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8" codeName="{DD97A8EA-9A9A-E61F-A557-7D5A7D7259CE}"/>
  <workbookPr codeName="ThisWorkbook" defaultThemeVersion="166925"/>
  <mc:AlternateContent xmlns:mc="http://schemas.openxmlformats.org/markup-compatibility/2006">
    <mc:Choice Requires="x15">
      <x15ac:absPath xmlns:x15ac="http://schemas.microsoft.com/office/spreadsheetml/2010/11/ac" url="C:\Cloud\OneDrive - S.S. Papadopulos &amp; Associates, Inc\1869-SWRCB_Napa\05_Model\NVIHM_SWRCB_NWT_LSPC\PEST\"/>
    </mc:Choice>
  </mc:AlternateContent>
  <xr:revisionPtr revIDLastSave="0" documentId="13_ncr:1_{A14C2B27-24F8-4F28-8C5D-F8028F1772D6}" xr6:coauthVersionLast="47" xr6:coauthVersionMax="47" xr10:uidLastSave="{00000000-0000-0000-0000-000000000000}"/>
  <bookViews>
    <workbookView xWindow="-120" yWindow="-120" windowWidth="51840" windowHeight="21120" activeTab="5" xr2:uid="{450E4F42-62DC-4F0D-9602-D97FB003420A}"/>
  </bookViews>
  <sheets>
    <sheet name="RunLog" sheetId="21" r:id="rId1"/>
    <sheet name="RES" sheetId="51" r:id="rId2"/>
    <sheet name="CMD" sheetId="34" r:id="rId3"/>
    <sheet name="CONTROL" sheetId="1" r:id="rId4"/>
    <sheet name="PARGP" sheetId="2" r:id="rId5"/>
    <sheet name="PAR_T2P" sheetId="54" r:id="rId6"/>
    <sheet name="PAR_HK" sheetId="29" r:id="rId7"/>
    <sheet name="PAR_VK" sheetId="39" r:id="rId8"/>
    <sheet name="PAR_SS" sheetId="43" r:id="rId9"/>
    <sheet name="PAR_SY" sheetId="44" r:id="rId10"/>
    <sheet name="PAR_OTHER" sheetId="38" r:id="rId11"/>
    <sheet name="PAR_SFR" sheetId="17" r:id="rId12"/>
    <sheet name="GroupScaler" sheetId="45" r:id="rId13"/>
    <sheet name="OBS_WELL" sheetId="55" r:id="rId14"/>
    <sheet name="OBS_HEAD" sheetId="5" r:id="rId15"/>
    <sheet name="OBS_FLOW" sheetId="13" r:id="rId16"/>
    <sheet name="IO" sheetId="6" r:id="rId17"/>
    <sheet name="PPcntl" sheetId="33" r:id="rId18"/>
    <sheet name="PPies" sheetId="8" r:id="rId19"/>
    <sheet name="PPglm" sheetId="32" r:id="rId20"/>
    <sheet name="PPsen" sheetId="9" r:id="rId21"/>
  </sheets>
  <definedNames>
    <definedName name="_xlnm._FilterDatabase" localSheetId="14" hidden="1">OBS_HEAD!$A$1:$I$2</definedName>
    <definedName name="_xlnm._FilterDatabase" localSheetId="6" hidden="1">PAR_HK!$A$1:$M$1</definedName>
    <definedName name="_xlnm._FilterDatabase" localSheetId="10" hidden="1">PAR_OTHER!$A$1:$K$1</definedName>
    <definedName name="_xlnm._FilterDatabase" localSheetId="11" hidden="1">PAR_SFR!$A$1:$S$158</definedName>
    <definedName name="_xlnm._FilterDatabase" localSheetId="8" hidden="1">PAR_SS!$A$1:$O$2</definedName>
    <definedName name="_xlnm._FilterDatabase" localSheetId="5" hidden="1">PAR_T2P!$A$1:$M$1</definedName>
    <definedName name="_xlnm._FilterDatabase" localSheetId="7" hidden="1">PAR_VK!$A$1:$M$2</definedName>
    <definedName name="_xlnm._FilterDatabase" localSheetId="1" hidden="1">RES!$C$2:$M$37445</definedName>
    <definedName name="_xleta.COUNTIFS" hidden="1" xlm="1">#NAME?</definedName>
    <definedName name="_xleta.LEFT" hidden="1" xlm="1">#NAME?</definedName>
    <definedName name="_xleta.NOT" hidden="1" xlm="1">#NAME?</definedName>
    <definedName name="_xleta.RIGHT" hidden="1" xlm="1">#NAME?</definedName>
    <definedName name="_xleta.SUMIFS" hidden="1" xlm="1">#NAME?</definedName>
    <definedName name="ExternalData_1" localSheetId="1">RES!#REF!</definedName>
    <definedName name="ExternalData_10" localSheetId="1">RES!$N$2:$Y$67018</definedName>
    <definedName name="ExternalData_11" localSheetId="1">RES!$N$2:$Y$9751</definedName>
    <definedName name="ExternalData_12" localSheetId="1">RES!$N$2:$Y$9751</definedName>
    <definedName name="ExternalData_13" localSheetId="1">RES!$N$2:$Y$9751</definedName>
    <definedName name="ExternalData_14" localSheetId="1">RES!$N$2:$Y$9751</definedName>
    <definedName name="ExternalData_15" localSheetId="1">RES!$N$2:$Y$72091</definedName>
    <definedName name="ExternalData_16" localSheetId="1">RES!$B$2:$M$67018</definedName>
    <definedName name="ExternalData_17" localSheetId="1">RES!$B$2:$M$67018</definedName>
    <definedName name="ExternalData_18" localSheetId="1">RES!$B$2:$M$67018</definedName>
    <definedName name="ExternalData_19" localSheetId="1">RES!$B$2:$M$37445</definedName>
    <definedName name="ExternalData_2" localSheetId="1">RES!$N$2:$Y$9751</definedName>
    <definedName name="ExternalData_20" localSheetId="1">RES!$B$2:$M$933</definedName>
    <definedName name="ExternalData_21" localSheetId="1">RES!$B$2:$M$933</definedName>
    <definedName name="ExternalData_22" localSheetId="1">RES!$B$2:$M$933</definedName>
    <definedName name="ExternalData_23" localSheetId="1">RES!$B$2:$M$933</definedName>
    <definedName name="ExternalData_24" localSheetId="1">RES!$B$2:$K$937</definedName>
    <definedName name="ExternalData_25" localSheetId="1">RES!$B$2:$M$37445</definedName>
    <definedName name="ExternalData_26" localSheetId="1">RES!$B$2:$M$37445</definedName>
    <definedName name="ExternalData_27" localSheetId="1">RES!$B$2:$K$937</definedName>
    <definedName name="ExternalData_28" localSheetId="1">RES!$B$2:$M$37445</definedName>
    <definedName name="ExternalData_29" localSheetId="1">RES!$B$2:$K$937</definedName>
    <definedName name="ExternalData_3" localSheetId="1">RES!$N$2:$Y$9751</definedName>
    <definedName name="ExternalData_30" localSheetId="1">RES!$B$2:$M$40698</definedName>
    <definedName name="ExternalData_31" localSheetId="1">RES!$B$2:$M$575</definedName>
    <definedName name="ExternalData_32" localSheetId="1">RES!$B$2:$M$575</definedName>
    <definedName name="ExternalData_33" localSheetId="1">RES!$B$2:$M$933</definedName>
    <definedName name="ExternalData_34" localSheetId="1">RES!$B$2:$K$40702</definedName>
    <definedName name="ExternalData_35" localSheetId="1">RES!$B$2:$M$40698</definedName>
    <definedName name="ExternalData_36" localSheetId="1">RES!$B$2:$M$40698</definedName>
    <definedName name="ExternalData_4" localSheetId="1">RES!$N$2:$Y$9751</definedName>
    <definedName name="ExternalData_40" localSheetId="1">RES!$B$2:$M$5435</definedName>
    <definedName name="ExternalData_41" localSheetId="1">RES!$B$2:$M$5435</definedName>
    <definedName name="ExternalData_5" localSheetId="1">RES!$N$2:$Y$9751</definedName>
    <definedName name="ExternalData_6" localSheetId="1">RES!$N$2:$Y$9751</definedName>
    <definedName name="ExternalData_7" localSheetId="1">RES!$N$2:$Y$9751</definedName>
    <definedName name="ExternalData_8" localSheetId="1">RES!$N$2:$Y$9751</definedName>
    <definedName name="ExternalData_9" localSheetId="1">RES!$N$2:$Y$9751</definedName>
    <definedName name="flowt">_xlfn._xlws.FILTER(OBS_FLOW!$S:$S,OBS_FLOW!$T:$T=OBS_FLOW!#REF!)</definedName>
    <definedName name="flowx">_xlfn._xlws.FILTER(OBS_FLOW!$U:$U,OBS_FLOW!$T:$T=OBS_FLOW!#REF!)</definedName>
    <definedName name="flowy">_xlfn._xlws.FILTER(OBS_FLOW!$V:$V,OBS_FLOW!$T:$T=OBS_FLOW!#REF!)</definedName>
    <definedName name="wells">_xlfn.DROP(_xlfn.UNIQUE(#REF!),1)</definedName>
    <definedName name="wellt">_xlfn._xlws.FILTER(#REF!,(#REF!=#REF!)*(#REF!&gt;0))</definedName>
    <definedName name="wellx">_xlfn._xlws.FILTER(#REF!,(#REF!=#REF!)*(#REF!&gt;0))</definedName>
    <definedName name="welly">_xlfn._xlws.FILTER(#REF!,(#REF!=#REF!)*(#REF!&gt;0))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17" l="1"/>
  <c r="P4" i="17"/>
  <c r="P5" i="17"/>
  <c r="P6" i="17"/>
  <c r="P7" i="17"/>
  <c r="P8" i="17"/>
  <c r="P2" i="17"/>
  <c r="O2" i="17" a="1"/>
  <c r="O2" i="17" s="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AL2" i="13" a="1"/>
  <c r="AL2" i="13" s="1"/>
  <c r="G21" i="13"/>
  <c r="G22" i="13"/>
  <c r="G23" i="13"/>
  <c r="G24" i="13"/>
  <c r="G25" i="13"/>
  <c r="G26" i="13"/>
  <c r="G27" i="13"/>
  <c r="G28" i="13"/>
  <c r="G29" i="13"/>
  <c r="G30" i="13"/>
  <c r="G31" i="13"/>
  <c r="G33" i="13"/>
  <c r="G34" i="13"/>
  <c r="G35" i="13"/>
  <c r="G36" i="13"/>
  <c r="G37" i="13"/>
  <c r="G38" i="13"/>
  <c r="G39" i="13"/>
  <c r="G40" i="13"/>
  <c r="G41" i="13"/>
  <c r="G42" i="13"/>
  <c r="G43" i="13"/>
  <c r="G45" i="13"/>
  <c r="G46" i="13"/>
  <c r="G47" i="13"/>
  <c r="G48" i="13"/>
  <c r="G49" i="13"/>
  <c r="G50" i="13"/>
  <c r="G51" i="13"/>
  <c r="G52" i="13"/>
  <c r="G53" i="13"/>
  <c r="G54" i="13"/>
  <c r="G55" i="13"/>
  <c r="G57" i="13"/>
  <c r="G58" i="13"/>
  <c r="G59" i="13"/>
  <c r="G60" i="13"/>
  <c r="G61" i="13"/>
  <c r="G62" i="13"/>
  <c r="G63" i="13"/>
  <c r="G64" i="13"/>
  <c r="G65" i="13"/>
  <c r="G66" i="13"/>
  <c r="G67" i="13"/>
  <c r="G69" i="13"/>
  <c r="G70" i="13"/>
  <c r="G71" i="13"/>
  <c r="G72" i="13"/>
  <c r="G73" i="13"/>
  <c r="G74" i="13"/>
  <c r="G75" i="13"/>
  <c r="G76" i="13"/>
  <c r="G77" i="13"/>
  <c r="G78" i="13"/>
  <c r="G79" i="13"/>
  <c r="G81" i="13"/>
  <c r="G82" i="13"/>
  <c r="G83" i="13"/>
  <c r="G84" i="13"/>
  <c r="G85" i="13"/>
  <c r="G86" i="13"/>
  <c r="G87" i="13"/>
  <c r="G88" i="13"/>
  <c r="G89" i="13"/>
  <c r="G90" i="13"/>
  <c r="G91" i="13"/>
  <c r="G93" i="13"/>
  <c r="G94" i="13"/>
  <c r="G95" i="13"/>
  <c r="G96" i="13"/>
  <c r="G97" i="13"/>
  <c r="G98" i="13"/>
  <c r="G99" i="13"/>
  <c r="G100" i="13"/>
  <c r="G101" i="13"/>
  <c r="G102" i="13"/>
  <c r="G103" i="13"/>
  <c r="G105" i="13"/>
  <c r="G106" i="13"/>
  <c r="G107" i="13"/>
  <c r="G108" i="13"/>
  <c r="G109" i="13"/>
  <c r="G110" i="13"/>
  <c r="G111" i="13"/>
  <c r="G112" i="13"/>
  <c r="G113" i="13"/>
  <c r="G114" i="13"/>
  <c r="G115" i="13"/>
  <c r="G117" i="13"/>
  <c r="G118" i="13"/>
  <c r="G119" i="13"/>
  <c r="G120" i="13"/>
  <c r="G121" i="13"/>
  <c r="G122" i="13"/>
  <c r="G123" i="13"/>
  <c r="G124" i="13"/>
  <c r="G125" i="13"/>
  <c r="G126" i="13"/>
  <c r="G127" i="13"/>
  <c r="G129" i="13"/>
  <c r="G130" i="13"/>
  <c r="G131" i="13"/>
  <c r="G132" i="13"/>
  <c r="G133" i="13"/>
  <c r="G134" i="13"/>
  <c r="G135" i="13"/>
  <c r="G136" i="13"/>
  <c r="G137" i="13"/>
  <c r="G138" i="13"/>
  <c r="G139" i="13"/>
  <c r="G141" i="13"/>
  <c r="G142" i="13"/>
  <c r="G143" i="13"/>
  <c r="G144" i="13"/>
  <c r="G145" i="13"/>
  <c r="G146" i="13"/>
  <c r="G147" i="13"/>
  <c r="G148" i="13"/>
  <c r="G149" i="13"/>
  <c r="G150" i="13"/>
  <c r="G151" i="13"/>
  <c r="G153" i="13"/>
  <c r="G154" i="13"/>
  <c r="G155" i="13"/>
  <c r="G156" i="13"/>
  <c r="G157" i="13"/>
  <c r="G158" i="13"/>
  <c r="G159" i="13"/>
  <c r="G160" i="13"/>
  <c r="G161" i="13"/>
  <c r="G162" i="13"/>
  <c r="G163" i="13"/>
  <c r="G165" i="13"/>
  <c r="G166" i="13"/>
  <c r="G167" i="13"/>
  <c r="G168" i="13"/>
  <c r="G169" i="13"/>
  <c r="G170" i="13"/>
  <c r="G171" i="13"/>
  <c r="G172" i="13"/>
  <c r="G173" i="13"/>
  <c r="G174" i="13"/>
  <c r="G175" i="13"/>
  <c r="G177" i="13"/>
  <c r="G178" i="13"/>
  <c r="G179" i="13"/>
  <c r="G180" i="13"/>
  <c r="G181" i="13"/>
  <c r="G182" i="13"/>
  <c r="G183" i="13"/>
  <c r="G184" i="13"/>
  <c r="G185" i="13"/>
  <c r="G186" i="13"/>
  <c r="G187" i="13"/>
  <c r="G189" i="13"/>
  <c r="G190" i="13"/>
  <c r="G191" i="13"/>
  <c r="G192" i="13"/>
  <c r="G193" i="13"/>
  <c r="G194" i="13"/>
  <c r="G195" i="13"/>
  <c r="G196" i="13"/>
  <c r="G197" i="13"/>
  <c r="G198" i="13"/>
  <c r="G199" i="13"/>
  <c r="G201" i="13"/>
  <c r="G202" i="13"/>
  <c r="G203" i="13"/>
  <c r="G204" i="13"/>
  <c r="G205" i="13"/>
  <c r="G206" i="13"/>
  <c r="G207" i="13"/>
  <c r="G208" i="13"/>
  <c r="G209" i="13"/>
  <c r="G210" i="13"/>
  <c r="G211" i="13"/>
  <c r="G213" i="13"/>
  <c r="G214" i="13"/>
  <c r="G215" i="13"/>
  <c r="G216" i="13"/>
  <c r="G217" i="13"/>
  <c r="G218" i="13"/>
  <c r="G219" i="13"/>
  <c r="G220" i="13"/>
  <c r="G221" i="13"/>
  <c r="G222" i="13"/>
  <c r="G223" i="13"/>
  <c r="G225" i="13"/>
  <c r="G226" i="13"/>
  <c r="G227" i="13"/>
  <c r="G228" i="13"/>
  <c r="G229" i="13"/>
  <c r="G230" i="13"/>
  <c r="G231" i="13"/>
  <c r="G232" i="13"/>
  <c r="G233" i="13"/>
  <c r="G234" i="13"/>
  <c r="G235" i="13"/>
  <c r="G237" i="13"/>
  <c r="G238" i="13"/>
  <c r="G239" i="13"/>
  <c r="G240" i="13"/>
  <c r="G241" i="13"/>
  <c r="G242" i="13"/>
  <c r="G243" i="13"/>
  <c r="G244" i="13"/>
  <c r="G245" i="13"/>
  <c r="G246" i="13"/>
  <c r="G247" i="13"/>
  <c r="G249" i="13"/>
  <c r="G250" i="13"/>
  <c r="G251" i="13"/>
  <c r="G252" i="13"/>
  <c r="G253" i="13"/>
  <c r="G254" i="13"/>
  <c r="G255" i="13"/>
  <c r="G256" i="13"/>
  <c r="G257" i="13"/>
  <c r="G258" i="13"/>
  <c r="G259" i="13"/>
  <c r="G261" i="13"/>
  <c r="G262" i="13"/>
  <c r="G263" i="13"/>
  <c r="G264" i="13"/>
  <c r="G265" i="13"/>
  <c r="G266" i="13"/>
  <c r="G267" i="13"/>
  <c r="G268" i="13"/>
  <c r="G269" i="13"/>
  <c r="G270" i="13"/>
  <c r="G271" i="13"/>
  <c r="G273" i="13"/>
  <c r="G274" i="13"/>
  <c r="G275" i="13"/>
  <c r="G276" i="13"/>
  <c r="G277" i="13"/>
  <c r="G278" i="13"/>
  <c r="G279" i="13"/>
  <c r="G280" i="13"/>
  <c r="G281" i="13"/>
  <c r="G282" i="13"/>
  <c r="G283" i="13"/>
  <c r="G285" i="13"/>
  <c r="G286" i="13"/>
  <c r="G287" i="13"/>
  <c r="G288" i="13"/>
  <c r="G289" i="13"/>
  <c r="G290" i="13"/>
  <c r="G291" i="13"/>
  <c r="G292" i="13"/>
  <c r="G293" i="13"/>
  <c r="G294" i="13"/>
  <c r="G295" i="13"/>
  <c r="G297" i="13"/>
  <c r="G298" i="13"/>
  <c r="G299" i="13"/>
  <c r="G300" i="13"/>
  <c r="G301" i="13"/>
  <c r="G302" i="13"/>
  <c r="G303" i="13"/>
  <c r="G304" i="13"/>
  <c r="G305" i="13"/>
  <c r="G306" i="13"/>
  <c r="G307" i="13"/>
  <c r="G309" i="13"/>
  <c r="G310" i="13"/>
  <c r="G311" i="13"/>
  <c r="G312" i="13"/>
  <c r="G313" i="13"/>
  <c r="G314" i="13"/>
  <c r="G315" i="13"/>
  <c r="G316" i="13"/>
  <c r="G317" i="13"/>
  <c r="G318" i="13"/>
  <c r="G319" i="13"/>
  <c r="G321" i="13"/>
  <c r="G322" i="13"/>
  <c r="G323" i="13"/>
  <c r="G324" i="13"/>
  <c r="G325" i="13"/>
  <c r="G326" i="13"/>
  <c r="G327" i="13"/>
  <c r="G328" i="13"/>
  <c r="G329" i="13"/>
  <c r="G330" i="13"/>
  <c r="G331" i="13"/>
  <c r="G333" i="13"/>
  <c r="G334" i="13"/>
  <c r="G335" i="13"/>
  <c r="G336" i="13"/>
  <c r="G337" i="13"/>
  <c r="G338" i="13"/>
  <c r="G339" i="13"/>
  <c r="G340" i="13"/>
  <c r="G341" i="13"/>
  <c r="G342" i="13"/>
  <c r="G343" i="13"/>
  <c r="G345" i="13"/>
  <c r="G346" i="13"/>
  <c r="G347" i="13"/>
  <c r="G348" i="13"/>
  <c r="G349" i="13"/>
  <c r="G350" i="13"/>
  <c r="G351" i="13"/>
  <c r="G352" i="13"/>
  <c r="G353" i="13"/>
  <c r="G354" i="13"/>
  <c r="G355" i="13"/>
  <c r="G357" i="13"/>
  <c r="G358" i="13"/>
  <c r="G359" i="13"/>
  <c r="G360" i="13"/>
  <c r="G361" i="13"/>
  <c r="G362" i="13"/>
  <c r="G363" i="13"/>
  <c r="G364" i="13"/>
  <c r="G365" i="13"/>
  <c r="G366" i="13"/>
  <c r="G367" i="13"/>
  <c r="G369" i="13"/>
  <c r="G370" i="13"/>
  <c r="G371" i="13"/>
  <c r="G372" i="13"/>
  <c r="G373" i="13"/>
  <c r="G374" i="13"/>
  <c r="G375" i="13"/>
  <c r="G376" i="13"/>
  <c r="G377" i="13"/>
  <c r="G378" i="13"/>
  <c r="G379" i="13"/>
  <c r="G381" i="13"/>
  <c r="G382" i="13"/>
  <c r="G383" i="13"/>
  <c r="G384" i="13"/>
  <c r="G385" i="13"/>
  <c r="G386" i="13"/>
  <c r="G387" i="13"/>
  <c r="G388" i="13"/>
  <c r="G389" i="13"/>
  <c r="G390" i="13"/>
  <c r="G391" i="13"/>
  <c r="G393" i="13"/>
  <c r="G394" i="13"/>
  <c r="G395" i="13"/>
  <c r="G396" i="13"/>
  <c r="G397" i="13"/>
  <c r="G398" i="13"/>
  <c r="G399" i="13"/>
  <c r="G400" i="13"/>
  <c r="G401" i="13"/>
  <c r="G402" i="13"/>
  <c r="G403" i="13"/>
  <c r="G405" i="13"/>
  <c r="G406" i="13"/>
  <c r="G407" i="13"/>
  <c r="G408" i="13"/>
  <c r="G409" i="13"/>
  <c r="G410" i="13"/>
  <c r="G411" i="13"/>
  <c r="G412" i="13"/>
  <c r="G413" i="13"/>
  <c r="G414" i="13"/>
  <c r="G415" i="13"/>
  <c r="G417" i="13"/>
  <c r="G418" i="13"/>
  <c r="G419" i="13"/>
  <c r="G420" i="13"/>
  <c r="G421" i="13"/>
  <c r="G422" i="13"/>
  <c r="G423" i="13"/>
  <c r="G424" i="13"/>
  <c r="G425" i="13"/>
  <c r="G426" i="13"/>
  <c r="G427" i="13"/>
  <c r="G429" i="13"/>
  <c r="G430" i="13"/>
  <c r="G431" i="13"/>
  <c r="G432" i="13"/>
  <c r="G433" i="13"/>
  <c r="G434" i="13"/>
  <c r="G435" i="13"/>
  <c r="G436" i="13"/>
  <c r="G437" i="13"/>
  <c r="G438" i="13"/>
  <c r="G439" i="13"/>
  <c r="G441" i="13"/>
  <c r="G442" i="13"/>
  <c r="G443" i="13"/>
  <c r="G444" i="13"/>
  <c r="G445" i="13"/>
  <c r="G446" i="13"/>
  <c r="G447" i="13"/>
  <c r="G448" i="13"/>
  <c r="G449" i="13"/>
  <c r="G450" i="13"/>
  <c r="G451" i="13"/>
  <c r="G453" i="13"/>
  <c r="G454" i="13"/>
  <c r="G455" i="13"/>
  <c r="G456" i="13"/>
  <c r="G457" i="13"/>
  <c r="G458" i="13"/>
  <c r="G459" i="13"/>
  <c r="G460" i="13"/>
  <c r="G461" i="13"/>
  <c r="G462" i="13"/>
  <c r="G463" i="13"/>
  <c r="G465" i="13"/>
  <c r="G466" i="13"/>
  <c r="G467" i="13"/>
  <c r="G468" i="13"/>
  <c r="G469" i="13"/>
  <c r="G470" i="13"/>
  <c r="G471" i="13"/>
  <c r="G472" i="13"/>
  <c r="G473" i="13"/>
  <c r="G474" i="13"/>
  <c r="G475"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20" i="13"/>
  <c r="G32" i="13" s="1"/>
  <c r="G44" i="13" s="1"/>
  <c r="G56" i="13" s="1"/>
  <c r="G68" i="13" s="1"/>
  <c r="G80" i="13" s="1"/>
  <c r="G92" i="13" s="1"/>
  <c r="G104" i="13" s="1"/>
  <c r="G116" i="13" s="1"/>
  <c r="G128" i="13" s="1"/>
  <c r="G140" i="13" s="1"/>
  <c r="G152" i="13" s="1"/>
  <c r="G164" i="13" s="1"/>
  <c r="G176" i="13" s="1"/>
  <c r="G188" i="13" s="1"/>
  <c r="G200" i="13" s="1"/>
  <c r="G212" i="13" s="1"/>
  <c r="G224" i="13" s="1"/>
  <c r="G236" i="13" s="1"/>
  <c r="G248" i="13" s="1"/>
  <c r="G260" i="13" s="1"/>
  <c r="G272" i="13" s="1"/>
  <c r="G284" i="13" s="1"/>
  <c r="G296" i="13" s="1"/>
  <c r="G308" i="13" s="1"/>
  <c r="G320" i="13" s="1"/>
  <c r="G332" i="13" s="1"/>
  <c r="G344" i="13" s="1"/>
  <c r="G356" i="13" s="1"/>
  <c r="G368" i="13" s="1"/>
  <c r="G380" i="13" s="1"/>
  <c r="G392" i="13" s="1"/>
  <c r="G404" i="13" s="1"/>
  <c r="G416" i="13" s="1"/>
  <c r="G428" i="13" s="1"/>
  <c r="G440" i="13" s="1"/>
  <c r="G452" i="13" s="1"/>
  <c r="G464" i="13" s="1"/>
  <c r="I3" i="13"/>
  <c r="I4" i="13"/>
  <c r="I5" i="13"/>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2" i="13"/>
  <c r="L1" i="13" a="1"/>
  <c r="H2" i="5"/>
  <c r="AM2" i="13" l="1" a="1"/>
  <c r="AM2" i="13" s="1"/>
  <c r="P3" i="13"/>
  <c r="P2" i="13"/>
  <c r="M3" i="13"/>
  <c r="M2" i="13"/>
  <c r="L1" i="13"/>
  <c r="C28" i="13" l="1"/>
  <c r="J28" i="13" s="1"/>
  <c r="C36" i="13"/>
  <c r="J36" i="13" s="1"/>
  <c r="C103" i="13"/>
  <c r="J103" i="13" s="1"/>
  <c r="C130" i="13"/>
  <c r="J130" i="13" s="1"/>
  <c r="C161" i="13"/>
  <c r="J161" i="13" s="1"/>
  <c r="C200" i="13"/>
  <c r="J200" i="13" s="1"/>
  <c r="C209" i="13"/>
  <c r="J209" i="13" s="1"/>
  <c r="C213" i="13"/>
  <c r="J213" i="13" s="1"/>
  <c r="C219" i="13"/>
  <c r="J219" i="13" s="1"/>
  <c r="C231" i="13"/>
  <c r="J231" i="13" s="1"/>
  <c r="C35" i="13"/>
  <c r="J35" i="13" s="1"/>
  <c r="C50" i="13"/>
  <c r="J50" i="13" s="1"/>
  <c r="C72" i="13"/>
  <c r="J72" i="13" s="1"/>
  <c r="C81" i="13"/>
  <c r="J81" i="13" s="1"/>
  <c r="C87" i="13"/>
  <c r="J87" i="13" s="1"/>
  <c r="C121" i="13"/>
  <c r="J121" i="13" s="1"/>
  <c r="C132" i="13"/>
  <c r="J132" i="13" s="1"/>
  <c r="C142" i="13"/>
  <c r="J142" i="13" s="1"/>
  <c r="C145" i="13"/>
  <c r="J145" i="13" s="1"/>
  <c r="C149" i="13"/>
  <c r="J149" i="13" s="1"/>
  <c r="C156" i="13"/>
  <c r="J156" i="13" s="1"/>
  <c r="C164" i="13"/>
  <c r="J164" i="13" s="1"/>
  <c r="C174" i="13"/>
  <c r="J174" i="13" s="1"/>
  <c r="C178" i="13"/>
  <c r="J178" i="13" s="1"/>
  <c r="C181" i="13"/>
  <c r="J181" i="13" s="1"/>
  <c r="C221" i="13"/>
  <c r="J221" i="13" s="1"/>
  <c r="C251" i="13"/>
  <c r="J251" i="13" s="1"/>
  <c r="C258" i="13"/>
  <c r="J258" i="13" s="1"/>
  <c r="C260" i="13"/>
  <c r="J260" i="13" s="1"/>
  <c r="C263" i="13"/>
  <c r="J263" i="13" s="1"/>
  <c r="C271" i="13"/>
  <c r="J271" i="13" s="1"/>
  <c r="C282" i="13"/>
  <c r="J282" i="13" s="1"/>
  <c r="C291" i="13"/>
  <c r="J291" i="13" s="1"/>
  <c r="C293" i="13"/>
  <c r="J293" i="13" s="1"/>
  <c r="C298" i="13"/>
  <c r="J298" i="13" s="1"/>
  <c r="C311" i="13"/>
  <c r="J311" i="13" s="1"/>
  <c r="C328" i="13"/>
  <c r="J328" i="13" s="1"/>
  <c r="C333" i="13"/>
  <c r="J333" i="13" s="1"/>
  <c r="C348" i="13"/>
  <c r="J348" i="13" s="1"/>
  <c r="C359" i="13"/>
  <c r="J359" i="13" s="1"/>
  <c r="C363" i="13"/>
  <c r="J363" i="13" s="1"/>
  <c r="C388" i="13"/>
  <c r="J388" i="13" s="1"/>
  <c r="C394" i="13"/>
  <c r="J394" i="13" s="1"/>
  <c r="C401" i="13"/>
  <c r="J401" i="13" s="1"/>
  <c r="C403" i="13"/>
  <c r="J403" i="13" s="1"/>
  <c r="C406" i="13"/>
  <c r="J406" i="13" s="1"/>
  <c r="C420" i="13"/>
  <c r="J420" i="13" s="1"/>
  <c r="C423" i="13"/>
  <c r="J423" i="13" s="1"/>
  <c r="C425" i="13"/>
  <c r="J425" i="13" s="1"/>
  <c r="C430" i="13"/>
  <c r="J430" i="13" s="1"/>
  <c r="C544" i="13"/>
  <c r="J544" i="13" s="1"/>
  <c r="C549" i="13"/>
  <c r="J549" i="13" s="1"/>
  <c r="C558" i="13"/>
  <c r="J558" i="13" s="1"/>
  <c r="C566" i="13"/>
  <c r="J566" i="13" s="1"/>
  <c r="C29" i="13"/>
  <c r="J29" i="13" s="1"/>
  <c r="C41" i="13"/>
  <c r="J41" i="13" s="1"/>
  <c r="C44" i="13"/>
  <c r="J44" i="13" s="1"/>
  <c r="C47" i="13"/>
  <c r="J47" i="13" s="1"/>
  <c r="C53" i="13"/>
  <c r="J53" i="13" s="1"/>
  <c r="C55" i="13"/>
  <c r="J55" i="13" s="1"/>
  <c r="C58" i="13"/>
  <c r="J58" i="13" s="1"/>
  <c r="C61" i="13"/>
  <c r="J61" i="13" s="1"/>
  <c r="C69" i="13"/>
  <c r="J69" i="13" s="1"/>
  <c r="C93" i="13"/>
  <c r="J93" i="13" s="1"/>
  <c r="C222" i="13"/>
  <c r="J222" i="13" s="1"/>
  <c r="C225" i="13"/>
  <c r="J225" i="13" s="1"/>
  <c r="C233" i="13"/>
  <c r="J233" i="13" s="1"/>
  <c r="C266" i="13"/>
  <c r="J266" i="13" s="1"/>
  <c r="C280" i="13"/>
  <c r="J280" i="13" s="1"/>
  <c r="C285" i="13"/>
  <c r="J285" i="13" s="1"/>
  <c r="C288" i="13"/>
  <c r="J288" i="13" s="1"/>
  <c r="C290" i="13"/>
  <c r="J290" i="13" s="1"/>
  <c r="C292" i="13"/>
  <c r="J292" i="13" s="1"/>
  <c r="C297" i="13"/>
  <c r="J297" i="13" s="1"/>
  <c r="C300" i="13"/>
  <c r="J300" i="13" s="1"/>
  <c r="C305" i="13"/>
  <c r="J305" i="13" s="1"/>
  <c r="C330" i="13"/>
  <c r="J330" i="13" s="1"/>
  <c r="C335" i="13"/>
  <c r="J335" i="13" s="1"/>
  <c r="C341" i="13"/>
  <c r="J341" i="13" s="1"/>
  <c r="C357" i="13"/>
  <c r="J357" i="13" s="1"/>
  <c r="C360" i="13"/>
  <c r="J360" i="13" s="1"/>
  <c r="C364" i="13"/>
  <c r="J364" i="13" s="1"/>
  <c r="C369" i="13"/>
  <c r="J369" i="13" s="1"/>
  <c r="C375" i="13"/>
  <c r="J375" i="13" s="1"/>
  <c r="C380" i="13"/>
  <c r="J380" i="13" s="1"/>
  <c r="C393" i="13"/>
  <c r="J393" i="13" s="1"/>
  <c r="C395" i="13"/>
  <c r="J395" i="13" s="1"/>
  <c r="C399" i="13"/>
  <c r="J399" i="13" s="1"/>
  <c r="C437" i="13"/>
  <c r="J437" i="13" s="1"/>
  <c r="C475" i="13"/>
  <c r="J475" i="13" s="1"/>
  <c r="C514" i="13"/>
  <c r="J514" i="13" s="1"/>
  <c r="C571" i="13"/>
  <c r="J571" i="13" s="1"/>
  <c r="C576" i="13"/>
  <c r="J576" i="13" s="1"/>
  <c r="C583" i="13"/>
  <c r="J583" i="13" s="1"/>
  <c r="C601" i="13"/>
  <c r="J601" i="13" s="1"/>
  <c r="C603" i="13"/>
  <c r="J603" i="13" s="1"/>
  <c r="C623" i="13"/>
  <c r="J623" i="13" s="1"/>
  <c r="C624" i="13"/>
  <c r="J624" i="13" s="1"/>
  <c r="C625" i="13"/>
  <c r="J625" i="13" s="1"/>
  <c r="C626" i="13"/>
  <c r="J626" i="13" s="1"/>
  <c r="C627" i="13"/>
  <c r="J627" i="13" s="1"/>
  <c r="C628" i="13"/>
  <c r="J628" i="13" s="1"/>
  <c r="C629" i="13"/>
  <c r="J629" i="13" s="1"/>
  <c r="C630" i="13"/>
  <c r="J630" i="13" s="1"/>
  <c r="C631" i="13"/>
  <c r="J631" i="13" s="1"/>
  <c r="C632" i="13"/>
  <c r="J632" i="13" s="1"/>
  <c r="C633" i="13"/>
  <c r="J633" i="13" s="1"/>
  <c r="C634" i="13"/>
  <c r="J634" i="13" s="1"/>
  <c r="C635" i="13"/>
  <c r="J635" i="13" s="1"/>
  <c r="C636" i="13"/>
  <c r="J636" i="13" s="1"/>
  <c r="C637" i="13"/>
  <c r="J637" i="13" s="1"/>
  <c r="C638" i="13"/>
  <c r="J638" i="13" s="1"/>
  <c r="C639" i="13"/>
  <c r="J639" i="13" s="1"/>
  <c r="C640" i="13"/>
  <c r="J640" i="13" s="1"/>
  <c r="C641" i="13"/>
  <c r="J641" i="13" s="1"/>
  <c r="C642" i="13"/>
  <c r="J642" i="13" s="1"/>
  <c r="C643" i="13"/>
  <c r="J643" i="13" s="1"/>
  <c r="C644" i="13"/>
  <c r="J644" i="13" s="1"/>
  <c r="C645" i="13"/>
  <c r="J645" i="13" s="1"/>
  <c r="C646" i="13"/>
  <c r="J646" i="13" s="1"/>
  <c r="C647" i="13"/>
  <c r="J647" i="13" s="1"/>
  <c r="C648" i="13"/>
  <c r="J648" i="13" s="1"/>
  <c r="C649" i="13"/>
  <c r="J649" i="13" s="1"/>
  <c r="C650" i="13"/>
  <c r="J650" i="13" s="1"/>
  <c r="C651" i="13"/>
  <c r="J651" i="13" s="1"/>
  <c r="C652" i="13"/>
  <c r="J652" i="13" s="1"/>
  <c r="C653" i="13"/>
  <c r="J653" i="13" s="1"/>
  <c r="C654" i="13"/>
  <c r="J654" i="13" s="1"/>
  <c r="C655" i="13"/>
  <c r="J655" i="13" s="1"/>
  <c r="C656" i="13"/>
  <c r="J656" i="13" s="1"/>
  <c r="C657" i="13"/>
  <c r="J657" i="13" s="1"/>
  <c r="C658" i="13"/>
  <c r="J658" i="13" s="1"/>
  <c r="C659" i="13"/>
  <c r="J659" i="13" s="1"/>
  <c r="C660" i="13"/>
  <c r="J660" i="13" s="1"/>
  <c r="C661" i="13"/>
  <c r="J661" i="13" s="1"/>
  <c r="C662" i="13"/>
  <c r="J662" i="13" s="1"/>
  <c r="C663" i="13"/>
  <c r="J663" i="13" s="1"/>
  <c r="C664" i="13"/>
  <c r="J664" i="13" s="1"/>
  <c r="C665" i="13"/>
  <c r="J665" i="13" s="1"/>
  <c r="C666" i="13"/>
  <c r="J666" i="13" s="1"/>
  <c r="C667" i="13"/>
  <c r="J667" i="13" s="1"/>
  <c r="C668" i="13"/>
  <c r="J668" i="13" s="1"/>
  <c r="C669" i="13"/>
  <c r="J669" i="13" s="1"/>
  <c r="C670" i="13"/>
  <c r="J670" i="13" s="1"/>
  <c r="C671" i="13"/>
  <c r="J671" i="13" s="1"/>
  <c r="C672" i="13"/>
  <c r="J672" i="13" s="1"/>
  <c r="C673" i="13"/>
  <c r="J673" i="13" s="1"/>
  <c r="C674" i="13"/>
  <c r="J674" i="13" s="1"/>
  <c r="C675" i="13"/>
  <c r="J675" i="13" s="1"/>
  <c r="C676" i="13"/>
  <c r="J676" i="13" s="1"/>
  <c r="C677" i="13"/>
  <c r="J677" i="13" s="1"/>
  <c r="C678" i="13"/>
  <c r="J678" i="13" s="1"/>
  <c r="C679" i="13"/>
  <c r="J679" i="13" s="1"/>
  <c r="C680" i="13"/>
  <c r="J680" i="13" s="1"/>
  <c r="C681" i="13"/>
  <c r="J681" i="13" s="1"/>
  <c r="C682" i="13"/>
  <c r="J682" i="13" s="1"/>
  <c r="C683" i="13"/>
  <c r="J683" i="13" s="1"/>
  <c r="C684" i="13"/>
  <c r="J684" i="13" s="1"/>
  <c r="C685" i="13"/>
  <c r="J685" i="13" s="1"/>
  <c r="C686" i="13"/>
  <c r="J686" i="13" s="1"/>
  <c r="C687" i="13"/>
  <c r="J687" i="13" s="1"/>
  <c r="C688" i="13"/>
  <c r="J688" i="13" s="1"/>
  <c r="C689" i="13"/>
  <c r="J689" i="13" s="1"/>
  <c r="C690" i="13"/>
  <c r="J690" i="13" s="1"/>
  <c r="C691" i="13"/>
  <c r="J691" i="13" s="1"/>
  <c r="C692" i="13"/>
  <c r="J692" i="13" s="1"/>
  <c r="C693" i="13"/>
  <c r="J693" i="13" s="1"/>
  <c r="C694" i="13"/>
  <c r="J694" i="13" s="1"/>
  <c r="C695" i="13"/>
  <c r="J695" i="13" s="1"/>
  <c r="C696" i="13"/>
  <c r="J696" i="13" s="1"/>
  <c r="C697" i="13"/>
  <c r="J697" i="13" s="1"/>
  <c r="C698" i="13"/>
  <c r="J698" i="13" s="1"/>
  <c r="C699" i="13"/>
  <c r="J699" i="13" s="1"/>
  <c r="C700" i="13"/>
  <c r="J700" i="13" s="1"/>
  <c r="C701" i="13"/>
  <c r="J701" i="13" s="1"/>
  <c r="C702" i="13"/>
  <c r="J702" i="13" s="1"/>
  <c r="C703" i="13"/>
  <c r="J703" i="13" s="1"/>
  <c r="C704" i="13"/>
  <c r="J704" i="13" s="1"/>
  <c r="C705" i="13"/>
  <c r="J705" i="13" s="1"/>
  <c r="C706" i="13"/>
  <c r="J706" i="13" s="1"/>
  <c r="C707" i="13"/>
  <c r="J707" i="13" s="1"/>
  <c r="C708" i="13"/>
  <c r="J708" i="13" s="1"/>
  <c r="C709" i="13"/>
  <c r="J709" i="13" s="1"/>
  <c r="C710" i="13"/>
  <c r="J710" i="13" s="1"/>
  <c r="C711" i="13"/>
  <c r="J711" i="13" s="1"/>
  <c r="C712" i="13"/>
  <c r="J712" i="13" s="1"/>
  <c r="C713" i="13"/>
  <c r="J713" i="13" s="1"/>
  <c r="C714" i="13"/>
  <c r="J714" i="13" s="1"/>
  <c r="C715" i="13"/>
  <c r="J715" i="13" s="1"/>
  <c r="C716" i="13"/>
  <c r="J716" i="13" s="1"/>
  <c r="C717" i="13"/>
  <c r="J717" i="13" s="1"/>
  <c r="C718" i="13"/>
  <c r="J718" i="13" s="1"/>
  <c r="C719" i="13"/>
  <c r="J719" i="13" s="1"/>
  <c r="C720" i="13"/>
  <c r="J720" i="13" s="1"/>
  <c r="C721" i="13"/>
  <c r="J721" i="13" s="1"/>
  <c r="C722" i="13"/>
  <c r="J722" i="13" s="1"/>
  <c r="C723" i="13"/>
  <c r="J723" i="13" s="1"/>
  <c r="C724" i="13"/>
  <c r="J724" i="13" s="1"/>
  <c r="C725" i="13"/>
  <c r="J725" i="13" s="1"/>
  <c r="C726" i="13"/>
  <c r="J726" i="13" s="1"/>
  <c r="C727" i="13"/>
  <c r="J727" i="13" s="1"/>
  <c r="C728" i="13"/>
  <c r="J728" i="13" s="1"/>
  <c r="C729" i="13"/>
  <c r="J729" i="13" s="1"/>
  <c r="C730" i="13"/>
  <c r="J730" i="13" s="1"/>
  <c r="C731" i="13"/>
  <c r="J731" i="13" s="1"/>
  <c r="C732" i="13"/>
  <c r="J732" i="13" s="1"/>
  <c r="C733" i="13"/>
  <c r="J733" i="13" s="1"/>
  <c r="C734" i="13"/>
  <c r="J734" i="13" s="1"/>
  <c r="C735" i="13"/>
  <c r="J735" i="13" s="1"/>
  <c r="C736" i="13"/>
  <c r="J736" i="13" s="1"/>
  <c r="C737" i="13"/>
  <c r="J737" i="13" s="1"/>
  <c r="C738" i="13"/>
  <c r="J738" i="13" s="1"/>
  <c r="C739" i="13"/>
  <c r="J739" i="13" s="1"/>
  <c r="C740" i="13"/>
  <c r="J740" i="13" s="1"/>
  <c r="C741" i="13"/>
  <c r="J741" i="13" s="1"/>
  <c r="C742" i="13"/>
  <c r="J742" i="13" s="1"/>
  <c r="C743" i="13"/>
  <c r="J743" i="13" s="1"/>
  <c r="C744" i="13"/>
  <c r="J744" i="13" s="1"/>
  <c r="C745" i="13"/>
  <c r="J745" i="13" s="1"/>
  <c r="C746" i="13"/>
  <c r="J746" i="13" s="1"/>
  <c r="C747" i="13"/>
  <c r="J747" i="13" s="1"/>
  <c r="C748" i="13"/>
  <c r="J748" i="13" s="1"/>
  <c r="C749" i="13"/>
  <c r="J749" i="13" s="1"/>
  <c r="C750" i="13"/>
  <c r="J750" i="13" s="1"/>
  <c r="C751" i="13"/>
  <c r="J751" i="13" s="1"/>
  <c r="C752" i="13"/>
  <c r="J752" i="13" s="1"/>
  <c r="C753" i="13"/>
  <c r="J753" i="13" s="1"/>
  <c r="C754" i="13"/>
  <c r="J754" i="13" s="1"/>
  <c r="C755" i="13"/>
  <c r="J755" i="13" s="1"/>
  <c r="C756" i="13"/>
  <c r="J756" i="13" s="1"/>
  <c r="C757" i="13"/>
  <c r="J757" i="13" s="1"/>
  <c r="C758" i="13"/>
  <c r="J758" i="13" s="1"/>
  <c r="C759" i="13"/>
  <c r="J759" i="13" s="1"/>
  <c r="C760" i="13"/>
  <c r="J760" i="13" s="1"/>
  <c r="C761" i="13"/>
  <c r="J761" i="13" s="1"/>
  <c r="C762" i="13"/>
  <c r="J762" i="13" s="1"/>
  <c r="C763" i="13"/>
  <c r="J763" i="13" s="1"/>
  <c r="C764" i="13"/>
  <c r="J764" i="13" s="1"/>
  <c r="C765" i="13"/>
  <c r="J765" i="13" s="1"/>
  <c r="C766" i="13"/>
  <c r="J766" i="13" s="1"/>
  <c r="C767" i="13"/>
  <c r="J767" i="13" s="1"/>
  <c r="C768" i="13"/>
  <c r="J768" i="13" s="1"/>
  <c r="C769" i="13"/>
  <c r="J769" i="13" s="1"/>
  <c r="C770" i="13"/>
  <c r="J770" i="13" s="1"/>
  <c r="C771" i="13"/>
  <c r="J771" i="13" s="1"/>
  <c r="C772" i="13"/>
  <c r="J772" i="13" s="1"/>
  <c r="C773" i="13"/>
  <c r="J773" i="13" s="1"/>
  <c r="C774" i="13"/>
  <c r="J774" i="13" s="1"/>
  <c r="C775" i="13"/>
  <c r="J775" i="13" s="1"/>
  <c r="C776" i="13"/>
  <c r="J776" i="13" s="1"/>
  <c r="C777" i="13"/>
  <c r="J777" i="13" s="1"/>
  <c r="C778" i="13"/>
  <c r="J778" i="13" s="1"/>
  <c r="C779" i="13"/>
  <c r="J779" i="13" s="1"/>
  <c r="C780" i="13"/>
  <c r="J780" i="13" s="1"/>
  <c r="C781" i="13"/>
  <c r="J781" i="13" s="1"/>
  <c r="C782" i="13"/>
  <c r="J782" i="13" s="1"/>
  <c r="C783" i="13"/>
  <c r="J783" i="13" s="1"/>
  <c r="C784" i="13"/>
  <c r="J784" i="13" s="1"/>
  <c r="C785" i="13"/>
  <c r="J785" i="13" s="1"/>
  <c r="C786" i="13"/>
  <c r="J786" i="13" s="1"/>
  <c r="C787" i="13"/>
  <c r="J787" i="13" s="1"/>
  <c r="C788" i="13"/>
  <c r="J788" i="13" s="1"/>
  <c r="C789" i="13"/>
  <c r="J789" i="13" s="1"/>
  <c r="C790" i="13"/>
  <c r="J790" i="13" s="1"/>
  <c r="C791" i="13"/>
  <c r="J791" i="13" s="1"/>
  <c r="C792" i="13"/>
  <c r="J792" i="13" s="1"/>
  <c r="C793" i="13"/>
  <c r="J793" i="13" s="1"/>
  <c r="C794" i="13"/>
  <c r="J794" i="13" s="1"/>
  <c r="C795" i="13"/>
  <c r="J795" i="13" s="1"/>
  <c r="C796" i="13"/>
  <c r="J796" i="13" s="1"/>
  <c r="C797" i="13"/>
  <c r="J797" i="13" s="1"/>
  <c r="C798" i="13"/>
  <c r="J798" i="13" s="1"/>
  <c r="C799" i="13"/>
  <c r="J799" i="13" s="1"/>
  <c r="C800" i="13"/>
  <c r="J800" i="13" s="1"/>
  <c r="C801" i="13"/>
  <c r="J801" i="13" s="1"/>
  <c r="C802" i="13"/>
  <c r="J802" i="13" s="1"/>
  <c r="C803" i="13"/>
  <c r="J803" i="13" s="1"/>
  <c r="C804" i="13"/>
  <c r="J804" i="13" s="1"/>
  <c r="C805" i="13"/>
  <c r="J805" i="13" s="1"/>
  <c r="C806" i="13"/>
  <c r="J806" i="13" s="1"/>
  <c r="C807" i="13"/>
  <c r="J807" i="13" s="1"/>
  <c r="C808" i="13"/>
  <c r="J808" i="13" s="1"/>
  <c r="C809" i="13"/>
  <c r="J809" i="13" s="1"/>
  <c r="C810" i="13"/>
  <c r="J810" i="13" s="1"/>
  <c r="C811" i="13"/>
  <c r="J811" i="13" s="1"/>
  <c r="C812" i="13"/>
  <c r="J812" i="13" s="1"/>
  <c r="C813" i="13"/>
  <c r="J813" i="13" s="1"/>
  <c r="C814" i="13"/>
  <c r="J814" i="13" s="1"/>
  <c r="C815" i="13"/>
  <c r="J815" i="13" s="1"/>
  <c r="C816" i="13"/>
  <c r="J816" i="13" s="1"/>
  <c r="C817" i="13"/>
  <c r="J817" i="13" s="1"/>
  <c r="C818" i="13"/>
  <c r="J818" i="13" s="1"/>
  <c r="C819" i="13"/>
  <c r="J819" i="13" s="1"/>
  <c r="C820" i="13"/>
  <c r="J820" i="13" s="1"/>
  <c r="C821" i="13"/>
  <c r="J821" i="13" s="1"/>
  <c r="C822" i="13"/>
  <c r="J822" i="13" s="1"/>
  <c r="C823" i="13"/>
  <c r="J823" i="13" s="1"/>
  <c r="C824" i="13"/>
  <c r="J824" i="13" s="1"/>
  <c r="C825" i="13"/>
  <c r="J825" i="13" s="1"/>
  <c r="C826" i="13"/>
  <c r="J826" i="13" s="1"/>
  <c r="C827" i="13"/>
  <c r="J827" i="13" s="1"/>
  <c r="C828" i="13"/>
  <c r="J828" i="13" s="1"/>
  <c r="C829" i="13"/>
  <c r="J829" i="13" s="1"/>
  <c r="C830" i="13"/>
  <c r="J830" i="13" s="1"/>
  <c r="C831" i="13"/>
  <c r="J831" i="13" s="1"/>
  <c r="C832" i="13"/>
  <c r="J832" i="13" s="1"/>
  <c r="C833" i="13"/>
  <c r="J833" i="13" s="1"/>
  <c r="C834" i="13"/>
  <c r="J834" i="13" s="1"/>
  <c r="C835" i="13"/>
  <c r="J835" i="13" s="1"/>
  <c r="C836" i="13"/>
  <c r="J836" i="13" s="1"/>
  <c r="C837" i="13"/>
  <c r="J837" i="13" s="1"/>
  <c r="C838" i="13"/>
  <c r="J838" i="13" s="1"/>
  <c r="C839" i="13"/>
  <c r="J839" i="13" s="1"/>
  <c r="C840" i="13"/>
  <c r="J840" i="13" s="1"/>
  <c r="C841" i="13"/>
  <c r="J841" i="13" s="1"/>
  <c r="C842" i="13"/>
  <c r="J842" i="13" s="1"/>
  <c r="C843" i="13"/>
  <c r="J843" i="13" s="1"/>
  <c r="C844" i="13"/>
  <c r="J844" i="13" s="1"/>
  <c r="C845" i="13"/>
  <c r="J845" i="13" s="1"/>
  <c r="C846" i="13"/>
  <c r="J846" i="13" s="1"/>
  <c r="C847" i="13"/>
  <c r="J847" i="13" s="1"/>
  <c r="C848" i="13"/>
  <c r="J848" i="13" s="1"/>
  <c r="C849" i="13"/>
  <c r="J849" i="13" s="1"/>
  <c r="C850" i="13"/>
  <c r="J850" i="13" s="1"/>
  <c r="C851" i="13"/>
  <c r="J851" i="13" s="1"/>
  <c r="C852" i="13"/>
  <c r="J852" i="13" s="1"/>
  <c r="C853" i="13"/>
  <c r="J853" i="13" s="1"/>
  <c r="C854" i="13"/>
  <c r="J854" i="13" s="1"/>
  <c r="C855" i="13"/>
  <c r="J855" i="13" s="1"/>
  <c r="C856" i="13"/>
  <c r="J856" i="13" s="1"/>
  <c r="C857" i="13"/>
  <c r="J857" i="13" s="1"/>
  <c r="C858" i="13"/>
  <c r="J858" i="13" s="1"/>
  <c r="C859" i="13"/>
  <c r="J859" i="13" s="1"/>
  <c r="C860" i="13"/>
  <c r="J860" i="13" s="1"/>
  <c r="C861" i="13"/>
  <c r="J861" i="13" s="1"/>
  <c r="C862" i="13"/>
  <c r="J862" i="13" s="1"/>
  <c r="C863" i="13"/>
  <c r="J863" i="13" s="1"/>
  <c r="C864" i="13"/>
  <c r="J864" i="13" s="1"/>
  <c r="C865" i="13"/>
  <c r="J865" i="13" s="1"/>
  <c r="C866" i="13"/>
  <c r="J866" i="13" s="1"/>
  <c r="C867" i="13"/>
  <c r="J867" i="13" s="1"/>
  <c r="C868" i="13"/>
  <c r="J868" i="13" s="1"/>
  <c r="C869" i="13"/>
  <c r="J869" i="13" s="1"/>
  <c r="C870" i="13"/>
  <c r="J870" i="13" s="1"/>
  <c r="C871" i="13"/>
  <c r="J871" i="13" s="1"/>
  <c r="C872" i="13"/>
  <c r="J872" i="13" s="1"/>
  <c r="C873" i="13"/>
  <c r="J873" i="13" s="1"/>
  <c r="C874" i="13"/>
  <c r="J874" i="13" s="1"/>
  <c r="C875" i="13"/>
  <c r="J875" i="13" s="1"/>
  <c r="C876" i="13"/>
  <c r="J876" i="13" s="1"/>
  <c r="C877" i="13"/>
  <c r="J877" i="13" s="1"/>
  <c r="C878" i="13"/>
  <c r="J878" i="13" s="1"/>
  <c r="C879" i="13"/>
  <c r="J879" i="13" s="1"/>
  <c r="C880" i="13"/>
  <c r="J880" i="13" s="1"/>
  <c r="C881" i="13"/>
  <c r="J881" i="13" s="1"/>
  <c r="C882" i="13"/>
  <c r="J882" i="13" s="1"/>
  <c r="C883" i="13"/>
  <c r="J883" i="13" s="1"/>
  <c r="C884" i="13"/>
  <c r="J884" i="13" s="1"/>
  <c r="C885" i="13"/>
  <c r="J885" i="13" s="1"/>
  <c r="C886" i="13"/>
  <c r="J886" i="13" s="1"/>
  <c r="C887" i="13"/>
  <c r="J887" i="13" s="1"/>
  <c r="C888" i="13"/>
  <c r="J888" i="13" s="1"/>
  <c r="C889" i="13"/>
  <c r="J889" i="13" s="1"/>
  <c r="C890" i="13"/>
  <c r="J890" i="13" s="1"/>
  <c r="C891" i="13"/>
  <c r="J891" i="13" s="1"/>
  <c r="C892" i="13"/>
  <c r="J892" i="13" s="1"/>
  <c r="C893" i="13"/>
  <c r="J893" i="13" s="1"/>
  <c r="C894" i="13"/>
  <c r="J894" i="13" s="1"/>
  <c r="C895" i="13"/>
  <c r="J895" i="13" s="1"/>
  <c r="C896" i="13"/>
  <c r="J896" i="13" s="1"/>
  <c r="C897" i="13"/>
  <c r="J897" i="13" s="1"/>
  <c r="C898" i="13"/>
  <c r="J898" i="13" s="1"/>
  <c r="C899" i="13"/>
  <c r="J899" i="13" s="1"/>
  <c r="C900" i="13"/>
  <c r="J900" i="13" s="1"/>
  <c r="C901" i="13"/>
  <c r="J901" i="13" s="1"/>
  <c r="C902" i="13"/>
  <c r="J902" i="13" s="1"/>
  <c r="C903" i="13"/>
  <c r="J903" i="13" s="1"/>
  <c r="C904" i="13"/>
  <c r="J904" i="13" s="1"/>
  <c r="C905" i="13"/>
  <c r="J905" i="13" s="1"/>
  <c r="C906" i="13"/>
  <c r="J906" i="13" s="1"/>
  <c r="C907" i="13"/>
  <c r="J907" i="13" s="1"/>
  <c r="C908" i="13"/>
  <c r="J908" i="13" s="1"/>
  <c r="C909" i="13"/>
  <c r="J909" i="13" s="1"/>
  <c r="C910" i="13"/>
  <c r="J910" i="13" s="1"/>
  <c r="C911" i="13"/>
  <c r="J911" i="13" s="1"/>
  <c r="C912" i="13"/>
  <c r="J912" i="13" s="1"/>
  <c r="C913" i="13"/>
  <c r="J913" i="13" s="1"/>
  <c r="C914" i="13"/>
  <c r="J914" i="13" s="1"/>
  <c r="C915" i="13"/>
  <c r="J915" i="13" s="1"/>
  <c r="C916" i="13"/>
  <c r="J916" i="13" s="1"/>
  <c r="C917" i="13"/>
  <c r="J917" i="13" s="1"/>
  <c r="C918" i="13"/>
  <c r="J918" i="13" s="1"/>
  <c r="C919" i="13"/>
  <c r="J919" i="13" s="1"/>
  <c r="C920" i="13"/>
  <c r="J920" i="13" s="1"/>
  <c r="C921" i="13"/>
  <c r="J921" i="13" s="1"/>
  <c r="C922" i="13"/>
  <c r="J922" i="13" s="1"/>
  <c r="C923" i="13"/>
  <c r="J923" i="13" s="1"/>
  <c r="C924" i="13"/>
  <c r="J924" i="13" s="1"/>
  <c r="C925" i="13"/>
  <c r="J925" i="13" s="1"/>
  <c r="C926" i="13"/>
  <c r="J926" i="13" s="1"/>
  <c r="C927" i="13"/>
  <c r="J927" i="13" s="1"/>
  <c r="C928" i="13"/>
  <c r="J928" i="13" s="1"/>
  <c r="C929" i="13"/>
  <c r="J929" i="13" s="1"/>
  <c r="C930" i="13"/>
  <c r="J930" i="13" s="1"/>
  <c r="C931" i="13"/>
  <c r="J931" i="13" s="1"/>
  <c r="C932" i="13"/>
  <c r="J932" i="13" s="1"/>
  <c r="C933" i="13"/>
  <c r="J933" i="13" s="1"/>
  <c r="C934" i="13"/>
  <c r="J934" i="13" s="1"/>
  <c r="C935" i="13"/>
  <c r="J935" i="13" s="1"/>
  <c r="C936" i="13"/>
  <c r="J936" i="13" s="1"/>
  <c r="C937" i="13"/>
  <c r="J937" i="13" s="1"/>
  <c r="C938" i="13"/>
  <c r="J938" i="13" s="1"/>
  <c r="C939" i="13"/>
  <c r="J939" i="13" s="1"/>
  <c r="C940" i="13"/>
  <c r="J940" i="13" s="1"/>
  <c r="C941" i="13"/>
  <c r="J941" i="13" s="1"/>
  <c r="C942" i="13"/>
  <c r="J942" i="13" s="1"/>
  <c r="C943" i="13"/>
  <c r="J943" i="13" s="1"/>
  <c r="C944" i="13"/>
  <c r="J944" i="13" s="1"/>
  <c r="C945" i="13"/>
  <c r="J945" i="13" s="1"/>
  <c r="C946" i="13"/>
  <c r="J946" i="13" s="1"/>
  <c r="C947" i="13"/>
  <c r="J947" i="13" s="1"/>
  <c r="C948" i="13"/>
  <c r="J948" i="13" s="1"/>
  <c r="C949" i="13"/>
  <c r="J949" i="13" s="1"/>
  <c r="C4" i="13"/>
  <c r="J4" i="13" s="1"/>
  <c r="C9" i="13"/>
  <c r="J9" i="13" s="1"/>
  <c r="C13" i="13"/>
  <c r="J13" i="13" s="1"/>
  <c r="C22" i="13"/>
  <c r="J22" i="13" s="1"/>
  <c r="C64" i="13"/>
  <c r="J64" i="13" s="1"/>
  <c r="C80" i="13"/>
  <c r="J80" i="13" s="1"/>
  <c r="C85" i="13"/>
  <c r="J85" i="13" s="1"/>
  <c r="C108" i="13"/>
  <c r="J108" i="13" s="1"/>
  <c r="C111" i="13"/>
  <c r="J111" i="13" s="1"/>
  <c r="C112" i="13"/>
  <c r="J112" i="13" s="1"/>
  <c r="C116" i="13"/>
  <c r="J116" i="13" s="1"/>
  <c r="C152" i="13"/>
  <c r="J152" i="13" s="1"/>
  <c r="C155" i="13"/>
  <c r="J155" i="13" s="1"/>
  <c r="C159" i="13"/>
  <c r="J159" i="13" s="1"/>
  <c r="C173" i="13"/>
  <c r="J173" i="13" s="1"/>
  <c r="C192" i="13"/>
  <c r="J192" i="13" s="1"/>
  <c r="C197" i="13"/>
  <c r="J197" i="13" s="1"/>
  <c r="C199" i="13"/>
  <c r="J199" i="13" s="1"/>
  <c r="C202" i="13"/>
  <c r="J202" i="13" s="1"/>
  <c r="C207" i="13"/>
  <c r="J207" i="13" s="1"/>
  <c r="C211" i="13"/>
  <c r="J211" i="13" s="1"/>
  <c r="C223" i="13"/>
  <c r="J223" i="13" s="1"/>
  <c r="C226" i="13"/>
  <c r="J226" i="13" s="1"/>
  <c r="C246" i="13"/>
  <c r="J246" i="13" s="1"/>
  <c r="C264" i="13"/>
  <c r="J264" i="13" s="1"/>
  <c r="C275" i="13"/>
  <c r="J275" i="13" s="1"/>
  <c r="C18" i="13"/>
  <c r="J18" i="13" s="1"/>
  <c r="C70" i="13"/>
  <c r="J70" i="13" s="1"/>
  <c r="C105" i="13"/>
  <c r="J105" i="13" s="1"/>
  <c r="C118" i="13"/>
  <c r="J118" i="13" s="1"/>
  <c r="C131" i="13"/>
  <c r="J131" i="13" s="1"/>
  <c r="C138" i="13"/>
  <c r="J138" i="13" s="1"/>
  <c r="C154" i="13"/>
  <c r="J154" i="13" s="1"/>
  <c r="C175" i="13"/>
  <c r="J175" i="13" s="1"/>
  <c r="C210" i="13"/>
  <c r="J210" i="13" s="1"/>
  <c r="C214" i="13"/>
  <c r="J214" i="13" s="1"/>
  <c r="C435" i="13"/>
  <c r="J435" i="13" s="1"/>
  <c r="C443" i="13"/>
  <c r="J443" i="13" s="1"/>
  <c r="C449" i="13"/>
  <c r="J449" i="13" s="1"/>
  <c r="C451" i="13"/>
  <c r="J451" i="13" s="1"/>
  <c r="C468" i="13"/>
  <c r="J468" i="13" s="1"/>
  <c r="C493" i="13"/>
  <c r="J493" i="13" s="1"/>
  <c r="C499" i="13"/>
  <c r="J499" i="13" s="1"/>
  <c r="C500" i="13"/>
  <c r="J500" i="13" s="1"/>
  <c r="C505" i="13"/>
  <c r="J505" i="13" s="1"/>
  <c r="C511" i="13"/>
  <c r="J511" i="13" s="1"/>
  <c r="C575" i="13"/>
  <c r="J575" i="13" s="1"/>
  <c r="C589" i="13"/>
  <c r="J589" i="13" s="1"/>
  <c r="C592" i="13"/>
  <c r="J592" i="13" s="1"/>
  <c r="C602" i="13"/>
  <c r="J602" i="13" s="1"/>
  <c r="C605" i="13"/>
  <c r="J605" i="13" s="1"/>
  <c r="C608" i="13"/>
  <c r="J608" i="13" s="1"/>
  <c r="C611" i="13"/>
  <c r="J611" i="13" s="1"/>
  <c r="C614" i="13"/>
  <c r="J614" i="13" s="1"/>
  <c r="C616" i="13"/>
  <c r="J616" i="13" s="1"/>
  <c r="C17" i="13"/>
  <c r="J17" i="13" s="1"/>
  <c r="C186" i="13"/>
  <c r="J186" i="13" s="1"/>
  <c r="C253" i="13"/>
  <c r="J253" i="13" s="1"/>
  <c r="C259" i="13"/>
  <c r="J259" i="13" s="1"/>
  <c r="C265" i="13"/>
  <c r="J265" i="13" s="1"/>
  <c r="C374" i="13"/>
  <c r="J374" i="13" s="1"/>
  <c r="C379" i="13"/>
  <c r="J379" i="13" s="1"/>
  <c r="C386" i="13"/>
  <c r="J386" i="13" s="1"/>
  <c r="C392" i="13"/>
  <c r="J392" i="13" s="1"/>
  <c r="C402" i="13"/>
  <c r="J402" i="13" s="1"/>
  <c r="C409" i="13"/>
  <c r="J409" i="13" s="1"/>
  <c r="C413" i="13"/>
  <c r="J413" i="13" s="1"/>
  <c r="C417" i="13"/>
  <c r="J417" i="13" s="1"/>
  <c r="C429" i="13"/>
  <c r="J429" i="13" s="1"/>
  <c r="C442" i="13"/>
  <c r="J442" i="13" s="1"/>
  <c r="C445" i="13"/>
  <c r="J445" i="13" s="1"/>
  <c r="C450" i="13"/>
  <c r="J450" i="13" s="1"/>
  <c r="C454" i="13"/>
  <c r="J454" i="13" s="1"/>
  <c r="C457" i="13"/>
  <c r="J457" i="13" s="1"/>
  <c r="C463" i="13"/>
  <c r="J463" i="13" s="1"/>
  <c r="C467" i="13"/>
  <c r="J467" i="13" s="1"/>
  <c r="C476" i="13"/>
  <c r="J476" i="13" s="1"/>
  <c r="C562" i="13"/>
  <c r="J562" i="13" s="1"/>
  <c r="C565" i="13"/>
  <c r="J565" i="13" s="1"/>
  <c r="C572" i="13"/>
  <c r="J572" i="13" s="1"/>
  <c r="C579" i="13"/>
  <c r="J579" i="13" s="1"/>
  <c r="C591" i="13"/>
  <c r="J591" i="13" s="1"/>
  <c r="C598" i="13"/>
  <c r="J598" i="13" s="1"/>
  <c r="C604" i="13"/>
  <c r="J604" i="13" s="1"/>
  <c r="C619" i="13"/>
  <c r="J619" i="13" s="1"/>
  <c r="C622" i="13"/>
  <c r="J622" i="13" s="1"/>
  <c r="C5" i="13"/>
  <c r="J5" i="13" s="1"/>
  <c r="C25" i="13"/>
  <c r="J25" i="13" s="1"/>
  <c r="C49" i="13"/>
  <c r="J49" i="13" s="1"/>
  <c r="C52" i="13"/>
  <c r="J52" i="13" s="1"/>
  <c r="C65" i="13"/>
  <c r="J65" i="13" s="1"/>
  <c r="C278" i="13"/>
  <c r="J278" i="13" s="1"/>
  <c r="C281" i="13"/>
  <c r="J281" i="13" s="1"/>
  <c r="C6" i="13"/>
  <c r="J6" i="13" s="1"/>
  <c r="C16" i="13"/>
  <c r="J16" i="13" s="1"/>
  <c r="C51" i="13"/>
  <c r="J51" i="13" s="1"/>
  <c r="C60" i="13"/>
  <c r="J60" i="13" s="1"/>
  <c r="C68" i="13"/>
  <c r="J68" i="13" s="1"/>
  <c r="C104" i="13"/>
  <c r="J104" i="13" s="1"/>
  <c r="C123" i="13"/>
  <c r="J123" i="13" s="1"/>
  <c r="C125" i="13"/>
  <c r="J125" i="13" s="1"/>
  <c r="C128" i="13"/>
  <c r="J128" i="13" s="1"/>
  <c r="C163" i="13"/>
  <c r="J163" i="13" s="1"/>
  <c r="C183" i="13"/>
  <c r="J183" i="13" s="1"/>
  <c r="C187" i="13"/>
  <c r="J187" i="13" s="1"/>
  <c r="C193" i="13"/>
  <c r="J193" i="13" s="1"/>
  <c r="C196" i="13"/>
  <c r="J196" i="13" s="1"/>
  <c r="C241" i="13"/>
  <c r="J241" i="13" s="1"/>
  <c r="C243" i="13"/>
  <c r="J243" i="13" s="1"/>
  <c r="C247" i="13"/>
  <c r="J247" i="13" s="1"/>
  <c r="C252" i="13"/>
  <c r="J252" i="13" s="1"/>
  <c r="C255" i="13"/>
  <c r="J255" i="13" s="1"/>
  <c r="C276" i="13"/>
  <c r="J276" i="13" s="1"/>
  <c r="C289" i="13"/>
  <c r="J289" i="13" s="1"/>
  <c r="C294" i="13"/>
  <c r="J294" i="13" s="1"/>
  <c r="C302" i="13"/>
  <c r="J302" i="13" s="1"/>
  <c r="C306" i="13"/>
  <c r="J306" i="13" s="1"/>
  <c r="C314" i="13"/>
  <c r="J314" i="13" s="1"/>
  <c r="C340" i="13"/>
  <c r="J340" i="13" s="1"/>
  <c r="C353" i="13"/>
  <c r="J353" i="13" s="1"/>
  <c r="C361" i="13"/>
  <c r="J361" i="13" s="1"/>
  <c r="C365" i="13"/>
  <c r="J365" i="13" s="1"/>
  <c r="C405" i="13"/>
  <c r="J405" i="13" s="1"/>
  <c r="C410" i="13"/>
  <c r="J410" i="13" s="1"/>
  <c r="C415" i="13"/>
  <c r="J415" i="13" s="1"/>
  <c r="C426" i="13"/>
  <c r="J426" i="13" s="1"/>
  <c r="C433" i="13"/>
  <c r="J433" i="13" s="1"/>
  <c r="C444" i="13"/>
  <c r="J444" i="13" s="1"/>
  <c r="C448" i="13"/>
  <c r="J448" i="13" s="1"/>
  <c r="C453" i="13"/>
  <c r="J453" i="13" s="1"/>
  <c r="C456" i="13"/>
  <c r="J456" i="13" s="1"/>
  <c r="C458" i="13"/>
  <c r="J458" i="13" s="1"/>
  <c r="C462" i="13"/>
  <c r="J462" i="13" s="1"/>
  <c r="C470" i="13"/>
  <c r="J470" i="13" s="1"/>
  <c r="C473" i="13"/>
  <c r="J473" i="13" s="1"/>
  <c r="C480" i="13"/>
  <c r="J480" i="13" s="1"/>
  <c r="C484" i="13"/>
  <c r="J484" i="13" s="1"/>
  <c r="C492" i="13"/>
  <c r="J492" i="13" s="1"/>
  <c r="C497" i="13"/>
  <c r="J497" i="13" s="1"/>
  <c r="C503" i="13"/>
  <c r="J503" i="13" s="1"/>
  <c r="C524" i="13"/>
  <c r="J524" i="13" s="1"/>
  <c r="C533" i="13"/>
  <c r="J533" i="13" s="1"/>
  <c r="C541" i="13"/>
  <c r="J541" i="13" s="1"/>
  <c r="C546" i="13"/>
  <c r="J546" i="13" s="1"/>
  <c r="C556" i="13"/>
  <c r="J556" i="13" s="1"/>
  <c r="C584" i="13"/>
  <c r="J584" i="13" s="1"/>
  <c r="C587" i="13"/>
  <c r="J587" i="13" s="1"/>
  <c r="C594" i="13"/>
  <c r="J594" i="13" s="1"/>
  <c r="C600" i="13"/>
  <c r="J600" i="13" s="1"/>
  <c r="C607" i="13"/>
  <c r="J607" i="13" s="1"/>
  <c r="C612" i="13"/>
  <c r="J612" i="13" s="1"/>
  <c r="C14" i="13"/>
  <c r="J14" i="13" s="1"/>
  <c r="C34" i="13"/>
  <c r="J34" i="13" s="1"/>
  <c r="C92" i="13"/>
  <c r="J92" i="13" s="1"/>
  <c r="C115" i="13"/>
  <c r="J115" i="13" s="1"/>
  <c r="C120" i="13"/>
  <c r="J120" i="13" s="1"/>
  <c r="C124" i="13"/>
  <c r="J124" i="13" s="1"/>
  <c r="C137" i="13"/>
  <c r="J137" i="13" s="1"/>
  <c r="C141" i="13"/>
  <c r="J141" i="13" s="1"/>
  <c r="C144" i="13"/>
  <c r="J144" i="13" s="1"/>
  <c r="C147" i="13"/>
  <c r="J147" i="13" s="1"/>
  <c r="C153" i="13"/>
  <c r="J153" i="13" s="1"/>
  <c r="C188" i="13"/>
  <c r="J188" i="13" s="1"/>
  <c r="C217" i="13"/>
  <c r="J217" i="13" s="1"/>
  <c r="C230" i="13"/>
  <c r="J230" i="13" s="1"/>
  <c r="C237" i="13"/>
  <c r="J237" i="13" s="1"/>
  <c r="C242" i="13"/>
  <c r="J242" i="13" s="1"/>
  <c r="C245" i="13"/>
  <c r="J245" i="13" s="1"/>
  <c r="C250" i="13"/>
  <c r="J250" i="13" s="1"/>
  <c r="C268" i="13"/>
  <c r="J268" i="13" s="1"/>
  <c r="C272" i="13"/>
  <c r="J272" i="13" s="1"/>
  <c r="C274" i="13"/>
  <c r="J274" i="13" s="1"/>
  <c r="C277" i="13"/>
  <c r="J277" i="13" s="1"/>
  <c r="C312" i="13"/>
  <c r="J312" i="13" s="1"/>
  <c r="C315" i="13"/>
  <c r="J315" i="13" s="1"/>
  <c r="C321" i="13"/>
  <c r="J321" i="13" s="1"/>
  <c r="C337" i="13"/>
  <c r="J337" i="13" s="1"/>
  <c r="C344" i="13"/>
  <c r="J344" i="13" s="1"/>
  <c r="C368" i="13"/>
  <c r="J368" i="13" s="1"/>
  <c r="C376" i="13"/>
  <c r="J376" i="13" s="1"/>
  <c r="C378" i="13"/>
  <c r="J378" i="13" s="1"/>
  <c r="C389" i="13"/>
  <c r="J389" i="13" s="1"/>
  <c r="C526" i="13"/>
  <c r="J526" i="13" s="1"/>
  <c r="C536" i="13"/>
  <c r="J536" i="13" s="1"/>
  <c r="C540" i="13"/>
  <c r="J540" i="13" s="1"/>
  <c r="C3" i="13"/>
  <c r="J3" i="13" s="1"/>
  <c r="C23" i="13"/>
  <c r="J23" i="13" s="1"/>
  <c r="C32" i="13"/>
  <c r="J32" i="13" s="1"/>
  <c r="C62" i="13"/>
  <c r="J62" i="13" s="1"/>
  <c r="C63" i="13"/>
  <c r="J63" i="13" s="1"/>
  <c r="C66" i="13"/>
  <c r="J66" i="13" s="1"/>
  <c r="C73" i="13"/>
  <c r="J73" i="13" s="1"/>
  <c r="C77" i="13"/>
  <c r="J77" i="13" s="1"/>
  <c r="C79" i="13"/>
  <c r="J79" i="13" s="1"/>
  <c r="C86" i="13"/>
  <c r="J86" i="13" s="1"/>
  <c r="C94" i="13"/>
  <c r="J94" i="13" s="1"/>
  <c r="C96" i="13"/>
  <c r="J96" i="13" s="1"/>
  <c r="C190" i="13"/>
  <c r="J190" i="13" s="1"/>
  <c r="C195" i="13"/>
  <c r="J195" i="13" s="1"/>
  <c r="C204" i="13"/>
  <c r="J204" i="13" s="1"/>
  <c r="C208" i="13"/>
  <c r="J208" i="13" s="1"/>
  <c r="C228" i="13"/>
  <c r="J228" i="13" s="1"/>
  <c r="C235" i="13"/>
  <c r="J235" i="13" s="1"/>
  <c r="C249" i="13"/>
  <c r="J249" i="13" s="1"/>
  <c r="C256" i="13"/>
  <c r="J256" i="13" s="1"/>
  <c r="C286" i="13"/>
  <c r="J286" i="13" s="1"/>
  <c r="C313" i="13"/>
  <c r="J313" i="13" s="1"/>
  <c r="C318" i="13"/>
  <c r="J318" i="13" s="1"/>
  <c r="C324" i="13"/>
  <c r="J324" i="13" s="1"/>
  <c r="C331" i="13"/>
  <c r="J331" i="13" s="1"/>
  <c r="C338" i="13"/>
  <c r="J338" i="13" s="1"/>
  <c r="C345" i="13"/>
  <c r="J345" i="13" s="1"/>
  <c r="C367" i="13"/>
  <c r="J367" i="13" s="1"/>
  <c r="C373" i="13"/>
  <c r="J373" i="13" s="1"/>
  <c r="C408" i="13"/>
  <c r="J408" i="13" s="1"/>
  <c r="C411" i="13"/>
  <c r="J411" i="13" s="1"/>
  <c r="C419" i="13"/>
  <c r="J419" i="13" s="1"/>
  <c r="C422" i="13"/>
  <c r="J422" i="13" s="1"/>
  <c r="C436" i="13"/>
  <c r="J436" i="13" s="1"/>
  <c r="C446" i="13"/>
  <c r="J446" i="13" s="1"/>
  <c r="C459" i="13"/>
  <c r="J459" i="13" s="1"/>
  <c r="C465" i="13"/>
  <c r="J465" i="13" s="1"/>
  <c r="C481" i="13"/>
  <c r="J481" i="13" s="1"/>
  <c r="C483" i="13"/>
  <c r="J483" i="13" s="1"/>
  <c r="C488" i="13"/>
  <c r="J488" i="13" s="1"/>
  <c r="C494" i="13"/>
  <c r="J494" i="13" s="1"/>
  <c r="C502" i="13"/>
  <c r="J502" i="13" s="1"/>
  <c r="C509" i="13"/>
  <c r="J509" i="13" s="1"/>
  <c r="C512" i="13"/>
  <c r="J512" i="13" s="1"/>
  <c r="C516" i="13"/>
  <c r="J516" i="13" s="1"/>
  <c r="C528" i="13"/>
  <c r="J528" i="13" s="1"/>
  <c r="C532" i="13"/>
  <c r="J532" i="13" s="1"/>
  <c r="C535" i="13"/>
  <c r="J535" i="13" s="1"/>
  <c r="C538" i="13"/>
  <c r="J538" i="13" s="1"/>
  <c r="C545" i="13"/>
  <c r="J545" i="13" s="1"/>
  <c r="C548" i="13"/>
  <c r="J548" i="13" s="1"/>
  <c r="C551" i="13"/>
  <c r="J551" i="13" s="1"/>
  <c r="C554" i="13"/>
  <c r="J554" i="13" s="1"/>
  <c r="C560" i="13"/>
  <c r="J560" i="13" s="1"/>
  <c r="C570" i="13"/>
  <c r="J570" i="13" s="1"/>
  <c r="C581" i="13"/>
  <c r="J581" i="13" s="1"/>
  <c r="C596" i="13"/>
  <c r="J596" i="13" s="1"/>
  <c r="C2" i="13"/>
  <c r="C12" i="13"/>
  <c r="J12" i="13" s="1"/>
  <c r="C27" i="13"/>
  <c r="J27" i="13" s="1"/>
  <c r="C84" i="13"/>
  <c r="J84" i="13" s="1"/>
  <c r="C150" i="13"/>
  <c r="J150" i="13" s="1"/>
  <c r="C157" i="13"/>
  <c r="J157" i="13" s="1"/>
  <c r="C166" i="13"/>
  <c r="J166" i="13" s="1"/>
  <c r="C180" i="13"/>
  <c r="J180" i="13" s="1"/>
  <c r="C184" i="13"/>
  <c r="J184" i="13" s="1"/>
  <c r="C191" i="13"/>
  <c r="J191" i="13" s="1"/>
  <c r="C198" i="13"/>
  <c r="J198" i="13" s="1"/>
  <c r="C439" i="13"/>
  <c r="J439" i="13" s="1"/>
  <c r="C455" i="13"/>
  <c r="J455" i="13" s="1"/>
  <c r="C460" i="13"/>
  <c r="J460" i="13" s="1"/>
  <c r="C464" i="13"/>
  <c r="J464" i="13" s="1"/>
  <c r="C469" i="13"/>
  <c r="J469" i="13" s="1"/>
  <c r="C479" i="13"/>
  <c r="J479" i="13" s="1"/>
  <c r="C489" i="13"/>
  <c r="J489" i="13" s="1"/>
  <c r="C498" i="13"/>
  <c r="J498" i="13" s="1"/>
  <c r="C507" i="13"/>
  <c r="J507" i="13" s="1"/>
  <c r="C11" i="13"/>
  <c r="J11" i="13" s="1"/>
  <c r="C30" i="13"/>
  <c r="J30" i="13" s="1"/>
  <c r="C89" i="13"/>
  <c r="J89" i="13" s="1"/>
  <c r="C107" i="13"/>
  <c r="J107" i="13" s="1"/>
  <c r="C129" i="13"/>
  <c r="J129" i="13" s="1"/>
  <c r="C134" i="13"/>
  <c r="J134" i="13" s="1"/>
  <c r="C143" i="13"/>
  <c r="J143" i="13" s="1"/>
  <c r="C158" i="13"/>
  <c r="J158" i="13" s="1"/>
  <c r="C165" i="13"/>
  <c r="J165" i="13" s="1"/>
  <c r="C170" i="13"/>
  <c r="J170" i="13" s="1"/>
  <c r="C212" i="13"/>
  <c r="J212" i="13" s="1"/>
  <c r="C215" i="13"/>
  <c r="J215" i="13" s="1"/>
  <c r="C220" i="13"/>
  <c r="J220" i="13" s="1"/>
  <c r="C224" i="13"/>
  <c r="J224" i="13" s="1"/>
  <c r="C229" i="13"/>
  <c r="J229" i="13" s="1"/>
  <c r="C234" i="13"/>
  <c r="J234" i="13" s="1"/>
  <c r="C238" i="13"/>
  <c r="J238" i="13" s="1"/>
  <c r="C240" i="13"/>
  <c r="J240" i="13" s="1"/>
  <c r="C248" i="13"/>
  <c r="J248" i="13" s="1"/>
  <c r="C254" i="13"/>
  <c r="J254" i="13" s="1"/>
  <c r="C269" i="13"/>
  <c r="J269" i="13" s="1"/>
  <c r="C273" i="13"/>
  <c r="J273" i="13" s="1"/>
  <c r="C279" i="13"/>
  <c r="J279" i="13" s="1"/>
  <c r="C283" i="13"/>
  <c r="J283" i="13" s="1"/>
  <c r="C301" i="13"/>
  <c r="J301" i="13" s="1"/>
  <c r="C303" i="13"/>
  <c r="J303" i="13" s="1"/>
  <c r="C307" i="13"/>
  <c r="J307" i="13" s="1"/>
  <c r="C308" i="13"/>
  <c r="J308" i="13" s="1"/>
  <c r="C319" i="13"/>
  <c r="J319" i="13" s="1"/>
  <c r="C323" i="13"/>
  <c r="J323" i="13" s="1"/>
  <c r="C327" i="13"/>
  <c r="J327" i="13" s="1"/>
  <c r="C332" i="13"/>
  <c r="J332" i="13" s="1"/>
  <c r="C336" i="13"/>
  <c r="J336" i="13" s="1"/>
  <c r="C350" i="13"/>
  <c r="J350" i="13" s="1"/>
  <c r="C356" i="13"/>
  <c r="J356" i="13" s="1"/>
  <c r="C372" i="13"/>
  <c r="J372" i="13" s="1"/>
  <c r="C377" i="13"/>
  <c r="J377" i="13" s="1"/>
  <c r="C390" i="13"/>
  <c r="J390" i="13" s="1"/>
  <c r="C398" i="13"/>
  <c r="J398" i="13" s="1"/>
  <c r="C452" i="13"/>
  <c r="J452" i="13" s="1"/>
  <c r="C461" i="13"/>
  <c r="J461" i="13" s="1"/>
  <c r="C466" i="13"/>
  <c r="J466" i="13" s="1"/>
  <c r="C471" i="13"/>
  <c r="J471" i="13" s="1"/>
  <c r="C490" i="13"/>
  <c r="J490" i="13" s="1"/>
  <c r="C508" i="13"/>
  <c r="J508" i="13" s="1"/>
  <c r="C513" i="13"/>
  <c r="J513" i="13" s="1"/>
  <c r="C518" i="13"/>
  <c r="J518" i="13" s="1"/>
  <c r="C520" i="13"/>
  <c r="J520" i="13" s="1"/>
  <c r="C525" i="13"/>
  <c r="J525" i="13" s="1"/>
  <c r="C547" i="13"/>
  <c r="J547" i="13" s="1"/>
  <c r="C553" i="13"/>
  <c r="J553" i="13" s="1"/>
  <c r="C561" i="13"/>
  <c r="J561" i="13" s="1"/>
  <c r="C569" i="13"/>
  <c r="J569" i="13" s="1"/>
  <c r="C573" i="13"/>
  <c r="J573" i="13" s="1"/>
  <c r="C578" i="13"/>
  <c r="J578" i="13" s="1"/>
  <c r="C582" i="13"/>
  <c r="J582" i="13" s="1"/>
  <c r="C588" i="13"/>
  <c r="J588" i="13" s="1"/>
  <c r="C593" i="13"/>
  <c r="J593" i="13" s="1"/>
  <c r="C599" i="13"/>
  <c r="J599" i="13" s="1"/>
  <c r="C609" i="13"/>
  <c r="J609" i="13" s="1"/>
  <c r="C615" i="13"/>
  <c r="J615" i="13" s="1"/>
  <c r="C618" i="13"/>
  <c r="J618" i="13" s="1"/>
  <c r="C7" i="13"/>
  <c r="J7" i="13" s="1"/>
  <c r="C20" i="13"/>
  <c r="J20" i="13" s="1"/>
  <c r="C38" i="13"/>
  <c r="J38" i="13" s="1"/>
  <c r="C46" i="13"/>
  <c r="J46" i="13" s="1"/>
  <c r="C56" i="13"/>
  <c r="J56" i="13" s="1"/>
  <c r="C67" i="13"/>
  <c r="J67" i="13" s="1"/>
  <c r="C82" i="13"/>
  <c r="J82" i="13" s="1"/>
  <c r="C91" i="13"/>
  <c r="J91" i="13" s="1"/>
  <c r="C99" i="13"/>
  <c r="J99" i="13" s="1"/>
  <c r="C110" i="13"/>
  <c r="J110" i="13" s="1"/>
  <c r="C136" i="13"/>
  <c r="J136" i="13" s="1"/>
  <c r="C140" i="13"/>
  <c r="J140" i="13" s="1"/>
  <c r="C232" i="13"/>
  <c r="J232" i="13" s="1"/>
  <c r="C239" i="13"/>
  <c r="J239" i="13" s="1"/>
  <c r="C261" i="13"/>
  <c r="J261" i="13" s="1"/>
  <c r="C270" i="13"/>
  <c r="J270" i="13" s="1"/>
  <c r="C295" i="13"/>
  <c r="J295" i="13" s="1"/>
  <c r="C329" i="13"/>
  <c r="J329" i="13" s="1"/>
  <c r="C343" i="13"/>
  <c r="J343" i="13" s="1"/>
  <c r="C352" i="13"/>
  <c r="J352" i="13" s="1"/>
  <c r="C404" i="13"/>
  <c r="J404" i="13" s="1"/>
  <c r="C416" i="13"/>
  <c r="J416" i="13" s="1"/>
  <c r="C427" i="13"/>
  <c r="J427" i="13" s="1"/>
  <c r="C486" i="13"/>
  <c r="J486" i="13" s="1"/>
  <c r="C504" i="13"/>
  <c r="J504" i="13" s="1"/>
  <c r="C521" i="13"/>
  <c r="J521" i="13" s="1"/>
  <c r="C527" i="13"/>
  <c r="J527" i="13" s="1"/>
  <c r="C557" i="13"/>
  <c r="J557" i="13" s="1"/>
  <c r="C568" i="13"/>
  <c r="J568" i="13" s="1"/>
  <c r="C577" i="13"/>
  <c r="J577" i="13" s="1"/>
  <c r="C586" i="13"/>
  <c r="J586" i="13" s="1"/>
  <c r="C597" i="13"/>
  <c r="J597" i="13" s="1"/>
  <c r="C606" i="13"/>
  <c r="J606" i="13" s="1"/>
  <c r="C610" i="13"/>
  <c r="J610" i="13" s="1"/>
  <c r="C613" i="13"/>
  <c r="J613" i="13" s="1"/>
  <c r="C620" i="13"/>
  <c r="J620" i="13" s="1"/>
  <c r="C8" i="13"/>
  <c r="J8" i="13" s="1"/>
  <c r="C26" i="13"/>
  <c r="J26" i="13" s="1"/>
  <c r="C31" i="13"/>
  <c r="J31" i="13" s="1"/>
  <c r="C76" i="13"/>
  <c r="J76" i="13" s="1"/>
  <c r="C78" i="13"/>
  <c r="J78" i="13" s="1"/>
  <c r="C97" i="13"/>
  <c r="J97" i="13" s="1"/>
  <c r="C101" i="13"/>
  <c r="J101" i="13" s="1"/>
  <c r="C21" i="13"/>
  <c r="J21" i="13" s="1"/>
  <c r="C33" i="13"/>
  <c r="J33" i="13" s="1"/>
  <c r="C39" i="13"/>
  <c r="J39" i="13" s="1"/>
  <c r="C42" i="13"/>
  <c r="J42" i="13" s="1"/>
  <c r="C45" i="13"/>
  <c r="J45" i="13" s="1"/>
  <c r="C48" i="13"/>
  <c r="J48" i="13" s="1"/>
  <c r="C54" i="13"/>
  <c r="J54" i="13" s="1"/>
  <c r="C74" i="13"/>
  <c r="J74" i="13" s="1"/>
  <c r="C88" i="13"/>
  <c r="J88" i="13" s="1"/>
  <c r="C90" i="13"/>
  <c r="J90" i="13" s="1"/>
  <c r="C95" i="13"/>
  <c r="J95" i="13" s="1"/>
  <c r="C100" i="13"/>
  <c r="J100" i="13" s="1"/>
  <c r="C106" i="13"/>
  <c r="J106" i="13" s="1"/>
  <c r="C109" i="13"/>
  <c r="J109" i="13" s="1"/>
  <c r="C117" i="13"/>
  <c r="J117" i="13" s="1"/>
  <c r="C122" i="13"/>
  <c r="J122" i="13" s="1"/>
  <c r="C126" i="13"/>
  <c r="J126" i="13" s="1"/>
  <c r="C160" i="13"/>
  <c r="J160" i="13" s="1"/>
  <c r="C284" i="13"/>
  <c r="J284" i="13" s="1"/>
  <c r="C287" i="13"/>
  <c r="J287" i="13" s="1"/>
  <c r="C349" i="13"/>
  <c r="J349" i="13" s="1"/>
  <c r="C355" i="13"/>
  <c r="J355" i="13" s="1"/>
  <c r="C370" i="13"/>
  <c r="J370" i="13" s="1"/>
  <c r="C371" i="13"/>
  <c r="J371" i="13" s="1"/>
  <c r="C381" i="13"/>
  <c r="J381" i="13" s="1"/>
  <c r="C384" i="13"/>
  <c r="J384" i="13" s="1"/>
  <c r="C387" i="13"/>
  <c r="J387" i="13" s="1"/>
  <c r="C517" i="13"/>
  <c r="J517" i="13" s="1"/>
  <c r="C530" i="13"/>
  <c r="J530" i="13" s="1"/>
  <c r="C539" i="13"/>
  <c r="J539" i="13" s="1"/>
  <c r="C543" i="13"/>
  <c r="J543" i="13" s="1"/>
  <c r="C552" i="13"/>
  <c r="J552" i="13" s="1"/>
  <c r="C563" i="13"/>
  <c r="J563" i="13" s="1"/>
  <c r="C574" i="13"/>
  <c r="J574" i="13" s="1"/>
  <c r="C617" i="13"/>
  <c r="J617" i="13" s="1"/>
  <c r="C19" i="13"/>
  <c r="J19" i="13" s="1"/>
  <c r="C37" i="13"/>
  <c r="J37" i="13" s="1"/>
  <c r="C40" i="13"/>
  <c r="J40" i="13" s="1"/>
  <c r="C43" i="13"/>
  <c r="J43" i="13" s="1"/>
  <c r="C57" i="13"/>
  <c r="J57" i="13" s="1"/>
  <c r="C59" i="13"/>
  <c r="J59" i="13" s="1"/>
  <c r="C71" i="13"/>
  <c r="J71" i="13" s="1"/>
  <c r="C75" i="13"/>
  <c r="J75" i="13" s="1"/>
  <c r="C83" i="13"/>
  <c r="J83" i="13" s="1"/>
  <c r="C102" i="13"/>
  <c r="J102" i="13" s="1"/>
  <c r="C162" i="13"/>
  <c r="J162" i="13" s="1"/>
  <c r="C203" i="13"/>
  <c r="J203" i="13" s="1"/>
  <c r="C206" i="13"/>
  <c r="J206" i="13" s="1"/>
  <c r="C216" i="13"/>
  <c r="J216" i="13" s="1"/>
  <c r="C227" i="13"/>
  <c r="J227" i="13" s="1"/>
  <c r="C257" i="13"/>
  <c r="J257" i="13" s="1"/>
  <c r="C262" i="13"/>
  <c r="J262" i="13" s="1"/>
  <c r="C267" i="13"/>
  <c r="J267" i="13" s="1"/>
  <c r="C296" i="13"/>
  <c r="J296" i="13" s="1"/>
  <c r="C304" i="13"/>
  <c r="J304" i="13" s="1"/>
  <c r="C310" i="13"/>
  <c r="J310" i="13" s="1"/>
  <c r="C317" i="13"/>
  <c r="J317" i="13" s="1"/>
  <c r="C322" i="13"/>
  <c r="J322" i="13" s="1"/>
  <c r="C326" i="13"/>
  <c r="J326" i="13" s="1"/>
  <c r="C334" i="13"/>
  <c r="J334" i="13" s="1"/>
  <c r="C339" i="13"/>
  <c r="J339" i="13" s="1"/>
  <c r="C346" i="13"/>
  <c r="J346" i="13" s="1"/>
  <c r="C354" i="13"/>
  <c r="J354" i="13" s="1"/>
  <c r="C358" i="13"/>
  <c r="J358" i="13" s="1"/>
  <c r="C362" i="13"/>
  <c r="J362" i="13" s="1"/>
  <c r="C366" i="13"/>
  <c r="J366" i="13" s="1"/>
  <c r="C382" i="13"/>
  <c r="J382" i="13" s="1"/>
  <c r="C385" i="13"/>
  <c r="J385" i="13" s="1"/>
  <c r="C396" i="13"/>
  <c r="J396" i="13" s="1"/>
  <c r="C400" i="13"/>
  <c r="J400" i="13" s="1"/>
  <c r="C412" i="13"/>
  <c r="J412" i="13" s="1"/>
  <c r="C440" i="13"/>
  <c r="J440" i="13" s="1"/>
  <c r="C472" i="13"/>
  <c r="J472" i="13" s="1"/>
  <c r="C477" i="13"/>
  <c r="J477" i="13" s="1"/>
  <c r="C482" i="13"/>
  <c r="J482" i="13" s="1"/>
  <c r="C491" i="13"/>
  <c r="J491" i="13" s="1"/>
  <c r="C496" i="13"/>
  <c r="J496" i="13" s="1"/>
  <c r="C523" i="13"/>
  <c r="J523" i="13" s="1"/>
  <c r="C531" i="13"/>
  <c r="J531" i="13" s="1"/>
  <c r="C555" i="13"/>
  <c r="J555" i="13" s="1"/>
  <c r="C559" i="13"/>
  <c r="J559" i="13" s="1"/>
  <c r="C24" i="13"/>
  <c r="J24" i="13" s="1"/>
  <c r="C114" i="13"/>
  <c r="J114" i="13" s="1"/>
  <c r="C119" i="13"/>
  <c r="J119" i="13" s="1"/>
  <c r="C148" i="13"/>
  <c r="J148" i="13" s="1"/>
  <c r="C168" i="13"/>
  <c r="J168" i="13" s="1"/>
  <c r="C169" i="13"/>
  <c r="J169" i="13" s="1"/>
  <c r="C172" i="13"/>
  <c r="J172" i="13" s="1"/>
  <c r="C177" i="13"/>
  <c r="J177" i="13" s="1"/>
  <c r="C189" i="13"/>
  <c r="J189" i="13" s="1"/>
  <c r="C194" i="13"/>
  <c r="J194" i="13" s="1"/>
  <c r="C201" i="13"/>
  <c r="J201" i="13" s="1"/>
  <c r="C205" i="13"/>
  <c r="J205" i="13" s="1"/>
  <c r="C218" i="13"/>
  <c r="J218" i="13" s="1"/>
  <c r="C236" i="13"/>
  <c r="J236" i="13" s="1"/>
  <c r="C244" i="13"/>
  <c r="J244" i="13" s="1"/>
  <c r="C309" i="13"/>
  <c r="J309" i="13" s="1"/>
  <c r="C320" i="13"/>
  <c r="J320" i="13" s="1"/>
  <c r="C325" i="13"/>
  <c r="J325" i="13" s="1"/>
  <c r="C414" i="13"/>
  <c r="J414" i="13" s="1"/>
  <c r="C418" i="13"/>
  <c r="J418" i="13" s="1"/>
  <c r="C421" i="13"/>
  <c r="J421" i="13" s="1"/>
  <c r="C424" i="13"/>
  <c r="J424" i="13" s="1"/>
  <c r="C428" i="13"/>
  <c r="J428" i="13" s="1"/>
  <c r="C431" i="13"/>
  <c r="J431" i="13" s="1"/>
  <c r="C434" i="13"/>
  <c r="J434" i="13" s="1"/>
  <c r="C438" i="13"/>
  <c r="J438" i="13" s="1"/>
  <c r="C441" i="13"/>
  <c r="J441" i="13" s="1"/>
  <c r="C447" i="13"/>
  <c r="J447" i="13" s="1"/>
  <c r="C15" i="13"/>
  <c r="J15" i="13" s="1"/>
  <c r="C98" i="13"/>
  <c r="J98" i="13" s="1"/>
  <c r="C113" i="13"/>
  <c r="J113" i="13" s="1"/>
  <c r="C127" i="13"/>
  <c r="J127" i="13" s="1"/>
  <c r="C133" i="13"/>
  <c r="J133" i="13" s="1"/>
  <c r="C135" i="13"/>
  <c r="J135" i="13" s="1"/>
  <c r="C139" i="13"/>
  <c r="J139" i="13" s="1"/>
  <c r="C146" i="13"/>
  <c r="J146" i="13" s="1"/>
  <c r="C151" i="13"/>
  <c r="J151" i="13" s="1"/>
  <c r="C167" i="13"/>
  <c r="J167" i="13" s="1"/>
  <c r="C171" i="13"/>
  <c r="J171" i="13" s="1"/>
  <c r="C176" i="13"/>
  <c r="J176" i="13" s="1"/>
  <c r="C179" i="13"/>
  <c r="J179" i="13" s="1"/>
  <c r="C182" i="13"/>
  <c r="J182" i="13" s="1"/>
  <c r="C185" i="13"/>
  <c r="J185" i="13" s="1"/>
  <c r="C299" i="13"/>
  <c r="J299" i="13" s="1"/>
  <c r="C316" i="13"/>
  <c r="J316" i="13" s="1"/>
  <c r="C342" i="13"/>
  <c r="J342" i="13" s="1"/>
  <c r="C347" i="13"/>
  <c r="J347" i="13" s="1"/>
  <c r="C351" i="13"/>
  <c r="J351" i="13" s="1"/>
  <c r="C383" i="13"/>
  <c r="J383" i="13" s="1"/>
  <c r="C391" i="13"/>
  <c r="J391" i="13" s="1"/>
  <c r="C397" i="13"/>
  <c r="J397" i="13" s="1"/>
  <c r="C407" i="13"/>
  <c r="J407" i="13" s="1"/>
  <c r="C432" i="13"/>
  <c r="J432" i="13" s="1"/>
  <c r="C474" i="13"/>
  <c r="J474" i="13" s="1"/>
  <c r="C478" i="13"/>
  <c r="J478" i="13" s="1"/>
  <c r="C485" i="13"/>
  <c r="J485" i="13" s="1"/>
  <c r="C487" i="13"/>
  <c r="J487" i="13" s="1"/>
  <c r="C495" i="13"/>
  <c r="J495" i="13" s="1"/>
  <c r="C501" i="13"/>
  <c r="J501" i="13" s="1"/>
  <c r="C506" i="13"/>
  <c r="J506" i="13" s="1"/>
  <c r="C510" i="13"/>
  <c r="J510" i="13" s="1"/>
  <c r="C515" i="13"/>
  <c r="J515" i="13" s="1"/>
  <c r="C519" i="13"/>
  <c r="J519" i="13" s="1"/>
  <c r="C522" i="13"/>
  <c r="J522" i="13" s="1"/>
  <c r="C529" i="13"/>
  <c r="J529" i="13" s="1"/>
  <c r="C534" i="13"/>
  <c r="J534" i="13" s="1"/>
  <c r="C537" i="13"/>
  <c r="J537" i="13" s="1"/>
  <c r="C542" i="13"/>
  <c r="J542" i="13" s="1"/>
  <c r="C550" i="13"/>
  <c r="J550" i="13" s="1"/>
  <c r="C564" i="13"/>
  <c r="J564" i="13" s="1"/>
  <c r="C567" i="13"/>
  <c r="J567" i="13" s="1"/>
  <c r="C580" i="13"/>
  <c r="J580" i="13" s="1"/>
  <c r="C585" i="13"/>
  <c r="J585" i="13" s="1"/>
  <c r="C590" i="13"/>
  <c r="J590" i="13" s="1"/>
  <c r="C595" i="13"/>
  <c r="J595" i="13" s="1"/>
  <c r="C621" i="13"/>
  <c r="J621" i="13" s="1"/>
  <c r="C10" i="13"/>
  <c r="J10" i="13" s="1"/>
  <c r="A3" i="32" l="1"/>
  <c r="A4" i="32"/>
  <c r="A5" i="32"/>
  <c r="A6" i="32"/>
  <c r="A7" i="32"/>
  <c r="A8" i="32"/>
  <c r="A9" i="32"/>
  <c r="A10" i="32"/>
  <c r="A11" i="32"/>
  <c r="A12" i="32"/>
  <c r="A13" i="32"/>
  <c r="A14" i="32"/>
  <c r="A15" i="32"/>
  <c r="A16" i="32"/>
  <c r="A17" i="32"/>
  <c r="A18" i="32"/>
  <c r="A19" i="32"/>
  <c r="A20" i="32"/>
  <c r="A21" i="32"/>
  <c r="A22" i="32"/>
  <c r="A23" i="32"/>
  <c r="A24" i="32"/>
  <c r="A25" i="32"/>
  <c r="A27" i="32"/>
  <c r="F3" i="32"/>
  <c r="G3" i="32" s="1"/>
  <c r="F4" i="32"/>
  <c r="G4" i="32"/>
  <c r="F5" i="32"/>
  <c r="G5" i="32"/>
  <c r="F6" i="32"/>
  <c r="G6" i="32"/>
  <c r="F7" i="32"/>
  <c r="G7" i="32"/>
  <c r="F8" i="32"/>
  <c r="G8" i="32"/>
  <c r="F9" i="32"/>
  <c r="G9" i="32"/>
  <c r="F10" i="32"/>
  <c r="G10" i="32"/>
  <c r="F11" i="32"/>
  <c r="G11" i="32"/>
  <c r="F12" i="32"/>
  <c r="G12" i="32"/>
  <c r="F13" i="32"/>
  <c r="G13" i="32"/>
  <c r="F14" i="32"/>
  <c r="G14" i="32"/>
  <c r="F15" i="32"/>
  <c r="G15" i="32"/>
  <c r="F16" i="32"/>
  <c r="G16" i="32"/>
  <c r="F17" i="32"/>
  <c r="G17" i="32"/>
  <c r="F18" i="32"/>
  <c r="G18" i="32"/>
  <c r="F19" i="32"/>
  <c r="G19" i="32"/>
  <c r="F20" i="32"/>
  <c r="G20" i="32"/>
  <c r="F21" i="32"/>
  <c r="G21" i="32"/>
  <c r="F22" i="32"/>
  <c r="G22" i="32"/>
  <c r="F23" i="32"/>
  <c r="G23" i="32"/>
  <c r="F24" i="32"/>
  <c r="G24" i="32"/>
  <c r="F25" i="32"/>
  <c r="G25" i="32"/>
  <c r="F26" i="32"/>
  <c r="A26" i="32" s="1"/>
  <c r="G26" i="32"/>
  <c r="F27" i="32"/>
  <c r="G27" i="32"/>
  <c r="F2" i="32"/>
  <c r="G2" i="32" s="1"/>
  <c r="B7" i="8"/>
  <c r="G10" i="33"/>
  <c r="A10" i="33" s="1"/>
  <c r="G9" i="33"/>
  <c r="H9" i="33" s="1"/>
  <c r="G8" i="33"/>
  <c r="H8" i="33" s="1"/>
  <c r="G7" i="33"/>
  <c r="A7" i="33" s="1"/>
  <c r="G6" i="33"/>
  <c r="A6" i="33" s="1"/>
  <c r="G5" i="33"/>
  <c r="H5" i="33" s="1"/>
  <c r="G4" i="33"/>
  <c r="A4" i="33" s="1"/>
  <c r="G3" i="33"/>
  <c r="H3" i="33" s="1"/>
  <c r="G2" i="33"/>
  <c r="A2" i="33" s="1"/>
  <c r="A4" i="8"/>
  <c r="A6" i="8"/>
  <c r="A9" i="8"/>
  <c r="A13" i="8"/>
  <c r="A14" i="8"/>
  <c r="A17" i="8"/>
  <c r="A21" i="8"/>
  <c r="A22" i="8"/>
  <c r="A25" i="8"/>
  <c r="A29" i="8"/>
  <c r="A30" i="8"/>
  <c r="A33" i="8"/>
  <c r="A37" i="8"/>
  <c r="A38" i="8"/>
  <c r="A41" i="8"/>
  <c r="A45" i="8"/>
  <c r="A46" i="8"/>
  <c r="A49" i="8"/>
  <c r="F3" i="8"/>
  <c r="A3" i="8" s="1"/>
  <c r="F4" i="8"/>
  <c r="G4" i="8" s="1"/>
  <c r="F5" i="8"/>
  <c r="G5" i="8" s="1"/>
  <c r="F6" i="8"/>
  <c r="G6" i="8"/>
  <c r="F7" i="8"/>
  <c r="A7" i="8" s="1"/>
  <c r="G7" i="8"/>
  <c r="F8" i="8"/>
  <c r="G8" i="8" s="1"/>
  <c r="F9" i="8"/>
  <c r="G9" i="8"/>
  <c r="F10" i="8"/>
  <c r="A10" i="8" s="1"/>
  <c r="G10" i="8"/>
  <c r="F11" i="8"/>
  <c r="A11" i="8" s="1"/>
  <c r="G11" i="8"/>
  <c r="F12" i="8"/>
  <c r="A12" i="8" s="1"/>
  <c r="F13" i="8"/>
  <c r="G13" i="8"/>
  <c r="F14" i="8"/>
  <c r="G14" i="8"/>
  <c r="F15" i="8"/>
  <c r="A15" i="8" s="1"/>
  <c r="G15" i="8"/>
  <c r="F16" i="8"/>
  <c r="G16" i="8" s="1"/>
  <c r="F17" i="8"/>
  <c r="G17" i="8"/>
  <c r="F18" i="8"/>
  <c r="A18" i="8" s="1"/>
  <c r="G18" i="8"/>
  <c r="F19" i="8"/>
  <c r="A19" i="8" s="1"/>
  <c r="G19" i="8"/>
  <c r="F20" i="8"/>
  <c r="A20" i="8" s="1"/>
  <c r="F21" i="8"/>
  <c r="G21" i="8"/>
  <c r="F22" i="8"/>
  <c r="G22" i="8"/>
  <c r="F23" i="8"/>
  <c r="A23" i="8" s="1"/>
  <c r="G23" i="8"/>
  <c r="F24" i="8"/>
  <c r="G24" i="8" s="1"/>
  <c r="F25" i="8"/>
  <c r="G25" i="8"/>
  <c r="F26" i="8"/>
  <c r="A26" i="8" s="1"/>
  <c r="G26" i="8"/>
  <c r="F27" i="8"/>
  <c r="A27" i="8" s="1"/>
  <c r="G27" i="8"/>
  <c r="F28" i="8"/>
  <c r="A28" i="8" s="1"/>
  <c r="F29" i="8"/>
  <c r="G29" i="8"/>
  <c r="F30" i="8"/>
  <c r="G30" i="8"/>
  <c r="F31" i="8"/>
  <c r="A31" i="8" s="1"/>
  <c r="G31" i="8"/>
  <c r="F32" i="8"/>
  <c r="G32" i="8" s="1"/>
  <c r="F33" i="8"/>
  <c r="G33" i="8"/>
  <c r="F34" i="8"/>
  <c r="A34" i="8" s="1"/>
  <c r="G34" i="8"/>
  <c r="F35" i="8"/>
  <c r="A35" i="8" s="1"/>
  <c r="G35" i="8"/>
  <c r="F36" i="8"/>
  <c r="A36" i="8" s="1"/>
  <c r="F37" i="8"/>
  <c r="G37" i="8"/>
  <c r="F38" i="8"/>
  <c r="G38" i="8"/>
  <c r="F39" i="8"/>
  <c r="A39" i="8" s="1"/>
  <c r="G39" i="8"/>
  <c r="F40" i="8"/>
  <c r="G40" i="8" s="1"/>
  <c r="F41" i="8"/>
  <c r="G41" i="8"/>
  <c r="F42" i="8"/>
  <c r="A42" i="8" s="1"/>
  <c r="G42" i="8"/>
  <c r="F43" i="8"/>
  <c r="A43" i="8" s="1"/>
  <c r="G43" i="8"/>
  <c r="F44" i="8"/>
  <c r="A44" i="8" s="1"/>
  <c r="F45" i="8"/>
  <c r="G45" i="8"/>
  <c r="F46" i="8"/>
  <c r="G46" i="8"/>
  <c r="F47" i="8"/>
  <c r="A47" i="8" s="1"/>
  <c r="G47" i="8"/>
  <c r="F48" i="8"/>
  <c r="G48" i="8" s="1"/>
  <c r="F49" i="8"/>
  <c r="G49" i="8"/>
  <c r="F50" i="8"/>
  <c r="A50" i="8" s="1"/>
  <c r="G50" i="8"/>
  <c r="F51" i="8"/>
  <c r="A51" i="8" s="1"/>
  <c r="G51" i="8"/>
  <c r="F52" i="8"/>
  <c r="A52" i="8" s="1"/>
  <c r="F2" i="8"/>
  <c r="A2" i="8" s="1"/>
  <c r="A2" i="32" l="1"/>
  <c r="G2" i="8"/>
  <c r="A48" i="8"/>
  <c r="A40" i="8"/>
  <c r="A32" i="8"/>
  <c r="A24" i="8"/>
  <c r="A16" i="8"/>
  <c r="A8" i="8"/>
  <c r="G52" i="8"/>
  <c r="G44" i="8"/>
  <c r="G36" i="8"/>
  <c r="G28" i="8"/>
  <c r="G20" i="8"/>
  <c r="G12" i="8"/>
  <c r="G3" i="8"/>
  <c r="A5" i="8"/>
  <c r="H7" i="33"/>
  <c r="A5" i="33"/>
  <c r="H4" i="33"/>
  <c r="A3" i="33"/>
  <c r="H6" i="33"/>
  <c r="A8" i="33"/>
  <c r="H2" i="33"/>
  <c r="H10" i="33"/>
  <c r="A9" i="33"/>
  <c r="J2" i="13" l="1"/>
  <c r="C2"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tc={0A5BB3CD-9F7A-4804-9066-B5A7053B91A4}</author>
  </authors>
  <commentList>
    <comment ref="A1" authorId="0" shapeId="0" xr:uid="{0A5BB3CD-9F7A-4804-9066-B5A7053B91A4}">
      <text>
        <t>[Threaded comment]
Your version of Excel allows you to read this threaded comment; however, any edits to it will get removed if the file is opened in a newer version of Excel. Learn more: https://go.microsoft.com/fwlink/?linkid=870924
Comment:
    First number after ‘hk’ represents texture class
Second number after ‘pp’ represents pilot point id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tc={4AF5DA7D-B251-4A6D-A251-D6980C56D55F}</author>
    <author>tc={C565CE89-5042-4BB4-9FA0-F0646DF20CE4}</author>
  </authors>
  <commentList>
    <comment ref="B3908" authorId="0" shapeId="0" xr:uid="{4AF5DA7D-B251-4A6D-A251-D6980C56D55F}">
      <text>
        <t>[Threaded comment]
Your version of Excel allows you to read this threaded comment; however, any edits to it will get removed if the file is opened in a newer version of Excel. Learn more: https://go.microsoft.com/fwlink/?linkid=870924
Comment:
    Manually corrected by MOU</t>
      </text>
    </comment>
    <comment ref="B4175" authorId="1" shapeId="0" xr:uid="{C565CE89-5042-4BB4-9FA0-F0646DF20CE4}">
      <text>
        <t>[Threaded comment]
Your version of Excel allows you to read this threaded comment; however, any edits to it will get removed if the file is opened in a newer version of Excel. Learn more: https://go.microsoft.com/fwlink/?linkid=870924
Comment:
    Manually corrected by MOU</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tc={9E543FEE-26F4-4B47-B374-41CEBD15F37E}</author>
  </authors>
  <commentList>
    <comment ref="B1" authorId="0" shapeId="0" xr:uid="{9E543FEE-26F4-4B47-B374-41CEBD15F37E}">
      <text>
        <t>[Threaded comment]
Your version of Excel allows you to read this threaded comment; however, any edits to it will get removed if the file is opened in a newer version of Excel. Learn more: https://go.microsoft.com/fwlink/?linkid=870924
Comment:
    cfs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6374442-BA69-4C6A-9F0D-07819D1D0842}" name="latest" type="6" refreshedVersion="8" background="1" saveData="1">
    <textPr prompt="0" sourceFile="c:\Cloud\OneDrive - University of Nebraska-Lincoln\projects\2023-PapioNRD\06_Model\LPB\PEST\latest.res" space="1" consecutive="1">
      <textFields>
        <textField/>
      </textFields>
    </textPr>
  </connection>
  <connection id="2" xr16:uid="{DDECBDAC-1E9D-4E33-AF6C-5E931009BA22}" name="latest1" type="6" refreshedVersion="8" background="1" saveData="1">
    <textPr prompt="0" sourceFile="c:\Cloud\OneDrive - University of Nebraska-Lincoln\projects\2023-PapioNRD\06_Model\LPB\PEST\latest.res" space="1" consecutive="1">
      <textFields>
        <textField/>
      </textFields>
    </textPr>
  </connection>
  <connection id="3" xr16:uid="{45ED4789-E005-4C81-8462-3F6656D1FAD3}" name="napa2026_00" type="6" refreshedVersion="8" background="1" saveData="1">
    <textPr prompt="0" sourceFile="c:\Cloud\OneDrive - S.S. Papadopulos &amp; Associates, Inc\1869-SWRCB_Napa\05_Model\NVIHM_SWRCB_NWT_LSPC\PEST\napa2026_00.res" space="1" consecutive="1">
      <textFields>
        <textField/>
      </textFields>
    </textPr>
  </connection>
  <connection id="4" xr16:uid="{C3EEC003-EC1A-4743-8178-E462BCBD8EB4}" name="napa2026_001" type="6" refreshedVersion="8" background="1" saveData="1">
    <textPr prompt="0" sourceFile="c:\Cloud\OneDrive - S.S. Papadopulos &amp; Associates, Inc\1869-SWRCB_Napa\05_Model\NVIHM_SWRCB_NWT_LSPC\PEST\napa2026_00.res" space="1" consecutive="1">
      <textFields>
        <textField/>
      </textFields>
    </textPr>
  </connection>
  <connection id="5" xr16:uid="{266CCAC0-0E6A-448C-91C3-C2F490502C09}" name="rgw011" type="6" refreshedVersion="8" background="1" saveData="1">
    <textPr prompt="0" sourceFile="D:\SSPA1744\mfmodel_20250507\PEST\rgw01.res" space="1" comma="1" consecutive="1">
      <textFields>
        <textField/>
      </textFields>
    </textPr>
  </connection>
  <connection id="6" xr16:uid="{32664425-9AAE-48D5-A84A-0D11F9CFBD01}" name="rgw0110" type="6" refreshedVersion="8" background="1" saveData="1">
    <textPr prompt="0" sourceFile="D:\SSPA1744\mfmodel_20250507\PEST\rgw01.res" space="1" comma="1" consecutive="1">
      <textFields>
        <textField/>
      </textFields>
    </textPr>
  </connection>
  <connection id="7" xr16:uid="{70132EB8-8CC3-424C-A712-10F307AFEDB1}" name="rgw0111" type="6" refreshedVersion="8" background="1" saveData="1">
    <textPr prompt="0" sourceFile="D:\SSPA1744\mfmodel_20250507\PEST\rgw01.res" space="1" comma="1" consecutive="1">
      <textFields>
        <textField/>
      </textFields>
    </textPr>
  </connection>
  <connection id="8" xr16:uid="{2F7C1F59-0BBA-4AB5-8D5A-C81A837E9E38}" name="rgw0112" type="6" refreshedVersion="8" background="1" saveData="1">
    <textPr prompt="0" sourceFile="D:\SSPA1744\mfmodel_20250507\PEST\rgw01.res" space="1" comma="1" consecutive="1">
      <textFields>
        <textField/>
      </textFields>
    </textPr>
  </connection>
  <connection id="9" xr16:uid="{70932ECF-29E0-4642-A59D-45CB214BC25E}" name="rgw012" type="6" refreshedVersion="8" background="1" saveData="1">
    <textPr prompt="0" sourceFile="D:\SSPA1744\mfmodel_20250507\PEST\rgw01.res" space="1" comma="1" consecutive="1">
      <textFields>
        <textField/>
      </textFields>
    </textPr>
  </connection>
  <connection id="10" xr16:uid="{0547C7A0-47F4-4438-B6C9-CF1F3BADCDEA}" name="rgw013" type="6" refreshedVersion="8" background="1" saveData="1">
    <textPr prompt="0" sourceFile="D:\SSPA1744\mfmodel_20250507\PEST\rgw01.res" space="1" comma="1" consecutive="1">
      <textFields>
        <textField/>
      </textFields>
    </textPr>
  </connection>
  <connection id="11" xr16:uid="{88C440C7-7402-430D-8784-995A3F7D6CD4}" name="rgw014" type="6" refreshedVersion="8" background="1" saveData="1">
    <textPr prompt="0" sourceFile="D:\SSPA1744\mfmodel_20250507\PEST\rgw01.res" space="1" comma="1" consecutive="1">
      <textFields>
        <textField/>
      </textFields>
    </textPr>
  </connection>
  <connection id="12" xr16:uid="{A1616705-4B26-4C7C-BBF0-FA995BDAB845}" name="rgw015" type="6" refreshedVersion="8" background="1" saveData="1">
    <textPr prompt="0" sourceFile="D:\SSPA1744\mfmodel_20250507\PEST\rgw01.res" space="1" comma="1" consecutive="1">
      <textFields>
        <textField/>
      </textFields>
    </textPr>
  </connection>
  <connection id="13" xr16:uid="{802C7179-397E-499B-AEAC-BE1AB69B1E47}" name="rgw016" type="6" refreshedVersion="8" background="1" saveData="1">
    <textPr prompt="0" sourceFile="D:\SSPA1744\mfmodel_20250507\PEST\rgw01.res" space="1" comma="1" consecutive="1">
      <textFields>
        <textField/>
      </textFields>
    </textPr>
  </connection>
  <connection id="14" xr16:uid="{9F5EF89E-AF33-4BED-9179-4D860F430ECC}" name="rgw017" type="6" refreshedVersion="8" background="1" saveData="1">
    <textPr prompt="0" sourceFile="D:\SSPA1744\mfmodel_20250507\PEST\rgw01.res" space="1" comma="1" consecutive="1">
      <textFields>
        <textField/>
      </textFields>
    </textPr>
  </connection>
  <connection id="15" xr16:uid="{CF5517FE-2409-4153-906E-6D2287514EE1}" name="rgw018" type="6" refreshedVersion="8" background="1" saveData="1">
    <textPr prompt="0" sourceFile="D:\SSPA1744\mfmodel_20250507\PEST\rgw01.res" space="1" comma="1" consecutive="1">
      <textFields>
        <textField/>
      </textFields>
    </textPr>
  </connection>
  <connection id="16" xr16:uid="{6D7A4043-8C52-48DA-8F7C-808BA9553B58}" name="rgw019" type="6" refreshedVersion="8" background="1" saveData="1">
    <textPr prompt="0" sourceFile="D:\SSPA1744\mfmodel_20250507\PEST\rgw01.res" space="1" comma="1" consecutive="1">
      <textFields>
        <textField/>
      </textFields>
    </textPr>
  </connection>
  <connection id="17" xr16:uid="{8D05128E-BDB2-4BF6-84B7-82403D7A9D43}" name="ss06" type="6" refreshedVersion="8" background="1" saveData="1">
    <textPr prompt="0" sourceFile="c:\Cloud\OneDrive - University of Nebraska-Lincoln\projects\2023-PapioNRD\06_Model\LPB\PEST\ss06.res" space="1" consecutive="1">
      <textFields>
        <textField/>
      </textFields>
    </textPr>
  </connection>
  <connection id="18" xr16:uid="{3590E6C5-584D-46D2-80B2-134EEE6047FE}" name="ss06.rei" type="6" refreshedVersion="8" background="1" saveData="1">
    <textPr prompt="0" sourceFile="c:\Cloud\OneDrive - University of Nebraska-Lincoln\projects\2023-PapioNRD\06_Model\LPB\PEST\ss06.rei.4" space="1" comma="1" consecutive="1">
      <textFields>
        <textField/>
      </textFields>
    </textPr>
  </connection>
  <connection id="19" xr16:uid="{49F226E0-D150-421E-8B2E-7355DF95E644}" name="ss06.rei1" type="6" refreshedVersion="8" background="1" saveData="1">
    <textPr prompt="0" sourceFile="c:\Cloud\OneDrive - University of Nebraska-Lincoln\projects\2023-PapioNRD\06_Model\LPB\PEST\ss06.rei.4" space="1" comma="1" consecutive="1">
      <textFields>
        <textField/>
      </textFields>
    </textPr>
  </connection>
  <connection id="20" xr16:uid="{C2775E88-8906-4227-8AA5-6D4C5DCA35FE}" name="ss06.rei2" type="6" refreshedVersion="8" background="1" saveData="1">
    <textPr prompt="0" sourceFile="c:\Cloud\OneDrive - University of Nebraska-Lincoln\projects\2023-PapioNRD\06_Model\LPB\PEST\ss06.rei.4" space="1" comma="1" consecutive="1">
      <textFields>
        <textField/>
      </textFields>
    </textPr>
  </connection>
  <connection id="21" xr16:uid="{BD0ECEA1-3FD6-4E2C-ABA5-05EE8DFC7998}" name="ss06_regul" type="6" refreshedVersion="8" background="1" saveData="1">
    <textPr prompt="0" sourceFile="c:\Cloud\OneDrive - University of Nebraska-Lincoln\projects\2023-PapioNRD\06_Model\LPB\PEST\ss06_regul.res" space="1" comma="1" consecutive="1">
      <textFields>
        <textField/>
      </textFields>
    </textPr>
  </connection>
  <connection id="22" xr16:uid="{D6585E7E-EC7B-4BDA-8B88-5C9A284F821B}" name="ss06_regul1" type="6" refreshedVersion="8" background="1" saveData="1">
    <textPr prompt="0" sourceFile="c:\Cloud\OneDrive - University of Nebraska-Lincoln\projects\2023-PapioNRD\06_Model\LPB\PEST\ss06_regul.res" space="1" comma="1" consecutive="1">
      <textFields>
        <textField/>
      </textFields>
    </textPr>
  </connection>
  <connection id="23" xr16:uid="{668938F5-2B29-4B04-8879-41F9DE001D5A}" name="ss06_regul2" type="6" refreshedVersion="8" background="1" saveData="1">
    <textPr prompt="0" sourceFile="c:\Cloud\OneDrive - University of Nebraska-Lincoln\projects\2023-PapioNRD\06_Model\LPB\PEST\ss06_regul.res" space="1" comma="1" consecutive="1">
      <textFields>
        <textField/>
      </textFields>
    </textPr>
  </connection>
  <connection id="24" xr16:uid="{FDC17BF9-8C0E-4C72-A44D-4487B94DD4DF}" name="ss06_regul3" type="6" refreshedVersion="8" background="1" saveData="1">
    <textPr prompt="0" sourceFile="c:\Cloud\OneDrive - University of Nebraska-Lincoln\projects\2023-PapioNRD\06_Model\LPB\PEST\ss06_regul.res" space="1" comma="1" consecutive="1">
      <textFields>
        <textField/>
      </textFields>
    </textPr>
  </connection>
  <connection id="25" xr16:uid="{A23EF3C5-D2B3-41B8-8C7A-36C4BE7366CA}" name="ss07" type="6" refreshedVersion="8" background="1" saveData="1">
    <textPr prompt="0" sourceFile="c:\Cloud\OneDrive - University of Nebraska-Lincoln\projects\2023-PapioNRD\06_Model\LPB\PEST\ss07.res" space="1" consecutive="1">
      <textFields>
        <textField/>
      </textFields>
    </textPr>
  </connection>
  <connection id="26" xr16:uid="{7A68EC6E-CD01-4B53-A2A6-CCFD5CDFF437}" name="ss071" type="6" refreshedVersion="8" background="1" saveData="1">
    <textPr prompt="0" sourceFile="c:\Cloud\OneDrive - University of Nebraska-Lincoln\projects\2023-PapioNRD\06_Model\LPB\PEST\ss07.res" space="1" consecutive="1">
      <textFields>
        <textField/>
      </textFields>
    </textPr>
  </connection>
  <connection id="27" xr16:uid="{4DE91398-8A2C-4A9A-9573-81A2A1411006}" name="tr00" type="6" refreshedVersion="8" background="1" saveData="1">
    <textPr prompt="0" sourceFile="c:\Cloud\OneDrive - University of Nebraska-Lincoln\projects\2023-PapioNRD\06_Model\LPB\PEST\tr00.res" space="1" comma="1" consecutive="1">
      <textFields>
        <textField/>
      </textFields>
    </textPr>
  </connection>
  <connection id="28" xr16:uid="{6E9BBAE7-A311-45EA-8680-B40A40664F36}" name="tr00.rei" type="6" refreshedVersion="8" background="1" saveData="1">
    <textPr prompt="0" sourceFile="c:\Cloud\OneDrive - University of Nebraska-Lincoln\projects\2023-PapioNRD\06_Model\LPB\PEST\tr00.rei.3" space="1" consecutive="1">
      <textFields>
        <textField/>
      </textFields>
    </textPr>
  </connection>
  <connection id="29" xr16:uid="{88499DE9-A05A-4A92-9A81-2CD60DEE2B81}" name="tr001" type="6" refreshedVersion="8" background="1" saveData="1">
    <textPr prompt="0" sourceFile="c:\Cloud\OneDrive - University of Nebraska-Lincoln\projects\2023-PapioNRD\06_Model\LPB\PEST\tr00.pst" space="1" comma="1" consecutive="1">
      <textFields>
        <textField/>
      </textFields>
    </textPr>
  </connection>
  <connection id="30" xr16:uid="{FBF0D9DA-F21E-4161-9C2B-49DBAB623AE0}" name="tr002" type="6" refreshedVersion="8" background="1" saveData="1">
    <textPr prompt="0" sourceFile="c:\Cloud\OneDrive - University of Nebraska-Lincoln\projects\2023-PapioNRD\06_Model\LPB\PEST\tr00.res" space="1" comma="1" consecutive="1">
      <textFields>
        <textField/>
      </textFields>
    </textPr>
  </connection>
  <connection id="31" xr16:uid="{7ACFCF37-B9D4-4C4D-8189-2900F6B15B21}" name="tr003" type="6" refreshedVersion="8" background="1" saveData="1">
    <textPr prompt="0" sourceFile="c:\Cloud\OneDrive - University of Nebraska-Lincoln\projects\2023-PapioNRD\06_Model\LPB\PEST\tr00.res" space="1" comma="1" consecutive="1">
      <textFields>
        <textField/>
      </textFields>
    </textPr>
  </connection>
  <connection id="32" xr16:uid="{D90BDEC8-5F4F-4A77-9AAB-139FC986BD21}" name="tr004" type="6" refreshedVersion="8" background="1" saveData="1">
    <textPr prompt="0" sourceFile="C:\Cloud\OneDrive - University of Nebraska-Lincoln\projects\2023-PapioNRD\06_Model\LPB\PEST\tr00.res" space="1" comma="1" consecutive="1">
      <textFields>
        <textField/>
      </textFields>
    </textPr>
  </connection>
  <connection id="33" xr16:uid="{BDFDF17C-E114-4972-B7AA-05BD826AE81D}" name="tr005" type="6" refreshedVersion="8" background="1" saveData="1">
    <textPr prompt="0" sourceFile="C:\Cloud\OneDrive - University of Nebraska-Lincoln\projects\2023-PapioNRD\06_Model\LPB\PEST\tr00.res" space="1" comma="1" consecutive="1">
      <textFields>
        <textField/>
      </textFields>
    </textPr>
  </connection>
  <connection id="34" xr16:uid="{51BC15A2-28EE-458C-81CE-68A51595FB01}" name="tr006" type="6" refreshedVersion="8" background="1" saveData="1">
    <textPr prompt="0" sourceFile="c:\Cloud\OneDrive - University of Nebraska-Lincoln\projects\2023-PapioNRD\06_Model\LPB\PEST\tr00.res" space="1" comma="1" consecutive="1">
      <textFields>
        <textField/>
      </textFields>
    </textPr>
  </connection>
  <connection id="35" xr16:uid="{DF4042A9-2FE8-430F-AB59-DF034E3CD442}" name="tr007" type="6" refreshedVersion="8" background="1" saveData="1">
    <textPr prompt="0" sourceFile="c:\Cloud\OneDrive - University of Nebraska-Lincoln\projects\2023-PapioNRD\06_Model\LPB\PEST\tr00.res" space="1" comma="1" consecutive="1">
      <textFields>
        <textField/>
      </textFields>
    </textPr>
  </connection>
  <connection id="36" xr16:uid="{37278AB4-545E-4AEB-A3BD-5B73E4C319F5}" name="tr008" type="6" refreshedVersion="8" background="1" saveData="1">
    <textPr prompt="0" sourceFile="c:\Cloud\OneDrive - University of Nebraska-Lincoln\projects\2023-PapioNRD\06_Model\LPB\PEST\tr00.res" space="1" comma="1" consecutive="1">
      <textFields>
        <textField/>
      </textFields>
    </textPr>
  </connection>
  <connection id="37" xr16:uid="{460B97AA-E986-4B57-A286-46BDC7A01BC4}" name="tr009" type="6" refreshedVersion="8" background="1" saveData="1">
    <textPr prompt="0" sourceFile="c:\Cloud\OneDrive - University of Nebraska-Lincoln\projects\2023-PapioNRD\06_Model\LPB\PEST\tr00.res" space="1" comma="1" consecutive="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<sst xmlns="http://schemas.openxmlformats.org/spreadsheetml/2006/main" count="29914" uniqueCount="6453">
  <si>
    <t>Line</t>
  </si>
  <si>
    <t>Name</t>
  </si>
  <si>
    <t>DefaultValue</t>
  </si>
  <si>
    <t>Value</t>
  </si>
  <si>
    <t>Explanation</t>
  </si>
  <si>
    <t>pestmode</t>
  </si>
  <si>
    <t>regularisation</t>
  </si>
  <si>
    <t>rstfle</t>
  </si>
  <si>
    <t>restart</t>
  </si>
  <si>
    <t>maxcompdim</t>
  </si>
  <si>
    <t>MAXCOMPDIM is an optional integer variable. It is used to activate compressed internal storage of the Jacobian matrix by PEST</t>
  </si>
  <si>
    <t>derzerolim</t>
  </si>
  <si>
    <t>DERZEROLIM is optional. If supplied, it supports the use of MAXCOMPDIM, defining a threshold below which the value of an element of the Jacobian matrix can be considered to be zero, and hence omitted from compressed storage.</t>
  </si>
  <si>
    <t>ntplfle</t>
  </si>
  <si>
    <t>the number of template files, will be calculated based on the IO sheet</t>
  </si>
  <si>
    <t>ninsfle</t>
  </si>
  <si>
    <t>the number of instruction files, will be calcualted based on the IO sheet</t>
  </si>
  <si>
    <t>precis</t>
  </si>
  <si>
    <t>single</t>
  </si>
  <si>
    <t>PRECIS is a character variable which must be either “single” or “double”</t>
  </si>
  <si>
    <t>dpoint</t>
  </si>
  <si>
    <t>point</t>
  </si>
  <si>
    <t>This character variable must be either “point” or “nopoint”.</t>
  </si>
  <si>
    <t>numcom</t>
  </si>
  <si>
    <t>These variables are used to control the manner in which PEST can obtain derivatives directly
from the model if these are available</t>
  </si>
  <si>
    <t>jacfile</t>
  </si>
  <si>
    <t>messfile</t>
  </si>
  <si>
    <t>obsreref</t>
  </si>
  <si>
    <t>Observation re-referencing is activated by adding the string “obsreref” to the fourth line of the “control data” section of the PEST control file.</t>
  </si>
  <si>
    <t>rlambda1</t>
  </si>
  <si>
    <t>initial Marquardt lambda</t>
  </si>
  <si>
    <t>rlamfac</t>
  </si>
  <si>
    <t>the factor by which PEST adjusts the Marquardt lambda</t>
  </si>
  <si>
    <t>phiratsuf</t>
  </si>
  <si>
    <t>phi ratio sufficient</t>
  </si>
  <si>
    <t>phiredlam</t>
  </si>
  <si>
    <t>an upper limit on the number of lambdas that PEST will test during any one iteration.</t>
  </si>
  <si>
    <t>numlam</t>
  </si>
  <si>
    <t>jacupdate</t>
  </si>
  <si>
    <t>lamforgive</t>
  </si>
  <si>
    <t>nolamforgive</t>
  </si>
  <si>
    <t>derforgive</t>
  </si>
  <si>
    <t>noderforgive</t>
  </si>
  <si>
    <t>relparmax</t>
  </si>
  <si>
    <t>abs((par_new - par_old)/par_old) &lt; relparmax for relative parchglim</t>
  </si>
  <si>
    <t>facparmax</t>
  </si>
  <si>
    <t>abs(par_new/par_old) or abs(par_old/par_new) &lt; facparmax for factor parchglim</t>
  </si>
  <si>
    <t>facorig</t>
  </si>
  <si>
    <t>iboundstick</t>
  </si>
  <si>
    <t>upvecbend</t>
  </si>
  <si>
    <t>absparmax</t>
  </si>
  <si>
    <t>abs(par_new - par_old) &lt; absparmax</t>
  </si>
  <si>
    <t>phiredswh</t>
  </si>
  <si>
    <t>derivatives calculation change from single to three-point or five-point derivatives calculation if relative change of the objective function is smaller than phiredswh</t>
  </si>
  <si>
    <t>noptswitch</t>
  </si>
  <si>
    <t>The optional NOPTSWITCH variable can be used to delay the onset of higher order derivatives calculation.</t>
  </si>
  <si>
    <t>splitswh</t>
  </si>
  <si>
    <t>SPLITSWH determines when, in the inversion process, split slope analysis begins.</t>
  </si>
  <si>
    <t>doaui</t>
  </si>
  <si>
    <t>automatic user intervention</t>
  </si>
  <si>
    <t>dosenreuse</t>
  </si>
  <si>
    <t>boundscale</t>
  </si>
  <si>
    <t>noptmax</t>
  </si>
  <si>
    <t>NOPTMAX is set to -1 PEST will calculate the Jacobian matrix</t>
  </si>
  <si>
    <t>phiredstp</t>
  </si>
  <si>
    <t>(phi - phi_min) / phi &lt; phiredstp happen nphistp times PEST will terminate and consider optimzed</t>
  </si>
  <si>
    <t>nphistp</t>
  </si>
  <si>
    <t>nphinored</t>
  </si>
  <si>
    <t>relparstp</t>
  </si>
  <si>
    <t>nrelpar</t>
  </si>
  <si>
    <t>phistopthresh</t>
  </si>
  <si>
    <t>lastrun</t>
  </si>
  <si>
    <t>phiabandon</t>
  </si>
  <si>
    <t>icov</t>
  </si>
  <si>
    <t>icor</t>
  </si>
  <si>
    <t>ieig</t>
  </si>
  <si>
    <t>ires</t>
  </si>
  <si>
    <t>jcosave</t>
  </si>
  <si>
    <t>verboserec</t>
  </si>
  <si>
    <t>jcosaveitn</t>
  </si>
  <si>
    <t>reisaveitn</t>
  </si>
  <si>
    <t>parsaveitn</t>
  </si>
  <si>
    <t>relative</t>
  </si>
  <si>
    <t>parabolic</t>
  </si>
  <si>
    <t>PARGPNME</t>
  </si>
  <si>
    <t>INCTYP</t>
  </si>
  <si>
    <t>DERINC</t>
  </si>
  <si>
    <t>DERINCLB</t>
  </si>
  <si>
    <t>FORCEN</t>
  </si>
  <si>
    <t>DERINCMUL</t>
  </si>
  <si>
    <t>DERMTHD</t>
  </si>
  <si>
    <t>SPLITTHRESH</t>
  </si>
  <si>
    <t>SPLITRELDIFF</t>
  </si>
  <si>
    <t>SPLITACTION</t>
  </si>
  <si>
    <t>PARNME</t>
  </si>
  <si>
    <t>PARTRANS</t>
  </si>
  <si>
    <t>PARCHGLIM</t>
  </si>
  <si>
    <t>PARVAL1</t>
  </si>
  <si>
    <t>PARLBND</t>
  </si>
  <si>
    <t>PARUBND</t>
  </si>
  <si>
    <t>PARGP</t>
  </si>
  <si>
    <t>SCALE</t>
  </si>
  <si>
    <t>OFFSET</t>
  </si>
  <si>
    <t>DERCOM</t>
  </si>
  <si>
    <t>factor</t>
  </si>
  <si>
    <t>OBSNME</t>
  </si>
  <si>
    <t>OBSVAL</t>
  </si>
  <si>
    <t>WEIGHT</t>
  </si>
  <si>
    <t>OBGNME</t>
  </si>
  <si>
    <t>type</t>
  </si>
  <si>
    <t>in</t>
  </si>
  <si>
    <t>out</t>
  </si>
  <si>
    <t>cmd</t>
  </si>
  <si>
    <t>tpl</t>
  </si>
  <si>
    <t>ins</t>
  </si>
  <si>
    <t>noaui</t>
  </si>
  <si>
    <t>estimation</t>
  </si>
  <si>
    <t>log</t>
  </si>
  <si>
    <t>pp_var</t>
  </si>
  <si>
    <t>val</t>
  </si>
  <si>
    <t>morris</t>
  </si>
  <si>
    <t>gsa_method</t>
  </si>
  <si>
    <t>gsa_morris_r</t>
  </si>
  <si>
    <t>gsa_morris_p</t>
  </si>
  <si>
    <t>gsa_morris_obs_sen</t>
  </si>
  <si>
    <t>max_run_fail</t>
  </si>
  <si>
    <t>overdue_giveup_minutes</t>
  </si>
  <si>
    <t>hk</t>
  </si>
  <si>
    <t>ss</t>
  </si>
  <si>
    <t>sy</t>
  </si>
  <si>
    <t>vk</t>
  </si>
  <si>
    <t>sfrk</t>
  </si>
  <si>
    <t>Tieto</t>
  </si>
  <si>
    <t>always_2</t>
  </si>
  <si>
    <t>mfr</t>
  </si>
  <si>
    <t>Date</t>
  </si>
  <si>
    <t>RunName</t>
  </si>
  <si>
    <t>SubDir</t>
  </si>
  <si>
    <t>Changes made</t>
  </si>
  <si>
    <t>Notes on results or issues identified</t>
  </si>
  <si>
    <t>Group</t>
  </si>
  <si>
    <t>Modelled</t>
  </si>
  <si>
    <t>Residual</t>
  </si>
  <si>
    <t>Weight</t>
  </si>
  <si>
    <t>This integer variable places an upper limit on the number of lambdas that PEST can test</t>
  </si>
  <si>
    <t>Normalized</t>
  </si>
  <si>
    <t>NativeVal</t>
  </si>
  <si>
    <t>uptestmin</t>
  </si>
  <si>
    <t>uptestlim</t>
  </si>
  <si>
    <t>ies_num_reals(50)</t>
  </si>
  <si>
    <t>integer</t>
  </si>
  <si>
    <t>The number of realizations to draw in order to form parameter and observation ensembles.</t>
  </si>
  <si>
    <t>parcov()</t>
  </si>
  <si>
    <t>text</t>
  </si>
  <si>
    <t>The name of a file containing the prior parameter covariance matrix. This can be a parameter uncertainty file (extension .unc), a covariance matrix file (extension .cov) or a binary JCO or JCB file (extension .jco or .jcb).</t>
  </si>
  <si>
    <t>par_sigma_range(4.0)</t>
  </si>
  <si>
    <t>real</t>
  </si>
  <si>
    <t>The difference between a parameter’s upper and lower bounds expressed as standard deviations.</t>
  </si>
  <si>
    <t>ies_parameter_ensemble()</t>
  </si>
  <si>
    <t xml:space="preserve">The name of a CSV or JCO/JCB file (recognized by its extension) containing user-supplied parameter realizations comprising the initial (prior) parameter ensemble. If this keyword is omitted, PESTPP-IES generates the initial parameter ensemble itself.  </t>
  </si>
  <si>
    <t>ies_observation_ensemble()</t>
  </si>
  <si>
    <t>The name of a CSV or JCO/JCB file (recognized by its extension) containing user-supplied observation plus noise realizations comprising the observation plus noise ensemble. If this keyword is omitted, PESTPP-IES generates the observation plus noise ensemble itself.</t>
  </si>
  <si>
    <t>ies_add_base(true)</t>
  </si>
  <si>
    <t>Boolean</t>
  </si>
  <si>
    <t>If set to true, instructs PESTPP-IES to include a “realization” in the initial parameter ensemble comprised of parameter values read from the “parameter data” section of the PEST control file. The corresponding observation ensemble is comprised of measurements read from the “observation data” section of the PEST control file.</t>
  </si>
  <si>
    <t>ies_restart_observation_ensemble()</t>
  </si>
  <si>
    <t>The name of a CSV or JCO/JCB file (recognized by its extension) containing model outputs calculated using a parameter ensemble. If it reads this file, PESTPP-IES does not calculate these itself, proceeding to upgrade calculations instead.</t>
  </si>
  <si>
    <t>ies_restart_parameter_ensemble()</t>
  </si>
  <si>
    <t>The name of a CSV or JCO/JCB file (recognized by its extension) containing a parameter ensemble that corresponds to the ies_restart_observation_ensemble(). This option requires that the ies_restart_observation_ensemble() control variable also be supplied. This ensemble is only used in the calculation of the regularization component of the objective function for a restarted PESTPP-IES analysis.</t>
  </si>
  <si>
    <t>ies_enforce_bounds(true)</t>
  </si>
  <si>
    <t>If set to true PESTPP-IES will not transgress bounds supplied in the PEST control file when generating or accepting parameter realizations, and when adjusting these realizations.</t>
  </si>
  <si>
    <t>ies_initial_lambda()</t>
  </si>
  <si>
    <t>ies_lambda_mults(0.1,1.0,10.0)</t>
  </si>
  <si>
    <t>comma-separated reals</t>
  </si>
  <si>
    <t>Factors by which to multiply the best lambda from the previous iteration to yield values for testing parameter upgrades during the current iteration.</t>
  </si>
  <si>
    <t>lambda_scale_fac(0.75,1.0,1.1)</t>
  </si>
  <si>
    <t>Line search factors along parameter upgrade directions computed using different Marquardt lambdas.</t>
  </si>
  <si>
    <t>ies_subset_size(4)</t>
  </si>
  <si>
    <t>Number of realizations used in testing and evaluation of different Marquardt lambdas.  If supplied as a negative value, then abs(ies_subset_size) is treated as a percentage of the current ensemble size – this allows the subset size to fluctuate with the size of the ensemble</t>
  </si>
  <si>
    <t>ies_use_approx(true)</t>
  </si>
  <si>
    <t>Use complex or simple formula provided by Chen and Oliver (2013) for calculation of parameter upgrades. The more complex formula includes a function which constrains parameter realizations to respect prior means and probabilities.</t>
  </si>
  <si>
    <t>ies_reg_factor(0.0)</t>
  </si>
  <si>
    <t xml:space="preserve">Regularization objective function as a fraction of measurement objective function when constraining parameter realizations to respect initial values. </t>
  </si>
  <si>
    <t>ies_bad_phi(1.0E300)</t>
  </si>
  <si>
    <t>If the objective function calculated as an outcome of a model run is greater than this value, the model run is deemed to have failed.</t>
  </si>
  <si>
    <t>ies_bad_phi_sigma(1.0E300)</t>
  </si>
  <si>
    <t xml:space="preserve">If the objective function calculated for a given realization is greater than the current mean objective function of the ensemble plus the objective function standard deviation of the ensemble times ies_bad_phi_sigma(), that realization is treated as failed. </t>
  </si>
  <si>
    <t>ies_use_prior_scaling(false)</t>
  </si>
  <si>
    <t>Use a scaling factor based on the prior parameter distribution when evaluating parameter-to-model-output covariance used in calculation of the randomized Jacobian matrix.</t>
  </si>
  <si>
    <t>ies_use_empirical_prior(false)</t>
  </si>
  <si>
    <t>Use an empirical, diagonal parameter covariance matrix for certain calculations. This matrix is contained in a file whose name is provided with the ies_parameter_ensemble() keyword.</t>
  </si>
  <si>
    <t>Ies_save_lambda_ensembles(false)</t>
  </si>
  <si>
    <t>Save a set of CSV or JCB files that record parameter realizations used when testing different Marquardt lambdas.</t>
  </si>
  <si>
    <t>ies_verbose_level(1)</t>
  </si>
  <si>
    <t>0, 1 or 2</t>
  </si>
  <si>
    <t>The level of diagnostic output provided by PESTPP-IES. If set to 2, all intermediate matrices are saved to ASCII files. This can require a considerable amount of storage.</t>
  </si>
  <si>
    <t>ies_accept_phi_fac(1.05)</t>
  </si>
  <si>
    <t>real &gt; 1.0</t>
  </si>
  <si>
    <t>The factor applied to the previous best mean objective function to determine if the current mean objective function is acceptable.</t>
  </si>
  <si>
    <t>ies_lambda_dec_fac(0.75)</t>
  </si>
  <si>
    <t>real &lt; 1.0</t>
  </si>
  <si>
    <t>The factor by which to decrease the value of the Marquardt lambda during the next IES iteration if the current iteration of the ensemble smoother process was successful in lowering the mean objective function.</t>
  </si>
  <si>
    <t>ies_lambda_inc_fac(10.0)</t>
  </si>
  <si>
    <t>The factor by which to increase the current value of the Marquardt lambda for further lambda testing if the current lambda testing cycle was unsuccessful.</t>
  </si>
  <si>
    <t>ies_subset_how(random)</t>
  </si>
  <si>
    <t>ies_num_threads(-1)</t>
  </si>
  <si>
    <t>integer &gt; 1</t>
  </si>
  <si>
    <t xml:space="preserve">The number of threads to use during the localized upgrade solution process, the automatic adaptive localization process.  If the localizer contains many (&gt;10K) rows, then multithreading can substantially speed up the upgrade calculation process.  ies_num_threads() should not be greater than the number of physical cores on the host machine. </t>
  </si>
  <si>
    <t>ies_localizer()</t>
  </si>
  <si>
    <t>The name of a matrix to use for localization. The extension of the file is used to determine the type: .mat is an ASCII matrix file, .jcb/.jco signifies use of (enhanced) Jacobian matrix format (a binary format), while .csv signifies a comma-delimited file. Note that adjustable parameters not listed in localization matrix columns are implicitly treated as “fixed” while non-zero weighted observations not listed in rows of this matrix are implicitly treated as zero-weighted.</t>
  </si>
  <si>
    <t>ies_group_draws(true)</t>
  </si>
  <si>
    <t>A flag to draw from the (multivariate) Gaussian prior by parameter/observation groups. This is usually a good idea since groups of parameters/observations are likely to have prior correlation.</t>
  </si>
  <si>
    <t>ies_save_binary(false)</t>
  </si>
  <si>
    <t xml:space="preserve">A flag to save parameter and observation ensembles in binary (i.e., JCB)  format instead of CSV format. </t>
  </si>
  <si>
    <t>ies_csv_by_reals(true)</t>
  </si>
  <si>
    <t xml:space="preserve">A flag to save parameter and observation ensemble CSV files by realization instead of by variable name.  If true, each row of the CSV file is a realization.  If false, each column of the CSV file is a realization. </t>
  </si>
  <si>
    <t>ies_autoadaloc(false)</t>
  </si>
  <si>
    <t>Flag to activate automatic adaptive localization.</t>
  </si>
  <si>
    <t>ies_autoadaloc_sigma_dist(1.0)</t>
  </si>
  <si>
    <t>Real</t>
  </si>
  <si>
    <t>Real number representing the factor by which a correlation coefficient must exceed the standard deviation of background correlation coefficients to be considered significant. Default is 1.0</t>
  </si>
  <si>
    <t>tie_by_group(false)</t>
  </si>
  <si>
    <t>Flag to tie all adjustable parameters together within each parameter group. Initial parameter ratios are maintained as parameters are adjusted. Parameters that are designated as already tied, or that have parameters tied to them, are not affected.</t>
  </si>
  <si>
    <t>ies_enforce_chglim(false)</t>
  </si>
  <si>
    <t>Flag to enforce parameter change limits (via FACPARMAX and RELPARMAX) in a way similar to PEST and PESTPP-GLM (by scaling the entire realization). Default is false.</t>
  </si>
  <si>
    <t>ies_center_on()</t>
  </si>
  <si>
    <t>String</t>
  </si>
  <si>
    <t>A realization name that should be used for the ensemble center in calculating the approximate Jacobian matrix.  The realization name must be in both the parameter and observation ensembles.  If not passed, the mean vector is used as the center. The value “_MEDIAN_” can also be used, which instructs PESTPP-IES to use the median vector for calculating anomalies.</t>
  </si>
  <si>
    <t>enforce_tied_bounds(false)</t>
  </si>
  <si>
    <t>Flag to enforce parameter bounds on any tied parameters.  Depending on the ration between the tied and free parameters, this option can greatly limit parameter changes.</t>
  </si>
  <si>
    <t>ies_no_noise(false)</t>
  </si>
  <si>
    <t xml:space="preserve">Flag to not generate and use realizations of measurement noise.  Default is False (that is, to use measurement noise). </t>
  </si>
  <si>
    <t>ies_drop_conflicts(false)</t>
  </si>
  <si>
    <t>Flag to remove non-zero weighted observations that are in a prior-data conflict state from the upgrade calculations.  Default is False.</t>
  </si>
  <si>
    <t>ies_pdc_sigma_distance()</t>
  </si>
  <si>
    <t>Real &gt; 0.0</t>
  </si>
  <si>
    <t>The number of standard deviations from the mean used in checking for prior-data conflict.</t>
  </si>
  <si>
    <t>ies_save_rescov(False)</t>
  </si>
  <si>
    <t>Flag to save the iteration-level residual covariance matrix.  If ies_save_binary is True, then a binary format file is written, otherwise an ASCII format (.cov) file is written.  The file name is case.N.res.cov/.jcb. Note that this functionality does not scale beyond about 20,000 non-zero-weighted observations</t>
  </si>
  <si>
    <t>obscov()</t>
  </si>
  <si>
    <t>The name of a file containing the observation noise  covariance matrix. This can be a parameter uncertainty file (extension .unc), a covariance matrix file (extension .cov) or a binary JCO or JCB file (extension .jco or .jcb). Please see the section on this matrix above to understand the implications of using this matrix</t>
  </si>
  <si>
    <t>rand_seed(358183147)</t>
  </si>
  <si>
    <t>unsigned integer</t>
  </si>
  <si>
    <t>Seed for the random number generator.</t>
  </si>
  <si>
    <t>Ies_use_mda(false)</t>
  </si>
  <si>
    <t>Flag to use the (optionally iterative) Kalman update equation – the number of data assimilation iterations is controlled by NOPTMAX; NOPTMAX = 1 and ies_use_mda(true) results in the standard ensemble smoother Kalman update.  If False, the GLM iterative ensemble smoother equation is used.  Default is False</t>
  </si>
  <si>
    <t>Ies_mda_init_fac(10.0)</t>
  </si>
  <si>
    <t>double</t>
  </si>
  <si>
    <t>The initial MDA covariance inflation factor.  Only used if ies_use_mda is true.  Default is 10.0</t>
  </si>
  <si>
    <t>Ies_mda_decl_fac(0.5)</t>
  </si>
  <si>
    <t>The final MDA covariance inflation factor.  Only used in ies_use_mda is true.  Default is 0.5</t>
  </si>
  <si>
    <t>Ies_localization_type(local)</t>
  </si>
  <si>
    <t xml:space="preserve">Can be either “local” for local analysis or “covariance” for covariance-only localization.  Default is “local”  </t>
  </si>
  <si>
    <t>Ies_upgrades_in_memory(true)</t>
  </si>
  <si>
    <t>Flag to hold parameter upgrade ensembles in memory during testing.  If False, parameter ensembles are saved to disk during testing and the best-phi ensemble is loaded from disk after testing – this can reduce memory pressure for very high dimensional problems.  Default is True but is only activated if number of parameters &gt; 100K.</t>
  </si>
  <si>
    <t>Ies_ordered_binary(true)</t>
  </si>
  <si>
    <t>Flag to write control-file-ordered binary ensemble files. Only used if save_binary is true.  If false, hash-ordered binary files are written – for very high dimensional problems, writing unordered binary can save lots of time.  If not passed and number of parameters &gt; 100K, then ies_ordered_binary is set to false.</t>
  </si>
  <si>
    <t>ensemble_output_precision(6)</t>
  </si>
  <si>
    <t>int</t>
  </si>
  <si>
    <t>Number of significant digits to use in ASCII format ensemble files.  Default is 6</t>
  </si>
  <si>
    <t>ies_multimodal_alpha(1.0)</t>
  </si>
  <si>
    <t>The fraction of the total ensemble size to use as the local neighborhood realizations in the multimodal solution process.  Must be greater than zero and less than 1.  Values of 0.1 to 0.25 seem to work well.  Default is 1.0 (disable multi-modal solution process)</t>
  </si>
  <si>
    <t>ies_weight_ensemble()</t>
  </si>
  <si>
    <t>The name of a CSV or JCO/JCB file (recognized by its extension) containing user-supplied weight vectors for each realization.  If this keyword is omitted, PESTPP-IES uses the weight vector in the control file for all realizations.  Only used with ies_multimodal_alpha</t>
  </si>
  <si>
    <t xml:space="preserve">The initial Marquardt lambda. The default value is . If supplied as a negative value, then the abs(ies_initial_lambda) is used as multiplier of the default initial-phi-based value. </t>
  </si>
  <si>
    <t>How to select the subset of realizations for objective function evaluation during upgrade testing.  Default is “random”. “first”,”last”,”random”,”phi_based"</t>
  </si>
  <si>
    <t>overdue_resched_fac()</t>
  </si>
  <si>
    <t>overdue_giveup_fac()</t>
  </si>
  <si>
    <t>The value of overdue_giveup_fac() is also a real number. Suppose that it is r. If an overdue simulation has already taken r times the average model run time but is still not complete, then the run manager declares the run to have failed. It instructs the agent that is supervising the run to kill it. The agent is then free to supervise another model run based on another set of parameters. Handling of run failure by programs of the PEST++ suite is discussed in more detail below. The default value for overdue_giveup_fac() is 100.0 for all programs in the suite except for PESTPP-IES, which uses a default value of 2.0.</t>
  </si>
  <si>
    <t>overdue_giveup_minutes()</t>
  </si>
  <si>
    <t>max_run_fail()</t>
  </si>
  <si>
    <t>A model run is declared to have failed if PESTPP-WRK cannot read one or more of the model’s output files. Excessive execution time can also be deemed as model run failure, as discussed above. Run failure is normally an outcome of model hostility to the set of parameters with which it was provided. However, sometimes it can be caused by external problems that are not the model’s fault, for example operating system quirks or network failure. Hence, the parallel run manager can be instructed to attempt a failed model run again using another agent. However, only a certain number of model run failures can be tolerated. This “certain number” (an integer) must be supplied as the value of the max_run_fail() control variable. A value of 1 is used to request no repetition of model runs. The default value of 3 is used for all programs except PESTPP-IES, which uses a default value of 1.
As discussed above, max_run_fail() is also used to control the number of concurrent runs that are allowed when the overdue_resched_fac() criterion is exceeded.</t>
  </si>
  <si>
    <t>panther_agent_restart_on_error()</t>
  </si>
  <si>
    <t>In certain Wide Area Network (WAN) environments, manager-agent communications can become “broken”, or “half-open”, where one side does not know that the other has closed the connection. This can happen with TCP/IP connections when there are long periods of no communication, such as during extended periods when the PEST++ manager is busy calculating parameter upgrades or undertaking localization calculations in PESTPP-IES. To help alleviate this, a discrete run manager ping thread is invoked which pings agents at least once every two minutes when the run manager is idle (i.e., when the manager is not communicating with agents as they undertake model runs but is busy doing other intensive calculations). In addition, agents can optionally be restarted in the case that communication errors still occur, instead of terminating or remaining in a half-open state. By default, this option is activated (i.e., it is set to true) but can be inactivated using the ++panther_agent_restart_on_error(false) control variable.</t>
  </si>
  <si>
    <t>panther_agent_no_ping_timeout_secs()</t>
  </si>
  <si>
    <t xml:space="preserve">Related to the above agent restart option, agent can be instructed to terminate (if panther_agent_restart_on_error() is set to false) or restart (if panther_agent_restart_on_error() is set to true), if no ping message has been received from the run manager in more than a specified time interval. This interval is configurable in seconds via the panther_agent_no_ping_timeout_secs() control variable, with a default value of 300 (i.e., 5 minutes). </t>
  </si>
  <si>
    <t>panther_agent_freeze_on_fail()</t>
  </si>
  <si>
    <t>In some settings, when starting to use PEST++, it can be difficult to debug why runs may be failing in a parallel run environment.  This is especially true when agents are on separate physical hosts, which can make monitoring agent progress difficult and when a run fails, the panther run manager will immediate try to schedule another run on that same agent, which will cause the template files to be rewritten (nearly immediately) and any temporary files to be erased, making it nearly impossible to investigate the cause of the run failure.  If users want to “slow down the process” so they debug run failures, adding panther_agent_freeze_on_fail as true to a (agent) control file will cause a agent to “freeze” on the occurrence of a run failure.  This freeze can only be undone by forcing the agent to exit and restarting it, but, nevertheless, freezing a agent when a run failure occurs can be very useful to diagnosing issues related to parallelization of the PEST++ process because it allows direct inspection of all (temporary) files related to the failed run.</t>
  </si>
  <si>
    <t>panther_echo()</t>
  </si>
  <si>
    <t>If users are piping the master instance stdout and stderr to a file (through a redirect), then the panther master run summary, which echoes to the file with a line return to overwrite the output (in place using a carriage return), can fill up these file because the carriage return character is ignored or converted to a line return.  In this case, suppling panther_echo(false) will turn off this stdout updating during the run sequence.  Users can still inspect the run management process through the run management record.</t>
  </si>
  <si>
    <t>num_tpl_ins_threads()</t>
  </si>
  <si>
    <t>When using the PEST++ tools for very high-dimensional problems, the time required to process template and/or instruction files can be considerable.  To speed things up, the parallel agents can multithread these input and output processing operations.  By default, only one thread is used and the number of threads to use is controlled by the num_tpl_ins_threads arg.  Note that the number of threads used to process template and/or instruction files is set to the minimum of the number files and the value of num_tpl_ins_threads. Also note that using multithreading to process template and/or instruction files can consume significantly more memory and clock cycles.</t>
  </si>
  <si>
    <r>
      <t xml:space="preserve">Suppose that the value of </t>
    </r>
    <r>
      <rPr>
        <i/>
        <sz val="10"/>
        <color theme="1"/>
        <rFont val="Consolas"/>
        <family val="3"/>
      </rPr>
      <t xml:space="preserve">overdue_resched_fac() </t>
    </r>
    <r>
      <rPr>
        <sz val="10"/>
        <color theme="1"/>
        <rFont val="Consolas"/>
        <family val="3"/>
      </rPr>
      <t xml:space="preserve">is supplied as </t>
    </r>
    <r>
      <rPr>
        <i/>
        <sz val="10"/>
        <color theme="1"/>
        <rFont val="Consolas"/>
        <family val="3"/>
      </rPr>
      <t>r</t>
    </r>
    <r>
      <rPr>
        <sz val="10"/>
        <color theme="1"/>
        <rFont val="Consolas"/>
        <family val="3"/>
      </rPr>
      <t xml:space="preserve">, where </t>
    </r>
    <r>
      <rPr>
        <i/>
        <sz val="10"/>
        <color theme="1"/>
        <rFont val="Consolas"/>
        <family val="3"/>
      </rPr>
      <t xml:space="preserve">r </t>
    </r>
    <r>
      <rPr>
        <sz val="10"/>
        <color theme="1"/>
        <rFont val="Consolas"/>
        <family val="3"/>
      </rPr>
      <t xml:space="preserve">is a real number. If the run manager is still awaiting completion of a simulation that has already been running for more than </t>
    </r>
    <r>
      <rPr>
        <i/>
        <sz val="10"/>
        <color theme="1"/>
        <rFont val="Consolas"/>
        <family val="3"/>
      </rPr>
      <t>r</t>
    </r>
    <r>
      <rPr>
        <sz val="10"/>
        <color theme="1"/>
        <rFont val="Consolas"/>
        <family val="3"/>
      </rPr>
      <t xml:space="preserve"> times the average model run time (calculated on the basis of previous successful runs), then it will ask another agent to start the same run if one is available. The maximum number of concurrent runs that employ the same set of parameters is set by the </t>
    </r>
    <r>
      <rPr>
        <i/>
        <sz val="10"/>
        <color theme="1"/>
        <rFont val="Consolas"/>
        <family val="3"/>
      </rPr>
      <t>max_run_fail()</t>
    </r>
    <r>
      <rPr>
        <sz val="10"/>
        <color theme="1"/>
        <rFont val="Consolas"/>
        <family val="3"/>
      </rPr>
      <t xml:space="preserve"> control variable (this variable is further discussed below). The re-running of a simulation using another agent is done as a precautionary measure. It guards against the possibility that the computer on which the delayed model run is executing has become busy with other tasks. A competition is started between agents. The first of the concurrent model runs to finish successfully is accepted; meanwhile, the remaining concurrent model run (or runs) is terminated by PESTPP-XXX. Note, however, that if </t>
    </r>
    <r>
      <rPr>
        <i/>
        <sz val="10"/>
        <color theme="1"/>
        <rFont val="Consolas"/>
        <family val="3"/>
      </rPr>
      <t>max_run_fail()</t>
    </r>
    <r>
      <rPr>
        <sz val="10"/>
        <color theme="1"/>
        <rFont val="Consolas"/>
        <family val="3"/>
      </rPr>
      <t xml:space="preserve"> is set to 1, concurrent model run scheduling is not undertaken.
The value supplied for the overdue_resched_fac() variable must be a real number that is 1.0 or greater. Its default value is 1.15; this is the value which the run manager uses if you do not supply a value for this control variable yourself. A value greater than 1.15 may be desirable in circumstances where the time required for completion of a simulation is sensitive to parameter values.</t>
    </r>
  </si>
  <si>
    <t>Update the parameter values in this workbook from a Par file written by PEST</t>
  </si>
  <si>
    <t>max_n_super(100000)</t>
  </si>
  <si>
    <t>super_eigthresh(1.0E-6)</t>
  </si>
  <si>
    <t>n_iter_base(100000)</t>
  </si>
  <si>
    <t>n_iter_super(0)</t>
  </si>
  <si>
    <t>Where super parameters are estimated in some iterations and base parameters are estimated in other iterations, this variable sets the number of sequential super parameter iterations to undertake before commencing an iteration in which a base parameter Jacobian matrix is recalculated and base parameters are adjusted.</t>
  </si>
  <si>
    <t>jac_scale(true)</t>
  </si>
  <si>
    <t>Scale parameters by their sensitivities when calculating parameter upgrades. This can increase numerical precision; however, it may incur a numerical cost.</t>
  </si>
  <si>
    <t>svd_pack(redsvd)</t>
  </si>
  <si>
    <t>lambdas(0.1,1,10,100,1000)</t>
  </si>
  <si>
    <t>set of real numbers</t>
  </si>
  <si>
    <t xml:space="preserve">Values for the Marquardt lambda used in calculation of parameter upgrades. Note that this base list is augmented with values bracketing the previous iteration’s best lambda. However, if a single value is specified, only that lambda (and no other lambda) is used in all iterations. </t>
  </si>
  <si>
    <t>lambda_scale_fac(.75,1.0,1.1)</t>
  </si>
  <si>
    <t>base_jacobian()</t>
  </si>
  <si>
    <t>Provide the name of a JCO file. The Jacobian matrix contained in this file will be used for the first iteration of the inversion process.</t>
  </si>
  <si>
    <t>hotstart_resfile()</t>
  </si>
  <si>
    <t>Specify the name of a residuals file from a previous PESTPP-GLM run. PESTPP-GLM will assume that these are model outputs corresponding to initial parameter values. It will use these instead of undertaking the initial model run.</t>
  </si>
  <si>
    <t>uncertainty(true)</t>
  </si>
  <si>
    <t xml:space="preserve">Flag to active or deactivate FOSM-based parameter and (optionally) forecast uncertainty estimation. </t>
  </si>
  <si>
    <t>Provide the name of a JCO, JCB, UNC or COV file from which the prior parameter covariance matrix used in FOSM analysis is read.</t>
  </si>
  <si>
    <t>forecasts()</t>
  </si>
  <si>
    <t>series of text strings</t>
  </si>
  <si>
    <t>Provide the names of one or more observations featured in the “observation data” section of the PEST control file; these are treated as predictions in FOSM predictive uncertainty analysis.</t>
  </si>
  <si>
    <t>glm_num_reals(100)</t>
  </si>
  <si>
    <t>save_binary(false)</t>
  </si>
  <si>
    <t>Flag to tie all adjustable parameters by group designation; however, all user-supplied parameter tied-parent relationships are preserved. The effective number of adjustable parameters thus becomes the number of parameter groups (which contain at least one adjustable parameter) plus the number of parameters that are listed as having others tied to it.</t>
  </si>
  <si>
    <t>iteration_summary(true)</t>
  </si>
  <si>
    <t>der_forgive(true)</t>
  </si>
  <si>
    <t>Enforce_tied_bounds(false)</t>
  </si>
  <si>
    <t xml:space="preserve">Flag to enforce parameter bounds on any tied parameters </t>
  </si>
  <si>
    <t>glm_accept_mc_phi(false)</t>
  </si>
  <si>
    <t>Flag to accept FOSM-based realization phi each base iteration if the phi is lower than the lambda-testing phi.  Default is false.</t>
  </si>
  <si>
    <t>Seed for the random number generator.  Used for FOSM-basd Monte Carlo</t>
  </si>
  <si>
    <t>glm_rebase_super(true)</t>
  </si>
  <si>
    <t>boolean</t>
  </si>
  <si>
    <t>glm_iter_mc(false)</t>
  </si>
  <si>
    <t>glm_norm_form(diag)</t>
  </si>
  <si>
    <t>string</t>
  </si>
  <si>
    <t>The maximum number of super parameters to use when conducting SVD-assisted inversion. The default is the number of adjustable parameters, in which case the number of super parameters is effectively set by super_eigthresh().</t>
  </si>
  <si>
    <t>The ratio to maximum singular value of JtQJ at which truncation takes place to form super parameters. Note, however, that if the number of super parameters calculated in this way exceeds max_n_super() then the value of the latter variable takes precedence.</t>
  </si>
  <si>
    <t>Where super parameters are estimated in some iterations and base parameters are estimated in other iterations, this variable sets the number of sequential base parameter iterations to undertake before commencing an iteration in which super parameters are adjusted. If n_iter_base() is set to -1, this instructs PESTPP-GLM to emulate PEST behaviour; a base parameter Jacobian matrix is calculated; then super parameters are estimated as soon as they are defined on the basis of this matrix. Super parameters are estimated in all succeeding iterations.</t>
  </si>
  <si>
    <t>This informs PESTPP-GLM of the package that it must employ to undertake singular value decomposition of the JtQJ matrix (appropriately modified to include the Marquardt lambda and regularization). Options are “eigen” and “redsvd”.</t>
  </si>
  <si>
    <t>These values are used to scale each parameter upgrade vector calculated using different values of lambda. This results in a line search along each upgrade vector direction. The number of tested parameter upgrades (and hence model runs) is equal to the number of lambdas times the number of scaling factors. Set lambda_scale_fac() to 1.0 to disable an upgrade direction line search.</t>
  </si>
  <si>
    <t>Number of parameter realizations to draw from the posterior parameter distribution (using final, estimated parameter values as the parameter mean vector, and the FOSM-based posterior covariance matrix).  Following generation of the realizations, the model is run once for each realization. The resulting observation ensemble is saved in a CSV file named case.obs.csv; the parameter ensemble is saved in a CSV file named case.par.csv.</t>
  </si>
  <si>
    <t>A flag to save parameter and observation ensembles in binary format. If this is set to true, parameter and observation ensembles are saved in files named case.par.jcb and case.obs.jcb.</t>
  </si>
  <si>
    <t>This flag activates or deactivates the writing of CSV files summarizing parameters (case.ipar), objective functions (case.iobj), sensitivities (case.isen), trial parameter upgrades (case.upg.csv) and parameter-to-run-id mapping (case.rid).</t>
  </si>
  <si>
    <t>If set to true, then if model run failure occurs when calculating finite-difference derivatives with respect to a certain parameter, that parameter is frozen at its current value for the remainder of the iteration. If set to false, PESTPP-GLM terminates execution with an appropriate message if this occurs.</t>
  </si>
  <si>
    <t>A flag to run the super-parameter truncated values once at the start of the first super parameter iteration to provide a more accurate “base” run for calculating sensitivity numerators.  Only applies if n_iter_base = -1 and base_jacobian is supplied.  Default is False, which indicates use either the hotstart_resfile residuals or use the base run previously completed</t>
  </si>
  <si>
    <t>Flag to undertake FOSM-based posterior Monte Carlo during each iteration of PESTPP-GLM.  Default is False, which will result in Monte Carlo only after iterations are done (depending on the glm_num_reals and uncertainty flags)</t>
  </si>
  <si>
    <t>The form of the normal matrix to use.  Can be “ident” (identity matrix lambda scaling), “diag” (use the diagonal of XtQX for lambda scaling) or “prior” (scale with the inverse of the prior parameter covariance matrix.  Default is diag.s</t>
  </si>
  <si>
    <t>absolute</t>
  </si>
  <si>
    <t>rrfsave</t>
  </si>
  <si>
    <t>ff</t>
  </si>
  <si>
    <t>mm</t>
  </si>
  <si>
    <t>cc</t>
  </si>
  <si>
    <t>Remove the scale and offset (set them to 1 and 0, respectively)</t>
  </si>
  <si>
    <t>rch</t>
  </si>
  <si>
    <t>0.1,1,10,100,500,1e3,5e3,1e4,5e4,1e5,5e5,1e6,5e6,1e7,2e7</t>
  </si>
  <si>
    <t xml:space="preserve"> a time limit can be placed on how long a model is allowed to run</t>
  </si>
  <si>
    <t>win_mrun_hours</t>
  </si>
  <si>
    <t>rchyrlag</t>
  </si>
  <si>
    <t>rchoffset</t>
  </si>
  <si>
    <t>rchslope</t>
  </si>
  <si>
    <t>rchyrrng</t>
  </si>
  <si>
    <t>sto</t>
  </si>
  <si>
    <t>SiteEnable</t>
  </si>
  <si>
    <t>qweight</t>
  </si>
  <si>
    <t>qavg</t>
  </si>
  <si>
    <t>PRIOR</t>
  </si>
  <si>
    <t>HS</t>
  </si>
  <si>
    <t>valid</t>
  </si>
  <si>
    <t>HT</t>
  </si>
  <si>
    <t>first</t>
  </si>
  <si>
    <t>DH</t>
  </si>
  <si>
    <t>ISEG</t>
  </si>
  <si>
    <t>pleak</t>
  </si>
  <si>
    <t>sfrvk001</t>
  </si>
  <si>
    <t>sfrvk002</t>
  </si>
  <si>
    <t>sfrvk003</t>
  </si>
  <si>
    <t>sfrvk004</t>
  </si>
  <si>
    <t>sfrvk005</t>
  </si>
  <si>
    <t>sfrvk006</t>
  </si>
  <si>
    <t>sfrvk007</t>
  </si>
  <si>
    <t>sfrvk008</t>
  </si>
  <si>
    <t>sfrvk009</t>
  </si>
  <si>
    <t>sfrvk010</t>
  </si>
  <si>
    <t>sfrvk011</t>
  </si>
  <si>
    <t>sfrvk012</t>
  </si>
  <si>
    <t>sfrvk013</t>
  </si>
  <si>
    <t>sfrvk014</t>
  </si>
  <si>
    <t>sfrvk015</t>
  </si>
  <si>
    <t>sfrvk016</t>
  </si>
  <si>
    <t>sfrvk017</t>
  </si>
  <si>
    <t>sfrvk018</t>
  </si>
  <si>
    <t>sfrvk019</t>
  </si>
  <si>
    <t>sfrvk020</t>
  </si>
  <si>
    <t>sfrvk021</t>
  </si>
  <si>
    <t>sfrvk022</t>
  </si>
  <si>
    <t>sfrvk023</t>
  </si>
  <si>
    <t>sfrvk024</t>
  </si>
  <si>
    <t>sfrvk025</t>
  </si>
  <si>
    <t>sfrvk026</t>
  </si>
  <si>
    <t>sfrvk027</t>
  </si>
  <si>
    <t>sfrvk028</t>
  </si>
  <si>
    <t>sfrvk029</t>
  </si>
  <si>
    <t>sfrvk030</t>
  </si>
  <si>
    <t>sfrvk031</t>
  </si>
  <si>
    <t>sfrvk032</t>
  </si>
  <si>
    <t>sfrvk033</t>
  </si>
  <si>
    <t>sfrvk034</t>
  </si>
  <si>
    <t>sfrvk035</t>
  </si>
  <si>
    <t>sfrvk036</t>
  </si>
  <si>
    <t>sfrvk037</t>
  </si>
  <si>
    <t>sfrvk038</t>
  </si>
  <si>
    <t>sfrvk039</t>
  </si>
  <si>
    <t>sfrvk040</t>
  </si>
  <si>
    <t>sfrvk041</t>
  </si>
  <si>
    <t>sfrvk042</t>
  </si>
  <si>
    <t>sfrvk043</t>
  </si>
  <si>
    <t>sfrvk044</t>
  </si>
  <si>
    <t>sfrvk045</t>
  </si>
  <si>
    <t>sfrvk046</t>
  </si>
  <si>
    <t>sfrvk047</t>
  </si>
  <si>
    <t>sfrvk048</t>
  </si>
  <si>
    <t>sfrvk049</t>
  </si>
  <si>
    <t>sfrvk050</t>
  </si>
  <si>
    <t>sfrvk051</t>
  </si>
  <si>
    <t>sfrvk052</t>
  </si>
  <si>
    <t>sfrvk053</t>
  </si>
  <si>
    <t>sfrvk054</t>
  </si>
  <si>
    <t>sfrvk055</t>
  </si>
  <si>
    <t>sfrvk056</t>
  </si>
  <si>
    <t>sfrvk057</t>
  </si>
  <si>
    <t>sfrvk058</t>
  </si>
  <si>
    <t>sfrvk059</t>
  </si>
  <si>
    <t>sfrvk060</t>
  </si>
  <si>
    <t>sfrvk061</t>
  </si>
  <si>
    <t>sfrvk062</t>
  </si>
  <si>
    <t>sfrvk063</t>
  </si>
  <si>
    <t>sfrvk064</t>
  </si>
  <si>
    <t>sfrvk065</t>
  </si>
  <si>
    <t>sfrvk066</t>
  </si>
  <si>
    <t>sfrvk067</t>
  </si>
  <si>
    <t>sfrvk068</t>
  </si>
  <si>
    <t>sfrvk069</t>
  </si>
  <si>
    <t>sfrvk070</t>
  </si>
  <si>
    <t>sfrvk071</t>
  </si>
  <si>
    <t>sfrvk072</t>
  </si>
  <si>
    <t>sfrvk073</t>
  </si>
  <si>
    <t>sfrvk074</t>
  </si>
  <si>
    <t>sfrvk075</t>
  </si>
  <si>
    <t>sfrvk076</t>
  </si>
  <si>
    <t>sfrvk077</t>
  </si>
  <si>
    <t>sfrvk078</t>
  </si>
  <si>
    <t>sfrvk079</t>
  </si>
  <si>
    <t>sfrvk080</t>
  </si>
  <si>
    <t>sfrvk081</t>
  </si>
  <si>
    <t>sfrvk082</t>
  </si>
  <si>
    <t>sfrvk083</t>
  </si>
  <si>
    <t>sfrvk084</t>
  </si>
  <si>
    <t>sfrvk085</t>
  </si>
  <si>
    <t>sfrvk086</t>
  </si>
  <si>
    <t>sfrvk087</t>
  </si>
  <si>
    <t>sfrvk088</t>
  </si>
  <si>
    <t>sfrvk089</t>
  </si>
  <si>
    <t>sfrvk090</t>
  </si>
  <si>
    <t>sfrvk091</t>
  </si>
  <si>
    <t>sfrvk092</t>
  </si>
  <si>
    <t>sfrvk093</t>
  </si>
  <si>
    <t>sfrvk094</t>
  </si>
  <si>
    <t>sfrvk095</t>
  </si>
  <si>
    <t>sfrvk096</t>
  </si>
  <si>
    <t>sfrvk097</t>
  </si>
  <si>
    <t>sfrvk098</t>
  </si>
  <si>
    <t>sfrvk099</t>
  </si>
  <si>
    <t>sfrvk100</t>
  </si>
  <si>
    <t>sfrvk101</t>
  </si>
  <si>
    <t>sfrvk102</t>
  </si>
  <si>
    <t>sfrvk103</t>
  </si>
  <si>
    <t>sfrvk104</t>
  </si>
  <si>
    <t>sfrvk105</t>
  </si>
  <si>
    <t>sfrvk106</t>
  </si>
  <si>
    <t>sfrvk107</t>
  </si>
  <si>
    <t>sfrvk108</t>
  </si>
  <si>
    <t>sfrvk109</t>
  </si>
  <si>
    <t>sfrvk110</t>
  </si>
  <si>
    <t>sfrvk111</t>
  </si>
  <si>
    <t>sfrvk112</t>
  </si>
  <si>
    <t>sfrvk113</t>
  </si>
  <si>
    <t>sfrvk114</t>
  </si>
  <si>
    <t>sfrvk115</t>
  </si>
  <si>
    <t>sfrvk116</t>
  </si>
  <si>
    <t>sfrvk117</t>
  </si>
  <si>
    <t>sfrvk118</t>
  </si>
  <si>
    <t>sfrvk119</t>
  </si>
  <si>
    <t>sfrvk120</t>
  </si>
  <si>
    <t>sfrvk121</t>
  </si>
  <si>
    <t>sfrvk122</t>
  </si>
  <si>
    <t>sfrvk123</t>
  </si>
  <si>
    <t>sfrvk124</t>
  </si>
  <si>
    <t>sfrvk125</t>
  </si>
  <si>
    <t>sfrvk126</t>
  </si>
  <si>
    <t>sfrvk127</t>
  </si>
  <si>
    <t>sfrvk128</t>
  </si>
  <si>
    <t>sfrvk129</t>
  </si>
  <si>
    <t>sfrvk130</t>
  </si>
  <si>
    <t>sfrvk131</t>
  </si>
  <si>
    <t>sfrvk132</t>
  </si>
  <si>
    <t>sfrvk133</t>
  </si>
  <si>
    <t>sfrvk134</t>
  </si>
  <si>
    <t>sfrvk135</t>
  </si>
  <si>
    <t>sfrvk136</t>
  </si>
  <si>
    <t>sfrvk137</t>
  </si>
  <si>
    <t>sfrvk138</t>
  </si>
  <si>
    <t>sfrvk139</t>
  </si>
  <si>
    <t>sfrvk140</t>
  </si>
  <si>
    <t>sfrvk141</t>
  </si>
  <si>
    <t>sfrvk142</t>
  </si>
  <si>
    <t>sfrvk143</t>
  </si>
  <si>
    <t>sfrvk144</t>
  </si>
  <si>
    <t>sfrvk145</t>
  </si>
  <si>
    <t>sfrvk146</t>
  </si>
  <si>
    <t>sfrvk147</t>
  </si>
  <si>
    <t>sfrvk148</t>
  </si>
  <si>
    <t>sfrvk149</t>
  </si>
  <si>
    <t>sfrvk150</t>
  </si>
  <si>
    <t>sfrvk151</t>
  </si>
  <si>
    <t>sfrvk152</t>
  </si>
  <si>
    <t>sfrvk153</t>
  </si>
  <si>
    <t>sfrvk154</t>
  </si>
  <si>
    <t>sfrvk155</t>
  </si>
  <si>
    <t>sfrvk156</t>
  </si>
  <si>
    <t>sfrvk157</t>
  </si>
  <si>
    <t>GNIS_Name</t>
  </si>
  <si>
    <t>UPSEG</t>
  </si>
  <si>
    <t>DNSEG</t>
  </si>
  <si>
    <t>boundname</t>
  </si>
  <si>
    <t>QSS</t>
  </si>
  <si>
    <t>phi_based</t>
  </si>
  <si>
    <t>default</t>
  </si>
  <si>
    <t>Sensitivity</t>
  </si>
  <si>
    <t>none</t>
  </si>
  <si>
    <t>absolute(1)</t>
  </si>
  <si>
    <t>SFRH</t>
  </si>
  <si>
    <t>qreduce</t>
  </si>
  <si>
    <t>1.0,1.1,1.2,1.3,1.4,1.6,1.7,1.8,1.9</t>
  </si>
  <si>
    <t xml:space="preserve">Source: </t>
  </si>
  <si>
    <t>Measured</t>
  </si>
  <si>
    <t>Well</t>
  </si>
  <si>
    <t>HAVG</t>
  </si>
  <si>
    <t>active</t>
  </si>
  <si>
    <t>Observed</t>
  </si>
  <si>
    <t>Simulated</t>
  </si>
  <si>
    <t>Modeled</t>
  </si>
  <si>
    <t>phi</t>
  </si>
  <si>
    <t>OrigWeight</t>
  </si>
  <si>
    <t>new_phi</t>
  </si>
  <si>
    <t>old%</t>
  </si>
  <si>
    <t>new%</t>
  </si>
  <si>
    <t>SFRHSS</t>
  </si>
  <si>
    <t>Only updates worksheets with names starting with "PAR_"</t>
  </si>
  <si>
    <t>Scale the parameters to ONE using their initial value, scale and offset</t>
  </si>
  <si>
    <t>Weight*Measured</t>
  </si>
  <si>
    <t>Weight*Modelled</t>
  </si>
  <si>
    <t>Weight*Residual</t>
  </si>
  <si>
    <t>Measurement_sd</t>
  </si>
  <si>
    <t>Natural_weight</t>
  </si>
  <si>
    <t>na</t>
  </si>
  <si>
    <t>qsim</t>
  </si>
  <si>
    <t>(err*weight)^2_a</t>
  </si>
  <si>
    <t>kminCr01</t>
  </si>
  <si>
    <t>kminCr02</t>
  </si>
  <si>
    <t>kminCr03</t>
  </si>
  <si>
    <t>kminCr04</t>
  </si>
  <si>
    <t>kminCr05</t>
  </si>
  <si>
    <t>kminCr06</t>
  </si>
  <si>
    <t>kminCr07</t>
  </si>
  <si>
    <t>kminCr08</t>
  </si>
  <si>
    <t>kminCr09</t>
  </si>
  <si>
    <t>kminCr10</t>
  </si>
  <si>
    <t>kminCr11</t>
  </si>
  <si>
    <t>kminCr12</t>
  </si>
  <si>
    <t>kminCr13</t>
  </si>
  <si>
    <t>kminCr14</t>
  </si>
  <si>
    <t>kminCr15</t>
  </si>
  <si>
    <t>kminCr16</t>
  </si>
  <si>
    <t>kminCr17</t>
  </si>
  <si>
    <t>kminCr18</t>
  </si>
  <si>
    <t>kminFn01</t>
  </si>
  <si>
    <t>kminFn02</t>
  </si>
  <si>
    <t>kminFn03</t>
  </si>
  <si>
    <t>kminFn04</t>
  </si>
  <si>
    <t>kminFn05</t>
  </si>
  <si>
    <t>kminFn06</t>
  </si>
  <si>
    <t>kminFn07</t>
  </si>
  <si>
    <t>kminFn08</t>
  </si>
  <si>
    <t>kminFn09</t>
  </si>
  <si>
    <t>kminFn10</t>
  </si>
  <si>
    <t>kminFn11</t>
  </si>
  <si>
    <t>kminFn12</t>
  </si>
  <si>
    <t>kminFn13</t>
  </si>
  <si>
    <t>kminFn14</t>
  </si>
  <si>
    <t>kminFn15</t>
  </si>
  <si>
    <t>kminFn16</t>
  </si>
  <si>
    <t>kminFn17</t>
  </si>
  <si>
    <t>kminFn18</t>
  </si>
  <si>
    <t>kmaxCr01</t>
  </si>
  <si>
    <t>kmaxCr02</t>
  </si>
  <si>
    <t>kmaxCr03</t>
  </si>
  <si>
    <t>kmaxCr04</t>
  </si>
  <si>
    <t>kmaxCr05</t>
  </si>
  <si>
    <t>kmaxCr06</t>
  </si>
  <si>
    <t>kmaxCr07</t>
  </si>
  <si>
    <t>kmaxCr08</t>
  </si>
  <si>
    <t>kmaxCr09</t>
  </si>
  <si>
    <t>kmaxCr10</t>
  </si>
  <si>
    <t>kmaxCr11</t>
  </si>
  <si>
    <t>kmaxCr12</t>
  </si>
  <si>
    <t>kmaxCr13</t>
  </si>
  <si>
    <t>kmaxCr14</t>
  </si>
  <si>
    <t>kmaxCr15</t>
  </si>
  <si>
    <t>kmaxCr16</t>
  </si>
  <si>
    <t>kmaxCr17</t>
  </si>
  <si>
    <t>kmaxCr18</t>
  </si>
  <si>
    <t>kmaxFn01</t>
  </si>
  <si>
    <t>kmaxFn02</t>
  </si>
  <si>
    <t>kmaxFn03</t>
  </si>
  <si>
    <t>kmaxFn04</t>
  </si>
  <si>
    <t>kmaxFn05</t>
  </si>
  <si>
    <t>kmaxFn06</t>
  </si>
  <si>
    <t>kmaxFn07</t>
  </si>
  <si>
    <t>kmaxFn08</t>
  </si>
  <si>
    <t>kmaxFn09</t>
  </si>
  <si>
    <t>kmaxFn10</t>
  </si>
  <si>
    <t>kmaxFn11</t>
  </si>
  <si>
    <t>kmaxFn12</t>
  </si>
  <si>
    <t>kmaxFn13</t>
  </si>
  <si>
    <t>kmaxFn14</t>
  </si>
  <si>
    <t>kmaxFn15</t>
  </si>
  <si>
    <t>kmaxFn16</t>
  </si>
  <si>
    <t>kmaxFn17</t>
  </si>
  <si>
    <t>kmaxFn18</t>
  </si>
  <si>
    <t>SSCr01</t>
  </si>
  <si>
    <t>SSCr02</t>
  </si>
  <si>
    <t>SSCr03</t>
  </si>
  <si>
    <t>SSCr04</t>
  </si>
  <si>
    <t>SSCr05</t>
  </si>
  <si>
    <t>SSCr06</t>
  </si>
  <si>
    <t>SSCr07</t>
  </si>
  <si>
    <t>SSCr08</t>
  </si>
  <si>
    <t>SSCr09</t>
  </si>
  <si>
    <t>SSCr10</t>
  </si>
  <si>
    <t>SSCr11</t>
  </si>
  <si>
    <t>SSCr12</t>
  </si>
  <si>
    <t>SSCr13</t>
  </si>
  <si>
    <t>SSCr14</t>
  </si>
  <si>
    <t>SSCr15</t>
  </si>
  <si>
    <t>SSCr16</t>
  </si>
  <si>
    <t>SSCr17</t>
  </si>
  <si>
    <t>SSCr18</t>
  </si>
  <si>
    <t>SSFn01</t>
  </si>
  <si>
    <t>SSFn02</t>
  </si>
  <si>
    <t>SSFn03</t>
  </si>
  <si>
    <t>SSFn04</t>
  </si>
  <si>
    <t>SSFn05</t>
  </si>
  <si>
    <t>SSFn06</t>
  </si>
  <si>
    <t>SSFn07</t>
  </si>
  <si>
    <t>SSFn08</t>
  </si>
  <si>
    <t>SSFn09</t>
  </si>
  <si>
    <t>SSFn10</t>
  </si>
  <si>
    <t>SSFn11</t>
  </si>
  <si>
    <t>SSFn12</t>
  </si>
  <si>
    <t>SSFn13</t>
  </si>
  <si>
    <t>SSFn14</t>
  </si>
  <si>
    <t>SSFn15</t>
  </si>
  <si>
    <t>SSFn16</t>
  </si>
  <si>
    <t>SSFn17</t>
  </si>
  <si>
    <t>SSFn18</t>
  </si>
  <si>
    <t>SyCr01</t>
  </si>
  <si>
    <t>SyCr02</t>
  </si>
  <si>
    <t>SyCr03</t>
  </si>
  <si>
    <t>SyCr04</t>
  </si>
  <si>
    <t>SyCr05</t>
  </si>
  <si>
    <t>SyCr06</t>
  </si>
  <si>
    <t>SyCr07</t>
  </si>
  <si>
    <t>SyCr08</t>
  </si>
  <si>
    <t>SyCr09</t>
  </si>
  <si>
    <t>SyCr10</t>
  </si>
  <si>
    <t>SyCr11</t>
  </si>
  <si>
    <t>SyCr12</t>
  </si>
  <si>
    <t>SyCr13</t>
  </si>
  <si>
    <t>SyCr14</t>
  </si>
  <si>
    <t>SyCr15</t>
  </si>
  <si>
    <t>SyCr16</t>
  </si>
  <si>
    <t>SyCr17</t>
  </si>
  <si>
    <t>SyCr18</t>
  </si>
  <si>
    <t>SyFn01</t>
  </si>
  <si>
    <t>SyFn02</t>
  </si>
  <si>
    <t>SyFn03</t>
  </si>
  <si>
    <t>SyFn04</t>
  </si>
  <si>
    <t>SyFn05</t>
  </si>
  <si>
    <t>SyFn06</t>
  </si>
  <si>
    <t>SyFn07</t>
  </si>
  <si>
    <t>SyFn08</t>
  </si>
  <si>
    <t>SyFn09</t>
  </si>
  <si>
    <t>SyFn10</t>
  </si>
  <si>
    <t>SyFn11</t>
  </si>
  <si>
    <t>SyFn12</t>
  </si>
  <si>
    <t>SyFn13</t>
  </si>
  <si>
    <t>SyFn14</t>
  </si>
  <si>
    <t>SyFn15</t>
  </si>
  <si>
    <t>SyFn16</t>
  </si>
  <si>
    <t>SyFn17</t>
  </si>
  <si>
    <t>SyFn18</t>
  </si>
  <si>
    <t>khp01</t>
  </si>
  <si>
    <t>khp02</t>
  </si>
  <si>
    <t>khp03</t>
  </si>
  <si>
    <t>khp04</t>
  </si>
  <si>
    <t>khp05</t>
  </si>
  <si>
    <t>khp06</t>
  </si>
  <si>
    <t>khp07</t>
  </si>
  <si>
    <t>khp08</t>
  </si>
  <si>
    <t>khp09</t>
  </si>
  <si>
    <t>khp10</t>
  </si>
  <si>
    <t>khp11</t>
  </si>
  <si>
    <t>khp12</t>
  </si>
  <si>
    <t>khp13</t>
  </si>
  <si>
    <t>khp14</t>
  </si>
  <si>
    <t>khp15</t>
  </si>
  <si>
    <t>khp16</t>
  </si>
  <si>
    <t>khp17</t>
  </si>
  <si>
    <t>khp18</t>
  </si>
  <si>
    <t>AnisCr01</t>
  </si>
  <si>
    <t>AnisCr02</t>
  </si>
  <si>
    <t>AnisCr03</t>
  </si>
  <si>
    <t>AnisCr04</t>
  </si>
  <si>
    <t>AnisCr05</t>
  </si>
  <si>
    <t>AnisCr06</t>
  </si>
  <si>
    <t>AnisCr07</t>
  </si>
  <si>
    <t>AnisCr08</t>
  </si>
  <si>
    <t>AnisCr09</t>
  </si>
  <si>
    <t>AnisCr10</t>
  </si>
  <si>
    <t>AnisCr11</t>
  </si>
  <si>
    <t>AnisCr12</t>
  </si>
  <si>
    <t>AnisCr13</t>
  </si>
  <si>
    <t>AnisCr14</t>
  </si>
  <si>
    <t>AnisCr15</t>
  </si>
  <si>
    <t>AnisCr16</t>
  </si>
  <si>
    <t>AnisCr17</t>
  </si>
  <si>
    <t>AnisCr18</t>
  </si>
  <si>
    <t>AnisFn01</t>
  </si>
  <si>
    <t>AnisFn02</t>
  </si>
  <si>
    <t>AnisFn03</t>
  </si>
  <si>
    <t>AnisFn04</t>
  </si>
  <si>
    <t>AnisFn05</t>
  </si>
  <si>
    <t>AnisFn06</t>
  </si>
  <si>
    <t>AnisFn07</t>
  </si>
  <si>
    <t>AnisFn08</t>
  </si>
  <si>
    <t>AnisFn09</t>
  </si>
  <si>
    <t>AnisFn10</t>
  </si>
  <si>
    <t>AnisFn11</t>
  </si>
  <si>
    <t>AnisFn12</t>
  </si>
  <si>
    <t>AnisFn13</t>
  </si>
  <si>
    <t>AnisFn14</t>
  </si>
  <si>
    <t>AnisFn15</t>
  </si>
  <si>
    <t>AnisFn16</t>
  </si>
  <si>
    <t>AnisFn17</t>
  </si>
  <si>
    <t>AnisFn18</t>
  </si>
  <si>
    <t>kvp01</t>
  </si>
  <si>
    <t>kvp02</t>
  </si>
  <si>
    <t>kvp03</t>
  </si>
  <si>
    <t>kvp04</t>
  </si>
  <si>
    <t>kvp05</t>
  </si>
  <si>
    <t>kvp06</t>
  </si>
  <si>
    <t>kvp07</t>
  </si>
  <si>
    <t>kvp08</t>
  </si>
  <si>
    <t>kvp09</t>
  </si>
  <si>
    <t>kvp10</t>
  </si>
  <si>
    <t>kvp11</t>
  </si>
  <si>
    <t>kvp12</t>
  </si>
  <si>
    <t>kvp13</t>
  </si>
  <si>
    <t>kvp14</t>
  </si>
  <si>
    <t>kvp15</t>
  </si>
  <si>
    <t>kvp16</t>
  </si>
  <si>
    <t>kvp17</t>
  </si>
  <si>
    <t>kvp18</t>
  </si>
  <si>
    <t>stp01</t>
  </si>
  <si>
    <t>stp02</t>
  </si>
  <si>
    <t>stp03</t>
  </si>
  <si>
    <t>stp04</t>
  </si>
  <si>
    <t>stp05</t>
  </si>
  <si>
    <t>stp06</t>
  </si>
  <si>
    <t>stp07</t>
  </si>
  <si>
    <t>stp08</t>
  </si>
  <si>
    <t>stp09</t>
  </si>
  <si>
    <t>stp10</t>
  </si>
  <si>
    <t>stp11</t>
  </si>
  <si>
    <t>stp12</t>
  </si>
  <si>
    <t>stp13</t>
  </si>
  <si>
    <t>stp14</t>
  </si>
  <si>
    <t>stp15</t>
  </si>
  <si>
    <t>stp16</t>
  </si>
  <si>
    <t>stp17</t>
  </si>
  <si>
    <t>stp18</t>
  </si>
  <si>
    <t>64221_1</t>
  </si>
  <si>
    <t>64221_2</t>
  </si>
  <si>
    <t>64221_3</t>
  </si>
  <si>
    <t>64221_4</t>
  </si>
  <si>
    <t>64221_5</t>
  </si>
  <si>
    <t>64221_6</t>
  </si>
  <si>
    <t>64221_7</t>
  </si>
  <si>
    <t>64221_8</t>
  </si>
  <si>
    <t>64221_9</t>
  </si>
  <si>
    <t>64221_10</t>
  </si>
  <si>
    <t>64221_11</t>
  </si>
  <si>
    <t>64221_12</t>
  </si>
  <si>
    <t>64221_13</t>
  </si>
  <si>
    <t>64221_14</t>
  </si>
  <si>
    <t>64221_15</t>
  </si>
  <si>
    <t>64221_16</t>
  </si>
  <si>
    <t>64221_17</t>
  </si>
  <si>
    <t>64221_18</t>
  </si>
  <si>
    <t>64221_19</t>
  </si>
  <si>
    <t>64221_20</t>
  </si>
  <si>
    <t>64221_21</t>
  </si>
  <si>
    <t>64221_22</t>
  </si>
  <si>
    <t>64221_23</t>
  </si>
  <si>
    <t>64221_24</t>
  </si>
  <si>
    <t>64221_25</t>
  </si>
  <si>
    <t>64221_26</t>
  </si>
  <si>
    <t>64221_27</t>
  </si>
  <si>
    <t>64221_28</t>
  </si>
  <si>
    <t>64221_29</t>
  </si>
  <si>
    <t>64221_30</t>
  </si>
  <si>
    <t>64221_31</t>
  </si>
  <si>
    <t>64221_32</t>
  </si>
  <si>
    <t>64221_33</t>
  </si>
  <si>
    <t>64221_34</t>
  </si>
  <si>
    <t>64221_35</t>
  </si>
  <si>
    <t>64221_36</t>
  </si>
  <si>
    <t>64221_37</t>
  </si>
  <si>
    <t>64221_38</t>
  </si>
  <si>
    <t>64221_39</t>
  </si>
  <si>
    <t>64221_40</t>
  </si>
  <si>
    <t>64221_41</t>
  </si>
  <si>
    <t>64221_42</t>
  </si>
  <si>
    <t>64221_43</t>
  </si>
  <si>
    <t>64221_44</t>
  </si>
  <si>
    <t>64221_45</t>
  </si>
  <si>
    <t>64221_46</t>
  </si>
  <si>
    <t>64221_47</t>
  </si>
  <si>
    <t>64221_48</t>
  </si>
  <si>
    <t>64221_49</t>
  </si>
  <si>
    <t>64221_50</t>
  </si>
  <si>
    <t>64221_51</t>
  </si>
  <si>
    <t>64272_1</t>
  </si>
  <si>
    <t>64272_2</t>
  </si>
  <si>
    <t>64272_3</t>
  </si>
  <si>
    <t>64272_4</t>
  </si>
  <si>
    <t>64272_5</t>
  </si>
  <si>
    <t>64272_6</t>
  </si>
  <si>
    <t>64272_7</t>
  </si>
  <si>
    <t>64272_8</t>
  </si>
  <si>
    <t>64272_9</t>
  </si>
  <si>
    <t>64272_10</t>
  </si>
  <si>
    <t>64272_11</t>
  </si>
  <si>
    <t>64272_12</t>
  </si>
  <si>
    <t>64272_13</t>
  </si>
  <si>
    <t>64272_14</t>
  </si>
  <si>
    <t>64272_15</t>
  </si>
  <si>
    <t>64272_16</t>
  </si>
  <si>
    <t>64272_17</t>
  </si>
  <si>
    <t>64272_18</t>
  </si>
  <si>
    <t>64272_19</t>
  </si>
  <si>
    <t>64272_20</t>
  </si>
  <si>
    <t>64272_21</t>
  </si>
  <si>
    <t>64272_22</t>
  </si>
  <si>
    <t>64272_23</t>
  </si>
  <si>
    <t>64272_24</t>
  </si>
  <si>
    <t>64272_25</t>
  </si>
  <si>
    <t>64272_26</t>
  </si>
  <si>
    <t>64272_27</t>
  </si>
  <si>
    <t>64272_28</t>
  </si>
  <si>
    <t>64272_29</t>
  </si>
  <si>
    <t>64272_30</t>
  </si>
  <si>
    <t>64272_31</t>
  </si>
  <si>
    <t>64272_32</t>
  </si>
  <si>
    <t>64272_33</t>
  </si>
  <si>
    <t>64272_34</t>
  </si>
  <si>
    <t>64272_35</t>
  </si>
  <si>
    <t>64272_36</t>
  </si>
  <si>
    <t>64272_37</t>
  </si>
  <si>
    <t>64272_38</t>
  </si>
  <si>
    <t>64272_39</t>
  </si>
  <si>
    <t>64272_40</t>
  </si>
  <si>
    <t>64272_41</t>
  </si>
  <si>
    <t>64272_42</t>
  </si>
  <si>
    <t>64272_43</t>
  </si>
  <si>
    <t>64272_44</t>
  </si>
  <si>
    <t>64272_45</t>
  </si>
  <si>
    <t>64272_46</t>
  </si>
  <si>
    <t>64272_47</t>
  </si>
  <si>
    <t>64272_48</t>
  </si>
  <si>
    <t>64272_49</t>
  </si>
  <si>
    <t>64272_50</t>
  </si>
  <si>
    <t>64272_51</t>
  </si>
  <si>
    <t>64272_52</t>
  </si>
  <si>
    <t>64272_53</t>
  </si>
  <si>
    <t>64272_54</t>
  </si>
  <si>
    <t>64272_55</t>
  </si>
  <si>
    <t>64272_56</t>
  </si>
  <si>
    <t>64272_57</t>
  </si>
  <si>
    <t>64272_58</t>
  </si>
  <si>
    <t>64272_59</t>
  </si>
  <si>
    <t>64272_60</t>
  </si>
  <si>
    <t>64272_61</t>
  </si>
  <si>
    <t>64272_62</t>
  </si>
  <si>
    <t>64272_63</t>
  </si>
  <si>
    <t>64272_64</t>
  </si>
  <si>
    <t>64272_65</t>
  </si>
  <si>
    <t>64272_66</t>
  </si>
  <si>
    <t>64272_67</t>
  </si>
  <si>
    <t>64272_68</t>
  </si>
  <si>
    <t>64272_69</t>
  </si>
  <si>
    <t>64272_70</t>
  </si>
  <si>
    <t>64272_71</t>
  </si>
  <si>
    <t>64272_72</t>
  </si>
  <si>
    <t>64272_73</t>
  </si>
  <si>
    <t>64272_74</t>
  </si>
  <si>
    <t>64272_75</t>
  </si>
  <si>
    <t>64272_76</t>
  </si>
  <si>
    <t>64272_77</t>
  </si>
  <si>
    <t>64272_78</t>
  </si>
  <si>
    <t>64272_79</t>
  </si>
  <si>
    <t>64272_80</t>
  </si>
  <si>
    <t>64272_81</t>
  </si>
  <si>
    <t>64272_82</t>
  </si>
  <si>
    <t>64272_83</t>
  </si>
  <si>
    <t>64272_84</t>
  </si>
  <si>
    <t>64272_85</t>
  </si>
  <si>
    <t>64272_86</t>
  </si>
  <si>
    <t>64272_87</t>
  </si>
  <si>
    <t>64272_88</t>
  </si>
  <si>
    <t>64272_89</t>
  </si>
  <si>
    <t>64272_90</t>
  </si>
  <si>
    <t>64272_91</t>
  </si>
  <si>
    <t>64272_92</t>
  </si>
  <si>
    <t>64272_93</t>
  </si>
  <si>
    <t>64272_94</t>
  </si>
  <si>
    <t>64272_95</t>
  </si>
  <si>
    <t>64272_96</t>
  </si>
  <si>
    <t>64272_97</t>
  </si>
  <si>
    <t>64272_98</t>
  </si>
  <si>
    <t>64272_99</t>
  </si>
  <si>
    <t>64272_100</t>
  </si>
  <si>
    <t>64272_101</t>
  </si>
  <si>
    <t>64272_102</t>
  </si>
  <si>
    <t>64272_103</t>
  </si>
  <si>
    <t>64272_104</t>
  </si>
  <si>
    <t>64272_105</t>
  </si>
  <si>
    <t>64272_106</t>
  </si>
  <si>
    <t>64272_107</t>
  </si>
  <si>
    <t>64272_108</t>
  </si>
  <si>
    <t>64272_109</t>
  </si>
  <si>
    <t>64272_110</t>
  </si>
  <si>
    <t>64272_111</t>
  </si>
  <si>
    <t>64272_112</t>
  </si>
  <si>
    <t>64272_113</t>
  </si>
  <si>
    <t>64272_114</t>
  </si>
  <si>
    <t>64272_115</t>
  </si>
  <si>
    <t>64272_116</t>
  </si>
  <si>
    <t>64272_117</t>
  </si>
  <si>
    <t>64272_118</t>
  </si>
  <si>
    <t>64272_119</t>
  </si>
  <si>
    <t>64272_120</t>
  </si>
  <si>
    <t>64272_121</t>
  </si>
  <si>
    <t>64272_122</t>
  </si>
  <si>
    <t>64272_123</t>
  </si>
  <si>
    <t>64272_124</t>
  </si>
  <si>
    <t>64272_125</t>
  </si>
  <si>
    <t>64272_126</t>
  </si>
  <si>
    <t>64272_127</t>
  </si>
  <si>
    <t>64272_128</t>
  </si>
  <si>
    <t>64272_129</t>
  </si>
  <si>
    <t>64272_130</t>
  </si>
  <si>
    <t>64272_131</t>
  </si>
  <si>
    <t>64272_132</t>
  </si>
  <si>
    <t>64272_133</t>
  </si>
  <si>
    <t>64272_134</t>
  </si>
  <si>
    <t>64272_135</t>
  </si>
  <si>
    <t>64272_136</t>
  </si>
  <si>
    <t>64272_137</t>
  </si>
  <si>
    <t>64272_138</t>
  </si>
  <si>
    <t>64272_139</t>
  </si>
  <si>
    <t>64272_140</t>
  </si>
  <si>
    <t>64272_141</t>
  </si>
  <si>
    <t>64272_142</t>
  </si>
  <si>
    <t>64272_143</t>
  </si>
  <si>
    <t>64272_144</t>
  </si>
  <si>
    <t>64272_145</t>
  </si>
  <si>
    <t>64272_146</t>
  </si>
  <si>
    <t>64272_147</t>
  </si>
  <si>
    <t>64272_148</t>
  </si>
  <si>
    <t>64272_149</t>
  </si>
  <si>
    <t>64272_150</t>
  </si>
  <si>
    <t>64272_151</t>
  </si>
  <si>
    <t>64272_152</t>
  </si>
  <si>
    <t>64272_153</t>
  </si>
  <si>
    <t>64272_154</t>
  </si>
  <si>
    <t>64272_155</t>
  </si>
  <si>
    <t>64272_156</t>
  </si>
  <si>
    <t>64272_157</t>
  </si>
  <si>
    <t>64272_158</t>
  </si>
  <si>
    <t>64272_159</t>
  </si>
  <si>
    <t>64272_160</t>
  </si>
  <si>
    <t>64272_161</t>
  </si>
  <si>
    <t>64272_162</t>
  </si>
  <si>
    <t>64272_163</t>
  </si>
  <si>
    <t>64272_164</t>
  </si>
  <si>
    <t>64272_165</t>
  </si>
  <si>
    <t>64272_166</t>
  </si>
  <si>
    <t>64272_167</t>
  </si>
  <si>
    <t>64272_168</t>
  </si>
  <si>
    <t>64272_169</t>
  </si>
  <si>
    <t>64272_170</t>
  </si>
  <si>
    <t>64272_171</t>
  </si>
  <si>
    <t>64272_172</t>
  </si>
  <si>
    <t>64272_173</t>
  </si>
  <si>
    <t>64272_174</t>
  </si>
  <si>
    <t>64272_175</t>
  </si>
  <si>
    <t>64272_176</t>
  </si>
  <si>
    <t>64272_177</t>
  </si>
  <si>
    <t>64272_178</t>
  </si>
  <si>
    <t>64272_179</t>
  </si>
  <si>
    <t>64272_180</t>
  </si>
  <si>
    <t>64272_181</t>
  </si>
  <si>
    <t>64272_182</t>
  </si>
  <si>
    <t>64272_183</t>
  </si>
  <si>
    <t>64272_184</t>
  </si>
  <si>
    <t>64272_185</t>
  </si>
  <si>
    <t>64272_186</t>
  </si>
  <si>
    <t>64272_187</t>
  </si>
  <si>
    <t>64272_188</t>
  </si>
  <si>
    <t>64272_189</t>
  </si>
  <si>
    <t>64272_190</t>
  </si>
  <si>
    <t>64272_191</t>
  </si>
  <si>
    <t>64272_192</t>
  </si>
  <si>
    <t>64272_193</t>
  </si>
  <si>
    <t>64272_194</t>
  </si>
  <si>
    <t>64272_195</t>
  </si>
  <si>
    <t>64272_196</t>
  </si>
  <si>
    <t>64272_197</t>
  </si>
  <si>
    <t>64272_198</t>
  </si>
  <si>
    <t>64272_199</t>
  </si>
  <si>
    <t>64272_200</t>
  </si>
  <si>
    <t>64272_201</t>
  </si>
  <si>
    <t>64272_202</t>
  </si>
  <si>
    <t>64272_203</t>
  </si>
  <si>
    <t>64272_204</t>
  </si>
  <si>
    <t>64272_205</t>
  </si>
  <si>
    <t>64272_206</t>
  </si>
  <si>
    <t>64272_207</t>
  </si>
  <si>
    <t>64272_208</t>
  </si>
  <si>
    <t>64272_209</t>
  </si>
  <si>
    <t>64272_210</t>
  </si>
  <si>
    <t>64272_211</t>
  </si>
  <si>
    <t>64272_212</t>
  </si>
  <si>
    <t>64272_213</t>
  </si>
  <si>
    <t>64272_214</t>
  </si>
  <si>
    <t>64272_215</t>
  </si>
  <si>
    <t>64272_216</t>
  </si>
  <si>
    <t>64272_217</t>
  </si>
  <si>
    <t>64272_218</t>
  </si>
  <si>
    <t>64272_219</t>
  </si>
  <si>
    <t>64272_220</t>
  </si>
  <si>
    <t>64272_221</t>
  </si>
  <si>
    <t>64272_222</t>
  </si>
  <si>
    <t>64272_223</t>
  </si>
  <si>
    <t>64272_224</t>
  </si>
  <si>
    <t>64272_225</t>
  </si>
  <si>
    <t>64272_226</t>
  </si>
  <si>
    <t>64272_227</t>
  </si>
  <si>
    <t>64272_228</t>
  </si>
  <si>
    <t>64272_229</t>
  </si>
  <si>
    <t>64272_230</t>
  </si>
  <si>
    <t>64272_231</t>
  </si>
  <si>
    <t>64272_232</t>
  </si>
  <si>
    <t>64272_233</t>
  </si>
  <si>
    <t>64272_234</t>
  </si>
  <si>
    <t>64272_235</t>
  </si>
  <si>
    <t>64272_236</t>
  </si>
  <si>
    <t>64272_237</t>
  </si>
  <si>
    <t>64272_238</t>
  </si>
  <si>
    <t>64272_239</t>
  </si>
  <si>
    <t>64272_240</t>
  </si>
  <si>
    <t>64272_241</t>
  </si>
  <si>
    <t>64272_242</t>
  </si>
  <si>
    <t>64272_243</t>
  </si>
  <si>
    <t>64272_244</t>
  </si>
  <si>
    <t>64272_245</t>
  </si>
  <si>
    <t>64272_246</t>
  </si>
  <si>
    <t>64272_247</t>
  </si>
  <si>
    <t>64272_248</t>
  </si>
  <si>
    <t>64272_249</t>
  </si>
  <si>
    <t>64272_250</t>
  </si>
  <si>
    <t>64272_251</t>
  </si>
  <si>
    <t>64272_252</t>
  </si>
  <si>
    <t>64272_253</t>
  </si>
  <si>
    <t>64272_254</t>
  </si>
  <si>
    <t>64272_255</t>
  </si>
  <si>
    <t>64272_256</t>
  </si>
  <si>
    <t>64272_257</t>
  </si>
  <si>
    <t>64272_258</t>
  </si>
  <si>
    <t>64272_259</t>
  </si>
  <si>
    <t>64272_260</t>
  </si>
  <si>
    <t>64272_261</t>
  </si>
  <si>
    <t>64272_262</t>
  </si>
  <si>
    <t>64272_263</t>
  </si>
  <si>
    <t>64272_264</t>
  </si>
  <si>
    <t>64272_265</t>
  </si>
  <si>
    <t>64272_266</t>
  </si>
  <si>
    <t>64272_267</t>
  </si>
  <si>
    <t>64272_268</t>
  </si>
  <si>
    <t>64272_269</t>
  </si>
  <si>
    <t>64272_270</t>
  </si>
  <si>
    <t>64272_271</t>
  </si>
  <si>
    <t>64272_272</t>
  </si>
  <si>
    <t>64272_273</t>
  </si>
  <si>
    <t>64272_274</t>
  </si>
  <si>
    <t>64272_275</t>
  </si>
  <si>
    <t>64272_276</t>
  </si>
  <si>
    <t>64272_277</t>
  </si>
  <si>
    <t>64272_278</t>
  </si>
  <si>
    <t>64272_279</t>
  </si>
  <si>
    <t>64272_280</t>
  </si>
  <si>
    <t>64272_281</t>
  </si>
  <si>
    <t>64272_282</t>
  </si>
  <si>
    <t>64272_283</t>
  </si>
  <si>
    <t>64272_284</t>
  </si>
  <si>
    <t>64272_285</t>
  </si>
  <si>
    <t>64272_286</t>
  </si>
  <si>
    <t>64272_287</t>
  </si>
  <si>
    <t>64272_288</t>
  </si>
  <si>
    <t>64272_289</t>
  </si>
  <si>
    <t>64272_290</t>
  </si>
  <si>
    <t>64272_291</t>
  </si>
  <si>
    <t>64272_292</t>
  </si>
  <si>
    <t>64272_293</t>
  </si>
  <si>
    <t>64272_294</t>
  </si>
  <si>
    <t>64272_295</t>
  </si>
  <si>
    <t>64272_296</t>
  </si>
  <si>
    <t>64272_297</t>
  </si>
  <si>
    <t>64272_298</t>
  </si>
  <si>
    <t>64272_299</t>
  </si>
  <si>
    <t>64272_300</t>
  </si>
  <si>
    <t>64272_301</t>
  </si>
  <si>
    <t>64272_302</t>
  </si>
  <si>
    <t>64272_303</t>
  </si>
  <si>
    <t>64272_304</t>
  </si>
  <si>
    <t>64272_305</t>
  </si>
  <si>
    <t>64272_306</t>
  </si>
  <si>
    <t>64272_307</t>
  </si>
  <si>
    <t>64272_308</t>
  </si>
  <si>
    <t>64272_309</t>
  </si>
  <si>
    <t>64272_310</t>
  </si>
  <si>
    <t>64272_311</t>
  </si>
  <si>
    <t>64272_312</t>
  </si>
  <si>
    <t>64272_313</t>
  </si>
  <si>
    <t>64272_314</t>
  </si>
  <si>
    <t>64272_315</t>
  </si>
  <si>
    <t>64272_316</t>
  </si>
  <si>
    <t>64272_317</t>
  </si>
  <si>
    <t>64272_318</t>
  </si>
  <si>
    <t>64272_319</t>
  </si>
  <si>
    <t>64272_320</t>
  </si>
  <si>
    <t>64272_321</t>
  </si>
  <si>
    <t>64272_322</t>
  </si>
  <si>
    <t>64272_323</t>
  </si>
  <si>
    <t>64272_324</t>
  </si>
  <si>
    <t>64272_325</t>
  </si>
  <si>
    <t>64272_326</t>
  </si>
  <si>
    <t>64272_327</t>
  </si>
  <si>
    <t>64272_328</t>
  </si>
  <si>
    <t>64272_329</t>
  </si>
  <si>
    <t>64272_330</t>
  </si>
  <si>
    <t>64272_331</t>
  </si>
  <si>
    <t>64272_332</t>
  </si>
  <si>
    <t>64272_333</t>
  </si>
  <si>
    <t>64272_334</t>
  </si>
  <si>
    <t>64272_335</t>
  </si>
  <si>
    <t>64272_336</t>
  </si>
  <si>
    <t>64272_337</t>
  </si>
  <si>
    <t>64272_338</t>
  </si>
  <si>
    <t>64272_339</t>
  </si>
  <si>
    <t>64272_340</t>
  </si>
  <si>
    <t>64272_341</t>
  </si>
  <si>
    <t>64272_342</t>
  </si>
  <si>
    <t>64272_343</t>
  </si>
  <si>
    <t>64272_344</t>
  </si>
  <si>
    <t>64272_345</t>
  </si>
  <si>
    <t>64272_346</t>
  </si>
  <si>
    <t>64272_347</t>
  </si>
  <si>
    <t>64272_348</t>
  </si>
  <si>
    <t>64272_349</t>
  </si>
  <si>
    <t>64272_350</t>
  </si>
  <si>
    <t>64272_351</t>
  </si>
  <si>
    <t>64272_352</t>
  </si>
  <si>
    <t>64272_353</t>
  </si>
  <si>
    <t>64272_354</t>
  </si>
  <si>
    <t>64272_355</t>
  </si>
  <si>
    <t>64272_356</t>
  </si>
  <si>
    <t>64272_357</t>
  </si>
  <si>
    <t>64272_358</t>
  </si>
  <si>
    <t>64272_359</t>
  </si>
  <si>
    <t>64272_360</t>
  </si>
  <si>
    <t>64272_361</t>
  </si>
  <si>
    <t>64272_362</t>
  </si>
  <si>
    <t>64272_363</t>
  </si>
  <si>
    <t>64272_364</t>
  </si>
  <si>
    <t>64272_365</t>
  </si>
  <si>
    <t>64272_366</t>
  </si>
  <si>
    <t>64272_367</t>
  </si>
  <si>
    <t>64272_368</t>
  </si>
  <si>
    <t>64272_369</t>
  </si>
  <si>
    <t>64272_370</t>
  </si>
  <si>
    <t>64272_371</t>
  </si>
  <si>
    <t>64272_372</t>
  </si>
  <si>
    <t>64272_373</t>
  </si>
  <si>
    <t>64272_374</t>
  </si>
  <si>
    <t>64272_375</t>
  </si>
  <si>
    <t>64272_376</t>
  </si>
  <si>
    <t>64272_377</t>
  </si>
  <si>
    <t>64272_378</t>
  </si>
  <si>
    <t>64272_379</t>
  </si>
  <si>
    <t>64272_380</t>
  </si>
  <si>
    <t>64272_381</t>
  </si>
  <si>
    <t>64272_382</t>
  </si>
  <si>
    <t>64272_383</t>
  </si>
  <si>
    <t>64272_384</t>
  </si>
  <si>
    <t>64272_385</t>
  </si>
  <si>
    <t>64272_386</t>
  </si>
  <si>
    <t>64272_387</t>
  </si>
  <si>
    <t>64272_388</t>
  </si>
  <si>
    <t>64272_389</t>
  </si>
  <si>
    <t>64272_390</t>
  </si>
  <si>
    <t>64272_391</t>
  </si>
  <si>
    <t>64272_392</t>
  </si>
  <si>
    <t>64272_393</t>
  </si>
  <si>
    <t>64272_394</t>
  </si>
  <si>
    <t>64272_395</t>
  </si>
  <si>
    <t>64272_396</t>
  </si>
  <si>
    <t>64272_397</t>
  </si>
  <si>
    <t>64272_398</t>
  </si>
  <si>
    <t>64272_399</t>
  </si>
  <si>
    <t>64272_400</t>
  </si>
  <si>
    <t>64272_401</t>
  </si>
  <si>
    <t>64272_402</t>
  </si>
  <si>
    <t>bv_1</t>
  </si>
  <si>
    <t>bv_2</t>
  </si>
  <si>
    <t>bv_3</t>
  </si>
  <si>
    <t>bv_4</t>
  </si>
  <si>
    <t>bv_5</t>
  </si>
  <si>
    <t>bv_6</t>
  </si>
  <si>
    <t>bv_7</t>
  </si>
  <si>
    <t>bv_8</t>
  </si>
  <si>
    <t>bv_9</t>
  </si>
  <si>
    <t>bv_10</t>
  </si>
  <si>
    <t>bv_11</t>
  </si>
  <si>
    <t>bv_12</t>
  </si>
  <si>
    <t>bv_13</t>
  </si>
  <si>
    <t>bv_14</t>
  </si>
  <si>
    <t>bv_15</t>
  </si>
  <si>
    <t>bv_16</t>
  </si>
  <si>
    <t>bv_17</t>
  </si>
  <si>
    <t>bv_18</t>
  </si>
  <si>
    <t>bv_19</t>
  </si>
  <si>
    <t>bv_20</t>
  </si>
  <si>
    <t>bv_21</t>
  </si>
  <si>
    <t>bv_22</t>
  </si>
  <si>
    <t>bv_23</t>
  </si>
  <si>
    <t>bv_24</t>
  </si>
  <si>
    <t>bv_25</t>
  </si>
  <si>
    <t>bv_26</t>
  </si>
  <si>
    <t>bv_27</t>
  </si>
  <si>
    <t>bv_28</t>
  </si>
  <si>
    <t>bv_29</t>
  </si>
  <si>
    <t>bv_30</t>
  </si>
  <si>
    <t>bv_31</t>
  </si>
  <si>
    <t>bv_32</t>
  </si>
  <si>
    <t>bv_33</t>
  </si>
  <si>
    <t>bv_34</t>
  </si>
  <si>
    <t>bv_35</t>
  </si>
  <si>
    <t>bv_36</t>
  </si>
  <si>
    <t>bv_37</t>
  </si>
  <si>
    <t>bv_38</t>
  </si>
  <si>
    <t>bv_39</t>
  </si>
  <si>
    <t>bv_40</t>
  </si>
  <si>
    <t>bv_41</t>
  </si>
  <si>
    <t>bv_42</t>
  </si>
  <si>
    <t>bv_43</t>
  </si>
  <si>
    <t>bv_44</t>
  </si>
  <si>
    <t>bv_45</t>
  </si>
  <si>
    <t>bv_46</t>
  </si>
  <si>
    <t>bv_47</t>
  </si>
  <si>
    <t>bv_48</t>
  </si>
  <si>
    <t>bv_49</t>
  </si>
  <si>
    <t>bv_50</t>
  </si>
  <si>
    <t>bv_51</t>
  </si>
  <si>
    <t>bv_52</t>
  </si>
  <si>
    <t>bv_53</t>
  </si>
  <si>
    <t>bv_54</t>
  </si>
  <si>
    <t>bv_55</t>
  </si>
  <si>
    <t>bv_56</t>
  </si>
  <si>
    <t>bv_57</t>
  </si>
  <si>
    <t>bv_58</t>
  </si>
  <si>
    <t>bv_59</t>
  </si>
  <si>
    <t>bv_60</t>
  </si>
  <si>
    <t>bv_61</t>
  </si>
  <si>
    <t>bv_62</t>
  </si>
  <si>
    <t>c1_1</t>
  </si>
  <si>
    <t>c1_2</t>
  </si>
  <si>
    <t>c1_3</t>
  </si>
  <si>
    <t>c1_4</t>
  </si>
  <si>
    <t>c1_5</t>
  </si>
  <si>
    <t>c1_6</t>
  </si>
  <si>
    <t>c1_7</t>
  </si>
  <si>
    <t>c1_8</t>
  </si>
  <si>
    <t>c1_9</t>
  </si>
  <si>
    <t>c1_10</t>
  </si>
  <si>
    <t>c1_11</t>
  </si>
  <si>
    <t>c1_12</t>
  </si>
  <si>
    <t>c1_13</t>
  </si>
  <si>
    <t>c1_14</t>
  </si>
  <si>
    <t>c1_15</t>
  </si>
  <si>
    <t>c1_16</t>
  </si>
  <si>
    <t>c1_17</t>
  </si>
  <si>
    <t>c1_18</t>
  </si>
  <si>
    <t>c1_19</t>
  </si>
  <si>
    <t>c1_20</t>
  </si>
  <si>
    <t>c1_21</t>
  </si>
  <si>
    <t>c1_22</t>
  </si>
  <si>
    <t>c1_23</t>
  </si>
  <si>
    <t>c1_24</t>
  </si>
  <si>
    <t>c1_25</t>
  </si>
  <si>
    <t>c1_26</t>
  </si>
  <si>
    <t>c1_27</t>
  </si>
  <si>
    <t>c1_28</t>
  </si>
  <si>
    <t>c1_29</t>
  </si>
  <si>
    <t>c1_30</t>
  </si>
  <si>
    <t>c1_31</t>
  </si>
  <si>
    <t>c1_32</t>
  </si>
  <si>
    <t>c1_33</t>
  </si>
  <si>
    <t>c1_34</t>
  </si>
  <si>
    <t>c1_35</t>
  </si>
  <si>
    <t>c1_36</t>
  </si>
  <si>
    <t>c1_37</t>
  </si>
  <si>
    <t>c1_38</t>
  </si>
  <si>
    <t>c1_39</t>
  </si>
  <si>
    <t>c1_40</t>
  </si>
  <si>
    <t>c1_41</t>
  </si>
  <si>
    <t>c1_42</t>
  </si>
  <si>
    <t>c1_43</t>
  </si>
  <si>
    <t>c1_44</t>
  </si>
  <si>
    <t>c1_45</t>
  </si>
  <si>
    <t>c1_46</t>
  </si>
  <si>
    <t>c1_47</t>
  </si>
  <si>
    <t>c1_48</t>
  </si>
  <si>
    <t>c1_49</t>
  </si>
  <si>
    <t>c1_50</t>
  </si>
  <si>
    <t>c1_51</t>
  </si>
  <si>
    <t>c1_52</t>
  </si>
  <si>
    <t>c1_53</t>
  </si>
  <si>
    <t>c1_54</t>
  </si>
  <si>
    <t>c1_55</t>
  </si>
  <si>
    <t>c1_56</t>
  </si>
  <si>
    <t>c1_57</t>
  </si>
  <si>
    <t>c1_58</t>
  </si>
  <si>
    <t>c1_59</t>
  </si>
  <si>
    <t>c1_60</t>
  </si>
  <si>
    <t>c1_61</t>
  </si>
  <si>
    <t>c1_62</t>
  </si>
  <si>
    <t>c1_63</t>
  </si>
  <si>
    <t>c1_64</t>
  </si>
  <si>
    <t>c1_65</t>
  </si>
  <si>
    <t>c1_66</t>
  </si>
  <si>
    <t>c1_67</t>
  </si>
  <si>
    <t>c1_68</t>
  </si>
  <si>
    <t>c1_69</t>
  </si>
  <si>
    <t>c1_70</t>
  </si>
  <si>
    <t>c1_71</t>
  </si>
  <si>
    <t>c1_72</t>
  </si>
  <si>
    <t>c1_73</t>
  </si>
  <si>
    <t>c1_74</t>
  </si>
  <si>
    <t>c1_75</t>
  </si>
  <si>
    <t>c1_76</t>
  </si>
  <si>
    <t>c1_77</t>
  </si>
  <si>
    <t>c1_78</t>
  </si>
  <si>
    <t>c1_79</t>
  </si>
  <si>
    <t>c1_80</t>
  </si>
  <si>
    <t>c1_81</t>
  </si>
  <si>
    <t>c1_82</t>
  </si>
  <si>
    <t>c1_83</t>
  </si>
  <si>
    <t>c1_84</t>
  </si>
  <si>
    <t>c1_85</t>
  </si>
  <si>
    <t>c1_86</t>
  </si>
  <si>
    <t>c1_87</t>
  </si>
  <si>
    <t>c1_88</t>
  </si>
  <si>
    <t>c1_89</t>
  </si>
  <si>
    <t>c1_90</t>
  </si>
  <si>
    <t>c1_91</t>
  </si>
  <si>
    <t>c1_92</t>
  </si>
  <si>
    <t>c1_93</t>
  </si>
  <si>
    <t>c1_94</t>
  </si>
  <si>
    <t>c1_95</t>
  </si>
  <si>
    <t>c1_96</t>
  </si>
  <si>
    <t>c1_97</t>
  </si>
  <si>
    <t>c1_98</t>
  </si>
  <si>
    <t>c1_99</t>
  </si>
  <si>
    <t>c1_100</t>
  </si>
  <si>
    <t>c1_101</t>
  </si>
  <si>
    <t>c1_102</t>
  </si>
  <si>
    <t>c1_103</t>
  </si>
  <si>
    <t>c1_104</t>
  </si>
  <si>
    <t>c1_105</t>
  </si>
  <si>
    <t>c1_106</t>
  </si>
  <si>
    <t>c1_107</t>
  </si>
  <si>
    <t>c1_108</t>
  </si>
  <si>
    <t>c1_109</t>
  </si>
  <si>
    <t>c1_110</t>
  </si>
  <si>
    <t>c1_111</t>
  </si>
  <si>
    <t>c1_112</t>
  </si>
  <si>
    <t>c1_113</t>
  </si>
  <si>
    <t>c1_114</t>
  </si>
  <si>
    <t>c1_115</t>
  </si>
  <si>
    <t>c1_116</t>
  </si>
  <si>
    <t>c1_117</t>
  </si>
  <si>
    <t>c1_118</t>
  </si>
  <si>
    <t>c1_119</t>
  </si>
  <si>
    <t>c1_120</t>
  </si>
  <si>
    <t>c1_121</t>
  </si>
  <si>
    <t>c1_122</t>
  </si>
  <si>
    <t>c1_123</t>
  </si>
  <si>
    <t>nc-122_1</t>
  </si>
  <si>
    <t>nc-122_2</t>
  </si>
  <si>
    <t>nc-122_3</t>
  </si>
  <si>
    <t>nc-122_4</t>
  </si>
  <si>
    <t>nc-122_5</t>
  </si>
  <si>
    <t>nc-122_6</t>
  </si>
  <si>
    <t>nc-122_7</t>
  </si>
  <si>
    <t>nc-122_8</t>
  </si>
  <si>
    <t>nc-122_9</t>
  </si>
  <si>
    <t>nc-122_10</t>
  </si>
  <si>
    <t>nc-122_11</t>
  </si>
  <si>
    <t>nc-122_12</t>
  </si>
  <si>
    <t>nc-122_13</t>
  </si>
  <si>
    <t>nc-122_14</t>
  </si>
  <si>
    <t>nc-122_15</t>
  </si>
  <si>
    <t>nc-122_16</t>
  </si>
  <si>
    <t>nc-122_17</t>
  </si>
  <si>
    <t>nc-122_18</t>
  </si>
  <si>
    <t>nc-122_19</t>
  </si>
  <si>
    <t>nc-122_20</t>
  </si>
  <si>
    <t>nc-122_21</t>
  </si>
  <si>
    <t>nc-122_22</t>
  </si>
  <si>
    <t>nc-122_23</t>
  </si>
  <si>
    <t>nc-122_24</t>
  </si>
  <si>
    <t>nc-122_25</t>
  </si>
  <si>
    <t>nc-122_26</t>
  </si>
  <si>
    <t>nc-122_27</t>
  </si>
  <si>
    <t>nc-122_28</t>
  </si>
  <si>
    <t>nc-122_29</t>
  </si>
  <si>
    <t>nc-122_30</t>
  </si>
  <si>
    <t>nc-122_31</t>
  </si>
  <si>
    <t>nc-122_32</t>
  </si>
  <si>
    <t>nc-122_33</t>
  </si>
  <si>
    <t>nc-122_34</t>
  </si>
  <si>
    <t>nc-122_35</t>
  </si>
  <si>
    <t>nc-122_36</t>
  </si>
  <si>
    <t>nc-122_37</t>
  </si>
  <si>
    <t>nc-125_1</t>
  </si>
  <si>
    <t>nc-125_2</t>
  </si>
  <si>
    <t>nc-125_3</t>
  </si>
  <si>
    <t>nc-125_4</t>
  </si>
  <si>
    <t>nc-125_5</t>
  </si>
  <si>
    <t>nc-125_6</t>
  </si>
  <si>
    <t>nc-125_7</t>
  </si>
  <si>
    <t>nc-125_8</t>
  </si>
  <si>
    <t>nc-125_9</t>
  </si>
  <si>
    <t>nc-125_10</t>
  </si>
  <si>
    <t>nc-125_11</t>
  </si>
  <si>
    <t>nc-125_12</t>
  </si>
  <si>
    <t>nc-125_13</t>
  </si>
  <si>
    <t>nc-125_14</t>
  </si>
  <si>
    <t>nc-125_15</t>
  </si>
  <si>
    <t>nc-125_16</t>
  </si>
  <si>
    <t>nc-125_17</t>
  </si>
  <si>
    <t>nc-125_18</t>
  </si>
  <si>
    <t>nc-125_19</t>
  </si>
  <si>
    <t>nc-125_20</t>
  </si>
  <si>
    <t>nc-125_21</t>
  </si>
  <si>
    <t>nc-125_22</t>
  </si>
  <si>
    <t>nc-125_23</t>
  </si>
  <si>
    <t>nc-125_24</t>
  </si>
  <si>
    <t>nc-125_25</t>
  </si>
  <si>
    <t>nc-125_26</t>
  </si>
  <si>
    <t>nc-125_27</t>
  </si>
  <si>
    <t>nc-125_28</t>
  </si>
  <si>
    <t>nc-125_29</t>
  </si>
  <si>
    <t>nc-125_30</t>
  </si>
  <si>
    <t>nc-125_31</t>
  </si>
  <si>
    <t>nc-125_32</t>
  </si>
  <si>
    <t>nc-125_33</t>
  </si>
  <si>
    <t>nc-125_34</t>
  </si>
  <si>
    <t>nc-125_35</t>
  </si>
  <si>
    <t>nc-125_36</t>
  </si>
  <si>
    <t>nc-125_37</t>
  </si>
  <si>
    <t>nc-125_38</t>
  </si>
  <si>
    <t>nc-125_39</t>
  </si>
  <si>
    <t>nc-125_40</t>
  </si>
  <si>
    <t>nc-125_41</t>
  </si>
  <si>
    <t>nc-125_42</t>
  </si>
  <si>
    <t>nc-125_43</t>
  </si>
  <si>
    <t>nc-125_44</t>
  </si>
  <si>
    <t>nc-125_45</t>
  </si>
  <si>
    <t>nc-125_46</t>
  </si>
  <si>
    <t>nc-125_47</t>
  </si>
  <si>
    <t>nc-125_48</t>
  </si>
  <si>
    <t>nc-125_49</t>
  </si>
  <si>
    <t>nc-125_50</t>
  </si>
  <si>
    <t>nc-125_51</t>
  </si>
  <si>
    <t>nc-125_52</t>
  </si>
  <si>
    <t>nc-125_53</t>
  </si>
  <si>
    <t>nc-125_54</t>
  </si>
  <si>
    <t>nc-125_55</t>
  </si>
  <si>
    <t>nc-125_56</t>
  </si>
  <si>
    <t>nc-125_57</t>
  </si>
  <si>
    <t>nc-125_58</t>
  </si>
  <si>
    <t>nc-125_59</t>
  </si>
  <si>
    <t>nc-125_60</t>
  </si>
  <si>
    <t>nc-125_61</t>
  </si>
  <si>
    <t>nc-125_62</t>
  </si>
  <si>
    <t>nc-125_63</t>
  </si>
  <si>
    <t>nc-125_64</t>
  </si>
  <si>
    <t>nc-125_65</t>
  </si>
  <si>
    <t>nc-125_66</t>
  </si>
  <si>
    <t>nc-125_67</t>
  </si>
  <si>
    <t>nc-125_68</t>
  </si>
  <si>
    <t>nc-125_69</t>
  </si>
  <si>
    <t>nc-125_70</t>
  </si>
  <si>
    <t>nc-126_1</t>
  </si>
  <si>
    <t>nc-126_2</t>
  </si>
  <si>
    <t>nc-126_3</t>
  </si>
  <si>
    <t>nc-126_4</t>
  </si>
  <si>
    <t>nc-126_5</t>
  </si>
  <si>
    <t>nc-126_6</t>
  </si>
  <si>
    <t>nc-126_7</t>
  </si>
  <si>
    <t>nc-126_8</t>
  </si>
  <si>
    <t>nc-126_9</t>
  </si>
  <si>
    <t>nc-126_10</t>
  </si>
  <si>
    <t>nc-126_11</t>
  </si>
  <si>
    <t>nc-126_12</t>
  </si>
  <si>
    <t>nc-126_13</t>
  </si>
  <si>
    <t>nc-126_14</t>
  </si>
  <si>
    <t>nc-126_15</t>
  </si>
  <si>
    <t>nc-126_16</t>
  </si>
  <si>
    <t>nc-126_17</t>
  </si>
  <si>
    <t>nc-126_18</t>
  </si>
  <si>
    <t>nc-126_19</t>
  </si>
  <si>
    <t>nc-126_20</t>
  </si>
  <si>
    <t>nc-126_21</t>
  </si>
  <si>
    <t>nc-126_22</t>
  </si>
  <si>
    <t>nc-126_23</t>
  </si>
  <si>
    <t>nc-126_24</t>
  </si>
  <si>
    <t>nc-126_25</t>
  </si>
  <si>
    <t>nc-126_26</t>
  </si>
  <si>
    <t>nc-126_27</t>
  </si>
  <si>
    <t>nc-126_28</t>
  </si>
  <si>
    <t>nc-126_29</t>
  </si>
  <si>
    <t>nc-126_30</t>
  </si>
  <si>
    <t>nc-126_31</t>
  </si>
  <si>
    <t>nc-126_32</t>
  </si>
  <si>
    <t>nc-126_33</t>
  </si>
  <si>
    <t>nc-126_34</t>
  </si>
  <si>
    <t>nc-126_35</t>
  </si>
  <si>
    <t>nc-126_36</t>
  </si>
  <si>
    <t>nc-126_37</t>
  </si>
  <si>
    <t>nc-126_38</t>
  </si>
  <si>
    <t>nc-126_39</t>
  </si>
  <si>
    <t>nc-126_40</t>
  </si>
  <si>
    <t>nc-126_41</t>
  </si>
  <si>
    <t>nc-126_42</t>
  </si>
  <si>
    <t>nc-126_43</t>
  </si>
  <si>
    <t>nc-126_44</t>
  </si>
  <si>
    <t>nc-126_45</t>
  </si>
  <si>
    <t>nc-126_46</t>
  </si>
  <si>
    <t>nc-126_47</t>
  </si>
  <si>
    <t>nc-126_48</t>
  </si>
  <si>
    <t>nc-126_49</t>
  </si>
  <si>
    <t>nc-126_50</t>
  </si>
  <si>
    <t>nc-126_51</t>
  </si>
  <si>
    <t>nc-126_52</t>
  </si>
  <si>
    <t>nc-126_53</t>
  </si>
  <si>
    <t>nc-126_54</t>
  </si>
  <si>
    <t>nc-126_55</t>
  </si>
  <si>
    <t>nc-126_56</t>
  </si>
  <si>
    <t>nc-126_57</t>
  </si>
  <si>
    <t>nc-126_58</t>
  </si>
  <si>
    <t>nc-126_59</t>
  </si>
  <si>
    <t>nc-126_60</t>
  </si>
  <si>
    <t>nc-126_61</t>
  </si>
  <si>
    <t>nc-126_62</t>
  </si>
  <si>
    <t>nc-126_63</t>
  </si>
  <si>
    <t>nc-126_64</t>
  </si>
  <si>
    <t>nc-126_65</t>
  </si>
  <si>
    <t>nc-126_66</t>
  </si>
  <si>
    <t>nc-126_67</t>
  </si>
  <si>
    <t>nc-126_68</t>
  </si>
  <si>
    <t>nc-126_69</t>
  </si>
  <si>
    <t>nc-128_1</t>
  </si>
  <si>
    <t>nc-128_2</t>
  </si>
  <si>
    <t>nc-128_3</t>
  </si>
  <si>
    <t>nc-128_4</t>
  </si>
  <si>
    <t>nc-128_5</t>
  </si>
  <si>
    <t>nc-128_6</t>
  </si>
  <si>
    <t>nc-128_7</t>
  </si>
  <si>
    <t>nc-128_8</t>
  </si>
  <si>
    <t>nc-128_9</t>
  </si>
  <si>
    <t>nc-128_10</t>
  </si>
  <si>
    <t>nc-128_11</t>
  </si>
  <si>
    <t>nc-128_12</t>
  </si>
  <si>
    <t>nc-128_13</t>
  </si>
  <si>
    <t>nc-128_14</t>
  </si>
  <si>
    <t>nc-128_15</t>
  </si>
  <si>
    <t>nc-128_16</t>
  </si>
  <si>
    <t>nc-128_17</t>
  </si>
  <si>
    <t>nc-128_18</t>
  </si>
  <si>
    <t>nc-128_19</t>
  </si>
  <si>
    <t>nc-128_20</t>
  </si>
  <si>
    <t>nc-128_21</t>
  </si>
  <si>
    <t>nc-128_22</t>
  </si>
  <si>
    <t>nc-128_23</t>
  </si>
  <si>
    <t>nc-128_24</t>
  </si>
  <si>
    <t>nc-128_25</t>
  </si>
  <si>
    <t>nc-128_26</t>
  </si>
  <si>
    <t>nc-128_27</t>
  </si>
  <si>
    <t>nc-128_28</t>
  </si>
  <si>
    <t>nc-128_29</t>
  </si>
  <si>
    <t>nc-128_30</t>
  </si>
  <si>
    <t>nc-128_31</t>
  </si>
  <si>
    <t>nc-128_32</t>
  </si>
  <si>
    <t>nc-128_33</t>
  </si>
  <si>
    <t>nc-128_34</t>
  </si>
  <si>
    <t>nc-128_35</t>
  </si>
  <si>
    <t>nc-128_36</t>
  </si>
  <si>
    <t>nc-128_37</t>
  </si>
  <si>
    <t>nc-128_38</t>
  </si>
  <si>
    <t>nc-128_39</t>
  </si>
  <si>
    <t>nc-128_40</t>
  </si>
  <si>
    <t>nc-128_41</t>
  </si>
  <si>
    <t>nc-128_42</t>
  </si>
  <si>
    <t>nc-128_43</t>
  </si>
  <si>
    <t>nc-128_44</t>
  </si>
  <si>
    <t>nc-128_45</t>
  </si>
  <si>
    <t>nc-128_46</t>
  </si>
  <si>
    <t>nc-128_47</t>
  </si>
  <si>
    <t>nc-128_48</t>
  </si>
  <si>
    <t>nc-128_49</t>
  </si>
  <si>
    <t>nc-128_50</t>
  </si>
  <si>
    <t>nc-128_51</t>
  </si>
  <si>
    <t>nc-128_52</t>
  </si>
  <si>
    <t>nc-128_53</t>
  </si>
  <si>
    <t>nc-128_54</t>
  </si>
  <si>
    <t>nc-128_55</t>
  </si>
  <si>
    <t>nc-128_56</t>
  </si>
  <si>
    <t>nc-128_57</t>
  </si>
  <si>
    <t>nc-128_58</t>
  </si>
  <si>
    <t>nc-128_59</t>
  </si>
  <si>
    <t>nc-128_60</t>
  </si>
  <si>
    <t>nc-128_61</t>
  </si>
  <si>
    <t>nc-128_62</t>
  </si>
  <si>
    <t>nc-128_63</t>
  </si>
  <si>
    <t>nc-128_64</t>
  </si>
  <si>
    <t>nc-128_65</t>
  </si>
  <si>
    <t>nc-128_66</t>
  </si>
  <si>
    <t>nc-128_67</t>
  </si>
  <si>
    <t>nc-128_68</t>
  </si>
  <si>
    <t>nc-128_69</t>
  </si>
  <si>
    <t>nc-128_70</t>
  </si>
  <si>
    <t>nc-128_71</t>
  </si>
  <si>
    <t>nc-128_72</t>
  </si>
  <si>
    <t>nc-128_73</t>
  </si>
  <si>
    <t>nc-128_74</t>
  </si>
  <si>
    <t>nc-128_75</t>
  </si>
  <si>
    <t>nc-128_76</t>
  </si>
  <si>
    <t>nc-128_77</t>
  </si>
  <si>
    <t>nc-128_78</t>
  </si>
  <si>
    <t>nc-128_79</t>
  </si>
  <si>
    <t>nc-128_80</t>
  </si>
  <si>
    <t>nc-128_81</t>
  </si>
  <si>
    <t>nc-128_82</t>
  </si>
  <si>
    <t>nc-128_83</t>
  </si>
  <si>
    <t>nc-128_84</t>
  </si>
  <si>
    <t>nc-128_85</t>
  </si>
  <si>
    <t>nc-128_86</t>
  </si>
  <si>
    <t>nc-128_87</t>
  </si>
  <si>
    <t>nc-128_88</t>
  </si>
  <si>
    <t>nc-128_89</t>
  </si>
  <si>
    <t>nc-128_90</t>
  </si>
  <si>
    <t>nc-128_91</t>
  </si>
  <si>
    <t>nc-128_92</t>
  </si>
  <si>
    <t>nc-128_93</t>
  </si>
  <si>
    <t>nc-128_94</t>
  </si>
  <si>
    <t>nc-128_95</t>
  </si>
  <si>
    <t>nc-128_96</t>
  </si>
  <si>
    <t>nc-128_97</t>
  </si>
  <si>
    <t>nc-128_98</t>
  </si>
  <si>
    <t>nc-128_99</t>
  </si>
  <si>
    <t>nc-128_100</t>
  </si>
  <si>
    <t>nc-128_101</t>
  </si>
  <si>
    <t>nc-128_102</t>
  </si>
  <si>
    <t>nc-128_103</t>
  </si>
  <si>
    <t>nc-128_104</t>
  </si>
  <si>
    <t>nc-128_105</t>
  </si>
  <si>
    <t>nc-128_106</t>
  </si>
  <si>
    <t>nc-128_107</t>
  </si>
  <si>
    <t>nc-128_108</t>
  </si>
  <si>
    <t>nc-128_109</t>
  </si>
  <si>
    <t>nc-128_110</t>
  </si>
  <si>
    <t>nc-128_111</t>
  </si>
  <si>
    <t>nc-128_113</t>
  </si>
  <si>
    <t>nc-128_114</t>
  </si>
  <si>
    <t>nc-130_1</t>
  </si>
  <si>
    <t>nc-130_2</t>
  </si>
  <si>
    <t>nc-130_3</t>
  </si>
  <si>
    <t>nc-130_4</t>
  </si>
  <si>
    <t>nc-130_5</t>
  </si>
  <si>
    <t>nc-130_6</t>
  </si>
  <si>
    <t>nc-130_7</t>
  </si>
  <si>
    <t>nc-130_8</t>
  </si>
  <si>
    <t>nc-130_9</t>
  </si>
  <si>
    <t>nc-130_10</t>
  </si>
  <si>
    <t>nc-130_11</t>
  </si>
  <si>
    <t>nc-130_12</t>
  </si>
  <si>
    <t>nc-130_13</t>
  </si>
  <si>
    <t>nc-130_14</t>
  </si>
  <si>
    <t>nc-130_15</t>
  </si>
  <si>
    <t>nc-130_16</t>
  </si>
  <si>
    <t>nc-130_17</t>
  </si>
  <si>
    <t>nc-130_18</t>
  </si>
  <si>
    <t>nc-130_19</t>
  </si>
  <si>
    <t>nc-130_20</t>
  </si>
  <si>
    <t>nc-130_21</t>
  </si>
  <si>
    <t>nc-130_22</t>
  </si>
  <si>
    <t>nc-130_23</t>
  </si>
  <si>
    <t>nc-130_24</t>
  </si>
  <si>
    <t>nc-130_25</t>
  </si>
  <si>
    <t>nc-130_26</t>
  </si>
  <si>
    <t>nc-130_27</t>
  </si>
  <si>
    <t>nc-130_28</t>
  </si>
  <si>
    <t>nc-130_29</t>
  </si>
  <si>
    <t>nc-130_30</t>
  </si>
  <si>
    <t>nc-130_31</t>
  </si>
  <si>
    <t>nc-130_32</t>
  </si>
  <si>
    <t>nc-130_33</t>
  </si>
  <si>
    <t>nc-130_34</t>
  </si>
  <si>
    <t>nc-130_35</t>
  </si>
  <si>
    <t>nc-132_1</t>
  </si>
  <si>
    <t>nc-132_2</t>
  </si>
  <si>
    <t>nc-132_3</t>
  </si>
  <si>
    <t>nc-132_4</t>
  </si>
  <si>
    <t>nc-132_5</t>
  </si>
  <si>
    <t>nc-132_6</t>
  </si>
  <si>
    <t>nc-132_7</t>
  </si>
  <si>
    <t>nc-132_8</t>
  </si>
  <si>
    <t>nc-132_9</t>
  </si>
  <si>
    <t>nc-132_10</t>
  </si>
  <si>
    <t>nc-132_11</t>
  </si>
  <si>
    <t>nc-132_12</t>
  </si>
  <si>
    <t>nc-132_13</t>
  </si>
  <si>
    <t>nc-132_14</t>
  </si>
  <si>
    <t>nc-132_15</t>
  </si>
  <si>
    <t>nc-132_16</t>
  </si>
  <si>
    <t>nc-132_17</t>
  </si>
  <si>
    <t>nc-132_18</t>
  </si>
  <si>
    <t>nc-132_19</t>
  </si>
  <si>
    <t>nc-132_20</t>
  </si>
  <si>
    <t>nc-132_21</t>
  </si>
  <si>
    <t>nc-132_22</t>
  </si>
  <si>
    <t>nc-132_23</t>
  </si>
  <si>
    <t>nc-132_24</t>
  </si>
  <si>
    <t>nc-132_25</t>
  </si>
  <si>
    <t>nc-132_26</t>
  </si>
  <si>
    <t>nc-132_27</t>
  </si>
  <si>
    <t>nc-132_28</t>
  </si>
  <si>
    <t>nc-132_29</t>
  </si>
  <si>
    <t>nc-132_30</t>
  </si>
  <si>
    <t>nc-132_31</t>
  </si>
  <si>
    <t>nc-132_32</t>
  </si>
  <si>
    <t>nc-132_33</t>
  </si>
  <si>
    <t>nc-132_34</t>
  </si>
  <si>
    <t>nc-132_35</t>
  </si>
  <si>
    <t>nc-132_36</t>
  </si>
  <si>
    <t>nc-132_37</t>
  </si>
  <si>
    <t>nc-132_38</t>
  </si>
  <si>
    <t>nc-132_39</t>
  </si>
  <si>
    <t>nc-132_40</t>
  </si>
  <si>
    <t>nc-132_41</t>
  </si>
  <si>
    <t>nc-132_42</t>
  </si>
  <si>
    <t>nc-132_43</t>
  </si>
  <si>
    <t>nc-132_44</t>
  </si>
  <si>
    <t>nc-132_45</t>
  </si>
  <si>
    <t>nc-132_46</t>
  </si>
  <si>
    <t>nc-132_47</t>
  </si>
  <si>
    <t>nc-132_48</t>
  </si>
  <si>
    <t>nc-132_49</t>
  </si>
  <si>
    <t>nc-132_50</t>
  </si>
  <si>
    <t>nc-132_51</t>
  </si>
  <si>
    <t>nc-132_52</t>
  </si>
  <si>
    <t>nc-132_53</t>
  </si>
  <si>
    <t>nc-132_54</t>
  </si>
  <si>
    <t>nc-132_55</t>
  </si>
  <si>
    <t>nc-132_56</t>
  </si>
  <si>
    <t>nc-132_57</t>
  </si>
  <si>
    <t>nc-132_58</t>
  </si>
  <si>
    <t>nc-132_59</t>
  </si>
  <si>
    <t>nc-132_60</t>
  </si>
  <si>
    <t>nc-132_61</t>
  </si>
  <si>
    <t>nc-132_62</t>
  </si>
  <si>
    <t>nc-132_63</t>
  </si>
  <si>
    <t>nc-132_64</t>
  </si>
  <si>
    <t>nc-132_65</t>
  </si>
  <si>
    <t>nc-132_66</t>
  </si>
  <si>
    <t>nc-132_67</t>
  </si>
  <si>
    <t>nc-132_68</t>
  </si>
  <si>
    <t>nc-132_69</t>
  </si>
  <si>
    <t>nc-132_70</t>
  </si>
  <si>
    <t>nc-132_71</t>
  </si>
  <si>
    <t>nc-132_72</t>
  </si>
  <si>
    <t>nc-132_73</t>
  </si>
  <si>
    <t>nc-132_74</t>
  </si>
  <si>
    <t>nc-132_75</t>
  </si>
  <si>
    <t>nc-132_76</t>
  </si>
  <si>
    <t>nc-132_77</t>
  </si>
  <si>
    <t>nc-132_78</t>
  </si>
  <si>
    <t>nc-132_79</t>
  </si>
  <si>
    <t>nc-132_80</t>
  </si>
  <si>
    <t>nc-132_81</t>
  </si>
  <si>
    <t>nc-132_82</t>
  </si>
  <si>
    <t>nc-132_83</t>
  </si>
  <si>
    <t>nc-132_84</t>
  </si>
  <si>
    <t>nc-132_85</t>
  </si>
  <si>
    <t>nc-132_86</t>
  </si>
  <si>
    <t>nc-132_87</t>
  </si>
  <si>
    <t>nc-132_88</t>
  </si>
  <si>
    <t>nc-132_89</t>
  </si>
  <si>
    <t>nc-132_90</t>
  </si>
  <si>
    <t>nc-132_91</t>
  </si>
  <si>
    <t>nc-132_92</t>
  </si>
  <si>
    <t>nc-132_93</t>
  </si>
  <si>
    <t>nc-132_94</t>
  </si>
  <si>
    <t>nc-132_95</t>
  </si>
  <si>
    <t>nc-132_96</t>
  </si>
  <si>
    <t>nc-132_97</t>
  </si>
  <si>
    <t>nc-132_98</t>
  </si>
  <si>
    <t>nc-132_99</t>
  </si>
  <si>
    <t>nc-132_100</t>
  </si>
  <si>
    <t>nc-132_101</t>
  </si>
  <si>
    <t>nc-132_102</t>
  </si>
  <si>
    <t>nc-132_103</t>
  </si>
  <si>
    <t>nc-132_104</t>
  </si>
  <si>
    <t>nc-132_105</t>
  </si>
  <si>
    <t>nc-133_1</t>
  </si>
  <si>
    <t>nc-133_2</t>
  </si>
  <si>
    <t>nc-133_3</t>
  </si>
  <si>
    <t>nc-133_4</t>
  </si>
  <si>
    <t>nc-133_5</t>
  </si>
  <si>
    <t>nc-133_6</t>
  </si>
  <si>
    <t>nc-133_7</t>
  </si>
  <si>
    <t>nc-133_8</t>
  </si>
  <si>
    <t>nc-133_9</t>
  </si>
  <si>
    <t>nc-133_10</t>
  </si>
  <si>
    <t>nc-133_11</t>
  </si>
  <si>
    <t>nc-133_12</t>
  </si>
  <si>
    <t>nc-133_13</t>
  </si>
  <si>
    <t>nc-133_14</t>
  </si>
  <si>
    <t>nc-133_15</t>
  </si>
  <si>
    <t>nc-133_16</t>
  </si>
  <si>
    <t>nc-133_17</t>
  </si>
  <si>
    <t>nc-133_18</t>
  </si>
  <si>
    <t>nc-133_19</t>
  </si>
  <si>
    <t>nc-133_20</t>
  </si>
  <si>
    <t>nc-133_21</t>
  </si>
  <si>
    <t>nc-133_22</t>
  </si>
  <si>
    <t>nc-133_23</t>
  </si>
  <si>
    <t>nc-133_24</t>
  </si>
  <si>
    <t>nc-133_25</t>
  </si>
  <si>
    <t>nc-133_26</t>
  </si>
  <si>
    <t>nc-133_27</t>
  </si>
  <si>
    <t>nc-133_28</t>
  </si>
  <si>
    <t>nc-133_29</t>
  </si>
  <si>
    <t>nc-133_30</t>
  </si>
  <si>
    <t>nc-133_31</t>
  </si>
  <si>
    <t>nc-133_32</t>
  </si>
  <si>
    <t>nc-133_33</t>
  </si>
  <si>
    <t>nc-133_34</t>
  </si>
  <si>
    <t>nc-133_35</t>
  </si>
  <si>
    <t>nc-133_36</t>
  </si>
  <si>
    <t>nc-133_37</t>
  </si>
  <si>
    <t>nc-133_38</t>
  </si>
  <si>
    <t>nc-133_39</t>
  </si>
  <si>
    <t>nc-133_40</t>
  </si>
  <si>
    <t>nc-133_41</t>
  </si>
  <si>
    <t>nc-133_42</t>
  </si>
  <si>
    <t>nc-133_43</t>
  </si>
  <si>
    <t>nc-133_44</t>
  </si>
  <si>
    <t>nc-133_45</t>
  </si>
  <si>
    <t>nc-133_46</t>
  </si>
  <si>
    <t>nc-133_47</t>
  </si>
  <si>
    <t>nc-133_48</t>
  </si>
  <si>
    <t>nc-133_49</t>
  </si>
  <si>
    <t>nc-133_50</t>
  </si>
  <si>
    <t>nc-133_51</t>
  </si>
  <si>
    <t>nc-133_52</t>
  </si>
  <si>
    <t>nc-133_53</t>
  </si>
  <si>
    <t>nc-133_54</t>
  </si>
  <si>
    <t>nc-133_55</t>
  </si>
  <si>
    <t>nc-133_56</t>
  </si>
  <si>
    <t>nc-133_57</t>
  </si>
  <si>
    <t>nc-133_58</t>
  </si>
  <si>
    <t>nc-133_59</t>
  </si>
  <si>
    <t>nc-133_60</t>
  </si>
  <si>
    <t>nc-133_61</t>
  </si>
  <si>
    <t>nc-133_62</t>
  </si>
  <si>
    <t>nc-133_63</t>
  </si>
  <si>
    <t>nc-133_64</t>
  </si>
  <si>
    <t>nc-133_65</t>
  </si>
  <si>
    <t>nc-133_66</t>
  </si>
  <si>
    <t>nc-133_67</t>
  </si>
  <si>
    <t>nc-133_68</t>
  </si>
  <si>
    <t>nc-133_69</t>
  </si>
  <si>
    <t>nc-133_70</t>
  </si>
  <si>
    <t>nc-133_71</t>
  </si>
  <si>
    <t>nc-133_72</t>
  </si>
  <si>
    <t>nc-133_73</t>
  </si>
  <si>
    <t>nc-133_74</t>
  </si>
  <si>
    <t>nc-133_75</t>
  </si>
  <si>
    <t>nc-133_76</t>
  </si>
  <si>
    <t>nc-133_77</t>
  </si>
  <si>
    <t>nc-133_78</t>
  </si>
  <si>
    <t>nc-133_79</t>
  </si>
  <si>
    <t>nc-133_80</t>
  </si>
  <si>
    <t>nc-133_81</t>
  </si>
  <si>
    <t>nc-133_82</t>
  </si>
  <si>
    <t>nc-133_83</t>
  </si>
  <si>
    <t>nc-133_84</t>
  </si>
  <si>
    <t>nc-133_85</t>
  </si>
  <si>
    <t>nc-133_86</t>
  </si>
  <si>
    <t>nc-133_87</t>
  </si>
  <si>
    <t>nc-133_88</t>
  </si>
  <si>
    <t>nc-133_89</t>
  </si>
  <si>
    <t>nc-133_90</t>
  </si>
  <si>
    <t>nc-133_91</t>
  </si>
  <si>
    <t>nc-133_92</t>
  </si>
  <si>
    <t>nc-133_93</t>
  </si>
  <si>
    <t>nc-133_94</t>
  </si>
  <si>
    <t>nc-133_95</t>
  </si>
  <si>
    <t>nc-133_96</t>
  </si>
  <si>
    <t>nc-133_97</t>
  </si>
  <si>
    <t>nc-133_98</t>
  </si>
  <si>
    <t>nc-133_99</t>
  </si>
  <si>
    <t>nc-133_100</t>
  </si>
  <si>
    <t>nc-133_101</t>
  </si>
  <si>
    <t>nc-133_102</t>
  </si>
  <si>
    <t>nc-133_103</t>
  </si>
  <si>
    <t>nc-133_104</t>
  </si>
  <si>
    <t>nc-133_105</t>
  </si>
  <si>
    <t>nc-133_106</t>
  </si>
  <si>
    <t>nc-133_107</t>
  </si>
  <si>
    <t>nc-133_108</t>
  </si>
  <si>
    <t>nc-133_109</t>
  </si>
  <si>
    <t>nc-133_110</t>
  </si>
  <si>
    <t>nc-133_111</t>
  </si>
  <si>
    <t>nc-134_1</t>
  </si>
  <si>
    <t>nc-134_2</t>
  </si>
  <si>
    <t>nc-134_3</t>
  </si>
  <si>
    <t>nc-134_4</t>
  </si>
  <si>
    <t>nc-134_5</t>
  </si>
  <si>
    <t>nc-134_6</t>
  </si>
  <si>
    <t>nc-134_7</t>
  </si>
  <si>
    <t>nc-134_8</t>
  </si>
  <si>
    <t>nc-134_9</t>
  </si>
  <si>
    <t>nc-134_10</t>
  </si>
  <si>
    <t>nc-134_11</t>
  </si>
  <si>
    <t>nc-134_12</t>
  </si>
  <si>
    <t>nc-134_13</t>
  </si>
  <si>
    <t>nc-134_14</t>
  </si>
  <si>
    <t>nc-134_15</t>
  </si>
  <si>
    <t>nc-134_16</t>
  </si>
  <si>
    <t>nc-134_17</t>
  </si>
  <si>
    <t>nc-134_18</t>
  </si>
  <si>
    <t>nc-134_19</t>
  </si>
  <si>
    <t>nc-134_20</t>
  </si>
  <si>
    <t>nc-134_21</t>
  </si>
  <si>
    <t>nc-134_22</t>
  </si>
  <si>
    <t>nc-134_23</t>
  </si>
  <si>
    <t>nc-134_24</t>
  </si>
  <si>
    <t>nc-134_25</t>
  </si>
  <si>
    <t>nc-134_26</t>
  </si>
  <si>
    <t>nc-134_27</t>
  </si>
  <si>
    <t>nc-134_28</t>
  </si>
  <si>
    <t>nc-134_29</t>
  </si>
  <si>
    <t>nc-134_30</t>
  </si>
  <si>
    <t>nc-134_31</t>
  </si>
  <si>
    <t>nc-134_32</t>
  </si>
  <si>
    <t>nc-134_33</t>
  </si>
  <si>
    <t>nc-134_34</t>
  </si>
  <si>
    <t>nc-134_35</t>
  </si>
  <si>
    <t>nc-134_36</t>
  </si>
  <si>
    <t>nc-134_37</t>
  </si>
  <si>
    <t>nc-134_38</t>
  </si>
  <si>
    <t>nc-134_39</t>
  </si>
  <si>
    <t>nc-134_40</t>
  </si>
  <si>
    <t>nc-134_41</t>
  </si>
  <si>
    <t>nc-134_42</t>
  </si>
  <si>
    <t>nc-134_43</t>
  </si>
  <si>
    <t>nc-134_44</t>
  </si>
  <si>
    <t>nc-134_45</t>
  </si>
  <si>
    <t>nc-134_46</t>
  </si>
  <si>
    <t>nc-134_47</t>
  </si>
  <si>
    <t>nc-134_48</t>
  </si>
  <si>
    <t>nc-134_49</t>
  </si>
  <si>
    <t>nc-134_50</t>
  </si>
  <si>
    <t>nc-134_51</t>
  </si>
  <si>
    <t>nc-134_52</t>
  </si>
  <si>
    <t>nc-134_53</t>
  </si>
  <si>
    <t>nc-134_54</t>
  </si>
  <si>
    <t>nc-134_55</t>
  </si>
  <si>
    <t>nc-134_56</t>
  </si>
  <si>
    <t>nc-134_57</t>
  </si>
  <si>
    <t>nc-134_58</t>
  </si>
  <si>
    <t>nc-134_59</t>
  </si>
  <si>
    <t>nc-134_60</t>
  </si>
  <si>
    <t>nc-134_61</t>
  </si>
  <si>
    <t>nc-134_62</t>
  </si>
  <si>
    <t>nc-134_63</t>
  </si>
  <si>
    <t>nc-134_64</t>
  </si>
  <si>
    <t>nc-134_65</t>
  </si>
  <si>
    <t>nc-134_66</t>
  </si>
  <si>
    <t>nc-134_67</t>
  </si>
  <si>
    <t>nc-134_68</t>
  </si>
  <si>
    <t>nc-134_69</t>
  </si>
  <si>
    <t>nc-134_70</t>
  </si>
  <si>
    <t>nc-134_71</t>
  </si>
  <si>
    <t>nc-134_72</t>
  </si>
  <si>
    <t>nc-136_1</t>
  </si>
  <si>
    <t>nc-136_2</t>
  </si>
  <si>
    <t>nc-136_3</t>
  </si>
  <si>
    <t>nc-136_4</t>
  </si>
  <si>
    <t>nc-136_5</t>
  </si>
  <si>
    <t>nc-136_6</t>
  </si>
  <si>
    <t>nc-136_7</t>
  </si>
  <si>
    <t>nc-136_8</t>
  </si>
  <si>
    <t>nc-136_9</t>
  </si>
  <si>
    <t>nc-136_10</t>
  </si>
  <si>
    <t>nc-136_11</t>
  </si>
  <si>
    <t>nc-136_12</t>
  </si>
  <si>
    <t>nc-136_13</t>
  </si>
  <si>
    <t>nc-136_14</t>
  </si>
  <si>
    <t>nc-136_15</t>
  </si>
  <si>
    <t>nc-136_16</t>
  </si>
  <si>
    <t>nc-136_17</t>
  </si>
  <si>
    <t>nc-136_18</t>
  </si>
  <si>
    <t>nc-136_19</t>
  </si>
  <si>
    <t>nc-136_20</t>
  </si>
  <si>
    <t>nc-136_21</t>
  </si>
  <si>
    <t>nc-136_22</t>
  </si>
  <si>
    <t>nc-136_23</t>
  </si>
  <si>
    <t>nc-136_24</t>
  </si>
  <si>
    <t>nc-136_25</t>
  </si>
  <si>
    <t>nc-136_26</t>
  </si>
  <si>
    <t>nc-136_27</t>
  </si>
  <si>
    <t>nc-136_28</t>
  </si>
  <si>
    <t>nc-136_29</t>
  </si>
  <si>
    <t>nc-136_30</t>
  </si>
  <si>
    <t>nc-136_31</t>
  </si>
  <si>
    <t>nc-136_32</t>
  </si>
  <si>
    <t>nc-136_33</t>
  </si>
  <si>
    <t>nc-136_34</t>
  </si>
  <si>
    <t>nc-136_35</t>
  </si>
  <si>
    <t>nc-136_36</t>
  </si>
  <si>
    <t>nc-136_37</t>
  </si>
  <si>
    <t>nc-136_38</t>
  </si>
  <si>
    <t>nc-136_39</t>
  </si>
  <si>
    <t>nc-136_40</t>
  </si>
  <si>
    <t>nc-136_41</t>
  </si>
  <si>
    <t>nc-136_42</t>
  </si>
  <si>
    <t>nc-136_43</t>
  </si>
  <si>
    <t>nc-136_44</t>
  </si>
  <si>
    <t>nc-136_45</t>
  </si>
  <si>
    <t>nc-136_46</t>
  </si>
  <si>
    <t>nc-136_47</t>
  </si>
  <si>
    <t>nc-136_48</t>
  </si>
  <si>
    <t>nc-136_49</t>
  </si>
  <si>
    <t>nc-136_50</t>
  </si>
  <si>
    <t>nc-136_51</t>
  </si>
  <si>
    <t>nc-136_52</t>
  </si>
  <si>
    <t>nc-136_53</t>
  </si>
  <si>
    <t>nc-136_54</t>
  </si>
  <si>
    <t>nc-136_55</t>
  </si>
  <si>
    <t>nc-136_56</t>
  </si>
  <si>
    <t>nc-136_57</t>
  </si>
  <si>
    <t>nc-136_58</t>
  </si>
  <si>
    <t>nc-136_59</t>
  </si>
  <si>
    <t>nc-136_60</t>
  </si>
  <si>
    <t>nc-136_61</t>
  </si>
  <si>
    <t>nc-136_62</t>
  </si>
  <si>
    <t>nc-136_63</t>
  </si>
  <si>
    <t>nc-136_64</t>
  </si>
  <si>
    <t>nc-136_65</t>
  </si>
  <si>
    <t>nc-136_66</t>
  </si>
  <si>
    <t>nc-136_67</t>
  </si>
  <si>
    <t>nc-136_68</t>
  </si>
  <si>
    <t>nc-136_69</t>
  </si>
  <si>
    <t>nc-136_70</t>
  </si>
  <si>
    <t>nc-136_71</t>
  </si>
  <si>
    <t>nc-136_72</t>
  </si>
  <si>
    <t>nc-136_73</t>
  </si>
  <si>
    <t>nc-136_74</t>
  </si>
  <si>
    <t>nc-136_75</t>
  </si>
  <si>
    <t>nc-136_76</t>
  </si>
  <si>
    <t>nc-136_77</t>
  </si>
  <si>
    <t>nc-136_78</t>
  </si>
  <si>
    <t>nc-136_79</t>
  </si>
  <si>
    <t>nc-136_80</t>
  </si>
  <si>
    <t>nc-136_81</t>
  </si>
  <si>
    <t>nc-136_82</t>
  </si>
  <si>
    <t>nc-136_83</t>
  </si>
  <si>
    <t>nc-136_84</t>
  </si>
  <si>
    <t>nc-136_85</t>
  </si>
  <si>
    <t>nc-136_86</t>
  </si>
  <si>
    <t>nc-136_87</t>
  </si>
  <si>
    <t>nc-136_88</t>
  </si>
  <si>
    <t>nc-136_89</t>
  </si>
  <si>
    <t>nc-136_90</t>
  </si>
  <si>
    <t>nc-136_91</t>
  </si>
  <si>
    <t>nc-136_92</t>
  </si>
  <si>
    <t>nc-136_93</t>
  </si>
  <si>
    <t>nc-136_94</t>
  </si>
  <si>
    <t>nc-136_95</t>
  </si>
  <si>
    <t>nc-136_96</t>
  </si>
  <si>
    <t>nc-136_97</t>
  </si>
  <si>
    <t>nc-136_98</t>
  </si>
  <si>
    <t>nc-136_99</t>
  </si>
  <si>
    <t>nc-136_100</t>
  </si>
  <si>
    <t>nc-136_101</t>
  </si>
  <si>
    <t>nc-136_102</t>
  </si>
  <si>
    <t>nc-136_103</t>
  </si>
  <si>
    <t>nc-136_104</t>
  </si>
  <si>
    <t>nc-136_105</t>
  </si>
  <si>
    <t>nc-136_106</t>
  </si>
  <si>
    <t>nc-136_107</t>
  </si>
  <si>
    <t>nc-136_108</t>
  </si>
  <si>
    <t>nc-136_109</t>
  </si>
  <si>
    <t>nc-139_1</t>
  </si>
  <si>
    <t>nc-139_2</t>
  </si>
  <si>
    <t>nc-139_3</t>
  </si>
  <si>
    <t>nc-139_4</t>
  </si>
  <si>
    <t>nc-139_5</t>
  </si>
  <si>
    <t>nc-139_6</t>
  </si>
  <si>
    <t>nc-139_7</t>
  </si>
  <si>
    <t>nc-139_8</t>
  </si>
  <si>
    <t>nc-139_9</t>
  </si>
  <si>
    <t>nc-139_10</t>
  </si>
  <si>
    <t>nc-139_11</t>
  </si>
  <si>
    <t>nc-139_12</t>
  </si>
  <si>
    <t>nc-139_13</t>
  </si>
  <si>
    <t>nc-139_14</t>
  </si>
  <si>
    <t>nc-139_15</t>
  </si>
  <si>
    <t>nc-139_16</t>
  </si>
  <si>
    <t>nc-139_17</t>
  </si>
  <si>
    <t>nc-139_18</t>
  </si>
  <si>
    <t>nc-139_19</t>
  </si>
  <si>
    <t>nc-139_20</t>
  </si>
  <si>
    <t>nc-139_21</t>
  </si>
  <si>
    <t>nc-139_22</t>
  </si>
  <si>
    <t>nc-139_23</t>
  </si>
  <si>
    <t>nc-139_24</t>
  </si>
  <si>
    <t>nc-139_25</t>
  </si>
  <si>
    <t>nc-139_26</t>
  </si>
  <si>
    <t>nc-139_27</t>
  </si>
  <si>
    <t>nc-139_28</t>
  </si>
  <si>
    <t>nc-139_29</t>
  </si>
  <si>
    <t>nc-139_30</t>
  </si>
  <si>
    <t>nc-139_31</t>
  </si>
  <si>
    <t>nc-139_32</t>
  </si>
  <si>
    <t>nc-139_33</t>
  </si>
  <si>
    <t>nc-139_34</t>
  </si>
  <si>
    <t>nc-139_35</t>
  </si>
  <si>
    <t>nc-139_36</t>
  </si>
  <si>
    <t>nc-139_37</t>
  </si>
  <si>
    <t>nc-139_38</t>
  </si>
  <si>
    <t>nc-139_39</t>
  </si>
  <si>
    <t>nc-139_40</t>
  </si>
  <si>
    <t>nc-139_41</t>
  </si>
  <si>
    <t>nc-139_42</t>
  </si>
  <si>
    <t>nc-139_43</t>
  </si>
  <si>
    <t>nc-139_44</t>
  </si>
  <si>
    <t>nc-139_45</t>
  </si>
  <si>
    <t>nc-139_46</t>
  </si>
  <si>
    <t>nc-139_47</t>
  </si>
  <si>
    <t>nc-139_48</t>
  </si>
  <si>
    <t>nc-139_49</t>
  </si>
  <si>
    <t>nc-139_50</t>
  </si>
  <si>
    <t>nc-139_51</t>
  </si>
  <si>
    <t>nc-139_52</t>
  </si>
  <si>
    <t>nc-139_53</t>
  </si>
  <si>
    <t>nc-139_54</t>
  </si>
  <si>
    <t>nc-139_55</t>
  </si>
  <si>
    <t>nc-139_56</t>
  </si>
  <si>
    <t>nc-139_57</t>
  </si>
  <si>
    <t>nc-139_58</t>
  </si>
  <si>
    <t>nc-139_59</t>
  </si>
  <si>
    <t>nc-139_60</t>
  </si>
  <si>
    <t>nc-139_61</t>
  </si>
  <si>
    <t>nc-139_62</t>
  </si>
  <si>
    <t>nc-139_63</t>
  </si>
  <si>
    <t>nc-139_64</t>
  </si>
  <si>
    <t>nc-139_65</t>
  </si>
  <si>
    <t>nc-139_66</t>
  </si>
  <si>
    <t>nc-139_67</t>
  </si>
  <si>
    <t>nc-139_68</t>
  </si>
  <si>
    <t>nc-139_69</t>
  </si>
  <si>
    <t>nc-139_70</t>
  </si>
  <si>
    <t>nc-139_71</t>
  </si>
  <si>
    <t>nc-139_72</t>
  </si>
  <si>
    <t>nc-139_73</t>
  </si>
  <si>
    <t>nc-142_1</t>
  </si>
  <si>
    <t>nc-142_2</t>
  </si>
  <si>
    <t>nc-142_3</t>
  </si>
  <si>
    <t>nc-142_4</t>
  </si>
  <si>
    <t>nc-142_5</t>
  </si>
  <si>
    <t>nc-142_6</t>
  </si>
  <si>
    <t>nc-142_7</t>
  </si>
  <si>
    <t>nc-142_8</t>
  </si>
  <si>
    <t>nc-142_9</t>
  </si>
  <si>
    <t>nc-142_10</t>
  </si>
  <si>
    <t>nc-142_11</t>
  </si>
  <si>
    <t>nc-142_12</t>
  </si>
  <si>
    <t>nc-142_13</t>
  </si>
  <si>
    <t>nc-142_14</t>
  </si>
  <si>
    <t>nc-142_15</t>
  </si>
  <si>
    <t>nc-142_16</t>
  </si>
  <si>
    <t>nc-142_17</t>
  </si>
  <si>
    <t>nc-142_18</t>
  </si>
  <si>
    <t>nc-142_19</t>
  </si>
  <si>
    <t>nc-142_20</t>
  </si>
  <si>
    <t>nc-142_21</t>
  </si>
  <si>
    <t>nc-142_22</t>
  </si>
  <si>
    <t>nc-142_23</t>
  </si>
  <si>
    <t>nc-142_24</t>
  </si>
  <si>
    <t>nc-142_25</t>
  </si>
  <si>
    <t>nc-142_26</t>
  </si>
  <si>
    <t>nc-142_27</t>
  </si>
  <si>
    <t>nc-142_28</t>
  </si>
  <si>
    <t>nc-142_29</t>
  </si>
  <si>
    <t>nc-142_30</t>
  </si>
  <si>
    <t>nc-142_31</t>
  </si>
  <si>
    <t>nc-142_32</t>
  </si>
  <si>
    <t>nc-142_33</t>
  </si>
  <si>
    <t>nc-169_1</t>
  </si>
  <si>
    <t>nc-169_2</t>
  </si>
  <si>
    <t>nc-169_3</t>
  </si>
  <si>
    <t>nc-169_4</t>
  </si>
  <si>
    <t>nc-169_5</t>
  </si>
  <si>
    <t>nc-169_6</t>
  </si>
  <si>
    <t>nc-169_7</t>
  </si>
  <si>
    <t>nc-169_8</t>
  </si>
  <si>
    <t>nc-169_9</t>
  </si>
  <si>
    <t>nc-169_10</t>
  </si>
  <si>
    <t>nc-169_11</t>
  </si>
  <si>
    <t>nc-171_1</t>
  </si>
  <si>
    <t>nc-171_2</t>
  </si>
  <si>
    <t>nc-171_3</t>
  </si>
  <si>
    <t>nc-171_4</t>
  </si>
  <si>
    <t>nc-171_5</t>
  </si>
  <si>
    <t>nc-171_6</t>
  </si>
  <si>
    <t>nc-171_7</t>
  </si>
  <si>
    <t>nc-171_8</t>
  </si>
  <si>
    <t>nc-171_9</t>
  </si>
  <si>
    <t>nc-171_10</t>
  </si>
  <si>
    <t>nc-171_11</t>
  </si>
  <si>
    <t>nc-171_12</t>
  </si>
  <si>
    <t>nc-171_13</t>
  </si>
  <si>
    <t>nc-171_14</t>
  </si>
  <si>
    <t>nc-171_15</t>
  </si>
  <si>
    <t>nc-171_16</t>
  </si>
  <si>
    <t>nc-171_17</t>
  </si>
  <si>
    <t>nc-171_18</t>
  </si>
  <si>
    <t>nc-171_19</t>
  </si>
  <si>
    <t>nc-171_20</t>
  </si>
  <si>
    <t>nc-171_21</t>
  </si>
  <si>
    <t>nc-171_22</t>
  </si>
  <si>
    <t>nc-171_23</t>
  </si>
  <si>
    <t>nc-171_24</t>
  </si>
  <si>
    <t>nc-171_25</t>
  </si>
  <si>
    <t>nc-171_26</t>
  </si>
  <si>
    <t>nc-171_27</t>
  </si>
  <si>
    <t>nc-171_28</t>
  </si>
  <si>
    <t>nc-171_29</t>
  </si>
  <si>
    <t>nc-171_30</t>
  </si>
  <si>
    <t>nc-171_31</t>
  </si>
  <si>
    <t>nc-171_32</t>
  </si>
  <si>
    <t>nc-171_33</t>
  </si>
  <si>
    <t>nc-171_34</t>
  </si>
  <si>
    <t>nc-171_35</t>
  </si>
  <si>
    <t>nc-171_36</t>
  </si>
  <si>
    <t>nc-171_37</t>
  </si>
  <si>
    <t>nc-171_38</t>
  </si>
  <si>
    <t>nc-171_39</t>
  </si>
  <si>
    <t>nc-171_40</t>
  </si>
  <si>
    <t>nc-171_41</t>
  </si>
  <si>
    <t>nc-171_42</t>
  </si>
  <si>
    <t>nc-171_43</t>
  </si>
  <si>
    <t>nc-171_44</t>
  </si>
  <si>
    <t>nc-171_45</t>
  </si>
  <si>
    <t>nc-171_46</t>
  </si>
  <si>
    <t>nc-171_47</t>
  </si>
  <si>
    <t>nc-171_48</t>
  </si>
  <si>
    <t>nc-171_49</t>
  </si>
  <si>
    <t>nc-172_1</t>
  </si>
  <si>
    <t>nc-172_2</t>
  </si>
  <si>
    <t>nc-172_3</t>
  </si>
  <si>
    <t>nc-172_4</t>
  </si>
  <si>
    <t>nc-172_5</t>
  </si>
  <si>
    <t>nc-172_6</t>
  </si>
  <si>
    <t>nc-172_7</t>
  </si>
  <si>
    <t>nc-172_8</t>
  </si>
  <si>
    <t>nc-172_9</t>
  </si>
  <si>
    <t>nc-172_10</t>
  </si>
  <si>
    <t>nc-174_1</t>
  </si>
  <si>
    <t>nc-174_2</t>
  </si>
  <si>
    <t>nc-174_3</t>
  </si>
  <si>
    <t>nc-174_4</t>
  </si>
  <si>
    <t>nc-174_5</t>
  </si>
  <si>
    <t>nc-174_6</t>
  </si>
  <si>
    <t>nc-174_7</t>
  </si>
  <si>
    <t>nc-174_8</t>
  </si>
  <si>
    <t>nc-177_1</t>
  </si>
  <si>
    <t>nc-177_2</t>
  </si>
  <si>
    <t>nc-177_3</t>
  </si>
  <si>
    <t>nc-177_4</t>
  </si>
  <si>
    <t>nc-177_5</t>
  </si>
  <si>
    <t>nc-177_6</t>
  </si>
  <si>
    <t>nc-177_7</t>
  </si>
  <si>
    <t>nc-177_8</t>
  </si>
  <si>
    <t>nc-177_9</t>
  </si>
  <si>
    <t>nc-177_10</t>
  </si>
  <si>
    <t>nc-177_11</t>
  </si>
  <si>
    <t>nc-179_1</t>
  </si>
  <si>
    <t>nc-179_2</t>
  </si>
  <si>
    <t>nc-179_3</t>
  </si>
  <si>
    <t>nc-179_4</t>
  </si>
  <si>
    <t>nc-179_5</t>
  </si>
  <si>
    <t>nc-179_6</t>
  </si>
  <si>
    <t>nc-179_7</t>
  </si>
  <si>
    <t>nc-179_8</t>
  </si>
  <si>
    <t>nc-179_9</t>
  </si>
  <si>
    <t>nc-179_10</t>
  </si>
  <si>
    <t>nc-179_11</t>
  </si>
  <si>
    <t>nc-181_1</t>
  </si>
  <si>
    <t>nc-181_2</t>
  </si>
  <si>
    <t>nc-181_3</t>
  </si>
  <si>
    <t>nc-181_4</t>
  </si>
  <si>
    <t>nc-181_5</t>
  </si>
  <si>
    <t>nc-181_6</t>
  </si>
  <si>
    <t>nc-181_7</t>
  </si>
  <si>
    <t>nc-181_8</t>
  </si>
  <si>
    <t>nc-181_9</t>
  </si>
  <si>
    <t>nc-181_10</t>
  </si>
  <si>
    <t>nc-181_11</t>
  </si>
  <si>
    <t>nc-182_1</t>
  </si>
  <si>
    <t>nc-182_2</t>
  </si>
  <si>
    <t>nc-182_3</t>
  </si>
  <si>
    <t>nc-182_4</t>
  </si>
  <si>
    <t>nc-182_5</t>
  </si>
  <si>
    <t>nc-182_6</t>
  </si>
  <si>
    <t>nc-182_7</t>
  </si>
  <si>
    <t>nc-182_8</t>
  </si>
  <si>
    <t>nc-182_9</t>
  </si>
  <si>
    <t>nc-182_10</t>
  </si>
  <si>
    <t>nc-182_11</t>
  </si>
  <si>
    <t>nc-182_12</t>
  </si>
  <si>
    <t>nc-182_13</t>
  </si>
  <si>
    <t>nc-182_14</t>
  </si>
  <si>
    <t>nc-182_15</t>
  </si>
  <si>
    <t>nc-182_16</t>
  </si>
  <si>
    <t>nc-182_17</t>
  </si>
  <si>
    <t>nc-182_18</t>
  </si>
  <si>
    <t>nc-182_19</t>
  </si>
  <si>
    <t>nc-182_20</t>
  </si>
  <si>
    <t>nc-182_21</t>
  </si>
  <si>
    <t>nc-182_22</t>
  </si>
  <si>
    <t>nc-182_23</t>
  </si>
  <si>
    <t>nc-182_24</t>
  </si>
  <si>
    <t>nc-182_25</t>
  </si>
  <si>
    <t>nc-182_26</t>
  </si>
  <si>
    <t>nc-182_27</t>
  </si>
  <si>
    <t>nc-182_28</t>
  </si>
  <si>
    <t>nc-182_29</t>
  </si>
  <si>
    <t>nc-182_30</t>
  </si>
  <si>
    <t>nc-182_31</t>
  </si>
  <si>
    <t>nc-182_32</t>
  </si>
  <si>
    <t>nc-182_33</t>
  </si>
  <si>
    <t>nc-182_34</t>
  </si>
  <si>
    <t>nc-182_35</t>
  </si>
  <si>
    <t>nc-182_36</t>
  </si>
  <si>
    <t>nc-182_37</t>
  </si>
  <si>
    <t>nc-182_38</t>
  </si>
  <si>
    <t>nc-182_39</t>
  </si>
  <si>
    <t>nc-182_40</t>
  </si>
  <si>
    <t>nc-182_41</t>
  </si>
  <si>
    <t>nc-182_42</t>
  </si>
  <si>
    <t>nc-182_43</t>
  </si>
  <si>
    <t>nc-182_44</t>
  </si>
  <si>
    <t>nc-182_45</t>
  </si>
  <si>
    <t>nc-182_46</t>
  </si>
  <si>
    <t>nc-182_47</t>
  </si>
  <si>
    <t>nc-182_48</t>
  </si>
  <si>
    <t>nc-182_49</t>
  </si>
  <si>
    <t>nc-182_50</t>
  </si>
  <si>
    <t>nc-183_1</t>
  </si>
  <si>
    <t>nc-183_2</t>
  </si>
  <si>
    <t>nc-183_3</t>
  </si>
  <si>
    <t>nc-183_4</t>
  </si>
  <si>
    <t>nc-183_5</t>
  </si>
  <si>
    <t>nc-183_6</t>
  </si>
  <si>
    <t>nc-183_7</t>
  </si>
  <si>
    <t>nc-183_8</t>
  </si>
  <si>
    <t>nc-183_9</t>
  </si>
  <si>
    <t>nc-183_10</t>
  </si>
  <si>
    <t>nc-183_11</t>
  </si>
  <si>
    <t>nc-184_1</t>
  </si>
  <si>
    <t>nc-184_2</t>
  </si>
  <si>
    <t>nc-184_3</t>
  </si>
  <si>
    <t>nc-184_4</t>
  </si>
  <si>
    <t>nc-184_5</t>
  </si>
  <si>
    <t>nc-184_6</t>
  </si>
  <si>
    <t>nc-184_7</t>
  </si>
  <si>
    <t>nc-184_8</t>
  </si>
  <si>
    <t>nc-184_9</t>
  </si>
  <si>
    <t>nc-184_10</t>
  </si>
  <si>
    <t>nc-185_1</t>
  </si>
  <si>
    <t>nc-185_2</t>
  </si>
  <si>
    <t>nc-185_3</t>
  </si>
  <si>
    <t>nc-185_4</t>
  </si>
  <si>
    <t>nc-185_5</t>
  </si>
  <si>
    <t>nc-185_6</t>
  </si>
  <si>
    <t>nc-185_7</t>
  </si>
  <si>
    <t>nc-185_8</t>
  </si>
  <si>
    <t>nc-185_9</t>
  </si>
  <si>
    <t>nc-185_10</t>
  </si>
  <si>
    <t>nc-185_11</t>
  </si>
  <si>
    <t>nc-185_12</t>
  </si>
  <si>
    <t>nc-185_13</t>
  </si>
  <si>
    <t>nc-185_14</t>
  </si>
  <si>
    <t>nc-185_15</t>
  </si>
  <si>
    <t>nc-185_16</t>
  </si>
  <si>
    <t>nc-185_17</t>
  </si>
  <si>
    <t>nc-185_18</t>
  </si>
  <si>
    <t>nc-185_19</t>
  </si>
  <si>
    <t>nc-185_20</t>
  </si>
  <si>
    <t>nc-185_21</t>
  </si>
  <si>
    <t>nc-185_22</t>
  </si>
  <si>
    <t>nc-185_23</t>
  </si>
  <si>
    <t>nc-185_24</t>
  </si>
  <si>
    <t>nc-185_25</t>
  </si>
  <si>
    <t>nc-185_26</t>
  </si>
  <si>
    <t>nc-185_27</t>
  </si>
  <si>
    <t>nc-185_28</t>
  </si>
  <si>
    <t>nc-185_29</t>
  </si>
  <si>
    <t>nc-185_30</t>
  </si>
  <si>
    <t>nc-185_31</t>
  </si>
  <si>
    <t>nc-185_32</t>
  </si>
  <si>
    <t>nc-185_33</t>
  </si>
  <si>
    <t>nc-185_34</t>
  </si>
  <si>
    <t>nc-185_35</t>
  </si>
  <si>
    <t>nc-185_36</t>
  </si>
  <si>
    <t>nc-185_37</t>
  </si>
  <si>
    <t>nc-185_38</t>
  </si>
  <si>
    <t>nc-185_39</t>
  </si>
  <si>
    <t>nc-185_40</t>
  </si>
  <si>
    <t>nc-185_41</t>
  </si>
  <si>
    <t>nc-185_42</t>
  </si>
  <si>
    <t>nc-185_43</t>
  </si>
  <si>
    <t>nc-185_44</t>
  </si>
  <si>
    <t>nc-185_45</t>
  </si>
  <si>
    <t>nc-186_1</t>
  </si>
  <si>
    <t>nc-186_2</t>
  </si>
  <si>
    <t>nc-186_3</t>
  </si>
  <si>
    <t>nc-187_1</t>
  </si>
  <si>
    <t>nc-187_2</t>
  </si>
  <si>
    <t>nc-187_3</t>
  </si>
  <si>
    <t>nc-187_4</t>
  </si>
  <si>
    <t>nc-187_5</t>
  </si>
  <si>
    <t>nc-187_6</t>
  </si>
  <si>
    <t>nc-187_7</t>
  </si>
  <si>
    <t>nc-187_8</t>
  </si>
  <si>
    <t>nc-188_1</t>
  </si>
  <si>
    <t>nc-188_2</t>
  </si>
  <si>
    <t>nc-188_3</t>
  </si>
  <si>
    <t>nc-188_4</t>
  </si>
  <si>
    <t>nc-188_5</t>
  </si>
  <si>
    <t>nc-188_6</t>
  </si>
  <si>
    <t>nc-188_7</t>
  </si>
  <si>
    <t>nc-188_8</t>
  </si>
  <si>
    <t>nc-188_9</t>
  </si>
  <si>
    <t>nc-188_10</t>
  </si>
  <si>
    <t>nc-189_1</t>
  </si>
  <si>
    <t>nc-189_2</t>
  </si>
  <si>
    <t>nc-189_3</t>
  </si>
  <si>
    <t>nc-189_4</t>
  </si>
  <si>
    <t>nc-189_5</t>
  </si>
  <si>
    <t>nc-189_6</t>
  </si>
  <si>
    <t>nc-189_7</t>
  </si>
  <si>
    <t>nc-189_8</t>
  </si>
  <si>
    <t>nc-189_9</t>
  </si>
  <si>
    <t>nc-189_10</t>
  </si>
  <si>
    <t>nc-190_1</t>
  </si>
  <si>
    <t>nc-190_2</t>
  </si>
  <si>
    <t>nc-190_3</t>
  </si>
  <si>
    <t>nc-199_1</t>
  </si>
  <si>
    <t>nc-199_2</t>
  </si>
  <si>
    <t>nc-199_3</t>
  </si>
  <si>
    <t>nc-199_4</t>
  </si>
  <si>
    <t>nc-203_1</t>
  </si>
  <si>
    <t>nc-203_2</t>
  </si>
  <si>
    <t>nc-203_3</t>
  </si>
  <si>
    <t>nc-203_4</t>
  </si>
  <si>
    <t>nc-204_1</t>
  </si>
  <si>
    <t>nc-204_2</t>
  </si>
  <si>
    <t>nc-204_3</t>
  </si>
  <si>
    <t>nc-204_4</t>
  </si>
  <si>
    <t>nc-204_5</t>
  </si>
  <si>
    <t>nc-204_6</t>
  </si>
  <si>
    <t>nc-204_7</t>
  </si>
  <si>
    <t>nc-204_8</t>
  </si>
  <si>
    <t>nc-212_1</t>
  </si>
  <si>
    <t>nc-212_2</t>
  </si>
  <si>
    <t>nc-212_3</t>
  </si>
  <si>
    <t>nc-212_4</t>
  </si>
  <si>
    <t>nc-212_5</t>
  </si>
  <si>
    <t>nc-212_6</t>
  </si>
  <si>
    <t>nc-212_7</t>
  </si>
  <si>
    <t>nc-212_8</t>
  </si>
  <si>
    <t>nc-212_9</t>
  </si>
  <si>
    <t>nc-214s_1</t>
  </si>
  <si>
    <t>nc-214s_2</t>
  </si>
  <si>
    <t>nc-214s_3</t>
  </si>
  <si>
    <t>nc-214s_4</t>
  </si>
  <si>
    <t>nc-214s_5</t>
  </si>
  <si>
    <t>nc-214s_6</t>
  </si>
  <si>
    <t>nc-214s_7</t>
  </si>
  <si>
    <t>nc-214s_8</t>
  </si>
  <si>
    <t>nc-214s_9</t>
  </si>
  <si>
    <t>nc-214s_10</t>
  </si>
  <si>
    <t>nc-214s_11</t>
  </si>
  <si>
    <t>nc-214s_12</t>
  </si>
  <si>
    <t>nc-214s_13</t>
  </si>
  <si>
    <t>nc-214s_14</t>
  </si>
  <si>
    <t>nc-214s_15</t>
  </si>
  <si>
    <t>nc-214s_16</t>
  </si>
  <si>
    <t>nc-214s_17</t>
  </si>
  <si>
    <t>nc-214s_18</t>
  </si>
  <si>
    <t>nc-214s_19</t>
  </si>
  <si>
    <t>nc-214s_20</t>
  </si>
  <si>
    <t>nc-214s_21</t>
  </si>
  <si>
    <t>nc-214s_22</t>
  </si>
  <si>
    <t>nc-214s_23</t>
  </si>
  <si>
    <t>nc-214s_24</t>
  </si>
  <si>
    <t>nc-214s_25</t>
  </si>
  <si>
    <t>nc-214s_26</t>
  </si>
  <si>
    <t>nc-214s_27</t>
  </si>
  <si>
    <t>nc-214s_28</t>
  </si>
  <si>
    <t>nc-214s_29</t>
  </si>
  <si>
    <t>nc-214s_30</t>
  </si>
  <si>
    <t>nc-214s_31</t>
  </si>
  <si>
    <t>nc-214s_32</t>
  </si>
  <si>
    <t>nc-214s_33</t>
  </si>
  <si>
    <t>nc-214s_34</t>
  </si>
  <si>
    <t>nc-214s_35</t>
  </si>
  <si>
    <t>nc-214s_36</t>
  </si>
  <si>
    <t>nc-214s_37</t>
  </si>
  <si>
    <t>nc-214s_38</t>
  </si>
  <si>
    <t>nc-214s_39</t>
  </si>
  <si>
    <t>nc-214s_40</t>
  </si>
  <si>
    <t>nc-214s_41</t>
  </si>
  <si>
    <t>nc-214s_42</t>
  </si>
  <si>
    <t>nc-214s_43</t>
  </si>
  <si>
    <t>nc-214s_44</t>
  </si>
  <si>
    <t>nc-214s_45</t>
  </si>
  <si>
    <t>nc-214s_46</t>
  </si>
  <si>
    <t>nc-214s_47</t>
  </si>
  <si>
    <t>nc-214s_48</t>
  </si>
  <si>
    <t>nc-214s_49</t>
  </si>
  <si>
    <t>nc-214s_50</t>
  </si>
  <si>
    <t>nc-214s_51</t>
  </si>
  <si>
    <t>nc-214s_52</t>
  </si>
  <si>
    <t>nc-214s_53</t>
  </si>
  <si>
    <t>nc-214s_54</t>
  </si>
  <si>
    <t>nc-214s_55</t>
  </si>
  <si>
    <t>nc-214s_56</t>
  </si>
  <si>
    <t>nc-214s_57</t>
  </si>
  <si>
    <t>nc-214s_58</t>
  </si>
  <si>
    <t>nc-214s_59</t>
  </si>
  <si>
    <t>nc-214s_60</t>
  </si>
  <si>
    <t>nc-214s_61</t>
  </si>
  <si>
    <t>nc-214s_62</t>
  </si>
  <si>
    <t>nc-214s_63</t>
  </si>
  <si>
    <t>nc-214s_64</t>
  </si>
  <si>
    <t>nc-214s_65</t>
  </si>
  <si>
    <t>nc-214s_66</t>
  </si>
  <si>
    <t>nc-214s_67</t>
  </si>
  <si>
    <t>nc-214s_68</t>
  </si>
  <si>
    <t>nc-214s_69</t>
  </si>
  <si>
    <t>nc-214s_70</t>
  </si>
  <si>
    <t>nc-214s_71</t>
  </si>
  <si>
    <t>nc-214s_72</t>
  </si>
  <si>
    <t>nc-214s_73</t>
  </si>
  <si>
    <t>nc-214s_74</t>
  </si>
  <si>
    <t>nc-214s_75</t>
  </si>
  <si>
    <t>nc-214s_76</t>
  </si>
  <si>
    <t>nc-214s_77</t>
  </si>
  <si>
    <t>nc-214s_78</t>
  </si>
  <si>
    <t>nc-214s_79</t>
  </si>
  <si>
    <t>nc-214s_80</t>
  </si>
  <si>
    <t>nc-214s_81</t>
  </si>
  <si>
    <t>nc-214s_82</t>
  </si>
  <si>
    <t>nc-214s_83</t>
  </si>
  <si>
    <t>nc-214s_84</t>
  </si>
  <si>
    <t>nc-214s_85</t>
  </si>
  <si>
    <t>nc-214s_86</t>
  </si>
  <si>
    <t>nc-214s_87</t>
  </si>
  <si>
    <t>nc-214s_88</t>
  </si>
  <si>
    <t>nc-215d_1</t>
  </si>
  <si>
    <t>nc-215d_2</t>
  </si>
  <si>
    <t>nc-215d_3</t>
  </si>
  <si>
    <t>nc-215d_4</t>
  </si>
  <si>
    <t>nc-215d_5</t>
  </si>
  <si>
    <t>nc-215d_6</t>
  </si>
  <si>
    <t>nc-215d_7</t>
  </si>
  <si>
    <t>nc-215d_8</t>
  </si>
  <si>
    <t>nc-215d_9</t>
  </si>
  <si>
    <t>nc-215d_10</t>
  </si>
  <si>
    <t>nc-215d_11</t>
  </si>
  <si>
    <t>nc-215d_12</t>
  </si>
  <si>
    <t>nc-215d_13</t>
  </si>
  <si>
    <t>nc-215d_14</t>
  </si>
  <si>
    <t>nc-215d_15</t>
  </si>
  <si>
    <t>nc-215d_16</t>
  </si>
  <si>
    <t>nc-215d_17</t>
  </si>
  <si>
    <t>nc-215d_18</t>
  </si>
  <si>
    <t>nc-215d_19</t>
  </si>
  <si>
    <t>nc-215d_20</t>
  </si>
  <si>
    <t>nc-215d_21</t>
  </si>
  <si>
    <t>nc-215d_22</t>
  </si>
  <si>
    <t>nc-215d_23</t>
  </si>
  <si>
    <t>nc-215d_24</t>
  </si>
  <si>
    <t>nc-215d_25</t>
  </si>
  <si>
    <t>nc-215d_26</t>
  </si>
  <si>
    <t>nc-215d_27</t>
  </si>
  <si>
    <t>nc-215d_28</t>
  </si>
  <si>
    <t>nc-215d_29</t>
  </si>
  <si>
    <t>nc-215d_30</t>
  </si>
  <si>
    <t>nc-215d_31</t>
  </si>
  <si>
    <t>nc-215d_32</t>
  </si>
  <si>
    <t>nc-215d_33</t>
  </si>
  <si>
    <t>nc-215d_34</t>
  </si>
  <si>
    <t>nc-215d_35</t>
  </si>
  <si>
    <t>nc-215d_36</t>
  </si>
  <si>
    <t>nc-215d_37</t>
  </si>
  <si>
    <t>nc-215d_38</t>
  </si>
  <si>
    <t>nc-215d_39</t>
  </si>
  <si>
    <t>nc-215d_40</t>
  </si>
  <si>
    <t>nc-215d_41</t>
  </si>
  <si>
    <t>nc-215d_42</t>
  </si>
  <si>
    <t>nc-215d_43</t>
  </si>
  <si>
    <t>nc-215d_44</t>
  </si>
  <si>
    <t>nc-215d_45</t>
  </si>
  <si>
    <t>nc-215d_46</t>
  </si>
  <si>
    <t>nc-215d_47</t>
  </si>
  <si>
    <t>nc-215d_48</t>
  </si>
  <si>
    <t>nc-215d_49</t>
  </si>
  <si>
    <t>nc-215d_50</t>
  </si>
  <si>
    <t>nc-215d_51</t>
  </si>
  <si>
    <t>nc-215d_52</t>
  </si>
  <si>
    <t>nc-215d_53</t>
  </si>
  <si>
    <t>nc-215d_54</t>
  </si>
  <si>
    <t>nc-215d_55</t>
  </si>
  <si>
    <t>nc-215d_56</t>
  </si>
  <si>
    <t>nc-215d_57</t>
  </si>
  <si>
    <t>nc-215d_58</t>
  </si>
  <si>
    <t>nc-215d_59</t>
  </si>
  <si>
    <t>nc-215d_60</t>
  </si>
  <si>
    <t>nc-215d_61</t>
  </si>
  <si>
    <t>nc-215d_62</t>
  </si>
  <si>
    <t>nc-215d_63</t>
  </si>
  <si>
    <t>nc-215d_64</t>
  </si>
  <si>
    <t>nc-215d_65</t>
  </si>
  <si>
    <t>nc-215d_66</t>
  </si>
  <si>
    <t>nc-215d_67</t>
  </si>
  <si>
    <t>nc-215d_68</t>
  </si>
  <si>
    <t>nc-215d_69</t>
  </si>
  <si>
    <t>nc-215d_70</t>
  </si>
  <si>
    <t>nc-215d_71</t>
  </si>
  <si>
    <t>nc-215d_72</t>
  </si>
  <si>
    <t>nc-215d_73</t>
  </si>
  <si>
    <t>nc-215d_74</t>
  </si>
  <si>
    <t>nc-215d_75</t>
  </si>
  <si>
    <t>nc-215d_76</t>
  </si>
  <si>
    <t>nc-215d_77</t>
  </si>
  <si>
    <t>nc-215d_78</t>
  </si>
  <si>
    <t>nc-215d_79</t>
  </si>
  <si>
    <t>nc-215d_80</t>
  </si>
  <si>
    <t>nc-215d_81</t>
  </si>
  <si>
    <t>nc-215d_82</t>
  </si>
  <si>
    <t>nc-215d_83</t>
  </si>
  <si>
    <t>nc-215d_84</t>
  </si>
  <si>
    <t>nc-215d_85</t>
  </si>
  <si>
    <t>nc-215d_86</t>
  </si>
  <si>
    <t>nc-215d_87</t>
  </si>
  <si>
    <t>nc-215d_88</t>
  </si>
  <si>
    <t>nc-215d_89</t>
  </si>
  <si>
    <t>nc-216s_1</t>
  </si>
  <si>
    <t>nc-216s_2</t>
  </si>
  <si>
    <t>nc-216s_3</t>
  </si>
  <si>
    <t>nc-216s_4</t>
  </si>
  <si>
    <t>nc-216s_5</t>
  </si>
  <si>
    <t>nc-216s_6</t>
  </si>
  <si>
    <t>nc-216s_7</t>
  </si>
  <si>
    <t>nc-216s_8</t>
  </si>
  <si>
    <t>nc-216s_9</t>
  </si>
  <si>
    <t>nc-216s_10</t>
  </si>
  <si>
    <t>nc-216s_11</t>
  </si>
  <si>
    <t>nc-216s_12</t>
  </si>
  <si>
    <t>nc-216s_13</t>
  </si>
  <si>
    <t>nc-216s_14</t>
  </si>
  <si>
    <t>nc-216s_15</t>
  </si>
  <si>
    <t>nc-216s_16</t>
  </si>
  <si>
    <t>nc-216s_17</t>
  </si>
  <si>
    <t>nc-216s_18</t>
  </si>
  <si>
    <t>nc-216s_19</t>
  </si>
  <si>
    <t>nc-216s_20</t>
  </si>
  <si>
    <t>nc-216s_21</t>
  </si>
  <si>
    <t>nc-216s_22</t>
  </si>
  <si>
    <t>nc-216s_23</t>
  </si>
  <si>
    <t>nc-216s_24</t>
  </si>
  <si>
    <t>nc-216s_25</t>
  </si>
  <si>
    <t>nc-216s_26</t>
  </si>
  <si>
    <t>nc-216s_27</t>
  </si>
  <si>
    <t>nc-216s_28</t>
  </si>
  <si>
    <t>nc-216s_29</t>
  </si>
  <si>
    <t>nc-216s_30</t>
  </si>
  <si>
    <t>nc-216s_31</t>
  </si>
  <si>
    <t>nc-216s_32</t>
  </si>
  <si>
    <t>nc-216s_33</t>
  </si>
  <si>
    <t>nc-216s_34</t>
  </si>
  <si>
    <t>nc-216s_35</t>
  </si>
  <si>
    <t>nc-216s_36</t>
  </si>
  <si>
    <t>nc-216s_37</t>
  </si>
  <si>
    <t>nc-216s_38</t>
  </si>
  <si>
    <t>nc-216s_39</t>
  </si>
  <si>
    <t>nc-216s_40</t>
  </si>
  <si>
    <t>nc-216s_41</t>
  </si>
  <si>
    <t>nc-216s_42</t>
  </si>
  <si>
    <t>nc-216s_43</t>
  </si>
  <si>
    <t>nc-216s_44</t>
  </si>
  <si>
    <t>nc-216s_45</t>
  </si>
  <si>
    <t>nc-216s_46</t>
  </si>
  <si>
    <t>nc-216s_47</t>
  </si>
  <si>
    <t>nc-216s_48</t>
  </si>
  <si>
    <t>nc-216s_49</t>
  </si>
  <si>
    <t>nc-216s_50</t>
  </si>
  <si>
    <t>nc-216s_51</t>
  </si>
  <si>
    <t>nc-216s_52</t>
  </si>
  <si>
    <t>nc-216s_53</t>
  </si>
  <si>
    <t>nc-216s_54</t>
  </si>
  <si>
    <t>nc-216s_55</t>
  </si>
  <si>
    <t>nc-216s_56</t>
  </si>
  <si>
    <t>nc-216s_57</t>
  </si>
  <si>
    <t>nc-216s_58</t>
  </si>
  <si>
    <t>nc-216s_59</t>
  </si>
  <si>
    <t>nc-216s_60</t>
  </si>
  <si>
    <t>nc-216s_61</t>
  </si>
  <si>
    <t>nc-216s_62</t>
  </si>
  <si>
    <t>nc-216s_63</t>
  </si>
  <si>
    <t>nc-216s_64</t>
  </si>
  <si>
    <t>nc-216s_65</t>
  </si>
  <si>
    <t>nc-216s_66</t>
  </si>
  <si>
    <t>nc-216s_67</t>
  </si>
  <si>
    <t>nc-216s_68</t>
  </si>
  <si>
    <t>nc-216s_69</t>
  </si>
  <si>
    <t>nc-216s_70</t>
  </si>
  <si>
    <t>nc-216s_71</t>
  </si>
  <si>
    <t>nc-216s_72</t>
  </si>
  <si>
    <t>nc-216s_73</t>
  </si>
  <si>
    <t>nc-216s_74</t>
  </si>
  <si>
    <t>nc-216s_75</t>
  </si>
  <si>
    <t>nc-216s_76</t>
  </si>
  <si>
    <t>nc-216s_77</t>
  </si>
  <si>
    <t>nc-216s_78</t>
  </si>
  <si>
    <t>nc-216s_79</t>
  </si>
  <si>
    <t>nc-216s_80</t>
  </si>
  <si>
    <t>nc-216s_81</t>
  </si>
  <si>
    <t>nc-216s_82</t>
  </si>
  <si>
    <t>nc-216s_83</t>
  </si>
  <si>
    <t>nc-216s_84</t>
  </si>
  <si>
    <t>nc-216s_85</t>
  </si>
  <si>
    <t>nc-216s_86</t>
  </si>
  <si>
    <t>nc-216s_87</t>
  </si>
  <si>
    <t>nc-216s_88</t>
  </si>
  <si>
    <t>nc-216s_89</t>
  </si>
  <si>
    <t>nc-216s_90</t>
  </si>
  <si>
    <t>nc-216s_91</t>
  </si>
  <si>
    <t>nc-216s_92</t>
  </si>
  <si>
    <t>nc-217d_1</t>
  </si>
  <si>
    <t>nc-217d_2</t>
  </si>
  <si>
    <t>nc-217d_3</t>
  </si>
  <si>
    <t>nc-217d_4</t>
  </si>
  <si>
    <t>nc-217d_5</t>
  </si>
  <si>
    <t>nc-217d_6</t>
  </si>
  <si>
    <t>nc-217d_7</t>
  </si>
  <si>
    <t>nc-217d_8</t>
  </si>
  <si>
    <t>nc-217d_9</t>
  </si>
  <si>
    <t>nc-217d_10</t>
  </si>
  <si>
    <t>nc-217d_11</t>
  </si>
  <si>
    <t>nc-217d_12</t>
  </si>
  <si>
    <t>nc-217d_13</t>
  </si>
  <si>
    <t>nc-217d_14</t>
  </si>
  <si>
    <t>nc-217d_15</t>
  </si>
  <si>
    <t>nc-217d_16</t>
  </si>
  <si>
    <t>nc-217d_17</t>
  </si>
  <si>
    <t>nc-217d_18</t>
  </si>
  <si>
    <t>nc-217d_19</t>
  </si>
  <si>
    <t>nc-217d_20</t>
  </si>
  <si>
    <t>nc-217d_21</t>
  </si>
  <si>
    <t>nc-217d_22</t>
  </si>
  <si>
    <t>nc-217d_23</t>
  </si>
  <si>
    <t>nc-217d_24</t>
  </si>
  <si>
    <t>nc-217d_25</t>
  </si>
  <si>
    <t>nc-217d_26</t>
  </si>
  <si>
    <t>nc-217d_27</t>
  </si>
  <si>
    <t>nc-217d_28</t>
  </si>
  <si>
    <t>nc-217d_29</t>
  </si>
  <si>
    <t>nc-217d_30</t>
  </si>
  <si>
    <t>nc-217d_31</t>
  </si>
  <si>
    <t>nc-217d_32</t>
  </si>
  <si>
    <t>nc-217d_33</t>
  </si>
  <si>
    <t>nc-217d_34</t>
  </si>
  <si>
    <t>nc-217d_35</t>
  </si>
  <si>
    <t>nc-217d_36</t>
  </si>
  <si>
    <t>nc-217d_37</t>
  </si>
  <si>
    <t>nc-217d_38</t>
  </si>
  <si>
    <t>nc-217d_39</t>
  </si>
  <si>
    <t>nc-217d_40</t>
  </si>
  <si>
    <t>nc-217d_41</t>
  </si>
  <si>
    <t>nc-217d_42</t>
  </si>
  <si>
    <t>nc-217d_43</t>
  </si>
  <si>
    <t>nc-217d_44</t>
  </si>
  <si>
    <t>nc-217d_45</t>
  </si>
  <si>
    <t>nc-217d_46</t>
  </si>
  <si>
    <t>nc-217d_47</t>
  </si>
  <si>
    <t>nc-217d_48</t>
  </si>
  <si>
    <t>nc-217d_49</t>
  </si>
  <si>
    <t>nc-217d_50</t>
  </si>
  <si>
    <t>nc-217d_51</t>
  </si>
  <si>
    <t>nc-217d_52</t>
  </si>
  <si>
    <t>nc-217d_53</t>
  </si>
  <si>
    <t>nc-217d_54</t>
  </si>
  <si>
    <t>nc-217d_55</t>
  </si>
  <si>
    <t>nc-217d_56</t>
  </si>
  <si>
    <t>nc-217d_57</t>
  </si>
  <si>
    <t>nc-217d_58</t>
  </si>
  <si>
    <t>nc-217d_59</t>
  </si>
  <si>
    <t>nc-217d_60</t>
  </si>
  <si>
    <t>nc-217d_61</t>
  </si>
  <si>
    <t>nc-217d_62</t>
  </si>
  <si>
    <t>nc-217d_63</t>
  </si>
  <si>
    <t>nc-217d_64</t>
  </si>
  <si>
    <t>nc-217d_65</t>
  </si>
  <si>
    <t>nc-217d_66</t>
  </si>
  <si>
    <t>nc-217d_67</t>
  </si>
  <si>
    <t>nc-217d_68</t>
  </si>
  <si>
    <t>nc-217d_69</t>
  </si>
  <si>
    <t>nc-217d_70</t>
  </si>
  <si>
    <t>nc-217d_71</t>
  </si>
  <si>
    <t>nc-217d_72</t>
  </si>
  <si>
    <t>nc-217d_73</t>
  </si>
  <si>
    <t>nc-217d_74</t>
  </si>
  <si>
    <t>nc-217d_75</t>
  </si>
  <si>
    <t>nc-217d_76</t>
  </si>
  <si>
    <t>nc-217d_77</t>
  </si>
  <si>
    <t>nc-217d_78</t>
  </si>
  <si>
    <t>nc-217d_79</t>
  </si>
  <si>
    <t>nc-217d_80</t>
  </si>
  <si>
    <t>nc-217d_81</t>
  </si>
  <si>
    <t>nc-217d_82</t>
  </si>
  <si>
    <t>nc-217d_83</t>
  </si>
  <si>
    <t>nc-217d_84</t>
  </si>
  <si>
    <t>nc-217d_85</t>
  </si>
  <si>
    <t>nc-217d_86</t>
  </si>
  <si>
    <t>nc-217d_87</t>
  </si>
  <si>
    <t>nc-217d_88</t>
  </si>
  <si>
    <t>nc-217d_89</t>
  </si>
  <si>
    <t>nc-217d_90</t>
  </si>
  <si>
    <t>nc-217d_91</t>
  </si>
  <si>
    <t>nc-218s_1</t>
  </si>
  <si>
    <t>nc-218s_2</t>
  </si>
  <si>
    <t>nc-218s_3</t>
  </si>
  <si>
    <t>nc-218s_4</t>
  </si>
  <si>
    <t>nc-218s_5</t>
  </si>
  <si>
    <t>nc-218s_6</t>
  </si>
  <si>
    <t>nc-218s_7</t>
  </si>
  <si>
    <t>nc-218s_8</t>
  </si>
  <si>
    <t>nc-218s_9</t>
  </si>
  <si>
    <t>nc-218s_10</t>
  </si>
  <si>
    <t>nc-218s_11</t>
  </si>
  <si>
    <t>nc-218s_12</t>
  </si>
  <si>
    <t>nc-218s_13</t>
  </si>
  <si>
    <t>nc-218s_14</t>
  </si>
  <si>
    <t>nc-218s_15</t>
  </si>
  <si>
    <t>nc-218s_16</t>
  </si>
  <si>
    <t>nc-218s_17</t>
  </si>
  <si>
    <t>nc-218s_18</t>
  </si>
  <si>
    <t>nc-218s_19</t>
  </si>
  <si>
    <t>nc-218s_20</t>
  </si>
  <si>
    <t>nc-218s_21</t>
  </si>
  <si>
    <t>nc-218s_22</t>
  </si>
  <si>
    <t>nc-218s_23</t>
  </si>
  <si>
    <t>nc-218s_24</t>
  </si>
  <si>
    <t>nc-218s_25</t>
  </si>
  <si>
    <t>nc-218s_26</t>
  </si>
  <si>
    <t>nc-218s_27</t>
  </si>
  <si>
    <t>nc-218s_28</t>
  </si>
  <si>
    <t>nc-218s_29</t>
  </si>
  <si>
    <t>nc-218s_30</t>
  </si>
  <si>
    <t>nc-218s_31</t>
  </si>
  <si>
    <t>nc-218s_32</t>
  </si>
  <si>
    <t>nc-218s_33</t>
  </si>
  <si>
    <t>nc-218s_34</t>
  </si>
  <si>
    <t>nc-218s_35</t>
  </si>
  <si>
    <t>nc-218s_36</t>
  </si>
  <si>
    <t>nc-218s_37</t>
  </si>
  <si>
    <t>nc-218s_38</t>
  </si>
  <si>
    <t>nc-218s_39</t>
  </si>
  <si>
    <t>nc-218s_40</t>
  </si>
  <si>
    <t>nc-218s_41</t>
  </si>
  <si>
    <t>nc-218s_42</t>
  </si>
  <si>
    <t>nc-218s_43</t>
  </si>
  <si>
    <t>nc-218s_44</t>
  </si>
  <si>
    <t>nc-218s_45</t>
  </si>
  <si>
    <t>nc-218s_46</t>
  </si>
  <si>
    <t>nc-218s_47</t>
  </si>
  <si>
    <t>nc-218s_48</t>
  </si>
  <si>
    <t>nc-218s_49</t>
  </si>
  <si>
    <t>nc-218s_50</t>
  </si>
  <si>
    <t>nc-218s_51</t>
  </si>
  <si>
    <t>nc-218s_52</t>
  </si>
  <si>
    <t>nc-218s_53</t>
  </si>
  <si>
    <t>nc-218s_54</t>
  </si>
  <si>
    <t>nc-218s_55</t>
  </si>
  <si>
    <t>nc-218s_56</t>
  </si>
  <si>
    <t>nc-218s_57</t>
  </si>
  <si>
    <t>nc-218s_58</t>
  </si>
  <si>
    <t>nc-218s_59</t>
  </si>
  <si>
    <t>nc-218s_60</t>
  </si>
  <si>
    <t>nc-218s_61</t>
  </si>
  <si>
    <t>nc-218s_62</t>
  </si>
  <si>
    <t>nc-218s_63</t>
  </si>
  <si>
    <t>nc-218s_64</t>
  </si>
  <si>
    <t>nc-218s_65</t>
  </si>
  <si>
    <t>nc-218s_66</t>
  </si>
  <si>
    <t>nc-218s_67</t>
  </si>
  <si>
    <t>nc-218s_68</t>
  </si>
  <si>
    <t>nc-218s_69</t>
  </si>
  <si>
    <t>nc-218s_70</t>
  </si>
  <si>
    <t>nc-218s_71</t>
  </si>
  <si>
    <t>nc-218s_72</t>
  </si>
  <si>
    <t>nc-218s_73</t>
  </si>
  <si>
    <t>nc-218s_74</t>
  </si>
  <si>
    <t>nc-218s_75</t>
  </si>
  <si>
    <t>nc-218s_76</t>
  </si>
  <si>
    <t>nc-218s_77</t>
  </si>
  <si>
    <t>nc-218s_78</t>
  </si>
  <si>
    <t>nc-218s_79</t>
  </si>
  <si>
    <t>nc-218s_80</t>
  </si>
  <si>
    <t>nc-218s_81</t>
  </si>
  <si>
    <t>nc-218s_82</t>
  </si>
  <si>
    <t>nc-218s_83</t>
  </si>
  <si>
    <t>nc-218s_84</t>
  </si>
  <si>
    <t>nc-218s_85</t>
  </si>
  <si>
    <t>nc-218s_86</t>
  </si>
  <si>
    <t>nc-218s_87</t>
  </si>
  <si>
    <t>nc-218s_88</t>
  </si>
  <si>
    <t>nc-219d_1</t>
  </si>
  <si>
    <t>nc-219d_2</t>
  </si>
  <si>
    <t>nc-219d_3</t>
  </si>
  <si>
    <t>nc-219d_4</t>
  </si>
  <si>
    <t>nc-219d_5</t>
  </si>
  <si>
    <t>nc-219d_6</t>
  </si>
  <si>
    <t>nc-219d_7</t>
  </si>
  <si>
    <t>nc-219d_8</t>
  </si>
  <si>
    <t>nc-219d_9</t>
  </si>
  <si>
    <t>nc-219d_10</t>
  </si>
  <si>
    <t>nc-219d_11</t>
  </si>
  <si>
    <t>nc-219d_12</t>
  </si>
  <si>
    <t>nc-219d_13</t>
  </si>
  <si>
    <t>nc-219d_14</t>
  </si>
  <si>
    <t>nc-219d_15</t>
  </si>
  <si>
    <t>nc-219d_16</t>
  </si>
  <si>
    <t>nc-219d_17</t>
  </si>
  <si>
    <t>nc-219d_18</t>
  </si>
  <si>
    <t>nc-219d_19</t>
  </si>
  <si>
    <t>nc-219d_20</t>
  </si>
  <si>
    <t>nc-219d_21</t>
  </si>
  <si>
    <t>nc-219d_22</t>
  </si>
  <si>
    <t>nc-219d_23</t>
  </si>
  <si>
    <t>nc-219d_24</t>
  </si>
  <si>
    <t>nc-219d_25</t>
  </si>
  <si>
    <t>nc-219d_26</t>
  </si>
  <si>
    <t>nc-219d_27</t>
  </si>
  <si>
    <t>nc-219d_28</t>
  </si>
  <si>
    <t>nc-219d_29</t>
  </si>
  <si>
    <t>nc-219d_30</t>
  </si>
  <si>
    <t>nc-219d_31</t>
  </si>
  <si>
    <t>nc-219d_32</t>
  </si>
  <si>
    <t>nc-219d_33</t>
  </si>
  <si>
    <t>nc-219d_34</t>
  </si>
  <si>
    <t>nc-219d_35</t>
  </si>
  <si>
    <t>nc-219d_36</t>
  </si>
  <si>
    <t>nc-219d_37</t>
  </si>
  <si>
    <t>nc-219d_38</t>
  </si>
  <si>
    <t>nc-219d_39</t>
  </si>
  <si>
    <t>nc-219d_40</t>
  </si>
  <si>
    <t>nc-219d_41</t>
  </si>
  <si>
    <t>nc-219d_42</t>
  </si>
  <si>
    <t>nc-219d_43</t>
  </si>
  <si>
    <t>nc-219d_44</t>
  </si>
  <si>
    <t>nc-219d_45</t>
  </si>
  <si>
    <t>nc-219d_46</t>
  </si>
  <si>
    <t>nc-219d_47</t>
  </si>
  <si>
    <t>nc-219d_48</t>
  </si>
  <si>
    <t>nc-219d_49</t>
  </si>
  <si>
    <t>nc-219d_50</t>
  </si>
  <si>
    <t>nc-219d_51</t>
  </si>
  <si>
    <t>nc-219d_52</t>
  </si>
  <si>
    <t>nc-219d_53</t>
  </si>
  <si>
    <t>nc-219d_54</t>
  </si>
  <si>
    <t>nc-219d_55</t>
  </si>
  <si>
    <t>nc-219d_56</t>
  </si>
  <si>
    <t>nc-219d_57</t>
  </si>
  <si>
    <t>nc-219d_58</t>
  </si>
  <si>
    <t>nc-219d_59</t>
  </si>
  <si>
    <t>nc-219d_60</t>
  </si>
  <si>
    <t>nc-219d_61</t>
  </si>
  <si>
    <t>nc-219d_62</t>
  </si>
  <si>
    <t>nc-219d_63</t>
  </si>
  <si>
    <t>nc-219d_64</t>
  </si>
  <si>
    <t>nc-219d_65</t>
  </si>
  <si>
    <t>nc-219d_66</t>
  </si>
  <si>
    <t>nc-219d_67</t>
  </si>
  <si>
    <t>nc-219d_68</t>
  </si>
  <si>
    <t>nc-219d_69</t>
  </si>
  <si>
    <t>nc-219d_70</t>
  </si>
  <si>
    <t>nc-219d_71</t>
  </si>
  <si>
    <t>nc-219d_72</t>
  </si>
  <si>
    <t>nc-219d_73</t>
  </si>
  <si>
    <t>nc-219d_74</t>
  </si>
  <si>
    <t>nc-219d_75</t>
  </si>
  <si>
    <t>nc-219d_76</t>
  </si>
  <si>
    <t>nc-219d_77</t>
  </si>
  <si>
    <t>nc-219d_78</t>
  </si>
  <si>
    <t>nc-219d_79</t>
  </si>
  <si>
    <t>nc-219d_80</t>
  </si>
  <si>
    <t>nc-219d_81</t>
  </si>
  <si>
    <t>nc-219d_82</t>
  </si>
  <si>
    <t>nc-219d_83</t>
  </si>
  <si>
    <t>nc-219d_84</t>
  </si>
  <si>
    <t>nc-219d_85</t>
  </si>
  <si>
    <t>nc-219d_86</t>
  </si>
  <si>
    <t>nc-219d_87</t>
  </si>
  <si>
    <t>nc-219d_88</t>
  </si>
  <si>
    <t>nc-220s_1</t>
  </si>
  <si>
    <t>nc-220s_2</t>
  </si>
  <si>
    <t>nc-220s_3</t>
  </si>
  <si>
    <t>nc-220s_4</t>
  </si>
  <si>
    <t>nc-220s_5</t>
  </si>
  <si>
    <t>nc-220s_6</t>
  </si>
  <si>
    <t>nc-220s_7</t>
  </si>
  <si>
    <t>nc-220s_8</t>
  </si>
  <si>
    <t>nc-220s_9</t>
  </si>
  <si>
    <t>nc-220s_10</t>
  </si>
  <si>
    <t>nc-220s_11</t>
  </si>
  <si>
    <t>nc-220s_12</t>
  </si>
  <si>
    <t>nc-220s_13</t>
  </si>
  <si>
    <t>nc-220s_14</t>
  </si>
  <si>
    <t>nc-220s_15</t>
  </si>
  <si>
    <t>nc-220s_16</t>
  </si>
  <si>
    <t>nc-220s_17</t>
  </si>
  <si>
    <t>nc-220s_18</t>
  </si>
  <si>
    <t>nc-220s_19</t>
  </si>
  <si>
    <t>nc-220s_20</t>
  </si>
  <si>
    <t>nc-220s_21</t>
  </si>
  <si>
    <t>nc-220s_22</t>
  </si>
  <si>
    <t>nc-220s_23</t>
  </si>
  <si>
    <t>nc-220s_24</t>
  </si>
  <si>
    <t>nc-220s_25</t>
  </si>
  <si>
    <t>nc-220s_26</t>
  </si>
  <si>
    <t>nc-220s_27</t>
  </si>
  <si>
    <t>nc-220s_28</t>
  </si>
  <si>
    <t>nc-220s_29</t>
  </si>
  <si>
    <t>nc-220s_30</t>
  </si>
  <si>
    <t>nc-220s_31</t>
  </si>
  <si>
    <t>nc-220s_32</t>
  </si>
  <si>
    <t>nc-220s_33</t>
  </si>
  <si>
    <t>nc-220s_34</t>
  </si>
  <si>
    <t>nc-220s_35</t>
  </si>
  <si>
    <t>nc-220s_36</t>
  </si>
  <si>
    <t>nc-220s_37</t>
  </si>
  <si>
    <t>nc-220s_38</t>
  </si>
  <si>
    <t>nc-220s_39</t>
  </si>
  <si>
    <t>nc-220s_40</t>
  </si>
  <si>
    <t>nc-220s_41</t>
  </si>
  <si>
    <t>nc-220s_42</t>
  </si>
  <si>
    <t>nc-220s_43</t>
  </si>
  <si>
    <t>nc-220s_44</t>
  </si>
  <si>
    <t>nc-220s_45</t>
  </si>
  <si>
    <t>nc-220s_46</t>
  </si>
  <si>
    <t>nc-220s_47</t>
  </si>
  <si>
    <t>nc-220s_48</t>
  </si>
  <si>
    <t>nc-220s_49</t>
  </si>
  <si>
    <t>nc-220s_50</t>
  </si>
  <si>
    <t>nc-220s_51</t>
  </si>
  <si>
    <t>nc-220s_52</t>
  </si>
  <si>
    <t>nc-220s_53</t>
  </si>
  <si>
    <t>nc-220s_54</t>
  </si>
  <si>
    <t>nc-220s_55</t>
  </si>
  <si>
    <t>nc-220s_56</t>
  </si>
  <si>
    <t>nc-220s_57</t>
  </si>
  <si>
    <t>nc-220s_58</t>
  </si>
  <si>
    <t>nc-220s_59</t>
  </si>
  <si>
    <t>nc-220s_60</t>
  </si>
  <si>
    <t>nc-220s_61</t>
  </si>
  <si>
    <t>nc-220s_62</t>
  </si>
  <si>
    <t>nc-220s_63</t>
  </si>
  <si>
    <t>nc-220s_64</t>
  </si>
  <si>
    <t>nc-220s_65</t>
  </si>
  <si>
    <t>nc-220s_66</t>
  </si>
  <si>
    <t>nc-220s_67</t>
  </si>
  <si>
    <t>nc-220s_68</t>
  </si>
  <si>
    <t>nc-220s_69</t>
  </si>
  <si>
    <t>nc-220s_70</t>
  </si>
  <si>
    <t>nc-220s_71</t>
  </si>
  <si>
    <t>nc-220s_72</t>
  </si>
  <si>
    <t>nc-220s_73</t>
  </si>
  <si>
    <t>nc-220s_74</t>
  </si>
  <si>
    <t>nc-220s_75</t>
  </si>
  <si>
    <t>nc-220s_76</t>
  </si>
  <si>
    <t>nc-220s_77</t>
  </si>
  <si>
    <t>nc-220s_78</t>
  </si>
  <si>
    <t>nc-220s_79</t>
  </si>
  <si>
    <t>nc-220s_80</t>
  </si>
  <si>
    <t>nc-220s_81</t>
  </si>
  <si>
    <t>nc-220s_82</t>
  </si>
  <si>
    <t>nc-220s_83</t>
  </si>
  <si>
    <t>nc-220s_84</t>
  </si>
  <si>
    <t>nc-220s_85</t>
  </si>
  <si>
    <t>nc-220s_86</t>
  </si>
  <si>
    <t>nc-220s_87</t>
  </si>
  <si>
    <t>nc-220s_88</t>
  </si>
  <si>
    <t>nc-220s_89</t>
  </si>
  <si>
    <t>nc-220s_90</t>
  </si>
  <si>
    <t>nc-220s_91</t>
  </si>
  <si>
    <t>nc-220s_92</t>
  </si>
  <si>
    <t>nc-221d_1</t>
  </si>
  <si>
    <t>nc-221d_2</t>
  </si>
  <si>
    <t>nc-221d_3</t>
  </si>
  <si>
    <t>nc-221d_4</t>
  </si>
  <si>
    <t>nc-221d_5</t>
  </si>
  <si>
    <t>nc-221d_6</t>
  </si>
  <si>
    <t>nc-221d_7</t>
  </si>
  <si>
    <t>nc-221d_8</t>
  </si>
  <si>
    <t>nc-221d_9</t>
  </si>
  <si>
    <t>nc-221d_10</t>
  </si>
  <si>
    <t>nc-221d_11</t>
  </si>
  <si>
    <t>nc-221d_12</t>
  </si>
  <si>
    <t>nc-221d_13</t>
  </si>
  <si>
    <t>nc-221d_14</t>
  </si>
  <si>
    <t>nc-221d_15</t>
  </si>
  <si>
    <t>nc-221d_16</t>
  </si>
  <si>
    <t>nc-221d_17</t>
  </si>
  <si>
    <t>nc-221d_18</t>
  </si>
  <si>
    <t>nc-221d_19</t>
  </si>
  <si>
    <t>nc-221d_20</t>
  </si>
  <si>
    <t>nc-221d_21</t>
  </si>
  <si>
    <t>nc-221d_22</t>
  </si>
  <si>
    <t>nc-221d_23</t>
  </si>
  <si>
    <t>nc-221d_24</t>
  </si>
  <si>
    <t>nc-221d_25</t>
  </si>
  <si>
    <t>nc-221d_26</t>
  </si>
  <si>
    <t>nc-221d_27</t>
  </si>
  <si>
    <t>nc-221d_28</t>
  </si>
  <si>
    <t>nc-221d_29</t>
  </si>
  <si>
    <t>nc-221d_30</t>
  </si>
  <si>
    <t>nc-221d_31</t>
  </si>
  <si>
    <t>nc-221d_32</t>
  </si>
  <si>
    <t>nc-221d_33</t>
  </si>
  <si>
    <t>nc-221d_34</t>
  </si>
  <si>
    <t>nc-221d_35</t>
  </si>
  <si>
    <t>nc-221d_36</t>
  </si>
  <si>
    <t>nc-221d_37</t>
  </si>
  <si>
    <t>nc-221d_38</t>
  </si>
  <si>
    <t>nc-221d_39</t>
  </si>
  <si>
    <t>nc-221d_40</t>
  </si>
  <si>
    <t>nc-221d_41</t>
  </si>
  <si>
    <t>nc-221d_42</t>
  </si>
  <si>
    <t>nc-221d_43</t>
  </si>
  <si>
    <t>nc-221d_44</t>
  </si>
  <si>
    <t>nc-221d_45</t>
  </si>
  <si>
    <t>nc-221d_46</t>
  </si>
  <si>
    <t>nc-221d_47</t>
  </si>
  <si>
    <t>nc-221d_48</t>
  </si>
  <si>
    <t>nc-221d_49</t>
  </si>
  <si>
    <t>nc-221d_50</t>
  </si>
  <si>
    <t>nc-221d_51</t>
  </si>
  <si>
    <t>nc-221d_52</t>
  </si>
  <si>
    <t>nc-221d_53</t>
  </si>
  <si>
    <t>nc-221d_54</t>
  </si>
  <si>
    <t>nc-221d_55</t>
  </si>
  <si>
    <t>nc-221d_56</t>
  </si>
  <si>
    <t>nc-221d_57</t>
  </si>
  <si>
    <t>nc-221d_58</t>
  </si>
  <si>
    <t>nc-221d_59</t>
  </si>
  <si>
    <t>nc-221d_60</t>
  </si>
  <si>
    <t>nc-221d_61</t>
  </si>
  <si>
    <t>nc-221d_62</t>
  </si>
  <si>
    <t>nc-221d_63</t>
  </si>
  <si>
    <t>nc-221d_64</t>
  </si>
  <si>
    <t>nc-221d_65</t>
  </si>
  <si>
    <t>nc-221d_66</t>
  </si>
  <si>
    <t>nc-221d_67</t>
  </si>
  <si>
    <t>nc-221d_68</t>
  </si>
  <si>
    <t>nc-221d_69</t>
  </si>
  <si>
    <t>nc-221d_70</t>
  </si>
  <si>
    <t>nc-221d_71</t>
  </si>
  <si>
    <t>nc-221d_72</t>
  </si>
  <si>
    <t>nc-221d_73</t>
  </si>
  <si>
    <t>nc-221d_74</t>
  </si>
  <si>
    <t>nc-221d_75</t>
  </si>
  <si>
    <t>nc-221d_76</t>
  </si>
  <si>
    <t>nc-221d_77</t>
  </si>
  <si>
    <t>nc-221d_78</t>
  </si>
  <si>
    <t>nc-221d_79</t>
  </si>
  <si>
    <t>nc-221d_80</t>
  </si>
  <si>
    <t>nc-221d_81</t>
  </si>
  <si>
    <t>nc-221d_82</t>
  </si>
  <si>
    <t>nc-221d_83</t>
  </si>
  <si>
    <t>nc-221d_84</t>
  </si>
  <si>
    <t>nc-221d_85</t>
  </si>
  <si>
    <t>nc-221d_86</t>
  </si>
  <si>
    <t>nc-221d_87</t>
  </si>
  <si>
    <t>nc-221d_88</t>
  </si>
  <si>
    <t>nc-221d_89</t>
  </si>
  <si>
    <t>nc-222s_1</t>
  </si>
  <si>
    <t>nc-222s_2</t>
  </si>
  <si>
    <t>nc-222s_3</t>
  </si>
  <si>
    <t>nc-222s_4</t>
  </si>
  <si>
    <t>nc-222s_5</t>
  </si>
  <si>
    <t>nc-222s_6</t>
  </si>
  <si>
    <t>nc-222s_7</t>
  </si>
  <si>
    <t>nc-222s_8</t>
  </si>
  <si>
    <t>nc-222s_9</t>
  </si>
  <si>
    <t>nc-222s_10</t>
  </si>
  <si>
    <t>nc-222s_11</t>
  </si>
  <si>
    <t>nc-222s_12</t>
  </si>
  <si>
    <t>nc-222s_13</t>
  </si>
  <si>
    <t>nc-222s_14</t>
  </si>
  <si>
    <t>nc-222s_15</t>
  </si>
  <si>
    <t>nc-222s_16</t>
  </si>
  <si>
    <t>nc-222s_17</t>
  </si>
  <si>
    <t>nc-222s_18</t>
  </si>
  <si>
    <t>nc-222s_19</t>
  </si>
  <si>
    <t>nc-222s_20</t>
  </si>
  <si>
    <t>nc-222s_21</t>
  </si>
  <si>
    <t>nc-222s_22</t>
  </si>
  <si>
    <t>nc-222s_23</t>
  </si>
  <si>
    <t>nc-222s_24</t>
  </si>
  <si>
    <t>nc-222s_25</t>
  </si>
  <si>
    <t>nc-222s_26</t>
  </si>
  <si>
    <t>nc-222s_27</t>
  </si>
  <si>
    <t>nc-222s_28</t>
  </si>
  <si>
    <t>nc-222s_29</t>
  </si>
  <si>
    <t>nc-222s_30</t>
  </si>
  <si>
    <t>nc-222s_31</t>
  </si>
  <si>
    <t>nc-222s_32</t>
  </si>
  <si>
    <t>nc-222s_33</t>
  </si>
  <si>
    <t>nc-222s_34</t>
  </si>
  <si>
    <t>nc-222s_35</t>
  </si>
  <si>
    <t>nc-222s_36</t>
  </si>
  <si>
    <t>nc-222s_37</t>
  </si>
  <si>
    <t>nc-222s_38</t>
  </si>
  <si>
    <t>nc-222s_39</t>
  </si>
  <si>
    <t>nc-222s_40</t>
  </si>
  <si>
    <t>nc-222s_41</t>
  </si>
  <si>
    <t>nc-222s_42</t>
  </si>
  <si>
    <t>nc-222s_43</t>
  </si>
  <si>
    <t>nc-222s_44</t>
  </si>
  <si>
    <t>nc-222s_45</t>
  </si>
  <si>
    <t>nc-222s_46</t>
  </si>
  <si>
    <t>nc-222s_47</t>
  </si>
  <si>
    <t>nc-222s_48</t>
  </si>
  <si>
    <t>nc-222s_49</t>
  </si>
  <si>
    <t>nc-222s_50</t>
  </si>
  <si>
    <t>nc-222s_51</t>
  </si>
  <si>
    <t>nc-222s_52</t>
  </si>
  <si>
    <t>nc-222s_53</t>
  </si>
  <si>
    <t>nc-222s_54</t>
  </si>
  <si>
    <t>nc-222s_55</t>
  </si>
  <si>
    <t>nc-222s_56</t>
  </si>
  <si>
    <t>nc-222s_57</t>
  </si>
  <si>
    <t>nc-222s_58</t>
  </si>
  <si>
    <t>nc-222s_59</t>
  </si>
  <si>
    <t>nc-222s_60</t>
  </si>
  <si>
    <t>nc-222s_61</t>
  </si>
  <si>
    <t>nc-222s_62</t>
  </si>
  <si>
    <t>nc-222s_63</t>
  </si>
  <si>
    <t>nc-222s_64</t>
  </si>
  <si>
    <t>nc-222s_65</t>
  </si>
  <si>
    <t>nc-222s_66</t>
  </si>
  <si>
    <t>nc-222s_67</t>
  </si>
  <si>
    <t>nc-222s_68</t>
  </si>
  <si>
    <t>nc-222s_69</t>
  </si>
  <si>
    <t>nc-222s_70</t>
  </si>
  <si>
    <t>nc-222s_71</t>
  </si>
  <si>
    <t>nc-222s_72</t>
  </si>
  <si>
    <t>nc-222s_73</t>
  </si>
  <si>
    <t>nc-222s_74</t>
  </si>
  <si>
    <t>nc-222s_75</t>
  </si>
  <si>
    <t>nc-222s_76</t>
  </si>
  <si>
    <t>nc-222s_77</t>
  </si>
  <si>
    <t>nc-222s_78</t>
  </si>
  <si>
    <t>nc-222s_79</t>
  </si>
  <si>
    <t>nc-222s_80</t>
  </si>
  <si>
    <t>nc-222s_81</t>
  </si>
  <si>
    <t>nc-222s_82</t>
  </si>
  <si>
    <t>nc-222s_83</t>
  </si>
  <si>
    <t>nc-222s_84</t>
  </si>
  <si>
    <t>nc-222s_85</t>
  </si>
  <si>
    <t>nc-222s_86</t>
  </si>
  <si>
    <t>nc-222s_87</t>
  </si>
  <si>
    <t>nc-222s_88</t>
  </si>
  <si>
    <t>nc-222s_89</t>
  </si>
  <si>
    <t>nc-222s_90</t>
  </si>
  <si>
    <t>nc-222s_91</t>
  </si>
  <si>
    <t>nc-222s_92</t>
  </si>
  <si>
    <t>nc-222s_93</t>
  </si>
  <si>
    <t>nc-222s_94</t>
  </si>
  <si>
    <t>nc-222s_95</t>
  </si>
  <si>
    <t>nc-223d_1</t>
  </si>
  <si>
    <t>nc-223d_2</t>
  </si>
  <si>
    <t>nc-223d_3</t>
  </si>
  <si>
    <t>nc-223d_4</t>
  </si>
  <si>
    <t>nc-223d_5</t>
  </si>
  <si>
    <t>nc-223d_6</t>
  </si>
  <si>
    <t>nc-223d_7</t>
  </si>
  <si>
    <t>nc-223d_8</t>
  </si>
  <si>
    <t>nc-223d_9</t>
  </si>
  <si>
    <t>nc-223d_10</t>
  </si>
  <si>
    <t>nc-223d_11</t>
  </si>
  <si>
    <t>nc-223d_12</t>
  </si>
  <si>
    <t>nc-223d_13</t>
  </si>
  <si>
    <t>nc-223d_14</t>
  </si>
  <si>
    <t>nc-223d_15</t>
  </si>
  <si>
    <t>nc-223d_16</t>
  </si>
  <si>
    <t>nc-223d_17</t>
  </si>
  <si>
    <t>nc-223d_18</t>
  </si>
  <si>
    <t>nc-223d_19</t>
  </si>
  <si>
    <t>nc-223d_20</t>
  </si>
  <si>
    <t>nc-223d_21</t>
  </si>
  <si>
    <t>nc-223d_22</t>
  </si>
  <si>
    <t>nc-223d_23</t>
  </si>
  <si>
    <t>nc-223d_24</t>
  </si>
  <si>
    <t>nc-223d_25</t>
  </si>
  <si>
    <t>nc-223d_26</t>
  </si>
  <si>
    <t>nc-223d_27</t>
  </si>
  <si>
    <t>nc-223d_28</t>
  </si>
  <si>
    <t>nc-223d_29</t>
  </si>
  <si>
    <t>nc-223d_30</t>
  </si>
  <si>
    <t>nc-223d_31</t>
  </si>
  <si>
    <t>nc-223d_32</t>
  </si>
  <si>
    <t>nc-223d_33</t>
  </si>
  <si>
    <t>nc-223d_34</t>
  </si>
  <si>
    <t>nc-223d_35</t>
  </si>
  <si>
    <t>nc-223d_36</t>
  </si>
  <si>
    <t>nc-223d_37</t>
  </si>
  <si>
    <t>nc-223d_38</t>
  </si>
  <si>
    <t>nc-223d_39</t>
  </si>
  <si>
    <t>nc-223d_40</t>
  </si>
  <si>
    <t>nc-223d_41</t>
  </si>
  <si>
    <t>nc-223d_42</t>
  </si>
  <si>
    <t>nc-223d_43</t>
  </si>
  <si>
    <t>nc-223d_44</t>
  </si>
  <si>
    <t>nc-223d_45</t>
  </si>
  <si>
    <t>nc-223d_46</t>
  </si>
  <si>
    <t>nc-223d_47</t>
  </si>
  <si>
    <t>nc-223d_48</t>
  </si>
  <si>
    <t>nc-223d_49</t>
  </si>
  <si>
    <t>nc-223d_50</t>
  </si>
  <si>
    <t>nc-223d_51</t>
  </si>
  <si>
    <t>nc-223d_52</t>
  </si>
  <si>
    <t>nc-223d_53</t>
  </si>
  <si>
    <t>nc-223d_54</t>
  </si>
  <si>
    <t>nc-223d_55</t>
  </si>
  <si>
    <t>nc-223d_56</t>
  </si>
  <si>
    <t>nc-223d_57</t>
  </si>
  <si>
    <t>nc-223d_58</t>
  </si>
  <si>
    <t>nc-223d_59</t>
  </si>
  <si>
    <t>nc-223d_60</t>
  </si>
  <si>
    <t>nc-223d_61</t>
  </si>
  <si>
    <t>nc-223d_62</t>
  </si>
  <si>
    <t>nc-223d_63</t>
  </si>
  <si>
    <t>nc-223d_64</t>
  </si>
  <si>
    <t>nc-223d_65</t>
  </si>
  <si>
    <t>nc-223d_66</t>
  </si>
  <si>
    <t>nc-223d_67</t>
  </si>
  <si>
    <t>nc-223d_68</t>
  </si>
  <si>
    <t>nc-223d_69</t>
  </si>
  <si>
    <t>nc-223d_70</t>
  </si>
  <si>
    <t>nc-223d_71</t>
  </si>
  <si>
    <t>nc-223d_72</t>
  </si>
  <si>
    <t>nc-223d_73</t>
  </si>
  <si>
    <t>nc-223d_74</t>
  </si>
  <si>
    <t>nc-223d_75</t>
  </si>
  <si>
    <t>nc-223d_76</t>
  </si>
  <si>
    <t>nc-223d_77</t>
  </si>
  <si>
    <t>nc-223d_78</t>
  </si>
  <si>
    <t>nc-223d_79</t>
  </si>
  <si>
    <t>nc-223d_80</t>
  </si>
  <si>
    <t>nc-223d_81</t>
  </si>
  <si>
    <t>nc-223d_82</t>
  </si>
  <si>
    <t>nc-223d_83</t>
  </si>
  <si>
    <t>nc-223d_84</t>
  </si>
  <si>
    <t>nc-223d_85</t>
  </si>
  <si>
    <t>nc-223d_86</t>
  </si>
  <si>
    <t>nc-223d_87</t>
  </si>
  <si>
    <t>nc-223d_88</t>
  </si>
  <si>
    <t>nc-223d_89</t>
  </si>
  <si>
    <t>nc-223d_90</t>
  </si>
  <si>
    <t>nc-224_1</t>
  </si>
  <si>
    <t>nc-224_2</t>
  </si>
  <si>
    <t>nc-224_3</t>
  </si>
  <si>
    <t>nc-224_4</t>
  </si>
  <si>
    <t>nc-224_5</t>
  </si>
  <si>
    <t>nc-224_6</t>
  </si>
  <si>
    <t>nc-224_7</t>
  </si>
  <si>
    <t>nc-224_8</t>
  </si>
  <si>
    <t>nc-225_1</t>
  </si>
  <si>
    <t>nc-225_2</t>
  </si>
  <si>
    <t>nc-225_3</t>
  </si>
  <si>
    <t>nc-225_4</t>
  </si>
  <si>
    <t>nc-225_5</t>
  </si>
  <si>
    <t>nc-225_6</t>
  </si>
  <si>
    <t>nc-225_7</t>
  </si>
  <si>
    <t>nc-225_8</t>
  </si>
  <si>
    <t>nc-226_1</t>
  </si>
  <si>
    <t>nc-226_2</t>
  </si>
  <si>
    <t>nc-226_3</t>
  </si>
  <si>
    <t>nc-226_4</t>
  </si>
  <si>
    <t>nc-226_5</t>
  </si>
  <si>
    <t>nc-226_6</t>
  </si>
  <si>
    <t>nc-226_7</t>
  </si>
  <si>
    <t>nc-226_8</t>
  </si>
  <si>
    <t>nc-226_9</t>
  </si>
  <si>
    <t>nc-227_1</t>
  </si>
  <si>
    <t>nc-227_2</t>
  </si>
  <si>
    <t>nc-227_3</t>
  </si>
  <si>
    <t>nc-227_4</t>
  </si>
  <si>
    <t>nc-227_5</t>
  </si>
  <si>
    <t>nc-227_6</t>
  </si>
  <si>
    <t>nc-227_7</t>
  </si>
  <si>
    <t>nc-227_8</t>
  </si>
  <si>
    <t>nc-227_9</t>
  </si>
  <si>
    <t>nc-228_1</t>
  </si>
  <si>
    <t>nc-228_2</t>
  </si>
  <si>
    <t>nc-228_3</t>
  </si>
  <si>
    <t>nc-228_4</t>
  </si>
  <si>
    <t>nc-228_5</t>
  </si>
  <si>
    <t>nc-228_6</t>
  </si>
  <si>
    <t>nc-228_7</t>
  </si>
  <si>
    <t>nc-228_8</t>
  </si>
  <si>
    <t>nc-228_9</t>
  </si>
  <si>
    <t>nc-229_1</t>
  </si>
  <si>
    <t>nc-229_2</t>
  </si>
  <si>
    <t>nc-229_3</t>
  </si>
  <si>
    <t>nc-229_4</t>
  </si>
  <si>
    <t>nc-229_5</t>
  </si>
  <si>
    <t>nc-229_6</t>
  </si>
  <si>
    <t>nc-229_7</t>
  </si>
  <si>
    <t>nc-230_1</t>
  </si>
  <si>
    <t>nc-230_2</t>
  </si>
  <si>
    <t>nc-230_3</t>
  </si>
  <si>
    <t>nc-43_1</t>
  </si>
  <si>
    <t>nc-43_2</t>
  </si>
  <si>
    <t>nc-43_3</t>
  </si>
  <si>
    <t>nc-43_4</t>
  </si>
  <si>
    <t>nc-43_5</t>
  </si>
  <si>
    <t>nc-43_6</t>
  </si>
  <si>
    <t>nc-43_7</t>
  </si>
  <si>
    <t>nc-43_8</t>
  </si>
  <si>
    <t>nc-43_9</t>
  </si>
  <si>
    <t>nc-43_10</t>
  </si>
  <si>
    <t>nc-43_11</t>
  </si>
  <si>
    <t>nc-43_12</t>
  </si>
  <si>
    <t>nc-43_13</t>
  </si>
  <si>
    <t>nc-43_14</t>
  </si>
  <si>
    <t>nc-43_15</t>
  </si>
  <si>
    <t>nc-43_16</t>
  </si>
  <si>
    <t>nc-43_17</t>
  </si>
  <si>
    <t>nc-43_18</t>
  </si>
  <si>
    <t>nc-43_19</t>
  </si>
  <si>
    <t>nc-43_20</t>
  </si>
  <si>
    <t>nc-43_21</t>
  </si>
  <si>
    <t>nc-43_22</t>
  </si>
  <si>
    <t>nc-43_23</t>
  </si>
  <si>
    <t>nc-43_24</t>
  </si>
  <si>
    <t>nc-43_25</t>
  </si>
  <si>
    <t>nc-43_26</t>
  </si>
  <si>
    <t>nc-43_27</t>
  </si>
  <si>
    <t>nc-43_28</t>
  </si>
  <si>
    <t>nc-43_29</t>
  </si>
  <si>
    <t>nc-43_30</t>
  </si>
  <si>
    <t>nc-43_31</t>
  </si>
  <si>
    <t>nc-43_32</t>
  </si>
  <si>
    <t>nc-43_33</t>
  </si>
  <si>
    <t>nc-43_34</t>
  </si>
  <si>
    <t>nc-43_35</t>
  </si>
  <si>
    <t>nc-43_36</t>
  </si>
  <si>
    <t>nc-43_37</t>
  </si>
  <si>
    <t>nc-43_38</t>
  </si>
  <si>
    <t>nc-43_39</t>
  </si>
  <si>
    <t>nc-43_40</t>
  </si>
  <si>
    <t>nc-43_41</t>
  </si>
  <si>
    <t>nc-43_42</t>
  </si>
  <si>
    <t>nc-43_43</t>
  </si>
  <si>
    <t>nc-43_44</t>
  </si>
  <si>
    <t>nc-43_45</t>
  </si>
  <si>
    <t>nc-43_46</t>
  </si>
  <si>
    <t>nc-43_47</t>
  </si>
  <si>
    <t>nc-51_1</t>
  </si>
  <si>
    <t>nc-51_2</t>
  </si>
  <si>
    <t>nc-51_3</t>
  </si>
  <si>
    <t>nc-51_4</t>
  </si>
  <si>
    <t>nc-51_5</t>
  </si>
  <si>
    <t>nc-51_6</t>
  </si>
  <si>
    <t>nc-51_7</t>
  </si>
  <si>
    <t>nc-51_8</t>
  </si>
  <si>
    <t>nc-51_9</t>
  </si>
  <si>
    <t>nc-51_10</t>
  </si>
  <si>
    <t>nc-51_11</t>
  </si>
  <si>
    <t>nc-51_12</t>
  </si>
  <si>
    <t>nc-51_13</t>
  </si>
  <si>
    <t>nc-51_14</t>
  </si>
  <si>
    <t>nc-51_15</t>
  </si>
  <si>
    <t>nc-51_16</t>
  </si>
  <si>
    <t>nc-51_17</t>
  </si>
  <si>
    <t>nc-51_18</t>
  </si>
  <si>
    <t>nc-51_19</t>
  </si>
  <si>
    <t>nc-51_20</t>
  </si>
  <si>
    <t>nc-51_21</t>
  </si>
  <si>
    <t>nc-51_22</t>
  </si>
  <si>
    <t>nc-51_23</t>
  </si>
  <si>
    <t>nc-51_24</t>
  </si>
  <si>
    <t>nc-51_25</t>
  </si>
  <si>
    <t>nc-51_26</t>
  </si>
  <si>
    <t>nc-51_27</t>
  </si>
  <si>
    <t>nc-51_28</t>
  </si>
  <si>
    <t>nc-51_29</t>
  </si>
  <si>
    <t>nc-51_30</t>
  </si>
  <si>
    <t>nc-56_1</t>
  </si>
  <si>
    <t>nc-56_2</t>
  </si>
  <si>
    <t>nc-56_3</t>
  </si>
  <si>
    <t>nc-56_4</t>
  </si>
  <si>
    <t>nc-56_5</t>
  </si>
  <si>
    <t>nc-56_6</t>
  </si>
  <si>
    <t>nc-56_7</t>
  </si>
  <si>
    <t>nc-56_8</t>
  </si>
  <si>
    <t>nc-56_9</t>
  </si>
  <si>
    <t>nc-56_10</t>
  </si>
  <si>
    <t>nc-56_11</t>
  </si>
  <si>
    <t>nc-56_12</t>
  </si>
  <si>
    <t>nc-56_13</t>
  </si>
  <si>
    <t>nc-56_14</t>
  </si>
  <si>
    <t>nc-56_15</t>
  </si>
  <si>
    <t>nc-56_16</t>
  </si>
  <si>
    <t>nc-56_17</t>
  </si>
  <si>
    <t>nc-56_18</t>
  </si>
  <si>
    <t>nc-56_19</t>
  </si>
  <si>
    <t>nc-56_20</t>
  </si>
  <si>
    <t>nc-56_21</t>
  </si>
  <si>
    <t>nc-56_22</t>
  </si>
  <si>
    <t>nc-56_23</t>
  </si>
  <si>
    <t>nc-56_24</t>
  </si>
  <si>
    <t>nc-56_25</t>
  </si>
  <si>
    <t>nc-56_26</t>
  </si>
  <si>
    <t>nc-56_27</t>
  </si>
  <si>
    <t>nc-56_28</t>
  </si>
  <si>
    <t>nc-56_29</t>
  </si>
  <si>
    <t>nc-56_30</t>
  </si>
  <si>
    <t>nc-56_31</t>
  </si>
  <si>
    <t>nc-56_32</t>
  </si>
  <si>
    <t>nc-56_33</t>
  </si>
  <si>
    <t>nc-56_34</t>
  </si>
  <si>
    <t>nc-56_35</t>
  </si>
  <si>
    <t>nc-56_36</t>
  </si>
  <si>
    <t>nc-56_37</t>
  </si>
  <si>
    <t>nc-56_38</t>
  </si>
  <si>
    <t>nc-56_39</t>
  </si>
  <si>
    <t>nc-56_40</t>
  </si>
  <si>
    <t>nc-56_41</t>
  </si>
  <si>
    <t>nc-56_42</t>
  </si>
  <si>
    <t>nc-56_43</t>
  </si>
  <si>
    <t>nc-56_44</t>
  </si>
  <si>
    <t>nc-56_45</t>
  </si>
  <si>
    <t>nc-56_46</t>
  </si>
  <si>
    <t>nc-56_47</t>
  </si>
  <si>
    <t>nc-56_48</t>
  </si>
  <si>
    <t>nc-56_49</t>
  </si>
  <si>
    <t>nc-56_50</t>
  </si>
  <si>
    <t>nc-56_51</t>
  </si>
  <si>
    <t>nc-56_52</t>
  </si>
  <si>
    <t>nc-56_53</t>
  </si>
  <si>
    <t>nc-56_54</t>
  </si>
  <si>
    <t>nc-56_55</t>
  </si>
  <si>
    <t>nc-56_56</t>
  </si>
  <si>
    <t>nc-56_57</t>
  </si>
  <si>
    <t>nc-56_58</t>
  </si>
  <si>
    <t>nc-56_59</t>
  </si>
  <si>
    <t>nc-56_60</t>
  </si>
  <si>
    <t>nc-56_61</t>
  </si>
  <si>
    <t>nc-56_62</t>
  </si>
  <si>
    <t>nc-56_63</t>
  </si>
  <si>
    <t>nc-56_64</t>
  </si>
  <si>
    <t>nc-56_65</t>
  </si>
  <si>
    <t>nc-56_66</t>
  </si>
  <si>
    <t>nc-56_67</t>
  </si>
  <si>
    <t>nc-56_68</t>
  </si>
  <si>
    <t>nc-56_69</t>
  </si>
  <si>
    <t>nc-56_70</t>
  </si>
  <si>
    <t>nc-56_71</t>
  </si>
  <si>
    <t>nc-56_72</t>
  </si>
  <si>
    <t>nc-56_73</t>
  </si>
  <si>
    <t>nc-56_74</t>
  </si>
  <si>
    <t>nc-56_75</t>
  </si>
  <si>
    <t>nc-56_76</t>
  </si>
  <si>
    <t>nc-56_77</t>
  </si>
  <si>
    <t>nc-56_78</t>
  </si>
  <si>
    <t>nc-56_79</t>
  </si>
  <si>
    <t>nc-56_80</t>
  </si>
  <si>
    <t>nc-56_81</t>
  </si>
  <si>
    <t>nc-56_82</t>
  </si>
  <si>
    <t>nc-56_83</t>
  </si>
  <si>
    <t>nc-75_1</t>
  </si>
  <si>
    <t>nc-75_2</t>
  </si>
  <si>
    <t>nc-75_3</t>
  </si>
  <si>
    <t>nc-75_4</t>
  </si>
  <si>
    <t>nc-75_5</t>
  </si>
  <si>
    <t>nc-75_6</t>
  </si>
  <si>
    <t>nc-75_7</t>
  </si>
  <si>
    <t>nc-75_8</t>
  </si>
  <si>
    <t>nc-75_9</t>
  </si>
  <si>
    <t>nc-75_10</t>
  </si>
  <si>
    <t>nc-75_11</t>
  </si>
  <si>
    <t>nc-75_12</t>
  </si>
  <si>
    <t>nc-75_13</t>
  </si>
  <si>
    <t>nc-75_14</t>
  </si>
  <si>
    <t>nc-75_15</t>
  </si>
  <si>
    <t>nc-75_16</t>
  </si>
  <si>
    <t>nc-75_17</t>
  </si>
  <si>
    <t>nc-75_18</t>
  </si>
  <si>
    <t>nc-75_19</t>
  </si>
  <si>
    <t>nc-75_20</t>
  </si>
  <si>
    <t>nc-75_21</t>
  </si>
  <si>
    <t>nc-75_22</t>
  </si>
  <si>
    <t>nc-75_23</t>
  </si>
  <si>
    <t>nc-75_24</t>
  </si>
  <si>
    <t>nc-75_25</t>
  </si>
  <si>
    <t>nc-75_26</t>
  </si>
  <si>
    <t>nc-75_27</t>
  </si>
  <si>
    <t>nc-75_28</t>
  </si>
  <si>
    <t>nc-75_29</t>
  </si>
  <si>
    <t>nc-75_30</t>
  </si>
  <si>
    <t>nc-75_31</t>
  </si>
  <si>
    <t>nc-75_32</t>
  </si>
  <si>
    <t>nc-75_33</t>
  </si>
  <si>
    <t>nc-75_34</t>
  </si>
  <si>
    <t>nc-75_35</t>
  </si>
  <si>
    <t>nc-75_36</t>
  </si>
  <si>
    <t>nc-75_37</t>
  </si>
  <si>
    <t>nc-75_38</t>
  </si>
  <si>
    <t>nc-75_39</t>
  </si>
  <si>
    <t>nc-75_40</t>
  </si>
  <si>
    <t>nc-75_41</t>
  </si>
  <si>
    <t>nc-75_42</t>
  </si>
  <si>
    <t>nc-75_43</t>
  </si>
  <si>
    <t>nc-75_44</t>
  </si>
  <si>
    <t>nc-75_45</t>
  </si>
  <si>
    <t>nc-75_46</t>
  </si>
  <si>
    <t>nc-75_47</t>
  </si>
  <si>
    <t>nc-75_48</t>
  </si>
  <si>
    <t>nc-75_49</t>
  </si>
  <si>
    <t>nc-75_50</t>
  </si>
  <si>
    <t>nc-75_51</t>
  </si>
  <si>
    <t>nc-75_52</t>
  </si>
  <si>
    <t>nc-75_53</t>
  </si>
  <si>
    <t>nc-75_54</t>
  </si>
  <si>
    <t>nc-75_55</t>
  </si>
  <si>
    <t>nc-75_56</t>
  </si>
  <si>
    <t>nc-75_57</t>
  </si>
  <si>
    <t>nc-75_58</t>
  </si>
  <si>
    <t>nc-75_59</t>
  </si>
  <si>
    <t>nc-75_60</t>
  </si>
  <si>
    <t>nc-75_61</t>
  </si>
  <si>
    <t>nc-76_1</t>
  </si>
  <si>
    <t>nc-76_2</t>
  </si>
  <si>
    <t>nc-76_3</t>
  </si>
  <si>
    <t>nc-76_4</t>
  </si>
  <si>
    <t>nc-76_5</t>
  </si>
  <si>
    <t>nc-76_6</t>
  </si>
  <si>
    <t>nc-76_7</t>
  </si>
  <si>
    <t>nc-76_8</t>
  </si>
  <si>
    <t>nc-76_9</t>
  </si>
  <si>
    <t>nc-76_10</t>
  </si>
  <si>
    <t>nc-76_11</t>
  </si>
  <si>
    <t>nc-76_12</t>
  </si>
  <si>
    <t>nc-76_13</t>
  </si>
  <si>
    <t>nc-76_14</t>
  </si>
  <si>
    <t>nc-76_15</t>
  </si>
  <si>
    <t>nc-76_16</t>
  </si>
  <si>
    <t>nc-76_17</t>
  </si>
  <si>
    <t>nc-76_18</t>
  </si>
  <si>
    <t>nc-76_19</t>
  </si>
  <si>
    <t>nc-76_20</t>
  </si>
  <si>
    <t>nc-76_21</t>
  </si>
  <si>
    <t>nc-76_22</t>
  </si>
  <si>
    <t>nc-76_23</t>
  </si>
  <si>
    <t>nc-76_24</t>
  </si>
  <si>
    <t>nc-76_25</t>
  </si>
  <si>
    <t>nc-76_26</t>
  </si>
  <si>
    <t>nc-76_27</t>
  </si>
  <si>
    <t>nc-76_28</t>
  </si>
  <si>
    <t>nc-76_29</t>
  </si>
  <si>
    <t>nc-76_30</t>
  </si>
  <si>
    <t>nc-76_31</t>
  </si>
  <si>
    <t>nc-76_32</t>
  </si>
  <si>
    <t>nc-76_33</t>
  </si>
  <si>
    <t>nc-76_34</t>
  </si>
  <si>
    <t>nc-76_35</t>
  </si>
  <si>
    <t>nc-76_36</t>
  </si>
  <si>
    <t>nc-76_37</t>
  </si>
  <si>
    <t>nc-95_1</t>
  </si>
  <si>
    <t>nc-95_2</t>
  </si>
  <si>
    <t>nc-95_3</t>
  </si>
  <si>
    <t>nc-95_4</t>
  </si>
  <si>
    <t>nc-95_5</t>
  </si>
  <si>
    <t>nc-95_6</t>
  </si>
  <si>
    <t>nc-95_7</t>
  </si>
  <si>
    <t>nc-95_8</t>
  </si>
  <si>
    <t>nc-95_9</t>
  </si>
  <si>
    <t>nc-95_10</t>
  </si>
  <si>
    <t>nc-95_11</t>
  </si>
  <si>
    <t>nc-95_12</t>
  </si>
  <si>
    <t>nc-95_13</t>
  </si>
  <si>
    <t>nc-95_14</t>
  </si>
  <si>
    <t>nc-95_15</t>
  </si>
  <si>
    <t>nc-95_16</t>
  </si>
  <si>
    <t>nc-95_17</t>
  </si>
  <si>
    <t>nc-95_18</t>
  </si>
  <si>
    <t>nc-95_19</t>
  </si>
  <si>
    <t>nc-95_20</t>
  </si>
  <si>
    <t>nc-95_21</t>
  </si>
  <si>
    <t>nc-95_22</t>
  </si>
  <si>
    <t>nc-95_23</t>
  </si>
  <si>
    <t>nc-95_24</t>
  </si>
  <si>
    <t>nc-95_25</t>
  </si>
  <si>
    <t>nc-95_26</t>
  </si>
  <si>
    <t>nc-95_27</t>
  </si>
  <si>
    <t>nc-95_28</t>
  </si>
  <si>
    <t>nc-95_29</t>
  </si>
  <si>
    <t>nc-95_30</t>
  </si>
  <si>
    <t>nc-95_31</t>
  </si>
  <si>
    <t>nc-95_32</t>
  </si>
  <si>
    <t>nc-95_33</t>
  </si>
  <si>
    <t>nc-95_34</t>
  </si>
  <si>
    <t>nc-95_35</t>
  </si>
  <si>
    <t>nc-95_36</t>
  </si>
  <si>
    <t>nc-95_37</t>
  </si>
  <si>
    <t>nc-95_38</t>
  </si>
  <si>
    <t>nc-95_39</t>
  </si>
  <si>
    <t>nc-95_40</t>
  </si>
  <si>
    <t>nc-95_41</t>
  </si>
  <si>
    <t>nc-95_42</t>
  </si>
  <si>
    <t>nc-95_43</t>
  </si>
  <si>
    <t>nc-95_44</t>
  </si>
  <si>
    <t>nc-95_45</t>
  </si>
  <si>
    <t>nc-95_46</t>
  </si>
  <si>
    <t>nc-95_47</t>
  </si>
  <si>
    <t>nc-95_48</t>
  </si>
  <si>
    <t>nc-95_49</t>
  </si>
  <si>
    <t>nc-95_50</t>
  </si>
  <si>
    <t>nc-95_51</t>
  </si>
  <si>
    <t>nc-95_52</t>
  </si>
  <si>
    <t>nc-95_53</t>
  </si>
  <si>
    <t>nc-95_54</t>
  </si>
  <si>
    <t>nc-95_55</t>
  </si>
  <si>
    <t>nc-95_56</t>
  </si>
  <si>
    <t>nc-95_57</t>
  </si>
  <si>
    <t>nc-95_58</t>
  </si>
  <si>
    <t>nc-95_59</t>
  </si>
  <si>
    <t>nc-95_60</t>
  </si>
  <si>
    <t>nc-95_61</t>
  </si>
  <si>
    <t>nc-95_62</t>
  </si>
  <si>
    <t>nc-95_63</t>
  </si>
  <si>
    <t>nc-95_64</t>
  </si>
  <si>
    <t>nc-95_65</t>
  </si>
  <si>
    <t>nc-95_66</t>
  </si>
  <si>
    <t>nc-95_67</t>
  </si>
  <si>
    <t>nc-95_68</t>
  </si>
  <si>
    <t>nc-95_69</t>
  </si>
  <si>
    <t>nc-95_70</t>
  </si>
  <si>
    <t>nc-95_71</t>
  </si>
  <si>
    <t>nc-95_72</t>
  </si>
  <si>
    <t>nc-95_73</t>
  </si>
  <si>
    <t>nc-95_74</t>
  </si>
  <si>
    <t>nc-95_75</t>
  </si>
  <si>
    <t>nc-95_76</t>
  </si>
  <si>
    <t>nc-95_77</t>
  </si>
  <si>
    <t>nc-95_78</t>
  </si>
  <si>
    <t>nc-98_1</t>
  </si>
  <si>
    <t>nc-98_2</t>
  </si>
  <si>
    <t>nc-98_3</t>
  </si>
  <si>
    <t>nc-98_4</t>
  </si>
  <si>
    <t>nc-98_5</t>
  </si>
  <si>
    <t>nc-98_6</t>
  </si>
  <si>
    <t>nc-98_7</t>
  </si>
  <si>
    <t>nc-98_8</t>
  </si>
  <si>
    <t>nc-98_9</t>
  </si>
  <si>
    <t>nc-98_10</t>
  </si>
  <si>
    <t>nc-98_11</t>
  </si>
  <si>
    <t>nc-98_12</t>
  </si>
  <si>
    <t>nc-98_13</t>
  </si>
  <si>
    <t>nc-98_14</t>
  </si>
  <si>
    <t>nc-98_15</t>
  </si>
  <si>
    <t>nc-98_16</t>
  </si>
  <si>
    <t>nc-98_17</t>
  </si>
  <si>
    <t>nc-98_18</t>
  </si>
  <si>
    <t>nc-98_19</t>
  </si>
  <si>
    <t>nc-98_20</t>
  </si>
  <si>
    <t>nc-98_21</t>
  </si>
  <si>
    <t>nc-98_22</t>
  </si>
  <si>
    <t>nc-98_23</t>
  </si>
  <si>
    <t>nc-98_24</t>
  </si>
  <si>
    <t>nc-98_25</t>
  </si>
  <si>
    <t>nc-98_26</t>
  </si>
  <si>
    <t>nc-98_27</t>
  </si>
  <si>
    <t>nc-98_28</t>
  </si>
  <si>
    <t>nc-98_29</t>
  </si>
  <si>
    <t>nc-98_30</t>
  </si>
  <si>
    <t>nc-98_31</t>
  </si>
  <si>
    <t>nc-98_32</t>
  </si>
  <si>
    <t>nc-98_33</t>
  </si>
  <si>
    <t>nc-98_34</t>
  </si>
  <si>
    <t>nc-98_35</t>
  </si>
  <si>
    <t>nc-98_36</t>
  </si>
  <si>
    <t>nc-98_37</t>
  </si>
  <si>
    <t>nc-98_38</t>
  </si>
  <si>
    <t>nc-98_39</t>
  </si>
  <si>
    <t>sl71mw-1_1</t>
  </si>
  <si>
    <t>sl71mw-1_2</t>
  </si>
  <si>
    <t>sl71mw-2_1</t>
  </si>
  <si>
    <t>sl71mw-2_2</t>
  </si>
  <si>
    <t>sl71mw-4_1</t>
  </si>
  <si>
    <t>sl71mw-4_2</t>
  </si>
  <si>
    <t>sl82mw-10_1</t>
  </si>
  <si>
    <t>sl82mw-10_2</t>
  </si>
  <si>
    <t>sl82mw-10_3</t>
  </si>
  <si>
    <t>sl82mw-10_4</t>
  </si>
  <si>
    <t>sl82mw-10_5</t>
  </si>
  <si>
    <t>sl82mw-10_6</t>
  </si>
  <si>
    <t>sl82mw-10_7</t>
  </si>
  <si>
    <t>sl82mw-10_8</t>
  </si>
  <si>
    <t>sl82mw-10_9</t>
  </si>
  <si>
    <t>sl82mw-10_10</t>
  </si>
  <si>
    <t>sl82mw-10_11</t>
  </si>
  <si>
    <t>sl82mw-10_12</t>
  </si>
  <si>
    <t>sl82mw-10_13</t>
  </si>
  <si>
    <t>sl82mw-11_1</t>
  </si>
  <si>
    <t>sl82mw-11_2</t>
  </si>
  <si>
    <t>sl82mw-11_3</t>
  </si>
  <si>
    <t>sl82mw-11_4</t>
  </si>
  <si>
    <t>sl82mw-11_5</t>
  </si>
  <si>
    <t>sl82mw-11_6</t>
  </si>
  <si>
    <t>sl82mw-11_7</t>
  </si>
  <si>
    <t>sl82mw-11_8</t>
  </si>
  <si>
    <t>sl82mw-11_9</t>
  </si>
  <si>
    <t>sl82mw-11_10</t>
  </si>
  <si>
    <t>sl82mw-11_11</t>
  </si>
  <si>
    <t>sl82mw-11_12</t>
  </si>
  <si>
    <t>sl82mw-12_1</t>
  </si>
  <si>
    <t>sl82mw-12_2</t>
  </si>
  <si>
    <t>sl82mw-12_3</t>
  </si>
  <si>
    <t>sl82mw-12_4</t>
  </si>
  <si>
    <t>sl82mw-12_5</t>
  </si>
  <si>
    <t>sl82mw-12_6</t>
  </si>
  <si>
    <t>sl82mw-12_7</t>
  </si>
  <si>
    <t>sl82mw-12_8</t>
  </si>
  <si>
    <t>sl82mw-12_9</t>
  </si>
  <si>
    <t>sl82mw-12_10</t>
  </si>
  <si>
    <t>sl82mw-12_11</t>
  </si>
  <si>
    <t>sl82mw-12_12</t>
  </si>
  <si>
    <t>sl82mw-12_13</t>
  </si>
  <si>
    <t>sl82mw-13_1</t>
  </si>
  <si>
    <t>sl82mw-13_2</t>
  </si>
  <si>
    <t>sl82mw-13_3</t>
  </si>
  <si>
    <t>sl82mw-13_4</t>
  </si>
  <si>
    <t>sl82mw-13_5</t>
  </si>
  <si>
    <t>sl82mw-13_6</t>
  </si>
  <si>
    <t>sl82mw-13_7</t>
  </si>
  <si>
    <t>sl82mw-13_8</t>
  </si>
  <si>
    <t>sl82mw-13_9</t>
  </si>
  <si>
    <t>sl82mw-13_10</t>
  </si>
  <si>
    <t>sl82mw-13_11</t>
  </si>
  <si>
    <t>sl82mw-13_12</t>
  </si>
  <si>
    <t>sl82mw-13_13</t>
  </si>
  <si>
    <t>sl82mw-14_1</t>
  </si>
  <si>
    <t>sl82mw-14_2</t>
  </si>
  <si>
    <t>sl82mw-14_3</t>
  </si>
  <si>
    <t>sl82mw-14_4</t>
  </si>
  <si>
    <t>sl82mw-14_5</t>
  </si>
  <si>
    <t>sl82mw-14_6</t>
  </si>
  <si>
    <t>sl82mw-14_7</t>
  </si>
  <si>
    <t>sl82mw-14_8</t>
  </si>
  <si>
    <t>sl82mw-14_9</t>
  </si>
  <si>
    <t>sl82mw-14_10</t>
  </si>
  <si>
    <t>sl82mw-14_11</t>
  </si>
  <si>
    <t>sl82mw-14_12</t>
  </si>
  <si>
    <t>sl82mw-3_1</t>
  </si>
  <si>
    <t>sl82mw-3_2</t>
  </si>
  <si>
    <t>sl82mw-3_3</t>
  </si>
  <si>
    <t>sl82mw-3_4</t>
  </si>
  <si>
    <t>sl82mw-3_5</t>
  </si>
  <si>
    <t>sl82mw-3_6</t>
  </si>
  <si>
    <t>sl82mw-3_7</t>
  </si>
  <si>
    <t>sl82mw-3_8</t>
  </si>
  <si>
    <t>sl82mw-3_9</t>
  </si>
  <si>
    <t>sl82mw-3_10</t>
  </si>
  <si>
    <t>sl82mw-3_11</t>
  </si>
  <si>
    <t>sl82mw-3_12</t>
  </si>
  <si>
    <t>sl82mw-3_13</t>
  </si>
  <si>
    <t>sl82mw-3_14</t>
  </si>
  <si>
    <t>sl82mw-3_15</t>
  </si>
  <si>
    <t>sl82mw-3_16</t>
  </si>
  <si>
    <t>sl82mw-3_17</t>
  </si>
  <si>
    <t>sl82mw-3_18</t>
  </si>
  <si>
    <t>sl82mw-3_19</t>
  </si>
  <si>
    <t>sl82mw-3_20</t>
  </si>
  <si>
    <t>sl82mw-3_21</t>
  </si>
  <si>
    <t>sl82mw-3_22</t>
  </si>
  <si>
    <t>sl82mw-3_23</t>
  </si>
  <si>
    <t>sl82mw-3_24</t>
  </si>
  <si>
    <t>sl82mw-3_25</t>
  </si>
  <si>
    <t>sl82mw-3_26</t>
  </si>
  <si>
    <t>sl82mw-3_27</t>
  </si>
  <si>
    <t>sl82mw-3_28</t>
  </si>
  <si>
    <t>sl82mw-3_29</t>
  </si>
  <si>
    <t>sl82mw-3_30</t>
  </si>
  <si>
    <t>sl82mw-3_31</t>
  </si>
  <si>
    <t>sl82mw-3_32</t>
  </si>
  <si>
    <t>sl82mw-3_33</t>
  </si>
  <si>
    <t>sl82mw-3_34</t>
  </si>
  <si>
    <t>sl82mw-3_35</t>
  </si>
  <si>
    <t>sl82mw-3_36</t>
  </si>
  <si>
    <t>sl82mw-3_37</t>
  </si>
  <si>
    <t>sl82mw-3_38</t>
  </si>
  <si>
    <t>sl82mw-3_39</t>
  </si>
  <si>
    <t>sl82mw-3_40</t>
  </si>
  <si>
    <t>sl82mw-3_41</t>
  </si>
  <si>
    <t>sl82mw-3_42</t>
  </si>
  <si>
    <t>sl82mw-3_43</t>
  </si>
  <si>
    <t>sl82mw-3_44</t>
  </si>
  <si>
    <t>sl82mw-6_1</t>
  </si>
  <si>
    <t>sl82mw-9_1</t>
  </si>
  <si>
    <t>sl82mw-9_2</t>
  </si>
  <si>
    <t>sl82mw-9_3</t>
  </si>
  <si>
    <t>sl82mw-9_4</t>
  </si>
  <si>
    <t>sl82mw-9_5</t>
  </si>
  <si>
    <t>sl82mw-9_6</t>
  </si>
  <si>
    <t>sl82mw-9_7</t>
  </si>
  <si>
    <t>sl82mw-9_8</t>
  </si>
  <si>
    <t>sl82mw-9_9</t>
  </si>
  <si>
    <t>sl82mw-9_10</t>
  </si>
  <si>
    <t>sl82mw-9_11</t>
  </si>
  <si>
    <t>sl82mw-9_12</t>
  </si>
  <si>
    <t>sl82mw-9_13</t>
  </si>
  <si>
    <t>sl29mw-1_1</t>
  </si>
  <si>
    <t>sl29mw-1_2</t>
  </si>
  <si>
    <t>sl29mw-1_3</t>
  </si>
  <si>
    <t>sl29mw-1_4</t>
  </si>
  <si>
    <t>sl29mw-1_5</t>
  </si>
  <si>
    <t>sl29mw-1_6</t>
  </si>
  <si>
    <t>sl29mw-1_7</t>
  </si>
  <si>
    <t>sl29mw-1_8</t>
  </si>
  <si>
    <t>sl29mw-1_9</t>
  </si>
  <si>
    <t>sl29mw-1_10</t>
  </si>
  <si>
    <t>sl29mw-3a_1</t>
  </si>
  <si>
    <t>sl29mw-3a_2</t>
  </si>
  <si>
    <t>sl29mw-3a_3</t>
  </si>
  <si>
    <t>sl29mw-3a_4</t>
  </si>
  <si>
    <t>sl29mw-3b_1</t>
  </si>
  <si>
    <t>sl29mw-3b_2</t>
  </si>
  <si>
    <t>sl29mw-3b_3</t>
  </si>
  <si>
    <t>sl29mw-3b_4</t>
  </si>
  <si>
    <t>sl29mw-3c_1</t>
  </si>
  <si>
    <t>sl29mw-3c_2</t>
  </si>
  <si>
    <t>sl29mw-3c_3</t>
  </si>
  <si>
    <t>sl29mw-3c_4</t>
  </si>
  <si>
    <t>sl29mw-4a_1</t>
  </si>
  <si>
    <t>sl29mw-4a_2</t>
  </si>
  <si>
    <t>sl29mw-4a_3</t>
  </si>
  <si>
    <t>sl29mw-4a_4</t>
  </si>
  <si>
    <t>sl29mw-4b_1</t>
  </si>
  <si>
    <t>sl29mw-4b_2</t>
  </si>
  <si>
    <t>sl29mw-4b_3</t>
  </si>
  <si>
    <t>sl29mw-4b_4</t>
  </si>
  <si>
    <t>sl29mw-4c_1</t>
  </si>
  <si>
    <t>sl29mw-4c_2</t>
  </si>
  <si>
    <t>sl29mw-4c_3</t>
  </si>
  <si>
    <t>sl29mw-4c_4</t>
  </si>
  <si>
    <t>sl29mw-5a_1</t>
  </si>
  <si>
    <t>sl29mw-5a_2</t>
  </si>
  <si>
    <t>sl29mw-5a_3</t>
  </si>
  <si>
    <t>sl29mw-5a_4</t>
  </si>
  <si>
    <t>sl29mw-5b_1</t>
  </si>
  <si>
    <t>sl29mw-5b_2</t>
  </si>
  <si>
    <t>sl29mw-5b_3</t>
  </si>
  <si>
    <t>sl29mw-5c_1</t>
  </si>
  <si>
    <t>sl29mw-5c_2</t>
  </si>
  <si>
    <t>sl29mw-5c_3</t>
  </si>
  <si>
    <t>sl29mw-5c_4</t>
  </si>
  <si>
    <t>t006bc-1_1</t>
  </si>
  <si>
    <t>t006bc-1_2</t>
  </si>
  <si>
    <t>t006bc-1_3</t>
  </si>
  <si>
    <t>t006bc-1_4</t>
  </si>
  <si>
    <t>t006bc-1_5</t>
  </si>
  <si>
    <t>t006np-7_1</t>
  </si>
  <si>
    <t>t006np-7_2</t>
  </si>
  <si>
    <t>t006np-7_3</t>
  </si>
  <si>
    <t>t006np-7_4</t>
  </si>
  <si>
    <t>t006np-7_5</t>
  </si>
  <si>
    <t>t006np-7_6</t>
  </si>
  <si>
    <t>t008bc-4_1</t>
  </si>
  <si>
    <t>t008bc-4_2</t>
  </si>
  <si>
    <t>t008bc-4_3</t>
  </si>
  <si>
    <t>t008bc-4_4</t>
  </si>
  <si>
    <t>t008bc-4_5</t>
  </si>
  <si>
    <t>t008bc-4_6</t>
  </si>
  <si>
    <t>t008bc-4_7</t>
  </si>
  <si>
    <t>t008bc-4_8</t>
  </si>
  <si>
    <t>t008bc-4_9</t>
  </si>
  <si>
    <t>t008bc-4_10</t>
  </si>
  <si>
    <t>t008bc-4_11</t>
  </si>
  <si>
    <t>t008bc-4_12</t>
  </si>
  <si>
    <t>t008bc-4_13</t>
  </si>
  <si>
    <t>t008bc-4_14</t>
  </si>
  <si>
    <t>t008bc-4_15</t>
  </si>
  <si>
    <t>t008bc-4_16</t>
  </si>
  <si>
    <t>t008bc-4_17</t>
  </si>
  <si>
    <t>t008bc-4_18</t>
  </si>
  <si>
    <t>t008bc-4_19</t>
  </si>
  <si>
    <t>t008bc-4_20</t>
  </si>
  <si>
    <t>t008bc-4_21</t>
  </si>
  <si>
    <t>t008bc-4_22</t>
  </si>
  <si>
    <t>t008bc-4_23</t>
  </si>
  <si>
    <t>t008bc-4_24</t>
  </si>
  <si>
    <t>t008bc-4_25</t>
  </si>
  <si>
    <t>t008bc-4_26</t>
  </si>
  <si>
    <t>t008bc-4_27</t>
  </si>
  <si>
    <t>t008bc-4_28</t>
  </si>
  <si>
    <t>t008bc-4_29</t>
  </si>
  <si>
    <t>t008bc-4_30</t>
  </si>
  <si>
    <t>t008bc-4_31</t>
  </si>
  <si>
    <t>t008bc-4_32</t>
  </si>
  <si>
    <t>t008bc-4_33</t>
  </si>
  <si>
    <t>t008bc-4_34</t>
  </si>
  <si>
    <t>t008bc-4_35</t>
  </si>
  <si>
    <t>t008mw-2_1</t>
  </si>
  <si>
    <t>t008mw-2_2</t>
  </si>
  <si>
    <t>t008mw-2_3</t>
  </si>
  <si>
    <t>t008mw-2_4</t>
  </si>
  <si>
    <t>t008mw-2_5</t>
  </si>
  <si>
    <t>t008mw-2_6</t>
  </si>
  <si>
    <t>t008mw-2_7</t>
  </si>
  <si>
    <t>t008mw-2_8</t>
  </si>
  <si>
    <t>t008mw-2_9</t>
  </si>
  <si>
    <t>t008mw-2_10</t>
  </si>
  <si>
    <t>t008mw-2_11</t>
  </si>
  <si>
    <t>t008mw-2_12</t>
  </si>
  <si>
    <t>t008mw-2_13</t>
  </si>
  <si>
    <t>t008mw-2_14</t>
  </si>
  <si>
    <t>t008mw-2_15</t>
  </si>
  <si>
    <t>t008mw-2_16</t>
  </si>
  <si>
    <t>t008mw-2_17</t>
  </si>
  <si>
    <t>t008mw-2_18</t>
  </si>
  <si>
    <t>t008mw-2_19</t>
  </si>
  <si>
    <t>t008mw-2_20</t>
  </si>
  <si>
    <t>t008mw-2_21</t>
  </si>
  <si>
    <t>t008mw-2_22</t>
  </si>
  <si>
    <t>t008mw-2_23</t>
  </si>
  <si>
    <t>t008mw-2_24</t>
  </si>
  <si>
    <t>t008mw-2_25</t>
  </si>
  <si>
    <t>t008mw-2_26</t>
  </si>
  <si>
    <t>t008mw-2_27</t>
  </si>
  <si>
    <t>t008mw-2_28</t>
  </si>
  <si>
    <t>t008mw-2_29</t>
  </si>
  <si>
    <t>t008mw-2_30</t>
  </si>
  <si>
    <t>t008mw-2_31</t>
  </si>
  <si>
    <t>t008mw-2_32</t>
  </si>
  <si>
    <t>t008mw-2_33</t>
  </si>
  <si>
    <t>t008mw-2_34</t>
  </si>
  <si>
    <t>t008v-1_1</t>
  </si>
  <si>
    <t>t008v-1_2</t>
  </si>
  <si>
    <t>t008v-1_3</t>
  </si>
  <si>
    <t>t008v-1_4</t>
  </si>
  <si>
    <t>t008v-1_5</t>
  </si>
  <si>
    <t>t008v-1_6</t>
  </si>
  <si>
    <t>t008v-1_7</t>
  </si>
  <si>
    <t>t008v-1_8</t>
  </si>
  <si>
    <t>t008v-1_9</t>
  </si>
  <si>
    <t>t008v-1_10</t>
  </si>
  <si>
    <t>t008v-1_11</t>
  </si>
  <si>
    <t>t008v-1_12</t>
  </si>
  <si>
    <t>t008v-1_13</t>
  </si>
  <si>
    <t>t008v-1_14</t>
  </si>
  <si>
    <t>t008v-1_15</t>
  </si>
  <si>
    <t>t008v-1_16</t>
  </si>
  <si>
    <t>t008v-1_17</t>
  </si>
  <si>
    <t>t008v-1_18</t>
  </si>
  <si>
    <t>t008v-1_19</t>
  </si>
  <si>
    <t>t008v-1_20</t>
  </si>
  <si>
    <t>t008v-1_21</t>
  </si>
  <si>
    <t>t008v-1_22</t>
  </si>
  <si>
    <t>t008v-1_23</t>
  </si>
  <si>
    <t>t008v-1_24</t>
  </si>
  <si>
    <t>t008v-1_25</t>
  </si>
  <si>
    <t>t008v-1_26</t>
  </si>
  <si>
    <t>t008v-1_27</t>
  </si>
  <si>
    <t>t029mw-1_1</t>
  </si>
  <si>
    <t>t029mw-1_2</t>
  </si>
  <si>
    <t>t029mw-1_3</t>
  </si>
  <si>
    <t>t029mw-1_4</t>
  </si>
  <si>
    <t>t029mw-1_5</t>
  </si>
  <si>
    <t>t029mw-1_6</t>
  </si>
  <si>
    <t>t029mw-1_7</t>
  </si>
  <si>
    <t>t029mw-1_8</t>
  </si>
  <si>
    <t>t029mw-1_9</t>
  </si>
  <si>
    <t>t029mw-1_10</t>
  </si>
  <si>
    <t>t029mw-3_1</t>
  </si>
  <si>
    <t>t029mw-3_2</t>
  </si>
  <si>
    <t>t029mw-3_3</t>
  </si>
  <si>
    <t>t029mw-3_4</t>
  </si>
  <si>
    <t>t029mw-3_5</t>
  </si>
  <si>
    <t>t029mw-3_6</t>
  </si>
  <si>
    <t>t029mw-3_7</t>
  </si>
  <si>
    <t>t029mw-3_8</t>
  </si>
  <si>
    <t>t029mw-3_9</t>
  </si>
  <si>
    <t>t029mw-3_10</t>
  </si>
  <si>
    <t>t037c-9_1</t>
  </si>
  <si>
    <t>t037c-9_2</t>
  </si>
  <si>
    <t>t037c-9_3</t>
  </si>
  <si>
    <t>t037c-9_4</t>
  </si>
  <si>
    <t>t037c-9_5</t>
  </si>
  <si>
    <t>t037c-9_6</t>
  </si>
  <si>
    <t>t044ex-6_1</t>
  </si>
  <si>
    <t>t044ex-6_2</t>
  </si>
  <si>
    <t>t044ex-6_3</t>
  </si>
  <si>
    <t>t044ex-6_4</t>
  </si>
  <si>
    <t>t044ex-6_5</t>
  </si>
  <si>
    <t>t044ex-6_6</t>
  </si>
  <si>
    <t>t044ex-6_7</t>
  </si>
  <si>
    <t>t044ex-6_8</t>
  </si>
  <si>
    <t>t044ex-6_9</t>
  </si>
  <si>
    <t>t044ex-6_10</t>
  </si>
  <si>
    <t>t044ex-6_11</t>
  </si>
  <si>
    <t>t044ex-6_12</t>
  </si>
  <si>
    <t>t044ex-6_13</t>
  </si>
  <si>
    <t>t044ex-6_14</t>
  </si>
  <si>
    <t>t044ex-6_15</t>
  </si>
  <si>
    <t>t044ex-6_16</t>
  </si>
  <si>
    <t>t044ex-6_17</t>
  </si>
  <si>
    <t>t044ex-6_18</t>
  </si>
  <si>
    <t>t044ex-6_19</t>
  </si>
  <si>
    <t>t044ex-6_20</t>
  </si>
  <si>
    <t>t044ex-6_21</t>
  </si>
  <si>
    <t>t044ex-6_22</t>
  </si>
  <si>
    <t>t044ex-6_23</t>
  </si>
  <si>
    <t>t044mw-17_1</t>
  </si>
  <si>
    <t>t044mw-17_2</t>
  </si>
  <si>
    <t>t044mw-17_3</t>
  </si>
  <si>
    <t>t044mw-17_4</t>
  </si>
  <si>
    <t>t044mw-17_5</t>
  </si>
  <si>
    <t>t044mw-17_6</t>
  </si>
  <si>
    <t>t044mw-17_7</t>
  </si>
  <si>
    <t>t044mw-17_8</t>
  </si>
  <si>
    <t>t044mw-17_9</t>
  </si>
  <si>
    <t>t044mw-17_10</t>
  </si>
  <si>
    <t>t044mw-17_11</t>
  </si>
  <si>
    <t>t044mw-17_12</t>
  </si>
  <si>
    <t>t044mw-17_13</t>
  </si>
  <si>
    <t>t044mw-17_14</t>
  </si>
  <si>
    <t>t044mw-17_15</t>
  </si>
  <si>
    <t>t044mw-17_16</t>
  </si>
  <si>
    <t>t044mw-17_17</t>
  </si>
  <si>
    <t>t044mw-17_18</t>
  </si>
  <si>
    <t>t044mw-17_19</t>
  </si>
  <si>
    <t>t044mw-17_20</t>
  </si>
  <si>
    <t>t044mw-17_21</t>
  </si>
  <si>
    <t>t044mw-17_22</t>
  </si>
  <si>
    <t>t044mw-17_23</t>
  </si>
  <si>
    <t>t044mw-17_24</t>
  </si>
  <si>
    <t>t044mw-17_25</t>
  </si>
  <si>
    <t>t044mw-17_26</t>
  </si>
  <si>
    <t>t044mw-17_27</t>
  </si>
  <si>
    <t>t044mw-17_28</t>
  </si>
  <si>
    <t>t044mw-17_29</t>
  </si>
  <si>
    <t>t044mw-17_30</t>
  </si>
  <si>
    <t>t044mw-17_31</t>
  </si>
  <si>
    <t>t044mw-17_32</t>
  </si>
  <si>
    <t>t044mw-17_33</t>
  </si>
  <si>
    <t>t044mw-17_34</t>
  </si>
  <si>
    <t>t044mw-17_35</t>
  </si>
  <si>
    <t>t044mw-17_36</t>
  </si>
  <si>
    <t>t044mw-17_37</t>
  </si>
  <si>
    <t>t044mw-17_38</t>
  </si>
  <si>
    <t>t044mw-17_39</t>
  </si>
  <si>
    <t>t044mw-17_40</t>
  </si>
  <si>
    <t>t044mw-17_41</t>
  </si>
  <si>
    <t>t044mw-17_42</t>
  </si>
  <si>
    <t>t061mw-2_1</t>
  </si>
  <si>
    <t>t061mw-2_2</t>
  </si>
  <si>
    <t>t061mw-2_3</t>
  </si>
  <si>
    <t>t061mw-2_4</t>
  </si>
  <si>
    <t>t061mw-2_5</t>
  </si>
  <si>
    <t>t061mw-2_6</t>
  </si>
  <si>
    <t>t061mw-2_7</t>
  </si>
  <si>
    <t>t061mw-2_8</t>
  </si>
  <si>
    <t>t061mw-2_9</t>
  </si>
  <si>
    <t>t061mw-2_10</t>
  </si>
  <si>
    <t>t061mw-2_11</t>
  </si>
  <si>
    <t>t061mw-2_12</t>
  </si>
  <si>
    <t>t061mw-2_13</t>
  </si>
  <si>
    <t>t061mw-2_14</t>
  </si>
  <si>
    <t>t061mw-2_15</t>
  </si>
  <si>
    <t>t061mw-2_16</t>
  </si>
  <si>
    <t>t061mw-2_17</t>
  </si>
  <si>
    <t>t061mw-2_18</t>
  </si>
  <si>
    <t>t061mw-2_19</t>
  </si>
  <si>
    <t>t061mw-2_20</t>
  </si>
  <si>
    <t>t061mw-2_21</t>
  </si>
  <si>
    <t>t061mw-2_22</t>
  </si>
  <si>
    <t>t061mw-2_23</t>
  </si>
  <si>
    <t>t061mw-2_24</t>
  </si>
  <si>
    <t>t110mw-1_1</t>
  </si>
  <si>
    <t>t110mw-1_2</t>
  </si>
  <si>
    <t>t110mw-1_3</t>
  </si>
  <si>
    <t>t110mw-1_4</t>
  </si>
  <si>
    <t>t110mw-1_5</t>
  </si>
  <si>
    <t>t110mw-1_6</t>
  </si>
  <si>
    <t>t110mw-1_7</t>
  </si>
  <si>
    <t>t110mw-1_8</t>
  </si>
  <si>
    <t>t110mw-1_9</t>
  </si>
  <si>
    <t>t110mw-1_10</t>
  </si>
  <si>
    <t>t110mw-1_11</t>
  </si>
  <si>
    <t>t110mw-1_12</t>
  </si>
  <si>
    <t>t110mw-1_13</t>
  </si>
  <si>
    <t>t110mw-1_14</t>
  </si>
  <si>
    <t>t110mw-1_15</t>
  </si>
  <si>
    <t>t110mw-1_16</t>
  </si>
  <si>
    <t>t110mw-1_17</t>
  </si>
  <si>
    <t>t110mw-1_18</t>
  </si>
  <si>
    <t>t110mw-1_19</t>
  </si>
  <si>
    <t>t110mw-1_20</t>
  </si>
  <si>
    <t>t110mw-1_21</t>
  </si>
  <si>
    <t>t110mw-1_22</t>
  </si>
  <si>
    <t>t110mw-1_23</t>
  </si>
  <si>
    <t>t110mw-1_24</t>
  </si>
  <si>
    <t>t110mw-1_25</t>
  </si>
  <si>
    <t>t110mw-1_26</t>
  </si>
  <si>
    <t>t110mw-1_27</t>
  </si>
  <si>
    <t>t110mw-1_28</t>
  </si>
  <si>
    <t>t110mw-1_29</t>
  </si>
  <si>
    <t>t110mw-1_30</t>
  </si>
  <si>
    <t>t110mw-1_31</t>
  </si>
  <si>
    <t>t110mw-1_32</t>
  </si>
  <si>
    <t>t110mw-1_33</t>
  </si>
  <si>
    <t>t110mw-1_34</t>
  </si>
  <si>
    <t>t110mw-1_35</t>
  </si>
  <si>
    <t>t110mw-11_1</t>
  </si>
  <si>
    <t>t110mw-11_2</t>
  </si>
  <si>
    <t>t110mw-11_3</t>
  </si>
  <si>
    <t>t110mw-11_4</t>
  </si>
  <si>
    <t>t110mw-11_5</t>
  </si>
  <si>
    <t>t110mw-11_6</t>
  </si>
  <si>
    <t>t110mw-11_7</t>
  </si>
  <si>
    <t>t110mw-11_8</t>
  </si>
  <si>
    <t>t110mw-11_9</t>
  </si>
  <si>
    <t>t110mw-11_10</t>
  </si>
  <si>
    <t>t110mw-11_11</t>
  </si>
  <si>
    <t>t110mw-11_12</t>
  </si>
  <si>
    <t>t110mw-11_13</t>
  </si>
  <si>
    <t>t110mw-11_14</t>
  </si>
  <si>
    <t>t110mw-11_15</t>
  </si>
  <si>
    <t>t110mw-11_16</t>
  </si>
  <si>
    <t>t110mw-11_17</t>
  </si>
  <si>
    <t>t110mw-11_18</t>
  </si>
  <si>
    <t>t110mw-11_19</t>
  </si>
  <si>
    <t>t110mw-11_20</t>
  </si>
  <si>
    <t>t110mw-11_21</t>
  </si>
  <si>
    <t>t110mw-11_22</t>
  </si>
  <si>
    <t>t110mw-11_23</t>
  </si>
  <si>
    <t>t110mw-11_24</t>
  </si>
  <si>
    <t>t110mw-11_25</t>
  </si>
  <si>
    <t>t110mw-11_26</t>
  </si>
  <si>
    <t>t110mw-11_27</t>
  </si>
  <si>
    <t>t110mw-11_28</t>
  </si>
  <si>
    <t>t110mw-11_29</t>
  </si>
  <si>
    <t>t110mw-11_30</t>
  </si>
  <si>
    <t>t110mw-11_31</t>
  </si>
  <si>
    <t>t110mw-11_32</t>
  </si>
  <si>
    <t>t110mw-11_33</t>
  </si>
  <si>
    <t>t110mw-11_34</t>
  </si>
  <si>
    <t>t110mw-11_35</t>
  </si>
  <si>
    <t>t110mw-19_1</t>
  </si>
  <si>
    <t>t110mw-19_2</t>
  </si>
  <si>
    <t>t110mw-19_3</t>
  </si>
  <si>
    <t>t110mw-19_4</t>
  </si>
  <si>
    <t>t110mw-19_5</t>
  </si>
  <si>
    <t>t110mw-19_6</t>
  </si>
  <si>
    <t>t110mw-19_7</t>
  </si>
  <si>
    <t>t110mw-19_8</t>
  </si>
  <si>
    <t>t110mw-19_9</t>
  </si>
  <si>
    <t>t110mw-19_10</t>
  </si>
  <si>
    <t>t110mw-19_11</t>
  </si>
  <si>
    <t>t110mw-19_12</t>
  </si>
  <si>
    <t>t110mw-19_13</t>
  </si>
  <si>
    <t>t110mw-19_14</t>
  </si>
  <si>
    <t>t110mw-19_15</t>
  </si>
  <si>
    <t>t110mw-9_1</t>
  </si>
  <si>
    <t>t110mw-9_2</t>
  </si>
  <si>
    <t>t110mw-9_3</t>
  </si>
  <si>
    <t>t110mw-9_4</t>
  </si>
  <si>
    <t>t110mw-9_5</t>
  </si>
  <si>
    <t>t110mw-9_6</t>
  </si>
  <si>
    <t>t110mw-9_7</t>
  </si>
  <si>
    <t>t110mw-9_8</t>
  </si>
  <si>
    <t>t110mw-9_9</t>
  </si>
  <si>
    <t>t110mw-9_10</t>
  </si>
  <si>
    <t>t110mw-9_11</t>
  </si>
  <si>
    <t>t110mw-9_12</t>
  </si>
  <si>
    <t>t110mw-9_13</t>
  </si>
  <si>
    <t>t110mw-9_14</t>
  </si>
  <si>
    <t>t110mw-9_15</t>
  </si>
  <si>
    <t>t110mw-9_16</t>
  </si>
  <si>
    <t>t110mw-9_17</t>
  </si>
  <si>
    <t>t110mw-9_18</t>
  </si>
  <si>
    <t>t110mw-9_19</t>
  </si>
  <si>
    <t>t110mw-9_20</t>
  </si>
  <si>
    <t>t110mw-9_21</t>
  </si>
  <si>
    <t>t110mw-9_22</t>
  </si>
  <si>
    <t>t110mw-9_23</t>
  </si>
  <si>
    <t>t110mw-9_24</t>
  </si>
  <si>
    <t>t110mw-9_25</t>
  </si>
  <si>
    <t>t110mw-9_26</t>
  </si>
  <si>
    <t>t110mw-9_27</t>
  </si>
  <si>
    <t>t110mw-9_28</t>
  </si>
  <si>
    <t>t110mw-9_29</t>
  </si>
  <si>
    <t>t110mw-9_30</t>
  </si>
  <si>
    <t>t110mw-9_31</t>
  </si>
  <si>
    <t>t110mw-9_32</t>
  </si>
  <si>
    <t>t110mw-9_33</t>
  </si>
  <si>
    <t>t110mw-9_34</t>
  </si>
  <si>
    <t>t110mw-9_35</t>
  </si>
  <si>
    <t>t124mw-13_1</t>
  </si>
  <si>
    <t>t124mw-13_2</t>
  </si>
  <si>
    <t>t124mw-13_3</t>
  </si>
  <si>
    <t>t124mw-13_4</t>
  </si>
  <si>
    <t>t124mw-13_5</t>
  </si>
  <si>
    <t>t124mw-13_6</t>
  </si>
  <si>
    <t>t124mw-13_7</t>
  </si>
  <si>
    <t>t124mw-13_8</t>
  </si>
  <si>
    <t>t124mw-13_9</t>
  </si>
  <si>
    <t>t124mw-13_10</t>
  </si>
  <si>
    <t>t124mw-13_11</t>
  </si>
  <si>
    <t>t124mw-13_12</t>
  </si>
  <si>
    <t>t124mw-13_13</t>
  </si>
  <si>
    <t>t124mw-13_14</t>
  </si>
  <si>
    <t>t124mw-13_15</t>
  </si>
  <si>
    <t>t124mw-13_16</t>
  </si>
  <si>
    <t>t124mw-13_17</t>
  </si>
  <si>
    <t>t124mw-13_18</t>
  </si>
  <si>
    <t>t124mw-13_19</t>
  </si>
  <si>
    <t>t124mw-13_20</t>
  </si>
  <si>
    <t>t124mw-13_21</t>
  </si>
  <si>
    <t>t124mw-2_1</t>
  </si>
  <si>
    <t>t124mw-2_2</t>
  </si>
  <si>
    <t>t124mw-2_3</t>
  </si>
  <si>
    <t>t124mw-2_4</t>
  </si>
  <si>
    <t>t124mw-2_5</t>
  </si>
  <si>
    <t>t124mw-2_6</t>
  </si>
  <si>
    <t>t124mw-2_7</t>
  </si>
  <si>
    <t>t124mw-2_8</t>
  </si>
  <si>
    <t>t124mw-2_9</t>
  </si>
  <si>
    <t>t124mw-2_10</t>
  </si>
  <si>
    <t>t124mw-2_11</t>
  </si>
  <si>
    <t>t124mw-2_12</t>
  </si>
  <si>
    <t>t124mw-2_13</t>
  </si>
  <si>
    <t>t124mw-2_14</t>
  </si>
  <si>
    <t>t124mw-2_15</t>
  </si>
  <si>
    <t>t124mw-2_16</t>
  </si>
  <si>
    <t>t124mw-2_17</t>
  </si>
  <si>
    <t>t124mw-2_18</t>
  </si>
  <si>
    <t>t124mw-2_19</t>
  </si>
  <si>
    <t>t124mw-2_20</t>
  </si>
  <si>
    <t>t124mw-2_21</t>
  </si>
  <si>
    <t>t124mw-2_22</t>
  </si>
  <si>
    <t>t124mw-2_23</t>
  </si>
  <si>
    <t>t124mw-2_24</t>
  </si>
  <si>
    <t>t124mw-2_25</t>
  </si>
  <si>
    <t>t124mw-2_26</t>
  </si>
  <si>
    <t>t124mw-2_27</t>
  </si>
  <si>
    <t>t124mw-2_28</t>
  </si>
  <si>
    <t>t124mw-2_29</t>
  </si>
  <si>
    <t>t124mw-2_30</t>
  </si>
  <si>
    <t>t124mw-2_31</t>
  </si>
  <si>
    <t>t132mw-1_1</t>
  </si>
  <si>
    <t>t132mw-1_2</t>
  </si>
  <si>
    <t>t140mw-3_1</t>
  </si>
  <si>
    <t>t140mw-3_2</t>
  </si>
  <si>
    <t>t140mw-3_3</t>
  </si>
  <si>
    <t>t140mw-3_4</t>
  </si>
  <si>
    <t>t140mw-3_5</t>
  </si>
  <si>
    <t>t140mw-3_6</t>
  </si>
  <si>
    <t>t140mw-3_7</t>
  </si>
  <si>
    <t>t140mw-3_8</t>
  </si>
  <si>
    <t>t140mw-3_9</t>
  </si>
  <si>
    <t>t140mw-3_10</t>
  </si>
  <si>
    <t>t140mw-3_11</t>
  </si>
  <si>
    <t>t140mw-3_12</t>
  </si>
  <si>
    <t>t140mw-3_13</t>
  </si>
  <si>
    <t>t140mw-3_14</t>
  </si>
  <si>
    <t>t140mw-3_15</t>
  </si>
  <si>
    <t>t140mw-3_16</t>
  </si>
  <si>
    <t>t140mw-3_17</t>
  </si>
  <si>
    <t>t140mw-3_18</t>
  </si>
  <si>
    <t>t140mw-3_19</t>
  </si>
  <si>
    <t>t140mw-3_20</t>
  </si>
  <si>
    <t>t140mw-3_21</t>
  </si>
  <si>
    <t>t140mw-3_22</t>
  </si>
  <si>
    <t>t140mw-8_1</t>
  </si>
  <si>
    <t>t140mw-8_2</t>
  </si>
  <si>
    <t>t140mw-8_3</t>
  </si>
  <si>
    <t>t140mw-8_4</t>
  </si>
  <si>
    <t>t140mw-8_5</t>
  </si>
  <si>
    <t>t140mw-8_6</t>
  </si>
  <si>
    <t>t140mw-8_7</t>
  </si>
  <si>
    <t>t140mw-8_8</t>
  </si>
  <si>
    <t>t140mw-8_9</t>
  </si>
  <si>
    <t>t140mw-8_10</t>
  </si>
  <si>
    <t>t140mw-8_11</t>
  </si>
  <si>
    <t>t140mw-8_12</t>
  </si>
  <si>
    <t>t140mw-8_13</t>
  </si>
  <si>
    <t>t140mw-8_14</t>
  </si>
  <si>
    <t>t140mw-8_15</t>
  </si>
  <si>
    <t>t143mw-3_1</t>
  </si>
  <si>
    <t>t143mw-3_2</t>
  </si>
  <si>
    <t>t143mw-3_3</t>
  </si>
  <si>
    <t>t143mw-3_4</t>
  </si>
  <si>
    <t>t143mw-3_5</t>
  </si>
  <si>
    <t>t143mw-3_6</t>
  </si>
  <si>
    <t>t143mw-3_7</t>
  </si>
  <si>
    <t>t143mw-3_8</t>
  </si>
  <si>
    <t>t143mw-3_9</t>
  </si>
  <si>
    <t>t143mw-3_10</t>
  </si>
  <si>
    <t>t143mw-3_11</t>
  </si>
  <si>
    <t>t143mw-3_12</t>
  </si>
  <si>
    <t>t143mw-3_13</t>
  </si>
  <si>
    <t>t143mw-3_14</t>
  </si>
  <si>
    <t>t143mw-3_15</t>
  </si>
  <si>
    <t>t143mw-3_16</t>
  </si>
  <si>
    <t>t143mw-3_17</t>
  </si>
  <si>
    <t>t143mw-3_18</t>
  </si>
  <si>
    <t>t143mw-3_19</t>
  </si>
  <si>
    <t>t143mw-3_20</t>
  </si>
  <si>
    <t>t143mw-3_21</t>
  </si>
  <si>
    <t>t143mw-3_22</t>
  </si>
  <si>
    <t>t143mw-3_23</t>
  </si>
  <si>
    <t>t153mw-2_1</t>
  </si>
  <si>
    <t>t153mw-2_2</t>
  </si>
  <si>
    <t>t153mw-2_3</t>
  </si>
  <si>
    <t>t153mw-2_4</t>
  </si>
  <si>
    <t>t153mw-2_5</t>
  </si>
  <si>
    <t>t153mw-5_1</t>
  </si>
  <si>
    <t>t153mw-5_2</t>
  </si>
  <si>
    <t>t153mw-5_3</t>
  </si>
  <si>
    <t>t153mw-5_4</t>
  </si>
  <si>
    <t>t153mw-5_5</t>
  </si>
  <si>
    <t>t164ex-1_1</t>
  </si>
  <si>
    <t>t164ex-1_2</t>
  </si>
  <si>
    <t>t164ex-1_3</t>
  </si>
  <si>
    <t>t164ex-1_4</t>
  </si>
  <si>
    <t>t164ex-1_5</t>
  </si>
  <si>
    <t>t164ex-1_6</t>
  </si>
  <si>
    <t>t164ex-1_7</t>
  </si>
  <si>
    <t>t164ex-1_8</t>
  </si>
  <si>
    <t>t164ex-1_9</t>
  </si>
  <si>
    <t>t164ex-1_10</t>
  </si>
  <si>
    <t>t164ex-1_11</t>
  </si>
  <si>
    <t>t164ex-1_12</t>
  </si>
  <si>
    <t>t164ex-1_13</t>
  </si>
  <si>
    <t>t164ex-1_14</t>
  </si>
  <si>
    <t>t164ex-1_15</t>
  </si>
  <si>
    <t>t164ex-1_16</t>
  </si>
  <si>
    <t>t164ex-1_17</t>
  </si>
  <si>
    <t>t164ex-1_18</t>
  </si>
  <si>
    <t>t164ex-1_19</t>
  </si>
  <si>
    <t>t164ex-1_20</t>
  </si>
  <si>
    <t>t164ex-1_21</t>
  </si>
  <si>
    <t>t164ex-1_22</t>
  </si>
  <si>
    <t>t164mw-1_1</t>
  </si>
  <si>
    <t>t164mw-1_2</t>
  </si>
  <si>
    <t>t164mw-1_3</t>
  </si>
  <si>
    <t>t164mw-1_4</t>
  </si>
  <si>
    <t>t164mw-1_5</t>
  </si>
  <si>
    <t>t164mw-1_6</t>
  </si>
  <si>
    <t>t164mw-1_7</t>
  </si>
  <si>
    <t>t164mw-1_8</t>
  </si>
  <si>
    <t>t164mw-1_9</t>
  </si>
  <si>
    <t>t164mw-1_10</t>
  </si>
  <si>
    <t>t164mw-1_11</t>
  </si>
  <si>
    <t>t164mw-1_12</t>
  </si>
  <si>
    <t>t164mw-1_13</t>
  </si>
  <si>
    <t>t164mw-1_14</t>
  </si>
  <si>
    <t>t164mw-1_15</t>
  </si>
  <si>
    <t>t164mw-1_16</t>
  </si>
  <si>
    <t>t164mw-1_17</t>
  </si>
  <si>
    <t>t164mw-1_18</t>
  </si>
  <si>
    <t>t164mw-1_19</t>
  </si>
  <si>
    <t>t164mw-1_20</t>
  </si>
  <si>
    <t>t164mw-1_21</t>
  </si>
  <si>
    <t>t164mw-1_22</t>
  </si>
  <si>
    <t>t164mw-1_23</t>
  </si>
  <si>
    <t>t164mw-1_24</t>
  </si>
  <si>
    <t>t164mw-1_25</t>
  </si>
  <si>
    <t>t164mw-1_26</t>
  </si>
  <si>
    <t>t164mw-1_27</t>
  </si>
  <si>
    <t>t164mw-1_28</t>
  </si>
  <si>
    <t>t164mw-1_29</t>
  </si>
  <si>
    <t>t164mw-1_30</t>
  </si>
  <si>
    <t>t164mw-4_1</t>
  </si>
  <si>
    <t>t164mw-4_2</t>
  </si>
  <si>
    <t>t164mw-4_3</t>
  </si>
  <si>
    <t>t164mw-4_4</t>
  </si>
  <si>
    <t>t164mw-4_5</t>
  </si>
  <si>
    <t>t164mw-4_6</t>
  </si>
  <si>
    <t>t164mw-4_7</t>
  </si>
  <si>
    <t>t164mw-4_8</t>
  </si>
  <si>
    <t>t164mw-4_9</t>
  </si>
  <si>
    <t>t164mw-4_10</t>
  </si>
  <si>
    <t>t164mw-4_11</t>
  </si>
  <si>
    <t>t164mw-4_12</t>
  </si>
  <si>
    <t>t164mw-4_13</t>
  </si>
  <si>
    <t>t164mw-4_14</t>
  </si>
  <si>
    <t>t164mw-4_15</t>
  </si>
  <si>
    <t>t164mw-4_16</t>
  </si>
  <si>
    <t>t164mw-4_17</t>
  </si>
  <si>
    <t>t164mw-4_18</t>
  </si>
  <si>
    <t>t164mw-4_19</t>
  </si>
  <si>
    <t>t164mw-4_20</t>
  </si>
  <si>
    <t>t164mw-4_21</t>
  </si>
  <si>
    <t>t164mw-4_22</t>
  </si>
  <si>
    <t>t164mw-4_23</t>
  </si>
  <si>
    <t>t164mw-4_24</t>
  </si>
  <si>
    <t>t164mw-4_25</t>
  </si>
  <si>
    <t>t164mw-4_26</t>
  </si>
  <si>
    <t>t164mw-4_27</t>
  </si>
  <si>
    <t>t164mw-4_28</t>
  </si>
  <si>
    <t>t164mw-4_29</t>
  </si>
  <si>
    <t>t164mw-4_30</t>
  </si>
  <si>
    <t>t166mw-3_1</t>
  </si>
  <si>
    <t>t166mw-3_2</t>
  </si>
  <si>
    <t>t166mw-3_3</t>
  </si>
  <si>
    <t>t166mw-3_4</t>
  </si>
  <si>
    <t>t168mw-6_1</t>
  </si>
  <si>
    <t>t168mw-6_2</t>
  </si>
  <si>
    <t>t168mw-6_3</t>
  </si>
  <si>
    <t>t168mw-6_4</t>
  </si>
  <si>
    <t>t168mw-6_5</t>
  </si>
  <si>
    <t>t168mw-6_6</t>
  </si>
  <si>
    <t>t168mw-6_7</t>
  </si>
  <si>
    <t>t168mw-6_8</t>
  </si>
  <si>
    <t>t168mw-6_9</t>
  </si>
  <si>
    <t>t168mw-6_10</t>
  </si>
  <si>
    <t>t168mw-6_11</t>
  </si>
  <si>
    <t>t168mw-6_12</t>
  </si>
  <si>
    <t>t168mw-6_13</t>
  </si>
  <si>
    <t>t168mw-6_14</t>
  </si>
  <si>
    <t>t168mw-6_15</t>
  </si>
  <si>
    <t>t168mw-6_16</t>
  </si>
  <si>
    <t>t168mw-6_17</t>
  </si>
  <si>
    <t>t168mw-6_18</t>
  </si>
  <si>
    <t>t168mw-6_19</t>
  </si>
  <si>
    <t>t168mw-6_20</t>
  </si>
  <si>
    <t>t168mw-6_21</t>
  </si>
  <si>
    <t>t168mw-6_22</t>
  </si>
  <si>
    <t>t168mw-6_23</t>
  </si>
  <si>
    <t>t168mw-6_24</t>
  </si>
  <si>
    <t>t168mw-6_25</t>
  </si>
  <si>
    <t>t168mw-6_26</t>
  </si>
  <si>
    <t>t168mw-6_27</t>
  </si>
  <si>
    <t>t168mw-6_28</t>
  </si>
  <si>
    <t>t168mw-6_29</t>
  </si>
  <si>
    <t>t168mw-6_30</t>
  </si>
  <si>
    <t>t168mw-6_31</t>
  </si>
  <si>
    <t>t168mw-6_32</t>
  </si>
  <si>
    <t>t168mw-6_33</t>
  </si>
  <si>
    <t>t168mw-6_34</t>
  </si>
  <si>
    <t>t168mw-6_35</t>
  </si>
  <si>
    <t>t168mw-6_36</t>
  </si>
  <si>
    <t>t168mw-6_37</t>
  </si>
  <si>
    <t>t168mw-6_38</t>
  </si>
  <si>
    <t>t168mw-6_39</t>
  </si>
  <si>
    <t>t168mw-6_40</t>
  </si>
  <si>
    <t>t168mw-6_41</t>
  </si>
  <si>
    <t>t190mw-8_1</t>
  </si>
  <si>
    <t>t190mw-8_2</t>
  </si>
  <si>
    <t>t190mw-8_3</t>
  </si>
  <si>
    <t>t190mw-8_4</t>
  </si>
  <si>
    <t>t190mw-8_5</t>
  </si>
  <si>
    <t>t190mw-8_6</t>
  </si>
  <si>
    <t>t190mw-8_7</t>
  </si>
  <si>
    <t>t190mw-8_8</t>
  </si>
  <si>
    <t>t190mw-8_9</t>
  </si>
  <si>
    <t>t190mw-8_10</t>
  </si>
  <si>
    <t>t190mw-8_11</t>
  </si>
  <si>
    <t>t190mw-8_12</t>
  </si>
  <si>
    <t>t190mw-8_13</t>
  </si>
  <si>
    <t>t190mw-8_14</t>
  </si>
  <si>
    <t>t190mw-8_15</t>
  </si>
  <si>
    <t>t190mw-8_16</t>
  </si>
  <si>
    <t>t190mw-8_17</t>
  </si>
  <si>
    <t>t196mw-2_1</t>
  </si>
  <si>
    <t>t196mw-2_2</t>
  </si>
  <si>
    <t>t196mw-2_3</t>
  </si>
  <si>
    <t>t196mw-2_4</t>
  </si>
  <si>
    <t>t196mw-2_5</t>
  </si>
  <si>
    <t>t196mw-2_6</t>
  </si>
  <si>
    <t>t196mw-2_7</t>
  </si>
  <si>
    <t>t196mw-2_8</t>
  </si>
  <si>
    <t>t196mw-2_9</t>
  </si>
  <si>
    <t>t196mw-2_10</t>
  </si>
  <si>
    <t>t196mw-3_1</t>
  </si>
  <si>
    <t>t196mw-3_2</t>
  </si>
  <si>
    <t>t196mw-3_3</t>
  </si>
  <si>
    <t>t196mw-3_4</t>
  </si>
  <si>
    <t>t196mw-3_5</t>
  </si>
  <si>
    <t>t196mw-3_6</t>
  </si>
  <si>
    <t>t196mw-3_7</t>
  </si>
  <si>
    <t>t196mw-3_8</t>
  </si>
  <si>
    <t>t196mw-3_9</t>
  </si>
  <si>
    <t>t196mw-3_10</t>
  </si>
  <si>
    <t>t205mw-8_1</t>
  </si>
  <si>
    <t>t205mw-8_2</t>
  </si>
  <si>
    <t>t205mw-8_3</t>
  </si>
  <si>
    <t>t224mw-6_1</t>
  </si>
  <si>
    <t>t224mw-6_2</t>
  </si>
  <si>
    <t>t224mw-6_3</t>
  </si>
  <si>
    <t>t224mw-6_4</t>
  </si>
  <si>
    <t>t224mw-6_5</t>
  </si>
  <si>
    <t>t241mw-3_1</t>
  </si>
  <si>
    <t>t241mw-3_2</t>
  </si>
  <si>
    <t>t241mw-3_3</t>
  </si>
  <si>
    <t>t241mw-3_4</t>
  </si>
  <si>
    <t>t241mw-3_5</t>
  </si>
  <si>
    <t>t241mw-3_6</t>
  </si>
  <si>
    <t>t241mw-3_7</t>
  </si>
  <si>
    <t>t241mw-3_8</t>
  </si>
  <si>
    <t>t241mw-3_9</t>
  </si>
  <si>
    <t>t241mw-3_10</t>
  </si>
  <si>
    <t>t244mw10d_1</t>
  </si>
  <si>
    <t>t244mw10d_2</t>
  </si>
  <si>
    <t>t244mw10d_3</t>
  </si>
  <si>
    <t>t244mw10d_4</t>
  </si>
  <si>
    <t>t244mw10d_5</t>
  </si>
  <si>
    <t>t244mw10d_6</t>
  </si>
  <si>
    <t>t244mw10d_7</t>
  </si>
  <si>
    <t>t244mw10d_8</t>
  </si>
  <si>
    <t>t244mw10d_9</t>
  </si>
  <si>
    <t>t244mw10d_10</t>
  </si>
  <si>
    <t>t244mw10d_11</t>
  </si>
  <si>
    <t>t244mw10d_12</t>
  </si>
  <si>
    <t>t244mw10d_13</t>
  </si>
  <si>
    <t>t244mw10d_14</t>
  </si>
  <si>
    <t>t244mw10d_15</t>
  </si>
  <si>
    <t>t244mw10d_16</t>
  </si>
  <si>
    <t>t244mw10d_17</t>
  </si>
  <si>
    <t>t244mw11d_1</t>
  </si>
  <si>
    <t>t244mw11d_2</t>
  </si>
  <si>
    <t>t244mw11d_3</t>
  </si>
  <si>
    <t>t244mw11d_4</t>
  </si>
  <si>
    <t>t244mw11d_5</t>
  </si>
  <si>
    <t>t244mw11d_6</t>
  </si>
  <si>
    <t>t244mw11d_7</t>
  </si>
  <si>
    <t>t244mw11d_8</t>
  </si>
  <si>
    <t>t244mw11d_9</t>
  </si>
  <si>
    <t>t244mw11d_10</t>
  </si>
  <si>
    <t>t244mw11d_11</t>
  </si>
  <si>
    <t>t244mw11d_12</t>
  </si>
  <si>
    <t>t244mw11d_13</t>
  </si>
  <si>
    <t>t244mw11d_14</t>
  </si>
  <si>
    <t>t244mw11d_15</t>
  </si>
  <si>
    <t>t244mw11d_16</t>
  </si>
  <si>
    <t>t244mw11d_17</t>
  </si>
  <si>
    <t>t244mw-4_1</t>
  </si>
  <si>
    <t>t244mw-4_2</t>
  </si>
  <si>
    <t>t244mw-4_3</t>
  </si>
  <si>
    <t>t244mw-4_4</t>
  </si>
  <si>
    <t>t244mw-4_5</t>
  </si>
  <si>
    <t>t244mw-4_6</t>
  </si>
  <si>
    <t>t244mw-4_7</t>
  </si>
  <si>
    <t>t244mw-4_8</t>
  </si>
  <si>
    <t>t244mw-4_9</t>
  </si>
  <si>
    <t>t244mw-4_10</t>
  </si>
  <si>
    <t>t244mw-4_11</t>
  </si>
  <si>
    <t>t244mw-4_12</t>
  </si>
  <si>
    <t>t244mw-4_13</t>
  </si>
  <si>
    <t>t244mw-4_14</t>
  </si>
  <si>
    <t>t244mw-4_15</t>
  </si>
  <si>
    <t>t244mw-4_16</t>
  </si>
  <si>
    <t>t244mw-4_17</t>
  </si>
  <si>
    <t>t244mw-6_1</t>
  </si>
  <si>
    <t>t244mw-6_2</t>
  </si>
  <si>
    <t>t244mw-6_3</t>
  </si>
  <si>
    <t>t244mw-6_4</t>
  </si>
  <si>
    <t>t244mw-6_5</t>
  </si>
  <si>
    <t>t244mw-6_6</t>
  </si>
  <si>
    <t>t244mw-6_7</t>
  </si>
  <si>
    <t>t244mw-6_8</t>
  </si>
  <si>
    <t>t244mw-6_9</t>
  </si>
  <si>
    <t>t244mw-6_10</t>
  </si>
  <si>
    <t>t244mw-6_11</t>
  </si>
  <si>
    <t>t244mw-6_12</t>
  </si>
  <si>
    <t>t244mw-6_13</t>
  </si>
  <si>
    <t>t244mw-6_14</t>
  </si>
  <si>
    <t>t244mw-6_15</t>
  </si>
  <si>
    <t>t244mw-6_16</t>
  </si>
  <si>
    <t>t244mw-6_17</t>
  </si>
  <si>
    <t>t244mw-7s_1</t>
  </si>
  <si>
    <t>t244mw-7s_2</t>
  </si>
  <si>
    <t>t244mw-7s_3</t>
  </si>
  <si>
    <t>t244mw-7s_4</t>
  </si>
  <si>
    <t>t244mw-7s_5</t>
  </si>
  <si>
    <t>t244mw-7s_6</t>
  </si>
  <si>
    <t>t244mw-7s_7</t>
  </si>
  <si>
    <t>t244mw-7s_8</t>
  </si>
  <si>
    <t>t244mw-7s_9</t>
  </si>
  <si>
    <t>t244mw-7s_10</t>
  </si>
  <si>
    <t>t244mw-7s_11</t>
  </si>
  <si>
    <t>t244mw-7s_12</t>
  </si>
  <si>
    <t>t244mw-7s_13</t>
  </si>
  <si>
    <t>t244mw-7s_14</t>
  </si>
  <si>
    <t>t244mw-7s_15</t>
  </si>
  <si>
    <t>t244mw-7s_16</t>
  </si>
  <si>
    <t>t244mw-7s_17</t>
  </si>
  <si>
    <t>t244mw-8s_1</t>
  </si>
  <si>
    <t>t244mw-8s_2</t>
  </si>
  <si>
    <t>t244mw-8s_3</t>
  </si>
  <si>
    <t>t244mw-8s_4</t>
  </si>
  <si>
    <t>t244mw-8s_5</t>
  </si>
  <si>
    <t>t244mw-8s_6</t>
  </si>
  <si>
    <t>t244mw-8s_7</t>
  </si>
  <si>
    <t>t244mw-8s_8</t>
  </si>
  <si>
    <t>t244mw-8s_9</t>
  </si>
  <si>
    <t>t244mw-8s_10</t>
  </si>
  <si>
    <t>t244mw-8s_11</t>
  </si>
  <si>
    <t>t244mw-8s_12</t>
  </si>
  <si>
    <t>t244mw-8s_13</t>
  </si>
  <si>
    <t>t244mw-8s_14</t>
  </si>
  <si>
    <t>t244mw-8s_15</t>
  </si>
  <si>
    <t>t244mw-8s_16</t>
  </si>
  <si>
    <t>t244mw-8s_17</t>
  </si>
  <si>
    <t>t244mw-9d_1</t>
  </si>
  <si>
    <t>t244mw-9d_2</t>
  </si>
  <si>
    <t>t244mw-9d_3</t>
  </si>
  <si>
    <t>t244mw-9d_4</t>
  </si>
  <si>
    <t>t244mw-9d_5</t>
  </si>
  <si>
    <t>t244mw-9d_6</t>
  </si>
  <si>
    <t>t244mw-9d_7</t>
  </si>
  <si>
    <t>t244mw-9d_8</t>
  </si>
  <si>
    <t>t244mw-9d_9</t>
  </si>
  <si>
    <t>t244mw-9d_10</t>
  </si>
  <si>
    <t>t244mw-9d_11</t>
  </si>
  <si>
    <t>t244mw-9d_12</t>
  </si>
  <si>
    <t>t244mw-9d_13</t>
  </si>
  <si>
    <t>t244mw-9d_14</t>
  </si>
  <si>
    <t>t244mw-9d_15</t>
  </si>
  <si>
    <t>t244mw-9d_16</t>
  </si>
  <si>
    <t>t244mw-9d_17</t>
  </si>
  <si>
    <t>t244pz-1_1</t>
  </si>
  <si>
    <t>t244pz-1_2</t>
  </si>
  <si>
    <t>t244pz-1_3</t>
  </si>
  <si>
    <t>t244pz-1_4</t>
  </si>
  <si>
    <t>t244pz-1_5</t>
  </si>
  <si>
    <t>t244pz-1_6</t>
  </si>
  <si>
    <t>t244pz-1_7</t>
  </si>
  <si>
    <t>t244pz-1_8</t>
  </si>
  <si>
    <t>t244pz-1_9</t>
  </si>
  <si>
    <t>t244pz-1_10</t>
  </si>
  <si>
    <t>t244pz-1_11</t>
  </si>
  <si>
    <t>t244pz-1_12</t>
  </si>
  <si>
    <t>t244pz-1_13</t>
  </si>
  <si>
    <t>t244pz-1_14</t>
  </si>
  <si>
    <t>t244pz-1_15</t>
  </si>
  <si>
    <t>t244pz-1_16</t>
  </si>
  <si>
    <t>t244pz-1_17</t>
  </si>
  <si>
    <t>t244pz-2_1</t>
  </si>
  <si>
    <t>t244pz-2_2</t>
  </si>
  <si>
    <t>t244pz-2_3</t>
  </si>
  <si>
    <t>t244pz-2_4</t>
  </si>
  <si>
    <t>t244pz-2_5</t>
  </si>
  <si>
    <t>t244pz-2_6</t>
  </si>
  <si>
    <t>t244pz-2_7</t>
  </si>
  <si>
    <t>t244pz-2_8</t>
  </si>
  <si>
    <t>t244pz-2_9</t>
  </si>
  <si>
    <t>t244pz-2_10</t>
  </si>
  <si>
    <t>t244pz-2_11</t>
  </si>
  <si>
    <t>t244pz-2_12</t>
  </si>
  <si>
    <t>t244pz-2_13</t>
  </si>
  <si>
    <t>t244pz-2_14</t>
  </si>
  <si>
    <t>t244pz-2_15</t>
  </si>
  <si>
    <t>t244pz-2_16</t>
  </si>
  <si>
    <t>t244pz-2_17</t>
  </si>
  <si>
    <t>t244pz-3_1</t>
  </si>
  <si>
    <t>t244pz-3_2</t>
  </si>
  <si>
    <t>t244pz-3_3</t>
  </si>
  <si>
    <t>t244pz-3_4</t>
  </si>
  <si>
    <t>t244pz-3_5</t>
  </si>
  <si>
    <t>t244pz-3_6</t>
  </si>
  <si>
    <t>t244pz-3_7</t>
  </si>
  <si>
    <t>t244pz-3_8</t>
  </si>
  <si>
    <t>t244pz-3_9</t>
  </si>
  <si>
    <t>t244pz-3_10</t>
  </si>
  <si>
    <t>t244pz-3_11</t>
  </si>
  <si>
    <t>t244pz-3_12</t>
  </si>
  <si>
    <t>t244pz-3_13</t>
  </si>
  <si>
    <t>t244pz-3_14</t>
  </si>
  <si>
    <t>t244pz-3_15</t>
  </si>
  <si>
    <t>t244pz-3_16</t>
  </si>
  <si>
    <t>t244pz-3_17</t>
  </si>
  <si>
    <t>t244u-1_1</t>
  </si>
  <si>
    <t>t244u-1_2</t>
  </si>
  <si>
    <t>t244u-1_3</t>
  </si>
  <si>
    <t>t244u-1_4</t>
  </si>
  <si>
    <t>t244u-1_5</t>
  </si>
  <si>
    <t>t244u-1_6</t>
  </si>
  <si>
    <t>t244u-1_7</t>
  </si>
  <si>
    <t>t244u-1_8</t>
  </si>
  <si>
    <t>t244u-1_9</t>
  </si>
  <si>
    <t>t244u-1_10</t>
  </si>
  <si>
    <t>t244u-1_11</t>
  </si>
  <si>
    <t>t244u-1_12</t>
  </si>
  <si>
    <t>t244u-1_13</t>
  </si>
  <si>
    <t>t244u-1_14</t>
  </si>
  <si>
    <t>t244u-1_15</t>
  </si>
  <si>
    <t>t244u-1_16</t>
  </si>
  <si>
    <t>t244u-1_17</t>
  </si>
  <si>
    <t>t250mw-4_1</t>
  </si>
  <si>
    <t>t250mw-4_2</t>
  </si>
  <si>
    <t>t250mw-4_3</t>
  </si>
  <si>
    <t>t250mw-4_4</t>
  </si>
  <si>
    <t>t250mw-4_5</t>
  </si>
  <si>
    <t>t250mw-4_6</t>
  </si>
  <si>
    <t>t250mw-4_7</t>
  </si>
  <si>
    <t>t250mw-4_8</t>
  </si>
  <si>
    <t>t250mw-4_9</t>
  </si>
  <si>
    <t>t250mw-4_10</t>
  </si>
  <si>
    <t>t250mw-4_11</t>
  </si>
  <si>
    <t>t250mw-4_12</t>
  </si>
  <si>
    <t>t250mw-4_13</t>
  </si>
  <si>
    <t>t250mw-4_14</t>
  </si>
  <si>
    <t>t250mw-4_15</t>
  </si>
  <si>
    <t>t250mw-4_16</t>
  </si>
  <si>
    <t>t250mw-4_17</t>
  </si>
  <si>
    <t>t250mw-4_18</t>
  </si>
  <si>
    <t>t250mw-4_19</t>
  </si>
  <si>
    <t>t250mw-4_20</t>
  </si>
  <si>
    <t>t250mw-4_21</t>
  </si>
  <si>
    <t>t250mw-4_22</t>
  </si>
  <si>
    <t>t250mw-4_23</t>
  </si>
  <si>
    <t>t250mw-4_24</t>
  </si>
  <si>
    <t>t250mw-4_25</t>
  </si>
  <si>
    <t>t250mw-4_26</t>
  </si>
  <si>
    <t>t250mw-4_27</t>
  </si>
  <si>
    <t>t250mw-4_28</t>
  </si>
  <si>
    <t>t250mw-4_29</t>
  </si>
  <si>
    <t>t250mw-4_30</t>
  </si>
  <si>
    <t>t250mw-4_31</t>
  </si>
  <si>
    <t>t250mw-4_32</t>
  </si>
  <si>
    <t>t250mw-4_33</t>
  </si>
  <si>
    <t>t250mw-4_34</t>
  </si>
  <si>
    <t>t250mw-4_35</t>
  </si>
  <si>
    <t>t250mw-4_36</t>
  </si>
  <si>
    <t>t250mw-4_37</t>
  </si>
  <si>
    <t>t256mw-4_1</t>
  </si>
  <si>
    <t>t256mw-4_2</t>
  </si>
  <si>
    <t>t256mw-4_3</t>
  </si>
  <si>
    <t>t256mw-4_4</t>
  </si>
  <si>
    <t>t256mw-4_5</t>
  </si>
  <si>
    <t>t256mw-4_6</t>
  </si>
  <si>
    <t>t256mw-4_7</t>
  </si>
  <si>
    <t>t256mw-4_8</t>
  </si>
  <si>
    <t>t256mw-4_9</t>
  </si>
  <si>
    <t>t256mw-4_10</t>
  </si>
  <si>
    <t>t256mw-4_11</t>
  </si>
  <si>
    <t>t256mw-4_12</t>
  </si>
  <si>
    <t>t256mw-4_13</t>
  </si>
  <si>
    <t>t256mw-4_14</t>
  </si>
  <si>
    <t>t256mw-4_15</t>
  </si>
  <si>
    <t>t256mw-4_16</t>
  </si>
  <si>
    <t>t256mw-4_17</t>
  </si>
  <si>
    <t>t256mw-4_18</t>
  </si>
  <si>
    <t>t256mw-4_19</t>
  </si>
  <si>
    <t>t256mw-4_20</t>
  </si>
  <si>
    <t>t256mw-4_21</t>
  </si>
  <si>
    <t>t256mw-4_22</t>
  </si>
  <si>
    <t>t256mw-4_23</t>
  </si>
  <si>
    <t>t256mw-4_24</t>
  </si>
  <si>
    <t>t256mw-8_1</t>
  </si>
  <si>
    <t>t256mw-8_2</t>
  </si>
  <si>
    <t>t256mw-8_3</t>
  </si>
  <si>
    <t>t256mw-8_4</t>
  </si>
  <si>
    <t>t256mw-8_5</t>
  </si>
  <si>
    <t>t256mw-8_6</t>
  </si>
  <si>
    <t>t256mw-8_7</t>
  </si>
  <si>
    <t>t256mw-8_8</t>
  </si>
  <si>
    <t>t256mw-8_9</t>
  </si>
  <si>
    <t>t256mw-8_10</t>
  </si>
  <si>
    <t>t256mw-8_11</t>
  </si>
  <si>
    <t>t256mw-8_12</t>
  </si>
  <si>
    <t>t256mw-8_13</t>
  </si>
  <si>
    <t>t256mw-8_14</t>
  </si>
  <si>
    <t>t256mw-8_15</t>
  </si>
  <si>
    <t>t256mw-8_16</t>
  </si>
  <si>
    <t>t256mw-8_17</t>
  </si>
  <si>
    <t>t256mw-8_18</t>
  </si>
  <si>
    <t>t256mw-8_19</t>
  </si>
  <si>
    <t>t256mw-8_20</t>
  </si>
  <si>
    <t>t256mw-8_21</t>
  </si>
  <si>
    <t>t256mw-8_22</t>
  </si>
  <si>
    <t>t256mw-8_23</t>
  </si>
  <si>
    <t>t256mw-8_24</t>
  </si>
  <si>
    <t>t259ml5-5_1</t>
  </si>
  <si>
    <t>t259ml5-5_2</t>
  </si>
  <si>
    <t>t259ml5-5_3</t>
  </si>
  <si>
    <t>t259mw12_1</t>
  </si>
  <si>
    <t>t259mw13_1</t>
  </si>
  <si>
    <t>t259mw2_1</t>
  </si>
  <si>
    <t>t259mw2_2</t>
  </si>
  <si>
    <t>t259mw6_1</t>
  </si>
  <si>
    <t>t259mw6_2</t>
  </si>
  <si>
    <t>t262mw-3_1</t>
  </si>
  <si>
    <t>t262mw-3_2</t>
  </si>
  <si>
    <t>t262mw-3_3</t>
  </si>
  <si>
    <t>t262mw-3_4</t>
  </si>
  <si>
    <t>t262mw-3_5</t>
  </si>
  <si>
    <t>t262mw-3_6</t>
  </si>
  <si>
    <t>t262mw-3_7</t>
  </si>
  <si>
    <t>t262mw-3_8</t>
  </si>
  <si>
    <t>t262mw-3_9</t>
  </si>
  <si>
    <t>t262mw-3_10</t>
  </si>
  <si>
    <t>t262mw-3_11</t>
  </si>
  <si>
    <t>t262mw-3_12</t>
  </si>
  <si>
    <t>t262mw-3_13</t>
  </si>
  <si>
    <t>t262mw-3_14</t>
  </si>
  <si>
    <t>t262mw-3_15</t>
  </si>
  <si>
    <t>t262mw-3_16</t>
  </si>
  <si>
    <t>t262mw-3_17</t>
  </si>
  <si>
    <t>t262mw-3_18</t>
  </si>
  <si>
    <t>t262mw-3_19</t>
  </si>
  <si>
    <t>t262mw-3_20</t>
  </si>
  <si>
    <t>t262mw-3_21</t>
  </si>
  <si>
    <t>t262mw-3_22</t>
  </si>
  <si>
    <t>t284mw-1_1</t>
  </si>
  <si>
    <t>t284mw-1_2</t>
  </si>
  <si>
    <t>t284mw-1_3</t>
  </si>
  <si>
    <t>t284mw-1_4</t>
  </si>
  <si>
    <t>t284mw-1_5</t>
  </si>
  <si>
    <t>t284mw-1_6</t>
  </si>
  <si>
    <t>t284mw-1_7</t>
  </si>
  <si>
    <t>t284mw-1_8</t>
  </si>
  <si>
    <t>t284mw-1_9</t>
  </si>
  <si>
    <t>t284mw-1_10</t>
  </si>
  <si>
    <t>t284mw-1_11</t>
  </si>
  <si>
    <t>t284mw-1_12</t>
  </si>
  <si>
    <t>t284mw-1_13</t>
  </si>
  <si>
    <t>t284mw-1_14</t>
  </si>
  <si>
    <t>t284mw-1_15</t>
  </si>
  <si>
    <t>t284mw-1_16</t>
  </si>
  <si>
    <t>t284mw-1_17</t>
  </si>
  <si>
    <t>t284mw-1_18</t>
  </si>
  <si>
    <t>t293mw-1_1</t>
  </si>
  <si>
    <t>t293mw-1_2</t>
  </si>
  <si>
    <t>t293mw-1_3</t>
  </si>
  <si>
    <t>t317mw-2_1</t>
  </si>
  <si>
    <t>t317mw-2_2</t>
  </si>
  <si>
    <t>t317mw-2_3</t>
  </si>
  <si>
    <t>t317mw-2_4</t>
  </si>
  <si>
    <t>t317mw-2_5</t>
  </si>
  <si>
    <t>t317mw-2_6</t>
  </si>
  <si>
    <t>t317mw-2_7</t>
  </si>
  <si>
    <t>t317mw-2_8</t>
  </si>
  <si>
    <t>t317mw-2_9</t>
  </si>
  <si>
    <t>t317mw-4_1</t>
  </si>
  <si>
    <t>t317mw-4_2</t>
  </si>
  <si>
    <t>t317mw-4_3</t>
  </si>
  <si>
    <t>t7200mw-4_1</t>
  </si>
  <si>
    <t>t7200mw-4_2</t>
  </si>
  <si>
    <t>t7200mw-4_3</t>
  </si>
  <si>
    <t>t7200mw-4_4</t>
  </si>
  <si>
    <t>t7200mw-4_5</t>
  </si>
  <si>
    <t>t7200mw-4_6</t>
  </si>
  <si>
    <t>t7200mw-4_7</t>
  </si>
  <si>
    <t>t7200mw-4_8</t>
  </si>
  <si>
    <t>t7200mw-4_9</t>
  </si>
  <si>
    <t>t7200mw-4_10</t>
  </si>
  <si>
    <t>t7200mw-4_11</t>
  </si>
  <si>
    <t>t7200mw-4_12</t>
  </si>
  <si>
    <t>t7200mw-4_13</t>
  </si>
  <si>
    <t>t7200mw-4_14</t>
  </si>
  <si>
    <t>t7200mw-4_15</t>
  </si>
  <si>
    <t>t7200mw-4_16</t>
  </si>
  <si>
    <t>t7200mw-4_17</t>
  </si>
  <si>
    <t>t7200mw-4_18</t>
  </si>
  <si>
    <t>t7200mw-4_19</t>
  </si>
  <si>
    <t>t7200mw-4_20</t>
  </si>
  <si>
    <t>t7200mw-4_21</t>
  </si>
  <si>
    <t>t7200mw8d_1</t>
  </si>
  <si>
    <t>t7200mw8d_2</t>
  </si>
  <si>
    <t>t7200mw8d_3</t>
  </si>
  <si>
    <t>t7200mw8d_4</t>
  </si>
  <si>
    <t>t7200mw8d_5</t>
  </si>
  <si>
    <t>t7200mw8d_6</t>
  </si>
  <si>
    <t>t7200mw8d_7</t>
  </si>
  <si>
    <t>t7200mw8d_8</t>
  </si>
  <si>
    <t>t7200mw8d_9</t>
  </si>
  <si>
    <t>t7200mw8d_10</t>
  </si>
  <si>
    <t>t7200mw8d_11</t>
  </si>
  <si>
    <t>t859mw-6_1</t>
  </si>
  <si>
    <t>t859mw-6_2</t>
  </si>
  <si>
    <t>w1_1</t>
  </si>
  <si>
    <t>w1_2</t>
  </si>
  <si>
    <t>w1_3</t>
  </si>
  <si>
    <t>w1_4</t>
  </si>
  <si>
    <t>w1_5</t>
  </si>
  <si>
    <t>w1_6</t>
  </si>
  <si>
    <t>w1_7</t>
  </si>
  <si>
    <t>w1_8</t>
  </si>
  <si>
    <t>w1_9</t>
  </si>
  <si>
    <t>w1_10</t>
  </si>
  <si>
    <t>w1_11</t>
  </si>
  <si>
    <t>w1_12</t>
  </si>
  <si>
    <t>w1_13</t>
  </si>
  <si>
    <t>w1_14</t>
  </si>
  <si>
    <t>w1_15</t>
  </si>
  <si>
    <t>w1_16</t>
  </si>
  <si>
    <t>w1_17</t>
  </si>
  <si>
    <t>w1_18</t>
  </si>
  <si>
    <t>w1_19</t>
  </si>
  <si>
    <t>w1_20</t>
  </si>
  <si>
    <t>w1_21</t>
  </si>
  <si>
    <t>w1_22</t>
  </si>
  <si>
    <t>w1_23</t>
  </si>
  <si>
    <t>w1_24</t>
  </si>
  <si>
    <t>w1_25</t>
  </si>
  <si>
    <t>w1_26</t>
  </si>
  <si>
    <t>w1_27</t>
  </si>
  <si>
    <t>w1_28</t>
  </si>
  <si>
    <t>w1_29</t>
  </si>
  <si>
    <t>w1_30</t>
  </si>
  <si>
    <t>w1_31</t>
  </si>
  <si>
    <t>w1_32</t>
  </si>
  <si>
    <t>w1_33</t>
  </si>
  <si>
    <t>w1_34</t>
  </si>
  <si>
    <t>w1_35</t>
  </si>
  <si>
    <t>w1_36</t>
  </si>
  <si>
    <t>w1_37</t>
  </si>
  <si>
    <t>w1_38</t>
  </si>
  <si>
    <t>w1_39</t>
  </si>
  <si>
    <t>w1_40</t>
  </si>
  <si>
    <t>w1_41</t>
  </si>
  <si>
    <t>w1_42</t>
  </si>
  <si>
    <t>w1_43</t>
  </si>
  <si>
    <t>w1_44</t>
  </si>
  <si>
    <t>w1_45</t>
  </si>
  <si>
    <t>w1_46</t>
  </si>
  <si>
    <t>w1_47</t>
  </si>
  <si>
    <t>w1_48</t>
  </si>
  <si>
    <t>w1_49</t>
  </si>
  <si>
    <t>w1_50</t>
  </si>
  <si>
    <t>w1_51</t>
  </si>
  <si>
    <t>w1_52</t>
  </si>
  <si>
    <t>w1_53</t>
  </si>
  <si>
    <t>w1_54</t>
  </si>
  <si>
    <t>w1_55</t>
  </si>
  <si>
    <t>w1_56</t>
  </si>
  <si>
    <t>w1_57</t>
  </si>
  <si>
    <t>w1_58</t>
  </si>
  <si>
    <t>w1_59</t>
  </si>
  <si>
    <t>w1_60</t>
  </si>
  <si>
    <t>w1_61</t>
  </si>
  <si>
    <t>w1_62</t>
  </si>
  <si>
    <t>w1_63</t>
  </si>
  <si>
    <t>w1_64</t>
  </si>
  <si>
    <t>w1_65</t>
  </si>
  <si>
    <t>w1_66</t>
  </si>
  <si>
    <t>w1_67</t>
  </si>
  <si>
    <t>w1_68</t>
  </si>
  <si>
    <t>w1_69</t>
  </si>
  <si>
    <t>w1_70</t>
  </si>
  <si>
    <t>w1_71</t>
  </si>
  <si>
    <t>w1_72</t>
  </si>
  <si>
    <t>w1_73</t>
  </si>
  <si>
    <t>w1_74</t>
  </si>
  <si>
    <t>w1_75</t>
  </si>
  <si>
    <t>w1_76</t>
  </si>
  <si>
    <t>w1_77</t>
  </si>
  <si>
    <t>w1_78</t>
  </si>
  <si>
    <t>w1_79</t>
  </si>
  <si>
    <t>w1_80</t>
  </si>
  <si>
    <t>w1_81</t>
  </si>
  <si>
    <t>w1_82</t>
  </si>
  <si>
    <t>w1_83</t>
  </si>
  <si>
    <t>w1_84</t>
  </si>
  <si>
    <t>w1_85</t>
  </si>
  <si>
    <t>w1_86</t>
  </si>
  <si>
    <t>w1_87</t>
  </si>
  <si>
    <t>w1_88</t>
  </si>
  <si>
    <t>w1_89</t>
  </si>
  <si>
    <t>w1_90</t>
  </si>
  <si>
    <t>w1_91</t>
  </si>
  <si>
    <t>w1_92</t>
  </si>
  <si>
    <t>w1_93</t>
  </si>
  <si>
    <t>w1_94</t>
  </si>
  <si>
    <t>w1_95</t>
  </si>
  <si>
    <t>w1_96</t>
  </si>
  <si>
    <t>w1_97</t>
  </si>
  <si>
    <t>w1_98</t>
  </si>
  <si>
    <t>w1_99</t>
  </si>
  <si>
    <t>w1_100</t>
  </si>
  <si>
    <t>w1_101</t>
  </si>
  <si>
    <t>w1_102</t>
  </si>
  <si>
    <t>w1_103</t>
  </si>
  <si>
    <t>w1_104</t>
  </si>
  <si>
    <t>w1_105</t>
  </si>
  <si>
    <t>w1_106</t>
  </si>
  <si>
    <t>w1_107</t>
  </si>
  <si>
    <t>w1_108</t>
  </si>
  <si>
    <t>w1_109</t>
  </si>
  <si>
    <t>w1_110</t>
  </si>
  <si>
    <t>w1_111</t>
  </si>
  <si>
    <t>w1_112</t>
  </si>
  <si>
    <t>w1_113</t>
  </si>
  <si>
    <t>w1_114</t>
  </si>
  <si>
    <t>w1_115</t>
  </si>
  <si>
    <t>w1_116</t>
  </si>
  <si>
    <t>w1_117</t>
  </si>
  <si>
    <t>w1_118</t>
  </si>
  <si>
    <t>w1_119</t>
  </si>
  <si>
    <t>w1_120</t>
  </si>
  <si>
    <t>w1_121</t>
  </si>
  <si>
    <t>w1_122</t>
  </si>
  <si>
    <t>w1_123</t>
  </si>
  <si>
    <t>w1_124</t>
  </si>
  <si>
    <t>w1_125</t>
  </si>
  <si>
    <t>w1_126</t>
  </si>
  <si>
    <t>w1_127</t>
  </si>
  <si>
    <t>w2_1</t>
  </si>
  <si>
    <t>w2_2</t>
  </si>
  <si>
    <t>w2_3</t>
  </si>
  <si>
    <t>w2_4</t>
  </si>
  <si>
    <t>w2_5</t>
  </si>
  <si>
    <t>w2_6</t>
  </si>
  <si>
    <t>w2_7</t>
  </si>
  <si>
    <t>w2_8</t>
  </si>
  <si>
    <t>w2_9</t>
  </si>
  <si>
    <t>w2_10</t>
  </si>
  <si>
    <t>w2_11</t>
  </si>
  <si>
    <t>w2_12</t>
  </si>
  <si>
    <t>w2_13</t>
  </si>
  <si>
    <t>w2_14</t>
  </si>
  <si>
    <t>w2_15</t>
  </si>
  <si>
    <t>w2_16</t>
  </si>
  <si>
    <t>w2_17</t>
  </si>
  <si>
    <t>w2_18</t>
  </si>
  <si>
    <t>w2_19</t>
  </si>
  <si>
    <t>w2_20</t>
  </si>
  <si>
    <t>w2_21</t>
  </si>
  <si>
    <t>w2_22</t>
  </si>
  <si>
    <t>w2_23</t>
  </si>
  <si>
    <t>w2_24</t>
  </si>
  <si>
    <t>w2_25</t>
  </si>
  <si>
    <t>w2_26</t>
  </si>
  <si>
    <t>w2_27</t>
  </si>
  <si>
    <t>w2_28</t>
  </si>
  <si>
    <t>w2_29</t>
  </si>
  <si>
    <t>w2_30</t>
  </si>
  <si>
    <t>w2_31</t>
  </si>
  <si>
    <t>w2_32</t>
  </si>
  <si>
    <t>w2_33</t>
  </si>
  <si>
    <t>w2_34</t>
  </si>
  <si>
    <t>w2_35</t>
  </si>
  <si>
    <t>w2_36</t>
  </si>
  <si>
    <t>w2_37</t>
  </si>
  <si>
    <t>w2_38</t>
  </si>
  <si>
    <t>w2_39</t>
  </si>
  <si>
    <t>w2_40</t>
  </si>
  <si>
    <t>w2_41</t>
  </si>
  <si>
    <t>w2_42</t>
  </si>
  <si>
    <t>w2_43</t>
  </si>
  <si>
    <t>w2_44</t>
  </si>
  <si>
    <t>w2_45</t>
  </si>
  <si>
    <t>w2_46</t>
  </si>
  <si>
    <t>w2_47</t>
  </si>
  <si>
    <t>w2_48</t>
  </si>
  <si>
    <t>w2_49</t>
  </si>
  <si>
    <t>w2_50</t>
  </si>
  <si>
    <t>w2_51</t>
  </si>
  <si>
    <t>w2_52</t>
  </si>
  <si>
    <t>w2_53</t>
  </si>
  <si>
    <t>w2_54</t>
  </si>
  <si>
    <t>w2_55</t>
  </si>
  <si>
    <t>w2_56</t>
  </si>
  <si>
    <t>w2_57</t>
  </si>
  <si>
    <t>w2_58</t>
  </si>
  <si>
    <t>w2_59</t>
  </si>
  <si>
    <t>w2_60</t>
  </si>
  <si>
    <t>w2_61</t>
  </si>
  <si>
    <t>w2_62</t>
  </si>
  <si>
    <t>w2_63</t>
  </si>
  <si>
    <t>sl82mw-6_2</t>
  </si>
  <si>
    <t>sl82mw-6_3</t>
  </si>
  <si>
    <t>sl82mw-6_4</t>
  </si>
  <si>
    <t>sl82mw-6_5</t>
  </si>
  <si>
    <t>sl82mw-6_6</t>
  </si>
  <si>
    <t>sl82mw-6_7</t>
  </si>
  <si>
    <t>sl82mw-6_8</t>
  </si>
  <si>
    <t>sl82mw-6_9</t>
  </si>
  <si>
    <t>sl82mw-6_10</t>
  </si>
  <si>
    <t>sl82mw-6_11</t>
  </si>
  <si>
    <t>sl82mw-6_12</t>
  </si>
  <si>
    <t>sl82mw-6_13</t>
  </si>
  <si>
    <t>sl82mw-6_14</t>
  </si>
  <si>
    <t>sl82mw-6_15</t>
  </si>
  <si>
    <t>sl82mw-6_16</t>
  </si>
  <si>
    <t>sl82mw-6_17</t>
  </si>
  <si>
    <t>sl82mw-6_18</t>
  </si>
  <si>
    <t>sl82mw-6_19</t>
  </si>
  <si>
    <t>sl82mw-6_20</t>
  </si>
  <si>
    <t>sl82mw-6_21</t>
  </si>
  <si>
    <t>sl82mw-6_22</t>
  </si>
  <si>
    <t>sl82mw-6_23</t>
  </si>
  <si>
    <t>sl82mw-6_24</t>
  </si>
  <si>
    <t>sl82mw-6_25</t>
  </si>
  <si>
    <t>BV</t>
  </si>
  <si>
    <t>C1</t>
  </si>
  <si>
    <t>NC-122</t>
  </si>
  <si>
    <t>NC-125</t>
  </si>
  <si>
    <t>NC-126</t>
  </si>
  <si>
    <t>NC-128</t>
  </si>
  <si>
    <t>NC-130</t>
  </si>
  <si>
    <t>NC-132</t>
  </si>
  <si>
    <t>NC-133</t>
  </si>
  <si>
    <t>NC-134</t>
  </si>
  <si>
    <t>NC-136</t>
  </si>
  <si>
    <t>NC-139</t>
  </si>
  <si>
    <t>NC-142</t>
  </si>
  <si>
    <t>NC-169</t>
  </si>
  <si>
    <t>NC-171</t>
  </si>
  <si>
    <t>NC-172</t>
  </si>
  <si>
    <t>NC-174</t>
  </si>
  <si>
    <t>NC-177</t>
  </si>
  <si>
    <t>NC-179</t>
  </si>
  <si>
    <t>NC-181</t>
  </si>
  <si>
    <t>NC-182</t>
  </si>
  <si>
    <t>NC-183</t>
  </si>
  <si>
    <t>NC-184</t>
  </si>
  <si>
    <t>NC-185</t>
  </si>
  <si>
    <t>NC-186</t>
  </si>
  <si>
    <t>NC-187</t>
  </si>
  <si>
    <t>NC-188</t>
  </si>
  <si>
    <t>NC-189</t>
  </si>
  <si>
    <t>NC-190</t>
  </si>
  <si>
    <t>NC-199</t>
  </si>
  <si>
    <t>NC-203</t>
  </si>
  <si>
    <t>NC-204</t>
  </si>
  <si>
    <t>NC-212</t>
  </si>
  <si>
    <t>NC-214s</t>
  </si>
  <si>
    <t>NC-215d</t>
  </si>
  <si>
    <t>NC-216s</t>
  </si>
  <si>
    <t>NC-217d</t>
  </si>
  <si>
    <t>NC-218s</t>
  </si>
  <si>
    <t>NC-219d</t>
  </si>
  <si>
    <t>NC-220s</t>
  </si>
  <si>
    <t>NC-221d</t>
  </si>
  <si>
    <t>NC-222s</t>
  </si>
  <si>
    <t>NC-223d</t>
  </si>
  <si>
    <t>NC-224</t>
  </si>
  <si>
    <t>NC-225</t>
  </si>
  <si>
    <t>NC-226</t>
  </si>
  <si>
    <t>NC-227</t>
  </si>
  <si>
    <t>NC-228</t>
  </si>
  <si>
    <t>NC-229</t>
  </si>
  <si>
    <t>NC-230</t>
  </si>
  <si>
    <t>NC-43</t>
  </si>
  <si>
    <t>NC-51</t>
  </si>
  <si>
    <t>NC-56</t>
  </si>
  <si>
    <t>NC-75</t>
  </si>
  <si>
    <t>NC-76</t>
  </si>
  <si>
    <t>NC-95</t>
  </si>
  <si>
    <t>NC-98</t>
  </si>
  <si>
    <t>SL71MW-1</t>
  </si>
  <si>
    <t>SL71MW-2</t>
  </si>
  <si>
    <t>SL71MW-4</t>
  </si>
  <si>
    <t>SL82MW-10</t>
  </si>
  <si>
    <t>SL82MW-11</t>
  </si>
  <si>
    <t>SL82MW-12</t>
  </si>
  <si>
    <t>SL82MW-13</t>
  </si>
  <si>
    <t>SL82MW-14</t>
  </si>
  <si>
    <t>SL82MW-3</t>
  </si>
  <si>
    <t>SL82MW-6</t>
  </si>
  <si>
    <t>SLMW-6</t>
  </si>
  <si>
    <t>SL82MW-9</t>
  </si>
  <si>
    <t>SL29MW-1</t>
  </si>
  <si>
    <t>SL29MW-3A</t>
  </si>
  <si>
    <t>SL29MW-3B</t>
  </si>
  <si>
    <t>SL29MW-3C</t>
  </si>
  <si>
    <t>SL29MW-4A</t>
  </si>
  <si>
    <t>SL29MW-4B</t>
  </si>
  <si>
    <t>SL29MW-4C</t>
  </si>
  <si>
    <t>SL29MW-5A</t>
  </si>
  <si>
    <t>SL29MW-5B</t>
  </si>
  <si>
    <t>SL29MW-5C</t>
  </si>
  <si>
    <t>T006BC-1</t>
  </si>
  <si>
    <t>T006NP-7</t>
  </si>
  <si>
    <t>T008BC-4</t>
  </si>
  <si>
    <t>T008MW-2</t>
  </si>
  <si>
    <t>T008V-1</t>
  </si>
  <si>
    <t>T029MW-1</t>
  </si>
  <si>
    <t>T029MW-3</t>
  </si>
  <si>
    <t>T037C-9</t>
  </si>
  <si>
    <t>T044EX-6</t>
  </si>
  <si>
    <t>T044MW-17</t>
  </si>
  <si>
    <t>T061MW-2</t>
  </si>
  <si>
    <t>T110MW-1</t>
  </si>
  <si>
    <t>T110MW-11</t>
  </si>
  <si>
    <t>T110MW-19</t>
  </si>
  <si>
    <t>T110MW-9</t>
  </si>
  <si>
    <t>T124MW-13</t>
  </si>
  <si>
    <t>T124MW-2</t>
  </si>
  <si>
    <t>T132MW-1</t>
  </si>
  <si>
    <t>T140MW-3</t>
  </si>
  <si>
    <t>T140MW-8</t>
  </si>
  <si>
    <t>T143MW-3</t>
  </si>
  <si>
    <t>T153MW-2</t>
  </si>
  <si>
    <t>T153MW-5</t>
  </si>
  <si>
    <t>T164EX-1</t>
  </si>
  <si>
    <t>T164MW-1</t>
  </si>
  <si>
    <t>T164MW-4</t>
  </si>
  <si>
    <t>T166MW-3</t>
  </si>
  <si>
    <t>T168MW-6</t>
  </si>
  <si>
    <t>T190MW-8</t>
  </si>
  <si>
    <t>T196MW-2</t>
  </si>
  <si>
    <t>T196MW-3</t>
  </si>
  <si>
    <t>T205MW-8</t>
  </si>
  <si>
    <t>T224MW-6</t>
  </si>
  <si>
    <t>T241MW-3</t>
  </si>
  <si>
    <t>T244MW10D</t>
  </si>
  <si>
    <t>T244MW11D</t>
  </si>
  <si>
    <t>T244MW-4</t>
  </si>
  <si>
    <t>T244MW-6</t>
  </si>
  <si>
    <t>T244MW-7S</t>
  </si>
  <si>
    <t>T244MW-8S</t>
  </si>
  <si>
    <t>T244MW-9D</t>
  </si>
  <si>
    <t>T244PZ-1</t>
  </si>
  <si>
    <t>T244PZ-2</t>
  </si>
  <si>
    <t>T244PZ-3</t>
  </si>
  <si>
    <t>T244U-1</t>
  </si>
  <si>
    <t>T250MW-4</t>
  </si>
  <si>
    <t>T256MW-4</t>
  </si>
  <si>
    <t>T256MW-8</t>
  </si>
  <si>
    <t>T259ML5-5</t>
  </si>
  <si>
    <t>T259MW12</t>
  </si>
  <si>
    <t>T259MW13</t>
  </si>
  <si>
    <t>T259MW2</t>
  </si>
  <si>
    <t>T259MW6</t>
  </si>
  <si>
    <t>T262MW-3</t>
  </si>
  <si>
    <t>T284MW-1</t>
  </si>
  <si>
    <t>T293MW-1</t>
  </si>
  <si>
    <t>T317MW-2</t>
  </si>
  <si>
    <t>T317MW-4</t>
  </si>
  <si>
    <t>T7200MW-4</t>
  </si>
  <si>
    <t>T7200MW8D</t>
  </si>
  <si>
    <t>T859MW-6</t>
  </si>
  <si>
    <t>W1</t>
  </si>
  <si>
    <t>W2</t>
  </si>
  <si>
    <t>ghbthick</t>
  </si>
  <si>
    <t>ghbcond</t>
  </si>
  <si>
    <t>PEST/create_ghb.tpl</t>
  </si>
  <si>
    <t>PEST/t2p.tpl</t>
  </si>
  <si>
    <t>PEST/ueast.ghb.tpl</t>
  </si>
  <si>
    <t>PEST/uwest.ghb.tpl</t>
  </si>
  <si>
    <t>PEST/valley.ghb.tpl</t>
  </si>
  <si>
    <t>Texture2Par/Napa.t2p</t>
  </si>
  <si>
    <t>InputFiles/GHB/_create_ghb.bat</t>
  </si>
  <si>
    <t>InputFiles/GHB/ueast.ghb</t>
  </si>
  <si>
    <t>InputFiles/GHB/uwast.ghb</t>
  </si>
  <si>
    <t>InputFiles/GHB/valley.ghb</t>
  </si>
  <si>
    <t>10_runModel.bat</t>
  </si>
  <si>
    <t>power</t>
  </si>
  <si>
    <t>head</t>
  </si>
  <si>
    <t>absparmax(1)=0.1 absparmax(2)=0.5</t>
  </si>
  <si>
    <t>absolute(2)</t>
  </si>
  <si>
    <t>InputFiles/SFR/SFR_Reach.sfr</t>
  </si>
  <si>
    <t>PEST/SFR_Reach.tpl</t>
  </si>
  <si>
    <t>FLOW</t>
  </si>
  <si>
    <t>napar_napa198404</t>
  </si>
  <si>
    <t>napar_napa198405</t>
  </si>
  <si>
    <t>napar_napa198406</t>
  </si>
  <si>
    <t>napar_napa198407</t>
  </si>
  <si>
    <t>napar_napa198408</t>
  </si>
  <si>
    <t>napar_napa198409</t>
  </si>
  <si>
    <t>napar_napa198410</t>
  </si>
  <si>
    <t>napar_napa198411</t>
  </si>
  <si>
    <t>napar_napa198412</t>
  </si>
  <si>
    <t>napar_napa198501</t>
  </si>
  <si>
    <t>napar_napa198502</t>
  </si>
  <si>
    <t>napar_napa198503</t>
  </si>
  <si>
    <t>napar_napa198504</t>
  </si>
  <si>
    <t>napar_napa198505</t>
  </si>
  <si>
    <t>napar_napa198506</t>
  </si>
  <si>
    <t>napar_napa198507</t>
  </si>
  <si>
    <t>napar_napa198508</t>
  </si>
  <si>
    <t>napar_napa198509</t>
  </si>
  <si>
    <t>napar_napa198510</t>
  </si>
  <si>
    <t>napar_napa198511</t>
  </si>
  <si>
    <t>napar_napa198512</t>
  </si>
  <si>
    <t>napar_napa198601</t>
  </si>
  <si>
    <t>napar_napa198602</t>
  </si>
  <si>
    <t>napar_napa198603</t>
  </si>
  <si>
    <t>napar_napa198604</t>
  </si>
  <si>
    <t>napar_napa198605</t>
  </si>
  <si>
    <t>napar_napa198606</t>
  </si>
  <si>
    <t>napar_napa198607</t>
  </si>
  <si>
    <t>napar_napa198608</t>
  </si>
  <si>
    <t>napar_napa198609</t>
  </si>
  <si>
    <t>napar_napa198610</t>
  </si>
  <si>
    <t>napar_napa198611</t>
  </si>
  <si>
    <t>napar_napa198612</t>
  </si>
  <si>
    <t>napar_napa198701</t>
  </si>
  <si>
    <t>napar_napa198702</t>
  </si>
  <si>
    <t>napar_napa198703</t>
  </si>
  <si>
    <t>napar_napa198704</t>
  </si>
  <si>
    <t>napar_napa198705</t>
  </si>
  <si>
    <t>napar_napa198706</t>
  </si>
  <si>
    <t>napar_napa198707</t>
  </si>
  <si>
    <t>napar_napa198708</t>
  </si>
  <si>
    <t>napar_napa198709</t>
  </si>
  <si>
    <t>napar_napa198710</t>
  </si>
  <si>
    <t>napar_napa198711</t>
  </si>
  <si>
    <t>napar_napa198712</t>
  </si>
  <si>
    <t>napar_napa198801</t>
  </si>
  <si>
    <t>napar_napa198802</t>
  </si>
  <si>
    <t>napar_napa198803</t>
  </si>
  <si>
    <t>napar_napa198804</t>
  </si>
  <si>
    <t>napar_napa198805</t>
  </si>
  <si>
    <t>napar_napa198806</t>
  </si>
  <si>
    <t>napar_napa198807</t>
  </si>
  <si>
    <t>napar_napa198808</t>
  </si>
  <si>
    <t>napar_napa198809</t>
  </si>
  <si>
    <t>napar_napa198810</t>
  </si>
  <si>
    <t>napar_napa198811</t>
  </si>
  <si>
    <t>napar_napa198812</t>
  </si>
  <si>
    <t>napar_napa198901</t>
  </si>
  <si>
    <t>napar_napa198902</t>
  </si>
  <si>
    <t>napar_napa198903</t>
  </si>
  <si>
    <t>napar_napa198904</t>
  </si>
  <si>
    <t>napar_napa198905</t>
  </si>
  <si>
    <t>napar_napa198906</t>
  </si>
  <si>
    <t>napar_napa198907</t>
  </si>
  <si>
    <t>napar_napa198908</t>
  </si>
  <si>
    <t>napar_napa198909</t>
  </si>
  <si>
    <t>napar_napa198910</t>
  </si>
  <si>
    <t>napar_napa198911</t>
  </si>
  <si>
    <t>napar_napa198912</t>
  </si>
  <si>
    <t>napar_napa199001</t>
  </si>
  <si>
    <t>napar_napa199002</t>
  </si>
  <si>
    <t>napar_napa199003</t>
  </si>
  <si>
    <t>napar_napa199004</t>
  </si>
  <si>
    <t>napar_napa199005</t>
  </si>
  <si>
    <t>napar_napa199006</t>
  </si>
  <si>
    <t>napar_napa199007</t>
  </si>
  <si>
    <t>napar_napa199008</t>
  </si>
  <si>
    <t>napar_napa199009</t>
  </si>
  <si>
    <t>napar_napa199010</t>
  </si>
  <si>
    <t>napar_napa199011</t>
  </si>
  <si>
    <t>napar_napa199012</t>
  </si>
  <si>
    <t>napar_napa199101</t>
  </si>
  <si>
    <t>napar_napa199102</t>
  </si>
  <si>
    <t>napar_napa199103</t>
  </si>
  <si>
    <t>napar_napa199104</t>
  </si>
  <si>
    <t>napar_napa199105</t>
  </si>
  <si>
    <t>napar_napa199106</t>
  </si>
  <si>
    <t>napar_napa199107</t>
  </si>
  <si>
    <t>napar_napa199108</t>
  </si>
  <si>
    <t>napar_napa199109</t>
  </si>
  <si>
    <t>napar_napa199110</t>
  </si>
  <si>
    <t>napar_napa199111</t>
  </si>
  <si>
    <t>napar_napa199112</t>
  </si>
  <si>
    <t>napar_napa199201</t>
  </si>
  <si>
    <t>napar_napa199202</t>
  </si>
  <si>
    <t>napar_napa199203</t>
  </si>
  <si>
    <t>napar_napa199204</t>
  </si>
  <si>
    <t>napar_napa199205</t>
  </si>
  <si>
    <t>napar_napa199206</t>
  </si>
  <si>
    <t>napar_napa199207</t>
  </si>
  <si>
    <t>napar_napa199208</t>
  </si>
  <si>
    <t>napar_napa199209</t>
  </si>
  <si>
    <t>napar_napa199210</t>
  </si>
  <si>
    <t>napar_napa199211</t>
  </si>
  <si>
    <t>napar_napa199212</t>
  </si>
  <si>
    <t>napar_napa199301</t>
  </si>
  <si>
    <t>napar_napa199302</t>
  </si>
  <si>
    <t>napar_napa199303</t>
  </si>
  <si>
    <t>napar_napa199304</t>
  </si>
  <si>
    <t>napar_napa199305</t>
  </si>
  <si>
    <t>napar_napa199306</t>
  </si>
  <si>
    <t>napar_napa199307</t>
  </si>
  <si>
    <t>napar_napa199308</t>
  </si>
  <si>
    <t>napar_napa199309</t>
  </si>
  <si>
    <t>napar_napa199310</t>
  </si>
  <si>
    <t>napar_napa199311</t>
  </si>
  <si>
    <t>napar_napa199312</t>
  </si>
  <si>
    <t>napar_napa199401</t>
  </si>
  <si>
    <t>napar_napa199402</t>
  </si>
  <si>
    <t>napar_napa199403</t>
  </si>
  <si>
    <t>napar_napa199404</t>
  </si>
  <si>
    <t>napar_napa199405</t>
  </si>
  <si>
    <t>napar_napa199406</t>
  </si>
  <si>
    <t>napar_napa199407</t>
  </si>
  <si>
    <t>napar_napa199408</t>
  </si>
  <si>
    <t>napar_napa199409</t>
  </si>
  <si>
    <t>napar_napa199410</t>
  </si>
  <si>
    <t>napar_napa199411</t>
  </si>
  <si>
    <t>napar_napa199412</t>
  </si>
  <si>
    <t>napar_napa199501</t>
  </si>
  <si>
    <t>napar_napa199502</t>
  </si>
  <si>
    <t>napar_napa199503</t>
  </si>
  <si>
    <t>napar_napa199504</t>
  </si>
  <si>
    <t>napar_napa199505</t>
  </si>
  <si>
    <t>napar_napa199506</t>
  </si>
  <si>
    <t>napar_napa199507</t>
  </si>
  <si>
    <t>napar_napa199508</t>
  </si>
  <si>
    <t>napar_napa199509</t>
  </si>
  <si>
    <t>napar_napa199510</t>
  </si>
  <si>
    <t>napar_napa199511</t>
  </si>
  <si>
    <t>napar_napa199512</t>
  </si>
  <si>
    <t>napar_napa199601</t>
  </si>
  <si>
    <t>napar_napa199602</t>
  </si>
  <si>
    <t>napar_napa199603</t>
  </si>
  <si>
    <t>napar_napa199604</t>
  </si>
  <si>
    <t>napar_napa199605</t>
  </si>
  <si>
    <t>napar_napa199606</t>
  </si>
  <si>
    <t>napar_napa199607</t>
  </si>
  <si>
    <t>napar_napa199608</t>
  </si>
  <si>
    <t>napar_napa199609</t>
  </si>
  <si>
    <t>napar_napa199610</t>
  </si>
  <si>
    <t>napar_napa199611</t>
  </si>
  <si>
    <t>napar_napa199612</t>
  </si>
  <si>
    <t>napar_napa199701</t>
  </si>
  <si>
    <t>napar_napa199702</t>
  </si>
  <si>
    <t>napar_napa199703</t>
  </si>
  <si>
    <t>napar_napa199704</t>
  </si>
  <si>
    <t>napar_napa199705</t>
  </si>
  <si>
    <t>napar_napa199706</t>
  </si>
  <si>
    <t>napar_napa199707</t>
  </si>
  <si>
    <t>napar_napa199708</t>
  </si>
  <si>
    <t>napar_napa199709</t>
  </si>
  <si>
    <t>napar_napa199710</t>
  </si>
  <si>
    <t>napar_napa199711</t>
  </si>
  <si>
    <t>napar_napa199712</t>
  </si>
  <si>
    <t>napar_napa199801</t>
  </si>
  <si>
    <t>napar_napa199802</t>
  </si>
  <si>
    <t>napar_napa199803</t>
  </si>
  <si>
    <t>napar_napa199804</t>
  </si>
  <si>
    <t>napar_napa199805</t>
  </si>
  <si>
    <t>napar_napa199806</t>
  </si>
  <si>
    <t>napar_napa199807</t>
  </si>
  <si>
    <t>napar_napa199808</t>
  </si>
  <si>
    <t>napar_napa199809</t>
  </si>
  <si>
    <t>napar_napa199810</t>
  </si>
  <si>
    <t>napar_napa199811</t>
  </si>
  <si>
    <t>napar_napa199812</t>
  </si>
  <si>
    <t>napar_napa199901</t>
  </si>
  <si>
    <t>napar_napa199902</t>
  </si>
  <si>
    <t>napar_napa199903</t>
  </si>
  <si>
    <t>napar_napa199904</t>
  </si>
  <si>
    <t>napar_napa199905</t>
  </si>
  <si>
    <t>napar_napa199906</t>
  </si>
  <si>
    <t>napar_napa199907</t>
  </si>
  <si>
    <t>napar_napa199908</t>
  </si>
  <si>
    <t>napar_napa199909</t>
  </si>
  <si>
    <t>napar_napa199910</t>
  </si>
  <si>
    <t>napar_napa199911</t>
  </si>
  <si>
    <t>napar_napa199912</t>
  </si>
  <si>
    <t>napar_napa200001</t>
  </si>
  <si>
    <t>napar_napa200002</t>
  </si>
  <si>
    <t>napar_napa200003</t>
  </si>
  <si>
    <t>napar_napa200004</t>
  </si>
  <si>
    <t>napar_napa200005</t>
  </si>
  <si>
    <t>napar_napa200006</t>
  </si>
  <si>
    <t>napar_napa200007</t>
  </si>
  <si>
    <t>napar_napa200008</t>
  </si>
  <si>
    <t>napar_napa200009</t>
  </si>
  <si>
    <t>napar_napa200010</t>
  </si>
  <si>
    <t>napar_napa200011</t>
  </si>
  <si>
    <t>napar_napa200012</t>
  </si>
  <si>
    <t>napar_napa200101</t>
  </si>
  <si>
    <t>napar_napa200102</t>
  </si>
  <si>
    <t>napar_napa200103</t>
  </si>
  <si>
    <t>napar_napa200104</t>
  </si>
  <si>
    <t>napar_napa200105</t>
  </si>
  <si>
    <t>napar_napa200106</t>
  </si>
  <si>
    <t>napar_napa200107</t>
  </si>
  <si>
    <t>napar_napa200108</t>
  </si>
  <si>
    <t>napar_napa200109</t>
  </si>
  <si>
    <t>napar_napa200110</t>
  </si>
  <si>
    <t>napar_napa200111</t>
  </si>
  <si>
    <t>napar_napa200112</t>
  </si>
  <si>
    <t>napar_napa200201</t>
  </si>
  <si>
    <t>napar_napa200202</t>
  </si>
  <si>
    <t>napar_napa200203</t>
  </si>
  <si>
    <t>napar_napa200204</t>
  </si>
  <si>
    <t>napar_napa200205</t>
  </si>
  <si>
    <t>napar_napa200206</t>
  </si>
  <si>
    <t>napar_napa200207</t>
  </si>
  <si>
    <t>napar_napa200208</t>
  </si>
  <si>
    <t>napar_napa200209</t>
  </si>
  <si>
    <t>napar_napa200210</t>
  </si>
  <si>
    <t>napar_napa200211</t>
  </si>
  <si>
    <t>napar_napa200212</t>
  </si>
  <si>
    <t>napar_napa200301</t>
  </si>
  <si>
    <t>napar_napa200302</t>
  </si>
  <si>
    <t>napar_napa200303</t>
  </si>
  <si>
    <t>napar_napa200304</t>
  </si>
  <si>
    <t>napar_napa200305</t>
  </si>
  <si>
    <t>napar_napa200306</t>
  </si>
  <si>
    <t>napar_napa200307</t>
  </si>
  <si>
    <t>napar_napa200308</t>
  </si>
  <si>
    <t>napar_napa200309</t>
  </si>
  <si>
    <t>napar_napa200310</t>
  </si>
  <si>
    <t>napar_napa200311</t>
  </si>
  <si>
    <t>napar_napa200312</t>
  </si>
  <si>
    <t>napar_napa200401</t>
  </si>
  <si>
    <t>napar_napa200402</t>
  </si>
  <si>
    <t>napar_napa200403</t>
  </si>
  <si>
    <t>napar_napa200404</t>
  </si>
  <si>
    <t>napar_napa200405</t>
  </si>
  <si>
    <t>napar_napa200406</t>
  </si>
  <si>
    <t>napar_napa200407</t>
  </si>
  <si>
    <t>napar_napa200408</t>
  </si>
  <si>
    <t>napar_napa200409</t>
  </si>
  <si>
    <t>napar_napa200410</t>
  </si>
  <si>
    <t>napar_napa200411</t>
  </si>
  <si>
    <t>napar_napa200412</t>
  </si>
  <si>
    <t>napar_napa200501</t>
  </si>
  <si>
    <t>napar_napa200502</t>
  </si>
  <si>
    <t>napar_napa200503</t>
  </si>
  <si>
    <t>napar_napa200504</t>
  </si>
  <si>
    <t>napar_napa200505</t>
  </si>
  <si>
    <t>napar_napa200506</t>
  </si>
  <si>
    <t>napar_napa200507</t>
  </si>
  <si>
    <t>napar_napa200508</t>
  </si>
  <si>
    <t>napar_napa200509</t>
  </si>
  <si>
    <t>napar_napa200510</t>
  </si>
  <si>
    <t>napar_napa200511</t>
  </si>
  <si>
    <t>napar_napa200512</t>
  </si>
  <si>
    <t>napar_napa200601</t>
  </si>
  <si>
    <t>napar_napa200602</t>
  </si>
  <si>
    <t>napar_napa200603</t>
  </si>
  <si>
    <t>napar_napa200604</t>
  </si>
  <si>
    <t>napar_napa200605</t>
  </si>
  <si>
    <t>napar_napa200606</t>
  </si>
  <si>
    <t>napar_napa200607</t>
  </si>
  <si>
    <t>napar_napa200608</t>
  </si>
  <si>
    <t>napar_napa200609</t>
  </si>
  <si>
    <t>napar_napa200610</t>
  </si>
  <si>
    <t>napar_napa200611</t>
  </si>
  <si>
    <t>napar_napa200612</t>
  </si>
  <si>
    <t>napar_napa200701</t>
  </si>
  <si>
    <t>napar_napa200702</t>
  </si>
  <si>
    <t>napar_napa200703</t>
  </si>
  <si>
    <t>napar_napa200704</t>
  </si>
  <si>
    <t>napar_napa200705</t>
  </si>
  <si>
    <t>napar_napa200706</t>
  </si>
  <si>
    <t>napar_napa200707</t>
  </si>
  <si>
    <t>napar_napa200708</t>
  </si>
  <si>
    <t>napar_napa200709</t>
  </si>
  <si>
    <t>napar_napa200710</t>
  </si>
  <si>
    <t>napar_napa200711</t>
  </si>
  <si>
    <t>napar_napa200712</t>
  </si>
  <si>
    <t>napar_napa200801</t>
  </si>
  <si>
    <t>napar_napa200802</t>
  </si>
  <si>
    <t>napar_napa200803</t>
  </si>
  <si>
    <t>napar_napa200804</t>
  </si>
  <si>
    <t>napar_napa200805</t>
  </si>
  <si>
    <t>napar_napa200806</t>
  </si>
  <si>
    <t>napar_napa200807</t>
  </si>
  <si>
    <t>napar_napa200808</t>
  </si>
  <si>
    <t>napar_napa200809</t>
  </si>
  <si>
    <t>napar_napa200810</t>
  </si>
  <si>
    <t>napar_napa200811</t>
  </si>
  <si>
    <t>napar_napa200812</t>
  </si>
  <si>
    <t>napar_napa200901</t>
  </si>
  <si>
    <t>napar_napa200902</t>
  </si>
  <si>
    <t>napar_napa200903</t>
  </si>
  <si>
    <t>napar_napa200904</t>
  </si>
  <si>
    <t>napar_napa200905</t>
  </si>
  <si>
    <t>napar_napa200906</t>
  </si>
  <si>
    <t>napar_napa200907</t>
  </si>
  <si>
    <t>napar_napa200908</t>
  </si>
  <si>
    <t>napar_napa200909</t>
  </si>
  <si>
    <t>napar_napa200910</t>
  </si>
  <si>
    <t>napar_napa200911</t>
  </si>
  <si>
    <t>napar_napa200912</t>
  </si>
  <si>
    <t>napar_napa201001</t>
  </si>
  <si>
    <t>napar_napa201002</t>
  </si>
  <si>
    <t>napar_napa201003</t>
  </si>
  <si>
    <t>napar_napa201004</t>
  </si>
  <si>
    <t>napar_napa201005</t>
  </si>
  <si>
    <t>napar_napa201006</t>
  </si>
  <si>
    <t>napar_napa201007</t>
  </si>
  <si>
    <t>napar_napa201008</t>
  </si>
  <si>
    <t>napar_napa201009</t>
  </si>
  <si>
    <t>napar_napa201010</t>
  </si>
  <si>
    <t>napar_napa201011</t>
  </si>
  <si>
    <t>napar_napa201012</t>
  </si>
  <si>
    <t>napar_napa201101</t>
  </si>
  <si>
    <t>napar_napa201102</t>
  </si>
  <si>
    <t>napar_napa201103</t>
  </si>
  <si>
    <t>napar_napa201104</t>
  </si>
  <si>
    <t>napar_napa201105</t>
  </si>
  <si>
    <t>napar_napa201106</t>
  </si>
  <si>
    <t>napar_napa201107</t>
  </si>
  <si>
    <t>napar_napa201108</t>
  </si>
  <si>
    <t>napar_napa201109</t>
  </si>
  <si>
    <t>napar_napa201110</t>
  </si>
  <si>
    <t>napar_napa201111</t>
  </si>
  <si>
    <t>napar_napa201112</t>
  </si>
  <si>
    <t>napar_napa201201</t>
  </si>
  <si>
    <t>napar_napa201202</t>
  </si>
  <si>
    <t>napar_napa201203</t>
  </si>
  <si>
    <t>napar_napa201204</t>
  </si>
  <si>
    <t>napar_napa201205</t>
  </si>
  <si>
    <t>napar_napa201206</t>
  </si>
  <si>
    <t>napar_napa201207</t>
  </si>
  <si>
    <t>napar_napa201208</t>
  </si>
  <si>
    <t>napar_napa201209</t>
  </si>
  <si>
    <t>napar_napa201210</t>
  </si>
  <si>
    <t>napar_napa201211</t>
  </si>
  <si>
    <t>napar_napa201212</t>
  </si>
  <si>
    <t>napar_napa201301</t>
  </si>
  <si>
    <t>napar_napa201302</t>
  </si>
  <si>
    <t>napar_napa201303</t>
  </si>
  <si>
    <t>napar_napa201304</t>
  </si>
  <si>
    <t>napar_napa201305</t>
  </si>
  <si>
    <t>napar_napa201306</t>
  </si>
  <si>
    <t>napar_napa201307</t>
  </si>
  <si>
    <t>napar_napa201308</t>
  </si>
  <si>
    <t>napar_napa201309</t>
  </si>
  <si>
    <t>napar_napa201310</t>
  </si>
  <si>
    <t>napar_napa201311</t>
  </si>
  <si>
    <t>napar_napa201312</t>
  </si>
  <si>
    <t>napar_napa201401</t>
  </si>
  <si>
    <t>napar_napa201402</t>
  </si>
  <si>
    <t>napar_napa201403</t>
  </si>
  <si>
    <t>napar_napa201404</t>
  </si>
  <si>
    <t>napar_napa201405</t>
  </si>
  <si>
    <t>napar_napa201406</t>
  </si>
  <si>
    <t>napar_napa201407</t>
  </si>
  <si>
    <t>napar_napa201408</t>
  </si>
  <si>
    <t>napar_napa201409</t>
  </si>
  <si>
    <t>napar_napa201410</t>
  </si>
  <si>
    <t>napar_napa201411</t>
  </si>
  <si>
    <t>napar_napa201412</t>
  </si>
  <si>
    <t>napar_napa201501</t>
  </si>
  <si>
    <t>napar_napa201502</t>
  </si>
  <si>
    <t>napar_napa201503</t>
  </si>
  <si>
    <t>napar_napa201504</t>
  </si>
  <si>
    <t>napar_napa201505</t>
  </si>
  <si>
    <t>napar_napa201506</t>
  </si>
  <si>
    <t>napar_napa201507</t>
  </si>
  <si>
    <t>napar_napa201508</t>
  </si>
  <si>
    <t>napar_napa201509</t>
  </si>
  <si>
    <t>napar_napa201510</t>
  </si>
  <si>
    <t>napar_napa201511</t>
  </si>
  <si>
    <t>napar_napa201512</t>
  </si>
  <si>
    <t>napar_napa201601</t>
  </si>
  <si>
    <t>napar_napa201602</t>
  </si>
  <si>
    <t>napar_napa201603</t>
  </si>
  <si>
    <t>napar_napa201604</t>
  </si>
  <si>
    <t>napar_napa201605</t>
  </si>
  <si>
    <t>napar_napa201606</t>
  </si>
  <si>
    <t>napar_napa201607</t>
  </si>
  <si>
    <t>napar_napa201608</t>
  </si>
  <si>
    <t>napar_napa201609</t>
  </si>
  <si>
    <t>napar_napa201610</t>
  </si>
  <si>
    <t>napar_napa201611</t>
  </si>
  <si>
    <t>napar_napa201612</t>
  </si>
  <si>
    <t>napar_napa201701</t>
  </si>
  <si>
    <t>napar_napa201702</t>
  </si>
  <si>
    <t>napar_napa201703</t>
  </si>
  <si>
    <t>napar_napa201704</t>
  </si>
  <si>
    <t>napar_napa201705</t>
  </si>
  <si>
    <t>napar_napa201706</t>
  </si>
  <si>
    <t>napar_napa201707</t>
  </si>
  <si>
    <t>napar_napa201708</t>
  </si>
  <si>
    <t>napar_napa201709</t>
  </si>
  <si>
    <t>napar_napa201710</t>
  </si>
  <si>
    <t>napar_napa201711</t>
  </si>
  <si>
    <t>napar_napa201712</t>
  </si>
  <si>
    <t>napar_napa201801</t>
  </si>
  <si>
    <t>napar_napa201802</t>
  </si>
  <si>
    <t>napar_napa201803</t>
  </si>
  <si>
    <t>napar_napa201804</t>
  </si>
  <si>
    <t>napar_napa201805</t>
  </si>
  <si>
    <t>napar_napa201806</t>
  </si>
  <si>
    <t>napar_napa201807</t>
  </si>
  <si>
    <t>napar_napa201808</t>
  </si>
  <si>
    <t>napar_napa201809</t>
  </si>
  <si>
    <t>napar_napa201810</t>
  </si>
  <si>
    <t>napar_napa201811</t>
  </si>
  <si>
    <t>napar_napa201812</t>
  </si>
  <si>
    <t>napar_napa201901</t>
  </si>
  <si>
    <t>napar_napa201902</t>
  </si>
  <si>
    <t>napar_napa201903</t>
  </si>
  <si>
    <t>napar_napa201904</t>
  </si>
  <si>
    <t>napar_napa201905</t>
  </si>
  <si>
    <t>napar_napa201906</t>
  </si>
  <si>
    <t>napar_napa201907</t>
  </si>
  <si>
    <t>napar_napa201908</t>
  </si>
  <si>
    <t>napar_napa201909</t>
  </si>
  <si>
    <t>napar_napa201910</t>
  </si>
  <si>
    <t>napar_napa201911</t>
  </si>
  <si>
    <t>napar_napa201912</t>
  </si>
  <si>
    <t>napar_napa202001</t>
  </si>
  <si>
    <t>napar_napa202002</t>
  </si>
  <si>
    <t>napar_napa202003</t>
  </si>
  <si>
    <t>napar_napa202004</t>
  </si>
  <si>
    <t>napar_napa202005</t>
  </si>
  <si>
    <t>napar_napa202006</t>
  </si>
  <si>
    <t>napar_napa202007</t>
  </si>
  <si>
    <t>napar_napa202008</t>
  </si>
  <si>
    <t>napar_napa202009</t>
  </si>
  <si>
    <t>napar_napa202010</t>
  </si>
  <si>
    <t>napar_napa202011</t>
  </si>
  <si>
    <t>napar_napa202012</t>
  </si>
  <si>
    <t>napar_napa202101</t>
  </si>
  <si>
    <t>napar_napa202102</t>
  </si>
  <si>
    <t>napar_napa202103</t>
  </si>
  <si>
    <t>napar_napa202104</t>
  </si>
  <si>
    <t>napar_napa202105</t>
  </si>
  <si>
    <t>napar_napa202106</t>
  </si>
  <si>
    <t>napar_napa202107</t>
  </si>
  <si>
    <t>napar_napa202108</t>
  </si>
  <si>
    <t>napar_napa202109</t>
  </si>
  <si>
    <t>napar_napa202110</t>
  </si>
  <si>
    <t>napar_napa202111</t>
  </si>
  <si>
    <t>napar_napa202112</t>
  </si>
  <si>
    <t>napar_napa202201</t>
  </si>
  <si>
    <t>napar_napa202202</t>
  </si>
  <si>
    <t>napar_napa202203</t>
  </si>
  <si>
    <t>napar_napa202204</t>
  </si>
  <si>
    <t>napar_napa202205</t>
  </si>
  <si>
    <t>napar_napa202206</t>
  </si>
  <si>
    <t>napar_napa202207</t>
  </si>
  <si>
    <t>napar_napa202208</t>
  </si>
  <si>
    <t>napar_napa202209</t>
  </si>
  <si>
    <t>napar_napa202210</t>
  </si>
  <si>
    <t>napar_napa202211</t>
  </si>
  <si>
    <t>napar_napa202212</t>
  </si>
  <si>
    <t>napar_napa202301</t>
  </si>
  <si>
    <t>napar_napa202302</t>
  </si>
  <si>
    <t>napar_napa202303</t>
  </si>
  <si>
    <t>napar_napa202304</t>
  </si>
  <si>
    <t>napar_napa202305</t>
  </si>
  <si>
    <t>napar_napa202306</t>
  </si>
  <si>
    <t>napar_napa202307</t>
  </si>
  <si>
    <t>napar_napa202308</t>
  </si>
  <si>
    <t>napar_napa202309</t>
  </si>
  <si>
    <t>napar_helena198404</t>
  </si>
  <si>
    <t>napar_helena198405</t>
  </si>
  <si>
    <t>napar_helena198406</t>
  </si>
  <si>
    <t>napar_helena198407</t>
  </si>
  <si>
    <t>napar_helena198408</t>
  </si>
  <si>
    <t>napar_helena198409</t>
  </si>
  <si>
    <t>napar_helena198410</t>
  </si>
  <si>
    <t>napar_helena198411</t>
  </si>
  <si>
    <t>napar_helena198412</t>
  </si>
  <si>
    <t>napar_helena198501</t>
  </si>
  <si>
    <t>napar_helena198502</t>
  </si>
  <si>
    <t>napar_helena198503</t>
  </si>
  <si>
    <t>napar_helena198504</t>
  </si>
  <si>
    <t>napar_helena198505</t>
  </si>
  <si>
    <t>napar_helena198506</t>
  </si>
  <si>
    <t>napar_helena198507</t>
  </si>
  <si>
    <t>napar_helena198508</t>
  </si>
  <si>
    <t>napar_helena198509</t>
  </si>
  <si>
    <t>napar_helena198510</t>
  </si>
  <si>
    <t>napar_helena198511</t>
  </si>
  <si>
    <t>napar_helena198512</t>
  </si>
  <si>
    <t>napar_helena198601</t>
  </si>
  <si>
    <t>napar_helena198602</t>
  </si>
  <si>
    <t>napar_helena198603</t>
  </si>
  <si>
    <t>napar_helena198604</t>
  </si>
  <si>
    <t>napar_helena198605</t>
  </si>
  <si>
    <t>napar_helena198606</t>
  </si>
  <si>
    <t>napar_helena198607</t>
  </si>
  <si>
    <t>napar_helena198608</t>
  </si>
  <si>
    <t>napar_helena198609</t>
  </si>
  <si>
    <t>napar_helena198610</t>
  </si>
  <si>
    <t>napar_helena198611</t>
  </si>
  <si>
    <t>napar_helena198612</t>
  </si>
  <si>
    <t>napar_helena198701</t>
  </si>
  <si>
    <t>napar_helena198702</t>
  </si>
  <si>
    <t>napar_helena198703</t>
  </si>
  <si>
    <t>napar_helena198704</t>
  </si>
  <si>
    <t>napar_helena198705</t>
  </si>
  <si>
    <t>napar_helena198706</t>
  </si>
  <si>
    <t>napar_helena198707</t>
  </si>
  <si>
    <t>napar_helena198708</t>
  </si>
  <si>
    <t>napar_helena198709</t>
  </si>
  <si>
    <t>napar_helena198710</t>
  </si>
  <si>
    <t>napar_helena198711</t>
  </si>
  <si>
    <t>napar_helena198712</t>
  </si>
  <si>
    <t>napar_helena198801</t>
  </si>
  <si>
    <t>napar_helena198802</t>
  </si>
  <si>
    <t>napar_helena198803</t>
  </si>
  <si>
    <t>napar_helena198804</t>
  </si>
  <si>
    <t>napar_helena198805</t>
  </si>
  <si>
    <t>napar_helena198806</t>
  </si>
  <si>
    <t>napar_helena198807</t>
  </si>
  <si>
    <t>napar_helena198808</t>
  </si>
  <si>
    <t>napar_helena198809</t>
  </si>
  <si>
    <t>napar_helena198810</t>
  </si>
  <si>
    <t>napar_helena198811</t>
  </si>
  <si>
    <t>napar_helena198812</t>
  </si>
  <si>
    <t>napar_helena198901</t>
  </si>
  <si>
    <t>napar_helena198902</t>
  </si>
  <si>
    <t>napar_helena198903</t>
  </si>
  <si>
    <t>napar_helena198904</t>
  </si>
  <si>
    <t>napar_helena198905</t>
  </si>
  <si>
    <t>napar_helena198906</t>
  </si>
  <si>
    <t>napar_helena198907</t>
  </si>
  <si>
    <t>napar_helena198908</t>
  </si>
  <si>
    <t>napar_helena198909</t>
  </si>
  <si>
    <t>napar_helena198910</t>
  </si>
  <si>
    <t>napar_helena198911</t>
  </si>
  <si>
    <t>napar_helena198912</t>
  </si>
  <si>
    <t>napar_helena199001</t>
  </si>
  <si>
    <t>napar_helena199002</t>
  </si>
  <si>
    <t>napar_helena199003</t>
  </si>
  <si>
    <t>napar_helena199004</t>
  </si>
  <si>
    <t>napar_helena199005</t>
  </si>
  <si>
    <t>napar_helena199006</t>
  </si>
  <si>
    <t>napar_helena199007</t>
  </si>
  <si>
    <t>napar_helena199008</t>
  </si>
  <si>
    <t>napar_helena199009</t>
  </si>
  <si>
    <t>napar_helena199010</t>
  </si>
  <si>
    <t>napar_helena199011</t>
  </si>
  <si>
    <t>napar_helena199012</t>
  </si>
  <si>
    <t>napar_helena199101</t>
  </si>
  <si>
    <t>napar_helena199102</t>
  </si>
  <si>
    <t>napar_helena199103</t>
  </si>
  <si>
    <t>napar_helena199104</t>
  </si>
  <si>
    <t>napar_helena199105</t>
  </si>
  <si>
    <t>napar_helena199106</t>
  </si>
  <si>
    <t>napar_helena199107</t>
  </si>
  <si>
    <t>napar_helena199108</t>
  </si>
  <si>
    <t>napar_helena199109</t>
  </si>
  <si>
    <t>napar_helena199110</t>
  </si>
  <si>
    <t>napar_helena199111</t>
  </si>
  <si>
    <t>napar_helena199112</t>
  </si>
  <si>
    <t>napar_helena199201</t>
  </si>
  <si>
    <t>napar_helena199202</t>
  </si>
  <si>
    <t>napar_helena199203</t>
  </si>
  <si>
    <t>napar_helena199204</t>
  </si>
  <si>
    <t>napar_helena199205</t>
  </si>
  <si>
    <t>napar_helena199206</t>
  </si>
  <si>
    <t>napar_helena199207</t>
  </si>
  <si>
    <t>napar_helena199208</t>
  </si>
  <si>
    <t>napar_helena199209</t>
  </si>
  <si>
    <t>napar_helena199210</t>
  </si>
  <si>
    <t>napar_helena199211</t>
  </si>
  <si>
    <t>napar_helena199212</t>
  </si>
  <si>
    <t>napar_helena199301</t>
  </si>
  <si>
    <t>napar_helena199302</t>
  </si>
  <si>
    <t>napar_helena199303</t>
  </si>
  <si>
    <t>napar_helena199304</t>
  </si>
  <si>
    <t>napar_helena199305</t>
  </si>
  <si>
    <t>napar_helena199306</t>
  </si>
  <si>
    <t>napar_helena199307</t>
  </si>
  <si>
    <t>napar_helena199308</t>
  </si>
  <si>
    <t>napar_helena199309</t>
  </si>
  <si>
    <t>napar_helena199310</t>
  </si>
  <si>
    <t>napar_helena199311</t>
  </si>
  <si>
    <t>napar_helena199312</t>
  </si>
  <si>
    <t>napar_helena199401</t>
  </si>
  <si>
    <t>napar_helena199402</t>
  </si>
  <si>
    <t>napar_helena199403</t>
  </si>
  <si>
    <t>napar_helena199404</t>
  </si>
  <si>
    <t>napar_helena199405</t>
  </si>
  <si>
    <t>napar_helena199406</t>
  </si>
  <si>
    <t>napar_helena199407</t>
  </si>
  <si>
    <t>napar_helena199408</t>
  </si>
  <si>
    <t>napar_helena199409</t>
  </si>
  <si>
    <t>napar_helena199410</t>
  </si>
  <si>
    <t>napar_helena199411</t>
  </si>
  <si>
    <t>napar_helena199412</t>
  </si>
  <si>
    <t>napar_helena199501</t>
  </si>
  <si>
    <t>napar_helena199502</t>
  </si>
  <si>
    <t>napar_helena199503</t>
  </si>
  <si>
    <t>napar_helena199504</t>
  </si>
  <si>
    <t>napar_helena199505</t>
  </si>
  <si>
    <t>napar_helena199506</t>
  </si>
  <si>
    <t>napar_helena199507</t>
  </si>
  <si>
    <t>napar_helena199508</t>
  </si>
  <si>
    <t>napar_helena199509</t>
  </si>
  <si>
    <t>napar_helena199510</t>
  </si>
  <si>
    <t>napar_helena199511</t>
  </si>
  <si>
    <t>napar_helena199512</t>
  </si>
  <si>
    <t>napar_helena199601</t>
  </si>
  <si>
    <t>napar_helena199602</t>
  </si>
  <si>
    <t>napar_helena199603</t>
  </si>
  <si>
    <t>napar_helena199604</t>
  </si>
  <si>
    <t>napar_helena199605</t>
  </si>
  <si>
    <t>napar_helena199606</t>
  </si>
  <si>
    <t>napar_helena199607</t>
  </si>
  <si>
    <t>napar_helena199608</t>
  </si>
  <si>
    <t>napar_helena199609</t>
  </si>
  <si>
    <t>napar_helena199610</t>
  </si>
  <si>
    <t>napar_helena199611</t>
  </si>
  <si>
    <t>napar_helena199612</t>
  </si>
  <si>
    <t>napar_helena199701</t>
  </si>
  <si>
    <t>napar_helena199702</t>
  </si>
  <si>
    <t>napar_helena199703</t>
  </si>
  <si>
    <t>napar_helena199704</t>
  </si>
  <si>
    <t>napar_helena199705</t>
  </si>
  <si>
    <t>napar_helena199706</t>
  </si>
  <si>
    <t>napar_helena199707</t>
  </si>
  <si>
    <t>napar_helena199708</t>
  </si>
  <si>
    <t>napar_helena199709</t>
  </si>
  <si>
    <t>napar_helena199710</t>
  </si>
  <si>
    <t>napar_helena199711</t>
  </si>
  <si>
    <t>napar_helena199712</t>
  </si>
  <si>
    <t>napar_helena199801</t>
  </si>
  <si>
    <t>napar_helena199802</t>
  </si>
  <si>
    <t>napar_helena199803</t>
  </si>
  <si>
    <t>napar_helena199804</t>
  </si>
  <si>
    <t>napar_helena199805</t>
  </si>
  <si>
    <t>napar_helena199806</t>
  </si>
  <si>
    <t>napar_helena199807</t>
  </si>
  <si>
    <t>napar_helena199808</t>
  </si>
  <si>
    <t>napar_helena199809</t>
  </si>
  <si>
    <t>napar_helena199810</t>
  </si>
  <si>
    <t>napar_helena199811</t>
  </si>
  <si>
    <t>napar_helena199812</t>
  </si>
  <si>
    <t>napar_helena199901</t>
  </si>
  <si>
    <t>napar_helena199902</t>
  </si>
  <si>
    <t>napar_helena199903</t>
  </si>
  <si>
    <t>napar_helena199904</t>
  </si>
  <si>
    <t>napar_helena199905</t>
  </si>
  <si>
    <t>napar_helena199906</t>
  </si>
  <si>
    <t>napar_helena199907</t>
  </si>
  <si>
    <t>napar_helena199908</t>
  </si>
  <si>
    <t>napar_helena199909</t>
  </si>
  <si>
    <t>napar_helena199910</t>
  </si>
  <si>
    <t>napar_helena199911</t>
  </si>
  <si>
    <t>napar_helena199912</t>
  </si>
  <si>
    <t>napar_helena200001</t>
  </si>
  <si>
    <t>napar_helena200002</t>
  </si>
  <si>
    <t>napar_helena200003</t>
  </si>
  <si>
    <t>napar_helena200004</t>
  </si>
  <si>
    <t>napar_helena200005</t>
  </si>
  <si>
    <t>napar_helena200006</t>
  </si>
  <si>
    <t>napar_helena200007</t>
  </si>
  <si>
    <t>napar_helena200008</t>
  </si>
  <si>
    <t>napar_helena200009</t>
  </si>
  <si>
    <t>napar_helena200010</t>
  </si>
  <si>
    <t>napar_helena200011</t>
  </si>
  <si>
    <t>napar_helena200012</t>
  </si>
  <si>
    <t>napar_helena200101</t>
  </si>
  <si>
    <t>napar_helena200102</t>
  </si>
  <si>
    <t>napar_helena200103</t>
  </si>
  <si>
    <t>napar_helena200104</t>
  </si>
  <si>
    <t>napar_helena200105</t>
  </si>
  <si>
    <t>napar_helena200106</t>
  </si>
  <si>
    <t>napar_helena200107</t>
  </si>
  <si>
    <t>napar_helena200108</t>
  </si>
  <si>
    <t>napar_helena200109</t>
  </si>
  <si>
    <t>napar_helena200110</t>
  </si>
  <si>
    <t>napar_helena200111</t>
  </si>
  <si>
    <t>napar_helena200112</t>
  </si>
  <si>
    <t>napar_helena200201</t>
  </si>
  <si>
    <t>napar_helena200202</t>
  </si>
  <si>
    <t>napar_helena200203</t>
  </si>
  <si>
    <t>napar_helena200204</t>
  </si>
  <si>
    <t>napar_helena200205</t>
  </si>
  <si>
    <t>napar_helena200206</t>
  </si>
  <si>
    <t>napar_helena200207</t>
  </si>
  <si>
    <t>napar_helena200208</t>
  </si>
  <si>
    <t>napar_helena200209</t>
  </si>
  <si>
    <t>napar_helena200210</t>
  </si>
  <si>
    <t>napar_helena200211</t>
  </si>
  <si>
    <t>napar_helena200212</t>
  </si>
  <si>
    <t>napar_helena200301</t>
  </si>
  <si>
    <t>napar_helena200302</t>
  </si>
  <si>
    <t>napar_helena200303</t>
  </si>
  <si>
    <t>napar_helena200304</t>
  </si>
  <si>
    <t>napar_helena200305</t>
  </si>
  <si>
    <t>napar_helena200306</t>
  </si>
  <si>
    <t>napar_helena200307</t>
  </si>
  <si>
    <t>napar_helena200308</t>
  </si>
  <si>
    <t>napar_helena200309</t>
  </si>
  <si>
    <t>napar_helena200310</t>
  </si>
  <si>
    <t>napar_helena200311</t>
  </si>
  <si>
    <t>napar_helena200312</t>
  </si>
  <si>
    <t>napar_helena200401</t>
  </si>
  <si>
    <t>napar_helena200402</t>
  </si>
  <si>
    <t>napar_helena200403</t>
  </si>
  <si>
    <t>napar_helena200404</t>
  </si>
  <si>
    <t>napar_helena200405</t>
  </si>
  <si>
    <t>napar_helena200406</t>
  </si>
  <si>
    <t>napar_helena200407</t>
  </si>
  <si>
    <t>napar_helena200408</t>
  </si>
  <si>
    <t>napar_helena200409</t>
  </si>
  <si>
    <t>napar_helena200410</t>
  </si>
  <si>
    <t>napar_helena200411</t>
  </si>
  <si>
    <t>napar_helena200412</t>
  </si>
  <si>
    <t>napar_helena200501</t>
  </si>
  <si>
    <t>napar_helena200502</t>
  </si>
  <si>
    <t>napar_helena200503</t>
  </si>
  <si>
    <t>napar_helena200504</t>
  </si>
  <si>
    <t>napar_helena200505</t>
  </si>
  <si>
    <t>napar_helena200506</t>
  </si>
  <si>
    <t>napar_helena200507</t>
  </si>
  <si>
    <t>napar_helena200508</t>
  </si>
  <si>
    <t>napar_helena200509</t>
  </si>
  <si>
    <t>napar_helena200510</t>
  </si>
  <si>
    <t>napar_helena200511</t>
  </si>
  <si>
    <t>napar_helena200512</t>
  </si>
  <si>
    <t>napar_helena200601</t>
  </si>
  <si>
    <t>napar_helena200602</t>
  </si>
  <si>
    <t>napar_helena200603</t>
  </si>
  <si>
    <t>napar_helena200604</t>
  </si>
  <si>
    <t>napar_helena200605</t>
  </si>
  <si>
    <t>napar_helena200606</t>
  </si>
  <si>
    <t>napar_helena200607</t>
  </si>
  <si>
    <t>napar_helena200608</t>
  </si>
  <si>
    <t>napar_helena200609</t>
  </si>
  <si>
    <t>napar_helena200610</t>
  </si>
  <si>
    <t>napar_helena200611</t>
  </si>
  <si>
    <t>napar_helena200612</t>
  </si>
  <si>
    <t>napar_helena200701</t>
  </si>
  <si>
    <t>napar_helena200702</t>
  </si>
  <si>
    <t>napar_helena200703</t>
  </si>
  <si>
    <t>napar_helena200704</t>
  </si>
  <si>
    <t>napar_helena200705</t>
  </si>
  <si>
    <t>napar_helena200706</t>
  </si>
  <si>
    <t>napar_helena200707</t>
  </si>
  <si>
    <t>napar_helena200708</t>
  </si>
  <si>
    <t>napar_helena200709</t>
  </si>
  <si>
    <t>napar_helena200710</t>
  </si>
  <si>
    <t>napar_helena200711</t>
  </si>
  <si>
    <t>napar_helena200712</t>
  </si>
  <si>
    <t>napar_helena200801</t>
  </si>
  <si>
    <t>napar_helena200802</t>
  </si>
  <si>
    <t>napar_helena200803</t>
  </si>
  <si>
    <t>napar_helena200804</t>
  </si>
  <si>
    <t>napar_helena200805</t>
  </si>
  <si>
    <t>napar_helena200806</t>
  </si>
  <si>
    <t>napar_helena200807</t>
  </si>
  <si>
    <t>napar_helena200808</t>
  </si>
  <si>
    <t>napar_helena200809</t>
  </si>
  <si>
    <t>napar_helena200810</t>
  </si>
  <si>
    <t>napar_helena200811</t>
  </si>
  <si>
    <t>napar_helena200812</t>
  </si>
  <si>
    <t>napar_helena200901</t>
  </si>
  <si>
    <t>napar_helena200902</t>
  </si>
  <si>
    <t>napar_helena200903</t>
  </si>
  <si>
    <t>napar_helena200904</t>
  </si>
  <si>
    <t>napar_helena200905</t>
  </si>
  <si>
    <t>napar_helena200906</t>
  </si>
  <si>
    <t>napar_helena200907</t>
  </si>
  <si>
    <t>napar_helena200908</t>
  </si>
  <si>
    <t>napar_helena200909</t>
  </si>
  <si>
    <t>napar_helena200910</t>
  </si>
  <si>
    <t>napar_helena200911</t>
  </si>
  <si>
    <t>napar_helena200912</t>
  </si>
  <si>
    <t>napar_helena201001</t>
  </si>
  <si>
    <t>napar_helena201002</t>
  </si>
  <si>
    <t>napar_helena201003</t>
  </si>
  <si>
    <t>napar_helena201004</t>
  </si>
  <si>
    <t>napar_helena201005</t>
  </si>
  <si>
    <t>napar_helena201006</t>
  </si>
  <si>
    <t>napar_helena201007</t>
  </si>
  <si>
    <t>napar_helena201008</t>
  </si>
  <si>
    <t>napar_helena201009</t>
  </si>
  <si>
    <t>napar_helena201010</t>
  </si>
  <si>
    <t>napar_helena201011</t>
  </si>
  <si>
    <t>napar_helena201012</t>
  </si>
  <si>
    <t>napar_helena201101</t>
  </si>
  <si>
    <t>napar_helena201102</t>
  </si>
  <si>
    <t>napar_helena201103</t>
  </si>
  <si>
    <t>napar_helena201104</t>
  </si>
  <si>
    <t>napar_helena201105</t>
  </si>
  <si>
    <t>napar_helena201106</t>
  </si>
  <si>
    <t>napar_helena201107</t>
  </si>
  <si>
    <t>napar_helena201108</t>
  </si>
  <si>
    <t>napar_helena201109</t>
  </si>
  <si>
    <t>napar_helena201110</t>
  </si>
  <si>
    <t>napar_helena201111</t>
  </si>
  <si>
    <t>napar_helena201112</t>
  </si>
  <si>
    <t>napar_helena201201</t>
  </si>
  <si>
    <t>napar_helena201202</t>
  </si>
  <si>
    <t>napar_helena201203</t>
  </si>
  <si>
    <t>napar_helena201204</t>
  </si>
  <si>
    <t>napar_helena201205</t>
  </si>
  <si>
    <t>napar_helena201206</t>
  </si>
  <si>
    <t>napar_helena201207</t>
  </si>
  <si>
    <t>napar_helena201208</t>
  </si>
  <si>
    <t>napar_helena201209</t>
  </si>
  <si>
    <t>napar_helena201210</t>
  </si>
  <si>
    <t>napar_helena201211</t>
  </si>
  <si>
    <t>napar_helena201212</t>
  </si>
  <si>
    <t>napar_helena201301</t>
  </si>
  <si>
    <t>napar_helena201302</t>
  </si>
  <si>
    <t>napar_helena201303</t>
  </si>
  <si>
    <t>napar_helena201304</t>
  </si>
  <si>
    <t>napar_helena201305</t>
  </si>
  <si>
    <t>napar_helena201306</t>
  </si>
  <si>
    <t>napar_helena201307</t>
  </si>
  <si>
    <t>napar_helena201308</t>
  </si>
  <si>
    <t>napar_helena201309</t>
  </si>
  <si>
    <t>napar_helena201310</t>
  </si>
  <si>
    <t>napar_helena201311</t>
  </si>
  <si>
    <t>napar_helena201312</t>
  </si>
  <si>
    <t>napar_helena201401</t>
  </si>
  <si>
    <t>napar_helena201402</t>
  </si>
  <si>
    <t>napar_helena201403</t>
  </si>
  <si>
    <t>napar_helena201404</t>
  </si>
  <si>
    <t>napar_helena201405</t>
  </si>
  <si>
    <t>napar_helena201406</t>
  </si>
  <si>
    <t>napar_helena201407</t>
  </si>
  <si>
    <t>napar_helena201408</t>
  </si>
  <si>
    <t>napar_helena201409</t>
  </si>
  <si>
    <t>napar_helena201410</t>
  </si>
  <si>
    <t>napar_helena201411</t>
  </si>
  <si>
    <t>napar_helena201412</t>
  </si>
  <si>
    <t>napar_helena201501</t>
  </si>
  <si>
    <t>napar_helena201502</t>
  </si>
  <si>
    <t>napar_helena201503</t>
  </si>
  <si>
    <t>napar_helena201504</t>
  </si>
  <si>
    <t>napar_helena201505</t>
  </si>
  <si>
    <t>napar_helena201506</t>
  </si>
  <si>
    <t>napar_helena201507</t>
  </si>
  <si>
    <t>napar_helena201508</t>
  </si>
  <si>
    <t>napar_helena201509</t>
  </si>
  <si>
    <t>napar_helena201510</t>
  </si>
  <si>
    <t>napar_helena201511</t>
  </si>
  <si>
    <t>napar_helena201512</t>
  </si>
  <si>
    <t>napar_helena201601</t>
  </si>
  <si>
    <t>napar_helena201602</t>
  </si>
  <si>
    <t>napar_helena201603</t>
  </si>
  <si>
    <t>napar_helena201604</t>
  </si>
  <si>
    <t>napar_helena201605</t>
  </si>
  <si>
    <t>napar_helena201606</t>
  </si>
  <si>
    <t>napar_helena201607</t>
  </si>
  <si>
    <t>napar_helena201608</t>
  </si>
  <si>
    <t>napar_helena201609</t>
  </si>
  <si>
    <t>napar_helena201610</t>
  </si>
  <si>
    <t>napar_helena201611</t>
  </si>
  <si>
    <t>napar_helena201612</t>
  </si>
  <si>
    <t>napar_helena201701</t>
  </si>
  <si>
    <t>napar_helena201702</t>
  </si>
  <si>
    <t>napar_helena201703</t>
  </si>
  <si>
    <t>napar_helena201704</t>
  </si>
  <si>
    <t>napar_helena201705</t>
  </si>
  <si>
    <t>napar_helena201706</t>
  </si>
  <si>
    <t>napar_helena201707</t>
  </si>
  <si>
    <t>napar_helena201708</t>
  </si>
  <si>
    <t>napar_helena201709</t>
  </si>
  <si>
    <t>napar_helena201710</t>
  </si>
  <si>
    <t>napar_helena201711</t>
  </si>
  <si>
    <t>napar_helena201712</t>
  </si>
  <si>
    <t>napar_helena201801</t>
  </si>
  <si>
    <t>napar_helena201802</t>
  </si>
  <si>
    <t>napar_helena201803</t>
  </si>
  <si>
    <t>napar_helena201804</t>
  </si>
  <si>
    <t>napar_helena201805</t>
  </si>
  <si>
    <t>napar_helena201806</t>
  </si>
  <si>
    <t>napar_helena201807</t>
  </si>
  <si>
    <t>napar_helena201808</t>
  </si>
  <si>
    <t>napar_helena201809</t>
  </si>
  <si>
    <t>napar_helena201810</t>
  </si>
  <si>
    <t>napar_helena201811</t>
  </si>
  <si>
    <t>napar_helena201812</t>
  </si>
  <si>
    <t>napar_helena201901</t>
  </si>
  <si>
    <t>napar_helena201902</t>
  </si>
  <si>
    <t>napar_helena201903</t>
  </si>
  <si>
    <t>napar_helena201904</t>
  </si>
  <si>
    <t>napar_helena201905</t>
  </si>
  <si>
    <t>napar_helena201906</t>
  </si>
  <si>
    <t>napar_helena201907</t>
  </si>
  <si>
    <t>napar_helena201908</t>
  </si>
  <si>
    <t>napar_helena201909</t>
  </si>
  <si>
    <t>napar_helena201910</t>
  </si>
  <si>
    <t>napar_helena201911</t>
  </si>
  <si>
    <t>napar_helena201912</t>
  </si>
  <si>
    <t>napar_helena202001</t>
  </si>
  <si>
    <t>napar_helena202002</t>
  </si>
  <si>
    <t>napar_helena202003</t>
  </si>
  <si>
    <t>napar_helena202004</t>
  </si>
  <si>
    <t>napar_helena202005</t>
  </si>
  <si>
    <t>napar_helena202006</t>
  </si>
  <si>
    <t>napar_helena202007</t>
  </si>
  <si>
    <t>napar_helena202008</t>
  </si>
  <si>
    <t>napar_helena202009</t>
  </si>
  <si>
    <t>napar_helena202010</t>
  </si>
  <si>
    <t>napar_helena202011</t>
  </si>
  <si>
    <t>napar_helena202012</t>
  </si>
  <si>
    <t>napar_helena202101</t>
  </si>
  <si>
    <t>napar_helena202102</t>
  </si>
  <si>
    <t>napar_helena202103</t>
  </si>
  <si>
    <t>napar_helena202104</t>
  </si>
  <si>
    <t>napar_helena202105</t>
  </si>
  <si>
    <t>napar_helena202106</t>
  </si>
  <si>
    <t>napar_helena202107</t>
  </si>
  <si>
    <t>napar_helena202108</t>
  </si>
  <si>
    <t>napar_helena202109</t>
  </si>
  <si>
    <t>napar_helena202110</t>
  </si>
  <si>
    <t>napar_helena202111</t>
  </si>
  <si>
    <t>napar_helena202112</t>
  </si>
  <si>
    <t>napar_helena202201</t>
  </si>
  <si>
    <t>napar_helena202202</t>
  </si>
  <si>
    <t>napar_helena202203</t>
  </si>
  <si>
    <t>napar_helena202204</t>
  </si>
  <si>
    <t>napar_helena202205</t>
  </si>
  <si>
    <t>napar_helena202206</t>
  </si>
  <si>
    <t>napar_helena202207</t>
  </si>
  <si>
    <t>napar_helena202208</t>
  </si>
  <si>
    <t>napar_helena202209</t>
  </si>
  <si>
    <t>napar_helena202210</t>
  </si>
  <si>
    <t>napar_helena202211</t>
  </si>
  <si>
    <t>napar_helena202212</t>
  </si>
  <si>
    <t>napar_helena202301</t>
  </si>
  <si>
    <t>napar_helena202302</t>
  </si>
  <si>
    <t>napar_helena202303</t>
  </si>
  <si>
    <t>napar_helena202304</t>
  </si>
  <si>
    <t>napar_helena202305</t>
  </si>
  <si>
    <t>napar_helena202306</t>
  </si>
  <si>
    <t>napar_helena202307</t>
  </si>
  <si>
    <t>napar_helena202308</t>
  </si>
  <si>
    <t>napar_helena202309</t>
  </si>
  <si>
    <t>flow</t>
  </si>
  <si>
    <t>Gage</t>
  </si>
  <si>
    <t>Napa</t>
  </si>
  <si>
    <t>Helena</t>
  </si>
  <si>
    <t>Valid</t>
  </si>
  <si>
    <t>PEST/HOB.ins</t>
  </si>
  <si>
    <t>Output_HOB.out</t>
  </si>
  <si>
    <t>Output_flow_cfs.dat</t>
  </si>
  <si>
    <t>kdCr01</t>
  </si>
  <si>
    <t>kdCr02</t>
  </si>
  <si>
    <t>kdCr03</t>
  </si>
  <si>
    <t>kdCr04</t>
  </si>
  <si>
    <t>kdCr05</t>
  </si>
  <si>
    <t>kdCr06</t>
  </si>
  <si>
    <t>kdCr07</t>
  </si>
  <si>
    <t>kdCr08</t>
  </si>
  <si>
    <t>kdCr09</t>
  </si>
  <si>
    <t>kdCr10</t>
  </si>
  <si>
    <t>kdCr11</t>
  </si>
  <si>
    <t>kdCr12</t>
  </si>
  <si>
    <t>kdCr13</t>
  </si>
  <si>
    <t>kdCr14</t>
  </si>
  <si>
    <t>kdCr15</t>
  </si>
  <si>
    <t>kdCr16</t>
  </si>
  <si>
    <t>kdCr17</t>
  </si>
  <si>
    <t>kdCr18</t>
  </si>
  <si>
    <t>kdFn01</t>
  </si>
  <si>
    <t>kdFn02</t>
  </si>
  <si>
    <t>kdFn03</t>
  </si>
  <si>
    <t>kdFn04</t>
  </si>
  <si>
    <t>kdFn05</t>
  </si>
  <si>
    <t>kdFn06</t>
  </si>
  <si>
    <t>kdFn07</t>
  </si>
  <si>
    <t>kdFn08</t>
  </si>
  <si>
    <t>kdFn09</t>
  </si>
  <si>
    <t>kdFn10</t>
  </si>
  <si>
    <t>kdFn11</t>
  </si>
  <si>
    <t>kdFn12</t>
  </si>
  <si>
    <t>kdFn13</t>
  </si>
  <si>
    <t>kdFn14</t>
  </si>
  <si>
    <t>kdFn15</t>
  </si>
  <si>
    <t>kdFn16</t>
  </si>
  <si>
    <t>kdFn17</t>
  </si>
  <si>
    <t>kdFn18</t>
  </si>
  <si>
    <t>PEST/Flow.ins</t>
  </si>
  <si>
    <t>valley_thick</t>
  </si>
  <si>
    <t>west_thick</t>
  </si>
  <si>
    <t>east_thick</t>
  </si>
  <si>
    <t>valley_cond</t>
  </si>
  <si>
    <t>west_cond</t>
  </si>
  <si>
    <t>east_cond</t>
  </si>
  <si>
    <t>c:\Cloud\OneDrive - S.S. Papadopulos &amp; Associates, Inc\1869-SWRCB_Napa\05_Model\NVIHM_SWRCB_NWT_LSPC\PEST\napa2026_00.res</t>
  </si>
  <si>
    <t>WY</t>
  </si>
  <si>
    <t>Percentile (10/01/2017 to 9/30/2023)</t>
  </si>
  <si>
    <t>Alluvium</t>
  </si>
  <si>
    <t>HSU</t>
  </si>
  <si>
    <t>Zone</t>
  </si>
  <si>
    <t>QSB</t>
  </si>
  <si>
    <t>VOL</t>
  </si>
  <si>
    <t>MST</t>
  </si>
  <si>
    <t>SND</t>
  </si>
  <si>
    <t>tied</t>
  </si>
  <si>
    <t>rscaler</t>
  </si>
  <si>
    <t>rchscaler</t>
  </si>
  <si>
    <t>PEST/RCH.tpl</t>
  </si>
  <si>
    <t>InputFiles/RCH/RCH.rch</t>
  </si>
  <si>
    <t>WellWeight</t>
  </si>
  <si>
    <t>Comments</t>
  </si>
  <si>
    <t>too few</t>
  </si>
  <si>
    <t>on boundary</t>
  </si>
  <si>
    <t>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</si>
</sst>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12" x14ac:knownFonts="1">
    <font>
      <sz val="10"/>
      <color theme="1"/>
      <name val="Consolas"/>
      <family val="2"/>
    </font>
    <font>
      <sz val="11"/>
      <color theme="1"/>
      <name val="Calibri"/>
      <family val="2"/>
      <scheme val="minor"/>
    </font>
    <font>
      <sz val="8"/>
      <name val="Consolas"/>
      <family val="2"/>
    </font>
    <font>
      <b/>
      <sz val="11"/>
      <color theme="1"/>
      <name val="Calibri"/>
      <family val="2"/>
      <scheme val="minor"/>
    </font>
    <font>
      <sz val="11"/>
      <name val="Calibri"/>
      <family val="2"/>
      <scheme val="minor"/>
    </font>
    <font>
      <sz val="11"/>
      <color rgb="FFFF0000"/>
      <name val="Calibri"/>
      <family val="2"/>
      <scheme val="minor"/>
    </font>
    <font>
      <sz val="10"/>
      <color theme="1"/>
      <name val="Consolas"/>
      <family val="3"/>
    </font>
    <font>
      <i/>
      <sz val="10"/>
      <color theme="1"/>
      <name val="Consolas"/>
      <family val="3"/>
    </font>
    <font>
      <b/>
      <sz val="10"/>
      <color theme="1"/>
      <name val="Consolas"/>
      <family val="3"/>
    </font>
    <font>
      <sz val="10"/>
      <color rgb="FFFF0000"/>
      <name val="Consolas"/>
      <family val="2"/>
    </font>
    <font>
      <sz val="10"/>
      <color theme="1"/>
      <name val="Consolas"/>
      <family val="2"/>
    </font>
    <font>
      <sz val="9"/>
      <color indexed="81"/>
      <name val="Tahoma"/>
      <family val="2"/>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rgb="FFFFC000"/>
        <bgColor indexed="64"/>
      </patternFill>
    </fill>
  </fills>
  <borders count="1">
    <border>
      <left/>
      <right/>
      <top/>
      <bottom/>
      <diagonal/>
    </border>
  </borders>
  <cellStyleXfs count="4">
    <xf numFmtId="0" fontId="0" fillId="0" borderId="0"/>
    <xf numFmtId="0" fontId="1" fillId="0" borderId="0"/>
    <xf numFmtId="9" fontId="1" fillId="0" borderId="0" applyFont="0" applyFill="0" applyBorder="0" applyAlignment="0" applyProtection="0"/>
    <xf numFmtId="9" fontId="10" fillId="0" borderId="0" applyFont="0" applyFill="0" applyBorder="0" applyAlignment="0" applyProtection="0"/>
  </cellStyleXfs>
  <cellXfs count="29">
    <xf numFmtId="0" fontId="0" fillId="0" borderId="0" xfId="0"/>
    <xf numFmtId="11" fontId="0" fillId="0" borderId="0" xfId="0" applyNumberFormat="1"/>
    <xf numFmtId="2" fontId="0" fillId="0" borderId="0" xfId="0" applyNumberFormat="1"/>
    <xf numFmtId="0" fontId="1" fillId="0" borderId="0" xfId="1"/>
    <xf numFmtId="0" fontId="3" fillId="0" borderId="0" xfId="1" applyFont="1"/>
    <xf numFmtId="0" fontId="1" fillId="0" borderId="0" xfId="1" applyAlignment="1">
      <alignment wrapText="1"/>
    </xf>
    <xf numFmtId="0" fontId="1" fillId="0" borderId="0" xfId="1" applyAlignment="1">
      <alignment vertical="top" wrapText="1"/>
    </xf>
    <xf numFmtId="14" fontId="1" fillId="0" borderId="0" xfId="1" applyNumberFormat="1" applyAlignment="1">
      <alignment vertical="top" wrapText="1"/>
    </xf>
    <xf numFmtId="0" fontId="4" fillId="0" borderId="0" xfId="1" applyFont="1" applyAlignment="1">
      <alignment vertical="top" wrapText="1"/>
    </xf>
    <xf numFmtId="0" fontId="3" fillId="0" borderId="0" xfId="1" applyFont="1" applyAlignment="1">
      <alignment vertical="top"/>
    </xf>
    <xf numFmtId="14" fontId="1" fillId="0" borderId="0" xfId="1" applyNumberFormat="1" applyAlignment="1">
      <alignment vertical="top"/>
    </xf>
    <xf numFmtId="0" fontId="5" fillId="0" borderId="0" xfId="1" applyFont="1" applyAlignment="1">
      <alignment vertical="top" wrapText="1"/>
    </xf>
    <xf numFmtId="0" fontId="1" fillId="0" borderId="0" xfId="1" applyAlignment="1">
      <alignment horizontal="left" vertical="top" wrapText="1"/>
    </xf>
    <xf numFmtId="0" fontId="1" fillId="0" borderId="0" xfId="1" quotePrefix="1" applyAlignment="1">
      <alignment vertical="top" wrapText="1"/>
    </xf>
    <xf numFmtId="14" fontId="4" fillId="0" borderId="0" xfId="1" applyNumberFormat="1" applyFont="1" applyAlignment="1">
      <alignment vertical="top" wrapText="1"/>
    </xf>
    <xf numFmtId="0" fontId="1" fillId="0" borderId="0" xfId="1" applyAlignment="1">
      <alignment vertical="top"/>
    </xf>
    <xf numFmtId="164" fontId="0" fillId="0" borderId="0" xfId="0" applyNumberFormat="1"/>
    <xf numFmtId="0" fontId="0" fillId="0" borderId="0" xfId="0" applyAlignment="1">
      <alignment wrapText="1"/>
    </xf>
    <xf numFmtId="0" fontId="6" fillId="0" borderId="0" xfId="0" applyFont="1" applyAlignment="1">
      <alignmen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Protection="1">
      <protection locked="0"/>
    </xf>
    <xf numFmtId="2" fontId="8" fillId="2" borderId="0" xfId="0" applyNumberFormat="1" applyFont="1" applyFill="1"/>
    <xf numFmtId="14" fontId="0" fillId="0" borderId="0" xfId="0" applyNumberFormat="1"/>
    <xf numFmtId="0" fontId="8" fillId="0" borderId="0" xfId="0" applyFont="1"/>
    <xf numFmtId="0" fontId="9" fillId="0" borderId="0" xfId="0" applyFont="1"/>
    <xf numFmtId="0" fontId="8" fillId="3" borderId="0" xfId="0" applyFont="1" applyFill="1"/>
    <xf numFmtId="165" fontId="0" fillId="0" borderId="0" xfId="3" applyNumberFormat="1" applyFont="1"/>
    <xf numFmtId="0" fontId="8" fillId="4" borderId="0" xfId="0" applyFont="1" applyFill="1"/>
  </cellXfs>
  <cellStyles count="4">
    <cellStyle name="Normal" xfId="0" builtinId="0"/>
    <cellStyle name="Normal 2" xfId="1" xr:uid="{FB28652C-6871-4C0A-BB8A-B5F57F09E29A}"/>
    <cellStyle name="Percent" xfId="3" builtinId="5"/>
    <cellStyle name="Percent 2" xfId="2" xr:uid="{E7A9B115-7857-40BF-B02E-9BF13B8B682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Observed</c:v>
          </c:tx>
          <c:spPr>
            <a:ln w="19050" cap="rnd">
              <a:solidFill>
                <a:schemeClr val="tx1"/>
              </a:solidFill>
              <a:round/>
            </a:ln>
            <a:effectLst/>
          </c:spPr>
          <c:marker>
            <c:symbol val="none"/>
          </c:marker>
          <c:cat>
            <c:numRef>
              <c:f>OBS_FLOW!$H$276:$H$475</c:f>
              <c:numCache>
                <c:formatCode>m/d/yyyy</c:formatCode>
                <c:ptCount val="200"/>
                <c:pt idx="0">
                  <c:v>39114</c:v>
                </c:pt>
                <c:pt idx="1">
                  <c:v>39142</c:v>
                </c:pt>
                <c:pt idx="2">
                  <c:v>39173</c:v>
                </c:pt>
                <c:pt idx="3">
                  <c:v>39203</c:v>
                </c:pt>
                <c:pt idx="4">
                  <c:v>39234</c:v>
                </c:pt>
                <c:pt idx="5">
                  <c:v>39264</c:v>
                </c:pt>
                <c:pt idx="6">
                  <c:v>39295</c:v>
                </c:pt>
                <c:pt idx="7">
                  <c:v>39326</c:v>
                </c:pt>
                <c:pt idx="8">
                  <c:v>39356</c:v>
                </c:pt>
                <c:pt idx="9">
                  <c:v>39387</c:v>
                </c:pt>
                <c:pt idx="10">
                  <c:v>39417</c:v>
                </c:pt>
                <c:pt idx="11">
                  <c:v>39448</c:v>
                </c:pt>
                <c:pt idx="12">
                  <c:v>39479</c:v>
                </c:pt>
                <c:pt idx="13">
                  <c:v>39508</c:v>
                </c:pt>
                <c:pt idx="14">
                  <c:v>39539</c:v>
                </c:pt>
                <c:pt idx="15">
                  <c:v>39569</c:v>
                </c:pt>
                <c:pt idx="16">
                  <c:v>39600</c:v>
                </c:pt>
                <c:pt idx="17">
                  <c:v>39630</c:v>
                </c:pt>
                <c:pt idx="18">
                  <c:v>39661</c:v>
                </c:pt>
                <c:pt idx="19">
                  <c:v>39692</c:v>
                </c:pt>
                <c:pt idx="20">
                  <c:v>39722</c:v>
                </c:pt>
                <c:pt idx="21">
                  <c:v>39753</c:v>
                </c:pt>
                <c:pt idx="22">
                  <c:v>39783</c:v>
                </c:pt>
                <c:pt idx="23">
                  <c:v>39814</c:v>
                </c:pt>
                <c:pt idx="24">
                  <c:v>39845</c:v>
                </c:pt>
                <c:pt idx="25">
                  <c:v>39873</c:v>
                </c:pt>
                <c:pt idx="26">
                  <c:v>39904</c:v>
                </c:pt>
                <c:pt idx="27">
                  <c:v>39934</c:v>
                </c:pt>
                <c:pt idx="28">
                  <c:v>39965</c:v>
                </c:pt>
                <c:pt idx="29">
                  <c:v>39995</c:v>
                </c:pt>
                <c:pt idx="30">
                  <c:v>40026</c:v>
                </c:pt>
                <c:pt idx="31">
                  <c:v>40057</c:v>
                </c:pt>
                <c:pt idx="32">
                  <c:v>40087</c:v>
                </c:pt>
                <c:pt idx="33">
                  <c:v>40118</c:v>
                </c:pt>
                <c:pt idx="34">
                  <c:v>40148</c:v>
                </c:pt>
                <c:pt idx="35">
                  <c:v>40179</c:v>
                </c:pt>
                <c:pt idx="36">
                  <c:v>40210</c:v>
                </c:pt>
                <c:pt idx="37">
                  <c:v>40238</c:v>
                </c:pt>
                <c:pt idx="38">
                  <c:v>40269</c:v>
                </c:pt>
                <c:pt idx="39">
                  <c:v>40299</c:v>
                </c:pt>
                <c:pt idx="40">
                  <c:v>40330</c:v>
                </c:pt>
                <c:pt idx="41">
                  <c:v>40360</c:v>
                </c:pt>
                <c:pt idx="42">
                  <c:v>40391</c:v>
                </c:pt>
                <c:pt idx="43">
                  <c:v>40422</c:v>
                </c:pt>
                <c:pt idx="44">
                  <c:v>40452</c:v>
                </c:pt>
                <c:pt idx="45">
                  <c:v>40483</c:v>
                </c:pt>
                <c:pt idx="46">
                  <c:v>40513</c:v>
                </c:pt>
                <c:pt idx="47">
                  <c:v>40544</c:v>
                </c:pt>
                <c:pt idx="48">
                  <c:v>40575</c:v>
                </c:pt>
                <c:pt idx="49">
                  <c:v>40603</c:v>
                </c:pt>
                <c:pt idx="50">
                  <c:v>40634</c:v>
                </c:pt>
                <c:pt idx="51">
                  <c:v>40664</c:v>
                </c:pt>
                <c:pt idx="52">
                  <c:v>40695</c:v>
                </c:pt>
                <c:pt idx="53">
                  <c:v>40725</c:v>
                </c:pt>
                <c:pt idx="54">
                  <c:v>40756</c:v>
                </c:pt>
                <c:pt idx="55">
                  <c:v>40787</c:v>
                </c:pt>
                <c:pt idx="56">
                  <c:v>40817</c:v>
                </c:pt>
                <c:pt idx="57">
                  <c:v>40848</c:v>
                </c:pt>
                <c:pt idx="58">
                  <c:v>40878</c:v>
                </c:pt>
                <c:pt idx="59">
                  <c:v>40909</c:v>
                </c:pt>
                <c:pt idx="60">
                  <c:v>40940</c:v>
                </c:pt>
                <c:pt idx="61">
                  <c:v>40969</c:v>
                </c:pt>
                <c:pt idx="62">
                  <c:v>41000</c:v>
                </c:pt>
                <c:pt idx="63">
                  <c:v>41030</c:v>
                </c:pt>
                <c:pt idx="64">
                  <c:v>41061</c:v>
                </c:pt>
                <c:pt idx="65">
                  <c:v>41091</c:v>
                </c:pt>
                <c:pt idx="66">
                  <c:v>41122</c:v>
                </c:pt>
                <c:pt idx="67">
                  <c:v>41153</c:v>
                </c:pt>
                <c:pt idx="68">
                  <c:v>41183</c:v>
                </c:pt>
                <c:pt idx="69">
                  <c:v>41214</c:v>
                </c:pt>
                <c:pt idx="70">
                  <c:v>41244</c:v>
                </c:pt>
                <c:pt idx="71">
                  <c:v>41275</c:v>
                </c:pt>
                <c:pt idx="72">
                  <c:v>41306</c:v>
                </c:pt>
                <c:pt idx="73">
                  <c:v>41334</c:v>
                </c:pt>
                <c:pt idx="74">
                  <c:v>41365</c:v>
                </c:pt>
                <c:pt idx="75">
                  <c:v>41395</c:v>
                </c:pt>
                <c:pt idx="76">
                  <c:v>41426</c:v>
                </c:pt>
                <c:pt idx="77">
                  <c:v>41456</c:v>
                </c:pt>
                <c:pt idx="78">
                  <c:v>41487</c:v>
                </c:pt>
                <c:pt idx="79">
                  <c:v>41518</c:v>
                </c:pt>
                <c:pt idx="80">
                  <c:v>41548</c:v>
                </c:pt>
                <c:pt idx="81">
                  <c:v>41579</c:v>
                </c:pt>
                <c:pt idx="82">
                  <c:v>41609</c:v>
                </c:pt>
                <c:pt idx="83">
                  <c:v>41640</c:v>
                </c:pt>
                <c:pt idx="84">
                  <c:v>41671</c:v>
                </c:pt>
                <c:pt idx="85">
                  <c:v>41699</c:v>
                </c:pt>
                <c:pt idx="86">
                  <c:v>41730</c:v>
                </c:pt>
                <c:pt idx="87">
                  <c:v>41760</c:v>
                </c:pt>
                <c:pt idx="88">
                  <c:v>41791</c:v>
                </c:pt>
                <c:pt idx="89">
                  <c:v>41821</c:v>
                </c:pt>
                <c:pt idx="90">
                  <c:v>41852</c:v>
                </c:pt>
                <c:pt idx="91">
                  <c:v>41883</c:v>
                </c:pt>
                <c:pt idx="92">
                  <c:v>41913</c:v>
                </c:pt>
                <c:pt idx="93">
                  <c:v>41944</c:v>
                </c:pt>
                <c:pt idx="94">
                  <c:v>41974</c:v>
                </c:pt>
                <c:pt idx="95">
                  <c:v>42005</c:v>
                </c:pt>
                <c:pt idx="96">
                  <c:v>42036</c:v>
                </c:pt>
                <c:pt idx="97">
                  <c:v>42064</c:v>
                </c:pt>
                <c:pt idx="98">
                  <c:v>42095</c:v>
                </c:pt>
                <c:pt idx="99">
                  <c:v>42125</c:v>
                </c:pt>
                <c:pt idx="100">
                  <c:v>42156</c:v>
                </c:pt>
                <c:pt idx="101">
                  <c:v>42186</c:v>
                </c:pt>
                <c:pt idx="102">
                  <c:v>42217</c:v>
                </c:pt>
                <c:pt idx="103">
                  <c:v>42248</c:v>
                </c:pt>
                <c:pt idx="104">
                  <c:v>42278</c:v>
                </c:pt>
                <c:pt idx="105">
                  <c:v>42309</c:v>
                </c:pt>
                <c:pt idx="106">
                  <c:v>42339</c:v>
                </c:pt>
                <c:pt idx="107">
                  <c:v>42370</c:v>
                </c:pt>
                <c:pt idx="108">
                  <c:v>42401</c:v>
                </c:pt>
                <c:pt idx="109">
                  <c:v>42430</c:v>
                </c:pt>
                <c:pt idx="110">
                  <c:v>42461</c:v>
                </c:pt>
                <c:pt idx="111">
                  <c:v>42491</c:v>
                </c:pt>
                <c:pt idx="112">
                  <c:v>42522</c:v>
                </c:pt>
                <c:pt idx="113">
                  <c:v>42552</c:v>
                </c:pt>
                <c:pt idx="114">
                  <c:v>42583</c:v>
                </c:pt>
                <c:pt idx="115">
                  <c:v>42614</c:v>
                </c:pt>
                <c:pt idx="116">
                  <c:v>42644</c:v>
                </c:pt>
                <c:pt idx="117">
                  <c:v>42675</c:v>
                </c:pt>
                <c:pt idx="118">
                  <c:v>42705</c:v>
                </c:pt>
                <c:pt idx="119">
                  <c:v>42736</c:v>
                </c:pt>
                <c:pt idx="120">
                  <c:v>42767</c:v>
                </c:pt>
                <c:pt idx="121">
                  <c:v>42795</c:v>
                </c:pt>
                <c:pt idx="122">
                  <c:v>42826</c:v>
                </c:pt>
                <c:pt idx="123">
                  <c:v>42856</c:v>
                </c:pt>
                <c:pt idx="124">
                  <c:v>42887</c:v>
                </c:pt>
                <c:pt idx="125">
                  <c:v>42917</c:v>
                </c:pt>
                <c:pt idx="126">
                  <c:v>42948</c:v>
                </c:pt>
                <c:pt idx="127">
                  <c:v>42979</c:v>
                </c:pt>
                <c:pt idx="128">
                  <c:v>43009</c:v>
                </c:pt>
                <c:pt idx="129">
                  <c:v>43040</c:v>
                </c:pt>
                <c:pt idx="130">
                  <c:v>43070</c:v>
                </c:pt>
                <c:pt idx="131">
                  <c:v>43101</c:v>
                </c:pt>
                <c:pt idx="132">
                  <c:v>43132</c:v>
                </c:pt>
                <c:pt idx="133">
                  <c:v>43160</c:v>
                </c:pt>
                <c:pt idx="134">
                  <c:v>43191</c:v>
                </c:pt>
                <c:pt idx="135">
                  <c:v>43221</c:v>
                </c:pt>
                <c:pt idx="136">
                  <c:v>43252</c:v>
                </c:pt>
                <c:pt idx="137">
                  <c:v>43282</c:v>
                </c:pt>
                <c:pt idx="138">
                  <c:v>43313</c:v>
                </c:pt>
                <c:pt idx="139">
                  <c:v>43344</c:v>
                </c:pt>
                <c:pt idx="140">
                  <c:v>43374</c:v>
                </c:pt>
                <c:pt idx="141">
                  <c:v>43405</c:v>
                </c:pt>
                <c:pt idx="142">
                  <c:v>43435</c:v>
                </c:pt>
                <c:pt idx="143">
                  <c:v>43466</c:v>
                </c:pt>
                <c:pt idx="144">
                  <c:v>43497</c:v>
                </c:pt>
                <c:pt idx="145">
                  <c:v>43525</c:v>
                </c:pt>
                <c:pt idx="146">
                  <c:v>43556</c:v>
                </c:pt>
                <c:pt idx="147">
                  <c:v>43586</c:v>
                </c:pt>
                <c:pt idx="148">
                  <c:v>43617</c:v>
                </c:pt>
                <c:pt idx="149">
                  <c:v>43647</c:v>
                </c:pt>
                <c:pt idx="150">
                  <c:v>43678</c:v>
                </c:pt>
                <c:pt idx="151">
                  <c:v>43709</c:v>
                </c:pt>
                <c:pt idx="152">
                  <c:v>43739</c:v>
                </c:pt>
                <c:pt idx="153">
                  <c:v>43770</c:v>
                </c:pt>
                <c:pt idx="154">
                  <c:v>43800</c:v>
                </c:pt>
                <c:pt idx="155">
                  <c:v>43831</c:v>
                </c:pt>
                <c:pt idx="156">
                  <c:v>43862</c:v>
                </c:pt>
                <c:pt idx="157">
                  <c:v>43891</c:v>
                </c:pt>
                <c:pt idx="158">
                  <c:v>43922</c:v>
                </c:pt>
                <c:pt idx="159">
                  <c:v>43952</c:v>
                </c:pt>
                <c:pt idx="160">
                  <c:v>43983</c:v>
                </c:pt>
                <c:pt idx="161">
                  <c:v>44013</c:v>
                </c:pt>
                <c:pt idx="162">
                  <c:v>44044</c:v>
                </c:pt>
                <c:pt idx="163">
                  <c:v>44075</c:v>
                </c:pt>
                <c:pt idx="164">
                  <c:v>44105</c:v>
                </c:pt>
                <c:pt idx="165">
                  <c:v>44136</c:v>
                </c:pt>
                <c:pt idx="166">
                  <c:v>44166</c:v>
                </c:pt>
                <c:pt idx="167">
                  <c:v>44197</c:v>
                </c:pt>
                <c:pt idx="168">
                  <c:v>44228</c:v>
                </c:pt>
                <c:pt idx="169">
                  <c:v>44256</c:v>
                </c:pt>
                <c:pt idx="170">
                  <c:v>44287</c:v>
                </c:pt>
                <c:pt idx="171">
                  <c:v>44317</c:v>
                </c:pt>
                <c:pt idx="172">
                  <c:v>44348</c:v>
                </c:pt>
                <c:pt idx="173">
                  <c:v>44378</c:v>
                </c:pt>
                <c:pt idx="174">
                  <c:v>44409</c:v>
                </c:pt>
                <c:pt idx="175">
                  <c:v>44440</c:v>
                </c:pt>
                <c:pt idx="176">
                  <c:v>44470</c:v>
                </c:pt>
                <c:pt idx="177">
                  <c:v>44501</c:v>
                </c:pt>
                <c:pt idx="178">
                  <c:v>44531</c:v>
                </c:pt>
                <c:pt idx="179">
                  <c:v>44562</c:v>
                </c:pt>
                <c:pt idx="180">
                  <c:v>44593</c:v>
                </c:pt>
                <c:pt idx="181">
                  <c:v>44621</c:v>
                </c:pt>
                <c:pt idx="182">
                  <c:v>44652</c:v>
                </c:pt>
                <c:pt idx="183">
                  <c:v>44682</c:v>
                </c:pt>
                <c:pt idx="184">
                  <c:v>44713</c:v>
                </c:pt>
                <c:pt idx="185">
                  <c:v>44743</c:v>
                </c:pt>
                <c:pt idx="186">
                  <c:v>44774</c:v>
                </c:pt>
                <c:pt idx="187">
                  <c:v>44805</c:v>
                </c:pt>
                <c:pt idx="188">
                  <c:v>44835</c:v>
                </c:pt>
                <c:pt idx="189">
                  <c:v>44866</c:v>
                </c:pt>
                <c:pt idx="190">
                  <c:v>44896</c:v>
                </c:pt>
                <c:pt idx="191">
                  <c:v>44927</c:v>
                </c:pt>
                <c:pt idx="192">
                  <c:v>44958</c:v>
                </c:pt>
                <c:pt idx="193">
                  <c:v>44986</c:v>
                </c:pt>
                <c:pt idx="194">
                  <c:v>45017</c:v>
                </c:pt>
                <c:pt idx="195">
                  <c:v>45047</c:v>
                </c:pt>
                <c:pt idx="196">
                  <c:v>45078</c:v>
                </c:pt>
                <c:pt idx="197">
                  <c:v>45108</c:v>
                </c:pt>
                <c:pt idx="198">
                  <c:v>45139</c:v>
                </c:pt>
                <c:pt idx="199">
                  <c:v>45170</c:v>
                </c:pt>
              </c:numCache>
            </c:numRef>
          </c:cat>
          <c:val>
            <c:numRef>
              <c:f>OBS_FLOW!$B$276:$B$475</c:f>
              <c:numCache>
                <c:formatCode>General</c:formatCode>
                <c:ptCount val="200"/>
                <c:pt idx="0">
                  <c:v>311.2</c:v>
                </c:pt>
                <c:pt idx="1">
                  <c:v>101.7</c:v>
                </c:pt>
                <c:pt idx="2">
                  <c:v>29.6</c:v>
                </c:pt>
                <c:pt idx="3">
                  <c:v>18.7</c:v>
                </c:pt>
                <c:pt idx="4">
                  <c:v>10.1</c:v>
                </c:pt>
                <c:pt idx="5">
                  <c:v>1.49</c:v>
                </c:pt>
                <c:pt idx="6">
                  <c:v>0.186</c:v>
                </c:pt>
                <c:pt idx="7">
                  <c:v>2.1999999999999999E-2</c:v>
                </c:pt>
                <c:pt idx="8">
                  <c:v>1.4E-2</c:v>
                </c:pt>
                <c:pt idx="9">
                  <c:v>1.2E-2</c:v>
                </c:pt>
                <c:pt idx="10">
                  <c:v>19.100000000000001</c:v>
                </c:pt>
                <c:pt idx="11">
                  <c:v>673.5</c:v>
                </c:pt>
                <c:pt idx="12">
                  <c:v>519.29999999999995</c:v>
                </c:pt>
                <c:pt idx="13">
                  <c:v>104</c:v>
                </c:pt>
                <c:pt idx="14">
                  <c:v>31.1</c:v>
                </c:pt>
                <c:pt idx="15">
                  <c:v>16.2</c:v>
                </c:pt>
                <c:pt idx="16">
                  <c:v>4.62</c:v>
                </c:pt>
                <c:pt idx="17">
                  <c:v>0.72599999999999998</c:v>
                </c:pt>
                <c:pt idx="18">
                  <c:v>5.3999999999999999E-2</c:v>
                </c:pt>
                <c:pt idx="19">
                  <c:v>4.0000000000000001E-3</c:v>
                </c:pt>
                <c:pt idx="20">
                  <c:v>0</c:v>
                </c:pt>
                <c:pt idx="21">
                  <c:v>0.82499999999999996</c:v>
                </c:pt>
                <c:pt idx="22">
                  <c:v>10.7</c:v>
                </c:pt>
                <c:pt idx="23">
                  <c:v>5.56</c:v>
                </c:pt>
                <c:pt idx="24">
                  <c:v>617.79999999999995</c:v>
                </c:pt>
                <c:pt idx="25">
                  <c:v>341.7</c:v>
                </c:pt>
                <c:pt idx="26">
                  <c:v>38.4</c:v>
                </c:pt>
                <c:pt idx="27">
                  <c:v>42.1</c:v>
                </c:pt>
                <c:pt idx="28">
                  <c:v>10.6</c:v>
                </c:pt>
                <c:pt idx="29">
                  <c:v>1.74</c:v>
                </c:pt>
                <c:pt idx="30">
                  <c:v>0.12</c:v>
                </c:pt>
                <c:pt idx="31">
                  <c:v>0</c:v>
                </c:pt>
                <c:pt idx="32">
                  <c:v>3.51</c:v>
                </c:pt>
                <c:pt idx="33">
                  <c:v>0.75</c:v>
                </c:pt>
                <c:pt idx="34">
                  <c:v>9.9600000000000009</c:v>
                </c:pt>
                <c:pt idx="35">
                  <c:v>678.2</c:v>
                </c:pt>
                <c:pt idx="36">
                  <c:v>431.8</c:v>
                </c:pt>
                <c:pt idx="37">
                  <c:v>419.5</c:v>
                </c:pt>
                <c:pt idx="38">
                  <c:v>451.3</c:v>
                </c:pt>
                <c:pt idx="39">
                  <c:v>86.2</c:v>
                </c:pt>
                <c:pt idx="40">
                  <c:v>30.7</c:v>
                </c:pt>
                <c:pt idx="41">
                  <c:v>9.6300000000000008</c:v>
                </c:pt>
                <c:pt idx="42">
                  <c:v>3.34</c:v>
                </c:pt>
                <c:pt idx="43">
                  <c:v>0.26100000000000001</c:v>
                </c:pt>
                <c:pt idx="44">
                  <c:v>12.3</c:v>
                </c:pt>
                <c:pt idx="45">
                  <c:v>21.7</c:v>
                </c:pt>
                <c:pt idx="46">
                  <c:v>538.29999999999995</c:v>
                </c:pt>
                <c:pt idx="47">
                  <c:v>278.39999999999998</c:v>
                </c:pt>
                <c:pt idx="48">
                  <c:v>641.6</c:v>
                </c:pt>
                <c:pt idx="49">
                  <c:v>1733</c:v>
                </c:pt>
                <c:pt idx="50">
                  <c:v>236.1</c:v>
                </c:pt>
                <c:pt idx="51">
                  <c:v>69.2</c:v>
                </c:pt>
                <c:pt idx="52">
                  <c:v>60.9</c:v>
                </c:pt>
                <c:pt idx="53">
                  <c:v>16.2</c:v>
                </c:pt>
                <c:pt idx="54">
                  <c:v>5.35</c:v>
                </c:pt>
                <c:pt idx="55">
                  <c:v>2.15</c:v>
                </c:pt>
                <c:pt idx="56">
                  <c:v>3.9</c:v>
                </c:pt>
                <c:pt idx="57">
                  <c:v>5.33</c:v>
                </c:pt>
                <c:pt idx="58">
                  <c:v>5.17</c:v>
                </c:pt>
                <c:pt idx="59">
                  <c:v>98.4</c:v>
                </c:pt>
                <c:pt idx="60">
                  <c:v>21.7</c:v>
                </c:pt>
                <c:pt idx="61">
                  <c:v>621</c:v>
                </c:pt>
                <c:pt idx="62">
                  <c:v>310.10000000000002</c:v>
                </c:pt>
                <c:pt idx="63">
                  <c:v>52.1</c:v>
                </c:pt>
                <c:pt idx="64">
                  <c:v>15</c:v>
                </c:pt>
                <c:pt idx="65">
                  <c:v>4.7</c:v>
                </c:pt>
                <c:pt idx="66">
                  <c:v>0.38100000000000001</c:v>
                </c:pt>
                <c:pt idx="67">
                  <c:v>0</c:v>
                </c:pt>
                <c:pt idx="68">
                  <c:v>0</c:v>
                </c:pt>
                <c:pt idx="69">
                  <c:v>146.30000000000001</c:v>
                </c:pt>
                <c:pt idx="70">
                  <c:v>1358</c:v>
                </c:pt>
                <c:pt idx="71">
                  <c:v>248.3</c:v>
                </c:pt>
                <c:pt idx="72">
                  <c:v>61.4</c:v>
                </c:pt>
                <c:pt idx="73">
                  <c:v>37.700000000000003</c:v>
                </c:pt>
                <c:pt idx="74">
                  <c:v>27.4</c:v>
                </c:pt>
                <c:pt idx="75">
                  <c:v>10.3</c:v>
                </c:pt>
                <c:pt idx="76">
                  <c:v>4.42</c:v>
                </c:pt>
                <c:pt idx="77">
                  <c:v>0.23400000000000001</c:v>
                </c:pt>
                <c:pt idx="78">
                  <c:v>0</c:v>
                </c:pt>
                <c:pt idx="79">
                  <c:v>0</c:v>
                </c:pt>
                <c:pt idx="80">
                  <c:v>0</c:v>
                </c:pt>
                <c:pt idx="81">
                  <c:v>0</c:v>
                </c:pt>
                <c:pt idx="82">
                  <c:v>0</c:v>
                </c:pt>
                <c:pt idx="83">
                  <c:v>0</c:v>
                </c:pt>
                <c:pt idx="84">
                  <c:v>183.8</c:v>
                </c:pt>
                <c:pt idx="85">
                  <c:v>111.5</c:v>
                </c:pt>
                <c:pt idx="86">
                  <c:v>128.19999999999999</c:v>
                </c:pt>
                <c:pt idx="87">
                  <c:v>18.8</c:v>
                </c:pt>
                <c:pt idx="88">
                  <c:v>3.88</c:v>
                </c:pt>
                <c:pt idx="89">
                  <c:v>0.13500000000000001</c:v>
                </c:pt>
                <c:pt idx="90">
                  <c:v>0</c:v>
                </c:pt>
                <c:pt idx="91">
                  <c:v>3.2000000000000001E-2</c:v>
                </c:pt>
                <c:pt idx="92">
                  <c:v>0</c:v>
                </c:pt>
                <c:pt idx="93">
                  <c:v>8.6999999999999994E-2</c:v>
                </c:pt>
                <c:pt idx="94">
                  <c:v>695.2</c:v>
                </c:pt>
                <c:pt idx="95">
                  <c:v>52.5</c:v>
                </c:pt>
                <c:pt idx="96">
                  <c:v>299.89999999999998</c:v>
                </c:pt>
                <c:pt idx="97">
                  <c:v>49.2</c:v>
                </c:pt>
                <c:pt idx="98">
                  <c:v>25.6</c:v>
                </c:pt>
                <c:pt idx="99">
                  <c:v>12.2</c:v>
                </c:pt>
                <c:pt idx="100">
                  <c:v>11.5</c:v>
                </c:pt>
                <c:pt idx="101">
                  <c:v>1.69</c:v>
                </c:pt>
                <c:pt idx="102">
                  <c:v>0</c:v>
                </c:pt>
                <c:pt idx="103">
                  <c:v>0</c:v>
                </c:pt>
                <c:pt idx="104">
                  <c:v>0</c:v>
                </c:pt>
                <c:pt idx="105">
                  <c:v>0</c:v>
                </c:pt>
                <c:pt idx="106">
                  <c:v>26.8</c:v>
                </c:pt>
                <c:pt idx="107">
                  <c:v>420.3</c:v>
                </c:pt>
                <c:pt idx="108">
                  <c:v>81.099999999999994</c:v>
                </c:pt>
                <c:pt idx="109">
                  <c:v>1188</c:v>
                </c:pt>
                <c:pt idx="110">
                  <c:v>96.3</c:v>
                </c:pt>
                <c:pt idx="111">
                  <c:v>32.6</c:v>
                </c:pt>
                <c:pt idx="112">
                  <c:v>11</c:v>
                </c:pt>
                <c:pt idx="113">
                  <c:v>2.68</c:v>
                </c:pt>
                <c:pt idx="114">
                  <c:v>0.16400000000000001</c:v>
                </c:pt>
                <c:pt idx="115">
                  <c:v>0</c:v>
                </c:pt>
                <c:pt idx="116">
                  <c:v>6.08</c:v>
                </c:pt>
                <c:pt idx="117">
                  <c:v>50</c:v>
                </c:pt>
                <c:pt idx="118">
                  <c:v>353.5</c:v>
                </c:pt>
                <c:pt idx="119">
                  <c:v>2745</c:v>
                </c:pt>
                <c:pt idx="120">
                  <c:v>2661</c:v>
                </c:pt>
                <c:pt idx="121">
                  <c:v>374.9</c:v>
                </c:pt>
                <c:pt idx="122">
                  <c:v>336</c:v>
                </c:pt>
                <c:pt idx="123">
                  <c:v>70</c:v>
                </c:pt>
                <c:pt idx="124">
                  <c:v>26.2</c:v>
                </c:pt>
                <c:pt idx="125">
                  <c:v>6.81</c:v>
                </c:pt>
                <c:pt idx="126">
                  <c:v>1.57</c:v>
                </c:pt>
                <c:pt idx="127">
                  <c:v>0</c:v>
                </c:pt>
                <c:pt idx="128">
                  <c:v>0.28100000000000003</c:v>
                </c:pt>
                <c:pt idx="129">
                  <c:v>4.5199999999999996</c:v>
                </c:pt>
                <c:pt idx="130">
                  <c:v>5.15</c:v>
                </c:pt>
                <c:pt idx="131">
                  <c:v>55.8</c:v>
                </c:pt>
                <c:pt idx="132">
                  <c:v>18.100000000000001</c:v>
                </c:pt>
                <c:pt idx="133">
                  <c:v>221.4</c:v>
                </c:pt>
                <c:pt idx="134">
                  <c:v>123.9</c:v>
                </c:pt>
                <c:pt idx="135">
                  <c:v>27.5</c:v>
                </c:pt>
                <c:pt idx="136">
                  <c:v>9.18</c:v>
                </c:pt>
                <c:pt idx="137">
                  <c:v>5.18</c:v>
                </c:pt>
                <c:pt idx="138">
                  <c:v>1.2999999999999999E-2</c:v>
                </c:pt>
                <c:pt idx="139">
                  <c:v>0</c:v>
                </c:pt>
                <c:pt idx="140">
                  <c:v>0</c:v>
                </c:pt>
                <c:pt idx="141">
                  <c:v>2.35</c:v>
                </c:pt>
                <c:pt idx="142">
                  <c:v>19.899999999999999</c:v>
                </c:pt>
                <c:pt idx="143">
                  <c:v>501.6</c:v>
                </c:pt>
                <c:pt idx="144">
                  <c:v>2166</c:v>
                </c:pt>
                <c:pt idx="145">
                  <c:v>963.7</c:v>
                </c:pt>
                <c:pt idx="146">
                  <c:v>279.5</c:v>
                </c:pt>
                <c:pt idx="147">
                  <c:v>106.4</c:v>
                </c:pt>
                <c:pt idx="148">
                  <c:v>39.799999999999997</c:v>
                </c:pt>
                <c:pt idx="149">
                  <c:v>13.3</c:v>
                </c:pt>
                <c:pt idx="150">
                  <c:v>3.48</c:v>
                </c:pt>
                <c:pt idx="151">
                  <c:v>0</c:v>
                </c:pt>
                <c:pt idx="152">
                  <c:v>0</c:v>
                </c:pt>
                <c:pt idx="153">
                  <c:v>0</c:v>
                </c:pt>
                <c:pt idx="154">
                  <c:v>91.5</c:v>
                </c:pt>
                <c:pt idx="155">
                  <c:v>97.4</c:v>
                </c:pt>
                <c:pt idx="156">
                  <c:v>41.3</c:v>
                </c:pt>
                <c:pt idx="157">
                  <c:v>21.1</c:v>
                </c:pt>
                <c:pt idx="158">
                  <c:v>21.6</c:v>
                </c:pt>
                <c:pt idx="159">
                  <c:v>10.7</c:v>
                </c:pt>
                <c:pt idx="160">
                  <c:v>1.68</c:v>
                </c:pt>
                <c:pt idx="161">
                  <c:v>0</c:v>
                </c:pt>
                <c:pt idx="162">
                  <c:v>0</c:v>
                </c:pt>
                <c:pt idx="163">
                  <c:v>0</c:v>
                </c:pt>
                <c:pt idx="164">
                  <c:v>0</c:v>
                </c:pt>
                <c:pt idx="165">
                  <c:v>0</c:v>
                </c:pt>
                <c:pt idx="166">
                  <c:v>0</c:v>
                </c:pt>
                <c:pt idx="167">
                  <c:v>2.13</c:v>
                </c:pt>
                <c:pt idx="168">
                  <c:v>7.09</c:v>
                </c:pt>
                <c:pt idx="169">
                  <c:v>21.3</c:v>
                </c:pt>
                <c:pt idx="170">
                  <c:v>2.96</c:v>
                </c:pt>
                <c:pt idx="171">
                  <c:v>0</c:v>
                </c:pt>
                <c:pt idx="172">
                  <c:v>0</c:v>
                </c:pt>
                <c:pt idx="173">
                  <c:v>0</c:v>
                </c:pt>
                <c:pt idx="174">
                  <c:v>0</c:v>
                </c:pt>
                <c:pt idx="175">
                  <c:v>0</c:v>
                </c:pt>
                <c:pt idx="176">
                  <c:v>233.4</c:v>
                </c:pt>
                <c:pt idx="177">
                  <c:v>37.4</c:v>
                </c:pt>
                <c:pt idx="178">
                  <c:v>500.7</c:v>
                </c:pt>
                <c:pt idx="179">
                  <c:v>175.4</c:v>
                </c:pt>
                <c:pt idx="180">
                  <c:v>40.4</c:v>
                </c:pt>
                <c:pt idx="181">
                  <c:v>22.2</c:v>
                </c:pt>
                <c:pt idx="182">
                  <c:v>22.1</c:v>
                </c:pt>
                <c:pt idx="183">
                  <c:v>10.9</c:v>
                </c:pt>
                <c:pt idx="184">
                  <c:v>3.66</c:v>
                </c:pt>
                <c:pt idx="185">
                  <c:v>0.24299999999999999</c:v>
                </c:pt>
                <c:pt idx="186">
                  <c:v>0</c:v>
                </c:pt>
                <c:pt idx="187">
                  <c:v>0</c:v>
                </c:pt>
                <c:pt idx="188">
                  <c:v>0</c:v>
                </c:pt>
                <c:pt idx="189">
                  <c:v>0</c:v>
                </c:pt>
                <c:pt idx="190">
                  <c:v>157.6</c:v>
                </c:pt>
                <c:pt idx="191">
                  <c:v>1740</c:v>
                </c:pt>
                <c:pt idx="192">
                  <c:v>252.4</c:v>
                </c:pt>
                <c:pt idx="193">
                  <c:v>1686</c:v>
                </c:pt>
                <c:pt idx="194">
                  <c:v>237.8</c:v>
                </c:pt>
                <c:pt idx="195">
                  <c:v>61.7</c:v>
                </c:pt>
                <c:pt idx="196">
                  <c:v>27.3</c:v>
                </c:pt>
                <c:pt idx="197">
                  <c:v>8.7200000000000006</c:v>
                </c:pt>
                <c:pt idx="198">
                  <c:v>2.12</c:v>
                </c:pt>
                <c:pt idx="199">
                  <c:v>0.28100000000000003</c:v>
                </c:pt>
              </c:numCache>
            </c:numRef>
          </c:val>
          <c:smooth val="0"/>
          <c:extLst>
            <c:ext xmlns:c16="http://schemas.microsoft.com/office/drawing/2014/chart" uri="{C3380CC4-5D6E-409C-BE32-E72D297353CC}">
              <c16:uniqueId val="{00000000-CC29-4866-B1EC-AF3B2C601EF2}"/>
            </c:ext>
          </c:extLst>
        </c:ser>
        <c:ser>
          <c:idx val="1"/>
          <c:order val="1"/>
          <c:tx>
            <c:v>Simulated</c:v>
          </c:tx>
          <c:spPr>
            <a:ln w="12700" cap="rnd">
              <a:solidFill>
                <a:srgbClr val="FF0000"/>
              </a:solidFill>
              <a:round/>
            </a:ln>
            <a:effectLst/>
          </c:spPr>
          <c:marker>
            <c:symbol val="circle"/>
            <c:size val="4"/>
            <c:spPr>
              <a:solidFill>
                <a:schemeClr val="accent2"/>
              </a:solidFill>
              <a:ln w="9525">
                <a:solidFill>
                  <a:srgbClr val="FF0000"/>
                </a:solidFill>
              </a:ln>
              <a:effectLst/>
            </c:spPr>
          </c:marker>
          <c:cat>
            <c:numRef>
              <c:f>OBS_FLOW!$H$276:$H$475</c:f>
              <c:numCache>
                <c:formatCode>m/d/yyyy</c:formatCode>
                <c:ptCount val="200"/>
                <c:pt idx="0">
                  <c:v>39114</c:v>
                </c:pt>
                <c:pt idx="1">
                  <c:v>39142</c:v>
                </c:pt>
                <c:pt idx="2">
                  <c:v>39173</c:v>
                </c:pt>
                <c:pt idx="3">
                  <c:v>39203</c:v>
                </c:pt>
                <c:pt idx="4">
                  <c:v>39234</c:v>
                </c:pt>
                <c:pt idx="5">
                  <c:v>39264</c:v>
                </c:pt>
                <c:pt idx="6">
                  <c:v>39295</c:v>
                </c:pt>
                <c:pt idx="7">
                  <c:v>39326</c:v>
                </c:pt>
                <c:pt idx="8">
                  <c:v>39356</c:v>
                </c:pt>
                <c:pt idx="9">
                  <c:v>39387</c:v>
                </c:pt>
                <c:pt idx="10">
                  <c:v>39417</c:v>
                </c:pt>
                <c:pt idx="11">
                  <c:v>39448</c:v>
                </c:pt>
                <c:pt idx="12">
                  <c:v>39479</c:v>
                </c:pt>
                <c:pt idx="13">
                  <c:v>39508</c:v>
                </c:pt>
                <c:pt idx="14">
                  <c:v>39539</c:v>
                </c:pt>
                <c:pt idx="15">
                  <c:v>39569</c:v>
                </c:pt>
                <c:pt idx="16">
                  <c:v>39600</c:v>
                </c:pt>
                <c:pt idx="17">
                  <c:v>39630</c:v>
                </c:pt>
                <c:pt idx="18">
                  <c:v>39661</c:v>
                </c:pt>
                <c:pt idx="19">
                  <c:v>39692</c:v>
                </c:pt>
                <c:pt idx="20">
                  <c:v>39722</c:v>
                </c:pt>
                <c:pt idx="21">
                  <c:v>39753</c:v>
                </c:pt>
                <c:pt idx="22">
                  <c:v>39783</c:v>
                </c:pt>
                <c:pt idx="23">
                  <c:v>39814</c:v>
                </c:pt>
                <c:pt idx="24">
                  <c:v>39845</c:v>
                </c:pt>
                <c:pt idx="25">
                  <c:v>39873</c:v>
                </c:pt>
                <c:pt idx="26">
                  <c:v>39904</c:v>
                </c:pt>
                <c:pt idx="27">
                  <c:v>39934</c:v>
                </c:pt>
                <c:pt idx="28">
                  <c:v>39965</c:v>
                </c:pt>
                <c:pt idx="29">
                  <c:v>39995</c:v>
                </c:pt>
                <c:pt idx="30">
                  <c:v>40026</c:v>
                </c:pt>
                <c:pt idx="31">
                  <c:v>40057</c:v>
                </c:pt>
                <c:pt idx="32">
                  <c:v>40087</c:v>
                </c:pt>
                <c:pt idx="33">
                  <c:v>40118</c:v>
                </c:pt>
                <c:pt idx="34">
                  <c:v>40148</c:v>
                </c:pt>
                <c:pt idx="35">
                  <c:v>40179</c:v>
                </c:pt>
                <c:pt idx="36">
                  <c:v>40210</c:v>
                </c:pt>
                <c:pt idx="37">
                  <c:v>40238</c:v>
                </c:pt>
                <c:pt idx="38">
                  <c:v>40269</c:v>
                </c:pt>
                <c:pt idx="39">
                  <c:v>40299</c:v>
                </c:pt>
                <c:pt idx="40">
                  <c:v>40330</c:v>
                </c:pt>
                <c:pt idx="41">
                  <c:v>40360</c:v>
                </c:pt>
                <c:pt idx="42">
                  <c:v>40391</c:v>
                </c:pt>
                <c:pt idx="43">
                  <c:v>40422</c:v>
                </c:pt>
                <c:pt idx="44">
                  <c:v>40452</c:v>
                </c:pt>
                <c:pt idx="45">
                  <c:v>40483</c:v>
                </c:pt>
                <c:pt idx="46">
                  <c:v>40513</c:v>
                </c:pt>
                <c:pt idx="47">
                  <c:v>40544</c:v>
                </c:pt>
                <c:pt idx="48">
                  <c:v>40575</c:v>
                </c:pt>
                <c:pt idx="49">
                  <c:v>40603</c:v>
                </c:pt>
                <c:pt idx="50">
                  <c:v>40634</c:v>
                </c:pt>
                <c:pt idx="51">
                  <c:v>40664</c:v>
                </c:pt>
                <c:pt idx="52">
                  <c:v>40695</c:v>
                </c:pt>
                <c:pt idx="53">
                  <c:v>40725</c:v>
                </c:pt>
                <c:pt idx="54">
                  <c:v>40756</c:v>
                </c:pt>
                <c:pt idx="55">
                  <c:v>40787</c:v>
                </c:pt>
                <c:pt idx="56">
                  <c:v>40817</c:v>
                </c:pt>
                <c:pt idx="57">
                  <c:v>40848</c:v>
                </c:pt>
                <c:pt idx="58">
                  <c:v>40878</c:v>
                </c:pt>
                <c:pt idx="59">
                  <c:v>40909</c:v>
                </c:pt>
                <c:pt idx="60">
                  <c:v>40940</c:v>
                </c:pt>
                <c:pt idx="61">
                  <c:v>40969</c:v>
                </c:pt>
                <c:pt idx="62">
                  <c:v>41000</c:v>
                </c:pt>
                <c:pt idx="63">
                  <c:v>41030</c:v>
                </c:pt>
                <c:pt idx="64">
                  <c:v>41061</c:v>
                </c:pt>
                <c:pt idx="65">
                  <c:v>41091</c:v>
                </c:pt>
                <c:pt idx="66">
                  <c:v>41122</c:v>
                </c:pt>
                <c:pt idx="67">
                  <c:v>41153</c:v>
                </c:pt>
                <c:pt idx="68">
                  <c:v>41183</c:v>
                </c:pt>
                <c:pt idx="69">
                  <c:v>41214</c:v>
                </c:pt>
                <c:pt idx="70">
                  <c:v>41244</c:v>
                </c:pt>
                <c:pt idx="71">
                  <c:v>41275</c:v>
                </c:pt>
                <c:pt idx="72">
                  <c:v>41306</c:v>
                </c:pt>
                <c:pt idx="73">
                  <c:v>41334</c:v>
                </c:pt>
                <c:pt idx="74">
                  <c:v>41365</c:v>
                </c:pt>
                <c:pt idx="75">
                  <c:v>41395</c:v>
                </c:pt>
                <c:pt idx="76">
                  <c:v>41426</c:v>
                </c:pt>
                <c:pt idx="77">
                  <c:v>41456</c:v>
                </c:pt>
                <c:pt idx="78">
                  <c:v>41487</c:v>
                </c:pt>
                <c:pt idx="79">
                  <c:v>41518</c:v>
                </c:pt>
                <c:pt idx="80">
                  <c:v>41548</c:v>
                </c:pt>
                <c:pt idx="81">
                  <c:v>41579</c:v>
                </c:pt>
                <c:pt idx="82">
                  <c:v>41609</c:v>
                </c:pt>
                <c:pt idx="83">
                  <c:v>41640</c:v>
                </c:pt>
                <c:pt idx="84">
                  <c:v>41671</c:v>
                </c:pt>
                <c:pt idx="85">
                  <c:v>41699</c:v>
                </c:pt>
                <c:pt idx="86">
                  <c:v>41730</c:v>
                </c:pt>
                <c:pt idx="87">
                  <c:v>41760</c:v>
                </c:pt>
                <c:pt idx="88">
                  <c:v>41791</c:v>
                </c:pt>
                <c:pt idx="89">
                  <c:v>41821</c:v>
                </c:pt>
                <c:pt idx="90">
                  <c:v>41852</c:v>
                </c:pt>
                <c:pt idx="91">
                  <c:v>41883</c:v>
                </c:pt>
                <c:pt idx="92">
                  <c:v>41913</c:v>
                </c:pt>
                <c:pt idx="93">
                  <c:v>41944</c:v>
                </c:pt>
                <c:pt idx="94">
                  <c:v>41974</c:v>
                </c:pt>
                <c:pt idx="95">
                  <c:v>42005</c:v>
                </c:pt>
                <c:pt idx="96">
                  <c:v>42036</c:v>
                </c:pt>
                <c:pt idx="97">
                  <c:v>42064</c:v>
                </c:pt>
                <c:pt idx="98">
                  <c:v>42095</c:v>
                </c:pt>
                <c:pt idx="99">
                  <c:v>42125</c:v>
                </c:pt>
                <c:pt idx="100">
                  <c:v>42156</c:v>
                </c:pt>
                <c:pt idx="101">
                  <c:v>42186</c:v>
                </c:pt>
                <c:pt idx="102">
                  <c:v>42217</c:v>
                </c:pt>
                <c:pt idx="103">
                  <c:v>42248</c:v>
                </c:pt>
                <c:pt idx="104">
                  <c:v>42278</c:v>
                </c:pt>
                <c:pt idx="105">
                  <c:v>42309</c:v>
                </c:pt>
                <c:pt idx="106">
                  <c:v>42339</c:v>
                </c:pt>
                <c:pt idx="107">
                  <c:v>42370</c:v>
                </c:pt>
                <c:pt idx="108">
                  <c:v>42401</c:v>
                </c:pt>
                <c:pt idx="109">
                  <c:v>42430</c:v>
                </c:pt>
                <c:pt idx="110">
                  <c:v>42461</c:v>
                </c:pt>
                <c:pt idx="111">
                  <c:v>42491</c:v>
                </c:pt>
                <c:pt idx="112">
                  <c:v>42522</c:v>
                </c:pt>
                <c:pt idx="113">
                  <c:v>42552</c:v>
                </c:pt>
                <c:pt idx="114">
                  <c:v>42583</c:v>
                </c:pt>
                <c:pt idx="115">
                  <c:v>42614</c:v>
                </c:pt>
                <c:pt idx="116">
                  <c:v>42644</c:v>
                </c:pt>
                <c:pt idx="117">
                  <c:v>42675</c:v>
                </c:pt>
                <c:pt idx="118">
                  <c:v>42705</c:v>
                </c:pt>
                <c:pt idx="119">
                  <c:v>42736</c:v>
                </c:pt>
                <c:pt idx="120">
                  <c:v>42767</c:v>
                </c:pt>
                <c:pt idx="121">
                  <c:v>42795</c:v>
                </c:pt>
                <c:pt idx="122">
                  <c:v>42826</c:v>
                </c:pt>
                <c:pt idx="123">
                  <c:v>42856</c:v>
                </c:pt>
                <c:pt idx="124">
                  <c:v>42887</c:v>
                </c:pt>
                <c:pt idx="125">
                  <c:v>42917</c:v>
                </c:pt>
                <c:pt idx="126">
                  <c:v>42948</c:v>
                </c:pt>
                <c:pt idx="127">
                  <c:v>42979</c:v>
                </c:pt>
                <c:pt idx="128">
                  <c:v>43009</c:v>
                </c:pt>
                <c:pt idx="129">
                  <c:v>43040</c:v>
                </c:pt>
                <c:pt idx="130">
                  <c:v>43070</c:v>
                </c:pt>
                <c:pt idx="131">
                  <c:v>43101</c:v>
                </c:pt>
                <c:pt idx="132">
                  <c:v>43132</c:v>
                </c:pt>
                <c:pt idx="133">
                  <c:v>43160</c:v>
                </c:pt>
                <c:pt idx="134">
                  <c:v>43191</c:v>
                </c:pt>
                <c:pt idx="135">
                  <c:v>43221</c:v>
                </c:pt>
                <c:pt idx="136">
                  <c:v>43252</c:v>
                </c:pt>
                <c:pt idx="137">
                  <c:v>43282</c:v>
                </c:pt>
                <c:pt idx="138">
                  <c:v>43313</c:v>
                </c:pt>
                <c:pt idx="139">
                  <c:v>43344</c:v>
                </c:pt>
                <c:pt idx="140">
                  <c:v>43374</c:v>
                </c:pt>
                <c:pt idx="141">
                  <c:v>43405</c:v>
                </c:pt>
                <c:pt idx="142">
                  <c:v>43435</c:v>
                </c:pt>
                <c:pt idx="143">
                  <c:v>43466</c:v>
                </c:pt>
                <c:pt idx="144">
                  <c:v>43497</c:v>
                </c:pt>
                <c:pt idx="145">
                  <c:v>43525</c:v>
                </c:pt>
                <c:pt idx="146">
                  <c:v>43556</c:v>
                </c:pt>
                <c:pt idx="147">
                  <c:v>43586</c:v>
                </c:pt>
                <c:pt idx="148">
                  <c:v>43617</c:v>
                </c:pt>
                <c:pt idx="149">
                  <c:v>43647</c:v>
                </c:pt>
                <c:pt idx="150">
                  <c:v>43678</c:v>
                </c:pt>
                <c:pt idx="151">
                  <c:v>43709</c:v>
                </c:pt>
                <c:pt idx="152">
                  <c:v>43739</c:v>
                </c:pt>
                <c:pt idx="153">
                  <c:v>43770</c:v>
                </c:pt>
                <c:pt idx="154">
                  <c:v>43800</c:v>
                </c:pt>
                <c:pt idx="155">
                  <c:v>43831</c:v>
                </c:pt>
                <c:pt idx="156">
                  <c:v>43862</c:v>
                </c:pt>
                <c:pt idx="157">
                  <c:v>43891</c:v>
                </c:pt>
                <c:pt idx="158">
                  <c:v>43922</c:v>
                </c:pt>
                <c:pt idx="159">
                  <c:v>43952</c:v>
                </c:pt>
                <c:pt idx="160">
                  <c:v>43983</c:v>
                </c:pt>
                <c:pt idx="161">
                  <c:v>44013</c:v>
                </c:pt>
                <c:pt idx="162">
                  <c:v>44044</c:v>
                </c:pt>
                <c:pt idx="163">
                  <c:v>44075</c:v>
                </c:pt>
                <c:pt idx="164">
                  <c:v>44105</c:v>
                </c:pt>
                <c:pt idx="165">
                  <c:v>44136</c:v>
                </c:pt>
                <c:pt idx="166">
                  <c:v>44166</c:v>
                </c:pt>
                <c:pt idx="167">
                  <c:v>44197</c:v>
                </c:pt>
                <c:pt idx="168">
                  <c:v>44228</c:v>
                </c:pt>
                <c:pt idx="169">
                  <c:v>44256</c:v>
                </c:pt>
                <c:pt idx="170">
                  <c:v>44287</c:v>
                </c:pt>
                <c:pt idx="171">
                  <c:v>44317</c:v>
                </c:pt>
                <c:pt idx="172">
                  <c:v>44348</c:v>
                </c:pt>
                <c:pt idx="173">
                  <c:v>44378</c:v>
                </c:pt>
                <c:pt idx="174">
                  <c:v>44409</c:v>
                </c:pt>
                <c:pt idx="175">
                  <c:v>44440</c:v>
                </c:pt>
                <c:pt idx="176">
                  <c:v>44470</c:v>
                </c:pt>
                <c:pt idx="177">
                  <c:v>44501</c:v>
                </c:pt>
                <c:pt idx="178">
                  <c:v>44531</c:v>
                </c:pt>
                <c:pt idx="179">
                  <c:v>44562</c:v>
                </c:pt>
                <c:pt idx="180">
                  <c:v>44593</c:v>
                </c:pt>
                <c:pt idx="181">
                  <c:v>44621</c:v>
                </c:pt>
                <c:pt idx="182">
                  <c:v>44652</c:v>
                </c:pt>
                <c:pt idx="183">
                  <c:v>44682</c:v>
                </c:pt>
                <c:pt idx="184">
                  <c:v>44713</c:v>
                </c:pt>
                <c:pt idx="185">
                  <c:v>44743</c:v>
                </c:pt>
                <c:pt idx="186">
                  <c:v>44774</c:v>
                </c:pt>
                <c:pt idx="187">
                  <c:v>44805</c:v>
                </c:pt>
                <c:pt idx="188">
                  <c:v>44835</c:v>
                </c:pt>
                <c:pt idx="189">
                  <c:v>44866</c:v>
                </c:pt>
                <c:pt idx="190">
                  <c:v>44896</c:v>
                </c:pt>
                <c:pt idx="191">
                  <c:v>44927</c:v>
                </c:pt>
                <c:pt idx="192">
                  <c:v>44958</c:v>
                </c:pt>
                <c:pt idx="193">
                  <c:v>44986</c:v>
                </c:pt>
                <c:pt idx="194">
                  <c:v>45017</c:v>
                </c:pt>
                <c:pt idx="195">
                  <c:v>45047</c:v>
                </c:pt>
                <c:pt idx="196">
                  <c:v>45078</c:v>
                </c:pt>
                <c:pt idx="197">
                  <c:v>45108</c:v>
                </c:pt>
                <c:pt idx="198">
                  <c:v>45139</c:v>
                </c:pt>
                <c:pt idx="199">
                  <c:v>45170</c:v>
                </c:pt>
              </c:numCache>
            </c:numRef>
          </c:cat>
          <c:val>
            <c:numRef>
              <c:f>OBS_FLOW!$I$276:$I$475</c:f>
              <c:numCache>
                <c:formatCode>0.00</c:formatCode>
                <c:ptCount val="200"/>
                <c:pt idx="0">
                  <c:v>302.12380000000002</c:v>
                </c:pt>
                <c:pt idx="1">
                  <c:v>115.1007</c:v>
                </c:pt>
                <c:pt idx="2">
                  <c:v>111.7859</c:v>
                </c:pt>
                <c:pt idx="3">
                  <c:v>99.898150000000001</c:v>
                </c:pt>
                <c:pt idx="4">
                  <c:v>83.148150000000001</c:v>
                </c:pt>
                <c:pt idx="5">
                  <c:v>69.449650000000005</c:v>
                </c:pt>
                <c:pt idx="6">
                  <c:v>59.289929999999998</c:v>
                </c:pt>
                <c:pt idx="7">
                  <c:v>56.591430000000003</c:v>
                </c:pt>
                <c:pt idx="8">
                  <c:v>63.034140000000001</c:v>
                </c:pt>
                <c:pt idx="9">
                  <c:v>61.391779999999997</c:v>
                </c:pt>
                <c:pt idx="10">
                  <c:v>91.520840000000007</c:v>
                </c:pt>
                <c:pt idx="11">
                  <c:v>520.3646</c:v>
                </c:pt>
                <c:pt idx="12">
                  <c:v>288.95249999999999</c:v>
                </c:pt>
                <c:pt idx="13">
                  <c:v>105.80670000000001</c:v>
                </c:pt>
                <c:pt idx="14">
                  <c:v>96.633099999999999</c:v>
                </c:pt>
                <c:pt idx="15">
                  <c:v>86.841440000000006</c:v>
                </c:pt>
                <c:pt idx="16">
                  <c:v>72.646990000000002</c:v>
                </c:pt>
                <c:pt idx="17">
                  <c:v>59.945599999999999</c:v>
                </c:pt>
                <c:pt idx="18">
                  <c:v>50.719329999999999</c:v>
                </c:pt>
                <c:pt idx="19">
                  <c:v>48.157409999999999</c:v>
                </c:pt>
                <c:pt idx="20">
                  <c:v>51.833329999999997</c:v>
                </c:pt>
                <c:pt idx="21">
                  <c:v>62.057870000000001</c:v>
                </c:pt>
                <c:pt idx="22">
                  <c:v>65.317710000000005</c:v>
                </c:pt>
                <c:pt idx="23">
                  <c:v>55.208329999999997</c:v>
                </c:pt>
                <c:pt idx="24">
                  <c:v>413.6979</c:v>
                </c:pt>
                <c:pt idx="25">
                  <c:v>170.0694</c:v>
                </c:pt>
                <c:pt idx="26">
                  <c:v>94.971059999999994</c:v>
                </c:pt>
                <c:pt idx="27">
                  <c:v>112.9716</c:v>
                </c:pt>
                <c:pt idx="28">
                  <c:v>80.662030000000001</c:v>
                </c:pt>
                <c:pt idx="29">
                  <c:v>64.303820000000002</c:v>
                </c:pt>
                <c:pt idx="30">
                  <c:v>53.460650000000001</c:v>
                </c:pt>
                <c:pt idx="31">
                  <c:v>49.936920000000001</c:v>
                </c:pt>
                <c:pt idx="32">
                  <c:v>68.379050000000007</c:v>
                </c:pt>
                <c:pt idx="33">
                  <c:v>57.008679999999998</c:v>
                </c:pt>
                <c:pt idx="34">
                  <c:v>63.973379999999999</c:v>
                </c:pt>
                <c:pt idx="35">
                  <c:v>480.46300000000002</c:v>
                </c:pt>
                <c:pt idx="36">
                  <c:v>290.74079999999998</c:v>
                </c:pt>
                <c:pt idx="37">
                  <c:v>205.434</c:v>
                </c:pt>
                <c:pt idx="38">
                  <c:v>284.80900000000003</c:v>
                </c:pt>
                <c:pt idx="39">
                  <c:v>143.72110000000001</c:v>
                </c:pt>
                <c:pt idx="40">
                  <c:v>113.9057</c:v>
                </c:pt>
                <c:pt idx="41">
                  <c:v>94.116900000000001</c:v>
                </c:pt>
                <c:pt idx="42">
                  <c:v>79.175349999999995</c:v>
                </c:pt>
                <c:pt idx="43">
                  <c:v>71.917240000000007</c:v>
                </c:pt>
                <c:pt idx="44">
                  <c:v>103.2321</c:v>
                </c:pt>
                <c:pt idx="45">
                  <c:v>96.16377</c:v>
                </c:pt>
                <c:pt idx="46">
                  <c:v>422.70830000000001</c:v>
                </c:pt>
                <c:pt idx="47">
                  <c:v>135.44560000000001</c:v>
                </c:pt>
                <c:pt idx="48">
                  <c:v>408.22340000000003</c:v>
                </c:pt>
                <c:pt idx="49">
                  <c:v>384.2303</c:v>
                </c:pt>
                <c:pt idx="50">
                  <c:v>143.31020000000001</c:v>
                </c:pt>
                <c:pt idx="51">
                  <c:v>141.40629999999999</c:v>
                </c:pt>
                <c:pt idx="52">
                  <c:v>138.18289999999999</c:v>
                </c:pt>
                <c:pt idx="53">
                  <c:v>109.33969999999999</c:v>
                </c:pt>
                <c:pt idx="54">
                  <c:v>91.233800000000002</c:v>
                </c:pt>
                <c:pt idx="55">
                  <c:v>82.352429999999998</c:v>
                </c:pt>
                <c:pt idx="56">
                  <c:v>84.777199999999993</c:v>
                </c:pt>
                <c:pt idx="57">
                  <c:v>82.014470000000003</c:v>
                </c:pt>
                <c:pt idx="58">
                  <c:v>74.642939999999996</c:v>
                </c:pt>
                <c:pt idx="59">
                  <c:v>156.2269</c:v>
                </c:pt>
                <c:pt idx="60">
                  <c:v>86.414349999999999</c:v>
                </c:pt>
                <c:pt idx="61">
                  <c:v>353.68630000000002</c:v>
                </c:pt>
                <c:pt idx="62">
                  <c:v>175.59610000000001</c:v>
                </c:pt>
                <c:pt idx="63">
                  <c:v>111.7975</c:v>
                </c:pt>
                <c:pt idx="64">
                  <c:v>91.933449999999993</c:v>
                </c:pt>
                <c:pt idx="65">
                  <c:v>75.657409999999999</c:v>
                </c:pt>
                <c:pt idx="66">
                  <c:v>63.747109999999999</c:v>
                </c:pt>
                <c:pt idx="67">
                  <c:v>59.204279999999997</c:v>
                </c:pt>
                <c:pt idx="68">
                  <c:v>64.736689999999996</c:v>
                </c:pt>
                <c:pt idx="69">
                  <c:v>352.3553</c:v>
                </c:pt>
                <c:pt idx="70">
                  <c:v>815.05790000000002</c:v>
                </c:pt>
                <c:pt idx="71">
                  <c:v>135.34719999999999</c:v>
                </c:pt>
                <c:pt idx="72">
                  <c:v>106.7778</c:v>
                </c:pt>
                <c:pt idx="73">
                  <c:v>100.8588</c:v>
                </c:pt>
                <c:pt idx="74">
                  <c:v>104.0671</c:v>
                </c:pt>
                <c:pt idx="75">
                  <c:v>92.515050000000002</c:v>
                </c:pt>
                <c:pt idx="76">
                  <c:v>82.86806</c:v>
                </c:pt>
                <c:pt idx="77">
                  <c:v>67.934610000000006</c:v>
                </c:pt>
                <c:pt idx="78">
                  <c:v>57.143520000000002</c:v>
                </c:pt>
                <c:pt idx="79">
                  <c:v>57.142359999999996</c:v>
                </c:pt>
                <c:pt idx="80">
                  <c:v>55.605899999999998</c:v>
                </c:pt>
                <c:pt idx="81">
                  <c:v>57.14526</c:v>
                </c:pt>
                <c:pt idx="82">
                  <c:v>56.598379999999999</c:v>
                </c:pt>
                <c:pt idx="83">
                  <c:v>54.976849999999999</c:v>
                </c:pt>
                <c:pt idx="84">
                  <c:v>199.3519</c:v>
                </c:pt>
                <c:pt idx="85">
                  <c:v>108.739</c:v>
                </c:pt>
                <c:pt idx="86">
                  <c:v>112.07989999999999</c:v>
                </c:pt>
                <c:pt idx="87">
                  <c:v>76.91377</c:v>
                </c:pt>
                <c:pt idx="88">
                  <c:v>61.904510000000002</c:v>
                </c:pt>
                <c:pt idx="89">
                  <c:v>49.651620000000001</c:v>
                </c:pt>
                <c:pt idx="90">
                  <c:v>41.682290000000002</c:v>
                </c:pt>
                <c:pt idx="91">
                  <c:v>41.725119999999997</c:v>
                </c:pt>
                <c:pt idx="92">
                  <c:v>45.116320000000002</c:v>
                </c:pt>
                <c:pt idx="93">
                  <c:v>53.21528</c:v>
                </c:pt>
                <c:pt idx="94">
                  <c:v>649.64700000000005</c:v>
                </c:pt>
                <c:pt idx="95">
                  <c:v>90.275459999999995</c:v>
                </c:pt>
                <c:pt idx="96">
                  <c:v>357.08330000000001</c:v>
                </c:pt>
                <c:pt idx="97">
                  <c:v>91.056709999999995</c:v>
                </c:pt>
                <c:pt idx="98">
                  <c:v>93.728009999999998</c:v>
                </c:pt>
                <c:pt idx="99">
                  <c:v>79.690389999999994</c:v>
                </c:pt>
                <c:pt idx="100">
                  <c:v>65.85069</c:v>
                </c:pt>
                <c:pt idx="101">
                  <c:v>53.369210000000002</c:v>
                </c:pt>
                <c:pt idx="102">
                  <c:v>44.512729999999998</c:v>
                </c:pt>
                <c:pt idx="103">
                  <c:v>44.375</c:v>
                </c:pt>
                <c:pt idx="104">
                  <c:v>44.771990000000002</c:v>
                </c:pt>
                <c:pt idx="105">
                  <c:v>50.912039999999998</c:v>
                </c:pt>
                <c:pt idx="106">
                  <c:v>89.392939999999996</c:v>
                </c:pt>
                <c:pt idx="107">
                  <c:v>316.60300000000001</c:v>
                </c:pt>
                <c:pt idx="108">
                  <c:v>102.8814</c:v>
                </c:pt>
                <c:pt idx="109">
                  <c:v>725.18520000000001</c:v>
                </c:pt>
                <c:pt idx="110">
                  <c:v>155.22569999999999</c:v>
                </c:pt>
                <c:pt idx="111">
                  <c:v>124.566</c:v>
                </c:pt>
                <c:pt idx="112">
                  <c:v>101.0943</c:v>
                </c:pt>
                <c:pt idx="113">
                  <c:v>81.519679999999994</c:v>
                </c:pt>
                <c:pt idx="114">
                  <c:v>67.341440000000006</c:v>
                </c:pt>
                <c:pt idx="115">
                  <c:v>61.49653</c:v>
                </c:pt>
                <c:pt idx="116">
                  <c:v>95.44502</c:v>
                </c:pt>
                <c:pt idx="117">
                  <c:v>106.33280000000001</c:v>
                </c:pt>
                <c:pt idx="118">
                  <c:v>313.96409999999997</c:v>
                </c:pt>
                <c:pt idx="119">
                  <c:v>1553.7619999999999</c:v>
                </c:pt>
                <c:pt idx="120">
                  <c:v>1807.1759999999999</c:v>
                </c:pt>
                <c:pt idx="121">
                  <c:v>393.5301</c:v>
                </c:pt>
                <c:pt idx="122">
                  <c:v>344.56599999999997</c:v>
                </c:pt>
                <c:pt idx="123">
                  <c:v>201.14580000000001</c:v>
                </c:pt>
                <c:pt idx="124">
                  <c:v>166.11109999999999</c:v>
                </c:pt>
                <c:pt idx="125">
                  <c:v>134.43870000000001</c:v>
                </c:pt>
                <c:pt idx="126">
                  <c:v>110.1233</c:v>
                </c:pt>
                <c:pt idx="127">
                  <c:v>98.607060000000004</c:v>
                </c:pt>
                <c:pt idx="128">
                  <c:v>94.774889999999999</c:v>
                </c:pt>
                <c:pt idx="129">
                  <c:v>109.8901</c:v>
                </c:pt>
                <c:pt idx="130">
                  <c:v>91.547460000000001</c:v>
                </c:pt>
                <c:pt idx="131">
                  <c:v>146.7998</c:v>
                </c:pt>
                <c:pt idx="132">
                  <c:v>94.858220000000003</c:v>
                </c:pt>
                <c:pt idx="133">
                  <c:v>262.99189999999999</c:v>
                </c:pt>
                <c:pt idx="134">
                  <c:v>164.68170000000001</c:v>
                </c:pt>
                <c:pt idx="135">
                  <c:v>119.20140000000001</c:v>
                </c:pt>
                <c:pt idx="136">
                  <c:v>98.150459999999995</c:v>
                </c:pt>
                <c:pt idx="137">
                  <c:v>80.565389999999994</c:v>
                </c:pt>
                <c:pt idx="138">
                  <c:v>68.03877</c:v>
                </c:pt>
                <c:pt idx="139">
                  <c:v>63.780090000000001</c:v>
                </c:pt>
                <c:pt idx="140">
                  <c:v>68.219329999999999</c:v>
                </c:pt>
                <c:pt idx="141">
                  <c:v>90.197329999999994</c:v>
                </c:pt>
                <c:pt idx="142">
                  <c:v>92.111689999999996</c:v>
                </c:pt>
                <c:pt idx="143">
                  <c:v>439.62380000000002</c:v>
                </c:pt>
                <c:pt idx="144">
                  <c:v>1343.866</c:v>
                </c:pt>
                <c:pt idx="145">
                  <c:v>431.71300000000002</c:v>
                </c:pt>
                <c:pt idx="146">
                  <c:v>205.65969999999999</c:v>
                </c:pt>
                <c:pt idx="147">
                  <c:v>226.90969999999999</c:v>
                </c:pt>
                <c:pt idx="148">
                  <c:v>156.73609999999999</c:v>
                </c:pt>
                <c:pt idx="149">
                  <c:v>122.95140000000001</c:v>
                </c:pt>
                <c:pt idx="150">
                  <c:v>99.28125</c:v>
                </c:pt>
                <c:pt idx="151">
                  <c:v>88.916079999999994</c:v>
                </c:pt>
                <c:pt idx="152">
                  <c:v>84.82929</c:v>
                </c:pt>
                <c:pt idx="153">
                  <c:v>86.303820000000002</c:v>
                </c:pt>
                <c:pt idx="154">
                  <c:v>173.42009999999999</c:v>
                </c:pt>
                <c:pt idx="155">
                  <c:v>131.4873</c:v>
                </c:pt>
                <c:pt idx="156">
                  <c:v>92.313079999999999</c:v>
                </c:pt>
                <c:pt idx="157">
                  <c:v>89.515630000000002</c:v>
                </c:pt>
                <c:pt idx="158">
                  <c:v>89.977429999999998</c:v>
                </c:pt>
                <c:pt idx="159">
                  <c:v>90.222800000000007</c:v>
                </c:pt>
                <c:pt idx="160">
                  <c:v>73.394099999999995</c:v>
                </c:pt>
                <c:pt idx="161">
                  <c:v>59.793979999999998</c:v>
                </c:pt>
                <c:pt idx="162">
                  <c:v>50.787039999999998</c:v>
                </c:pt>
                <c:pt idx="163">
                  <c:v>46.855899999999998</c:v>
                </c:pt>
                <c:pt idx="164">
                  <c:v>48.361109999999996</c:v>
                </c:pt>
                <c:pt idx="165">
                  <c:v>55.580440000000003</c:v>
                </c:pt>
                <c:pt idx="166">
                  <c:v>60.00752</c:v>
                </c:pt>
                <c:pt idx="167">
                  <c:v>69.813659999999999</c:v>
                </c:pt>
                <c:pt idx="168">
                  <c:v>63.491320000000002</c:v>
                </c:pt>
                <c:pt idx="169">
                  <c:v>66.879050000000007</c:v>
                </c:pt>
                <c:pt idx="170">
                  <c:v>58.172460000000001</c:v>
                </c:pt>
                <c:pt idx="171">
                  <c:v>50.522570000000002</c:v>
                </c:pt>
                <c:pt idx="172">
                  <c:v>40.607640000000004</c:v>
                </c:pt>
                <c:pt idx="173">
                  <c:v>33.599539999999998</c:v>
                </c:pt>
                <c:pt idx="174">
                  <c:v>29.48958</c:v>
                </c:pt>
                <c:pt idx="175">
                  <c:v>29.314240000000002</c:v>
                </c:pt>
                <c:pt idx="176">
                  <c:v>332.4248</c:v>
                </c:pt>
                <c:pt idx="177">
                  <c:v>73.085650000000001</c:v>
                </c:pt>
                <c:pt idx="178">
                  <c:v>336.25</c:v>
                </c:pt>
                <c:pt idx="179">
                  <c:v>115.53700000000001</c:v>
                </c:pt>
                <c:pt idx="180">
                  <c:v>84.348380000000006</c:v>
                </c:pt>
                <c:pt idx="181">
                  <c:v>79.82929</c:v>
                </c:pt>
                <c:pt idx="182">
                  <c:v>89.302090000000007</c:v>
                </c:pt>
                <c:pt idx="183">
                  <c:v>76.692130000000006</c:v>
                </c:pt>
                <c:pt idx="184">
                  <c:v>63.69849</c:v>
                </c:pt>
                <c:pt idx="185">
                  <c:v>51.418399999999998</c:v>
                </c:pt>
                <c:pt idx="186">
                  <c:v>42.918399999999998</c:v>
                </c:pt>
                <c:pt idx="187">
                  <c:v>45.765630000000002</c:v>
                </c:pt>
                <c:pt idx="188">
                  <c:v>45.509259999999998</c:v>
                </c:pt>
                <c:pt idx="189">
                  <c:v>51.802079999999997</c:v>
                </c:pt>
                <c:pt idx="190">
                  <c:v>200.80439999999999</c:v>
                </c:pt>
                <c:pt idx="191">
                  <c:v>702.39580000000001</c:v>
                </c:pt>
                <c:pt idx="192">
                  <c:v>236.50460000000001</c:v>
                </c:pt>
                <c:pt idx="193">
                  <c:v>964.38070000000005</c:v>
                </c:pt>
                <c:pt idx="194">
                  <c:v>199.24189999999999</c:v>
                </c:pt>
                <c:pt idx="195">
                  <c:v>163.0498</c:v>
                </c:pt>
                <c:pt idx="196">
                  <c:v>133.2465</c:v>
                </c:pt>
                <c:pt idx="197">
                  <c:v>108.7726</c:v>
                </c:pt>
                <c:pt idx="198">
                  <c:v>90.10069</c:v>
                </c:pt>
                <c:pt idx="199">
                  <c:v>83.418400000000005</c:v>
                </c:pt>
              </c:numCache>
            </c:numRef>
          </c:val>
          <c:smooth val="0"/>
          <c:extLst>
            <c:ext xmlns:c16="http://schemas.microsoft.com/office/drawing/2014/chart" uri="{C3380CC4-5D6E-409C-BE32-E72D297353CC}">
              <c16:uniqueId val="{00000001-CC29-4866-B1EC-AF3B2C601EF2}"/>
            </c:ext>
          </c:extLst>
        </c:ser>
        <c:dLbls>
          <c:showLegendKey val="0"/>
          <c:showVal val="0"/>
          <c:showCatName val="0"/>
          <c:showSerName val="0"/>
          <c:showPercent val="0"/>
          <c:showBubbleSize val="0"/>
        </c:dLbls>
        <c:smooth val="0"/>
        <c:axId val="129193632"/>
        <c:axId val="129195552"/>
      </c:lineChart>
      <c:dateAx>
        <c:axId val="129193632"/>
        <c:scaling>
          <c:orientation val="minMax"/>
          <c:min val="39083"/>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9195552"/>
        <c:crosses val="autoZero"/>
        <c:auto val="0"/>
        <c:lblOffset val="100"/>
        <c:baseTimeUnit val="months"/>
        <c:majorUnit val="1"/>
        <c:majorTimeUnit val="years"/>
      </c:dateAx>
      <c:valAx>
        <c:axId val="129195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Streamflow (cfs)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9193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Observed</c:v>
          </c:tx>
          <c:spPr>
            <a:ln w="19050" cap="rnd">
              <a:solidFill>
                <a:schemeClr val="tx1"/>
              </a:solidFill>
              <a:round/>
            </a:ln>
            <a:effectLst/>
          </c:spPr>
          <c:marker>
            <c:symbol val="none"/>
          </c:marker>
          <c:cat>
            <c:numRef>
              <c:f>OBS_FLOW!$H$746:$H$949</c:f>
              <c:numCache>
                <c:formatCode>m/d/yyyy</c:formatCode>
                <c:ptCount val="204"/>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pt idx="50">
                  <c:v>40513</c:v>
                </c:pt>
                <c:pt idx="51">
                  <c:v>40544</c:v>
                </c:pt>
                <c:pt idx="52">
                  <c:v>40575</c:v>
                </c:pt>
                <c:pt idx="53">
                  <c:v>40603</c:v>
                </c:pt>
                <c:pt idx="54">
                  <c:v>40634</c:v>
                </c:pt>
                <c:pt idx="55">
                  <c:v>40664</c:v>
                </c:pt>
                <c:pt idx="56">
                  <c:v>40695</c:v>
                </c:pt>
                <c:pt idx="57">
                  <c:v>40725</c:v>
                </c:pt>
                <c:pt idx="58">
                  <c:v>40756</c:v>
                </c:pt>
                <c:pt idx="59">
                  <c:v>40787</c:v>
                </c:pt>
                <c:pt idx="60">
                  <c:v>40817</c:v>
                </c:pt>
                <c:pt idx="61">
                  <c:v>40848</c:v>
                </c:pt>
                <c:pt idx="62">
                  <c:v>40878</c:v>
                </c:pt>
                <c:pt idx="63">
                  <c:v>40909</c:v>
                </c:pt>
                <c:pt idx="64">
                  <c:v>40940</c:v>
                </c:pt>
                <c:pt idx="65">
                  <c:v>40969</c:v>
                </c:pt>
                <c:pt idx="66">
                  <c:v>41000</c:v>
                </c:pt>
                <c:pt idx="67">
                  <c:v>41030</c:v>
                </c:pt>
                <c:pt idx="68">
                  <c:v>41061</c:v>
                </c:pt>
                <c:pt idx="69">
                  <c:v>41091</c:v>
                </c:pt>
                <c:pt idx="70">
                  <c:v>41122</c:v>
                </c:pt>
                <c:pt idx="71">
                  <c:v>41153</c:v>
                </c:pt>
                <c:pt idx="72">
                  <c:v>41183</c:v>
                </c:pt>
                <c:pt idx="73">
                  <c:v>41214</c:v>
                </c:pt>
                <c:pt idx="74">
                  <c:v>41244</c:v>
                </c:pt>
                <c:pt idx="75">
                  <c:v>41275</c:v>
                </c:pt>
                <c:pt idx="76">
                  <c:v>41306</c:v>
                </c:pt>
                <c:pt idx="77">
                  <c:v>41334</c:v>
                </c:pt>
                <c:pt idx="78">
                  <c:v>41365</c:v>
                </c:pt>
                <c:pt idx="79">
                  <c:v>41395</c:v>
                </c:pt>
                <c:pt idx="80">
                  <c:v>41426</c:v>
                </c:pt>
                <c:pt idx="81">
                  <c:v>41456</c:v>
                </c:pt>
                <c:pt idx="82">
                  <c:v>41487</c:v>
                </c:pt>
                <c:pt idx="83">
                  <c:v>41518</c:v>
                </c:pt>
                <c:pt idx="84">
                  <c:v>41548</c:v>
                </c:pt>
                <c:pt idx="85">
                  <c:v>41579</c:v>
                </c:pt>
                <c:pt idx="86">
                  <c:v>41609</c:v>
                </c:pt>
                <c:pt idx="87">
                  <c:v>41640</c:v>
                </c:pt>
                <c:pt idx="88">
                  <c:v>41671</c:v>
                </c:pt>
                <c:pt idx="89">
                  <c:v>41699</c:v>
                </c:pt>
                <c:pt idx="90">
                  <c:v>41730</c:v>
                </c:pt>
                <c:pt idx="91">
                  <c:v>41760</c:v>
                </c:pt>
                <c:pt idx="92">
                  <c:v>41791</c:v>
                </c:pt>
                <c:pt idx="93">
                  <c:v>41821</c:v>
                </c:pt>
                <c:pt idx="94">
                  <c:v>41852</c:v>
                </c:pt>
                <c:pt idx="95">
                  <c:v>41883</c:v>
                </c:pt>
                <c:pt idx="96">
                  <c:v>41913</c:v>
                </c:pt>
                <c:pt idx="97">
                  <c:v>41944</c:v>
                </c:pt>
                <c:pt idx="98">
                  <c:v>41974</c:v>
                </c:pt>
                <c:pt idx="99">
                  <c:v>42005</c:v>
                </c:pt>
                <c:pt idx="100">
                  <c:v>42036</c:v>
                </c:pt>
                <c:pt idx="101">
                  <c:v>42064</c:v>
                </c:pt>
                <c:pt idx="102">
                  <c:v>42095</c:v>
                </c:pt>
                <c:pt idx="103">
                  <c:v>42125</c:v>
                </c:pt>
                <c:pt idx="104">
                  <c:v>42156</c:v>
                </c:pt>
                <c:pt idx="105">
                  <c:v>42186</c:v>
                </c:pt>
                <c:pt idx="106">
                  <c:v>42217</c:v>
                </c:pt>
                <c:pt idx="107">
                  <c:v>42248</c:v>
                </c:pt>
                <c:pt idx="108">
                  <c:v>42278</c:v>
                </c:pt>
                <c:pt idx="109">
                  <c:v>42309</c:v>
                </c:pt>
                <c:pt idx="110">
                  <c:v>42339</c:v>
                </c:pt>
                <c:pt idx="111">
                  <c:v>42370</c:v>
                </c:pt>
                <c:pt idx="112">
                  <c:v>42401</c:v>
                </c:pt>
                <c:pt idx="113">
                  <c:v>42430</c:v>
                </c:pt>
                <c:pt idx="114">
                  <c:v>42461</c:v>
                </c:pt>
                <c:pt idx="115">
                  <c:v>42491</c:v>
                </c:pt>
                <c:pt idx="116">
                  <c:v>42522</c:v>
                </c:pt>
                <c:pt idx="117">
                  <c:v>42552</c:v>
                </c:pt>
                <c:pt idx="118">
                  <c:v>42583</c:v>
                </c:pt>
                <c:pt idx="119">
                  <c:v>42614</c:v>
                </c:pt>
                <c:pt idx="120">
                  <c:v>42644</c:v>
                </c:pt>
                <c:pt idx="121">
                  <c:v>42675</c:v>
                </c:pt>
                <c:pt idx="122">
                  <c:v>42705</c:v>
                </c:pt>
                <c:pt idx="123">
                  <c:v>42736</c:v>
                </c:pt>
                <c:pt idx="124">
                  <c:v>42767</c:v>
                </c:pt>
                <c:pt idx="125">
                  <c:v>42795</c:v>
                </c:pt>
                <c:pt idx="126">
                  <c:v>42826</c:v>
                </c:pt>
                <c:pt idx="127">
                  <c:v>42856</c:v>
                </c:pt>
                <c:pt idx="128">
                  <c:v>42887</c:v>
                </c:pt>
                <c:pt idx="129">
                  <c:v>42917</c:v>
                </c:pt>
                <c:pt idx="130">
                  <c:v>42948</c:v>
                </c:pt>
                <c:pt idx="131">
                  <c:v>42979</c:v>
                </c:pt>
                <c:pt idx="132">
                  <c:v>43009</c:v>
                </c:pt>
                <c:pt idx="133">
                  <c:v>43040</c:v>
                </c:pt>
                <c:pt idx="134">
                  <c:v>43070</c:v>
                </c:pt>
                <c:pt idx="135">
                  <c:v>43101</c:v>
                </c:pt>
                <c:pt idx="136">
                  <c:v>43132</c:v>
                </c:pt>
                <c:pt idx="137">
                  <c:v>43160</c:v>
                </c:pt>
                <c:pt idx="138">
                  <c:v>43191</c:v>
                </c:pt>
                <c:pt idx="139">
                  <c:v>43221</c:v>
                </c:pt>
                <c:pt idx="140">
                  <c:v>43252</c:v>
                </c:pt>
                <c:pt idx="141">
                  <c:v>43282</c:v>
                </c:pt>
                <c:pt idx="142">
                  <c:v>43313</c:v>
                </c:pt>
                <c:pt idx="143">
                  <c:v>43344</c:v>
                </c:pt>
                <c:pt idx="144">
                  <c:v>43374</c:v>
                </c:pt>
                <c:pt idx="145">
                  <c:v>43405</c:v>
                </c:pt>
                <c:pt idx="146">
                  <c:v>43435</c:v>
                </c:pt>
                <c:pt idx="147">
                  <c:v>43466</c:v>
                </c:pt>
                <c:pt idx="148">
                  <c:v>43497</c:v>
                </c:pt>
                <c:pt idx="149">
                  <c:v>43525</c:v>
                </c:pt>
                <c:pt idx="150">
                  <c:v>43556</c:v>
                </c:pt>
                <c:pt idx="151">
                  <c:v>43586</c:v>
                </c:pt>
                <c:pt idx="152">
                  <c:v>43617</c:v>
                </c:pt>
                <c:pt idx="153">
                  <c:v>43647</c:v>
                </c:pt>
                <c:pt idx="154">
                  <c:v>43678</c:v>
                </c:pt>
                <c:pt idx="155">
                  <c:v>43709</c:v>
                </c:pt>
                <c:pt idx="156">
                  <c:v>43739</c:v>
                </c:pt>
                <c:pt idx="157">
                  <c:v>43770</c:v>
                </c:pt>
                <c:pt idx="158">
                  <c:v>43800</c:v>
                </c:pt>
                <c:pt idx="159">
                  <c:v>43831</c:v>
                </c:pt>
                <c:pt idx="160">
                  <c:v>43862</c:v>
                </c:pt>
                <c:pt idx="161">
                  <c:v>43891</c:v>
                </c:pt>
                <c:pt idx="162">
                  <c:v>43922</c:v>
                </c:pt>
                <c:pt idx="163">
                  <c:v>43952</c:v>
                </c:pt>
                <c:pt idx="164">
                  <c:v>43983</c:v>
                </c:pt>
                <c:pt idx="165">
                  <c:v>44013</c:v>
                </c:pt>
                <c:pt idx="166">
                  <c:v>44044</c:v>
                </c:pt>
                <c:pt idx="167">
                  <c:v>44075</c:v>
                </c:pt>
                <c:pt idx="168">
                  <c:v>44105</c:v>
                </c:pt>
                <c:pt idx="169">
                  <c:v>44136</c:v>
                </c:pt>
                <c:pt idx="170">
                  <c:v>44166</c:v>
                </c:pt>
                <c:pt idx="171">
                  <c:v>44197</c:v>
                </c:pt>
                <c:pt idx="172">
                  <c:v>44228</c:v>
                </c:pt>
                <c:pt idx="173">
                  <c:v>44256</c:v>
                </c:pt>
                <c:pt idx="174">
                  <c:v>44287</c:v>
                </c:pt>
                <c:pt idx="175">
                  <c:v>44317</c:v>
                </c:pt>
                <c:pt idx="176">
                  <c:v>44348</c:v>
                </c:pt>
                <c:pt idx="177">
                  <c:v>44378</c:v>
                </c:pt>
                <c:pt idx="178">
                  <c:v>44409</c:v>
                </c:pt>
                <c:pt idx="179">
                  <c:v>44440</c:v>
                </c:pt>
                <c:pt idx="180">
                  <c:v>44470</c:v>
                </c:pt>
                <c:pt idx="181">
                  <c:v>44501</c:v>
                </c:pt>
                <c:pt idx="182">
                  <c:v>44531</c:v>
                </c:pt>
                <c:pt idx="183">
                  <c:v>44562</c:v>
                </c:pt>
                <c:pt idx="184">
                  <c:v>44593</c:v>
                </c:pt>
                <c:pt idx="185">
                  <c:v>44621</c:v>
                </c:pt>
                <c:pt idx="186">
                  <c:v>44652</c:v>
                </c:pt>
                <c:pt idx="187">
                  <c:v>44682</c:v>
                </c:pt>
                <c:pt idx="188">
                  <c:v>44713</c:v>
                </c:pt>
                <c:pt idx="189">
                  <c:v>44743</c:v>
                </c:pt>
                <c:pt idx="190">
                  <c:v>44774</c:v>
                </c:pt>
                <c:pt idx="191">
                  <c:v>44805</c:v>
                </c:pt>
                <c:pt idx="192">
                  <c:v>44835</c:v>
                </c:pt>
                <c:pt idx="193">
                  <c:v>44866</c:v>
                </c:pt>
                <c:pt idx="194">
                  <c:v>44896</c:v>
                </c:pt>
                <c:pt idx="195">
                  <c:v>44927</c:v>
                </c:pt>
                <c:pt idx="196">
                  <c:v>44958</c:v>
                </c:pt>
                <c:pt idx="197">
                  <c:v>44986</c:v>
                </c:pt>
                <c:pt idx="198">
                  <c:v>45017</c:v>
                </c:pt>
                <c:pt idx="199">
                  <c:v>45047</c:v>
                </c:pt>
                <c:pt idx="200">
                  <c:v>45078</c:v>
                </c:pt>
                <c:pt idx="201">
                  <c:v>45108</c:v>
                </c:pt>
                <c:pt idx="202">
                  <c:v>45139</c:v>
                </c:pt>
                <c:pt idx="203">
                  <c:v>45170</c:v>
                </c:pt>
              </c:numCache>
            </c:numRef>
          </c:cat>
          <c:val>
            <c:numRef>
              <c:f>OBS_FLOW!$B$746:$B$949</c:f>
              <c:numCache>
                <c:formatCode>General</c:formatCode>
                <c:ptCount val="204"/>
                <c:pt idx="0">
                  <c:v>0.44900000000000001</c:v>
                </c:pt>
                <c:pt idx="1">
                  <c:v>3.95</c:v>
                </c:pt>
                <c:pt idx="2">
                  <c:v>42.4</c:v>
                </c:pt>
                <c:pt idx="3">
                  <c:v>15.7</c:v>
                </c:pt>
                <c:pt idx="4">
                  <c:v>210.9</c:v>
                </c:pt>
                <c:pt idx="5">
                  <c:v>58</c:v>
                </c:pt>
                <c:pt idx="6">
                  <c:v>16.399999999999999</c:v>
                </c:pt>
                <c:pt idx="7">
                  <c:v>6.32</c:v>
                </c:pt>
                <c:pt idx="8">
                  <c:v>1.38</c:v>
                </c:pt>
                <c:pt idx="9">
                  <c:v>1.7999999999999999E-2</c:v>
                </c:pt>
                <c:pt idx="10">
                  <c:v>0</c:v>
                </c:pt>
                <c:pt idx="11">
                  <c:v>0</c:v>
                </c:pt>
                <c:pt idx="12">
                  <c:v>0.28599999999999998</c:v>
                </c:pt>
                <c:pt idx="13">
                  <c:v>1.04</c:v>
                </c:pt>
                <c:pt idx="14">
                  <c:v>32.299999999999997</c:v>
                </c:pt>
                <c:pt idx="15">
                  <c:v>363.3</c:v>
                </c:pt>
                <c:pt idx="16">
                  <c:v>262.39999999999998</c:v>
                </c:pt>
                <c:pt idx="17">
                  <c:v>42.9</c:v>
                </c:pt>
                <c:pt idx="18">
                  <c:v>13.4</c:v>
                </c:pt>
                <c:pt idx="19">
                  <c:v>6.21</c:v>
                </c:pt>
                <c:pt idx="20">
                  <c:v>1.31</c:v>
                </c:pt>
                <c:pt idx="21">
                  <c:v>4.7E-2</c:v>
                </c:pt>
                <c:pt idx="22">
                  <c:v>0</c:v>
                </c:pt>
                <c:pt idx="23">
                  <c:v>0</c:v>
                </c:pt>
                <c:pt idx="24">
                  <c:v>0</c:v>
                </c:pt>
                <c:pt idx="25">
                  <c:v>2.56</c:v>
                </c:pt>
                <c:pt idx="26">
                  <c:v>9.6</c:v>
                </c:pt>
                <c:pt idx="27">
                  <c:v>5.71</c:v>
                </c:pt>
                <c:pt idx="28">
                  <c:v>284.7</c:v>
                </c:pt>
                <c:pt idx="29">
                  <c:v>195</c:v>
                </c:pt>
                <c:pt idx="30">
                  <c:v>8.44</c:v>
                </c:pt>
                <c:pt idx="31">
                  <c:v>21.7</c:v>
                </c:pt>
                <c:pt idx="32">
                  <c:v>2.88</c:v>
                </c:pt>
                <c:pt idx="33">
                  <c:v>0.61599999999999999</c:v>
                </c:pt>
                <c:pt idx="34">
                  <c:v>0</c:v>
                </c:pt>
                <c:pt idx="35">
                  <c:v>0</c:v>
                </c:pt>
                <c:pt idx="36">
                  <c:v>3.25</c:v>
                </c:pt>
                <c:pt idx="37">
                  <c:v>1.25</c:v>
                </c:pt>
                <c:pt idx="38">
                  <c:v>9.36</c:v>
                </c:pt>
                <c:pt idx="39">
                  <c:v>384.8</c:v>
                </c:pt>
                <c:pt idx="40">
                  <c:v>213.2</c:v>
                </c:pt>
                <c:pt idx="41">
                  <c:v>181</c:v>
                </c:pt>
                <c:pt idx="42">
                  <c:v>219.6</c:v>
                </c:pt>
                <c:pt idx="43">
                  <c:v>35</c:v>
                </c:pt>
                <c:pt idx="44">
                  <c:v>11.4</c:v>
                </c:pt>
                <c:pt idx="45">
                  <c:v>3.13</c:v>
                </c:pt>
                <c:pt idx="46">
                  <c:v>1.08</c:v>
                </c:pt>
                <c:pt idx="47">
                  <c:v>5.7000000000000002E-2</c:v>
                </c:pt>
                <c:pt idx="48">
                  <c:v>13.8</c:v>
                </c:pt>
                <c:pt idx="49">
                  <c:v>16.600000000000001</c:v>
                </c:pt>
                <c:pt idx="50">
                  <c:v>293.10000000000002</c:v>
                </c:pt>
                <c:pt idx="51">
                  <c:v>103.8</c:v>
                </c:pt>
                <c:pt idx="52">
                  <c:v>274.60000000000002</c:v>
                </c:pt>
                <c:pt idx="53">
                  <c:v>706</c:v>
                </c:pt>
                <c:pt idx="54">
                  <c:v>77.099999999999994</c:v>
                </c:pt>
                <c:pt idx="55">
                  <c:v>24.6</c:v>
                </c:pt>
                <c:pt idx="56">
                  <c:v>21.8</c:v>
                </c:pt>
                <c:pt idx="57">
                  <c:v>5.95</c:v>
                </c:pt>
                <c:pt idx="58">
                  <c:v>1.69</c:v>
                </c:pt>
                <c:pt idx="59">
                  <c:v>0.17899999999999999</c:v>
                </c:pt>
                <c:pt idx="60">
                  <c:v>1.81</c:v>
                </c:pt>
                <c:pt idx="61">
                  <c:v>2.75</c:v>
                </c:pt>
                <c:pt idx="62">
                  <c:v>3.24</c:v>
                </c:pt>
                <c:pt idx="63">
                  <c:v>70.099999999999994</c:v>
                </c:pt>
                <c:pt idx="64">
                  <c:v>12.3</c:v>
                </c:pt>
                <c:pt idx="65">
                  <c:v>339.8</c:v>
                </c:pt>
                <c:pt idx="66">
                  <c:v>147.5</c:v>
                </c:pt>
                <c:pt idx="67">
                  <c:v>18.899999999999999</c:v>
                </c:pt>
                <c:pt idx="68">
                  <c:v>4.84</c:v>
                </c:pt>
                <c:pt idx="69">
                  <c:v>1.49</c:v>
                </c:pt>
                <c:pt idx="70">
                  <c:v>0.121</c:v>
                </c:pt>
                <c:pt idx="71">
                  <c:v>0</c:v>
                </c:pt>
                <c:pt idx="72">
                  <c:v>0.311</c:v>
                </c:pt>
                <c:pt idx="73">
                  <c:v>93.1</c:v>
                </c:pt>
                <c:pt idx="74">
                  <c:v>614.70000000000005</c:v>
                </c:pt>
                <c:pt idx="75">
                  <c:v>65.099999999999994</c:v>
                </c:pt>
                <c:pt idx="76">
                  <c:v>21.5</c:v>
                </c:pt>
                <c:pt idx="77">
                  <c:v>12.6</c:v>
                </c:pt>
                <c:pt idx="78">
                  <c:v>11.3</c:v>
                </c:pt>
                <c:pt idx="79">
                  <c:v>3.88</c:v>
                </c:pt>
                <c:pt idx="80">
                  <c:v>1.7</c:v>
                </c:pt>
                <c:pt idx="81">
                  <c:v>8.1000000000000003E-2</c:v>
                </c:pt>
                <c:pt idx="82">
                  <c:v>0</c:v>
                </c:pt>
                <c:pt idx="83">
                  <c:v>0</c:v>
                </c:pt>
                <c:pt idx="84">
                  <c:v>0</c:v>
                </c:pt>
                <c:pt idx="85">
                  <c:v>0</c:v>
                </c:pt>
                <c:pt idx="86">
                  <c:v>0.27400000000000002</c:v>
                </c:pt>
                <c:pt idx="87">
                  <c:v>1.25</c:v>
                </c:pt>
                <c:pt idx="88">
                  <c:v>128.19999999999999</c:v>
                </c:pt>
                <c:pt idx="89">
                  <c:v>76.3</c:v>
                </c:pt>
                <c:pt idx="90">
                  <c:v>111.3</c:v>
                </c:pt>
                <c:pt idx="91">
                  <c:v>10.4</c:v>
                </c:pt>
                <c:pt idx="92">
                  <c:v>1.82</c:v>
                </c:pt>
                <c:pt idx="93">
                  <c:v>0</c:v>
                </c:pt>
                <c:pt idx="94">
                  <c:v>0</c:v>
                </c:pt>
                <c:pt idx="95">
                  <c:v>0</c:v>
                </c:pt>
                <c:pt idx="96">
                  <c:v>0</c:v>
                </c:pt>
                <c:pt idx="97">
                  <c:v>0.58899999999999997</c:v>
                </c:pt>
                <c:pt idx="98">
                  <c:v>357.8</c:v>
                </c:pt>
                <c:pt idx="99">
                  <c:v>24.5</c:v>
                </c:pt>
                <c:pt idx="100">
                  <c:v>147.19999999999999</c:v>
                </c:pt>
                <c:pt idx="101">
                  <c:v>19.899999999999999</c:v>
                </c:pt>
                <c:pt idx="102">
                  <c:v>9.83</c:v>
                </c:pt>
                <c:pt idx="103">
                  <c:v>3.27</c:v>
                </c:pt>
                <c:pt idx="104">
                  <c:v>1.35</c:v>
                </c:pt>
                <c:pt idx="105">
                  <c:v>1.0999999999999999E-2</c:v>
                </c:pt>
                <c:pt idx="106">
                  <c:v>0</c:v>
                </c:pt>
                <c:pt idx="107">
                  <c:v>0</c:v>
                </c:pt>
                <c:pt idx="108">
                  <c:v>0</c:v>
                </c:pt>
                <c:pt idx="109">
                  <c:v>8.9999999999999993E-3</c:v>
                </c:pt>
                <c:pt idx="110">
                  <c:v>26.6</c:v>
                </c:pt>
                <c:pt idx="111">
                  <c:v>251.2</c:v>
                </c:pt>
                <c:pt idx="112">
                  <c:v>49.4</c:v>
                </c:pt>
                <c:pt idx="113">
                  <c:v>498.4</c:v>
                </c:pt>
                <c:pt idx="114">
                  <c:v>39</c:v>
                </c:pt>
                <c:pt idx="115">
                  <c:v>12.2</c:v>
                </c:pt>
                <c:pt idx="116">
                  <c:v>3.05</c:v>
                </c:pt>
                <c:pt idx="117">
                  <c:v>8.5000000000000006E-2</c:v>
                </c:pt>
                <c:pt idx="118">
                  <c:v>0</c:v>
                </c:pt>
                <c:pt idx="119">
                  <c:v>0</c:v>
                </c:pt>
                <c:pt idx="120">
                  <c:v>9.32</c:v>
                </c:pt>
                <c:pt idx="121">
                  <c:v>27.4</c:v>
                </c:pt>
                <c:pt idx="122">
                  <c:v>232.7</c:v>
                </c:pt>
                <c:pt idx="123">
                  <c:v>1232</c:v>
                </c:pt>
                <c:pt idx="124">
                  <c:v>1127</c:v>
                </c:pt>
                <c:pt idx="125">
                  <c:v>131.30000000000001</c:v>
                </c:pt>
                <c:pt idx="126">
                  <c:v>149.4</c:v>
                </c:pt>
                <c:pt idx="127">
                  <c:v>29.1</c:v>
                </c:pt>
                <c:pt idx="128">
                  <c:v>8.07</c:v>
                </c:pt>
                <c:pt idx="129">
                  <c:v>1.27</c:v>
                </c:pt>
                <c:pt idx="130">
                  <c:v>0</c:v>
                </c:pt>
                <c:pt idx="131">
                  <c:v>0</c:v>
                </c:pt>
                <c:pt idx="132">
                  <c:v>0</c:v>
                </c:pt>
                <c:pt idx="133">
                  <c:v>8.68</c:v>
                </c:pt>
                <c:pt idx="134">
                  <c:v>3.58</c:v>
                </c:pt>
                <c:pt idx="135">
                  <c:v>38.5</c:v>
                </c:pt>
                <c:pt idx="136">
                  <c:v>11</c:v>
                </c:pt>
                <c:pt idx="137">
                  <c:v>170.2</c:v>
                </c:pt>
                <c:pt idx="138">
                  <c:v>97</c:v>
                </c:pt>
                <c:pt idx="139">
                  <c:v>13.1</c:v>
                </c:pt>
                <c:pt idx="140">
                  <c:v>3.05</c:v>
                </c:pt>
                <c:pt idx="141">
                  <c:v>1.06</c:v>
                </c:pt>
                <c:pt idx="142">
                  <c:v>0</c:v>
                </c:pt>
                <c:pt idx="143">
                  <c:v>0</c:v>
                </c:pt>
                <c:pt idx="144">
                  <c:v>2.5000000000000001E-2</c:v>
                </c:pt>
                <c:pt idx="145">
                  <c:v>5.57</c:v>
                </c:pt>
                <c:pt idx="146">
                  <c:v>16.2</c:v>
                </c:pt>
                <c:pt idx="147">
                  <c:v>325.10000000000002</c:v>
                </c:pt>
                <c:pt idx="148">
                  <c:v>1043</c:v>
                </c:pt>
                <c:pt idx="149">
                  <c:v>422.9</c:v>
                </c:pt>
                <c:pt idx="150">
                  <c:v>130.5</c:v>
                </c:pt>
                <c:pt idx="151">
                  <c:v>54.8</c:v>
                </c:pt>
                <c:pt idx="152">
                  <c:v>16.399999999999999</c:v>
                </c:pt>
                <c:pt idx="153">
                  <c:v>3.58</c:v>
                </c:pt>
                <c:pt idx="154">
                  <c:v>0.28499999999999998</c:v>
                </c:pt>
                <c:pt idx="155">
                  <c:v>0</c:v>
                </c:pt>
                <c:pt idx="156">
                  <c:v>0</c:v>
                </c:pt>
                <c:pt idx="157">
                  <c:v>0.128</c:v>
                </c:pt>
                <c:pt idx="158">
                  <c:v>67.599999999999994</c:v>
                </c:pt>
                <c:pt idx="159">
                  <c:v>72.8</c:v>
                </c:pt>
                <c:pt idx="160">
                  <c:v>24</c:v>
                </c:pt>
                <c:pt idx="161">
                  <c:v>11.5</c:v>
                </c:pt>
                <c:pt idx="162">
                  <c:v>11.6</c:v>
                </c:pt>
                <c:pt idx="163">
                  <c:v>5.3</c:v>
                </c:pt>
                <c:pt idx="164">
                  <c:v>1.25</c:v>
                </c:pt>
                <c:pt idx="165">
                  <c:v>0</c:v>
                </c:pt>
                <c:pt idx="166">
                  <c:v>0</c:v>
                </c:pt>
                <c:pt idx="167">
                  <c:v>0</c:v>
                </c:pt>
                <c:pt idx="168">
                  <c:v>0</c:v>
                </c:pt>
                <c:pt idx="169">
                  <c:v>0</c:v>
                </c:pt>
                <c:pt idx="170">
                  <c:v>0.79200000000000004</c:v>
                </c:pt>
                <c:pt idx="171">
                  <c:v>10.6</c:v>
                </c:pt>
                <c:pt idx="172">
                  <c:v>12.9</c:v>
                </c:pt>
                <c:pt idx="173">
                  <c:v>14.2</c:v>
                </c:pt>
                <c:pt idx="174">
                  <c:v>5</c:v>
                </c:pt>
                <c:pt idx="175">
                  <c:v>1.43</c:v>
                </c:pt>
                <c:pt idx="176">
                  <c:v>0</c:v>
                </c:pt>
                <c:pt idx="177">
                  <c:v>0</c:v>
                </c:pt>
                <c:pt idx="178">
                  <c:v>0</c:v>
                </c:pt>
                <c:pt idx="179">
                  <c:v>0</c:v>
                </c:pt>
                <c:pt idx="180">
                  <c:v>199.5</c:v>
                </c:pt>
                <c:pt idx="181">
                  <c:v>34.5</c:v>
                </c:pt>
                <c:pt idx="182">
                  <c:v>358</c:v>
                </c:pt>
                <c:pt idx="183">
                  <c:v>117.5</c:v>
                </c:pt>
                <c:pt idx="184">
                  <c:v>16.600000000000001</c:v>
                </c:pt>
                <c:pt idx="185">
                  <c:v>7.33</c:v>
                </c:pt>
                <c:pt idx="186">
                  <c:v>14.1</c:v>
                </c:pt>
                <c:pt idx="187">
                  <c:v>5.81</c:v>
                </c:pt>
                <c:pt idx="188">
                  <c:v>1.28</c:v>
                </c:pt>
                <c:pt idx="189">
                  <c:v>0.186</c:v>
                </c:pt>
                <c:pt idx="190">
                  <c:v>0</c:v>
                </c:pt>
                <c:pt idx="191">
                  <c:v>0</c:v>
                </c:pt>
                <c:pt idx="192">
                  <c:v>0</c:v>
                </c:pt>
                <c:pt idx="193">
                  <c:v>6.0999999999999999E-2</c:v>
                </c:pt>
                <c:pt idx="194">
                  <c:v>123.6</c:v>
                </c:pt>
                <c:pt idx="195">
                  <c:v>809.6</c:v>
                </c:pt>
                <c:pt idx="196">
                  <c:v>97.5</c:v>
                </c:pt>
                <c:pt idx="197">
                  <c:v>763.7</c:v>
                </c:pt>
                <c:pt idx="198">
                  <c:v>98</c:v>
                </c:pt>
                <c:pt idx="199">
                  <c:v>23.3</c:v>
                </c:pt>
                <c:pt idx="200">
                  <c:v>7.26</c:v>
                </c:pt>
                <c:pt idx="201">
                  <c:v>2.4700000000000002</c:v>
                </c:pt>
                <c:pt idx="202">
                  <c:v>0.42299999999999999</c:v>
                </c:pt>
                <c:pt idx="203">
                  <c:v>0</c:v>
                </c:pt>
              </c:numCache>
            </c:numRef>
          </c:val>
          <c:smooth val="0"/>
          <c:extLst>
            <c:ext xmlns:c16="http://schemas.microsoft.com/office/drawing/2014/chart" uri="{C3380CC4-5D6E-409C-BE32-E72D297353CC}">
              <c16:uniqueId val="{00000000-45F6-4C7B-BC26-893AB6EF9296}"/>
            </c:ext>
          </c:extLst>
        </c:ser>
        <c:ser>
          <c:idx val="1"/>
          <c:order val="1"/>
          <c:tx>
            <c:v>Simulated</c:v>
          </c:tx>
          <c:spPr>
            <a:ln w="12700" cap="rnd">
              <a:solidFill>
                <a:srgbClr val="FF0000"/>
              </a:solidFill>
              <a:round/>
            </a:ln>
            <a:effectLst/>
          </c:spPr>
          <c:marker>
            <c:symbol val="circle"/>
            <c:size val="4"/>
            <c:spPr>
              <a:solidFill>
                <a:schemeClr val="accent2"/>
              </a:solidFill>
              <a:ln w="9525">
                <a:solidFill>
                  <a:srgbClr val="FF0000"/>
                </a:solidFill>
              </a:ln>
              <a:effectLst/>
            </c:spPr>
          </c:marker>
          <c:cat>
            <c:numRef>
              <c:f>OBS_FLOW!$H$746:$H$949</c:f>
              <c:numCache>
                <c:formatCode>m/d/yyyy</c:formatCode>
                <c:ptCount val="204"/>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pt idx="50">
                  <c:v>40513</c:v>
                </c:pt>
                <c:pt idx="51">
                  <c:v>40544</c:v>
                </c:pt>
                <c:pt idx="52">
                  <c:v>40575</c:v>
                </c:pt>
                <c:pt idx="53">
                  <c:v>40603</c:v>
                </c:pt>
                <c:pt idx="54">
                  <c:v>40634</c:v>
                </c:pt>
                <c:pt idx="55">
                  <c:v>40664</c:v>
                </c:pt>
                <c:pt idx="56">
                  <c:v>40695</c:v>
                </c:pt>
                <c:pt idx="57">
                  <c:v>40725</c:v>
                </c:pt>
                <c:pt idx="58">
                  <c:v>40756</c:v>
                </c:pt>
                <c:pt idx="59">
                  <c:v>40787</c:v>
                </c:pt>
                <c:pt idx="60">
                  <c:v>40817</c:v>
                </c:pt>
                <c:pt idx="61">
                  <c:v>40848</c:v>
                </c:pt>
                <c:pt idx="62">
                  <c:v>40878</c:v>
                </c:pt>
                <c:pt idx="63">
                  <c:v>40909</c:v>
                </c:pt>
                <c:pt idx="64">
                  <c:v>40940</c:v>
                </c:pt>
                <c:pt idx="65">
                  <c:v>40969</c:v>
                </c:pt>
                <c:pt idx="66">
                  <c:v>41000</c:v>
                </c:pt>
                <c:pt idx="67">
                  <c:v>41030</c:v>
                </c:pt>
                <c:pt idx="68">
                  <c:v>41061</c:v>
                </c:pt>
                <c:pt idx="69">
                  <c:v>41091</c:v>
                </c:pt>
                <c:pt idx="70">
                  <c:v>41122</c:v>
                </c:pt>
                <c:pt idx="71">
                  <c:v>41153</c:v>
                </c:pt>
                <c:pt idx="72">
                  <c:v>41183</c:v>
                </c:pt>
                <c:pt idx="73">
                  <c:v>41214</c:v>
                </c:pt>
                <c:pt idx="74">
                  <c:v>41244</c:v>
                </c:pt>
                <c:pt idx="75">
                  <c:v>41275</c:v>
                </c:pt>
                <c:pt idx="76">
                  <c:v>41306</c:v>
                </c:pt>
                <c:pt idx="77">
                  <c:v>41334</c:v>
                </c:pt>
                <c:pt idx="78">
                  <c:v>41365</c:v>
                </c:pt>
                <c:pt idx="79">
                  <c:v>41395</c:v>
                </c:pt>
                <c:pt idx="80">
                  <c:v>41426</c:v>
                </c:pt>
                <c:pt idx="81">
                  <c:v>41456</c:v>
                </c:pt>
                <c:pt idx="82">
                  <c:v>41487</c:v>
                </c:pt>
                <c:pt idx="83">
                  <c:v>41518</c:v>
                </c:pt>
                <c:pt idx="84">
                  <c:v>41548</c:v>
                </c:pt>
                <c:pt idx="85">
                  <c:v>41579</c:v>
                </c:pt>
                <c:pt idx="86">
                  <c:v>41609</c:v>
                </c:pt>
                <c:pt idx="87">
                  <c:v>41640</c:v>
                </c:pt>
                <c:pt idx="88">
                  <c:v>41671</c:v>
                </c:pt>
                <c:pt idx="89">
                  <c:v>41699</c:v>
                </c:pt>
                <c:pt idx="90">
                  <c:v>41730</c:v>
                </c:pt>
                <c:pt idx="91">
                  <c:v>41760</c:v>
                </c:pt>
                <c:pt idx="92">
                  <c:v>41791</c:v>
                </c:pt>
                <c:pt idx="93">
                  <c:v>41821</c:v>
                </c:pt>
                <c:pt idx="94">
                  <c:v>41852</c:v>
                </c:pt>
                <c:pt idx="95">
                  <c:v>41883</c:v>
                </c:pt>
                <c:pt idx="96">
                  <c:v>41913</c:v>
                </c:pt>
                <c:pt idx="97">
                  <c:v>41944</c:v>
                </c:pt>
                <c:pt idx="98">
                  <c:v>41974</c:v>
                </c:pt>
                <c:pt idx="99">
                  <c:v>42005</c:v>
                </c:pt>
                <c:pt idx="100">
                  <c:v>42036</c:v>
                </c:pt>
                <c:pt idx="101">
                  <c:v>42064</c:v>
                </c:pt>
                <c:pt idx="102">
                  <c:v>42095</c:v>
                </c:pt>
                <c:pt idx="103">
                  <c:v>42125</c:v>
                </c:pt>
                <c:pt idx="104">
                  <c:v>42156</c:v>
                </c:pt>
                <c:pt idx="105">
                  <c:v>42186</c:v>
                </c:pt>
                <c:pt idx="106">
                  <c:v>42217</c:v>
                </c:pt>
                <c:pt idx="107">
                  <c:v>42248</c:v>
                </c:pt>
                <c:pt idx="108">
                  <c:v>42278</c:v>
                </c:pt>
                <c:pt idx="109">
                  <c:v>42309</c:v>
                </c:pt>
                <c:pt idx="110">
                  <c:v>42339</c:v>
                </c:pt>
                <c:pt idx="111">
                  <c:v>42370</c:v>
                </c:pt>
                <c:pt idx="112">
                  <c:v>42401</c:v>
                </c:pt>
                <c:pt idx="113">
                  <c:v>42430</c:v>
                </c:pt>
                <c:pt idx="114">
                  <c:v>42461</c:v>
                </c:pt>
                <c:pt idx="115">
                  <c:v>42491</c:v>
                </c:pt>
                <c:pt idx="116">
                  <c:v>42522</c:v>
                </c:pt>
                <c:pt idx="117">
                  <c:v>42552</c:v>
                </c:pt>
                <c:pt idx="118">
                  <c:v>42583</c:v>
                </c:pt>
                <c:pt idx="119">
                  <c:v>42614</c:v>
                </c:pt>
                <c:pt idx="120">
                  <c:v>42644</c:v>
                </c:pt>
                <c:pt idx="121">
                  <c:v>42675</c:v>
                </c:pt>
                <c:pt idx="122">
                  <c:v>42705</c:v>
                </c:pt>
                <c:pt idx="123">
                  <c:v>42736</c:v>
                </c:pt>
                <c:pt idx="124">
                  <c:v>42767</c:v>
                </c:pt>
                <c:pt idx="125">
                  <c:v>42795</c:v>
                </c:pt>
                <c:pt idx="126">
                  <c:v>42826</c:v>
                </c:pt>
                <c:pt idx="127">
                  <c:v>42856</c:v>
                </c:pt>
                <c:pt idx="128">
                  <c:v>42887</c:v>
                </c:pt>
                <c:pt idx="129">
                  <c:v>42917</c:v>
                </c:pt>
                <c:pt idx="130">
                  <c:v>42948</c:v>
                </c:pt>
                <c:pt idx="131">
                  <c:v>42979</c:v>
                </c:pt>
                <c:pt idx="132">
                  <c:v>43009</c:v>
                </c:pt>
                <c:pt idx="133">
                  <c:v>43040</c:v>
                </c:pt>
                <c:pt idx="134">
                  <c:v>43070</c:v>
                </c:pt>
                <c:pt idx="135">
                  <c:v>43101</c:v>
                </c:pt>
                <c:pt idx="136">
                  <c:v>43132</c:v>
                </c:pt>
                <c:pt idx="137">
                  <c:v>43160</c:v>
                </c:pt>
                <c:pt idx="138">
                  <c:v>43191</c:v>
                </c:pt>
                <c:pt idx="139">
                  <c:v>43221</c:v>
                </c:pt>
                <c:pt idx="140">
                  <c:v>43252</c:v>
                </c:pt>
                <c:pt idx="141">
                  <c:v>43282</c:v>
                </c:pt>
                <c:pt idx="142">
                  <c:v>43313</c:v>
                </c:pt>
                <c:pt idx="143">
                  <c:v>43344</c:v>
                </c:pt>
                <c:pt idx="144">
                  <c:v>43374</c:v>
                </c:pt>
                <c:pt idx="145">
                  <c:v>43405</c:v>
                </c:pt>
                <c:pt idx="146">
                  <c:v>43435</c:v>
                </c:pt>
                <c:pt idx="147">
                  <c:v>43466</c:v>
                </c:pt>
                <c:pt idx="148">
                  <c:v>43497</c:v>
                </c:pt>
                <c:pt idx="149">
                  <c:v>43525</c:v>
                </c:pt>
                <c:pt idx="150">
                  <c:v>43556</c:v>
                </c:pt>
                <c:pt idx="151">
                  <c:v>43586</c:v>
                </c:pt>
                <c:pt idx="152">
                  <c:v>43617</c:v>
                </c:pt>
                <c:pt idx="153">
                  <c:v>43647</c:v>
                </c:pt>
                <c:pt idx="154">
                  <c:v>43678</c:v>
                </c:pt>
                <c:pt idx="155">
                  <c:v>43709</c:v>
                </c:pt>
                <c:pt idx="156">
                  <c:v>43739</c:v>
                </c:pt>
                <c:pt idx="157">
                  <c:v>43770</c:v>
                </c:pt>
                <c:pt idx="158">
                  <c:v>43800</c:v>
                </c:pt>
                <c:pt idx="159">
                  <c:v>43831</c:v>
                </c:pt>
                <c:pt idx="160">
                  <c:v>43862</c:v>
                </c:pt>
                <c:pt idx="161">
                  <c:v>43891</c:v>
                </c:pt>
                <c:pt idx="162">
                  <c:v>43922</c:v>
                </c:pt>
                <c:pt idx="163">
                  <c:v>43952</c:v>
                </c:pt>
                <c:pt idx="164">
                  <c:v>43983</c:v>
                </c:pt>
                <c:pt idx="165">
                  <c:v>44013</c:v>
                </c:pt>
                <c:pt idx="166">
                  <c:v>44044</c:v>
                </c:pt>
                <c:pt idx="167">
                  <c:v>44075</c:v>
                </c:pt>
                <c:pt idx="168">
                  <c:v>44105</c:v>
                </c:pt>
                <c:pt idx="169">
                  <c:v>44136</c:v>
                </c:pt>
                <c:pt idx="170">
                  <c:v>44166</c:v>
                </c:pt>
                <c:pt idx="171">
                  <c:v>44197</c:v>
                </c:pt>
                <c:pt idx="172">
                  <c:v>44228</c:v>
                </c:pt>
                <c:pt idx="173">
                  <c:v>44256</c:v>
                </c:pt>
                <c:pt idx="174">
                  <c:v>44287</c:v>
                </c:pt>
                <c:pt idx="175">
                  <c:v>44317</c:v>
                </c:pt>
                <c:pt idx="176">
                  <c:v>44348</c:v>
                </c:pt>
                <c:pt idx="177">
                  <c:v>44378</c:v>
                </c:pt>
                <c:pt idx="178">
                  <c:v>44409</c:v>
                </c:pt>
                <c:pt idx="179">
                  <c:v>44440</c:v>
                </c:pt>
                <c:pt idx="180">
                  <c:v>44470</c:v>
                </c:pt>
                <c:pt idx="181">
                  <c:v>44501</c:v>
                </c:pt>
                <c:pt idx="182">
                  <c:v>44531</c:v>
                </c:pt>
                <c:pt idx="183">
                  <c:v>44562</c:v>
                </c:pt>
                <c:pt idx="184">
                  <c:v>44593</c:v>
                </c:pt>
                <c:pt idx="185">
                  <c:v>44621</c:v>
                </c:pt>
                <c:pt idx="186">
                  <c:v>44652</c:v>
                </c:pt>
                <c:pt idx="187">
                  <c:v>44682</c:v>
                </c:pt>
                <c:pt idx="188">
                  <c:v>44713</c:v>
                </c:pt>
                <c:pt idx="189">
                  <c:v>44743</c:v>
                </c:pt>
                <c:pt idx="190">
                  <c:v>44774</c:v>
                </c:pt>
                <c:pt idx="191">
                  <c:v>44805</c:v>
                </c:pt>
                <c:pt idx="192">
                  <c:v>44835</c:v>
                </c:pt>
                <c:pt idx="193">
                  <c:v>44866</c:v>
                </c:pt>
                <c:pt idx="194">
                  <c:v>44896</c:v>
                </c:pt>
                <c:pt idx="195">
                  <c:v>44927</c:v>
                </c:pt>
                <c:pt idx="196">
                  <c:v>44958</c:v>
                </c:pt>
                <c:pt idx="197">
                  <c:v>44986</c:v>
                </c:pt>
                <c:pt idx="198">
                  <c:v>45017</c:v>
                </c:pt>
                <c:pt idx="199">
                  <c:v>45047</c:v>
                </c:pt>
                <c:pt idx="200">
                  <c:v>45078</c:v>
                </c:pt>
                <c:pt idx="201">
                  <c:v>45108</c:v>
                </c:pt>
                <c:pt idx="202">
                  <c:v>45139</c:v>
                </c:pt>
                <c:pt idx="203">
                  <c:v>45170</c:v>
                </c:pt>
              </c:numCache>
            </c:numRef>
          </c:cat>
          <c:val>
            <c:numRef>
              <c:f>OBS_FLOW!$I$746:$I$949</c:f>
              <c:numCache>
                <c:formatCode>0.00</c:formatCode>
                <c:ptCount val="204"/>
                <c:pt idx="0">
                  <c:v>62.31944</c:v>
                </c:pt>
                <c:pt idx="1">
                  <c:v>62.168979999999998</c:v>
                </c:pt>
                <c:pt idx="2">
                  <c:v>84.763890000000004</c:v>
                </c:pt>
                <c:pt idx="3">
                  <c:v>59.043399999999998</c:v>
                </c:pt>
                <c:pt idx="4">
                  <c:v>185.66550000000001</c:v>
                </c:pt>
                <c:pt idx="5">
                  <c:v>78.570599999999999</c:v>
                </c:pt>
                <c:pt idx="6">
                  <c:v>74.769099999999995</c:v>
                </c:pt>
                <c:pt idx="7">
                  <c:v>65.581599999999995</c:v>
                </c:pt>
                <c:pt idx="8">
                  <c:v>55.18403</c:v>
                </c:pt>
                <c:pt idx="9">
                  <c:v>47.24306</c:v>
                </c:pt>
                <c:pt idx="10">
                  <c:v>41.46875</c:v>
                </c:pt>
                <c:pt idx="11">
                  <c:v>39.563079999999999</c:v>
                </c:pt>
                <c:pt idx="12">
                  <c:v>43.074069999999999</c:v>
                </c:pt>
                <c:pt idx="13">
                  <c:v>40.896990000000002</c:v>
                </c:pt>
                <c:pt idx="14">
                  <c:v>56.78819</c:v>
                </c:pt>
                <c:pt idx="15">
                  <c:v>296.4468</c:v>
                </c:pt>
                <c:pt idx="16">
                  <c:v>159.43870000000001</c:v>
                </c:pt>
                <c:pt idx="17">
                  <c:v>70.652780000000007</c:v>
                </c:pt>
                <c:pt idx="18">
                  <c:v>62.608800000000002</c:v>
                </c:pt>
                <c:pt idx="19">
                  <c:v>55.123840000000001</c:v>
                </c:pt>
                <c:pt idx="20">
                  <c:v>46.826970000000003</c:v>
                </c:pt>
                <c:pt idx="21">
                  <c:v>39.828130000000002</c:v>
                </c:pt>
                <c:pt idx="22">
                  <c:v>34.848959999999998</c:v>
                </c:pt>
                <c:pt idx="23">
                  <c:v>33.138309999999997</c:v>
                </c:pt>
                <c:pt idx="24">
                  <c:v>35.287039999999998</c:v>
                </c:pt>
                <c:pt idx="25">
                  <c:v>39.47222</c:v>
                </c:pt>
                <c:pt idx="26">
                  <c:v>42.188659999999999</c:v>
                </c:pt>
                <c:pt idx="27">
                  <c:v>36.024880000000003</c:v>
                </c:pt>
                <c:pt idx="28">
                  <c:v>242.63890000000001</c:v>
                </c:pt>
                <c:pt idx="29">
                  <c:v>114.474</c:v>
                </c:pt>
                <c:pt idx="30">
                  <c:v>66.689239999999998</c:v>
                </c:pt>
                <c:pt idx="31">
                  <c:v>80.962959999999995</c:v>
                </c:pt>
                <c:pt idx="32">
                  <c:v>56.44097</c:v>
                </c:pt>
                <c:pt idx="33">
                  <c:v>45.55151</c:v>
                </c:pt>
                <c:pt idx="34">
                  <c:v>38.532989999999998</c:v>
                </c:pt>
                <c:pt idx="35">
                  <c:v>35.734380000000002</c:v>
                </c:pt>
                <c:pt idx="36">
                  <c:v>43.21181</c:v>
                </c:pt>
                <c:pt idx="37">
                  <c:v>38.349539999999998</c:v>
                </c:pt>
                <c:pt idx="38">
                  <c:v>42.075809999999997</c:v>
                </c:pt>
                <c:pt idx="39">
                  <c:v>272.77780000000001</c:v>
                </c:pt>
                <c:pt idx="40">
                  <c:v>167.99770000000001</c:v>
                </c:pt>
                <c:pt idx="41">
                  <c:v>132.9282</c:v>
                </c:pt>
                <c:pt idx="42">
                  <c:v>180.81020000000001</c:v>
                </c:pt>
                <c:pt idx="43">
                  <c:v>97.259259999999998</c:v>
                </c:pt>
                <c:pt idx="44">
                  <c:v>74.001159999999999</c:v>
                </c:pt>
                <c:pt idx="45">
                  <c:v>60.646990000000002</c:v>
                </c:pt>
                <c:pt idx="46">
                  <c:v>51.26099</c:v>
                </c:pt>
                <c:pt idx="47">
                  <c:v>46.440390000000001</c:v>
                </c:pt>
                <c:pt idx="48">
                  <c:v>62.289929999999998</c:v>
                </c:pt>
                <c:pt idx="49">
                  <c:v>57.340859999999999</c:v>
                </c:pt>
                <c:pt idx="50">
                  <c:v>221.50460000000001</c:v>
                </c:pt>
                <c:pt idx="51">
                  <c:v>87.060190000000006</c:v>
                </c:pt>
                <c:pt idx="52">
                  <c:v>250.32409999999999</c:v>
                </c:pt>
                <c:pt idx="53">
                  <c:v>216.71299999999999</c:v>
                </c:pt>
                <c:pt idx="54">
                  <c:v>96.064809999999994</c:v>
                </c:pt>
                <c:pt idx="55">
                  <c:v>92.501159999999999</c:v>
                </c:pt>
                <c:pt idx="56">
                  <c:v>87.131360000000001</c:v>
                </c:pt>
                <c:pt idx="57">
                  <c:v>68.627309999999994</c:v>
                </c:pt>
                <c:pt idx="58">
                  <c:v>57.641779999999997</c:v>
                </c:pt>
                <c:pt idx="59">
                  <c:v>52.251739999999998</c:v>
                </c:pt>
                <c:pt idx="60">
                  <c:v>53.274880000000003</c:v>
                </c:pt>
                <c:pt idx="61">
                  <c:v>50.865740000000002</c:v>
                </c:pt>
                <c:pt idx="62">
                  <c:v>46.3125</c:v>
                </c:pt>
                <c:pt idx="63">
                  <c:v>88.936920000000001</c:v>
                </c:pt>
                <c:pt idx="64">
                  <c:v>56.514470000000003</c:v>
                </c:pt>
                <c:pt idx="65">
                  <c:v>219.19560000000001</c:v>
                </c:pt>
                <c:pt idx="66">
                  <c:v>113.71120000000001</c:v>
                </c:pt>
                <c:pt idx="67">
                  <c:v>74.453130000000002</c:v>
                </c:pt>
                <c:pt idx="68">
                  <c:v>60.528359999999999</c:v>
                </c:pt>
                <c:pt idx="69">
                  <c:v>50.28877</c:v>
                </c:pt>
                <c:pt idx="70">
                  <c:v>43.24653</c:v>
                </c:pt>
                <c:pt idx="71">
                  <c:v>40.041670000000003</c:v>
                </c:pt>
                <c:pt idx="72">
                  <c:v>41.88252</c:v>
                </c:pt>
                <c:pt idx="73">
                  <c:v>183.70949999999999</c:v>
                </c:pt>
                <c:pt idx="74">
                  <c:v>418.76740000000001</c:v>
                </c:pt>
                <c:pt idx="75">
                  <c:v>86.42362</c:v>
                </c:pt>
                <c:pt idx="76">
                  <c:v>68.035300000000007</c:v>
                </c:pt>
                <c:pt idx="77">
                  <c:v>63.796300000000002</c:v>
                </c:pt>
                <c:pt idx="78">
                  <c:v>64.222219999999993</c:v>
                </c:pt>
                <c:pt idx="79">
                  <c:v>55.892359999999996</c:v>
                </c:pt>
                <c:pt idx="80">
                  <c:v>50.572339999999997</c:v>
                </c:pt>
                <c:pt idx="81">
                  <c:v>42.455440000000003</c:v>
                </c:pt>
                <c:pt idx="82">
                  <c:v>36.818289999999998</c:v>
                </c:pt>
                <c:pt idx="83">
                  <c:v>36.372680000000003</c:v>
                </c:pt>
                <c:pt idx="84">
                  <c:v>35.112850000000002</c:v>
                </c:pt>
                <c:pt idx="85">
                  <c:v>35.41377</c:v>
                </c:pt>
                <c:pt idx="86">
                  <c:v>34.708910000000003</c:v>
                </c:pt>
                <c:pt idx="87">
                  <c:v>33.487270000000002</c:v>
                </c:pt>
                <c:pt idx="88">
                  <c:v>121.17010000000001</c:v>
                </c:pt>
                <c:pt idx="89">
                  <c:v>73.631360000000001</c:v>
                </c:pt>
                <c:pt idx="90">
                  <c:v>71.165509999999998</c:v>
                </c:pt>
                <c:pt idx="91">
                  <c:v>50.67651</c:v>
                </c:pt>
                <c:pt idx="92">
                  <c:v>41.188079999999999</c:v>
                </c:pt>
                <c:pt idx="93">
                  <c:v>34.053820000000002</c:v>
                </c:pt>
                <c:pt idx="94">
                  <c:v>29.432289999999998</c:v>
                </c:pt>
                <c:pt idx="95">
                  <c:v>29.232060000000001</c:v>
                </c:pt>
                <c:pt idx="96">
                  <c:v>30.388310000000001</c:v>
                </c:pt>
                <c:pt idx="97">
                  <c:v>33.670140000000004</c:v>
                </c:pt>
                <c:pt idx="98">
                  <c:v>301.51620000000003</c:v>
                </c:pt>
                <c:pt idx="99">
                  <c:v>55.923609999999996</c:v>
                </c:pt>
                <c:pt idx="100">
                  <c:v>195.20259999999999</c:v>
                </c:pt>
                <c:pt idx="101">
                  <c:v>56.668979999999998</c:v>
                </c:pt>
                <c:pt idx="102">
                  <c:v>55.37153</c:v>
                </c:pt>
                <c:pt idx="103">
                  <c:v>46.556130000000003</c:v>
                </c:pt>
                <c:pt idx="104">
                  <c:v>39.064239999999998</c:v>
                </c:pt>
                <c:pt idx="105">
                  <c:v>32.924190000000003</c:v>
                </c:pt>
                <c:pt idx="106">
                  <c:v>28.671880000000002</c:v>
                </c:pt>
                <c:pt idx="107">
                  <c:v>28.968170000000001</c:v>
                </c:pt>
                <c:pt idx="108">
                  <c:v>28.522570000000002</c:v>
                </c:pt>
                <c:pt idx="109">
                  <c:v>30.190390000000001</c:v>
                </c:pt>
                <c:pt idx="110">
                  <c:v>53.08623</c:v>
                </c:pt>
                <c:pt idx="111">
                  <c:v>196.9676</c:v>
                </c:pt>
                <c:pt idx="112">
                  <c:v>69.08623</c:v>
                </c:pt>
                <c:pt idx="113">
                  <c:v>396.38310000000001</c:v>
                </c:pt>
                <c:pt idx="114">
                  <c:v>95.784139999999994</c:v>
                </c:pt>
                <c:pt idx="115">
                  <c:v>74.64873</c:v>
                </c:pt>
                <c:pt idx="116">
                  <c:v>60.427079999999997</c:v>
                </c:pt>
                <c:pt idx="117">
                  <c:v>49.887729999999998</c:v>
                </c:pt>
                <c:pt idx="118">
                  <c:v>42.456600000000002</c:v>
                </c:pt>
                <c:pt idx="119">
                  <c:v>39.031829999999999</c:v>
                </c:pt>
                <c:pt idx="120">
                  <c:v>58.93056</c:v>
                </c:pt>
                <c:pt idx="121">
                  <c:v>68.056139999999999</c:v>
                </c:pt>
                <c:pt idx="122">
                  <c:v>177.5</c:v>
                </c:pt>
                <c:pt idx="123">
                  <c:v>854.99429999999995</c:v>
                </c:pt>
                <c:pt idx="124">
                  <c:v>963.01499999999999</c:v>
                </c:pt>
                <c:pt idx="125">
                  <c:v>247.20490000000001</c:v>
                </c:pt>
                <c:pt idx="126">
                  <c:v>206.1516</c:v>
                </c:pt>
                <c:pt idx="127">
                  <c:v>116.2002</c:v>
                </c:pt>
                <c:pt idx="128">
                  <c:v>95.474530000000001</c:v>
                </c:pt>
                <c:pt idx="129">
                  <c:v>79.324070000000006</c:v>
                </c:pt>
                <c:pt idx="130">
                  <c:v>66.837389999999999</c:v>
                </c:pt>
                <c:pt idx="131">
                  <c:v>60.677079999999997</c:v>
                </c:pt>
                <c:pt idx="132">
                  <c:v>58.174190000000003</c:v>
                </c:pt>
                <c:pt idx="133">
                  <c:v>65.241320000000002</c:v>
                </c:pt>
                <c:pt idx="134">
                  <c:v>55.55498</c:v>
                </c:pt>
                <c:pt idx="135">
                  <c:v>81.536460000000005</c:v>
                </c:pt>
                <c:pt idx="136">
                  <c:v>59.151040000000002</c:v>
                </c:pt>
                <c:pt idx="137">
                  <c:v>150.3125</c:v>
                </c:pt>
                <c:pt idx="138">
                  <c:v>99.28819</c:v>
                </c:pt>
                <c:pt idx="139">
                  <c:v>72.652199999999993</c:v>
                </c:pt>
                <c:pt idx="140">
                  <c:v>59.21875</c:v>
                </c:pt>
                <c:pt idx="141">
                  <c:v>49.764470000000003</c:v>
                </c:pt>
                <c:pt idx="142">
                  <c:v>43.210070000000002</c:v>
                </c:pt>
                <c:pt idx="143">
                  <c:v>40.64931</c:v>
                </c:pt>
                <c:pt idx="144">
                  <c:v>42.041670000000003</c:v>
                </c:pt>
                <c:pt idx="145">
                  <c:v>48.728009999999998</c:v>
                </c:pt>
                <c:pt idx="146">
                  <c:v>50.86401</c:v>
                </c:pt>
                <c:pt idx="147">
                  <c:v>173.22919999999999</c:v>
                </c:pt>
                <c:pt idx="148">
                  <c:v>601.57979999999998</c:v>
                </c:pt>
                <c:pt idx="149">
                  <c:v>230.08099999999999</c:v>
                </c:pt>
                <c:pt idx="150">
                  <c:v>121.1401</c:v>
                </c:pt>
                <c:pt idx="151">
                  <c:v>121.8056</c:v>
                </c:pt>
                <c:pt idx="152">
                  <c:v>85.120949999999993</c:v>
                </c:pt>
                <c:pt idx="153">
                  <c:v>67.592590000000001</c:v>
                </c:pt>
                <c:pt idx="154">
                  <c:v>56.071759999999998</c:v>
                </c:pt>
                <c:pt idx="155">
                  <c:v>50.946179999999998</c:v>
                </c:pt>
                <c:pt idx="156">
                  <c:v>48.337960000000002</c:v>
                </c:pt>
                <c:pt idx="157">
                  <c:v>48.27373</c:v>
                </c:pt>
                <c:pt idx="158">
                  <c:v>86.420140000000004</c:v>
                </c:pt>
                <c:pt idx="159">
                  <c:v>78.396410000000003</c:v>
                </c:pt>
                <c:pt idx="160">
                  <c:v>54.457180000000001</c:v>
                </c:pt>
                <c:pt idx="161">
                  <c:v>51.521410000000003</c:v>
                </c:pt>
                <c:pt idx="162">
                  <c:v>51.74248</c:v>
                </c:pt>
                <c:pt idx="163">
                  <c:v>51.594909999999999</c:v>
                </c:pt>
                <c:pt idx="164">
                  <c:v>42.741320000000002</c:v>
                </c:pt>
                <c:pt idx="165">
                  <c:v>36.324069999999999</c:v>
                </c:pt>
                <c:pt idx="166">
                  <c:v>32.14931</c:v>
                </c:pt>
                <c:pt idx="167">
                  <c:v>30.046880000000002</c:v>
                </c:pt>
                <c:pt idx="168">
                  <c:v>30.190390000000001</c:v>
                </c:pt>
                <c:pt idx="169">
                  <c:v>33.010420000000003</c:v>
                </c:pt>
                <c:pt idx="170">
                  <c:v>34.615160000000003</c:v>
                </c:pt>
                <c:pt idx="171">
                  <c:v>38.196759999999998</c:v>
                </c:pt>
                <c:pt idx="172">
                  <c:v>37.376739999999998</c:v>
                </c:pt>
                <c:pt idx="173">
                  <c:v>38.380789999999998</c:v>
                </c:pt>
                <c:pt idx="174">
                  <c:v>34.184609999999999</c:v>
                </c:pt>
                <c:pt idx="175">
                  <c:v>30.35764</c:v>
                </c:pt>
                <c:pt idx="176">
                  <c:v>25.655090000000001</c:v>
                </c:pt>
                <c:pt idx="177">
                  <c:v>22.408570000000001</c:v>
                </c:pt>
                <c:pt idx="178">
                  <c:v>20.359380000000002</c:v>
                </c:pt>
                <c:pt idx="179">
                  <c:v>20.19445</c:v>
                </c:pt>
                <c:pt idx="180">
                  <c:v>151.2037</c:v>
                </c:pt>
                <c:pt idx="181">
                  <c:v>47.195599999999999</c:v>
                </c:pt>
                <c:pt idx="182">
                  <c:v>176.1806</c:v>
                </c:pt>
                <c:pt idx="183">
                  <c:v>68.932869999999994</c:v>
                </c:pt>
                <c:pt idx="184">
                  <c:v>49.598959999999998</c:v>
                </c:pt>
                <c:pt idx="185">
                  <c:v>45.953130000000002</c:v>
                </c:pt>
                <c:pt idx="186">
                  <c:v>50.155090000000001</c:v>
                </c:pt>
                <c:pt idx="187">
                  <c:v>43.039349999999999</c:v>
                </c:pt>
                <c:pt idx="188">
                  <c:v>37.118630000000003</c:v>
                </c:pt>
                <c:pt idx="189">
                  <c:v>30.657990000000002</c:v>
                </c:pt>
                <c:pt idx="190">
                  <c:v>26.595490000000002</c:v>
                </c:pt>
                <c:pt idx="191">
                  <c:v>27.651039999999998</c:v>
                </c:pt>
                <c:pt idx="192">
                  <c:v>26.839120000000001</c:v>
                </c:pt>
                <c:pt idx="193">
                  <c:v>29.271989999999999</c:v>
                </c:pt>
                <c:pt idx="194">
                  <c:v>101.4074</c:v>
                </c:pt>
                <c:pt idx="195">
                  <c:v>350.4572</c:v>
                </c:pt>
                <c:pt idx="196">
                  <c:v>121.8403</c:v>
                </c:pt>
                <c:pt idx="197">
                  <c:v>444.73379999999997</c:v>
                </c:pt>
                <c:pt idx="198">
                  <c:v>107.02200000000001</c:v>
                </c:pt>
                <c:pt idx="199">
                  <c:v>85.401039999999995</c:v>
                </c:pt>
                <c:pt idx="200">
                  <c:v>69.61748</c:v>
                </c:pt>
                <c:pt idx="201">
                  <c:v>58.149880000000003</c:v>
                </c:pt>
                <c:pt idx="202">
                  <c:v>49.735529999999997</c:v>
                </c:pt>
                <c:pt idx="203">
                  <c:v>46.179400000000001</c:v>
                </c:pt>
              </c:numCache>
            </c:numRef>
          </c:val>
          <c:smooth val="0"/>
          <c:extLst>
            <c:ext xmlns:c16="http://schemas.microsoft.com/office/drawing/2014/chart" uri="{C3380CC4-5D6E-409C-BE32-E72D297353CC}">
              <c16:uniqueId val="{00000001-45F6-4C7B-BC26-893AB6EF9296}"/>
            </c:ext>
          </c:extLst>
        </c:ser>
        <c:dLbls>
          <c:showLegendKey val="0"/>
          <c:showVal val="0"/>
          <c:showCatName val="0"/>
          <c:showSerName val="0"/>
          <c:showPercent val="0"/>
          <c:showBubbleSize val="0"/>
        </c:dLbls>
        <c:smooth val="0"/>
        <c:axId val="129193632"/>
        <c:axId val="129195552"/>
      </c:lineChart>
      <c:dateAx>
        <c:axId val="129193632"/>
        <c:scaling>
          <c:orientation val="minMax"/>
          <c:min val="39083"/>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9195552"/>
        <c:crosses val="autoZero"/>
        <c:auto val="0"/>
        <c:lblOffset val="100"/>
        <c:baseTimeUnit val="months"/>
        <c:majorUnit val="1"/>
        <c:majorTimeUnit val="years"/>
      </c:dateAx>
      <c:valAx>
        <c:axId val="129195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Streamflow (cfs)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9193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OBS_FLOW!$AL$1</c:f>
              <c:strCache>
                <c:ptCount val="1"/>
                <c:pt idx="0">
                  <c:v>Observed</c:v>
                </c:pt>
              </c:strCache>
            </c:strRef>
          </c:tx>
          <c:spPr>
            <a:ln w="19050" cap="rnd">
              <a:solidFill>
                <a:schemeClr val="tx1"/>
              </a:solidFill>
              <a:round/>
            </a:ln>
            <a:effectLst/>
          </c:spPr>
          <c:marker>
            <c:symbol val="none"/>
          </c:marker>
          <c:xVal>
            <c:numRef>
              <c:f>OBS_FLOW!$AK$2:$AK$949</c:f>
              <c:numCache>
                <c:formatCode>General</c:formatCode>
                <c:ptCount val="948"/>
                <c:pt idx="0">
                  <c:v>1.3888888888888899</c:v>
                </c:pt>
                <c:pt idx="1">
                  <c:v>2.7777777777777799</c:v>
                </c:pt>
                <c:pt idx="2">
                  <c:v>4.1666666666666696</c:v>
                </c:pt>
                <c:pt idx="3">
                  <c:v>5.5555555555555598</c:v>
                </c:pt>
                <c:pt idx="4">
                  <c:v>6.94444444444445</c:v>
                </c:pt>
                <c:pt idx="5">
                  <c:v>8.3333333333333393</c:v>
                </c:pt>
                <c:pt idx="6">
                  <c:v>9.7222222222222303</c:v>
                </c:pt>
                <c:pt idx="7">
                  <c:v>11.1111111111111</c:v>
                </c:pt>
                <c:pt idx="8">
                  <c:v>12.5</c:v>
                </c:pt>
                <c:pt idx="9">
                  <c:v>13.8888888888889</c:v>
                </c:pt>
                <c:pt idx="10">
                  <c:v>15.2777777777778</c:v>
                </c:pt>
                <c:pt idx="11">
                  <c:v>16.6666666666667</c:v>
                </c:pt>
                <c:pt idx="12">
                  <c:v>18.0555555555556</c:v>
                </c:pt>
                <c:pt idx="13">
                  <c:v>19.4444444444445</c:v>
                </c:pt>
                <c:pt idx="14">
                  <c:v>20.8333333333334</c:v>
                </c:pt>
                <c:pt idx="15">
                  <c:v>22.2222222222222</c:v>
                </c:pt>
                <c:pt idx="16">
                  <c:v>23.6111111111111</c:v>
                </c:pt>
                <c:pt idx="17">
                  <c:v>25</c:v>
                </c:pt>
                <c:pt idx="18">
                  <c:v>26.3888888888889</c:v>
                </c:pt>
                <c:pt idx="19">
                  <c:v>27.7777777777778</c:v>
                </c:pt>
                <c:pt idx="20">
                  <c:v>29.1666666666667</c:v>
                </c:pt>
                <c:pt idx="21">
                  <c:v>30.5555555555556</c:v>
                </c:pt>
                <c:pt idx="22">
                  <c:v>31.9444444444445</c:v>
                </c:pt>
                <c:pt idx="23">
                  <c:v>33.3333333333334</c:v>
                </c:pt>
                <c:pt idx="24">
                  <c:v>34.7222222222223</c:v>
                </c:pt>
                <c:pt idx="25">
                  <c:v>36.1111111111111</c:v>
                </c:pt>
                <c:pt idx="26">
                  <c:v>37.5</c:v>
                </c:pt>
                <c:pt idx="27">
                  <c:v>38.8888888888889</c:v>
                </c:pt>
                <c:pt idx="28">
                  <c:v>40.2777777777778</c:v>
                </c:pt>
                <c:pt idx="29">
                  <c:v>41.6666666666667</c:v>
                </c:pt>
                <c:pt idx="30">
                  <c:v>43.0555555555556</c:v>
                </c:pt>
                <c:pt idx="31">
                  <c:v>44.4444444444445</c:v>
                </c:pt>
                <c:pt idx="32">
                  <c:v>45.8333333333334</c:v>
                </c:pt>
                <c:pt idx="33">
                  <c:v>47.2222222222223</c:v>
                </c:pt>
                <c:pt idx="34">
                  <c:v>48.6111111111112</c:v>
                </c:pt>
                <c:pt idx="35">
                  <c:v>50</c:v>
                </c:pt>
                <c:pt idx="36">
                  <c:v>51.3888888888889</c:v>
                </c:pt>
                <c:pt idx="37">
                  <c:v>52.7777777777778</c:v>
                </c:pt>
                <c:pt idx="38">
                  <c:v>54.1666666666667</c:v>
                </c:pt>
                <c:pt idx="39">
                  <c:v>55.5555555555556</c:v>
                </c:pt>
                <c:pt idx="40">
                  <c:v>56.9444444444445</c:v>
                </c:pt>
                <c:pt idx="41">
                  <c:v>58.3333333333334</c:v>
                </c:pt>
                <c:pt idx="42">
                  <c:v>59.7222222222223</c:v>
                </c:pt>
                <c:pt idx="43">
                  <c:v>61.1111111111112</c:v>
                </c:pt>
                <c:pt idx="44">
                  <c:v>62.500000000000099</c:v>
                </c:pt>
                <c:pt idx="45">
                  <c:v>63.8888888888889</c:v>
                </c:pt>
                <c:pt idx="46">
                  <c:v>65.2777777777778</c:v>
                </c:pt>
                <c:pt idx="47">
                  <c:v>66.6666666666667</c:v>
                </c:pt>
                <c:pt idx="48">
                  <c:v>68.0555555555556</c:v>
                </c:pt>
                <c:pt idx="49">
                  <c:v>69.4444444444445</c:v>
                </c:pt>
                <c:pt idx="50">
                  <c:v>70.8333333333334</c:v>
                </c:pt>
                <c:pt idx="51">
                  <c:v>72.2222222222223</c:v>
                </c:pt>
                <c:pt idx="52">
                  <c:v>73.6111111111112</c:v>
                </c:pt>
                <c:pt idx="53">
                  <c:v>75.000000000000099</c:v>
                </c:pt>
                <c:pt idx="54">
                  <c:v>76.388888888888999</c:v>
                </c:pt>
                <c:pt idx="55">
                  <c:v>77.7777777777778</c:v>
                </c:pt>
                <c:pt idx="56">
                  <c:v>79.1666666666667</c:v>
                </c:pt>
                <c:pt idx="57">
                  <c:v>80.5555555555556</c:v>
                </c:pt>
                <c:pt idx="58">
                  <c:v>81.9444444444445</c:v>
                </c:pt>
                <c:pt idx="59">
                  <c:v>83.3333333333334</c:v>
                </c:pt>
                <c:pt idx="60">
                  <c:v>84.7222222222223</c:v>
                </c:pt>
                <c:pt idx="61">
                  <c:v>86.1111111111112</c:v>
                </c:pt>
                <c:pt idx="62">
                  <c:v>87.500000000000099</c:v>
                </c:pt>
                <c:pt idx="63">
                  <c:v>88.888888888888999</c:v>
                </c:pt>
                <c:pt idx="64">
                  <c:v>90.277777777777899</c:v>
                </c:pt>
                <c:pt idx="65">
                  <c:v>91.6666666666667</c:v>
                </c:pt>
                <c:pt idx="66">
                  <c:v>93.0555555555556</c:v>
                </c:pt>
                <c:pt idx="67">
                  <c:v>94.4444444444445</c:v>
                </c:pt>
                <c:pt idx="68">
                  <c:v>95.8333333333334</c:v>
                </c:pt>
                <c:pt idx="69">
                  <c:v>97.2222222222223</c:v>
                </c:pt>
                <c:pt idx="70">
                  <c:v>98.6111111111112</c:v>
                </c:pt>
                <c:pt idx="71">
                  <c:v>100</c:v>
                </c:pt>
              </c:numCache>
            </c:numRef>
          </c:xVal>
          <c:yVal>
            <c:numRef>
              <c:f>OBS_FLOW!$AL$2:$AL$949</c:f>
              <c:numCache>
                <c:formatCode>General</c:formatCode>
                <c:ptCount val="9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1.2999999999999999E-2</c:v>
                </c:pt>
                <c:pt idx="21">
                  <c:v>0.24299999999999999</c:v>
                </c:pt>
                <c:pt idx="22">
                  <c:v>0.28100000000000003</c:v>
                </c:pt>
                <c:pt idx="23">
                  <c:v>0.28100000000000003</c:v>
                </c:pt>
                <c:pt idx="24">
                  <c:v>1.68</c:v>
                </c:pt>
                <c:pt idx="25">
                  <c:v>2.12</c:v>
                </c:pt>
                <c:pt idx="26">
                  <c:v>2.13</c:v>
                </c:pt>
                <c:pt idx="27">
                  <c:v>2.35</c:v>
                </c:pt>
                <c:pt idx="28">
                  <c:v>2.96</c:v>
                </c:pt>
                <c:pt idx="29">
                  <c:v>3.48</c:v>
                </c:pt>
                <c:pt idx="30">
                  <c:v>3.66</c:v>
                </c:pt>
                <c:pt idx="31">
                  <c:v>4.5199999999999996</c:v>
                </c:pt>
                <c:pt idx="32">
                  <c:v>5.15</c:v>
                </c:pt>
                <c:pt idx="33">
                  <c:v>5.18</c:v>
                </c:pt>
                <c:pt idx="34">
                  <c:v>7.09</c:v>
                </c:pt>
                <c:pt idx="35">
                  <c:v>8.7200000000000006</c:v>
                </c:pt>
                <c:pt idx="36">
                  <c:v>9.18</c:v>
                </c:pt>
                <c:pt idx="37">
                  <c:v>10.7</c:v>
                </c:pt>
                <c:pt idx="38">
                  <c:v>10.9</c:v>
                </c:pt>
                <c:pt idx="39">
                  <c:v>13.3</c:v>
                </c:pt>
                <c:pt idx="40">
                  <c:v>18.100000000000001</c:v>
                </c:pt>
                <c:pt idx="41">
                  <c:v>19.899999999999999</c:v>
                </c:pt>
                <c:pt idx="42">
                  <c:v>21.1</c:v>
                </c:pt>
                <c:pt idx="43">
                  <c:v>21.3</c:v>
                </c:pt>
                <c:pt idx="44">
                  <c:v>21.6</c:v>
                </c:pt>
                <c:pt idx="45">
                  <c:v>22.1</c:v>
                </c:pt>
                <c:pt idx="46">
                  <c:v>22.2</c:v>
                </c:pt>
                <c:pt idx="47">
                  <c:v>27.3</c:v>
                </c:pt>
                <c:pt idx="48">
                  <c:v>27.5</c:v>
                </c:pt>
                <c:pt idx="49">
                  <c:v>37.4</c:v>
                </c:pt>
                <c:pt idx="50">
                  <c:v>39.799999999999997</c:v>
                </c:pt>
                <c:pt idx="51">
                  <c:v>40.4</c:v>
                </c:pt>
                <c:pt idx="52">
                  <c:v>41.3</c:v>
                </c:pt>
                <c:pt idx="53">
                  <c:v>55.8</c:v>
                </c:pt>
                <c:pt idx="54">
                  <c:v>61.7</c:v>
                </c:pt>
                <c:pt idx="55">
                  <c:v>91.5</c:v>
                </c:pt>
                <c:pt idx="56">
                  <c:v>97.4</c:v>
                </c:pt>
                <c:pt idx="57">
                  <c:v>106.4</c:v>
                </c:pt>
                <c:pt idx="58">
                  <c:v>123.9</c:v>
                </c:pt>
                <c:pt idx="59">
                  <c:v>157.6</c:v>
                </c:pt>
                <c:pt idx="60">
                  <c:v>175.4</c:v>
                </c:pt>
                <c:pt idx="61">
                  <c:v>221.4</c:v>
                </c:pt>
                <c:pt idx="62">
                  <c:v>233.4</c:v>
                </c:pt>
                <c:pt idx="63">
                  <c:v>237.8</c:v>
                </c:pt>
                <c:pt idx="64">
                  <c:v>252.4</c:v>
                </c:pt>
                <c:pt idx="65">
                  <c:v>279.5</c:v>
                </c:pt>
                <c:pt idx="66">
                  <c:v>500.7</c:v>
                </c:pt>
                <c:pt idx="67">
                  <c:v>501.6</c:v>
                </c:pt>
                <c:pt idx="68">
                  <c:v>963.7</c:v>
                </c:pt>
                <c:pt idx="69">
                  <c:v>1686</c:v>
                </c:pt>
                <c:pt idx="70">
                  <c:v>1740</c:v>
                </c:pt>
                <c:pt idx="71">
                  <c:v>2166</c:v>
                </c:pt>
              </c:numCache>
            </c:numRef>
          </c:yVal>
          <c:smooth val="0"/>
          <c:extLst>
            <c:ext xmlns:c16="http://schemas.microsoft.com/office/drawing/2014/chart" uri="{C3380CC4-5D6E-409C-BE32-E72D297353CC}">
              <c16:uniqueId val="{00000000-0028-4477-96F2-4F73B577E8BF}"/>
            </c:ext>
          </c:extLst>
        </c:ser>
        <c:ser>
          <c:idx val="1"/>
          <c:order val="1"/>
          <c:tx>
            <c:strRef>
              <c:f>OBS_FLOW!$AM$1</c:f>
              <c:strCache>
                <c:ptCount val="1"/>
                <c:pt idx="0">
                  <c:v>Simulated</c:v>
                </c:pt>
              </c:strCache>
            </c:strRef>
          </c:tx>
          <c:spPr>
            <a:ln w="19050" cap="rnd">
              <a:solidFill>
                <a:srgbClr val="FF0000"/>
              </a:solidFill>
              <a:round/>
            </a:ln>
            <a:effectLst/>
          </c:spPr>
          <c:marker>
            <c:symbol val="none"/>
          </c:marker>
          <c:xVal>
            <c:numRef>
              <c:f>OBS_FLOW!$AK$2:$AK$949</c:f>
              <c:numCache>
                <c:formatCode>General</c:formatCode>
                <c:ptCount val="948"/>
                <c:pt idx="0">
                  <c:v>1.3888888888888899</c:v>
                </c:pt>
                <c:pt idx="1">
                  <c:v>2.7777777777777799</c:v>
                </c:pt>
                <c:pt idx="2">
                  <c:v>4.1666666666666696</c:v>
                </c:pt>
                <c:pt idx="3">
                  <c:v>5.5555555555555598</c:v>
                </c:pt>
                <c:pt idx="4">
                  <c:v>6.94444444444445</c:v>
                </c:pt>
                <c:pt idx="5">
                  <c:v>8.3333333333333393</c:v>
                </c:pt>
                <c:pt idx="6">
                  <c:v>9.7222222222222303</c:v>
                </c:pt>
                <c:pt idx="7">
                  <c:v>11.1111111111111</c:v>
                </c:pt>
                <c:pt idx="8">
                  <c:v>12.5</c:v>
                </c:pt>
                <c:pt idx="9">
                  <c:v>13.8888888888889</c:v>
                </c:pt>
                <c:pt idx="10">
                  <c:v>15.2777777777778</c:v>
                </c:pt>
                <c:pt idx="11">
                  <c:v>16.6666666666667</c:v>
                </c:pt>
                <c:pt idx="12">
                  <c:v>18.0555555555556</c:v>
                </c:pt>
                <c:pt idx="13">
                  <c:v>19.4444444444445</c:v>
                </c:pt>
                <c:pt idx="14">
                  <c:v>20.8333333333334</c:v>
                </c:pt>
                <c:pt idx="15">
                  <c:v>22.2222222222222</c:v>
                </c:pt>
                <c:pt idx="16">
                  <c:v>23.6111111111111</c:v>
                </c:pt>
                <c:pt idx="17">
                  <c:v>25</c:v>
                </c:pt>
                <c:pt idx="18">
                  <c:v>26.3888888888889</c:v>
                </c:pt>
                <c:pt idx="19">
                  <c:v>27.7777777777778</c:v>
                </c:pt>
                <c:pt idx="20">
                  <c:v>29.1666666666667</c:v>
                </c:pt>
                <c:pt idx="21">
                  <c:v>30.5555555555556</c:v>
                </c:pt>
                <c:pt idx="22">
                  <c:v>31.9444444444445</c:v>
                </c:pt>
                <c:pt idx="23">
                  <c:v>33.3333333333334</c:v>
                </c:pt>
                <c:pt idx="24">
                  <c:v>34.7222222222223</c:v>
                </c:pt>
                <c:pt idx="25">
                  <c:v>36.1111111111111</c:v>
                </c:pt>
                <c:pt idx="26">
                  <c:v>37.5</c:v>
                </c:pt>
                <c:pt idx="27">
                  <c:v>38.8888888888889</c:v>
                </c:pt>
                <c:pt idx="28">
                  <c:v>40.2777777777778</c:v>
                </c:pt>
                <c:pt idx="29">
                  <c:v>41.6666666666667</c:v>
                </c:pt>
                <c:pt idx="30">
                  <c:v>43.0555555555556</c:v>
                </c:pt>
                <c:pt idx="31">
                  <c:v>44.4444444444445</c:v>
                </c:pt>
                <c:pt idx="32">
                  <c:v>45.8333333333334</c:v>
                </c:pt>
                <c:pt idx="33">
                  <c:v>47.2222222222223</c:v>
                </c:pt>
                <c:pt idx="34">
                  <c:v>48.6111111111112</c:v>
                </c:pt>
                <c:pt idx="35">
                  <c:v>50</c:v>
                </c:pt>
                <c:pt idx="36">
                  <c:v>51.3888888888889</c:v>
                </c:pt>
                <c:pt idx="37">
                  <c:v>52.7777777777778</c:v>
                </c:pt>
                <c:pt idx="38">
                  <c:v>54.1666666666667</c:v>
                </c:pt>
                <c:pt idx="39">
                  <c:v>55.5555555555556</c:v>
                </c:pt>
                <c:pt idx="40">
                  <c:v>56.9444444444445</c:v>
                </c:pt>
                <c:pt idx="41">
                  <c:v>58.3333333333334</c:v>
                </c:pt>
                <c:pt idx="42">
                  <c:v>59.7222222222223</c:v>
                </c:pt>
                <c:pt idx="43">
                  <c:v>61.1111111111112</c:v>
                </c:pt>
                <c:pt idx="44">
                  <c:v>62.500000000000099</c:v>
                </c:pt>
                <c:pt idx="45">
                  <c:v>63.8888888888889</c:v>
                </c:pt>
                <c:pt idx="46">
                  <c:v>65.2777777777778</c:v>
                </c:pt>
                <c:pt idx="47">
                  <c:v>66.6666666666667</c:v>
                </c:pt>
                <c:pt idx="48">
                  <c:v>68.0555555555556</c:v>
                </c:pt>
                <c:pt idx="49">
                  <c:v>69.4444444444445</c:v>
                </c:pt>
                <c:pt idx="50">
                  <c:v>70.8333333333334</c:v>
                </c:pt>
                <c:pt idx="51">
                  <c:v>72.2222222222223</c:v>
                </c:pt>
                <c:pt idx="52">
                  <c:v>73.6111111111112</c:v>
                </c:pt>
                <c:pt idx="53">
                  <c:v>75.000000000000099</c:v>
                </c:pt>
                <c:pt idx="54">
                  <c:v>76.388888888888999</c:v>
                </c:pt>
                <c:pt idx="55">
                  <c:v>77.7777777777778</c:v>
                </c:pt>
                <c:pt idx="56">
                  <c:v>79.1666666666667</c:v>
                </c:pt>
                <c:pt idx="57">
                  <c:v>80.5555555555556</c:v>
                </c:pt>
                <c:pt idx="58">
                  <c:v>81.9444444444445</c:v>
                </c:pt>
                <c:pt idx="59">
                  <c:v>83.3333333333334</c:v>
                </c:pt>
                <c:pt idx="60">
                  <c:v>84.7222222222223</c:v>
                </c:pt>
                <c:pt idx="61">
                  <c:v>86.1111111111112</c:v>
                </c:pt>
                <c:pt idx="62">
                  <c:v>87.500000000000099</c:v>
                </c:pt>
                <c:pt idx="63">
                  <c:v>88.888888888888999</c:v>
                </c:pt>
                <c:pt idx="64">
                  <c:v>90.277777777777899</c:v>
                </c:pt>
                <c:pt idx="65">
                  <c:v>91.6666666666667</c:v>
                </c:pt>
                <c:pt idx="66">
                  <c:v>93.0555555555556</c:v>
                </c:pt>
                <c:pt idx="67">
                  <c:v>94.4444444444445</c:v>
                </c:pt>
                <c:pt idx="68">
                  <c:v>95.8333333333334</c:v>
                </c:pt>
                <c:pt idx="69">
                  <c:v>97.2222222222223</c:v>
                </c:pt>
                <c:pt idx="70">
                  <c:v>98.6111111111112</c:v>
                </c:pt>
                <c:pt idx="71">
                  <c:v>100</c:v>
                </c:pt>
              </c:numCache>
            </c:numRef>
          </c:xVal>
          <c:yVal>
            <c:numRef>
              <c:f>OBS_FLOW!$AM$2:$AM$949</c:f>
              <c:numCache>
                <c:formatCode>General</c:formatCode>
                <c:ptCount val="948"/>
                <c:pt idx="0">
                  <c:v>29.314240000000002</c:v>
                </c:pt>
                <c:pt idx="1">
                  <c:v>29.48958</c:v>
                </c:pt>
                <c:pt idx="2">
                  <c:v>33.599539999999998</c:v>
                </c:pt>
                <c:pt idx="3">
                  <c:v>40.607640000000004</c:v>
                </c:pt>
                <c:pt idx="4">
                  <c:v>42.918399999999998</c:v>
                </c:pt>
                <c:pt idx="5">
                  <c:v>45.509259999999998</c:v>
                </c:pt>
                <c:pt idx="6">
                  <c:v>45.765630000000002</c:v>
                </c:pt>
                <c:pt idx="7">
                  <c:v>46.855899999999998</c:v>
                </c:pt>
                <c:pt idx="8">
                  <c:v>48.361109999999996</c:v>
                </c:pt>
                <c:pt idx="9">
                  <c:v>50.522570000000002</c:v>
                </c:pt>
                <c:pt idx="10">
                  <c:v>50.787039999999998</c:v>
                </c:pt>
                <c:pt idx="11">
                  <c:v>51.418399999999998</c:v>
                </c:pt>
                <c:pt idx="12">
                  <c:v>51.802079999999997</c:v>
                </c:pt>
                <c:pt idx="13">
                  <c:v>55.580440000000003</c:v>
                </c:pt>
                <c:pt idx="14">
                  <c:v>58.172460000000001</c:v>
                </c:pt>
                <c:pt idx="15">
                  <c:v>59.793979999999998</c:v>
                </c:pt>
                <c:pt idx="16">
                  <c:v>60.00752</c:v>
                </c:pt>
                <c:pt idx="17">
                  <c:v>63.491320000000002</c:v>
                </c:pt>
                <c:pt idx="18">
                  <c:v>63.69849</c:v>
                </c:pt>
                <c:pt idx="19">
                  <c:v>63.780090000000001</c:v>
                </c:pt>
                <c:pt idx="20">
                  <c:v>66.879050000000007</c:v>
                </c:pt>
                <c:pt idx="21">
                  <c:v>68.03877</c:v>
                </c:pt>
                <c:pt idx="22">
                  <c:v>68.219329999999999</c:v>
                </c:pt>
                <c:pt idx="23">
                  <c:v>69.813659999999999</c:v>
                </c:pt>
                <c:pt idx="24">
                  <c:v>73.085650000000001</c:v>
                </c:pt>
                <c:pt idx="25">
                  <c:v>73.394099999999995</c:v>
                </c:pt>
                <c:pt idx="26">
                  <c:v>76.692130000000006</c:v>
                </c:pt>
                <c:pt idx="27">
                  <c:v>79.82929</c:v>
                </c:pt>
                <c:pt idx="28">
                  <c:v>80.565389999999994</c:v>
                </c:pt>
                <c:pt idx="29">
                  <c:v>83.418400000000005</c:v>
                </c:pt>
                <c:pt idx="30">
                  <c:v>84.348380000000006</c:v>
                </c:pt>
                <c:pt idx="31">
                  <c:v>84.82929</c:v>
                </c:pt>
                <c:pt idx="32">
                  <c:v>86.303820000000002</c:v>
                </c:pt>
                <c:pt idx="33">
                  <c:v>88.916079999999994</c:v>
                </c:pt>
                <c:pt idx="34">
                  <c:v>89.302090000000007</c:v>
                </c:pt>
                <c:pt idx="35">
                  <c:v>89.515630000000002</c:v>
                </c:pt>
                <c:pt idx="36">
                  <c:v>89.977429999999998</c:v>
                </c:pt>
                <c:pt idx="37">
                  <c:v>90.10069</c:v>
                </c:pt>
                <c:pt idx="38">
                  <c:v>90.197329999999994</c:v>
                </c:pt>
                <c:pt idx="39">
                  <c:v>90.222800000000007</c:v>
                </c:pt>
                <c:pt idx="40">
                  <c:v>91.547460000000001</c:v>
                </c:pt>
                <c:pt idx="41">
                  <c:v>92.111689999999996</c:v>
                </c:pt>
                <c:pt idx="42">
                  <c:v>92.313079999999999</c:v>
                </c:pt>
                <c:pt idx="43">
                  <c:v>94.774889999999999</c:v>
                </c:pt>
                <c:pt idx="44">
                  <c:v>94.858220000000003</c:v>
                </c:pt>
                <c:pt idx="45">
                  <c:v>98.150459999999995</c:v>
                </c:pt>
                <c:pt idx="46">
                  <c:v>99.28125</c:v>
                </c:pt>
                <c:pt idx="47">
                  <c:v>108.7726</c:v>
                </c:pt>
                <c:pt idx="48">
                  <c:v>109.8901</c:v>
                </c:pt>
                <c:pt idx="49">
                  <c:v>115.53700000000001</c:v>
                </c:pt>
                <c:pt idx="50">
                  <c:v>119.20140000000001</c:v>
                </c:pt>
                <c:pt idx="51">
                  <c:v>122.95140000000001</c:v>
                </c:pt>
                <c:pt idx="52">
                  <c:v>131.4873</c:v>
                </c:pt>
                <c:pt idx="53">
                  <c:v>133.2465</c:v>
                </c:pt>
                <c:pt idx="54">
                  <c:v>146.7998</c:v>
                </c:pt>
                <c:pt idx="55">
                  <c:v>156.73609999999999</c:v>
                </c:pt>
                <c:pt idx="56">
                  <c:v>163.0498</c:v>
                </c:pt>
                <c:pt idx="57">
                  <c:v>164.68170000000001</c:v>
                </c:pt>
                <c:pt idx="58">
                  <c:v>173.42009999999999</c:v>
                </c:pt>
                <c:pt idx="59">
                  <c:v>199.24189999999999</c:v>
                </c:pt>
                <c:pt idx="60">
                  <c:v>200.80439999999999</c:v>
                </c:pt>
                <c:pt idx="61">
                  <c:v>205.65969999999999</c:v>
                </c:pt>
                <c:pt idx="62">
                  <c:v>226.90969999999999</c:v>
                </c:pt>
                <c:pt idx="63">
                  <c:v>236.50460000000001</c:v>
                </c:pt>
                <c:pt idx="64">
                  <c:v>262.99189999999999</c:v>
                </c:pt>
                <c:pt idx="65">
                  <c:v>332.4248</c:v>
                </c:pt>
                <c:pt idx="66">
                  <c:v>336.25</c:v>
                </c:pt>
                <c:pt idx="67">
                  <c:v>431.71300000000002</c:v>
                </c:pt>
                <c:pt idx="68">
                  <c:v>439.62380000000002</c:v>
                </c:pt>
                <c:pt idx="69">
                  <c:v>702.39580000000001</c:v>
                </c:pt>
                <c:pt idx="70">
                  <c:v>964.38070000000005</c:v>
                </c:pt>
                <c:pt idx="71">
                  <c:v>1343.866</c:v>
                </c:pt>
              </c:numCache>
            </c:numRef>
          </c:yVal>
          <c:smooth val="0"/>
          <c:extLst>
            <c:ext xmlns:c16="http://schemas.microsoft.com/office/drawing/2014/chart" uri="{C3380CC4-5D6E-409C-BE32-E72D297353CC}">
              <c16:uniqueId val="{00000001-0028-4477-96F2-4F73B577E8BF}"/>
            </c:ext>
          </c:extLst>
        </c:ser>
        <c:dLbls>
          <c:showLegendKey val="0"/>
          <c:showVal val="0"/>
          <c:showCatName val="0"/>
          <c:showSerName val="0"/>
          <c:showPercent val="0"/>
          <c:showBubbleSize val="0"/>
        </c:dLbls>
        <c:axId val="180394672"/>
        <c:axId val="180395632"/>
      </c:scatterChart>
      <c:valAx>
        <c:axId val="180394672"/>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Percentile (10/1/2017 - 9/30/2023)</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395632"/>
        <c:crossesAt val="1.0000000000000002E-2"/>
        <c:crossBetween val="midCat"/>
      </c:valAx>
      <c:valAx>
        <c:axId val="180395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Streamflow (cfs)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39467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1:1</c:v>
          </c:tx>
          <c:spPr>
            <a:ln w="19050" cap="rnd">
              <a:solidFill>
                <a:schemeClr val="accent1"/>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1-4BCB-44BD-AF5D-8969E5D45C8C}"/>
              </c:ext>
            </c:extLst>
          </c:dPt>
          <c:xVal>
            <c:numRef>
              <c:f>OBS_FLOW!$N$38:$N$39</c:f>
              <c:numCache>
                <c:formatCode>General</c:formatCode>
                <c:ptCount val="2"/>
                <c:pt idx="0">
                  <c:v>0.01</c:v>
                </c:pt>
                <c:pt idx="1">
                  <c:v>999999</c:v>
                </c:pt>
              </c:numCache>
            </c:numRef>
          </c:xVal>
          <c:yVal>
            <c:numRef>
              <c:f>OBS_FLOW!$O$38:$O$39</c:f>
              <c:numCache>
                <c:formatCode>General</c:formatCode>
                <c:ptCount val="2"/>
                <c:pt idx="0">
                  <c:v>0.01</c:v>
                </c:pt>
                <c:pt idx="1">
                  <c:v>999999</c:v>
                </c:pt>
              </c:numCache>
            </c:numRef>
          </c:yVal>
          <c:smooth val="0"/>
          <c:extLst>
            <c:ext xmlns:c16="http://schemas.microsoft.com/office/drawing/2014/chart" uri="{C3380CC4-5D6E-409C-BE32-E72D297353CC}">
              <c16:uniqueId val="{00000002-4BCB-44BD-AF5D-8969E5D45C8C}"/>
            </c:ext>
          </c:extLst>
        </c:ser>
        <c:ser>
          <c:idx val="1"/>
          <c:order val="1"/>
          <c:tx>
            <c:v>Napa</c:v>
          </c:tx>
          <c:spPr>
            <a:ln w="25400" cap="rnd">
              <a:noFill/>
              <a:round/>
            </a:ln>
            <a:effectLst/>
          </c:spPr>
          <c:marker>
            <c:symbol val="circle"/>
            <c:size val="5"/>
            <c:spPr>
              <a:solidFill>
                <a:srgbClr val="FF0000"/>
              </a:solidFill>
              <a:ln w="9525">
                <a:solidFill>
                  <a:srgbClr val="FF0000"/>
                </a:solidFill>
              </a:ln>
              <a:effectLst/>
            </c:spPr>
          </c:marker>
          <c:xVal>
            <c:numRef>
              <c:f>OBS_FLOW!$B$404:$B$475</c:f>
              <c:numCache>
                <c:formatCode>General</c:formatCode>
                <c:ptCount val="72"/>
                <c:pt idx="0">
                  <c:v>0.28100000000000003</c:v>
                </c:pt>
                <c:pt idx="1">
                  <c:v>4.5199999999999996</c:v>
                </c:pt>
                <c:pt idx="2">
                  <c:v>5.15</c:v>
                </c:pt>
                <c:pt idx="3">
                  <c:v>55.8</c:v>
                </c:pt>
                <c:pt idx="4">
                  <c:v>18.100000000000001</c:v>
                </c:pt>
                <c:pt idx="5">
                  <c:v>221.4</c:v>
                </c:pt>
                <c:pt idx="6">
                  <c:v>123.9</c:v>
                </c:pt>
                <c:pt idx="7">
                  <c:v>27.5</c:v>
                </c:pt>
                <c:pt idx="8">
                  <c:v>9.18</c:v>
                </c:pt>
                <c:pt idx="9">
                  <c:v>5.18</c:v>
                </c:pt>
                <c:pt idx="10">
                  <c:v>1.2999999999999999E-2</c:v>
                </c:pt>
                <c:pt idx="11">
                  <c:v>0</c:v>
                </c:pt>
                <c:pt idx="12">
                  <c:v>0</c:v>
                </c:pt>
                <c:pt idx="13">
                  <c:v>2.35</c:v>
                </c:pt>
                <c:pt idx="14">
                  <c:v>19.899999999999999</c:v>
                </c:pt>
                <c:pt idx="15">
                  <c:v>501.6</c:v>
                </c:pt>
                <c:pt idx="16">
                  <c:v>2166</c:v>
                </c:pt>
                <c:pt idx="17">
                  <c:v>963.7</c:v>
                </c:pt>
                <c:pt idx="18">
                  <c:v>279.5</c:v>
                </c:pt>
                <c:pt idx="19">
                  <c:v>106.4</c:v>
                </c:pt>
                <c:pt idx="20">
                  <c:v>39.799999999999997</c:v>
                </c:pt>
                <c:pt idx="21">
                  <c:v>13.3</c:v>
                </c:pt>
                <c:pt idx="22">
                  <c:v>3.48</c:v>
                </c:pt>
                <c:pt idx="23">
                  <c:v>0</c:v>
                </c:pt>
                <c:pt idx="24">
                  <c:v>0</c:v>
                </c:pt>
                <c:pt idx="25">
                  <c:v>0</c:v>
                </c:pt>
                <c:pt idx="26">
                  <c:v>91.5</c:v>
                </c:pt>
                <c:pt idx="27">
                  <c:v>97.4</c:v>
                </c:pt>
                <c:pt idx="28">
                  <c:v>41.3</c:v>
                </c:pt>
                <c:pt idx="29">
                  <c:v>21.1</c:v>
                </c:pt>
                <c:pt idx="30">
                  <c:v>21.6</c:v>
                </c:pt>
                <c:pt idx="31">
                  <c:v>10.7</c:v>
                </c:pt>
                <c:pt idx="32">
                  <c:v>1.68</c:v>
                </c:pt>
                <c:pt idx="33">
                  <c:v>0</c:v>
                </c:pt>
                <c:pt idx="34">
                  <c:v>0</c:v>
                </c:pt>
                <c:pt idx="35">
                  <c:v>0</c:v>
                </c:pt>
                <c:pt idx="36">
                  <c:v>0</c:v>
                </c:pt>
                <c:pt idx="37">
                  <c:v>0</c:v>
                </c:pt>
                <c:pt idx="38">
                  <c:v>0</c:v>
                </c:pt>
                <c:pt idx="39">
                  <c:v>2.13</c:v>
                </c:pt>
                <c:pt idx="40">
                  <c:v>7.09</c:v>
                </c:pt>
                <c:pt idx="41">
                  <c:v>21.3</c:v>
                </c:pt>
                <c:pt idx="42">
                  <c:v>2.96</c:v>
                </c:pt>
                <c:pt idx="43">
                  <c:v>0</c:v>
                </c:pt>
                <c:pt idx="44">
                  <c:v>0</c:v>
                </c:pt>
                <c:pt idx="45">
                  <c:v>0</c:v>
                </c:pt>
                <c:pt idx="46">
                  <c:v>0</c:v>
                </c:pt>
                <c:pt idx="47">
                  <c:v>0</c:v>
                </c:pt>
                <c:pt idx="48">
                  <c:v>233.4</c:v>
                </c:pt>
                <c:pt idx="49">
                  <c:v>37.4</c:v>
                </c:pt>
                <c:pt idx="50">
                  <c:v>500.7</c:v>
                </c:pt>
                <c:pt idx="51">
                  <c:v>175.4</c:v>
                </c:pt>
                <c:pt idx="52">
                  <c:v>40.4</c:v>
                </c:pt>
                <c:pt idx="53">
                  <c:v>22.2</c:v>
                </c:pt>
                <c:pt idx="54">
                  <c:v>22.1</c:v>
                </c:pt>
                <c:pt idx="55">
                  <c:v>10.9</c:v>
                </c:pt>
                <c:pt idx="56">
                  <c:v>3.66</c:v>
                </c:pt>
                <c:pt idx="57">
                  <c:v>0.24299999999999999</c:v>
                </c:pt>
                <c:pt idx="58">
                  <c:v>0</c:v>
                </c:pt>
                <c:pt idx="59">
                  <c:v>0</c:v>
                </c:pt>
                <c:pt idx="60">
                  <c:v>0</c:v>
                </c:pt>
                <c:pt idx="61">
                  <c:v>0</c:v>
                </c:pt>
                <c:pt idx="62">
                  <c:v>157.6</c:v>
                </c:pt>
                <c:pt idx="63">
                  <c:v>1740</c:v>
                </c:pt>
                <c:pt idx="64">
                  <c:v>252.4</c:v>
                </c:pt>
                <c:pt idx="65">
                  <c:v>1686</c:v>
                </c:pt>
                <c:pt idx="66">
                  <c:v>237.8</c:v>
                </c:pt>
                <c:pt idx="67">
                  <c:v>61.7</c:v>
                </c:pt>
                <c:pt idx="68">
                  <c:v>27.3</c:v>
                </c:pt>
                <c:pt idx="69">
                  <c:v>8.7200000000000006</c:v>
                </c:pt>
                <c:pt idx="70">
                  <c:v>2.12</c:v>
                </c:pt>
                <c:pt idx="71">
                  <c:v>0.28100000000000003</c:v>
                </c:pt>
              </c:numCache>
            </c:numRef>
          </c:xVal>
          <c:yVal>
            <c:numRef>
              <c:f>OBS_FLOW!$I$404:$I$475</c:f>
              <c:numCache>
                <c:formatCode>0.00</c:formatCode>
                <c:ptCount val="72"/>
                <c:pt idx="0">
                  <c:v>94.774889999999999</c:v>
                </c:pt>
                <c:pt idx="1">
                  <c:v>109.8901</c:v>
                </c:pt>
                <c:pt idx="2">
                  <c:v>91.547460000000001</c:v>
                </c:pt>
                <c:pt idx="3">
                  <c:v>146.7998</c:v>
                </c:pt>
                <c:pt idx="4">
                  <c:v>94.858220000000003</c:v>
                </c:pt>
                <c:pt idx="5">
                  <c:v>262.99189999999999</c:v>
                </c:pt>
                <c:pt idx="6">
                  <c:v>164.68170000000001</c:v>
                </c:pt>
                <c:pt idx="7">
                  <c:v>119.20140000000001</c:v>
                </c:pt>
                <c:pt idx="8">
                  <c:v>98.150459999999995</c:v>
                </c:pt>
                <c:pt idx="9">
                  <c:v>80.565389999999994</c:v>
                </c:pt>
                <c:pt idx="10">
                  <c:v>68.03877</c:v>
                </c:pt>
                <c:pt idx="11">
                  <c:v>63.780090000000001</c:v>
                </c:pt>
                <c:pt idx="12">
                  <c:v>68.219329999999999</c:v>
                </c:pt>
                <c:pt idx="13">
                  <c:v>90.197329999999994</c:v>
                </c:pt>
                <c:pt idx="14">
                  <c:v>92.111689999999996</c:v>
                </c:pt>
                <c:pt idx="15">
                  <c:v>439.62380000000002</c:v>
                </c:pt>
                <c:pt idx="16">
                  <c:v>1343.866</c:v>
                </c:pt>
                <c:pt idx="17">
                  <c:v>431.71300000000002</c:v>
                </c:pt>
                <c:pt idx="18">
                  <c:v>205.65969999999999</c:v>
                </c:pt>
                <c:pt idx="19">
                  <c:v>226.90969999999999</c:v>
                </c:pt>
                <c:pt idx="20">
                  <c:v>156.73609999999999</c:v>
                </c:pt>
                <c:pt idx="21">
                  <c:v>122.95140000000001</c:v>
                </c:pt>
                <c:pt idx="22">
                  <c:v>99.28125</c:v>
                </c:pt>
                <c:pt idx="23">
                  <c:v>88.916079999999994</c:v>
                </c:pt>
                <c:pt idx="24">
                  <c:v>84.82929</c:v>
                </c:pt>
                <c:pt idx="25">
                  <c:v>86.303820000000002</c:v>
                </c:pt>
                <c:pt idx="26">
                  <c:v>173.42009999999999</c:v>
                </c:pt>
                <c:pt idx="27">
                  <c:v>131.4873</c:v>
                </c:pt>
                <c:pt idx="28">
                  <c:v>92.313079999999999</c:v>
                </c:pt>
                <c:pt idx="29">
                  <c:v>89.515630000000002</c:v>
                </c:pt>
                <c:pt idx="30">
                  <c:v>89.977429999999998</c:v>
                </c:pt>
                <c:pt idx="31">
                  <c:v>90.222800000000007</c:v>
                </c:pt>
                <c:pt idx="32">
                  <c:v>73.394099999999995</c:v>
                </c:pt>
                <c:pt idx="33">
                  <c:v>59.793979999999998</c:v>
                </c:pt>
                <c:pt idx="34">
                  <c:v>50.787039999999998</c:v>
                </c:pt>
                <c:pt idx="35">
                  <c:v>46.855899999999998</c:v>
                </c:pt>
                <c:pt idx="36">
                  <c:v>48.361109999999996</c:v>
                </c:pt>
                <c:pt idx="37">
                  <c:v>55.580440000000003</c:v>
                </c:pt>
                <c:pt idx="38">
                  <c:v>60.00752</c:v>
                </c:pt>
                <c:pt idx="39">
                  <c:v>69.813659999999999</c:v>
                </c:pt>
                <c:pt idx="40">
                  <c:v>63.491320000000002</c:v>
                </c:pt>
                <c:pt idx="41">
                  <c:v>66.879050000000007</c:v>
                </c:pt>
                <c:pt idx="42">
                  <c:v>58.172460000000001</c:v>
                </c:pt>
                <c:pt idx="43">
                  <c:v>50.522570000000002</c:v>
                </c:pt>
                <c:pt idx="44">
                  <c:v>40.607640000000004</c:v>
                </c:pt>
                <c:pt idx="45">
                  <c:v>33.599539999999998</c:v>
                </c:pt>
                <c:pt idx="46">
                  <c:v>29.48958</c:v>
                </c:pt>
                <c:pt idx="47">
                  <c:v>29.314240000000002</c:v>
                </c:pt>
                <c:pt idx="48">
                  <c:v>332.4248</c:v>
                </c:pt>
                <c:pt idx="49">
                  <c:v>73.085650000000001</c:v>
                </c:pt>
                <c:pt idx="50">
                  <c:v>336.25</c:v>
                </c:pt>
                <c:pt idx="51">
                  <c:v>115.53700000000001</c:v>
                </c:pt>
                <c:pt idx="52">
                  <c:v>84.348380000000006</c:v>
                </c:pt>
                <c:pt idx="53">
                  <c:v>79.82929</c:v>
                </c:pt>
                <c:pt idx="54">
                  <c:v>89.302090000000007</c:v>
                </c:pt>
                <c:pt idx="55">
                  <c:v>76.692130000000006</c:v>
                </c:pt>
                <c:pt idx="56">
                  <c:v>63.69849</c:v>
                </c:pt>
                <c:pt idx="57">
                  <c:v>51.418399999999998</c:v>
                </c:pt>
                <c:pt idx="58">
                  <c:v>42.918399999999998</c:v>
                </c:pt>
                <c:pt idx="59">
                  <c:v>45.765630000000002</c:v>
                </c:pt>
                <c:pt idx="60">
                  <c:v>45.509259999999998</c:v>
                </c:pt>
                <c:pt idx="61">
                  <c:v>51.802079999999997</c:v>
                </c:pt>
                <c:pt idx="62">
                  <c:v>200.80439999999999</c:v>
                </c:pt>
                <c:pt idx="63">
                  <c:v>702.39580000000001</c:v>
                </c:pt>
                <c:pt idx="64">
                  <c:v>236.50460000000001</c:v>
                </c:pt>
                <c:pt idx="65">
                  <c:v>964.38070000000005</c:v>
                </c:pt>
                <c:pt idx="66">
                  <c:v>199.24189999999999</c:v>
                </c:pt>
                <c:pt idx="67">
                  <c:v>163.0498</c:v>
                </c:pt>
                <c:pt idx="68">
                  <c:v>133.2465</c:v>
                </c:pt>
                <c:pt idx="69">
                  <c:v>108.7726</c:v>
                </c:pt>
                <c:pt idx="70">
                  <c:v>90.10069</c:v>
                </c:pt>
                <c:pt idx="71">
                  <c:v>83.418400000000005</c:v>
                </c:pt>
              </c:numCache>
            </c:numRef>
          </c:yVal>
          <c:smooth val="0"/>
          <c:extLst>
            <c:ext xmlns:c16="http://schemas.microsoft.com/office/drawing/2014/chart" uri="{C3380CC4-5D6E-409C-BE32-E72D297353CC}">
              <c16:uniqueId val="{00000003-4BCB-44BD-AF5D-8969E5D45C8C}"/>
            </c:ext>
          </c:extLst>
        </c:ser>
        <c:ser>
          <c:idx val="2"/>
          <c:order val="2"/>
          <c:tx>
            <c:v>Helena</c:v>
          </c:tx>
          <c:spPr>
            <a:ln w="25400" cap="rnd">
              <a:noFill/>
              <a:round/>
            </a:ln>
            <a:effectLst/>
          </c:spPr>
          <c:marker>
            <c:symbol val="circle"/>
            <c:size val="5"/>
            <c:spPr>
              <a:solidFill>
                <a:schemeClr val="accent3"/>
              </a:solidFill>
              <a:ln w="9525">
                <a:solidFill>
                  <a:schemeClr val="accent3"/>
                </a:solidFill>
              </a:ln>
              <a:effectLst/>
            </c:spPr>
          </c:marker>
          <c:xVal>
            <c:numRef>
              <c:f>OBS_FLOW!$B$878:$B$949</c:f>
              <c:numCache>
                <c:formatCode>General</c:formatCode>
                <c:ptCount val="72"/>
                <c:pt idx="0">
                  <c:v>0</c:v>
                </c:pt>
                <c:pt idx="1">
                  <c:v>8.68</c:v>
                </c:pt>
                <c:pt idx="2">
                  <c:v>3.58</c:v>
                </c:pt>
                <c:pt idx="3">
                  <c:v>38.5</c:v>
                </c:pt>
                <c:pt idx="4">
                  <c:v>11</c:v>
                </c:pt>
                <c:pt idx="5">
                  <c:v>170.2</c:v>
                </c:pt>
                <c:pt idx="6">
                  <c:v>97</c:v>
                </c:pt>
                <c:pt idx="7">
                  <c:v>13.1</c:v>
                </c:pt>
                <c:pt idx="8">
                  <c:v>3.05</c:v>
                </c:pt>
                <c:pt idx="9">
                  <c:v>1.06</c:v>
                </c:pt>
                <c:pt idx="10">
                  <c:v>0</c:v>
                </c:pt>
                <c:pt idx="11">
                  <c:v>0</c:v>
                </c:pt>
                <c:pt idx="12">
                  <c:v>2.5000000000000001E-2</c:v>
                </c:pt>
                <c:pt idx="13">
                  <c:v>5.57</c:v>
                </c:pt>
                <c:pt idx="14">
                  <c:v>16.2</c:v>
                </c:pt>
                <c:pt idx="15">
                  <c:v>325.10000000000002</c:v>
                </c:pt>
                <c:pt idx="16">
                  <c:v>1043</c:v>
                </c:pt>
                <c:pt idx="17">
                  <c:v>422.9</c:v>
                </c:pt>
                <c:pt idx="18">
                  <c:v>130.5</c:v>
                </c:pt>
                <c:pt idx="19">
                  <c:v>54.8</c:v>
                </c:pt>
                <c:pt idx="20">
                  <c:v>16.399999999999999</c:v>
                </c:pt>
                <c:pt idx="21">
                  <c:v>3.58</c:v>
                </c:pt>
                <c:pt idx="22">
                  <c:v>0.28499999999999998</c:v>
                </c:pt>
                <c:pt idx="23">
                  <c:v>0</c:v>
                </c:pt>
                <c:pt idx="24">
                  <c:v>0</c:v>
                </c:pt>
                <c:pt idx="25">
                  <c:v>0.128</c:v>
                </c:pt>
                <c:pt idx="26">
                  <c:v>67.599999999999994</c:v>
                </c:pt>
                <c:pt idx="27">
                  <c:v>72.8</c:v>
                </c:pt>
                <c:pt idx="28">
                  <c:v>24</c:v>
                </c:pt>
                <c:pt idx="29">
                  <c:v>11.5</c:v>
                </c:pt>
                <c:pt idx="30">
                  <c:v>11.6</c:v>
                </c:pt>
                <c:pt idx="31">
                  <c:v>5.3</c:v>
                </c:pt>
                <c:pt idx="32">
                  <c:v>1.25</c:v>
                </c:pt>
                <c:pt idx="33">
                  <c:v>0</c:v>
                </c:pt>
                <c:pt idx="34">
                  <c:v>0</c:v>
                </c:pt>
                <c:pt idx="35">
                  <c:v>0</c:v>
                </c:pt>
                <c:pt idx="36">
                  <c:v>0</c:v>
                </c:pt>
                <c:pt idx="37">
                  <c:v>0</c:v>
                </c:pt>
                <c:pt idx="38">
                  <c:v>0.79200000000000004</c:v>
                </c:pt>
                <c:pt idx="39">
                  <c:v>10.6</c:v>
                </c:pt>
                <c:pt idx="40">
                  <c:v>12.9</c:v>
                </c:pt>
                <c:pt idx="41">
                  <c:v>14.2</c:v>
                </c:pt>
                <c:pt idx="42">
                  <c:v>5</c:v>
                </c:pt>
                <c:pt idx="43">
                  <c:v>1.43</c:v>
                </c:pt>
                <c:pt idx="44">
                  <c:v>0</c:v>
                </c:pt>
                <c:pt idx="45">
                  <c:v>0</c:v>
                </c:pt>
                <c:pt idx="46">
                  <c:v>0</c:v>
                </c:pt>
                <c:pt idx="47">
                  <c:v>0</c:v>
                </c:pt>
                <c:pt idx="48">
                  <c:v>199.5</c:v>
                </c:pt>
                <c:pt idx="49">
                  <c:v>34.5</c:v>
                </c:pt>
                <c:pt idx="50">
                  <c:v>358</c:v>
                </c:pt>
                <c:pt idx="51">
                  <c:v>117.5</c:v>
                </c:pt>
                <c:pt idx="52">
                  <c:v>16.600000000000001</c:v>
                </c:pt>
                <c:pt idx="53">
                  <c:v>7.33</c:v>
                </c:pt>
                <c:pt idx="54">
                  <c:v>14.1</c:v>
                </c:pt>
                <c:pt idx="55">
                  <c:v>5.81</c:v>
                </c:pt>
                <c:pt idx="56">
                  <c:v>1.28</c:v>
                </c:pt>
                <c:pt idx="57">
                  <c:v>0.186</c:v>
                </c:pt>
                <c:pt idx="58">
                  <c:v>0</c:v>
                </c:pt>
                <c:pt idx="59">
                  <c:v>0</c:v>
                </c:pt>
                <c:pt idx="60">
                  <c:v>0</c:v>
                </c:pt>
                <c:pt idx="61">
                  <c:v>6.0999999999999999E-2</c:v>
                </c:pt>
                <c:pt idx="62">
                  <c:v>123.6</c:v>
                </c:pt>
                <c:pt idx="63">
                  <c:v>809.6</c:v>
                </c:pt>
                <c:pt idx="64">
                  <c:v>97.5</c:v>
                </c:pt>
                <c:pt idx="65">
                  <c:v>763.7</c:v>
                </c:pt>
                <c:pt idx="66">
                  <c:v>98</c:v>
                </c:pt>
                <c:pt idx="67">
                  <c:v>23.3</c:v>
                </c:pt>
                <c:pt idx="68">
                  <c:v>7.26</c:v>
                </c:pt>
                <c:pt idx="69">
                  <c:v>2.4700000000000002</c:v>
                </c:pt>
                <c:pt idx="70">
                  <c:v>0.42299999999999999</c:v>
                </c:pt>
                <c:pt idx="71">
                  <c:v>0</c:v>
                </c:pt>
              </c:numCache>
            </c:numRef>
          </c:xVal>
          <c:yVal>
            <c:numRef>
              <c:f>OBS_FLOW!$I$878:$I$949</c:f>
              <c:numCache>
                <c:formatCode>0.00</c:formatCode>
                <c:ptCount val="72"/>
                <c:pt idx="0">
                  <c:v>58.174190000000003</c:v>
                </c:pt>
                <c:pt idx="1">
                  <c:v>65.241320000000002</c:v>
                </c:pt>
                <c:pt idx="2">
                  <c:v>55.55498</c:v>
                </c:pt>
                <c:pt idx="3">
                  <c:v>81.536460000000005</c:v>
                </c:pt>
                <c:pt idx="4">
                  <c:v>59.151040000000002</c:v>
                </c:pt>
                <c:pt idx="5">
                  <c:v>150.3125</c:v>
                </c:pt>
                <c:pt idx="6">
                  <c:v>99.28819</c:v>
                </c:pt>
                <c:pt idx="7">
                  <c:v>72.652199999999993</c:v>
                </c:pt>
                <c:pt idx="8">
                  <c:v>59.21875</c:v>
                </c:pt>
                <c:pt idx="9">
                  <c:v>49.764470000000003</c:v>
                </c:pt>
                <c:pt idx="10">
                  <c:v>43.210070000000002</c:v>
                </c:pt>
                <c:pt idx="11">
                  <c:v>40.64931</c:v>
                </c:pt>
                <c:pt idx="12">
                  <c:v>42.041670000000003</c:v>
                </c:pt>
                <c:pt idx="13">
                  <c:v>48.728009999999998</c:v>
                </c:pt>
                <c:pt idx="14">
                  <c:v>50.86401</c:v>
                </c:pt>
                <c:pt idx="15">
                  <c:v>173.22919999999999</c:v>
                </c:pt>
                <c:pt idx="16">
                  <c:v>601.57979999999998</c:v>
                </c:pt>
                <c:pt idx="17">
                  <c:v>230.08099999999999</c:v>
                </c:pt>
                <c:pt idx="18">
                  <c:v>121.1401</c:v>
                </c:pt>
                <c:pt idx="19">
                  <c:v>121.8056</c:v>
                </c:pt>
                <c:pt idx="20">
                  <c:v>85.120949999999993</c:v>
                </c:pt>
                <c:pt idx="21">
                  <c:v>67.592590000000001</c:v>
                </c:pt>
                <c:pt idx="22">
                  <c:v>56.071759999999998</c:v>
                </c:pt>
                <c:pt idx="23">
                  <c:v>50.946179999999998</c:v>
                </c:pt>
                <c:pt idx="24">
                  <c:v>48.337960000000002</c:v>
                </c:pt>
                <c:pt idx="25">
                  <c:v>48.27373</c:v>
                </c:pt>
                <c:pt idx="26">
                  <c:v>86.420140000000004</c:v>
                </c:pt>
                <c:pt idx="27">
                  <c:v>78.396410000000003</c:v>
                </c:pt>
                <c:pt idx="28">
                  <c:v>54.457180000000001</c:v>
                </c:pt>
                <c:pt idx="29">
                  <c:v>51.521410000000003</c:v>
                </c:pt>
                <c:pt idx="30">
                  <c:v>51.74248</c:v>
                </c:pt>
                <c:pt idx="31">
                  <c:v>51.594909999999999</c:v>
                </c:pt>
                <c:pt idx="32">
                  <c:v>42.741320000000002</c:v>
                </c:pt>
                <c:pt idx="33">
                  <c:v>36.324069999999999</c:v>
                </c:pt>
                <c:pt idx="34">
                  <c:v>32.14931</c:v>
                </c:pt>
                <c:pt idx="35">
                  <c:v>30.046880000000002</c:v>
                </c:pt>
                <c:pt idx="36">
                  <c:v>30.190390000000001</c:v>
                </c:pt>
                <c:pt idx="37">
                  <c:v>33.010420000000003</c:v>
                </c:pt>
                <c:pt idx="38">
                  <c:v>34.615160000000003</c:v>
                </c:pt>
                <c:pt idx="39">
                  <c:v>38.196759999999998</c:v>
                </c:pt>
                <c:pt idx="40">
                  <c:v>37.376739999999998</c:v>
                </c:pt>
                <c:pt idx="41">
                  <c:v>38.380789999999998</c:v>
                </c:pt>
                <c:pt idx="42">
                  <c:v>34.184609999999999</c:v>
                </c:pt>
                <c:pt idx="43">
                  <c:v>30.35764</c:v>
                </c:pt>
                <c:pt idx="44">
                  <c:v>25.655090000000001</c:v>
                </c:pt>
                <c:pt idx="45">
                  <c:v>22.408570000000001</c:v>
                </c:pt>
                <c:pt idx="46">
                  <c:v>20.359380000000002</c:v>
                </c:pt>
                <c:pt idx="47">
                  <c:v>20.19445</c:v>
                </c:pt>
                <c:pt idx="48">
                  <c:v>151.2037</c:v>
                </c:pt>
                <c:pt idx="49">
                  <c:v>47.195599999999999</c:v>
                </c:pt>
                <c:pt idx="50">
                  <c:v>176.1806</c:v>
                </c:pt>
                <c:pt idx="51">
                  <c:v>68.932869999999994</c:v>
                </c:pt>
                <c:pt idx="52">
                  <c:v>49.598959999999998</c:v>
                </c:pt>
                <c:pt idx="53">
                  <c:v>45.953130000000002</c:v>
                </c:pt>
                <c:pt idx="54">
                  <c:v>50.155090000000001</c:v>
                </c:pt>
                <c:pt idx="55">
                  <c:v>43.039349999999999</c:v>
                </c:pt>
                <c:pt idx="56">
                  <c:v>37.118630000000003</c:v>
                </c:pt>
                <c:pt idx="57">
                  <c:v>30.657990000000002</c:v>
                </c:pt>
                <c:pt idx="58">
                  <c:v>26.595490000000002</c:v>
                </c:pt>
                <c:pt idx="59">
                  <c:v>27.651039999999998</c:v>
                </c:pt>
                <c:pt idx="60">
                  <c:v>26.839120000000001</c:v>
                </c:pt>
                <c:pt idx="61">
                  <c:v>29.271989999999999</c:v>
                </c:pt>
                <c:pt idx="62">
                  <c:v>101.4074</c:v>
                </c:pt>
                <c:pt idx="63">
                  <c:v>350.4572</c:v>
                </c:pt>
                <c:pt idx="64">
                  <c:v>121.8403</c:v>
                </c:pt>
                <c:pt idx="65">
                  <c:v>444.73379999999997</c:v>
                </c:pt>
                <c:pt idx="66">
                  <c:v>107.02200000000001</c:v>
                </c:pt>
                <c:pt idx="67">
                  <c:v>85.401039999999995</c:v>
                </c:pt>
                <c:pt idx="68">
                  <c:v>69.61748</c:v>
                </c:pt>
                <c:pt idx="69">
                  <c:v>58.149880000000003</c:v>
                </c:pt>
                <c:pt idx="70">
                  <c:v>49.735529999999997</c:v>
                </c:pt>
                <c:pt idx="71">
                  <c:v>46.179400000000001</c:v>
                </c:pt>
              </c:numCache>
            </c:numRef>
          </c:yVal>
          <c:smooth val="0"/>
          <c:extLst>
            <c:ext xmlns:c16="http://schemas.microsoft.com/office/drawing/2014/chart" uri="{C3380CC4-5D6E-409C-BE32-E72D297353CC}">
              <c16:uniqueId val="{00000004-4BCB-44BD-AF5D-8969E5D45C8C}"/>
            </c:ext>
          </c:extLst>
        </c:ser>
        <c:dLbls>
          <c:showLegendKey val="0"/>
          <c:showVal val="0"/>
          <c:showCatName val="0"/>
          <c:showSerName val="0"/>
          <c:showPercent val="0"/>
          <c:showBubbleSize val="0"/>
        </c:dLbls>
        <c:axId val="180394672"/>
        <c:axId val="180395632"/>
      </c:scatterChart>
      <c:valAx>
        <c:axId val="180394672"/>
        <c:scaling>
          <c:logBase val="10"/>
          <c:orientation val="minMax"/>
          <c:max val="5000"/>
          <c:min val="0.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Observed streamflow (cfs)</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395632"/>
        <c:crossesAt val="1.0000000000000002E-2"/>
        <c:crossBetween val="midCat"/>
      </c:valAx>
      <c:valAx>
        <c:axId val="180395632"/>
        <c:scaling>
          <c:logBase val="10"/>
          <c:orientation val="minMax"/>
          <c:max val="5000"/>
          <c:min val="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Simulated streamflow (cfs)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394672"/>
        <c:crossesAt val="0.1"/>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1</xdr:col>
          <xdr:colOff>0</xdr:colOff>
          <xdr:row>1</xdr:row>
          <xdr:rowOff>152400</xdr:rowOff>
        </xdr:to>
        <xdr:sp macro="" textlink="">
          <xdr:nvSpPr>
            <xdr:cNvPr id="109569" name="CommandButton1" hidden="1">
              <a:extLst>
                <a:ext uri="{63B3BB69-23CF-44E3-9099-C40C66FF867C}">
                  <a14:compatExt spid="_x0000_s109569"/>
                </a:ext>
                <a:ext uri="{FF2B5EF4-FFF2-40B4-BE49-F238E27FC236}">
                  <a16:creationId xmlns:a16="http://schemas.microsoft.com/office/drawing/2014/main" id="{00000000-0008-0000-01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152400</xdr:rowOff>
        </xdr:from>
        <xdr:to>
          <xdr:col>0</xdr:col>
          <xdr:colOff>1400175</xdr:colOff>
          <xdr:row>2</xdr:row>
          <xdr:rowOff>104775</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02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152400</xdr:rowOff>
        </xdr:from>
        <xdr:to>
          <xdr:col>0</xdr:col>
          <xdr:colOff>1524000</xdr:colOff>
          <xdr:row>5</xdr:row>
          <xdr:rowOff>133350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7</xdr:row>
          <xdr:rowOff>0</xdr:rowOff>
        </xdr:from>
        <xdr:to>
          <xdr:col>0</xdr:col>
          <xdr:colOff>1400175</xdr:colOff>
          <xdr:row>8</xdr:row>
          <xdr:rowOff>114300</xdr:rowOff>
        </xdr:to>
        <xdr:sp macro="" textlink="">
          <xdr:nvSpPr>
            <xdr:cNvPr id="43011" name="CommandButton3" hidden="1">
              <a:extLst>
                <a:ext uri="{63B3BB69-23CF-44E3-9099-C40C66FF867C}">
                  <a14:compatExt spid="_x0000_s43011"/>
                </a:ext>
                <a:ext uri="{FF2B5EF4-FFF2-40B4-BE49-F238E27FC236}">
                  <a16:creationId xmlns:a16="http://schemas.microsoft.com/office/drawing/2014/main" id="{00000000-0008-0000-02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3</xdr:row>
          <xdr:rowOff>152400</xdr:rowOff>
        </xdr:from>
        <xdr:to>
          <xdr:col>0</xdr:col>
          <xdr:colOff>2457450</xdr:colOff>
          <xdr:row>6</xdr:row>
          <xdr:rowOff>0</xdr:rowOff>
        </xdr:to>
        <xdr:sp macro="" textlink="">
          <xdr:nvSpPr>
            <xdr:cNvPr id="43015" name="chkScaleParBound" hidden="1">
              <a:extLst>
                <a:ext uri="{63B3BB69-23CF-44E3-9099-C40C66FF867C}">
                  <a14:compatExt spid="_x0000_s43015"/>
                </a:ext>
                <a:ext uri="{FF2B5EF4-FFF2-40B4-BE49-F238E27FC236}">
                  <a16:creationId xmlns:a16="http://schemas.microsoft.com/office/drawing/2014/main" id="{00000000-0008-0000-02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0</xdr:rowOff>
        </xdr:from>
        <xdr:to>
          <xdr:col>0</xdr:col>
          <xdr:colOff>2457450</xdr:colOff>
          <xdr:row>9</xdr:row>
          <xdr:rowOff>9525</xdr:rowOff>
        </xdr:to>
        <xdr:sp macro="" textlink="">
          <xdr:nvSpPr>
            <xdr:cNvPr id="43016" name="chkRmScaleBound" hidden="1">
              <a:extLst>
                <a:ext uri="{63B3BB69-23CF-44E3-9099-C40C66FF867C}">
                  <a14:compatExt spid="_x0000_s43016"/>
                </a:ext>
                <a:ext uri="{FF2B5EF4-FFF2-40B4-BE49-F238E27FC236}">
                  <a16:creationId xmlns:a16="http://schemas.microsoft.com/office/drawing/2014/main" id="{00000000-0008-0000-02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0</xdr:row>
          <xdr:rowOff>152400</xdr:rowOff>
        </xdr:from>
        <xdr:to>
          <xdr:col>0</xdr:col>
          <xdr:colOff>2609850</xdr:colOff>
          <xdr:row>2</xdr:row>
          <xdr:rowOff>123825</xdr:rowOff>
        </xdr:to>
        <xdr:sp macro="" textlink="">
          <xdr:nvSpPr>
            <xdr:cNvPr id="43017" name="chkUpdateScaleOffset" hidden="1">
              <a:extLst>
                <a:ext uri="{63B3BB69-23CF-44E3-9099-C40C66FF867C}">
                  <a14:compatExt spid="_x0000_s43017"/>
                </a:ext>
                <a:ext uri="{FF2B5EF4-FFF2-40B4-BE49-F238E27FC236}">
                  <a16:creationId xmlns:a16="http://schemas.microsoft.com/office/drawing/2014/main" id="{00000000-0008-0000-02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0</xdr:colOff>
      <xdr:row>2</xdr:row>
      <xdr:rowOff>0</xdr:rowOff>
    </xdr:from>
    <xdr:to>
      <xdr:col>35</xdr:col>
      <xdr:colOff>85724</xdr:colOff>
      <xdr:row>29</xdr:row>
      <xdr:rowOff>76200</xdr:rowOff>
    </xdr:to>
    <xdr:graphicFrame macro="">
      <xdr:nvGraphicFramePr>
        <xdr:cNvPr id="8" name="Chart 7">
          <a:extLst>
            <a:ext uri="{FF2B5EF4-FFF2-40B4-BE49-F238E27FC236}">
              <a16:creationId xmlns:a16="http://schemas.microsoft.com/office/drawing/2014/main" id="{FB32B917-CA93-45F0-8A0C-735E1A2D13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31</xdr:row>
      <xdr:rowOff>0</xdr:rowOff>
    </xdr:from>
    <xdr:to>
      <xdr:col>35</xdr:col>
      <xdr:colOff>85724</xdr:colOff>
      <xdr:row>58</xdr:row>
      <xdr:rowOff>76200</xdr:rowOff>
    </xdr:to>
    <xdr:graphicFrame macro="">
      <xdr:nvGraphicFramePr>
        <xdr:cNvPr id="10" name="Chart 9">
          <a:extLst>
            <a:ext uri="{FF2B5EF4-FFF2-40B4-BE49-F238E27FC236}">
              <a16:creationId xmlns:a16="http://schemas.microsoft.com/office/drawing/2014/main" id="{2F5999AF-F1FB-469B-856F-64880CDA46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4</xdr:row>
      <xdr:rowOff>0</xdr:rowOff>
    </xdr:from>
    <xdr:to>
      <xdr:col>21</xdr:col>
      <xdr:colOff>161925</xdr:colOff>
      <xdr:row>29</xdr:row>
      <xdr:rowOff>109539</xdr:rowOff>
    </xdr:to>
    <xdr:graphicFrame macro="">
      <xdr:nvGraphicFramePr>
        <xdr:cNvPr id="14" name="Chart 13">
          <a:extLst>
            <a:ext uri="{FF2B5EF4-FFF2-40B4-BE49-F238E27FC236}">
              <a16:creationId xmlns:a16="http://schemas.microsoft.com/office/drawing/2014/main" id="{E499CCFE-9AA8-47D3-A50C-1AA515C55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30</xdr:row>
      <xdr:rowOff>0</xdr:rowOff>
    </xdr:from>
    <xdr:to>
      <xdr:col>21</xdr:col>
      <xdr:colOff>142876</xdr:colOff>
      <xdr:row>63</xdr:row>
      <xdr:rowOff>142875</xdr:rowOff>
    </xdr:to>
    <xdr:graphicFrame macro="">
      <xdr:nvGraphicFramePr>
        <xdr:cNvPr id="15" name="Chart 14">
          <a:extLst>
            <a:ext uri="{FF2B5EF4-FFF2-40B4-BE49-F238E27FC236}">
              <a16:creationId xmlns:a16="http://schemas.microsoft.com/office/drawing/2014/main" id="{98BBA662-F87B-4ED8-B033-8B3D2FA90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0.0658</cdr:x>
      <cdr:y>0.05282</cdr:y>
    </cdr:from>
    <cdr:to>
      <cdr:x>0.21346</cdr:x>
      <cdr:y>0.12022</cdr:y>
    </cdr:to>
    <cdr:sp macro="" textlink="">
      <cdr:nvSpPr>
        <cdr:cNvPr id="2" name="TextBox 1">
          <a:extLst xmlns:a="http://schemas.openxmlformats.org/drawingml/2006/main">
            <a:ext uri="{FF2B5EF4-FFF2-40B4-BE49-F238E27FC236}">
              <a16:creationId xmlns:a16="http://schemas.microsoft.com/office/drawing/2014/main" id="{5DE236CB-5F01-EA67-2BA1-4B85D04F6E6F}"/>
            </a:ext>
          </a:extLst>
        </cdr:cNvPr>
        <cdr:cNvSpPr txBox="1"/>
      </cdr:nvSpPr>
      <cdr:spPr>
        <a:xfrm xmlns:a="http://schemas.openxmlformats.org/drawingml/2006/main">
          <a:off x="623889" y="276226"/>
          <a:ext cx="140017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5.xml><?xml version="1.0" encoding="utf-8"?>
<c:userShapes xmlns:c="http://schemas.openxmlformats.org/drawingml/2006/chart">
  <cdr:relSizeAnchor xmlns:cdr="http://schemas.openxmlformats.org/drawingml/2006/chartDrawing">
    <cdr:from>
      <cdr:x>0.0658</cdr:x>
      <cdr:y>0.05282</cdr:y>
    </cdr:from>
    <cdr:to>
      <cdr:x>0.21346</cdr:x>
      <cdr:y>0.12022</cdr:y>
    </cdr:to>
    <cdr:sp macro="" textlink="">
      <cdr:nvSpPr>
        <cdr:cNvPr id="2" name="TextBox 1">
          <a:extLst xmlns:a="http://schemas.openxmlformats.org/drawingml/2006/main">
            <a:ext uri="{FF2B5EF4-FFF2-40B4-BE49-F238E27FC236}">
              <a16:creationId xmlns:a16="http://schemas.microsoft.com/office/drawing/2014/main" id="{5DE236CB-5F01-EA67-2BA1-4B85D04F6E6F}"/>
            </a:ext>
          </a:extLst>
        </cdr:cNvPr>
        <cdr:cNvSpPr txBox="1"/>
      </cdr:nvSpPr>
      <cdr:spPr>
        <a:xfrm xmlns:a="http://schemas.openxmlformats.org/drawingml/2006/main">
          <a:off x="623889" y="276226"/>
          <a:ext cx="140017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persons/person.xml><?xml version="1.0" encoding="utf-8"?>
<personList xmlns="http://schemas.microsoft.com/office/spreadsheetml/2018/threadedcomments" xmlns:x="http://schemas.openxmlformats.org/spreadsheetml/2006/main">
  <person displayName="Michael Ou" id="{A818B7E2-ACDA-43F7-A5B6-345CC6B8A560}" userId="S::mou@sspa.com::41d3a746-4d02-4f4b-8ad5-557a95b3eb15"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7" connectionId="13" xr16:uid="{2C363299-4D47-45E3-A2FE-23631DA6D00C}"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3" connectionId="17" xr16:uid="{265B5E30-E50C-49F1-8668-458041DE68B1}"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9" connectionId="15" xr16:uid="{22A8EE54-65BF-432A-8F52-C30C5B89B0FB}"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0" connectionId="21" xr16:uid="{D163658F-297C-430A-8D07-0222DD05FFF9}"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5" connectionId="29" xr16:uid="{50B85357-026F-409C-A9AD-DCF49CA5D8EF}"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1" connectionId="4" xr16:uid="{C1DD5FED-F0F9-4807-8F7D-FF2B282C5B80}"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7" connectionId="31" xr16:uid="{FEDEDC5A-7916-4228-A260-0C3B2B65B384}"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3" connectionId="24" xr16:uid="{09E9655E-4DC1-482A-98DF-40E2227A36E3}" autoFormatId="0"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6" connectionId="35" xr16:uid="{D68D861E-1735-4C26-8248-97FAAC567C92}" autoFormatId="0"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9" connectionId="20" xr16:uid="{10615460-46C1-430B-9C32-97489DE30111}" autoFormatId="0"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4" connectionId="10" xr16:uid="{F435FF54-72CF-4A8A-BBA7-D07D5AD7A0A9}" autoFormatId="0"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1" connectionId="16" xr16:uid="{996C5B33-26CC-4EFC-935B-8E3F731CA611}" autoFormatId="0"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5" xr16:uid="{5A0173FD-4E7E-4CA4-8496-A760745DACB5}" autoFormatId="0"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4" connectionId="18" xr16:uid="{40184131-7232-4D27-BB92-9B421B3A2CBC}" autoFormatId="0"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32" connectionId="26" xr16:uid="{1180BC5F-0CBF-4F8B-8D47-C560DE07EDBB}" autoFormatId="0"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8" connectionId="36" xr16:uid="{19FA950C-2A3F-45D4-831D-2821F8AE2BE4}" autoFormatId="0"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2" connectionId="23" xr16:uid="{7A3DD13C-FA62-46B1-B8CE-45750B123AD1}" autoFormatId="0"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4" connectionId="8" xr16:uid="{45B71F77-2B6D-421C-8E77-AEC99FE73BDB}" autoFormatId="0"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4C9379F-DA78-478B-9F55-AC92237BDA88}" autoFormatId="0"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3" connectionId="7" xr16:uid="{C7B21EED-B188-40AA-96C7-2A8B3BCEFAE4}" autoFormatId="0"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6" connectionId="30" xr16:uid="{311D252E-820E-4234-909E-8B9180D76830}" autoFormatId="0"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9" connectionId="33" xr16:uid="{D8E056BD-3D19-46AA-B28D-0FBE43A53710}" autoFormatId="0"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2" connectionId="6" xr16:uid="{7AC83BED-813B-41A3-BB6D-804AF964CF8B}" autoFormatId="0"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12" xr16:uid="{138C96E6-3A60-4F0C-93FB-21127617F2FE}" autoFormatId="0"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1" connectionId="22" xr16:uid="{C145930D-4D71-4DBB-ACD0-9E51A5B20DA8}" autoFormatId="0"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5" connectionId="34" xr16:uid="{AD6E3CBE-F7A6-48CD-882A-F11869A20AAB}" autoFormatId="0"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8" connectionId="32" xr16:uid="{AB600FA9-F95D-43B4-95F0-73BC19AB1E8B}" autoFormatId="0"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4" connectionId="28" xr16:uid="{4E28185E-0441-403C-A69F-79C7AEA3EFE6}" autoFormatId="0"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 connectionId="9" xr16:uid="{E1DEF430-18AF-49A8-ADCF-F19704E2F34D}" autoFormatId="0"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connectionId="11" xr16:uid="{E7784B27-D83B-426F-AD59-CA41A287BDFB}" autoFormatId="0"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31" connectionId="25" xr16:uid="{7E75F3AC-5358-4521-AB0A-1B5ABD41B125}" autoFormatId="0"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40" connectionId="3" xr16:uid="{6C84F80C-21F9-4ADB-B42A-726499A8191C}" autoFormatId="0"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36" connectionId="2" xr16:uid="{993E4960-BB0D-4282-87FE-DBDC029A7D5F}" autoFormatId="0"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35" connectionId="1" xr16:uid="{9C668901-D9D2-40C0-A523-11674EA6DEF1}" autoFormatId="0"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30" connectionId="37" xr16:uid="{971C3C0C-C1F0-4A2D-9B66-30629D2BC33B}" autoFormatId="0"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27" connectionId="19" xr16:uid="{342D0143-D337-474B-AC1C-58E67DC891B8}" autoFormatId="0"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8" connectionId="14" xr16:uid="{569A2AE7-CD67-4901-B932-4C9B0CD335BA}" autoFormatId="0" applyNumberFormats="0" applyBorderFormats="0" applyFontFormats="1" applyPatternFormats="1" applyAlignmentFormats="0" applyWidthHeightFormats="0"/>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1-15T15:04:19.16" personId="{A818B7E2-ACDA-43F7-A5B6-345CC6B8A560}" id="{0A5BB3CD-9F7A-4804-9066-B5A7053B91A4}">
    <text>First number after ‘hk’ represents texture class
Second number after ‘pp’ represents pilot point id</text>
  </threadedComment>
</ThreadedComments>
</file>

<file path=xl/threadedComments/threadedComment2.xml><?xml version="1.0" encoding="utf-8"?>
<ThreadedComments xmlns="http://schemas.microsoft.com/office/spreadsheetml/2018/threadedcomments" xmlns:x="http://schemas.openxmlformats.org/spreadsheetml/2006/main">
  <threadedComment ref="B3908" dT="2026-02-09T21:53:32.81" personId="{A818B7E2-ACDA-43F7-A5B6-345CC6B8A560}" id="{4AF5DA7D-B251-4A6D-A251-D6980C56D55F}">
    <text>Manually corrected by MOU</text>
  </threadedComment>
  <threadedComment ref="B4175" dT="2026-02-09T21:55:43.44" personId="{A818B7E2-ACDA-43F7-A5B6-345CC6B8A560}" id="{C565CE89-5042-4BB4-9FA0-F0646DF20CE4}">
    <text>Manually corrected by MOU</text>
  </threadedComment>
</ThreadedComments>
</file>

<file path=xl/threadedComments/threadedComment3.xml><?xml version="1.0" encoding="utf-8"?>
<ThreadedComments xmlns="http://schemas.microsoft.com/office/spreadsheetml/2018/threadedcomments" xmlns:x="http://schemas.openxmlformats.org/spreadsheetml/2006/main">
  <threadedComment ref="B1" dT="2026-01-29T20:18:27.45" personId="{A818B7E2-ACDA-43F7-A5B6-345CC6B8A560}" id="{9E543FEE-26F4-4B47-B374-41CEBD15F37E}">
    <text>cfs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queryTable" Target="../queryTables/queryTable9.xml"/><Relationship Id="rId18" Type="http://schemas.openxmlformats.org/officeDocument/2006/relationships/queryTable" Target="../queryTables/queryTable14.xml"/><Relationship Id="rId26" Type="http://schemas.openxmlformats.org/officeDocument/2006/relationships/queryTable" Target="../queryTables/queryTable22.xml"/><Relationship Id="rId39" Type="http://schemas.openxmlformats.org/officeDocument/2006/relationships/queryTable" Target="../queryTables/queryTable35.xml"/><Relationship Id="rId21" Type="http://schemas.openxmlformats.org/officeDocument/2006/relationships/queryTable" Target="../queryTables/queryTable17.xml"/><Relationship Id="rId34" Type="http://schemas.openxmlformats.org/officeDocument/2006/relationships/queryTable" Target="../queryTables/queryTable30.xml"/><Relationship Id="rId7" Type="http://schemas.openxmlformats.org/officeDocument/2006/relationships/queryTable" Target="../queryTables/queryTable3.xml"/><Relationship Id="rId2" Type="http://schemas.openxmlformats.org/officeDocument/2006/relationships/vmlDrawing" Target="../drawings/vmlDrawing1.vml"/><Relationship Id="rId16" Type="http://schemas.openxmlformats.org/officeDocument/2006/relationships/queryTable" Target="../queryTables/queryTable12.xml"/><Relationship Id="rId20" Type="http://schemas.openxmlformats.org/officeDocument/2006/relationships/queryTable" Target="../queryTables/queryTable16.xml"/><Relationship Id="rId29" Type="http://schemas.openxmlformats.org/officeDocument/2006/relationships/queryTable" Target="../queryTables/queryTable25.xml"/><Relationship Id="rId41" Type="http://schemas.openxmlformats.org/officeDocument/2006/relationships/queryTable" Target="../queryTables/queryTable37.xml"/><Relationship Id="rId1" Type="http://schemas.openxmlformats.org/officeDocument/2006/relationships/drawing" Target="../drawings/drawing1.xml"/><Relationship Id="rId6" Type="http://schemas.openxmlformats.org/officeDocument/2006/relationships/queryTable" Target="../queryTables/queryTable2.xml"/><Relationship Id="rId11" Type="http://schemas.openxmlformats.org/officeDocument/2006/relationships/queryTable" Target="../queryTables/queryTable7.xml"/><Relationship Id="rId24" Type="http://schemas.openxmlformats.org/officeDocument/2006/relationships/queryTable" Target="../queryTables/queryTable20.xml"/><Relationship Id="rId32" Type="http://schemas.openxmlformats.org/officeDocument/2006/relationships/queryTable" Target="../queryTables/queryTable28.xml"/><Relationship Id="rId37" Type="http://schemas.openxmlformats.org/officeDocument/2006/relationships/queryTable" Target="../queryTables/queryTable33.xml"/><Relationship Id="rId40" Type="http://schemas.openxmlformats.org/officeDocument/2006/relationships/queryTable" Target="../queryTables/queryTable36.xml"/><Relationship Id="rId5" Type="http://schemas.openxmlformats.org/officeDocument/2006/relationships/queryTable" Target="../queryTables/queryTable1.xml"/><Relationship Id="rId15" Type="http://schemas.openxmlformats.org/officeDocument/2006/relationships/queryTable" Target="../queryTables/queryTable11.xml"/><Relationship Id="rId23" Type="http://schemas.openxmlformats.org/officeDocument/2006/relationships/queryTable" Target="../queryTables/queryTable19.xml"/><Relationship Id="rId28" Type="http://schemas.openxmlformats.org/officeDocument/2006/relationships/queryTable" Target="../queryTables/queryTable24.xml"/><Relationship Id="rId36" Type="http://schemas.openxmlformats.org/officeDocument/2006/relationships/queryTable" Target="../queryTables/queryTable32.xml"/><Relationship Id="rId10" Type="http://schemas.openxmlformats.org/officeDocument/2006/relationships/queryTable" Target="../queryTables/queryTable6.xml"/><Relationship Id="rId19" Type="http://schemas.openxmlformats.org/officeDocument/2006/relationships/queryTable" Target="../queryTables/queryTable15.xml"/><Relationship Id="rId31" Type="http://schemas.openxmlformats.org/officeDocument/2006/relationships/queryTable" Target="../queryTables/queryTable27.xml"/><Relationship Id="rId4" Type="http://schemas.openxmlformats.org/officeDocument/2006/relationships/image" Target="../media/image1.emf"/><Relationship Id="rId9" Type="http://schemas.openxmlformats.org/officeDocument/2006/relationships/queryTable" Target="../queryTables/queryTable5.xml"/><Relationship Id="rId14" Type="http://schemas.openxmlformats.org/officeDocument/2006/relationships/queryTable" Target="../queryTables/queryTable10.xml"/><Relationship Id="rId22" Type="http://schemas.openxmlformats.org/officeDocument/2006/relationships/queryTable" Target="../queryTables/queryTable18.xml"/><Relationship Id="rId27" Type="http://schemas.openxmlformats.org/officeDocument/2006/relationships/queryTable" Target="../queryTables/queryTable23.xml"/><Relationship Id="rId30" Type="http://schemas.openxmlformats.org/officeDocument/2006/relationships/queryTable" Target="../queryTables/queryTable26.xml"/><Relationship Id="rId35" Type="http://schemas.openxmlformats.org/officeDocument/2006/relationships/queryTable" Target="../queryTables/queryTable31.xml"/><Relationship Id="rId8" Type="http://schemas.openxmlformats.org/officeDocument/2006/relationships/queryTable" Target="../queryTables/queryTable4.xml"/><Relationship Id="rId3" Type="http://schemas.openxmlformats.org/officeDocument/2006/relationships/control" Target="../activeX/activeX1.xml"/><Relationship Id="rId12" Type="http://schemas.openxmlformats.org/officeDocument/2006/relationships/queryTable" Target="../queryTables/queryTable8.xml"/><Relationship Id="rId17" Type="http://schemas.openxmlformats.org/officeDocument/2006/relationships/queryTable" Target="../queryTables/queryTable13.xml"/><Relationship Id="rId25" Type="http://schemas.openxmlformats.org/officeDocument/2006/relationships/queryTable" Target="../queryTables/queryTable21.xml"/><Relationship Id="rId33" Type="http://schemas.openxmlformats.org/officeDocument/2006/relationships/queryTable" Target="../queryTables/queryTable29.xml"/><Relationship Id="rId38" Type="http://schemas.openxmlformats.org/officeDocument/2006/relationships/queryTable" Target="../queryTables/queryTable34.xml"/></Relationships>
</file>

<file path=xl/worksheets/_rels/sheet3.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3.xml"/><Relationship Id="rId4" Type="http://schemas.microsoft.com/office/2017/10/relationships/threadedComment" Target="../threadedComments/threadedComment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C8C3-1F7B-4626-858D-E72D433BD6B5}">
  <sheetPr codeName="Sheet5">
    <pageSetUpPr fitToPage="1"/>
  </sheetPr>
  <dimension ref="A1:K134"/>
  <sheetViews>
    <sheetView zoomScale="90" zoomScaleNormal="90" workbookViewId="0">
      <pane ySplit="1" topLeftCell="A2" activePane="bottomLeft" state="frozen"/>
      <selection pane="bottomLeft" activeCell="D28" sqref="D28"/>
    </sheetView>
  </sheetViews>
  <sheetFormatPr defaultColWidth="9.140625" defaultRowHeight="15" x14ac:dyDescent="0.25"/>
  <cols>
    <col min="1" max="1" width="11.5703125" style="15" bestFit="1" customWidth="1"/>
    <col min="2" max="2" width="30.85546875" style="3" customWidth="1"/>
    <col min="3" max="3" width="26" style="3" bestFit="1" customWidth="1"/>
    <col min="4" max="4" width="80.5703125" style="3" bestFit="1" customWidth="1"/>
    <col min="5" max="5" width="73.5703125" style="3" customWidth="1"/>
    <col min="6" max="16384" width="9.140625" style="3"/>
  </cols>
  <sheetData>
    <row r="1" spans="1:7" x14ac:dyDescent="0.25">
      <c r="A1" s="9" t="s">
        <v>135</v>
      </c>
      <c r="B1" s="4" t="s">
        <v>136</v>
      </c>
      <c r="C1" s="4" t="s">
        <v>137</v>
      </c>
      <c r="D1" s="4" t="s">
        <v>138</v>
      </c>
      <c r="E1" s="4" t="s">
        <v>139</v>
      </c>
    </row>
    <row r="2" spans="1:7" x14ac:dyDescent="0.25">
      <c r="A2" s="6"/>
      <c r="B2" s="6"/>
      <c r="C2" s="6"/>
      <c r="D2" s="6"/>
      <c r="E2" s="6"/>
      <c r="F2" s="6"/>
      <c r="G2" s="6"/>
    </row>
    <row r="3" spans="1:7" x14ac:dyDescent="0.25">
      <c r="A3" s="6"/>
      <c r="B3" s="6"/>
      <c r="C3" s="6"/>
      <c r="D3" s="6"/>
      <c r="E3" s="6"/>
      <c r="F3" s="6"/>
      <c r="G3" s="6"/>
    </row>
    <row r="4" spans="1:7" x14ac:dyDescent="0.25">
      <c r="A4" s="6"/>
      <c r="B4" s="6"/>
      <c r="C4" s="6"/>
      <c r="D4" s="6"/>
      <c r="E4" s="6"/>
      <c r="F4" s="6"/>
      <c r="G4" s="6"/>
    </row>
    <row r="5" spans="1:7" x14ac:dyDescent="0.25">
      <c r="A5" s="6"/>
      <c r="B5" s="6"/>
      <c r="C5" s="6"/>
      <c r="D5" s="6"/>
      <c r="E5" s="6"/>
      <c r="F5" s="6"/>
      <c r="G5" s="6"/>
    </row>
    <row r="6" spans="1:7" x14ac:dyDescent="0.25">
      <c r="A6" s="6"/>
      <c r="B6" s="6"/>
      <c r="C6" s="6"/>
      <c r="D6" s="6"/>
      <c r="E6" s="6"/>
      <c r="F6" s="6"/>
      <c r="G6" s="6"/>
    </row>
    <row r="7" spans="1:7" x14ac:dyDescent="0.25">
      <c r="A7" s="6"/>
      <c r="B7" s="6"/>
      <c r="C7" s="6"/>
      <c r="D7" s="6"/>
      <c r="E7" s="6"/>
      <c r="F7" s="6"/>
      <c r="G7" s="6"/>
    </row>
    <row r="8" spans="1:7" x14ac:dyDescent="0.25">
      <c r="A8" s="6"/>
      <c r="B8" s="6"/>
      <c r="C8" s="6"/>
      <c r="D8" s="6"/>
      <c r="E8" s="6"/>
      <c r="F8" s="6"/>
      <c r="G8" s="6"/>
    </row>
    <row r="9" spans="1:7" x14ac:dyDescent="0.25">
      <c r="A9" s="6"/>
      <c r="B9" s="6"/>
      <c r="C9" s="6"/>
      <c r="D9" s="6"/>
      <c r="E9" s="6"/>
      <c r="F9" s="6"/>
      <c r="G9" s="6"/>
    </row>
    <row r="10" spans="1:7" x14ac:dyDescent="0.25">
      <c r="A10" s="6"/>
      <c r="B10" s="6"/>
      <c r="C10" s="6"/>
      <c r="D10" s="6"/>
      <c r="E10" s="6"/>
      <c r="F10" s="6"/>
      <c r="G10" s="6"/>
    </row>
    <row r="11" spans="1:7" x14ac:dyDescent="0.25">
      <c r="A11" s="6"/>
      <c r="B11" s="6"/>
      <c r="C11" s="6"/>
      <c r="D11" s="6"/>
      <c r="E11" s="6"/>
      <c r="F11" s="6"/>
      <c r="G11" s="6"/>
    </row>
    <row r="12" spans="1:7" x14ac:dyDescent="0.25">
      <c r="A12" s="6"/>
      <c r="B12" s="6"/>
      <c r="C12" s="6"/>
      <c r="D12" s="6"/>
      <c r="E12" s="6"/>
      <c r="F12" s="6"/>
      <c r="G12" s="6"/>
    </row>
    <row r="13" spans="1:7" x14ac:dyDescent="0.25">
      <c r="A13" s="6"/>
      <c r="B13" s="6"/>
      <c r="C13" s="6"/>
      <c r="D13" s="6"/>
      <c r="E13" s="6"/>
      <c r="F13" s="6"/>
      <c r="G13" s="6"/>
    </row>
    <row r="14" spans="1:7" x14ac:dyDescent="0.25">
      <c r="A14" s="6"/>
      <c r="B14" s="6"/>
      <c r="C14" s="6"/>
      <c r="D14" s="6"/>
      <c r="E14" s="6"/>
      <c r="F14" s="6"/>
      <c r="G14" s="6"/>
    </row>
    <row r="15" spans="1:7" x14ac:dyDescent="0.25">
      <c r="A15" s="6"/>
      <c r="B15" s="6"/>
      <c r="C15" s="6"/>
      <c r="D15" s="6"/>
      <c r="E15" s="6"/>
      <c r="F15" s="6"/>
      <c r="G15" s="6"/>
    </row>
    <row r="16" spans="1:7" x14ac:dyDescent="0.25">
      <c r="A16" s="6"/>
      <c r="B16" s="6"/>
      <c r="C16" s="6"/>
      <c r="D16" s="6"/>
      <c r="E16" s="6"/>
      <c r="F16" s="6"/>
      <c r="G16" s="6"/>
    </row>
    <row r="17" spans="1:7" x14ac:dyDescent="0.25">
      <c r="A17" s="6"/>
      <c r="B17" s="6"/>
      <c r="C17" s="6"/>
      <c r="D17" s="6"/>
      <c r="E17" s="6"/>
      <c r="F17" s="6"/>
      <c r="G17" s="6"/>
    </row>
    <row r="18" spans="1:7" x14ac:dyDescent="0.25">
      <c r="A18" s="7"/>
      <c r="B18" s="6"/>
      <c r="C18" s="6"/>
      <c r="D18" s="6"/>
      <c r="E18" s="6"/>
    </row>
    <row r="19" spans="1:7" x14ac:dyDescent="0.25">
      <c r="A19" s="7"/>
      <c r="B19" s="6"/>
      <c r="C19" s="6"/>
      <c r="D19" s="6"/>
      <c r="E19" s="6"/>
    </row>
    <row r="20" spans="1:7" x14ac:dyDescent="0.25">
      <c r="A20" s="7"/>
      <c r="B20" s="6"/>
      <c r="C20" s="6"/>
      <c r="D20" s="6"/>
      <c r="E20" s="6"/>
    </row>
    <row r="21" spans="1:7" x14ac:dyDescent="0.25">
      <c r="A21" s="10"/>
      <c r="B21" s="6"/>
      <c r="D21" s="5"/>
      <c r="E21" s="6"/>
    </row>
    <row r="22" spans="1:7" x14ac:dyDescent="0.25">
      <c r="A22" s="10"/>
      <c r="B22" s="6"/>
      <c r="D22" s="6"/>
    </row>
    <row r="23" spans="1:7" x14ac:dyDescent="0.25">
      <c r="A23" s="10"/>
      <c r="B23" s="6"/>
      <c r="D23" s="6"/>
      <c r="E23" s="11"/>
    </row>
    <row r="24" spans="1:7" x14ac:dyDescent="0.25">
      <c r="A24" s="10"/>
      <c r="B24" s="6"/>
      <c r="D24" s="6"/>
      <c r="E24" s="11"/>
    </row>
    <row r="25" spans="1:7" x14ac:dyDescent="0.25">
      <c r="A25" s="10"/>
      <c r="B25" s="6"/>
      <c r="D25" s="5"/>
    </row>
    <row r="26" spans="1:7" x14ac:dyDescent="0.25">
      <c r="A26" s="7"/>
      <c r="B26" s="6"/>
      <c r="C26" s="6"/>
      <c r="D26" s="6"/>
      <c r="E26" s="6"/>
    </row>
    <row r="27" spans="1:7" x14ac:dyDescent="0.25">
      <c r="A27" s="7"/>
      <c r="B27" s="6"/>
      <c r="C27" s="6"/>
      <c r="D27" s="6"/>
      <c r="E27" s="6"/>
    </row>
    <row r="28" spans="1:7" x14ac:dyDescent="0.25">
      <c r="A28" s="7"/>
      <c r="B28" s="6"/>
      <c r="C28" s="6"/>
      <c r="D28" s="5"/>
      <c r="E28" s="11"/>
    </row>
    <row r="29" spans="1:7" x14ac:dyDescent="0.25">
      <c r="A29" s="7"/>
      <c r="B29" s="6"/>
      <c r="C29" s="6"/>
      <c r="D29" s="6"/>
      <c r="E29" s="6"/>
    </row>
    <row r="30" spans="1:7" x14ac:dyDescent="0.25">
      <c r="A30" s="7"/>
      <c r="B30" s="6"/>
      <c r="C30" s="6"/>
      <c r="D30" s="6"/>
      <c r="E30" s="6"/>
    </row>
    <row r="31" spans="1:7" x14ac:dyDescent="0.25">
      <c r="A31" s="7"/>
      <c r="B31" s="6"/>
      <c r="C31" s="6"/>
      <c r="D31" s="6"/>
      <c r="E31" s="6"/>
    </row>
    <row r="32" spans="1:7" x14ac:dyDescent="0.25">
      <c r="A32" s="7"/>
      <c r="B32" s="6"/>
      <c r="C32" s="6"/>
      <c r="D32" s="6"/>
      <c r="E32" s="11"/>
    </row>
    <row r="33" spans="1:11" x14ac:dyDescent="0.25">
      <c r="A33" s="7"/>
      <c r="B33" s="6"/>
      <c r="C33" s="6"/>
      <c r="D33" s="6"/>
      <c r="E33" s="6"/>
    </row>
    <row r="34" spans="1:11" x14ac:dyDescent="0.25">
      <c r="A34" s="7"/>
      <c r="B34" s="6"/>
      <c r="C34" s="6"/>
      <c r="D34" s="6"/>
      <c r="E34" s="6"/>
    </row>
    <row r="35" spans="1:11" x14ac:dyDescent="0.25">
      <c r="A35" s="6"/>
      <c r="B35" s="6"/>
      <c r="C35" s="6"/>
      <c r="D35" s="6"/>
      <c r="E35" s="6"/>
    </row>
    <row r="36" spans="1:11" x14ac:dyDescent="0.25">
      <c r="A36" s="7"/>
      <c r="B36" s="6"/>
      <c r="C36" s="6"/>
      <c r="D36" s="12"/>
      <c r="E36" s="11"/>
    </row>
    <row r="37" spans="1:11" x14ac:dyDescent="0.25">
      <c r="A37" s="7"/>
      <c r="B37" s="6"/>
      <c r="C37" s="6"/>
      <c r="D37" s="6"/>
      <c r="E37" s="11"/>
    </row>
    <row r="38" spans="1:11" x14ac:dyDescent="0.25">
      <c r="A38" s="6"/>
      <c r="B38" s="6"/>
      <c r="C38" s="6"/>
      <c r="D38" s="6"/>
      <c r="E38" s="6"/>
      <c r="K38" s="6"/>
    </row>
    <row r="39" spans="1:11" x14ac:dyDescent="0.25">
      <c r="A39" s="7"/>
      <c r="B39" s="6"/>
      <c r="C39" s="6"/>
      <c r="D39" s="6"/>
      <c r="E39" s="6"/>
    </row>
    <row r="40" spans="1:11" x14ac:dyDescent="0.25">
      <c r="A40" s="7"/>
      <c r="B40" s="6"/>
      <c r="C40" s="6"/>
      <c r="D40" s="6"/>
      <c r="E40" s="6"/>
    </row>
    <row r="41" spans="1:11" x14ac:dyDescent="0.25">
      <c r="A41" s="7"/>
      <c r="B41" s="6"/>
      <c r="C41" s="6"/>
      <c r="D41" s="6"/>
      <c r="E41" s="6"/>
    </row>
    <row r="42" spans="1:11" x14ac:dyDescent="0.25">
      <c r="A42" s="7"/>
      <c r="B42" s="6"/>
      <c r="C42" s="6"/>
      <c r="D42" s="6"/>
      <c r="E42" s="6"/>
    </row>
    <row r="43" spans="1:11" x14ac:dyDescent="0.25">
      <c r="A43" s="7"/>
      <c r="B43" s="6"/>
      <c r="C43" s="6"/>
      <c r="D43" s="6"/>
      <c r="E43" s="11"/>
    </row>
    <row r="44" spans="1:11" x14ac:dyDescent="0.25">
      <c r="A44" s="7"/>
      <c r="B44" s="6"/>
      <c r="C44" s="6"/>
      <c r="D44" s="6"/>
      <c r="E44" s="6"/>
    </row>
    <row r="45" spans="1:11" x14ac:dyDescent="0.25">
      <c r="A45" s="6"/>
      <c r="B45" s="6"/>
      <c r="C45" s="6"/>
      <c r="D45" s="6"/>
      <c r="E45" s="6"/>
    </row>
    <row r="46" spans="1:11" x14ac:dyDescent="0.25">
      <c r="A46" s="7"/>
      <c r="B46" s="6"/>
      <c r="C46" s="6"/>
      <c r="D46" s="6"/>
      <c r="E46" s="6"/>
    </row>
    <row r="47" spans="1:11" x14ac:dyDescent="0.25">
      <c r="A47" s="7"/>
      <c r="B47" s="6"/>
      <c r="C47" s="6"/>
      <c r="D47" s="6"/>
      <c r="E47" s="6"/>
    </row>
    <row r="48" spans="1:11" x14ac:dyDescent="0.25">
      <c r="A48" s="7"/>
      <c r="B48" s="6"/>
      <c r="C48" s="6"/>
      <c r="D48" s="6"/>
      <c r="E48" s="6"/>
    </row>
    <row r="49" spans="1:5" x14ac:dyDescent="0.25">
      <c r="A49" s="7"/>
      <c r="B49" s="6"/>
      <c r="C49" s="6"/>
      <c r="D49" s="6"/>
      <c r="E49" s="6"/>
    </row>
    <row r="50" spans="1:5" x14ac:dyDescent="0.25">
      <c r="A50" s="7"/>
      <c r="B50" s="6"/>
      <c r="C50" s="6"/>
      <c r="D50" s="6"/>
      <c r="E50" s="11"/>
    </row>
    <row r="51" spans="1:5" x14ac:dyDescent="0.25">
      <c r="A51" s="7"/>
      <c r="B51" s="6"/>
      <c r="C51" s="6"/>
      <c r="D51" s="5"/>
      <c r="E51" s="6"/>
    </row>
    <row r="52" spans="1:5" x14ac:dyDescent="0.25">
      <c r="A52" s="7"/>
      <c r="B52" s="6"/>
      <c r="C52" s="6"/>
      <c r="D52" s="13"/>
    </row>
    <row r="53" spans="1:5" x14ac:dyDescent="0.25">
      <c r="A53" s="7"/>
      <c r="B53" s="6"/>
      <c r="C53" s="6"/>
      <c r="D53" s="6"/>
      <c r="E53" s="6"/>
    </row>
    <row r="54" spans="1:5" x14ac:dyDescent="0.25">
      <c r="A54" s="7"/>
      <c r="B54" s="6"/>
      <c r="C54" s="6"/>
      <c r="D54" s="5"/>
      <c r="E54" s="6"/>
    </row>
    <row r="55" spans="1:5" x14ac:dyDescent="0.25">
      <c r="A55" s="7"/>
      <c r="B55" s="6"/>
      <c r="C55" s="6"/>
      <c r="D55" s="6"/>
      <c r="E55" s="6"/>
    </row>
    <row r="56" spans="1:5" x14ac:dyDescent="0.25">
      <c r="A56" s="7"/>
      <c r="B56" s="6"/>
      <c r="C56" s="6"/>
      <c r="D56" s="6"/>
      <c r="E56" s="6"/>
    </row>
    <row r="57" spans="1:5" x14ac:dyDescent="0.25">
      <c r="A57" s="7"/>
      <c r="B57" s="6"/>
      <c r="C57" s="6"/>
      <c r="D57" s="6"/>
      <c r="E57" s="6"/>
    </row>
    <row r="58" spans="1:5" x14ac:dyDescent="0.25">
      <c r="A58" s="7"/>
      <c r="B58" s="6"/>
      <c r="C58" s="6"/>
      <c r="D58" s="5"/>
      <c r="E58" s="6"/>
    </row>
    <row r="59" spans="1:5" x14ac:dyDescent="0.25">
      <c r="A59" s="7"/>
      <c r="B59" s="6"/>
      <c r="C59" s="6"/>
      <c r="D59" s="5"/>
      <c r="E59" s="6"/>
    </row>
    <row r="60" spans="1:5" x14ac:dyDescent="0.25">
      <c r="A60" s="7"/>
      <c r="B60" s="6"/>
      <c r="C60" s="6"/>
      <c r="D60" s="6"/>
      <c r="E60" s="6"/>
    </row>
    <row r="61" spans="1:5" x14ac:dyDescent="0.25">
      <c r="A61" s="7"/>
      <c r="B61" s="6"/>
      <c r="C61" s="6"/>
      <c r="D61" s="6"/>
      <c r="E61" s="8"/>
    </row>
    <row r="62" spans="1:5" x14ac:dyDescent="0.25">
      <c r="A62" s="7"/>
      <c r="B62" s="6"/>
      <c r="C62" s="6"/>
      <c r="D62" s="6"/>
      <c r="E62" s="8"/>
    </row>
    <row r="63" spans="1:5" x14ac:dyDescent="0.25">
      <c r="A63" s="7"/>
      <c r="B63" s="6"/>
      <c r="C63" s="6"/>
      <c r="D63" s="6"/>
      <c r="E63" s="8"/>
    </row>
    <row r="64" spans="1:5" x14ac:dyDescent="0.25">
      <c r="A64" s="7"/>
      <c r="B64" s="6"/>
      <c r="C64" s="6"/>
      <c r="D64" s="6"/>
      <c r="E64" s="6"/>
    </row>
    <row r="65" spans="1:5" x14ac:dyDescent="0.25">
      <c r="A65" s="7"/>
      <c r="B65" s="6"/>
      <c r="C65" s="6"/>
      <c r="D65" s="6"/>
      <c r="E65" s="6"/>
    </row>
    <row r="66" spans="1:5" x14ac:dyDescent="0.25">
      <c r="A66" s="7"/>
      <c r="B66" s="6"/>
      <c r="C66" s="6"/>
      <c r="D66" s="6"/>
      <c r="E66" s="6"/>
    </row>
    <row r="67" spans="1:5" x14ac:dyDescent="0.25">
      <c r="A67" s="7"/>
      <c r="B67" s="6"/>
      <c r="C67" s="6"/>
      <c r="D67" s="6"/>
      <c r="E67" s="6"/>
    </row>
    <row r="68" spans="1:5" x14ac:dyDescent="0.25">
      <c r="A68" s="7"/>
      <c r="B68" s="6"/>
      <c r="C68" s="6"/>
      <c r="D68" s="6"/>
      <c r="E68" s="6"/>
    </row>
    <row r="69" spans="1:5" x14ac:dyDescent="0.25">
      <c r="A69" s="7"/>
      <c r="B69" s="6"/>
      <c r="C69" s="6"/>
      <c r="D69" s="6"/>
      <c r="E69" s="6"/>
    </row>
    <row r="70" spans="1:5" x14ac:dyDescent="0.25">
      <c r="A70" s="6"/>
      <c r="B70" s="6"/>
      <c r="C70" s="6"/>
      <c r="D70" s="6"/>
      <c r="E70" s="6"/>
    </row>
    <row r="71" spans="1:5" x14ac:dyDescent="0.25">
      <c r="A71" s="6"/>
      <c r="B71" s="6"/>
      <c r="C71" s="6"/>
      <c r="D71" s="6"/>
      <c r="E71" s="6"/>
    </row>
    <row r="72" spans="1:5" x14ac:dyDescent="0.25">
      <c r="A72" s="6"/>
      <c r="B72" s="6"/>
      <c r="C72" s="6"/>
      <c r="D72" s="6"/>
      <c r="E72" s="6"/>
    </row>
    <row r="73" spans="1:5" x14ac:dyDescent="0.25">
      <c r="A73" s="6"/>
      <c r="B73" s="6"/>
      <c r="C73" s="6"/>
      <c r="D73" s="6"/>
      <c r="E73" s="6"/>
    </row>
    <row r="74" spans="1:5" x14ac:dyDescent="0.25">
      <c r="A74" s="7"/>
      <c r="B74" s="6"/>
      <c r="C74" s="6"/>
      <c r="D74" s="6"/>
      <c r="E74" s="6"/>
    </row>
    <row r="75" spans="1:5" x14ac:dyDescent="0.25">
      <c r="A75" s="7"/>
      <c r="B75" s="6"/>
      <c r="C75" s="6"/>
      <c r="D75" s="6"/>
      <c r="E75" s="6"/>
    </row>
    <row r="76" spans="1:5" x14ac:dyDescent="0.25">
      <c r="A76" s="7"/>
      <c r="B76" s="6"/>
      <c r="C76" s="6"/>
      <c r="D76" s="6"/>
      <c r="E76" s="6"/>
    </row>
    <row r="77" spans="1:5" x14ac:dyDescent="0.25">
      <c r="A77" s="7"/>
      <c r="B77" s="6"/>
      <c r="C77" s="6"/>
      <c r="D77" s="6"/>
      <c r="E77" s="6"/>
    </row>
    <row r="78" spans="1:5" x14ac:dyDescent="0.25">
      <c r="A78" s="7"/>
      <c r="B78" s="6"/>
      <c r="C78" s="6"/>
      <c r="D78" s="6"/>
      <c r="E78" s="6"/>
    </row>
    <row r="79" spans="1:5" x14ac:dyDescent="0.25">
      <c r="A79" s="7"/>
      <c r="B79" s="6"/>
      <c r="C79" s="6"/>
      <c r="D79" s="6"/>
      <c r="E79" s="6"/>
    </row>
    <row r="80" spans="1:5" x14ac:dyDescent="0.25">
      <c r="A80" s="7"/>
      <c r="B80" s="6"/>
      <c r="C80" s="6"/>
      <c r="D80" s="6"/>
      <c r="E80" s="6"/>
    </row>
    <row r="81" spans="1:5" x14ac:dyDescent="0.25">
      <c r="A81" s="7"/>
      <c r="B81" s="6"/>
      <c r="C81" s="6"/>
      <c r="D81" s="6"/>
      <c r="E81" s="6"/>
    </row>
    <row r="82" spans="1:5" x14ac:dyDescent="0.25">
      <c r="A82" s="7"/>
      <c r="B82" s="6"/>
      <c r="C82" s="6"/>
      <c r="D82" s="6"/>
      <c r="E82" s="6"/>
    </row>
    <row r="83" spans="1:5" x14ac:dyDescent="0.25">
      <c r="A83" s="7"/>
      <c r="B83" s="6"/>
      <c r="C83" s="6"/>
      <c r="D83" s="6"/>
      <c r="E83" s="8"/>
    </row>
    <row r="84" spans="1:5" x14ac:dyDescent="0.25">
      <c r="A84" s="7"/>
      <c r="B84" s="6"/>
      <c r="C84" s="6"/>
      <c r="D84" s="6"/>
      <c r="E84" s="6"/>
    </row>
    <row r="85" spans="1:5" x14ac:dyDescent="0.25">
      <c r="A85" s="7"/>
      <c r="B85" s="6"/>
      <c r="C85" s="6"/>
      <c r="D85" s="6"/>
      <c r="E85" s="6"/>
    </row>
    <row r="86" spans="1:5" x14ac:dyDescent="0.25">
      <c r="A86" s="7"/>
      <c r="B86" s="6"/>
      <c r="C86" s="6"/>
      <c r="D86" s="6"/>
      <c r="E86" s="6"/>
    </row>
    <row r="87" spans="1:5" x14ac:dyDescent="0.25">
      <c r="A87" s="7"/>
      <c r="B87" s="6"/>
      <c r="C87" s="6"/>
      <c r="D87" s="6"/>
      <c r="E87" s="6"/>
    </row>
    <row r="88" spans="1:5" x14ac:dyDescent="0.25">
      <c r="A88" s="7"/>
      <c r="B88" s="6"/>
      <c r="C88" s="6"/>
      <c r="D88" s="6"/>
      <c r="E88" s="6"/>
    </row>
    <row r="89" spans="1:5" x14ac:dyDescent="0.25">
      <c r="A89" s="7"/>
      <c r="B89" s="6"/>
      <c r="C89" s="6"/>
      <c r="D89" s="6"/>
      <c r="E89" s="6"/>
    </row>
    <row r="90" spans="1:5" x14ac:dyDescent="0.25">
      <c r="A90" s="7"/>
      <c r="B90" s="6"/>
      <c r="C90" s="6"/>
      <c r="D90" s="6"/>
      <c r="E90" s="6"/>
    </row>
    <row r="91" spans="1:5" x14ac:dyDescent="0.25">
      <c r="A91" s="14"/>
      <c r="B91" s="8"/>
      <c r="C91" s="8"/>
      <c r="D91" s="8"/>
      <c r="E91" s="8"/>
    </row>
    <row r="92" spans="1:5" x14ac:dyDescent="0.25">
      <c r="A92" s="14"/>
      <c r="B92" s="8"/>
      <c r="C92" s="6"/>
      <c r="D92" s="6"/>
      <c r="E92" s="6"/>
    </row>
    <row r="93" spans="1:5" x14ac:dyDescent="0.25">
      <c r="A93" s="7"/>
      <c r="B93" s="6"/>
      <c r="C93" s="6"/>
      <c r="D93" s="6"/>
      <c r="E93" s="6"/>
    </row>
    <row r="94" spans="1:5" x14ac:dyDescent="0.25">
      <c r="A94" s="7"/>
      <c r="B94" s="6"/>
      <c r="C94" s="6"/>
      <c r="D94" s="6"/>
      <c r="E94" s="6"/>
    </row>
    <row r="95" spans="1:5" x14ac:dyDescent="0.25">
      <c r="A95" s="7"/>
      <c r="B95" s="6"/>
      <c r="C95" s="6"/>
      <c r="D95" s="6"/>
      <c r="E95" s="6"/>
    </row>
    <row r="96" spans="1:5" x14ac:dyDescent="0.25">
      <c r="A96" s="7"/>
      <c r="B96" s="6"/>
      <c r="C96" s="6"/>
      <c r="D96" s="6"/>
      <c r="E96" s="6"/>
    </row>
    <row r="97" spans="1:5" x14ac:dyDescent="0.25">
      <c r="A97" s="7"/>
      <c r="B97" s="6"/>
      <c r="D97" s="6"/>
      <c r="E97" s="6"/>
    </row>
    <row r="98" spans="1:5" x14ac:dyDescent="0.25">
      <c r="A98" s="7"/>
      <c r="B98" s="6"/>
      <c r="C98" s="6"/>
      <c r="D98" s="6"/>
      <c r="E98" s="6"/>
    </row>
    <row r="99" spans="1:5" x14ac:dyDescent="0.25">
      <c r="A99" s="7"/>
      <c r="B99" s="6"/>
      <c r="C99" s="6"/>
      <c r="D99" s="6"/>
      <c r="E99" s="6"/>
    </row>
    <row r="100" spans="1:5" x14ac:dyDescent="0.25">
      <c r="A100" s="7"/>
      <c r="B100" s="6"/>
      <c r="C100" s="6"/>
      <c r="D100" s="6"/>
      <c r="E100" s="6"/>
    </row>
    <row r="101" spans="1:5" x14ac:dyDescent="0.25">
      <c r="A101" s="7"/>
      <c r="B101" s="6"/>
      <c r="C101" s="6"/>
      <c r="D101" s="6"/>
      <c r="E101" s="6"/>
    </row>
    <row r="102" spans="1:5" x14ac:dyDescent="0.25">
      <c r="A102" s="7"/>
      <c r="B102" s="6"/>
      <c r="C102" s="6"/>
      <c r="D102" s="6"/>
      <c r="E102" s="6"/>
    </row>
    <row r="103" spans="1:5" x14ac:dyDescent="0.25">
      <c r="A103" s="7"/>
      <c r="B103" s="6"/>
      <c r="C103" s="6"/>
      <c r="D103" s="6"/>
      <c r="E103" s="6"/>
    </row>
    <row r="104" spans="1:5" x14ac:dyDescent="0.25">
      <c r="A104" s="10"/>
      <c r="B104" s="6"/>
      <c r="D104" s="6"/>
    </row>
    <row r="105" spans="1:5" x14ac:dyDescent="0.25">
      <c r="A105" s="10"/>
      <c r="B105" s="6"/>
      <c r="C105" s="6"/>
      <c r="D105" s="6"/>
      <c r="E105" s="6"/>
    </row>
    <row r="106" spans="1:5" x14ac:dyDescent="0.25">
      <c r="A106" s="7"/>
      <c r="B106" s="6"/>
      <c r="C106" s="6"/>
      <c r="D106" s="6"/>
      <c r="E106" s="6"/>
    </row>
    <row r="107" spans="1:5" x14ac:dyDescent="0.25">
      <c r="A107" s="7"/>
      <c r="B107" s="6"/>
      <c r="C107" s="6"/>
      <c r="D107" s="6"/>
      <c r="E107" s="6"/>
    </row>
    <row r="108" spans="1:5" x14ac:dyDescent="0.25">
      <c r="A108" s="7"/>
      <c r="B108" s="6"/>
      <c r="C108" s="6"/>
      <c r="D108" s="6"/>
      <c r="E108" s="6"/>
    </row>
    <row r="109" spans="1:5" x14ac:dyDescent="0.25">
      <c r="A109" s="7"/>
      <c r="B109" s="6"/>
      <c r="C109" s="6"/>
      <c r="D109" s="6"/>
      <c r="E109" s="6"/>
    </row>
    <row r="110" spans="1:5" x14ac:dyDescent="0.25">
      <c r="A110" s="6"/>
      <c r="B110" s="6"/>
      <c r="C110" s="6"/>
      <c r="D110" s="6"/>
      <c r="E110" s="6"/>
    </row>
    <row r="111" spans="1:5" x14ac:dyDescent="0.25">
      <c r="A111" s="6"/>
      <c r="B111" s="6"/>
      <c r="C111" s="6"/>
      <c r="D111" s="6"/>
      <c r="E111" s="6"/>
    </row>
    <row r="112" spans="1:5" x14ac:dyDescent="0.25">
      <c r="A112" s="6"/>
      <c r="B112" s="6"/>
      <c r="C112" s="6"/>
      <c r="D112" s="6"/>
      <c r="E112" s="6"/>
    </row>
    <row r="113" spans="1:5" x14ac:dyDescent="0.25">
      <c r="A113" s="6"/>
      <c r="B113" s="6"/>
      <c r="C113" s="6"/>
      <c r="D113" s="6"/>
      <c r="E113" s="6"/>
    </row>
    <row r="114" spans="1:5" x14ac:dyDescent="0.25">
      <c r="A114" s="6"/>
      <c r="B114" s="6"/>
      <c r="C114" s="6"/>
      <c r="D114" s="6"/>
      <c r="E114" s="6"/>
    </row>
    <row r="115" spans="1:5" x14ac:dyDescent="0.25">
      <c r="A115" s="6"/>
      <c r="B115" s="6"/>
      <c r="C115" s="6"/>
      <c r="D115" s="6"/>
      <c r="E115" s="6"/>
    </row>
    <row r="116" spans="1:5" x14ac:dyDescent="0.25">
      <c r="A116" s="6"/>
      <c r="B116" s="6"/>
      <c r="C116" s="6"/>
      <c r="D116" s="6"/>
      <c r="E116" s="6"/>
    </row>
    <row r="117" spans="1:5" x14ac:dyDescent="0.25">
      <c r="A117" s="6"/>
      <c r="B117" s="6"/>
      <c r="C117" s="6"/>
      <c r="D117" s="6"/>
      <c r="E117" s="6"/>
    </row>
    <row r="118" spans="1:5" x14ac:dyDescent="0.25">
      <c r="A118" s="6"/>
      <c r="B118" s="6"/>
      <c r="C118" s="6"/>
      <c r="D118" s="6"/>
      <c r="E118" s="6"/>
    </row>
    <row r="119" spans="1:5" x14ac:dyDescent="0.25">
      <c r="A119" s="6"/>
      <c r="B119" s="6"/>
      <c r="C119" s="6"/>
      <c r="D119" s="6"/>
      <c r="E119" s="6"/>
    </row>
    <row r="120" spans="1:5" x14ac:dyDescent="0.25">
      <c r="A120" s="6"/>
      <c r="B120" s="6"/>
      <c r="C120" s="6"/>
      <c r="D120" s="6"/>
      <c r="E120" s="6"/>
    </row>
    <row r="121" spans="1:5" x14ac:dyDescent="0.25">
      <c r="A121" s="6"/>
      <c r="B121" s="6"/>
      <c r="C121" s="6"/>
      <c r="D121" s="6"/>
      <c r="E121" s="6"/>
    </row>
    <row r="122" spans="1:5" x14ac:dyDescent="0.25">
      <c r="A122" s="6"/>
      <c r="B122" s="6"/>
      <c r="C122" s="6"/>
      <c r="D122" s="6"/>
      <c r="E122" s="6"/>
    </row>
    <row r="123" spans="1:5" x14ac:dyDescent="0.25">
      <c r="A123" s="6"/>
      <c r="B123" s="6"/>
      <c r="C123" s="6"/>
      <c r="D123" s="6"/>
      <c r="E123" s="6"/>
    </row>
    <row r="124" spans="1:5" x14ac:dyDescent="0.25">
      <c r="A124" s="6"/>
      <c r="B124" s="6"/>
      <c r="C124" s="6"/>
      <c r="D124" s="6"/>
      <c r="E124" s="6"/>
    </row>
    <row r="125" spans="1:5" x14ac:dyDescent="0.25">
      <c r="A125" s="6"/>
      <c r="B125" s="6"/>
      <c r="C125" s="6"/>
      <c r="D125" s="6"/>
      <c r="E125" s="6"/>
    </row>
    <row r="126" spans="1:5" x14ac:dyDescent="0.25">
      <c r="A126" s="6"/>
      <c r="B126" s="6"/>
      <c r="C126" s="6"/>
      <c r="D126" s="6"/>
      <c r="E126" s="6"/>
    </row>
    <row r="127" spans="1:5" x14ac:dyDescent="0.25">
      <c r="A127" s="6"/>
      <c r="B127" s="6"/>
      <c r="C127" s="6"/>
      <c r="D127" s="6"/>
      <c r="E127" s="6"/>
    </row>
    <row r="128" spans="1:5" x14ac:dyDescent="0.25">
      <c r="A128" s="6"/>
      <c r="B128" s="6"/>
      <c r="C128" s="6"/>
      <c r="D128" s="6"/>
      <c r="E128" s="6"/>
    </row>
    <row r="129" spans="1:5" x14ac:dyDescent="0.25">
      <c r="A129" s="6"/>
      <c r="B129" s="6"/>
      <c r="C129" s="6"/>
      <c r="D129" s="6"/>
      <c r="E129" s="6"/>
    </row>
    <row r="130" spans="1:5" x14ac:dyDescent="0.25">
      <c r="A130" s="6"/>
      <c r="B130" s="6"/>
      <c r="C130" s="6"/>
      <c r="D130" s="6"/>
      <c r="E130" s="6"/>
    </row>
    <row r="131" spans="1:5" x14ac:dyDescent="0.25">
      <c r="A131" s="6"/>
      <c r="B131" s="6"/>
      <c r="C131" s="6"/>
      <c r="D131" s="6"/>
      <c r="E131" s="6"/>
    </row>
    <row r="132" spans="1:5" x14ac:dyDescent="0.25">
      <c r="A132" s="6"/>
      <c r="B132" s="6"/>
      <c r="C132" s="6"/>
      <c r="D132" s="6"/>
      <c r="E132" s="6"/>
    </row>
    <row r="133" spans="1:5" x14ac:dyDescent="0.25">
      <c r="A133" s="6"/>
      <c r="B133" s="6"/>
      <c r="C133" s="6"/>
      <c r="D133" s="6"/>
      <c r="E133" s="6"/>
    </row>
    <row r="134" spans="1:5" x14ac:dyDescent="0.25">
      <c r="A134" s="6"/>
      <c r="B134" s="6"/>
      <c r="C134" s="6"/>
      <c r="D134" s="6"/>
      <c r="E134" s="6"/>
    </row>
  </sheetData>
  <pageMargins left="0.25" right="0.25" top="0.75" bottom="0.75" header="0.3" footer="0.3"/>
  <pageSetup scale="6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81E92-1369-428B-8DE9-5188668FA929}">
  <sheetPr codeName="Sheet24">
    <tabColor rgb="FFFFFF00"/>
  </sheetPr>
  <dimension ref="A1:Y67018"/>
  <sheetViews>
    <sheetView workbookViewId="0">
      <pane xSplit="1" ySplit="2" topLeftCell="B3" activePane="bottomRight" state="frozen"/>
      <selection pane="topRight" activeCell="B1" sqref="B1"/>
      <selection pane="bottomLeft" activeCell="A3" sqref="A3"/>
      <selection pane="bottomRight" activeCell="Q5373" sqref="Q5373"/>
    </sheetView>
  </sheetViews>
  <sheetFormatPr defaultRowHeight="12.75" x14ac:dyDescent="0.2"/>
  <cols>
    <col min="1" max="2" width="11.28515625" customWidth="1"/>
    <col min="3" max="3" width="10.5703125" bestFit="1" customWidth="1"/>
    <col min="4" max="4" width="6" bestFit="1" customWidth="1"/>
    <col min="5" max="5" width="9" bestFit="1" customWidth="1"/>
    <col min="6" max="7" width="10.5703125" bestFit="1" customWidth="1"/>
    <col min="8" max="8" width="9" bestFit="1" customWidth="1"/>
    <col min="9" max="13" width="10.5703125" bestFit="1" customWidth="1"/>
    <col min="14" max="17" width="9.85546875" bestFit="1" customWidth="1"/>
    <col min="18" max="18" width="9" bestFit="1" customWidth="1"/>
    <col min="19" max="25" width="9.85546875" bestFit="1" customWidth="1"/>
  </cols>
  <sheetData>
    <row r="1" spans="1:25" x14ac:dyDescent="0.2">
      <c r="A1" t="s">
        <v>529</v>
      </c>
      <c r="C1" s="26" t="s">
        <v>6433</v>
      </c>
      <c r="D1" s="26"/>
      <c r="E1" s="26"/>
      <c r="F1" s="26"/>
      <c r="G1" s="26"/>
      <c r="H1" s="26"/>
      <c r="I1" s="26"/>
      <c r="J1" s="26"/>
      <c r="K1" s="26"/>
      <c r="L1" s="26"/>
      <c r="M1" s="26"/>
    </row>
    <row r="2" spans="1:25" x14ac:dyDescent="0.2">
      <c r="B2" s="24"/>
      <c r="C2" s="28" t="s">
        <v>1</v>
      </c>
      <c r="D2" s="28" t="s">
        <v>140</v>
      </c>
      <c r="E2" s="28" t="s">
        <v>530</v>
      </c>
      <c r="F2" s="28" t="s">
        <v>141</v>
      </c>
      <c r="G2" s="28" t="s">
        <v>142</v>
      </c>
      <c r="H2" s="28" t="s">
        <v>143</v>
      </c>
      <c r="I2" s="28" t="s">
        <v>545</v>
      </c>
      <c r="J2" s="28" t="s">
        <v>546</v>
      </c>
      <c r="K2" s="28" t="s">
        <v>547</v>
      </c>
      <c r="L2" s="28" t="s">
        <v>548</v>
      </c>
      <c r="M2" s="28" t="s">
        <v>549</v>
      </c>
      <c r="N2" s="24"/>
    </row>
    <row r="3" spans="1:25" x14ac:dyDescent="0.2">
      <c r="C3" t="s">
        <v>787</v>
      </c>
      <c r="D3" t="s">
        <v>5428</v>
      </c>
      <c r="E3">
        <v>19.5</v>
      </c>
      <c r="F3">
        <v>21.424659999999999</v>
      </c>
      <c r="G3">
        <v>-1.9246559999999999</v>
      </c>
      <c r="H3">
        <v>1</v>
      </c>
      <c r="I3">
        <v>19.5</v>
      </c>
      <c r="J3">
        <v>21.424659999999999</v>
      </c>
      <c r="K3">
        <v>-1.9246559999999999</v>
      </c>
      <c r="L3">
        <v>41.452170000000002</v>
      </c>
      <c r="M3" s="1">
        <v>2.4124188000000001E-2</v>
      </c>
      <c r="Y3" s="1"/>
    </row>
    <row r="4" spans="1:25" x14ac:dyDescent="0.2">
      <c r="C4" t="s">
        <v>788</v>
      </c>
      <c r="D4" t="s">
        <v>5428</v>
      </c>
      <c r="E4">
        <v>19.5</v>
      </c>
      <c r="F4">
        <v>22.789339999999999</v>
      </c>
      <c r="G4">
        <v>-3.2893409999999998</v>
      </c>
      <c r="H4">
        <v>1</v>
      </c>
      <c r="I4">
        <v>19.5</v>
      </c>
      <c r="J4">
        <v>22.789339999999999</v>
      </c>
      <c r="K4">
        <v>-3.2893409999999998</v>
      </c>
      <c r="L4">
        <v>41.452170000000002</v>
      </c>
      <c r="M4" s="1">
        <v>2.4124188000000001E-2</v>
      </c>
      <c r="S4" s="1"/>
      <c r="W4" s="1"/>
      <c r="Y4" s="1"/>
    </row>
    <row r="5" spans="1:25" x14ac:dyDescent="0.2">
      <c r="C5" t="s">
        <v>789</v>
      </c>
      <c r="D5" t="s">
        <v>5428</v>
      </c>
      <c r="E5">
        <v>27</v>
      </c>
      <c r="F5">
        <v>28.212060000000001</v>
      </c>
      <c r="G5">
        <v>-1.212059</v>
      </c>
      <c r="H5">
        <v>1</v>
      </c>
      <c r="I5">
        <v>27</v>
      </c>
      <c r="J5">
        <v>28.212060000000001</v>
      </c>
      <c r="K5">
        <v>-1.212059</v>
      </c>
      <c r="L5">
        <v>41.452170000000002</v>
      </c>
      <c r="M5" s="1">
        <v>2.4124188000000001E-2</v>
      </c>
      <c r="Y5" s="1"/>
    </row>
    <row r="6" spans="1:25" x14ac:dyDescent="0.2">
      <c r="C6" t="s">
        <v>790</v>
      </c>
      <c r="D6" t="s">
        <v>5428</v>
      </c>
      <c r="E6">
        <v>8.3000000000000007</v>
      </c>
      <c r="F6">
        <v>21.046040000000001</v>
      </c>
      <c r="G6">
        <v>-12.746040000000001</v>
      </c>
      <c r="H6">
        <v>1</v>
      </c>
      <c r="I6">
        <v>8.3000000000000007</v>
      </c>
      <c r="J6">
        <v>21.046040000000001</v>
      </c>
      <c r="K6">
        <v>-12.746040000000001</v>
      </c>
      <c r="L6">
        <v>41.452170000000002</v>
      </c>
      <c r="M6" s="1">
        <v>2.4124188000000001E-2</v>
      </c>
      <c r="Y6" s="1"/>
    </row>
    <row r="7" spans="1:25" x14ac:dyDescent="0.2">
      <c r="C7" t="s">
        <v>791</v>
      </c>
      <c r="D7" t="s">
        <v>5428</v>
      </c>
      <c r="E7">
        <v>-36.299999999999997</v>
      </c>
      <c r="F7">
        <v>14.72612</v>
      </c>
      <c r="G7">
        <v>-51.026119999999999</v>
      </c>
      <c r="H7">
        <v>1</v>
      </c>
      <c r="I7">
        <v>-36.299999999999997</v>
      </c>
      <c r="J7">
        <v>14.72612</v>
      </c>
      <c r="K7">
        <v>-51.026119999999999</v>
      </c>
      <c r="L7">
        <v>41.452170000000002</v>
      </c>
      <c r="M7" s="1">
        <v>2.4124188000000001E-2</v>
      </c>
      <c r="Y7" s="1"/>
    </row>
    <row r="8" spans="1:25" x14ac:dyDescent="0.2">
      <c r="C8" t="s">
        <v>792</v>
      </c>
      <c r="D8" t="s">
        <v>5428</v>
      </c>
      <c r="E8">
        <v>-0.2</v>
      </c>
      <c r="F8">
        <v>15.52392</v>
      </c>
      <c r="G8">
        <v>-15.72392</v>
      </c>
      <c r="H8">
        <v>1</v>
      </c>
      <c r="I8">
        <v>-0.2</v>
      </c>
      <c r="J8">
        <v>15.52392</v>
      </c>
      <c r="K8">
        <v>-15.72392</v>
      </c>
      <c r="L8">
        <v>41.452170000000002</v>
      </c>
      <c r="M8" s="1">
        <v>2.4124188000000001E-2</v>
      </c>
      <c r="Y8" s="1"/>
    </row>
    <row r="9" spans="1:25" x14ac:dyDescent="0.2">
      <c r="C9" t="s">
        <v>793</v>
      </c>
      <c r="D9" t="s">
        <v>5428</v>
      </c>
      <c r="E9">
        <v>10.9</v>
      </c>
      <c r="F9">
        <v>19.21349</v>
      </c>
      <c r="G9">
        <v>-8.3134910000000009</v>
      </c>
      <c r="H9">
        <v>1</v>
      </c>
      <c r="I9">
        <v>10.9</v>
      </c>
      <c r="J9">
        <v>19.21349</v>
      </c>
      <c r="K9">
        <v>-8.3134910000000009</v>
      </c>
      <c r="L9">
        <v>41.452170000000002</v>
      </c>
      <c r="M9" s="1">
        <v>2.4124188000000001E-2</v>
      </c>
      <c r="Y9" s="1"/>
    </row>
    <row r="10" spans="1:25" x14ac:dyDescent="0.2">
      <c r="C10" t="s">
        <v>794</v>
      </c>
      <c r="D10" t="s">
        <v>5428</v>
      </c>
      <c r="E10">
        <v>1.9</v>
      </c>
      <c r="F10">
        <v>14.180070000000001</v>
      </c>
      <c r="G10">
        <v>-12.28007</v>
      </c>
      <c r="H10">
        <v>1</v>
      </c>
      <c r="I10">
        <v>1.9</v>
      </c>
      <c r="J10">
        <v>14.180070000000001</v>
      </c>
      <c r="K10">
        <v>-12.28007</v>
      </c>
      <c r="L10">
        <v>41.452170000000002</v>
      </c>
      <c r="M10" s="1">
        <v>2.4124188000000001E-2</v>
      </c>
      <c r="Y10" s="1"/>
    </row>
    <row r="11" spans="1:25" x14ac:dyDescent="0.2">
      <c r="C11" t="s">
        <v>795</v>
      </c>
      <c r="D11" t="s">
        <v>5428</v>
      </c>
      <c r="E11">
        <v>1.4</v>
      </c>
      <c r="F11">
        <v>18.05198</v>
      </c>
      <c r="G11">
        <v>-16.651979999999998</v>
      </c>
      <c r="H11">
        <v>1</v>
      </c>
      <c r="I11">
        <v>1.4</v>
      </c>
      <c r="J11">
        <v>18.05198</v>
      </c>
      <c r="K11">
        <v>-16.651979999999998</v>
      </c>
      <c r="L11">
        <v>41.452170000000002</v>
      </c>
      <c r="M11" s="1">
        <v>2.4124188000000001E-2</v>
      </c>
      <c r="Y11" s="1"/>
    </row>
    <row r="12" spans="1:25" x14ac:dyDescent="0.2">
      <c r="C12" t="s">
        <v>796</v>
      </c>
      <c r="D12" t="s">
        <v>5428</v>
      </c>
      <c r="E12">
        <v>2.4</v>
      </c>
      <c r="F12">
        <v>16.048860000000001</v>
      </c>
      <c r="G12">
        <v>-13.648860000000001</v>
      </c>
      <c r="H12">
        <v>1</v>
      </c>
      <c r="I12">
        <v>2.4</v>
      </c>
      <c r="J12">
        <v>16.048860000000001</v>
      </c>
      <c r="K12">
        <v>-13.648860000000001</v>
      </c>
      <c r="L12">
        <v>41.452170000000002</v>
      </c>
      <c r="M12" s="1">
        <v>2.4124188000000001E-2</v>
      </c>
      <c r="Y12" s="1"/>
    </row>
    <row r="13" spans="1:25" x14ac:dyDescent="0.2">
      <c r="C13" t="s">
        <v>797</v>
      </c>
      <c r="D13" t="s">
        <v>5428</v>
      </c>
      <c r="E13">
        <v>-9.4</v>
      </c>
      <c r="F13">
        <v>21.39264</v>
      </c>
      <c r="G13">
        <v>-30.792639999999999</v>
      </c>
      <c r="H13">
        <v>1</v>
      </c>
      <c r="I13">
        <v>-9.4</v>
      </c>
      <c r="J13">
        <v>21.39264</v>
      </c>
      <c r="K13">
        <v>-30.792639999999999</v>
      </c>
      <c r="L13">
        <v>41.452170000000002</v>
      </c>
      <c r="M13" s="1">
        <v>2.4124188000000001E-2</v>
      </c>
      <c r="Y13" s="1"/>
    </row>
    <row r="14" spans="1:25" x14ac:dyDescent="0.2">
      <c r="C14" t="s">
        <v>798</v>
      </c>
      <c r="D14" t="s">
        <v>5428</v>
      </c>
      <c r="E14">
        <v>-1.4</v>
      </c>
      <c r="F14">
        <v>16.756450000000001</v>
      </c>
      <c r="G14">
        <v>-18.15645</v>
      </c>
      <c r="H14">
        <v>1</v>
      </c>
      <c r="I14">
        <v>-1.4</v>
      </c>
      <c r="J14">
        <v>16.756450000000001</v>
      </c>
      <c r="K14">
        <v>-18.15645</v>
      </c>
      <c r="L14">
        <v>41.452170000000002</v>
      </c>
      <c r="M14" s="1">
        <v>2.4124188000000001E-2</v>
      </c>
      <c r="Y14" s="1"/>
    </row>
    <row r="15" spans="1:25" x14ac:dyDescent="0.2">
      <c r="C15" t="s">
        <v>799</v>
      </c>
      <c r="D15" t="s">
        <v>5428</v>
      </c>
      <c r="E15">
        <v>8.1999999999999993</v>
      </c>
      <c r="F15">
        <v>22.84911</v>
      </c>
      <c r="G15">
        <v>-14.64911</v>
      </c>
      <c r="H15">
        <v>1</v>
      </c>
      <c r="I15">
        <v>8.1999999999999993</v>
      </c>
      <c r="J15">
        <v>22.84911</v>
      </c>
      <c r="K15">
        <v>-14.64911</v>
      </c>
      <c r="L15">
        <v>41.452170000000002</v>
      </c>
      <c r="M15" s="1">
        <v>2.4124188000000001E-2</v>
      </c>
      <c r="O15" s="1"/>
      <c r="Y15" s="1"/>
    </row>
    <row r="16" spans="1:25" x14ac:dyDescent="0.2">
      <c r="C16" t="s">
        <v>800</v>
      </c>
      <c r="D16" t="s">
        <v>5428</v>
      </c>
      <c r="E16">
        <v>-12.6</v>
      </c>
      <c r="F16">
        <v>17.517869999999998</v>
      </c>
      <c r="G16">
        <v>-30.11787</v>
      </c>
      <c r="H16">
        <v>1</v>
      </c>
      <c r="I16">
        <v>-12.6</v>
      </c>
      <c r="J16">
        <v>17.517869999999998</v>
      </c>
      <c r="K16">
        <v>-30.11787</v>
      </c>
      <c r="L16">
        <v>41.452170000000002</v>
      </c>
      <c r="M16" s="1">
        <v>2.4124188000000001E-2</v>
      </c>
      <c r="Y16" s="1"/>
    </row>
    <row r="17" spans="3:25" x14ac:dyDescent="0.2">
      <c r="C17" t="s">
        <v>801</v>
      </c>
      <c r="D17" t="s">
        <v>5428</v>
      </c>
      <c r="E17">
        <v>12.2</v>
      </c>
      <c r="F17">
        <v>19.438269999999999</v>
      </c>
      <c r="G17">
        <v>-7.2382710000000001</v>
      </c>
      <c r="H17">
        <v>1</v>
      </c>
      <c r="I17">
        <v>12.2</v>
      </c>
      <c r="J17">
        <v>19.438269999999999</v>
      </c>
      <c r="K17">
        <v>-7.2382710000000001</v>
      </c>
      <c r="L17">
        <v>41.452170000000002</v>
      </c>
      <c r="M17" s="1">
        <v>2.4124188000000001E-2</v>
      </c>
      <c r="Y17" s="1"/>
    </row>
    <row r="18" spans="3:25" x14ac:dyDescent="0.2">
      <c r="C18" t="s">
        <v>802</v>
      </c>
      <c r="D18" t="s">
        <v>5428</v>
      </c>
      <c r="E18">
        <v>0.4</v>
      </c>
      <c r="F18">
        <v>15.34388</v>
      </c>
      <c r="G18">
        <v>-14.94388</v>
      </c>
      <c r="H18">
        <v>1</v>
      </c>
      <c r="I18">
        <v>0.4</v>
      </c>
      <c r="J18">
        <v>15.34388</v>
      </c>
      <c r="K18">
        <v>-14.94388</v>
      </c>
      <c r="L18">
        <v>41.452170000000002</v>
      </c>
      <c r="M18" s="1">
        <v>2.4124188000000001E-2</v>
      </c>
      <c r="Y18" s="1"/>
    </row>
    <row r="19" spans="3:25" x14ac:dyDescent="0.2">
      <c r="C19" t="s">
        <v>803</v>
      </c>
      <c r="D19" t="s">
        <v>5428</v>
      </c>
      <c r="E19">
        <v>30</v>
      </c>
      <c r="F19">
        <v>17.803229999999999</v>
      </c>
      <c r="G19">
        <v>12.196770000000001</v>
      </c>
      <c r="H19">
        <v>1</v>
      </c>
      <c r="I19">
        <v>30</v>
      </c>
      <c r="J19">
        <v>17.803229999999999</v>
      </c>
      <c r="K19">
        <v>12.196770000000001</v>
      </c>
      <c r="L19">
        <v>41.452170000000002</v>
      </c>
      <c r="M19" s="1">
        <v>2.4124188000000001E-2</v>
      </c>
      <c r="Y19" s="1"/>
    </row>
    <row r="20" spans="3:25" x14ac:dyDescent="0.2">
      <c r="C20" t="s">
        <v>804</v>
      </c>
      <c r="D20" t="s">
        <v>5428</v>
      </c>
      <c r="E20">
        <v>7</v>
      </c>
      <c r="F20">
        <v>13.86857</v>
      </c>
      <c r="G20">
        <v>-6.8685739999999997</v>
      </c>
      <c r="H20">
        <v>1</v>
      </c>
      <c r="I20">
        <v>7</v>
      </c>
      <c r="J20">
        <v>13.86857</v>
      </c>
      <c r="K20">
        <v>-6.8685739999999997</v>
      </c>
      <c r="L20">
        <v>41.452170000000002</v>
      </c>
      <c r="M20" s="1">
        <v>2.4124188000000001E-2</v>
      </c>
      <c r="Y20" s="1"/>
    </row>
    <row r="21" spans="3:25" x14ac:dyDescent="0.2">
      <c r="C21" t="s">
        <v>805</v>
      </c>
      <c r="D21" t="s">
        <v>5428</v>
      </c>
      <c r="E21">
        <v>10</v>
      </c>
      <c r="F21">
        <v>16.081199999999999</v>
      </c>
      <c r="G21">
        <v>-6.0811979999999997</v>
      </c>
      <c r="H21">
        <v>1</v>
      </c>
      <c r="I21">
        <v>10</v>
      </c>
      <c r="J21">
        <v>16.081199999999999</v>
      </c>
      <c r="K21">
        <v>-6.0811979999999997</v>
      </c>
      <c r="L21">
        <v>41.452170000000002</v>
      </c>
      <c r="M21" s="1">
        <v>2.4124188000000001E-2</v>
      </c>
      <c r="Y21" s="1"/>
    </row>
    <row r="22" spans="3:25" x14ac:dyDescent="0.2">
      <c r="C22" t="s">
        <v>806</v>
      </c>
      <c r="D22" t="s">
        <v>5428</v>
      </c>
      <c r="E22">
        <v>-2.5</v>
      </c>
      <c r="F22">
        <v>12.799390000000001</v>
      </c>
      <c r="G22">
        <v>-15.299390000000001</v>
      </c>
      <c r="H22">
        <v>1</v>
      </c>
      <c r="I22">
        <v>-2.5</v>
      </c>
      <c r="J22">
        <v>12.799390000000001</v>
      </c>
      <c r="K22">
        <v>-15.299390000000001</v>
      </c>
      <c r="L22">
        <v>41.452170000000002</v>
      </c>
      <c r="M22" s="1">
        <v>2.4124188000000001E-2</v>
      </c>
      <c r="Y22" s="1"/>
    </row>
    <row r="23" spans="3:25" x14ac:dyDescent="0.2">
      <c r="C23" t="s">
        <v>807</v>
      </c>
      <c r="D23" t="s">
        <v>5428</v>
      </c>
      <c r="E23">
        <v>15.3</v>
      </c>
      <c r="F23">
        <v>17.655619999999999</v>
      </c>
      <c r="G23">
        <v>-2.3556219999999999</v>
      </c>
      <c r="H23">
        <v>1</v>
      </c>
      <c r="I23">
        <v>15.3</v>
      </c>
      <c r="J23">
        <v>17.655619999999999</v>
      </c>
      <c r="K23">
        <v>-2.3556219999999999</v>
      </c>
      <c r="L23">
        <v>41.452170000000002</v>
      </c>
      <c r="M23" s="1">
        <v>2.4124188000000001E-2</v>
      </c>
      <c r="Y23" s="1"/>
    </row>
    <row r="24" spans="3:25" x14ac:dyDescent="0.2">
      <c r="C24" t="s">
        <v>808</v>
      </c>
      <c r="D24" t="s">
        <v>5428</v>
      </c>
      <c r="E24">
        <v>-3.5</v>
      </c>
      <c r="F24">
        <v>12.760059999999999</v>
      </c>
      <c r="G24">
        <v>-16.260059999999999</v>
      </c>
      <c r="H24">
        <v>1</v>
      </c>
      <c r="I24">
        <v>-3.5</v>
      </c>
      <c r="J24">
        <v>12.760059999999999</v>
      </c>
      <c r="K24">
        <v>-16.260059999999999</v>
      </c>
      <c r="L24">
        <v>41.452170000000002</v>
      </c>
      <c r="M24" s="1">
        <v>2.4124188000000001E-2</v>
      </c>
      <c r="Y24" s="1"/>
    </row>
    <row r="25" spans="3:25" x14ac:dyDescent="0.2">
      <c r="C25" t="s">
        <v>809</v>
      </c>
      <c r="D25" t="s">
        <v>5428</v>
      </c>
      <c r="E25">
        <v>14.3</v>
      </c>
      <c r="F25">
        <v>20.921119999999998</v>
      </c>
      <c r="G25">
        <v>-6.6211159999999998</v>
      </c>
      <c r="H25">
        <v>1</v>
      </c>
      <c r="I25">
        <v>14.3</v>
      </c>
      <c r="J25">
        <v>20.921119999999998</v>
      </c>
      <c r="K25">
        <v>-6.6211159999999998</v>
      </c>
      <c r="L25">
        <v>41.452170000000002</v>
      </c>
      <c r="M25" s="1">
        <v>2.4124188000000001E-2</v>
      </c>
      <c r="Y25" s="1"/>
    </row>
    <row r="26" spans="3:25" x14ac:dyDescent="0.2">
      <c r="C26" t="s">
        <v>810</v>
      </c>
      <c r="D26" t="s">
        <v>5428</v>
      </c>
      <c r="E26">
        <v>-5.5</v>
      </c>
      <c r="F26">
        <v>15.64814</v>
      </c>
      <c r="G26">
        <v>-21.148140000000001</v>
      </c>
      <c r="H26">
        <v>1</v>
      </c>
      <c r="I26">
        <v>-5.5</v>
      </c>
      <c r="J26">
        <v>15.64814</v>
      </c>
      <c r="K26">
        <v>-21.148140000000001</v>
      </c>
      <c r="L26">
        <v>41.452170000000002</v>
      </c>
      <c r="M26" s="1">
        <v>2.4124188000000001E-2</v>
      </c>
      <c r="Y26" s="1"/>
    </row>
    <row r="27" spans="3:25" x14ac:dyDescent="0.2">
      <c r="C27" t="s">
        <v>811</v>
      </c>
      <c r="D27" t="s">
        <v>5428</v>
      </c>
      <c r="E27">
        <v>0.9</v>
      </c>
      <c r="F27">
        <v>29.90136</v>
      </c>
      <c r="G27">
        <v>-29.001359999999998</v>
      </c>
      <c r="H27">
        <v>1</v>
      </c>
      <c r="I27">
        <v>0.9</v>
      </c>
      <c r="J27">
        <v>29.90136</v>
      </c>
      <c r="K27">
        <v>-29.001359999999998</v>
      </c>
      <c r="L27">
        <v>41.452170000000002</v>
      </c>
      <c r="M27" s="1">
        <v>2.4124188000000001E-2</v>
      </c>
      <c r="Y27" s="1"/>
    </row>
    <row r="28" spans="3:25" x14ac:dyDescent="0.2">
      <c r="C28" t="s">
        <v>812</v>
      </c>
      <c r="D28" t="s">
        <v>5428</v>
      </c>
      <c r="E28">
        <v>-8.4</v>
      </c>
      <c r="F28">
        <v>19.666460000000001</v>
      </c>
      <c r="G28">
        <v>-28.066459999999999</v>
      </c>
      <c r="H28">
        <v>1</v>
      </c>
      <c r="I28">
        <v>-8.4</v>
      </c>
      <c r="J28">
        <v>19.666460000000001</v>
      </c>
      <c r="K28">
        <v>-28.066459999999999</v>
      </c>
      <c r="L28">
        <v>41.452170000000002</v>
      </c>
      <c r="M28" s="1">
        <v>2.4124188000000001E-2</v>
      </c>
      <c r="Y28" s="1"/>
    </row>
    <row r="29" spans="3:25" x14ac:dyDescent="0.2">
      <c r="C29" t="s">
        <v>813</v>
      </c>
      <c r="D29" t="s">
        <v>5428</v>
      </c>
      <c r="E29">
        <v>14.9</v>
      </c>
      <c r="F29">
        <v>21.996639999999999</v>
      </c>
      <c r="G29">
        <v>-7.0966389999999997</v>
      </c>
      <c r="H29">
        <v>1</v>
      </c>
      <c r="I29">
        <v>14.9</v>
      </c>
      <c r="J29">
        <v>21.996639999999999</v>
      </c>
      <c r="K29">
        <v>-7.0966389999999997</v>
      </c>
      <c r="L29">
        <v>41.452170000000002</v>
      </c>
      <c r="M29" s="1">
        <v>2.4124188000000001E-2</v>
      </c>
      <c r="Y29" s="1"/>
    </row>
    <row r="30" spans="3:25" x14ac:dyDescent="0.2">
      <c r="C30" t="s">
        <v>814</v>
      </c>
      <c r="D30" t="s">
        <v>5428</v>
      </c>
      <c r="E30">
        <v>-91.5</v>
      </c>
      <c r="F30">
        <v>17.57385</v>
      </c>
      <c r="G30">
        <v>-109.07380000000001</v>
      </c>
      <c r="H30">
        <v>1</v>
      </c>
      <c r="I30">
        <v>-91.5</v>
      </c>
      <c r="J30">
        <v>17.57385</v>
      </c>
      <c r="K30">
        <v>-109.07380000000001</v>
      </c>
      <c r="L30">
        <v>41.452170000000002</v>
      </c>
      <c r="M30" s="1">
        <v>2.4124188000000001E-2</v>
      </c>
      <c r="Y30" s="1"/>
    </row>
    <row r="31" spans="3:25" x14ac:dyDescent="0.2">
      <c r="C31" t="s">
        <v>815</v>
      </c>
      <c r="D31" t="s">
        <v>5428</v>
      </c>
      <c r="E31">
        <v>3.5</v>
      </c>
      <c r="F31">
        <v>18.563469999999999</v>
      </c>
      <c r="G31">
        <v>-15.063470000000001</v>
      </c>
      <c r="H31">
        <v>1</v>
      </c>
      <c r="I31">
        <v>3.5</v>
      </c>
      <c r="J31">
        <v>18.563469999999999</v>
      </c>
      <c r="K31">
        <v>-15.063470000000001</v>
      </c>
      <c r="L31">
        <v>41.452170000000002</v>
      </c>
      <c r="M31" s="1">
        <v>2.4124188000000001E-2</v>
      </c>
      <c r="Y31" s="1"/>
    </row>
    <row r="32" spans="3:25" x14ac:dyDescent="0.2">
      <c r="C32" t="s">
        <v>816</v>
      </c>
      <c r="D32" t="s">
        <v>5428</v>
      </c>
      <c r="E32">
        <v>-19</v>
      </c>
      <c r="F32">
        <v>14.51477</v>
      </c>
      <c r="G32">
        <v>-33.514769999999999</v>
      </c>
      <c r="H32">
        <v>1</v>
      </c>
      <c r="I32">
        <v>-19</v>
      </c>
      <c r="J32">
        <v>14.51477</v>
      </c>
      <c r="K32">
        <v>-33.514769999999999</v>
      </c>
      <c r="L32">
        <v>41.452170000000002</v>
      </c>
      <c r="M32" s="1">
        <v>2.4124188000000001E-2</v>
      </c>
      <c r="Y32" s="1"/>
    </row>
    <row r="33" spans="3:25" x14ac:dyDescent="0.2">
      <c r="C33" t="s">
        <v>817</v>
      </c>
      <c r="D33" t="s">
        <v>5428</v>
      </c>
      <c r="E33">
        <v>10.7</v>
      </c>
      <c r="F33">
        <v>18.335159999999998</v>
      </c>
      <c r="G33">
        <v>-7.6351630000000004</v>
      </c>
      <c r="H33">
        <v>1</v>
      </c>
      <c r="I33">
        <v>10.7</v>
      </c>
      <c r="J33">
        <v>18.335159999999998</v>
      </c>
      <c r="K33">
        <v>-7.6351630000000004</v>
      </c>
      <c r="L33">
        <v>41.452170000000002</v>
      </c>
      <c r="M33" s="1">
        <v>2.4124188000000001E-2</v>
      </c>
      <c r="Y33" s="1"/>
    </row>
    <row r="34" spans="3:25" x14ac:dyDescent="0.2">
      <c r="C34" t="s">
        <v>818</v>
      </c>
      <c r="D34" t="s">
        <v>5428</v>
      </c>
      <c r="E34">
        <v>-14.5</v>
      </c>
      <c r="F34">
        <v>11.8645</v>
      </c>
      <c r="G34">
        <v>-26.3645</v>
      </c>
      <c r="H34">
        <v>1</v>
      </c>
      <c r="I34">
        <v>-14.5</v>
      </c>
      <c r="J34">
        <v>11.8645</v>
      </c>
      <c r="K34">
        <v>-26.3645</v>
      </c>
      <c r="L34">
        <v>41.452170000000002</v>
      </c>
      <c r="M34" s="1">
        <v>2.4124188000000001E-2</v>
      </c>
      <c r="Y34" s="1"/>
    </row>
    <row r="35" spans="3:25" x14ac:dyDescent="0.2">
      <c r="C35" t="s">
        <v>819</v>
      </c>
      <c r="D35" t="s">
        <v>5428</v>
      </c>
      <c r="E35">
        <v>9.6999999999999993</v>
      </c>
      <c r="F35">
        <v>16.625150000000001</v>
      </c>
      <c r="G35">
        <v>-6.9251509999999996</v>
      </c>
      <c r="H35">
        <v>1</v>
      </c>
      <c r="I35">
        <v>9.6999999999999993</v>
      </c>
      <c r="J35">
        <v>16.625150000000001</v>
      </c>
      <c r="K35">
        <v>-6.9251509999999996</v>
      </c>
      <c r="L35">
        <v>41.452170000000002</v>
      </c>
      <c r="M35" s="1">
        <v>2.4124188000000001E-2</v>
      </c>
      <c r="Y35" s="1"/>
    </row>
    <row r="36" spans="3:25" x14ac:dyDescent="0.2">
      <c r="C36" t="s">
        <v>820</v>
      </c>
      <c r="D36" t="s">
        <v>5428</v>
      </c>
      <c r="E36">
        <v>-14.1</v>
      </c>
      <c r="F36">
        <v>11.248430000000001</v>
      </c>
      <c r="G36">
        <v>-25.34843</v>
      </c>
      <c r="H36">
        <v>1</v>
      </c>
      <c r="I36">
        <v>-14.1</v>
      </c>
      <c r="J36">
        <v>11.248430000000001</v>
      </c>
      <c r="K36">
        <v>-25.34843</v>
      </c>
      <c r="L36">
        <v>41.452170000000002</v>
      </c>
      <c r="M36" s="1">
        <v>2.4124188000000001E-2</v>
      </c>
      <c r="Y36" s="1"/>
    </row>
    <row r="37" spans="3:25" x14ac:dyDescent="0.2">
      <c r="C37" t="s">
        <v>821</v>
      </c>
      <c r="D37" t="s">
        <v>5428</v>
      </c>
      <c r="E37">
        <v>5.8</v>
      </c>
      <c r="F37">
        <v>19.65108</v>
      </c>
      <c r="G37">
        <v>-13.85108</v>
      </c>
      <c r="H37">
        <v>1</v>
      </c>
      <c r="I37">
        <v>5.8</v>
      </c>
      <c r="J37">
        <v>19.65108</v>
      </c>
      <c r="K37">
        <v>-13.85108</v>
      </c>
      <c r="L37">
        <v>41.452170000000002</v>
      </c>
      <c r="M37" s="1">
        <v>2.4124188000000001E-2</v>
      </c>
      <c r="Y37" s="1"/>
    </row>
    <row r="38" spans="3:25" x14ac:dyDescent="0.2">
      <c r="C38" t="s">
        <v>822</v>
      </c>
      <c r="D38" t="s">
        <v>5428</v>
      </c>
      <c r="E38">
        <v>-22.8</v>
      </c>
      <c r="F38">
        <v>12.896739999999999</v>
      </c>
      <c r="G38">
        <v>-35.696739999999998</v>
      </c>
      <c r="H38">
        <v>1</v>
      </c>
      <c r="I38">
        <v>-22.8</v>
      </c>
      <c r="J38">
        <v>12.896739999999999</v>
      </c>
      <c r="K38">
        <v>-35.696739999999998</v>
      </c>
      <c r="L38">
        <v>41.452170000000002</v>
      </c>
      <c r="M38" s="1">
        <v>2.4124188000000001E-2</v>
      </c>
      <c r="Y38" s="1"/>
    </row>
    <row r="39" spans="3:25" x14ac:dyDescent="0.2">
      <c r="C39" t="s">
        <v>823</v>
      </c>
      <c r="D39" t="s">
        <v>5428</v>
      </c>
      <c r="E39">
        <v>-10.8</v>
      </c>
      <c r="F39">
        <v>23.51698</v>
      </c>
      <c r="G39">
        <v>-34.316980000000001</v>
      </c>
      <c r="H39">
        <v>1</v>
      </c>
      <c r="I39">
        <v>-10.8</v>
      </c>
      <c r="J39">
        <v>23.51698</v>
      </c>
      <c r="K39">
        <v>-34.316980000000001</v>
      </c>
      <c r="L39">
        <v>41.452170000000002</v>
      </c>
      <c r="M39" s="1">
        <v>2.4124188000000001E-2</v>
      </c>
      <c r="Y39" s="1"/>
    </row>
    <row r="40" spans="3:25" x14ac:dyDescent="0.2">
      <c r="C40" t="s">
        <v>824</v>
      </c>
      <c r="D40" t="s">
        <v>5428</v>
      </c>
      <c r="E40">
        <v>-13.9</v>
      </c>
      <c r="F40">
        <v>15.73424</v>
      </c>
      <c r="G40">
        <v>-29.634239999999998</v>
      </c>
      <c r="H40">
        <v>1</v>
      </c>
      <c r="I40">
        <v>-13.9</v>
      </c>
      <c r="J40">
        <v>15.73424</v>
      </c>
      <c r="K40">
        <v>-29.634239999999998</v>
      </c>
      <c r="L40">
        <v>41.452170000000002</v>
      </c>
      <c r="M40" s="1">
        <v>2.4124188000000001E-2</v>
      </c>
      <c r="Y40" s="1"/>
    </row>
    <row r="41" spans="3:25" x14ac:dyDescent="0.2">
      <c r="C41" t="s">
        <v>825</v>
      </c>
      <c r="D41" t="s">
        <v>5428</v>
      </c>
      <c r="E41">
        <v>-6.5</v>
      </c>
      <c r="F41">
        <v>22.965579999999999</v>
      </c>
      <c r="G41">
        <v>-29.465579999999999</v>
      </c>
      <c r="H41">
        <v>1</v>
      </c>
      <c r="I41">
        <v>-6.5</v>
      </c>
      <c r="J41">
        <v>22.965579999999999</v>
      </c>
      <c r="K41">
        <v>-29.465579999999999</v>
      </c>
      <c r="L41">
        <v>41.452170000000002</v>
      </c>
      <c r="M41" s="1">
        <v>2.4124188000000001E-2</v>
      </c>
      <c r="Y41" s="1"/>
    </row>
    <row r="42" spans="3:25" x14ac:dyDescent="0.2">
      <c r="C42" t="s">
        <v>826</v>
      </c>
      <c r="D42" t="s">
        <v>5428</v>
      </c>
      <c r="E42">
        <v>-22.2</v>
      </c>
      <c r="F42">
        <v>15.15011</v>
      </c>
      <c r="G42">
        <v>-37.350110000000001</v>
      </c>
      <c r="H42">
        <v>1</v>
      </c>
      <c r="I42">
        <v>-22.2</v>
      </c>
      <c r="J42">
        <v>15.15011</v>
      </c>
      <c r="K42">
        <v>-37.350110000000001</v>
      </c>
      <c r="L42">
        <v>41.452170000000002</v>
      </c>
      <c r="M42" s="1">
        <v>2.4124188000000001E-2</v>
      </c>
      <c r="Y42" s="1"/>
    </row>
    <row r="43" spans="3:25" x14ac:dyDescent="0.2">
      <c r="C43" t="s">
        <v>827</v>
      </c>
      <c r="D43" t="s">
        <v>5428</v>
      </c>
      <c r="E43">
        <v>3.3</v>
      </c>
      <c r="F43">
        <v>24.971170000000001</v>
      </c>
      <c r="G43">
        <v>-21.67117</v>
      </c>
      <c r="H43">
        <v>1</v>
      </c>
      <c r="I43">
        <v>3.3</v>
      </c>
      <c r="J43">
        <v>24.971170000000001</v>
      </c>
      <c r="K43">
        <v>-21.67117</v>
      </c>
      <c r="L43">
        <v>41.452170000000002</v>
      </c>
      <c r="M43" s="1">
        <v>2.4124188000000001E-2</v>
      </c>
      <c r="Y43" s="1"/>
    </row>
    <row r="44" spans="3:25" x14ac:dyDescent="0.2">
      <c r="C44" t="s">
        <v>828</v>
      </c>
      <c r="D44" t="s">
        <v>5428</v>
      </c>
      <c r="E44">
        <v>-18.7</v>
      </c>
      <c r="F44">
        <v>17.337250000000001</v>
      </c>
      <c r="G44">
        <v>-36.03725</v>
      </c>
      <c r="H44">
        <v>1</v>
      </c>
      <c r="I44">
        <v>-18.7</v>
      </c>
      <c r="J44">
        <v>17.337250000000001</v>
      </c>
      <c r="K44">
        <v>-36.03725</v>
      </c>
      <c r="L44">
        <v>41.452170000000002</v>
      </c>
      <c r="M44" s="1">
        <v>2.4124188000000001E-2</v>
      </c>
      <c r="Y44" s="1"/>
    </row>
    <row r="45" spans="3:25" x14ac:dyDescent="0.2">
      <c r="C45" t="s">
        <v>829</v>
      </c>
      <c r="D45" t="s">
        <v>5428</v>
      </c>
      <c r="E45">
        <v>4.7</v>
      </c>
      <c r="F45">
        <v>34.113230000000001</v>
      </c>
      <c r="G45">
        <v>-29.413229999999999</v>
      </c>
      <c r="H45">
        <v>1</v>
      </c>
      <c r="I45">
        <v>4.7</v>
      </c>
      <c r="J45">
        <v>34.113230000000001</v>
      </c>
      <c r="K45">
        <v>-29.413229999999999</v>
      </c>
      <c r="L45">
        <v>41.452170000000002</v>
      </c>
      <c r="M45" s="1">
        <v>2.4124188000000001E-2</v>
      </c>
      <c r="Y45" s="1"/>
    </row>
    <row r="46" spans="3:25" x14ac:dyDescent="0.2">
      <c r="C46" t="s">
        <v>830</v>
      </c>
      <c r="D46" t="s">
        <v>5428</v>
      </c>
      <c r="E46">
        <v>-18.2</v>
      </c>
      <c r="F46">
        <v>19.860109999999999</v>
      </c>
      <c r="G46">
        <v>-38.060110000000002</v>
      </c>
      <c r="H46">
        <v>1</v>
      </c>
      <c r="I46">
        <v>-18.2</v>
      </c>
      <c r="J46">
        <v>19.860109999999999</v>
      </c>
      <c r="K46">
        <v>-38.060110000000002</v>
      </c>
      <c r="L46">
        <v>41.452170000000002</v>
      </c>
      <c r="M46" s="1">
        <v>2.4124188000000001E-2</v>
      </c>
      <c r="Y46" s="1"/>
    </row>
    <row r="47" spans="3:25" x14ac:dyDescent="0.2">
      <c r="C47" t="s">
        <v>831</v>
      </c>
      <c r="D47" t="s">
        <v>5428</v>
      </c>
      <c r="E47">
        <v>-3.4</v>
      </c>
      <c r="F47">
        <v>19.53548</v>
      </c>
      <c r="G47">
        <v>-22.935479999999998</v>
      </c>
      <c r="H47">
        <v>1</v>
      </c>
      <c r="I47">
        <v>-3.4</v>
      </c>
      <c r="J47">
        <v>19.53548</v>
      </c>
      <c r="K47">
        <v>-22.935479999999998</v>
      </c>
      <c r="L47">
        <v>41.452170000000002</v>
      </c>
      <c r="M47" s="1">
        <v>2.4124188000000001E-2</v>
      </c>
      <c r="Y47" s="1"/>
    </row>
    <row r="48" spans="3:25" x14ac:dyDescent="0.2">
      <c r="C48" t="s">
        <v>832</v>
      </c>
      <c r="D48" t="s">
        <v>5428</v>
      </c>
      <c r="E48">
        <v>-28.6</v>
      </c>
      <c r="F48">
        <v>13.63674</v>
      </c>
      <c r="G48">
        <v>-42.236739999999998</v>
      </c>
      <c r="H48">
        <v>1</v>
      </c>
      <c r="I48">
        <v>-28.6</v>
      </c>
      <c r="J48">
        <v>13.63674</v>
      </c>
      <c r="K48">
        <v>-42.236739999999998</v>
      </c>
      <c r="L48">
        <v>41.452170000000002</v>
      </c>
      <c r="M48" s="1">
        <v>2.4124188000000001E-2</v>
      </c>
      <c r="Y48" s="1"/>
    </row>
    <row r="49" spans="3:25" x14ac:dyDescent="0.2">
      <c r="C49" t="s">
        <v>833</v>
      </c>
      <c r="D49" t="s">
        <v>5428</v>
      </c>
      <c r="E49">
        <v>-16.600000000000001</v>
      </c>
      <c r="F49">
        <v>17.774719999999999</v>
      </c>
      <c r="G49">
        <v>-34.374720000000003</v>
      </c>
      <c r="H49">
        <v>1</v>
      </c>
      <c r="I49">
        <v>-16.600000000000001</v>
      </c>
      <c r="J49">
        <v>17.774719999999999</v>
      </c>
      <c r="K49">
        <v>-34.374720000000003</v>
      </c>
      <c r="L49">
        <v>41.452170000000002</v>
      </c>
      <c r="M49" s="1">
        <v>2.4124188000000001E-2</v>
      </c>
      <c r="Y49" s="1"/>
    </row>
    <row r="50" spans="3:25" x14ac:dyDescent="0.2">
      <c r="C50" t="s">
        <v>834</v>
      </c>
      <c r="D50" t="s">
        <v>5428</v>
      </c>
      <c r="E50">
        <v>-23.08</v>
      </c>
      <c r="F50">
        <v>14.238580000000001</v>
      </c>
      <c r="G50">
        <v>-37.318579999999997</v>
      </c>
      <c r="H50">
        <v>1</v>
      </c>
      <c r="I50">
        <v>-23.08</v>
      </c>
      <c r="J50">
        <v>14.238580000000001</v>
      </c>
      <c r="K50">
        <v>-37.318579999999997</v>
      </c>
      <c r="L50">
        <v>41.452170000000002</v>
      </c>
      <c r="M50" s="1">
        <v>2.4124188000000001E-2</v>
      </c>
      <c r="Y50" s="1"/>
    </row>
    <row r="51" spans="3:25" x14ac:dyDescent="0.2">
      <c r="C51" t="s">
        <v>835</v>
      </c>
      <c r="D51" t="s">
        <v>5428</v>
      </c>
      <c r="E51">
        <v>-4.9800000000000004</v>
      </c>
      <c r="F51">
        <v>22.58249</v>
      </c>
      <c r="G51">
        <v>-27.56249</v>
      </c>
      <c r="H51">
        <v>1</v>
      </c>
      <c r="I51">
        <v>-4.9800000000000004</v>
      </c>
      <c r="J51">
        <v>22.58249</v>
      </c>
      <c r="K51">
        <v>-27.56249</v>
      </c>
      <c r="L51">
        <v>41.452170000000002</v>
      </c>
      <c r="M51" s="1">
        <v>2.4124188000000001E-2</v>
      </c>
      <c r="Y51" s="1"/>
    </row>
    <row r="52" spans="3:25" x14ac:dyDescent="0.2">
      <c r="C52" t="s">
        <v>836</v>
      </c>
      <c r="D52" t="s">
        <v>5428</v>
      </c>
      <c r="E52">
        <v>-19.78</v>
      </c>
      <c r="F52">
        <v>17.351600000000001</v>
      </c>
      <c r="G52">
        <v>-37.131599999999999</v>
      </c>
      <c r="H52">
        <v>1</v>
      </c>
      <c r="I52">
        <v>-19.78</v>
      </c>
      <c r="J52">
        <v>17.351600000000001</v>
      </c>
      <c r="K52">
        <v>-37.131599999999999</v>
      </c>
      <c r="L52">
        <v>41.452170000000002</v>
      </c>
      <c r="M52" s="1">
        <v>2.4124188000000001E-2</v>
      </c>
      <c r="Y52" s="1"/>
    </row>
    <row r="53" spans="3:25" x14ac:dyDescent="0.2">
      <c r="C53" t="s">
        <v>837</v>
      </c>
      <c r="D53" t="s">
        <v>5428</v>
      </c>
      <c r="E53">
        <v>2.42</v>
      </c>
      <c r="F53">
        <v>23.20926</v>
      </c>
      <c r="G53">
        <v>-20.789259999999999</v>
      </c>
      <c r="H53">
        <v>1</v>
      </c>
      <c r="I53">
        <v>2.42</v>
      </c>
      <c r="J53">
        <v>23.20926</v>
      </c>
      <c r="K53">
        <v>-20.789259999999999</v>
      </c>
      <c r="L53">
        <v>41.452170000000002</v>
      </c>
      <c r="M53" s="1">
        <v>2.4124188000000001E-2</v>
      </c>
      <c r="Y53" s="1"/>
    </row>
    <row r="54" spans="3:25" x14ac:dyDescent="0.2">
      <c r="C54" t="s">
        <v>838</v>
      </c>
      <c r="D54" t="s">
        <v>5428</v>
      </c>
      <c r="E54">
        <v>13.7</v>
      </c>
      <c r="F54">
        <v>31.385380000000001</v>
      </c>
      <c r="G54">
        <v>-17.685379999999999</v>
      </c>
      <c r="H54">
        <v>1</v>
      </c>
      <c r="I54">
        <v>13.7</v>
      </c>
      <c r="J54">
        <v>31.385380000000001</v>
      </c>
      <c r="K54">
        <v>-17.685379999999999</v>
      </c>
      <c r="L54">
        <v>41.452170000000002</v>
      </c>
      <c r="M54" s="1">
        <v>2.4124188000000001E-2</v>
      </c>
      <c r="Y54" s="1"/>
    </row>
    <row r="55" spans="3:25" x14ac:dyDescent="0.2">
      <c r="C55" t="s">
        <v>839</v>
      </c>
      <c r="D55" t="s">
        <v>5428</v>
      </c>
      <c r="E55">
        <v>29.8</v>
      </c>
      <c r="F55">
        <v>37.616669999999999</v>
      </c>
      <c r="G55">
        <v>-7.8166690000000001</v>
      </c>
      <c r="H55">
        <v>1</v>
      </c>
      <c r="I55">
        <v>29.8</v>
      </c>
      <c r="J55">
        <v>37.616669999999999</v>
      </c>
      <c r="K55">
        <v>-7.8166690000000001</v>
      </c>
      <c r="L55">
        <v>41.452170000000002</v>
      </c>
      <c r="M55" s="1">
        <v>2.4124188000000001E-2</v>
      </c>
      <c r="Y55" s="1"/>
    </row>
    <row r="56" spans="3:25" x14ac:dyDescent="0.2">
      <c r="C56" t="s">
        <v>840</v>
      </c>
      <c r="D56" t="s">
        <v>5428</v>
      </c>
      <c r="E56">
        <v>29.8</v>
      </c>
      <c r="F56">
        <v>38.258679999999998</v>
      </c>
      <c r="G56">
        <v>-8.4586780000000008</v>
      </c>
      <c r="H56">
        <v>1</v>
      </c>
      <c r="I56">
        <v>29.8</v>
      </c>
      <c r="J56">
        <v>38.258679999999998</v>
      </c>
      <c r="K56">
        <v>-8.4586780000000008</v>
      </c>
      <c r="L56">
        <v>41.452170000000002</v>
      </c>
      <c r="M56" s="1">
        <v>2.4124188000000001E-2</v>
      </c>
      <c r="Y56" s="1"/>
    </row>
    <row r="57" spans="3:25" x14ac:dyDescent="0.2">
      <c r="C57" t="s">
        <v>841</v>
      </c>
      <c r="D57" t="s">
        <v>5428</v>
      </c>
      <c r="E57">
        <v>24.3</v>
      </c>
      <c r="F57">
        <v>39.295760000000001</v>
      </c>
      <c r="G57">
        <v>-14.995760000000001</v>
      </c>
      <c r="H57">
        <v>1</v>
      </c>
      <c r="I57">
        <v>24.3</v>
      </c>
      <c r="J57">
        <v>39.295760000000001</v>
      </c>
      <c r="K57">
        <v>-14.995760000000001</v>
      </c>
      <c r="L57">
        <v>41.452170000000002</v>
      </c>
      <c r="M57" s="1">
        <v>2.4124188000000001E-2</v>
      </c>
      <c r="Y57" s="1"/>
    </row>
    <row r="58" spans="3:25" x14ac:dyDescent="0.2">
      <c r="C58" t="s">
        <v>842</v>
      </c>
      <c r="D58" t="s">
        <v>5428</v>
      </c>
      <c r="E58">
        <v>20.2</v>
      </c>
      <c r="F58">
        <v>38.95026</v>
      </c>
      <c r="G58">
        <v>-18.750260000000001</v>
      </c>
      <c r="H58">
        <v>1</v>
      </c>
      <c r="I58">
        <v>20.2</v>
      </c>
      <c r="J58">
        <v>38.95026</v>
      </c>
      <c r="K58">
        <v>-18.750260000000001</v>
      </c>
      <c r="L58">
        <v>41.452170000000002</v>
      </c>
      <c r="M58" s="1">
        <v>2.4124188000000001E-2</v>
      </c>
      <c r="Y58" s="1"/>
    </row>
    <row r="59" spans="3:25" x14ac:dyDescent="0.2">
      <c r="C59" t="s">
        <v>843</v>
      </c>
      <c r="D59" t="s">
        <v>5428</v>
      </c>
      <c r="E59">
        <v>-2.2999999999999998</v>
      </c>
      <c r="F59">
        <v>37.920200000000001</v>
      </c>
      <c r="G59">
        <v>-40.220199999999998</v>
      </c>
      <c r="H59">
        <v>1</v>
      </c>
      <c r="I59">
        <v>-2.2999999999999998</v>
      </c>
      <c r="J59">
        <v>37.920200000000001</v>
      </c>
      <c r="K59">
        <v>-40.220199999999998</v>
      </c>
      <c r="L59">
        <v>41.452170000000002</v>
      </c>
      <c r="M59" s="1">
        <v>2.4124188000000001E-2</v>
      </c>
      <c r="Y59" s="1"/>
    </row>
    <row r="60" spans="3:25" x14ac:dyDescent="0.2">
      <c r="C60" t="s">
        <v>844</v>
      </c>
      <c r="D60" t="s">
        <v>5428</v>
      </c>
      <c r="E60">
        <v>14.7</v>
      </c>
      <c r="F60">
        <v>37.457889999999999</v>
      </c>
      <c r="G60">
        <v>-22.75789</v>
      </c>
      <c r="H60">
        <v>1</v>
      </c>
      <c r="I60">
        <v>14.7</v>
      </c>
      <c r="J60">
        <v>37.457889999999999</v>
      </c>
      <c r="K60">
        <v>-22.75789</v>
      </c>
      <c r="L60">
        <v>41.452170000000002</v>
      </c>
      <c r="M60" s="1">
        <v>2.4124188000000001E-2</v>
      </c>
      <c r="Y60" s="1"/>
    </row>
    <row r="61" spans="3:25" x14ac:dyDescent="0.2">
      <c r="C61" t="s">
        <v>845</v>
      </c>
      <c r="D61" t="s">
        <v>5428</v>
      </c>
      <c r="E61">
        <v>15</v>
      </c>
      <c r="F61">
        <v>37.406460000000003</v>
      </c>
      <c r="G61">
        <v>-22.406459999999999</v>
      </c>
      <c r="H61">
        <v>1</v>
      </c>
      <c r="I61">
        <v>15</v>
      </c>
      <c r="J61">
        <v>37.406460000000003</v>
      </c>
      <c r="K61">
        <v>-22.406459999999999</v>
      </c>
      <c r="L61">
        <v>41.452170000000002</v>
      </c>
      <c r="M61" s="1">
        <v>2.4124188000000001E-2</v>
      </c>
      <c r="Y61" s="1"/>
    </row>
    <row r="62" spans="3:25" x14ac:dyDescent="0.2">
      <c r="C62" t="s">
        <v>846</v>
      </c>
      <c r="D62" t="s">
        <v>5428</v>
      </c>
      <c r="E62">
        <v>14.2</v>
      </c>
      <c r="F62">
        <v>37.416930000000001</v>
      </c>
      <c r="G62">
        <v>-23.216930000000001</v>
      </c>
      <c r="H62">
        <v>1</v>
      </c>
      <c r="I62">
        <v>14.2</v>
      </c>
      <c r="J62">
        <v>37.416930000000001</v>
      </c>
      <c r="K62">
        <v>-23.216930000000001</v>
      </c>
      <c r="L62">
        <v>41.452170000000002</v>
      </c>
      <c r="M62" s="1">
        <v>2.4124188000000001E-2</v>
      </c>
      <c r="Y62" s="1"/>
    </row>
    <row r="63" spans="3:25" x14ac:dyDescent="0.2">
      <c r="C63" t="s">
        <v>847</v>
      </c>
      <c r="D63" t="s">
        <v>5428</v>
      </c>
      <c r="E63">
        <v>16.100000000000001</v>
      </c>
      <c r="F63">
        <v>37.477290000000004</v>
      </c>
      <c r="G63">
        <v>-21.377289999999999</v>
      </c>
      <c r="H63">
        <v>1</v>
      </c>
      <c r="I63">
        <v>16.100000000000001</v>
      </c>
      <c r="J63">
        <v>37.477290000000004</v>
      </c>
      <c r="K63">
        <v>-21.377289999999999</v>
      </c>
      <c r="L63">
        <v>41.452170000000002</v>
      </c>
      <c r="M63" s="1">
        <v>2.4124188000000001E-2</v>
      </c>
      <c r="Y63" s="1"/>
    </row>
    <row r="64" spans="3:25" x14ac:dyDescent="0.2">
      <c r="C64" t="s">
        <v>848</v>
      </c>
      <c r="D64" t="s">
        <v>5428</v>
      </c>
      <c r="E64">
        <v>17</v>
      </c>
      <c r="F64">
        <v>38.415790000000001</v>
      </c>
      <c r="G64">
        <v>-21.415790000000001</v>
      </c>
      <c r="H64">
        <v>1</v>
      </c>
      <c r="I64">
        <v>17</v>
      </c>
      <c r="J64">
        <v>38.415790000000001</v>
      </c>
      <c r="K64">
        <v>-21.415790000000001</v>
      </c>
      <c r="L64">
        <v>41.452170000000002</v>
      </c>
      <c r="M64" s="1">
        <v>2.4124188000000001E-2</v>
      </c>
      <c r="Y64" s="1"/>
    </row>
    <row r="65" spans="3:25" x14ac:dyDescent="0.2">
      <c r="C65" t="s">
        <v>849</v>
      </c>
      <c r="D65" t="s">
        <v>5428</v>
      </c>
      <c r="E65">
        <v>24.2</v>
      </c>
      <c r="F65">
        <v>40.175989999999999</v>
      </c>
      <c r="G65">
        <v>-15.975989999999999</v>
      </c>
      <c r="H65">
        <v>1</v>
      </c>
      <c r="I65">
        <v>24.2</v>
      </c>
      <c r="J65">
        <v>40.175989999999999</v>
      </c>
      <c r="K65">
        <v>-15.975989999999999</v>
      </c>
      <c r="L65">
        <v>41.452170000000002</v>
      </c>
      <c r="M65" s="1">
        <v>2.4124188000000001E-2</v>
      </c>
      <c r="Y65" s="1"/>
    </row>
    <row r="66" spans="3:25" x14ac:dyDescent="0.2">
      <c r="C66" t="s">
        <v>850</v>
      </c>
      <c r="D66" t="s">
        <v>5428</v>
      </c>
      <c r="E66">
        <v>24.9</v>
      </c>
      <c r="F66">
        <v>40.35774</v>
      </c>
      <c r="G66">
        <v>-15.457739999999999</v>
      </c>
      <c r="H66">
        <v>1</v>
      </c>
      <c r="I66">
        <v>24.9</v>
      </c>
      <c r="J66">
        <v>40.35774</v>
      </c>
      <c r="K66">
        <v>-15.457739999999999</v>
      </c>
      <c r="L66">
        <v>41.452170000000002</v>
      </c>
      <c r="M66" s="1">
        <v>2.4124188000000001E-2</v>
      </c>
      <c r="Y66" s="1"/>
    </row>
    <row r="67" spans="3:25" x14ac:dyDescent="0.2">
      <c r="C67" t="s">
        <v>851</v>
      </c>
      <c r="D67" t="s">
        <v>5428</v>
      </c>
      <c r="E67">
        <v>24.9</v>
      </c>
      <c r="F67">
        <v>40.40119</v>
      </c>
      <c r="G67">
        <v>-15.501189999999999</v>
      </c>
      <c r="H67">
        <v>1</v>
      </c>
      <c r="I67">
        <v>24.9</v>
      </c>
      <c r="J67">
        <v>40.40119</v>
      </c>
      <c r="K67">
        <v>-15.501189999999999</v>
      </c>
      <c r="L67">
        <v>41.452170000000002</v>
      </c>
      <c r="M67" s="1">
        <v>2.4124188000000001E-2</v>
      </c>
      <c r="Y67" s="1"/>
    </row>
    <row r="68" spans="3:25" x14ac:dyDescent="0.2">
      <c r="C68" t="s">
        <v>852</v>
      </c>
      <c r="D68" t="s">
        <v>5428</v>
      </c>
      <c r="E68">
        <v>19.399999999999999</v>
      </c>
      <c r="F68">
        <v>40.959060000000001</v>
      </c>
      <c r="G68">
        <v>-21.559059999999999</v>
      </c>
      <c r="H68">
        <v>1</v>
      </c>
      <c r="I68">
        <v>19.399999999999999</v>
      </c>
      <c r="J68">
        <v>40.959060000000001</v>
      </c>
      <c r="K68">
        <v>-21.559059999999999</v>
      </c>
      <c r="L68">
        <v>41.452170000000002</v>
      </c>
      <c r="M68" s="1">
        <v>2.4124188000000001E-2</v>
      </c>
      <c r="Y68" s="1"/>
    </row>
    <row r="69" spans="3:25" x14ac:dyDescent="0.2">
      <c r="C69" t="s">
        <v>853</v>
      </c>
      <c r="D69" t="s">
        <v>5428</v>
      </c>
      <c r="E69">
        <v>19.399999999999999</v>
      </c>
      <c r="F69">
        <v>41.170279999999998</v>
      </c>
      <c r="G69">
        <v>-21.77028</v>
      </c>
      <c r="H69">
        <v>1</v>
      </c>
      <c r="I69">
        <v>19.399999999999999</v>
      </c>
      <c r="J69">
        <v>41.170279999999998</v>
      </c>
      <c r="K69">
        <v>-21.77028</v>
      </c>
      <c r="L69">
        <v>41.452170000000002</v>
      </c>
      <c r="M69" s="1">
        <v>2.4124188000000001E-2</v>
      </c>
      <c r="Y69" s="1"/>
    </row>
    <row r="70" spans="3:25" x14ac:dyDescent="0.2">
      <c r="C70" t="s">
        <v>854</v>
      </c>
      <c r="D70" t="s">
        <v>5428</v>
      </c>
      <c r="E70">
        <v>32.1</v>
      </c>
      <c r="F70">
        <v>43.423099999999998</v>
      </c>
      <c r="G70">
        <v>-11.3231</v>
      </c>
      <c r="H70">
        <v>1</v>
      </c>
      <c r="I70">
        <v>32.1</v>
      </c>
      <c r="J70">
        <v>43.423099999999998</v>
      </c>
      <c r="K70">
        <v>-11.3231</v>
      </c>
      <c r="L70">
        <v>41.452170000000002</v>
      </c>
      <c r="M70" s="1">
        <v>2.4124188000000001E-2</v>
      </c>
      <c r="Y70" s="1"/>
    </row>
    <row r="71" spans="3:25" x14ac:dyDescent="0.2">
      <c r="C71" t="s">
        <v>855</v>
      </c>
      <c r="D71" t="s">
        <v>5428</v>
      </c>
      <c r="E71">
        <v>19.7</v>
      </c>
      <c r="F71">
        <v>44.192459999999997</v>
      </c>
      <c r="G71">
        <v>-24.492460000000001</v>
      </c>
      <c r="H71">
        <v>1</v>
      </c>
      <c r="I71">
        <v>19.7</v>
      </c>
      <c r="J71">
        <v>44.192459999999997</v>
      </c>
      <c r="K71">
        <v>-24.492460000000001</v>
      </c>
      <c r="L71">
        <v>41.452170000000002</v>
      </c>
      <c r="M71" s="1">
        <v>2.4124188000000001E-2</v>
      </c>
      <c r="Y71" s="1"/>
    </row>
    <row r="72" spans="3:25" x14ac:dyDescent="0.2">
      <c r="C72" t="s">
        <v>856</v>
      </c>
      <c r="D72" t="s">
        <v>5428</v>
      </c>
      <c r="E72">
        <v>24</v>
      </c>
      <c r="F72">
        <v>43.918959999999998</v>
      </c>
      <c r="G72">
        <v>-19.918959999999998</v>
      </c>
      <c r="H72">
        <v>1</v>
      </c>
      <c r="I72">
        <v>24</v>
      </c>
      <c r="J72">
        <v>43.918959999999998</v>
      </c>
      <c r="K72">
        <v>-19.918959999999998</v>
      </c>
      <c r="L72">
        <v>41.452170000000002</v>
      </c>
      <c r="M72" s="1">
        <v>2.4124188000000001E-2</v>
      </c>
      <c r="S72" s="1"/>
      <c r="W72" s="1"/>
      <c r="Y72" s="1"/>
    </row>
    <row r="73" spans="3:25" x14ac:dyDescent="0.2">
      <c r="C73" t="s">
        <v>857</v>
      </c>
      <c r="D73" t="s">
        <v>5428</v>
      </c>
      <c r="E73">
        <v>19.5</v>
      </c>
      <c r="F73">
        <v>42.1188</v>
      </c>
      <c r="G73">
        <v>-22.6188</v>
      </c>
      <c r="H73">
        <v>1</v>
      </c>
      <c r="I73">
        <v>19.5</v>
      </c>
      <c r="J73">
        <v>42.1188</v>
      </c>
      <c r="K73">
        <v>-22.6188</v>
      </c>
      <c r="L73">
        <v>41.452170000000002</v>
      </c>
      <c r="M73" s="1">
        <v>2.4124188000000001E-2</v>
      </c>
      <c r="Y73" s="1"/>
    </row>
    <row r="74" spans="3:25" x14ac:dyDescent="0.2">
      <c r="C74" t="s">
        <v>858</v>
      </c>
      <c r="D74" t="s">
        <v>5428</v>
      </c>
      <c r="E74">
        <v>9.6</v>
      </c>
      <c r="F74">
        <v>40.824219999999997</v>
      </c>
      <c r="G74">
        <v>-31.224219999999999</v>
      </c>
      <c r="H74">
        <v>1</v>
      </c>
      <c r="I74">
        <v>9.6</v>
      </c>
      <c r="J74">
        <v>40.824219999999997</v>
      </c>
      <c r="K74">
        <v>-31.224219999999999</v>
      </c>
      <c r="L74">
        <v>41.452170000000002</v>
      </c>
      <c r="M74" s="1">
        <v>2.4124188000000001E-2</v>
      </c>
      <c r="Y74" s="1"/>
    </row>
    <row r="75" spans="3:25" x14ac:dyDescent="0.2">
      <c r="C75" t="s">
        <v>859</v>
      </c>
      <c r="D75" t="s">
        <v>5428</v>
      </c>
      <c r="E75">
        <v>-0.4</v>
      </c>
      <c r="F75">
        <v>39.69014</v>
      </c>
      <c r="G75">
        <v>-40.090139999999998</v>
      </c>
      <c r="H75">
        <v>1</v>
      </c>
      <c r="I75">
        <v>-0.4</v>
      </c>
      <c r="J75">
        <v>39.69014</v>
      </c>
      <c r="K75">
        <v>-40.090139999999998</v>
      </c>
      <c r="L75">
        <v>41.452170000000002</v>
      </c>
      <c r="M75" s="1">
        <v>2.4124188000000001E-2</v>
      </c>
      <c r="Y75" s="1"/>
    </row>
    <row r="76" spans="3:25" x14ac:dyDescent="0.2">
      <c r="C76" t="s">
        <v>860</v>
      </c>
      <c r="D76" t="s">
        <v>5428</v>
      </c>
      <c r="E76">
        <v>15</v>
      </c>
      <c r="F76">
        <v>39.382840000000002</v>
      </c>
      <c r="G76">
        <v>-24.382840000000002</v>
      </c>
      <c r="H76">
        <v>1</v>
      </c>
      <c r="I76">
        <v>15</v>
      </c>
      <c r="J76">
        <v>39.382840000000002</v>
      </c>
      <c r="K76">
        <v>-24.382840000000002</v>
      </c>
      <c r="L76">
        <v>41.452170000000002</v>
      </c>
      <c r="M76" s="1">
        <v>2.4124188000000001E-2</v>
      </c>
      <c r="Y76" s="1"/>
    </row>
    <row r="77" spans="3:25" x14ac:dyDescent="0.2">
      <c r="C77" t="s">
        <v>861</v>
      </c>
      <c r="D77" t="s">
        <v>5428</v>
      </c>
      <c r="E77">
        <v>15.1</v>
      </c>
      <c r="F77">
        <v>38.828589999999998</v>
      </c>
      <c r="G77">
        <v>-23.728590000000001</v>
      </c>
      <c r="H77">
        <v>1</v>
      </c>
      <c r="I77">
        <v>15.1</v>
      </c>
      <c r="J77">
        <v>38.828589999999998</v>
      </c>
      <c r="K77">
        <v>-23.728590000000001</v>
      </c>
      <c r="L77">
        <v>41.452170000000002</v>
      </c>
      <c r="M77" s="1">
        <v>2.4124188000000001E-2</v>
      </c>
      <c r="Y77" s="1"/>
    </row>
    <row r="78" spans="3:25" x14ac:dyDescent="0.2">
      <c r="C78" t="s">
        <v>862</v>
      </c>
      <c r="D78" t="s">
        <v>5428</v>
      </c>
      <c r="E78">
        <v>15.6</v>
      </c>
      <c r="F78">
        <v>38.662239999999997</v>
      </c>
      <c r="G78">
        <v>-23.062239999999999</v>
      </c>
      <c r="H78">
        <v>1</v>
      </c>
      <c r="I78">
        <v>15.6</v>
      </c>
      <c r="J78">
        <v>38.662239999999997</v>
      </c>
      <c r="K78">
        <v>-23.062239999999999</v>
      </c>
      <c r="L78">
        <v>41.452170000000002</v>
      </c>
      <c r="M78" s="1">
        <v>2.4124188000000001E-2</v>
      </c>
      <c r="Y78" s="1"/>
    </row>
    <row r="79" spans="3:25" x14ac:dyDescent="0.2">
      <c r="C79" t="s">
        <v>863</v>
      </c>
      <c r="D79" t="s">
        <v>5428</v>
      </c>
      <c r="E79">
        <v>17.399999999999999</v>
      </c>
      <c r="F79">
        <v>38.56429</v>
      </c>
      <c r="G79">
        <v>-21.164290000000001</v>
      </c>
      <c r="H79">
        <v>1</v>
      </c>
      <c r="I79">
        <v>17.399999999999999</v>
      </c>
      <c r="J79">
        <v>38.56429</v>
      </c>
      <c r="K79">
        <v>-21.164290000000001</v>
      </c>
      <c r="L79">
        <v>41.452170000000002</v>
      </c>
      <c r="M79" s="1">
        <v>2.4124188000000001E-2</v>
      </c>
      <c r="Y79" s="1"/>
    </row>
    <row r="80" spans="3:25" x14ac:dyDescent="0.2">
      <c r="C80" t="s">
        <v>864</v>
      </c>
      <c r="D80" t="s">
        <v>5428</v>
      </c>
      <c r="E80">
        <v>25.1</v>
      </c>
      <c r="F80">
        <v>38.453130000000002</v>
      </c>
      <c r="G80">
        <v>-13.35313</v>
      </c>
      <c r="H80">
        <v>1</v>
      </c>
      <c r="I80">
        <v>25.1</v>
      </c>
      <c r="J80">
        <v>38.453130000000002</v>
      </c>
      <c r="K80">
        <v>-13.35313</v>
      </c>
      <c r="L80">
        <v>41.452170000000002</v>
      </c>
      <c r="M80" s="1">
        <v>2.4124188000000001E-2</v>
      </c>
      <c r="Y80" s="1"/>
    </row>
    <row r="81" spans="3:25" x14ac:dyDescent="0.2">
      <c r="C81" t="s">
        <v>865</v>
      </c>
      <c r="D81" t="s">
        <v>5428</v>
      </c>
      <c r="E81">
        <v>22.6</v>
      </c>
      <c r="F81">
        <v>37.860460000000003</v>
      </c>
      <c r="G81">
        <v>-15.26046</v>
      </c>
      <c r="H81">
        <v>1</v>
      </c>
      <c r="I81">
        <v>22.6</v>
      </c>
      <c r="J81">
        <v>37.860460000000003</v>
      </c>
      <c r="K81">
        <v>-15.26046</v>
      </c>
      <c r="L81">
        <v>41.452170000000002</v>
      </c>
      <c r="M81" s="1">
        <v>2.4124188000000001E-2</v>
      </c>
      <c r="Y81" s="1"/>
    </row>
    <row r="82" spans="3:25" x14ac:dyDescent="0.2">
      <c r="C82" t="s">
        <v>866</v>
      </c>
      <c r="D82" t="s">
        <v>5428</v>
      </c>
      <c r="E82">
        <v>16.899999999999999</v>
      </c>
      <c r="F82">
        <v>37.238529999999997</v>
      </c>
      <c r="G82">
        <v>-20.338529999999999</v>
      </c>
      <c r="H82">
        <v>1</v>
      </c>
      <c r="I82">
        <v>16.899999999999999</v>
      </c>
      <c r="J82">
        <v>37.238529999999997</v>
      </c>
      <c r="K82">
        <v>-20.338529999999999</v>
      </c>
      <c r="L82">
        <v>41.452170000000002</v>
      </c>
      <c r="M82" s="1">
        <v>2.4124188000000001E-2</v>
      </c>
      <c r="Y82" s="1"/>
    </row>
    <row r="83" spans="3:25" x14ac:dyDescent="0.2">
      <c r="C83" t="s">
        <v>867</v>
      </c>
      <c r="D83" t="s">
        <v>5428</v>
      </c>
      <c r="E83">
        <v>15.6</v>
      </c>
      <c r="F83">
        <v>36.223320000000001</v>
      </c>
      <c r="G83">
        <v>-20.62332</v>
      </c>
      <c r="H83">
        <v>1</v>
      </c>
      <c r="I83">
        <v>15.6</v>
      </c>
      <c r="J83">
        <v>36.223320000000001</v>
      </c>
      <c r="K83">
        <v>-20.62332</v>
      </c>
      <c r="L83">
        <v>41.452170000000002</v>
      </c>
      <c r="M83" s="1">
        <v>2.4124188000000001E-2</v>
      </c>
      <c r="Y83" s="1"/>
    </row>
    <row r="84" spans="3:25" x14ac:dyDescent="0.2">
      <c r="C84" t="s">
        <v>868</v>
      </c>
      <c r="D84" t="s">
        <v>5428</v>
      </c>
      <c r="E84">
        <v>11.6</v>
      </c>
      <c r="F84">
        <v>35.049689999999998</v>
      </c>
      <c r="G84">
        <v>-23.44969</v>
      </c>
      <c r="H84">
        <v>1</v>
      </c>
      <c r="I84">
        <v>11.6</v>
      </c>
      <c r="J84">
        <v>35.049689999999998</v>
      </c>
      <c r="K84">
        <v>-23.44969</v>
      </c>
      <c r="L84">
        <v>41.452170000000002</v>
      </c>
      <c r="M84" s="1">
        <v>2.4124188000000001E-2</v>
      </c>
      <c r="Y84" s="1"/>
    </row>
    <row r="85" spans="3:25" x14ac:dyDescent="0.2">
      <c r="C85" t="s">
        <v>869</v>
      </c>
      <c r="D85" t="s">
        <v>5428</v>
      </c>
      <c r="E85">
        <v>11.1</v>
      </c>
      <c r="F85">
        <v>34.222740000000002</v>
      </c>
      <c r="G85">
        <v>-23.12274</v>
      </c>
      <c r="H85">
        <v>1</v>
      </c>
      <c r="I85">
        <v>11.1</v>
      </c>
      <c r="J85">
        <v>34.222740000000002</v>
      </c>
      <c r="K85">
        <v>-23.12274</v>
      </c>
      <c r="L85">
        <v>41.452170000000002</v>
      </c>
      <c r="M85" s="1">
        <v>2.4124188000000001E-2</v>
      </c>
      <c r="Y85" s="1"/>
    </row>
    <row r="86" spans="3:25" x14ac:dyDescent="0.2">
      <c r="C86" t="s">
        <v>870</v>
      </c>
      <c r="D86" t="s">
        <v>5428</v>
      </c>
      <c r="E86">
        <v>11.9</v>
      </c>
      <c r="F86">
        <v>34.089640000000003</v>
      </c>
      <c r="G86">
        <v>-22.189640000000001</v>
      </c>
      <c r="H86">
        <v>1</v>
      </c>
      <c r="I86">
        <v>11.9</v>
      </c>
      <c r="J86">
        <v>34.089640000000003</v>
      </c>
      <c r="K86">
        <v>-22.189640000000001</v>
      </c>
      <c r="L86">
        <v>41.452170000000002</v>
      </c>
      <c r="M86" s="1">
        <v>2.4124188000000001E-2</v>
      </c>
      <c r="Y86" s="1"/>
    </row>
    <row r="87" spans="3:25" x14ac:dyDescent="0.2">
      <c r="C87" t="s">
        <v>871</v>
      </c>
      <c r="D87" t="s">
        <v>5428</v>
      </c>
      <c r="E87">
        <v>14.3</v>
      </c>
      <c r="F87">
        <v>34.742100000000001</v>
      </c>
      <c r="G87">
        <v>-20.4421</v>
      </c>
      <c r="H87">
        <v>1</v>
      </c>
      <c r="I87">
        <v>14.3</v>
      </c>
      <c r="J87">
        <v>34.742100000000001</v>
      </c>
      <c r="K87">
        <v>-20.4421</v>
      </c>
      <c r="L87">
        <v>41.452170000000002</v>
      </c>
      <c r="M87" s="1">
        <v>2.4124188000000001E-2</v>
      </c>
      <c r="Y87" s="1"/>
    </row>
    <row r="88" spans="3:25" x14ac:dyDescent="0.2">
      <c r="C88" t="s">
        <v>872</v>
      </c>
      <c r="D88" t="s">
        <v>5428</v>
      </c>
      <c r="E88">
        <v>14.6</v>
      </c>
      <c r="F88">
        <v>35.00188</v>
      </c>
      <c r="G88">
        <v>-20.401879999999998</v>
      </c>
      <c r="H88">
        <v>1</v>
      </c>
      <c r="I88">
        <v>14.6</v>
      </c>
      <c r="J88">
        <v>35.00188</v>
      </c>
      <c r="K88">
        <v>-20.401879999999998</v>
      </c>
      <c r="L88">
        <v>41.452170000000002</v>
      </c>
      <c r="M88" s="1">
        <v>2.4124188000000001E-2</v>
      </c>
      <c r="Y88" s="1"/>
    </row>
    <row r="89" spans="3:25" x14ac:dyDescent="0.2">
      <c r="C89" t="s">
        <v>873</v>
      </c>
      <c r="D89" t="s">
        <v>5428</v>
      </c>
      <c r="E89">
        <v>14.9</v>
      </c>
      <c r="F89">
        <v>35.226179999999999</v>
      </c>
      <c r="G89">
        <v>-20.326180000000001</v>
      </c>
      <c r="H89">
        <v>1</v>
      </c>
      <c r="I89">
        <v>14.9</v>
      </c>
      <c r="J89">
        <v>35.226179999999999</v>
      </c>
      <c r="K89">
        <v>-20.326180000000001</v>
      </c>
      <c r="L89">
        <v>41.452170000000002</v>
      </c>
      <c r="M89" s="1">
        <v>2.4124188000000001E-2</v>
      </c>
      <c r="Y89" s="1"/>
    </row>
    <row r="90" spans="3:25" x14ac:dyDescent="0.2">
      <c r="C90" t="s">
        <v>874</v>
      </c>
      <c r="D90" t="s">
        <v>5428</v>
      </c>
      <c r="E90">
        <v>13.3</v>
      </c>
      <c r="F90">
        <v>36.45485</v>
      </c>
      <c r="G90">
        <v>-23.15485</v>
      </c>
      <c r="H90">
        <v>1</v>
      </c>
      <c r="I90">
        <v>13.3</v>
      </c>
      <c r="J90">
        <v>36.45485</v>
      </c>
      <c r="K90">
        <v>-23.15485</v>
      </c>
      <c r="L90">
        <v>41.452170000000002</v>
      </c>
      <c r="M90" s="1">
        <v>2.4124188000000001E-2</v>
      </c>
      <c r="Y90" s="1"/>
    </row>
    <row r="91" spans="3:25" x14ac:dyDescent="0.2">
      <c r="C91" t="s">
        <v>875</v>
      </c>
      <c r="D91" t="s">
        <v>5428</v>
      </c>
      <c r="E91">
        <v>27.8</v>
      </c>
      <c r="F91">
        <v>37.143929999999997</v>
      </c>
      <c r="G91">
        <v>-9.3439320000000006</v>
      </c>
      <c r="H91">
        <v>1</v>
      </c>
      <c r="I91">
        <v>27.8</v>
      </c>
      <c r="J91">
        <v>37.143929999999997</v>
      </c>
      <c r="K91">
        <v>-9.3439320000000006</v>
      </c>
      <c r="L91">
        <v>41.452170000000002</v>
      </c>
      <c r="M91" s="1">
        <v>2.4124188000000001E-2</v>
      </c>
      <c r="Y91" s="1"/>
    </row>
    <row r="92" spans="3:25" x14ac:dyDescent="0.2">
      <c r="C92" t="s">
        <v>876</v>
      </c>
      <c r="D92" t="s">
        <v>5428</v>
      </c>
      <c r="E92">
        <v>22.9</v>
      </c>
      <c r="F92">
        <v>36.684359999999998</v>
      </c>
      <c r="G92">
        <v>-13.78436</v>
      </c>
      <c r="H92">
        <v>1</v>
      </c>
      <c r="I92">
        <v>22.9</v>
      </c>
      <c r="J92">
        <v>36.684359999999998</v>
      </c>
      <c r="K92">
        <v>-13.78436</v>
      </c>
      <c r="L92">
        <v>41.452170000000002</v>
      </c>
      <c r="M92" s="1">
        <v>2.4124188000000001E-2</v>
      </c>
      <c r="Y92" s="1"/>
    </row>
    <row r="93" spans="3:25" x14ac:dyDescent="0.2">
      <c r="C93" t="s">
        <v>877</v>
      </c>
      <c r="D93" t="s">
        <v>5428</v>
      </c>
      <c r="E93">
        <v>22.7</v>
      </c>
      <c r="F93">
        <v>36.777679999999997</v>
      </c>
      <c r="G93">
        <v>-14.077680000000001</v>
      </c>
      <c r="H93">
        <v>1</v>
      </c>
      <c r="I93">
        <v>22.7</v>
      </c>
      <c r="J93">
        <v>36.777679999999997</v>
      </c>
      <c r="K93">
        <v>-14.077680000000001</v>
      </c>
      <c r="L93">
        <v>41.452170000000002</v>
      </c>
      <c r="M93" s="1">
        <v>2.4124188000000001E-2</v>
      </c>
      <c r="Y93" s="1"/>
    </row>
    <row r="94" spans="3:25" x14ac:dyDescent="0.2">
      <c r="C94" t="s">
        <v>878</v>
      </c>
      <c r="D94" t="s">
        <v>5428</v>
      </c>
      <c r="E94">
        <v>20.100000000000001</v>
      </c>
      <c r="F94">
        <v>36.34449</v>
      </c>
      <c r="G94">
        <v>-16.244489999999999</v>
      </c>
      <c r="H94">
        <v>1</v>
      </c>
      <c r="I94">
        <v>20.100000000000001</v>
      </c>
      <c r="J94">
        <v>36.34449</v>
      </c>
      <c r="K94">
        <v>-16.244489999999999</v>
      </c>
      <c r="L94">
        <v>41.452170000000002</v>
      </c>
      <c r="M94" s="1">
        <v>2.4124188000000001E-2</v>
      </c>
      <c r="Y94" s="1"/>
    </row>
    <row r="95" spans="3:25" x14ac:dyDescent="0.2">
      <c r="C95" t="s">
        <v>879</v>
      </c>
      <c r="D95" t="s">
        <v>5428</v>
      </c>
      <c r="E95">
        <v>17.3</v>
      </c>
      <c r="F95">
        <v>35.184890000000003</v>
      </c>
      <c r="G95">
        <v>-17.884889999999999</v>
      </c>
      <c r="H95">
        <v>1</v>
      </c>
      <c r="I95">
        <v>17.3</v>
      </c>
      <c r="J95">
        <v>35.184890000000003</v>
      </c>
      <c r="K95">
        <v>-17.884889999999999</v>
      </c>
      <c r="L95">
        <v>41.452170000000002</v>
      </c>
      <c r="M95" s="1">
        <v>2.4124188000000001E-2</v>
      </c>
      <c r="Y95" s="1"/>
    </row>
    <row r="96" spans="3:25" x14ac:dyDescent="0.2">
      <c r="C96" t="s">
        <v>880</v>
      </c>
      <c r="D96" t="s">
        <v>5428</v>
      </c>
      <c r="E96">
        <v>13.6</v>
      </c>
      <c r="F96">
        <v>33.993400000000001</v>
      </c>
      <c r="G96">
        <v>-20.3934</v>
      </c>
      <c r="H96">
        <v>1</v>
      </c>
      <c r="I96">
        <v>13.6</v>
      </c>
      <c r="J96">
        <v>33.993400000000001</v>
      </c>
      <c r="K96">
        <v>-20.3934</v>
      </c>
      <c r="L96">
        <v>41.452170000000002</v>
      </c>
      <c r="M96" s="1">
        <v>2.4124188000000001E-2</v>
      </c>
      <c r="Y96" s="1"/>
    </row>
    <row r="97" spans="3:25" x14ac:dyDescent="0.2">
      <c r="C97" t="s">
        <v>881</v>
      </c>
      <c r="D97" t="s">
        <v>5428</v>
      </c>
      <c r="E97">
        <v>10.4</v>
      </c>
      <c r="F97">
        <v>33.339550000000003</v>
      </c>
      <c r="G97">
        <v>-22.939550000000001</v>
      </c>
      <c r="H97">
        <v>1</v>
      </c>
      <c r="I97">
        <v>10.4</v>
      </c>
      <c r="J97">
        <v>33.339550000000003</v>
      </c>
      <c r="K97">
        <v>-22.939550000000001</v>
      </c>
      <c r="L97">
        <v>41.452170000000002</v>
      </c>
      <c r="M97" s="1">
        <v>2.4124188000000001E-2</v>
      </c>
      <c r="Y97" s="1"/>
    </row>
    <row r="98" spans="3:25" x14ac:dyDescent="0.2">
      <c r="C98" t="s">
        <v>882</v>
      </c>
      <c r="D98" t="s">
        <v>5428</v>
      </c>
      <c r="E98">
        <v>10.6</v>
      </c>
      <c r="F98">
        <v>33.00412</v>
      </c>
      <c r="G98">
        <v>-22.404119999999999</v>
      </c>
      <c r="H98">
        <v>1</v>
      </c>
      <c r="I98">
        <v>10.6</v>
      </c>
      <c r="J98">
        <v>33.00412</v>
      </c>
      <c r="K98">
        <v>-22.404119999999999</v>
      </c>
      <c r="L98">
        <v>41.452170000000002</v>
      </c>
      <c r="M98" s="1">
        <v>2.4124188000000001E-2</v>
      </c>
      <c r="Y98" s="1"/>
    </row>
    <row r="99" spans="3:25" x14ac:dyDescent="0.2">
      <c r="C99" t="s">
        <v>883</v>
      </c>
      <c r="D99" t="s">
        <v>5428</v>
      </c>
      <c r="E99">
        <v>10.9</v>
      </c>
      <c r="F99">
        <v>33.163739999999997</v>
      </c>
      <c r="G99">
        <v>-22.263739999999999</v>
      </c>
      <c r="H99">
        <v>1</v>
      </c>
      <c r="I99">
        <v>10.9</v>
      </c>
      <c r="J99">
        <v>33.163739999999997</v>
      </c>
      <c r="K99">
        <v>-22.263739999999999</v>
      </c>
      <c r="L99">
        <v>41.452170000000002</v>
      </c>
      <c r="M99" s="1">
        <v>2.4124188000000001E-2</v>
      </c>
      <c r="Y99" s="1"/>
    </row>
    <row r="100" spans="3:25" x14ac:dyDescent="0.2">
      <c r="C100" t="s">
        <v>884</v>
      </c>
      <c r="D100" t="s">
        <v>5428</v>
      </c>
      <c r="E100">
        <v>12.8</v>
      </c>
      <c r="F100">
        <v>33.598529999999997</v>
      </c>
      <c r="G100">
        <v>-20.79853</v>
      </c>
      <c r="H100">
        <v>1</v>
      </c>
      <c r="I100">
        <v>12.8</v>
      </c>
      <c r="J100">
        <v>33.598529999999997</v>
      </c>
      <c r="K100">
        <v>-20.79853</v>
      </c>
      <c r="L100">
        <v>41.452170000000002</v>
      </c>
      <c r="M100" s="1">
        <v>2.4124188000000001E-2</v>
      </c>
      <c r="Y100" s="1"/>
    </row>
    <row r="101" spans="3:25" x14ac:dyDescent="0.2">
      <c r="C101" t="s">
        <v>885</v>
      </c>
      <c r="D101" t="s">
        <v>5428</v>
      </c>
      <c r="E101">
        <v>15.6</v>
      </c>
      <c r="F101">
        <v>34.075749999999999</v>
      </c>
      <c r="G101">
        <v>-18.475750000000001</v>
      </c>
      <c r="H101">
        <v>1</v>
      </c>
      <c r="I101">
        <v>15.6</v>
      </c>
      <c r="J101">
        <v>34.075749999999999</v>
      </c>
      <c r="K101">
        <v>-18.475750000000001</v>
      </c>
      <c r="L101">
        <v>41.452170000000002</v>
      </c>
      <c r="M101" s="1">
        <v>2.4124188000000001E-2</v>
      </c>
      <c r="Y101" s="1"/>
    </row>
    <row r="102" spans="3:25" x14ac:dyDescent="0.2">
      <c r="C102" t="s">
        <v>886</v>
      </c>
      <c r="D102" t="s">
        <v>5428</v>
      </c>
      <c r="E102">
        <v>17.8</v>
      </c>
      <c r="F102">
        <v>34.310940000000002</v>
      </c>
      <c r="G102">
        <v>-16.510940000000002</v>
      </c>
      <c r="H102">
        <v>1</v>
      </c>
      <c r="I102">
        <v>17.8</v>
      </c>
      <c r="J102">
        <v>34.310940000000002</v>
      </c>
      <c r="K102">
        <v>-16.510940000000002</v>
      </c>
      <c r="L102">
        <v>41.452170000000002</v>
      </c>
      <c r="M102" s="1">
        <v>2.4124188000000001E-2</v>
      </c>
      <c r="Y102" s="1"/>
    </row>
    <row r="103" spans="3:25" x14ac:dyDescent="0.2">
      <c r="C103" t="s">
        <v>887</v>
      </c>
      <c r="D103" t="s">
        <v>5428</v>
      </c>
      <c r="E103">
        <v>20.7</v>
      </c>
      <c r="F103">
        <v>35.576500000000003</v>
      </c>
      <c r="G103">
        <v>-14.8765</v>
      </c>
      <c r="H103">
        <v>1</v>
      </c>
      <c r="I103">
        <v>20.7</v>
      </c>
      <c r="J103">
        <v>35.576500000000003</v>
      </c>
      <c r="K103">
        <v>-14.8765</v>
      </c>
      <c r="L103">
        <v>41.452170000000002</v>
      </c>
      <c r="M103" s="1">
        <v>2.4124188000000001E-2</v>
      </c>
      <c r="Y103" s="1"/>
    </row>
    <row r="104" spans="3:25" x14ac:dyDescent="0.2">
      <c r="C104" t="s">
        <v>888</v>
      </c>
      <c r="D104" t="s">
        <v>5428</v>
      </c>
      <c r="E104">
        <v>25.7</v>
      </c>
      <c r="F104">
        <v>35.870739999999998</v>
      </c>
      <c r="G104">
        <v>-10.17074</v>
      </c>
      <c r="H104">
        <v>1</v>
      </c>
      <c r="I104">
        <v>25.7</v>
      </c>
      <c r="J104">
        <v>35.870739999999998</v>
      </c>
      <c r="K104">
        <v>-10.17074</v>
      </c>
      <c r="L104">
        <v>41.452170000000002</v>
      </c>
      <c r="M104" s="1">
        <v>2.4124188000000001E-2</v>
      </c>
      <c r="Y104" s="1"/>
    </row>
    <row r="105" spans="3:25" x14ac:dyDescent="0.2">
      <c r="C105" t="s">
        <v>889</v>
      </c>
      <c r="D105" t="s">
        <v>5428</v>
      </c>
      <c r="E105">
        <v>21.1</v>
      </c>
      <c r="F105">
        <v>35.374369999999999</v>
      </c>
      <c r="G105">
        <v>-14.274369999999999</v>
      </c>
      <c r="H105">
        <v>1</v>
      </c>
      <c r="I105">
        <v>21.1</v>
      </c>
      <c r="J105">
        <v>35.374369999999999</v>
      </c>
      <c r="K105">
        <v>-14.274369999999999</v>
      </c>
      <c r="L105">
        <v>41.452170000000002</v>
      </c>
      <c r="M105" s="1">
        <v>2.4124188000000001E-2</v>
      </c>
      <c r="Y105" s="1"/>
    </row>
    <row r="106" spans="3:25" x14ac:dyDescent="0.2">
      <c r="C106" t="s">
        <v>890</v>
      </c>
      <c r="D106" t="s">
        <v>5428</v>
      </c>
      <c r="E106">
        <v>18.600000000000001</v>
      </c>
      <c r="F106">
        <v>34.167490000000001</v>
      </c>
      <c r="G106">
        <v>-15.567489999999999</v>
      </c>
      <c r="H106">
        <v>1</v>
      </c>
      <c r="I106">
        <v>18.600000000000001</v>
      </c>
      <c r="J106">
        <v>34.167490000000001</v>
      </c>
      <c r="K106">
        <v>-15.567489999999999</v>
      </c>
      <c r="L106">
        <v>41.452170000000002</v>
      </c>
      <c r="M106" s="1">
        <v>2.4124188000000001E-2</v>
      </c>
      <c r="Y106" s="1"/>
    </row>
    <row r="107" spans="3:25" x14ac:dyDescent="0.2">
      <c r="C107" t="s">
        <v>891</v>
      </c>
      <c r="D107" t="s">
        <v>5428</v>
      </c>
      <c r="E107">
        <v>13.4</v>
      </c>
      <c r="F107">
        <v>33.076749999999997</v>
      </c>
      <c r="G107">
        <v>-19.676749999999998</v>
      </c>
      <c r="H107">
        <v>1</v>
      </c>
      <c r="I107">
        <v>13.4</v>
      </c>
      <c r="J107">
        <v>33.076749999999997</v>
      </c>
      <c r="K107">
        <v>-19.676749999999998</v>
      </c>
      <c r="L107">
        <v>41.452170000000002</v>
      </c>
      <c r="M107" s="1">
        <v>2.4124188000000001E-2</v>
      </c>
      <c r="S107" s="1"/>
      <c r="W107" s="1"/>
      <c r="Y107" s="1"/>
    </row>
    <row r="108" spans="3:25" x14ac:dyDescent="0.2">
      <c r="C108" t="s">
        <v>892</v>
      </c>
      <c r="D108" t="s">
        <v>5428</v>
      </c>
      <c r="E108">
        <v>9.1999999999999993</v>
      </c>
      <c r="F108">
        <v>31.980350000000001</v>
      </c>
      <c r="G108">
        <v>-22.780349999999999</v>
      </c>
      <c r="H108">
        <v>1</v>
      </c>
      <c r="I108">
        <v>9.1999999999999993</v>
      </c>
      <c r="J108">
        <v>31.980350000000001</v>
      </c>
      <c r="K108">
        <v>-22.780349999999999</v>
      </c>
      <c r="L108">
        <v>41.452170000000002</v>
      </c>
      <c r="M108" s="1">
        <v>2.4124188000000001E-2</v>
      </c>
      <c r="Y108" s="1"/>
    </row>
    <row r="109" spans="3:25" x14ac:dyDescent="0.2">
      <c r="C109" t="s">
        <v>893</v>
      </c>
      <c r="D109" t="s">
        <v>5428</v>
      </c>
      <c r="E109">
        <v>8.6</v>
      </c>
      <c r="F109">
        <v>32.788310000000003</v>
      </c>
      <c r="G109">
        <v>-24.188310000000001</v>
      </c>
      <c r="H109">
        <v>1</v>
      </c>
      <c r="I109">
        <v>8.6</v>
      </c>
      <c r="J109">
        <v>32.788310000000003</v>
      </c>
      <c r="K109">
        <v>-24.188310000000001</v>
      </c>
      <c r="L109">
        <v>41.452170000000002</v>
      </c>
      <c r="M109" s="1">
        <v>2.4124188000000001E-2</v>
      </c>
      <c r="Y109" s="1"/>
    </row>
    <row r="110" spans="3:25" x14ac:dyDescent="0.2">
      <c r="C110" t="s">
        <v>894</v>
      </c>
      <c r="D110" t="s">
        <v>5428</v>
      </c>
      <c r="E110">
        <v>15.5</v>
      </c>
      <c r="F110">
        <v>33.504359999999998</v>
      </c>
      <c r="G110">
        <v>-18.004359999999998</v>
      </c>
      <c r="H110">
        <v>1</v>
      </c>
      <c r="I110">
        <v>15.5</v>
      </c>
      <c r="J110">
        <v>33.504359999999998</v>
      </c>
      <c r="K110">
        <v>-18.004359999999998</v>
      </c>
      <c r="L110">
        <v>41.452170000000002</v>
      </c>
      <c r="M110" s="1">
        <v>2.4124188000000001E-2</v>
      </c>
      <c r="Y110" s="1"/>
    </row>
    <row r="111" spans="3:25" x14ac:dyDescent="0.2">
      <c r="C111" t="s">
        <v>895</v>
      </c>
      <c r="D111" t="s">
        <v>5428</v>
      </c>
      <c r="E111">
        <v>17.7</v>
      </c>
      <c r="F111">
        <v>33.650709999999997</v>
      </c>
      <c r="G111">
        <v>-15.950710000000001</v>
      </c>
      <c r="H111">
        <v>1</v>
      </c>
      <c r="I111">
        <v>17.7</v>
      </c>
      <c r="J111">
        <v>33.650709999999997</v>
      </c>
      <c r="K111">
        <v>-15.950710000000001</v>
      </c>
      <c r="L111">
        <v>41.452170000000002</v>
      </c>
      <c r="M111" s="1">
        <v>2.4124188000000001E-2</v>
      </c>
      <c r="Y111" s="1"/>
    </row>
    <row r="112" spans="3:25" x14ac:dyDescent="0.2">
      <c r="C112" t="s">
        <v>896</v>
      </c>
      <c r="D112" t="s">
        <v>5428</v>
      </c>
      <c r="E112">
        <v>19.399999999999999</v>
      </c>
      <c r="F112">
        <v>33.74147</v>
      </c>
      <c r="G112">
        <v>-14.341469999999999</v>
      </c>
      <c r="H112">
        <v>1</v>
      </c>
      <c r="I112">
        <v>19.399999999999999</v>
      </c>
      <c r="J112">
        <v>33.74147</v>
      </c>
      <c r="K112">
        <v>-14.341469999999999</v>
      </c>
      <c r="L112">
        <v>41.452170000000002</v>
      </c>
      <c r="M112" s="1">
        <v>2.4124188000000001E-2</v>
      </c>
      <c r="Y112" s="1"/>
    </row>
    <row r="113" spans="3:25" x14ac:dyDescent="0.2">
      <c r="C113" t="s">
        <v>897</v>
      </c>
      <c r="D113" t="s">
        <v>5428</v>
      </c>
      <c r="E113">
        <v>19.899999999999999</v>
      </c>
      <c r="F113">
        <v>34.619059999999998</v>
      </c>
      <c r="G113">
        <v>-14.719060000000001</v>
      </c>
      <c r="H113">
        <v>1</v>
      </c>
      <c r="I113">
        <v>19.899999999999999</v>
      </c>
      <c r="J113">
        <v>34.619059999999998</v>
      </c>
      <c r="K113">
        <v>-14.719060000000001</v>
      </c>
      <c r="L113">
        <v>41.452170000000002</v>
      </c>
      <c r="M113" s="1">
        <v>2.4124188000000001E-2</v>
      </c>
      <c r="Y113" s="1"/>
    </row>
    <row r="114" spans="3:25" x14ac:dyDescent="0.2">
      <c r="C114" t="s">
        <v>898</v>
      </c>
      <c r="D114" t="s">
        <v>5428</v>
      </c>
      <c r="E114">
        <v>23</v>
      </c>
      <c r="F114">
        <v>35.78302</v>
      </c>
      <c r="G114">
        <v>-12.78302</v>
      </c>
      <c r="H114">
        <v>1</v>
      </c>
      <c r="I114">
        <v>23</v>
      </c>
      <c r="J114">
        <v>35.78302</v>
      </c>
      <c r="K114">
        <v>-12.78302</v>
      </c>
      <c r="L114">
        <v>41.452170000000002</v>
      </c>
      <c r="M114" s="1">
        <v>2.4124188000000001E-2</v>
      </c>
      <c r="Y114" s="1"/>
    </row>
    <row r="115" spans="3:25" x14ac:dyDescent="0.2">
      <c r="C115" t="s">
        <v>899</v>
      </c>
      <c r="D115" t="s">
        <v>5428</v>
      </c>
      <c r="E115">
        <v>23.9</v>
      </c>
      <c r="F115">
        <v>36.297629999999998</v>
      </c>
      <c r="G115">
        <v>-12.397629999999999</v>
      </c>
      <c r="H115">
        <v>1</v>
      </c>
      <c r="I115">
        <v>23.9</v>
      </c>
      <c r="J115">
        <v>36.297629999999998</v>
      </c>
      <c r="K115">
        <v>-12.397629999999999</v>
      </c>
      <c r="L115">
        <v>41.452170000000002</v>
      </c>
      <c r="M115" s="1">
        <v>2.4124188000000001E-2</v>
      </c>
      <c r="Y115" s="1"/>
    </row>
    <row r="116" spans="3:25" x14ac:dyDescent="0.2">
      <c r="C116" t="s">
        <v>900</v>
      </c>
      <c r="D116" t="s">
        <v>5428</v>
      </c>
      <c r="E116">
        <v>24.3</v>
      </c>
      <c r="F116">
        <v>36.528030000000001</v>
      </c>
      <c r="G116">
        <v>-12.22803</v>
      </c>
      <c r="H116">
        <v>1</v>
      </c>
      <c r="I116">
        <v>24.3</v>
      </c>
      <c r="J116">
        <v>36.528030000000001</v>
      </c>
      <c r="K116">
        <v>-12.22803</v>
      </c>
      <c r="L116">
        <v>41.452170000000002</v>
      </c>
      <c r="M116" s="1">
        <v>2.4124188000000001E-2</v>
      </c>
      <c r="Y116" s="1"/>
    </row>
    <row r="117" spans="3:25" x14ac:dyDescent="0.2">
      <c r="C117" t="s">
        <v>901</v>
      </c>
      <c r="D117" t="s">
        <v>5428</v>
      </c>
      <c r="E117">
        <v>20.399999999999999</v>
      </c>
      <c r="F117">
        <v>37.068779999999997</v>
      </c>
      <c r="G117">
        <v>-16.668780000000002</v>
      </c>
      <c r="H117">
        <v>1</v>
      </c>
      <c r="I117">
        <v>20.399999999999999</v>
      </c>
      <c r="J117">
        <v>37.068779999999997</v>
      </c>
      <c r="K117">
        <v>-16.668780000000002</v>
      </c>
      <c r="L117">
        <v>41.452170000000002</v>
      </c>
      <c r="M117" s="1">
        <v>2.4124188000000001E-2</v>
      </c>
      <c r="Y117" s="1"/>
    </row>
    <row r="118" spans="3:25" x14ac:dyDescent="0.2">
      <c r="C118" t="s">
        <v>902</v>
      </c>
      <c r="D118" t="s">
        <v>5428</v>
      </c>
      <c r="E118">
        <v>20.7</v>
      </c>
      <c r="F118">
        <v>36.24747</v>
      </c>
      <c r="G118">
        <v>-15.547470000000001</v>
      </c>
      <c r="H118">
        <v>1</v>
      </c>
      <c r="I118">
        <v>20.7</v>
      </c>
      <c r="J118">
        <v>36.24747</v>
      </c>
      <c r="K118">
        <v>-15.547470000000001</v>
      </c>
      <c r="L118">
        <v>41.452170000000002</v>
      </c>
      <c r="M118" s="1">
        <v>2.4124188000000001E-2</v>
      </c>
      <c r="Y118" s="1"/>
    </row>
    <row r="119" spans="3:25" x14ac:dyDescent="0.2">
      <c r="C119" t="s">
        <v>903</v>
      </c>
      <c r="D119" t="s">
        <v>5428</v>
      </c>
      <c r="E119">
        <v>-0.4</v>
      </c>
      <c r="F119">
        <v>35.460810000000002</v>
      </c>
      <c r="G119">
        <v>-35.860810000000001</v>
      </c>
      <c r="H119">
        <v>1</v>
      </c>
      <c r="I119">
        <v>-0.4</v>
      </c>
      <c r="J119">
        <v>35.460810000000002</v>
      </c>
      <c r="K119">
        <v>-35.860810000000001</v>
      </c>
      <c r="L119">
        <v>41.452170000000002</v>
      </c>
      <c r="M119" s="1">
        <v>2.4124188000000001E-2</v>
      </c>
      <c r="Y119" s="1"/>
    </row>
    <row r="120" spans="3:25" x14ac:dyDescent="0.2">
      <c r="C120" t="s">
        <v>904</v>
      </c>
      <c r="D120" t="s">
        <v>5428</v>
      </c>
      <c r="E120">
        <v>15.1</v>
      </c>
      <c r="F120">
        <v>34.436230000000002</v>
      </c>
      <c r="G120">
        <v>-19.33623</v>
      </c>
      <c r="H120">
        <v>1</v>
      </c>
      <c r="I120">
        <v>15.1</v>
      </c>
      <c r="J120">
        <v>34.436230000000002</v>
      </c>
      <c r="K120">
        <v>-19.33623</v>
      </c>
      <c r="L120">
        <v>41.452170000000002</v>
      </c>
      <c r="M120" s="1">
        <v>2.4124188000000001E-2</v>
      </c>
      <c r="Y120" s="1"/>
    </row>
    <row r="121" spans="3:25" x14ac:dyDescent="0.2">
      <c r="C121" t="s">
        <v>905</v>
      </c>
      <c r="D121" t="s">
        <v>5428</v>
      </c>
      <c r="E121">
        <v>13.1</v>
      </c>
      <c r="F121">
        <v>33.621960000000001</v>
      </c>
      <c r="G121">
        <v>-20.52196</v>
      </c>
      <c r="H121">
        <v>1</v>
      </c>
      <c r="I121">
        <v>13.1</v>
      </c>
      <c r="J121">
        <v>33.621960000000001</v>
      </c>
      <c r="K121">
        <v>-20.52196</v>
      </c>
      <c r="L121">
        <v>41.452170000000002</v>
      </c>
      <c r="M121" s="1">
        <v>2.4124188000000001E-2</v>
      </c>
      <c r="Y121" s="1"/>
    </row>
    <row r="122" spans="3:25" x14ac:dyDescent="0.2">
      <c r="C122" t="s">
        <v>906</v>
      </c>
      <c r="D122" t="s">
        <v>5428</v>
      </c>
      <c r="E122">
        <v>13</v>
      </c>
      <c r="F122">
        <v>33.744979999999998</v>
      </c>
      <c r="G122">
        <v>-20.744980000000002</v>
      </c>
      <c r="H122">
        <v>1</v>
      </c>
      <c r="I122">
        <v>13</v>
      </c>
      <c r="J122">
        <v>33.744979999999998</v>
      </c>
      <c r="K122">
        <v>-20.744980000000002</v>
      </c>
      <c r="L122">
        <v>41.452170000000002</v>
      </c>
      <c r="M122" s="1">
        <v>2.4124188000000001E-2</v>
      </c>
      <c r="Y122" s="1"/>
    </row>
    <row r="123" spans="3:25" x14ac:dyDescent="0.2">
      <c r="C123" t="s">
        <v>907</v>
      </c>
      <c r="D123" t="s">
        <v>5428</v>
      </c>
      <c r="E123">
        <v>12.3</v>
      </c>
      <c r="F123">
        <v>34.18</v>
      </c>
      <c r="G123">
        <v>-21.88</v>
      </c>
      <c r="H123">
        <v>1</v>
      </c>
      <c r="I123">
        <v>12.3</v>
      </c>
      <c r="J123">
        <v>34.18</v>
      </c>
      <c r="K123">
        <v>-21.88</v>
      </c>
      <c r="L123">
        <v>41.452170000000002</v>
      </c>
      <c r="M123" s="1">
        <v>2.4124188000000001E-2</v>
      </c>
      <c r="Y123" s="1"/>
    </row>
    <row r="124" spans="3:25" x14ac:dyDescent="0.2">
      <c r="C124" t="s">
        <v>908</v>
      </c>
      <c r="D124" t="s">
        <v>5428</v>
      </c>
      <c r="E124">
        <v>17.100000000000001</v>
      </c>
      <c r="F124">
        <v>35.159080000000003</v>
      </c>
      <c r="G124">
        <v>-18.059080000000002</v>
      </c>
      <c r="H124">
        <v>1</v>
      </c>
      <c r="I124">
        <v>17.100000000000001</v>
      </c>
      <c r="J124">
        <v>35.159080000000003</v>
      </c>
      <c r="K124">
        <v>-18.059080000000002</v>
      </c>
      <c r="L124">
        <v>41.452170000000002</v>
      </c>
      <c r="M124" s="1">
        <v>2.4124188000000001E-2</v>
      </c>
      <c r="Y124" s="1"/>
    </row>
    <row r="125" spans="3:25" x14ac:dyDescent="0.2">
      <c r="C125" t="s">
        <v>909</v>
      </c>
      <c r="D125" t="s">
        <v>5428</v>
      </c>
      <c r="E125">
        <v>18.600000000000001</v>
      </c>
      <c r="F125">
        <v>36.367579999999997</v>
      </c>
      <c r="G125">
        <v>-17.767579999999999</v>
      </c>
      <c r="H125">
        <v>1</v>
      </c>
      <c r="I125">
        <v>18.600000000000001</v>
      </c>
      <c r="J125">
        <v>36.367579999999997</v>
      </c>
      <c r="K125">
        <v>-17.767579999999999</v>
      </c>
      <c r="L125">
        <v>41.452170000000002</v>
      </c>
      <c r="M125" s="1">
        <v>2.4124188000000001E-2</v>
      </c>
      <c r="Y125" s="1"/>
    </row>
    <row r="126" spans="3:25" x14ac:dyDescent="0.2">
      <c r="C126" t="s">
        <v>910</v>
      </c>
      <c r="D126" t="s">
        <v>5428</v>
      </c>
      <c r="E126">
        <v>19.100000000000001</v>
      </c>
      <c r="F126">
        <v>36.91977</v>
      </c>
      <c r="G126">
        <v>-17.819769999999998</v>
      </c>
      <c r="H126">
        <v>1</v>
      </c>
      <c r="I126">
        <v>19.100000000000001</v>
      </c>
      <c r="J126">
        <v>36.91977</v>
      </c>
      <c r="K126">
        <v>-17.819769999999998</v>
      </c>
      <c r="L126">
        <v>41.452170000000002</v>
      </c>
      <c r="M126" s="1">
        <v>2.4124188000000001E-2</v>
      </c>
      <c r="Y126" s="1"/>
    </row>
    <row r="127" spans="3:25" x14ac:dyDescent="0.2">
      <c r="C127" t="s">
        <v>911</v>
      </c>
      <c r="D127" t="s">
        <v>5428</v>
      </c>
      <c r="E127">
        <v>21.4</v>
      </c>
      <c r="F127">
        <v>38.354730000000004</v>
      </c>
      <c r="G127">
        <v>-16.954730000000001</v>
      </c>
      <c r="H127">
        <v>1</v>
      </c>
      <c r="I127">
        <v>21.4</v>
      </c>
      <c r="J127">
        <v>38.354730000000004</v>
      </c>
      <c r="K127">
        <v>-16.954730000000001</v>
      </c>
      <c r="L127">
        <v>41.452170000000002</v>
      </c>
      <c r="M127" s="1">
        <v>2.4124188000000001E-2</v>
      </c>
      <c r="Y127" s="1"/>
    </row>
    <row r="128" spans="3:25" x14ac:dyDescent="0.2">
      <c r="C128" t="s">
        <v>912</v>
      </c>
      <c r="D128" t="s">
        <v>5428</v>
      </c>
      <c r="E128">
        <v>26.5</v>
      </c>
      <c r="F128">
        <v>38.678440000000002</v>
      </c>
      <c r="G128">
        <v>-12.17844</v>
      </c>
      <c r="H128">
        <v>1</v>
      </c>
      <c r="I128">
        <v>26.5</v>
      </c>
      <c r="J128">
        <v>38.678440000000002</v>
      </c>
      <c r="K128">
        <v>-12.17844</v>
      </c>
      <c r="L128">
        <v>41.452170000000002</v>
      </c>
      <c r="M128" s="1">
        <v>2.4124188000000001E-2</v>
      </c>
      <c r="Y128" s="1"/>
    </row>
    <row r="129" spans="3:25" x14ac:dyDescent="0.2">
      <c r="C129" t="s">
        <v>913</v>
      </c>
      <c r="D129" t="s">
        <v>5428</v>
      </c>
      <c r="E129">
        <v>-1.4</v>
      </c>
      <c r="F129">
        <v>38.119689999999999</v>
      </c>
      <c r="G129">
        <v>-39.519689999999997</v>
      </c>
      <c r="H129">
        <v>1</v>
      </c>
      <c r="I129">
        <v>-1.4</v>
      </c>
      <c r="J129">
        <v>38.119689999999999</v>
      </c>
      <c r="K129">
        <v>-39.519689999999997</v>
      </c>
      <c r="L129">
        <v>41.452170000000002</v>
      </c>
      <c r="M129" s="1">
        <v>2.4124188000000001E-2</v>
      </c>
      <c r="Y129" s="1"/>
    </row>
    <row r="130" spans="3:25" x14ac:dyDescent="0.2">
      <c r="C130" t="s">
        <v>914</v>
      </c>
      <c r="D130" t="s">
        <v>5428</v>
      </c>
      <c r="E130">
        <v>1.9</v>
      </c>
      <c r="F130">
        <v>37.41328</v>
      </c>
      <c r="G130">
        <v>-35.513280000000002</v>
      </c>
      <c r="H130">
        <v>1</v>
      </c>
      <c r="I130">
        <v>1.9</v>
      </c>
      <c r="J130">
        <v>37.41328</v>
      </c>
      <c r="K130">
        <v>-35.513280000000002</v>
      </c>
      <c r="L130">
        <v>41.452170000000002</v>
      </c>
      <c r="M130" s="1">
        <v>2.4124188000000001E-2</v>
      </c>
      <c r="Y130" s="1"/>
    </row>
    <row r="131" spans="3:25" x14ac:dyDescent="0.2">
      <c r="C131" t="s">
        <v>915</v>
      </c>
      <c r="D131" t="s">
        <v>5428</v>
      </c>
      <c r="E131">
        <v>14.6</v>
      </c>
      <c r="F131">
        <v>36.929650000000002</v>
      </c>
      <c r="G131">
        <v>-22.329650000000001</v>
      </c>
      <c r="H131">
        <v>1</v>
      </c>
      <c r="I131">
        <v>14.6</v>
      </c>
      <c r="J131">
        <v>36.929650000000002</v>
      </c>
      <c r="K131">
        <v>-22.329650000000001</v>
      </c>
      <c r="L131">
        <v>41.452170000000002</v>
      </c>
      <c r="M131" s="1">
        <v>2.4124188000000001E-2</v>
      </c>
      <c r="Y131" s="1"/>
    </row>
    <row r="132" spans="3:25" x14ac:dyDescent="0.2">
      <c r="C132" t="s">
        <v>916</v>
      </c>
      <c r="D132" t="s">
        <v>5428</v>
      </c>
      <c r="E132">
        <v>-1.4</v>
      </c>
      <c r="F132">
        <v>35.558540000000001</v>
      </c>
      <c r="G132">
        <v>-36.958539999999999</v>
      </c>
      <c r="H132">
        <v>1</v>
      </c>
      <c r="I132">
        <v>-1.4</v>
      </c>
      <c r="J132">
        <v>35.558540000000001</v>
      </c>
      <c r="K132">
        <v>-36.958539999999999</v>
      </c>
      <c r="L132">
        <v>41.452170000000002</v>
      </c>
      <c r="M132" s="1">
        <v>2.4124188000000001E-2</v>
      </c>
      <c r="Y132" s="1"/>
    </row>
    <row r="133" spans="3:25" x14ac:dyDescent="0.2">
      <c r="C133" t="s">
        <v>917</v>
      </c>
      <c r="D133" t="s">
        <v>5428</v>
      </c>
      <c r="E133">
        <v>-12.4</v>
      </c>
      <c r="F133">
        <v>35.157969999999999</v>
      </c>
      <c r="G133">
        <v>-47.557969999999997</v>
      </c>
      <c r="H133">
        <v>1</v>
      </c>
      <c r="I133">
        <v>-12.4</v>
      </c>
      <c r="J133">
        <v>35.157969999999999</v>
      </c>
      <c r="K133">
        <v>-47.557969999999997</v>
      </c>
      <c r="L133">
        <v>41.452170000000002</v>
      </c>
      <c r="M133" s="1">
        <v>2.4124188000000001E-2</v>
      </c>
      <c r="Y133" s="1"/>
    </row>
    <row r="134" spans="3:25" x14ac:dyDescent="0.2">
      <c r="C134" t="s">
        <v>918</v>
      </c>
      <c r="D134" t="s">
        <v>5428</v>
      </c>
      <c r="E134">
        <v>12.4</v>
      </c>
      <c r="F134">
        <v>35.59196</v>
      </c>
      <c r="G134">
        <v>-23.191960000000002</v>
      </c>
      <c r="H134">
        <v>1</v>
      </c>
      <c r="I134">
        <v>12.4</v>
      </c>
      <c r="J134">
        <v>35.59196</v>
      </c>
      <c r="K134">
        <v>-23.191960000000002</v>
      </c>
      <c r="L134">
        <v>41.452170000000002</v>
      </c>
      <c r="M134" s="1">
        <v>2.4124188000000001E-2</v>
      </c>
      <c r="Y134" s="1"/>
    </row>
    <row r="135" spans="3:25" x14ac:dyDescent="0.2">
      <c r="C135" t="s">
        <v>919</v>
      </c>
      <c r="D135" t="s">
        <v>5428</v>
      </c>
      <c r="E135">
        <v>13.6</v>
      </c>
      <c r="F135">
        <v>35.637410000000003</v>
      </c>
      <c r="G135">
        <v>-22.037410000000001</v>
      </c>
      <c r="H135">
        <v>1</v>
      </c>
      <c r="I135">
        <v>13.6</v>
      </c>
      <c r="J135">
        <v>35.637410000000003</v>
      </c>
      <c r="K135">
        <v>-22.037410000000001</v>
      </c>
      <c r="L135">
        <v>41.452170000000002</v>
      </c>
      <c r="M135" s="1">
        <v>2.4124188000000001E-2</v>
      </c>
      <c r="Y135" s="1"/>
    </row>
    <row r="136" spans="3:25" x14ac:dyDescent="0.2">
      <c r="C136" t="s">
        <v>920</v>
      </c>
      <c r="D136" t="s">
        <v>5428</v>
      </c>
      <c r="E136">
        <v>8</v>
      </c>
      <c r="F136">
        <v>35.596600000000002</v>
      </c>
      <c r="G136">
        <v>-27.596599999999999</v>
      </c>
      <c r="H136">
        <v>1</v>
      </c>
      <c r="I136">
        <v>8</v>
      </c>
      <c r="J136">
        <v>35.596600000000002</v>
      </c>
      <c r="K136">
        <v>-27.596599999999999</v>
      </c>
      <c r="L136">
        <v>41.452170000000002</v>
      </c>
      <c r="M136" s="1">
        <v>2.4124188000000001E-2</v>
      </c>
      <c r="Y136" s="1"/>
    </row>
    <row r="137" spans="3:25" x14ac:dyDescent="0.2">
      <c r="C137" t="s">
        <v>921</v>
      </c>
      <c r="D137" t="s">
        <v>5428</v>
      </c>
      <c r="E137">
        <v>17.600000000000001</v>
      </c>
      <c r="F137">
        <v>35.51202</v>
      </c>
      <c r="G137">
        <v>-17.912019999999998</v>
      </c>
      <c r="H137">
        <v>1</v>
      </c>
      <c r="I137">
        <v>17.600000000000001</v>
      </c>
      <c r="J137">
        <v>35.51202</v>
      </c>
      <c r="K137">
        <v>-17.912019999999998</v>
      </c>
      <c r="L137">
        <v>41.452170000000002</v>
      </c>
      <c r="M137" s="1">
        <v>2.4124188000000001E-2</v>
      </c>
      <c r="Y137" s="1"/>
    </row>
    <row r="138" spans="3:25" x14ac:dyDescent="0.2">
      <c r="C138" t="s">
        <v>922</v>
      </c>
      <c r="D138" t="s">
        <v>5428</v>
      </c>
      <c r="E138">
        <v>17.5</v>
      </c>
      <c r="F138">
        <v>35.723959999999998</v>
      </c>
      <c r="G138">
        <v>-18.223960000000002</v>
      </c>
      <c r="H138">
        <v>1</v>
      </c>
      <c r="I138">
        <v>17.5</v>
      </c>
      <c r="J138">
        <v>35.723959999999998</v>
      </c>
      <c r="K138">
        <v>-18.223960000000002</v>
      </c>
      <c r="L138">
        <v>41.452170000000002</v>
      </c>
      <c r="M138" s="1">
        <v>2.4124188000000001E-2</v>
      </c>
      <c r="Y138" s="1"/>
    </row>
    <row r="139" spans="3:25" x14ac:dyDescent="0.2">
      <c r="C139" t="s">
        <v>923</v>
      </c>
      <c r="D139" t="s">
        <v>5428</v>
      </c>
      <c r="E139">
        <v>27.1</v>
      </c>
      <c r="F139">
        <v>36.161079999999998</v>
      </c>
      <c r="G139">
        <v>-9.0610789999999994</v>
      </c>
      <c r="H139">
        <v>1</v>
      </c>
      <c r="I139">
        <v>27.1</v>
      </c>
      <c r="J139">
        <v>36.161079999999998</v>
      </c>
      <c r="K139">
        <v>-9.0610789999999994</v>
      </c>
      <c r="L139">
        <v>41.452170000000002</v>
      </c>
      <c r="M139" s="1">
        <v>2.4124188000000001E-2</v>
      </c>
      <c r="Y139" s="1"/>
    </row>
    <row r="140" spans="3:25" x14ac:dyDescent="0.2">
      <c r="C140" t="s">
        <v>924</v>
      </c>
      <c r="D140" t="s">
        <v>5428</v>
      </c>
      <c r="E140">
        <v>24.1</v>
      </c>
      <c r="F140">
        <v>36.422930000000001</v>
      </c>
      <c r="G140">
        <v>-12.322929999999999</v>
      </c>
      <c r="H140">
        <v>1</v>
      </c>
      <c r="I140">
        <v>24.1</v>
      </c>
      <c r="J140">
        <v>36.422930000000001</v>
      </c>
      <c r="K140">
        <v>-12.322929999999999</v>
      </c>
      <c r="L140">
        <v>41.452170000000002</v>
      </c>
      <c r="M140" s="1">
        <v>2.4124188000000001E-2</v>
      </c>
      <c r="Y140" s="1"/>
    </row>
    <row r="141" spans="3:25" x14ac:dyDescent="0.2">
      <c r="C141" t="s">
        <v>925</v>
      </c>
      <c r="D141" t="s">
        <v>5428</v>
      </c>
      <c r="E141">
        <v>18.600000000000001</v>
      </c>
      <c r="F141">
        <v>35.372639999999997</v>
      </c>
      <c r="G141">
        <v>-16.772639999999999</v>
      </c>
      <c r="H141">
        <v>1</v>
      </c>
      <c r="I141">
        <v>18.600000000000001</v>
      </c>
      <c r="J141">
        <v>35.372639999999997</v>
      </c>
      <c r="K141">
        <v>-16.772639999999999</v>
      </c>
      <c r="L141">
        <v>41.452170000000002</v>
      </c>
      <c r="M141" s="1">
        <v>2.4124188000000001E-2</v>
      </c>
      <c r="Y141" s="1"/>
    </row>
    <row r="142" spans="3:25" x14ac:dyDescent="0.2">
      <c r="C142" t="s">
        <v>926</v>
      </c>
      <c r="D142" t="s">
        <v>5428</v>
      </c>
      <c r="E142">
        <v>15.9</v>
      </c>
      <c r="F142">
        <v>34.52214</v>
      </c>
      <c r="G142">
        <v>-18.622140000000002</v>
      </c>
      <c r="H142">
        <v>1</v>
      </c>
      <c r="I142">
        <v>15.9</v>
      </c>
      <c r="J142">
        <v>34.52214</v>
      </c>
      <c r="K142">
        <v>-18.622140000000002</v>
      </c>
      <c r="L142">
        <v>41.452170000000002</v>
      </c>
      <c r="M142" s="1">
        <v>2.4124188000000001E-2</v>
      </c>
      <c r="Y142" s="1"/>
    </row>
    <row r="143" spans="3:25" x14ac:dyDescent="0.2">
      <c r="C143" t="s">
        <v>927</v>
      </c>
      <c r="D143" t="s">
        <v>5428</v>
      </c>
      <c r="E143">
        <v>4.3</v>
      </c>
      <c r="F143">
        <v>32.644570000000002</v>
      </c>
      <c r="G143">
        <v>-28.344570000000001</v>
      </c>
      <c r="H143">
        <v>1</v>
      </c>
      <c r="I143">
        <v>4.3</v>
      </c>
      <c r="J143">
        <v>32.644570000000002</v>
      </c>
      <c r="K143">
        <v>-28.344570000000001</v>
      </c>
      <c r="L143">
        <v>41.452170000000002</v>
      </c>
      <c r="M143" s="1">
        <v>2.4124188000000001E-2</v>
      </c>
      <c r="Y143" s="1"/>
    </row>
    <row r="144" spans="3:25" x14ac:dyDescent="0.2">
      <c r="C144" t="s">
        <v>928</v>
      </c>
      <c r="D144" t="s">
        <v>5428</v>
      </c>
      <c r="E144">
        <v>8.1</v>
      </c>
      <c r="F144">
        <v>34.157530000000001</v>
      </c>
      <c r="G144">
        <v>-26.05753</v>
      </c>
      <c r="H144">
        <v>1</v>
      </c>
      <c r="I144">
        <v>8.1</v>
      </c>
      <c r="J144">
        <v>34.157530000000001</v>
      </c>
      <c r="K144">
        <v>-26.05753</v>
      </c>
      <c r="L144">
        <v>41.452170000000002</v>
      </c>
      <c r="M144" s="1">
        <v>2.4124188000000001E-2</v>
      </c>
      <c r="S144" s="1"/>
      <c r="W144" s="1"/>
      <c r="Y144" s="1"/>
    </row>
    <row r="145" spans="3:25" x14ac:dyDescent="0.2">
      <c r="C145" t="s">
        <v>929</v>
      </c>
      <c r="D145" t="s">
        <v>5428</v>
      </c>
      <c r="E145">
        <v>11.6</v>
      </c>
      <c r="F145">
        <v>34.645809999999997</v>
      </c>
      <c r="G145">
        <v>-23.045809999999999</v>
      </c>
      <c r="H145">
        <v>1</v>
      </c>
      <c r="I145">
        <v>11.6</v>
      </c>
      <c r="J145">
        <v>34.645809999999997</v>
      </c>
      <c r="K145">
        <v>-23.045809999999999</v>
      </c>
      <c r="L145">
        <v>41.452170000000002</v>
      </c>
      <c r="M145" s="1">
        <v>2.4124188000000001E-2</v>
      </c>
      <c r="Y145" s="1"/>
    </row>
    <row r="146" spans="3:25" x14ac:dyDescent="0.2">
      <c r="C146" t="s">
        <v>930</v>
      </c>
      <c r="D146" t="s">
        <v>5428</v>
      </c>
      <c r="E146">
        <v>28.6</v>
      </c>
      <c r="F146">
        <v>35.656599999999997</v>
      </c>
      <c r="G146">
        <v>-7.056597</v>
      </c>
      <c r="H146">
        <v>1</v>
      </c>
      <c r="I146">
        <v>28.6</v>
      </c>
      <c r="J146">
        <v>35.656599999999997</v>
      </c>
      <c r="K146">
        <v>-7.056597</v>
      </c>
      <c r="L146">
        <v>41.452170000000002</v>
      </c>
      <c r="M146" s="1">
        <v>2.4124188000000001E-2</v>
      </c>
      <c r="Y146" s="1"/>
    </row>
    <row r="147" spans="3:25" x14ac:dyDescent="0.2">
      <c r="C147" t="s">
        <v>931</v>
      </c>
      <c r="D147" t="s">
        <v>5428</v>
      </c>
      <c r="E147">
        <v>21.1</v>
      </c>
      <c r="F147">
        <v>35.595910000000003</v>
      </c>
      <c r="G147">
        <v>-14.49591</v>
      </c>
      <c r="H147">
        <v>1</v>
      </c>
      <c r="I147">
        <v>21.1</v>
      </c>
      <c r="J147">
        <v>35.595910000000003</v>
      </c>
      <c r="K147">
        <v>-14.49591</v>
      </c>
      <c r="L147">
        <v>41.452170000000002</v>
      </c>
      <c r="M147" s="1">
        <v>2.4124188000000001E-2</v>
      </c>
      <c r="Y147" s="1"/>
    </row>
    <row r="148" spans="3:25" x14ac:dyDescent="0.2">
      <c r="C148" t="s">
        <v>932</v>
      </c>
      <c r="D148" t="s">
        <v>5428</v>
      </c>
      <c r="E148">
        <v>29.6</v>
      </c>
      <c r="F148">
        <v>35.544449999999998</v>
      </c>
      <c r="G148">
        <v>-5.9444530000000002</v>
      </c>
      <c r="H148">
        <v>1</v>
      </c>
      <c r="I148">
        <v>29.6</v>
      </c>
      <c r="J148">
        <v>35.544449999999998</v>
      </c>
      <c r="K148">
        <v>-5.9444530000000002</v>
      </c>
      <c r="L148">
        <v>41.452170000000002</v>
      </c>
      <c r="M148" s="1">
        <v>2.4124188000000001E-2</v>
      </c>
      <c r="Y148" s="1"/>
    </row>
    <row r="149" spans="3:25" x14ac:dyDescent="0.2">
      <c r="C149" t="s">
        <v>933</v>
      </c>
      <c r="D149" t="s">
        <v>5428</v>
      </c>
      <c r="E149">
        <v>-17.399999999999999</v>
      </c>
      <c r="F149">
        <v>35.589939999999999</v>
      </c>
      <c r="G149">
        <v>-52.989939999999997</v>
      </c>
      <c r="H149">
        <v>1</v>
      </c>
      <c r="I149">
        <v>-17.399999999999999</v>
      </c>
      <c r="J149">
        <v>35.589939999999999</v>
      </c>
      <c r="K149">
        <v>-52.989939999999997</v>
      </c>
      <c r="L149">
        <v>41.452170000000002</v>
      </c>
      <c r="M149" s="1">
        <v>2.4124188000000001E-2</v>
      </c>
      <c r="Y149" s="1"/>
    </row>
    <row r="150" spans="3:25" x14ac:dyDescent="0.2">
      <c r="C150" t="s">
        <v>934</v>
      </c>
      <c r="D150" t="s">
        <v>5428</v>
      </c>
      <c r="E150">
        <v>13.6</v>
      </c>
      <c r="F150">
        <v>35.603369999999998</v>
      </c>
      <c r="G150">
        <v>-22.00337</v>
      </c>
      <c r="H150">
        <v>1</v>
      </c>
      <c r="I150">
        <v>13.6</v>
      </c>
      <c r="J150">
        <v>35.603369999999998</v>
      </c>
      <c r="K150">
        <v>-22.00337</v>
      </c>
      <c r="L150">
        <v>41.452170000000002</v>
      </c>
      <c r="M150" s="1">
        <v>2.4124188000000001E-2</v>
      </c>
      <c r="Y150" s="1"/>
    </row>
    <row r="151" spans="3:25" x14ac:dyDescent="0.2">
      <c r="C151" t="s">
        <v>935</v>
      </c>
      <c r="D151" t="s">
        <v>5428</v>
      </c>
      <c r="E151">
        <v>5.2</v>
      </c>
      <c r="F151">
        <v>34.381230000000002</v>
      </c>
      <c r="G151">
        <v>-29.181229999999999</v>
      </c>
      <c r="H151">
        <v>1</v>
      </c>
      <c r="I151">
        <v>5.2</v>
      </c>
      <c r="J151">
        <v>34.381230000000002</v>
      </c>
      <c r="K151">
        <v>-29.181229999999999</v>
      </c>
      <c r="L151">
        <v>41.452170000000002</v>
      </c>
      <c r="M151" s="1">
        <v>2.4124188000000001E-2</v>
      </c>
      <c r="Y151" s="1"/>
    </row>
    <row r="152" spans="3:25" x14ac:dyDescent="0.2">
      <c r="C152" t="s">
        <v>936</v>
      </c>
      <c r="D152" t="s">
        <v>5428</v>
      </c>
      <c r="E152">
        <v>13.3</v>
      </c>
      <c r="F152">
        <v>33.453110000000002</v>
      </c>
      <c r="G152">
        <v>-20.153110000000002</v>
      </c>
      <c r="H152">
        <v>1</v>
      </c>
      <c r="I152">
        <v>13.3</v>
      </c>
      <c r="J152">
        <v>33.453110000000002</v>
      </c>
      <c r="K152">
        <v>-20.153110000000002</v>
      </c>
      <c r="L152">
        <v>41.452170000000002</v>
      </c>
      <c r="M152" s="1">
        <v>2.4124188000000001E-2</v>
      </c>
      <c r="Y152" s="1"/>
    </row>
    <row r="153" spans="3:25" x14ac:dyDescent="0.2">
      <c r="C153" t="s">
        <v>937</v>
      </c>
      <c r="D153" t="s">
        <v>5428</v>
      </c>
      <c r="E153">
        <v>10.4</v>
      </c>
      <c r="F153">
        <v>32.940159999999999</v>
      </c>
      <c r="G153">
        <v>-22.54016</v>
      </c>
      <c r="H153">
        <v>1</v>
      </c>
      <c r="I153">
        <v>10.4</v>
      </c>
      <c r="J153">
        <v>32.940159999999999</v>
      </c>
      <c r="K153">
        <v>-22.54016</v>
      </c>
      <c r="L153">
        <v>41.452170000000002</v>
      </c>
      <c r="M153" s="1">
        <v>2.4124188000000001E-2</v>
      </c>
      <c r="Y153" s="1"/>
    </row>
    <row r="154" spans="3:25" x14ac:dyDescent="0.2">
      <c r="C154" t="s">
        <v>938</v>
      </c>
      <c r="D154" t="s">
        <v>5428</v>
      </c>
      <c r="E154">
        <v>10.8</v>
      </c>
      <c r="F154">
        <v>33.274909999999998</v>
      </c>
      <c r="G154">
        <v>-22.474910000000001</v>
      </c>
      <c r="H154">
        <v>1</v>
      </c>
      <c r="I154">
        <v>10.8</v>
      </c>
      <c r="J154">
        <v>33.274909999999998</v>
      </c>
      <c r="K154">
        <v>-22.474910000000001</v>
      </c>
      <c r="L154">
        <v>41.452170000000002</v>
      </c>
      <c r="M154" s="1">
        <v>2.4124188000000001E-2</v>
      </c>
      <c r="S154" s="1"/>
      <c r="W154" s="1"/>
      <c r="Y154" s="1"/>
    </row>
    <row r="155" spans="3:25" x14ac:dyDescent="0.2">
      <c r="C155" t="s">
        <v>939</v>
      </c>
      <c r="D155" t="s">
        <v>5428</v>
      </c>
      <c r="E155">
        <v>16.899999999999999</v>
      </c>
      <c r="F155">
        <v>33.848950000000002</v>
      </c>
      <c r="G155">
        <v>-16.94895</v>
      </c>
      <c r="H155">
        <v>1</v>
      </c>
      <c r="I155">
        <v>16.899999999999999</v>
      </c>
      <c r="J155">
        <v>33.848950000000002</v>
      </c>
      <c r="K155">
        <v>-16.94895</v>
      </c>
      <c r="L155">
        <v>41.452170000000002</v>
      </c>
      <c r="M155" s="1">
        <v>2.4124188000000001E-2</v>
      </c>
      <c r="Y155" s="1"/>
    </row>
    <row r="156" spans="3:25" x14ac:dyDescent="0.2">
      <c r="C156" t="s">
        <v>940</v>
      </c>
      <c r="D156" t="s">
        <v>5428</v>
      </c>
      <c r="E156">
        <v>19.899999999999999</v>
      </c>
      <c r="F156">
        <v>33.938499999999998</v>
      </c>
      <c r="G156">
        <v>-14.038500000000001</v>
      </c>
      <c r="H156">
        <v>1</v>
      </c>
      <c r="I156">
        <v>19.899999999999999</v>
      </c>
      <c r="J156">
        <v>33.938499999999998</v>
      </c>
      <c r="K156">
        <v>-14.038500000000001</v>
      </c>
      <c r="L156">
        <v>41.452170000000002</v>
      </c>
      <c r="M156" s="1">
        <v>2.4124188000000001E-2</v>
      </c>
      <c r="Y156" s="1"/>
    </row>
    <row r="157" spans="3:25" x14ac:dyDescent="0.2">
      <c r="C157" t="s">
        <v>941</v>
      </c>
      <c r="D157" t="s">
        <v>5428</v>
      </c>
      <c r="E157">
        <v>25</v>
      </c>
      <c r="F157">
        <v>34.488599999999998</v>
      </c>
      <c r="G157">
        <v>-9.4886020000000002</v>
      </c>
      <c r="H157">
        <v>1</v>
      </c>
      <c r="I157">
        <v>25</v>
      </c>
      <c r="J157">
        <v>34.488599999999998</v>
      </c>
      <c r="K157">
        <v>-9.4886020000000002</v>
      </c>
      <c r="L157">
        <v>41.452170000000002</v>
      </c>
      <c r="M157" s="1">
        <v>2.4124188000000001E-2</v>
      </c>
      <c r="Y157" s="1"/>
    </row>
    <row r="158" spans="3:25" x14ac:dyDescent="0.2">
      <c r="C158" t="s">
        <v>942</v>
      </c>
      <c r="D158" t="s">
        <v>5428</v>
      </c>
      <c r="E158">
        <v>25.6</v>
      </c>
      <c r="F158">
        <v>34.62265</v>
      </c>
      <c r="G158">
        <v>-9.0226539999999993</v>
      </c>
      <c r="H158">
        <v>1</v>
      </c>
      <c r="I158">
        <v>25.6</v>
      </c>
      <c r="J158">
        <v>34.62265</v>
      </c>
      <c r="K158">
        <v>-9.0226539999999993</v>
      </c>
      <c r="L158">
        <v>41.452170000000002</v>
      </c>
      <c r="M158" s="1">
        <v>2.4124188000000001E-2</v>
      </c>
      <c r="Y158" s="1"/>
    </row>
    <row r="159" spans="3:25" x14ac:dyDescent="0.2">
      <c r="C159" t="s">
        <v>943</v>
      </c>
      <c r="D159" t="s">
        <v>5428</v>
      </c>
      <c r="E159">
        <v>23.7</v>
      </c>
      <c r="F159">
        <v>35.137070000000001</v>
      </c>
      <c r="G159">
        <v>-11.43707</v>
      </c>
      <c r="H159">
        <v>1</v>
      </c>
      <c r="I159">
        <v>23.7</v>
      </c>
      <c r="J159">
        <v>35.137070000000001</v>
      </c>
      <c r="K159">
        <v>-11.43707</v>
      </c>
      <c r="L159">
        <v>41.452170000000002</v>
      </c>
      <c r="M159" s="1">
        <v>2.4124188000000001E-2</v>
      </c>
      <c r="Y159" s="1"/>
    </row>
    <row r="160" spans="3:25" x14ac:dyDescent="0.2">
      <c r="C160" t="s">
        <v>944</v>
      </c>
      <c r="D160" t="s">
        <v>5428</v>
      </c>
      <c r="E160">
        <v>23.5</v>
      </c>
      <c r="F160">
        <v>35.036270000000002</v>
      </c>
      <c r="G160">
        <v>-11.53627</v>
      </c>
      <c r="H160">
        <v>1</v>
      </c>
      <c r="I160">
        <v>23.5</v>
      </c>
      <c r="J160">
        <v>35.036270000000002</v>
      </c>
      <c r="K160">
        <v>-11.53627</v>
      </c>
      <c r="L160">
        <v>41.452170000000002</v>
      </c>
      <c r="M160" s="1">
        <v>2.4124188000000001E-2</v>
      </c>
      <c r="Y160" s="1"/>
    </row>
    <row r="161" spans="3:25" x14ac:dyDescent="0.2">
      <c r="C161" t="s">
        <v>945</v>
      </c>
      <c r="D161" t="s">
        <v>5428</v>
      </c>
      <c r="E161">
        <v>19.5</v>
      </c>
      <c r="F161">
        <v>34.174019999999999</v>
      </c>
      <c r="G161">
        <v>-14.674020000000001</v>
      </c>
      <c r="H161">
        <v>1</v>
      </c>
      <c r="I161">
        <v>19.5</v>
      </c>
      <c r="J161">
        <v>34.174019999999999</v>
      </c>
      <c r="K161">
        <v>-14.674020000000001</v>
      </c>
      <c r="L161">
        <v>41.452170000000002</v>
      </c>
      <c r="M161" s="1">
        <v>2.4124188000000001E-2</v>
      </c>
      <c r="Y161" s="1"/>
    </row>
    <row r="162" spans="3:25" x14ac:dyDescent="0.2">
      <c r="C162" t="s">
        <v>946</v>
      </c>
      <c r="D162" t="s">
        <v>5428</v>
      </c>
      <c r="E162">
        <v>14.2</v>
      </c>
      <c r="F162">
        <v>33.246090000000002</v>
      </c>
      <c r="G162">
        <v>-19.04609</v>
      </c>
      <c r="H162">
        <v>1</v>
      </c>
      <c r="I162">
        <v>14.2</v>
      </c>
      <c r="J162">
        <v>33.246090000000002</v>
      </c>
      <c r="K162">
        <v>-19.04609</v>
      </c>
      <c r="L162">
        <v>41.452170000000002</v>
      </c>
      <c r="M162" s="1">
        <v>2.4124188000000001E-2</v>
      </c>
      <c r="Y162" s="1"/>
    </row>
    <row r="163" spans="3:25" x14ac:dyDescent="0.2">
      <c r="C163" t="s">
        <v>947</v>
      </c>
      <c r="D163" t="s">
        <v>5428</v>
      </c>
      <c r="E163">
        <v>7.9</v>
      </c>
      <c r="F163">
        <v>31.89921</v>
      </c>
      <c r="G163">
        <v>-23.999210000000001</v>
      </c>
      <c r="H163">
        <v>1</v>
      </c>
      <c r="I163">
        <v>7.9</v>
      </c>
      <c r="J163">
        <v>31.89921</v>
      </c>
      <c r="K163">
        <v>-23.999210000000001</v>
      </c>
      <c r="L163">
        <v>41.452170000000002</v>
      </c>
      <c r="M163" s="1">
        <v>2.4124188000000001E-2</v>
      </c>
      <c r="Y163" s="1"/>
    </row>
    <row r="164" spans="3:25" x14ac:dyDescent="0.2">
      <c r="C164" t="s">
        <v>948</v>
      </c>
      <c r="D164" t="s">
        <v>5428</v>
      </c>
      <c r="E164">
        <v>8.9</v>
      </c>
      <c r="F164">
        <v>31.537510000000001</v>
      </c>
      <c r="G164">
        <v>-22.637509999999999</v>
      </c>
      <c r="H164">
        <v>1</v>
      </c>
      <c r="I164">
        <v>8.9</v>
      </c>
      <c r="J164">
        <v>31.537510000000001</v>
      </c>
      <c r="K164">
        <v>-22.637509999999999</v>
      </c>
      <c r="L164">
        <v>41.452170000000002</v>
      </c>
      <c r="M164" s="1">
        <v>2.4124188000000001E-2</v>
      </c>
      <c r="Y164" s="1"/>
    </row>
    <row r="165" spans="3:25" x14ac:dyDescent="0.2">
      <c r="C165" t="s">
        <v>949</v>
      </c>
      <c r="D165" t="s">
        <v>5428</v>
      </c>
      <c r="E165">
        <v>8.5</v>
      </c>
      <c r="F165">
        <v>31.779319999999998</v>
      </c>
      <c r="G165">
        <v>-23.279319999999998</v>
      </c>
      <c r="H165">
        <v>1</v>
      </c>
      <c r="I165">
        <v>8.5</v>
      </c>
      <c r="J165">
        <v>31.779319999999998</v>
      </c>
      <c r="K165">
        <v>-23.279319999999998</v>
      </c>
      <c r="L165">
        <v>41.452170000000002</v>
      </c>
      <c r="M165" s="1">
        <v>2.4124188000000001E-2</v>
      </c>
      <c r="Y165" s="1"/>
    </row>
    <row r="166" spans="3:25" x14ac:dyDescent="0.2">
      <c r="C166" t="s">
        <v>950</v>
      </c>
      <c r="D166" t="s">
        <v>5428</v>
      </c>
      <c r="E166">
        <v>9.6999999999999993</v>
      </c>
      <c r="F166">
        <v>32.370179999999998</v>
      </c>
      <c r="G166">
        <v>-22.670179999999998</v>
      </c>
      <c r="H166">
        <v>1</v>
      </c>
      <c r="I166">
        <v>9.6999999999999993</v>
      </c>
      <c r="J166">
        <v>32.370179999999998</v>
      </c>
      <c r="K166">
        <v>-22.670179999999998</v>
      </c>
      <c r="L166">
        <v>41.452170000000002</v>
      </c>
      <c r="M166" s="1">
        <v>2.4124188000000001E-2</v>
      </c>
      <c r="Y166" s="1"/>
    </row>
    <row r="167" spans="3:25" x14ac:dyDescent="0.2">
      <c r="C167" t="s">
        <v>951</v>
      </c>
      <c r="D167" t="s">
        <v>5428</v>
      </c>
      <c r="E167">
        <v>9.3000000000000007</v>
      </c>
      <c r="F167">
        <v>34.167909999999999</v>
      </c>
      <c r="G167">
        <v>-24.867909999999998</v>
      </c>
      <c r="H167">
        <v>1</v>
      </c>
      <c r="I167">
        <v>9.3000000000000007</v>
      </c>
      <c r="J167">
        <v>34.167909999999999</v>
      </c>
      <c r="K167">
        <v>-24.867909999999998</v>
      </c>
      <c r="L167">
        <v>41.452170000000002</v>
      </c>
      <c r="M167" s="1">
        <v>2.4124188000000001E-2</v>
      </c>
      <c r="Y167" s="1"/>
    </row>
    <row r="168" spans="3:25" x14ac:dyDescent="0.2">
      <c r="C168" t="s">
        <v>952</v>
      </c>
      <c r="D168" t="s">
        <v>5428</v>
      </c>
      <c r="E168">
        <v>28.9</v>
      </c>
      <c r="F168">
        <v>34.467370000000003</v>
      </c>
      <c r="G168">
        <v>-5.5673649999999997</v>
      </c>
      <c r="H168">
        <v>1</v>
      </c>
      <c r="I168">
        <v>28.9</v>
      </c>
      <c r="J168">
        <v>34.467370000000003</v>
      </c>
      <c r="K168">
        <v>-5.5673649999999997</v>
      </c>
      <c r="L168">
        <v>41.452170000000002</v>
      </c>
      <c r="M168" s="1">
        <v>2.4124188000000001E-2</v>
      </c>
      <c r="Y168" s="1"/>
    </row>
    <row r="169" spans="3:25" x14ac:dyDescent="0.2">
      <c r="C169" t="s">
        <v>953</v>
      </c>
      <c r="D169" t="s">
        <v>5428</v>
      </c>
      <c r="E169">
        <v>29.6</v>
      </c>
      <c r="F169">
        <v>34.862340000000003</v>
      </c>
      <c r="G169">
        <v>-5.2623430000000004</v>
      </c>
      <c r="H169">
        <v>1</v>
      </c>
      <c r="I169">
        <v>29.6</v>
      </c>
      <c r="J169">
        <v>34.862340000000003</v>
      </c>
      <c r="K169">
        <v>-5.2623430000000004</v>
      </c>
      <c r="L169">
        <v>41.452170000000002</v>
      </c>
      <c r="M169" s="1">
        <v>2.4124188000000001E-2</v>
      </c>
      <c r="Y169" s="1"/>
    </row>
    <row r="170" spans="3:25" x14ac:dyDescent="0.2">
      <c r="C170" t="s">
        <v>954</v>
      </c>
      <c r="D170" t="s">
        <v>5428</v>
      </c>
      <c r="E170">
        <v>30.6</v>
      </c>
      <c r="F170">
        <v>35.138359999999999</v>
      </c>
      <c r="G170">
        <v>-4.5383550000000001</v>
      </c>
      <c r="H170">
        <v>1</v>
      </c>
      <c r="I170">
        <v>30.6</v>
      </c>
      <c r="J170">
        <v>35.138359999999999</v>
      </c>
      <c r="K170">
        <v>-4.5383550000000001</v>
      </c>
      <c r="L170">
        <v>41.452170000000002</v>
      </c>
      <c r="M170" s="1">
        <v>2.4124188000000001E-2</v>
      </c>
      <c r="Y170" s="1"/>
    </row>
    <row r="171" spans="3:25" x14ac:dyDescent="0.2">
      <c r="C171" t="s">
        <v>955</v>
      </c>
      <c r="D171" t="s">
        <v>5428</v>
      </c>
      <c r="E171">
        <v>21.8</v>
      </c>
      <c r="F171">
        <v>34.680570000000003</v>
      </c>
      <c r="G171">
        <v>-12.880570000000001</v>
      </c>
      <c r="H171">
        <v>1</v>
      </c>
      <c r="I171">
        <v>21.8</v>
      </c>
      <c r="J171">
        <v>34.680570000000003</v>
      </c>
      <c r="K171">
        <v>-12.880570000000001</v>
      </c>
      <c r="L171">
        <v>41.452170000000002</v>
      </c>
      <c r="M171" s="1">
        <v>2.4124188000000001E-2</v>
      </c>
      <c r="Y171" s="1"/>
    </row>
    <row r="172" spans="3:25" x14ac:dyDescent="0.2">
      <c r="C172" t="s">
        <v>956</v>
      </c>
      <c r="D172" t="s">
        <v>5428</v>
      </c>
      <c r="E172">
        <v>19</v>
      </c>
      <c r="F172">
        <v>33.809519999999999</v>
      </c>
      <c r="G172">
        <v>-14.809519999999999</v>
      </c>
      <c r="H172">
        <v>1</v>
      </c>
      <c r="I172">
        <v>19</v>
      </c>
      <c r="J172">
        <v>33.809519999999999</v>
      </c>
      <c r="K172">
        <v>-14.809519999999999</v>
      </c>
      <c r="L172">
        <v>41.452170000000002</v>
      </c>
      <c r="M172" s="1">
        <v>2.4124188000000001E-2</v>
      </c>
      <c r="Y172" s="1"/>
    </row>
    <row r="173" spans="3:25" x14ac:dyDescent="0.2">
      <c r="C173" t="s">
        <v>957</v>
      </c>
      <c r="D173" t="s">
        <v>5428</v>
      </c>
      <c r="E173">
        <v>12.1</v>
      </c>
      <c r="F173">
        <v>33.205280000000002</v>
      </c>
      <c r="G173">
        <v>-21.10528</v>
      </c>
      <c r="H173">
        <v>1</v>
      </c>
      <c r="I173">
        <v>12.1</v>
      </c>
      <c r="J173">
        <v>33.205280000000002</v>
      </c>
      <c r="K173">
        <v>-21.10528</v>
      </c>
      <c r="L173">
        <v>41.452170000000002</v>
      </c>
      <c r="M173" s="1">
        <v>2.4124188000000001E-2</v>
      </c>
      <c r="Y173" s="1"/>
    </row>
    <row r="174" spans="3:25" x14ac:dyDescent="0.2">
      <c r="C174" t="s">
        <v>958</v>
      </c>
      <c r="D174" t="s">
        <v>5428</v>
      </c>
      <c r="E174">
        <v>12.1</v>
      </c>
      <c r="F174">
        <v>32.68262</v>
      </c>
      <c r="G174">
        <v>-20.582619999999999</v>
      </c>
      <c r="H174">
        <v>1</v>
      </c>
      <c r="I174">
        <v>12.1</v>
      </c>
      <c r="J174">
        <v>32.68262</v>
      </c>
      <c r="K174">
        <v>-20.582619999999999</v>
      </c>
      <c r="L174">
        <v>41.452170000000002</v>
      </c>
      <c r="M174" s="1">
        <v>2.4124188000000001E-2</v>
      </c>
      <c r="Y174" s="1"/>
    </row>
    <row r="175" spans="3:25" x14ac:dyDescent="0.2">
      <c r="C175" t="s">
        <v>959</v>
      </c>
      <c r="D175" t="s">
        <v>5428</v>
      </c>
      <c r="E175">
        <v>10.9</v>
      </c>
      <c r="F175">
        <v>32.556570000000001</v>
      </c>
      <c r="G175">
        <v>-21.656569999999999</v>
      </c>
      <c r="H175">
        <v>1</v>
      </c>
      <c r="I175">
        <v>10.9</v>
      </c>
      <c r="J175">
        <v>32.556570000000001</v>
      </c>
      <c r="K175">
        <v>-21.656569999999999</v>
      </c>
      <c r="L175">
        <v>41.452170000000002</v>
      </c>
      <c r="M175" s="1">
        <v>2.4124188000000001E-2</v>
      </c>
      <c r="Y175" s="1"/>
    </row>
    <row r="176" spans="3:25" x14ac:dyDescent="0.2">
      <c r="C176" t="s">
        <v>960</v>
      </c>
      <c r="D176" t="s">
        <v>5428</v>
      </c>
      <c r="E176">
        <v>13.5</v>
      </c>
      <c r="F176">
        <v>32.773479999999999</v>
      </c>
      <c r="G176">
        <v>-19.273479999999999</v>
      </c>
      <c r="H176">
        <v>1</v>
      </c>
      <c r="I176">
        <v>13.5</v>
      </c>
      <c r="J176">
        <v>32.773479999999999</v>
      </c>
      <c r="K176">
        <v>-19.273479999999999</v>
      </c>
      <c r="L176">
        <v>41.452170000000002</v>
      </c>
      <c r="M176" s="1">
        <v>2.4124188000000001E-2</v>
      </c>
      <c r="Y176" s="1"/>
    </row>
    <row r="177" spans="3:25" x14ac:dyDescent="0.2">
      <c r="C177" t="s">
        <v>961</v>
      </c>
      <c r="D177" t="s">
        <v>5428</v>
      </c>
      <c r="E177">
        <v>14.6</v>
      </c>
      <c r="F177">
        <v>33.350650000000002</v>
      </c>
      <c r="G177">
        <v>-18.75065</v>
      </c>
      <c r="H177">
        <v>1</v>
      </c>
      <c r="I177">
        <v>14.6</v>
      </c>
      <c r="J177">
        <v>33.350650000000002</v>
      </c>
      <c r="K177">
        <v>-18.75065</v>
      </c>
      <c r="L177">
        <v>41.452170000000002</v>
      </c>
      <c r="M177" s="1">
        <v>2.4124188000000001E-2</v>
      </c>
      <c r="Y177" s="1"/>
    </row>
    <row r="178" spans="3:25" x14ac:dyDescent="0.2">
      <c r="C178" t="s">
        <v>962</v>
      </c>
      <c r="D178" t="s">
        <v>5428</v>
      </c>
      <c r="E178">
        <v>27.4</v>
      </c>
      <c r="F178">
        <v>34.56456</v>
      </c>
      <c r="G178">
        <v>-7.1645599999999998</v>
      </c>
      <c r="H178">
        <v>1</v>
      </c>
      <c r="I178">
        <v>27.4</v>
      </c>
      <c r="J178">
        <v>34.56456</v>
      </c>
      <c r="K178">
        <v>-7.1645599999999998</v>
      </c>
      <c r="L178">
        <v>41.452170000000002</v>
      </c>
      <c r="M178" s="1">
        <v>2.4124188000000001E-2</v>
      </c>
      <c r="Y178" s="1"/>
    </row>
    <row r="179" spans="3:25" x14ac:dyDescent="0.2">
      <c r="C179" t="s">
        <v>963</v>
      </c>
      <c r="D179" t="s">
        <v>5428</v>
      </c>
      <c r="E179">
        <v>32.4</v>
      </c>
      <c r="F179">
        <v>34.962269999999997</v>
      </c>
      <c r="G179">
        <v>-2.5622729999999998</v>
      </c>
      <c r="H179">
        <v>1</v>
      </c>
      <c r="I179">
        <v>32.4</v>
      </c>
      <c r="J179">
        <v>34.962269999999997</v>
      </c>
      <c r="K179">
        <v>-2.5622729999999998</v>
      </c>
      <c r="L179">
        <v>41.452170000000002</v>
      </c>
      <c r="M179" s="1">
        <v>2.4124188000000001E-2</v>
      </c>
      <c r="Y179" s="1"/>
    </row>
    <row r="180" spans="3:25" x14ac:dyDescent="0.2">
      <c r="C180" t="s">
        <v>964</v>
      </c>
      <c r="D180" t="s">
        <v>5428</v>
      </c>
      <c r="E180">
        <v>33.6</v>
      </c>
      <c r="F180">
        <v>35.349420000000002</v>
      </c>
      <c r="G180">
        <v>-1.749422</v>
      </c>
      <c r="H180">
        <v>1</v>
      </c>
      <c r="I180">
        <v>33.6</v>
      </c>
      <c r="J180">
        <v>35.349420000000002</v>
      </c>
      <c r="K180">
        <v>-1.749422</v>
      </c>
      <c r="L180">
        <v>41.452170000000002</v>
      </c>
      <c r="M180" s="1">
        <v>2.4124188000000001E-2</v>
      </c>
      <c r="Y180" s="1"/>
    </row>
    <row r="181" spans="3:25" x14ac:dyDescent="0.2">
      <c r="C181" t="s">
        <v>965</v>
      </c>
      <c r="D181" t="s">
        <v>5428</v>
      </c>
      <c r="E181">
        <v>27.7</v>
      </c>
      <c r="F181">
        <v>37.386719999999997</v>
      </c>
      <c r="G181">
        <v>-9.6867190000000001</v>
      </c>
      <c r="H181">
        <v>1</v>
      </c>
      <c r="I181">
        <v>27.7</v>
      </c>
      <c r="J181">
        <v>37.386719999999997</v>
      </c>
      <c r="K181">
        <v>-9.6867190000000001</v>
      </c>
      <c r="L181">
        <v>41.452170000000002</v>
      </c>
      <c r="M181" s="1">
        <v>2.4124188000000001E-2</v>
      </c>
      <c r="Y181" s="1"/>
    </row>
    <row r="182" spans="3:25" x14ac:dyDescent="0.2">
      <c r="C182" t="s">
        <v>966</v>
      </c>
      <c r="D182" t="s">
        <v>5428</v>
      </c>
      <c r="E182">
        <v>23.8</v>
      </c>
      <c r="F182">
        <v>36.867100000000001</v>
      </c>
      <c r="G182">
        <v>-13.0671</v>
      </c>
      <c r="H182">
        <v>1</v>
      </c>
      <c r="I182">
        <v>23.8</v>
      </c>
      <c r="J182">
        <v>36.867100000000001</v>
      </c>
      <c r="K182">
        <v>-13.0671</v>
      </c>
      <c r="L182">
        <v>41.452170000000002</v>
      </c>
      <c r="M182" s="1">
        <v>2.4124188000000001E-2</v>
      </c>
      <c r="Y182" s="1"/>
    </row>
    <row r="183" spans="3:25" x14ac:dyDescent="0.2">
      <c r="C183" t="s">
        <v>967</v>
      </c>
      <c r="D183" t="s">
        <v>5428</v>
      </c>
      <c r="E183">
        <v>18.5</v>
      </c>
      <c r="F183">
        <v>35.898710000000001</v>
      </c>
      <c r="G183">
        <v>-17.398710000000001</v>
      </c>
      <c r="H183">
        <v>1</v>
      </c>
      <c r="I183">
        <v>18.5</v>
      </c>
      <c r="J183">
        <v>35.898710000000001</v>
      </c>
      <c r="K183">
        <v>-17.398710000000001</v>
      </c>
      <c r="L183">
        <v>41.452170000000002</v>
      </c>
      <c r="M183" s="1">
        <v>2.4124188000000001E-2</v>
      </c>
      <c r="Y183" s="1"/>
    </row>
    <row r="184" spans="3:25" x14ac:dyDescent="0.2">
      <c r="C184" t="s">
        <v>968</v>
      </c>
      <c r="D184" t="s">
        <v>5428</v>
      </c>
      <c r="E184">
        <v>10.6</v>
      </c>
      <c r="F184">
        <v>34.623660000000001</v>
      </c>
      <c r="G184">
        <v>-24.02366</v>
      </c>
      <c r="H184">
        <v>1</v>
      </c>
      <c r="I184">
        <v>10.6</v>
      </c>
      <c r="J184">
        <v>34.623660000000001</v>
      </c>
      <c r="K184">
        <v>-24.02366</v>
      </c>
      <c r="L184">
        <v>41.452170000000002</v>
      </c>
      <c r="M184" s="1">
        <v>2.4124188000000001E-2</v>
      </c>
      <c r="Y184" s="1"/>
    </row>
    <row r="185" spans="3:25" x14ac:dyDescent="0.2">
      <c r="C185" t="s">
        <v>969</v>
      </c>
      <c r="D185" t="s">
        <v>5428</v>
      </c>
      <c r="E185">
        <v>11.6</v>
      </c>
      <c r="F185">
        <v>34.614350000000002</v>
      </c>
      <c r="G185">
        <v>-23.01435</v>
      </c>
      <c r="H185">
        <v>1</v>
      </c>
      <c r="I185">
        <v>11.6</v>
      </c>
      <c r="J185">
        <v>34.614350000000002</v>
      </c>
      <c r="K185">
        <v>-23.01435</v>
      </c>
      <c r="L185">
        <v>41.452170000000002</v>
      </c>
      <c r="M185" s="1">
        <v>2.4124188000000001E-2</v>
      </c>
      <c r="Y185" s="1"/>
    </row>
    <row r="186" spans="3:25" x14ac:dyDescent="0.2">
      <c r="C186" t="s">
        <v>970</v>
      </c>
      <c r="D186" t="s">
        <v>5428</v>
      </c>
      <c r="E186">
        <v>20</v>
      </c>
      <c r="F186">
        <v>35.774929999999998</v>
      </c>
      <c r="G186">
        <v>-15.774929999999999</v>
      </c>
      <c r="H186">
        <v>1</v>
      </c>
      <c r="I186">
        <v>20</v>
      </c>
      <c r="J186">
        <v>35.774929999999998</v>
      </c>
      <c r="K186">
        <v>-15.774929999999999</v>
      </c>
      <c r="L186">
        <v>41.452170000000002</v>
      </c>
      <c r="M186" s="1">
        <v>2.4124188000000001E-2</v>
      </c>
      <c r="Y186" s="1"/>
    </row>
    <row r="187" spans="3:25" x14ac:dyDescent="0.2">
      <c r="C187" t="s">
        <v>971</v>
      </c>
      <c r="D187" t="s">
        <v>5428</v>
      </c>
      <c r="E187">
        <v>30.6</v>
      </c>
      <c r="F187">
        <v>39.79372</v>
      </c>
      <c r="G187">
        <v>-9.1937200000000008</v>
      </c>
      <c r="H187">
        <v>1</v>
      </c>
      <c r="I187">
        <v>30.6</v>
      </c>
      <c r="J187">
        <v>39.79372</v>
      </c>
      <c r="K187">
        <v>-9.1937200000000008</v>
      </c>
      <c r="L187">
        <v>41.452170000000002</v>
      </c>
      <c r="M187" s="1">
        <v>2.4124188000000001E-2</v>
      </c>
      <c r="S187" s="1"/>
      <c r="Y187" s="1"/>
    </row>
    <row r="188" spans="3:25" x14ac:dyDescent="0.2">
      <c r="C188" t="s">
        <v>972</v>
      </c>
      <c r="D188" t="s">
        <v>5428</v>
      </c>
      <c r="E188">
        <v>32.4</v>
      </c>
      <c r="F188">
        <v>43.437390000000001</v>
      </c>
      <c r="G188">
        <v>-11.03739</v>
      </c>
      <c r="H188">
        <v>1</v>
      </c>
      <c r="I188">
        <v>32.4</v>
      </c>
      <c r="J188">
        <v>43.437390000000001</v>
      </c>
      <c r="K188">
        <v>-11.03739</v>
      </c>
      <c r="L188">
        <v>41.452170000000002</v>
      </c>
      <c r="M188" s="1">
        <v>2.4124188000000001E-2</v>
      </c>
      <c r="Y188" s="1"/>
    </row>
    <row r="189" spans="3:25" x14ac:dyDescent="0.2">
      <c r="C189" t="s">
        <v>973</v>
      </c>
      <c r="D189" t="s">
        <v>5428</v>
      </c>
      <c r="E189">
        <v>27.9</v>
      </c>
      <c r="F189">
        <v>43.514299999999999</v>
      </c>
      <c r="G189">
        <v>-15.6143</v>
      </c>
      <c r="H189">
        <v>1</v>
      </c>
      <c r="I189">
        <v>27.9</v>
      </c>
      <c r="J189">
        <v>43.514299999999999</v>
      </c>
      <c r="K189">
        <v>-15.6143</v>
      </c>
      <c r="L189">
        <v>41.452170000000002</v>
      </c>
      <c r="M189" s="1">
        <v>2.4124188000000001E-2</v>
      </c>
      <c r="Y189" s="1"/>
    </row>
    <row r="190" spans="3:25" x14ac:dyDescent="0.2">
      <c r="C190" t="s">
        <v>974</v>
      </c>
      <c r="D190" t="s">
        <v>5428</v>
      </c>
      <c r="E190">
        <v>28.2</v>
      </c>
      <c r="F190">
        <v>43.09346</v>
      </c>
      <c r="G190">
        <v>-14.893459999999999</v>
      </c>
      <c r="H190">
        <v>1</v>
      </c>
      <c r="I190">
        <v>28.2</v>
      </c>
      <c r="J190">
        <v>43.09346</v>
      </c>
      <c r="K190">
        <v>-14.893459999999999</v>
      </c>
      <c r="L190">
        <v>41.452170000000002</v>
      </c>
      <c r="M190" s="1">
        <v>2.4124188000000001E-2</v>
      </c>
      <c r="Y190" s="1"/>
    </row>
    <row r="191" spans="3:25" x14ac:dyDescent="0.2">
      <c r="C191" t="s">
        <v>975</v>
      </c>
      <c r="D191" t="s">
        <v>5428</v>
      </c>
      <c r="E191">
        <v>21.2</v>
      </c>
      <c r="F191">
        <v>42.927680000000002</v>
      </c>
      <c r="G191">
        <v>-21.727679999999999</v>
      </c>
      <c r="H191">
        <v>1</v>
      </c>
      <c r="I191">
        <v>21.2</v>
      </c>
      <c r="J191">
        <v>42.927680000000002</v>
      </c>
      <c r="K191">
        <v>-21.727679999999999</v>
      </c>
      <c r="L191">
        <v>41.452170000000002</v>
      </c>
      <c r="M191" s="1">
        <v>2.4124188000000001E-2</v>
      </c>
      <c r="Y191" s="1"/>
    </row>
    <row r="192" spans="3:25" x14ac:dyDescent="0.2">
      <c r="C192" t="s">
        <v>976</v>
      </c>
      <c r="D192" t="s">
        <v>5428</v>
      </c>
      <c r="E192">
        <v>15.1</v>
      </c>
      <c r="F192">
        <v>42.282559999999997</v>
      </c>
      <c r="G192">
        <v>-27.182559999999999</v>
      </c>
      <c r="H192">
        <v>1</v>
      </c>
      <c r="I192">
        <v>15.1</v>
      </c>
      <c r="J192">
        <v>42.282559999999997</v>
      </c>
      <c r="K192">
        <v>-27.182559999999999</v>
      </c>
      <c r="L192">
        <v>41.452170000000002</v>
      </c>
      <c r="M192" s="1">
        <v>2.4124188000000001E-2</v>
      </c>
      <c r="Y192" s="1"/>
    </row>
    <row r="193" spans="3:25" x14ac:dyDescent="0.2">
      <c r="C193" t="s">
        <v>977</v>
      </c>
      <c r="D193" t="s">
        <v>5428</v>
      </c>
      <c r="E193">
        <v>14.6</v>
      </c>
      <c r="F193">
        <v>41.114719999999998</v>
      </c>
      <c r="G193">
        <v>-26.514720000000001</v>
      </c>
      <c r="H193">
        <v>1</v>
      </c>
      <c r="I193">
        <v>14.6</v>
      </c>
      <c r="J193">
        <v>41.114719999999998</v>
      </c>
      <c r="K193">
        <v>-26.514720000000001</v>
      </c>
      <c r="L193">
        <v>41.452170000000002</v>
      </c>
      <c r="M193" s="1">
        <v>2.4124188000000001E-2</v>
      </c>
      <c r="Y193" s="1"/>
    </row>
    <row r="194" spans="3:25" x14ac:dyDescent="0.2">
      <c r="C194" t="s">
        <v>978</v>
      </c>
      <c r="D194" t="s">
        <v>5428</v>
      </c>
      <c r="E194">
        <v>9.3000000000000007</v>
      </c>
      <c r="F194">
        <v>39.79392</v>
      </c>
      <c r="G194">
        <v>-30.493919999999999</v>
      </c>
      <c r="H194">
        <v>1</v>
      </c>
      <c r="I194">
        <v>9.3000000000000007</v>
      </c>
      <c r="J194">
        <v>39.79392</v>
      </c>
      <c r="K194">
        <v>-30.493919999999999</v>
      </c>
      <c r="L194">
        <v>41.452170000000002</v>
      </c>
      <c r="M194" s="1">
        <v>2.4124188000000001E-2</v>
      </c>
      <c r="Y194" s="1"/>
    </row>
    <row r="195" spans="3:25" x14ac:dyDescent="0.2">
      <c r="C195" t="s">
        <v>979</v>
      </c>
      <c r="D195" t="s">
        <v>5428</v>
      </c>
      <c r="E195">
        <v>10.1</v>
      </c>
      <c r="F195">
        <v>39.029200000000003</v>
      </c>
      <c r="G195">
        <v>-28.929200000000002</v>
      </c>
      <c r="H195">
        <v>1</v>
      </c>
      <c r="I195">
        <v>10.1</v>
      </c>
      <c r="J195">
        <v>39.029200000000003</v>
      </c>
      <c r="K195">
        <v>-28.929200000000002</v>
      </c>
      <c r="L195">
        <v>41.452170000000002</v>
      </c>
      <c r="M195" s="1">
        <v>2.4124188000000001E-2</v>
      </c>
      <c r="Y195" s="1"/>
    </row>
    <row r="196" spans="3:25" x14ac:dyDescent="0.2">
      <c r="C196" t="s">
        <v>980</v>
      </c>
      <c r="D196" t="s">
        <v>5428</v>
      </c>
      <c r="E196">
        <v>10.6</v>
      </c>
      <c r="F196">
        <v>38.586069999999999</v>
      </c>
      <c r="G196">
        <v>-27.986070000000002</v>
      </c>
      <c r="H196">
        <v>1</v>
      </c>
      <c r="I196">
        <v>10.6</v>
      </c>
      <c r="J196">
        <v>38.586069999999999</v>
      </c>
      <c r="K196">
        <v>-27.986070000000002</v>
      </c>
      <c r="L196">
        <v>41.452170000000002</v>
      </c>
      <c r="M196" s="1">
        <v>2.4124188000000001E-2</v>
      </c>
      <c r="Y196" s="1"/>
    </row>
    <row r="197" spans="3:25" x14ac:dyDescent="0.2">
      <c r="C197" t="s">
        <v>981</v>
      </c>
      <c r="D197" t="s">
        <v>5428</v>
      </c>
      <c r="E197">
        <v>11.8</v>
      </c>
      <c r="F197">
        <v>38.506900000000002</v>
      </c>
      <c r="G197">
        <v>-26.706900000000001</v>
      </c>
      <c r="H197">
        <v>1</v>
      </c>
      <c r="I197">
        <v>11.8</v>
      </c>
      <c r="J197">
        <v>38.506900000000002</v>
      </c>
      <c r="K197">
        <v>-26.706900000000001</v>
      </c>
      <c r="L197">
        <v>41.452170000000002</v>
      </c>
      <c r="M197" s="1">
        <v>2.4124188000000001E-2</v>
      </c>
      <c r="Y197" s="1"/>
    </row>
    <row r="198" spans="3:25" x14ac:dyDescent="0.2">
      <c r="C198" t="s">
        <v>982</v>
      </c>
      <c r="D198" t="s">
        <v>5428</v>
      </c>
      <c r="E198">
        <v>14.7</v>
      </c>
      <c r="F198">
        <v>38.474620000000002</v>
      </c>
      <c r="G198">
        <v>-23.774619999999999</v>
      </c>
      <c r="H198">
        <v>1</v>
      </c>
      <c r="I198">
        <v>14.7</v>
      </c>
      <c r="J198">
        <v>38.474620000000002</v>
      </c>
      <c r="K198">
        <v>-23.774619999999999</v>
      </c>
      <c r="L198">
        <v>41.452170000000002</v>
      </c>
      <c r="M198" s="1">
        <v>2.4124188000000001E-2</v>
      </c>
      <c r="Y198" s="1"/>
    </row>
    <row r="199" spans="3:25" x14ac:dyDescent="0.2">
      <c r="C199" t="s">
        <v>983</v>
      </c>
      <c r="D199" t="s">
        <v>5428</v>
      </c>
      <c r="E199">
        <v>25.6</v>
      </c>
      <c r="F199">
        <v>38.143630000000002</v>
      </c>
      <c r="G199">
        <v>-12.54363</v>
      </c>
      <c r="H199">
        <v>1</v>
      </c>
      <c r="I199">
        <v>25.6</v>
      </c>
      <c r="J199">
        <v>38.143630000000002</v>
      </c>
      <c r="K199">
        <v>-12.54363</v>
      </c>
      <c r="L199">
        <v>41.452170000000002</v>
      </c>
      <c r="M199" s="1">
        <v>2.4124188000000001E-2</v>
      </c>
      <c r="Y199" s="1"/>
    </row>
    <row r="200" spans="3:25" x14ac:dyDescent="0.2">
      <c r="C200" t="s">
        <v>984</v>
      </c>
      <c r="D200" t="s">
        <v>5428</v>
      </c>
      <c r="E200">
        <v>33.700000000000003</v>
      </c>
      <c r="F200">
        <v>38.047229999999999</v>
      </c>
      <c r="G200">
        <v>-4.3472340000000003</v>
      </c>
      <c r="H200">
        <v>1</v>
      </c>
      <c r="I200">
        <v>33.700000000000003</v>
      </c>
      <c r="J200">
        <v>38.047229999999999</v>
      </c>
      <c r="K200">
        <v>-4.3472340000000003</v>
      </c>
      <c r="L200">
        <v>41.452170000000002</v>
      </c>
      <c r="M200" s="1">
        <v>2.4124188000000001E-2</v>
      </c>
      <c r="Y200" s="1"/>
    </row>
    <row r="201" spans="3:25" x14ac:dyDescent="0.2">
      <c r="C201" t="s">
        <v>985</v>
      </c>
      <c r="D201" t="s">
        <v>5428</v>
      </c>
      <c r="E201">
        <v>33.6</v>
      </c>
      <c r="F201">
        <v>37.849930000000001</v>
      </c>
      <c r="G201">
        <v>-4.2499339999999997</v>
      </c>
      <c r="H201">
        <v>1</v>
      </c>
      <c r="I201">
        <v>33.6</v>
      </c>
      <c r="J201">
        <v>37.849930000000001</v>
      </c>
      <c r="K201">
        <v>-4.2499339999999997</v>
      </c>
      <c r="L201">
        <v>41.452170000000002</v>
      </c>
      <c r="M201" s="1">
        <v>2.4124188000000001E-2</v>
      </c>
      <c r="Y201" s="1"/>
    </row>
    <row r="202" spans="3:25" x14ac:dyDescent="0.2">
      <c r="C202" t="s">
        <v>986</v>
      </c>
      <c r="D202" t="s">
        <v>5428</v>
      </c>
      <c r="E202">
        <v>30.6</v>
      </c>
      <c r="F202">
        <v>38.229469999999999</v>
      </c>
      <c r="G202">
        <v>-7.6294649999999997</v>
      </c>
      <c r="H202">
        <v>1</v>
      </c>
      <c r="I202">
        <v>30.6</v>
      </c>
      <c r="J202">
        <v>38.229469999999999</v>
      </c>
      <c r="K202">
        <v>-7.6294649999999997</v>
      </c>
      <c r="L202">
        <v>41.452170000000002</v>
      </c>
      <c r="M202" s="1">
        <v>2.4124188000000001E-2</v>
      </c>
      <c r="Y202" s="1"/>
    </row>
    <row r="203" spans="3:25" x14ac:dyDescent="0.2">
      <c r="C203" t="s">
        <v>987</v>
      </c>
      <c r="D203" t="s">
        <v>5428</v>
      </c>
      <c r="E203">
        <v>29.2</v>
      </c>
      <c r="F203">
        <v>38.659320000000001</v>
      </c>
      <c r="G203">
        <v>-9.4593249999999998</v>
      </c>
      <c r="H203">
        <v>1</v>
      </c>
      <c r="I203">
        <v>29.2</v>
      </c>
      <c r="J203">
        <v>38.659320000000001</v>
      </c>
      <c r="K203">
        <v>-9.4593249999999998</v>
      </c>
      <c r="L203">
        <v>41.452170000000002</v>
      </c>
      <c r="M203" s="1">
        <v>2.4124188000000001E-2</v>
      </c>
      <c r="Y203" s="1"/>
    </row>
    <row r="204" spans="3:25" x14ac:dyDescent="0.2">
      <c r="C204" t="s">
        <v>988</v>
      </c>
      <c r="D204" t="s">
        <v>5428</v>
      </c>
      <c r="E204">
        <v>23.6</v>
      </c>
      <c r="F204">
        <v>37.931539999999998</v>
      </c>
      <c r="G204">
        <v>-14.33154</v>
      </c>
      <c r="H204">
        <v>1</v>
      </c>
      <c r="I204">
        <v>23.6</v>
      </c>
      <c r="J204">
        <v>37.931539999999998</v>
      </c>
      <c r="K204">
        <v>-14.33154</v>
      </c>
      <c r="L204">
        <v>41.452170000000002</v>
      </c>
      <c r="M204" s="1">
        <v>2.4124188000000001E-2</v>
      </c>
      <c r="Y204" s="1"/>
    </row>
    <row r="205" spans="3:25" x14ac:dyDescent="0.2">
      <c r="C205" t="s">
        <v>989</v>
      </c>
      <c r="D205" t="s">
        <v>5428</v>
      </c>
      <c r="E205">
        <v>22.6</v>
      </c>
      <c r="F205">
        <v>37.493200000000002</v>
      </c>
      <c r="G205">
        <v>-14.8932</v>
      </c>
      <c r="H205">
        <v>1</v>
      </c>
      <c r="I205">
        <v>22.6</v>
      </c>
      <c r="J205">
        <v>37.493200000000002</v>
      </c>
      <c r="K205">
        <v>-14.8932</v>
      </c>
      <c r="L205">
        <v>41.452170000000002</v>
      </c>
      <c r="M205" s="1">
        <v>2.4124188000000001E-2</v>
      </c>
      <c r="Y205" s="1"/>
    </row>
    <row r="206" spans="3:25" x14ac:dyDescent="0.2">
      <c r="C206" t="s">
        <v>990</v>
      </c>
      <c r="D206" t="s">
        <v>5428</v>
      </c>
      <c r="E206">
        <v>17.600000000000001</v>
      </c>
      <c r="F206">
        <v>36.529499999999999</v>
      </c>
      <c r="G206">
        <v>-18.929500000000001</v>
      </c>
      <c r="H206">
        <v>1</v>
      </c>
      <c r="I206">
        <v>17.600000000000001</v>
      </c>
      <c r="J206">
        <v>36.529499999999999</v>
      </c>
      <c r="K206">
        <v>-18.929500000000001</v>
      </c>
      <c r="L206">
        <v>41.452170000000002</v>
      </c>
      <c r="M206" s="1">
        <v>2.4124188000000001E-2</v>
      </c>
      <c r="Y206" s="1"/>
    </row>
    <row r="207" spans="3:25" x14ac:dyDescent="0.2">
      <c r="C207" t="s">
        <v>991</v>
      </c>
      <c r="D207" t="s">
        <v>5428</v>
      </c>
      <c r="E207">
        <v>14.4</v>
      </c>
      <c r="F207">
        <v>35.948439999999998</v>
      </c>
      <c r="G207">
        <v>-21.548439999999999</v>
      </c>
      <c r="H207">
        <v>1</v>
      </c>
      <c r="I207">
        <v>14.4</v>
      </c>
      <c r="J207">
        <v>35.948439999999998</v>
      </c>
      <c r="K207">
        <v>-21.548439999999999</v>
      </c>
      <c r="L207">
        <v>41.452170000000002</v>
      </c>
      <c r="M207" s="1">
        <v>2.4124188000000001E-2</v>
      </c>
      <c r="Y207" s="1"/>
    </row>
    <row r="208" spans="3:25" x14ac:dyDescent="0.2">
      <c r="C208" t="s">
        <v>992</v>
      </c>
      <c r="D208" t="s">
        <v>5428</v>
      </c>
      <c r="E208">
        <v>14.1</v>
      </c>
      <c r="F208">
        <v>35.798099999999998</v>
      </c>
      <c r="G208">
        <v>-21.6981</v>
      </c>
      <c r="H208">
        <v>1</v>
      </c>
      <c r="I208">
        <v>14.1</v>
      </c>
      <c r="J208">
        <v>35.798099999999998</v>
      </c>
      <c r="K208">
        <v>-21.6981</v>
      </c>
      <c r="L208">
        <v>41.452170000000002</v>
      </c>
      <c r="M208" s="1">
        <v>2.4124188000000001E-2</v>
      </c>
      <c r="Y208" s="1"/>
    </row>
    <row r="209" spans="3:25" x14ac:dyDescent="0.2">
      <c r="C209" t="s">
        <v>993</v>
      </c>
      <c r="D209" t="s">
        <v>5428</v>
      </c>
      <c r="E209">
        <v>15.6</v>
      </c>
      <c r="F209">
        <v>35.861519999999999</v>
      </c>
      <c r="G209">
        <v>-20.261520000000001</v>
      </c>
      <c r="H209">
        <v>1</v>
      </c>
      <c r="I209">
        <v>15.6</v>
      </c>
      <c r="J209">
        <v>35.861519999999999</v>
      </c>
      <c r="K209">
        <v>-20.261520000000001</v>
      </c>
      <c r="L209">
        <v>41.452170000000002</v>
      </c>
      <c r="M209" s="1">
        <v>2.4124188000000001E-2</v>
      </c>
      <c r="Y209" s="1"/>
    </row>
    <row r="210" spans="3:25" x14ac:dyDescent="0.2">
      <c r="C210" t="s">
        <v>994</v>
      </c>
      <c r="D210" t="s">
        <v>5428</v>
      </c>
      <c r="E210">
        <v>20.9</v>
      </c>
      <c r="F210">
        <v>36.1571</v>
      </c>
      <c r="G210">
        <v>-15.257099999999999</v>
      </c>
      <c r="H210">
        <v>1</v>
      </c>
      <c r="I210">
        <v>20.9</v>
      </c>
      <c r="J210">
        <v>36.1571</v>
      </c>
      <c r="K210">
        <v>-15.257099999999999</v>
      </c>
      <c r="L210">
        <v>41.452170000000002</v>
      </c>
      <c r="M210" s="1">
        <v>2.4124188000000001E-2</v>
      </c>
      <c r="Y210" s="1"/>
    </row>
    <row r="211" spans="3:25" x14ac:dyDescent="0.2">
      <c r="C211" t="s">
        <v>995</v>
      </c>
      <c r="D211" t="s">
        <v>5428</v>
      </c>
      <c r="E211">
        <v>24.6</v>
      </c>
      <c r="F211">
        <v>36.466819999999998</v>
      </c>
      <c r="G211">
        <v>-11.866820000000001</v>
      </c>
      <c r="H211">
        <v>1</v>
      </c>
      <c r="I211">
        <v>24.6</v>
      </c>
      <c r="J211">
        <v>36.466819999999998</v>
      </c>
      <c r="K211">
        <v>-11.866820000000001</v>
      </c>
      <c r="L211">
        <v>41.452170000000002</v>
      </c>
      <c r="M211" s="1">
        <v>2.4124188000000001E-2</v>
      </c>
      <c r="Y211" s="1"/>
    </row>
    <row r="212" spans="3:25" x14ac:dyDescent="0.2">
      <c r="C212" t="s">
        <v>996</v>
      </c>
      <c r="D212" t="s">
        <v>5428</v>
      </c>
      <c r="E212">
        <v>32.1</v>
      </c>
      <c r="F212">
        <v>38.129820000000002</v>
      </c>
      <c r="G212">
        <v>-6.0298179999999997</v>
      </c>
      <c r="H212">
        <v>1</v>
      </c>
      <c r="I212">
        <v>32.1</v>
      </c>
      <c r="J212">
        <v>38.129820000000002</v>
      </c>
      <c r="K212">
        <v>-6.0298179999999997</v>
      </c>
      <c r="L212">
        <v>41.452170000000002</v>
      </c>
      <c r="M212" s="1">
        <v>2.4124188000000001E-2</v>
      </c>
      <c r="Y212" s="1"/>
    </row>
    <row r="213" spans="3:25" x14ac:dyDescent="0.2">
      <c r="C213" t="s">
        <v>997</v>
      </c>
      <c r="D213" t="s">
        <v>5428</v>
      </c>
      <c r="E213">
        <v>31.6</v>
      </c>
      <c r="F213">
        <v>38.601080000000003</v>
      </c>
      <c r="G213">
        <v>-7.0010820000000002</v>
      </c>
      <c r="H213">
        <v>1</v>
      </c>
      <c r="I213">
        <v>31.6</v>
      </c>
      <c r="J213">
        <v>38.601080000000003</v>
      </c>
      <c r="K213">
        <v>-7.0010820000000002</v>
      </c>
      <c r="L213">
        <v>41.452170000000002</v>
      </c>
      <c r="M213" s="1">
        <v>2.4124188000000001E-2</v>
      </c>
      <c r="Y213" s="1"/>
    </row>
    <row r="214" spans="3:25" x14ac:dyDescent="0.2">
      <c r="C214" t="s">
        <v>998</v>
      </c>
      <c r="D214" t="s">
        <v>5428</v>
      </c>
      <c r="E214">
        <v>31.4</v>
      </c>
      <c r="F214">
        <v>38.918900000000001</v>
      </c>
      <c r="G214">
        <v>-7.5188959999999998</v>
      </c>
      <c r="H214">
        <v>1</v>
      </c>
      <c r="I214">
        <v>31.4</v>
      </c>
      <c r="J214">
        <v>38.918900000000001</v>
      </c>
      <c r="K214">
        <v>-7.5188959999999998</v>
      </c>
      <c r="L214">
        <v>41.452170000000002</v>
      </c>
      <c r="M214" s="1">
        <v>2.4124188000000001E-2</v>
      </c>
      <c r="Y214" s="1"/>
    </row>
    <row r="215" spans="3:25" x14ac:dyDescent="0.2">
      <c r="C215" t="s">
        <v>999</v>
      </c>
      <c r="D215" t="s">
        <v>5428</v>
      </c>
      <c r="E215">
        <v>29.1</v>
      </c>
      <c r="F215">
        <v>38.87265</v>
      </c>
      <c r="G215">
        <v>-9.7726539999999993</v>
      </c>
      <c r="H215">
        <v>1</v>
      </c>
      <c r="I215">
        <v>29.1</v>
      </c>
      <c r="J215">
        <v>38.87265</v>
      </c>
      <c r="K215">
        <v>-9.7726539999999993</v>
      </c>
      <c r="L215">
        <v>41.452170000000002</v>
      </c>
      <c r="M215" s="1">
        <v>2.4124188000000001E-2</v>
      </c>
      <c r="Y215" s="1"/>
    </row>
    <row r="216" spans="3:25" x14ac:dyDescent="0.2">
      <c r="C216" t="s">
        <v>1000</v>
      </c>
      <c r="D216" t="s">
        <v>5428</v>
      </c>
      <c r="E216">
        <v>20.7</v>
      </c>
      <c r="F216">
        <v>38.606279999999998</v>
      </c>
      <c r="G216">
        <v>-17.906279999999999</v>
      </c>
      <c r="H216">
        <v>1</v>
      </c>
      <c r="I216">
        <v>20.7</v>
      </c>
      <c r="J216">
        <v>38.606279999999998</v>
      </c>
      <c r="K216">
        <v>-17.906279999999999</v>
      </c>
      <c r="L216">
        <v>41.452170000000002</v>
      </c>
      <c r="M216" s="1">
        <v>2.4124188000000001E-2</v>
      </c>
      <c r="Y216" s="1"/>
    </row>
    <row r="217" spans="3:25" x14ac:dyDescent="0.2">
      <c r="C217" t="s">
        <v>1001</v>
      </c>
      <c r="D217" t="s">
        <v>5428</v>
      </c>
      <c r="E217">
        <v>16.5</v>
      </c>
      <c r="F217">
        <v>37.837890000000002</v>
      </c>
      <c r="G217">
        <v>-21.337890000000002</v>
      </c>
      <c r="H217">
        <v>1</v>
      </c>
      <c r="I217">
        <v>16.5</v>
      </c>
      <c r="J217">
        <v>37.837890000000002</v>
      </c>
      <c r="K217">
        <v>-21.337890000000002</v>
      </c>
      <c r="L217">
        <v>41.452170000000002</v>
      </c>
      <c r="M217" s="1">
        <v>2.4124188000000001E-2</v>
      </c>
      <c r="Y217" s="1"/>
    </row>
    <row r="218" spans="3:25" x14ac:dyDescent="0.2">
      <c r="C218" t="s">
        <v>1002</v>
      </c>
      <c r="D218" t="s">
        <v>5428</v>
      </c>
      <c r="E218">
        <v>12</v>
      </c>
      <c r="F218">
        <v>37.129710000000003</v>
      </c>
      <c r="G218">
        <v>-25.129709999999999</v>
      </c>
      <c r="H218">
        <v>1</v>
      </c>
      <c r="I218">
        <v>12</v>
      </c>
      <c r="J218">
        <v>37.129710000000003</v>
      </c>
      <c r="K218">
        <v>-25.129709999999999</v>
      </c>
      <c r="L218">
        <v>41.452170000000002</v>
      </c>
      <c r="M218" s="1">
        <v>2.4124188000000001E-2</v>
      </c>
      <c r="Y218" s="1"/>
    </row>
    <row r="219" spans="3:25" x14ac:dyDescent="0.2">
      <c r="C219" t="s">
        <v>1003</v>
      </c>
      <c r="D219" t="s">
        <v>5428</v>
      </c>
      <c r="E219">
        <v>11.4</v>
      </c>
      <c r="F219">
        <v>36.487310000000001</v>
      </c>
      <c r="G219">
        <v>-25.087309999999999</v>
      </c>
      <c r="H219">
        <v>1</v>
      </c>
      <c r="I219">
        <v>11.4</v>
      </c>
      <c r="J219">
        <v>36.487310000000001</v>
      </c>
      <c r="K219">
        <v>-25.087309999999999</v>
      </c>
      <c r="L219">
        <v>41.452170000000002</v>
      </c>
      <c r="M219" s="1">
        <v>2.4124188000000001E-2</v>
      </c>
      <c r="Y219" s="1"/>
    </row>
    <row r="220" spans="3:25" x14ac:dyDescent="0.2">
      <c r="C220" t="s">
        <v>1004</v>
      </c>
      <c r="D220" t="s">
        <v>5428</v>
      </c>
      <c r="E220">
        <v>9.6999999999999993</v>
      </c>
      <c r="F220">
        <v>36.416919999999998</v>
      </c>
      <c r="G220">
        <v>-26.716919999999998</v>
      </c>
      <c r="H220">
        <v>1</v>
      </c>
      <c r="I220">
        <v>9.6999999999999993</v>
      </c>
      <c r="J220">
        <v>36.416919999999998</v>
      </c>
      <c r="K220">
        <v>-26.716919999999998</v>
      </c>
      <c r="L220">
        <v>41.452170000000002</v>
      </c>
      <c r="M220" s="1">
        <v>2.4124188000000001E-2</v>
      </c>
      <c r="Y220" s="1"/>
    </row>
    <row r="221" spans="3:25" x14ac:dyDescent="0.2">
      <c r="C221" t="s">
        <v>1005</v>
      </c>
      <c r="D221" t="s">
        <v>5428</v>
      </c>
      <c r="E221">
        <v>10.6</v>
      </c>
      <c r="F221">
        <v>36.633809999999997</v>
      </c>
      <c r="G221">
        <v>-26.033809999999999</v>
      </c>
      <c r="H221">
        <v>1</v>
      </c>
      <c r="I221">
        <v>10.6</v>
      </c>
      <c r="J221">
        <v>36.633809999999997</v>
      </c>
      <c r="K221">
        <v>-26.033809999999999</v>
      </c>
      <c r="L221">
        <v>41.452170000000002</v>
      </c>
      <c r="M221" s="1">
        <v>2.4124188000000001E-2</v>
      </c>
      <c r="Y221" s="1"/>
    </row>
    <row r="222" spans="3:25" x14ac:dyDescent="0.2">
      <c r="C222" t="s">
        <v>1006</v>
      </c>
      <c r="D222" t="s">
        <v>5428</v>
      </c>
      <c r="E222">
        <v>11.6</v>
      </c>
      <c r="F222">
        <v>36.772689999999997</v>
      </c>
      <c r="G222">
        <v>-25.172689999999999</v>
      </c>
      <c r="H222">
        <v>1</v>
      </c>
      <c r="I222">
        <v>11.6</v>
      </c>
      <c r="J222">
        <v>36.772689999999997</v>
      </c>
      <c r="K222">
        <v>-25.172689999999999</v>
      </c>
      <c r="L222">
        <v>41.452170000000002</v>
      </c>
      <c r="M222" s="1">
        <v>2.4124188000000001E-2</v>
      </c>
      <c r="Y222" s="1"/>
    </row>
    <row r="223" spans="3:25" x14ac:dyDescent="0.2">
      <c r="C223" t="s">
        <v>1007</v>
      </c>
      <c r="D223" t="s">
        <v>5428</v>
      </c>
      <c r="E223">
        <v>19.3</v>
      </c>
      <c r="F223">
        <v>36.939239999999998</v>
      </c>
      <c r="G223">
        <v>-17.639240000000001</v>
      </c>
      <c r="H223">
        <v>1</v>
      </c>
      <c r="I223">
        <v>19.3</v>
      </c>
      <c r="J223">
        <v>36.939239999999998</v>
      </c>
      <c r="K223">
        <v>-17.639240000000001</v>
      </c>
      <c r="L223">
        <v>41.452170000000002</v>
      </c>
      <c r="M223" s="1">
        <v>2.4124188000000001E-2</v>
      </c>
      <c r="Y223" s="1"/>
    </row>
    <row r="224" spans="3:25" x14ac:dyDescent="0.2">
      <c r="C224" t="s">
        <v>1008</v>
      </c>
      <c r="D224" t="s">
        <v>5428</v>
      </c>
      <c r="E224">
        <v>19.3</v>
      </c>
      <c r="F224">
        <v>36.951259999999998</v>
      </c>
      <c r="G224">
        <v>-17.651260000000001</v>
      </c>
      <c r="H224">
        <v>1</v>
      </c>
      <c r="I224">
        <v>19.3</v>
      </c>
      <c r="J224">
        <v>36.951259999999998</v>
      </c>
      <c r="K224">
        <v>-17.651260000000001</v>
      </c>
      <c r="L224">
        <v>41.452170000000002</v>
      </c>
      <c r="M224" s="1">
        <v>2.4124188000000001E-2</v>
      </c>
      <c r="Y224" s="1"/>
    </row>
    <row r="225" spans="3:25" x14ac:dyDescent="0.2">
      <c r="C225" t="s">
        <v>1009</v>
      </c>
      <c r="D225" t="s">
        <v>5428</v>
      </c>
      <c r="E225">
        <v>26.6</v>
      </c>
      <c r="F225">
        <v>37.247709999999998</v>
      </c>
      <c r="G225">
        <v>-10.64771</v>
      </c>
      <c r="H225">
        <v>1</v>
      </c>
      <c r="I225">
        <v>26.6</v>
      </c>
      <c r="J225">
        <v>37.247709999999998</v>
      </c>
      <c r="K225">
        <v>-10.64771</v>
      </c>
      <c r="L225">
        <v>41.452170000000002</v>
      </c>
      <c r="M225" s="1">
        <v>2.4124188000000001E-2</v>
      </c>
      <c r="Y225" s="1"/>
    </row>
    <row r="226" spans="3:25" x14ac:dyDescent="0.2">
      <c r="C226" t="s">
        <v>1010</v>
      </c>
      <c r="D226" t="s">
        <v>5428</v>
      </c>
      <c r="E226">
        <v>26.6</v>
      </c>
      <c r="F226">
        <v>37.661430000000003</v>
      </c>
      <c r="G226">
        <v>-11.06143</v>
      </c>
      <c r="H226">
        <v>1</v>
      </c>
      <c r="I226">
        <v>26.6</v>
      </c>
      <c r="J226">
        <v>37.661430000000003</v>
      </c>
      <c r="K226">
        <v>-11.06143</v>
      </c>
      <c r="L226">
        <v>41.452170000000002</v>
      </c>
      <c r="M226" s="1">
        <v>2.4124188000000001E-2</v>
      </c>
      <c r="Y226" s="1"/>
    </row>
    <row r="227" spans="3:25" x14ac:dyDescent="0.2">
      <c r="C227" t="s">
        <v>1011</v>
      </c>
      <c r="D227" t="s">
        <v>5428</v>
      </c>
      <c r="E227">
        <v>31.9</v>
      </c>
      <c r="F227">
        <v>38.161650000000002</v>
      </c>
      <c r="G227">
        <v>-6.2616480000000001</v>
      </c>
      <c r="H227">
        <v>1</v>
      </c>
      <c r="I227">
        <v>31.9</v>
      </c>
      <c r="J227">
        <v>38.161650000000002</v>
      </c>
      <c r="K227">
        <v>-6.2616480000000001</v>
      </c>
      <c r="L227">
        <v>41.452170000000002</v>
      </c>
      <c r="M227" s="1">
        <v>2.4124188000000001E-2</v>
      </c>
      <c r="Y227" s="1"/>
    </row>
    <row r="228" spans="3:25" x14ac:dyDescent="0.2">
      <c r="C228" t="s">
        <v>1012</v>
      </c>
      <c r="D228" t="s">
        <v>5428</v>
      </c>
      <c r="E228">
        <v>26.6</v>
      </c>
      <c r="F228">
        <v>38.245829999999998</v>
      </c>
      <c r="G228">
        <v>-11.64583</v>
      </c>
      <c r="H228">
        <v>1</v>
      </c>
      <c r="I228">
        <v>26.6</v>
      </c>
      <c r="J228">
        <v>38.245829999999998</v>
      </c>
      <c r="K228">
        <v>-11.64583</v>
      </c>
      <c r="L228">
        <v>41.452170000000002</v>
      </c>
      <c r="M228" s="1">
        <v>2.4124188000000001E-2</v>
      </c>
      <c r="Y228" s="1"/>
    </row>
    <row r="229" spans="3:25" x14ac:dyDescent="0.2">
      <c r="C229" t="s">
        <v>1013</v>
      </c>
      <c r="D229" t="s">
        <v>5428</v>
      </c>
      <c r="E229">
        <v>26.5</v>
      </c>
      <c r="F229">
        <v>38.154969999999999</v>
      </c>
      <c r="G229">
        <v>-11.65497</v>
      </c>
      <c r="H229">
        <v>1</v>
      </c>
      <c r="I229">
        <v>26.5</v>
      </c>
      <c r="J229">
        <v>38.154969999999999</v>
      </c>
      <c r="K229">
        <v>-11.65497</v>
      </c>
      <c r="L229">
        <v>41.452170000000002</v>
      </c>
      <c r="M229" s="1">
        <v>2.4124188000000001E-2</v>
      </c>
      <c r="Y229" s="1"/>
    </row>
    <row r="230" spans="3:25" x14ac:dyDescent="0.2">
      <c r="C230" t="s">
        <v>1014</v>
      </c>
      <c r="D230" t="s">
        <v>5428</v>
      </c>
      <c r="E230">
        <v>26.5</v>
      </c>
      <c r="F230">
        <v>38.13852</v>
      </c>
      <c r="G230">
        <v>-11.63852</v>
      </c>
      <c r="H230">
        <v>1</v>
      </c>
      <c r="I230">
        <v>26.5</v>
      </c>
      <c r="J230">
        <v>38.13852</v>
      </c>
      <c r="K230">
        <v>-11.63852</v>
      </c>
      <c r="L230">
        <v>41.452170000000002</v>
      </c>
      <c r="M230" s="1">
        <v>2.4124188000000001E-2</v>
      </c>
      <c r="Y230" s="1"/>
    </row>
    <row r="231" spans="3:25" x14ac:dyDescent="0.2">
      <c r="C231" t="s">
        <v>1015</v>
      </c>
      <c r="D231" t="s">
        <v>5428</v>
      </c>
      <c r="E231">
        <v>18.899999999999999</v>
      </c>
      <c r="F231">
        <v>37.080289999999998</v>
      </c>
      <c r="G231">
        <v>-18.180289999999999</v>
      </c>
      <c r="H231">
        <v>1</v>
      </c>
      <c r="I231">
        <v>18.899999999999999</v>
      </c>
      <c r="J231">
        <v>37.080289999999998</v>
      </c>
      <c r="K231">
        <v>-18.180289999999999</v>
      </c>
      <c r="L231">
        <v>41.452170000000002</v>
      </c>
      <c r="M231" s="1">
        <v>2.4124188000000001E-2</v>
      </c>
      <c r="Y231" s="1"/>
    </row>
    <row r="232" spans="3:25" x14ac:dyDescent="0.2">
      <c r="C232" t="s">
        <v>1016</v>
      </c>
      <c r="D232" t="s">
        <v>5428</v>
      </c>
      <c r="E232">
        <v>14.1</v>
      </c>
      <c r="F232">
        <v>36.185670000000002</v>
      </c>
      <c r="G232">
        <v>-22.08567</v>
      </c>
      <c r="H232">
        <v>1</v>
      </c>
      <c r="I232">
        <v>14.1</v>
      </c>
      <c r="J232">
        <v>36.185670000000002</v>
      </c>
      <c r="K232">
        <v>-22.08567</v>
      </c>
      <c r="L232">
        <v>41.452170000000002</v>
      </c>
      <c r="M232" s="1">
        <v>2.4124188000000001E-2</v>
      </c>
      <c r="Y232" s="1"/>
    </row>
    <row r="233" spans="3:25" x14ac:dyDescent="0.2">
      <c r="C233" t="s">
        <v>1017</v>
      </c>
      <c r="D233" t="s">
        <v>5428</v>
      </c>
      <c r="E233">
        <v>9.6</v>
      </c>
      <c r="F233">
        <v>35.692520000000002</v>
      </c>
      <c r="G233">
        <v>-26.09252</v>
      </c>
      <c r="H233">
        <v>1</v>
      </c>
      <c r="I233">
        <v>9.6</v>
      </c>
      <c r="J233">
        <v>35.692520000000002</v>
      </c>
      <c r="K233">
        <v>-26.09252</v>
      </c>
      <c r="L233">
        <v>41.452170000000002</v>
      </c>
      <c r="M233" s="1">
        <v>2.4124188000000001E-2</v>
      </c>
      <c r="Y233" s="1"/>
    </row>
    <row r="234" spans="3:25" x14ac:dyDescent="0.2">
      <c r="C234" t="s">
        <v>1018</v>
      </c>
      <c r="D234" t="s">
        <v>5428</v>
      </c>
      <c r="E234">
        <v>9.6</v>
      </c>
      <c r="F234">
        <v>35.329560000000001</v>
      </c>
      <c r="G234">
        <v>-25.729559999999999</v>
      </c>
      <c r="H234">
        <v>1</v>
      </c>
      <c r="I234">
        <v>9.6</v>
      </c>
      <c r="J234">
        <v>35.329560000000001</v>
      </c>
      <c r="K234">
        <v>-25.729559999999999</v>
      </c>
      <c r="L234">
        <v>41.452170000000002</v>
      </c>
      <c r="M234" s="1">
        <v>2.4124188000000001E-2</v>
      </c>
      <c r="Y234" s="1"/>
    </row>
    <row r="235" spans="3:25" x14ac:dyDescent="0.2">
      <c r="C235" t="s">
        <v>1019</v>
      </c>
      <c r="D235" t="s">
        <v>5428</v>
      </c>
      <c r="E235">
        <v>10.6</v>
      </c>
      <c r="F235">
        <v>35.31268</v>
      </c>
      <c r="G235">
        <v>-24.712679999999999</v>
      </c>
      <c r="H235">
        <v>1</v>
      </c>
      <c r="I235">
        <v>10.6</v>
      </c>
      <c r="J235">
        <v>35.31268</v>
      </c>
      <c r="K235">
        <v>-24.712679999999999</v>
      </c>
      <c r="L235">
        <v>41.452170000000002</v>
      </c>
      <c r="M235" s="1">
        <v>2.4124188000000001E-2</v>
      </c>
      <c r="Y235" s="1"/>
    </row>
    <row r="236" spans="3:25" x14ac:dyDescent="0.2">
      <c r="C236" t="s">
        <v>1020</v>
      </c>
      <c r="D236" t="s">
        <v>5428</v>
      </c>
      <c r="E236">
        <v>15.6</v>
      </c>
      <c r="F236">
        <v>36.032940000000004</v>
      </c>
      <c r="G236">
        <v>-20.432939999999999</v>
      </c>
      <c r="H236">
        <v>1</v>
      </c>
      <c r="I236">
        <v>15.6</v>
      </c>
      <c r="J236">
        <v>36.032940000000004</v>
      </c>
      <c r="K236">
        <v>-20.432939999999999</v>
      </c>
      <c r="L236">
        <v>41.452170000000002</v>
      </c>
      <c r="M236" s="1">
        <v>2.4124188000000001E-2</v>
      </c>
      <c r="Y236" s="1"/>
    </row>
    <row r="237" spans="3:25" x14ac:dyDescent="0.2">
      <c r="C237" t="s">
        <v>1021</v>
      </c>
      <c r="D237" t="s">
        <v>5428</v>
      </c>
      <c r="E237">
        <v>15.6</v>
      </c>
      <c r="F237">
        <v>36.048479999999998</v>
      </c>
      <c r="G237">
        <v>-20.44848</v>
      </c>
      <c r="H237">
        <v>1</v>
      </c>
      <c r="I237">
        <v>15.6</v>
      </c>
      <c r="J237">
        <v>36.048479999999998</v>
      </c>
      <c r="K237">
        <v>-20.44848</v>
      </c>
      <c r="L237">
        <v>41.452170000000002</v>
      </c>
      <c r="M237" s="1">
        <v>2.4124188000000001E-2</v>
      </c>
      <c r="Y237" s="1"/>
    </row>
    <row r="238" spans="3:25" x14ac:dyDescent="0.2">
      <c r="C238" t="s">
        <v>1022</v>
      </c>
      <c r="D238" t="s">
        <v>5428</v>
      </c>
      <c r="E238">
        <v>19.8</v>
      </c>
      <c r="F238">
        <v>36.211460000000002</v>
      </c>
      <c r="G238">
        <v>-16.411460000000002</v>
      </c>
      <c r="H238">
        <v>1</v>
      </c>
      <c r="I238">
        <v>19.8</v>
      </c>
      <c r="J238">
        <v>36.211460000000002</v>
      </c>
      <c r="K238">
        <v>-16.411460000000002</v>
      </c>
      <c r="L238">
        <v>41.452170000000002</v>
      </c>
      <c r="M238" s="1">
        <v>2.4124188000000001E-2</v>
      </c>
      <c r="Y238" s="1"/>
    </row>
    <row r="239" spans="3:25" x14ac:dyDescent="0.2">
      <c r="C239" t="s">
        <v>1023</v>
      </c>
      <c r="D239" t="s">
        <v>5428</v>
      </c>
      <c r="E239">
        <v>19.8</v>
      </c>
      <c r="F239">
        <v>36.216650000000001</v>
      </c>
      <c r="G239">
        <v>-16.416650000000001</v>
      </c>
      <c r="H239">
        <v>1</v>
      </c>
      <c r="I239">
        <v>19.8</v>
      </c>
      <c r="J239">
        <v>36.216650000000001</v>
      </c>
      <c r="K239">
        <v>-16.416650000000001</v>
      </c>
      <c r="L239">
        <v>41.452170000000002</v>
      </c>
      <c r="M239" s="1">
        <v>2.4124188000000001E-2</v>
      </c>
      <c r="Y239" s="1"/>
    </row>
    <row r="240" spans="3:25" x14ac:dyDescent="0.2">
      <c r="C240" t="s">
        <v>1024</v>
      </c>
      <c r="D240" t="s">
        <v>5428</v>
      </c>
      <c r="E240">
        <v>19.8</v>
      </c>
      <c r="F240">
        <v>36.2607</v>
      </c>
      <c r="G240">
        <v>-16.460699999999999</v>
      </c>
      <c r="H240">
        <v>1</v>
      </c>
      <c r="I240">
        <v>19.8</v>
      </c>
      <c r="J240">
        <v>36.2607</v>
      </c>
      <c r="K240">
        <v>-16.460699999999999</v>
      </c>
      <c r="L240">
        <v>41.452170000000002</v>
      </c>
      <c r="M240" s="1">
        <v>2.4124188000000001E-2</v>
      </c>
      <c r="Y240" s="1"/>
    </row>
    <row r="241" spans="3:25" x14ac:dyDescent="0.2">
      <c r="C241" t="s">
        <v>1025</v>
      </c>
      <c r="D241" t="s">
        <v>5428</v>
      </c>
      <c r="E241">
        <v>19.8</v>
      </c>
      <c r="F241">
        <v>36.263280000000002</v>
      </c>
      <c r="G241">
        <v>-16.463280000000001</v>
      </c>
      <c r="H241">
        <v>1</v>
      </c>
      <c r="I241">
        <v>19.8</v>
      </c>
      <c r="J241">
        <v>36.263280000000002</v>
      </c>
      <c r="K241">
        <v>-16.463280000000001</v>
      </c>
      <c r="L241">
        <v>41.452170000000002</v>
      </c>
      <c r="M241" s="1">
        <v>2.4124188000000001E-2</v>
      </c>
      <c r="Y241" s="1"/>
    </row>
    <row r="242" spans="3:25" x14ac:dyDescent="0.2">
      <c r="C242" t="s">
        <v>1026</v>
      </c>
      <c r="D242" t="s">
        <v>5428</v>
      </c>
      <c r="E242">
        <v>23.5</v>
      </c>
      <c r="F242">
        <v>36.428870000000003</v>
      </c>
      <c r="G242">
        <v>-12.92887</v>
      </c>
      <c r="H242">
        <v>1</v>
      </c>
      <c r="I242">
        <v>23.5</v>
      </c>
      <c r="J242">
        <v>36.428870000000003</v>
      </c>
      <c r="K242">
        <v>-12.92887</v>
      </c>
      <c r="L242">
        <v>41.452170000000002</v>
      </c>
      <c r="M242" s="1">
        <v>2.4124188000000001E-2</v>
      </c>
      <c r="Y242" s="1"/>
    </row>
    <row r="243" spans="3:25" x14ac:dyDescent="0.2">
      <c r="C243" t="s">
        <v>1027</v>
      </c>
      <c r="D243" t="s">
        <v>5428</v>
      </c>
      <c r="E243">
        <v>27.2</v>
      </c>
      <c r="F243">
        <v>36.822769999999998</v>
      </c>
      <c r="G243">
        <v>-9.6227689999999999</v>
      </c>
      <c r="H243">
        <v>1</v>
      </c>
      <c r="I243">
        <v>27.2</v>
      </c>
      <c r="J243">
        <v>36.822769999999998</v>
      </c>
      <c r="K243">
        <v>-9.6227689999999999</v>
      </c>
      <c r="L243">
        <v>41.452170000000002</v>
      </c>
      <c r="M243" s="1">
        <v>2.4124188000000001E-2</v>
      </c>
      <c r="Y243" s="1"/>
    </row>
    <row r="244" spans="3:25" x14ac:dyDescent="0.2">
      <c r="C244" t="s">
        <v>1028</v>
      </c>
      <c r="D244" t="s">
        <v>5428</v>
      </c>
      <c r="E244">
        <v>30.9</v>
      </c>
      <c r="F244">
        <v>36.899459999999998</v>
      </c>
      <c r="G244">
        <v>-5.99946</v>
      </c>
      <c r="H244">
        <v>1</v>
      </c>
      <c r="I244">
        <v>30.9</v>
      </c>
      <c r="J244">
        <v>36.899459999999998</v>
      </c>
      <c r="K244">
        <v>-5.99946</v>
      </c>
      <c r="L244">
        <v>41.452170000000002</v>
      </c>
      <c r="M244" s="1">
        <v>2.4124188000000001E-2</v>
      </c>
      <c r="Y244" s="1"/>
    </row>
    <row r="245" spans="3:25" x14ac:dyDescent="0.2">
      <c r="C245" t="s">
        <v>1029</v>
      </c>
      <c r="D245" t="s">
        <v>5428</v>
      </c>
      <c r="E245">
        <v>26.3</v>
      </c>
      <c r="F245">
        <v>36.69529</v>
      </c>
      <c r="G245">
        <v>-10.395289999999999</v>
      </c>
      <c r="H245">
        <v>1</v>
      </c>
      <c r="I245">
        <v>26.3</v>
      </c>
      <c r="J245">
        <v>36.69529</v>
      </c>
      <c r="K245">
        <v>-10.395289999999999</v>
      </c>
      <c r="L245">
        <v>41.452170000000002</v>
      </c>
      <c r="M245" s="1">
        <v>2.4124188000000001E-2</v>
      </c>
      <c r="Y245" s="1"/>
    </row>
    <row r="246" spans="3:25" x14ac:dyDescent="0.2">
      <c r="C246" t="s">
        <v>1030</v>
      </c>
      <c r="D246" t="s">
        <v>5428</v>
      </c>
      <c r="E246">
        <v>22.5</v>
      </c>
      <c r="F246">
        <v>35.77814</v>
      </c>
      <c r="G246">
        <v>-13.27814</v>
      </c>
      <c r="H246">
        <v>1</v>
      </c>
      <c r="I246">
        <v>22.5</v>
      </c>
      <c r="J246">
        <v>35.77814</v>
      </c>
      <c r="K246">
        <v>-13.27814</v>
      </c>
      <c r="L246">
        <v>41.452170000000002</v>
      </c>
      <c r="M246" s="1">
        <v>2.4124188000000001E-2</v>
      </c>
      <c r="Y246" s="1"/>
    </row>
    <row r="247" spans="3:25" x14ac:dyDescent="0.2">
      <c r="C247" t="s">
        <v>1031</v>
      </c>
      <c r="D247" t="s">
        <v>5428</v>
      </c>
      <c r="E247">
        <v>18.100000000000001</v>
      </c>
      <c r="F247">
        <v>35.142220000000002</v>
      </c>
      <c r="G247">
        <v>-17.04222</v>
      </c>
      <c r="H247">
        <v>1</v>
      </c>
      <c r="I247">
        <v>18.100000000000001</v>
      </c>
      <c r="J247">
        <v>35.142220000000002</v>
      </c>
      <c r="K247">
        <v>-17.04222</v>
      </c>
      <c r="L247">
        <v>41.452170000000002</v>
      </c>
      <c r="M247" s="1">
        <v>2.4124188000000001E-2</v>
      </c>
      <c r="Y247" s="1"/>
    </row>
    <row r="248" spans="3:25" x14ac:dyDescent="0.2">
      <c r="C248" t="s">
        <v>1032</v>
      </c>
      <c r="D248" t="s">
        <v>5428</v>
      </c>
      <c r="E248">
        <v>16.8</v>
      </c>
      <c r="F248">
        <v>33.71895</v>
      </c>
      <c r="G248">
        <v>-16.918949999999999</v>
      </c>
      <c r="H248">
        <v>1</v>
      </c>
      <c r="I248">
        <v>16.8</v>
      </c>
      <c r="J248">
        <v>33.71895</v>
      </c>
      <c r="K248">
        <v>-16.918949999999999</v>
      </c>
      <c r="L248">
        <v>41.452170000000002</v>
      </c>
      <c r="M248" s="1">
        <v>2.4124188000000001E-2</v>
      </c>
      <c r="Y248" s="1"/>
    </row>
    <row r="249" spans="3:25" x14ac:dyDescent="0.2">
      <c r="C249" t="s">
        <v>1033</v>
      </c>
      <c r="D249" t="s">
        <v>5428</v>
      </c>
      <c r="E249">
        <v>11.3</v>
      </c>
      <c r="F249">
        <v>32.905830000000002</v>
      </c>
      <c r="G249">
        <v>-21.605830000000001</v>
      </c>
      <c r="H249">
        <v>1</v>
      </c>
      <c r="I249">
        <v>11.3</v>
      </c>
      <c r="J249">
        <v>32.905830000000002</v>
      </c>
      <c r="K249">
        <v>-21.605830000000001</v>
      </c>
      <c r="L249">
        <v>41.452170000000002</v>
      </c>
      <c r="M249" s="1">
        <v>2.4124188000000001E-2</v>
      </c>
      <c r="Y249" s="1"/>
    </row>
    <row r="250" spans="3:25" x14ac:dyDescent="0.2">
      <c r="C250" t="s">
        <v>1034</v>
      </c>
      <c r="D250" t="s">
        <v>5428</v>
      </c>
      <c r="E250">
        <v>10.1</v>
      </c>
      <c r="F250">
        <v>32.361190000000001</v>
      </c>
      <c r="G250">
        <v>-22.261189999999999</v>
      </c>
      <c r="H250">
        <v>1</v>
      </c>
      <c r="I250">
        <v>10.1</v>
      </c>
      <c r="J250">
        <v>32.361190000000001</v>
      </c>
      <c r="K250">
        <v>-22.261189999999999</v>
      </c>
      <c r="L250">
        <v>41.452170000000002</v>
      </c>
      <c r="M250" s="1">
        <v>2.4124188000000001E-2</v>
      </c>
      <c r="Y250" s="1"/>
    </row>
    <row r="251" spans="3:25" x14ac:dyDescent="0.2">
      <c r="C251" t="s">
        <v>1035</v>
      </c>
      <c r="D251" t="s">
        <v>5428</v>
      </c>
      <c r="E251">
        <v>10.7</v>
      </c>
      <c r="F251">
        <v>32.910290000000003</v>
      </c>
      <c r="G251">
        <v>-22.210290000000001</v>
      </c>
      <c r="H251">
        <v>1</v>
      </c>
      <c r="I251">
        <v>10.7</v>
      </c>
      <c r="J251">
        <v>32.910290000000003</v>
      </c>
      <c r="K251">
        <v>-22.210290000000001</v>
      </c>
      <c r="L251">
        <v>41.452170000000002</v>
      </c>
      <c r="M251" s="1">
        <v>2.4124188000000001E-2</v>
      </c>
      <c r="Y251" s="1"/>
    </row>
    <row r="252" spans="3:25" x14ac:dyDescent="0.2">
      <c r="C252" t="s">
        <v>1036</v>
      </c>
      <c r="D252" t="s">
        <v>5428</v>
      </c>
      <c r="E252">
        <v>15.2</v>
      </c>
      <c r="F252">
        <v>33.564749999999997</v>
      </c>
      <c r="G252">
        <v>-18.364750000000001</v>
      </c>
      <c r="H252">
        <v>1</v>
      </c>
      <c r="I252">
        <v>15.2</v>
      </c>
      <c r="J252">
        <v>33.564749999999997</v>
      </c>
      <c r="K252">
        <v>-18.364750000000001</v>
      </c>
      <c r="L252">
        <v>41.452170000000002</v>
      </c>
      <c r="M252" s="1">
        <v>2.4124188000000001E-2</v>
      </c>
      <c r="Y252" s="1"/>
    </row>
    <row r="253" spans="3:25" x14ac:dyDescent="0.2">
      <c r="C253" t="s">
        <v>1037</v>
      </c>
      <c r="D253" t="s">
        <v>5428</v>
      </c>
      <c r="E253">
        <v>24.5</v>
      </c>
      <c r="F253">
        <v>36.153709999999997</v>
      </c>
      <c r="G253">
        <v>-11.65371</v>
      </c>
      <c r="H253">
        <v>1</v>
      </c>
      <c r="I253">
        <v>24.5</v>
      </c>
      <c r="J253">
        <v>36.153709999999997</v>
      </c>
      <c r="K253">
        <v>-11.65371</v>
      </c>
      <c r="L253">
        <v>41.452170000000002</v>
      </c>
      <c r="M253" s="1">
        <v>2.4124188000000001E-2</v>
      </c>
      <c r="Y253" s="1"/>
    </row>
    <row r="254" spans="3:25" x14ac:dyDescent="0.2">
      <c r="C254" t="s">
        <v>1038</v>
      </c>
      <c r="D254" t="s">
        <v>5428</v>
      </c>
      <c r="E254">
        <v>31.1</v>
      </c>
      <c r="F254">
        <v>36.87256</v>
      </c>
      <c r="G254">
        <v>-5.7725590000000002</v>
      </c>
      <c r="H254">
        <v>1</v>
      </c>
      <c r="I254">
        <v>31.1</v>
      </c>
      <c r="J254">
        <v>36.87256</v>
      </c>
      <c r="K254">
        <v>-5.7725590000000002</v>
      </c>
      <c r="L254">
        <v>41.452170000000002</v>
      </c>
      <c r="M254" s="1">
        <v>2.4124188000000001E-2</v>
      </c>
      <c r="Y254" s="1"/>
    </row>
    <row r="255" spans="3:25" x14ac:dyDescent="0.2">
      <c r="C255" t="s">
        <v>1039</v>
      </c>
      <c r="D255" t="s">
        <v>5428</v>
      </c>
      <c r="E255">
        <v>31.5</v>
      </c>
      <c r="F255">
        <v>36.978230000000003</v>
      </c>
      <c r="G255">
        <v>-5.4782299999999999</v>
      </c>
      <c r="H255">
        <v>1</v>
      </c>
      <c r="I255">
        <v>31.5</v>
      </c>
      <c r="J255">
        <v>36.978230000000003</v>
      </c>
      <c r="K255">
        <v>-5.4782299999999999</v>
      </c>
      <c r="L255">
        <v>41.452170000000002</v>
      </c>
      <c r="M255" s="1">
        <v>2.4124188000000001E-2</v>
      </c>
      <c r="Y255" s="1"/>
    </row>
    <row r="256" spans="3:25" x14ac:dyDescent="0.2">
      <c r="C256" t="s">
        <v>1040</v>
      </c>
      <c r="D256" t="s">
        <v>5428</v>
      </c>
      <c r="E256">
        <v>28.5</v>
      </c>
      <c r="F256">
        <v>37.005870000000002</v>
      </c>
      <c r="G256">
        <v>-8.5058749999999996</v>
      </c>
      <c r="H256">
        <v>1</v>
      </c>
      <c r="I256">
        <v>28.5</v>
      </c>
      <c r="J256">
        <v>37.005870000000002</v>
      </c>
      <c r="K256">
        <v>-8.5058749999999996</v>
      </c>
      <c r="L256">
        <v>41.452170000000002</v>
      </c>
      <c r="M256" s="1">
        <v>2.4124188000000001E-2</v>
      </c>
      <c r="Y256" s="1"/>
    </row>
    <row r="257" spans="3:25" x14ac:dyDescent="0.2">
      <c r="C257" t="s">
        <v>1041</v>
      </c>
      <c r="D257" t="s">
        <v>5428</v>
      </c>
      <c r="E257">
        <v>24.8</v>
      </c>
      <c r="F257">
        <v>36.815060000000003</v>
      </c>
      <c r="G257">
        <v>-12.01506</v>
      </c>
      <c r="H257">
        <v>1</v>
      </c>
      <c r="I257">
        <v>24.8</v>
      </c>
      <c r="J257">
        <v>36.815060000000003</v>
      </c>
      <c r="K257">
        <v>-12.01506</v>
      </c>
      <c r="L257">
        <v>41.452170000000002</v>
      </c>
      <c r="M257" s="1">
        <v>2.4124188000000001E-2</v>
      </c>
      <c r="Y257" s="1"/>
    </row>
    <row r="258" spans="3:25" x14ac:dyDescent="0.2">
      <c r="C258" t="s">
        <v>1042</v>
      </c>
      <c r="D258" t="s">
        <v>5428</v>
      </c>
      <c r="E258">
        <v>23.4</v>
      </c>
      <c r="F258">
        <v>36.67257</v>
      </c>
      <c r="G258">
        <v>-13.27257</v>
      </c>
      <c r="H258">
        <v>1</v>
      </c>
      <c r="I258">
        <v>23.4</v>
      </c>
      <c r="J258">
        <v>36.67257</v>
      </c>
      <c r="K258">
        <v>-13.27257</v>
      </c>
      <c r="L258">
        <v>41.452170000000002</v>
      </c>
      <c r="M258" s="1">
        <v>2.4124188000000001E-2</v>
      </c>
      <c r="Y258" s="1"/>
    </row>
    <row r="259" spans="3:25" x14ac:dyDescent="0.2">
      <c r="C259" t="s">
        <v>1043</v>
      </c>
      <c r="D259" t="s">
        <v>5428</v>
      </c>
      <c r="E259">
        <v>12.7</v>
      </c>
      <c r="F259">
        <v>35.0867</v>
      </c>
      <c r="G259">
        <v>-22.386700000000001</v>
      </c>
      <c r="H259">
        <v>1</v>
      </c>
      <c r="I259">
        <v>12.7</v>
      </c>
      <c r="J259">
        <v>35.0867</v>
      </c>
      <c r="K259">
        <v>-22.386700000000001</v>
      </c>
      <c r="L259">
        <v>41.452170000000002</v>
      </c>
      <c r="M259" s="1">
        <v>2.4124188000000001E-2</v>
      </c>
      <c r="Y259" s="1"/>
    </row>
    <row r="260" spans="3:25" x14ac:dyDescent="0.2">
      <c r="C260" t="s">
        <v>1044</v>
      </c>
      <c r="D260" t="s">
        <v>5428</v>
      </c>
      <c r="E260">
        <v>14.5</v>
      </c>
      <c r="F260">
        <v>33.958320000000001</v>
      </c>
      <c r="G260">
        <v>-19.458320000000001</v>
      </c>
      <c r="H260">
        <v>1</v>
      </c>
      <c r="I260">
        <v>14.5</v>
      </c>
      <c r="J260">
        <v>33.958320000000001</v>
      </c>
      <c r="K260">
        <v>-19.458320000000001</v>
      </c>
      <c r="L260">
        <v>41.452170000000002</v>
      </c>
      <c r="M260" s="1">
        <v>2.4124188000000001E-2</v>
      </c>
      <c r="S260" s="1"/>
      <c r="W260" s="1"/>
      <c r="Y260" s="1"/>
    </row>
    <row r="261" spans="3:25" x14ac:dyDescent="0.2">
      <c r="C261" t="s">
        <v>1045</v>
      </c>
      <c r="D261" t="s">
        <v>5428</v>
      </c>
      <c r="E261">
        <v>11.4</v>
      </c>
      <c r="F261">
        <v>33.42286</v>
      </c>
      <c r="G261">
        <v>-22.022860000000001</v>
      </c>
      <c r="H261">
        <v>1</v>
      </c>
      <c r="I261">
        <v>11.4</v>
      </c>
      <c r="J261">
        <v>33.42286</v>
      </c>
      <c r="K261">
        <v>-22.022860000000001</v>
      </c>
      <c r="L261">
        <v>41.452170000000002</v>
      </c>
      <c r="M261" s="1">
        <v>2.4124188000000001E-2</v>
      </c>
      <c r="Y261" s="1"/>
    </row>
    <row r="262" spans="3:25" x14ac:dyDescent="0.2">
      <c r="C262" t="s">
        <v>1046</v>
      </c>
      <c r="D262" t="s">
        <v>5428</v>
      </c>
      <c r="E262">
        <v>10</v>
      </c>
      <c r="F262">
        <v>33.429070000000003</v>
      </c>
      <c r="G262">
        <v>-23.429069999999999</v>
      </c>
      <c r="H262">
        <v>1</v>
      </c>
      <c r="I262">
        <v>10</v>
      </c>
      <c r="J262">
        <v>33.429070000000003</v>
      </c>
      <c r="K262">
        <v>-23.429069999999999</v>
      </c>
      <c r="L262">
        <v>41.452170000000002</v>
      </c>
      <c r="M262" s="1">
        <v>2.4124188000000001E-2</v>
      </c>
      <c r="Y262" s="1"/>
    </row>
    <row r="263" spans="3:25" x14ac:dyDescent="0.2">
      <c r="C263" t="s">
        <v>1047</v>
      </c>
      <c r="D263" t="s">
        <v>5428</v>
      </c>
      <c r="E263">
        <v>12.5</v>
      </c>
      <c r="F263">
        <v>33.571379999999998</v>
      </c>
      <c r="G263">
        <v>-21.071380000000001</v>
      </c>
      <c r="H263">
        <v>1</v>
      </c>
      <c r="I263">
        <v>12.5</v>
      </c>
      <c r="J263">
        <v>33.571379999999998</v>
      </c>
      <c r="K263">
        <v>-21.071380000000001</v>
      </c>
      <c r="L263">
        <v>41.452170000000002</v>
      </c>
      <c r="M263" s="1">
        <v>2.4124188000000001E-2</v>
      </c>
      <c r="Y263" s="1"/>
    </row>
    <row r="264" spans="3:25" x14ac:dyDescent="0.2">
      <c r="C264" t="s">
        <v>1048</v>
      </c>
      <c r="D264" t="s">
        <v>5428</v>
      </c>
      <c r="E264">
        <v>18.2</v>
      </c>
      <c r="F264">
        <v>34.850560000000002</v>
      </c>
      <c r="G264">
        <v>-16.650559999999999</v>
      </c>
      <c r="H264">
        <v>1</v>
      </c>
      <c r="I264">
        <v>18.2</v>
      </c>
      <c r="J264">
        <v>34.850560000000002</v>
      </c>
      <c r="K264">
        <v>-16.650559999999999</v>
      </c>
      <c r="L264">
        <v>41.452170000000002</v>
      </c>
      <c r="M264" s="1">
        <v>2.4124188000000001E-2</v>
      </c>
      <c r="Y264" s="1"/>
    </row>
    <row r="265" spans="3:25" x14ac:dyDescent="0.2">
      <c r="C265" t="s">
        <v>1049</v>
      </c>
      <c r="D265" t="s">
        <v>5428</v>
      </c>
      <c r="E265">
        <v>31.5</v>
      </c>
      <c r="F265">
        <v>37.137520000000002</v>
      </c>
      <c r="G265">
        <v>-5.637524</v>
      </c>
      <c r="H265">
        <v>1</v>
      </c>
      <c r="I265">
        <v>31.5</v>
      </c>
      <c r="J265">
        <v>37.137520000000002</v>
      </c>
      <c r="K265">
        <v>-5.637524</v>
      </c>
      <c r="L265">
        <v>41.452170000000002</v>
      </c>
      <c r="M265" s="1">
        <v>2.4124188000000001E-2</v>
      </c>
      <c r="Y265" s="1"/>
    </row>
    <row r="266" spans="3:25" x14ac:dyDescent="0.2">
      <c r="C266" t="s">
        <v>1050</v>
      </c>
      <c r="D266" t="s">
        <v>5428</v>
      </c>
      <c r="E266">
        <v>31.6</v>
      </c>
      <c r="F266">
        <v>37.727319999999999</v>
      </c>
      <c r="G266">
        <v>-6.1273179999999998</v>
      </c>
      <c r="H266">
        <v>1</v>
      </c>
      <c r="I266">
        <v>31.6</v>
      </c>
      <c r="J266">
        <v>37.727319999999999</v>
      </c>
      <c r="K266">
        <v>-6.1273179999999998</v>
      </c>
      <c r="L266">
        <v>41.452170000000002</v>
      </c>
      <c r="M266" s="1">
        <v>2.4124188000000001E-2</v>
      </c>
      <c r="Y266" s="1"/>
    </row>
    <row r="267" spans="3:25" x14ac:dyDescent="0.2">
      <c r="C267" t="s">
        <v>1051</v>
      </c>
      <c r="D267" t="s">
        <v>5428</v>
      </c>
      <c r="E267">
        <v>31.8</v>
      </c>
      <c r="F267">
        <v>37.995690000000003</v>
      </c>
      <c r="G267">
        <v>-6.1956930000000003</v>
      </c>
      <c r="H267">
        <v>1</v>
      </c>
      <c r="I267">
        <v>31.8</v>
      </c>
      <c r="J267">
        <v>37.995690000000003</v>
      </c>
      <c r="K267">
        <v>-6.1956930000000003</v>
      </c>
      <c r="L267">
        <v>41.452170000000002</v>
      </c>
      <c r="M267" s="1">
        <v>2.4124188000000001E-2</v>
      </c>
      <c r="Y267" s="1"/>
    </row>
    <row r="268" spans="3:25" x14ac:dyDescent="0.2">
      <c r="C268" t="s">
        <v>1052</v>
      </c>
      <c r="D268" t="s">
        <v>5428</v>
      </c>
      <c r="E268">
        <v>31.4</v>
      </c>
      <c r="F268">
        <v>38.301450000000003</v>
      </c>
      <c r="G268">
        <v>-6.9014490000000004</v>
      </c>
      <c r="H268">
        <v>1</v>
      </c>
      <c r="I268">
        <v>31.4</v>
      </c>
      <c r="J268">
        <v>38.301450000000003</v>
      </c>
      <c r="K268">
        <v>-6.9014490000000004</v>
      </c>
      <c r="L268">
        <v>41.452170000000002</v>
      </c>
      <c r="M268" s="1">
        <v>2.4124188000000001E-2</v>
      </c>
      <c r="Y268" s="1"/>
    </row>
    <row r="269" spans="3:25" x14ac:dyDescent="0.2">
      <c r="C269" t="s">
        <v>1053</v>
      </c>
      <c r="D269" t="s">
        <v>5428</v>
      </c>
      <c r="E269">
        <v>32</v>
      </c>
      <c r="F269">
        <v>38.948880000000003</v>
      </c>
      <c r="G269">
        <v>-6.9488750000000001</v>
      </c>
      <c r="H269">
        <v>1</v>
      </c>
      <c r="I269">
        <v>32</v>
      </c>
      <c r="J269">
        <v>38.948880000000003</v>
      </c>
      <c r="K269">
        <v>-6.9488750000000001</v>
      </c>
      <c r="L269">
        <v>41.452170000000002</v>
      </c>
      <c r="M269" s="1">
        <v>2.4124188000000001E-2</v>
      </c>
      <c r="Y269" s="1"/>
    </row>
    <row r="270" spans="3:25" x14ac:dyDescent="0.2">
      <c r="C270" t="s">
        <v>1054</v>
      </c>
      <c r="D270" t="s">
        <v>5428</v>
      </c>
      <c r="E270">
        <v>27.6</v>
      </c>
      <c r="F270">
        <v>38.942700000000002</v>
      </c>
      <c r="G270">
        <v>-11.342700000000001</v>
      </c>
      <c r="H270">
        <v>1</v>
      </c>
      <c r="I270">
        <v>27.6</v>
      </c>
      <c r="J270">
        <v>38.942700000000002</v>
      </c>
      <c r="K270">
        <v>-11.342700000000001</v>
      </c>
      <c r="L270">
        <v>41.452170000000002</v>
      </c>
      <c r="M270" s="1">
        <v>2.4124188000000001E-2</v>
      </c>
      <c r="Y270" s="1"/>
    </row>
    <row r="271" spans="3:25" x14ac:dyDescent="0.2">
      <c r="C271" t="s">
        <v>1055</v>
      </c>
      <c r="D271" t="s">
        <v>5428</v>
      </c>
      <c r="E271">
        <v>20</v>
      </c>
      <c r="F271">
        <v>37.458379999999998</v>
      </c>
      <c r="G271">
        <v>-17.458379999999998</v>
      </c>
      <c r="H271">
        <v>1</v>
      </c>
      <c r="I271">
        <v>20</v>
      </c>
      <c r="J271">
        <v>37.458379999999998</v>
      </c>
      <c r="K271">
        <v>-17.458379999999998</v>
      </c>
      <c r="L271">
        <v>41.452170000000002</v>
      </c>
      <c r="M271" s="1">
        <v>2.4124188000000001E-2</v>
      </c>
      <c r="Y271" s="1"/>
    </row>
    <row r="272" spans="3:25" x14ac:dyDescent="0.2">
      <c r="C272" t="s">
        <v>1056</v>
      </c>
      <c r="D272" t="s">
        <v>5428</v>
      </c>
      <c r="E272">
        <v>15.5</v>
      </c>
      <c r="F272">
        <v>36.37444</v>
      </c>
      <c r="G272">
        <v>-20.87444</v>
      </c>
      <c r="H272">
        <v>1</v>
      </c>
      <c r="I272">
        <v>15.5</v>
      </c>
      <c r="J272">
        <v>36.37444</v>
      </c>
      <c r="K272">
        <v>-20.87444</v>
      </c>
      <c r="L272">
        <v>41.452170000000002</v>
      </c>
      <c r="M272" s="1">
        <v>2.4124188000000001E-2</v>
      </c>
      <c r="Y272" s="1"/>
    </row>
    <row r="273" spans="3:25" x14ac:dyDescent="0.2">
      <c r="C273" t="s">
        <v>1057</v>
      </c>
      <c r="D273" t="s">
        <v>5428</v>
      </c>
      <c r="E273">
        <v>14.8</v>
      </c>
      <c r="F273">
        <v>35.87444</v>
      </c>
      <c r="G273">
        <v>-21.074439999999999</v>
      </c>
      <c r="H273">
        <v>1</v>
      </c>
      <c r="I273">
        <v>14.8</v>
      </c>
      <c r="J273">
        <v>35.87444</v>
      </c>
      <c r="K273">
        <v>-21.074439999999999</v>
      </c>
      <c r="L273">
        <v>41.452170000000002</v>
      </c>
      <c r="M273" s="1">
        <v>2.4124188000000001E-2</v>
      </c>
      <c r="Y273" s="1"/>
    </row>
    <row r="274" spans="3:25" x14ac:dyDescent="0.2">
      <c r="C274" t="s">
        <v>1058</v>
      </c>
      <c r="D274" t="s">
        <v>5428</v>
      </c>
      <c r="E274">
        <v>12.7</v>
      </c>
      <c r="F274">
        <v>35.552289999999999</v>
      </c>
      <c r="G274">
        <v>-22.85229</v>
      </c>
      <c r="H274">
        <v>1</v>
      </c>
      <c r="I274">
        <v>12.7</v>
      </c>
      <c r="J274">
        <v>35.552289999999999</v>
      </c>
      <c r="K274">
        <v>-22.85229</v>
      </c>
      <c r="L274">
        <v>41.452170000000002</v>
      </c>
      <c r="M274" s="1">
        <v>2.4124188000000001E-2</v>
      </c>
      <c r="Y274" s="1"/>
    </row>
    <row r="275" spans="3:25" x14ac:dyDescent="0.2">
      <c r="C275" t="s">
        <v>1059</v>
      </c>
      <c r="D275" t="s">
        <v>5428</v>
      </c>
      <c r="E275">
        <v>13.5</v>
      </c>
      <c r="F275">
        <v>35.506570000000004</v>
      </c>
      <c r="G275">
        <v>-22.00657</v>
      </c>
      <c r="H275">
        <v>1</v>
      </c>
      <c r="I275">
        <v>13.5</v>
      </c>
      <c r="J275">
        <v>35.506570000000004</v>
      </c>
      <c r="K275">
        <v>-22.00657</v>
      </c>
      <c r="L275">
        <v>41.452170000000002</v>
      </c>
      <c r="M275" s="1">
        <v>2.4124188000000001E-2</v>
      </c>
      <c r="Y275" s="1"/>
    </row>
    <row r="276" spans="3:25" x14ac:dyDescent="0.2">
      <c r="C276" t="s">
        <v>1060</v>
      </c>
      <c r="D276" t="s">
        <v>5428</v>
      </c>
      <c r="E276">
        <v>21.4</v>
      </c>
      <c r="F276">
        <v>36.052680000000002</v>
      </c>
      <c r="G276">
        <v>-14.65268</v>
      </c>
      <c r="H276">
        <v>1</v>
      </c>
      <c r="I276">
        <v>21.4</v>
      </c>
      <c r="J276">
        <v>36.052680000000002</v>
      </c>
      <c r="K276">
        <v>-14.65268</v>
      </c>
      <c r="L276">
        <v>41.452170000000002</v>
      </c>
      <c r="M276" s="1">
        <v>2.4124188000000001E-2</v>
      </c>
      <c r="Y276" s="1"/>
    </row>
    <row r="277" spans="3:25" x14ac:dyDescent="0.2">
      <c r="C277" t="s">
        <v>1061</v>
      </c>
      <c r="D277" t="s">
        <v>5428</v>
      </c>
      <c r="E277">
        <v>29.5</v>
      </c>
      <c r="F277">
        <v>37.06183</v>
      </c>
      <c r="G277">
        <v>-7.5618290000000004</v>
      </c>
      <c r="H277">
        <v>1</v>
      </c>
      <c r="I277">
        <v>29.5</v>
      </c>
      <c r="J277">
        <v>37.06183</v>
      </c>
      <c r="K277">
        <v>-7.5618290000000004</v>
      </c>
      <c r="L277">
        <v>41.452170000000002</v>
      </c>
      <c r="M277" s="1">
        <v>2.4124188000000001E-2</v>
      </c>
      <c r="Y277" s="1"/>
    </row>
    <row r="278" spans="3:25" x14ac:dyDescent="0.2">
      <c r="C278" t="s">
        <v>1062</v>
      </c>
      <c r="D278" t="s">
        <v>5428</v>
      </c>
      <c r="E278">
        <v>27.8</v>
      </c>
      <c r="F278">
        <v>37.685040000000001</v>
      </c>
      <c r="G278">
        <v>-9.8850429999999996</v>
      </c>
      <c r="H278">
        <v>1</v>
      </c>
      <c r="I278">
        <v>27.8</v>
      </c>
      <c r="J278">
        <v>37.685040000000001</v>
      </c>
      <c r="K278">
        <v>-9.8850429999999996</v>
      </c>
      <c r="L278">
        <v>41.452170000000002</v>
      </c>
      <c r="M278" s="1">
        <v>2.4124188000000001E-2</v>
      </c>
      <c r="Y278" s="1"/>
    </row>
    <row r="279" spans="3:25" x14ac:dyDescent="0.2">
      <c r="C279" t="s">
        <v>1063</v>
      </c>
      <c r="D279" t="s">
        <v>5428</v>
      </c>
      <c r="E279">
        <v>28.1</v>
      </c>
      <c r="F279">
        <v>38.913539999999998</v>
      </c>
      <c r="G279">
        <v>-10.81354</v>
      </c>
      <c r="H279">
        <v>1</v>
      </c>
      <c r="I279">
        <v>28.1</v>
      </c>
      <c r="J279">
        <v>38.913539999999998</v>
      </c>
      <c r="K279">
        <v>-10.81354</v>
      </c>
      <c r="L279">
        <v>41.452170000000002</v>
      </c>
      <c r="M279" s="1">
        <v>2.4124188000000001E-2</v>
      </c>
      <c r="Y279" s="1"/>
    </row>
    <row r="280" spans="3:25" x14ac:dyDescent="0.2">
      <c r="C280" t="s">
        <v>1064</v>
      </c>
      <c r="D280" t="s">
        <v>5428</v>
      </c>
      <c r="E280">
        <v>31.6</v>
      </c>
      <c r="F280">
        <v>38.540559999999999</v>
      </c>
      <c r="G280">
        <v>-6.9405580000000002</v>
      </c>
      <c r="H280">
        <v>1</v>
      </c>
      <c r="I280">
        <v>31.6</v>
      </c>
      <c r="J280">
        <v>38.540559999999999</v>
      </c>
      <c r="K280">
        <v>-6.9405580000000002</v>
      </c>
      <c r="L280">
        <v>41.452170000000002</v>
      </c>
      <c r="M280" s="1">
        <v>2.4124188000000001E-2</v>
      </c>
      <c r="Y280" s="1"/>
    </row>
    <row r="281" spans="3:25" x14ac:dyDescent="0.2">
      <c r="C281" t="s">
        <v>1065</v>
      </c>
      <c r="D281" t="s">
        <v>5428</v>
      </c>
      <c r="E281">
        <v>23.6</v>
      </c>
      <c r="F281">
        <v>38.325119999999998</v>
      </c>
      <c r="G281">
        <v>-14.72512</v>
      </c>
      <c r="H281">
        <v>1</v>
      </c>
      <c r="I281">
        <v>23.6</v>
      </c>
      <c r="J281">
        <v>38.325119999999998</v>
      </c>
      <c r="K281">
        <v>-14.72512</v>
      </c>
      <c r="L281">
        <v>41.452170000000002</v>
      </c>
      <c r="M281" s="1">
        <v>2.4124188000000001E-2</v>
      </c>
      <c r="Y281" s="1"/>
    </row>
    <row r="282" spans="3:25" x14ac:dyDescent="0.2">
      <c r="C282" t="s">
        <v>1066</v>
      </c>
      <c r="D282" t="s">
        <v>5428</v>
      </c>
      <c r="E282">
        <v>22.4</v>
      </c>
      <c r="F282">
        <v>37.840710000000001</v>
      </c>
      <c r="G282">
        <v>-15.440709999999999</v>
      </c>
      <c r="H282">
        <v>1</v>
      </c>
      <c r="I282">
        <v>22.4</v>
      </c>
      <c r="J282">
        <v>37.840710000000001</v>
      </c>
      <c r="K282">
        <v>-15.440709999999999</v>
      </c>
      <c r="L282">
        <v>41.452170000000002</v>
      </c>
      <c r="M282" s="1">
        <v>2.4124188000000001E-2</v>
      </c>
      <c r="Y282" s="1"/>
    </row>
    <row r="283" spans="3:25" x14ac:dyDescent="0.2">
      <c r="C283" t="s">
        <v>1067</v>
      </c>
      <c r="D283" t="s">
        <v>5428</v>
      </c>
      <c r="E283">
        <v>17.100000000000001</v>
      </c>
      <c r="F283">
        <v>36.618299999999998</v>
      </c>
      <c r="G283">
        <v>-19.5183</v>
      </c>
      <c r="H283">
        <v>1</v>
      </c>
      <c r="I283">
        <v>17.100000000000001</v>
      </c>
      <c r="J283">
        <v>36.618299999999998</v>
      </c>
      <c r="K283">
        <v>-19.5183</v>
      </c>
      <c r="L283">
        <v>41.452170000000002</v>
      </c>
      <c r="M283" s="1">
        <v>2.4124188000000001E-2</v>
      </c>
      <c r="Y283" s="1"/>
    </row>
    <row r="284" spans="3:25" x14ac:dyDescent="0.2">
      <c r="C284" t="s">
        <v>1068</v>
      </c>
      <c r="D284" t="s">
        <v>5428</v>
      </c>
      <c r="E284">
        <v>13.7</v>
      </c>
      <c r="F284">
        <v>35.659199999999998</v>
      </c>
      <c r="G284">
        <v>-21.959199999999999</v>
      </c>
      <c r="H284">
        <v>1</v>
      </c>
      <c r="I284">
        <v>13.7</v>
      </c>
      <c r="J284">
        <v>35.659199999999998</v>
      </c>
      <c r="K284">
        <v>-21.959199999999999</v>
      </c>
      <c r="L284">
        <v>41.452170000000002</v>
      </c>
      <c r="M284" s="1">
        <v>2.4124188000000001E-2</v>
      </c>
      <c r="Y284" s="1"/>
    </row>
    <row r="285" spans="3:25" x14ac:dyDescent="0.2">
      <c r="C285" t="s">
        <v>1069</v>
      </c>
      <c r="D285" t="s">
        <v>5428</v>
      </c>
      <c r="E285">
        <v>11.4</v>
      </c>
      <c r="F285">
        <v>34.834949999999999</v>
      </c>
      <c r="G285">
        <v>-23.434950000000001</v>
      </c>
      <c r="H285">
        <v>1</v>
      </c>
      <c r="I285">
        <v>11.4</v>
      </c>
      <c r="J285">
        <v>34.834949999999999</v>
      </c>
      <c r="K285">
        <v>-23.434950000000001</v>
      </c>
      <c r="L285">
        <v>41.452170000000002</v>
      </c>
      <c r="M285" s="1">
        <v>2.4124188000000001E-2</v>
      </c>
      <c r="Y285" s="1"/>
    </row>
    <row r="286" spans="3:25" x14ac:dyDescent="0.2">
      <c r="C286" t="s">
        <v>1070</v>
      </c>
      <c r="D286" t="s">
        <v>5428</v>
      </c>
      <c r="E286">
        <v>10.5</v>
      </c>
      <c r="F286">
        <v>34.975160000000002</v>
      </c>
      <c r="G286">
        <v>-24.475159999999999</v>
      </c>
      <c r="H286">
        <v>1</v>
      </c>
      <c r="I286">
        <v>10.5</v>
      </c>
      <c r="J286">
        <v>34.975160000000002</v>
      </c>
      <c r="K286">
        <v>-24.475159999999999</v>
      </c>
      <c r="L286">
        <v>41.452170000000002</v>
      </c>
      <c r="M286" s="1">
        <v>2.4124188000000001E-2</v>
      </c>
      <c r="Y286" s="1"/>
    </row>
    <row r="287" spans="3:25" x14ac:dyDescent="0.2">
      <c r="C287" t="s">
        <v>1071</v>
      </c>
      <c r="D287" t="s">
        <v>5428</v>
      </c>
      <c r="E287">
        <v>13.8</v>
      </c>
      <c r="F287">
        <v>35.68253</v>
      </c>
      <c r="G287">
        <v>-21.882529999999999</v>
      </c>
      <c r="H287">
        <v>1</v>
      </c>
      <c r="I287">
        <v>13.8</v>
      </c>
      <c r="J287">
        <v>35.68253</v>
      </c>
      <c r="K287">
        <v>-21.882529999999999</v>
      </c>
      <c r="L287">
        <v>41.452170000000002</v>
      </c>
      <c r="M287" s="1">
        <v>2.4124188000000001E-2</v>
      </c>
      <c r="Y287" s="1"/>
    </row>
    <row r="288" spans="3:25" x14ac:dyDescent="0.2">
      <c r="C288" t="s">
        <v>1072</v>
      </c>
      <c r="D288" t="s">
        <v>5428</v>
      </c>
      <c r="E288">
        <v>20.3</v>
      </c>
      <c r="F288">
        <v>36.380850000000002</v>
      </c>
      <c r="G288">
        <v>-16.080850000000002</v>
      </c>
      <c r="H288">
        <v>1</v>
      </c>
      <c r="I288">
        <v>20.3</v>
      </c>
      <c r="J288">
        <v>36.380850000000002</v>
      </c>
      <c r="K288">
        <v>-16.080850000000002</v>
      </c>
      <c r="L288">
        <v>41.452170000000002</v>
      </c>
      <c r="M288" s="1">
        <v>2.4124188000000001E-2</v>
      </c>
      <c r="Y288" s="1"/>
    </row>
    <row r="289" spans="3:25" x14ac:dyDescent="0.2">
      <c r="C289" t="s">
        <v>1073</v>
      </c>
      <c r="D289" t="s">
        <v>5428</v>
      </c>
      <c r="E289">
        <v>27.6</v>
      </c>
      <c r="F289">
        <v>37.145670000000003</v>
      </c>
      <c r="G289">
        <v>-9.5456719999999997</v>
      </c>
      <c r="H289">
        <v>1</v>
      </c>
      <c r="I289">
        <v>27.6</v>
      </c>
      <c r="J289">
        <v>37.145670000000003</v>
      </c>
      <c r="K289">
        <v>-9.5456719999999997</v>
      </c>
      <c r="L289">
        <v>41.452170000000002</v>
      </c>
      <c r="M289" s="1">
        <v>2.4124188000000001E-2</v>
      </c>
      <c r="Y289" s="1"/>
    </row>
    <row r="290" spans="3:25" x14ac:dyDescent="0.2">
      <c r="C290" t="s">
        <v>1074</v>
      </c>
      <c r="D290" t="s">
        <v>5428</v>
      </c>
      <c r="E290">
        <v>27.8</v>
      </c>
      <c r="F290">
        <v>38.195270000000001</v>
      </c>
      <c r="G290">
        <v>-10.39527</v>
      </c>
      <c r="H290">
        <v>1</v>
      </c>
      <c r="I290">
        <v>27.8</v>
      </c>
      <c r="J290">
        <v>38.195270000000001</v>
      </c>
      <c r="K290">
        <v>-10.39527</v>
      </c>
      <c r="L290">
        <v>41.452170000000002</v>
      </c>
      <c r="M290" s="1">
        <v>2.4124188000000001E-2</v>
      </c>
      <c r="S290" s="1"/>
      <c r="W290" s="1"/>
      <c r="Y290" s="1"/>
    </row>
    <row r="291" spans="3:25" x14ac:dyDescent="0.2">
      <c r="C291" t="s">
        <v>1075</v>
      </c>
      <c r="D291" t="s">
        <v>5428</v>
      </c>
      <c r="E291">
        <v>32.5</v>
      </c>
      <c r="F291">
        <v>38.982729999999997</v>
      </c>
      <c r="G291">
        <v>-6.4827310000000002</v>
      </c>
      <c r="H291">
        <v>1</v>
      </c>
      <c r="I291">
        <v>32.5</v>
      </c>
      <c r="J291">
        <v>38.982729999999997</v>
      </c>
      <c r="K291">
        <v>-6.4827310000000002</v>
      </c>
      <c r="L291">
        <v>41.452170000000002</v>
      </c>
      <c r="M291" s="1">
        <v>2.4124188000000001E-2</v>
      </c>
      <c r="Y291" s="1"/>
    </row>
    <row r="292" spans="3:25" x14ac:dyDescent="0.2">
      <c r="C292" t="s">
        <v>1076</v>
      </c>
      <c r="D292" t="s">
        <v>5428</v>
      </c>
      <c r="E292">
        <v>32.799999999999997</v>
      </c>
      <c r="F292">
        <v>39.548450000000003</v>
      </c>
      <c r="G292">
        <v>-6.7484469999999996</v>
      </c>
      <c r="H292">
        <v>1</v>
      </c>
      <c r="I292">
        <v>32.799999999999997</v>
      </c>
      <c r="J292">
        <v>39.548450000000003</v>
      </c>
      <c r="K292">
        <v>-6.7484469999999996</v>
      </c>
      <c r="L292">
        <v>41.452170000000002</v>
      </c>
      <c r="M292" s="1">
        <v>2.4124188000000001E-2</v>
      </c>
      <c r="Y292" s="1"/>
    </row>
    <row r="293" spans="3:25" x14ac:dyDescent="0.2">
      <c r="C293" t="s">
        <v>1077</v>
      </c>
      <c r="D293" t="s">
        <v>5428</v>
      </c>
      <c r="E293">
        <v>30.1</v>
      </c>
      <c r="F293">
        <v>39.999020000000002</v>
      </c>
      <c r="G293">
        <v>-9.8990200000000002</v>
      </c>
      <c r="H293">
        <v>1</v>
      </c>
      <c r="I293">
        <v>30.1</v>
      </c>
      <c r="J293">
        <v>39.999020000000002</v>
      </c>
      <c r="K293">
        <v>-9.8990200000000002</v>
      </c>
      <c r="L293">
        <v>41.452170000000002</v>
      </c>
      <c r="M293" s="1">
        <v>2.4124188000000001E-2</v>
      </c>
      <c r="Y293" s="1"/>
    </row>
    <row r="294" spans="3:25" x14ac:dyDescent="0.2">
      <c r="C294" t="s">
        <v>1078</v>
      </c>
      <c r="D294" t="s">
        <v>5428</v>
      </c>
      <c r="E294">
        <v>24.9</v>
      </c>
      <c r="F294">
        <v>39.970419999999997</v>
      </c>
      <c r="G294">
        <v>-15.07042</v>
      </c>
      <c r="H294">
        <v>1</v>
      </c>
      <c r="I294">
        <v>24.9</v>
      </c>
      <c r="J294">
        <v>39.970419999999997</v>
      </c>
      <c r="K294">
        <v>-15.07042</v>
      </c>
      <c r="L294">
        <v>41.452170000000002</v>
      </c>
      <c r="M294" s="1">
        <v>2.4124188000000001E-2</v>
      </c>
      <c r="Y294" s="1"/>
    </row>
    <row r="295" spans="3:25" x14ac:dyDescent="0.2">
      <c r="C295" t="s">
        <v>1079</v>
      </c>
      <c r="D295" t="s">
        <v>5428</v>
      </c>
      <c r="E295">
        <v>22.9</v>
      </c>
      <c r="F295">
        <v>39.536250000000003</v>
      </c>
      <c r="G295">
        <v>-16.63625</v>
      </c>
      <c r="H295">
        <v>1</v>
      </c>
      <c r="I295">
        <v>22.9</v>
      </c>
      <c r="J295">
        <v>39.536250000000003</v>
      </c>
      <c r="K295">
        <v>-16.63625</v>
      </c>
      <c r="L295">
        <v>41.452170000000002</v>
      </c>
      <c r="M295" s="1">
        <v>2.4124188000000001E-2</v>
      </c>
      <c r="Y295" s="1"/>
    </row>
    <row r="296" spans="3:25" x14ac:dyDescent="0.2">
      <c r="C296" t="s">
        <v>1080</v>
      </c>
      <c r="D296" t="s">
        <v>5428</v>
      </c>
      <c r="E296">
        <v>17</v>
      </c>
      <c r="F296">
        <v>38.657049999999998</v>
      </c>
      <c r="G296">
        <v>-21.657050000000002</v>
      </c>
      <c r="H296">
        <v>1</v>
      </c>
      <c r="I296">
        <v>17</v>
      </c>
      <c r="J296">
        <v>38.657049999999998</v>
      </c>
      <c r="K296">
        <v>-21.657050000000002</v>
      </c>
      <c r="L296">
        <v>41.452170000000002</v>
      </c>
      <c r="M296" s="1">
        <v>2.4124188000000001E-2</v>
      </c>
      <c r="Y296" s="1"/>
    </row>
    <row r="297" spans="3:25" x14ac:dyDescent="0.2">
      <c r="C297" t="s">
        <v>1081</v>
      </c>
      <c r="D297" t="s">
        <v>5428</v>
      </c>
      <c r="E297">
        <v>14.2</v>
      </c>
      <c r="F297">
        <v>37.867400000000004</v>
      </c>
      <c r="G297">
        <v>-23.667400000000001</v>
      </c>
      <c r="H297">
        <v>1</v>
      </c>
      <c r="I297">
        <v>14.2</v>
      </c>
      <c r="J297">
        <v>37.867400000000004</v>
      </c>
      <c r="K297">
        <v>-23.667400000000001</v>
      </c>
      <c r="L297">
        <v>41.452170000000002</v>
      </c>
      <c r="M297" s="1">
        <v>2.4124188000000001E-2</v>
      </c>
      <c r="Y297" s="1"/>
    </row>
    <row r="298" spans="3:25" x14ac:dyDescent="0.2">
      <c r="C298" t="s">
        <v>1082</v>
      </c>
      <c r="D298" t="s">
        <v>5428</v>
      </c>
      <c r="E298">
        <v>12.1</v>
      </c>
      <c r="F298">
        <v>37.647080000000003</v>
      </c>
      <c r="G298">
        <v>-25.547080000000001</v>
      </c>
      <c r="H298">
        <v>1</v>
      </c>
      <c r="I298">
        <v>12.1</v>
      </c>
      <c r="J298">
        <v>37.647080000000003</v>
      </c>
      <c r="K298">
        <v>-25.547080000000001</v>
      </c>
      <c r="L298">
        <v>41.452170000000002</v>
      </c>
      <c r="M298" s="1">
        <v>2.4124188000000001E-2</v>
      </c>
      <c r="Y298" s="1"/>
    </row>
    <row r="299" spans="3:25" x14ac:dyDescent="0.2">
      <c r="C299" t="s">
        <v>1083</v>
      </c>
      <c r="D299" t="s">
        <v>5428</v>
      </c>
      <c r="E299">
        <v>16.8</v>
      </c>
      <c r="F299">
        <v>37.64002</v>
      </c>
      <c r="G299">
        <v>-20.840019999999999</v>
      </c>
      <c r="H299">
        <v>1</v>
      </c>
      <c r="I299">
        <v>16.8</v>
      </c>
      <c r="J299">
        <v>37.64002</v>
      </c>
      <c r="K299">
        <v>-20.840019999999999</v>
      </c>
      <c r="L299">
        <v>41.452170000000002</v>
      </c>
      <c r="M299" s="1">
        <v>2.4124188000000001E-2</v>
      </c>
      <c r="Y299" s="1"/>
    </row>
    <row r="300" spans="3:25" x14ac:dyDescent="0.2">
      <c r="C300" t="s">
        <v>1084</v>
      </c>
      <c r="D300" t="s">
        <v>5428</v>
      </c>
      <c r="E300">
        <v>20.9</v>
      </c>
      <c r="F300">
        <v>37.986249999999998</v>
      </c>
      <c r="G300">
        <v>-17.08625</v>
      </c>
      <c r="H300">
        <v>1</v>
      </c>
      <c r="I300">
        <v>20.9</v>
      </c>
      <c r="J300">
        <v>37.986249999999998</v>
      </c>
      <c r="K300">
        <v>-17.08625</v>
      </c>
      <c r="L300">
        <v>41.452170000000002</v>
      </c>
      <c r="M300" s="1">
        <v>2.4124188000000001E-2</v>
      </c>
      <c r="Y300" s="1"/>
    </row>
    <row r="301" spans="3:25" x14ac:dyDescent="0.2">
      <c r="C301" t="s">
        <v>1085</v>
      </c>
      <c r="D301" t="s">
        <v>5428</v>
      </c>
      <c r="E301">
        <v>28.1</v>
      </c>
      <c r="F301">
        <v>39.452869999999997</v>
      </c>
      <c r="G301">
        <v>-11.352869999999999</v>
      </c>
      <c r="H301">
        <v>1</v>
      </c>
      <c r="I301">
        <v>28.1</v>
      </c>
      <c r="J301">
        <v>39.452869999999997</v>
      </c>
      <c r="K301">
        <v>-11.352869999999999</v>
      </c>
      <c r="L301">
        <v>41.452170000000002</v>
      </c>
      <c r="M301" s="1">
        <v>2.4124188000000001E-2</v>
      </c>
      <c r="Y301" s="1"/>
    </row>
    <row r="302" spans="3:25" x14ac:dyDescent="0.2">
      <c r="C302" t="s">
        <v>1086</v>
      </c>
      <c r="D302" t="s">
        <v>5428</v>
      </c>
      <c r="E302">
        <v>32.5</v>
      </c>
      <c r="F302">
        <v>40.369639999999997</v>
      </c>
      <c r="G302">
        <v>-7.869637</v>
      </c>
      <c r="H302">
        <v>1</v>
      </c>
      <c r="I302">
        <v>32.5</v>
      </c>
      <c r="J302">
        <v>40.369639999999997</v>
      </c>
      <c r="K302">
        <v>-7.869637</v>
      </c>
      <c r="L302">
        <v>41.452170000000002</v>
      </c>
      <c r="M302" s="1">
        <v>2.4124188000000001E-2</v>
      </c>
      <c r="Y302" s="1"/>
    </row>
    <row r="303" spans="3:25" x14ac:dyDescent="0.2">
      <c r="C303" t="s">
        <v>1087</v>
      </c>
      <c r="D303" t="s">
        <v>5428</v>
      </c>
      <c r="E303">
        <v>31.9</v>
      </c>
      <c r="F303">
        <v>42.080680000000001</v>
      </c>
      <c r="G303">
        <v>-10.180680000000001</v>
      </c>
      <c r="H303">
        <v>1</v>
      </c>
      <c r="I303">
        <v>31.9</v>
      </c>
      <c r="J303">
        <v>42.080680000000001</v>
      </c>
      <c r="K303">
        <v>-10.180680000000001</v>
      </c>
      <c r="L303">
        <v>41.452170000000002</v>
      </c>
      <c r="M303" s="1">
        <v>2.4124188000000001E-2</v>
      </c>
      <c r="Y303" s="1"/>
    </row>
    <row r="304" spans="3:25" x14ac:dyDescent="0.2">
      <c r="C304" t="s">
        <v>1088</v>
      </c>
      <c r="D304" t="s">
        <v>5428</v>
      </c>
      <c r="E304">
        <v>33.6</v>
      </c>
      <c r="F304">
        <v>42.958089999999999</v>
      </c>
      <c r="G304">
        <v>-9.3580880000000004</v>
      </c>
      <c r="H304">
        <v>1</v>
      </c>
      <c r="I304">
        <v>33.6</v>
      </c>
      <c r="J304">
        <v>42.958089999999999</v>
      </c>
      <c r="K304">
        <v>-9.3580880000000004</v>
      </c>
      <c r="L304">
        <v>41.452170000000002</v>
      </c>
      <c r="M304" s="1">
        <v>2.4124188000000001E-2</v>
      </c>
      <c r="Y304" s="1"/>
    </row>
    <row r="305" spans="3:25" x14ac:dyDescent="0.2">
      <c r="C305" t="s">
        <v>1089</v>
      </c>
      <c r="D305" t="s">
        <v>5428</v>
      </c>
      <c r="E305">
        <v>34.1</v>
      </c>
      <c r="F305">
        <v>44.382980000000003</v>
      </c>
      <c r="G305">
        <v>-10.28298</v>
      </c>
      <c r="H305">
        <v>1</v>
      </c>
      <c r="I305">
        <v>34.1</v>
      </c>
      <c r="J305">
        <v>44.382980000000003</v>
      </c>
      <c r="K305">
        <v>-10.28298</v>
      </c>
      <c r="L305">
        <v>41.452170000000002</v>
      </c>
      <c r="M305" s="1">
        <v>2.4124188000000001E-2</v>
      </c>
      <c r="Y305" s="1"/>
    </row>
    <row r="306" spans="3:25" x14ac:dyDescent="0.2">
      <c r="C306" t="s">
        <v>1090</v>
      </c>
      <c r="D306" t="s">
        <v>5428</v>
      </c>
      <c r="E306">
        <v>26.5</v>
      </c>
      <c r="F306">
        <v>43.479669999999999</v>
      </c>
      <c r="G306">
        <v>-16.979669999999999</v>
      </c>
      <c r="H306">
        <v>1</v>
      </c>
      <c r="I306">
        <v>26.5</v>
      </c>
      <c r="J306">
        <v>43.479669999999999</v>
      </c>
      <c r="K306">
        <v>-16.979669999999999</v>
      </c>
      <c r="L306">
        <v>41.452170000000002</v>
      </c>
      <c r="M306" s="1">
        <v>2.4124188000000001E-2</v>
      </c>
      <c r="Y306" s="1"/>
    </row>
    <row r="307" spans="3:25" x14ac:dyDescent="0.2">
      <c r="C307" t="s">
        <v>1091</v>
      </c>
      <c r="D307" t="s">
        <v>5428</v>
      </c>
      <c r="E307">
        <v>19.3</v>
      </c>
      <c r="F307">
        <v>41.893389999999997</v>
      </c>
      <c r="G307">
        <v>-22.593389999999999</v>
      </c>
      <c r="H307">
        <v>1</v>
      </c>
      <c r="I307">
        <v>19.3</v>
      </c>
      <c r="J307">
        <v>41.893389999999997</v>
      </c>
      <c r="K307">
        <v>-22.593389999999999</v>
      </c>
      <c r="L307">
        <v>41.452170000000002</v>
      </c>
      <c r="M307" s="1">
        <v>2.4124188000000001E-2</v>
      </c>
      <c r="Y307" s="1"/>
    </row>
    <row r="308" spans="3:25" x14ac:dyDescent="0.2">
      <c r="C308" t="s">
        <v>1092</v>
      </c>
      <c r="D308" t="s">
        <v>5428</v>
      </c>
      <c r="E308">
        <v>13.1</v>
      </c>
      <c r="F308">
        <v>40.938189999999999</v>
      </c>
      <c r="G308">
        <v>-27.838190000000001</v>
      </c>
      <c r="H308">
        <v>1</v>
      </c>
      <c r="I308">
        <v>13.1</v>
      </c>
      <c r="J308">
        <v>40.938189999999999</v>
      </c>
      <c r="K308">
        <v>-27.838190000000001</v>
      </c>
      <c r="L308">
        <v>41.452170000000002</v>
      </c>
      <c r="M308" s="1">
        <v>2.4124188000000001E-2</v>
      </c>
      <c r="Y308" s="1"/>
    </row>
    <row r="309" spans="3:25" x14ac:dyDescent="0.2">
      <c r="C309" t="s">
        <v>1093</v>
      </c>
      <c r="D309" t="s">
        <v>5428</v>
      </c>
      <c r="E309">
        <v>12.5</v>
      </c>
      <c r="F309">
        <v>39.255220000000001</v>
      </c>
      <c r="G309">
        <v>-26.755220000000001</v>
      </c>
      <c r="H309">
        <v>1</v>
      </c>
      <c r="I309">
        <v>12.5</v>
      </c>
      <c r="J309">
        <v>39.255220000000001</v>
      </c>
      <c r="K309">
        <v>-26.755220000000001</v>
      </c>
      <c r="L309">
        <v>41.452170000000002</v>
      </c>
      <c r="M309" s="1">
        <v>2.4124188000000001E-2</v>
      </c>
      <c r="Y309" s="1"/>
    </row>
    <row r="310" spans="3:25" x14ac:dyDescent="0.2">
      <c r="C310" t="s">
        <v>1094</v>
      </c>
      <c r="D310" t="s">
        <v>5428</v>
      </c>
      <c r="E310">
        <v>12.7</v>
      </c>
      <c r="F310">
        <v>38.743169999999999</v>
      </c>
      <c r="G310">
        <v>-26.04317</v>
      </c>
      <c r="H310">
        <v>1</v>
      </c>
      <c r="I310">
        <v>12.7</v>
      </c>
      <c r="J310">
        <v>38.743169999999999</v>
      </c>
      <c r="K310">
        <v>-26.04317</v>
      </c>
      <c r="L310">
        <v>41.452170000000002</v>
      </c>
      <c r="M310" s="1">
        <v>2.4124188000000001E-2</v>
      </c>
      <c r="Y310" s="1"/>
    </row>
    <row r="311" spans="3:25" x14ac:dyDescent="0.2">
      <c r="C311" t="s">
        <v>1095</v>
      </c>
      <c r="D311" t="s">
        <v>5428</v>
      </c>
      <c r="E311">
        <v>22.4</v>
      </c>
      <c r="F311">
        <v>38.528700000000001</v>
      </c>
      <c r="G311">
        <v>-16.128699999999998</v>
      </c>
      <c r="H311">
        <v>1</v>
      </c>
      <c r="I311">
        <v>22.4</v>
      </c>
      <c r="J311">
        <v>38.528700000000001</v>
      </c>
      <c r="K311">
        <v>-16.128699999999998</v>
      </c>
      <c r="L311">
        <v>41.452170000000002</v>
      </c>
      <c r="M311" s="1">
        <v>2.4124188000000001E-2</v>
      </c>
      <c r="Y311" s="1"/>
    </row>
    <row r="312" spans="3:25" x14ac:dyDescent="0.2">
      <c r="C312" t="s">
        <v>1096</v>
      </c>
      <c r="D312" t="s">
        <v>5428</v>
      </c>
      <c r="E312">
        <v>24.8</v>
      </c>
      <c r="F312">
        <v>38.403570000000002</v>
      </c>
      <c r="G312">
        <v>-13.603569999999999</v>
      </c>
      <c r="H312">
        <v>1</v>
      </c>
      <c r="I312">
        <v>24.8</v>
      </c>
      <c r="J312">
        <v>38.403570000000002</v>
      </c>
      <c r="K312">
        <v>-13.603569999999999</v>
      </c>
      <c r="L312">
        <v>41.452170000000002</v>
      </c>
      <c r="M312" s="1">
        <v>2.4124188000000001E-2</v>
      </c>
      <c r="Y312" s="1"/>
    </row>
    <row r="313" spans="3:25" x14ac:dyDescent="0.2">
      <c r="C313" t="s">
        <v>1097</v>
      </c>
      <c r="D313" t="s">
        <v>5428</v>
      </c>
      <c r="E313">
        <v>18.7</v>
      </c>
      <c r="F313">
        <v>38.242310000000003</v>
      </c>
      <c r="G313">
        <v>-19.542310000000001</v>
      </c>
      <c r="H313">
        <v>1</v>
      </c>
      <c r="I313">
        <v>18.7</v>
      </c>
      <c r="J313">
        <v>38.242310000000003</v>
      </c>
      <c r="K313">
        <v>-19.542310000000001</v>
      </c>
      <c r="L313">
        <v>41.452170000000002</v>
      </c>
      <c r="M313" s="1">
        <v>2.4124188000000001E-2</v>
      </c>
      <c r="Y313" s="1"/>
    </row>
    <row r="314" spans="3:25" x14ac:dyDescent="0.2">
      <c r="C314" t="s">
        <v>1098</v>
      </c>
      <c r="D314" t="s">
        <v>5428</v>
      </c>
      <c r="E314">
        <v>27.8</v>
      </c>
      <c r="F314">
        <v>38.319719999999997</v>
      </c>
      <c r="G314">
        <v>-10.51972</v>
      </c>
      <c r="H314">
        <v>1</v>
      </c>
      <c r="I314">
        <v>27.8</v>
      </c>
      <c r="J314">
        <v>38.319719999999997</v>
      </c>
      <c r="K314">
        <v>-10.51972</v>
      </c>
      <c r="L314">
        <v>41.452170000000002</v>
      </c>
      <c r="M314" s="1">
        <v>2.4124188000000001E-2</v>
      </c>
      <c r="S314" s="1"/>
      <c r="Y314" s="1"/>
    </row>
    <row r="315" spans="3:25" x14ac:dyDescent="0.2">
      <c r="C315" t="s">
        <v>1099</v>
      </c>
      <c r="D315" t="s">
        <v>5428</v>
      </c>
      <c r="E315">
        <v>22.4</v>
      </c>
      <c r="F315">
        <v>37.897840000000002</v>
      </c>
      <c r="G315">
        <v>-15.49784</v>
      </c>
      <c r="H315">
        <v>1</v>
      </c>
      <c r="I315">
        <v>22.4</v>
      </c>
      <c r="J315">
        <v>37.897840000000002</v>
      </c>
      <c r="K315">
        <v>-15.49784</v>
      </c>
      <c r="L315">
        <v>41.452170000000002</v>
      </c>
      <c r="M315" s="1">
        <v>2.4124188000000001E-2</v>
      </c>
      <c r="Y315" s="1"/>
    </row>
    <row r="316" spans="3:25" x14ac:dyDescent="0.2">
      <c r="C316" t="s">
        <v>1100</v>
      </c>
      <c r="D316" t="s">
        <v>5428</v>
      </c>
      <c r="E316">
        <v>19</v>
      </c>
      <c r="F316">
        <v>37.898249999999997</v>
      </c>
      <c r="G316">
        <v>-18.898250000000001</v>
      </c>
      <c r="H316">
        <v>1</v>
      </c>
      <c r="I316">
        <v>19</v>
      </c>
      <c r="J316">
        <v>37.898249999999997</v>
      </c>
      <c r="K316">
        <v>-18.898250000000001</v>
      </c>
      <c r="L316">
        <v>41.452170000000002</v>
      </c>
      <c r="M316" s="1">
        <v>2.4124188000000001E-2</v>
      </c>
      <c r="Y316" s="1"/>
    </row>
    <row r="317" spans="3:25" x14ac:dyDescent="0.2">
      <c r="C317" t="s">
        <v>1101</v>
      </c>
      <c r="D317" t="s">
        <v>5428</v>
      </c>
      <c r="E317">
        <v>18.399999999999999</v>
      </c>
      <c r="F317">
        <v>37.126959999999997</v>
      </c>
      <c r="G317">
        <v>-18.726959999999998</v>
      </c>
      <c r="H317">
        <v>1</v>
      </c>
      <c r="I317">
        <v>18.399999999999999</v>
      </c>
      <c r="J317">
        <v>37.126959999999997</v>
      </c>
      <c r="K317">
        <v>-18.726959999999998</v>
      </c>
      <c r="L317">
        <v>41.452170000000002</v>
      </c>
      <c r="M317" s="1">
        <v>2.4124188000000001E-2</v>
      </c>
      <c r="Y317" s="1"/>
    </row>
    <row r="318" spans="3:25" x14ac:dyDescent="0.2">
      <c r="C318" t="s">
        <v>1102</v>
      </c>
      <c r="D318" t="s">
        <v>5428</v>
      </c>
      <c r="E318">
        <v>14.2</v>
      </c>
      <c r="F318">
        <v>35.925579999999997</v>
      </c>
      <c r="G318">
        <v>-21.725580000000001</v>
      </c>
      <c r="H318">
        <v>1</v>
      </c>
      <c r="I318">
        <v>14.2</v>
      </c>
      <c r="J318">
        <v>35.925579999999997</v>
      </c>
      <c r="K318">
        <v>-21.725580000000001</v>
      </c>
      <c r="L318">
        <v>41.452170000000002</v>
      </c>
      <c r="M318" s="1">
        <v>2.4124188000000001E-2</v>
      </c>
      <c r="Y318" s="1"/>
    </row>
    <row r="319" spans="3:25" x14ac:dyDescent="0.2">
      <c r="C319" t="s">
        <v>1103</v>
      </c>
      <c r="D319" t="s">
        <v>5428</v>
      </c>
      <c r="E319">
        <v>5</v>
      </c>
      <c r="F319">
        <v>35.054290000000002</v>
      </c>
      <c r="G319">
        <v>-30.054290000000002</v>
      </c>
      <c r="H319">
        <v>1</v>
      </c>
      <c r="I319">
        <v>5</v>
      </c>
      <c r="J319">
        <v>35.054290000000002</v>
      </c>
      <c r="K319">
        <v>-30.054290000000002</v>
      </c>
      <c r="L319">
        <v>41.452170000000002</v>
      </c>
      <c r="M319" s="1">
        <v>2.4124188000000001E-2</v>
      </c>
      <c r="Y319" s="1"/>
    </row>
    <row r="320" spans="3:25" x14ac:dyDescent="0.2">
      <c r="C320" t="s">
        <v>1104</v>
      </c>
      <c r="D320" t="s">
        <v>5428</v>
      </c>
      <c r="E320">
        <v>9</v>
      </c>
      <c r="F320">
        <v>34.509979999999999</v>
      </c>
      <c r="G320">
        <v>-25.509979999999999</v>
      </c>
      <c r="H320">
        <v>1</v>
      </c>
      <c r="I320">
        <v>9</v>
      </c>
      <c r="J320">
        <v>34.509979999999999</v>
      </c>
      <c r="K320">
        <v>-25.509979999999999</v>
      </c>
      <c r="L320">
        <v>41.452170000000002</v>
      </c>
      <c r="M320" s="1">
        <v>2.4124188000000001E-2</v>
      </c>
      <c r="Y320" s="1"/>
    </row>
    <row r="321" spans="3:25" x14ac:dyDescent="0.2">
      <c r="C321" t="s">
        <v>1105</v>
      </c>
      <c r="D321" t="s">
        <v>5428</v>
      </c>
      <c r="E321">
        <v>9.1999999999999993</v>
      </c>
      <c r="F321">
        <v>34.538449999999997</v>
      </c>
      <c r="G321">
        <v>-25.338450000000002</v>
      </c>
      <c r="H321">
        <v>1</v>
      </c>
      <c r="I321">
        <v>9.1999999999999993</v>
      </c>
      <c r="J321">
        <v>34.538449999999997</v>
      </c>
      <c r="K321">
        <v>-25.338450000000002</v>
      </c>
      <c r="L321">
        <v>41.452170000000002</v>
      </c>
      <c r="M321" s="1">
        <v>2.4124188000000001E-2</v>
      </c>
      <c r="Y321" s="1"/>
    </row>
    <row r="322" spans="3:25" x14ac:dyDescent="0.2">
      <c r="C322" t="s">
        <v>1106</v>
      </c>
      <c r="D322" t="s">
        <v>5428</v>
      </c>
      <c r="E322">
        <v>12.8</v>
      </c>
      <c r="F322">
        <v>35.39705</v>
      </c>
      <c r="G322">
        <v>-22.597049999999999</v>
      </c>
      <c r="H322">
        <v>1</v>
      </c>
      <c r="I322">
        <v>12.8</v>
      </c>
      <c r="J322">
        <v>35.39705</v>
      </c>
      <c r="K322">
        <v>-22.597049999999999</v>
      </c>
      <c r="L322">
        <v>41.452170000000002</v>
      </c>
      <c r="M322" s="1">
        <v>2.4124188000000001E-2</v>
      </c>
      <c r="Y322" s="1"/>
    </row>
    <row r="323" spans="3:25" x14ac:dyDescent="0.2">
      <c r="C323" t="s">
        <v>1107</v>
      </c>
      <c r="D323" t="s">
        <v>5428</v>
      </c>
      <c r="E323">
        <v>15.2</v>
      </c>
      <c r="F323">
        <v>35.551110000000001</v>
      </c>
      <c r="G323">
        <v>-20.351109999999998</v>
      </c>
      <c r="H323">
        <v>1</v>
      </c>
      <c r="I323">
        <v>15.2</v>
      </c>
      <c r="J323">
        <v>35.551110000000001</v>
      </c>
      <c r="K323">
        <v>-20.351109999999998</v>
      </c>
      <c r="L323">
        <v>41.452170000000002</v>
      </c>
      <c r="M323" s="1">
        <v>2.4124188000000001E-2</v>
      </c>
      <c r="Y323" s="1"/>
    </row>
    <row r="324" spans="3:25" x14ac:dyDescent="0.2">
      <c r="C324" t="s">
        <v>1108</v>
      </c>
      <c r="D324" t="s">
        <v>5428</v>
      </c>
      <c r="E324">
        <v>22</v>
      </c>
      <c r="F324">
        <v>36.187100000000001</v>
      </c>
      <c r="G324">
        <v>-14.187099999999999</v>
      </c>
      <c r="H324">
        <v>1</v>
      </c>
      <c r="I324">
        <v>22</v>
      </c>
      <c r="J324">
        <v>36.187100000000001</v>
      </c>
      <c r="K324">
        <v>-14.187099999999999</v>
      </c>
      <c r="L324">
        <v>41.452170000000002</v>
      </c>
      <c r="M324" s="1">
        <v>2.4124188000000001E-2</v>
      </c>
      <c r="Y324" s="1"/>
    </row>
    <row r="325" spans="3:25" x14ac:dyDescent="0.2">
      <c r="C325" t="s">
        <v>1109</v>
      </c>
      <c r="D325" t="s">
        <v>5428</v>
      </c>
      <c r="E325">
        <v>30.3</v>
      </c>
      <c r="F325">
        <v>37.282739999999997</v>
      </c>
      <c r="G325">
        <v>-6.982742</v>
      </c>
      <c r="H325">
        <v>1</v>
      </c>
      <c r="I325">
        <v>30.3</v>
      </c>
      <c r="J325">
        <v>37.282739999999997</v>
      </c>
      <c r="K325">
        <v>-6.982742</v>
      </c>
      <c r="L325">
        <v>41.452170000000002</v>
      </c>
      <c r="M325" s="1">
        <v>2.4124188000000001E-2</v>
      </c>
      <c r="Y325" s="1"/>
    </row>
    <row r="326" spans="3:25" x14ac:dyDescent="0.2">
      <c r="C326" t="s">
        <v>1110</v>
      </c>
      <c r="D326" t="s">
        <v>5428</v>
      </c>
      <c r="E326">
        <v>30.7</v>
      </c>
      <c r="F326">
        <v>37.807029999999997</v>
      </c>
      <c r="G326">
        <v>-7.1070260000000003</v>
      </c>
      <c r="H326">
        <v>1</v>
      </c>
      <c r="I326">
        <v>30.7</v>
      </c>
      <c r="J326">
        <v>37.807029999999997</v>
      </c>
      <c r="K326">
        <v>-7.1070260000000003</v>
      </c>
      <c r="L326">
        <v>41.452170000000002</v>
      </c>
      <c r="M326" s="1">
        <v>2.4124188000000001E-2</v>
      </c>
      <c r="Y326" s="1"/>
    </row>
    <row r="327" spans="3:25" x14ac:dyDescent="0.2">
      <c r="C327" t="s">
        <v>1111</v>
      </c>
      <c r="D327" t="s">
        <v>5428</v>
      </c>
      <c r="E327">
        <v>26.1</v>
      </c>
      <c r="F327">
        <v>37.125329999999998</v>
      </c>
      <c r="G327">
        <v>-11.02533</v>
      </c>
      <c r="H327">
        <v>1</v>
      </c>
      <c r="I327">
        <v>26.1</v>
      </c>
      <c r="J327">
        <v>37.125329999999998</v>
      </c>
      <c r="K327">
        <v>-11.02533</v>
      </c>
      <c r="L327">
        <v>41.452170000000002</v>
      </c>
      <c r="M327" s="1">
        <v>2.4124188000000001E-2</v>
      </c>
      <c r="Y327" s="1"/>
    </row>
    <row r="328" spans="3:25" x14ac:dyDescent="0.2">
      <c r="C328" t="s">
        <v>1112</v>
      </c>
      <c r="D328" t="s">
        <v>5428</v>
      </c>
      <c r="E328">
        <v>21.9</v>
      </c>
      <c r="F328">
        <v>36.737870000000001</v>
      </c>
      <c r="G328">
        <v>-14.837870000000001</v>
      </c>
      <c r="H328">
        <v>1</v>
      </c>
      <c r="I328">
        <v>21.9</v>
      </c>
      <c r="J328">
        <v>36.737870000000001</v>
      </c>
      <c r="K328">
        <v>-14.837870000000001</v>
      </c>
      <c r="L328">
        <v>41.452170000000002</v>
      </c>
      <c r="M328" s="1">
        <v>2.4124188000000001E-2</v>
      </c>
      <c r="Y328" s="1"/>
    </row>
    <row r="329" spans="3:25" x14ac:dyDescent="0.2">
      <c r="C329" t="s">
        <v>1113</v>
      </c>
      <c r="D329" t="s">
        <v>5428</v>
      </c>
      <c r="E329">
        <v>18.5</v>
      </c>
      <c r="F329">
        <v>35.918520000000001</v>
      </c>
      <c r="G329">
        <v>-17.418520000000001</v>
      </c>
      <c r="H329">
        <v>1</v>
      </c>
      <c r="I329">
        <v>18.5</v>
      </c>
      <c r="J329">
        <v>35.918520000000001</v>
      </c>
      <c r="K329">
        <v>-17.418520000000001</v>
      </c>
      <c r="L329">
        <v>41.452170000000002</v>
      </c>
      <c r="M329" s="1">
        <v>2.4124188000000001E-2</v>
      </c>
      <c r="Y329" s="1"/>
    </row>
    <row r="330" spans="3:25" x14ac:dyDescent="0.2">
      <c r="C330" t="s">
        <v>1114</v>
      </c>
      <c r="D330" t="s">
        <v>5428</v>
      </c>
      <c r="E330">
        <v>14.1</v>
      </c>
      <c r="F330">
        <v>35.055579999999999</v>
      </c>
      <c r="G330">
        <v>-20.955580000000001</v>
      </c>
      <c r="H330">
        <v>1</v>
      </c>
      <c r="I330">
        <v>14.1</v>
      </c>
      <c r="J330">
        <v>35.055579999999999</v>
      </c>
      <c r="K330">
        <v>-20.955580000000001</v>
      </c>
      <c r="L330">
        <v>41.452170000000002</v>
      </c>
      <c r="M330" s="1">
        <v>2.4124188000000001E-2</v>
      </c>
      <c r="Y330" s="1"/>
    </row>
    <row r="331" spans="3:25" x14ac:dyDescent="0.2">
      <c r="C331" t="s">
        <v>1115</v>
      </c>
      <c r="D331" t="s">
        <v>5428</v>
      </c>
      <c r="E331">
        <v>9.6</v>
      </c>
      <c r="F331">
        <v>33.79683</v>
      </c>
      <c r="G331">
        <v>-24.196829999999999</v>
      </c>
      <c r="H331">
        <v>1</v>
      </c>
      <c r="I331">
        <v>9.6</v>
      </c>
      <c r="J331">
        <v>33.79683</v>
      </c>
      <c r="K331">
        <v>-24.196829999999999</v>
      </c>
      <c r="L331">
        <v>41.452170000000002</v>
      </c>
      <c r="M331" s="1">
        <v>2.4124188000000001E-2</v>
      </c>
      <c r="Y331" s="1"/>
    </row>
    <row r="332" spans="3:25" x14ac:dyDescent="0.2">
      <c r="C332" t="s">
        <v>1116</v>
      </c>
      <c r="D332" t="s">
        <v>5428</v>
      </c>
      <c r="E332">
        <v>9.1999999999999993</v>
      </c>
      <c r="F332">
        <v>33.35324</v>
      </c>
      <c r="G332">
        <v>-24.15324</v>
      </c>
      <c r="H332">
        <v>1</v>
      </c>
      <c r="I332">
        <v>9.1999999999999993</v>
      </c>
      <c r="J332">
        <v>33.35324</v>
      </c>
      <c r="K332">
        <v>-24.15324</v>
      </c>
      <c r="L332">
        <v>41.452170000000002</v>
      </c>
      <c r="M332" s="1">
        <v>2.4124188000000001E-2</v>
      </c>
      <c r="Y332" s="1"/>
    </row>
    <row r="333" spans="3:25" x14ac:dyDescent="0.2">
      <c r="C333" t="s">
        <v>1117</v>
      </c>
      <c r="D333" t="s">
        <v>5428</v>
      </c>
      <c r="E333">
        <v>-0.6</v>
      </c>
      <c r="F333">
        <v>33.546570000000003</v>
      </c>
      <c r="G333">
        <v>-34.146569999999997</v>
      </c>
      <c r="H333">
        <v>1</v>
      </c>
      <c r="I333">
        <v>-0.6</v>
      </c>
      <c r="J333">
        <v>33.546570000000003</v>
      </c>
      <c r="K333">
        <v>-34.146569999999997</v>
      </c>
      <c r="L333">
        <v>41.452170000000002</v>
      </c>
      <c r="M333" s="1">
        <v>2.4124188000000001E-2</v>
      </c>
      <c r="Y333" s="1"/>
    </row>
    <row r="334" spans="3:25" x14ac:dyDescent="0.2">
      <c r="C334" t="s">
        <v>1118</v>
      </c>
      <c r="D334" t="s">
        <v>5428</v>
      </c>
      <c r="E334">
        <v>10.6</v>
      </c>
      <c r="F334">
        <v>34.147370000000002</v>
      </c>
      <c r="G334">
        <v>-23.547370000000001</v>
      </c>
      <c r="H334">
        <v>1</v>
      </c>
      <c r="I334">
        <v>10.6</v>
      </c>
      <c r="J334">
        <v>34.147370000000002</v>
      </c>
      <c r="K334">
        <v>-23.547370000000001</v>
      </c>
      <c r="L334">
        <v>41.452170000000002</v>
      </c>
      <c r="M334" s="1">
        <v>2.4124188000000001E-2</v>
      </c>
      <c r="Y334" s="1"/>
    </row>
    <row r="335" spans="3:25" x14ac:dyDescent="0.2">
      <c r="C335" t="s">
        <v>1119</v>
      </c>
      <c r="D335" t="s">
        <v>5428</v>
      </c>
      <c r="E335">
        <v>16.5</v>
      </c>
      <c r="F335">
        <v>34.846969999999999</v>
      </c>
      <c r="G335">
        <v>-18.346969999999999</v>
      </c>
      <c r="H335">
        <v>1</v>
      </c>
      <c r="I335">
        <v>16.5</v>
      </c>
      <c r="J335">
        <v>34.846969999999999</v>
      </c>
      <c r="K335">
        <v>-18.346969999999999</v>
      </c>
      <c r="L335">
        <v>41.452170000000002</v>
      </c>
      <c r="M335" s="1">
        <v>2.4124188000000001E-2</v>
      </c>
      <c r="Y335" s="1"/>
    </row>
    <row r="336" spans="3:25" x14ac:dyDescent="0.2">
      <c r="C336" t="s">
        <v>1120</v>
      </c>
      <c r="D336" t="s">
        <v>5428</v>
      </c>
      <c r="E336">
        <v>17.8</v>
      </c>
      <c r="F336">
        <v>35.123420000000003</v>
      </c>
      <c r="G336">
        <v>-17.323419999999999</v>
      </c>
      <c r="H336">
        <v>1</v>
      </c>
      <c r="I336">
        <v>17.8</v>
      </c>
      <c r="J336">
        <v>35.123420000000003</v>
      </c>
      <c r="K336">
        <v>-17.323419999999999</v>
      </c>
      <c r="L336">
        <v>41.452170000000002</v>
      </c>
      <c r="M336" s="1">
        <v>2.4124188000000001E-2</v>
      </c>
      <c r="Y336" s="1"/>
    </row>
    <row r="337" spans="3:25" x14ac:dyDescent="0.2">
      <c r="C337" t="s">
        <v>1121</v>
      </c>
      <c r="D337" t="s">
        <v>5428</v>
      </c>
      <c r="E337">
        <v>24.3</v>
      </c>
      <c r="F337">
        <v>36.334719999999997</v>
      </c>
      <c r="G337">
        <v>-12.03472</v>
      </c>
      <c r="H337">
        <v>1</v>
      </c>
      <c r="I337">
        <v>24.3</v>
      </c>
      <c r="J337">
        <v>36.334719999999997</v>
      </c>
      <c r="K337">
        <v>-12.03472</v>
      </c>
      <c r="L337">
        <v>41.452170000000002</v>
      </c>
      <c r="M337" s="1">
        <v>2.4124188000000001E-2</v>
      </c>
      <c r="Y337" s="1"/>
    </row>
    <row r="338" spans="3:25" x14ac:dyDescent="0.2">
      <c r="C338" t="s">
        <v>1122</v>
      </c>
      <c r="D338" t="s">
        <v>5428</v>
      </c>
      <c r="E338">
        <v>28.1</v>
      </c>
      <c r="F338">
        <v>36.561520000000002</v>
      </c>
      <c r="G338">
        <v>-8.4615229999999997</v>
      </c>
      <c r="H338">
        <v>1</v>
      </c>
      <c r="I338">
        <v>28.1</v>
      </c>
      <c r="J338">
        <v>36.561520000000002</v>
      </c>
      <c r="K338">
        <v>-8.4615229999999997</v>
      </c>
      <c r="L338">
        <v>41.452170000000002</v>
      </c>
      <c r="M338" s="1">
        <v>2.4124188000000001E-2</v>
      </c>
      <c r="Y338" s="1"/>
    </row>
    <row r="339" spans="3:25" x14ac:dyDescent="0.2">
      <c r="C339" t="s">
        <v>1123</v>
      </c>
      <c r="D339" t="s">
        <v>5428</v>
      </c>
      <c r="E339">
        <v>26.9</v>
      </c>
      <c r="F339">
        <v>36.677489999999999</v>
      </c>
      <c r="G339">
        <v>-9.7774859999999997</v>
      </c>
      <c r="H339">
        <v>1</v>
      </c>
      <c r="I339">
        <v>26.9</v>
      </c>
      <c r="J339">
        <v>36.677489999999999</v>
      </c>
      <c r="K339">
        <v>-9.7774859999999997</v>
      </c>
      <c r="L339">
        <v>41.452170000000002</v>
      </c>
      <c r="M339" s="1">
        <v>2.4124188000000001E-2</v>
      </c>
      <c r="Y339" s="1"/>
    </row>
    <row r="340" spans="3:25" x14ac:dyDescent="0.2">
      <c r="C340" t="s">
        <v>1124</v>
      </c>
      <c r="D340" t="s">
        <v>5428</v>
      </c>
      <c r="E340">
        <v>24.4</v>
      </c>
      <c r="F340">
        <v>36.554180000000002</v>
      </c>
      <c r="G340">
        <v>-12.15418</v>
      </c>
      <c r="H340">
        <v>1</v>
      </c>
      <c r="I340">
        <v>24.4</v>
      </c>
      <c r="J340">
        <v>36.554180000000002</v>
      </c>
      <c r="K340">
        <v>-12.15418</v>
      </c>
      <c r="L340">
        <v>41.452170000000002</v>
      </c>
      <c r="M340" s="1">
        <v>2.4124188000000001E-2</v>
      </c>
      <c r="Y340" s="1"/>
    </row>
    <row r="341" spans="3:25" x14ac:dyDescent="0.2">
      <c r="C341" t="s">
        <v>1125</v>
      </c>
      <c r="D341" t="s">
        <v>5428</v>
      </c>
      <c r="E341">
        <v>19.8</v>
      </c>
      <c r="F341">
        <v>36.604930000000003</v>
      </c>
      <c r="G341">
        <v>-16.804929999999999</v>
      </c>
      <c r="H341">
        <v>1</v>
      </c>
      <c r="I341">
        <v>19.8</v>
      </c>
      <c r="J341">
        <v>36.604930000000003</v>
      </c>
      <c r="K341">
        <v>-16.804929999999999</v>
      </c>
      <c r="L341">
        <v>41.452170000000002</v>
      </c>
      <c r="M341" s="1">
        <v>2.4124188000000001E-2</v>
      </c>
      <c r="Y341" s="1"/>
    </row>
    <row r="342" spans="3:25" x14ac:dyDescent="0.2">
      <c r="C342" t="s">
        <v>1126</v>
      </c>
      <c r="D342" t="s">
        <v>5428</v>
      </c>
      <c r="E342">
        <v>12.8</v>
      </c>
      <c r="F342">
        <v>34.852890000000002</v>
      </c>
      <c r="G342">
        <v>-22.052890000000001</v>
      </c>
      <c r="H342">
        <v>1</v>
      </c>
      <c r="I342">
        <v>12.8</v>
      </c>
      <c r="J342">
        <v>34.852890000000002</v>
      </c>
      <c r="K342">
        <v>-22.052890000000001</v>
      </c>
      <c r="L342">
        <v>41.452170000000002</v>
      </c>
      <c r="M342" s="1">
        <v>2.4124188000000001E-2</v>
      </c>
      <c r="Y342" s="1"/>
    </row>
    <row r="343" spans="3:25" x14ac:dyDescent="0.2">
      <c r="C343" t="s">
        <v>1127</v>
      </c>
      <c r="D343" t="s">
        <v>5428</v>
      </c>
      <c r="E343">
        <v>4.5999999999999996</v>
      </c>
      <c r="F343">
        <v>33.767699999999998</v>
      </c>
      <c r="G343">
        <v>-29.1677</v>
      </c>
      <c r="H343">
        <v>1</v>
      </c>
      <c r="I343">
        <v>4.5999999999999996</v>
      </c>
      <c r="J343">
        <v>33.767699999999998</v>
      </c>
      <c r="K343">
        <v>-29.1677</v>
      </c>
      <c r="L343">
        <v>41.452170000000002</v>
      </c>
      <c r="M343" s="1">
        <v>2.4124188000000001E-2</v>
      </c>
      <c r="Y343" s="1"/>
    </row>
    <row r="344" spans="3:25" x14ac:dyDescent="0.2">
      <c r="C344" t="s">
        <v>1128</v>
      </c>
      <c r="D344" t="s">
        <v>5428</v>
      </c>
      <c r="E344">
        <v>6.5</v>
      </c>
      <c r="F344">
        <v>32.94941</v>
      </c>
      <c r="G344">
        <v>-26.44941</v>
      </c>
      <c r="H344">
        <v>1</v>
      </c>
      <c r="I344">
        <v>6.5</v>
      </c>
      <c r="J344">
        <v>32.94941</v>
      </c>
      <c r="K344">
        <v>-26.44941</v>
      </c>
      <c r="L344">
        <v>41.452170000000002</v>
      </c>
      <c r="M344" s="1">
        <v>2.4124188000000001E-2</v>
      </c>
      <c r="Y344" s="1"/>
    </row>
    <row r="345" spans="3:25" x14ac:dyDescent="0.2">
      <c r="C345" t="s">
        <v>1129</v>
      </c>
      <c r="D345" t="s">
        <v>5428</v>
      </c>
      <c r="E345">
        <v>9.6</v>
      </c>
      <c r="F345">
        <v>33.840269999999997</v>
      </c>
      <c r="G345">
        <v>-24.240269999999999</v>
      </c>
      <c r="H345">
        <v>1</v>
      </c>
      <c r="I345">
        <v>9.6</v>
      </c>
      <c r="J345">
        <v>33.840269999999997</v>
      </c>
      <c r="K345">
        <v>-24.240269999999999</v>
      </c>
      <c r="L345">
        <v>41.452170000000002</v>
      </c>
      <c r="M345" s="1">
        <v>2.4124188000000001E-2</v>
      </c>
      <c r="Y345" s="1"/>
    </row>
    <row r="346" spans="3:25" x14ac:dyDescent="0.2">
      <c r="C346" t="s">
        <v>1130</v>
      </c>
      <c r="D346" t="s">
        <v>5428</v>
      </c>
      <c r="E346">
        <v>12.4</v>
      </c>
      <c r="F346">
        <v>34.249589999999998</v>
      </c>
      <c r="G346">
        <v>-21.849589999999999</v>
      </c>
      <c r="H346">
        <v>1</v>
      </c>
      <c r="I346">
        <v>12.4</v>
      </c>
      <c r="J346">
        <v>34.249589999999998</v>
      </c>
      <c r="K346">
        <v>-21.849589999999999</v>
      </c>
      <c r="L346">
        <v>41.452170000000002</v>
      </c>
      <c r="M346" s="1">
        <v>2.4124188000000001E-2</v>
      </c>
      <c r="Y346" s="1"/>
    </row>
    <row r="347" spans="3:25" x14ac:dyDescent="0.2">
      <c r="C347" t="s">
        <v>1131</v>
      </c>
      <c r="D347" t="s">
        <v>5428</v>
      </c>
      <c r="E347">
        <v>16.899999999999999</v>
      </c>
      <c r="F347">
        <v>34.532249999999998</v>
      </c>
      <c r="G347">
        <v>-17.632249999999999</v>
      </c>
      <c r="H347">
        <v>1</v>
      </c>
      <c r="I347">
        <v>16.899999999999999</v>
      </c>
      <c r="J347">
        <v>34.532249999999998</v>
      </c>
      <c r="K347">
        <v>-17.632249999999999</v>
      </c>
      <c r="L347">
        <v>41.452170000000002</v>
      </c>
      <c r="M347" s="1">
        <v>2.4124188000000001E-2</v>
      </c>
      <c r="Y347" s="1"/>
    </row>
    <row r="348" spans="3:25" x14ac:dyDescent="0.2">
      <c r="C348" t="s">
        <v>1132</v>
      </c>
      <c r="D348" t="s">
        <v>5428</v>
      </c>
      <c r="E348">
        <v>19.600000000000001</v>
      </c>
      <c r="F348">
        <v>35.044359999999998</v>
      </c>
      <c r="G348">
        <v>-15.44436</v>
      </c>
      <c r="H348">
        <v>1</v>
      </c>
      <c r="I348">
        <v>19.600000000000001</v>
      </c>
      <c r="J348">
        <v>35.044359999999998</v>
      </c>
      <c r="K348">
        <v>-15.44436</v>
      </c>
      <c r="L348">
        <v>41.452170000000002</v>
      </c>
      <c r="M348" s="1">
        <v>2.4124188000000001E-2</v>
      </c>
      <c r="Y348" s="1"/>
    </row>
    <row r="349" spans="3:25" x14ac:dyDescent="0.2">
      <c r="C349" t="s">
        <v>1133</v>
      </c>
      <c r="D349" t="s">
        <v>5428</v>
      </c>
      <c r="E349">
        <v>25.9</v>
      </c>
      <c r="F349">
        <v>36.262219999999999</v>
      </c>
      <c r="G349">
        <v>-10.362220000000001</v>
      </c>
      <c r="H349">
        <v>1</v>
      </c>
      <c r="I349">
        <v>25.9</v>
      </c>
      <c r="J349">
        <v>36.262219999999999</v>
      </c>
      <c r="K349">
        <v>-10.362220000000001</v>
      </c>
      <c r="L349">
        <v>41.452170000000002</v>
      </c>
      <c r="M349" s="1">
        <v>2.4124188000000001E-2</v>
      </c>
      <c r="Y349" s="1"/>
    </row>
    <row r="350" spans="3:25" x14ac:dyDescent="0.2">
      <c r="C350" t="s">
        <v>1134</v>
      </c>
      <c r="D350" t="s">
        <v>5428</v>
      </c>
      <c r="E350">
        <v>31.2</v>
      </c>
      <c r="F350">
        <v>37.114179999999998</v>
      </c>
      <c r="G350">
        <v>-5.9141779999999997</v>
      </c>
      <c r="H350">
        <v>1</v>
      </c>
      <c r="I350">
        <v>31.2</v>
      </c>
      <c r="J350">
        <v>37.114179999999998</v>
      </c>
      <c r="K350">
        <v>-5.9141779999999997</v>
      </c>
      <c r="L350">
        <v>41.452170000000002</v>
      </c>
      <c r="M350" s="1">
        <v>2.4124188000000001E-2</v>
      </c>
      <c r="Y350" s="1"/>
    </row>
    <row r="351" spans="3:25" x14ac:dyDescent="0.2">
      <c r="C351" t="s">
        <v>1135</v>
      </c>
      <c r="D351" t="s">
        <v>5428</v>
      </c>
      <c r="E351">
        <v>30.9</v>
      </c>
      <c r="F351">
        <v>37.8371</v>
      </c>
      <c r="G351">
        <v>-6.9370969999999996</v>
      </c>
      <c r="H351">
        <v>1</v>
      </c>
      <c r="I351">
        <v>30.9</v>
      </c>
      <c r="J351">
        <v>37.8371</v>
      </c>
      <c r="K351">
        <v>-6.9370969999999996</v>
      </c>
      <c r="L351">
        <v>41.452170000000002</v>
      </c>
      <c r="M351" s="1">
        <v>2.4124188000000001E-2</v>
      </c>
      <c r="Y351" s="1"/>
    </row>
    <row r="352" spans="3:25" x14ac:dyDescent="0.2">
      <c r="C352" t="s">
        <v>1136</v>
      </c>
      <c r="D352" t="s">
        <v>5428</v>
      </c>
      <c r="E352">
        <v>28.2</v>
      </c>
      <c r="F352">
        <v>38.081870000000002</v>
      </c>
      <c r="G352">
        <v>-9.8818710000000003</v>
      </c>
      <c r="H352">
        <v>1</v>
      </c>
      <c r="I352">
        <v>28.2</v>
      </c>
      <c r="J352">
        <v>38.081870000000002</v>
      </c>
      <c r="K352">
        <v>-9.8818710000000003</v>
      </c>
      <c r="L352">
        <v>41.452170000000002</v>
      </c>
      <c r="M352" s="1">
        <v>2.4124188000000001E-2</v>
      </c>
      <c r="Y352" s="1"/>
    </row>
    <row r="353" spans="3:25" x14ac:dyDescent="0.2">
      <c r="C353" t="s">
        <v>1137</v>
      </c>
      <c r="D353" t="s">
        <v>5428</v>
      </c>
      <c r="E353">
        <v>26.5</v>
      </c>
      <c r="F353">
        <v>37.607199999999999</v>
      </c>
      <c r="G353">
        <v>-11.107200000000001</v>
      </c>
      <c r="H353">
        <v>1</v>
      </c>
      <c r="I353">
        <v>26.5</v>
      </c>
      <c r="J353">
        <v>37.607199999999999</v>
      </c>
      <c r="K353">
        <v>-11.107200000000001</v>
      </c>
      <c r="L353">
        <v>41.452170000000002</v>
      </c>
      <c r="M353" s="1">
        <v>2.4124188000000001E-2</v>
      </c>
      <c r="Y353" s="1"/>
    </row>
    <row r="354" spans="3:25" x14ac:dyDescent="0.2">
      <c r="C354" t="s">
        <v>1138</v>
      </c>
      <c r="D354" t="s">
        <v>5428</v>
      </c>
      <c r="E354">
        <v>15.7</v>
      </c>
      <c r="F354">
        <v>36.395710000000001</v>
      </c>
      <c r="G354">
        <v>-20.695709999999998</v>
      </c>
      <c r="H354">
        <v>1</v>
      </c>
      <c r="I354">
        <v>15.7</v>
      </c>
      <c r="J354">
        <v>36.395710000000001</v>
      </c>
      <c r="K354">
        <v>-20.695709999999998</v>
      </c>
      <c r="L354">
        <v>41.452170000000002</v>
      </c>
      <c r="M354" s="1">
        <v>2.4124188000000001E-2</v>
      </c>
      <c r="Y354" s="1"/>
    </row>
    <row r="355" spans="3:25" x14ac:dyDescent="0.2">
      <c r="C355" t="s">
        <v>1139</v>
      </c>
      <c r="D355" t="s">
        <v>5428</v>
      </c>
      <c r="E355">
        <v>14.7</v>
      </c>
      <c r="F355">
        <v>35.749279999999999</v>
      </c>
      <c r="G355">
        <v>-21.04928</v>
      </c>
      <c r="H355">
        <v>1</v>
      </c>
      <c r="I355">
        <v>14.7</v>
      </c>
      <c r="J355">
        <v>35.749279999999999</v>
      </c>
      <c r="K355">
        <v>-21.04928</v>
      </c>
      <c r="L355">
        <v>41.452170000000002</v>
      </c>
      <c r="M355" s="1">
        <v>2.4124188000000001E-2</v>
      </c>
      <c r="Y355" s="1"/>
    </row>
    <row r="356" spans="3:25" x14ac:dyDescent="0.2">
      <c r="C356" t="s">
        <v>1140</v>
      </c>
      <c r="D356" t="s">
        <v>5428</v>
      </c>
      <c r="E356">
        <v>11.4</v>
      </c>
      <c r="F356">
        <v>35.006239999999998</v>
      </c>
      <c r="G356">
        <v>-23.60624</v>
      </c>
      <c r="H356">
        <v>1</v>
      </c>
      <c r="I356">
        <v>11.4</v>
      </c>
      <c r="J356">
        <v>35.006239999999998</v>
      </c>
      <c r="K356">
        <v>-23.60624</v>
      </c>
      <c r="L356">
        <v>41.452170000000002</v>
      </c>
      <c r="M356" s="1">
        <v>2.4124188000000001E-2</v>
      </c>
      <c r="Y356" s="1"/>
    </row>
    <row r="357" spans="3:25" x14ac:dyDescent="0.2">
      <c r="C357" t="s">
        <v>1141</v>
      </c>
      <c r="D357" t="s">
        <v>5428</v>
      </c>
      <c r="E357">
        <v>8.9</v>
      </c>
      <c r="F357">
        <v>35.025489999999998</v>
      </c>
      <c r="G357">
        <v>-26.125489999999999</v>
      </c>
      <c r="H357">
        <v>1</v>
      </c>
      <c r="I357">
        <v>8.9</v>
      </c>
      <c r="J357">
        <v>35.025489999999998</v>
      </c>
      <c r="K357">
        <v>-26.125489999999999</v>
      </c>
      <c r="L357">
        <v>41.452170000000002</v>
      </c>
      <c r="M357" s="1">
        <v>2.4124188000000001E-2</v>
      </c>
      <c r="Y357" s="1"/>
    </row>
    <row r="358" spans="3:25" x14ac:dyDescent="0.2">
      <c r="C358" t="s">
        <v>1142</v>
      </c>
      <c r="D358" t="s">
        <v>5428</v>
      </c>
      <c r="E358">
        <v>18.5</v>
      </c>
      <c r="F358">
        <v>35.797510000000003</v>
      </c>
      <c r="G358">
        <v>-17.297509999999999</v>
      </c>
      <c r="H358">
        <v>1</v>
      </c>
      <c r="I358">
        <v>18.5</v>
      </c>
      <c r="J358">
        <v>35.797510000000003</v>
      </c>
      <c r="K358">
        <v>-17.297509999999999</v>
      </c>
      <c r="L358">
        <v>41.452170000000002</v>
      </c>
      <c r="M358" s="1">
        <v>2.4124188000000001E-2</v>
      </c>
      <c r="Y358" s="1"/>
    </row>
    <row r="359" spans="3:25" x14ac:dyDescent="0.2">
      <c r="C359" t="s">
        <v>1143</v>
      </c>
      <c r="D359" t="s">
        <v>5428</v>
      </c>
      <c r="E359">
        <v>23.2</v>
      </c>
      <c r="F359">
        <v>36.851730000000003</v>
      </c>
      <c r="G359">
        <v>-13.651730000000001</v>
      </c>
      <c r="H359">
        <v>1</v>
      </c>
      <c r="I359">
        <v>23.2</v>
      </c>
      <c r="J359">
        <v>36.851730000000003</v>
      </c>
      <c r="K359">
        <v>-13.651730000000001</v>
      </c>
      <c r="L359">
        <v>41.452170000000002</v>
      </c>
      <c r="M359" s="1">
        <v>2.4124188000000001E-2</v>
      </c>
      <c r="Y359" s="1"/>
    </row>
    <row r="360" spans="3:25" x14ac:dyDescent="0.2">
      <c r="C360" t="s">
        <v>1144</v>
      </c>
      <c r="D360" t="s">
        <v>5428</v>
      </c>
      <c r="E360">
        <v>28.3</v>
      </c>
      <c r="F360">
        <v>37.345050000000001</v>
      </c>
      <c r="G360">
        <v>-9.0450549999999996</v>
      </c>
      <c r="H360">
        <v>1</v>
      </c>
      <c r="I360">
        <v>28.3</v>
      </c>
      <c r="J360">
        <v>37.345050000000001</v>
      </c>
      <c r="K360">
        <v>-9.0450549999999996</v>
      </c>
      <c r="L360">
        <v>41.452170000000002</v>
      </c>
      <c r="M360" s="1">
        <v>2.4124188000000001E-2</v>
      </c>
      <c r="Y360" s="1"/>
    </row>
    <row r="361" spans="3:25" x14ac:dyDescent="0.2">
      <c r="C361" t="s">
        <v>1145</v>
      </c>
      <c r="D361" t="s">
        <v>5428</v>
      </c>
      <c r="E361">
        <v>29.1</v>
      </c>
      <c r="F361">
        <v>38.03651</v>
      </c>
      <c r="G361">
        <v>-8.9365140000000007</v>
      </c>
      <c r="H361">
        <v>1</v>
      </c>
      <c r="I361">
        <v>29.1</v>
      </c>
      <c r="J361">
        <v>38.03651</v>
      </c>
      <c r="K361">
        <v>-8.9365140000000007</v>
      </c>
      <c r="L361">
        <v>41.452170000000002</v>
      </c>
      <c r="M361" s="1">
        <v>2.4124188000000001E-2</v>
      </c>
      <c r="Y361" s="1"/>
    </row>
    <row r="362" spans="3:25" x14ac:dyDescent="0.2">
      <c r="C362" t="s">
        <v>1146</v>
      </c>
      <c r="D362" t="s">
        <v>5428</v>
      </c>
      <c r="E362">
        <v>32.200000000000003</v>
      </c>
      <c r="F362">
        <v>38.839449999999999</v>
      </c>
      <c r="G362">
        <v>-6.6394469999999997</v>
      </c>
      <c r="H362">
        <v>1</v>
      </c>
      <c r="I362">
        <v>32.200000000000003</v>
      </c>
      <c r="J362">
        <v>38.839449999999999</v>
      </c>
      <c r="K362">
        <v>-6.6394469999999997</v>
      </c>
      <c r="L362">
        <v>41.452170000000002</v>
      </c>
      <c r="M362" s="1">
        <v>2.4124188000000001E-2</v>
      </c>
      <c r="Y362" s="1"/>
    </row>
    <row r="363" spans="3:25" x14ac:dyDescent="0.2">
      <c r="C363" t="s">
        <v>1147</v>
      </c>
      <c r="D363" t="s">
        <v>5428</v>
      </c>
      <c r="E363">
        <v>30.9</v>
      </c>
      <c r="F363">
        <v>39.372509999999998</v>
      </c>
      <c r="G363">
        <v>-8.472505</v>
      </c>
      <c r="H363">
        <v>1</v>
      </c>
      <c r="I363">
        <v>30.9</v>
      </c>
      <c r="J363">
        <v>39.372509999999998</v>
      </c>
      <c r="K363">
        <v>-8.472505</v>
      </c>
      <c r="L363">
        <v>41.452170000000002</v>
      </c>
      <c r="M363" s="1">
        <v>2.4124188000000001E-2</v>
      </c>
      <c r="Y363" s="1"/>
    </row>
    <row r="364" spans="3:25" x14ac:dyDescent="0.2">
      <c r="C364" t="s">
        <v>1148</v>
      </c>
      <c r="D364" t="s">
        <v>5428</v>
      </c>
      <c r="E364">
        <v>26</v>
      </c>
      <c r="F364">
        <v>39.357129999999998</v>
      </c>
      <c r="G364">
        <v>-13.35713</v>
      </c>
      <c r="H364">
        <v>1</v>
      </c>
      <c r="I364">
        <v>26</v>
      </c>
      <c r="J364">
        <v>39.357129999999998</v>
      </c>
      <c r="K364">
        <v>-13.35713</v>
      </c>
      <c r="L364">
        <v>41.452170000000002</v>
      </c>
      <c r="M364" s="1">
        <v>2.4124188000000001E-2</v>
      </c>
      <c r="Y364" s="1"/>
    </row>
    <row r="365" spans="3:25" x14ac:dyDescent="0.2">
      <c r="C365" t="s">
        <v>1149</v>
      </c>
      <c r="D365" t="s">
        <v>5428</v>
      </c>
      <c r="E365">
        <v>24.9</v>
      </c>
      <c r="F365">
        <v>39.418959999999998</v>
      </c>
      <c r="G365">
        <v>-14.51896</v>
      </c>
      <c r="H365">
        <v>1</v>
      </c>
      <c r="I365">
        <v>24.9</v>
      </c>
      <c r="J365">
        <v>39.418959999999998</v>
      </c>
      <c r="K365">
        <v>-14.51896</v>
      </c>
      <c r="L365">
        <v>41.452170000000002</v>
      </c>
      <c r="M365" s="1">
        <v>2.4124188000000001E-2</v>
      </c>
      <c r="Y365" s="1"/>
    </row>
    <row r="366" spans="3:25" x14ac:dyDescent="0.2">
      <c r="C366" t="s">
        <v>1150</v>
      </c>
      <c r="D366" t="s">
        <v>5428</v>
      </c>
      <c r="E366">
        <v>18.899999999999999</v>
      </c>
      <c r="F366">
        <v>38.632069999999999</v>
      </c>
      <c r="G366">
        <v>-19.73207</v>
      </c>
      <c r="H366">
        <v>1</v>
      </c>
      <c r="I366">
        <v>18.899999999999999</v>
      </c>
      <c r="J366">
        <v>38.632069999999999</v>
      </c>
      <c r="K366">
        <v>-19.73207</v>
      </c>
      <c r="L366">
        <v>41.452170000000002</v>
      </c>
      <c r="M366" s="1">
        <v>2.4124188000000001E-2</v>
      </c>
      <c r="Y366" s="1"/>
    </row>
    <row r="367" spans="3:25" x14ac:dyDescent="0.2">
      <c r="C367" t="s">
        <v>1151</v>
      </c>
      <c r="D367" t="s">
        <v>5428</v>
      </c>
      <c r="E367">
        <v>16.3</v>
      </c>
      <c r="F367">
        <v>38.183880000000002</v>
      </c>
      <c r="G367">
        <v>-21.883880000000001</v>
      </c>
      <c r="H367">
        <v>1</v>
      </c>
      <c r="I367">
        <v>16.3</v>
      </c>
      <c r="J367">
        <v>38.183880000000002</v>
      </c>
      <c r="K367">
        <v>-21.883880000000001</v>
      </c>
      <c r="L367">
        <v>41.452170000000002</v>
      </c>
      <c r="M367" s="1">
        <v>2.4124188000000001E-2</v>
      </c>
      <c r="Y367" s="1"/>
    </row>
    <row r="368" spans="3:25" x14ac:dyDescent="0.2">
      <c r="C368" t="s">
        <v>1152</v>
      </c>
      <c r="D368" t="s">
        <v>5428</v>
      </c>
      <c r="E368">
        <v>12.1</v>
      </c>
      <c r="F368">
        <v>37.193080000000002</v>
      </c>
      <c r="G368">
        <v>-25.09308</v>
      </c>
      <c r="H368">
        <v>1</v>
      </c>
      <c r="I368">
        <v>12.1</v>
      </c>
      <c r="J368">
        <v>37.193080000000002</v>
      </c>
      <c r="K368">
        <v>-25.09308</v>
      </c>
      <c r="L368">
        <v>41.452170000000002</v>
      </c>
      <c r="M368" s="1">
        <v>2.4124188000000001E-2</v>
      </c>
      <c r="Y368" s="1"/>
    </row>
    <row r="369" spans="3:25" x14ac:dyDescent="0.2">
      <c r="C369" t="s">
        <v>1153</v>
      </c>
      <c r="D369" t="s">
        <v>5428</v>
      </c>
      <c r="E369">
        <v>12.5</v>
      </c>
      <c r="F369">
        <v>37.087130000000002</v>
      </c>
      <c r="G369">
        <v>-24.587129999999998</v>
      </c>
      <c r="H369">
        <v>1</v>
      </c>
      <c r="I369">
        <v>12.5</v>
      </c>
      <c r="J369">
        <v>37.087130000000002</v>
      </c>
      <c r="K369">
        <v>-24.587129999999998</v>
      </c>
      <c r="L369">
        <v>41.452170000000002</v>
      </c>
      <c r="M369" s="1">
        <v>2.4124188000000001E-2</v>
      </c>
      <c r="Y369" s="1"/>
    </row>
    <row r="370" spans="3:25" x14ac:dyDescent="0.2">
      <c r="C370" t="s">
        <v>1154</v>
      </c>
      <c r="D370" t="s">
        <v>5428</v>
      </c>
      <c r="E370">
        <v>11.1</v>
      </c>
      <c r="F370">
        <v>37.253689999999999</v>
      </c>
      <c r="G370">
        <v>-26.153690000000001</v>
      </c>
      <c r="H370">
        <v>1</v>
      </c>
      <c r="I370">
        <v>11.1</v>
      </c>
      <c r="J370">
        <v>37.253689999999999</v>
      </c>
      <c r="K370">
        <v>-26.153690000000001</v>
      </c>
      <c r="L370">
        <v>41.452170000000002</v>
      </c>
      <c r="M370" s="1">
        <v>2.4124188000000001E-2</v>
      </c>
      <c r="Y370" s="1"/>
    </row>
    <row r="371" spans="3:25" x14ac:dyDescent="0.2">
      <c r="C371" t="s">
        <v>1155</v>
      </c>
      <c r="D371" t="s">
        <v>5428</v>
      </c>
      <c r="E371">
        <v>18.7</v>
      </c>
      <c r="F371">
        <v>37.096939999999996</v>
      </c>
      <c r="G371">
        <v>-18.396940000000001</v>
      </c>
      <c r="H371">
        <v>1</v>
      </c>
      <c r="I371">
        <v>18.7</v>
      </c>
      <c r="J371">
        <v>37.096939999999996</v>
      </c>
      <c r="K371">
        <v>-18.396940000000001</v>
      </c>
      <c r="L371">
        <v>41.452170000000002</v>
      </c>
      <c r="M371" s="1">
        <v>2.4124188000000001E-2</v>
      </c>
      <c r="Y371" s="1"/>
    </row>
    <row r="372" spans="3:25" x14ac:dyDescent="0.2">
      <c r="C372" t="s">
        <v>1156</v>
      </c>
      <c r="D372" t="s">
        <v>5428</v>
      </c>
      <c r="E372">
        <v>18.5</v>
      </c>
      <c r="F372">
        <v>36.890309999999999</v>
      </c>
      <c r="G372">
        <v>-18.390309999999999</v>
      </c>
      <c r="H372">
        <v>1</v>
      </c>
      <c r="I372">
        <v>18.5</v>
      </c>
      <c r="J372">
        <v>36.890309999999999</v>
      </c>
      <c r="K372">
        <v>-18.390309999999999</v>
      </c>
      <c r="L372">
        <v>41.452170000000002</v>
      </c>
      <c r="M372" s="1">
        <v>2.4124188000000001E-2</v>
      </c>
      <c r="Y372" s="1"/>
    </row>
    <row r="373" spans="3:25" x14ac:dyDescent="0.2">
      <c r="C373" t="s">
        <v>1157</v>
      </c>
      <c r="D373" t="s">
        <v>5428</v>
      </c>
      <c r="E373">
        <v>21.8</v>
      </c>
      <c r="F373">
        <v>36.921289999999999</v>
      </c>
      <c r="G373">
        <v>-15.12129</v>
      </c>
      <c r="H373">
        <v>1</v>
      </c>
      <c r="I373">
        <v>21.8</v>
      </c>
      <c r="J373">
        <v>36.921289999999999</v>
      </c>
      <c r="K373">
        <v>-15.12129</v>
      </c>
      <c r="L373">
        <v>41.452170000000002</v>
      </c>
      <c r="M373" s="1">
        <v>2.4124188000000001E-2</v>
      </c>
      <c r="Y373" s="1"/>
    </row>
    <row r="374" spans="3:25" x14ac:dyDescent="0.2">
      <c r="C374" t="s">
        <v>1158</v>
      </c>
      <c r="D374" t="s">
        <v>5428</v>
      </c>
      <c r="E374">
        <v>22.4</v>
      </c>
      <c r="F374">
        <v>36.954340000000002</v>
      </c>
      <c r="G374">
        <v>-14.55434</v>
      </c>
      <c r="H374">
        <v>1</v>
      </c>
      <c r="I374">
        <v>22.4</v>
      </c>
      <c r="J374">
        <v>36.954340000000002</v>
      </c>
      <c r="K374">
        <v>-14.55434</v>
      </c>
      <c r="L374">
        <v>41.452170000000002</v>
      </c>
      <c r="M374" s="1">
        <v>2.4124188000000001E-2</v>
      </c>
      <c r="Y374" s="1"/>
    </row>
    <row r="375" spans="3:25" x14ac:dyDescent="0.2">
      <c r="C375" t="s">
        <v>1159</v>
      </c>
      <c r="D375" t="s">
        <v>5428</v>
      </c>
      <c r="E375">
        <v>29.1</v>
      </c>
      <c r="F375">
        <v>37.660420000000002</v>
      </c>
      <c r="G375">
        <v>-8.560416</v>
      </c>
      <c r="H375">
        <v>1</v>
      </c>
      <c r="I375">
        <v>29.1</v>
      </c>
      <c r="J375">
        <v>37.660420000000002</v>
      </c>
      <c r="K375">
        <v>-8.560416</v>
      </c>
      <c r="L375">
        <v>41.452170000000002</v>
      </c>
      <c r="M375" s="1">
        <v>2.4124188000000001E-2</v>
      </c>
      <c r="Y375" s="1"/>
    </row>
    <row r="376" spans="3:25" x14ac:dyDescent="0.2">
      <c r="C376" t="s">
        <v>1160</v>
      </c>
      <c r="D376" t="s">
        <v>5428</v>
      </c>
      <c r="E376">
        <v>20</v>
      </c>
      <c r="F376">
        <v>36.875790000000002</v>
      </c>
      <c r="G376">
        <v>-16.875789999999999</v>
      </c>
      <c r="H376">
        <v>1</v>
      </c>
      <c r="I376">
        <v>20</v>
      </c>
      <c r="J376">
        <v>36.875790000000002</v>
      </c>
      <c r="K376">
        <v>-16.875789999999999</v>
      </c>
      <c r="L376">
        <v>41.452170000000002</v>
      </c>
      <c r="M376" s="1">
        <v>2.4124188000000001E-2</v>
      </c>
      <c r="Y376" s="1"/>
    </row>
    <row r="377" spans="3:25" x14ac:dyDescent="0.2">
      <c r="C377" t="s">
        <v>1161</v>
      </c>
      <c r="D377" t="s">
        <v>5428</v>
      </c>
      <c r="E377">
        <v>13.9</v>
      </c>
      <c r="F377">
        <v>35.63496</v>
      </c>
      <c r="G377">
        <v>-21.734960000000001</v>
      </c>
      <c r="H377">
        <v>1</v>
      </c>
      <c r="I377">
        <v>13.9</v>
      </c>
      <c r="J377">
        <v>35.63496</v>
      </c>
      <c r="K377">
        <v>-21.734960000000001</v>
      </c>
      <c r="L377">
        <v>41.452170000000002</v>
      </c>
      <c r="M377" s="1">
        <v>2.4124188000000001E-2</v>
      </c>
      <c r="Y377" s="1"/>
    </row>
    <row r="378" spans="3:25" x14ac:dyDescent="0.2">
      <c r="C378" t="s">
        <v>1162</v>
      </c>
      <c r="D378" t="s">
        <v>5428</v>
      </c>
      <c r="E378">
        <v>10.7</v>
      </c>
      <c r="F378">
        <v>34.813780000000001</v>
      </c>
      <c r="G378">
        <v>-24.113779999999998</v>
      </c>
      <c r="H378">
        <v>1</v>
      </c>
      <c r="I378">
        <v>10.7</v>
      </c>
      <c r="J378">
        <v>34.813780000000001</v>
      </c>
      <c r="K378">
        <v>-24.113779999999998</v>
      </c>
      <c r="L378">
        <v>41.452170000000002</v>
      </c>
      <c r="M378" s="1">
        <v>2.4124188000000001E-2</v>
      </c>
      <c r="Y378" s="1"/>
    </row>
    <row r="379" spans="3:25" x14ac:dyDescent="0.2">
      <c r="C379" t="s">
        <v>1163</v>
      </c>
      <c r="D379" t="s">
        <v>5428</v>
      </c>
      <c r="E379">
        <v>7.9</v>
      </c>
      <c r="F379">
        <v>34.513039999999997</v>
      </c>
      <c r="G379">
        <v>-26.613040000000002</v>
      </c>
      <c r="H379">
        <v>1</v>
      </c>
      <c r="I379">
        <v>7.9</v>
      </c>
      <c r="J379">
        <v>34.513039999999997</v>
      </c>
      <c r="K379">
        <v>-26.613040000000002</v>
      </c>
      <c r="L379">
        <v>41.452170000000002</v>
      </c>
      <c r="M379" s="1">
        <v>2.4124188000000001E-2</v>
      </c>
      <c r="Y379" s="1"/>
    </row>
    <row r="380" spans="3:25" x14ac:dyDescent="0.2">
      <c r="C380" t="s">
        <v>1164</v>
      </c>
      <c r="D380" t="s">
        <v>5428</v>
      </c>
      <c r="E380">
        <v>10</v>
      </c>
      <c r="F380">
        <v>35.196719999999999</v>
      </c>
      <c r="G380">
        <v>-25.196719999999999</v>
      </c>
      <c r="H380">
        <v>1</v>
      </c>
      <c r="I380">
        <v>10</v>
      </c>
      <c r="J380">
        <v>35.196719999999999</v>
      </c>
      <c r="K380">
        <v>-25.196719999999999</v>
      </c>
      <c r="L380">
        <v>41.452170000000002</v>
      </c>
      <c r="M380" s="1">
        <v>2.4124188000000001E-2</v>
      </c>
      <c r="Y380" s="1"/>
    </row>
    <row r="381" spans="3:25" x14ac:dyDescent="0.2">
      <c r="C381" t="s">
        <v>1165</v>
      </c>
      <c r="D381" t="s">
        <v>5428</v>
      </c>
      <c r="E381">
        <v>19.2</v>
      </c>
      <c r="F381">
        <v>35.995649999999998</v>
      </c>
      <c r="G381">
        <v>-16.795649999999998</v>
      </c>
      <c r="H381">
        <v>1</v>
      </c>
      <c r="I381">
        <v>19.2</v>
      </c>
      <c r="J381">
        <v>35.995649999999998</v>
      </c>
      <c r="K381">
        <v>-16.795649999999998</v>
      </c>
      <c r="L381">
        <v>41.452170000000002</v>
      </c>
      <c r="M381" s="1">
        <v>2.4124188000000001E-2</v>
      </c>
      <c r="Y381" s="1"/>
    </row>
    <row r="382" spans="3:25" x14ac:dyDescent="0.2">
      <c r="C382" t="s">
        <v>1166</v>
      </c>
      <c r="D382" t="s">
        <v>5428</v>
      </c>
      <c r="E382">
        <v>25</v>
      </c>
      <c r="F382">
        <v>36.627099999999999</v>
      </c>
      <c r="G382">
        <v>-11.6271</v>
      </c>
      <c r="H382">
        <v>1</v>
      </c>
      <c r="I382">
        <v>25</v>
      </c>
      <c r="J382">
        <v>36.627099999999999</v>
      </c>
      <c r="K382">
        <v>-11.6271</v>
      </c>
      <c r="L382">
        <v>41.452170000000002</v>
      </c>
      <c r="M382" s="1">
        <v>2.4124188000000001E-2</v>
      </c>
      <c r="Y382" s="1"/>
    </row>
    <row r="383" spans="3:25" x14ac:dyDescent="0.2">
      <c r="C383" t="s">
        <v>1167</v>
      </c>
      <c r="D383" t="s">
        <v>5428</v>
      </c>
      <c r="E383">
        <v>28.4</v>
      </c>
      <c r="F383">
        <v>36.585070000000002</v>
      </c>
      <c r="G383">
        <v>-8.1850679999999993</v>
      </c>
      <c r="H383">
        <v>1</v>
      </c>
      <c r="I383">
        <v>28.4</v>
      </c>
      <c r="J383">
        <v>36.585070000000002</v>
      </c>
      <c r="K383">
        <v>-8.1850679999999993</v>
      </c>
      <c r="L383">
        <v>41.452170000000002</v>
      </c>
      <c r="M383" s="1">
        <v>2.4124188000000001E-2</v>
      </c>
      <c r="Y383" s="1"/>
    </row>
    <row r="384" spans="3:25" x14ac:dyDescent="0.2">
      <c r="C384" t="s">
        <v>1168</v>
      </c>
      <c r="D384" t="s">
        <v>5428</v>
      </c>
      <c r="E384">
        <v>26.2</v>
      </c>
      <c r="F384">
        <v>36.30415</v>
      </c>
      <c r="G384">
        <v>-10.104150000000001</v>
      </c>
      <c r="H384">
        <v>1</v>
      </c>
      <c r="I384">
        <v>26.2</v>
      </c>
      <c r="J384">
        <v>36.30415</v>
      </c>
      <c r="K384">
        <v>-10.104150000000001</v>
      </c>
      <c r="L384">
        <v>41.452170000000002</v>
      </c>
      <c r="M384" s="1">
        <v>2.4124188000000001E-2</v>
      </c>
      <c r="Y384" s="1"/>
    </row>
    <row r="385" spans="3:25" x14ac:dyDescent="0.2">
      <c r="C385" t="s">
        <v>1169</v>
      </c>
      <c r="D385" t="s">
        <v>5428</v>
      </c>
      <c r="E385">
        <v>25.3</v>
      </c>
      <c r="F385">
        <v>36.293509999999998</v>
      </c>
      <c r="G385">
        <v>-10.993510000000001</v>
      </c>
      <c r="H385">
        <v>1</v>
      </c>
      <c r="I385">
        <v>25.3</v>
      </c>
      <c r="J385">
        <v>36.293509999999998</v>
      </c>
      <c r="K385">
        <v>-10.993510000000001</v>
      </c>
      <c r="L385">
        <v>41.452170000000002</v>
      </c>
      <c r="M385" s="1">
        <v>2.4124188000000001E-2</v>
      </c>
      <c r="Y385" s="1"/>
    </row>
    <row r="386" spans="3:25" x14ac:dyDescent="0.2">
      <c r="C386" t="s">
        <v>1170</v>
      </c>
      <c r="D386" t="s">
        <v>5428</v>
      </c>
      <c r="E386">
        <v>20.2</v>
      </c>
      <c r="F386">
        <v>36.195160000000001</v>
      </c>
      <c r="G386">
        <v>-15.99516</v>
      </c>
      <c r="H386">
        <v>1</v>
      </c>
      <c r="I386">
        <v>20.2</v>
      </c>
      <c r="J386">
        <v>36.195160000000001</v>
      </c>
      <c r="K386">
        <v>-15.99516</v>
      </c>
      <c r="L386">
        <v>41.452170000000002</v>
      </c>
      <c r="M386" s="1">
        <v>2.4124188000000001E-2</v>
      </c>
      <c r="Y386" s="1"/>
    </row>
    <row r="387" spans="3:25" x14ac:dyDescent="0.2">
      <c r="C387" t="s">
        <v>1171</v>
      </c>
      <c r="D387" t="s">
        <v>5428</v>
      </c>
      <c r="E387">
        <v>15.2</v>
      </c>
      <c r="F387">
        <v>35.45082</v>
      </c>
      <c r="G387">
        <v>-20.250820000000001</v>
      </c>
      <c r="H387">
        <v>1</v>
      </c>
      <c r="I387">
        <v>15.2</v>
      </c>
      <c r="J387">
        <v>35.45082</v>
      </c>
      <c r="K387">
        <v>-20.250820000000001</v>
      </c>
      <c r="L387">
        <v>41.452170000000002</v>
      </c>
      <c r="M387" s="1">
        <v>2.4124188000000001E-2</v>
      </c>
      <c r="Y387" s="1"/>
    </row>
    <row r="388" spans="3:25" x14ac:dyDescent="0.2">
      <c r="C388" t="s">
        <v>1172</v>
      </c>
      <c r="D388" t="s">
        <v>5428</v>
      </c>
      <c r="E388">
        <v>11.1</v>
      </c>
      <c r="F388">
        <v>34.578279999999999</v>
      </c>
      <c r="G388">
        <v>-23.478280000000002</v>
      </c>
      <c r="H388">
        <v>1</v>
      </c>
      <c r="I388">
        <v>11.1</v>
      </c>
      <c r="J388">
        <v>34.578279999999999</v>
      </c>
      <c r="K388">
        <v>-23.478280000000002</v>
      </c>
      <c r="L388">
        <v>41.452170000000002</v>
      </c>
      <c r="M388" s="1">
        <v>2.4124188000000001E-2</v>
      </c>
      <c r="Y388" s="1"/>
    </row>
    <row r="389" spans="3:25" x14ac:dyDescent="0.2">
      <c r="C389" t="s">
        <v>1173</v>
      </c>
      <c r="D389" t="s">
        <v>5428</v>
      </c>
      <c r="E389">
        <v>6.6</v>
      </c>
      <c r="F389">
        <v>33.469560000000001</v>
      </c>
      <c r="G389">
        <v>-26.86956</v>
      </c>
      <c r="H389">
        <v>1</v>
      </c>
      <c r="I389">
        <v>6.6</v>
      </c>
      <c r="J389">
        <v>33.469560000000001</v>
      </c>
      <c r="K389">
        <v>-26.86956</v>
      </c>
      <c r="L389">
        <v>41.452170000000002</v>
      </c>
      <c r="M389" s="1">
        <v>2.4124188000000001E-2</v>
      </c>
      <c r="Y389" s="1"/>
    </row>
    <row r="390" spans="3:25" x14ac:dyDescent="0.2">
      <c r="C390" t="s">
        <v>1174</v>
      </c>
      <c r="D390" t="s">
        <v>5428</v>
      </c>
      <c r="E390">
        <v>3.5</v>
      </c>
      <c r="F390">
        <v>33.110480000000003</v>
      </c>
      <c r="G390">
        <v>-29.610479999999999</v>
      </c>
      <c r="H390">
        <v>1</v>
      </c>
      <c r="I390">
        <v>3.5</v>
      </c>
      <c r="J390">
        <v>33.110480000000003</v>
      </c>
      <c r="K390">
        <v>-29.610479999999999</v>
      </c>
      <c r="L390">
        <v>41.452170000000002</v>
      </c>
      <c r="M390" s="1">
        <v>2.4124188000000001E-2</v>
      </c>
      <c r="Y390" s="1"/>
    </row>
    <row r="391" spans="3:25" x14ac:dyDescent="0.2">
      <c r="C391" t="s">
        <v>1175</v>
      </c>
      <c r="D391" t="s">
        <v>5428</v>
      </c>
      <c r="E391">
        <v>-1.4</v>
      </c>
      <c r="F391">
        <v>33.67248</v>
      </c>
      <c r="G391">
        <v>-35.072479999999999</v>
      </c>
      <c r="H391">
        <v>1</v>
      </c>
      <c r="I391">
        <v>-1.4</v>
      </c>
      <c r="J391">
        <v>33.67248</v>
      </c>
      <c r="K391">
        <v>-35.072479999999999</v>
      </c>
      <c r="L391">
        <v>41.452170000000002</v>
      </c>
      <c r="M391" s="1">
        <v>2.4124188000000001E-2</v>
      </c>
      <c r="Y391" s="1"/>
    </row>
    <row r="392" spans="3:25" x14ac:dyDescent="0.2">
      <c r="C392" t="s">
        <v>1176</v>
      </c>
      <c r="D392" t="s">
        <v>5428</v>
      </c>
      <c r="E392">
        <v>8.9</v>
      </c>
      <c r="F392">
        <v>34.033169999999998</v>
      </c>
      <c r="G392">
        <v>-25.13317</v>
      </c>
      <c r="H392">
        <v>1</v>
      </c>
      <c r="I392">
        <v>8.9</v>
      </c>
      <c r="J392">
        <v>34.033169999999998</v>
      </c>
      <c r="K392">
        <v>-25.13317</v>
      </c>
      <c r="L392">
        <v>41.452170000000002</v>
      </c>
      <c r="M392" s="1">
        <v>2.4124188000000001E-2</v>
      </c>
      <c r="Y392" s="1"/>
    </row>
    <row r="393" spans="3:25" x14ac:dyDescent="0.2">
      <c r="C393" t="s">
        <v>1177</v>
      </c>
      <c r="D393" t="s">
        <v>5428</v>
      </c>
      <c r="E393">
        <v>3.3</v>
      </c>
      <c r="F393">
        <v>34.391190000000002</v>
      </c>
      <c r="G393">
        <v>-31.091190000000001</v>
      </c>
      <c r="H393">
        <v>1</v>
      </c>
      <c r="I393">
        <v>3.3</v>
      </c>
      <c r="J393">
        <v>34.391190000000002</v>
      </c>
      <c r="K393">
        <v>-31.091190000000001</v>
      </c>
      <c r="L393">
        <v>41.452170000000002</v>
      </c>
      <c r="M393" s="1">
        <v>2.4124188000000001E-2</v>
      </c>
      <c r="Y393" s="1"/>
    </row>
    <row r="394" spans="3:25" x14ac:dyDescent="0.2">
      <c r="C394" t="s">
        <v>1178</v>
      </c>
      <c r="D394" t="s">
        <v>5428</v>
      </c>
      <c r="E394">
        <v>13.1</v>
      </c>
      <c r="F394">
        <v>34.432920000000003</v>
      </c>
      <c r="G394">
        <v>-21.332920000000001</v>
      </c>
      <c r="H394">
        <v>1</v>
      </c>
      <c r="I394">
        <v>13.1</v>
      </c>
      <c r="J394">
        <v>34.432920000000003</v>
      </c>
      <c r="K394">
        <v>-21.332920000000001</v>
      </c>
      <c r="L394">
        <v>41.452170000000002</v>
      </c>
      <c r="M394" s="1">
        <v>2.4124188000000001E-2</v>
      </c>
      <c r="Y394" s="1"/>
    </row>
    <row r="395" spans="3:25" x14ac:dyDescent="0.2">
      <c r="C395" t="s">
        <v>1179</v>
      </c>
      <c r="D395" t="s">
        <v>5428</v>
      </c>
      <c r="E395">
        <v>12.6</v>
      </c>
      <c r="F395">
        <v>34.44735</v>
      </c>
      <c r="G395">
        <v>-21.847349999999999</v>
      </c>
      <c r="H395">
        <v>1</v>
      </c>
      <c r="I395">
        <v>12.6</v>
      </c>
      <c r="J395">
        <v>34.44735</v>
      </c>
      <c r="K395">
        <v>-21.847349999999999</v>
      </c>
      <c r="L395">
        <v>41.452170000000002</v>
      </c>
      <c r="M395" s="1">
        <v>2.4124188000000001E-2</v>
      </c>
      <c r="Y395" s="1"/>
    </row>
    <row r="396" spans="3:25" x14ac:dyDescent="0.2">
      <c r="C396" t="s">
        <v>1180</v>
      </c>
      <c r="D396" t="s">
        <v>5428</v>
      </c>
      <c r="E396">
        <v>23.9</v>
      </c>
      <c r="F396">
        <v>35.407339999999998</v>
      </c>
      <c r="G396">
        <v>-11.507339999999999</v>
      </c>
      <c r="H396">
        <v>1</v>
      </c>
      <c r="I396">
        <v>23.9</v>
      </c>
      <c r="J396">
        <v>35.407339999999998</v>
      </c>
      <c r="K396">
        <v>-11.507339999999999</v>
      </c>
      <c r="L396">
        <v>41.452170000000002</v>
      </c>
      <c r="M396" s="1">
        <v>2.4124188000000001E-2</v>
      </c>
      <c r="Y396" s="1"/>
    </row>
    <row r="397" spans="3:25" x14ac:dyDescent="0.2">
      <c r="C397" t="s">
        <v>1181</v>
      </c>
      <c r="D397" t="s">
        <v>5428</v>
      </c>
      <c r="E397">
        <v>25.6</v>
      </c>
      <c r="F397">
        <v>35.758949999999999</v>
      </c>
      <c r="G397">
        <v>-10.158950000000001</v>
      </c>
      <c r="H397">
        <v>1</v>
      </c>
      <c r="I397">
        <v>25.6</v>
      </c>
      <c r="J397">
        <v>35.758949999999999</v>
      </c>
      <c r="K397">
        <v>-10.158950000000001</v>
      </c>
      <c r="L397">
        <v>41.452170000000002</v>
      </c>
      <c r="M397" s="1">
        <v>2.4124188000000001E-2</v>
      </c>
      <c r="Y397" s="1"/>
    </row>
    <row r="398" spans="3:25" x14ac:dyDescent="0.2">
      <c r="C398" t="s">
        <v>1182</v>
      </c>
      <c r="D398" t="s">
        <v>5428</v>
      </c>
      <c r="E398">
        <v>25.6</v>
      </c>
      <c r="F398">
        <v>35.758949999999999</v>
      </c>
      <c r="G398">
        <v>-10.158950000000001</v>
      </c>
      <c r="H398">
        <v>1</v>
      </c>
      <c r="I398">
        <v>25.6</v>
      </c>
      <c r="J398">
        <v>35.758949999999999</v>
      </c>
      <c r="K398">
        <v>-10.158950000000001</v>
      </c>
      <c r="L398">
        <v>41.452170000000002</v>
      </c>
      <c r="M398" s="1">
        <v>2.4124188000000001E-2</v>
      </c>
      <c r="Y398" s="1"/>
    </row>
    <row r="399" spans="3:25" x14ac:dyDescent="0.2">
      <c r="C399" t="s">
        <v>1183</v>
      </c>
      <c r="D399" t="s">
        <v>5428</v>
      </c>
      <c r="E399">
        <v>22</v>
      </c>
      <c r="F399">
        <v>35.855589999999999</v>
      </c>
      <c r="G399">
        <v>-13.855589999999999</v>
      </c>
      <c r="H399">
        <v>1</v>
      </c>
      <c r="I399">
        <v>22</v>
      </c>
      <c r="J399">
        <v>35.855589999999999</v>
      </c>
      <c r="K399">
        <v>-13.855589999999999</v>
      </c>
      <c r="L399">
        <v>41.452170000000002</v>
      </c>
      <c r="M399" s="1">
        <v>2.4124188000000001E-2</v>
      </c>
      <c r="Y399" s="1"/>
    </row>
    <row r="400" spans="3:25" x14ac:dyDescent="0.2">
      <c r="C400" t="s">
        <v>1184</v>
      </c>
      <c r="D400" t="s">
        <v>5428</v>
      </c>
      <c r="E400">
        <v>16.5</v>
      </c>
      <c r="F400">
        <v>34.82338</v>
      </c>
      <c r="G400">
        <v>-18.32338</v>
      </c>
      <c r="H400">
        <v>1</v>
      </c>
      <c r="I400">
        <v>16.5</v>
      </c>
      <c r="J400">
        <v>34.82338</v>
      </c>
      <c r="K400">
        <v>-18.32338</v>
      </c>
      <c r="L400">
        <v>41.452170000000002</v>
      </c>
      <c r="M400" s="1">
        <v>2.4124188000000001E-2</v>
      </c>
      <c r="Y400" s="1"/>
    </row>
    <row r="401" spans="3:25" x14ac:dyDescent="0.2">
      <c r="C401" t="s">
        <v>1185</v>
      </c>
      <c r="D401" t="s">
        <v>5428</v>
      </c>
      <c r="E401">
        <v>13.3</v>
      </c>
      <c r="F401">
        <v>33.520400000000002</v>
      </c>
      <c r="G401">
        <v>-20.220400000000001</v>
      </c>
      <c r="H401">
        <v>1</v>
      </c>
      <c r="I401">
        <v>13.3</v>
      </c>
      <c r="J401">
        <v>33.520400000000002</v>
      </c>
      <c r="K401">
        <v>-20.220400000000001</v>
      </c>
      <c r="L401">
        <v>41.452170000000002</v>
      </c>
      <c r="M401" s="1">
        <v>2.4124188000000001E-2</v>
      </c>
      <c r="Y401" s="1"/>
    </row>
    <row r="402" spans="3:25" x14ac:dyDescent="0.2">
      <c r="C402" t="s">
        <v>1186</v>
      </c>
      <c r="D402" t="s">
        <v>5428</v>
      </c>
      <c r="E402">
        <v>8.4</v>
      </c>
      <c r="F402">
        <v>32.181449999999998</v>
      </c>
      <c r="G402">
        <v>-23.78145</v>
      </c>
      <c r="H402">
        <v>1</v>
      </c>
      <c r="I402">
        <v>8.4</v>
      </c>
      <c r="J402">
        <v>32.181449999999998</v>
      </c>
      <c r="K402">
        <v>-23.78145</v>
      </c>
      <c r="L402">
        <v>41.452170000000002</v>
      </c>
      <c r="M402" s="1">
        <v>2.4124188000000001E-2</v>
      </c>
      <c r="Y402" s="1"/>
    </row>
    <row r="403" spans="3:25" x14ac:dyDescent="0.2">
      <c r="C403" t="s">
        <v>1187</v>
      </c>
      <c r="D403" t="s">
        <v>5428</v>
      </c>
      <c r="E403">
        <v>8</v>
      </c>
      <c r="F403">
        <v>31.551880000000001</v>
      </c>
      <c r="G403">
        <v>-23.551880000000001</v>
      </c>
      <c r="H403">
        <v>1</v>
      </c>
      <c r="I403">
        <v>8</v>
      </c>
      <c r="J403">
        <v>31.551880000000001</v>
      </c>
      <c r="K403">
        <v>-23.551880000000001</v>
      </c>
      <c r="L403">
        <v>41.452170000000002</v>
      </c>
      <c r="M403" s="1">
        <v>2.4124188000000001E-2</v>
      </c>
      <c r="Y403" s="1"/>
    </row>
    <row r="404" spans="3:25" x14ac:dyDescent="0.2">
      <c r="C404" t="s">
        <v>1188</v>
      </c>
      <c r="D404" t="s">
        <v>5428</v>
      </c>
      <c r="E404">
        <v>9.5</v>
      </c>
      <c r="F404">
        <v>32.27769</v>
      </c>
      <c r="G404">
        <v>-22.77769</v>
      </c>
      <c r="H404">
        <v>1</v>
      </c>
      <c r="I404">
        <v>9.5</v>
      </c>
      <c r="J404">
        <v>32.27769</v>
      </c>
      <c r="K404">
        <v>-22.77769</v>
      </c>
      <c r="L404">
        <v>41.452170000000002</v>
      </c>
      <c r="M404" s="1">
        <v>2.4124188000000001E-2</v>
      </c>
      <c r="Y404" s="1"/>
    </row>
    <row r="405" spans="3:25" x14ac:dyDescent="0.2">
      <c r="C405" t="s">
        <v>1189</v>
      </c>
      <c r="D405" t="s">
        <v>5428</v>
      </c>
      <c r="E405">
        <v>11.7</v>
      </c>
      <c r="F405">
        <v>32.877780000000001</v>
      </c>
      <c r="G405">
        <v>-21.177779999999998</v>
      </c>
      <c r="H405">
        <v>1</v>
      </c>
      <c r="I405">
        <v>11.7</v>
      </c>
      <c r="J405">
        <v>32.877780000000001</v>
      </c>
      <c r="K405">
        <v>-21.177779999999998</v>
      </c>
      <c r="L405">
        <v>41.452170000000002</v>
      </c>
      <c r="M405" s="1">
        <v>2.4124188000000001E-2</v>
      </c>
      <c r="Y405" s="1"/>
    </row>
    <row r="406" spans="3:25" x14ac:dyDescent="0.2">
      <c r="C406" t="s">
        <v>1190</v>
      </c>
      <c r="D406" t="s">
        <v>5428</v>
      </c>
      <c r="E406">
        <v>16</v>
      </c>
      <c r="F406">
        <v>33.208089999999999</v>
      </c>
      <c r="G406">
        <v>-17.208089999999999</v>
      </c>
      <c r="H406">
        <v>1</v>
      </c>
      <c r="I406">
        <v>16</v>
      </c>
      <c r="J406">
        <v>33.208089999999999</v>
      </c>
      <c r="K406">
        <v>-17.208089999999999</v>
      </c>
      <c r="L406">
        <v>41.452170000000002</v>
      </c>
      <c r="M406" s="1">
        <v>2.4124188000000001E-2</v>
      </c>
      <c r="Y406" s="1"/>
    </row>
    <row r="407" spans="3:25" x14ac:dyDescent="0.2">
      <c r="C407" t="s">
        <v>1191</v>
      </c>
      <c r="D407" t="s">
        <v>5428</v>
      </c>
      <c r="E407">
        <v>28.2</v>
      </c>
      <c r="F407">
        <v>35.02487</v>
      </c>
      <c r="G407">
        <v>-6.824872</v>
      </c>
      <c r="H407">
        <v>1</v>
      </c>
      <c r="I407">
        <v>28.2</v>
      </c>
      <c r="J407">
        <v>35.02487</v>
      </c>
      <c r="K407">
        <v>-6.824872</v>
      </c>
      <c r="L407">
        <v>41.452170000000002</v>
      </c>
      <c r="M407" s="1">
        <v>2.4124188000000001E-2</v>
      </c>
      <c r="T407" s="1"/>
      <c r="W407" s="1"/>
      <c r="Y407" s="1"/>
    </row>
    <row r="408" spans="3:25" x14ac:dyDescent="0.2">
      <c r="C408" t="s">
        <v>1192</v>
      </c>
      <c r="D408" t="s">
        <v>5428</v>
      </c>
      <c r="E408">
        <v>29.3</v>
      </c>
      <c r="F408">
        <v>35.181339999999999</v>
      </c>
      <c r="G408">
        <v>-5.8813389999999997</v>
      </c>
      <c r="H408">
        <v>1</v>
      </c>
      <c r="I408">
        <v>29.3</v>
      </c>
      <c r="J408">
        <v>35.181339999999999</v>
      </c>
      <c r="K408">
        <v>-5.8813389999999997</v>
      </c>
      <c r="L408">
        <v>41.452170000000002</v>
      </c>
      <c r="M408" s="1">
        <v>2.4124188000000001E-2</v>
      </c>
      <c r="Y408" s="1"/>
    </row>
    <row r="409" spans="3:25" x14ac:dyDescent="0.2">
      <c r="C409" t="s">
        <v>1193</v>
      </c>
      <c r="D409" t="s">
        <v>5428</v>
      </c>
      <c r="E409">
        <v>27.1</v>
      </c>
      <c r="F409">
        <v>35.258450000000003</v>
      </c>
      <c r="G409">
        <v>-8.1584529999999997</v>
      </c>
      <c r="H409">
        <v>1</v>
      </c>
      <c r="I409">
        <v>27.1</v>
      </c>
      <c r="J409">
        <v>35.258450000000003</v>
      </c>
      <c r="K409">
        <v>-8.1584529999999997</v>
      </c>
      <c r="L409">
        <v>41.452170000000002</v>
      </c>
      <c r="M409" s="1">
        <v>2.4124188000000001E-2</v>
      </c>
      <c r="Y409" s="1"/>
    </row>
    <row r="410" spans="3:25" x14ac:dyDescent="0.2">
      <c r="C410" t="s">
        <v>1194</v>
      </c>
      <c r="D410" t="s">
        <v>5428</v>
      </c>
      <c r="E410">
        <v>23.9</v>
      </c>
      <c r="F410">
        <v>34.802930000000003</v>
      </c>
      <c r="G410">
        <v>-10.90293</v>
      </c>
      <c r="H410">
        <v>1</v>
      </c>
      <c r="I410">
        <v>23.9</v>
      </c>
      <c r="J410">
        <v>34.802930000000003</v>
      </c>
      <c r="K410">
        <v>-10.90293</v>
      </c>
      <c r="L410">
        <v>41.452170000000002</v>
      </c>
      <c r="M410" s="1">
        <v>2.4124188000000001E-2</v>
      </c>
      <c r="T410" s="1"/>
      <c r="W410" s="1"/>
      <c r="Y410" s="1"/>
    </row>
    <row r="411" spans="3:25" x14ac:dyDescent="0.2">
      <c r="C411" t="s">
        <v>1195</v>
      </c>
      <c r="D411" t="s">
        <v>5428</v>
      </c>
      <c r="E411">
        <v>23.5</v>
      </c>
      <c r="F411">
        <v>35.050980000000003</v>
      </c>
      <c r="G411">
        <v>-11.550979999999999</v>
      </c>
      <c r="H411">
        <v>1</v>
      </c>
      <c r="I411">
        <v>23.5</v>
      </c>
      <c r="J411">
        <v>35.050980000000003</v>
      </c>
      <c r="K411">
        <v>-11.550979999999999</v>
      </c>
      <c r="L411">
        <v>41.452170000000002</v>
      </c>
      <c r="M411" s="1">
        <v>2.4124188000000001E-2</v>
      </c>
      <c r="Y411" s="1"/>
    </row>
    <row r="412" spans="3:25" x14ac:dyDescent="0.2">
      <c r="C412" t="s">
        <v>1196</v>
      </c>
      <c r="D412" t="s">
        <v>5428</v>
      </c>
      <c r="E412">
        <v>21.2</v>
      </c>
      <c r="F412">
        <v>33.680250000000001</v>
      </c>
      <c r="G412">
        <v>-12.48025</v>
      </c>
      <c r="H412">
        <v>1</v>
      </c>
      <c r="I412">
        <v>21.2</v>
      </c>
      <c r="J412">
        <v>33.680250000000001</v>
      </c>
      <c r="K412">
        <v>-12.48025</v>
      </c>
      <c r="L412">
        <v>41.452170000000002</v>
      </c>
      <c r="M412" s="1">
        <v>2.4124188000000001E-2</v>
      </c>
      <c r="Y412" s="1"/>
    </row>
    <row r="413" spans="3:25" x14ac:dyDescent="0.2">
      <c r="C413" t="s">
        <v>1197</v>
      </c>
      <c r="D413" t="s">
        <v>5428</v>
      </c>
      <c r="E413">
        <v>14.8</v>
      </c>
      <c r="F413">
        <v>32.680059999999997</v>
      </c>
      <c r="G413">
        <v>-17.88006</v>
      </c>
      <c r="H413">
        <v>1</v>
      </c>
      <c r="I413">
        <v>14.8</v>
      </c>
      <c r="J413">
        <v>32.680059999999997</v>
      </c>
      <c r="K413">
        <v>-17.88006</v>
      </c>
      <c r="L413">
        <v>41.452170000000002</v>
      </c>
      <c r="M413" s="1">
        <v>2.4124188000000001E-2</v>
      </c>
      <c r="Y413" s="1"/>
    </row>
    <row r="414" spans="3:25" x14ac:dyDescent="0.2">
      <c r="C414" t="s">
        <v>1198</v>
      </c>
      <c r="D414" t="s">
        <v>5428</v>
      </c>
      <c r="E414">
        <v>13.3</v>
      </c>
      <c r="F414">
        <v>31.711790000000001</v>
      </c>
      <c r="G414">
        <v>-18.41179</v>
      </c>
      <c r="H414">
        <v>1</v>
      </c>
      <c r="I414">
        <v>13.3</v>
      </c>
      <c r="J414">
        <v>31.711790000000001</v>
      </c>
      <c r="K414">
        <v>-18.41179</v>
      </c>
      <c r="L414">
        <v>41.452170000000002</v>
      </c>
      <c r="M414" s="1">
        <v>2.4124188000000001E-2</v>
      </c>
      <c r="Y414" s="1"/>
    </row>
    <row r="415" spans="3:25" x14ac:dyDescent="0.2">
      <c r="C415" t="s">
        <v>1199</v>
      </c>
      <c r="D415" t="s">
        <v>5428</v>
      </c>
      <c r="E415">
        <v>8</v>
      </c>
      <c r="F415">
        <v>31.51061</v>
      </c>
      <c r="G415">
        <v>-23.51061</v>
      </c>
      <c r="H415">
        <v>1</v>
      </c>
      <c r="I415">
        <v>8</v>
      </c>
      <c r="J415">
        <v>31.51061</v>
      </c>
      <c r="K415">
        <v>-23.51061</v>
      </c>
      <c r="L415">
        <v>41.452170000000002</v>
      </c>
      <c r="M415" s="1">
        <v>2.4124188000000001E-2</v>
      </c>
      <c r="Y415" s="1"/>
    </row>
    <row r="416" spans="3:25" x14ac:dyDescent="0.2">
      <c r="C416" t="s">
        <v>1200</v>
      </c>
      <c r="D416" t="s">
        <v>5428</v>
      </c>
      <c r="E416">
        <v>4.7</v>
      </c>
      <c r="F416">
        <v>31.739129999999999</v>
      </c>
      <c r="G416">
        <v>-27.03913</v>
      </c>
      <c r="H416">
        <v>1</v>
      </c>
      <c r="I416">
        <v>4.7</v>
      </c>
      <c r="J416">
        <v>31.739129999999999</v>
      </c>
      <c r="K416">
        <v>-27.03913</v>
      </c>
      <c r="L416">
        <v>41.452170000000002</v>
      </c>
      <c r="M416" s="1">
        <v>2.4124188000000001E-2</v>
      </c>
      <c r="Y416" s="1"/>
    </row>
    <row r="417" spans="3:25" x14ac:dyDescent="0.2">
      <c r="C417" t="s">
        <v>1201</v>
      </c>
      <c r="D417" t="s">
        <v>5428</v>
      </c>
      <c r="E417">
        <v>8.6999999999999993</v>
      </c>
      <c r="F417">
        <v>32.101599999999998</v>
      </c>
      <c r="G417">
        <v>-23.401599999999998</v>
      </c>
      <c r="H417">
        <v>1</v>
      </c>
      <c r="I417">
        <v>8.6999999999999993</v>
      </c>
      <c r="J417">
        <v>32.101599999999998</v>
      </c>
      <c r="K417">
        <v>-23.401599999999998</v>
      </c>
      <c r="L417">
        <v>41.452170000000002</v>
      </c>
      <c r="M417" s="1">
        <v>2.4124188000000001E-2</v>
      </c>
      <c r="Y417" s="1"/>
    </row>
    <row r="418" spans="3:25" x14ac:dyDescent="0.2">
      <c r="C418" t="s">
        <v>1202</v>
      </c>
      <c r="D418" t="s">
        <v>5428</v>
      </c>
      <c r="E418">
        <v>12.9</v>
      </c>
      <c r="F418">
        <v>32.716070000000002</v>
      </c>
      <c r="G418">
        <v>-19.81607</v>
      </c>
      <c r="H418">
        <v>1</v>
      </c>
      <c r="I418">
        <v>12.9</v>
      </c>
      <c r="J418">
        <v>32.716070000000002</v>
      </c>
      <c r="K418">
        <v>-19.81607</v>
      </c>
      <c r="L418">
        <v>41.452170000000002</v>
      </c>
      <c r="M418" s="1">
        <v>2.4124188000000001E-2</v>
      </c>
      <c r="Y418" s="1"/>
    </row>
    <row r="419" spans="3:25" x14ac:dyDescent="0.2">
      <c r="C419" t="s">
        <v>1203</v>
      </c>
      <c r="D419" t="s">
        <v>5428</v>
      </c>
      <c r="E419">
        <v>24.8</v>
      </c>
      <c r="F419">
        <v>33.991630000000001</v>
      </c>
      <c r="G419">
        <v>-9.1916340000000005</v>
      </c>
      <c r="H419">
        <v>1</v>
      </c>
      <c r="I419">
        <v>24.8</v>
      </c>
      <c r="J419">
        <v>33.991630000000001</v>
      </c>
      <c r="K419">
        <v>-9.1916340000000005</v>
      </c>
      <c r="L419">
        <v>41.452170000000002</v>
      </c>
      <c r="M419" s="1">
        <v>2.4124188000000001E-2</v>
      </c>
      <c r="Y419" s="1"/>
    </row>
    <row r="420" spans="3:25" x14ac:dyDescent="0.2">
      <c r="C420" t="s">
        <v>1204</v>
      </c>
      <c r="D420" t="s">
        <v>5428</v>
      </c>
      <c r="E420">
        <v>28.1</v>
      </c>
      <c r="F420">
        <v>34.790489999999998</v>
      </c>
      <c r="G420">
        <v>-6.690493</v>
      </c>
      <c r="H420">
        <v>1</v>
      </c>
      <c r="I420">
        <v>28.1</v>
      </c>
      <c r="J420">
        <v>34.790489999999998</v>
      </c>
      <c r="K420">
        <v>-6.690493</v>
      </c>
      <c r="L420">
        <v>41.452170000000002</v>
      </c>
      <c r="M420" s="1">
        <v>2.4124188000000001E-2</v>
      </c>
      <c r="Y420" s="1"/>
    </row>
    <row r="421" spans="3:25" x14ac:dyDescent="0.2">
      <c r="C421" t="s">
        <v>1205</v>
      </c>
      <c r="D421" t="s">
        <v>5428</v>
      </c>
      <c r="E421">
        <v>28.3</v>
      </c>
      <c r="F421">
        <v>34.829700000000003</v>
      </c>
      <c r="G421">
        <v>-6.5297000000000001</v>
      </c>
      <c r="H421">
        <v>1</v>
      </c>
      <c r="I421">
        <v>28.3</v>
      </c>
      <c r="J421">
        <v>34.829700000000003</v>
      </c>
      <c r="K421">
        <v>-6.5297000000000001</v>
      </c>
      <c r="L421">
        <v>41.452170000000002</v>
      </c>
      <c r="M421" s="1">
        <v>2.4124188000000001E-2</v>
      </c>
      <c r="Y421" s="1"/>
    </row>
    <row r="422" spans="3:25" x14ac:dyDescent="0.2">
      <c r="C422" t="s">
        <v>1206</v>
      </c>
      <c r="D422" t="s">
        <v>5428</v>
      </c>
      <c r="E422">
        <v>29</v>
      </c>
      <c r="F422">
        <v>37.109859999999998</v>
      </c>
      <c r="G422">
        <v>-8.1098630000000007</v>
      </c>
      <c r="H422">
        <v>1</v>
      </c>
      <c r="I422">
        <v>29</v>
      </c>
      <c r="J422">
        <v>37.109859999999998</v>
      </c>
      <c r="K422">
        <v>-8.1098630000000007</v>
      </c>
      <c r="L422">
        <v>41.452170000000002</v>
      </c>
      <c r="M422" s="1">
        <v>2.4124188000000001E-2</v>
      </c>
      <c r="Y422" s="1"/>
    </row>
    <row r="423" spans="3:25" x14ac:dyDescent="0.2">
      <c r="C423" t="s">
        <v>1207</v>
      </c>
      <c r="D423" t="s">
        <v>5428</v>
      </c>
      <c r="E423">
        <v>25.6</v>
      </c>
      <c r="F423">
        <v>36.611310000000003</v>
      </c>
      <c r="G423">
        <v>-11.01131</v>
      </c>
      <c r="H423">
        <v>1</v>
      </c>
      <c r="I423">
        <v>25.6</v>
      </c>
      <c r="J423">
        <v>36.611310000000003</v>
      </c>
      <c r="K423">
        <v>-11.01131</v>
      </c>
      <c r="L423">
        <v>41.452170000000002</v>
      </c>
      <c r="M423" s="1">
        <v>2.4124188000000001E-2</v>
      </c>
      <c r="Y423" s="1"/>
    </row>
    <row r="424" spans="3:25" x14ac:dyDescent="0.2">
      <c r="C424" t="s">
        <v>1208</v>
      </c>
      <c r="D424" t="s">
        <v>5428</v>
      </c>
      <c r="E424">
        <v>24.2</v>
      </c>
      <c r="F424">
        <v>35.186610000000002</v>
      </c>
      <c r="G424">
        <v>-10.986610000000001</v>
      </c>
      <c r="H424">
        <v>1</v>
      </c>
      <c r="I424">
        <v>24.2</v>
      </c>
      <c r="J424">
        <v>35.186610000000002</v>
      </c>
      <c r="K424">
        <v>-10.986610000000001</v>
      </c>
      <c r="L424">
        <v>41.452170000000002</v>
      </c>
      <c r="M424" s="1">
        <v>2.4124188000000001E-2</v>
      </c>
      <c r="Y424" s="1"/>
    </row>
    <row r="425" spans="3:25" x14ac:dyDescent="0.2">
      <c r="C425" t="s">
        <v>1209</v>
      </c>
      <c r="D425" t="s">
        <v>5428</v>
      </c>
      <c r="E425">
        <v>18.7</v>
      </c>
      <c r="F425">
        <v>34.639119999999998</v>
      </c>
      <c r="G425">
        <v>-15.939120000000001</v>
      </c>
      <c r="H425">
        <v>1</v>
      </c>
      <c r="I425">
        <v>18.7</v>
      </c>
      <c r="J425">
        <v>34.639119999999998</v>
      </c>
      <c r="K425">
        <v>-15.939120000000001</v>
      </c>
      <c r="L425">
        <v>41.452170000000002</v>
      </c>
      <c r="M425" s="1">
        <v>2.4124188000000001E-2</v>
      </c>
      <c r="Y425" s="1"/>
    </row>
    <row r="426" spans="3:25" x14ac:dyDescent="0.2">
      <c r="C426" t="s">
        <v>1210</v>
      </c>
      <c r="D426" t="s">
        <v>5428</v>
      </c>
      <c r="E426">
        <v>14.5</v>
      </c>
      <c r="F426">
        <v>33.671100000000003</v>
      </c>
      <c r="G426">
        <v>-19.171099999999999</v>
      </c>
      <c r="H426">
        <v>1</v>
      </c>
      <c r="I426">
        <v>14.5</v>
      </c>
      <c r="J426">
        <v>33.671100000000003</v>
      </c>
      <c r="K426">
        <v>-19.171099999999999</v>
      </c>
      <c r="L426">
        <v>41.452170000000002</v>
      </c>
      <c r="M426" s="1">
        <v>2.4124188000000001E-2</v>
      </c>
      <c r="Y426" s="1"/>
    </row>
    <row r="427" spans="3:25" x14ac:dyDescent="0.2">
      <c r="C427" t="s">
        <v>1211</v>
      </c>
      <c r="D427" t="s">
        <v>5428</v>
      </c>
      <c r="E427">
        <v>10.8</v>
      </c>
      <c r="F427">
        <v>33.167340000000003</v>
      </c>
      <c r="G427">
        <v>-22.367339999999999</v>
      </c>
      <c r="H427">
        <v>1</v>
      </c>
      <c r="I427">
        <v>10.8</v>
      </c>
      <c r="J427">
        <v>33.167340000000003</v>
      </c>
      <c r="K427">
        <v>-22.367339999999999</v>
      </c>
      <c r="L427">
        <v>41.452170000000002</v>
      </c>
      <c r="M427" s="1">
        <v>2.4124188000000001E-2</v>
      </c>
      <c r="Y427" s="1"/>
    </row>
    <row r="428" spans="3:25" x14ac:dyDescent="0.2">
      <c r="C428" t="s">
        <v>1212</v>
      </c>
      <c r="D428" t="s">
        <v>5428</v>
      </c>
      <c r="E428">
        <v>9.5</v>
      </c>
      <c r="F428">
        <v>34.051540000000003</v>
      </c>
      <c r="G428">
        <v>-24.551539999999999</v>
      </c>
      <c r="H428">
        <v>1</v>
      </c>
      <c r="I428">
        <v>9.5</v>
      </c>
      <c r="J428">
        <v>34.051540000000003</v>
      </c>
      <c r="K428">
        <v>-24.551539999999999</v>
      </c>
      <c r="L428">
        <v>41.452170000000002</v>
      </c>
      <c r="M428" s="1">
        <v>2.4124188000000001E-2</v>
      </c>
      <c r="Y428" s="1"/>
    </row>
    <row r="429" spans="3:25" x14ac:dyDescent="0.2">
      <c r="C429" t="s">
        <v>1213</v>
      </c>
      <c r="D429" t="s">
        <v>5428</v>
      </c>
      <c r="E429">
        <v>17.899999999999999</v>
      </c>
      <c r="F429">
        <v>34.852719999999998</v>
      </c>
      <c r="G429">
        <v>-16.952719999999999</v>
      </c>
      <c r="H429">
        <v>1</v>
      </c>
      <c r="I429">
        <v>17.899999999999999</v>
      </c>
      <c r="J429">
        <v>34.852719999999998</v>
      </c>
      <c r="K429">
        <v>-16.952719999999999</v>
      </c>
      <c r="L429">
        <v>41.452170000000002</v>
      </c>
      <c r="M429" s="1">
        <v>2.4124188000000001E-2</v>
      </c>
      <c r="Y429" s="1"/>
    </row>
    <row r="430" spans="3:25" x14ac:dyDescent="0.2">
      <c r="C430" t="s">
        <v>1214</v>
      </c>
      <c r="D430" t="s">
        <v>5428</v>
      </c>
      <c r="E430">
        <v>25</v>
      </c>
      <c r="F430">
        <v>35.791339999999998</v>
      </c>
      <c r="G430">
        <v>-10.79134</v>
      </c>
      <c r="H430">
        <v>1</v>
      </c>
      <c r="I430">
        <v>25</v>
      </c>
      <c r="J430">
        <v>35.791339999999998</v>
      </c>
      <c r="K430">
        <v>-10.79134</v>
      </c>
      <c r="L430">
        <v>41.452170000000002</v>
      </c>
      <c r="M430" s="1">
        <v>2.4124188000000001E-2</v>
      </c>
      <c r="Y430" s="1"/>
    </row>
    <row r="431" spans="3:25" x14ac:dyDescent="0.2">
      <c r="C431" t="s">
        <v>1215</v>
      </c>
      <c r="D431" t="s">
        <v>5428</v>
      </c>
      <c r="E431">
        <v>34.4</v>
      </c>
      <c r="F431">
        <v>39.150019999999998</v>
      </c>
      <c r="G431">
        <v>-4.7500239999999998</v>
      </c>
      <c r="H431">
        <v>1</v>
      </c>
      <c r="I431">
        <v>34.4</v>
      </c>
      <c r="J431">
        <v>39.150019999999998</v>
      </c>
      <c r="K431">
        <v>-4.7500239999999998</v>
      </c>
      <c r="L431">
        <v>41.452170000000002</v>
      </c>
      <c r="M431" s="1">
        <v>2.4124188000000001E-2</v>
      </c>
      <c r="Y431" s="1"/>
    </row>
    <row r="432" spans="3:25" x14ac:dyDescent="0.2">
      <c r="C432" t="s">
        <v>1216</v>
      </c>
      <c r="D432" t="s">
        <v>5428</v>
      </c>
      <c r="E432">
        <v>33.799999999999997</v>
      </c>
      <c r="F432">
        <v>43.182479999999998</v>
      </c>
      <c r="G432">
        <v>-9.3824799999999993</v>
      </c>
      <c r="H432">
        <v>1</v>
      </c>
      <c r="I432">
        <v>33.799999999999997</v>
      </c>
      <c r="J432">
        <v>43.182479999999998</v>
      </c>
      <c r="K432">
        <v>-9.3824799999999993</v>
      </c>
      <c r="L432">
        <v>41.452170000000002</v>
      </c>
      <c r="M432" s="1">
        <v>2.4124188000000001E-2</v>
      </c>
      <c r="Y432" s="1"/>
    </row>
    <row r="433" spans="3:25" x14ac:dyDescent="0.2">
      <c r="C433" t="s">
        <v>1217</v>
      </c>
      <c r="D433" t="s">
        <v>5428</v>
      </c>
      <c r="E433">
        <v>33</v>
      </c>
      <c r="F433">
        <v>42.868479999999998</v>
      </c>
      <c r="G433">
        <v>-9.8684809999999992</v>
      </c>
      <c r="H433">
        <v>1</v>
      </c>
      <c r="I433">
        <v>33</v>
      </c>
      <c r="J433">
        <v>42.868479999999998</v>
      </c>
      <c r="K433">
        <v>-9.8684809999999992</v>
      </c>
      <c r="L433">
        <v>41.452170000000002</v>
      </c>
      <c r="M433" s="1">
        <v>2.4124188000000001E-2</v>
      </c>
      <c r="Y433" s="1"/>
    </row>
    <row r="434" spans="3:25" x14ac:dyDescent="0.2">
      <c r="C434" t="s">
        <v>1218</v>
      </c>
      <c r="D434" t="s">
        <v>5428</v>
      </c>
      <c r="E434">
        <v>25.2</v>
      </c>
      <c r="F434">
        <v>42.554009999999998</v>
      </c>
      <c r="G434">
        <v>-17.354009999999999</v>
      </c>
      <c r="H434">
        <v>1</v>
      </c>
      <c r="I434">
        <v>25.2</v>
      </c>
      <c r="J434">
        <v>42.554009999999998</v>
      </c>
      <c r="K434">
        <v>-17.354009999999999</v>
      </c>
      <c r="L434">
        <v>41.452170000000002</v>
      </c>
      <c r="M434" s="1">
        <v>2.4124188000000001E-2</v>
      </c>
      <c r="Y434" s="1"/>
    </row>
    <row r="435" spans="3:25" x14ac:dyDescent="0.2">
      <c r="C435" t="s">
        <v>1219</v>
      </c>
      <c r="D435" t="s">
        <v>5428</v>
      </c>
      <c r="E435">
        <v>25.2</v>
      </c>
      <c r="F435">
        <v>41.895980000000002</v>
      </c>
      <c r="G435">
        <v>-16.695979999999999</v>
      </c>
      <c r="H435">
        <v>1</v>
      </c>
      <c r="I435">
        <v>25.2</v>
      </c>
      <c r="J435">
        <v>41.895980000000002</v>
      </c>
      <c r="K435">
        <v>-16.695979999999999</v>
      </c>
      <c r="L435">
        <v>41.452170000000002</v>
      </c>
      <c r="M435" s="1">
        <v>2.4124188000000001E-2</v>
      </c>
      <c r="Y435" s="1"/>
    </row>
    <row r="436" spans="3:25" x14ac:dyDescent="0.2">
      <c r="C436" t="s">
        <v>1220</v>
      </c>
      <c r="D436" t="s">
        <v>5428</v>
      </c>
      <c r="E436">
        <v>14.5</v>
      </c>
      <c r="F436">
        <v>38.826569999999997</v>
      </c>
      <c r="G436">
        <v>-24.32657</v>
      </c>
      <c r="H436">
        <v>1</v>
      </c>
      <c r="I436">
        <v>14.5</v>
      </c>
      <c r="J436">
        <v>38.826569999999997</v>
      </c>
      <c r="K436">
        <v>-24.32657</v>
      </c>
      <c r="L436">
        <v>41.452170000000002</v>
      </c>
      <c r="M436" s="1">
        <v>2.4124188000000001E-2</v>
      </c>
      <c r="Y436" s="1"/>
    </row>
    <row r="437" spans="3:25" x14ac:dyDescent="0.2">
      <c r="C437" t="s">
        <v>1221</v>
      </c>
      <c r="D437" t="s">
        <v>5428</v>
      </c>
      <c r="E437">
        <v>12.3</v>
      </c>
      <c r="F437">
        <v>38.117579999999997</v>
      </c>
      <c r="G437">
        <v>-25.81758</v>
      </c>
      <c r="H437">
        <v>1</v>
      </c>
      <c r="I437">
        <v>12.3</v>
      </c>
      <c r="J437">
        <v>38.117579999999997</v>
      </c>
      <c r="K437">
        <v>-25.81758</v>
      </c>
      <c r="L437">
        <v>41.452170000000002</v>
      </c>
      <c r="M437" s="1">
        <v>2.4124188000000001E-2</v>
      </c>
      <c r="Y437" s="1"/>
    </row>
    <row r="438" spans="3:25" x14ac:dyDescent="0.2">
      <c r="C438" t="s">
        <v>1222</v>
      </c>
      <c r="D438" t="s">
        <v>5428</v>
      </c>
      <c r="E438">
        <v>22.1</v>
      </c>
      <c r="F438">
        <v>37.941470000000002</v>
      </c>
      <c r="G438">
        <v>-15.841469999999999</v>
      </c>
      <c r="H438">
        <v>1</v>
      </c>
      <c r="I438">
        <v>22.1</v>
      </c>
      <c r="J438">
        <v>37.941470000000002</v>
      </c>
      <c r="K438">
        <v>-15.841469999999999</v>
      </c>
      <c r="L438">
        <v>41.452170000000002</v>
      </c>
      <c r="M438" s="1">
        <v>2.4124188000000001E-2</v>
      </c>
      <c r="Y438" s="1"/>
    </row>
    <row r="439" spans="3:25" x14ac:dyDescent="0.2">
      <c r="C439" t="s">
        <v>1223</v>
      </c>
      <c r="D439" t="s">
        <v>5428</v>
      </c>
      <c r="E439">
        <v>20.8</v>
      </c>
      <c r="F439">
        <v>37.681010000000001</v>
      </c>
      <c r="G439">
        <v>-16.88101</v>
      </c>
      <c r="H439">
        <v>1</v>
      </c>
      <c r="I439">
        <v>20.8</v>
      </c>
      <c r="J439">
        <v>37.681010000000001</v>
      </c>
      <c r="K439">
        <v>-16.88101</v>
      </c>
      <c r="L439">
        <v>41.452170000000002</v>
      </c>
      <c r="M439" s="1">
        <v>2.4124188000000001E-2</v>
      </c>
      <c r="Y439" s="1"/>
    </row>
    <row r="440" spans="3:25" x14ac:dyDescent="0.2">
      <c r="C440" t="s">
        <v>1224</v>
      </c>
      <c r="D440" t="s">
        <v>5428</v>
      </c>
      <c r="E440">
        <v>23.4</v>
      </c>
      <c r="F440">
        <v>37.648409999999998</v>
      </c>
      <c r="G440">
        <v>-14.24841</v>
      </c>
      <c r="H440">
        <v>1</v>
      </c>
      <c r="I440">
        <v>23.4</v>
      </c>
      <c r="J440">
        <v>37.648409999999998</v>
      </c>
      <c r="K440">
        <v>-14.24841</v>
      </c>
      <c r="L440">
        <v>41.452170000000002</v>
      </c>
      <c r="M440" s="1">
        <v>2.4124188000000001E-2</v>
      </c>
      <c r="Y440" s="1"/>
    </row>
    <row r="441" spans="3:25" x14ac:dyDescent="0.2">
      <c r="C441" t="s">
        <v>1225</v>
      </c>
      <c r="D441" t="s">
        <v>5428</v>
      </c>
      <c r="E441">
        <v>24</v>
      </c>
      <c r="F441">
        <v>38.091749999999998</v>
      </c>
      <c r="G441">
        <v>-14.091749999999999</v>
      </c>
      <c r="H441">
        <v>1</v>
      </c>
      <c r="I441">
        <v>24</v>
      </c>
      <c r="J441">
        <v>38.091749999999998</v>
      </c>
      <c r="K441">
        <v>-14.091749999999999</v>
      </c>
      <c r="L441">
        <v>41.452170000000002</v>
      </c>
      <c r="M441" s="1">
        <v>2.4124188000000001E-2</v>
      </c>
      <c r="Y441" s="1"/>
    </row>
    <row r="442" spans="3:25" x14ac:dyDescent="0.2">
      <c r="C442" t="s">
        <v>1226</v>
      </c>
      <c r="D442" t="s">
        <v>5428</v>
      </c>
      <c r="E442">
        <v>15.5</v>
      </c>
      <c r="F442">
        <v>36.438929999999999</v>
      </c>
      <c r="G442">
        <v>-20.938929999999999</v>
      </c>
      <c r="H442">
        <v>1</v>
      </c>
      <c r="I442">
        <v>15.5</v>
      </c>
      <c r="J442">
        <v>36.438929999999999</v>
      </c>
      <c r="K442">
        <v>-20.938929999999999</v>
      </c>
      <c r="L442">
        <v>41.452170000000002</v>
      </c>
      <c r="M442" s="1">
        <v>2.4124188000000001E-2</v>
      </c>
      <c r="Y442" s="1"/>
    </row>
    <row r="443" spans="3:25" x14ac:dyDescent="0.2">
      <c r="C443" t="s">
        <v>1227</v>
      </c>
      <c r="D443" t="s">
        <v>5428</v>
      </c>
      <c r="E443">
        <v>9.8000000000000007</v>
      </c>
      <c r="F443">
        <v>35.1571</v>
      </c>
      <c r="G443">
        <v>-25.357099999999999</v>
      </c>
      <c r="H443">
        <v>1</v>
      </c>
      <c r="I443">
        <v>9.8000000000000007</v>
      </c>
      <c r="J443">
        <v>35.1571</v>
      </c>
      <c r="K443">
        <v>-25.357099999999999</v>
      </c>
      <c r="L443">
        <v>41.452170000000002</v>
      </c>
      <c r="M443" s="1">
        <v>2.4124188000000001E-2</v>
      </c>
      <c r="Y443" s="1"/>
    </row>
    <row r="444" spans="3:25" x14ac:dyDescent="0.2">
      <c r="C444" t="s">
        <v>1228</v>
      </c>
      <c r="D444" t="s">
        <v>5428</v>
      </c>
      <c r="E444">
        <v>7.2</v>
      </c>
      <c r="F444">
        <v>34.97334</v>
      </c>
      <c r="G444">
        <v>-27.773340000000001</v>
      </c>
      <c r="H444">
        <v>1</v>
      </c>
      <c r="I444">
        <v>7.2</v>
      </c>
      <c r="J444">
        <v>34.97334</v>
      </c>
      <c r="K444">
        <v>-27.773340000000001</v>
      </c>
      <c r="L444">
        <v>41.452170000000002</v>
      </c>
      <c r="M444" s="1">
        <v>2.4124188000000001E-2</v>
      </c>
      <c r="Y444" s="1"/>
    </row>
    <row r="445" spans="3:25" x14ac:dyDescent="0.2">
      <c r="C445" t="s">
        <v>1229</v>
      </c>
      <c r="D445" t="s">
        <v>5428</v>
      </c>
      <c r="E445">
        <v>10.199999999999999</v>
      </c>
      <c r="F445">
        <v>35.042659999999998</v>
      </c>
      <c r="G445">
        <v>-24.842659999999999</v>
      </c>
      <c r="H445">
        <v>1</v>
      </c>
      <c r="I445">
        <v>10.199999999999999</v>
      </c>
      <c r="J445">
        <v>35.042659999999998</v>
      </c>
      <c r="K445">
        <v>-24.842659999999999</v>
      </c>
      <c r="L445">
        <v>41.452170000000002</v>
      </c>
      <c r="M445" s="1">
        <v>2.4124188000000001E-2</v>
      </c>
      <c r="Y445" s="1"/>
    </row>
    <row r="446" spans="3:25" x14ac:dyDescent="0.2">
      <c r="C446" t="s">
        <v>1230</v>
      </c>
      <c r="D446" t="s">
        <v>5428</v>
      </c>
      <c r="E446">
        <v>8.1999999999999993</v>
      </c>
      <c r="F446">
        <v>35.344270000000002</v>
      </c>
      <c r="G446">
        <v>-27.144269999999999</v>
      </c>
      <c r="H446">
        <v>1</v>
      </c>
      <c r="I446">
        <v>8.1999999999999993</v>
      </c>
      <c r="J446">
        <v>35.344270000000002</v>
      </c>
      <c r="K446">
        <v>-27.144269999999999</v>
      </c>
      <c r="L446">
        <v>41.452170000000002</v>
      </c>
      <c r="M446" s="1">
        <v>2.4124188000000001E-2</v>
      </c>
      <c r="Y446" s="1"/>
    </row>
    <row r="447" spans="3:25" x14ac:dyDescent="0.2">
      <c r="C447" t="s">
        <v>1231</v>
      </c>
      <c r="D447" t="s">
        <v>5428</v>
      </c>
      <c r="E447">
        <v>-1.1000000000000001</v>
      </c>
      <c r="F447">
        <v>36.019550000000002</v>
      </c>
      <c r="G447">
        <v>-37.119549999999997</v>
      </c>
      <c r="H447">
        <v>1</v>
      </c>
      <c r="I447">
        <v>-1.1000000000000001</v>
      </c>
      <c r="J447">
        <v>36.019550000000002</v>
      </c>
      <c r="K447">
        <v>-37.119549999999997</v>
      </c>
      <c r="L447">
        <v>41.452170000000002</v>
      </c>
      <c r="M447" s="1">
        <v>2.4124188000000001E-2</v>
      </c>
      <c r="Y447" s="1"/>
    </row>
    <row r="448" spans="3:25" x14ac:dyDescent="0.2">
      <c r="C448" t="s">
        <v>1232</v>
      </c>
      <c r="D448" t="s">
        <v>5428</v>
      </c>
      <c r="E448">
        <v>-1.1000000000000001</v>
      </c>
      <c r="F448">
        <v>36.541739999999997</v>
      </c>
      <c r="G448">
        <v>-37.641739999999999</v>
      </c>
      <c r="H448">
        <v>1</v>
      </c>
      <c r="I448">
        <v>-1.1000000000000001</v>
      </c>
      <c r="J448">
        <v>36.541739999999997</v>
      </c>
      <c r="K448">
        <v>-37.641739999999999</v>
      </c>
      <c r="L448">
        <v>41.452170000000002</v>
      </c>
      <c r="M448" s="1">
        <v>2.4124188000000001E-2</v>
      </c>
      <c r="Y448" s="1"/>
    </row>
    <row r="449" spans="3:25" x14ac:dyDescent="0.2">
      <c r="C449" t="s">
        <v>1233</v>
      </c>
      <c r="D449" t="s">
        <v>5428</v>
      </c>
      <c r="E449">
        <v>34.299999999999997</v>
      </c>
      <c r="F449">
        <v>38.008540000000004</v>
      </c>
      <c r="G449">
        <v>-3.7085370000000002</v>
      </c>
      <c r="H449">
        <v>1</v>
      </c>
      <c r="I449">
        <v>34.299999999999997</v>
      </c>
      <c r="J449">
        <v>38.008540000000004</v>
      </c>
      <c r="K449">
        <v>-3.7085370000000002</v>
      </c>
      <c r="L449">
        <v>41.452170000000002</v>
      </c>
      <c r="M449" s="1">
        <v>2.4124188000000001E-2</v>
      </c>
      <c r="Y449" s="1"/>
    </row>
    <row r="450" spans="3:25" x14ac:dyDescent="0.2">
      <c r="C450" t="s">
        <v>1234</v>
      </c>
      <c r="D450" t="s">
        <v>5428</v>
      </c>
      <c r="E450">
        <v>34.799999999999997</v>
      </c>
      <c r="F450">
        <v>38.659730000000003</v>
      </c>
      <c r="G450">
        <v>-3.8597290000000002</v>
      </c>
      <c r="H450">
        <v>1</v>
      </c>
      <c r="I450">
        <v>34.799999999999997</v>
      </c>
      <c r="J450">
        <v>38.659730000000003</v>
      </c>
      <c r="K450">
        <v>-3.8597290000000002</v>
      </c>
      <c r="L450">
        <v>41.452170000000002</v>
      </c>
      <c r="M450" s="1">
        <v>2.4124188000000001E-2</v>
      </c>
      <c r="Y450" s="1"/>
    </row>
    <row r="451" spans="3:25" x14ac:dyDescent="0.2">
      <c r="C451" t="s">
        <v>1235</v>
      </c>
      <c r="D451" t="s">
        <v>5428</v>
      </c>
      <c r="E451">
        <v>28.8</v>
      </c>
      <c r="F451">
        <v>39.05791</v>
      </c>
      <c r="G451">
        <v>-10.257910000000001</v>
      </c>
      <c r="H451">
        <v>1</v>
      </c>
      <c r="I451">
        <v>28.8</v>
      </c>
      <c r="J451">
        <v>39.05791</v>
      </c>
      <c r="K451">
        <v>-10.257910000000001</v>
      </c>
      <c r="L451">
        <v>41.452170000000002</v>
      </c>
      <c r="M451" s="1">
        <v>2.4124188000000001E-2</v>
      </c>
      <c r="Y451" s="1"/>
    </row>
    <row r="452" spans="3:25" x14ac:dyDescent="0.2">
      <c r="C452" t="s">
        <v>1236</v>
      </c>
      <c r="D452" t="s">
        <v>5428</v>
      </c>
      <c r="E452">
        <v>26.3</v>
      </c>
      <c r="F452">
        <v>38.387430000000002</v>
      </c>
      <c r="G452">
        <v>-12.087429999999999</v>
      </c>
      <c r="H452">
        <v>1</v>
      </c>
      <c r="I452">
        <v>26.3</v>
      </c>
      <c r="J452">
        <v>38.387430000000002</v>
      </c>
      <c r="K452">
        <v>-12.087429999999999</v>
      </c>
      <c r="L452">
        <v>41.452170000000002</v>
      </c>
      <c r="M452" s="1">
        <v>2.4124188000000001E-2</v>
      </c>
      <c r="Y452" s="1"/>
    </row>
    <row r="453" spans="3:25" x14ac:dyDescent="0.2">
      <c r="C453" t="s">
        <v>1237</v>
      </c>
      <c r="D453" t="s">
        <v>5428</v>
      </c>
      <c r="E453">
        <v>20.399999999999999</v>
      </c>
      <c r="F453">
        <v>37.600760000000001</v>
      </c>
      <c r="G453">
        <v>-17.200759999999999</v>
      </c>
      <c r="H453">
        <v>1</v>
      </c>
      <c r="I453">
        <v>20.399999999999999</v>
      </c>
      <c r="J453">
        <v>37.600760000000001</v>
      </c>
      <c r="K453">
        <v>-17.200759999999999</v>
      </c>
      <c r="L453">
        <v>41.452170000000002</v>
      </c>
      <c r="M453" s="1">
        <v>2.4124188000000001E-2</v>
      </c>
      <c r="Y453" s="1"/>
    </row>
    <row r="454" spans="3:25" x14ac:dyDescent="0.2">
      <c r="C454" t="s">
        <v>1238</v>
      </c>
      <c r="D454" t="s">
        <v>5428</v>
      </c>
      <c r="E454">
        <v>20.9</v>
      </c>
      <c r="F454">
        <v>36.682200000000002</v>
      </c>
      <c r="G454">
        <v>-15.7822</v>
      </c>
      <c r="H454">
        <v>1</v>
      </c>
      <c r="I454">
        <v>20.9</v>
      </c>
      <c r="J454">
        <v>36.682200000000002</v>
      </c>
      <c r="K454">
        <v>-15.7822</v>
      </c>
      <c r="L454">
        <v>41.452170000000002</v>
      </c>
      <c r="M454" s="1">
        <v>2.4124188000000001E-2</v>
      </c>
      <c r="Y454" s="1"/>
    </row>
    <row r="455" spans="3:25" x14ac:dyDescent="0.2">
      <c r="C455" t="s">
        <v>1239</v>
      </c>
      <c r="D455" t="s">
        <v>5428</v>
      </c>
      <c r="E455">
        <v>10.9</v>
      </c>
      <c r="F455">
        <v>36.494540000000001</v>
      </c>
      <c r="G455">
        <v>-25.594539999999999</v>
      </c>
      <c r="H455">
        <v>1</v>
      </c>
      <c r="I455">
        <v>10.9</v>
      </c>
      <c r="J455">
        <v>36.494540000000001</v>
      </c>
      <c r="K455">
        <v>-25.594539999999999</v>
      </c>
      <c r="L455">
        <v>41.452170000000002</v>
      </c>
      <c r="M455" s="1">
        <v>2.4124188000000001E-2</v>
      </c>
      <c r="Y455" s="1"/>
    </row>
    <row r="456" spans="3:25" x14ac:dyDescent="0.2">
      <c r="C456" t="s">
        <v>1240</v>
      </c>
      <c r="D456" t="s">
        <v>5428</v>
      </c>
      <c r="E456">
        <v>134.119</v>
      </c>
      <c r="F456">
        <v>138.16159999999999</v>
      </c>
      <c r="G456">
        <v>-4.0425909999999998</v>
      </c>
      <c r="H456">
        <v>1</v>
      </c>
      <c r="I456">
        <v>134.119</v>
      </c>
      <c r="J456">
        <v>138.16159999999999</v>
      </c>
      <c r="K456">
        <v>-4.0425909999999998</v>
      </c>
      <c r="L456">
        <v>41.452170000000002</v>
      </c>
      <c r="M456" s="1">
        <v>2.4124188000000001E-2</v>
      </c>
      <c r="Y456" s="1"/>
    </row>
    <row r="457" spans="3:25" x14ac:dyDescent="0.2">
      <c r="C457" t="s">
        <v>1241</v>
      </c>
      <c r="D457" t="s">
        <v>5428</v>
      </c>
      <c r="E457">
        <v>134.19399999999999</v>
      </c>
      <c r="F457">
        <v>138.51669999999999</v>
      </c>
      <c r="G457">
        <v>-4.3227390000000003</v>
      </c>
      <c r="H457">
        <v>1</v>
      </c>
      <c r="I457">
        <v>134.19399999999999</v>
      </c>
      <c r="J457">
        <v>138.51669999999999</v>
      </c>
      <c r="K457">
        <v>-4.3227390000000003</v>
      </c>
      <c r="L457">
        <v>41.452170000000002</v>
      </c>
      <c r="M457" s="1">
        <v>2.4124188000000001E-2</v>
      </c>
      <c r="Y457" s="1"/>
    </row>
    <row r="458" spans="3:25" x14ac:dyDescent="0.2">
      <c r="C458" t="s">
        <v>1242</v>
      </c>
      <c r="D458" t="s">
        <v>5428</v>
      </c>
      <c r="E458">
        <v>132.81899999999999</v>
      </c>
      <c r="F458">
        <v>138.17689999999999</v>
      </c>
      <c r="G458">
        <v>-5.3578799999999998</v>
      </c>
      <c r="H458">
        <v>1</v>
      </c>
      <c r="I458">
        <v>132.81899999999999</v>
      </c>
      <c r="J458">
        <v>138.17689999999999</v>
      </c>
      <c r="K458">
        <v>-5.3578799999999998</v>
      </c>
      <c r="L458">
        <v>41.452170000000002</v>
      </c>
      <c r="M458" s="1">
        <v>2.4124188000000001E-2</v>
      </c>
      <c r="Y458" s="1"/>
    </row>
    <row r="459" spans="3:25" x14ac:dyDescent="0.2">
      <c r="C459" t="s">
        <v>1243</v>
      </c>
      <c r="D459" t="s">
        <v>5428</v>
      </c>
      <c r="E459">
        <v>131.81399999999999</v>
      </c>
      <c r="F459">
        <v>138.78819999999999</v>
      </c>
      <c r="G459">
        <v>-6.9742389999999999</v>
      </c>
      <c r="H459">
        <v>1</v>
      </c>
      <c r="I459">
        <v>131.81399999999999</v>
      </c>
      <c r="J459">
        <v>138.78819999999999</v>
      </c>
      <c r="K459">
        <v>-6.9742389999999999</v>
      </c>
      <c r="L459">
        <v>41.452170000000002</v>
      </c>
      <c r="M459" s="1">
        <v>2.4124188000000001E-2</v>
      </c>
      <c r="Y459" s="1"/>
    </row>
    <row r="460" spans="3:25" x14ac:dyDescent="0.2">
      <c r="C460" t="s">
        <v>1244</v>
      </c>
      <c r="D460" t="s">
        <v>5428</v>
      </c>
      <c r="E460">
        <v>133.84399999999999</v>
      </c>
      <c r="F460">
        <v>136.27600000000001</v>
      </c>
      <c r="G460">
        <v>-2.4320309999999998</v>
      </c>
      <c r="H460">
        <v>1</v>
      </c>
      <c r="I460">
        <v>133.84399999999999</v>
      </c>
      <c r="J460">
        <v>136.27600000000001</v>
      </c>
      <c r="K460">
        <v>-2.4320309999999998</v>
      </c>
      <c r="L460">
        <v>41.452170000000002</v>
      </c>
      <c r="M460" s="1">
        <v>2.4124188000000001E-2</v>
      </c>
      <c r="Y460" s="1"/>
    </row>
    <row r="461" spans="3:25" x14ac:dyDescent="0.2">
      <c r="C461" t="s">
        <v>1245</v>
      </c>
      <c r="D461" t="s">
        <v>5428</v>
      </c>
      <c r="E461">
        <v>132.54400000000001</v>
      </c>
      <c r="F461">
        <v>134.4462</v>
      </c>
      <c r="G461">
        <v>-1.902182</v>
      </c>
      <c r="H461">
        <v>1</v>
      </c>
      <c r="I461">
        <v>132.54400000000001</v>
      </c>
      <c r="J461">
        <v>134.4462</v>
      </c>
      <c r="K461">
        <v>-1.902182</v>
      </c>
      <c r="L461">
        <v>41.452170000000002</v>
      </c>
      <c r="M461" s="1">
        <v>2.4124188000000001E-2</v>
      </c>
      <c r="Y461" s="1"/>
    </row>
    <row r="462" spans="3:25" x14ac:dyDescent="0.2">
      <c r="C462" t="s">
        <v>1246</v>
      </c>
      <c r="D462" t="s">
        <v>5428</v>
      </c>
      <c r="E462">
        <v>135.04400000000001</v>
      </c>
      <c r="F462">
        <v>138.81</v>
      </c>
      <c r="G462">
        <v>-3.7660429999999998</v>
      </c>
      <c r="H462">
        <v>1</v>
      </c>
      <c r="I462">
        <v>135.04400000000001</v>
      </c>
      <c r="J462">
        <v>138.81</v>
      </c>
      <c r="K462">
        <v>-3.7660429999999998</v>
      </c>
      <c r="L462">
        <v>41.452170000000002</v>
      </c>
      <c r="M462" s="1">
        <v>2.4124188000000001E-2</v>
      </c>
      <c r="Y462" s="1"/>
    </row>
    <row r="463" spans="3:25" x14ac:dyDescent="0.2">
      <c r="C463" t="s">
        <v>1247</v>
      </c>
      <c r="D463" t="s">
        <v>5428</v>
      </c>
      <c r="E463">
        <v>137.85400000000001</v>
      </c>
      <c r="F463">
        <v>140.11259999999999</v>
      </c>
      <c r="G463">
        <v>-2.2586249999999999</v>
      </c>
      <c r="H463">
        <v>1</v>
      </c>
      <c r="I463">
        <v>137.85400000000001</v>
      </c>
      <c r="J463">
        <v>140.11259999999999</v>
      </c>
      <c r="K463">
        <v>-2.2586249999999999</v>
      </c>
      <c r="L463">
        <v>41.452170000000002</v>
      </c>
      <c r="M463" s="1">
        <v>2.4124188000000001E-2</v>
      </c>
      <c r="Y463" s="1"/>
    </row>
    <row r="464" spans="3:25" x14ac:dyDescent="0.2">
      <c r="C464" t="s">
        <v>1248</v>
      </c>
      <c r="D464" t="s">
        <v>5428</v>
      </c>
      <c r="E464">
        <v>138.01900000000001</v>
      </c>
      <c r="F464">
        <v>140.13220000000001</v>
      </c>
      <c r="G464">
        <v>-2.1131720000000001</v>
      </c>
      <c r="H464">
        <v>1</v>
      </c>
      <c r="I464">
        <v>138.01900000000001</v>
      </c>
      <c r="J464">
        <v>140.13220000000001</v>
      </c>
      <c r="K464">
        <v>-2.1131720000000001</v>
      </c>
      <c r="L464">
        <v>41.452170000000002</v>
      </c>
      <c r="M464" s="1">
        <v>2.4124188000000001E-2</v>
      </c>
      <c r="Y464" s="1"/>
    </row>
    <row r="465" spans="3:25" x14ac:dyDescent="0.2">
      <c r="C465" t="s">
        <v>1249</v>
      </c>
      <c r="D465" t="s">
        <v>5428</v>
      </c>
      <c r="E465">
        <v>137.39400000000001</v>
      </c>
      <c r="F465">
        <v>141.22559999999999</v>
      </c>
      <c r="G465">
        <v>-3.8316469999999998</v>
      </c>
      <c r="H465">
        <v>1</v>
      </c>
      <c r="I465">
        <v>137.39400000000001</v>
      </c>
      <c r="J465">
        <v>141.22559999999999</v>
      </c>
      <c r="K465">
        <v>-3.8316469999999998</v>
      </c>
      <c r="L465">
        <v>41.452170000000002</v>
      </c>
      <c r="M465" s="1">
        <v>2.4124188000000001E-2</v>
      </c>
      <c r="S465" s="1"/>
      <c r="Y465" s="1"/>
    </row>
    <row r="466" spans="3:25" x14ac:dyDescent="0.2">
      <c r="C466" t="s">
        <v>1250</v>
      </c>
      <c r="D466" t="s">
        <v>5428</v>
      </c>
      <c r="E466">
        <v>136.67400000000001</v>
      </c>
      <c r="F466">
        <v>141.2176</v>
      </c>
      <c r="G466">
        <v>-4.5435749999999997</v>
      </c>
      <c r="H466">
        <v>1</v>
      </c>
      <c r="I466">
        <v>136.67400000000001</v>
      </c>
      <c r="J466">
        <v>141.2176</v>
      </c>
      <c r="K466">
        <v>-4.5435749999999997</v>
      </c>
      <c r="L466">
        <v>41.452170000000002</v>
      </c>
      <c r="M466" s="1">
        <v>2.4124188000000001E-2</v>
      </c>
      <c r="S466" s="1"/>
      <c r="Y466" s="1"/>
    </row>
    <row r="467" spans="3:25" x14ac:dyDescent="0.2">
      <c r="C467" t="s">
        <v>1251</v>
      </c>
      <c r="D467" t="s">
        <v>5428</v>
      </c>
      <c r="E467">
        <v>134.63399999999999</v>
      </c>
      <c r="F467">
        <v>139.61439999999999</v>
      </c>
      <c r="G467">
        <v>-4.9803949999999997</v>
      </c>
      <c r="H467">
        <v>1</v>
      </c>
      <c r="I467">
        <v>134.63399999999999</v>
      </c>
      <c r="J467">
        <v>139.61439999999999</v>
      </c>
      <c r="K467">
        <v>-4.9803949999999997</v>
      </c>
      <c r="L467">
        <v>41.452170000000002</v>
      </c>
      <c r="M467" s="1">
        <v>2.4124188000000001E-2</v>
      </c>
      <c r="Y467" s="1"/>
    </row>
    <row r="468" spans="3:25" x14ac:dyDescent="0.2">
      <c r="C468" t="s">
        <v>1252</v>
      </c>
      <c r="D468" t="s">
        <v>5428</v>
      </c>
      <c r="E468">
        <v>132.727</v>
      </c>
      <c r="F468">
        <v>138.15430000000001</v>
      </c>
      <c r="G468">
        <v>-5.427327</v>
      </c>
      <c r="H468">
        <v>1</v>
      </c>
      <c r="I468">
        <v>132.727</v>
      </c>
      <c r="J468">
        <v>138.15430000000001</v>
      </c>
      <c r="K468">
        <v>-5.427327</v>
      </c>
      <c r="L468">
        <v>41.452170000000002</v>
      </c>
      <c r="M468" s="1">
        <v>2.4124188000000001E-2</v>
      </c>
      <c r="Y468" s="1"/>
    </row>
    <row r="469" spans="3:25" x14ac:dyDescent="0.2">
      <c r="C469" t="s">
        <v>1253</v>
      </c>
      <c r="D469" t="s">
        <v>5428</v>
      </c>
      <c r="E469">
        <v>136.94399999999999</v>
      </c>
      <c r="F469">
        <v>140.48230000000001</v>
      </c>
      <c r="G469">
        <v>-3.5382690000000001</v>
      </c>
      <c r="H469">
        <v>1</v>
      </c>
      <c r="I469">
        <v>136.94399999999999</v>
      </c>
      <c r="J469">
        <v>140.48230000000001</v>
      </c>
      <c r="K469">
        <v>-3.5382690000000001</v>
      </c>
      <c r="L469">
        <v>41.452170000000002</v>
      </c>
      <c r="M469" s="1">
        <v>2.4124188000000001E-2</v>
      </c>
      <c r="Y469" s="1"/>
    </row>
    <row r="470" spans="3:25" x14ac:dyDescent="0.2">
      <c r="C470" t="s">
        <v>1254</v>
      </c>
      <c r="D470" t="s">
        <v>5428</v>
      </c>
      <c r="E470">
        <v>137.51900000000001</v>
      </c>
      <c r="F470">
        <v>140.27539999999999</v>
      </c>
      <c r="G470">
        <v>-2.7563749999999998</v>
      </c>
      <c r="H470">
        <v>1</v>
      </c>
      <c r="I470">
        <v>137.51900000000001</v>
      </c>
      <c r="J470">
        <v>140.27539999999999</v>
      </c>
      <c r="K470">
        <v>-2.7563749999999998</v>
      </c>
      <c r="L470">
        <v>41.452170000000002</v>
      </c>
      <c r="M470" s="1">
        <v>2.4124188000000001E-2</v>
      </c>
      <c r="Y470" s="1"/>
    </row>
    <row r="471" spans="3:25" x14ac:dyDescent="0.2">
      <c r="C471" t="s">
        <v>1255</v>
      </c>
      <c r="D471" t="s">
        <v>5428</v>
      </c>
      <c r="E471">
        <v>140.95400000000001</v>
      </c>
      <c r="F471">
        <v>141.5771</v>
      </c>
      <c r="G471">
        <v>-0.62305690000000002</v>
      </c>
      <c r="H471">
        <v>1</v>
      </c>
      <c r="I471">
        <v>140.95400000000001</v>
      </c>
      <c r="J471">
        <v>141.5771</v>
      </c>
      <c r="K471">
        <v>-0.62305690000000002</v>
      </c>
      <c r="L471">
        <v>41.452170000000002</v>
      </c>
      <c r="M471" s="1">
        <v>2.4124188000000001E-2</v>
      </c>
      <c r="Y471" s="1"/>
    </row>
    <row r="472" spans="3:25" x14ac:dyDescent="0.2">
      <c r="C472" t="s">
        <v>1256</v>
      </c>
      <c r="D472" t="s">
        <v>5428</v>
      </c>
      <c r="E472">
        <v>139.81399999999999</v>
      </c>
      <c r="F472">
        <v>141.44049999999999</v>
      </c>
      <c r="G472">
        <v>-1.626536</v>
      </c>
      <c r="H472">
        <v>1</v>
      </c>
      <c r="I472">
        <v>139.81399999999999</v>
      </c>
      <c r="J472">
        <v>141.44049999999999</v>
      </c>
      <c r="K472">
        <v>-1.626536</v>
      </c>
      <c r="L472">
        <v>41.452170000000002</v>
      </c>
      <c r="M472" s="1">
        <v>2.4124188000000001E-2</v>
      </c>
      <c r="Y472" s="1"/>
    </row>
    <row r="473" spans="3:25" x14ac:dyDescent="0.2">
      <c r="C473" t="s">
        <v>1257</v>
      </c>
      <c r="D473" t="s">
        <v>5428</v>
      </c>
      <c r="E473">
        <v>137.56899999999999</v>
      </c>
      <c r="F473">
        <v>140.97929999999999</v>
      </c>
      <c r="G473">
        <v>-3.4103240000000001</v>
      </c>
      <c r="H473">
        <v>1</v>
      </c>
      <c r="I473">
        <v>137.56899999999999</v>
      </c>
      <c r="J473">
        <v>140.97929999999999</v>
      </c>
      <c r="K473">
        <v>-3.4103240000000001</v>
      </c>
      <c r="L473">
        <v>41.452170000000002</v>
      </c>
      <c r="M473" s="1">
        <v>2.4124188000000001E-2</v>
      </c>
      <c r="Y473" s="1"/>
    </row>
    <row r="474" spans="3:25" x14ac:dyDescent="0.2">
      <c r="C474" t="s">
        <v>1258</v>
      </c>
      <c r="D474" t="s">
        <v>5428</v>
      </c>
      <c r="E474">
        <v>136.91399999999999</v>
      </c>
      <c r="F474">
        <v>141.16419999999999</v>
      </c>
      <c r="G474">
        <v>-4.2502300000000002</v>
      </c>
      <c r="H474">
        <v>1</v>
      </c>
      <c r="I474">
        <v>136.91399999999999</v>
      </c>
      <c r="J474">
        <v>141.16419999999999</v>
      </c>
      <c r="K474">
        <v>-4.2502300000000002</v>
      </c>
      <c r="L474">
        <v>41.452170000000002</v>
      </c>
      <c r="M474" s="1">
        <v>2.4124188000000001E-2</v>
      </c>
      <c r="Y474" s="1"/>
    </row>
    <row r="475" spans="3:25" x14ac:dyDescent="0.2">
      <c r="C475" t="s">
        <v>1259</v>
      </c>
      <c r="D475" t="s">
        <v>5428</v>
      </c>
      <c r="E475">
        <v>135.054</v>
      </c>
      <c r="F475">
        <v>141.12629999999999</v>
      </c>
      <c r="G475">
        <v>-6.0723120000000002</v>
      </c>
      <c r="H475">
        <v>1</v>
      </c>
      <c r="I475">
        <v>135.054</v>
      </c>
      <c r="J475">
        <v>141.12629999999999</v>
      </c>
      <c r="K475">
        <v>-6.0723120000000002</v>
      </c>
      <c r="L475">
        <v>41.452170000000002</v>
      </c>
      <c r="M475" s="1">
        <v>2.4124188000000001E-2</v>
      </c>
      <c r="Y475" s="1"/>
    </row>
    <row r="476" spans="3:25" x14ac:dyDescent="0.2">
      <c r="C476" t="s">
        <v>1260</v>
      </c>
      <c r="D476" t="s">
        <v>5428</v>
      </c>
      <c r="E476">
        <v>132.994</v>
      </c>
      <c r="F476">
        <v>139.1121</v>
      </c>
      <c r="G476">
        <v>-6.1180909999999997</v>
      </c>
      <c r="H476">
        <v>1</v>
      </c>
      <c r="I476">
        <v>132.994</v>
      </c>
      <c r="J476">
        <v>139.1121</v>
      </c>
      <c r="K476">
        <v>-6.1180909999999997</v>
      </c>
      <c r="L476">
        <v>41.452170000000002</v>
      </c>
      <c r="M476" s="1">
        <v>2.4124188000000001E-2</v>
      </c>
      <c r="Y476" s="1"/>
    </row>
    <row r="477" spans="3:25" x14ac:dyDescent="0.2">
      <c r="C477" t="s">
        <v>1261</v>
      </c>
      <c r="D477" t="s">
        <v>5428</v>
      </c>
      <c r="E477">
        <v>136.81399999999999</v>
      </c>
      <c r="F477">
        <v>139.03569999999999</v>
      </c>
      <c r="G477">
        <v>-2.2217060000000002</v>
      </c>
      <c r="H477">
        <v>1</v>
      </c>
      <c r="I477">
        <v>136.81399999999999</v>
      </c>
      <c r="J477">
        <v>139.03569999999999</v>
      </c>
      <c r="K477">
        <v>-2.2217060000000002</v>
      </c>
      <c r="L477">
        <v>41.452170000000002</v>
      </c>
      <c r="M477" s="1">
        <v>2.4124188000000001E-2</v>
      </c>
      <c r="Y477" s="1"/>
    </row>
    <row r="478" spans="3:25" x14ac:dyDescent="0.2">
      <c r="C478" t="s">
        <v>1262</v>
      </c>
      <c r="D478" t="s">
        <v>5428</v>
      </c>
      <c r="E478">
        <v>135.66</v>
      </c>
      <c r="F478">
        <v>139.22919999999999</v>
      </c>
      <c r="G478">
        <v>-3.5692330000000001</v>
      </c>
      <c r="H478">
        <v>1</v>
      </c>
      <c r="I478">
        <v>135.66</v>
      </c>
      <c r="J478">
        <v>139.22919999999999</v>
      </c>
      <c r="K478">
        <v>-3.5692330000000001</v>
      </c>
      <c r="L478">
        <v>41.452170000000002</v>
      </c>
      <c r="M478" s="1">
        <v>2.4124188000000001E-2</v>
      </c>
      <c r="Y478" s="1"/>
    </row>
    <row r="479" spans="3:25" x14ac:dyDescent="0.2">
      <c r="C479" t="s">
        <v>1263</v>
      </c>
      <c r="D479" t="s">
        <v>5428</v>
      </c>
      <c r="E479">
        <v>133.89400000000001</v>
      </c>
      <c r="F479">
        <v>138.15600000000001</v>
      </c>
      <c r="G479">
        <v>-4.2620060000000004</v>
      </c>
      <c r="H479">
        <v>1</v>
      </c>
      <c r="I479">
        <v>133.89400000000001</v>
      </c>
      <c r="J479">
        <v>138.15600000000001</v>
      </c>
      <c r="K479">
        <v>-4.2620060000000004</v>
      </c>
      <c r="L479">
        <v>41.452170000000002</v>
      </c>
      <c r="M479" s="1">
        <v>2.4124188000000001E-2</v>
      </c>
      <c r="Y479" s="1"/>
    </row>
    <row r="480" spans="3:25" x14ac:dyDescent="0.2">
      <c r="C480" t="s">
        <v>1264</v>
      </c>
      <c r="D480" t="s">
        <v>5428</v>
      </c>
      <c r="E480">
        <v>131.91900000000001</v>
      </c>
      <c r="F480">
        <v>136.72309999999999</v>
      </c>
      <c r="G480">
        <v>-4.8040830000000003</v>
      </c>
      <c r="H480">
        <v>1</v>
      </c>
      <c r="I480">
        <v>131.91900000000001</v>
      </c>
      <c r="J480">
        <v>136.72309999999999</v>
      </c>
      <c r="K480">
        <v>-4.8040830000000003</v>
      </c>
      <c r="L480">
        <v>41.452170000000002</v>
      </c>
      <c r="M480" s="1">
        <v>2.4124188000000001E-2</v>
      </c>
      <c r="Y480" s="1"/>
    </row>
    <row r="481" spans="3:25" x14ac:dyDescent="0.2">
      <c r="C481" t="s">
        <v>1265</v>
      </c>
      <c r="D481" t="s">
        <v>5428</v>
      </c>
      <c r="E481">
        <v>132.52699999999999</v>
      </c>
      <c r="F481">
        <v>137.67939999999999</v>
      </c>
      <c r="G481">
        <v>-5.1524279999999996</v>
      </c>
      <c r="H481">
        <v>1</v>
      </c>
      <c r="I481">
        <v>132.52699999999999</v>
      </c>
      <c r="J481">
        <v>137.67939999999999</v>
      </c>
      <c r="K481">
        <v>-5.1524279999999996</v>
      </c>
      <c r="L481">
        <v>41.452170000000002</v>
      </c>
      <c r="M481" s="1">
        <v>2.4124188000000001E-2</v>
      </c>
      <c r="Y481" s="1"/>
    </row>
    <row r="482" spans="3:25" x14ac:dyDescent="0.2">
      <c r="C482" t="s">
        <v>1266</v>
      </c>
      <c r="D482" t="s">
        <v>5428</v>
      </c>
      <c r="E482">
        <v>137.16</v>
      </c>
      <c r="F482">
        <v>140.9042</v>
      </c>
      <c r="G482">
        <v>-3.7441900000000001</v>
      </c>
      <c r="H482">
        <v>1</v>
      </c>
      <c r="I482">
        <v>137.16</v>
      </c>
      <c r="J482">
        <v>140.9042</v>
      </c>
      <c r="K482">
        <v>-3.7441900000000001</v>
      </c>
      <c r="L482">
        <v>41.452170000000002</v>
      </c>
      <c r="M482" s="1">
        <v>2.4124188000000001E-2</v>
      </c>
      <c r="Y482" s="1"/>
    </row>
    <row r="483" spans="3:25" x14ac:dyDescent="0.2">
      <c r="C483" t="s">
        <v>1267</v>
      </c>
      <c r="D483" t="s">
        <v>5428</v>
      </c>
      <c r="E483">
        <v>136.494</v>
      </c>
      <c r="F483">
        <v>140.4479</v>
      </c>
      <c r="G483">
        <v>-3.9538609999999998</v>
      </c>
      <c r="H483">
        <v>1</v>
      </c>
      <c r="I483">
        <v>136.494</v>
      </c>
      <c r="J483">
        <v>140.4479</v>
      </c>
      <c r="K483">
        <v>-3.9538609999999998</v>
      </c>
      <c r="L483">
        <v>41.452170000000002</v>
      </c>
      <c r="M483" s="1">
        <v>2.4124188000000001E-2</v>
      </c>
      <c r="Y483" s="1"/>
    </row>
    <row r="484" spans="3:25" x14ac:dyDescent="0.2">
      <c r="C484" t="s">
        <v>1268</v>
      </c>
      <c r="D484" t="s">
        <v>5428</v>
      </c>
      <c r="E484">
        <v>136.09399999999999</v>
      </c>
      <c r="F484">
        <v>139.58459999999999</v>
      </c>
      <c r="G484">
        <v>-3.4906410000000001</v>
      </c>
      <c r="H484">
        <v>1</v>
      </c>
      <c r="I484">
        <v>136.09399999999999</v>
      </c>
      <c r="J484">
        <v>139.58459999999999</v>
      </c>
      <c r="K484">
        <v>-3.4906410000000001</v>
      </c>
      <c r="L484">
        <v>41.452170000000002</v>
      </c>
      <c r="M484" s="1">
        <v>2.4124188000000001E-2</v>
      </c>
      <c r="Y484" s="1"/>
    </row>
    <row r="485" spans="3:25" x14ac:dyDescent="0.2">
      <c r="C485" t="s">
        <v>1269</v>
      </c>
      <c r="D485" t="s">
        <v>5428</v>
      </c>
      <c r="E485">
        <v>134.91900000000001</v>
      </c>
      <c r="F485">
        <v>139.1773</v>
      </c>
      <c r="G485">
        <v>-4.2582769999999996</v>
      </c>
      <c r="H485">
        <v>1</v>
      </c>
      <c r="I485">
        <v>134.91900000000001</v>
      </c>
      <c r="J485">
        <v>139.1773</v>
      </c>
      <c r="K485">
        <v>-4.2582769999999996</v>
      </c>
      <c r="L485">
        <v>41.452170000000002</v>
      </c>
      <c r="M485" s="1">
        <v>2.4124188000000001E-2</v>
      </c>
      <c r="S485" s="1"/>
      <c r="Y485" s="1"/>
    </row>
    <row r="486" spans="3:25" x14ac:dyDescent="0.2">
      <c r="C486" t="s">
        <v>1270</v>
      </c>
      <c r="D486" t="s">
        <v>5428</v>
      </c>
      <c r="E486">
        <v>133.23400000000001</v>
      </c>
      <c r="F486">
        <v>139.48150000000001</v>
      </c>
      <c r="G486">
        <v>-6.2474910000000001</v>
      </c>
      <c r="H486">
        <v>1</v>
      </c>
      <c r="I486">
        <v>133.23400000000001</v>
      </c>
      <c r="J486">
        <v>139.48150000000001</v>
      </c>
      <c r="K486">
        <v>-6.2474910000000001</v>
      </c>
      <c r="L486">
        <v>41.452170000000002</v>
      </c>
      <c r="M486" s="1">
        <v>2.4124188000000001E-2</v>
      </c>
      <c r="Y486" s="1"/>
    </row>
    <row r="487" spans="3:25" x14ac:dyDescent="0.2">
      <c r="C487" t="s">
        <v>1271</v>
      </c>
      <c r="D487" t="s">
        <v>5428</v>
      </c>
      <c r="E487">
        <v>131.64400000000001</v>
      </c>
      <c r="F487">
        <v>138.5052</v>
      </c>
      <c r="G487">
        <v>-6.8612029999999997</v>
      </c>
      <c r="H487">
        <v>1</v>
      </c>
      <c r="I487">
        <v>131.64400000000001</v>
      </c>
      <c r="J487">
        <v>138.5052</v>
      </c>
      <c r="K487">
        <v>-6.8612029999999997</v>
      </c>
      <c r="L487">
        <v>41.452170000000002</v>
      </c>
      <c r="M487" s="1">
        <v>2.4124188000000001E-2</v>
      </c>
      <c r="Y487" s="1"/>
    </row>
    <row r="488" spans="3:25" x14ac:dyDescent="0.2">
      <c r="C488" t="s">
        <v>1272</v>
      </c>
      <c r="D488" t="s">
        <v>5428</v>
      </c>
      <c r="E488">
        <v>131.71899999999999</v>
      </c>
      <c r="F488">
        <v>135.73779999999999</v>
      </c>
      <c r="G488">
        <v>-4.0187780000000002</v>
      </c>
      <c r="H488">
        <v>1</v>
      </c>
      <c r="I488">
        <v>131.71899999999999</v>
      </c>
      <c r="J488">
        <v>135.73779999999999</v>
      </c>
      <c r="K488">
        <v>-4.0187780000000002</v>
      </c>
      <c r="L488">
        <v>41.452170000000002</v>
      </c>
      <c r="M488" s="1">
        <v>2.4124188000000001E-2</v>
      </c>
      <c r="Y488" s="1"/>
    </row>
    <row r="489" spans="3:25" x14ac:dyDescent="0.2">
      <c r="C489" t="s">
        <v>1273</v>
      </c>
      <c r="D489" t="s">
        <v>5428</v>
      </c>
      <c r="E489">
        <v>133.31899999999999</v>
      </c>
      <c r="F489">
        <v>139.2517</v>
      </c>
      <c r="G489">
        <v>-5.9326780000000001</v>
      </c>
      <c r="H489">
        <v>1</v>
      </c>
      <c r="I489">
        <v>133.31899999999999</v>
      </c>
      <c r="J489">
        <v>139.2517</v>
      </c>
      <c r="K489">
        <v>-5.9326780000000001</v>
      </c>
      <c r="L489">
        <v>41.452170000000002</v>
      </c>
      <c r="M489" s="1">
        <v>2.4124188000000001E-2</v>
      </c>
      <c r="Y489" s="1"/>
    </row>
    <row r="490" spans="3:25" x14ac:dyDescent="0.2">
      <c r="C490" t="s">
        <v>1274</v>
      </c>
      <c r="D490" t="s">
        <v>5428</v>
      </c>
      <c r="E490">
        <v>134.94399999999999</v>
      </c>
      <c r="F490">
        <v>138.86089999999999</v>
      </c>
      <c r="G490">
        <v>-3.916855</v>
      </c>
      <c r="H490">
        <v>1</v>
      </c>
      <c r="I490">
        <v>134.94399999999999</v>
      </c>
      <c r="J490">
        <v>138.86089999999999</v>
      </c>
      <c r="K490">
        <v>-3.916855</v>
      </c>
      <c r="L490">
        <v>41.452170000000002</v>
      </c>
      <c r="M490" s="1">
        <v>2.4124188000000001E-2</v>
      </c>
      <c r="Y490" s="1"/>
    </row>
    <row r="491" spans="3:25" x14ac:dyDescent="0.2">
      <c r="C491" t="s">
        <v>1275</v>
      </c>
      <c r="D491" t="s">
        <v>5428</v>
      </c>
      <c r="E491">
        <v>135.46899999999999</v>
      </c>
      <c r="F491">
        <v>140.30340000000001</v>
      </c>
      <c r="G491">
        <v>-4.8343600000000002</v>
      </c>
      <c r="H491">
        <v>1</v>
      </c>
      <c r="I491">
        <v>135.46899999999999</v>
      </c>
      <c r="J491">
        <v>140.30340000000001</v>
      </c>
      <c r="K491">
        <v>-4.8343600000000002</v>
      </c>
      <c r="L491">
        <v>41.452170000000002</v>
      </c>
      <c r="M491" s="1">
        <v>2.4124188000000001E-2</v>
      </c>
      <c r="Y491" s="1"/>
    </row>
    <row r="492" spans="3:25" x14ac:dyDescent="0.2">
      <c r="C492" t="s">
        <v>1276</v>
      </c>
      <c r="D492" t="s">
        <v>5428</v>
      </c>
      <c r="E492">
        <v>134.13399999999999</v>
      </c>
      <c r="F492">
        <v>138.81180000000001</v>
      </c>
      <c r="G492">
        <v>-4.677829</v>
      </c>
      <c r="H492">
        <v>1</v>
      </c>
      <c r="I492">
        <v>134.13399999999999</v>
      </c>
      <c r="J492">
        <v>138.81180000000001</v>
      </c>
      <c r="K492">
        <v>-4.677829</v>
      </c>
      <c r="L492">
        <v>41.452170000000002</v>
      </c>
      <c r="M492" s="1">
        <v>2.4124188000000001E-2</v>
      </c>
      <c r="Y492" s="1"/>
    </row>
    <row r="493" spans="3:25" x14ac:dyDescent="0.2">
      <c r="C493" t="s">
        <v>1277</v>
      </c>
      <c r="D493" t="s">
        <v>5428</v>
      </c>
      <c r="E493">
        <v>132.619</v>
      </c>
      <c r="F493">
        <v>139.5103</v>
      </c>
      <c r="G493">
        <v>-6.8912690000000003</v>
      </c>
      <c r="H493">
        <v>1</v>
      </c>
      <c r="I493">
        <v>132.619</v>
      </c>
      <c r="J493">
        <v>139.5103</v>
      </c>
      <c r="K493">
        <v>-6.8912690000000003</v>
      </c>
      <c r="L493">
        <v>41.452170000000002</v>
      </c>
      <c r="M493" s="1">
        <v>2.4124188000000001E-2</v>
      </c>
      <c r="Y493" s="1"/>
    </row>
    <row r="494" spans="3:25" x14ac:dyDescent="0.2">
      <c r="C494" t="s">
        <v>1278</v>
      </c>
      <c r="D494" t="s">
        <v>5428</v>
      </c>
      <c r="E494">
        <v>131.59399999999999</v>
      </c>
      <c r="F494">
        <v>136.16970000000001</v>
      </c>
      <c r="G494">
        <v>-4.5756930000000002</v>
      </c>
      <c r="H494">
        <v>1</v>
      </c>
      <c r="I494">
        <v>131.59399999999999</v>
      </c>
      <c r="J494">
        <v>136.16970000000001</v>
      </c>
      <c r="K494">
        <v>-4.5756930000000002</v>
      </c>
      <c r="L494">
        <v>41.452170000000002</v>
      </c>
      <c r="M494" s="1">
        <v>2.4124188000000001E-2</v>
      </c>
      <c r="Y494" s="1"/>
    </row>
    <row r="495" spans="3:25" x14ac:dyDescent="0.2">
      <c r="C495" t="s">
        <v>1279</v>
      </c>
      <c r="D495" t="s">
        <v>5428</v>
      </c>
      <c r="E495">
        <v>131.53399999999999</v>
      </c>
      <c r="F495">
        <v>139.62880000000001</v>
      </c>
      <c r="G495">
        <v>-8.0947689999999994</v>
      </c>
      <c r="H495">
        <v>1</v>
      </c>
      <c r="I495">
        <v>131.53399999999999</v>
      </c>
      <c r="J495">
        <v>139.62880000000001</v>
      </c>
      <c r="K495">
        <v>-8.0947689999999994</v>
      </c>
      <c r="L495">
        <v>41.452170000000002</v>
      </c>
      <c r="M495" s="1">
        <v>2.4124188000000001E-2</v>
      </c>
      <c r="Y495" s="1"/>
    </row>
    <row r="496" spans="3:25" x14ac:dyDescent="0.2">
      <c r="C496" t="s">
        <v>1280</v>
      </c>
      <c r="D496" t="s">
        <v>5428</v>
      </c>
      <c r="E496">
        <v>136.59399999999999</v>
      </c>
      <c r="F496">
        <v>139.33969999999999</v>
      </c>
      <c r="G496">
        <v>-2.7457220000000002</v>
      </c>
      <c r="H496">
        <v>1</v>
      </c>
      <c r="I496">
        <v>136.59399999999999</v>
      </c>
      <c r="J496">
        <v>139.33969999999999</v>
      </c>
      <c r="K496">
        <v>-2.7457220000000002</v>
      </c>
      <c r="L496">
        <v>41.452170000000002</v>
      </c>
      <c r="M496" s="1">
        <v>2.4124188000000001E-2</v>
      </c>
      <c r="Y496" s="1"/>
    </row>
    <row r="497" spans="3:25" x14ac:dyDescent="0.2">
      <c r="C497" t="s">
        <v>1281</v>
      </c>
      <c r="D497" t="s">
        <v>5428</v>
      </c>
      <c r="E497">
        <v>136.69399999999999</v>
      </c>
      <c r="F497">
        <v>142.79480000000001</v>
      </c>
      <c r="G497">
        <v>-6.1008149999999999</v>
      </c>
      <c r="H497">
        <v>1</v>
      </c>
      <c r="I497">
        <v>136.69399999999999</v>
      </c>
      <c r="J497">
        <v>142.79480000000001</v>
      </c>
      <c r="K497">
        <v>-6.1008149999999999</v>
      </c>
      <c r="L497">
        <v>41.452170000000002</v>
      </c>
      <c r="M497" s="1">
        <v>2.4124188000000001E-2</v>
      </c>
      <c r="Y497" s="1"/>
    </row>
    <row r="498" spans="3:25" x14ac:dyDescent="0.2">
      <c r="C498" t="s">
        <v>1282</v>
      </c>
      <c r="D498" t="s">
        <v>5428</v>
      </c>
      <c r="E498">
        <v>135.71899999999999</v>
      </c>
      <c r="F498">
        <v>142.3862</v>
      </c>
      <c r="G498">
        <v>-6.66723</v>
      </c>
      <c r="H498">
        <v>1</v>
      </c>
      <c r="I498">
        <v>135.71899999999999</v>
      </c>
      <c r="J498">
        <v>142.3862</v>
      </c>
      <c r="K498">
        <v>-6.66723</v>
      </c>
      <c r="L498">
        <v>41.452170000000002</v>
      </c>
      <c r="M498" s="1">
        <v>2.4124188000000001E-2</v>
      </c>
      <c r="Y498" s="1"/>
    </row>
    <row r="499" spans="3:25" x14ac:dyDescent="0.2">
      <c r="C499" t="s">
        <v>1283</v>
      </c>
      <c r="D499" t="s">
        <v>5428</v>
      </c>
      <c r="E499">
        <v>134.554</v>
      </c>
      <c r="F499">
        <v>140.8914</v>
      </c>
      <c r="G499">
        <v>-6.3373569999999999</v>
      </c>
      <c r="H499">
        <v>1</v>
      </c>
      <c r="I499">
        <v>134.554</v>
      </c>
      <c r="J499">
        <v>140.8914</v>
      </c>
      <c r="K499">
        <v>-6.3373569999999999</v>
      </c>
      <c r="L499">
        <v>41.452170000000002</v>
      </c>
      <c r="M499" s="1">
        <v>2.4124188000000001E-2</v>
      </c>
      <c r="Y499" s="1"/>
    </row>
    <row r="500" spans="3:25" x14ac:dyDescent="0.2">
      <c r="C500" t="s">
        <v>1284</v>
      </c>
      <c r="D500" t="s">
        <v>5428</v>
      </c>
      <c r="E500">
        <v>132.494</v>
      </c>
      <c r="F500">
        <v>138.50020000000001</v>
      </c>
      <c r="G500">
        <v>-6.0062439999999997</v>
      </c>
      <c r="H500">
        <v>1</v>
      </c>
      <c r="I500">
        <v>132.494</v>
      </c>
      <c r="J500">
        <v>138.50020000000001</v>
      </c>
      <c r="K500">
        <v>-6.0062439999999997</v>
      </c>
      <c r="L500">
        <v>41.452170000000002</v>
      </c>
      <c r="M500" s="1">
        <v>2.4124188000000001E-2</v>
      </c>
      <c r="Y500" s="1"/>
    </row>
    <row r="501" spans="3:25" x14ac:dyDescent="0.2">
      <c r="C501" t="s">
        <v>1285</v>
      </c>
      <c r="D501" t="s">
        <v>5428</v>
      </c>
      <c r="E501">
        <v>138.119</v>
      </c>
      <c r="F501">
        <v>139.37350000000001</v>
      </c>
      <c r="G501">
        <v>-1.254489</v>
      </c>
      <c r="H501">
        <v>1</v>
      </c>
      <c r="I501">
        <v>138.119</v>
      </c>
      <c r="J501">
        <v>139.37350000000001</v>
      </c>
      <c r="K501">
        <v>-1.254489</v>
      </c>
      <c r="L501">
        <v>41.452170000000002</v>
      </c>
      <c r="M501" s="1">
        <v>2.4124188000000001E-2</v>
      </c>
      <c r="Y501" s="1"/>
    </row>
    <row r="502" spans="3:25" x14ac:dyDescent="0.2">
      <c r="C502" t="s">
        <v>1286</v>
      </c>
      <c r="D502" t="s">
        <v>5428</v>
      </c>
      <c r="E502">
        <v>142.03399999999999</v>
      </c>
      <c r="F502">
        <v>146.7662</v>
      </c>
      <c r="G502">
        <v>-4.7322350000000002</v>
      </c>
      <c r="H502">
        <v>1</v>
      </c>
      <c r="I502">
        <v>142.03399999999999</v>
      </c>
      <c r="J502">
        <v>146.7662</v>
      </c>
      <c r="K502">
        <v>-4.7322350000000002</v>
      </c>
      <c r="L502">
        <v>41.452170000000002</v>
      </c>
      <c r="M502" s="1">
        <v>2.4124188000000001E-2</v>
      </c>
      <c r="Y502" s="1"/>
    </row>
    <row r="503" spans="3:25" x14ac:dyDescent="0.2">
      <c r="C503" t="s">
        <v>1287</v>
      </c>
      <c r="D503" t="s">
        <v>5428</v>
      </c>
      <c r="E503">
        <v>138.81</v>
      </c>
      <c r="F503">
        <v>153.40790000000001</v>
      </c>
      <c r="G503">
        <v>-14.597939999999999</v>
      </c>
      <c r="H503">
        <v>1</v>
      </c>
      <c r="I503">
        <v>138.81</v>
      </c>
      <c r="J503">
        <v>153.40790000000001</v>
      </c>
      <c r="K503">
        <v>-14.597939999999999</v>
      </c>
      <c r="L503">
        <v>41.452170000000002</v>
      </c>
      <c r="M503" s="1">
        <v>2.4124188000000001E-2</v>
      </c>
      <c r="Y503" s="1"/>
    </row>
    <row r="504" spans="3:25" x14ac:dyDescent="0.2">
      <c r="C504" t="s">
        <v>1288</v>
      </c>
      <c r="D504" t="s">
        <v>5428</v>
      </c>
      <c r="E504">
        <v>137.56</v>
      </c>
      <c r="F504">
        <v>147.45699999999999</v>
      </c>
      <c r="G504">
        <v>-9.8969550000000002</v>
      </c>
      <c r="H504">
        <v>1</v>
      </c>
      <c r="I504">
        <v>137.56</v>
      </c>
      <c r="J504">
        <v>147.45699999999999</v>
      </c>
      <c r="K504">
        <v>-9.8969550000000002</v>
      </c>
      <c r="L504">
        <v>41.452170000000002</v>
      </c>
      <c r="M504" s="1">
        <v>2.4124188000000001E-2</v>
      </c>
      <c r="Y504" s="1"/>
    </row>
    <row r="505" spans="3:25" x14ac:dyDescent="0.2">
      <c r="C505" t="s">
        <v>1289</v>
      </c>
      <c r="D505" t="s">
        <v>5428</v>
      </c>
      <c r="E505">
        <v>136.17400000000001</v>
      </c>
      <c r="F505">
        <v>146.20930000000001</v>
      </c>
      <c r="G505">
        <v>-10.03534</v>
      </c>
      <c r="H505">
        <v>1</v>
      </c>
      <c r="I505">
        <v>136.17400000000001</v>
      </c>
      <c r="J505">
        <v>146.20930000000001</v>
      </c>
      <c r="K505">
        <v>-10.03534</v>
      </c>
      <c r="L505">
        <v>41.452170000000002</v>
      </c>
      <c r="M505" s="1">
        <v>2.4124188000000001E-2</v>
      </c>
      <c r="Y505" s="1"/>
    </row>
    <row r="506" spans="3:25" x14ac:dyDescent="0.2">
      <c r="C506" t="s">
        <v>1290</v>
      </c>
      <c r="D506" t="s">
        <v>5428</v>
      </c>
      <c r="E506">
        <v>135.29400000000001</v>
      </c>
      <c r="F506">
        <v>144.65209999999999</v>
      </c>
      <c r="G506">
        <v>-9.3580690000000004</v>
      </c>
      <c r="H506">
        <v>1</v>
      </c>
      <c r="I506">
        <v>135.29400000000001</v>
      </c>
      <c r="J506">
        <v>144.65209999999999</v>
      </c>
      <c r="K506">
        <v>-9.3580690000000004</v>
      </c>
      <c r="L506">
        <v>41.452170000000002</v>
      </c>
      <c r="M506" s="1">
        <v>2.4124188000000001E-2</v>
      </c>
      <c r="Y506" s="1"/>
    </row>
    <row r="507" spans="3:25" x14ac:dyDescent="0.2">
      <c r="C507" t="s">
        <v>1291</v>
      </c>
      <c r="D507" t="s">
        <v>5428</v>
      </c>
      <c r="E507">
        <v>134.39400000000001</v>
      </c>
      <c r="F507">
        <v>142.83340000000001</v>
      </c>
      <c r="G507">
        <v>-8.4393740000000008</v>
      </c>
      <c r="H507">
        <v>1</v>
      </c>
      <c r="I507">
        <v>134.39400000000001</v>
      </c>
      <c r="J507">
        <v>142.83340000000001</v>
      </c>
      <c r="K507">
        <v>-8.4393740000000008</v>
      </c>
      <c r="L507">
        <v>41.452170000000002</v>
      </c>
      <c r="M507" s="1">
        <v>2.4124188000000001E-2</v>
      </c>
      <c r="Y507" s="1"/>
    </row>
    <row r="508" spans="3:25" x14ac:dyDescent="0.2">
      <c r="C508" t="s">
        <v>1292</v>
      </c>
      <c r="D508" t="s">
        <v>5428</v>
      </c>
      <c r="E508">
        <v>132.51900000000001</v>
      </c>
      <c r="F508">
        <v>140.179</v>
      </c>
      <c r="G508">
        <v>-7.659986</v>
      </c>
      <c r="H508">
        <v>1</v>
      </c>
      <c r="I508">
        <v>132.51900000000001</v>
      </c>
      <c r="J508">
        <v>140.179</v>
      </c>
      <c r="K508">
        <v>-7.659986</v>
      </c>
      <c r="L508">
        <v>41.452170000000002</v>
      </c>
      <c r="M508" s="1">
        <v>2.4124188000000001E-2</v>
      </c>
      <c r="Y508" s="1"/>
    </row>
    <row r="509" spans="3:25" x14ac:dyDescent="0.2">
      <c r="C509" t="s">
        <v>1293</v>
      </c>
      <c r="D509" t="s">
        <v>5428</v>
      </c>
      <c r="E509">
        <v>131.494</v>
      </c>
      <c r="F509">
        <v>139.4392</v>
      </c>
      <c r="G509">
        <v>-7.945163</v>
      </c>
      <c r="H509">
        <v>1</v>
      </c>
      <c r="I509">
        <v>131.494</v>
      </c>
      <c r="J509">
        <v>139.4392</v>
      </c>
      <c r="K509">
        <v>-7.945163</v>
      </c>
      <c r="L509">
        <v>41.452170000000002</v>
      </c>
      <c r="M509" s="1">
        <v>2.4124188000000001E-2</v>
      </c>
      <c r="Y509" s="1"/>
    </row>
    <row r="510" spans="3:25" x14ac:dyDescent="0.2">
      <c r="C510" t="s">
        <v>1294</v>
      </c>
      <c r="D510" t="s">
        <v>5428</v>
      </c>
      <c r="E510">
        <v>132.89400000000001</v>
      </c>
      <c r="F510">
        <v>141.14760000000001</v>
      </c>
      <c r="G510">
        <v>-8.2535980000000002</v>
      </c>
      <c r="H510">
        <v>1</v>
      </c>
      <c r="I510">
        <v>132.89400000000001</v>
      </c>
      <c r="J510">
        <v>141.14760000000001</v>
      </c>
      <c r="K510">
        <v>-8.2535980000000002</v>
      </c>
      <c r="L510">
        <v>41.452170000000002</v>
      </c>
      <c r="M510" s="1">
        <v>2.4124188000000001E-2</v>
      </c>
      <c r="Y510" s="1"/>
    </row>
    <row r="511" spans="3:25" x14ac:dyDescent="0.2">
      <c r="C511" t="s">
        <v>1295</v>
      </c>
      <c r="D511" t="s">
        <v>5428</v>
      </c>
      <c r="E511">
        <v>131.994</v>
      </c>
      <c r="F511">
        <v>138.65479999999999</v>
      </c>
      <c r="G511">
        <v>-6.6608000000000001</v>
      </c>
      <c r="H511">
        <v>1</v>
      </c>
      <c r="I511">
        <v>131.994</v>
      </c>
      <c r="J511">
        <v>138.65479999999999</v>
      </c>
      <c r="K511">
        <v>-6.6608000000000001</v>
      </c>
      <c r="L511">
        <v>41.452170000000002</v>
      </c>
      <c r="M511" s="1">
        <v>2.4124188000000001E-2</v>
      </c>
      <c r="Y511" s="1"/>
    </row>
    <row r="512" spans="3:25" x14ac:dyDescent="0.2">
      <c r="C512" t="s">
        <v>1296</v>
      </c>
      <c r="D512" t="s">
        <v>5428</v>
      </c>
      <c r="E512">
        <v>135.95400000000001</v>
      </c>
      <c r="F512">
        <v>140.99039999999999</v>
      </c>
      <c r="G512">
        <v>-5.0364329999999997</v>
      </c>
      <c r="H512">
        <v>1</v>
      </c>
      <c r="I512">
        <v>135.95400000000001</v>
      </c>
      <c r="J512">
        <v>140.99039999999999</v>
      </c>
      <c r="K512">
        <v>-5.0364329999999997</v>
      </c>
      <c r="L512">
        <v>41.452170000000002</v>
      </c>
      <c r="M512" s="1">
        <v>2.4124188000000001E-2</v>
      </c>
      <c r="Y512" s="1"/>
    </row>
    <row r="513" spans="3:25" x14ac:dyDescent="0.2">
      <c r="C513" t="s">
        <v>1297</v>
      </c>
      <c r="D513" t="s">
        <v>5428</v>
      </c>
      <c r="E513">
        <v>140.75399999999999</v>
      </c>
      <c r="F513">
        <v>144.6429</v>
      </c>
      <c r="G513">
        <v>-3.8889290000000001</v>
      </c>
      <c r="H513">
        <v>1</v>
      </c>
      <c r="I513">
        <v>140.75399999999999</v>
      </c>
      <c r="J513">
        <v>144.6429</v>
      </c>
      <c r="K513">
        <v>-3.8889290000000001</v>
      </c>
      <c r="L513">
        <v>41.452170000000002</v>
      </c>
      <c r="M513" s="1">
        <v>2.4124188000000001E-2</v>
      </c>
      <c r="Y513" s="1"/>
    </row>
    <row r="514" spans="3:25" x14ac:dyDescent="0.2">
      <c r="C514" t="s">
        <v>1298</v>
      </c>
      <c r="D514" t="s">
        <v>5428</v>
      </c>
      <c r="E514">
        <v>138.04400000000001</v>
      </c>
      <c r="F514">
        <v>143.43180000000001</v>
      </c>
      <c r="G514">
        <v>-5.387778</v>
      </c>
      <c r="H514">
        <v>1</v>
      </c>
      <c r="I514">
        <v>138.04400000000001</v>
      </c>
      <c r="J514">
        <v>143.43180000000001</v>
      </c>
      <c r="K514">
        <v>-5.387778</v>
      </c>
      <c r="L514">
        <v>41.452170000000002</v>
      </c>
      <c r="M514" s="1">
        <v>2.4124188000000001E-2</v>
      </c>
      <c r="Y514" s="1"/>
    </row>
    <row r="515" spans="3:25" x14ac:dyDescent="0.2">
      <c r="C515" t="s">
        <v>1299</v>
      </c>
      <c r="D515" t="s">
        <v>5428</v>
      </c>
      <c r="E515">
        <v>136.054</v>
      </c>
      <c r="F515">
        <v>142.7978</v>
      </c>
      <c r="G515">
        <v>-6.7437909999999999</v>
      </c>
      <c r="H515">
        <v>1</v>
      </c>
      <c r="I515">
        <v>136.054</v>
      </c>
      <c r="J515">
        <v>142.7978</v>
      </c>
      <c r="K515">
        <v>-6.7437909999999999</v>
      </c>
      <c r="L515">
        <v>41.452170000000002</v>
      </c>
      <c r="M515" s="1">
        <v>2.4124188000000001E-2</v>
      </c>
      <c r="Y515" s="1"/>
    </row>
    <row r="516" spans="3:25" x14ac:dyDescent="0.2">
      <c r="C516" t="s">
        <v>1300</v>
      </c>
      <c r="D516" t="s">
        <v>5428</v>
      </c>
      <c r="E516">
        <v>135.09399999999999</v>
      </c>
      <c r="F516">
        <v>143.19669999999999</v>
      </c>
      <c r="G516">
        <v>-8.1026550000000004</v>
      </c>
      <c r="H516">
        <v>1</v>
      </c>
      <c r="I516">
        <v>135.09399999999999</v>
      </c>
      <c r="J516">
        <v>143.19669999999999</v>
      </c>
      <c r="K516">
        <v>-8.1026550000000004</v>
      </c>
      <c r="L516">
        <v>41.452170000000002</v>
      </c>
      <c r="M516" s="1">
        <v>2.4124188000000001E-2</v>
      </c>
      <c r="Y516" s="1"/>
    </row>
    <row r="517" spans="3:25" x14ac:dyDescent="0.2">
      <c r="C517" t="s">
        <v>1301</v>
      </c>
      <c r="D517" t="s">
        <v>5428</v>
      </c>
      <c r="E517">
        <v>134.29400000000001</v>
      </c>
      <c r="F517">
        <v>141.09309999999999</v>
      </c>
      <c r="G517">
        <v>-6.7991089999999996</v>
      </c>
      <c r="H517">
        <v>1</v>
      </c>
      <c r="I517">
        <v>134.29400000000001</v>
      </c>
      <c r="J517">
        <v>141.09309999999999</v>
      </c>
      <c r="K517">
        <v>-6.7991089999999996</v>
      </c>
      <c r="L517">
        <v>41.452170000000002</v>
      </c>
      <c r="M517" s="1">
        <v>2.4124188000000001E-2</v>
      </c>
      <c r="Y517" s="1"/>
    </row>
    <row r="518" spans="3:25" x14ac:dyDescent="0.2">
      <c r="C518" t="s">
        <v>1302</v>
      </c>
      <c r="D518" t="s">
        <v>5428</v>
      </c>
      <c r="E518">
        <v>140.96600000000001</v>
      </c>
      <c r="F518">
        <v>147.8879</v>
      </c>
      <c r="G518">
        <v>-6.9219239999999997</v>
      </c>
      <c r="H518">
        <v>1</v>
      </c>
      <c r="I518">
        <v>140.96600000000001</v>
      </c>
      <c r="J518">
        <v>147.8879</v>
      </c>
      <c r="K518">
        <v>-6.9219239999999997</v>
      </c>
      <c r="L518">
        <v>41.452170000000002</v>
      </c>
      <c r="M518" s="1">
        <v>2.4124188000000001E-2</v>
      </c>
      <c r="Y518" s="1"/>
    </row>
    <row r="519" spans="3:25" x14ac:dyDescent="0.2">
      <c r="C519" t="s">
        <v>1303</v>
      </c>
      <c r="D519" t="s">
        <v>5428</v>
      </c>
      <c r="E519">
        <v>142.79900000000001</v>
      </c>
      <c r="F519">
        <v>148.11859999999999</v>
      </c>
      <c r="G519">
        <v>-5.3196370000000002</v>
      </c>
      <c r="H519">
        <v>1</v>
      </c>
      <c r="I519">
        <v>142.79900000000001</v>
      </c>
      <c r="J519">
        <v>148.11859999999999</v>
      </c>
      <c r="K519">
        <v>-5.3196370000000002</v>
      </c>
      <c r="L519">
        <v>41.452170000000002</v>
      </c>
      <c r="M519" s="1">
        <v>2.4124188000000001E-2</v>
      </c>
      <c r="Y519" s="1"/>
    </row>
    <row r="520" spans="3:25" x14ac:dyDescent="0.2">
      <c r="C520" t="s">
        <v>1304</v>
      </c>
      <c r="D520" t="s">
        <v>5428</v>
      </c>
      <c r="E520">
        <v>149.85900000000001</v>
      </c>
      <c r="F520">
        <v>150.65639999999999</v>
      </c>
      <c r="G520">
        <v>-0.79738730000000002</v>
      </c>
      <c r="H520">
        <v>1</v>
      </c>
      <c r="I520">
        <v>149.85900000000001</v>
      </c>
      <c r="J520">
        <v>150.65639999999999</v>
      </c>
      <c r="K520">
        <v>-0.79738730000000002</v>
      </c>
      <c r="L520">
        <v>41.452170000000002</v>
      </c>
      <c r="M520" s="1">
        <v>2.4124188000000001E-2</v>
      </c>
      <c r="Y520" s="1"/>
    </row>
    <row r="521" spans="3:25" x14ac:dyDescent="0.2">
      <c r="C521" t="s">
        <v>1305</v>
      </c>
      <c r="D521" t="s">
        <v>5428</v>
      </c>
      <c r="E521">
        <v>148.874</v>
      </c>
      <c r="F521">
        <v>150.76410000000001</v>
      </c>
      <c r="G521">
        <v>-1.8901140000000001</v>
      </c>
      <c r="H521">
        <v>1</v>
      </c>
      <c r="I521">
        <v>148.874</v>
      </c>
      <c r="J521">
        <v>150.76410000000001</v>
      </c>
      <c r="K521">
        <v>-1.8901140000000001</v>
      </c>
      <c r="L521">
        <v>41.452170000000002</v>
      </c>
      <c r="M521" s="1">
        <v>2.4124188000000001E-2</v>
      </c>
      <c r="Y521" s="1"/>
    </row>
    <row r="522" spans="3:25" x14ac:dyDescent="0.2">
      <c r="C522" t="s">
        <v>1306</v>
      </c>
      <c r="D522" t="s">
        <v>5428</v>
      </c>
      <c r="E522">
        <v>145.59899999999999</v>
      </c>
      <c r="F522">
        <v>150.74529999999999</v>
      </c>
      <c r="G522">
        <v>-5.1462849999999998</v>
      </c>
      <c r="H522">
        <v>1</v>
      </c>
      <c r="I522">
        <v>145.59899999999999</v>
      </c>
      <c r="J522">
        <v>150.74529999999999</v>
      </c>
      <c r="K522">
        <v>-5.1462849999999998</v>
      </c>
      <c r="L522">
        <v>41.452170000000002</v>
      </c>
      <c r="M522" s="1">
        <v>2.4124188000000001E-2</v>
      </c>
      <c r="Y522" s="1"/>
    </row>
    <row r="523" spans="3:25" x14ac:dyDescent="0.2">
      <c r="C523" t="s">
        <v>1307</v>
      </c>
      <c r="D523" t="s">
        <v>5428</v>
      </c>
      <c r="E523">
        <v>147.37899999999999</v>
      </c>
      <c r="F523">
        <v>151.12309999999999</v>
      </c>
      <c r="G523">
        <v>-3.7440769999999999</v>
      </c>
      <c r="H523">
        <v>1</v>
      </c>
      <c r="I523">
        <v>147.37899999999999</v>
      </c>
      <c r="J523">
        <v>151.12309999999999</v>
      </c>
      <c r="K523">
        <v>-3.7440769999999999</v>
      </c>
      <c r="L523">
        <v>41.452170000000002</v>
      </c>
      <c r="M523" s="1">
        <v>2.4124188000000001E-2</v>
      </c>
      <c r="Y523" s="1"/>
    </row>
    <row r="524" spans="3:25" x14ac:dyDescent="0.2">
      <c r="C524" t="s">
        <v>1308</v>
      </c>
      <c r="D524" t="s">
        <v>5428</v>
      </c>
      <c r="E524">
        <v>150.274</v>
      </c>
      <c r="F524">
        <v>150.03120000000001</v>
      </c>
      <c r="G524">
        <v>0.242811</v>
      </c>
      <c r="H524">
        <v>1</v>
      </c>
      <c r="I524">
        <v>150.274</v>
      </c>
      <c r="J524">
        <v>150.03120000000001</v>
      </c>
      <c r="K524">
        <v>0.242811</v>
      </c>
      <c r="L524">
        <v>41.452170000000002</v>
      </c>
      <c r="M524" s="1">
        <v>2.4124188000000001E-2</v>
      </c>
      <c r="Y524" s="1"/>
    </row>
    <row r="525" spans="3:25" x14ac:dyDescent="0.2">
      <c r="C525" t="s">
        <v>1309</v>
      </c>
      <c r="D525" t="s">
        <v>5428</v>
      </c>
      <c r="E525">
        <v>143.34899999999999</v>
      </c>
      <c r="F525">
        <v>148.72720000000001</v>
      </c>
      <c r="G525">
        <v>-5.3782490000000003</v>
      </c>
      <c r="H525">
        <v>1</v>
      </c>
      <c r="I525">
        <v>143.34899999999999</v>
      </c>
      <c r="J525">
        <v>148.72720000000001</v>
      </c>
      <c r="K525">
        <v>-5.3782490000000003</v>
      </c>
      <c r="L525">
        <v>41.452170000000002</v>
      </c>
      <c r="M525" s="1">
        <v>2.4124188000000001E-2</v>
      </c>
      <c r="Y525" s="1"/>
    </row>
    <row r="526" spans="3:25" x14ac:dyDescent="0.2">
      <c r="C526" t="s">
        <v>1310</v>
      </c>
      <c r="D526" t="s">
        <v>5428</v>
      </c>
      <c r="E526">
        <v>141.124</v>
      </c>
      <c r="F526">
        <v>147.41759999999999</v>
      </c>
      <c r="G526">
        <v>-6.2935720000000002</v>
      </c>
      <c r="H526">
        <v>1</v>
      </c>
      <c r="I526">
        <v>141.124</v>
      </c>
      <c r="J526">
        <v>147.41759999999999</v>
      </c>
      <c r="K526">
        <v>-6.2935720000000002</v>
      </c>
      <c r="L526">
        <v>41.452170000000002</v>
      </c>
      <c r="M526" s="1">
        <v>2.4124188000000001E-2</v>
      </c>
      <c r="Y526" s="1"/>
    </row>
    <row r="527" spans="3:25" x14ac:dyDescent="0.2">
      <c r="C527" t="s">
        <v>1311</v>
      </c>
      <c r="D527" t="s">
        <v>5428</v>
      </c>
      <c r="E527">
        <v>140.874</v>
      </c>
      <c r="F527">
        <v>147.02629999999999</v>
      </c>
      <c r="G527">
        <v>-6.1522600000000001</v>
      </c>
      <c r="H527">
        <v>1</v>
      </c>
      <c r="I527">
        <v>140.874</v>
      </c>
      <c r="J527">
        <v>147.02629999999999</v>
      </c>
      <c r="K527">
        <v>-6.1522600000000001</v>
      </c>
      <c r="L527">
        <v>41.452170000000002</v>
      </c>
      <c r="M527" s="1">
        <v>2.4124188000000001E-2</v>
      </c>
      <c r="Y527" s="1"/>
    </row>
    <row r="528" spans="3:25" x14ac:dyDescent="0.2">
      <c r="C528" t="s">
        <v>1312</v>
      </c>
      <c r="D528" t="s">
        <v>5428</v>
      </c>
      <c r="E528">
        <v>141.19900000000001</v>
      </c>
      <c r="F528">
        <v>147.84350000000001</v>
      </c>
      <c r="G528">
        <v>-6.6445059999999998</v>
      </c>
      <c r="H528">
        <v>1</v>
      </c>
      <c r="I528">
        <v>141.19900000000001</v>
      </c>
      <c r="J528">
        <v>147.84350000000001</v>
      </c>
      <c r="K528">
        <v>-6.6445059999999998</v>
      </c>
      <c r="L528">
        <v>41.452170000000002</v>
      </c>
      <c r="M528" s="1">
        <v>2.4124188000000001E-2</v>
      </c>
      <c r="Y528" s="1"/>
    </row>
    <row r="529" spans="3:25" x14ac:dyDescent="0.2">
      <c r="C529" t="s">
        <v>1313</v>
      </c>
      <c r="D529" t="s">
        <v>5428</v>
      </c>
      <c r="E529">
        <v>141.44900000000001</v>
      </c>
      <c r="F529">
        <v>148.19810000000001</v>
      </c>
      <c r="G529">
        <v>-6.7491199999999996</v>
      </c>
      <c r="H529">
        <v>1</v>
      </c>
      <c r="I529">
        <v>141.44900000000001</v>
      </c>
      <c r="J529">
        <v>148.19810000000001</v>
      </c>
      <c r="K529">
        <v>-6.7491199999999996</v>
      </c>
      <c r="L529">
        <v>41.452170000000002</v>
      </c>
      <c r="M529" s="1">
        <v>2.4124188000000001E-2</v>
      </c>
      <c r="Y529" s="1"/>
    </row>
    <row r="530" spans="3:25" x14ac:dyDescent="0.2">
      <c r="C530" t="s">
        <v>1314</v>
      </c>
      <c r="D530" t="s">
        <v>5428</v>
      </c>
      <c r="E530">
        <v>143.07400000000001</v>
      </c>
      <c r="F530">
        <v>148.62110000000001</v>
      </c>
      <c r="G530">
        <v>-5.5471399999999997</v>
      </c>
      <c r="H530">
        <v>1</v>
      </c>
      <c r="I530">
        <v>143.07400000000001</v>
      </c>
      <c r="J530">
        <v>148.62110000000001</v>
      </c>
      <c r="K530">
        <v>-5.5471399999999997</v>
      </c>
      <c r="L530">
        <v>41.452170000000002</v>
      </c>
      <c r="M530" s="1">
        <v>2.4124188000000001E-2</v>
      </c>
      <c r="Y530" s="1"/>
    </row>
    <row r="531" spans="3:25" x14ac:dyDescent="0.2">
      <c r="C531" t="s">
        <v>1315</v>
      </c>
      <c r="D531" t="s">
        <v>5428</v>
      </c>
      <c r="E531">
        <v>150.97399999999999</v>
      </c>
      <c r="F531">
        <v>151.3175</v>
      </c>
      <c r="G531">
        <v>-0.3435049</v>
      </c>
      <c r="H531">
        <v>1</v>
      </c>
      <c r="I531">
        <v>150.97399999999999</v>
      </c>
      <c r="J531">
        <v>151.3175</v>
      </c>
      <c r="K531">
        <v>-0.3435049</v>
      </c>
      <c r="L531">
        <v>41.452170000000002</v>
      </c>
      <c r="M531" s="1">
        <v>2.4124188000000001E-2</v>
      </c>
      <c r="Y531" s="1"/>
    </row>
    <row r="532" spans="3:25" x14ac:dyDescent="0.2">
      <c r="C532" t="s">
        <v>1316</v>
      </c>
      <c r="D532" t="s">
        <v>5428</v>
      </c>
      <c r="E532">
        <v>154.07900000000001</v>
      </c>
      <c r="F532">
        <v>152.81010000000001</v>
      </c>
      <c r="G532">
        <v>1.268926</v>
      </c>
      <c r="H532">
        <v>1</v>
      </c>
      <c r="I532">
        <v>154.07900000000001</v>
      </c>
      <c r="J532">
        <v>152.81010000000001</v>
      </c>
      <c r="K532">
        <v>1.268926</v>
      </c>
      <c r="L532">
        <v>41.452170000000002</v>
      </c>
      <c r="M532" s="1">
        <v>2.4124188000000001E-2</v>
      </c>
      <c r="Y532" s="1"/>
    </row>
    <row r="533" spans="3:25" x14ac:dyDescent="0.2">
      <c r="C533" t="s">
        <v>1317</v>
      </c>
      <c r="D533" t="s">
        <v>5428</v>
      </c>
      <c r="E533">
        <v>154.54900000000001</v>
      </c>
      <c r="F533">
        <v>152.4854</v>
      </c>
      <c r="G533">
        <v>2.063618</v>
      </c>
      <c r="H533">
        <v>1</v>
      </c>
      <c r="I533">
        <v>154.54900000000001</v>
      </c>
      <c r="J533">
        <v>152.4854</v>
      </c>
      <c r="K533">
        <v>2.063618</v>
      </c>
      <c r="L533">
        <v>41.452170000000002</v>
      </c>
      <c r="M533" s="1">
        <v>2.4124188000000001E-2</v>
      </c>
      <c r="Y533" s="1"/>
    </row>
    <row r="534" spans="3:25" x14ac:dyDescent="0.2">
      <c r="C534" t="s">
        <v>1318</v>
      </c>
      <c r="D534" t="s">
        <v>5428</v>
      </c>
      <c r="E534">
        <v>154.19900000000001</v>
      </c>
      <c r="F534">
        <v>153.91579999999999</v>
      </c>
      <c r="G534">
        <v>0.28315220000000002</v>
      </c>
      <c r="H534">
        <v>1</v>
      </c>
      <c r="I534">
        <v>154.19900000000001</v>
      </c>
      <c r="J534">
        <v>153.91579999999999</v>
      </c>
      <c r="K534">
        <v>0.28315220000000002</v>
      </c>
      <c r="L534">
        <v>41.452170000000002</v>
      </c>
      <c r="M534" s="1">
        <v>2.4124188000000001E-2</v>
      </c>
      <c r="Y534" s="1"/>
    </row>
    <row r="535" spans="3:25" x14ac:dyDescent="0.2">
      <c r="C535" t="s">
        <v>1319</v>
      </c>
      <c r="D535" t="s">
        <v>5428</v>
      </c>
      <c r="E535">
        <v>152.97900000000001</v>
      </c>
      <c r="F535">
        <v>153.81139999999999</v>
      </c>
      <c r="G535">
        <v>-0.83241659999999995</v>
      </c>
      <c r="H535">
        <v>1</v>
      </c>
      <c r="I535">
        <v>152.97900000000001</v>
      </c>
      <c r="J535">
        <v>153.81139999999999</v>
      </c>
      <c r="K535">
        <v>-0.83241659999999995</v>
      </c>
      <c r="L535">
        <v>41.452170000000002</v>
      </c>
      <c r="M535" s="1">
        <v>2.4124188000000001E-2</v>
      </c>
      <c r="Y535" s="1"/>
    </row>
    <row r="536" spans="3:25" x14ac:dyDescent="0.2">
      <c r="C536" t="s">
        <v>1320</v>
      </c>
      <c r="D536" t="s">
        <v>5428</v>
      </c>
      <c r="E536">
        <v>149.179</v>
      </c>
      <c r="F536">
        <v>153.02279999999999</v>
      </c>
      <c r="G536">
        <v>-3.8438119999999998</v>
      </c>
      <c r="H536">
        <v>1</v>
      </c>
      <c r="I536">
        <v>149.179</v>
      </c>
      <c r="J536">
        <v>153.02279999999999</v>
      </c>
      <c r="K536">
        <v>-3.8438119999999998</v>
      </c>
      <c r="L536">
        <v>41.452170000000002</v>
      </c>
      <c r="M536" s="1">
        <v>2.4124188000000001E-2</v>
      </c>
      <c r="Y536" s="1"/>
    </row>
    <row r="537" spans="3:25" x14ac:dyDescent="0.2">
      <c r="C537" t="s">
        <v>1321</v>
      </c>
      <c r="D537" t="s">
        <v>5428</v>
      </c>
      <c r="E537">
        <v>145.19900000000001</v>
      </c>
      <c r="F537">
        <v>151.76169999999999</v>
      </c>
      <c r="G537">
        <v>-6.562703</v>
      </c>
      <c r="H537">
        <v>1</v>
      </c>
      <c r="I537">
        <v>145.19900000000001</v>
      </c>
      <c r="J537">
        <v>151.76169999999999</v>
      </c>
      <c r="K537">
        <v>-6.562703</v>
      </c>
      <c r="L537">
        <v>41.452170000000002</v>
      </c>
      <c r="M537" s="1">
        <v>2.4124188000000001E-2</v>
      </c>
      <c r="Y537" s="1"/>
    </row>
    <row r="538" spans="3:25" x14ac:dyDescent="0.2">
      <c r="C538" t="s">
        <v>1322</v>
      </c>
      <c r="D538" t="s">
        <v>5428</v>
      </c>
      <c r="E538">
        <v>141.749</v>
      </c>
      <c r="F538">
        <v>150.20599999999999</v>
      </c>
      <c r="G538">
        <v>-8.4569779999999994</v>
      </c>
      <c r="H538">
        <v>1</v>
      </c>
      <c r="I538">
        <v>141.749</v>
      </c>
      <c r="J538">
        <v>150.20599999999999</v>
      </c>
      <c r="K538">
        <v>-8.4569779999999994</v>
      </c>
      <c r="L538">
        <v>41.452170000000002</v>
      </c>
      <c r="M538" s="1">
        <v>2.4124188000000001E-2</v>
      </c>
      <c r="Y538" s="1"/>
    </row>
    <row r="539" spans="3:25" x14ac:dyDescent="0.2">
      <c r="C539" t="s">
        <v>1323</v>
      </c>
      <c r="D539" t="s">
        <v>5428</v>
      </c>
      <c r="E539">
        <v>144.04900000000001</v>
      </c>
      <c r="F539">
        <v>150.37260000000001</v>
      </c>
      <c r="G539">
        <v>-6.3235890000000001</v>
      </c>
      <c r="H539">
        <v>1</v>
      </c>
      <c r="I539">
        <v>144.04900000000001</v>
      </c>
      <c r="J539">
        <v>150.37260000000001</v>
      </c>
      <c r="K539">
        <v>-6.3235890000000001</v>
      </c>
      <c r="L539">
        <v>41.452170000000002</v>
      </c>
      <c r="M539" s="1">
        <v>2.4124188000000001E-2</v>
      </c>
      <c r="Y539" s="1"/>
    </row>
    <row r="540" spans="3:25" x14ac:dyDescent="0.2">
      <c r="C540" t="s">
        <v>1324</v>
      </c>
      <c r="D540" t="s">
        <v>5428</v>
      </c>
      <c r="E540">
        <v>152.749</v>
      </c>
      <c r="F540">
        <v>152.99940000000001</v>
      </c>
      <c r="G540">
        <v>-0.25038959999999999</v>
      </c>
      <c r="H540">
        <v>1</v>
      </c>
      <c r="I540">
        <v>152.749</v>
      </c>
      <c r="J540">
        <v>152.99940000000001</v>
      </c>
      <c r="K540">
        <v>-0.25038959999999999</v>
      </c>
      <c r="L540">
        <v>41.452170000000002</v>
      </c>
      <c r="M540" s="1">
        <v>2.4124188000000001E-2</v>
      </c>
      <c r="Y540" s="1"/>
    </row>
    <row r="541" spans="3:25" x14ac:dyDescent="0.2">
      <c r="C541" t="s">
        <v>1325</v>
      </c>
      <c r="D541" t="s">
        <v>5428</v>
      </c>
      <c r="E541">
        <v>153.649</v>
      </c>
      <c r="F541">
        <v>152.45089999999999</v>
      </c>
      <c r="G541">
        <v>1.198118</v>
      </c>
      <c r="H541">
        <v>1</v>
      </c>
      <c r="I541">
        <v>153.649</v>
      </c>
      <c r="J541">
        <v>152.45089999999999</v>
      </c>
      <c r="K541">
        <v>1.198118</v>
      </c>
      <c r="L541">
        <v>41.452170000000002</v>
      </c>
      <c r="M541" s="1">
        <v>2.4124188000000001E-2</v>
      </c>
      <c r="Y541" s="1"/>
    </row>
    <row r="542" spans="3:25" x14ac:dyDescent="0.2">
      <c r="C542" t="s">
        <v>1326</v>
      </c>
      <c r="D542" t="s">
        <v>5428</v>
      </c>
      <c r="E542">
        <v>156.69900000000001</v>
      </c>
      <c r="F542">
        <v>154.1678</v>
      </c>
      <c r="G542">
        <v>2.5311840000000001</v>
      </c>
      <c r="H542">
        <v>1</v>
      </c>
      <c r="I542">
        <v>156.69900000000001</v>
      </c>
      <c r="J542">
        <v>154.1678</v>
      </c>
      <c r="K542">
        <v>2.5311840000000001</v>
      </c>
      <c r="L542">
        <v>41.452170000000002</v>
      </c>
      <c r="M542" s="1">
        <v>2.4124188000000001E-2</v>
      </c>
      <c r="Y542" s="1"/>
    </row>
    <row r="543" spans="3:25" x14ac:dyDescent="0.2">
      <c r="C543" t="s">
        <v>1327</v>
      </c>
      <c r="D543" t="s">
        <v>5428</v>
      </c>
      <c r="E543">
        <v>156.959</v>
      </c>
      <c r="F543">
        <v>153.77279999999999</v>
      </c>
      <c r="G543">
        <v>3.1862189999999999</v>
      </c>
      <c r="H543">
        <v>1</v>
      </c>
      <c r="I543">
        <v>156.959</v>
      </c>
      <c r="J543">
        <v>153.77279999999999</v>
      </c>
      <c r="K543">
        <v>3.1862189999999999</v>
      </c>
      <c r="L543">
        <v>41.452170000000002</v>
      </c>
      <c r="M543" s="1">
        <v>2.4124188000000001E-2</v>
      </c>
      <c r="Y543" s="1"/>
    </row>
    <row r="544" spans="3:25" x14ac:dyDescent="0.2">
      <c r="C544" t="s">
        <v>1328</v>
      </c>
      <c r="D544" t="s">
        <v>5428</v>
      </c>
      <c r="E544">
        <v>154.44900000000001</v>
      </c>
      <c r="F544">
        <v>153.54499999999999</v>
      </c>
      <c r="G544">
        <v>0.90401710000000002</v>
      </c>
      <c r="H544">
        <v>1</v>
      </c>
      <c r="I544">
        <v>154.44900000000001</v>
      </c>
      <c r="J544">
        <v>153.54499999999999</v>
      </c>
      <c r="K544">
        <v>0.90401710000000002</v>
      </c>
      <c r="L544">
        <v>41.452170000000002</v>
      </c>
      <c r="M544" s="1">
        <v>2.4124188000000001E-2</v>
      </c>
      <c r="Y544" s="1"/>
    </row>
    <row r="545" spans="3:25" x14ac:dyDescent="0.2">
      <c r="C545" t="s">
        <v>1329</v>
      </c>
      <c r="D545" t="s">
        <v>5428</v>
      </c>
      <c r="E545">
        <v>153.279</v>
      </c>
      <c r="F545">
        <v>153.57409999999999</v>
      </c>
      <c r="G545">
        <v>-0.29514249999999997</v>
      </c>
      <c r="H545">
        <v>1</v>
      </c>
      <c r="I545">
        <v>153.279</v>
      </c>
      <c r="J545">
        <v>153.57409999999999</v>
      </c>
      <c r="K545">
        <v>-0.29514249999999997</v>
      </c>
      <c r="L545">
        <v>41.452170000000002</v>
      </c>
      <c r="M545" s="1">
        <v>2.4124188000000001E-2</v>
      </c>
      <c r="Y545" s="1"/>
    </row>
    <row r="546" spans="3:25" x14ac:dyDescent="0.2">
      <c r="C546" t="s">
        <v>1330</v>
      </c>
      <c r="D546" t="s">
        <v>5428</v>
      </c>
      <c r="E546">
        <v>149.619</v>
      </c>
      <c r="F546">
        <v>153.58000000000001</v>
      </c>
      <c r="G546">
        <v>-3.9609559999999999</v>
      </c>
      <c r="H546">
        <v>1</v>
      </c>
      <c r="I546">
        <v>149.619</v>
      </c>
      <c r="J546">
        <v>153.58000000000001</v>
      </c>
      <c r="K546">
        <v>-3.9609559999999999</v>
      </c>
      <c r="L546">
        <v>41.452170000000002</v>
      </c>
      <c r="M546" s="1">
        <v>2.4124188000000001E-2</v>
      </c>
      <c r="Y546" s="1"/>
    </row>
    <row r="547" spans="3:25" x14ac:dyDescent="0.2">
      <c r="C547" t="s">
        <v>1331</v>
      </c>
      <c r="D547" t="s">
        <v>5428</v>
      </c>
      <c r="E547">
        <v>145.92400000000001</v>
      </c>
      <c r="F547">
        <v>152.41069999999999</v>
      </c>
      <c r="G547">
        <v>-6.486675</v>
      </c>
      <c r="H547">
        <v>1</v>
      </c>
      <c r="I547">
        <v>145.92400000000001</v>
      </c>
      <c r="J547">
        <v>152.41069999999999</v>
      </c>
      <c r="K547">
        <v>-6.486675</v>
      </c>
      <c r="L547">
        <v>41.452170000000002</v>
      </c>
      <c r="M547" s="1">
        <v>2.4124188000000001E-2</v>
      </c>
      <c r="Y547" s="1"/>
    </row>
    <row r="548" spans="3:25" x14ac:dyDescent="0.2">
      <c r="C548" t="s">
        <v>1332</v>
      </c>
      <c r="D548" t="s">
        <v>5428</v>
      </c>
      <c r="E548">
        <v>143.149</v>
      </c>
      <c r="F548">
        <v>151.1902</v>
      </c>
      <c r="G548">
        <v>-8.0412009999999992</v>
      </c>
      <c r="H548">
        <v>1</v>
      </c>
      <c r="I548">
        <v>143.149</v>
      </c>
      <c r="J548">
        <v>151.1902</v>
      </c>
      <c r="K548">
        <v>-8.0412009999999992</v>
      </c>
      <c r="L548">
        <v>41.452170000000002</v>
      </c>
      <c r="M548" s="1">
        <v>2.4124188000000001E-2</v>
      </c>
      <c r="Y548" s="1"/>
    </row>
    <row r="549" spans="3:25" x14ac:dyDescent="0.2">
      <c r="C549" t="s">
        <v>1333</v>
      </c>
      <c r="D549" t="s">
        <v>5428</v>
      </c>
      <c r="E549">
        <v>141.29900000000001</v>
      </c>
      <c r="F549">
        <v>150.4982</v>
      </c>
      <c r="G549">
        <v>-9.1991840000000007</v>
      </c>
      <c r="H549">
        <v>1</v>
      </c>
      <c r="I549">
        <v>141.29900000000001</v>
      </c>
      <c r="J549">
        <v>150.4982</v>
      </c>
      <c r="K549">
        <v>-9.1991840000000007</v>
      </c>
      <c r="L549">
        <v>41.452170000000002</v>
      </c>
      <c r="M549" s="1">
        <v>2.4124188000000001E-2</v>
      </c>
      <c r="Y549" s="1"/>
    </row>
    <row r="550" spans="3:25" x14ac:dyDescent="0.2">
      <c r="C550" t="s">
        <v>1334</v>
      </c>
      <c r="D550" t="s">
        <v>5428</v>
      </c>
      <c r="E550">
        <v>141.07900000000001</v>
      </c>
      <c r="F550">
        <v>150.44560000000001</v>
      </c>
      <c r="G550">
        <v>-9.3665719999999997</v>
      </c>
      <c r="H550">
        <v>1</v>
      </c>
      <c r="I550">
        <v>141.07900000000001</v>
      </c>
      <c r="J550">
        <v>150.44560000000001</v>
      </c>
      <c r="K550">
        <v>-9.3665719999999997</v>
      </c>
      <c r="L550">
        <v>41.452170000000002</v>
      </c>
      <c r="M550" s="1">
        <v>2.4124188000000001E-2</v>
      </c>
      <c r="Y550" s="1"/>
    </row>
    <row r="551" spans="3:25" x14ac:dyDescent="0.2">
      <c r="C551" t="s">
        <v>1335</v>
      </c>
      <c r="D551" t="s">
        <v>5428</v>
      </c>
      <c r="E551">
        <v>141.19900000000001</v>
      </c>
      <c r="F551">
        <v>150.3956</v>
      </c>
      <c r="G551">
        <v>-9.1965690000000002</v>
      </c>
      <c r="H551">
        <v>1</v>
      </c>
      <c r="I551">
        <v>141.19900000000001</v>
      </c>
      <c r="J551">
        <v>150.3956</v>
      </c>
      <c r="K551">
        <v>-9.1965690000000002</v>
      </c>
      <c r="L551">
        <v>41.452170000000002</v>
      </c>
      <c r="M551" s="1">
        <v>2.4124188000000001E-2</v>
      </c>
      <c r="Y551" s="1"/>
    </row>
    <row r="552" spans="3:25" x14ac:dyDescent="0.2">
      <c r="C552" t="s">
        <v>1336</v>
      </c>
      <c r="D552" t="s">
        <v>5428</v>
      </c>
      <c r="E552">
        <v>142.87899999999999</v>
      </c>
      <c r="F552">
        <v>150.226</v>
      </c>
      <c r="G552">
        <v>-7.3470440000000004</v>
      </c>
      <c r="H552">
        <v>1</v>
      </c>
      <c r="I552">
        <v>142.87899999999999</v>
      </c>
      <c r="J552">
        <v>150.226</v>
      </c>
      <c r="K552">
        <v>-7.3470440000000004</v>
      </c>
      <c r="L552">
        <v>41.452170000000002</v>
      </c>
      <c r="M552" s="1">
        <v>2.4124188000000001E-2</v>
      </c>
      <c r="Y552" s="1"/>
    </row>
    <row r="553" spans="3:25" x14ac:dyDescent="0.2">
      <c r="C553" t="s">
        <v>1337</v>
      </c>
      <c r="D553" t="s">
        <v>5428</v>
      </c>
      <c r="E553">
        <v>145.679</v>
      </c>
      <c r="F553">
        <v>150.548</v>
      </c>
      <c r="G553">
        <v>-4.8690499999999997</v>
      </c>
      <c r="H553">
        <v>1</v>
      </c>
      <c r="I553">
        <v>145.679</v>
      </c>
      <c r="J553">
        <v>150.548</v>
      </c>
      <c r="K553">
        <v>-4.8690499999999997</v>
      </c>
      <c r="L553">
        <v>41.452170000000002</v>
      </c>
      <c r="M553" s="1">
        <v>2.4124188000000001E-2</v>
      </c>
      <c r="Y553" s="1"/>
    </row>
    <row r="554" spans="3:25" x14ac:dyDescent="0.2">
      <c r="C554" t="s">
        <v>1338</v>
      </c>
      <c r="D554" t="s">
        <v>5428</v>
      </c>
      <c r="E554">
        <v>148.024</v>
      </c>
      <c r="F554">
        <v>150.47550000000001</v>
      </c>
      <c r="G554">
        <v>-2.4515400000000001</v>
      </c>
      <c r="H554">
        <v>1</v>
      </c>
      <c r="I554">
        <v>148.024</v>
      </c>
      <c r="J554">
        <v>150.47550000000001</v>
      </c>
      <c r="K554">
        <v>-2.4515400000000001</v>
      </c>
      <c r="L554">
        <v>41.452170000000002</v>
      </c>
      <c r="M554" s="1">
        <v>2.4124188000000001E-2</v>
      </c>
      <c r="Y554" s="1"/>
    </row>
    <row r="555" spans="3:25" x14ac:dyDescent="0.2">
      <c r="C555" t="s">
        <v>1339</v>
      </c>
      <c r="D555" t="s">
        <v>5428</v>
      </c>
      <c r="E555">
        <v>153.01900000000001</v>
      </c>
      <c r="F555">
        <v>150.8449</v>
      </c>
      <c r="G555">
        <v>2.1740750000000002</v>
      </c>
      <c r="H555">
        <v>1</v>
      </c>
      <c r="I555">
        <v>153.01900000000001</v>
      </c>
      <c r="J555">
        <v>150.8449</v>
      </c>
      <c r="K555">
        <v>2.1740750000000002</v>
      </c>
      <c r="L555">
        <v>41.452170000000002</v>
      </c>
      <c r="M555" s="1">
        <v>2.4124188000000001E-2</v>
      </c>
      <c r="Y555" s="1"/>
    </row>
    <row r="556" spans="3:25" x14ac:dyDescent="0.2">
      <c r="C556" t="s">
        <v>1340</v>
      </c>
      <c r="D556" t="s">
        <v>5428</v>
      </c>
      <c r="E556">
        <v>152.066</v>
      </c>
      <c r="F556">
        <v>151.15309999999999</v>
      </c>
      <c r="G556">
        <v>0.91287810000000003</v>
      </c>
      <c r="H556">
        <v>1</v>
      </c>
      <c r="I556">
        <v>152.066</v>
      </c>
      <c r="J556">
        <v>151.15309999999999</v>
      </c>
      <c r="K556">
        <v>0.91287810000000003</v>
      </c>
      <c r="L556">
        <v>41.452170000000002</v>
      </c>
      <c r="M556" s="1">
        <v>2.4124188000000001E-2</v>
      </c>
      <c r="Y556" s="1"/>
    </row>
    <row r="557" spans="3:25" x14ac:dyDescent="0.2">
      <c r="C557" t="s">
        <v>1341</v>
      </c>
      <c r="D557" t="s">
        <v>5428</v>
      </c>
      <c r="E557">
        <v>148.17400000000001</v>
      </c>
      <c r="F557">
        <v>150.73650000000001</v>
      </c>
      <c r="G557">
        <v>-2.562481</v>
      </c>
      <c r="H557">
        <v>1</v>
      </c>
      <c r="I557">
        <v>148.17400000000001</v>
      </c>
      <c r="J557">
        <v>150.73650000000001</v>
      </c>
      <c r="K557">
        <v>-2.562481</v>
      </c>
      <c r="L557">
        <v>41.452170000000002</v>
      </c>
      <c r="M557" s="1">
        <v>2.4124188000000001E-2</v>
      </c>
      <c r="Y557" s="1"/>
    </row>
    <row r="558" spans="3:25" x14ac:dyDescent="0.2">
      <c r="C558" t="s">
        <v>1342</v>
      </c>
      <c r="D558" t="s">
        <v>5428</v>
      </c>
      <c r="E558">
        <v>144.94900000000001</v>
      </c>
      <c r="F558">
        <v>149.9196</v>
      </c>
      <c r="G558">
        <v>-4.9706010000000003</v>
      </c>
      <c r="H558">
        <v>1</v>
      </c>
      <c r="I558">
        <v>144.94900000000001</v>
      </c>
      <c r="J558">
        <v>149.9196</v>
      </c>
      <c r="K558">
        <v>-4.9706010000000003</v>
      </c>
      <c r="L558">
        <v>41.452170000000002</v>
      </c>
      <c r="M558" s="1">
        <v>2.4124188000000001E-2</v>
      </c>
      <c r="Y558" s="1"/>
    </row>
    <row r="559" spans="3:25" x14ac:dyDescent="0.2">
      <c r="C559" t="s">
        <v>1343</v>
      </c>
      <c r="D559" t="s">
        <v>5428</v>
      </c>
      <c r="E559">
        <v>141.96600000000001</v>
      </c>
      <c r="F559">
        <v>148.86959999999999</v>
      </c>
      <c r="G559">
        <v>-6.9036439999999999</v>
      </c>
      <c r="H559">
        <v>1</v>
      </c>
      <c r="I559">
        <v>141.96600000000001</v>
      </c>
      <c r="J559">
        <v>148.86959999999999</v>
      </c>
      <c r="K559">
        <v>-6.9036439999999999</v>
      </c>
      <c r="L559">
        <v>41.452170000000002</v>
      </c>
      <c r="M559" s="1">
        <v>2.4124188000000001E-2</v>
      </c>
      <c r="Y559" s="1"/>
    </row>
    <row r="560" spans="3:25" x14ac:dyDescent="0.2">
      <c r="C560" t="s">
        <v>1344</v>
      </c>
      <c r="D560" t="s">
        <v>5428</v>
      </c>
      <c r="E560">
        <v>140.79900000000001</v>
      </c>
      <c r="F560">
        <v>148.29259999999999</v>
      </c>
      <c r="G560">
        <v>-7.493633</v>
      </c>
      <c r="H560">
        <v>1</v>
      </c>
      <c r="I560">
        <v>140.79900000000001</v>
      </c>
      <c r="J560">
        <v>148.29259999999999</v>
      </c>
      <c r="K560">
        <v>-7.493633</v>
      </c>
      <c r="L560">
        <v>41.452170000000002</v>
      </c>
      <c r="M560" s="1">
        <v>2.4124188000000001E-2</v>
      </c>
      <c r="Y560" s="1"/>
    </row>
    <row r="561" spans="3:25" x14ac:dyDescent="0.2">
      <c r="C561" t="s">
        <v>1345</v>
      </c>
      <c r="D561" t="s">
        <v>5428</v>
      </c>
      <c r="E561">
        <v>148.63300000000001</v>
      </c>
      <c r="F561">
        <v>149.7466</v>
      </c>
      <c r="G561">
        <v>-1.1135969999999999</v>
      </c>
      <c r="H561">
        <v>1</v>
      </c>
      <c r="I561">
        <v>148.63300000000001</v>
      </c>
      <c r="J561">
        <v>149.7466</v>
      </c>
      <c r="K561">
        <v>-1.1135969999999999</v>
      </c>
      <c r="L561">
        <v>41.452170000000002</v>
      </c>
      <c r="M561" s="1">
        <v>2.4124188000000001E-2</v>
      </c>
      <c r="Y561" s="1"/>
    </row>
    <row r="562" spans="3:25" x14ac:dyDescent="0.2">
      <c r="C562" t="s">
        <v>1346</v>
      </c>
      <c r="D562" t="s">
        <v>5428</v>
      </c>
      <c r="E562">
        <v>153.899</v>
      </c>
      <c r="F562">
        <v>153.68819999999999</v>
      </c>
      <c r="G562">
        <v>0.2107676</v>
      </c>
      <c r="H562">
        <v>1</v>
      </c>
      <c r="I562">
        <v>153.899</v>
      </c>
      <c r="J562">
        <v>153.68819999999999</v>
      </c>
      <c r="K562">
        <v>0.2107676</v>
      </c>
      <c r="L562">
        <v>41.452170000000002</v>
      </c>
      <c r="M562" s="1">
        <v>2.4124188000000001E-2</v>
      </c>
      <c r="Y562" s="1"/>
    </row>
    <row r="563" spans="3:25" x14ac:dyDescent="0.2">
      <c r="C563" t="s">
        <v>1347</v>
      </c>
      <c r="D563" t="s">
        <v>5428</v>
      </c>
      <c r="E563">
        <v>153.339</v>
      </c>
      <c r="F563">
        <v>152.60749999999999</v>
      </c>
      <c r="G563">
        <v>0.73145610000000005</v>
      </c>
      <c r="H563">
        <v>1</v>
      </c>
      <c r="I563">
        <v>153.339</v>
      </c>
      <c r="J563">
        <v>152.60749999999999</v>
      </c>
      <c r="K563">
        <v>0.73145610000000005</v>
      </c>
      <c r="L563">
        <v>41.452170000000002</v>
      </c>
      <c r="M563" s="1">
        <v>2.4124188000000001E-2</v>
      </c>
      <c r="Y563" s="1"/>
    </row>
    <row r="564" spans="3:25" x14ac:dyDescent="0.2">
      <c r="C564" t="s">
        <v>1348</v>
      </c>
      <c r="D564" t="s">
        <v>5428</v>
      </c>
      <c r="E564">
        <v>152.72399999999999</v>
      </c>
      <c r="F564">
        <v>151.7216</v>
      </c>
      <c r="G564">
        <v>1.002397</v>
      </c>
      <c r="H564">
        <v>1</v>
      </c>
      <c r="I564">
        <v>152.72399999999999</v>
      </c>
      <c r="J564">
        <v>151.7216</v>
      </c>
      <c r="K564">
        <v>1.002397</v>
      </c>
      <c r="L564">
        <v>41.452170000000002</v>
      </c>
      <c r="M564" s="1">
        <v>2.4124188000000001E-2</v>
      </c>
      <c r="Y564" s="1"/>
    </row>
    <row r="565" spans="3:25" x14ac:dyDescent="0.2">
      <c r="C565" t="s">
        <v>1349</v>
      </c>
      <c r="D565" t="s">
        <v>5428</v>
      </c>
      <c r="E565">
        <v>149.82400000000001</v>
      </c>
      <c r="F565">
        <v>151.29660000000001</v>
      </c>
      <c r="G565">
        <v>-1.4725999999999999</v>
      </c>
      <c r="H565">
        <v>1</v>
      </c>
      <c r="I565">
        <v>149.82400000000001</v>
      </c>
      <c r="J565">
        <v>151.29660000000001</v>
      </c>
      <c r="K565">
        <v>-1.4725999999999999</v>
      </c>
      <c r="L565">
        <v>41.452170000000002</v>
      </c>
      <c r="M565" s="1">
        <v>2.4124188000000001E-2</v>
      </c>
      <c r="Y565" s="1"/>
    </row>
    <row r="566" spans="3:25" x14ac:dyDescent="0.2">
      <c r="C566" t="s">
        <v>1350</v>
      </c>
      <c r="D566" t="s">
        <v>5428</v>
      </c>
      <c r="E566">
        <v>146.459</v>
      </c>
      <c r="F566">
        <v>151.7252</v>
      </c>
      <c r="G566">
        <v>-5.266159</v>
      </c>
      <c r="H566">
        <v>1</v>
      </c>
      <c r="I566">
        <v>146.459</v>
      </c>
      <c r="J566">
        <v>151.7252</v>
      </c>
      <c r="K566">
        <v>-5.266159</v>
      </c>
      <c r="L566">
        <v>41.452170000000002</v>
      </c>
      <c r="M566" s="1">
        <v>2.4124188000000001E-2</v>
      </c>
      <c r="Y566" s="1"/>
    </row>
    <row r="567" spans="3:25" x14ac:dyDescent="0.2">
      <c r="C567" t="s">
        <v>1351</v>
      </c>
      <c r="D567" t="s">
        <v>5428</v>
      </c>
      <c r="E567">
        <v>143.57400000000001</v>
      </c>
      <c r="F567">
        <v>151.29310000000001</v>
      </c>
      <c r="G567">
        <v>-7.7190760000000003</v>
      </c>
      <c r="H567">
        <v>1</v>
      </c>
      <c r="I567">
        <v>143.57400000000001</v>
      </c>
      <c r="J567">
        <v>151.29310000000001</v>
      </c>
      <c r="K567">
        <v>-7.7190760000000003</v>
      </c>
      <c r="L567">
        <v>41.452170000000002</v>
      </c>
      <c r="M567" s="1">
        <v>2.4124188000000001E-2</v>
      </c>
      <c r="Y567" s="1"/>
    </row>
    <row r="568" spans="3:25" x14ac:dyDescent="0.2">
      <c r="C568" t="s">
        <v>1352</v>
      </c>
      <c r="D568" t="s">
        <v>5428</v>
      </c>
      <c r="E568">
        <v>141.57400000000001</v>
      </c>
      <c r="F568">
        <v>150.59450000000001</v>
      </c>
      <c r="G568">
        <v>-9.0205129999999993</v>
      </c>
      <c r="H568">
        <v>1</v>
      </c>
      <c r="I568">
        <v>141.57400000000001</v>
      </c>
      <c r="J568">
        <v>150.59450000000001</v>
      </c>
      <c r="K568">
        <v>-9.0205129999999993</v>
      </c>
      <c r="L568">
        <v>41.452170000000002</v>
      </c>
      <c r="M568" s="1">
        <v>2.4124188000000001E-2</v>
      </c>
      <c r="Y568" s="1"/>
    </row>
    <row r="569" spans="3:25" x14ac:dyDescent="0.2">
      <c r="C569" t="s">
        <v>1353</v>
      </c>
      <c r="D569" t="s">
        <v>5428</v>
      </c>
      <c r="E569">
        <v>140.75899999999999</v>
      </c>
      <c r="F569">
        <v>149.35669999999999</v>
      </c>
      <c r="G569">
        <v>-8.5977049999999995</v>
      </c>
      <c r="H569">
        <v>1</v>
      </c>
      <c r="I569">
        <v>140.75899999999999</v>
      </c>
      <c r="J569">
        <v>149.35669999999999</v>
      </c>
      <c r="K569">
        <v>-8.5977049999999995</v>
      </c>
      <c r="L569">
        <v>41.452170000000002</v>
      </c>
      <c r="M569" s="1">
        <v>2.4124188000000001E-2</v>
      </c>
      <c r="Y569" s="1"/>
    </row>
    <row r="570" spans="3:25" x14ac:dyDescent="0.2">
      <c r="C570" t="s">
        <v>1354</v>
      </c>
      <c r="D570" t="s">
        <v>5428</v>
      </c>
      <c r="E570">
        <v>140.833</v>
      </c>
      <c r="F570">
        <v>148.33019999999999</v>
      </c>
      <c r="G570">
        <v>-7.4971540000000001</v>
      </c>
      <c r="H570">
        <v>1</v>
      </c>
      <c r="I570">
        <v>140.833</v>
      </c>
      <c r="J570">
        <v>148.33019999999999</v>
      </c>
      <c r="K570">
        <v>-7.4971540000000001</v>
      </c>
      <c r="L570">
        <v>41.452170000000002</v>
      </c>
      <c r="M570" s="1">
        <v>2.4124188000000001E-2</v>
      </c>
      <c r="Y570" s="1"/>
    </row>
    <row r="571" spans="3:25" x14ac:dyDescent="0.2">
      <c r="C571" t="s">
        <v>1355</v>
      </c>
      <c r="D571" t="s">
        <v>5428</v>
      </c>
      <c r="E571">
        <v>140.666</v>
      </c>
      <c r="F571">
        <v>148.3272</v>
      </c>
      <c r="G571">
        <v>-7.6612090000000004</v>
      </c>
      <c r="H571">
        <v>1</v>
      </c>
      <c r="I571">
        <v>140.666</v>
      </c>
      <c r="J571">
        <v>148.3272</v>
      </c>
      <c r="K571">
        <v>-7.6612090000000004</v>
      </c>
      <c r="L571">
        <v>41.452170000000002</v>
      </c>
      <c r="M571" s="1">
        <v>2.4124188000000001E-2</v>
      </c>
      <c r="Y571" s="1"/>
    </row>
    <row r="572" spans="3:25" x14ac:dyDescent="0.2">
      <c r="C572" t="s">
        <v>1356</v>
      </c>
      <c r="D572" t="s">
        <v>5428</v>
      </c>
      <c r="E572">
        <v>140.29900000000001</v>
      </c>
      <c r="F572">
        <v>148.42060000000001</v>
      </c>
      <c r="G572">
        <v>-8.1216089999999994</v>
      </c>
      <c r="H572">
        <v>1</v>
      </c>
      <c r="I572">
        <v>140.29900000000001</v>
      </c>
      <c r="J572">
        <v>148.42060000000001</v>
      </c>
      <c r="K572">
        <v>-8.1216089999999994</v>
      </c>
      <c r="L572">
        <v>41.452170000000002</v>
      </c>
      <c r="M572" s="1">
        <v>2.4124188000000001E-2</v>
      </c>
      <c r="Y572" s="1"/>
    </row>
    <row r="573" spans="3:25" x14ac:dyDescent="0.2">
      <c r="C573" t="s">
        <v>1357</v>
      </c>
      <c r="D573" t="s">
        <v>5428</v>
      </c>
      <c r="E573">
        <v>140.86600000000001</v>
      </c>
      <c r="F573">
        <v>148.66</v>
      </c>
      <c r="G573">
        <v>-7.7940339999999999</v>
      </c>
      <c r="H573">
        <v>1</v>
      </c>
      <c r="I573">
        <v>140.86600000000001</v>
      </c>
      <c r="J573">
        <v>148.66</v>
      </c>
      <c r="K573">
        <v>-7.7940339999999999</v>
      </c>
      <c r="L573">
        <v>41.452170000000002</v>
      </c>
      <c r="M573" s="1">
        <v>2.4124188000000001E-2</v>
      </c>
      <c r="Y573" s="1"/>
    </row>
    <row r="574" spans="3:25" x14ac:dyDescent="0.2">
      <c r="C574" t="s">
        <v>1358</v>
      </c>
      <c r="D574" t="s">
        <v>5428</v>
      </c>
      <c r="E574">
        <v>140.559</v>
      </c>
      <c r="F574">
        <v>148.85310000000001</v>
      </c>
      <c r="G574">
        <v>-8.2941339999999997</v>
      </c>
      <c r="H574">
        <v>1</v>
      </c>
      <c r="I574">
        <v>140.559</v>
      </c>
      <c r="J574">
        <v>148.85310000000001</v>
      </c>
      <c r="K574">
        <v>-8.2941339999999997</v>
      </c>
      <c r="L574">
        <v>41.452170000000002</v>
      </c>
      <c r="M574" s="1">
        <v>2.4124188000000001E-2</v>
      </c>
      <c r="Y574" s="1"/>
    </row>
    <row r="575" spans="3:25" x14ac:dyDescent="0.2">
      <c r="C575" t="s">
        <v>1359</v>
      </c>
      <c r="D575" t="s">
        <v>5428</v>
      </c>
      <c r="E575">
        <v>143.29900000000001</v>
      </c>
      <c r="F575">
        <v>148.9597</v>
      </c>
      <c r="G575">
        <v>-5.660717</v>
      </c>
      <c r="H575">
        <v>1</v>
      </c>
      <c r="I575">
        <v>143.29900000000001</v>
      </c>
      <c r="J575">
        <v>148.9597</v>
      </c>
      <c r="K575">
        <v>-5.660717</v>
      </c>
      <c r="L575">
        <v>41.452170000000002</v>
      </c>
      <c r="M575" s="1">
        <v>2.4124188000000001E-2</v>
      </c>
      <c r="Y575" s="1"/>
    </row>
    <row r="576" spans="3:25" x14ac:dyDescent="0.2">
      <c r="C576" t="s">
        <v>1360</v>
      </c>
      <c r="D576" t="s">
        <v>5428</v>
      </c>
      <c r="E576">
        <v>147.09899999999999</v>
      </c>
      <c r="F576">
        <v>149.79689999999999</v>
      </c>
      <c r="G576">
        <v>-2.6978900000000001</v>
      </c>
      <c r="H576">
        <v>1</v>
      </c>
      <c r="I576">
        <v>147.09899999999999</v>
      </c>
      <c r="J576">
        <v>149.79689999999999</v>
      </c>
      <c r="K576">
        <v>-2.6978900000000001</v>
      </c>
      <c r="L576">
        <v>41.452170000000002</v>
      </c>
      <c r="M576" s="1">
        <v>2.4124188000000001E-2</v>
      </c>
      <c r="Y576" s="1"/>
    </row>
    <row r="577" spans="3:25" x14ac:dyDescent="0.2">
      <c r="C577" t="s">
        <v>1361</v>
      </c>
      <c r="D577" t="s">
        <v>5428</v>
      </c>
      <c r="E577">
        <v>147.649</v>
      </c>
      <c r="F577">
        <v>149.93969999999999</v>
      </c>
      <c r="G577">
        <v>-2.290667</v>
      </c>
      <c r="H577">
        <v>1</v>
      </c>
      <c r="I577">
        <v>147.649</v>
      </c>
      <c r="J577">
        <v>149.93969999999999</v>
      </c>
      <c r="K577">
        <v>-2.290667</v>
      </c>
      <c r="L577">
        <v>41.452170000000002</v>
      </c>
      <c r="M577" s="1">
        <v>2.4124188000000001E-2</v>
      </c>
      <c r="Y577" s="1"/>
    </row>
    <row r="578" spans="3:25" x14ac:dyDescent="0.2">
      <c r="C578" t="s">
        <v>1362</v>
      </c>
      <c r="D578" t="s">
        <v>5428</v>
      </c>
      <c r="E578">
        <v>148.63900000000001</v>
      </c>
      <c r="F578">
        <v>150.3107</v>
      </c>
      <c r="G578">
        <v>-1.6716690000000001</v>
      </c>
      <c r="H578">
        <v>1</v>
      </c>
      <c r="I578">
        <v>148.63900000000001</v>
      </c>
      <c r="J578">
        <v>150.3107</v>
      </c>
      <c r="K578">
        <v>-1.6716690000000001</v>
      </c>
      <c r="L578">
        <v>41.452170000000002</v>
      </c>
      <c r="M578" s="1">
        <v>2.4124188000000001E-2</v>
      </c>
      <c r="Y578" s="1"/>
    </row>
    <row r="579" spans="3:25" x14ac:dyDescent="0.2">
      <c r="C579" t="s">
        <v>1363</v>
      </c>
      <c r="D579" t="s">
        <v>5428</v>
      </c>
      <c r="E579">
        <v>147.85900000000001</v>
      </c>
      <c r="F579">
        <v>149.75110000000001</v>
      </c>
      <c r="G579">
        <v>-1.8920680000000001</v>
      </c>
      <c r="H579">
        <v>1</v>
      </c>
      <c r="I579">
        <v>147.85900000000001</v>
      </c>
      <c r="J579">
        <v>149.75110000000001</v>
      </c>
      <c r="K579">
        <v>-1.8920680000000001</v>
      </c>
      <c r="L579">
        <v>41.452170000000002</v>
      </c>
      <c r="M579" s="1">
        <v>2.4124188000000001E-2</v>
      </c>
      <c r="Y579" s="1"/>
    </row>
    <row r="580" spans="3:25" x14ac:dyDescent="0.2">
      <c r="C580" t="s">
        <v>1364</v>
      </c>
      <c r="D580" t="s">
        <v>5428</v>
      </c>
      <c r="E580">
        <v>143.999</v>
      </c>
      <c r="F580">
        <v>148.6317</v>
      </c>
      <c r="G580">
        <v>-4.6326830000000001</v>
      </c>
      <c r="H580">
        <v>1</v>
      </c>
      <c r="I580">
        <v>143.999</v>
      </c>
      <c r="J580">
        <v>148.6317</v>
      </c>
      <c r="K580">
        <v>-4.6326830000000001</v>
      </c>
      <c r="L580">
        <v>41.452170000000002</v>
      </c>
      <c r="M580" s="1">
        <v>2.4124188000000001E-2</v>
      </c>
      <c r="Y580" s="1"/>
    </row>
    <row r="581" spans="3:25" x14ac:dyDescent="0.2">
      <c r="C581" t="s">
        <v>1365</v>
      </c>
      <c r="D581" t="s">
        <v>5428</v>
      </c>
      <c r="E581">
        <v>142.09899999999999</v>
      </c>
      <c r="F581">
        <v>147.26849999999999</v>
      </c>
      <c r="G581">
        <v>-5.1694779999999998</v>
      </c>
      <c r="H581">
        <v>1</v>
      </c>
      <c r="I581">
        <v>142.09899999999999</v>
      </c>
      <c r="J581">
        <v>147.26849999999999</v>
      </c>
      <c r="K581">
        <v>-5.1694779999999998</v>
      </c>
      <c r="L581">
        <v>41.452170000000002</v>
      </c>
      <c r="M581" s="1">
        <v>2.4124188000000001E-2</v>
      </c>
      <c r="Y581" s="1"/>
    </row>
    <row r="582" spans="3:25" x14ac:dyDescent="0.2">
      <c r="C582" t="s">
        <v>1366</v>
      </c>
      <c r="D582" t="s">
        <v>5428</v>
      </c>
      <c r="E582">
        <v>140.874</v>
      </c>
      <c r="F582">
        <v>146.18889999999999</v>
      </c>
      <c r="G582">
        <v>-5.3149189999999997</v>
      </c>
      <c r="H582">
        <v>1</v>
      </c>
      <c r="I582">
        <v>140.874</v>
      </c>
      <c r="J582">
        <v>146.18889999999999</v>
      </c>
      <c r="K582">
        <v>-5.3149189999999997</v>
      </c>
      <c r="L582">
        <v>41.452170000000002</v>
      </c>
      <c r="M582" s="1">
        <v>2.4124188000000001E-2</v>
      </c>
      <c r="Y582" s="1"/>
    </row>
    <row r="583" spans="3:25" x14ac:dyDescent="0.2">
      <c r="C583" t="s">
        <v>1367</v>
      </c>
      <c r="D583" t="s">
        <v>5428</v>
      </c>
      <c r="E583">
        <v>140.59899999999999</v>
      </c>
      <c r="F583">
        <v>146.8519</v>
      </c>
      <c r="G583">
        <v>-6.2529130000000004</v>
      </c>
      <c r="H583">
        <v>1</v>
      </c>
      <c r="I583">
        <v>140.59899999999999</v>
      </c>
      <c r="J583">
        <v>146.8519</v>
      </c>
      <c r="K583">
        <v>-6.2529130000000004</v>
      </c>
      <c r="L583">
        <v>41.452170000000002</v>
      </c>
      <c r="M583" s="1">
        <v>2.4124188000000001E-2</v>
      </c>
      <c r="Y583" s="1"/>
    </row>
    <row r="584" spans="3:25" x14ac:dyDescent="0.2">
      <c r="C584" t="s">
        <v>1368</v>
      </c>
      <c r="D584" t="s">
        <v>5428</v>
      </c>
      <c r="E584">
        <v>144.649</v>
      </c>
      <c r="F584">
        <v>147.48230000000001</v>
      </c>
      <c r="G584">
        <v>-2.8332850000000001</v>
      </c>
      <c r="H584">
        <v>1</v>
      </c>
      <c r="I584">
        <v>144.649</v>
      </c>
      <c r="J584">
        <v>147.48230000000001</v>
      </c>
      <c r="K584">
        <v>-2.8332850000000001</v>
      </c>
      <c r="L584">
        <v>41.452170000000002</v>
      </c>
      <c r="M584" s="1">
        <v>2.4124188000000001E-2</v>
      </c>
      <c r="Y584" s="1"/>
    </row>
    <row r="585" spans="3:25" x14ac:dyDescent="0.2">
      <c r="C585" t="s">
        <v>1369</v>
      </c>
      <c r="D585" t="s">
        <v>5428</v>
      </c>
      <c r="E585">
        <v>149.524</v>
      </c>
      <c r="F585">
        <v>151.86490000000001</v>
      </c>
      <c r="G585">
        <v>-2.3408829999999998</v>
      </c>
      <c r="H585">
        <v>1</v>
      </c>
      <c r="I585">
        <v>149.524</v>
      </c>
      <c r="J585">
        <v>151.86490000000001</v>
      </c>
      <c r="K585">
        <v>-2.3408829999999998</v>
      </c>
      <c r="L585">
        <v>41.452170000000002</v>
      </c>
      <c r="M585" s="1">
        <v>2.4124188000000001E-2</v>
      </c>
      <c r="Y585" s="1"/>
    </row>
    <row r="586" spans="3:25" x14ac:dyDescent="0.2">
      <c r="C586" t="s">
        <v>1370</v>
      </c>
      <c r="D586" t="s">
        <v>5428</v>
      </c>
      <c r="E586">
        <v>150.57400000000001</v>
      </c>
      <c r="F586">
        <v>150.74680000000001</v>
      </c>
      <c r="G586">
        <v>-0.17284140000000001</v>
      </c>
      <c r="H586">
        <v>1</v>
      </c>
      <c r="I586">
        <v>150.57400000000001</v>
      </c>
      <c r="J586">
        <v>150.74680000000001</v>
      </c>
      <c r="K586">
        <v>-0.17284140000000001</v>
      </c>
      <c r="L586">
        <v>41.452170000000002</v>
      </c>
      <c r="M586" s="1">
        <v>2.4124188000000001E-2</v>
      </c>
      <c r="Y586" s="1"/>
    </row>
    <row r="587" spans="3:25" x14ac:dyDescent="0.2">
      <c r="C587" t="s">
        <v>1371</v>
      </c>
      <c r="D587" t="s">
        <v>5428</v>
      </c>
      <c r="E587">
        <v>151.84899999999999</v>
      </c>
      <c r="F587">
        <v>152.5805</v>
      </c>
      <c r="G587">
        <v>-0.73145959999999999</v>
      </c>
      <c r="H587">
        <v>1</v>
      </c>
      <c r="I587">
        <v>151.84899999999999</v>
      </c>
      <c r="J587">
        <v>152.5805</v>
      </c>
      <c r="K587">
        <v>-0.73145959999999999</v>
      </c>
      <c r="L587">
        <v>41.452170000000002</v>
      </c>
      <c r="M587" s="1">
        <v>2.4124188000000001E-2</v>
      </c>
      <c r="Y587" s="1"/>
    </row>
    <row r="588" spans="3:25" x14ac:dyDescent="0.2">
      <c r="C588" t="s">
        <v>1372</v>
      </c>
      <c r="D588" t="s">
        <v>5428</v>
      </c>
      <c r="E588">
        <v>148.339</v>
      </c>
      <c r="F588">
        <v>151.1225</v>
      </c>
      <c r="G588">
        <v>-2.783452</v>
      </c>
      <c r="H588">
        <v>1</v>
      </c>
      <c r="I588">
        <v>148.339</v>
      </c>
      <c r="J588">
        <v>151.1225</v>
      </c>
      <c r="K588">
        <v>-2.783452</v>
      </c>
      <c r="L588">
        <v>41.452170000000002</v>
      </c>
      <c r="M588" s="1">
        <v>2.4124188000000001E-2</v>
      </c>
      <c r="Y588" s="1"/>
    </row>
    <row r="589" spans="3:25" x14ac:dyDescent="0.2">
      <c r="C589" t="s">
        <v>1373</v>
      </c>
      <c r="D589" t="s">
        <v>5428</v>
      </c>
      <c r="E589">
        <v>145.71899999999999</v>
      </c>
      <c r="F589">
        <v>151.55940000000001</v>
      </c>
      <c r="G589">
        <v>-5.8403869999999998</v>
      </c>
      <c r="H589">
        <v>1</v>
      </c>
      <c r="I589">
        <v>145.71899999999999</v>
      </c>
      <c r="J589">
        <v>151.55940000000001</v>
      </c>
      <c r="K589">
        <v>-5.8403869999999998</v>
      </c>
      <c r="L589">
        <v>41.452170000000002</v>
      </c>
      <c r="M589" s="1">
        <v>2.4124188000000001E-2</v>
      </c>
      <c r="Y589" s="1"/>
    </row>
    <row r="590" spans="3:25" x14ac:dyDescent="0.2">
      <c r="C590" t="s">
        <v>1374</v>
      </c>
      <c r="D590" t="s">
        <v>5428</v>
      </c>
      <c r="E590">
        <v>143.999</v>
      </c>
      <c r="F590">
        <v>150.90049999999999</v>
      </c>
      <c r="G590">
        <v>-6.9015279999999999</v>
      </c>
      <c r="H590">
        <v>1</v>
      </c>
      <c r="I590">
        <v>143.999</v>
      </c>
      <c r="J590">
        <v>150.90049999999999</v>
      </c>
      <c r="K590">
        <v>-6.9015279999999999</v>
      </c>
      <c r="L590">
        <v>41.452170000000002</v>
      </c>
      <c r="M590" s="1">
        <v>2.4124188000000001E-2</v>
      </c>
      <c r="Y590" s="1"/>
    </row>
    <row r="591" spans="3:25" x14ac:dyDescent="0.2">
      <c r="C591" t="s">
        <v>1375</v>
      </c>
      <c r="D591" t="s">
        <v>5428</v>
      </c>
      <c r="E591">
        <v>142.84899999999999</v>
      </c>
      <c r="F591">
        <v>149.72579999999999</v>
      </c>
      <c r="G591">
        <v>-6.8768450000000003</v>
      </c>
      <c r="H591">
        <v>1</v>
      </c>
      <c r="I591">
        <v>142.84899999999999</v>
      </c>
      <c r="J591">
        <v>149.72579999999999</v>
      </c>
      <c r="K591">
        <v>-6.8768450000000003</v>
      </c>
      <c r="L591">
        <v>41.452170000000002</v>
      </c>
      <c r="M591" s="1">
        <v>2.4124188000000001E-2</v>
      </c>
      <c r="Y591" s="1"/>
    </row>
    <row r="592" spans="3:25" x14ac:dyDescent="0.2">
      <c r="C592" t="s">
        <v>1376</v>
      </c>
      <c r="D592" t="s">
        <v>5428</v>
      </c>
      <c r="E592">
        <v>140.59899999999999</v>
      </c>
      <c r="F592">
        <v>148.3364</v>
      </c>
      <c r="G592">
        <v>-7.7374409999999996</v>
      </c>
      <c r="H592">
        <v>1</v>
      </c>
      <c r="I592">
        <v>140.59899999999999</v>
      </c>
      <c r="J592">
        <v>148.3364</v>
      </c>
      <c r="K592">
        <v>-7.7374409999999996</v>
      </c>
      <c r="L592">
        <v>41.452170000000002</v>
      </c>
      <c r="M592" s="1">
        <v>2.4124188000000001E-2</v>
      </c>
      <c r="Y592" s="1"/>
    </row>
    <row r="593" spans="3:25" x14ac:dyDescent="0.2">
      <c r="C593" t="s">
        <v>1377</v>
      </c>
      <c r="D593" t="s">
        <v>5428</v>
      </c>
      <c r="E593">
        <v>140.566</v>
      </c>
      <c r="F593">
        <v>147.22640000000001</v>
      </c>
      <c r="G593">
        <v>-6.6604099999999997</v>
      </c>
      <c r="H593">
        <v>1</v>
      </c>
      <c r="I593">
        <v>140.566</v>
      </c>
      <c r="J593">
        <v>147.22640000000001</v>
      </c>
      <c r="K593">
        <v>-6.6604099999999997</v>
      </c>
      <c r="L593">
        <v>41.452170000000002</v>
      </c>
      <c r="M593" s="1">
        <v>2.4124188000000001E-2</v>
      </c>
      <c r="Y593" s="1"/>
    </row>
    <row r="594" spans="3:25" x14ac:dyDescent="0.2">
      <c r="C594" t="s">
        <v>1378</v>
      </c>
      <c r="D594" t="s">
        <v>5428</v>
      </c>
      <c r="E594">
        <v>139.149</v>
      </c>
      <c r="F594">
        <v>147.1463</v>
      </c>
      <c r="G594">
        <v>-7.9972859999999999</v>
      </c>
      <c r="H594">
        <v>1</v>
      </c>
      <c r="I594">
        <v>139.149</v>
      </c>
      <c r="J594">
        <v>147.1463</v>
      </c>
      <c r="K594">
        <v>-7.9972859999999999</v>
      </c>
      <c r="L594">
        <v>41.452170000000002</v>
      </c>
      <c r="M594" s="1">
        <v>2.4124188000000001E-2</v>
      </c>
      <c r="Y594" s="1"/>
    </row>
    <row r="595" spans="3:25" x14ac:dyDescent="0.2">
      <c r="C595" t="s">
        <v>1379</v>
      </c>
      <c r="D595" t="s">
        <v>5428</v>
      </c>
      <c r="E595">
        <v>140.96600000000001</v>
      </c>
      <c r="F595">
        <v>147.92160000000001</v>
      </c>
      <c r="G595">
        <v>-6.9555999999999996</v>
      </c>
      <c r="H595">
        <v>1</v>
      </c>
      <c r="I595">
        <v>140.96600000000001</v>
      </c>
      <c r="J595">
        <v>147.92160000000001</v>
      </c>
      <c r="K595">
        <v>-6.9555999999999996</v>
      </c>
      <c r="L595">
        <v>41.452170000000002</v>
      </c>
      <c r="M595" s="1">
        <v>2.4124188000000001E-2</v>
      </c>
      <c r="Y595" s="1"/>
    </row>
    <row r="596" spans="3:25" x14ac:dyDescent="0.2">
      <c r="C596" t="s">
        <v>1380</v>
      </c>
      <c r="D596" t="s">
        <v>5428</v>
      </c>
      <c r="E596">
        <v>144.833</v>
      </c>
      <c r="F596">
        <v>148.92250000000001</v>
      </c>
      <c r="G596">
        <v>-4.0894700000000004</v>
      </c>
      <c r="H596">
        <v>1</v>
      </c>
      <c r="I596">
        <v>144.833</v>
      </c>
      <c r="J596">
        <v>148.92250000000001</v>
      </c>
      <c r="K596">
        <v>-4.0894700000000004</v>
      </c>
      <c r="L596">
        <v>41.452170000000002</v>
      </c>
      <c r="M596" s="1">
        <v>2.4124188000000001E-2</v>
      </c>
      <c r="Y596" s="1"/>
    </row>
    <row r="597" spans="3:25" x14ac:dyDescent="0.2">
      <c r="C597" t="s">
        <v>1381</v>
      </c>
      <c r="D597" t="s">
        <v>5428</v>
      </c>
      <c r="E597">
        <v>149.47900000000001</v>
      </c>
      <c r="F597">
        <v>152.08879999999999</v>
      </c>
      <c r="G597">
        <v>-2.6097600000000001</v>
      </c>
      <c r="H597">
        <v>1</v>
      </c>
      <c r="I597">
        <v>149.47900000000001</v>
      </c>
      <c r="J597">
        <v>152.08879999999999</v>
      </c>
      <c r="K597">
        <v>-2.6097600000000001</v>
      </c>
      <c r="L597">
        <v>41.452170000000002</v>
      </c>
      <c r="M597" s="1">
        <v>2.4124188000000001E-2</v>
      </c>
      <c r="Y597" s="1"/>
    </row>
    <row r="598" spans="3:25" x14ac:dyDescent="0.2">
      <c r="C598" t="s">
        <v>1382</v>
      </c>
      <c r="D598" t="s">
        <v>5428</v>
      </c>
      <c r="E598">
        <v>153.333</v>
      </c>
      <c r="F598">
        <v>151.2938</v>
      </c>
      <c r="G598">
        <v>2.039161</v>
      </c>
      <c r="H598">
        <v>1</v>
      </c>
      <c r="I598">
        <v>153.333</v>
      </c>
      <c r="J598">
        <v>151.2938</v>
      </c>
      <c r="K598">
        <v>2.039161</v>
      </c>
      <c r="L598">
        <v>41.452170000000002</v>
      </c>
      <c r="M598" s="1">
        <v>2.4124188000000001E-2</v>
      </c>
      <c r="Y598" s="1"/>
    </row>
    <row r="599" spans="3:25" x14ac:dyDescent="0.2">
      <c r="C599" t="s">
        <v>1383</v>
      </c>
      <c r="D599" t="s">
        <v>5428</v>
      </c>
      <c r="E599">
        <v>154.619</v>
      </c>
      <c r="F599">
        <v>155.5008</v>
      </c>
      <c r="G599">
        <v>-0.88177819999999996</v>
      </c>
      <c r="H599">
        <v>1</v>
      </c>
      <c r="I599">
        <v>154.619</v>
      </c>
      <c r="J599">
        <v>155.5008</v>
      </c>
      <c r="K599">
        <v>-0.88177819999999996</v>
      </c>
      <c r="L599">
        <v>41.452170000000002</v>
      </c>
      <c r="M599" s="1">
        <v>2.4124188000000001E-2</v>
      </c>
      <c r="Y599" s="1"/>
    </row>
    <row r="600" spans="3:25" x14ac:dyDescent="0.2">
      <c r="C600" t="s">
        <v>1384</v>
      </c>
      <c r="D600" t="s">
        <v>5428</v>
      </c>
      <c r="E600">
        <v>153.374</v>
      </c>
      <c r="F600">
        <v>154.8347</v>
      </c>
      <c r="G600">
        <v>-1.4607019999999999</v>
      </c>
      <c r="H600">
        <v>1</v>
      </c>
      <c r="I600">
        <v>153.374</v>
      </c>
      <c r="J600">
        <v>154.8347</v>
      </c>
      <c r="K600">
        <v>-1.4607019999999999</v>
      </c>
      <c r="L600">
        <v>41.452170000000002</v>
      </c>
      <c r="M600" s="1">
        <v>2.4124188000000001E-2</v>
      </c>
      <c r="Y600" s="1"/>
    </row>
    <row r="601" spans="3:25" x14ac:dyDescent="0.2">
      <c r="C601" t="s">
        <v>1385</v>
      </c>
      <c r="D601" t="s">
        <v>5428</v>
      </c>
      <c r="E601">
        <v>149.69900000000001</v>
      </c>
      <c r="F601">
        <v>153.8296</v>
      </c>
      <c r="G601">
        <v>-4.1305589999999999</v>
      </c>
      <c r="H601">
        <v>1</v>
      </c>
      <c r="I601">
        <v>149.69900000000001</v>
      </c>
      <c r="J601">
        <v>153.8296</v>
      </c>
      <c r="K601">
        <v>-4.1305589999999999</v>
      </c>
      <c r="L601">
        <v>41.452170000000002</v>
      </c>
      <c r="M601" s="1">
        <v>2.4124188000000001E-2</v>
      </c>
      <c r="Y601" s="1"/>
    </row>
    <row r="602" spans="3:25" x14ac:dyDescent="0.2">
      <c r="C602" t="s">
        <v>1386</v>
      </c>
      <c r="D602" t="s">
        <v>5428</v>
      </c>
      <c r="E602">
        <v>145.79900000000001</v>
      </c>
      <c r="F602">
        <v>152.36600000000001</v>
      </c>
      <c r="G602">
        <v>-6.566967</v>
      </c>
      <c r="H602">
        <v>1</v>
      </c>
      <c r="I602">
        <v>145.79900000000001</v>
      </c>
      <c r="J602">
        <v>152.36600000000001</v>
      </c>
      <c r="K602">
        <v>-6.566967</v>
      </c>
      <c r="L602">
        <v>41.452170000000002</v>
      </c>
      <c r="M602" s="1">
        <v>2.4124188000000001E-2</v>
      </c>
      <c r="Y602" s="1"/>
    </row>
    <row r="603" spans="3:25" x14ac:dyDescent="0.2">
      <c r="C603" t="s">
        <v>1387</v>
      </c>
      <c r="D603" t="s">
        <v>5428</v>
      </c>
      <c r="E603">
        <v>147.63300000000001</v>
      </c>
      <c r="F603">
        <v>150.68520000000001</v>
      </c>
      <c r="G603">
        <v>-3.052181</v>
      </c>
      <c r="H603">
        <v>1</v>
      </c>
      <c r="I603">
        <v>147.63300000000001</v>
      </c>
      <c r="J603">
        <v>150.68520000000001</v>
      </c>
      <c r="K603">
        <v>-3.052181</v>
      </c>
      <c r="L603">
        <v>41.452170000000002</v>
      </c>
      <c r="M603" s="1">
        <v>2.4124188000000001E-2</v>
      </c>
      <c r="Y603" s="1"/>
    </row>
    <row r="604" spans="3:25" x14ac:dyDescent="0.2">
      <c r="C604" t="s">
        <v>1388</v>
      </c>
      <c r="D604" t="s">
        <v>5428</v>
      </c>
      <c r="E604">
        <v>149.619</v>
      </c>
      <c r="F604">
        <v>149.31049999999999</v>
      </c>
      <c r="G604">
        <v>0.30848360000000002</v>
      </c>
      <c r="H604">
        <v>1</v>
      </c>
      <c r="I604">
        <v>149.619</v>
      </c>
      <c r="J604">
        <v>149.31049999999999</v>
      </c>
      <c r="K604">
        <v>0.30848360000000002</v>
      </c>
      <c r="L604">
        <v>41.452170000000002</v>
      </c>
      <c r="M604" s="1">
        <v>2.4124188000000001E-2</v>
      </c>
      <c r="Y604" s="1"/>
    </row>
    <row r="605" spans="3:25" x14ac:dyDescent="0.2">
      <c r="C605" t="s">
        <v>1389</v>
      </c>
      <c r="D605" t="s">
        <v>5428</v>
      </c>
      <c r="E605">
        <v>150.25899999999999</v>
      </c>
      <c r="F605">
        <v>148.80279999999999</v>
      </c>
      <c r="G605">
        <v>1.4561740000000001</v>
      </c>
      <c r="H605">
        <v>1</v>
      </c>
      <c r="I605">
        <v>150.25899999999999</v>
      </c>
      <c r="J605">
        <v>148.80279999999999</v>
      </c>
      <c r="K605">
        <v>1.4561740000000001</v>
      </c>
      <c r="L605">
        <v>41.452170000000002</v>
      </c>
      <c r="M605" s="1">
        <v>2.4124188000000001E-2</v>
      </c>
      <c r="Y605" s="1"/>
    </row>
    <row r="606" spans="3:25" x14ac:dyDescent="0.2">
      <c r="C606" t="s">
        <v>1390</v>
      </c>
      <c r="D606" t="s">
        <v>5428</v>
      </c>
      <c r="E606">
        <v>149.124</v>
      </c>
      <c r="F606">
        <v>149.5198</v>
      </c>
      <c r="G606">
        <v>-0.39583639999999998</v>
      </c>
      <c r="H606">
        <v>1</v>
      </c>
      <c r="I606">
        <v>149.124</v>
      </c>
      <c r="J606">
        <v>149.5198</v>
      </c>
      <c r="K606">
        <v>-0.39583639999999998</v>
      </c>
      <c r="L606">
        <v>41.452170000000002</v>
      </c>
      <c r="M606" s="1">
        <v>2.4124188000000001E-2</v>
      </c>
      <c r="Y606" s="1"/>
    </row>
    <row r="607" spans="3:25" x14ac:dyDescent="0.2">
      <c r="C607" t="s">
        <v>1391</v>
      </c>
      <c r="D607" t="s">
        <v>5428</v>
      </c>
      <c r="E607">
        <v>148.43299999999999</v>
      </c>
      <c r="F607">
        <v>149.8707</v>
      </c>
      <c r="G607">
        <v>-1.437651</v>
      </c>
      <c r="H607">
        <v>1</v>
      </c>
      <c r="I607">
        <v>148.43299999999999</v>
      </c>
      <c r="J607">
        <v>149.8707</v>
      </c>
      <c r="K607">
        <v>-1.437651</v>
      </c>
      <c r="L607">
        <v>41.452170000000002</v>
      </c>
      <c r="M607" s="1">
        <v>2.4124188000000001E-2</v>
      </c>
      <c r="Y607" s="1"/>
    </row>
    <row r="608" spans="3:25" x14ac:dyDescent="0.2">
      <c r="C608" t="s">
        <v>1392</v>
      </c>
      <c r="D608" t="s">
        <v>5428</v>
      </c>
      <c r="E608">
        <v>155.92400000000001</v>
      </c>
      <c r="F608">
        <v>151.36060000000001</v>
      </c>
      <c r="G608">
        <v>4.5633590000000002</v>
      </c>
      <c r="H608">
        <v>1</v>
      </c>
      <c r="I608">
        <v>155.92400000000001</v>
      </c>
      <c r="J608">
        <v>151.36060000000001</v>
      </c>
      <c r="K608">
        <v>4.5633590000000002</v>
      </c>
      <c r="L608">
        <v>41.452170000000002</v>
      </c>
      <c r="M608" s="1">
        <v>2.4124188000000001E-2</v>
      </c>
      <c r="Y608" s="1"/>
    </row>
    <row r="609" spans="3:25" x14ac:dyDescent="0.2">
      <c r="C609" t="s">
        <v>1393</v>
      </c>
      <c r="D609" t="s">
        <v>5428</v>
      </c>
      <c r="E609">
        <v>159.35900000000001</v>
      </c>
      <c r="F609">
        <v>160.11369999999999</v>
      </c>
      <c r="G609">
        <v>-0.75467799999999996</v>
      </c>
      <c r="H609">
        <v>1</v>
      </c>
      <c r="I609">
        <v>159.35900000000001</v>
      </c>
      <c r="J609">
        <v>160.11369999999999</v>
      </c>
      <c r="K609">
        <v>-0.75467799999999996</v>
      </c>
      <c r="L609">
        <v>41.452170000000002</v>
      </c>
      <c r="M609" s="1">
        <v>2.4124188000000001E-2</v>
      </c>
      <c r="Y609" s="1"/>
    </row>
    <row r="610" spans="3:25" x14ac:dyDescent="0.2">
      <c r="C610" t="s">
        <v>1394</v>
      </c>
      <c r="D610" t="s">
        <v>5428</v>
      </c>
      <c r="E610">
        <v>156.94900000000001</v>
      </c>
      <c r="F610">
        <v>166.9128</v>
      </c>
      <c r="G610">
        <v>-9.9637960000000003</v>
      </c>
      <c r="H610">
        <v>1</v>
      </c>
      <c r="I610">
        <v>156.94900000000001</v>
      </c>
      <c r="J610">
        <v>166.9128</v>
      </c>
      <c r="K610">
        <v>-9.9637960000000003</v>
      </c>
      <c r="L610">
        <v>41.452170000000002</v>
      </c>
      <c r="M610" s="1">
        <v>2.4124188000000001E-2</v>
      </c>
      <c r="Y610" s="1"/>
    </row>
    <row r="611" spans="3:25" x14ac:dyDescent="0.2">
      <c r="C611" t="s">
        <v>1395</v>
      </c>
      <c r="D611" t="s">
        <v>5428</v>
      </c>
      <c r="E611">
        <v>155.79900000000001</v>
      </c>
      <c r="F611">
        <v>160.72659999999999</v>
      </c>
      <c r="G611">
        <v>-4.9275929999999999</v>
      </c>
      <c r="H611">
        <v>1</v>
      </c>
      <c r="I611">
        <v>155.79900000000001</v>
      </c>
      <c r="J611">
        <v>160.72659999999999</v>
      </c>
      <c r="K611">
        <v>-4.9275929999999999</v>
      </c>
      <c r="L611">
        <v>41.452170000000002</v>
      </c>
      <c r="M611" s="1">
        <v>2.4124188000000001E-2</v>
      </c>
      <c r="Y611" s="1"/>
    </row>
    <row r="612" spans="3:25" x14ac:dyDescent="0.2">
      <c r="C612" t="s">
        <v>1396</v>
      </c>
      <c r="D612" t="s">
        <v>5428</v>
      </c>
      <c r="E612">
        <v>154.63900000000001</v>
      </c>
      <c r="F612">
        <v>159.42679999999999</v>
      </c>
      <c r="G612">
        <v>-4.7877580000000002</v>
      </c>
      <c r="H612">
        <v>1</v>
      </c>
      <c r="I612">
        <v>154.63900000000001</v>
      </c>
      <c r="J612">
        <v>159.42679999999999</v>
      </c>
      <c r="K612">
        <v>-4.7877580000000002</v>
      </c>
      <c r="L612">
        <v>41.452170000000002</v>
      </c>
      <c r="M612" s="1">
        <v>2.4124188000000001E-2</v>
      </c>
      <c r="Y612" s="1"/>
    </row>
    <row r="613" spans="3:25" x14ac:dyDescent="0.2">
      <c r="C613" t="s">
        <v>1397</v>
      </c>
      <c r="D613" t="s">
        <v>5428</v>
      </c>
      <c r="E613">
        <v>153.35900000000001</v>
      </c>
      <c r="F613">
        <v>158.1542</v>
      </c>
      <c r="G613">
        <v>-4.7952050000000002</v>
      </c>
      <c r="H613">
        <v>1</v>
      </c>
      <c r="I613">
        <v>153.35900000000001</v>
      </c>
      <c r="J613">
        <v>158.1542</v>
      </c>
      <c r="K613">
        <v>-4.7952050000000002</v>
      </c>
      <c r="L613">
        <v>41.452170000000002</v>
      </c>
      <c r="M613" s="1">
        <v>2.4124188000000001E-2</v>
      </c>
      <c r="Y613" s="1"/>
    </row>
    <row r="614" spans="3:25" x14ac:dyDescent="0.2">
      <c r="C614" t="s">
        <v>1398</v>
      </c>
      <c r="D614" t="s">
        <v>5428</v>
      </c>
      <c r="E614">
        <v>151.41900000000001</v>
      </c>
      <c r="F614">
        <v>156.45859999999999</v>
      </c>
      <c r="G614">
        <v>-5.0395880000000002</v>
      </c>
      <c r="H614">
        <v>1</v>
      </c>
      <c r="I614">
        <v>151.41900000000001</v>
      </c>
      <c r="J614">
        <v>156.45859999999999</v>
      </c>
      <c r="K614">
        <v>-5.0395880000000002</v>
      </c>
      <c r="L614">
        <v>41.452170000000002</v>
      </c>
      <c r="M614" s="1">
        <v>2.4124188000000001E-2</v>
      </c>
      <c r="Y614" s="1"/>
    </row>
    <row r="615" spans="3:25" x14ac:dyDescent="0.2">
      <c r="C615" t="s">
        <v>1399</v>
      </c>
      <c r="D615" t="s">
        <v>5428</v>
      </c>
      <c r="E615">
        <v>146.97399999999999</v>
      </c>
      <c r="F615">
        <v>154.31139999999999</v>
      </c>
      <c r="G615">
        <v>-7.3374170000000003</v>
      </c>
      <c r="H615">
        <v>1</v>
      </c>
      <c r="I615">
        <v>146.97399999999999</v>
      </c>
      <c r="J615">
        <v>154.31139999999999</v>
      </c>
      <c r="K615">
        <v>-7.3374170000000003</v>
      </c>
      <c r="L615">
        <v>41.452170000000002</v>
      </c>
      <c r="M615" s="1">
        <v>2.4124188000000001E-2</v>
      </c>
      <c r="Y615" s="1"/>
    </row>
    <row r="616" spans="3:25" x14ac:dyDescent="0.2">
      <c r="C616" t="s">
        <v>1400</v>
      </c>
      <c r="D616" t="s">
        <v>5428</v>
      </c>
      <c r="E616">
        <v>144.01900000000001</v>
      </c>
      <c r="F616">
        <v>152.4256</v>
      </c>
      <c r="G616">
        <v>-8.406644</v>
      </c>
      <c r="H616">
        <v>1</v>
      </c>
      <c r="I616">
        <v>144.01900000000001</v>
      </c>
      <c r="J616">
        <v>152.4256</v>
      </c>
      <c r="K616">
        <v>-8.406644</v>
      </c>
      <c r="L616">
        <v>41.452170000000002</v>
      </c>
      <c r="M616" s="1">
        <v>2.4124188000000001E-2</v>
      </c>
      <c r="Y616" s="1"/>
    </row>
    <row r="617" spans="3:25" x14ac:dyDescent="0.2">
      <c r="C617" t="s">
        <v>1401</v>
      </c>
      <c r="D617" t="s">
        <v>5428</v>
      </c>
      <c r="E617">
        <v>141.733</v>
      </c>
      <c r="F617">
        <v>151.506</v>
      </c>
      <c r="G617">
        <v>-9.7730270000000008</v>
      </c>
      <c r="H617">
        <v>1</v>
      </c>
      <c r="I617">
        <v>141.733</v>
      </c>
      <c r="J617">
        <v>151.506</v>
      </c>
      <c r="K617">
        <v>-9.7730270000000008</v>
      </c>
      <c r="L617">
        <v>41.452170000000002</v>
      </c>
      <c r="M617" s="1">
        <v>2.4124188000000001E-2</v>
      </c>
      <c r="Y617" s="1"/>
    </row>
    <row r="618" spans="3:25" x14ac:dyDescent="0.2">
      <c r="C618" t="s">
        <v>1402</v>
      </c>
      <c r="D618" t="s">
        <v>5428</v>
      </c>
      <c r="E618">
        <v>141.249</v>
      </c>
      <c r="F618">
        <v>151.19479999999999</v>
      </c>
      <c r="G618">
        <v>-9.9458090000000006</v>
      </c>
      <c r="H618">
        <v>1</v>
      </c>
      <c r="I618">
        <v>141.249</v>
      </c>
      <c r="J618">
        <v>151.19479999999999</v>
      </c>
      <c r="K618">
        <v>-9.9458090000000006</v>
      </c>
      <c r="L618">
        <v>41.452170000000002</v>
      </c>
      <c r="M618" s="1">
        <v>2.4124188000000001E-2</v>
      </c>
      <c r="Y618" s="1"/>
    </row>
    <row r="619" spans="3:25" x14ac:dyDescent="0.2">
      <c r="C619" t="s">
        <v>1403</v>
      </c>
      <c r="D619" t="s">
        <v>5428</v>
      </c>
      <c r="E619">
        <v>145.57400000000001</v>
      </c>
      <c r="F619">
        <v>151.3064</v>
      </c>
      <c r="G619">
        <v>-5.7324120000000001</v>
      </c>
      <c r="H619">
        <v>1</v>
      </c>
      <c r="I619">
        <v>145.57400000000001</v>
      </c>
      <c r="J619">
        <v>151.3064</v>
      </c>
      <c r="K619">
        <v>-5.7324120000000001</v>
      </c>
      <c r="L619">
        <v>41.452170000000002</v>
      </c>
      <c r="M619" s="1">
        <v>2.4124188000000001E-2</v>
      </c>
      <c r="Y619" s="1"/>
    </row>
    <row r="620" spans="3:25" x14ac:dyDescent="0.2">
      <c r="C620" t="s">
        <v>1404</v>
      </c>
      <c r="D620" t="s">
        <v>5428</v>
      </c>
      <c r="E620">
        <v>143.63300000000001</v>
      </c>
      <c r="F620">
        <v>151.1105</v>
      </c>
      <c r="G620">
        <v>-7.4774580000000004</v>
      </c>
      <c r="H620">
        <v>1</v>
      </c>
      <c r="I620">
        <v>143.63300000000001</v>
      </c>
      <c r="J620">
        <v>151.1105</v>
      </c>
      <c r="K620">
        <v>-7.4774580000000004</v>
      </c>
      <c r="L620">
        <v>41.452170000000002</v>
      </c>
      <c r="M620" s="1">
        <v>2.4124188000000001E-2</v>
      </c>
      <c r="Y620" s="1"/>
    </row>
    <row r="621" spans="3:25" x14ac:dyDescent="0.2">
      <c r="C621" t="s">
        <v>1405</v>
      </c>
      <c r="D621" t="s">
        <v>5428</v>
      </c>
      <c r="E621">
        <v>143.816</v>
      </c>
      <c r="F621">
        <v>151.6078</v>
      </c>
      <c r="G621">
        <v>-7.7918339999999997</v>
      </c>
      <c r="H621">
        <v>1</v>
      </c>
      <c r="I621">
        <v>143.816</v>
      </c>
      <c r="J621">
        <v>151.6078</v>
      </c>
      <c r="K621">
        <v>-7.7918339999999997</v>
      </c>
      <c r="L621">
        <v>41.452170000000002</v>
      </c>
      <c r="M621" s="1">
        <v>2.4124188000000001E-2</v>
      </c>
      <c r="Y621" s="1"/>
    </row>
    <row r="622" spans="3:25" x14ac:dyDescent="0.2">
      <c r="C622" t="s">
        <v>1406</v>
      </c>
      <c r="D622" t="s">
        <v>5428</v>
      </c>
      <c r="E622">
        <v>144.22399999999999</v>
      </c>
      <c r="F622">
        <v>151.2088</v>
      </c>
      <c r="G622">
        <v>-6.9847859999999997</v>
      </c>
      <c r="H622">
        <v>1</v>
      </c>
      <c r="I622">
        <v>144.22399999999999</v>
      </c>
      <c r="J622">
        <v>151.2088</v>
      </c>
      <c r="K622">
        <v>-6.9847859999999997</v>
      </c>
      <c r="L622">
        <v>41.452170000000002</v>
      </c>
      <c r="M622" s="1">
        <v>2.4124188000000001E-2</v>
      </c>
      <c r="Y622" s="1"/>
    </row>
    <row r="623" spans="3:25" x14ac:dyDescent="0.2">
      <c r="C623" t="s">
        <v>1407</v>
      </c>
      <c r="D623" t="s">
        <v>5428</v>
      </c>
      <c r="E623">
        <v>149.79900000000001</v>
      </c>
      <c r="F623">
        <v>152.15219999999999</v>
      </c>
      <c r="G623">
        <v>-2.3531759999999999</v>
      </c>
      <c r="H623">
        <v>1</v>
      </c>
      <c r="I623">
        <v>149.79900000000001</v>
      </c>
      <c r="J623">
        <v>152.15219999999999</v>
      </c>
      <c r="K623">
        <v>-2.3531759999999999</v>
      </c>
      <c r="L623">
        <v>41.452170000000002</v>
      </c>
      <c r="M623" s="1">
        <v>2.4124188000000001E-2</v>
      </c>
      <c r="Y623" s="1"/>
    </row>
    <row r="624" spans="3:25" x14ac:dyDescent="0.2">
      <c r="C624" t="s">
        <v>1408</v>
      </c>
      <c r="D624" t="s">
        <v>5428</v>
      </c>
      <c r="E624">
        <v>151.04900000000001</v>
      </c>
      <c r="F624">
        <v>152.85419999999999</v>
      </c>
      <c r="G624">
        <v>-1.805156</v>
      </c>
      <c r="H624">
        <v>1</v>
      </c>
      <c r="I624">
        <v>151.04900000000001</v>
      </c>
      <c r="J624">
        <v>152.85419999999999</v>
      </c>
      <c r="K624">
        <v>-1.805156</v>
      </c>
      <c r="L624">
        <v>41.452170000000002</v>
      </c>
      <c r="M624" s="1">
        <v>2.4124188000000001E-2</v>
      </c>
      <c r="Y624" s="1"/>
    </row>
    <row r="625" spans="3:25" x14ac:dyDescent="0.2">
      <c r="C625" t="s">
        <v>1409</v>
      </c>
      <c r="D625" t="s">
        <v>5428</v>
      </c>
      <c r="E625">
        <v>149.93299999999999</v>
      </c>
      <c r="F625">
        <v>152.30549999999999</v>
      </c>
      <c r="G625">
        <v>-2.3724660000000002</v>
      </c>
      <c r="H625">
        <v>1</v>
      </c>
      <c r="I625">
        <v>149.93299999999999</v>
      </c>
      <c r="J625">
        <v>152.30549999999999</v>
      </c>
      <c r="K625">
        <v>-2.3724660000000002</v>
      </c>
      <c r="L625">
        <v>41.452170000000002</v>
      </c>
      <c r="M625" s="1">
        <v>2.4124188000000001E-2</v>
      </c>
      <c r="Y625" s="1"/>
    </row>
    <row r="626" spans="3:25" x14ac:dyDescent="0.2">
      <c r="C626" t="s">
        <v>1410</v>
      </c>
      <c r="D626" t="s">
        <v>5428</v>
      </c>
      <c r="E626">
        <v>146.69900000000001</v>
      </c>
      <c r="F626">
        <v>151.255</v>
      </c>
      <c r="G626">
        <v>-4.555974</v>
      </c>
      <c r="H626">
        <v>1</v>
      </c>
      <c r="I626">
        <v>146.69900000000001</v>
      </c>
      <c r="J626">
        <v>151.255</v>
      </c>
      <c r="K626">
        <v>-4.555974</v>
      </c>
      <c r="L626">
        <v>41.452170000000002</v>
      </c>
      <c r="M626" s="1">
        <v>2.4124188000000001E-2</v>
      </c>
      <c r="Y626" s="1"/>
    </row>
    <row r="627" spans="3:25" x14ac:dyDescent="0.2">
      <c r="C627" t="s">
        <v>1411</v>
      </c>
      <c r="D627" t="s">
        <v>5428</v>
      </c>
      <c r="E627">
        <v>142.41900000000001</v>
      </c>
      <c r="F627">
        <v>149.87989999999999</v>
      </c>
      <c r="G627">
        <v>-7.460852</v>
      </c>
      <c r="H627">
        <v>1</v>
      </c>
      <c r="I627">
        <v>142.41900000000001</v>
      </c>
      <c r="J627">
        <v>149.87989999999999</v>
      </c>
      <c r="K627">
        <v>-7.460852</v>
      </c>
      <c r="L627">
        <v>41.452170000000002</v>
      </c>
      <c r="M627" s="1">
        <v>2.4124188000000001E-2</v>
      </c>
      <c r="Y627" s="1"/>
    </row>
    <row r="628" spans="3:25" x14ac:dyDescent="0.2">
      <c r="C628" t="s">
        <v>1412</v>
      </c>
      <c r="D628" t="s">
        <v>5428</v>
      </c>
      <c r="E628">
        <v>141.233</v>
      </c>
      <c r="F628">
        <v>148.79310000000001</v>
      </c>
      <c r="G628">
        <v>-7.5601060000000002</v>
      </c>
      <c r="H628">
        <v>1</v>
      </c>
      <c r="I628">
        <v>141.233</v>
      </c>
      <c r="J628">
        <v>148.79310000000001</v>
      </c>
      <c r="K628">
        <v>-7.5601060000000002</v>
      </c>
      <c r="L628">
        <v>41.452170000000002</v>
      </c>
      <c r="M628" s="1">
        <v>2.4124188000000001E-2</v>
      </c>
      <c r="Y628" s="1"/>
    </row>
    <row r="629" spans="3:25" x14ac:dyDescent="0.2">
      <c r="C629" t="s">
        <v>1413</v>
      </c>
      <c r="D629" t="s">
        <v>5428</v>
      </c>
      <c r="E629">
        <v>141.29900000000001</v>
      </c>
      <c r="F629">
        <v>148.5539</v>
      </c>
      <c r="G629">
        <v>-7.2548940000000002</v>
      </c>
      <c r="H629">
        <v>1</v>
      </c>
      <c r="I629">
        <v>141.29900000000001</v>
      </c>
      <c r="J629">
        <v>148.5539</v>
      </c>
      <c r="K629">
        <v>-7.2548940000000002</v>
      </c>
      <c r="L629">
        <v>41.452170000000002</v>
      </c>
      <c r="M629" s="1">
        <v>2.4124188000000001E-2</v>
      </c>
      <c r="Y629" s="1"/>
    </row>
    <row r="630" spans="3:25" x14ac:dyDescent="0.2">
      <c r="C630" t="s">
        <v>1414</v>
      </c>
      <c r="D630" t="s">
        <v>5428</v>
      </c>
      <c r="E630">
        <v>141.32400000000001</v>
      </c>
      <c r="F630">
        <v>149.00239999999999</v>
      </c>
      <c r="G630">
        <v>-7.6783799999999998</v>
      </c>
      <c r="H630">
        <v>1</v>
      </c>
      <c r="I630">
        <v>141.32400000000001</v>
      </c>
      <c r="J630">
        <v>149.00239999999999</v>
      </c>
      <c r="K630">
        <v>-7.6783799999999998</v>
      </c>
      <c r="L630">
        <v>41.452170000000002</v>
      </c>
      <c r="M630" s="1">
        <v>2.4124188000000001E-2</v>
      </c>
      <c r="Y630" s="1"/>
    </row>
    <row r="631" spans="3:25" x14ac:dyDescent="0.2">
      <c r="C631" t="s">
        <v>1415</v>
      </c>
      <c r="D631" t="s">
        <v>5428</v>
      </c>
      <c r="E631">
        <v>142.59899999999999</v>
      </c>
      <c r="F631">
        <v>149.62989999999999</v>
      </c>
      <c r="G631">
        <v>-7.0308979999999996</v>
      </c>
      <c r="H631">
        <v>1</v>
      </c>
      <c r="I631">
        <v>142.59899999999999</v>
      </c>
      <c r="J631">
        <v>149.62989999999999</v>
      </c>
      <c r="K631">
        <v>-7.0308979999999996</v>
      </c>
      <c r="L631">
        <v>41.452170000000002</v>
      </c>
      <c r="M631" s="1">
        <v>2.4124188000000001E-2</v>
      </c>
      <c r="Y631" s="1"/>
    </row>
    <row r="632" spans="3:25" x14ac:dyDescent="0.2">
      <c r="C632" t="s">
        <v>1416</v>
      </c>
      <c r="D632" t="s">
        <v>5428</v>
      </c>
      <c r="E632">
        <v>147.81899999999999</v>
      </c>
      <c r="F632">
        <v>150.06379999999999</v>
      </c>
      <c r="G632">
        <v>-2.244828</v>
      </c>
      <c r="H632">
        <v>1</v>
      </c>
      <c r="I632">
        <v>147.81899999999999</v>
      </c>
      <c r="J632">
        <v>150.06379999999999</v>
      </c>
      <c r="K632">
        <v>-2.244828</v>
      </c>
      <c r="L632">
        <v>41.452170000000002</v>
      </c>
      <c r="M632" s="1">
        <v>2.4124188000000001E-2</v>
      </c>
      <c r="Y632" s="1"/>
    </row>
    <row r="633" spans="3:25" x14ac:dyDescent="0.2">
      <c r="C633" t="s">
        <v>1417</v>
      </c>
      <c r="D633" t="s">
        <v>5428</v>
      </c>
      <c r="E633">
        <v>154.41900000000001</v>
      </c>
      <c r="F633">
        <v>152.86320000000001</v>
      </c>
      <c r="G633">
        <v>1.5558259999999999</v>
      </c>
      <c r="H633">
        <v>1</v>
      </c>
      <c r="I633">
        <v>154.41900000000001</v>
      </c>
      <c r="J633">
        <v>152.86320000000001</v>
      </c>
      <c r="K633">
        <v>1.5558259999999999</v>
      </c>
      <c r="L633">
        <v>41.452170000000002</v>
      </c>
      <c r="M633" s="1">
        <v>2.4124188000000001E-2</v>
      </c>
      <c r="Y633" s="1"/>
    </row>
    <row r="634" spans="3:25" x14ac:dyDescent="0.2">
      <c r="C634" t="s">
        <v>1418</v>
      </c>
      <c r="D634" t="s">
        <v>5428</v>
      </c>
      <c r="E634">
        <v>158.47900000000001</v>
      </c>
      <c r="F634">
        <v>156.4958</v>
      </c>
      <c r="G634">
        <v>1.98315</v>
      </c>
      <c r="H634">
        <v>1</v>
      </c>
      <c r="I634">
        <v>158.47900000000001</v>
      </c>
      <c r="J634">
        <v>156.4958</v>
      </c>
      <c r="K634">
        <v>1.98315</v>
      </c>
      <c r="L634">
        <v>41.452170000000002</v>
      </c>
      <c r="M634" s="1">
        <v>2.4124188000000001E-2</v>
      </c>
      <c r="Y634" s="1"/>
    </row>
    <row r="635" spans="3:25" x14ac:dyDescent="0.2">
      <c r="C635" t="s">
        <v>1419</v>
      </c>
      <c r="D635" t="s">
        <v>5428</v>
      </c>
      <c r="E635">
        <v>156.024</v>
      </c>
      <c r="F635">
        <v>154.92189999999999</v>
      </c>
      <c r="G635">
        <v>1.1021099999999999</v>
      </c>
      <c r="H635">
        <v>1</v>
      </c>
      <c r="I635">
        <v>156.024</v>
      </c>
      <c r="J635">
        <v>154.92189999999999</v>
      </c>
      <c r="K635">
        <v>1.1021099999999999</v>
      </c>
      <c r="L635">
        <v>41.452170000000002</v>
      </c>
      <c r="M635" s="1">
        <v>2.4124188000000001E-2</v>
      </c>
      <c r="Y635" s="1"/>
    </row>
    <row r="636" spans="3:25" x14ac:dyDescent="0.2">
      <c r="C636" t="s">
        <v>1420</v>
      </c>
      <c r="D636" t="s">
        <v>5428</v>
      </c>
      <c r="E636">
        <v>153.999</v>
      </c>
      <c r="F636">
        <v>154.80510000000001</v>
      </c>
      <c r="G636">
        <v>-0.80606900000000004</v>
      </c>
      <c r="H636">
        <v>1</v>
      </c>
      <c r="I636">
        <v>153.999</v>
      </c>
      <c r="J636">
        <v>154.80510000000001</v>
      </c>
      <c r="K636">
        <v>-0.80606900000000004</v>
      </c>
      <c r="L636">
        <v>41.452170000000002</v>
      </c>
      <c r="M636" s="1">
        <v>2.4124188000000001E-2</v>
      </c>
      <c r="Y636" s="1"/>
    </row>
    <row r="637" spans="3:25" x14ac:dyDescent="0.2">
      <c r="C637" t="s">
        <v>1421</v>
      </c>
      <c r="D637" t="s">
        <v>5428</v>
      </c>
      <c r="E637">
        <v>152.37899999999999</v>
      </c>
      <c r="F637">
        <v>155.0463</v>
      </c>
      <c r="G637">
        <v>-2.6673260000000001</v>
      </c>
      <c r="H637">
        <v>1</v>
      </c>
      <c r="I637">
        <v>152.37899999999999</v>
      </c>
      <c r="J637">
        <v>155.0463</v>
      </c>
      <c r="K637">
        <v>-2.6673260000000001</v>
      </c>
      <c r="L637">
        <v>41.452170000000002</v>
      </c>
      <c r="M637" s="1">
        <v>2.4124188000000001E-2</v>
      </c>
      <c r="S637" s="1"/>
      <c r="Y637" s="1"/>
    </row>
    <row r="638" spans="3:25" x14ac:dyDescent="0.2">
      <c r="C638" t="s">
        <v>1422</v>
      </c>
      <c r="D638" t="s">
        <v>5428</v>
      </c>
      <c r="E638">
        <v>151.54900000000001</v>
      </c>
      <c r="F638">
        <v>154.05760000000001</v>
      </c>
      <c r="G638">
        <v>-2.508556</v>
      </c>
      <c r="H638">
        <v>1</v>
      </c>
      <c r="I638">
        <v>151.54900000000001</v>
      </c>
      <c r="J638">
        <v>154.05760000000001</v>
      </c>
      <c r="K638">
        <v>-2.508556</v>
      </c>
      <c r="L638">
        <v>41.452170000000002</v>
      </c>
      <c r="M638" s="1">
        <v>2.4124188000000001E-2</v>
      </c>
      <c r="Y638" s="1"/>
    </row>
    <row r="639" spans="3:25" x14ac:dyDescent="0.2">
      <c r="C639" t="s">
        <v>1423</v>
      </c>
      <c r="D639" t="s">
        <v>5428</v>
      </c>
      <c r="E639">
        <v>146.233</v>
      </c>
      <c r="F639">
        <v>152.47559999999999</v>
      </c>
      <c r="G639">
        <v>-6.2425550000000003</v>
      </c>
      <c r="H639">
        <v>1</v>
      </c>
      <c r="I639">
        <v>146.233</v>
      </c>
      <c r="J639">
        <v>152.47559999999999</v>
      </c>
      <c r="K639">
        <v>-6.2425550000000003</v>
      </c>
      <c r="L639">
        <v>41.452170000000002</v>
      </c>
      <c r="M639" s="1">
        <v>2.4124188000000001E-2</v>
      </c>
      <c r="Y639" s="1"/>
    </row>
    <row r="640" spans="3:25" x14ac:dyDescent="0.2">
      <c r="C640" t="s">
        <v>1424</v>
      </c>
      <c r="D640" t="s">
        <v>5428</v>
      </c>
      <c r="E640">
        <v>143.32400000000001</v>
      </c>
      <c r="F640">
        <v>151.0531</v>
      </c>
      <c r="G640">
        <v>-7.7290850000000004</v>
      </c>
      <c r="H640">
        <v>1</v>
      </c>
      <c r="I640">
        <v>143.32400000000001</v>
      </c>
      <c r="J640">
        <v>151.0531</v>
      </c>
      <c r="K640">
        <v>-7.7290850000000004</v>
      </c>
      <c r="L640">
        <v>41.452170000000002</v>
      </c>
      <c r="M640" s="1">
        <v>2.4124188000000001E-2</v>
      </c>
      <c r="Y640" s="1"/>
    </row>
    <row r="641" spans="3:25" x14ac:dyDescent="0.2">
      <c r="C641" t="s">
        <v>1425</v>
      </c>
      <c r="D641" t="s">
        <v>5428</v>
      </c>
      <c r="E641">
        <v>-9.35</v>
      </c>
      <c r="F641">
        <v>15.393470000000001</v>
      </c>
      <c r="G641">
        <v>-24.743469999999999</v>
      </c>
      <c r="H641">
        <v>1</v>
      </c>
      <c r="I641">
        <v>-9.35</v>
      </c>
      <c r="J641">
        <v>15.393470000000001</v>
      </c>
      <c r="K641">
        <v>-24.743469999999999</v>
      </c>
      <c r="L641">
        <v>41.452170000000002</v>
      </c>
      <c r="M641" s="1">
        <v>2.4124188000000001E-2</v>
      </c>
      <c r="Y641" s="1"/>
    </row>
    <row r="642" spans="3:25" x14ac:dyDescent="0.2">
      <c r="C642" t="s">
        <v>1426</v>
      </c>
      <c r="D642" t="s">
        <v>5428</v>
      </c>
      <c r="E642">
        <v>-24.45</v>
      </c>
      <c r="F642">
        <v>12.61797</v>
      </c>
      <c r="G642">
        <v>-37.067970000000003</v>
      </c>
      <c r="H642">
        <v>1</v>
      </c>
      <c r="I642">
        <v>-24.45</v>
      </c>
      <c r="J642">
        <v>12.61797</v>
      </c>
      <c r="K642">
        <v>-37.067970000000003</v>
      </c>
      <c r="L642">
        <v>41.452170000000002</v>
      </c>
      <c r="M642" s="1">
        <v>2.4124188000000001E-2</v>
      </c>
      <c r="Y642" s="1"/>
    </row>
    <row r="643" spans="3:25" x14ac:dyDescent="0.2">
      <c r="C643" t="s">
        <v>1427</v>
      </c>
      <c r="D643" t="s">
        <v>5428</v>
      </c>
      <c r="E643">
        <v>-13.95</v>
      </c>
      <c r="F643">
        <v>19.829080000000001</v>
      </c>
      <c r="G643">
        <v>-33.77908</v>
      </c>
      <c r="H643">
        <v>1</v>
      </c>
      <c r="I643">
        <v>-13.95</v>
      </c>
      <c r="J643">
        <v>19.829080000000001</v>
      </c>
      <c r="K643">
        <v>-33.77908</v>
      </c>
      <c r="L643">
        <v>41.452170000000002</v>
      </c>
      <c r="M643" s="1">
        <v>2.4124188000000001E-2</v>
      </c>
      <c r="Y643" s="1"/>
    </row>
    <row r="644" spans="3:25" x14ac:dyDescent="0.2">
      <c r="C644" t="s">
        <v>1428</v>
      </c>
      <c r="D644" t="s">
        <v>5428</v>
      </c>
      <c r="E644">
        <v>-28.55</v>
      </c>
      <c r="F644">
        <v>14.539630000000001</v>
      </c>
      <c r="G644">
        <v>-43.08963</v>
      </c>
      <c r="H644">
        <v>1</v>
      </c>
      <c r="I644">
        <v>-28.55</v>
      </c>
      <c r="J644">
        <v>14.539630000000001</v>
      </c>
      <c r="K644">
        <v>-43.08963</v>
      </c>
      <c r="L644">
        <v>41.452170000000002</v>
      </c>
      <c r="M644" s="1">
        <v>2.4124188000000001E-2</v>
      </c>
      <c r="Y644" s="1"/>
    </row>
    <row r="645" spans="3:25" x14ac:dyDescent="0.2">
      <c r="C645" t="s">
        <v>1429</v>
      </c>
      <c r="D645" t="s">
        <v>5428</v>
      </c>
      <c r="E645">
        <v>4.1500000000000004</v>
      </c>
      <c r="F645">
        <v>23.056229999999999</v>
      </c>
      <c r="G645">
        <v>-18.906230000000001</v>
      </c>
      <c r="H645">
        <v>1</v>
      </c>
      <c r="I645">
        <v>4.1500000000000004</v>
      </c>
      <c r="J645">
        <v>23.056229999999999</v>
      </c>
      <c r="K645">
        <v>-18.906230000000001</v>
      </c>
      <c r="L645">
        <v>41.452170000000002</v>
      </c>
      <c r="M645" s="1">
        <v>2.4124188000000001E-2</v>
      </c>
      <c r="Y645" s="1"/>
    </row>
    <row r="646" spans="3:25" x14ac:dyDescent="0.2">
      <c r="C646" t="s">
        <v>1430</v>
      </c>
      <c r="D646" t="s">
        <v>5428</v>
      </c>
      <c r="E646">
        <v>-27.45</v>
      </c>
      <c r="F646">
        <v>17.261279999999999</v>
      </c>
      <c r="G646">
        <v>-44.711280000000002</v>
      </c>
      <c r="H646">
        <v>1</v>
      </c>
      <c r="I646">
        <v>-27.45</v>
      </c>
      <c r="J646">
        <v>17.261279999999999</v>
      </c>
      <c r="K646">
        <v>-44.711280000000002</v>
      </c>
      <c r="L646">
        <v>41.452170000000002</v>
      </c>
      <c r="M646" s="1">
        <v>2.4124188000000001E-2</v>
      </c>
      <c r="Y646" s="1"/>
    </row>
    <row r="647" spans="3:25" x14ac:dyDescent="0.2">
      <c r="C647" t="s">
        <v>1431</v>
      </c>
      <c r="D647" t="s">
        <v>5428</v>
      </c>
      <c r="E647">
        <v>0.95</v>
      </c>
      <c r="F647">
        <v>22.301089999999999</v>
      </c>
      <c r="G647">
        <v>-21.351089999999999</v>
      </c>
      <c r="H647">
        <v>1</v>
      </c>
      <c r="I647">
        <v>0.95</v>
      </c>
      <c r="J647">
        <v>22.301089999999999</v>
      </c>
      <c r="K647">
        <v>-21.351089999999999</v>
      </c>
      <c r="L647">
        <v>41.452170000000002</v>
      </c>
      <c r="M647" s="1">
        <v>2.4124188000000001E-2</v>
      </c>
      <c r="Y647" s="1"/>
    </row>
    <row r="648" spans="3:25" x14ac:dyDescent="0.2">
      <c r="C648" t="s">
        <v>1432</v>
      </c>
      <c r="D648" t="s">
        <v>5428</v>
      </c>
      <c r="E648">
        <v>-38.950000000000003</v>
      </c>
      <c r="F648">
        <v>16.535789999999999</v>
      </c>
      <c r="G648">
        <v>-55.485790000000001</v>
      </c>
      <c r="H648">
        <v>1</v>
      </c>
      <c r="I648">
        <v>-38.950000000000003</v>
      </c>
      <c r="J648">
        <v>16.535789999999999</v>
      </c>
      <c r="K648">
        <v>-55.485790000000001</v>
      </c>
      <c r="L648">
        <v>41.452170000000002</v>
      </c>
      <c r="M648" s="1">
        <v>2.4124188000000001E-2</v>
      </c>
      <c r="Y648" s="1"/>
    </row>
    <row r="649" spans="3:25" x14ac:dyDescent="0.2">
      <c r="C649" t="s">
        <v>1433</v>
      </c>
      <c r="D649" t="s">
        <v>5428</v>
      </c>
      <c r="E649">
        <v>4.8499999999999996</v>
      </c>
      <c r="F649">
        <v>23.48685</v>
      </c>
      <c r="G649">
        <v>-18.636849999999999</v>
      </c>
      <c r="H649">
        <v>1</v>
      </c>
      <c r="I649">
        <v>4.8499999999999996</v>
      </c>
      <c r="J649">
        <v>23.48685</v>
      </c>
      <c r="K649">
        <v>-18.636849999999999</v>
      </c>
      <c r="L649">
        <v>41.452170000000002</v>
      </c>
      <c r="M649" s="1">
        <v>2.4124188000000001E-2</v>
      </c>
      <c r="Y649" s="1"/>
    </row>
    <row r="650" spans="3:25" x14ac:dyDescent="0.2">
      <c r="C650" t="s">
        <v>1434</v>
      </c>
      <c r="D650" t="s">
        <v>5428</v>
      </c>
      <c r="E650">
        <v>-38.35</v>
      </c>
      <c r="F650">
        <v>18.284079999999999</v>
      </c>
      <c r="G650">
        <v>-56.634079999999997</v>
      </c>
      <c r="H650">
        <v>1</v>
      </c>
      <c r="I650">
        <v>-38.35</v>
      </c>
      <c r="J650">
        <v>18.284079999999999</v>
      </c>
      <c r="K650">
        <v>-56.634079999999997</v>
      </c>
      <c r="L650">
        <v>41.452170000000002</v>
      </c>
      <c r="M650" s="1">
        <v>2.4124188000000001E-2</v>
      </c>
      <c r="Y650" s="1"/>
    </row>
    <row r="651" spans="3:25" x14ac:dyDescent="0.2">
      <c r="C651" t="s">
        <v>1435</v>
      </c>
      <c r="D651" t="s">
        <v>5428</v>
      </c>
      <c r="E651">
        <v>12.45</v>
      </c>
      <c r="F651">
        <v>30.275230000000001</v>
      </c>
      <c r="G651">
        <v>-17.825230000000001</v>
      </c>
      <c r="H651">
        <v>1</v>
      </c>
      <c r="I651">
        <v>12.45</v>
      </c>
      <c r="J651">
        <v>30.275230000000001</v>
      </c>
      <c r="K651">
        <v>-17.825230000000001</v>
      </c>
      <c r="L651">
        <v>41.452170000000002</v>
      </c>
      <c r="M651" s="1">
        <v>2.4124188000000001E-2</v>
      </c>
      <c r="Y651" s="1"/>
    </row>
    <row r="652" spans="3:25" x14ac:dyDescent="0.2">
      <c r="C652" t="s">
        <v>1436</v>
      </c>
      <c r="D652" t="s">
        <v>5428</v>
      </c>
      <c r="E652">
        <v>-35.85</v>
      </c>
      <c r="F652">
        <v>20.400169999999999</v>
      </c>
      <c r="G652">
        <v>-56.250169999999997</v>
      </c>
      <c r="H652">
        <v>1</v>
      </c>
      <c r="I652">
        <v>-35.85</v>
      </c>
      <c r="J652">
        <v>20.400169999999999</v>
      </c>
      <c r="K652">
        <v>-56.250169999999997</v>
      </c>
      <c r="L652">
        <v>41.452170000000002</v>
      </c>
      <c r="M652" s="1">
        <v>2.4124188000000001E-2</v>
      </c>
      <c r="Y652" s="1"/>
    </row>
    <row r="653" spans="3:25" x14ac:dyDescent="0.2">
      <c r="C653" t="s">
        <v>1437</v>
      </c>
      <c r="D653" t="s">
        <v>5428</v>
      </c>
      <c r="E653">
        <v>-3.45</v>
      </c>
      <c r="F653">
        <v>19.694710000000001</v>
      </c>
      <c r="G653">
        <v>-23.14471</v>
      </c>
      <c r="H653">
        <v>1</v>
      </c>
      <c r="I653">
        <v>-3.45</v>
      </c>
      <c r="J653">
        <v>19.694710000000001</v>
      </c>
      <c r="K653">
        <v>-23.14471</v>
      </c>
      <c r="L653">
        <v>41.452170000000002</v>
      </c>
      <c r="M653" s="1">
        <v>2.4124188000000001E-2</v>
      </c>
      <c r="Y653" s="1"/>
    </row>
    <row r="654" spans="3:25" x14ac:dyDescent="0.2">
      <c r="C654" t="s">
        <v>1438</v>
      </c>
      <c r="D654" t="s">
        <v>5428</v>
      </c>
      <c r="E654">
        <v>-35.15</v>
      </c>
      <c r="F654">
        <v>15.26247</v>
      </c>
      <c r="G654">
        <v>-50.412469999999999</v>
      </c>
      <c r="H654">
        <v>1</v>
      </c>
      <c r="I654">
        <v>-35.15</v>
      </c>
      <c r="J654">
        <v>15.26247</v>
      </c>
      <c r="K654">
        <v>-50.412469999999999</v>
      </c>
      <c r="L654">
        <v>41.452170000000002</v>
      </c>
      <c r="M654" s="1">
        <v>2.4124188000000001E-2</v>
      </c>
      <c r="Y654" s="1"/>
    </row>
    <row r="655" spans="3:25" x14ac:dyDescent="0.2">
      <c r="C655" t="s">
        <v>1439</v>
      </c>
      <c r="D655" t="s">
        <v>5428</v>
      </c>
      <c r="E655">
        <v>-21.45</v>
      </c>
      <c r="F655">
        <v>18.41142</v>
      </c>
      <c r="G655">
        <v>-39.861420000000003</v>
      </c>
      <c r="H655">
        <v>1</v>
      </c>
      <c r="I655">
        <v>-21.45</v>
      </c>
      <c r="J655">
        <v>18.41142</v>
      </c>
      <c r="K655">
        <v>-39.861420000000003</v>
      </c>
      <c r="L655">
        <v>41.452170000000002</v>
      </c>
      <c r="M655" s="1">
        <v>2.4124188000000001E-2</v>
      </c>
      <c r="Y655" s="1"/>
    </row>
    <row r="656" spans="3:25" x14ac:dyDescent="0.2">
      <c r="C656" t="s">
        <v>1440</v>
      </c>
      <c r="D656" t="s">
        <v>5428</v>
      </c>
      <c r="E656">
        <v>-44.85</v>
      </c>
      <c r="F656">
        <v>14.100720000000001</v>
      </c>
      <c r="G656">
        <v>-58.950719999999997</v>
      </c>
      <c r="H656">
        <v>1</v>
      </c>
      <c r="I656">
        <v>-44.85</v>
      </c>
      <c r="J656">
        <v>14.100720000000001</v>
      </c>
      <c r="K656">
        <v>-58.950719999999997</v>
      </c>
      <c r="L656">
        <v>41.452170000000002</v>
      </c>
      <c r="M656" s="1">
        <v>2.4124188000000001E-2</v>
      </c>
      <c r="Y656" s="1"/>
    </row>
    <row r="657" spans="3:25" x14ac:dyDescent="0.2">
      <c r="C657" t="s">
        <v>1441</v>
      </c>
      <c r="D657" t="s">
        <v>5428</v>
      </c>
      <c r="E657">
        <v>-22.95</v>
      </c>
      <c r="F657">
        <v>19.585719999999998</v>
      </c>
      <c r="G657">
        <v>-42.535719999999998</v>
      </c>
      <c r="H657">
        <v>1</v>
      </c>
      <c r="I657">
        <v>-22.95</v>
      </c>
      <c r="J657">
        <v>19.585719999999998</v>
      </c>
      <c r="K657">
        <v>-42.535719999999998</v>
      </c>
      <c r="L657">
        <v>41.452170000000002</v>
      </c>
      <c r="M657" s="1">
        <v>2.4124188000000001E-2</v>
      </c>
      <c r="Y657" s="1"/>
    </row>
    <row r="658" spans="3:25" x14ac:dyDescent="0.2">
      <c r="C658" t="s">
        <v>1442</v>
      </c>
      <c r="D658" t="s">
        <v>5428</v>
      </c>
      <c r="E658">
        <v>-42.65</v>
      </c>
      <c r="F658">
        <v>15.888669999999999</v>
      </c>
      <c r="G658">
        <v>-58.538670000000003</v>
      </c>
      <c r="H658">
        <v>1</v>
      </c>
      <c r="I658">
        <v>-42.65</v>
      </c>
      <c r="J658">
        <v>15.888669999999999</v>
      </c>
      <c r="K658">
        <v>-58.538670000000003</v>
      </c>
      <c r="L658">
        <v>41.452170000000002</v>
      </c>
      <c r="M658" s="1">
        <v>2.4124188000000001E-2</v>
      </c>
      <c r="Y658" s="1"/>
    </row>
    <row r="659" spans="3:25" x14ac:dyDescent="0.2">
      <c r="C659" t="s">
        <v>1443</v>
      </c>
      <c r="D659" t="s">
        <v>5428</v>
      </c>
      <c r="E659">
        <v>-14.85</v>
      </c>
      <c r="F659">
        <v>22.123200000000001</v>
      </c>
      <c r="G659">
        <v>-36.973199999999999</v>
      </c>
      <c r="H659">
        <v>1</v>
      </c>
      <c r="I659">
        <v>-14.85</v>
      </c>
      <c r="J659">
        <v>22.123200000000001</v>
      </c>
      <c r="K659">
        <v>-36.973199999999999</v>
      </c>
      <c r="L659">
        <v>41.452170000000002</v>
      </c>
      <c r="M659" s="1">
        <v>2.4124188000000001E-2</v>
      </c>
      <c r="Y659" s="1"/>
    </row>
    <row r="660" spans="3:25" x14ac:dyDescent="0.2">
      <c r="C660" t="s">
        <v>1444</v>
      </c>
      <c r="D660" t="s">
        <v>5428</v>
      </c>
      <c r="E660">
        <v>-36.35</v>
      </c>
      <c r="F660">
        <v>18.117789999999999</v>
      </c>
      <c r="G660">
        <v>-54.467790000000001</v>
      </c>
      <c r="H660">
        <v>1</v>
      </c>
      <c r="I660">
        <v>-36.35</v>
      </c>
      <c r="J660">
        <v>18.117789999999999</v>
      </c>
      <c r="K660">
        <v>-54.467790000000001</v>
      </c>
      <c r="L660">
        <v>41.452170000000002</v>
      </c>
      <c r="M660" s="1">
        <v>2.4124188000000001E-2</v>
      </c>
      <c r="S660" s="1"/>
      <c r="Y660" s="1"/>
    </row>
    <row r="661" spans="3:25" x14ac:dyDescent="0.2">
      <c r="C661" t="s">
        <v>1445</v>
      </c>
      <c r="D661" t="s">
        <v>5428</v>
      </c>
      <c r="E661">
        <v>-8.9499999999999993</v>
      </c>
      <c r="F661">
        <v>22.334430000000001</v>
      </c>
      <c r="G661">
        <v>-31.28443</v>
      </c>
      <c r="H661">
        <v>1</v>
      </c>
      <c r="I661">
        <v>-8.9499999999999993</v>
      </c>
      <c r="J661">
        <v>22.334430000000001</v>
      </c>
      <c r="K661">
        <v>-31.28443</v>
      </c>
      <c r="L661">
        <v>41.452170000000002</v>
      </c>
      <c r="M661" s="1">
        <v>2.4124188000000001E-2</v>
      </c>
      <c r="Y661" s="1"/>
    </row>
    <row r="662" spans="3:25" x14ac:dyDescent="0.2">
      <c r="C662" t="s">
        <v>1446</v>
      </c>
      <c r="D662" t="s">
        <v>5428</v>
      </c>
      <c r="E662">
        <v>-26.25</v>
      </c>
      <c r="F662">
        <v>18.527650000000001</v>
      </c>
      <c r="G662">
        <v>-44.777650000000001</v>
      </c>
      <c r="H662">
        <v>1</v>
      </c>
      <c r="I662">
        <v>-26.25</v>
      </c>
      <c r="J662">
        <v>18.527650000000001</v>
      </c>
      <c r="K662">
        <v>-44.777650000000001</v>
      </c>
      <c r="L662">
        <v>41.452170000000002</v>
      </c>
      <c r="M662" s="1">
        <v>2.4124188000000001E-2</v>
      </c>
      <c r="Y662" s="1"/>
    </row>
    <row r="663" spans="3:25" x14ac:dyDescent="0.2">
      <c r="C663" t="s">
        <v>1447</v>
      </c>
      <c r="D663" t="s">
        <v>5428</v>
      </c>
      <c r="E663">
        <v>-15.47</v>
      </c>
      <c r="F663">
        <v>19.988009999999999</v>
      </c>
      <c r="G663">
        <v>-35.458010000000002</v>
      </c>
      <c r="H663">
        <v>1</v>
      </c>
      <c r="I663">
        <v>-15.47</v>
      </c>
      <c r="J663">
        <v>19.988009999999999</v>
      </c>
      <c r="K663">
        <v>-35.458010000000002</v>
      </c>
      <c r="L663">
        <v>41.452170000000002</v>
      </c>
      <c r="M663" s="1">
        <v>2.4124188000000001E-2</v>
      </c>
      <c r="Y663" s="1"/>
    </row>
    <row r="664" spans="3:25" x14ac:dyDescent="0.2">
      <c r="C664" t="s">
        <v>1448</v>
      </c>
      <c r="D664" t="s">
        <v>5428</v>
      </c>
      <c r="E664">
        <v>-36.450000000000003</v>
      </c>
      <c r="F664">
        <v>15.65864</v>
      </c>
      <c r="G664">
        <v>-52.108640000000001</v>
      </c>
      <c r="H664">
        <v>1</v>
      </c>
      <c r="I664">
        <v>-36.450000000000003</v>
      </c>
      <c r="J664">
        <v>15.65864</v>
      </c>
      <c r="K664">
        <v>-52.108640000000001</v>
      </c>
      <c r="L664">
        <v>41.452170000000002</v>
      </c>
      <c r="M664" s="1">
        <v>2.4124188000000001E-2</v>
      </c>
      <c r="Y664" s="1"/>
    </row>
    <row r="665" spans="3:25" x14ac:dyDescent="0.2">
      <c r="C665" t="s">
        <v>1449</v>
      </c>
      <c r="D665" t="s">
        <v>5428</v>
      </c>
      <c r="E665">
        <v>-19.850000000000001</v>
      </c>
      <c r="F665">
        <v>17.394559999999998</v>
      </c>
      <c r="G665">
        <v>-37.24456</v>
      </c>
      <c r="H665">
        <v>1</v>
      </c>
      <c r="I665">
        <v>-19.850000000000001</v>
      </c>
      <c r="J665">
        <v>17.394559999999998</v>
      </c>
      <c r="K665">
        <v>-37.24456</v>
      </c>
      <c r="L665">
        <v>41.452170000000002</v>
      </c>
      <c r="M665" s="1">
        <v>2.4124188000000001E-2</v>
      </c>
      <c r="Y665" s="1"/>
    </row>
    <row r="666" spans="3:25" x14ac:dyDescent="0.2">
      <c r="C666" t="s">
        <v>1450</v>
      </c>
      <c r="D666" t="s">
        <v>5428</v>
      </c>
      <c r="E666">
        <v>-44.52</v>
      </c>
      <c r="F666">
        <v>13.93769</v>
      </c>
      <c r="G666">
        <v>-58.457689999999999</v>
      </c>
      <c r="H666">
        <v>1</v>
      </c>
      <c r="I666">
        <v>-44.52</v>
      </c>
      <c r="J666">
        <v>13.93769</v>
      </c>
      <c r="K666">
        <v>-58.457689999999999</v>
      </c>
      <c r="L666">
        <v>41.452170000000002</v>
      </c>
      <c r="M666" s="1">
        <v>2.4124188000000001E-2</v>
      </c>
      <c r="Y666" s="1"/>
    </row>
    <row r="667" spans="3:25" x14ac:dyDescent="0.2">
      <c r="C667" t="s">
        <v>1451</v>
      </c>
      <c r="D667" t="s">
        <v>5428</v>
      </c>
      <c r="E667">
        <v>-33.299999999999997</v>
      </c>
      <c r="F667">
        <v>17.561419999999998</v>
      </c>
      <c r="G667">
        <v>-50.861420000000003</v>
      </c>
      <c r="H667">
        <v>1</v>
      </c>
      <c r="I667">
        <v>-33.299999999999997</v>
      </c>
      <c r="J667">
        <v>17.561419999999998</v>
      </c>
      <c r="K667">
        <v>-50.861420000000003</v>
      </c>
      <c r="L667">
        <v>41.452170000000002</v>
      </c>
      <c r="M667" s="1">
        <v>2.4124188000000001E-2</v>
      </c>
      <c r="Y667" s="1"/>
    </row>
    <row r="668" spans="3:25" x14ac:dyDescent="0.2">
      <c r="C668" t="s">
        <v>1452</v>
      </c>
      <c r="D668" t="s">
        <v>5428</v>
      </c>
      <c r="E668">
        <v>-25.35</v>
      </c>
      <c r="F668">
        <v>13.35336</v>
      </c>
      <c r="G668">
        <v>-38.703360000000004</v>
      </c>
      <c r="H668">
        <v>1</v>
      </c>
      <c r="I668">
        <v>-25.35</v>
      </c>
      <c r="J668">
        <v>13.35336</v>
      </c>
      <c r="K668">
        <v>-38.703360000000004</v>
      </c>
      <c r="L668">
        <v>41.452170000000002</v>
      </c>
      <c r="M668" s="1">
        <v>2.4124188000000001E-2</v>
      </c>
      <c r="Y668" s="1"/>
    </row>
    <row r="669" spans="3:25" x14ac:dyDescent="0.2">
      <c r="C669" t="s">
        <v>1453</v>
      </c>
      <c r="D669" t="s">
        <v>5428</v>
      </c>
      <c r="E669">
        <v>-8.35</v>
      </c>
      <c r="F669">
        <v>17.06071</v>
      </c>
      <c r="G669">
        <v>-25.410710000000002</v>
      </c>
      <c r="H669">
        <v>1</v>
      </c>
      <c r="I669">
        <v>-8.35</v>
      </c>
      <c r="J669">
        <v>17.06071</v>
      </c>
      <c r="K669">
        <v>-25.410710000000002</v>
      </c>
      <c r="L669">
        <v>41.452170000000002</v>
      </c>
      <c r="M669" s="1">
        <v>2.4124188000000001E-2</v>
      </c>
      <c r="S669" s="1"/>
      <c r="Y669" s="1"/>
    </row>
    <row r="670" spans="3:25" x14ac:dyDescent="0.2">
      <c r="C670" t="s">
        <v>1454</v>
      </c>
      <c r="D670" t="s">
        <v>5428</v>
      </c>
      <c r="E670">
        <v>-39.21</v>
      </c>
      <c r="F670">
        <v>12.66784</v>
      </c>
      <c r="G670">
        <v>-51.877839999999999</v>
      </c>
      <c r="H670">
        <v>1</v>
      </c>
      <c r="I670">
        <v>-39.21</v>
      </c>
      <c r="J670">
        <v>12.66784</v>
      </c>
      <c r="K670">
        <v>-51.877839999999999</v>
      </c>
      <c r="L670">
        <v>41.452170000000002</v>
      </c>
      <c r="M670" s="1">
        <v>2.4124188000000001E-2</v>
      </c>
      <c r="Y670" s="1"/>
    </row>
    <row r="671" spans="3:25" x14ac:dyDescent="0.2">
      <c r="C671" t="s">
        <v>1455</v>
      </c>
      <c r="D671" t="s">
        <v>5428</v>
      </c>
      <c r="E671">
        <v>-7.15</v>
      </c>
      <c r="F671">
        <v>20.264779999999998</v>
      </c>
      <c r="G671">
        <v>-27.41478</v>
      </c>
      <c r="H671">
        <v>1</v>
      </c>
      <c r="I671">
        <v>-7.15</v>
      </c>
      <c r="J671">
        <v>20.264779999999998</v>
      </c>
      <c r="K671">
        <v>-27.41478</v>
      </c>
      <c r="L671">
        <v>41.452170000000002</v>
      </c>
      <c r="M671" s="1">
        <v>2.4124188000000001E-2</v>
      </c>
      <c r="Y671" s="1"/>
    </row>
    <row r="672" spans="3:25" x14ac:dyDescent="0.2">
      <c r="C672" t="s">
        <v>1456</v>
      </c>
      <c r="D672" t="s">
        <v>5428</v>
      </c>
      <c r="E672">
        <v>-30.45</v>
      </c>
      <c r="F672">
        <v>15.31021</v>
      </c>
      <c r="G672">
        <v>-45.760210000000001</v>
      </c>
      <c r="H672">
        <v>1</v>
      </c>
      <c r="I672">
        <v>-30.45</v>
      </c>
      <c r="J672">
        <v>15.31021</v>
      </c>
      <c r="K672">
        <v>-45.760210000000001</v>
      </c>
      <c r="L672">
        <v>41.452170000000002</v>
      </c>
      <c r="M672" s="1">
        <v>2.4124188000000001E-2</v>
      </c>
      <c r="Y672" s="1"/>
    </row>
    <row r="673" spans="3:25" x14ac:dyDescent="0.2">
      <c r="C673" t="s">
        <v>1457</v>
      </c>
      <c r="D673" t="s">
        <v>5428</v>
      </c>
      <c r="E673">
        <v>10.31</v>
      </c>
      <c r="F673">
        <v>29.627770000000002</v>
      </c>
      <c r="G673">
        <v>-19.317769999999999</v>
      </c>
      <c r="H673">
        <v>1</v>
      </c>
      <c r="I673">
        <v>10.31</v>
      </c>
      <c r="J673">
        <v>29.627770000000002</v>
      </c>
      <c r="K673">
        <v>-19.317769999999999</v>
      </c>
      <c r="L673">
        <v>41.452170000000002</v>
      </c>
      <c r="M673" s="1">
        <v>2.4124188000000001E-2</v>
      </c>
      <c r="Y673" s="1"/>
    </row>
    <row r="674" spans="3:25" x14ac:dyDescent="0.2">
      <c r="C674" t="s">
        <v>1458</v>
      </c>
      <c r="D674" t="s">
        <v>5428</v>
      </c>
      <c r="E674">
        <v>-23.34</v>
      </c>
      <c r="F674">
        <v>19.611260000000001</v>
      </c>
      <c r="G674">
        <v>-42.951259999999998</v>
      </c>
      <c r="H674">
        <v>1</v>
      </c>
      <c r="I674">
        <v>-23.34</v>
      </c>
      <c r="J674">
        <v>19.611260000000001</v>
      </c>
      <c r="K674">
        <v>-42.951259999999998</v>
      </c>
      <c r="L674">
        <v>41.452170000000002</v>
      </c>
      <c r="M674" s="1">
        <v>2.4124188000000001E-2</v>
      </c>
      <c r="Y674" s="1"/>
    </row>
    <row r="675" spans="3:25" x14ac:dyDescent="0.2">
      <c r="C675" t="s">
        <v>1459</v>
      </c>
      <c r="D675" t="s">
        <v>5428</v>
      </c>
      <c r="E675">
        <v>-5.42</v>
      </c>
      <c r="F675">
        <v>20.459710000000001</v>
      </c>
      <c r="G675">
        <v>-25.879709999999999</v>
      </c>
      <c r="H675">
        <v>1</v>
      </c>
      <c r="I675">
        <v>-5.42</v>
      </c>
      <c r="J675">
        <v>20.459710000000001</v>
      </c>
      <c r="K675">
        <v>-25.879709999999999</v>
      </c>
      <c r="L675">
        <v>41.452170000000002</v>
      </c>
      <c r="M675" s="1">
        <v>2.4124188000000001E-2</v>
      </c>
      <c r="Y675" s="1"/>
    </row>
    <row r="676" spans="3:25" x14ac:dyDescent="0.2">
      <c r="C676" t="s">
        <v>1460</v>
      </c>
      <c r="D676" t="s">
        <v>5428</v>
      </c>
      <c r="E676">
        <v>-34.18</v>
      </c>
      <c r="F676">
        <v>16.42756</v>
      </c>
      <c r="G676">
        <v>-50.607559999999999</v>
      </c>
      <c r="H676">
        <v>1</v>
      </c>
      <c r="I676">
        <v>-34.18</v>
      </c>
      <c r="J676">
        <v>16.42756</v>
      </c>
      <c r="K676">
        <v>-50.607559999999999</v>
      </c>
      <c r="L676">
        <v>41.452170000000002</v>
      </c>
      <c r="M676" s="1">
        <v>2.4124188000000001E-2</v>
      </c>
      <c r="Y676" s="1"/>
    </row>
    <row r="677" spans="3:25" x14ac:dyDescent="0.2">
      <c r="C677" t="s">
        <v>1461</v>
      </c>
      <c r="D677" t="s">
        <v>5428</v>
      </c>
      <c r="E677">
        <v>-4.95</v>
      </c>
      <c r="F677">
        <v>19.16657</v>
      </c>
      <c r="G677">
        <v>-24.116569999999999</v>
      </c>
      <c r="H677">
        <v>1</v>
      </c>
      <c r="I677">
        <v>-4.95</v>
      </c>
      <c r="J677">
        <v>19.16657</v>
      </c>
      <c r="K677">
        <v>-24.116569999999999</v>
      </c>
      <c r="L677">
        <v>41.452170000000002</v>
      </c>
      <c r="M677" s="1">
        <v>2.4124188000000001E-2</v>
      </c>
      <c r="Y677" s="1"/>
    </row>
    <row r="678" spans="3:25" x14ac:dyDescent="0.2">
      <c r="C678" t="s">
        <v>1462</v>
      </c>
      <c r="D678" t="s">
        <v>5428</v>
      </c>
      <c r="E678">
        <v>49.1</v>
      </c>
      <c r="F678">
        <v>41.018259999999998</v>
      </c>
      <c r="G678">
        <v>8.0817390000000007</v>
      </c>
      <c r="H678">
        <v>1</v>
      </c>
      <c r="I678">
        <v>49.1</v>
      </c>
      <c r="J678">
        <v>41.018259999999998</v>
      </c>
      <c r="K678">
        <v>8.0817390000000007</v>
      </c>
      <c r="L678">
        <v>41.452170000000002</v>
      </c>
      <c r="M678" s="1">
        <v>2.4124188000000001E-2</v>
      </c>
      <c r="Y678" s="1"/>
    </row>
    <row r="679" spans="3:25" x14ac:dyDescent="0.2">
      <c r="C679" t="s">
        <v>1463</v>
      </c>
      <c r="D679" t="s">
        <v>5428</v>
      </c>
      <c r="E679">
        <v>-8.4</v>
      </c>
      <c r="F679">
        <v>38.247999999999998</v>
      </c>
      <c r="G679">
        <v>-46.648000000000003</v>
      </c>
      <c r="H679">
        <v>1</v>
      </c>
      <c r="I679">
        <v>-8.4</v>
      </c>
      <c r="J679">
        <v>38.247999999999998</v>
      </c>
      <c r="K679">
        <v>-46.648000000000003</v>
      </c>
      <c r="L679">
        <v>41.452170000000002</v>
      </c>
      <c r="M679" s="1">
        <v>2.4124188000000001E-2</v>
      </c>
      <c r="Y679" s="1"/>
    </row>
    <row r="680" spans="3:25" x14ac:dyDescent="0.2">
      <c r="C680" t="s">
        <v>1464</v>
      </c>
      <c r="D680" t="s">
        <v>5428</v>
      </c>
      <c r="E680">
        <v>17.100000000000001</v>
      </c>
      <c r="F680">
        <v>40.34639</v>
      </c>
      <c r="G680">
        <v>-23.246390000000002</v>
      </c>
      <c r="H680">
        <v>1</v>
      </c>
      <c r="I680">
        <v>17.100000000000001</v>
      </c>
      <c r="J680">
        <v>40.34639</v>
      </c>
      <c r="K680">
        <v>-23.246390000000002</v>
      </c>
      <c r="L680">
        <v>41.452170000000002</v>
      </c>
      <c r="M680" s="1">
        <v>2.4124188000000001E-2</v>
      </c>
      <c r="Y680" s="1"/>
    </row>
    <row r="681" spans="3:25" x14ac:dyDescent="0.2">
      <c r="C681" t="s">
        <v>1465</v>
      </c>
      <c r="D681" t="s">
        <v>5428</v>
      </c>
      <c r="E681">
        <v>-1.4</v>
      </c>
      <c r="F681">
        <v>39.635849999999998</v>
      </c>
      <c r="G681">
        <v>-41.035850000000003</v>
      </c>
      <c r="H681">
        <v>1</v>
      </c>
      <c r="I681">
        <v>-1.4</v>
      </c>
      <c r="J681">
        <v>39.635849999999998</v>
      </c>
      <c r="K681">
        <v>-41.035850000000003</v>
      </c>
      <c r="L681">
        <v>41.452170000000002</v>
      </c>
      <c r="M681" s="1">
        <v>2.4124188000000001E-2</v>
      </c>
      <c r="Y681" s="1"/>
    </row>
    <row r="682" spans="3:25" x14ac:dyDescent="0.2">
      <c r="C682" t="s">
        <v>1466</v>
      </c>
      <c r="D682" t="s">
        <v>5428</v>
      </c>
      <c r="E682">
        <v>62.1</v>
      </c>
      <c r="F682">
        <v>43.873060000000002</v>
      </c>
      <c r="G682">
        <v>18.226939999999999</v>
      </c>
      <c r="H682">
        <v>1</v>
      </c>
      <c r="I682">
        <v>62.1</v>
      </c>
      <c r="J682">
        <v>43.873060000000002</v>
      </c>
      <c r="K682">
        <v>18.226939999999999</v>
      </c>
      <c r="L682">
        <v>41.452170000000002</v>
      </c>
      <c r="M682" s="1">
        <v>2.4124188000000001E-2</v>
      </c>
      <c r="Y682" s="1"/>
    </row>
    <row r="683" spans="3:25" x14ac:dyDescent="0.2">
      <c r="C683" t="s">
        <v>1467</v>
      </c>
      <c r="D683" t="s">
        <v>5428</v>
      </c>
      <c r="E683">
        <v>4.5999999999999996</v>
      </c>
      <c r="F683">
        <v>40.321460000000002</v>
      </c>
      <c r="G683">
        <v>-35.72146</v>
      </c>
      <c r="H683">
        <v>1</v>
      </c>
      <c r="I683">
        <v>4.5999999999999996</v>
      </c>
      <c r="J683">
        <v>40.321460000000002</v>
      </c>
      <c r="K683">
        <v>-35.72146</v>
      </c>
      <c r="L683">
        <v>41.452170000000002</v>
      </c>
      <c r="M683" s="1">
        <v>2.4124188000000001E-2</v>
      </c>
      <c r="Y683" s="1"/>
    </row>
    <row r="684" spans="3:25" x14ac:dyDescent="0.2">
      <c r="C684" t="s">
        <v>1468</v>
      </c>
      <c r="D684" t="s">
        <v>5428</v>
      </c>
      <c r="E684">
        <v>4.5</v>
      </c>
      <c r="F684">
        <v>36.699339999999999</v>
      </c>
      <c r="G684">
        <v>-32.199339999999999</v>
      </c>
      <c r="H684">
        <v>1</v>
      </c>
      <c r="I684">
        <v>4.5</v>
      </c>
      <c r="J684">
        <v>36.699339999999999</v>
      </c>
      <c r="K684">
        <v>-32.199339999999999</v>
      </c>
      <c r="L684">
        <v>41.452170000000002</v>
      </c>
      <c r="M684" s="1">
        <v>2.4124188000000001E-2</v>
      </c>
      <c r="Y684" s="1"/>
    </row>
    <row r="685" spans="3:25" x14ac:dyDescent="0.2">
      <c r="C685" t="s">
        <v>1469</v>
      </c>
      <c r="D685" t="s">
        <v>5428</v>
      </c>
      <c r="E685">
        <v>1.1000000000000001</v>
      </c>
      <c r="F685">
        <v>39.236759999999997</v>
      </c>
      <c r="G685">
        <v>-38.136760000000002</v>
      </c>
      <c r="H685">
        <v>1</v>
      </c>
      <c r="I685">
        <v>1.1000000000000001</v>
      </c>
      <c r="J685">
        <v>39.236759999999997</v>
      </c>
      <c r="K685">
        <v>-38.136760000000002</v>
      </c>
      <c r="L685">
        <v>41.452170000000002</v>
      </c>
      <c r="M685" s="1">
        <v>2.4124188000000001E-2</v>
      </c>
      <c r="Y685" s="1"/>
    </row>
    <row r="686" spans="3:25" x14ac:dyDescent="0.2">
      <c r="C686" t="s">
        <v>1470</v>
      </c>
      <c r="D686" t="s">
        <v>5428</v>
      </c>
      <c r="E686">
        <v>35.799999999999997</v>
      </c>
      <c r="F686">
        <v>40.573970000000003</v>
      </c>
      <c r="G686">
        <v>-4.7739750000000001</v>
      </c>
      <c r="H686">
        <v>1</v>
      </c>
      <c r="I686">
        <v>35.799999999999997</v>
      </c>
      <c r="J686">
        <v>40.573970000000003</v>
      </c>
      <c r="K686">
        <v>-4.7739750000000001</v>
      </c>
      <c r="L686">
        <v>41.452170000000002</v>
      </c>
      <c r="M686" s="1">
        <v>2.4124188000000001E-2</v>
      </c>
      <c r="Y686" s="1"/>
    </row>
    <row r="687" spans="3:25" x14ac:dyDescent="0.2">
      <c r="C687" t="s">
        <v>1471</v>
      </c>
      <c r="D687" t="s">
        <v>5428</v>
      </c>
      <c r="E687">
        <v>2.2999999999999998</v>
      </c>
      <c r="F687">
        <v>38.30068</v>
      </c>
      <c r="G687">
        <v>-36.000680000000003</v>
      </c>
      <c r="H687">
        <v>1</v>
      </c>
      <c r="I687">
        <v>2.2999999999999998</v>
      </c>
      <c r="J687">
        <v>38.30068</v>
      </c>
      <c r="K687">
        <v>-36.000680000000003</v>
      </c>
      <c r="L687">
        <v>41.452170000000002</v>
      </c>
      <c r="M687" s="1">
        <v>2.4124188000000001E-2</v>
      </c>
      <c r="Y687" s="1"/>
    </row>
    <row r="688" spans="3:25" x14ac:dyDescent="0.2">
      <c r="C688" t="s">
        <v>1472</v>
      </c>
      <c r="D688" t="s">
        <v>5428</v>
      </c>
      <c r="E688">
        <v>34.700000000000003</v>
      </c>
      <c r="F688">
        <v>38.545490000000001</v>
      </c>
      <c r="G688">
        <v>-3.8454899999999999</v>
      </c>
      <c r="H688">
        <v>1</v>
      </c>
      <c r="I688">
        <v>34.700000000000003</v>
      </c>
      <c r="J688">
        <v>38.545490000000001</v>
      </c>
      <c r="K688">
        <v>-3.8454899999999999</v>
      </c>
      <c r="L688">
        <v>41.452170000000002</v>
      </c>
      <c r="M688" s="1">
        <v>2.4124188000000001E-2</v>
      </c>
      <c r="Y688" s="1"/>
    </row>
    <row r="689" spans="3:25" x14ac:dyDescent="0.2">
      <c r="C689" t="s">
        <v>1473</v>
      </c>
      <c r="D689" t="s">
        <v>5428</v>
      </c>
      <c r="E689">
        <v>2.2999999999999998</v>
      </c>
      <c r="F689">
        <v>38.57891</v>
      </c>
      <c r="G689">
        <v>-36.278910000000003</v>
      </c>
      <c r="H689">
        <v>1</v>
      </c>
      <c r="I689">
        <v>2.2999999999999998</v>
      </c>
      <c r="J689">
        <v>38.57891</v>
      </c>
      <c r="K689">
        <v>-36.278910000000003</v>
      </c>
      <c r="L689">
        <v>41.452170000000002</v>
      </c>
      <c r="M689" s="1">
        <v>2.4124188000000001E-2</v>
      </c>
      <c r="Y689" s="1"/>
    </row>
    <row r="690" spans="3:25" x14ac:dyDescent="0.2">
      <c r="C690" t="s">
        <v>1474</v>
      </c>
      <c r="D690" t="s">
        <v>5428</v>
      </c>
      <c r="E690">
        <v>5.7</v>
      </c>
      <c r="F690">
        <v>41.50217</v>
      </c>
      <c r="G690">
        <v>-35.802169999999997</v>
      </c>
      <c r="H690">
        <v>1</v>
      </c>
      <c r="I690">
        <v>5.7</v>
      </c>
      <c r="J690">
        <v>41.50217</v>
      </c>
      <c r="K690">
        <v>-35.802169999999997</v>
      </c>
      <c r="L690">
        <v>41.452170000000002</v>
      </c>
      <c r="M690" s="1">
        <v>2.4124188000000001E-2</v>
      </c>
      <c r="Y690" s="1"/>
    </row>
    <row r="691" spans="3:25" x14ac:dyDescent="0.2">
      <c r="C691" t="s">
        <v>1475</v>
      </c>
      <c r="D691" t="s">
        <v>5428</v>
      </c>
      <c r="E691">
        <v>50.3</v>
      </c>
      <c r="F691">
        <v>40.675420000000003</v>
      </c>
      <c r="G691">
        <v>9.6245849999999997</v>
      </c>
      <c r="H691">
        <v>1</v>
      </c>
      <c r="I691">
        <v>50.3</v>
      </c>
      <c r="J691">
        <v>40.675420000000003</v>
      </c>
      <c r="K691">
        <v>9.6245849999999997</v>
      </c>
      <c r="L691">
        <v>41.452170000000002</v>
      </c>
      <c r="M691" s="1">
        <v>2.4124188000000001E-2</v>
      </c>
      <c r="Y691" s="1"/>
    </row>
    <row r="692" spans="3:25" x14ac:dyDescent="0.2">
      <c r="C692" t="s">
        <v>1476</v>
      </c>
      <c r="D692" t="s">
        <v>5428</v>
      </c>
      <c r="E692">
        <v>0.1</v>
      </c>
      <c r="F692">
        <v>39.308669999999999</v>
      </c>
      <c r="G692">
        <v>-39.208669999999998</v>
      </c>
      <c r="H692">
        <v>1</v>
      </c>
      <c r="I692">
        <v>0.1</v>
      </c>
      <c r="J692">
        <v>39.308669999999999</v>
      </c>
      <c r="K692">
        <v>-39.208669999999998</v>
      </c>
      <c r="L692">
        <v>41.452170000000002</v>
      </c>
      <c r="M692" s="1">
        <v>2.4124188000000001E-2</v>
      </c>
      <c r="Y692" s="1"/>
    </row>
    <row r="693" spans="3:25" x14ac:dyDescent="0.2">
      <c r="C693" t="s">
        <v>1477</v>
      </c>
      <c r="D693" t="s">
        <v>5428</v>
      </c>
      <c r="E693">
        <v>58.8</v>
      </c>
      <c r="F693">
        <v>41.051569999999998</v>
      </c>
      <c r="G693">
        <v>17.748429999999999</v>
      </c>
      <c r="H693">
        <v>1</v>
      </c>
      <c r="I693">
        <v>58.8</v>
      </c>
      <c r="J693">
        <v>41.051569999999998</v>
      </c>
      <c r="K693">
        <v>17.748429999999999</v>
      </c>
      <c r="L693">
        <v>41.452170000000002</v>
      </c>
      <c r="M693" s="1">
        <v>2.4124188000000001E-2</v>
      </c>
      <c r="Y693" s="1"/>
    </row>
    <row r="694" spans="3:25" x14ac:dyDescent="0.2">
      <c r="C694" t="s">
        <v>1478</v>
      </c>
      <c r="D694" t="s">
        <v>5428</v>
      </c>
      <c r="E694">
        <v>20.100000000000001</v>
      </c>
      <c r="F694">
        <v>39.397379999999998</v>
      </c>
      <c r="G694">
        <v>-19.29738</v>
      </c>
      <c r="H694">
        <v>1</v>
      </c>
      <c r="I694">
        <v>20.100000000000001</v>
      </c>
      <c r="J694">
        <v>39.397379999999998</v>
      </c>
      <c r="K694">
        <v>-19.29738</v>
      </c>
      <c r="L694">
        <v>41.452170000000002</v>
      </c>
      <c r="M694" s="1">
        <v>2.4124188000000001E-2</v>
      </c>
      <c r="Y694" s="1"/>
    </row>
    <row r="695" spans="3:25" x14ac:dyDescent="0.2">
      <c r="C695" t="s">
        <v>1479</v>
      </c>
      <c r="D695" t="s">
        <v>5428</v>
      </c>
      <c r="E695">
        <v>57.1</v>
      </c>
      <c r="F695">
        <v>40.414720000000003</v>
      </c>
      <c r="G695">
        <v>16.685279999999999</v>
      </c>
      <c r="H695">
        <v>1</v>
      </c>
      <c r="I695">
        <v>57.1</v>
      </c>
      <c r="J695">
        <v>40.414720000000003</v>
      </c>
      <c r="K695">
        <v>16.685279999999999</v>
      </c>
      <c r="L695">
        <v>41.452170000000002</v>
      </c>
      <c r="M695" s="1">
        <v>2.4124188000000001E-2</v>
      </c>
      <c r="Y695" s="1"/>
    </row>
    <row r="696" spans="3:25" x14ac:dyDescent="0.2">
      <c r="C696" t="s">
        <v>1480</v>
      </c>
      <c r="D696" t="s">
        <v>5428</v>
      </c>
      <c r="E696">
        <v>20.3</v>
      </c>
      <c r="F696">
        <v>39.186030000000002</v>
      </c>
      <c r="G696">
        <v>-18.886030000000002</v>
      </c>
      <c r="H696">
        <v>1</v>
      </c>
      <c r="I696">
        <v>20.3</v>
      </c>
      <c r="J696">
        <v>39.186030000000002</v>
      </c>
      <c r="K696">
        <v>-18.886030000000002</v>
      </c>
      <c r="L696">
        <v>41.452170000000002</v>
      </c>
      <c r="M696" s="1">
        <v>2.4124188000000001E-2</v>
      </c>
      <c r="Y696" s="1"/>
    </row>
    <row r="697" spans="3:25" x14ac:dyDescent="0.2">
      <c r="C697" t="s">
        <v>1481</v>
      </c>
      <c r="D697" t="s">
        <v>5428</v>
      </c>
      <c r="E697">
        <v>54</v>
      </c>
      <c r="F697">
        <v>39.549999999999997</v>
      </c>
      <c r="G697">
        <v>14.45</v>
      </c>
      <c r="H697">
        <v>1</v>
      </c>
      <c r="I697">
        <v>54</v>
      </c>
      <c r="J697">
        <v>39.549999999999997</v>
      </c>
      <c r="K697">
        <v>14.45</v>
      </c>
      <c r="L697">
        <v>41.452170000000002</v>
      </c>
      <c r="M697" s="1">
        <v>2.4124188000000001E-2</v>
      </c>
      <c r="Y697" s="1"/>
    </row>
    <row r="698" spans="3:25" x14ac:dyDescent="0.2">
      <c r="C698" t="s">
        <v>1482</v>
      </c>
      <c r="D698" t="s">
        <v>5428</v>
      </c>
      <c r="E698">
        <v>23.6</v>
      </c>
      <c r="F698">
        <v>38.120570000000001</v>
      </c>
      <c r="G698">
        <v>-14.520569999999999</v>
      </c>
      <c r="H698">
        <v>1</v>
      </c>
      <c r="I698">
        <v>23.6</v>
      </c>
      <c r="J698">
        <v>38.120570000000001</v>
      </c>
      <c r="K698">
        <v>-14.520569999999999</v>
      </c>
      <c r="L698">
        <v>41.452170000000002</v>
      </c>
      <c r="M698" s="1">
        <v>2.4124188000000001E-2</v>
      </c>
      <c r="Y698" s="1"/>
    </row>
    <row r="699" spans="3:25" x14ac:dyDescent="0.2">
      <c r="C699" t="s">
        <v>1483</v>
      </c>
      <c r="D699" t="s">
        <v>5428</v>
      </c>
      <c r="E699">
        <v>56.6</v>
      </c>
      <c r="F699">
        <v>40.457990000000002</v>
      </c>
      <c r="G699">
        <v>16.142009999999999</v>
      </c>
      <c r="H699">
        <v>1</v>
      </c>
      <c r="I699">
        <v>56.6</v>
      </c>
      <c r="J699">
        <v>40.457990000000002</v>
      </c>
      <c r="K699">
        <v>16.142009999999999</v>
      </c>
      <c r="L699">
        <v>41.452170000000002</v>
      </c>
      <c r="M699" s="1">
        <v>2.4124188000000001E-2</v>
      </c>
      <c r="Y699" s="1"/>
    </row>
    <row r="700" spans="3:25" x14ac:dyDescent="0.2">
      <c r="C700" t="s">
        <v>1484</v>
      </c>
      <c r="D700" t="s">
        <v>5428</v>
      </c>
      <c r="E700">
        <v>34.799999999999997</v>
      </c>
      <c r="F700">
        <v>38.478909999999999</v>
      </c>
      <c r="G700">
        <v>-3.678909</v>
      </c>
      <c r="H700">
        <v>1</v>
      </c>
      <c r="I700">
        <v>34.799999999999997</v>
      </c>
      <c r="J700">
        <v>38.478909999999999</v>
      </c>
      <c r="K700">
        <v>-3.678909</v>
      </c>
      <c r="L700">
        <v>41.452170000000002</v>
      </c>
      <c r="M700" s="1">
        <v>2.4124188000000001E-2</v>
      </c>
      <c r="Y700" s="1"/>
    </row>
    <row r="701" spans="3:25" x14ac:dyDescent="0.2">
      <c r="C701" t="s">
        <v>1485</v>
      </c>
      <c r="D701" t="s">
        <v>5428</v>
      </c>
      <c r="E701">
        <v>61.1</v>
      </c>
      <c r="F701">
        <v>42.097560000000001</v>
      </c>
      <c r="G701">
        <v>19.00244</v>
      </c>
      <c r="H701">
        <v>1</v>
      </c>
      <c r="I701">
        <v>61.1</v>
      </c>
      <c r="J701">
        <v>42.097560000000001</v>
      </c>
      <c r="K701">
        <v>19.00244</v>
      </c>
      <c r="L701">
        <v>41.452170000000002</v>
      </c>
      <c r="M701" s="1">
        <v>2.4124188000000001E-2</v>
      </c>
      <c r="Y701" s="1"/>
    </row>
    <row r="702" spans="3:25" x14ac:dyDescent="0.2">
      <c r="C702" t="s">
        <v>1486</v>
      </c>
      <c r="D702" t="s">
        <v>5428</v>
      </c>
      <c r="E702">
        <v>39.1</v>
      </c>
      <c r="F702">
        <v>39.820610000000002</v>
      </c>
      <c r="G702">
        <v>-0.72060619999999997</v>
      </c>
      <c r="H702">
        <v>1</v>
      </c>
      <c r="I702">
        <v>39.1</v>
      </c>
      <c r="J702">
        <v>39.820610000000002</v>
      </c>
      <c r="K702">
        <v>-0.72060619999999997</v>
      </c>
      <c r="L702">
        <v>41.452170000000002</v>
      </c>
      <c r="M702" s="1">
        <v>2.4124188000000001E-2</v>
      </c>
      <c r="Y702" s="1"/>
    </row>
    <row r="703" spans="3:25" x14ac:dyDescent="0.2">
      <c r="C703" t="s">
        <v>1487</v>
      </c>
      <c r="D703" t="s">
        <v>5428</v>
      </c>
      <c r="E703">
        <v>60.3</v>
      </c>
      <c r="F703">
        <v>42.959510000000002</v>
      </c>
      <c r="G703">
        <v>17.340489999999999</v>
      </c>
      <c r="H703">
        <v>1</v>
      </c>
      <c r="I703">
        <v>60.3</v>
      </c>
      <c r="J703">
        <v>42.959510000000002</v>
      </c>
      <c r="K703">
        <v>17.340489999999999</v>
      </c>
      <c r="L703">
        <v>41.452170000000002</v>
      </c>
      <c r="M703" s="1">
        <v>2.4124188000000001E-2</v>
      </c>
      <c r="Y703" s="1"/>
    </row>
    <row r="704" spans="3:25" x14ac:dyDescent="0.2">
      <c r="C704" t="s">
        <v>1488</v>
      </c>
      <c r="D704" t="s">
        <v>5428</v>
      </c>
      <c r="E704">
        <v>39</v>
      </c>
      <c r="F704">
        <v>40.235419999999998</v>
      </c>
      <c r="G704">
        <v>-1.2354160000000001</v>
      </c>
      <c r="H704">
        <v>1</v>
      </c>
      <c r="I704">
        <v>39</v>
      </c>
      <c r="J704">
        <v>40.235419999999998</v>
      </c>
      <c r="K704">
        <v>-1.2354160000000001</v>
      </c>
      <c r="L704">
        <v>41.452170000000002</v>
      </c>
      <c r="M704" s="1">
        <v>2.4124188000000001E-2</v>
      </c>
      <c r="Y704" s="1"/>
    </row>
    <row r="705" spans="3:25" x14ac:dyDescent="0.2">
      <c r="C705" t="s">
        <v>1489</v>
      </c>
      <c r="D705" t="s">
        <v>5428</v>
      </c>
      <c r="E705">
        <v>61.4</v>
      </c>
      <c r="F705">
        <v>42.041490000000003</v>
      </c>
      <c r="G705">
        <v>19.358509999999999</v>
      </c>
      <c r="H705">
        <v>1</v>
      </c>
      <c r="I705">
        <v>61.4</v>
      </c>
      <c r="J705">
        <v>42.041490000000003</v>
      </c>
      <c r="K705">
        <v>19.358509999999999</v>
      </c>
      <c r="L705">
        <v>41.452170000000002</v>
      </c>
      <c r="M705" s="1">
        <v>2.4124188000000001E-2</v>
      </c>
      <c r="Y705" s="1"/>
    </row>
    <row r="706" spans="3:25" x14ac:dyDescent="0.2">
      <c r="C706" t="s">
        <v>1490</v>
      </c>
      <c r="D706" t="s">
        <v>5428</v>
      </c>
      <c r="E706">
        <v>60.6</v>
      </c>
      <c r="F706">
        <v>40.846850000000003</v>
      </c>
      <c r="G706">
        <v>19.753150000000002</v>
      </c>
      <c r="H706">
        <v>1</v>
      </c>
      <c r="I706">
        <v>60.6</v>
      </c>
      <c r="J706">
        <v>40.846850000000003</v>
      </c>
      <c r="K706">
        <v>19.753150000000002</v>
      </c>
      <c r="L706">
        <v>41.452170000000002</v>
      </c>
      <c r="M706" s="1">
        <v>2.4124188000000001E-2</v>
      </c>
      <c r="Y706" s="1"/>
    </row>
    <row r="707" spans="3:25" x14ac:dyDescent="0.2">
      <c r="C707" t="s">
        <v>1491</v>
      </c>
      <c r="D707" t="s">
        <v>5428</v>
      </c>
      <c r="E707">
        <v>53.3</v>
      </c>
      <c r="F707">
        <v>42.472949999999997</v>
      </c>
      <c r="G707">
        <v>10.82705</v>
      </c>
      <c r="H707">
        <v>1</v>
      </c>
      <c r="I707">
        <v>53.3</v>
      </c>
      <c r="J707">
        <v>42.472949999999997</v>
      </c>
      <c r="K707">
        <v>10.82705</v>
      </c>
      <c r="L707">
        <v>41.452170000000002</v>
      </c>
      <c r="M707" s="1">
        <v>2.4124188000000001E-2</v>
      </c>
      <c r="Y707" s="1"/>
    </row>
    <row r="708" spans="3:25" x14ac:dyDescent="0.2">
      <c r="C708" t="s">
        <v>1492</v>
      </c>
      <c r="D708" t="s">
        <v>5428</v>
      </c>
      <c r="E708">
        <v>36.5</v>
      </c>
      <c r="F708">
        <v>40.597160000000002</v>
      </c>
      <c r="G708">
        <v>-4.0971640000000003</v>
      </c>
      <c r="H708">
        <v>1</v>
      </c>
      <c r="I708">
        <v>36.5</v>
      </c>
      <c r="J708">
        <v>40.597160000000002</v>
      </c>
      <c r="K708">
        <v>-4.0971640000000003</v>
      </c>
      <c r="L708">
        <v>41.452170000000002</v>
      </c>
      <c r="M708" s="1">
        <v>2.4124188000000001E-2</v>
      </c>
      <c r="Y708" s="1"/>
    </row>
    <row r="709" spans="3:25" x14ac:dyDescent="0.2">
      <c r="C709" t="s">
        <v>1493</v>
      </c>
      <c r="D709" t="s">
        <v>5428</v>
      </c>
      <c r="E709">
        <v>57.1</v>
      </c>
      <c r="F709">
        <v>43.293010000000002</v>
      </c>
      <c r="G709">
        <v>13.806990000000001</v>
      </c>
      <c r="H709">
        <v>1</v>
      </c>
      <c r="I709">
        <v>57.1</v>
      </c>
      <c r="J709">
        <v>43.293010000000002</v>
      </c>
      <c r="K709">
        <v>13.806990000000001</v>
      </c>
      <c r="L709">
        <v>41.452170000000002</v>
      </c>
      <c r="M709" s="1">
        <v>2.4124188000000001E-2</v>
      </c>
      <c r="Y709" s="1"/>
    </row>
    <row r="710" spans="3:25" x14ac:dyDescent="0.2">
      <c r="C710" t="s">
        <v>1494</v>
      </c>
      <c r="D710" t="s">
        <v>5428</v>
      </c>
      <c r="E710">
        <v>28.6</v>
      </c>
      <c r="F710">
        <v>39.693620000000003</v>
      </c>
      <c r="G710">
        <v>-11.09362</v>
      </c>
      <c r="H710">
        <v>1</v>
      </c>
      <c r="I710">
        <v>28.6</v>
      </c>
      <c r="J710">
        <v>39.693620000000003</v>
      </c>
      <c r="K710">
        <v>-11.09362</v>
      </c>
      <c r="L710">
        <v>41.452170000000002</v>
      </c>
      <c r="M710" s="1">
        <v>2.4124188000000001E-2</v>
      </c>
      <c r="Y710" s="1"/>
    </row>
    <row r="711" spans="3:25" x14ac:dyDescent="0.2">
      <c r="C711" t="s">
        <v>1495</v>
      </c>
      <c r="D711" t="s">
        <v>5428</v>
      </c>
      <c r="E711">
        <v>60.8</v>
      </c>
      <c r="F711">
        <v>41.082389999999997</v>
      </c>
      <c r="G711">
        <v>19.717610000000001</v>
      </c>
      <c r="H711">
        <v>1</v>
      </c>
      <c r="I711">
        <v>60.8</v>
      </c>
      <c r="J711">
        <v>41.082389999999997</v>
      </c>
      <c r="K711">
        <v>19.717610000000001</v>
      </c>
      <c r="L711">
        <v>41.452170000000002</v>
      </c>
      <c r="M711" s="1">
        <v>2.4124188000000001E-2</v>
      </c>
      <c r="Y711" s="1"/>
    </row>
    <row r="712" spans="3:25" x14ac:dyDescent="0.2">
      <c r="C712" t="s">
        <v>1496</v>
      </c>
      <c r="D712" t="s">
        <v>5428</v>
      </c>
      <c r="E712">
        <v>34.299999999999997</v>
      </c>
      <c r="F712">
        <v>38.902509999999999</v>
      </c>
      <c r="G712">
        <v>-4.6025119999999999</v>
      </c>
      <c r="H712">
        <v>1</v>
      </c>
      <c r="I712">
        <v>34.299999999999997</v>
      </c>
      <c r="J712">
        <v>38.902509999999999</v>
      </c>
      <c r="K712">
        <v>-4.6025119999999999</v>
      </c>
      <c r="L712">
        <v>41.452170000000002</v>
      </c>
      <c r="M712" s="1">
        <v>2.4124188000000001E-2</v>
      </c>
      <c r="S712" s="1"/>
      <c r="Y712" s="1"/>
    </row>
    <row r="713" spans="3:25" x14ac:dyDescent="0.2">
      <c r="C713" t="s">
        <v>1497</v>
      </c>
      <c r="D713" t="s">
        <v>5428</v>
      </c>
      <c r="E713">
        <v>60.2</v>
      </c>
      <c r="F713">
        <v>41.126040000000003</v>
      </c>
      <c r="G713">
        <v>19.07396</v>
      </c>
      <c r="H713">
        <v>1</v>
      </c>
      <c r="I713">
        <v>60.2</v>
      </c>
      <c r="J713">
        <v>41.126040000000003</v>
      </c>
      <c r="K713">
        <v>19.07396</v>
      </c>
      <c r="L713">
        <v>41.452170000000002</v>
      </c>
      <c r="M713" s="1">
        <v>2.4124188000000001E-2</v>
      </c>
      <c r="Y713" s="1"/>
    </row>
    <row r="714" spans="3:25" x14ac:dyDescent="0.2">
      <c r="C714" t="s">
        <v>1498</v>
      </c>
      <c r="D714" t="s">
        <v>5428</v>
      </c>
      <c r="E714">
        <v>37.6</v>
      </c>
      <c r="F714">
        <v>38.433779999999999</v>
      </c>
      <c r="G714">
        <v>-0.83378070000000004</v>
      </c>
      <c r="H714">
        <v>1</v>
      </c>
      <c r="I714">
        <v>37.6</v>
      </c>
      <c r="J714">
        <v>38.433779999999999</v>
      </c>
      <c r="K714">
        <v>-0.83378070000000004</v>
      </c>
      <c r="L714">
        <v>41.452170000000002</v>
      </c>
      <c r="M714" s="1">
        <v>2.4124188000000001E-2</v>
      </c>
      <c r="Y714" s="1"/>
    </row>
    <row r="715" spans="3:25" x14ac:dyDescent="0.2">
      <c r="C715" t="s">
        <v>1499</v>
      </c>
      <c r="D715" t="s">
        <v>5428</v>
      </c>
      <c r="E715">
        <v>61.6</v>
      </c>
      <c r="F715">
        <v>41.819800000000001</v>
      </c>
      <c r="G715">
        <v>19.780200000000001</v>
      </c>
      <c r="H715">
        <v>1</v>
      </c>
      <c r="I715">
        <v>61.6</v>
      </c>
      <c r="J715">
        <v>41.819800000000001</v>
      </c>
      <c r="K715">
        <v>19.780200000000001</v>
      </c>
      <c r="L715">
        <v>41.452170000000002</v>
      </c>
      <c r="M715" s="1">
        <v>2.4124188000000001E-2</v>
      </c>
      <c r="Y715" s="1"/>
    </row>
    <row r="716" spans="3:25" x14ac:dyDescent="0.2">
      <c r="C716" t="s">
        <v>1500</v>
      </c>
      <c r="D716" t="s">
        <v>5428</v>
      </c>
      <c r="E716">
        <v>38</v>
      </c>
      <c r="F716">
        <v>38.801169999999999</v>
      </c>
      <c r="G716">
        <v>-0.80117419999999995</v>
      </c>
      <c r="H716">
        <v>1</v>
      </c>
      <c r="I716">
        <v>38</v>
      </c>
      <c r="J716">
        <v>38.801169999999999</v>
      </c>
      <c r="K716">
        <v>-0.80117419999999995</v>
      </c>
      <c r="L716">
        <v>41.452170000000002</v>
      </c>
      <c r="M716" s="1">
        <v>2.4124188000000001E-2</v>
      </c>
      <c r="Y716" s="1"/>
    </row>
    <row r="717" spans="3:25" x14ac:dyDescent="0.2">
      <c r="C717" t="s">
        <v>1501</v>
      </c>
      <c r="D717" t="s">
        <v>5428</v>
      </c>
      <c r="E717">
        <v>59.4</v>
      </c>
      <c r="F717">
        <v>42.386620000000001</v>
      </c>
      <c r="G717">
        <v>17.013380000000002</v>
      </c>
      <c r="H717">
        <v>1</v>
      </c>
      <c r="I717">
        <v>59.4</v>
      </c>
      <c r="J717">
        <v>42.386620000000001</v>
      </c>
      <c r="K717">
        <v>17.013380000000002</v>
      </c>
      <c r="L717">
        <v>41.452170000000002</v>
      </c>
      <c r="M717" s="1">
        <v>2.4124188000000001E-2</v>
      </c>
      <c r="Y717" s="1"/>
    </row>
    <row r="718" spans="3:25" x14ac:dyDescent="0.2">
      <c r="C718" t="s">
        <v>1502</v>
      </c>
      <c r="D718" t="s">
        <v>5428</v>
      </c>
      <c r="E718">
        <v>31.3</v>
      </c>
      <c r="F718">
        <v>40.083840000000002</v>
      </c>
      <c r="G718">
        <v>-8.7838429999999992</v>
      </c>
      <c r="H718">
        <v>1</v>
      </c>
      <c r="I718">
        <v>31.3</v>
      </c>
      <c r="J718">
        <v>40.083840000000002</v>
      </c>
      <c r="K718">
        <v>-8.7838429999999992</v>
      </c>
      <c r="L718">
        <v>41.452170000000002</v>
      </c>
      <c r="M718" s="1">
        <v>2.4124188000000001E-2</v>
      </c>
      <c r="Y718" s="1"/>
    </row>
    <row r="719" spans="3:25" x14ac:dyDescent="0.2">
      <c r="C719" t="s">
        <v>1503</v>
      </c>
      <c r="D719" t="s">
        <v>5428</v>
      </c>
      <c r="E719">
        <v>63</v>
      </c>
      <c r="F719">
        <v>44.43947</v>
      </c>
      <c r="G719">
        <v>18.56053</v>
      </c>
      <c r="H719">
        <v>1</v>
      </c>
      <c r="I719">
        <v>63</v>
      </c>
      <c r="J719">
        <v>44.43947</v>
      </c>
      <c r="K719">
        <v>18.56053</v>
      </c>
      <c r="L719">
        <v>41.452170000000002</v>
      </c>
      <c r="M719" s="1">
        <v>2.4124188000000001E-2</v>
      </c>
      <c r="Y719" s="1"/>
    </row>
    <row r="720" spans="3:25" x14ac:dyDescent="0.2">
      <c r="C720" t="s">
        <v>1504</v>
      </c>
      <c r="D720" t="s">
        <v>5428</v>
      </c>
      <c r="E720">
        <v>27.8</v>
      </c>
      <c r="F720">
        <v>40.884480000000003</v>
      </c>
      <c r="G720">
        <v>-13.084479999999999</v>
      </c>
      <c r="H720">
        <v>1</v>
      </c>
      <c r="I720">
        <v>27.8</v>
      </c>
      <c r="J720">
        <v>40.884480000000003</v>
      </c>
      <c r="K720">
        <v>-13.084479999999999</v>
      </c>
      <c r="L720">
        <v>41.452170000000002</v>
      </c>
      <c r="M720" s="1">
        <v>2.4124188000000001E-2</v>
      </c>
      <c r="Y720" s="1"/>
    </row>
    <row r="721" spans="3:25" x14ac:dyDescent="0.2">
      <c r="C721" t="s">
        <v>1505</v>
      </c>
      <c r="D721" t="s">
        <v>5428</v>
      </c>
      <c r="E721">
        <v>62.8</v>
      </c>
      <c r="F721">
        <v>47.028399999999998</v>
      </c>
      <c r="G721">
        <v>15.771599999999999</v>
      </c>
      <c r="H721">
        <v>1</v>
      </c>
      <c r="I721">
        <v>62.8</v>
      </c>
      <c r="J721">
        <v>47.028399999999998</v>
      </c>
      <c r="K721">
        <v>15.771599999999999</v>
      </c>
      <c r="L721">
        <v>41.452170000000002</v>
      </c>
      <c r="M721" s="1">
        <v>2.4124188000000001E-2</v>
      </c>
      <c r="Y721" s="1"/>
    </row>
    <row r="722" spans="3:25" x14ac:dyDescent="0.2">
      <c r="C722" t="s">
        <v>1506</v>
      </c>
      <c r="D722" t="s">
        <v>5428</v>
      </c>
      <c r="E722">
        <v>30</v>
      </c>
      <c r="F722">
        <v>42.113460000000003</v>
      </c>
      <c r="G722">
        <v>-12.11346</v>
      </c>
      <c r="H722">
        <v>1</v>
      </c>
      <c r="I722">
        <v>30</v>
      </c>
      <c r="J722">
        <v>42.113460000000003</v>
      </c>
      <c r="K722">
        <v>-12.11346</v>
      </c>
      <c r="L722">
        <v>41.452170000000002</v>
      </c>
      <c r="M722" s="1">
        <v>2.4124188000000001E-2</v>
      </c>
      <c r="Y722" s="1"/>
    </row>
    <row r="723" spans="3:25" x14ac:dyDescent="0.2">
      <c r="C723" t="s">
        <v>1507</v>
      </c>
      <c r="D723" t="s">
        <v>5428</v>
      </c>
      <c r="E723">
        <v>49.6</v>
      </c>
      <c r="F723">
        <v>42.524000000000001</v>
      </c>
      <c r="G723">
        <v>7.0759980000000002</v>
      </c>
      <c r="H723">
        <v>1</v>
      </c>
      <c r="I723">
        <v>49.6</v>
      </c>
      <c r="J723">
        <v>42.524000000000001</v>
      </c>
      <c r="K723">
        <v>7.0759980000000002</v>
      </c>
      <c r="L723">
        <v>41.452170000000002</v>
      </c>
      <c r="M723" s="1">
        <v>2.4124188000000001E-2</v>
      </c>
      <c r="Y723" s="1"/>
    </row>
    <row r="724" spans="3:25" x14ac:dyDescent="0.2">
      <c r="C724" t="s">
        <v>1508</v>
      </c>
      <c r="D724" t="s">
        <v>5428</v>
      </c>
      <c r="E724">
        <v>15.4</v>
      </c>
      <c r="F724">
        <v>40.204619999999998</v>
      </c>
      <c r="G724">
        <v>-24.80462</v>
      </c>
      <c r="H724">
        <v>1</v>
      </c>
      <c r="I724">
        <v>15.4</v>
      </c>
      <c r="J724">
        <v>40.204619999999998</v>
      </c>
      <c r="K724">
        <v>-24.80462</v>
      </c>
      <c r="L724">
        <v>41.452170000000002</v>
      </c>
      <c r="M724" s="1">
        <v>2.4124188000000001E-2</v>
      </c>
      <c r="Y724" s="1"/>
    </row>
    <row r="725" spans="3:25" x14ac:dyDescent="0.2">
      <c r="C725" t="s">
        <v>1509</v>
      </c>
      <c r="D725" t="s">
        <v>5428</v>
      </c>
      <c r="E725">
        <v>34.799999999999997</v>
      </c>
      <c r="F725">
        <v>41.969850000000001</v>
      </c>
      <c r="G725">
        <v>-7.1698519999999997</v>
      </c>
      <c r="H725">
        <v>1</v>
      </c>
      <c r="I725">
        <v>34.799999999999997</v>
      </c>
      <c r="J725">
        <v>41.969850000000001</v>
      </c>
      <c r="K725">
        <v>-7.1698519999999997</v>
      </c>
      <c r="L725">
        <v>41.452170000000002</v>
      </c>
      <c r="M725" s="1">
        <v>2.4124188000000001E-2</v>
      </c>
      <c r="Y725" s="1"/>
    </row>
    <row r="726" spans="3:25" x14ac:dyDescent="0.2">
      <c r="C726" t="s">
        <v>1510</v>
      </c>
      <c r="D726" t="s">
        <v>5428</v>
      </c>
      <c r="E726">
        <v>-0.6</v>
      </c>
      <c r="F726">
        <v>39.49615</v>
      </c>
      <c r="G726">
        <v>-40.096150000000002</v>
      </c>
      <c r="H726">
        <v>1</v>
      </c>
      <c r="I726">
        <v>-0.6</v>
      </c>
      <c r="J726">
        <v>39.49615</v>
      </c>
      <c r="K726">
        <v>-40.096150000000002</v>
      </c>
      <c r="L726">
        <v>41.452170000000002</v>
      </c>
      <c r="M726" s="1">
        <v>2.4124188000000001E-2</v>
      </c>
      <c r="Y726" s="1"/>
    </row>
    <row r="727" spans="3:25" x14ac:dyDescent="0.2">
      <c r="C727" t="s">
        <v>1511</v>
      </c>
      <c r="D727" t="s">
        <v>5428</v>
      </c>
      <c r="E727">
        <v>54.8</v>
      </c>
      <c r="F727">
        <v>42.120480000000001</v>
      </c>
      <c r="G727">
        <v>12.67952</v>
      </c>
      <c r="H727">
        <v>1</v>
      </c>
      <c r="I727">
        <v>54.8</v>
      </c>
      <c r="J727">
        <v>42.120480000000001</v>
      </c>
      <c r="K727">
        <v>12.67952</v>
      </c>
      <c r="L727">
        <v>41.452170000000002</v>
      </c>
      <c r="M727" s="1">
        <v>2.4124188000000001E-2</v>
      </c>
      <c r="Y727" s="1"/>
    </row>
    <row r="728" spans="3:25" x14ac:dyDescent="0.2">
      <c r="C728" t="s">
        <v>1512</v>
      </c>
      <c r="D728" t="s">
        <v>5428</v>
      </c>
      <c r="E728">
        <v>8.4</v>
      </c>
      <c r="F728">
        <v>40.018230000000003</v>
      </c>
      <c r="G728">
        <v>-31.618230000000001</v>
      </c>
      <c r="H728">
        <v>1</v>
      </c>
      <c r="I728">
        <v>8.4</v>
      </c>
      <c r="J728">
        <v>40.018230000000003</v>
      </c>
      <c r="K728">
        <v>-31.618230000000001</v>
      </c>
      <c r="L728">
        <v>41.452170000000002</v>
      </c>
      <c r="M728" s="1">
        <v>2.4124188000000001E-2</v>
      </c>
      <c r="Y728" s="1"/>
    </row>
    <row r="729" spans="3:25" x14ac:dyDescent="0.2">
      <c r="C729" t="s">
        <v>1513</v>
      </c>
      <c r="D729" t="s">
        <v>5428</v>
      </c>
      <c r="E729">
        <v>60.1</v>
      </c>
      <c r="F729">
        <v>42.887430000000002</v>
      </c>
      <c r="G729">
        <v>17.212569999999999</v>
      </c>
      <c r="H729">
        <v>1</v>
      </c>
      <c r="I729">
        <v>60.1</v>
      </c>
      <c r="J729">
        <v>42.887430000000002</v>
      </c>
      <c r="K729">
        <v>17.212569999999999</v>
      </c>
      <c r="L729">
        <v>41.452170000000002</v>
      </c>
      <c r="M729" s="1">
        <v>2.4124188000000001E-2</v>
      </c>
      <c r="Y729" s="1"/>
    </row>
    <row r="730" spans="3:25" x14ac:dyDescent="0.2">
      <c r="C730" t="s">
        <v>1514</v>
      </c>
      <c r="D730" t="s">
        <v>5428</v>
      </c>
      <c r="E730">
        <v>20.3</v>
      </c>
      <c r="F730">
        <v>41.481990000000003</v>
      </c>
      <c r="G730">
        <v>-21.181989999999999</v>
      </c>
      <c r="H730">
        <v>1</v>
      </c>
      <c r="I730">
        <v>20.3</v>
      </c>
      <c r="J730">
        <v>41.481990000000003</v>
      </c>
      <c r="K730">
        <v>-21.181989999999999</v>
      </c>
      <c r="L730">
        <v>41.452170000000002</v>
      </c>
      <c r="M730" s="1">
        <v>2.4124188000000001E-2</v>
      </c>
      <c r="Y730" s="1"/>
    </row>
    <row r="731" spans="3:25" x14ac:dyDescent="0.2">
      <c r="C731" t="s">
        <v>1515</v>
      </c>
      <c r="D731" t="s">
        <v>5428</v>
      </c>
      <c r="E731">
        <v>61.4</v>
      </c>
      <c r="F731">
        <v>43.067320000000002</v>
      </c>
      <c r="G731">
        <v>18.33268</v>
      </c>
      <c r="H731">
        <v>1</v>
      </c>
      <c r="I731">
        <v>61.4</v>
      </c>
      <c r="J731">
        <v>43.067320000000002</v>
      </c>
      <c r="K731">
        <v>18.33268</v>
      </c>
      <c r="L731">
        <v>41.452170000000002</v>
      </c>
      <c r="M731" s="1">
        <v>2.4124188000000001E-2</v>
      </c>
      <c r="Y731" s="1"/>
    </row>
    <row r="732" spans="3:25" x14ac:dyDescent="0.2">
      <c r="C732" t="s">
        <v>1516</v>
      </c>
      <c r="D732" t="s">
        <v>5428</v>
      </c>
      <c r="E732">
        <v>36.5</v>
      </c>
      <c r="F732">
        <v>41.234920000000002</v>
      </c>
      <c r="G732">
        <v>-4.7349170000000003</v>
      </c>
      <c r="H732">
        <v>1</v>
      </c>
      <c r="I732">
        <v>36.5</v>
      </c>
      <c r="J732">
        <v>41.234920000000002</v>
      </c>
      <c r="K732">
        <v>-4.7349170000000003</v>
      </c>
      <c r="L732">
        <v>41.452170000000002</v>
      </c>
      <c r="M732" s="1">
        <v>2.4124188000000001E-2</v>
      </c>
      <c r="Y732" s="1"/>
    </row>
    <row r="733" spans="3:25" x14ac:dyDescent="0.2">
      <c r="C733" t="s">
        <v>1517</v>
      </c>
      <c r="D733" t="s">
        <v>5428</v>
      </c>
      <c r="E733">
        <v>63.15</v>
      </c>
      <c r="F733">
        <v>43.085590000000003</v>
      </c>
      <c r="G733">
        <v>20.064409999999999</v>
      </c>
      <c r="H733">
        <v>1</v>
      </c>
      <c r="I733">
        <v>63.15</v>
      </c>
      <c r="J733">
        <v>43.085590000000003</v>
      </c>
      <c r="K733">
        <v>20.064409999999999</v>
      </c>
      <c r="L733">
        <v>41.452170000000002</v>
      </c>
      <c r="M733" s="1">
        <v>2.4124188000000001E-2</v>
      </c>
      <c r="Y733" s="1"/>
    </row>
    <row r="734" spans="3:25" x14ac:dyDescent="0.2">
      <c r="C734" t="s">
        <v>1518</v>
      </c>
      <c r="D734" t="s">
        <v>5428</v>
      </c>
      <c r="E734">
        <v>20.82</v>
      </c>
      <c r="F734">
        <v>40.886029999999998</v>
      </c>
      <c r="G734">
        <v>-20.066030000000001</v>
      </c>
      <c r="H734">
        <v>1</v>
      </c>
      <c r="I734">
        <v>20.82</v>
      </c>
      <c r="J734">
        <v>40.886029999999998</v>
      </c>
      <c r="K734">
        <v>-20.066030000000001</v>
      </c>
      <c r="L734">
        <v>41.452170000000002</v>
      </c>
      <c r="M734" s="1">
        <v>2.4124188000000001E-2</v>
      </c>
      <c r="Y734" s="1"/>
    </row>
    <row r="735" spans="3:25" x14ac:dyDescent="0.2">
      <c r="C735" t="s">
        <v>1519</v>
      </c>
      <c r="D735" t="s">
        <v>5428</v>
      </c>
      <c r="E735">
        <v>54.55</v>
      </c>
      <c r="F735">
        <v>42.266480000000001</v>
      </c>
      <c r="G735">
        <v>12.283519999999999</v>
      </c>
      <c r="H735">
        <v>1</v>
      </c>
      <c r="I735">
        <v>54.55</v>
      </c>
      <c r="J735">
        <v>42.266480000000001</v>
      </c>
      <c r="K735">
        <v>12.283519999999999</v>
      </c>
      <c r="L735">
        <v>41.452170000000002</v>
      </c>
      <c r="M735" s="1">
        <v>2.4124188000000001E-2</v>
      </c>
      <c r="Y735" s="1"/>
    </row>
    <row r="736" spans="3:25" x14ac:dyDescent="0.2">
      <c r="C736" t="s">
        <v>1520</v>
      </c>
      <c r="D736" t="s">
        <v>5428</v>
      </c>
      <c r="E736">
        <v>13.6</v>
      </c>
      <c r="F736">
        <v>40.407110000000003</v>
      </c>
      <c r="G736">
        <v>-26.807110000000002</v>
      </c>
      <c r="H736">
        <v>1</v>
      </c>
      <c r="I736">
        <v>13.6</v>
      </c>
      <c r="J736">
        <v>40.407110000000003</v>
      </c>
      <c r="K736">
        <v>-26.807110000000002</v>
      </c>
      <c r="L736">
        <v>41.452170000000002</v>
      </c>
      <c r="M736" s="1">
        <v>2.4124188000000001E-2</v>
      </c>
      <c r="Y736" s="1"/>
    </row>
    <row r="737" spans="3:25" x14ac:dyDescent="0.2">
      <c r="C737" t="s">
        <v>1521</v>
      </c>
      <c r="D737" t="s">
        <v>5428</v>
      </c>
      <c r="E737">
        <v>56.65</v>
      </c>
      <c r="F737">
        <v>41.979979999999998</v>
      </c>
      <c r="G737">
        <v>14.670019999999999</v>
      </c>
      <c r="H737">
        <v>1</v>
      </c>
      <c r="I737">
        <v>56.65</v>
      </c>
      <c r="J737">
        <v>41.979979999999998</v>
      </c>
      <c r="K737">
        <v>14.670019999999999</v>
      </c>
      <c r="L737">
        <v>41.452170000000002</v>
      </c>
      <c r="M737" s="1">
        <v>2.4124188000000001E-2</v>
      </c>
      <c r="Y737" s="1"/>
    </row>
    <row r="738" spans="3:25" x14ac:dyDescent="0.2">
      <c r="C738" t="s">
        <v>1522</v>
      </c>
      <c r="D738" t="s">
        <v>5428</v>
      </c>
      <c r="E738">
        <v>30.4</v>
      </c>
      <c r="F738">
        <v>39.157139999999998</v>
      </c>
      <c r="G738">
        <v>-8.7571429999999992</v>
      </c>
      <c r="H738">
        <v>1</v>
      </c>
      <c r="I738">
        <v>30.4</v>
      </c>
      <c r="J738">
        <v>39.157139999999998</v>
      </c>
      <c r="K738">
        <v>-8.7571429999999992</v>
      </c>
      <c r="L738">
        <v>41.452170000000002</v>
      </c>
      <c r="M738" s="1">
        <v>2.4124188000000001E-2</v>
      </c>
      <c r="Y738" s="1"/>
    </row>
    <row r="739" spans="3:25" x14ac:dyDescent="0.2">
      <c r="C739" t="s">
        <v>1523</v>
      </c>
      <c r="D739" t="s">
        <v>5428</v>
      </c>
      <c r="E739">
        <v>58.09</v>
      </c>
      <c r="F739">
        <v>41.822249999999997</v>
      </c>
      <c r="G739">
        <v>16.267749999999999</v>
      </c>
      <c r="H739">
        <v>1</v>
      </c>
      <c r="I739">
        <v>58.09</v>
      </c>
      <c r="J739">
        <v>41.822249999999997</v>
      </c>
      <c r="K739">
        <v>16.267749999999999</v>
      </c>
      <c r="L739">
        <v>41.452170000000002</v>
      </c>
      <c r="M739" s="1">
        <v>2.4124188000000001E-2</v>
      </c>
      <c r="Y739" s="1"/>
    </row>
    <row r="740" spans="3:25" x14ac:dyDescent="0.2">
      <c r="C740" t="s">
        <v>1524</v>
      </c>
      <c r="D740" t="s">
        <v>5428</v>
      </c>
      <c r="E740">
        <v>29.8</v>
      </c>
      <c r="F740">
        <v>39.800539999999998</v>
      </c>
      <c r="G740">
        <v>-10.000540000000001</v>
      </c>
      <c r="H740">
        <v>1</v>
      </c>
      <c r="I740">
        <v>29.8</v>
      </c>
      <c r="J740">
        <v>39.800539999999998</v>
      </c>
      <c r="K740">
        <v>-10.000540000000001</v>
      </c>
      <c r="L740">
        <v>41.452170000000002</v>
      </c>
      <c r="M740" s="1">
        <v>2.4124188000000001E-2</v>
      </c>
      <c r="Y740" s="1"/>
    </row>
    <row r="741" spans="3:25" x14ac:dyDescent="0.2">
      <c r="C741" t="s">
        <v>1525</v>
      </c>
      <c r="D741" t="s">
        <v>5428</v>
      </c>
      <c r="E741">
        <v>61.48</v>
      </c>
      <c r="F741">
        <v>44.068739999999998</v>
      </c>
      <c r="G741">
        <v>17.411259999999999</v>
      </c>
      <c r="H741">
        <v>1</v>
      </c>
      <c r="I741">
        <v>61.48</v>
      </c>
      <c r="J741">
        <v>44.068739999999998</v>
      </c>
      <c r="K741">
        <v>17.411259999999999</v>
      </c>
      <c r="L741">
        <v>41.452170000000002</v>
      </c>
      <c r="M741" s="1">
        <v>2.4124188000000001E-2</v>
      </c>
      <c r="Y741" s="1"/>
    </row>
    <row r="742" spans="3:25" x14ac:dyDescent="0.2">
      <c r="C742" t="s">
        <v>1526</v>
      </c>
      <c r="D742" t="s">
        <v>5428</v>
      </c>
      <c r="E742">
        <v>20.64</v>
      </c>
      <c r="F742">
        <v>40.615070000000003</v>
      </c>
      <c r="G742">
        <v>-19.975069999999999</v>
      </c>
      <c r="H742">
        <v>1</v>
      </c>
      <c r="I742">
        <v>20.64</v>
      </c>
      <c r="J742">
        <v>40.615070000000003</v>
      </c>
      <c r="K742">
        <v>-19.975069999999999</v>
      </c>
      <c r="L742">
        <v>41.452170000000002</v>
      </c>
      <c r="M742" s="1">
        <v>2.4124188000000001E-2</v>
      </c>
      <c r="Y742" s="1"/>
    </row>
    <row r="743" spans="3:25" x14ac:dyDescent="0.2">
      <c r="C743" t="s">
        <v>1527</v>
      </c>
      <c r="D743" t="s">
        <v>5428</v>
      </c>
      <c r="E743">
        <v>62.85</v>
      </c>
      <c r="F743">
        <v>45.874180000000003</v>
      </c>
      <c r="G743">
        <v>16.975819999999999</v>
      </c>
      <c r="H743">
        <v>1</v>
      </c>
      <c r="I743">
        <v>62.85</v>
      </c>
      <c r="J743">
        <v>45.874180000000003</v>
      </c>
      <c r="K743">
        <v>16.975819999999999</v>
      </c>
      <c r="L743">
        <v>41.452170000000002</v>
      </c>
      <c r="M743" s="1">
        <v>2.4124188000000001E-2</v>
      </c>
      <c r="Y743" s="1"/>
    </row>
    <row r="744" spans="3:25" x14ac:dyDescent="0.2">
      <c r="C744" t="s">
        <v>1528</v>
      </c>
      <c r="D744" t="s">
        <v>5428</v>
      </c>
      <c r="E744">
        <v>35.049999999999997</v>
      </c>
      <c r="F744">
        <v>42.271639999999998</v>
      </c>
      <c r="G744">
        <v>-7.221641</v>
      </c>
      <c r="H744">
        <v>1</v>
      </c>
      <c r="I744">
        <v>35.049999999999997</v>
      </c>
      <c r="J744">
        <v>42.271639999999998</v>
      </c>
      <c r="K744">
        <v>-7.221641</v>
      </c>
      <c r="L744">
        <v>41.452170000000002</v>
      </c>
      <c r="M744" s="1">
        <v>2.4124188000000001E-2</v>
      </c>
      <c r="Y744" s="1"/>
    </row>
    <row r="745" spans="3:25" x14ac:dyDescent="0.2">
      <c r="C745" t="s">
        <v>1529</v>
      </c>
      <c r="D745" t="s">
        <v>5428</v>
      </c>
      <c r="E745">
        <v>62.23</v>
      </c>
      <c r="F745">
        <v>43.826369999999997</v>
      </c>
      <c r="G745">
        <v>18.40363</v>
      </c>
      <c r="H745">
        <v>1</v>
      </c>
      <c r="I745">
        <v>62.23</v>
      </c>
      <c r="J745">
        <v>43.826369999999997</v>
      </c>
      <c r="K745">
        <v>18.40363</v>
      </c>
      <c r="L745">
        <v>41.452170000000002</v>
      </c>
      <c r="M745" s="1">
        <v>2.4124188000000001E-2</v>
      </c>
      <c r="Y745" s="1"/>
    </row>
    <row r="746" spans="3:25" x14ac:dyDescent="0.2">
      <c r="C746" t="s">
        <v>1530</v>
      </c>
      <c r="D746" t="s">
        <v>5428</v>
      </c>
      <c r="E746">
        <v>37.25</v>
      </c>
      <c r="F746">
        <v>42.085610000000003</v>
      </c>
      <c r="G746">
        <v>-4.8356060000000003</v>
      </c>
      <c r="H746">
        <v>1</v>
      </c>
      <c r="I746">
        <v>37.25</v>
      </c>
      <c r="J746">
        <v>42.085610000000003</v>
      </c>
      <c r="K746">
        <v>-4.8356060000000003</v>
      </c>
      <c r="L746">
        <v>41.452170000000002</v>
      </c>
      <c r="M746" s="1">
        <v>2.4124188000000001E-2</v>
      </c>
      <c r="Y746" s="1"/>
    </row>
    <row r="747" spans="3:25" x14ac:dyDescent="0.2">
      <c r="C747" t="s">
        <v>1531</v>
      </c>
      <c r="D747" t="s">
        <v>5428</v>
      </c>
      <c r="E747">
        <v>62.34</v>
      </c>
      <c r="F747">
        <v>45.075769999999999</v>
      </c>
      <c r="G747">
        <v>17.264230000000001</v>
      </c>
      <c r="H747">
        <v>1</v>
      </c>
      <c r="I747">
        <v>62.34</v>
      </c>
      <c r="J747">
        <v>45.075769999999999</v>
      </c>
      <c r="K747">
        <v>17.264230000000001</v>
      </c>
      <c r="L747">
        <v>41.452170000000002</v>
      </c>
      <c r="M747" s="1">
        <v>2.4124188000000001E-2</v>
      </c>
      <c r="Y747" s="1"/>
    </row>
    <row r="748" spans="3:25" x14ac:dyDescent="0.2">
      <c r="C748" t="s">
        <v>1532</v>
      </c>
      <c r="D748" t="s">
        <v>5428</v>
      </c>
      <c r="E748">
        <v>35.9</v>
      </c>
      <c r="F748">
        <v>37.764659999999999</v>
      </c>
      <c r="G748">
        <v>-1.86466</v>
      </c>
      <c r="H748">
        <v>1</v>
      </c>
      <c r="I748">
        <v>35.9</v>
      </c>
      <c r="J748">
        <v>37.764659999999999</v>
      </c>
      <c r="K748">
        <v>-1.86466</v>
      </c>
      <c r="L748">
        <v>41.452170000000002</v>
      </c>
      <c r="M748" s="1">
        <v>2.4124188000000001E-2</v>
      </c>
      <c r="Y748" s="1"/>
    </row>
    <row r="749" spans="3:25" x14ac:dyDescent="0.2">
      <c r="C749" t="s">
        <v>1533</v>
      </c>
      <c r="D749" t="s">
        <v>5428</v>
      </c>
      <c r="E749">
        <v>-15.3</v>
      </c>
      <c r="F749">
        <v>38.308410000000002</v>
      </c>
      <c r="G749">
        <v>-53.608409999999999</v>
      </c>
      <c r="H749">
        <v>1</v>
      </c>
      <c r="I749">
        <v>-15.3</v>
      </c>
      <c r="J749">
        <v>38.308410000000002</v>
      </c>
      <c r="K749">
        <v>-53.608409999999999</v>
      </c>
      <c r="L749">
        <v>41.452170000000002</v>
      </c>
      <c r="M749" s="1">
        <v>2.4124188000000001E-2</v>
      </c>
      <c r="Y749" s="1"/>
    </row>
    <row r="750" spans="3:25" x14ac:dyDescent="0.2">
      <c r="C750" t="s">
        <v>1534</v>
      </c>
      <c r="D750" t="s">
        <v>5428</v>
      </c>
      <c r="E750">
        <v>12.2</v>
      </c>
      <c r="F750">
        <v>39.021940000000001</v>
      </c>
      <c r="G750">
        <v>-26.821940000000001</v>
      </c>
      <c r="H750">
        <v>1</v>
      </c>
      <c r="I750">
        <v>12.2</v>
      </c>
      <c r="J750">
        <v>39.021940000000001</v>
      </c>
      <c r="K750">
        <v>-26.821940000000001</v>
      </c>
      <c r="L750">
        <v>41.452170000000002</v>
      </c>
      <c r="M750" s="1">
        <v>2.4124188000000001E-2</v>
      </c>
      <c r="Y750" s="1"/>
    </row>
    <row r="751" spans="3:25" x14ac:dyDescent="0.2">
      <c r="C751" t="s">
        <v>1535</v>
      </c>
      <c r="D751" t="s">
        <v>5428</v>
      </c>
      <c r="E751">
        <v>3.7</v>
      </c>
      <c r="F751">
        <v>39.866500000000002</v>
      </c>
      <c r="G751">
        <v>-36.166499999999999</v>
      </c>
      <c r="H751">
        <v>1</v>
      </c>
      <c r="I751">
        <v>3.7</v>
      </c>
      <c r="J751">
        <v>39.866500000000002</v>
      </c>
      <c r="K751">
        <v>-36.166499999999999</v>
      </c>
      <c r="L751">
        <v>41.452170000000002</v>
      </c>
      <c r="M751" s="1">
        <v>2.4124188000000001E-2</v>
      </c>
      <c r="Y751" s="1"/>
    </row>
    <row r="752" spans="3:25" x14ac:dyDescent="0.2">
      <c r="C752" t="s">
        <v>1536</v>
      </c>
      <c r="D752" t="s">
        <v>5428</v>
      </c>
      <c r="E752">
        <v>63.2</v>
      </c>
      <c r="F752">
        <v>44.83202</v>
      </c>
      <c r="G752">
        <v>18.367979999999999</v>
      </c>
      <c r="H752">
        <v>1</v>
      </c>
      <c r="I752">
        <v>63.2</v>
      </c>
      <c r="J752">
        <v>44.83202</v>
      </c>
      <c r="K752">
        <v>18.367979999999999</v>
      </c>
      <c r="L752">
        <v>41.452170000000002</v>
      </c>
      <c r="M752" s="1">
        <v>2.4124188000000001E-2</v>
      </c>
      <c r="Y752" s="1"/>
    </row>
    <row r="753" spans="3:25" x14ac:dyDescent="0.2">
      <c r="C753" t="s">
        <v>1537</v>
      </c>
      <c r="D753" t="s">
        <v>5428</v>
      </c>
      <c r="E753">
        <v>13.2</v>
      </c>
      <c r="F753">
        <v>40.473590000000002</v>
      </c>
      <c r="G753">
        <v>-27.273589999999999</v>
      </c>
      <c r="H753">
        <v>1</v>
      </c>
      <c r="I753">
        <v>13.2</v>
      </c>
      <c r="J753">
        <v>40.473590000000002</v>
      </c>
      <c r="K753">
        <v>-27.273589999999999</v>
      </c>
      <c r="L753">
        <v>41.452170000000002</v>
      </c>
      <c r="M753" s="1">
        <v>2.4124188000000001E-2</v>
      </c>
      <c r="Y753" s="1"/>
    </row>
    <row r="754" spans="3:25" x14ac:dyDescent="0.2">
      <c r="C754" t="s">
        <v>1538</v>
      </c>
      <c r="D754" t="s">
        <v>5428</v>
      </c>
      <c r="E754">
        <v>5.4</v>
      </c>
      <c r="F754">
        <v>33.382840000000002</v>
      </c>
      <c r="G754">
        <v>-27.982839999999999</v>
      </c>
      <c r="H754">
        <v>1</v>
      </c>
      <c r="I754">
        <v>5.4</v>
      </c>
      <c r="J754">
        <v>33.382840000000002</v>
      </c>
      <c r="K754">
        <v>-27.982839999999999</v>
      </c>
      <c r="L754">
        <v>41.452170000000002</v>
      </c>
      <c r="M754" s="1">
        <v>2.4124188000000001E-2</v>
      </c>
      <c r="Y754" s="1"/>
    </row>
    <row r="755" spans="3:25" x14ac:dyDescent="0.2">
      <c r="C755" t="s">
        <v>1539</v>
      </c>
      <c r="D755" t="s">
        <v>5428</v>
      </c>
      <c r="E755">
        <v>6.2</v>
      </c>
      <c r="F755">
        <v>39.550759999999997</v>
      </c>
      <c r="G755">
        <v>-33.350760000000001</v>
      </c>
      <c r="H755">
        <v>1</v>
      </c>
      <c r="I755">
        <v>6.2</v>
      </c>
      <c r="J755">
        <v>39.550759999999997</v>
      </c>
      <c r="K755">
        <v>-33.350760000000001</v>
      </c>
      <c r="L755">
        <v>41.452170000000002</v>
      </c>
      <c r="M755" s="1">
        <v>2.4124188000000001E-2</v>
      </c>
      <c r="Y755" s="1"/>
    </row>
    <row r="756" spans="3:25" x14ac:dyDescent="0.2">
      <c r="C756" t="s">
        <v>1540</v>
      </c>
      <c r="D756" t="s">
        <v>5428</v>
      </c>
      <c r="E756">
        <v>31.2</v>
      </c>
      <c r="F756">
        <v>41.081290000000003</v>
      </c>
      <c r="G756">
        <v>-9.8812909999999992</v>
      </c>
      <c r="H756">
        <v>1</v>
      </c>
      <c r="I756">
        <v>31.2</v>
      </c>
      <c r="J756">
        <v>41.081290000000003</v>
      </c>
      <c r="K756">
        <v>-9.8812909999999992</v>
      </c>
      <c r="L756">
        <v>41.452170000000002</v>
      </c>
      <c r="M756" s="1">
        <v>2.4124188000000001E-2</v>
      </c>
      <c r="Y756" s="1"/>
    </row>
    <row r="757" spans="3:25" x14ac:dyDescent="0.2">
      <c r="C757" t="s">
        <v>1541</v>
      </c>
      <c r="D757" t="s">
        <v>5428</v>
      </c>
      <c r="E757">
        <v>5.2</v>
      </c>
      <c r="F757">
        <v>37.787149999999997</v>
      </c>
      <c r="G757">
        <v>-32.587150000000001</v>
      </c>
      <c r="H757">
        <v>1</v>
      </c>
      <c r="I757">
        <v>5.2</v>
      </c>
      <c r="J757">
        <v>37.787149999999997</v>
      </c>
      <c r="K757">
        <v>-32.587150000000001</v>
      </c>
      <c r="L757">
        <v>41.452170000000002</v>
      </c>
      <c r="M757" s="1">
        <v>2.4124188000000001E-2</v>
      </c>
      <c r="Y757" s="1"/>
    </row>
    <row r="758" spans="3:25" x14ac:dyDescent="0.2">
      <c r="C758" t="s">
        <v>1542</v>
      </c>
      <c r="D758" t="s">
        <v>5428</v>
      </c>
      <c r="E758">
        <v>10.199999999999999</v>
      </c>
      <c r="F758">
        <v>38.962919999999997</v>
      </c>
      <c r="G758">
        <v>-28.762920000000001</v>
      </c>
      <c r="H758">
        <v>1</v>
      </c>
      <c r="I758">
        <v>10.199999999999999</v>
      </c>
      <c r="J758">
        <v>38.962919999999997</v>
      </c>
      <c r="K758">
        <v>-28.762920000000001</v>
      </c>
      <c r="L758">
        <v>41.452170000000002</v>
      </c>
      <c r="M758" s="1">
        <v>2.4124188000000001E-2</v>
      </c>
      <c r="Y758" s="1"/>
    </row>
    <row r="759" spans="3:25" x14ac:dyDescent="0.2">
      <c r="C759" t="s">
        <v>1543</v>
      </c>
      <c r="D759" t="s">
        <v>5428</v>
      </c>
      <c r="E759">
        <v>31.9</v>
      </c>
      <c r="F759">
        <v>40.471049999999998</v>
      </c>
      <c r="G759">
        <v>-8.5710499999999996</v>
      </c>
      <c r="H759">
        <v>1</v>
      </c>
      <c r="I759">
        <v>31.9</v>
      </c>
      <c r="J759">
        <v>40.471049999999998</v>
      </c>
      <c r="K759">
        <v>-8.5710499999999996</v>
      </c>
      <c r="L759">
        <v>41.452170000000002</v>
      </c>
      <c r="M759" s="1">
        <v>2.4124188000000001E-2</v>
      </c>
      <c r="Y759" s="1"/>
    </row>
    <row r="760" spans="3:25" x14ac:dyDescent="0.2">
      <c r="C760" t="s">
        <v>1544</v>
      </c>
      <c r="D760" t="s">
        <v>5428</v>
      </c>
      <c r="E760">
        <v>4.7</v>
      </c>
      <c r="F760">
        <v>38.103789999999996</v>
      </c>
      <c r="G760">
        <v>-33.403790000000001</v>
      </c>
      <c r="H760">
        <v>1</v>
      </c>
      <c r="I760">
        <v>4.7</v>
      </c>
      <c r="J760">
        <v>38.103789999999996</v>
      </c>
      <c r="K760">
        <v>-33.403790000000001</v>
      </c>
      <c r="L760">
        <v>41.452170000000002</v>
      </c>
      <c r="M760" s="1">
        <v>2.4124188000000001E-2</v>
      </c>
      <c r="Y760" s="1"/>
    </row>
    <row r="761" spans="3:25" x14ac:dyDescent="0.2">
      <c r="C761" t="s">
        <v>1545</v>
      </c>
      <c r="D761" t="s">
        <v>5428</v>
      </c>
      <c r="E761">
        <v>11.7</v>
      </c>
      <c r="F761">
        <v>42.173340000000003</v>
      </c>
      <c r="G761">
        <v>-30.47334</v>
      </c>
      <c r="H761">
        <v>1</v>
      </c>
      <c r="I761">
        <v>11.7</v>
      </c>
      <c r="J761">
        <v>42.173340000000003</v>
      </c>
      <c r="K761">
        <v>-30.47334</v>
      </c>
      <c r="L761">
        <v>41.452170000000002</v>
      </c>
      <c r="M761" s="1">
        <v>2.4124188000000001E-2</v>
      </c>
      <c r="Y761" s="1"/>
    </row>
    <row r="762" spans="3:25" x14ac:dyDescent="0.2">
      <c r="C762" t="s">
        <v>1546</v>
      </c>
      <c r="D762" t="s">
        <v>5428</v>
      </c>
      <c r="E762">
        <v>51.9</v>
      </c>
      <c r="F762">
        <v>40.611890000000002</v>
      </c>
      <c r="G762">
        <v>11.28811</v>
      </c>
      <c r="H762">
        <v>1</v>
      </c>
      <c r="I762">
        <v>51.9</v>
      </c>
      <c r="J762">
        <v>40.611890000000002</v>
      </c>
      <c r="K762">
        <v>11.28811</v>
      </c>
      <c r="L762">
        <v>41.452170000000002</v>
      </c>
      <c r="M762" s="1">
        <v>2.4124188000000001E-2</v>
      </c>
      <c r="Y762" s="1"/>
    </row>
    <row r="763" spans="3:25" x14ac:dyDescent="0.2">
      <c r="C763" t="s">
        <v>1547</v>
      </c>
      <c r="D763" t="s">
        <v>5428</v>
      </c>
      <c r="E763">
        <v>1.9</v>
      </c>
      <c r="F763">
        <v>39.484259999999999</v>
      </c>
      <c r="G763">
        <v>-37.58426</v>
      </c>
      <c r="H763">
        <v>1</v>
      </c>
      <c r="I763">
        <v>1.9</v>
      </c>
      <c r="J763">
        <v>39.484259999999999</v>
      </c>
      <c r="K763">
        <v>-37.58426</v>
      </c>
      <c r="L763">
        <v>41.452170000000002</v>
      </c>
      <c r="M763" s="1">
        <v>2.4124188000000001E-2</v>
      </c>
      <c r="Y763" s="1"/>
    </row>
    <row r="764" spans="3:25" x14ac:dyDescent="0.2">
      <c r="C764" t="s">
        <v>1548</v>
      </c>
      <c r="D764" t="s">
        <v>5428</v>
      </c>
      <c r="E764">
        <v>59.8</v>
      </c>
      <c r="F764">
        <v>41.40146</v>
      </c>
      <c r="G764">
        <v>18.398540000000001</v>
      </c>
      <c r="H764">
        <v>1</v>
      </c>
      <c r="I764">
        <v>59.8</v>
      </c>
      <c r="J764">
        <v>41.40146</v>
      </c>
      <c r="K764">
        <v>18.398540000000001</v>
      </c>
      <c r="L764">
        <v>41.452170000000002</v>
      </c>
      <c r="M764" s="1">
        <v>2.4124188000000001E-2</v>
      </c>
      <c r="Y764" s="1"/>
    </row>
    <row r="765" spans="3:25" x14ac:dyDescent="0.2">
      <c r="C765" t="s">
        <v>1549</v>
      </c>
      <c r="D765" t="s">
        <v>5428</v>
      </c>
      <c r="E765">
        <v>21.7</v>
      </c>
      <c r="F765">
        <v>39.763680000000001</v>
      </c>
      <c r="G765">
        <v>-18.063680000000002</v>
      </c>
      <c r="H765">
        <v>1</v>
      </c>
      <c r="I765">
        <v>21.7</v>
      </c>
      <c r="J765">
        <v>39.763680000000001</v>
      </c>
      <c r="K765">
        <v>-18.063680000000002</v>
      </c>
      <c r="L765">
        <v>41.452170000000002</v>
      </c>
      <c r="M765" s="1">
        <v>2.4124188000000001E-2</v>
      </c>
      <c r="Y765" s="1"/>
    </row>
    <row r="766" spans="3:25" x14ac:dyDescent="0.2">
      <c r="C766" t="s">
        <v>1550</v>
      </c>
      <c r="D766" t="s">
        <v>5428</v>
      </c>
      <c r="E766">
        <v>58.8</v>
      </c>
      <c r="F766">
        <v>40.811369999999997</v>
      </c>
      <c r="G766">
        <v>17.988630000000001</v>
      </c>
      <c r="H766">
        <v>1</v>
      </c>
      <c r="I766">
        <v>58.8</v>
      </c>
      <c r="J766">
        <v>40.811369999999997</v>
      </c>
      <c r="K766">
        <v>17.988630000000001</v>
      </c>
      <c r="L766">
        <v>41.452170000000002</v>
      </c>
      <c r="M766" s="1">
        <v>2.4124188000000001E-2</v>
      </c>
      <c r="Y766" s="1"/>
    </row>
    <row r="767" spans="3:25" x14ac:dyDescent="0.2">
      <c r="C767" t="s">
        <v>1551</v>
      </c>
      <c r="D767" t="s">
        <v>5428</v>
      </c>
      <c r="E767">
        <v>23.2</v>
      </c>
      <c r="F767">
        <v>39.378320000000002</v>
      </c>
      <c r="G767">
        <v>-16.178319999999999</v>
      </c>
      <c r="H767">
        <v>1</v>
      </c>
      <c r="I767">
        <v>23.2</v>
      </c>
      <c r="J767">
        <v>39.378320000000002</v>
      </c>
      <c r="K767">
        <v>-16.178319999999999</v>
      </c>
      <c r="L767">
        <v>41.452170000000002</v>
      </c>
      <c r="M767" s="1">
        <v>2.4124188000000001E-2</v>
      </c>
      <c r="Y767" s="1"/>
    </row>
    <row r="768" spans="3:25" x14ac:dyDescent="0.2">
      <c r="C768" t="s">
        <v>1552</v>
      </c>
      <c r="D768" t="s">
        <v>5428</v>
      </c>
      <c r="E768">
        <v>55.3</v>
      </c>
      <c r="F768">
        <v>39.354990000000001</v>
      </c>
      <c r="G768">
        <v>15.94501</v>
      </c>
      <c r="H768">
        <v>1</v>
      </c>
      <c r="I768">
        <v>55.3</v>
      </c>
      <c r="J768">
        <v>39.354990000000001</v>
      </c>
      <c r="K768">
        <v>15.94501</v>
      </c>
      <c r="L768">
        <v>41.452170000000002</v>
      </c>
      <c r="M768" s="1">
        <v>2.4124188000000001E-2</v>
      </c>
      <c r="Y768" s="1"/>
    </row>
    <row r="769" spans="3:25" x14ac:dyDescent="0.2">
      <c r="C769" t="s">
        <v>1553</v>
      </c>
      <c r="D769" t="s">
        <v>5428</v>
      </c>
      <c r="E769">
        <v>24.2</v>
      </c>
      <c r="F769">
        <v>37.720149999999997</v>
      </c>
      <c r="G769">
        <v>-13.520149999999999</v>
      </c>
      <c r="H769">
        <v>1</v>
      </c>
      <c r="I769">
        <v>24.2</v>
      </c>
      <c r="J769">
        <v>37.720149999999997</v>
      </c>
      <c r="K769">
        <v>-13.520149999999999</v>
      </c>
      <c r="L769">
        <v>41.452170000000002</v>
      </c>
      <c r="M769" s="1">
        <v>2.4124188000000001E-2</v>
      </c>
      <c r="Y769" s="1"/>
    </row>
    <row r="770" spans="3:25" x14ac:dyDescent="0.2">
      <c r="C770" t="s">
        <v>1554</v>
      </c>
      <c r="D770" t="s">
        <v>5428</v>
      </c>
      <c r="E770">
        <v>55.6</v>
      </c>
      <c r="F770">
        <v>40.921590000000002</v>
      </c>
      <c r="G770">
        <v>14.67841</v>
      </c>
      <c r="H770">
        <v>1</v>
      </c>
      <c r="I770">
        <v>55.6</v>
      </c>
      <c r="J770">
        <v>40.921590000000002</v>
      </c>
      <c r="K770">
        <v>14.67841</v>
      </c>
      <c r="L770">
        <v>41.452170000000002</v>
      </c>
      <c r="M770" s="1">
        <v>2.4124188000000001E-2</v>
      </c>
      <c r="Y770" s="1"/>
    </row>
    <row r="771" spans="3:25" x14ac:dyDescent="0.2">
      <c r="C771" t="s">
        <v>1555</v>
      </c>
      <c r="D771" t="s">
        <v>5428</v>
      </c>
      <c r="E771">
        <v>36.700000000000003</v>
      </c>
      <c r="F771">
        <v>37.940989999999999</v>
      </c>
      <c r="G771">
        <v>-1.2409870000000001</v>
      </c>
      <c r="H771">
        <v>1</v>
      </c>
      <c r="I771">
        <v>36.700000000000003</v>
      </c>
      <c r="J771">
        <v>37.940989999999999</v>
      </c>
      <c r="K771">
        <v>-1.2409870000000001</v>
      </c>
      <c r="L771">
        <v>41.452170000000002</v>
      </c>
      <c r="M771" s="1">
        <v>2.4124188000000001E-2</v>
      </c>
      <c r="Y771" s="1"/>
    </row>
    <row r="772" spans="3:25" x14ac:dyDescent="0.2">
      <c r="C772" t="s">
        <v>1556</v>
      </c>
      <c r="D772" t="s">
        <v>5428</v>
      </c>
      <c r="E772">
        <v>62.7</v>
      </c>
      <c r="F772">
        <v>42.69397</v>
      </c>
      <c r="G772">
        <v>20.006029999999999</v>
      </c>
      <c r="H772">
        <v>1</v>
      </c>
      <c r="I772">
        <v>62.7</v>
      </c>
      <c r="J772">
        <v>42.69397</v>
      </c>
      <c r="K772">
        <v>20.006029999999999</v>
      </c>
      <c r="L772">
        <v>41.452170000000002</v>
      </c>
      <c r="M772" s="1">
        <v>2.4124188000000001E-2</v>
      </c>
      <c r="Y772" s="1"/>
    </row>
    <row r="773" spans="3:25" x14ac:dyDescent="0.2">
      <c r="C773" t="s">
        <v>1557</v>
      </c>
      <c r="D773" t="s">
        <v>5428</v>
      </c>
      <c r="E773">
        <v>39.5</v>
      </c>
      <c r="F773">
        <v>40.021099999999997</v>
      </c>
      <c r="G773">
        <v>-0.52109530000000004</v>
      </c>
      <c r="H773">
        <v>1</v>
      </c>
      <c r="I773">
        <v>39.5</v>
      </c>
      <c r="J773">
        <v>40.021099999999997</v>
      </c>
      <c r="K773">
        <v>-0.52109530000000004</v>
      </c>
      <c r="L773">
        <v>41.452170000000002</v>
      </c>
      <c r="M773" s="1">
        <v>2.4124188000000001E-2</v>
      </c>
      <c r="Y773" s="1"/>
    </row>
    <row r="774" spans="3:25" x14ac:dyDescent="0.2">
      <c r="C774" t="s">
        <v>1558</v>
      </c>
      <c r="D774" t="s">
        <v>5428</v>
      </c>
      <c r="E774">
        <v>61.6</v>
      </c>
      <c r="F774">
        <v>43.160539999999997</v>
      </c>
      <c r="G774">
        <v>18.43946</v>
      </c>
      <c r="H774">
        <v>1</v>
      </c>
      <c r="I774">
        <v>61.6</v>
      </c>
      <c r="J774">
        <v>43.160539999999997</v>
      </c>
      <c r="K774">
        <v>18.43946</v>
      </c>
      <c r="L774">
        <v>41.452170000000002</v>
      </c>
      <c r="M774" s="1">
        <v>2.4124188000000001E-2</v>
      </c>
      <c r="Y774" s="1"/>
    </row>
    <row r="775" spans="3:25" x14ac:dyDescent="0.2">
      <c r="C775" t="s">
        <v>1559</v>
      </c>
      <c r="D775" t="s">
        <v>5428</v>
      </c>
      <c r="E775">
        <v>40.200000000000003</v>
      </c>
      <c r="F775">
        <v>39.895000000000003</v>
      </c>
      <c r="G775">
        <v>0.30499949999999998</v>
      </c>
      <c r="H775">
        <v>1</v>
      </c>
      <c r="I775">
        <v>40.200000000000003</v>
      </c>
      <c r="J775">
        <v>39.895000000000003</v>
      </c>
      <c r="K775">
        <v>0.30499949999999998</v>
      </c>
      <c r="L775">
        <v>41.452170000000002</v>
      </c>
      <c r="M775" s="1">
        <v>2.4124188000000001E-2</v>
      </c>
      <c r="Y775" s="1"/>
    </row>
    <row r="776" spans="3:25" x14ac:dyDescent="0.2">
      <c r="C776" t="s">
        <v>1560</v>
      </c>
      <c r="D776" t="s">
        <v>5428</v>
      </c>
      <c r="E776">
        <v>63.4</v>
      </c>
      <c r="F776">
        <v>42.922069999999998</v>
      </c>
      <c r="G776">
        <v>20.477930000000001</v>
      </c>
      <c r="H776">
        <v>1</v>
      </c>
      <c r="I776">
        <v>63.4</v>
      </c>
      <c r="J776">
        <v>42.922069999999998</v>
      </c>
      <c r="K776">
        <v>20.477930000000001</v>
      </c>
      <c r="L776">
        <v>41.452170000000002</v>
      </c>
      <c r="M776" s="1">
        <v>2.4124188000000001E-2</v>
      </c>
      <c r="Y776" s="1"/>
    </row>
    <row r="777" spans="3:25" x14ac:dyDescent="0.2">
      <c r="C777" t="s">
        <v>1561</v>
      </c>
      <c r="D777" t="s">
        <v>5428</v>
      </c>
      <c r="E777">
        <v>62.7</v>
      </c>
      <c r="F777">
        <v>41.502800000000001</v>
      </c>
      <c r="G777">
        <v>21.197199999999999</v>
      </c>
      <c r="H777">
        <v>1</v>
      </c>
      <c r="I777">
        <v>62.7</v>
      </c>
      <c r="J777">
        <v>41.502800000000001</v>
      </c>
      <c r="K777">
        <v>21.197199999999999</v>
      </c>
      <c r="L777">
        <v>41.452170000000002</v>
      </c>
      <c r="M777" s="1">
        <v>2.4124188000000001E-2</v>
      </c>
      <c r="Y777" s="1"/>
    </row>
    <row r="778" spans="3:25" x14ac:dyDescent="0.2">
      <c r="C778" t="s">
        <v>1562</v>
      </c>
      <c r="D778" t="s">
        <v>5428</v>
      </c>
      <c r="E778">
        <v>53.4</v>
      </c>
      <c r="F778">
        <v>42.034990000000001</v>
      </c>
      <c r="G778">
        <v>11.36501</v>
      </c>
      <c r="H778">
        <v>1</v>
      </c>
      <c r="I778">
        <v>53.4</v>
      </c>
      <c r="J778">
        <v>42.034990000000001</v>
      </c>
      <c r="K778">
        <v>11.36501</v>
      </c>
      <c r="L778">
        <v>41.452170000000002</v>
      </c>
      <c r="M778" s="1">
        <v>2.4124188000000001E-2</v>
      </c>
      <c r="Y778" s="1"/>
    </row>
    <row r="779" spans="3:25" x14ac:dyDescent="0.2">
      <c r="C779" t="s">
        <v>1563</v>
      </c>
      <c r="D779" t="s">
        <v>5428</v>
      </c>
      <c r="E779">
        <v>58.3</v>
      </c>
      <c r="F779">
        <v>44.109520000000003</v>
      </c>
      <c r="G779">
        <v>14.190480000000001</v>
      </c>
      <c r="H779">
        <v>1</v>
      </c>
      <c r="I779">
        <v>58.3</v>
      </c>
      <c r="J779">
        <v>44.109520000000003</v>
      </c>
      <c r="K779">
        <v>14.190480000000001</v>
      </c>
      <c r="L779">
        <v>41.452170000000002</v>
      </c>
      <c r="M779" s="1">
        <v>2.4124188000000001E-2</v>
      </c>
      <c r="Y779" s="1"/>
    </row>
    <row r="780" spans="3:25" x14ac:dyDescent="0.2">
      <c r="C780" t="s">
        <v>1564</v>
      </c>
      <c r="D780" t="s">
        <v>5428</v>
      </c>
      <c r="E780">
        <v>16.7</v>
      </c>
      <c r="F780">
        <v>38.806449999999998</v>
      </c>
      <c r="G780">
        <v>-22.106449999999999</v>
      </c>
      <c r="H780">
        <v>1</v>
      </c>
      <c r="I780">
        <v>16.7</v>
      </c>
      <c r="J780">
        <v>38.806449999999998</v>
      </c>
      <c r="K780">
        <v>-22.106449999999999</v>
      </c>
      <c r="L780">
        <v>41.452170000000002</v>
      </c>
      <c r="M780" s="1">
        <v>2.4124188000000001E-2</v>
      </c>
      <c r="Y780" s="1"/>
    </row>
    <row r="781" spans="3:25" x14ac:dyDescent="0.2">
      <c r="C781" t="s">
        <v>1565</v>
      </c>
      <c r="D781" t="s">
        <v>5428</v>
      </c>
      <c r="E781">
        <v>62.7</v>
      </c>
      <c r="F781">
        <v>41.54486</v>
      </c>
      <c r="G781">
        <v>21.155139999999999</v>
      </c>
      <c r="H781">
        <v>1</v>
      </c>
      <c r="I781">
        <v>62.7</v>
      </c>
      <c r="J781">
        <v>41.54486</v>
      </c>
      <c r="K781">
        <v>21.155139999999999</v>
      </c>
      <c r="L781">
        <v>41.452170000000002</v>
      </c>
      <c r="M781" s="1">
        <v>2.4124188000000001E-2</v>
      </c>
      <c r="Y781" s="1"/>
    </row>
    <row r="782" spans="3:25" x14ac:dyDescent="0.2">
      <c r="C782" t="s">
        <v>1566</v>
      </c>
      <c r="D782" t="s">
        <v>5428</v>
      </c>
      <c r="E782">
        <v>36.299999999999997</v>
      </c>
      <c r="F782">
        <v>38.304949999999998</v>
      </c>
      <c r="G782">
        <v>-2.004947</v>
      </c>
      <c r="H782">
        <v>1</v>
      </c>
      <c r="I782">
        <v>36.299999999999997</v>
      </c>
      <c r="J782">
        <v>38.304949999999998</v>
      </c>
      <c r="K782">
        <v>-2.004947</v>
      </c>
      <c r="L782">
        <v>41.452170000000002</v>
      </c>
      <c r="M782" s="1">
        <v>2.4124188000000001E-2</v>
      </c>
      <c r="Y782" s="1"/>
    </row>
    <row r="783" spans="3:25" x14ac:dyDescent="0.2">
      <c r="C783" t="s">
        <v>1567</v>
      </c>
      <c r="D783" t="s">
        <v>5428</v>
      </c>
      <c r="E783">
        <v>63.7</v>
      </c>
      <c r="F783">
        <v>41.491030000000002</v>
      </c>
      <c r="G783">
        <v>22.208970000000001</v>
      </c>
      <c r="H783">
        <v>1</v>
      </c>
      <c r="I783">
        <v>63.7</v>
      </c>
      <c r="J783">
        <v>41.491030000000002</v>
      </c>
      <c r="K783">
        <v>22.208970000000001</v>
      </c>
      <c r="L783">
        <v>41.452170000000002</v>
      </c>
      <c r="M783" s="1">
        <v>2.4124188000000001E-2</v>
      </c>
      <c r="Y783" s="1"/>
    </row>
    <row r="784" spans="3:25" x14ac:dyDescent="0.2">
      <c r="C784" t="s">
        <v>1568</v>
      </c>
      <c r="D784" t="s">
        <v>5428</v>
      </c>
      <c r="E784">
        <v>39.5</v>
      </c>
      <c r="F784">
        <v>37.199129999999997</v>
      </c>
      <c r="G784">
        <v>2.3008690000000001</v>
      </c>
      <c r="H784">
        <v>1</v>
      </c>
      <c r="I784">
        <v>39.5</v>
      </c>
      <c r="J784">
        <v>37.199129999999997</v>
      </c>
      <c r="K784">
        <v>2.3008690000000001</v>
      </c>
      <c r="L784">
        <v>41.452170000000002</v>
      </c>
      <c r="M784" s="1">
        <v>2.4124188000000001E-2</v>
      </c>
      <c r="Y784" s="1"/>
    </row>
    <row r="785" spans="3:25" x14ac:dyDescent="0.2">
      <c r="C785" t="s">
        <v>1569</v>
      </c>
      <c r="D785" t="s">
        <v>5428</v>
      </c>
      <c r="E785">
        <v>63.8</v>
      </c>
      <c r="F785">
        <v>42.66901</v>
      </c>
      <c r="G785">
        <v>21.130990000000001</v>
      </c>
      <c r="H785">
        <v>1</v>
      </c>
      <c r="I785">
        <v>63.8</v>
      </c>
      <c r="J785">
        <v>42.66901</v>
      </c>
      <c r="K785">
        <v>21.130990000000001</v>
      </c>
      <c r="L785">
        <v>41.452170000000002</v>
      </c>
      <c r="M785" s="1">
        <v>2.4124188000000001E-2</v>
      </c>
      <c r="Y785" s="1"/>
    </row>
    <row r="786" spans="3:25" x14ac:dyDescent="0.2">
      <c r="C786" t="s">
        <v>1570</v>
      </c>
      <c r="D786" t="s">
        <v>5428</v>
      </c>
      <c r="E786">
        <v>40</v>
      </c>
      <c r="F786">
        <v>37.575789999999998</v>
      </c>
      <c r="G786">
        <v>2.42421</v>
      </c>
      <c r="H786">
        <v>1</v>
      </c>
      <c r="I786">
        <v>40</v>
      </c>
      <c r="J786">
        <v>37.575789999999998</v>
      </c>
      <c r="K786">
        <v>2.42421</v>
      </c>
      <c r="L786">
        <v>41.452170000000002</v>
      </c>
      <c r="M786" s="1">
        <v>2.4124188000000001E-2</v>
      </c>
      <c r="Y786" s="1"/>
    </row>
    <row r="787" spans="3:25" x14ac:dyDescent="0.2">
      <c r="C787" t="s">
        <v>1571</v>
      </c>
      <c r="D787" t="s">
        <v>5428</v>
      </c>
      <c r="E787">
        <v>61.2</v>
      </c>
      <c r="F787">
        <v>42.853729999999999</v>
      </c>
      <c r="G787">
        <v>18.346270000000001</v>
      </c>
      <c r="H787">
        <v>1</v>
      </c>
      <c r="I787">
        <v>61.2</v>
      </c>
      <c r="J787">
        <v>42.853729999999999</v>
      </c>
      <c r="K787">
        <v>18.346270000000001</v>
      </c>
      <c r="L787">
        <v>41.452170000000002</v>
      </c>
      <c r="M787" s="1">
        <v>2.4124188000000001E-2</v>
      </c>
      <c r="Y787" s="1"/>
    </row>
    <row r="788" spans="3:25" x14ac:dyDescent="0.2">
      <c r="C788" t="s">
        <v>1572</v>
      </c>
      <c r="D788" t="s">
        <v>5428</v>
      </c>
      <c r="E788">
        <v>33.1</v>
      </c>
      <c r="F788">
        <v>40.263390000000001</v>
      </c>
      <c r="G788">
        <v>-7.1633930000000001</v>
      </c>
      <c r="H788">
        <v>1</v>
      </c>
      <c r="I788">
        <v>33.1</v>
      </c>
      <c r="J788">
        <v>40.263390000000001</v>
      </c>
      <c r="K788">
        <v>-7.1633930000000001</v>
      </c>
      <c r="L788">
        <v>41.452170000000002</v>
      </c>
      <c r="M788" s="1">
        <v>2.4124188000000001E-2</v>
      </c>
      <c r="Y788" s="1"/>
    </row>
    <row r="789" spans="3:25" x14ac:dyDescent="0.2">
      <c r="C789" t="s">
        <v>1573</v>
      </c>
      <c r="D789" t="s">
        <v>5428</v>
      </c>
      <c r="E789">
        <v>64.8</v>
      </c>
      <c r="F789">
        <v>45.437910000000002</v>
      </c>
      <c r="G789">
        <v>19.362089999999998</v>
      </c>
      <c r="H789">
        <v>1</v>
      </c>
      <c r="I789">
        <v>64.8</v>
      </c>
      <c r="J789">
        <v>45.437910000000002</v>
      </c>
      <c r="K789">
        <v>19.362089999999998</v>
      </c>
      <c r="L789">
        <v>41.452170000000002</v>
      </c>
      <c r="M789" s="1">
        <v>2.4124188000000001E-2</v>
      </c>
      <c r="Y789" s="1"/>
    </row>
    <row r="790" spans="3:25" x14ac:dyDescent="0.2">
      <c r="C790" t="s">
        <v>1574</v>
      </c>
      <c r="D790" t="s">
        <v>5428</v>
      </c>
      <c r="E790">
        <v>29</v>
      </c>
      <c r="F790">
        <v>40.139650000000003</v>
      </c>
      <c r="G790">
        <v>-11.13965</v>
      </c>
      <c r="H790">
        <v>1</v>
      </c>
      <c r="I790">
        <v>29</v>
      </c>
      <c r="J790">
        <v>40.139650000000003</v>
      </c>
      <c r="K790">
        <v>-11.13965</v>
      </c>
      <c r="L790">
        <v>41.452170000000002</v>
      </c>
      <c r="M790" s="1">
        <v>2.4124188000000001E-2</v>
      </c>
      <c r="Y790" s="1"/>
    </row>
    <row r="791" spans="3:25" x14ac:dyDescent="0.2">
      <c r="C791" t="s">
        <v>1575</v>
      </c>
      <c r="D791" t="s">
        <v>5428</v>
      </c>
      <c r="E791">
        <v>64.599999999999994</v>
      </c>
      <c r="F791">
        <v>48.518619999999999</v>
      </c>
      <c r="G791">
        <v>16.081379999999999</v>
      </c>
      <c r="H791">
        <v>1</v>
      </c>
      <c r="I791">
        <v>64.599999999999994</v>
      </c>
      <c r="J791">
        <v>48.518619999999999</v>
      </c>
      <c r="K791">
        <v>16.081379999999999</v>
      </c>
      <c r="L791">
        <v>41.452170000000002</v>
      </c>
      <c r="M791" s="1">
        <v>2.4124188000000001E-2</v>
      </c>
      <c r="Y791" s="1"/>
    </row>
    <row r="792" spans="3:25" x14ac:dyDescent="0.2">
      <c r="C792" t="s">
        <v>1576</v>
      </c>
      <c r="D792" t="s">
        <v>5428</v>
      </c>
      <c r="E792">
        <v>31.1</v>
      </c>
      <c r="F792">
        <v>42.28</v>
      </c>
      <c r="G792">
        <v>-11.18</v>
      </c>
      <c r="H792">
        <v>1</v>
      </c>
      <c r="I792">
        <v>31.1</v>
      </c>
      <c r="J792">
        <v>42.28</v>
      </c>
      <c r="K792">
        <v>-11.18</v>
      </c>
      <c r="L792">
        <v>41.452170000000002</v>
      </c>
      <c r="M792" s="1">
        <v>2.4124188000000001E-2</v>
      </c>
      <c r="Y792" s="1"/>
    </row>
    <row r="793" spans="3:25" x14ac:dyDescent="0.2">
      <c r="C793" t="s">
        <v>1577</v>
      </c>
      <c r="D793" t="s">
        <v>5428</v>
      </c>
      <c r="E793">
        <v>48.3</v>
      </c>
      <c r="F793">
        <v>43.031579999999998</v>
      </c>
      <c r="G793">
        <v>5.2684220000000002</v>
      </c>
      <c r="H793">
        <v>1</v>
      </c>
      <c r="I793">
        <v>48.3</v>
      </c>
      <c r="J793">
        <v>43.031579999999998</v>
      </c>
      <c r="K793">
        <v>5.2684220000000002</v>
      </c>
      <c r="L793">
        <v>41.452170000000002</v>
      </c>
      <c r="M793" s="1">
        <v>2.4124188000000001E-2</v>
      </c>
      <c r="Y793" s="1"/>
    </row>
    <row r="794" spans="3:25" x14ac:dyDescent="0.2">
      <c r="C794" t="s">
        <v>1578</v>
      </c>
      <c r="D794" t="s">
        <v>5428</v>
      </c>
      <c r="E794">
        <v>16.8</v>
      </c>
      <c r="F794">
        <v>39.609279999999998</v>
      </c>
      <c r="G794">
        <v>-22.809280000000001</v>
      </c>
      <c r="H794">
        <v>1</v>
      </c>
      <c r="I794">
        <v>16.8</v>
      </c>
      <c r="J794">
        <v>39.609279999999998</v>
      </c>
      <c r="K794">
        <v>-22.809280000000001</v>
      </c>
      <c r="L794">
        <v>41.452170000000002</v>
      </c>
      <c r="M794" s="1">
        <v>2.4124188000000001E-2</v>
      </c>
      <c r="Y794" s="1"/>
    </row>
    <row r="795" spans="3:25" x14ac:dyDescent="0.2">
      <c r="C795" t="s">
        <v>1579</v>
      </c>
      <c r="D795" t="s">
        <v>5428</v>
      </c>
      <c r="E795">
        <v>33.6</v>
      </c>
      <c r="F795">
        <v>41.949979999999996</v>
      </c>
      <c r="G795">
        <v>-8.3499820000000007</v>
      </c>
      <c r="H795">
        <v>1</v>
      </c>
      <c r="I795">
        <v>33.6</v>
      </c>
      <c r="J795">
        <v>41.949979999999996</v>
      </c>
      <c r="K795">
        <v>-8.3499820000000007</v>
      </c>
      <c r="L795">
        <v>41.452170000000002</v>
      </c>
      <c r="M795" s="1">
        <v>2.4124188000000001E-2</v>
      </c>
      <c r="Y795" s="1"/>
    </row>
    <row r="796" spans="3:25" x14ac:dyDescent="0.2">
      <c r="C796" t="s">
        <v>1580</v>
      </c>
      <c r="D796" t="s">
        <v>5428</v>
      </c>
      <c r="E796">
        <v>1.4</v>
      </c>
      <c r="F796">
        <v>38.22992</v>
      </c>
      <c r="G796">
        <v>-36.829920000000001</v>
      </c>
      <c r="H796">
        <v>1</v>
      </c>
      <c r="I796">
        <v>1.4</v>
      </c>
      <c r="J796">
        <v>38.22992</v>
      </c>
      <c r="K796">
        <v>-36.829920000000001</v>
      </c>
      <c r="L796">
        <v>41.452170000000002</v>
      </c>
      <c r="M796" s="1">
        <v>2.4124188000000001E-2</v>
      </c>
      <c r="Y796" s="1"/>
    </row>
    <row r="797" spans="3:25" x14ac:dyDescent="0.2">
      <c r="C797" t="s">
        <v>1581</v>
      </c>
      <c r="D797" t="s">
        <v>5428</v>
      </c>
      <c r="E797">
        <v>55.2</v>
      </c>
      <c r="F797">
        <v>42.731270000000002</v>
      </c>
      <c r="G797">
        <v>12.468730000000001</v>
      </c>
      <c r="H797">
        <v>1</v>
      </c>
      <c r="I797">
        <v>55.2</v>
      </c>
      <c r="J797">
        <v>42.731270000000002</v>
      </c>
      <c r="K797">
        <v>12.468730000000001</v>
      </c>
      <c r="L797">
        <v>41.452170000000002</v>
      </c>
      <c r="M797" s="1">
        <v>2.4124188000000001E-2</v>
      </c>
      <c r="Y797" s="1"/>
    </row>
    <row r="798" spans="3:25" x14ac:dyDescent="0.2">
      <c r="C798" t="s">
        <v>1582</v>
      </c>
      <c r="D798" t="s">
        <v>5428</v>
      </c>
      <c r="E798">
        <v>10.199999999999999</v>
      </c>
      <c r="F798">
        <v>39.643520000000002</v>
      </c>
      <c r="G798">
        <v>-29.443519999999999</v>
      </c>
      <c r="H798">
        <v>1</v>
      </c>
      <c r="I798">
        <v>10.199999999999999</v>
      </c>
      <c r="J798">
        <v>39.643520000000002</v>
      </c>
      <c r="K798">
        <v>-29.443519999999999</v>
      </c>
      <c r="L798">
        <v>41.452170000000002</v>
      </c>
      <c r="M798" s="1">
        <v>2.4124188000000001E-2</v>
      </c>
      <c r="Y798" s="1"/>
    </row>
    <row r="799" spans="3:25" x14ac:dyDescent="0.2">
      <c r="C799" t="s">
        <v>1583</v>
      </c>
      <c r="D799" t="s">
        <v>5428</v>
      </c>
      <c r="E799">
        <v>61.2</v>
      </c>
      <c r="F799">
        <v>43.683169999999997</v>
      </c>
      <c r="G799">
        <v>17.516829999999999</v>
      </c>
      <c r="H799">
        <v>1</v>
      </c>
      <c r="I799">
        <v>61.2</v>
      </c>
      <c r="J799">
        <v>43.683169999999997</v>
      </c>
      <c r="K799">
        <v>17.516829999999999</v>
      </c>
      <c r="L799">
        <v>41.452170000000002</v>
      </c>
      <c r="M799" s="1">
        <v>2.4124188000000001E-2</v>
      </c>
      <c r="Y799" s="1"/>
    </row>
    <row r="800" spans="3:25" x14ac:dyDescent="0.2">
      <c r="C800" t="s">
        <v>1584</v>
      </c>
      <c r="D800" t="s">
        <v>5428</v>
      </c>
      <c r="E800">
        <v>22.4</v>
      </c>
      <c r="F800">
        <v>41.946300000000001</v>
      </c>
      <c r="G800">
        <v>-19.546299999999999</v>
      </c>
      <c r="H800">
        <v>1</v>
      </c>
      <c r="I800">
        <v>22.4</v>
      </c>
      <c r="J800">
        <v>41.946300000000001</v>
      </c>
      <c r="K800">
        <v>-19.546299999999999</v>
      </c>
      <c r="L800">
        <v>41.452170000000002</v>
      </c>
      <c r="M800" s="1">
        <v>2.4124188000000001E-2</v>
      </c>
      <c r="Y800" s="1"/>
    </row>
    <row r="801" spans="3:25" x14ac:dyDescent="0.2">
      <c r="C801" t="s">
        <v>1585</v>
      </c>
      <c r="D801" t="s">
        <v>5428</v>
      </c>
      <c r="E801">
        <v>63.2</v>
      </c>
      <c r="F801">
        <v>43.663760000000003</v>
      </c>
      <c r="G801">
        <v>19.536239999999999</v>
      </c>
      <c r="H801">
        <v>1</v>
      </c>
      <c r="I801">
        <v>63.2</v>
      </c>
      <c r="J801">
        <v>43.663760000000003</v>
      </c>
      <c r="K801">
        <v>19.536239999999999</v>
      </c>
      <c r="L801">
        <v>41.452170000000002</v>
      </c>
      <c r="M801" s="1">
        <v>2.4124188000000001E-2</v>
      </c>
      <c r="Y801" s="1"/>
    </row>
    <row r="802" spans="3:25" x14ac:dyDescent="0.2">
      <c r="C802" t="s">
        <v>1586</v>
      </c>
      <c r="D802" t="s">
        <v>5428</v>
      </c>
      <c r="E802">
        <v>38</v>
      </c>
      <c r="F802">
        <v>41.117010000000001</v>
      </c>
      <c r="G802">
        <v>-3.1170119999999999</v>
      </c>
      <c r="H802">
        <v>1</v>
      </c>
      <c r="I802">
        <v>38</v>
      </c>
      <c r="J802">
        <v>41.117010000000001</v>
      </c>
      <c r="K802">
        <v>-3.1170119999999999</v>
      </c>
      <c r="L802">
        <v>41.452170000000002</v>
      </c>
      <c r="M802" s="1">
        <v>2.4124188000000001E-2</v>
      </c>
      <c r="Y802" s="1"/>
    </row>
    <row r="803" spans="3:25" x14ac:dyDescent="0.2">
      <c r="C803" t="s">
        <v>1587</v>
      </c>
      <c r="D803" t="s">
        <v>5428</v>
      </c>
      <c r="E803">
        <v>64.8</v>
      </c>
      <c r="F803">
        <v>43.832500000000003</v>
      </c>
      <c r="G803">
        <v>20.967500000000001</v>
      </c>
      <c r="H803">
        <v>1</v>
      </c>
      <c r="I803">
        <v>64.8</v>
      </c>
      <c r="J803">
        <v>43.832500000000003</v>
      </c>
      <c r="K803">
        <v>20.967500000000001</v>
      </c>
      <c r="L803">
        <v>41.452170000000002</v>
      </c>
      <c r="M803" s="1">
        <v>2.4124188000000001E-2</v>
      </c>
      <c r="Y803" s="1"/>
    </row>
    <row r="804" spans="3:25" x14ac:dyDescent="0.2">
      <c r="C804" t="s">
        <v>1588</v>
      </c>
      <c r="D804" t="s">
        <v>5428</v>
      </c>
      <c r="E804">
        <v>19.34</v>
      </c>
      <c r="F804">
        <v>41.03304</v>
      </c>
      <c r="G804">
        <v>-21.69304</v>
      </c>
      <c r="H804">
        <v>1</v>
      </c>
      <c r="I804">
        <v>19.34</v>
      </c>
      <c r="J804">
        <v>41.03304</v>
      </c>
      <c r="K804">
        <v>-21.69304</v>
      </c>
      <c r="L804">
        <v>41.452170000000002</v>
      </c>
      <c r="M804" s="1">
        <v>2.4124188000000001E-2</v>
      </c>
      <c r="Y804" s="1"/>
    </row>
    <row r="805" spans="3:25" x14ac:dyDescent="0.2">
      <c r="C805" t="s">
        <v>1589</v>
      </c>
      <c r="D805" t="s">
        <v>5428</v>
      </c>
      <c r="E805">
        <v>55.97</v>
      </c>
      <c r="F805">
        <v>42.830719999999999</v>
      </c>
      <c r="G805">
        <v>13.139279999999999</v>
      </c>
      <c r="H805">
        <v>1</v>
      </c>
      <c r="I805">
        <v>55.97</v>
      </c>
      <c r="J805">
        <v>42.830719999999999</v>
      </c>
      <c r="K805">
        <v>13.139279999999999</v>
      </c>
      <c r="L805">
        <v>41.452170000000002</v>
      </c>
      <c r="M805" s="1">
        <v>2.4124188000000001E-2</v>
      </c>
      <c r="Y805" s="1"/>
    </row>
    <row r="806" spans="3:25" x14ac:dyDescent="0.2">
      <c r="C806" t="s">
        <v>1590</v>
      </c>
      <c r="D806" t="s">
        <v>5428</v>
      </c>
      <c r="E806">
        <v>58</v>
      </c>
      <c r="F806">
        <v>42.640219999999999</v>
      </c>
      <c r="G806">
        <v>15.359780000000001</v>
      </c>
      <c r="H806">
        <v>1</v>
      </c>
      <c r="I806">
        <v>58</v>
      </c>
      <c r="J806">
        <v>42.640219999999999</v>
      </c>
      <c r="K806">
        <v>15.359780000000001</v>
      </c>
      <c r="L806">
        <v>41.452170000000002</v>
      </c>
      <c r="M806" s="1">
        <v>2.4124188000000001E-2</v>
      </c>
      <c r="Y806" s="1"/>
    </row>
    <row r="807" spans="3:25" x14ac:dyDescent="0.2">
      <c r="C807" t="s">
        <v>1591</v>
      </c>
      <c r="D807" t="s">
        <v>5428</v>
      </c>
      <c r="E807">
        <v>31.99</v>
      </c>
      <c r="F807">
        <v>37.996470000000002</v>
      </c>
      <c r="G807">
        <v>-6.0064710000000003</v>
      </c>
      <c r="H807">
        <v>1</v>
      </c>
      <c r="I807">
        <v>31.99</v>
      </c>
      <c r="J807">
        <v>37.996470000000002</v>
      </c>
      <c r="K807">
        <v>-6.0064710000000003</v>
      </c>
      <c r="L807">
        <v>41.452170000000002</v>
      </c>
      <c r="M807" s="1">
        <v>2.4124188000000001E-2</v>
      </c>
      <c r="Y807" s="1"/>
    </row>
    <row r="808" spans="3:25" x14ac:dyDescent="0.2">
      <c r="C808" t="s">
        <v>1592</v>
      </c>
      <c r="D808" t="s">
        <v>5428</v>
      </c>
      <c r="E808">
        <v>59.3</v>
      </c>
      <c r="F808">
        <v>41.719380000000001</v>
      </c>
      <c r="G808">
        <v>17.58062</v>
      </c>
      <c r="H808">
        <v>1</v>
      </c>
      <c r="I808">
        <v>59.3</v>
      </c>
      <c r="J808">
        <v>41.719380000000001</v>
      </c>
      <c r="K808">
        <v>17.58062</v>
      </c>
      <c r="L808">
        <v>41.452170000000002</v>
      </c>
      <c r="M808" s="1">
        <v>2.4124188000000001E-2</v>
      </c>
      <c r="Y808" s="1"/>
    </row>
    <row r="809" spans="3:25" x14ac:dyDescent="0.2">
      <c r="C809" t="s">
        <v>1593</v>
      </c>
      <c r="D809" t="s">
        <v>5428</v>
      </c>
      <c r="E809">
        <v>30.94</v>
      </c>
      <c r="F809">
        <v>39.221409999999999</v>
      </c>
      <c r="G809">
        <v>-8.2814049999999995</v>
      </c>
      <c r="H809">
        <v>1</v>
      </c>
      <c r="I809">
        <v>30.94</v>
      </c>
      <c r="J809">
        <v>39.221409999999999</v>
      </c>
      <c r="K809">
        <v>-8.2814049999999995</v>
      </c>
      <c r="L809">
        <v>41.452170000000002</v>
      </c>
      <c r="M809" s="1">
        <v>2.4124188000000001E-2</v>
      </c>
      <c r="Y809" s="1"/>
    </row>
    <row r="810" spans="3:25" x14ac:dyDescent="0.2">
      <c r="C810" t="s">
        <v>1594</v>
      </c>
      <c r="D810" t="s">
        <v>5428</v>
      </c>
      <c r="E810">
        <v>63.09</v>
      </c>
      <c r="F810">
        <v>44.723959999999998</v>
      </c>
      <c r="G810">
        <v>18.366040000000002</v>
      </c>
      <c r="H810">
        <v>1</v>
      </c>
      <c r="I810">
        <v>63.09</v>
      </c>
      <c r="J810">
        <v>44.723959999999998</v>
      </c>
      <c r="K810">
        <v>18.366040000000002</v>
      </c>
      <c r="L810">
        <v>41.452170000000002</v>
      </c>
      <c r="M810" s="1">
        <v>2.4124188000000001E-2</v>
      </c>
      <c r="Y810" s="1"/>
    </row>
    <row r="811" spans="3:25" x14ac:dyDescent="0.2">
      <c r="C811" t="s">
        <v>1595</v>
      </c>
      <c r="D811" t="s">
        <v>5428</v>
      </c>
      <c r="E811">
        <v>21.42</v>
      </c>
      <c r="F811">
        <v>40.244709999999998</v>
      </c>
      <c r="G811">
        <v>-18.82471</v>
      </c>
      <c r="H811">
        <v>1</v>
      </c>
      <c r="I811">
        <v>21.42</v>
      </c>
      <c r="J811">
        <v>40.244709999999998</v>
      </c>
      <c r="K811">
        <v>-18.82471</v>
      </c>
      <c r="L811">
        <v>41.452170000000002</v>
      </c>
      <c r="M811" s="1">
        <v>2.4124188000000001E-2</v>
      </c>
      <c r="Y811" s="1"/>
    </row>
    <row r="812" spans="3:25" x14ac:dyDescent="0.2">
      <c r="C812" t="s">
        <v>1596</v>
      </c>
      <c r="D812" t="s">
        <v>5428</v>
      </c>
      <c r="E812">
        <v>64.63</v>
      </c>
      <c r="F812">
        <v>47.241239999999998</v>
      </c>
      <c r="G812">
        <v>17.388760000000001</v>
      </c>
      <c r="H812">
        <v>1</v>
      </c>
      <c r="I812">
        <v>64.63</v>
      </c>
      <c r="J812">
        <v>47.241239999999998</v>
      </c>
      <c r="K812">
        <v>17.388760000000001</v>
      </c>
      <c r="L812">
        <v>41.452170000000002</v>
      </c>
      <c r="M812" s="1">
        <v>2.4124188000000001E-2</v>
      </c>
      <c r="Y812" s="1"/>
    </row>
    <row r="813" spans="3:25" x14ac:dyDescent="0.2">
      <c r="C813" t="s">
        <v>1597</v>
      </c>
      <c r="D813" t="s">
        <v>5428</v>
      </c>
      <c r="E813">
        <v>36.57</v>
      </c>
      <c r="F813">
        <v>42.460529999999999</v>
      </c>
      <c r="G813">
        <v>-5.8905329999999996</v>
      </c>
      <c r="H813">
        <v>1</v>
      </c>
      <c r="I813">
        <v>36.57</v>
      </c>
      <c r="J813">
        <v>42.460529999999999</v>
      </c>
      <c r="K813">
        <v>-5.8905329999999996</v>
      </c>
      <c r="L813">
        <v>41.452170000000002</v>
      </c>
      <c r="M813" s="1">
        <v>2.4124188000000001E-2</v>
      </c>
      <c r="Y813" s="1"/>
    </row>
    <row r="814" spans="3:25" x14ac:dyDescent="0.2">
      <c r="C814" t="s">
        <v>1598</v>
      </c>
      <c r="D814" t="s">
        <v>5428</v>
      </c>
      <c r="E814">
        <v>63.55</v>
      </c>
      <c r="F814">
        <v>44.716160000000002</v>
      </c>
      <c r="G814">
        <v>18.833839999999999</v>
      </c>
      <c r="H814">
        <v>1</v>
      </c>
      <c r="I814">
        <v>63.55</v>
      </c>
      <c r="J814">
        <v>44.716160000000002</v>
      </c>
      <c r="K814">
        <v>18.833839999999999</v>
      </c>
      <c r="L814">
        <v>41.452170000000002</v>
      </c>
      <c r="M814" s="1">
        <v>2.4124188000000001E-2</v>
      </c>
      <c r="Y814" s="1"/>
    </row>
    <row r="815" spans="3:25" x14ac:dyDescent="0.2">
      <c r="C815" t="s">
        <v>1599</v>
      </c>
      <c r="D815" t="s">
        <v>5428</v>
      </c>
      <c r="E815">
        <v>38.81</v>
      </c>
      <c r="F815">
        <v>42.70064</v>
      </c>
      <c r="G815">
        <v>-3.890638</v>
      </c>
      <c r="H815">
        <v>1</v>
      </c>
      <c r="I815">
        <v>38.81</v>
      </c>
      <c r="J815">
        <v>42.70064</v>
      </c>
      <c r="K815">
        <v>-3.890638</v>
      </c>
      <c r="L815">
        <v>41.452170000000002</v>
      </c>
      <c r="M815" s="1">
        <v>2.4124188000000001E-2</v>
      </c>
      <c r="Y815" s="1"/>
    </row>
    <row r="816" spans="3:25" x14ac:dyDescent="0.2">
      <c r="C816" t="s">
        <v>1600</v>
      </c>
      <c r="D816" t="s">
        <v>5428</v>
      </c>
      <c r="E816">
        <v>64.12</v>
      </c>
      <c r="F816">
        <v>45.48536</v>
      </c>
      <c r="G816">
        <v>18.634640000000001</v>
      </c>
      <c r="H816">
        <v>1</v>
      </c>
      <c r="I816">
        <v>64.12</v>
      </c>
      <c r="J816">
        <v>45.48536</v>
      </c>
      <c r="K816">
        <v>18.634640000000001</v>
      </c>
      <c r="L816">
        <v>41.452170000000002</v>
      </c>
      <c r="M816" s="1">
        <v>2.4124188000000001E-2</v>
      </c>
      <c r="Y816" s="1"/>
    </row>
    <row r="817" spans="3:25" x14ac:dyDescent="0.2">
      <c r="C817" t="s">
        <v>1601</v>
      </c>
      <c r="D817" t="s">
        <v>5428</v>
      </c>
      <c r="E817">
        <v>335.7</v>
      </c>
      <c r="F817">
        <v>328.62389999999999</v>
      </c>
      <c r="G817">
        <v>7.0760990000000001</v>
      </c>
      <c r="H817">
        <v>1</v>
      </c>
      <c r="I817">
        <v>335.7</v>
      </c>
      <c r="J817">
        <v>328.62389999999999</v>
      </c>
      <c r="K817">
        <v>7.0760990000000001</v>
      </c>
      <c r="L817">
        <v>41.452170000000002</v>
      </c>
      <c r="M817" s="1">
        <v>2.4124188000000001E-2</v>
      </c>
      <c r="Y817" s="1"/>
    </row>
    <row r="818" spans="3:25" x14ac:dyDescent="0.2">
      <c r="C818" t="s">
        <v>1602</v>
      </c>
      <c r="D818" t="s">
        <v>5428</v>
      </c>
      <c r="E818">
        <v>329.7</v>
      </c>
      <c r="F818">
        <v>320.64620000000002</v>
      </c>
      <c r="G818">
        <v>9.0537899999999993</v>
      </c>
      <c r="H818">
        <v>1</v>
      </c>
      <c r="I818">
        <v>329.7</v>
      </c>
      <c r="J818">
        <v>320.64620000000002</v>
      </c>
      <c r="K818">
        <v>9.0537899999999993</v>
      </c>
      <c r="L818">
        <v>41.452170000000002</v>
      </c>
      <c r="M818" s="1">
        <v>2.4124188000000001E-2</v>
      </c>
      <c r="Y818" s="1"/>
    </row>
    <row r="819" spans="3:25" x14ac:dyDescent="0.2">
      <c r="C819" t="s">
        <v>1603</v>
      </c>
      <c r="D819" t="s">
        <v>5428</v>
      </c>
      <c r="E819">
        <v>335.7</v>
      </c>
      <c r="F819">
        <v>337.12950000000001</v>
      </c>
      <c r="G819">
        <v>-1.429486</v>
      </c>
      <c r="H819">
        <v>1</v>
      </c>
      <c r="I819">
        <v>335.7</v>
      </c>
      <c r="J819">
        <v>337.12950000000001</v>
      </c>
      <c r="K819">
        <v>-1.429486</v>
      </c>
      <c r="L819">
        <v>41.452170000000002</v>
      </c>
      <c r="M819" s="1">
        <v>2.4124188000000001E-2</v>
      </c>
      <c r="Y819" s="1"/>
    </row>
    <row r="820" spans="3:25" x14ac:dyDescent="0.2">
      <c r="C820" t="s">
        <v>1604</v>
      </c>
      <c r="D820" t="s">
        <v>5428</v>
      </c>
      <c r="E820">
        <v>331.2</v>
      </c>
      <c r="F820">
        <v>329.17880000000002</v>
      </c>
      <c r="G820">
        <v>2.0211670000000002</v>
      </c>
      <c r="H820">
        <v>1</v>
      </c>
      <c r="I820">
        <v>331.2</v>
      </c>
      <c r="J820">
        <v>329.17880000000002</v>
      </c>
      <c r="K820">
        <v>2.0211670000000002</v>
      </c>
      <c r="L820">
        <v>41.452170000000002</v>
      </c>
      <c r="M820" s="1">
        <v>2.4124188000000001E-2</v>
      </c>
      <c r="Y820" s="1"/>
    </row>
    <row r="821" spans="3:25" x14ac:dyDescent="0.2">
      <c r="C821" t="s">
        <v>1605</v>
      </c>
      <c r="D821" t="s">
        <v>5428</v>
      </c>
      <c r="E821">
        <v>339.2</v>
      </c>
      <c r="F821">
        <v>341.81439999999998</v>
      </c>
      <c r="G821">
        <v>-2.6143619999999999</v>
      </c>
      <c r="H821">
        <v>1</v>
      </c>
      <c r="I821">
        <v>339.2</v>
      </c>
      <c r="J821">
        <v>341.81439999999998</v>
      </c>
      <c r="K821">
        <v>-2.6143619999999999</v>
      </c>
      <c r="L821">
        <v>41.452170000000002</v>
      </c>
      <c r="M821" s="1">
        <v>2.4124188000000001E-2</v>
      </c>
      <c r="Y821" s="1"/>
    </row>
    <row r="822" spans="3:25" x14ac:dyDescent="0.2">
      <c r="C822" t="s">
        <v>1606</v>
      </c>
      <c r="D822" t="s">
        <v>5428</v>
      </c>
      <c r="E822">
        <v>331.2</v>
      </c>
      <c r="F822">
        <v>331.05149999999998</v>
      </c>
      <c r="G822">
        <v>0.1485474</v>
      </c>
      <c r="H822">
        <v>1</v>
      </c>
      <c r="I822">
        <v>331.2</v>
      </c>
      <c r="J822">
        <v>331.05149999999998</v>
      </c>
      <c r="K822">
        <v>0.1485474</v>
      </c>
      <c r="L822">
        <v>41.452170000000002</v>
      </c>
      <c r="M822" s="1">
        <v>2.4124188000000001E-2</v>
      </c>
      <c r="Y822" s="1"/>
    </row>
    <row r="823" spans="3:25" x14ac:dyDescent="0.2">
      <c r="C823" t="s">
        <v>1607</v>
      </c>
      <c r="D823" t="s">
        <v>5428</v>
      </c>
      <c r="E823">
        <v>333.9</v>
      </c>
      <c r="F823">
        <v>328.86790000000002</v>
      </c>
      <c r="G823">
        <v>5.0321109999999996</v>
      </c>
      <c r="H823">
        <v>1</v>
      </c>
      <c r="I823">
        <v>333.9</v>
      </c>
      <c r="J823">
        <v>328.86790000000002</v>
      </c>
      <c r="K823">
        <v>5.0321109999999996</v>
      </c>
      <c r="L823">
        <v>41.452170000000002</v>
      </c>
      <c r="M823" s="1">
        <v>2.4124188000000001E-2</v>
      </c>
      <c r="Y823" s="1"/>
    </row>
    <row r="824" spans="3:25" x14ac:dyDescent="0.2">
      <c r="C824" t="s">
        <v>1608</v>
      </c>
      <c r="D824" t="s">
        <v>5428</v>
      </c>
      <c r="E824">
        <v>330.2</v>
      </c>
      <c r="F824">
        <v>325.30329999999998</v>
      </c>
      <c r="G824">
        <v>4.8967470000000004</v>
      </c>
      <c r="H824">
        <v>1</v>
      </c>
      <c r="I824">
        <v>330.2</v>
      </c>
      <c r="J824">
        <v>325.30329999999998</v>
      </c>
      <c r="K824">
        <v>4.8967470000000004</v>
      </c>
      <c r="L824">
        <v>41.452170000000002</v>
      </c>
      <c r="M824" s="1">
        <v>2.4124188000000001E-2</v>
      </c>
      <c r="Y824" s="1"/>
    </row>
    <row r="825" spans="3:25" x14ac:dyDescent="0.2">
      <c r="C825" t="s">
        <v>1609</v>
      </c>
      <c r="D825" t="s">
        <v>5428</v>
      </c>
      <c r="E825">
        <v>334.2</v>
      </c>
      <c r="F825">
        <v>331.87310000000002</v>
      </c>
      <c r="G825">
        <v>2.326892</v>
      </c>
      <c r="H825">
        <v>1</v>
      </c>
      <c r="I825">
        <v>334.2</v>
      </c>
      <c r="J825">
        <v>331.87310000000002</v>
      </c>
      <c r="K825">
        <v>2.326892</v>
      </c>
      <c r="L825">
        <v>41.452170000000002</v>
      </c>
      <c r="M825" s="1">
        <v>2.4124188000000001E-2</v>
      </c>
      <c r="Y825" s="1"/>
    </row>
    <row r="826" spans="3:25" x14ac:dyDescent="0.2">
      <c r="C826" t="s">
        <v>1610</v>
      </c>
      <c r="D826" t="s">
        <v>5428</v>
      </c>
      <c r="E826">
        <v>331.7</v>
      </c>
      <c r="F826">
        <v>325.36180000000002</v>
      </c>
      <c r="G826">
        <v>6.3382449999999997</v>
      </c>
      <c r="H826">
        <v>1</v>
      </c>
      <c r="I826">
        <v>331.7</v>
      </c>
      <c r="J826">
        <v>325.36180000000002</v>
      </c>
      <c r="K826">
        <v>6.3382449999999997</v>
      </c>
      <c r="L826">
        <v>41.452170000000002</v>
      </c>
      <c r="M826" s="1">
        <v>2.4124188000000001E-2</v>
      </c>
      <c r="Y826" s="1"/>
    </row>
    <row r="827" spans="3:25" x14ac:dyDescent="0.2">
      <c r="C827" t="s">
        <v>1611</v>
      </c>
      <c r="D827" t="s">
        <v>5428</v>
      </c>
      <c r="E827">
        <v>335.2</v>
      </c>
      <c r="F827">
        <v>332.46179999999998</v>
      </c>
      <c r="G827">
        <v>2.7382390000000001</v>
      </c>
      <c r="H827">
        <v>1</v>
      </c>
      <c r="I827">
        <v>335.2</v>
      </c>
      <c r="J827">
        <v>332.46179999999998</v>
      </c>
      <c r="K827">
        <v>2.7382390000000001</v>
      </c>
      <c r="L827">
        <v>41.452170000000002</v>
      </c>
      <c r="M827" s="1">
        <v>2.4124188000000001E-2</v>
      </c>
      <c r="Y827" s="1"/>
    </row>
    <row r="828" spans="3:25" x14ac:dyDescent="0.2">
      <c r="C828" t="s">
        <v>1612</v>
      </c>
      <c r="D828" t="s">
        <v>5428</v>
      </c>
      <c r="E828">
        <v>331.5</v>
      </c>
      <c r="F828">
        <v>327.71820000000002</v>
      </c>
      <c r="G828">
        <v>3.7818299999999998</v>
      </c>
      <c r="H828">
        <v>1</v>
      </c>
      <c r="I828">
        <v>331.5</v>
      </c>
      <c r="J828">
        <v>327.71820000000002</v>
      </c>
      <c r="K828">
        <v>3.7818299999999998</v>
      </c>
      <c r="L828">
        <v>41.452170000000002</v>
      </c>
      <c r="M828" s="1">
        <v>2.4124188000000001E-2</v>
      </c>
      <c r="Y828" s="1"/>
    </row>
    <row r="829" spans="3:25" x14ac:dyDescent="0.2">
      <c r="C829" t="s">
        <v>1613</v>
      </c>
      <c r="D829" t="s">
        <v>5428</v>
      </c>
      <c r="E829">
        <v>336.2</v>
      </c>
      <c r="F829">
        <v>337.8073</v>
      </c>
      <c r="G829">
        <v>-1.607251</v>
      </c>
      <c r="H829">
        <v>1</v>
      </c>
      <c r="I829">
        <v>336.2</v>
      </c>
      <c r="J829">
        <v>337.8073</v>
      </c>
      <c r="K829">
        <v>-1.607251</v>
      </c>
      <c r="L829">
        <v>41.452170000000002</v>
      </c>
      <c r="M829" s="1">
        <v>2.4124188000000001E-2</v>
      </c>
      <c r="Y829" s="1"/>
    </row>
    <row r="830" spans="3:25" x14ac:dyDescent="0.2">
      <c r="C830" t="s">
        <v>1614</v>
      </c>
      <c r="D830" t="s">
        <v>5428</v>
      </c>
      <c r="E830">
        <v>330.7</v>
      </c>
      <c r="F830">
        <v>332.12270000000001</v>
      </c>
      <c r="G830">
        <v>-1.422742</v>
      </c>
      <c r="H830">
        <v>1</v>
      </c>
      <c r="I830">
        <v>330.7</v>
      </c>
      <c r="J830">
        <v>332.12270000000001</v>
      </c>
      <c r="K830">
        <v>-1.422742</v>
      </c>
      <c r="L830">
        <v>41.452170000000002</v>
      </c>
      <c r="M830" s="1">
        <v>2.4124188000000001E-2</v>
      </c>
      <c r="Y830" s="1"/>
    </row>
    <row r="831" spans="3:25" x14ac:dyDescent="0.2">
      <c r="C831" t="s">
        <v>1615</v>
      </c>
      <c r="D831" t="s">
        <v>5428</v>
      </c>
      <c r="E831">
        <v>331.2</v>
      </c>
      <c r="F831">
        <v>338.952</v>
      </c>
      <c r="G831">
        <v>-7.7519960000000001</v>
      </c>
      <c r="H831">
        <v>1</v>
      </c>
      <c r="I831">
        <v>331.2</v>
      </c>
      <c r="J831">
        <v>338.952</v>
      </c>
      <c r="K831">
        <v>-7.7519960000000001</v>
      </c>
      <c r="L831">
        <v>41.452170000000002</v>
      </c>
      <c r="M831" s="1">
        <v>2.4124188000000001E-2</v>
      </c>
      <c r="Y831" s="1"/>
    </row>
    <row r="832" spans="3:25" x14ac:dyDescent="0.2">
      <c r="C832" t="s">
        <v>1616</v>
      </c>
      <c r="D832" t="s">
        <v>5428</v>
      </c>
      <c r="E832">
        <v>337.5</v>
      </c>
      <c r="F832">
        <v>337.5204</v>
      </c>
      <c r="G832" s="1">
        <v>-2.0446776999999999E-2</v>
      </c>
      <c r="H832">
        <v>1</v>
      </c>
      <c r="I832">
        <v>337.5</v>
      </c>
      <c r="J832">
        <v>337.5204</v>
      </c>
      <c r="K832" s="1">
        <v>-2.0446776999999999E-2</v>
      </c>
      <c r="L832">
        <v>41.452170000000002</v>
      </c>
      <c r="M832" s="1">
        <v>2.4124188000000001E-2</v>
      </c>
      <c r="Y832" s="1"/>
    </row>
    <row r="833" spans="3:25" x14ac:dyDescent="0.2">
      <c r="C833" t="s">
        <v>1617</v>
      </c>
      <c r="D833" t="s">
        <v>5428</v>
      </c>
      <c r="E833">
        <v>331.4</v>
      </c>
      <c r="F833">
        <v>331.44779999999997</v>
      </c>
      <c r="G833" s="1">
        <v>-4.7814941E-2</v>
      </c>
      <c r="H833">
        <v>1</v>
      </c>
      <c r="I833">
        <v>331.4</v>
      </c>
      <c r="J833">
        <v>331.44779999999997</v>
      </c>
      <c r="K833" s="1">
        <v>-4.7814941E-2</v>
      </c>
      <c r="L833">
        <v>41.452170000000002</v>
      </c>
      <c r="M833" s="1">
        <v>2.4124188000000001E-2</v>
      </c>
      <c r="Y833" s="1"/>
    </row>
    <row r="834" spans="3:25" x14ac:dyDescent="0.2">
      <c r="C834" t="s">
        <v>1618</v>
      </c>
      <c r="D834" t="s">
        <v>5428</v>
      </c>
      <c r="E834">
        <v>338</v>
      </c>
      <c r="F834">
        <v>332.2312</v>
      </c>
      <c r="G834">
        <v>5.7687989999999996</v>
      </c>
      <c r="H834">
        <v>1</v>
      </c>
      <c r="I834">
        <v>338</v>
      </c>
      <c r="J834">
        <v>332.2312</v>
      </c>
      <c r="K834">
        <v>5.7687989999999996</v>
      </c>
      <c r="L834">
        <v>41.452170000000002</v>
      </c>
      <c r="M834" s="1">
        <v>2.4124188000000001E-2</v>
      </c>
      <c r="Y834" s="1"/>
    </row>
    <row r="835" spans="3:25" x14ac:dyDescent="0.2">
      <c r="C835" t="s">
        <v>1619</v>
      </c>
      <c r="D835" t="s">
        <v>5428</v>
      </c>
      <c r="E835">
        <v>331</v>
      </c>
      <c r="F835">
        <v>330.99200000000002</v>
      </c>
      <c r="G835" s="1">
        <v>7.9956049999999994E-3</v>
      </c>
      <c r="H835">
        <v>1</v>
      </c>
      <c r="I835">
        <v>331</v>
      </c>
      <c r="J835">
        <v>330.99200000000002</v>
      </c>
      <c r="K835" s="1">
        <v>7.9956049999999994E-3</v>
      </c>
      <c r="L835">
        <v>41.452170000000002</v>
      </c>
      <c r="M835" s="1">
        <v>2.4124188000000001E-2</v>
      </c>
      <c r="Y835" s="1"/>
    </row>
    <row r="836" spans="3:25" x14ac:dyDescent="0.2">
      <c r="C836" t="s">
        <v>1620</v>
      </c>
      <c r="D836" t="s">
        <v>5428</v>
      </c>
      <c r="E836">
        <v>336.1</v>
      </c>
      <c r="F836">
        <v>335.40249999999997</v>
      </c>
      <c r="G836">
        <v>0.69747309999999996</v>
      </c>
      <c r="H836">
        <v>1</v>
      </c>
      <c r="I836">
        <v>336.1</v>
      </c>
      <c r="J836">
        <v>335.40249999999997</v>
      </c>
      <c r="K836">
        <v>0.69747309999999996</v>
      </c>
      <c r="L836">
        <v>41.452170000000002</v>
      </c>
      <c r="M836" s="1">
        <v>2.4124188000000001E-2</v>
      </c>
      <c r="Y836" s="1"/>
    </row>
    <row r="837" spans="3:25" x14ac:dyDescent="0.2">
      <c r="C837" t="s">
        <v>1621</v>
      </c>
      <c r="D837" t="s">
        <v>5428</v>
      </c>
      <c r="E837">
        <v>331</v>
      </c>
      <c r="F837">
        <v>330.99200000000002</v>
      </c>
      <c r="G837" s="1">
        <v>7.9956049999999994E-3</v>
      </c>
      <c r="H837">
        <v>1</v>
      </c>
      <c r="I837">
        <v>331</v>
      </c>
      <c r="J837">
        <v>330.99200000000002</v>
      </c>
      <c r="K837" s="1">
        <v>7.9956049999999994E-3</v>
      </c>
      <c r="L837">
        <v>41.452170000000002</v>
      </c>
      <c r="M837" s="1">
        <v>2.4124188000000001E-2</v>
      </c>
      <c r="Y837" s="1"/>
    </row>
    <row r="838" spans="3:25" x14ac:dyDescent="0.2">
      <c r="C838" t="s">
        <v>1622</v>
      </c>
      <c r="D838" t="s">
        <v>5428</v>
      </c>
      <c r="E838">
        <v>336.1</v>
      </c>
      <c r="F838">
        <v>335.40249999999997</v>
      </c>
      <c r="G838">
        <v>0.69747309999999996</v>
      </c>
      <c r="H838">
        <v>1</v>
      </c>
      <c r="I838">
        <v>336.1</v>
      </c>
      <c r="J838">
        <v>335.40249999999997</v>
      </c>
      <c r="K838">
        <v>0.69747309999999996</v>
      </c>
      <c r="L838">
        <v>41.452170000000002</v>
      </c>
      <c r="M838" s="1">
        <v>2.4124188000000001E-2</v>
      </c>
      <c r="Y838" s="1"/>
    </row>
    <row r="839" spans="3:25" x14ac:dyDescent="0.2">
      <c r="C839" t="s">
        <v>1623</v>
      </c>
      <c r="D839" t="s">
        <v>5428</v>
      </c>
      <c r="E839">
        <v>332</v>
      </c>
      <c r="F839">
        <v>329.2783</v>
      </c>
      <c r="G839">
        <v>2.7217099999999999</v>
      </c>
      <c r="H839">
        <v>1</v>
      </c>
      <c r="I839">
        <v>332</v>
      </c>
      <c r="J839">
        <v>329.2783</v>
      </c>
      <c r="K839">
        <v>2.7217099999999999</v>
      </c>
      <c r="L839">
        <v>41.452170000000002</v>
      </c>
      <c r="M839" s="1">
        <v>2.4124188000000001E-2</v>
      </c>
      <c r="Y839" s="1"/>
    </row>
    <row r="840" spans="3:25" x14ac:dyDescent="0.2">
      <c r="C840" t="s">
        <v>1624</v>
      </c>
      <c r="D840" t="s">
        <v>5428</v>
      </c>
      <c r="E840">
        <v>335.8</v>
      </c>
      <c r="F840">
        <v>332.25389999999999</v>
      </c>
      <c r="G840">
        <v>3.5461239999999998</v>
      </c>
      <c r="H840">
        <v>1</v>
      </c>
      <c r="I840">
        <v>335.8</v>
      </c>
      <c r="J840">
        <v>332.25389999999999</v>
      </c>
      <c r="K840">
        <v>3.5461239999999998</v>
      </c>
      <c r="L840">
        <v>41.452170000000002</v>
      </c>
      <c r="M840" s="1">
        <v>2.4124188000000001E-2</v>
      </c>
      <c r="Y840" s="1"/>
    </row>
    <row r="841" spans="3:25" x14ac:dyDescent="0.2">
      <c r="C841" t="s">
        <v>1625</v>
      </c>
      <c r="D841" t="s">
        <v>5428</v>
      </c>
      <c r="E841">
        <v>331.4</v>
      </c>
      <c r="F841">
        <v>328.50209999999998</v>
      </c>
      <c r="G841">
        <v>2.8979249999999999</v>
      </c>
      <c r="H841">
        <v>1</v>
      </c>
      <c r="I841">
        <v>331.4</v>
      </c>
      <c r="J841">
        <v>328.50209999999998</v>
      </c>
      <c r="K841">
        <v>2.8979249999999999</v>
      </c>
      <c r="L841">
        <v>41.452170000000002</v>
      </c>
      <c r="M841" s="1">
        <v>2.4124188000000001E-2</v>
      </c>
      <c r="Y841" s="1"/>
    </row>
    <row r="842" spans="3:25" x14ac:dyDescent="0.2">
      <c r="C842" t="s">
        <v>1626</v>
      </c>
      <c r="D842" t="s">
        <v>5428</v>
      </c>
      <c r="E842">
        <v>338.5</v>
      </c>
      <c r="F842">
        <v>333.91140000000001</v>
      </c>
      <c r="G842">
        <v>4.5886230000000001</v>
      </c>
      <c r="H842">
        <v>1</v>
      </c>
      <c r="I842">
        <v>338.5</v>
      </c>
      <c r="J842">
        <v>333.91140000000001</v>
      </c>
      <c r="K842">
        <v>4.5886230000000001</v>
      </c>
      <c r="L842">
        <v>41.452170000000002</v>
      </c>
      <c r="M842" s="1">
        <v>2.4124188000000001E-2</v>
      </c>
      <c r="Y842" s="1"/>
    </row>
    <row r="843" spans="3:25" x14ac:dyDescent="0.2">
      <c r="C843" t="s">
        <v>1627</v>
      </c>
      <c r="D843" t="s">
        <v>5428</v>
      </c>
      <c r="E843">
        <v>331.8</v>
      </c>
      <c r="F843">
        <v>328.46690000000001</v>
      </c>
      <c r="G843">
        <v>3.3331119999999999</v>
      </c>
      <c r="H843">
        <v>1</v>
      </c>
      <c r="I843">
        <v>331.8</v>
      </c>
      <c r="J843">
        <v>328.46690000000001</v>
      </c>
      <c r="K843">
        <v>3.3331119999999999</v>
      </c>
      <c r="L843">
        <v>41.452170000000002</v>
      </c>
      <c r="M843" s="1">
        <v>2.4124188000000001E-2</v>
      </c>
      <c r="Y843" s="1"/>
    </row>
    <row r="844" spans="3:25" x14ac:dyDescent="0.2">
      <c r="C844" t="s">
        <v>1628</v>
      </c>
      <c r="D844" t="s">
        <v>5428</v>
      </c>
      <c r="E844">
        <v>337.7</v>
      </c>
      <c r="F844">
        <v>341.12900000000002</v>
      </c>
      <c r="G844">
        <v>-3.4289670000000001</v>
      </c>
      <c r="H844">
        <v>1</v>
      </c>
      <c r="I844">
        <v>337.7</v>
      </c>
      <c r="J844">
        <v>341.12900000000002</v>
      </c>
      <c r="K844">
        <v>-3.4289670000000001</v>
      </c>
      <c r="L844">
        <v>41.452170000000002</v>
      </c>
      <c r="M844" s="1">
        <v>2.4124188000000001E-2</v>
      </c>
      <c r="Y844" s="1"/>
    </row>
    <row r="845" spans="3:25" x14ac:dyDescent="0.2">
      <c r="C845" t="s">
        <v>1629</v>
      </c>
      <c r="D845" t="s">
        <v>5428</v>
      </c>
      <c r="E845">
        <v>329.7</v>
      </c>
      <c r="F845">
        <v>333.70479999999998</v>
      </c>
      <c r="G845">
        <v>-4.0048029999999999</v>
      </c>
      <c r="H845">
        <v>1</v>
      </c>
      <c r="I845">
        <v>329.7</v>
      </c>
      <c r="J845">
        <v>333.70479999999998</v>
      </c>
      <c r="K845">
        <v>-4.0048029999999999</v>
      </c>
      <c r="L845">
        <v>41.452170000000002</v>
      </c>
      <c r="M845" s="1">
        <v>2.4124188000000001E-2</v>
      </c>
      <c r="Y845" s="1"/>
    </row>
    <row r="846" spans="3:25" x14ac:dyDescent="0.2">
      <c r="C846" t="s">
        <v>1630</v>
      </c>
      <c r="D846" t="s">
        <v>5428</v>
      </c>
      <c r="E846">
        <v>334.7</v>
      </c>
      <c r="F846">
        <v>344.17540000000002</v>
      </c>
      <c r="G846">
        <v>-9.4753849999999993</v>
      </c>
      <c r="H846">
        <v>1</v>
      </c>
      <c r="I846">
        <v>334.7</v>
      </c>
      <c r="J846">
        <v>344.17540000000002</v>
      </c>
      <c r="K846">
        <v>-9.4753849999999993</v>
      </c>
      <c r="L846">
        <v>41.452170000000002</v>
      </c>
      <c r="M846" s="1">
        <v>2.4124188000000001E-2</v>
      </c>
      <c r="Y846" s="1"/>
    </row>
    <row r="847" spans="3:25" x14ac:dyDescent="0.2">
      <c r="C847" t="s">
        <v>1631</v>
      </c>
      <c r="D847" t="s">
        <v>5428</v>
      </c>
      <c r="E847">
        <v>330.6</v>
      </c>
      <c r="F847">
        <v>337.01819999999998</v>
      </c>
      <c r="G847">
        <v>-6.418158</v>
      </c>
      <c r="H847">
        <v>1</v>
      </c>
      <c r="I847">
        <v>330.6</v>
      </c>
      <c r="J847">
        <v>337.01819999999998</v>
      </c>
      <c r="K847">
        <v>-6.418158</v>
      </c>
      <c r="L847">
        <v>41.452170000000002</v>
      </c>
      <c r="M847" s="1">
        <v>2.4124188000000001E-2</v>
      </c>
      <c r="Y847" s="1"/>
    </row>
    <row r="848" spans="3:25" x14ac:dyDescent="0.2">
      <c r="C848" t="s">
        <v>1632</v>
      </c>
      <c r="D848" t="s">
        <v>5428</v>
      </c>
      <c r="E848">
        <v>336.9</v>
      </c>
      <c r="F848">
        <v>340.88319999999999</v>
      </c>
      <c r="G848">
        <v>-3.9832399999999999</v>
      </c>
      <c r="H848">
        <v>1</v>
      </c>
      <c r="I848">
        <v>336.9</v>
      </c>
      <c r="J848">
        <v>340.88319999999999</v>
      </c>
      <c r="K848">
        <v>-3.9832399999999999</v>
      </c>
      <c r="L848">
        <v>41.452170000000002</v>
      </c>
      <c r="M848" s="1">
        <v>2.4124188000000001E-2</v>
      </c>
      <c r="Y848" s="1"/>
    </row>
    <row r="849" spans="3:25" x14ac:dyDescent="0.2">
      <c r="C849" t="s">
        <v>1633</v>
      </c>
      <c r="D849" t="s">
        <v>5428</v>
      </c>
      <c r="E849">
        <v>331.6</v>
      </c>
      <c r="F849">
        <v>334.99250000000001</v>
      </c>
      <c r="G849">
        <v>-3.3924620000000001</v>
      </c>
      <c r="H849">
        <v>1</v>
      </c>
      <c r="I849">
        <v>331.6</v>
      </c>
      <c r="J849">
        <v>334.99250000000001</v>
      </c>
      <c r="K849">
        <v>-3.3924620000000001</v>
      </c>
      <c r="L849">
        <v>41.452170000000002</v>
      </c>
      <c r="M849" s="1">
        <v>2.4124188000000001E-2</v>
      </c>
      <c r="Y849" s="1"/>
    </row>
    <row r="850" spans="3:25" x14ac:dyDescent="0.2">
      <c r="C850" t="s">
        <v>1634</v>
      </c>
      <c r="D850" t="s">
        <v>5428</v>
      </c>
      <c r="E850">
        <v>337.2</v>
      </c>
      <c r="F850">
        <v>342.33879999999999</v>
      </c>
      <c r="G850">
        <v>-5.138776</v>
      </c>
      <c r="H850">
        <v>1</v>
      </c>
      <c r="I850">
        <v>337.2</v>
      </c>
      <c r="J850">
        <v>342.33879999999999</v>
      </c>
      <c r="K850">
        <v>-5.138776</v>
      </c>
      <c r="L850">
        <v>41.452170000000002</v>
      </c>
      <c r="M850" s="1">
        <v>2.4124188000000001E-2</v>
      </c>
      <c r="Y850" s="1"/>
    </row>
    <row r="851" spans="3:25" x14ac:dyDescent="0.2">
      <c r="C851" t="s">
        <v>1635</v>
      </c>
      <c r="D851" t="s">
        <v>5428</v>
      </c>
      <c r="E851">
        <v>331.4</v>
      </c>
      <c r="F851">
        <v>336.35489999999999</v>
      </c>
      <c r="G851">
        <v>-4.9548889999999997</v>
      </c>
      <c r="H851">
        <v>1</v>
      </c>
      <c r="I851">
        <v>331.4</v>
      </c>
      <c r="J851">
        <v>336.35489999999999</v>
      </c>
      <c r="K851">
        <v>-4.9548889999999997</v>
      </c>
      <c r="L851">
        <v>41.452170000000002</v>
      </c>
      <c r="M851" s="1">
        <v>2.4124188000000001E-2</v>
      </c>
      <c r="Y851" s="1"/>
    </row>
    <row r="852" spans="3:25" x14ac:dyDescent="0.2">
      <c r="C852" t="s">
        <v>1636</v>
      </c>
      <c r="D852" t="s">
        <v>5428</v>
      </c>
      <c r="E852">
        <v>337</v>
      </c>
      <c r="F852">
        <v>336.1472</v>
      </c>
      <c r="G852">
        <v>0.85275270000000003</v>
      </c>
      <c r="H852">
        <v>1</v>
      </c>
      <c r="I852">
        <v>337</v>
      </c>
      <c r="J852">
        <v>336.1472</v>
      </c>
      <c r="K852">
        <v>0.85275270000000003</v>
      </c>
      <c r="L852">
        <v>41.452170000000002</v>
      </c>
      <c r="M852" s="1">
        <v>2.4124188000000001E-2</v>
      </c>
      <c r="Y852" s="1"/>
    </row>
    <row r="853" spans="3:25" x14ac:dyDescent="0.2">
      <c r="C853" t="s">
        <v>1637</v>
      </c>
      <c r="D853" t="s">
        <v>5428</v>
      </c>
      <c r="E853">
        <v>330.9</v>
      </c>
      <c r="F853">
        <v>333.84440000000001</v>
      </c>
      <c r="G853">
        <v>-2.9443600000000001</v>
      </c>
      <c r="H853">
        <v>1</v>
      </c>
      <c r="I853">
        <v>330.9</v>
      </c>
      <c r="J853">
        <v>333.84440000000001</v>
      </c>
      <c r="K853">
        <v>-2.9443600000000001</v>
      </c>
      <c r="L853">
        <v>41.452170000000002</v>
      </c>
      <c r="M853" s="1">
        <v>2.4124188000000001E-2</v>
      </c>
      <c r="Y853" s="1"/>
    </row>
    <row r="854" spans="3:25" x14ac:dyDescent="0.2">
      <c r="C854" t="s">
        <v>1638</v>
      </c>
      <c r="D854" t="s">
        <v>5428</v>
      </c>
      <c r="E854">
        <v>336.5</v>
      </c>
      <c r="F854">
        <v>339.8768</v>
      </c>
      <c r="G854">
        <v>-3.37677</v>
      </c>
      <c r="H854">
        <v>1</v>
      </c>
      <c r="I854">
        <v>336.5</v>
      </c>
      <c r="J854">
        <v>339.8768</v>
      </c>
      <c r="K854">
        <v>-3.37677</v>
      </c>
      <c r="L854">
        <v>41.452170000000002</v>
      </c>
      <c r="M854" s="1">
        <v>2.4124188000000001E-2</v>
      </c>
      <c r="Y854" s="1"/>
    </row>
    <row r="855" spans="3:25" x14ac:dyDescent="0.2">
      <c r="C855" t="s">
        <v>1639</v>
      </c>
      <c r="D855" t="s">
        <v>5428</v>
      </c>
      <c r="E855">
        <v>330.3</v>
      </c>
      <c r="F855">
        <v>334.33580000000001</v>
      </c>
      <c r="G855">
        <v>-4.0357539999999998</v>
      </c>
      <c r="H855">
        <v>1</v>
      </c>
      <c r="I855">
        <v>330.3</v>
      </c>
      <c r="J855">
        <v>334.33580000000001</v>
      </c>
      <c r="K855">
        <v>-4.0357539999999998</v>
      </c>
      <c r="L855">
        <v>41.452170000000002</v>
      </c>
      <c r="M855" s="1">
        <v>2.4124188000000001E-2</v>
      </c>
      <c r="Y855" s="1"/>
    </row>
    <row r="856" spans="3:25" x14ac:dyDescent="0.2">
      <c r="C856" t="s">
        <v>1640</v>
      </c>
      <c r="D856" t="s">
        <v>5428</v>
      </c>
      <c r="E856">
        <v>336.9</v>
      </c>
      <c r="F856">
        <v>341.25709999999998</v>
      </c>
      <c r="G856">
        <v>-4.3570799999999998</v>
      </c>
      <c r="H856">
        <v>1</v>
      </c>
      <c r="I856">
        <v>336.9</v>
      </c>
      <c r="J856">
        <v>341.25709999999998</v>
      </c>
      <c r="K856">
        <v>-4.3570799999999998</v>
      </c>
      <c r="L856">
        <v>41.452170000000002</v>
      </c>
      <c r="M856" s="1">
        <v>2.4124188000000001E-2</v>
      </c>
      <c r="Y856" s="1"/>
    </row>
    <row r="857" spans="3:25" x14ac:dyDescent="0.2">
      <c r="C857" t="s">
        <v>1641</v>
      </c>
      <c r="D857" t="s">
        <v>5428</v>
      </c>
      <c r="E857">
        <v>331</v>
      </c>
      <c r="F857">
        <v>336.25200000000001</v>
      </c>
      <c r="G857">
        <v>-5.252014</v>
      </c>
      <c r="H857">
        <v>1</v>
      </c>
      <c r="I857">
        <v>331</v>
      </c>
      <c r="J857">
        <v>336.25200000000001</v>
      </c>
      <c r="K857">
        <v>-5.252014</v>
      </c>
      <c r="L857">
        <v>41.452170000000002</v>
      </c>
      <c r="M857" s="1">
        <v>2.4124188000000001E-2</v>
      </c>
      <c r="Y857" s="1"/>
    </row>
    <row r="858" spans="3:25" x14ac:dyDescent="0.2">
      <c r="C858" t="s">
        <v>1642</v>
      </c>
      <c r="D858" t="s">
        <v>5428</v>
      </c>
      <c r="E858">
        <v>337.7</v>
      </c>
      <c r="F858">
        <v>344.85719999999998</v>
      </c>
      <c r="G858">
        <v>-7.157178</v>
      </c>
      <c r="H858">
        <v>1</v>
      </c>
      <c r="I858">
        <v>337.7</v>
      </c>
      <c r="J858">
        <v>344.85719999999998</v>
      </c>
      <c r="K858">
        <v>-7.157178</v>
      </c>
      <c r="L858">
        <v>41.452170000000002</v>
      </c>
      <c r="M858" s="1">
        <v>2.4124188000000001E-2</v>
      </c>
      <c r="Y858" s="1"/>
    </row>
    <row r="859" spans="3:25" x14ac:dyDescent="0.2">
      <c r="C859" t="s">
        <v>1643</v>
      </c>
      <c r="D859" t="s">
        <v>5428</v>
      </c>
      <c r="E859">
        <v>331.6</v>
      </c>
      <c r="F859">
        <v>339.3458</v>
      </c>
      <c r="G859">
        <v>-7.7457950000000002</v>
      </c>
      <c r="H859">
        <v>1</v>
      </c>
      <c r="I859">
        <v>331.6</v>
      </c>
      <c r="J859">
        <v>339.3458</v>
      </c>
      <c r="K859">
        <v>-7.7457950000000002</v>
      </c>
      <c r="L859">
        <v>41.452170000000002</v>
      </c>
      <c r="M859" s="1">
        <v>2.4124188000000001E-2</v>
      </c>
      <c r="Y859" s="1"/>
    </row>
    <row r="860" spans="3:25" x14ac:dyDescent="0.2">
      <c r="C860" t="s">
        <v>1644</v>
      </c>
      <c r="D860" t="s">
        <v>5428</v>
      </c>
      <c r="E860">
        <v>336.2</v>
      </c>
      <c r="F860">
        <v>344.50970000000001</v>
      </c>
      <c r="G860">
        <v>-8.3096739999999993</v>
      </c>
      <c r="H860">
        <v>1</v>
      </c>
      <c r="I860">
        <v>336.2</v>
      </c>
      <c r="J860">
        <v>344.50970000000001</v>
      </c>
      <c r="K860">
        <v>-8.3096739999999993</v>
      </c>
      <c r="L860">
        <v>41.452170000000002</v>
      </c>
      <c r="M860" s="1">
        <v>2.4124188000000001E-2</v>
      </c>
      <c r="Y860" s="1"/>
    </row>
    <row r="861" spans="3:25" x14ac:dyDescent="0.2">
      <c r="C861" t="s">
        <v>1645</v>
      </c>
      <c r="D861" t="s">
        <v>5428</v>
      </c>
      <c r="E861">
        <v>330.6</v>
      </c>
      <c r="F861">
        <v>339.29199999999997</v>
      </c>
      <c r="G861">
        <v>-8.6920230000000007</v>
      </c>
      <c r="H861">
        <v>1</v>
      </c>
      <c r="I861">
        <v>330.6</v>
      </c>
      <c r="J861">
        <v>339.29199999999997</v>
      </c>
      <c r="K861">
        <v>-8.6920230000000007</v>
      </c>
      <c r="L861">
        <v>41.452170000000002</v>
      </c>
      <c r="M861" s="1">
        <v>2.4124188000000001E-2</v>
      </c>
      <c r="Y861" s="1"/>
    </row>
    <row r="862" spans="3:25" x14ac:dyDescent="0.2">
      <c r="C862" t="s">
        <v>1646</v>
      </c>
      <c r="D862" t="s">
        <v>5428</v>
      </c>
      <c r="E862">
        <v>338.1</v>
      </c>
      <c r="F862">
        <v>347.19060000000002</v>
      </c>
      <c r="G862">
        <v>-9.0906129999999994</v>
      </c>
      <c r="H862">
        <v>1</v>
      </c>
      <c r="I862">
        <v>338.1</v>
      </c>
      <c r="J862">
        <v>347.19060000000002</v>
      </c>
      <c r="K862">
        <v>-9.0906129999999994</v>
      </c>
      <c r="L862">
        <v>41.452170000000002</v>
      </c>
      <c r="M862" s="1">
        <v>2.4124188000000001E-2</v>
      </c>
      <c r="Y862" s="1"/>
    </row>
    <row r="863" spans="3:25" x14ac:dyDescent="0.2">
      <c r="C863" t="s">
        <v>1647</v>
      </c>
      <c r="D863" t="s">
        <v>5428</v>
      </c>
      <c r="E863">
        <v>331.3</v>
      </c>
      <c r="F863">
        <v>341.02480000000003</v>
      </c>
      <c r="G863">
        <v>-9.7248110000000008</v>
      </c>
      <c r="H863">
        <v>1</v>
      </c>
      <c r="I863">
        <v>331.3</v>
      </c>
      <c r="J863">
        <v>341.02480000000003</v>
      </c>
      <c r="K863">
        <v>-9.7248110000000008</v>
      </c>
      <c r="L863">
        <v>41.452170000000002</v>
      </c>
      <c r="M863" s="1">
        <v>2.4124188000000001E-2</v>
      </c>
      <c r="Y863" s="1"/>
    </row>
    <row r="864" spans="3:25" x14ac:dyDescent="0.2">
      <c r="C864" t="s">
        <v>1648</v>
      </c>
      <c r="D864" t="s">
        <v>5428</v>
      </c>
      <c r="E864">
        <v>339.2</v>
      </c>
      <c r="F864">
        <v>354.5548</v>
      </c>
      <c r="G864">
        <v>-15.354839999999999</v>
      </c>
      <c r="H864">
        <v>1</v>
      </c>
      <c r="I864">
        <v>339.2</v>
      </c>
      <c r="J864">
        <v>354.5548</v>
      </c>
      <c r="K864">
        <v>-15.354839999999999</v>
      </c>
      <c r="L864">
        <v>41.452170000000002</v>
      </c>
      <c r="M864" s="1">
        <v>2.4124188000000001E-2</v>
      </c>
      <c r="Y864" s="1"/>
    </row>
    <row r="865" spans="3:25" x14ac:dyDescent="0.2">
      <c r="C865" t="s">
        <v>1649</v>
      </c>
      <c r="D865" t="s">
        <v>5428</v>
      </c>
      <c r="E865">
        <v>331.3</v>
      </c>
      <c r="F865">
        <v>341.93360000000001</v>
      </c>
      <c r="G865">
        <v>-10.63359</v>
      </c>
      <c r="H865">
        <v>1</v>
      </c>
      <c r="I865">
        <v>331.3</v>
      </c>
      <c r="J865">
        <v>341.93360000000001</v>
      </c>
      <c r="K865">
        <v>-10.63359</v>
      </c>
      <c r="L865">
        <v>41.452170000000002</v>
      </c>
      <c r="M865" s="1">
        <v>2.4124188000000001E-2</v>
      </c>
      <c r="Y865" s="1"/>
    </row>
    <row r="866" spans="3:25" x14ac:dyDescent="0.2">
      <c r="C866" t="s">
        <v>1650</v>
      </c>
      <c r="D866" t="s">
        <v>5428</v>
      </c>
      <c r="E866">
        <v>335.8</v>
      </c>
      <c r="F866">
        <v>342.70760000000001</v>
      </c>
      <c r="G866">
        <v>-6.9075810000000004</v>
      </c>
      <c r="H866">
        <v>1</v>
      </c>
      <c r="I866">
        <v>335.8</v>
      </c>
      <c r="J866">
        <v>342.70760000000001</v>
      </c>
      <c r="K866">
        <v>-6.9075810000000004</v>
      </c>
      <c r="L866">
        <v>41.452170000000002</v>
      </c>
      <c r="M866" s="1">
        <v>2.4124188000000001E-2</v>
      </c>
      <c r="Y866" s="1"/>
    </row>
    <row r="867" spans="3:25" x14ac:dyDescent="0.2">
      <c r="C867" t="s">
        <v>1651</v>
      </c>
      <c r="D867" t="s">
        <v>5428</v>
      </c>
      <c r="E867">
        <v>330.5</v>
      </c>
      <c r="F867">
        <v>338.31479999999999</v>
      </c>
      <c r="G867">
        <v>-7.8148499999999999</v>
      </c>
      <c r="H867">
        <v>1</v>
      </c>
      <c r="I867">
        <v>330.5</v>
      </c>
      <c r="J867">
        <v>338.31479999999999</v>
      </c>
      <c r="K867">
        <v>-7.8148499999999999</v>
      </c>
      <c r="L867">
        <v>41.452170000000002</v>
      </c>
      <c r="M867" s="1">
        <v>2.4124188000000001E-2</v>
      </c>
      <c r="Y867" s="1"/>
    </row>
    <row r="868" spans="3:25" x14ac:dyDescent="0.2">
      <c r="C868" t="s">
        <v>1652</v>
      </c>
      <c r="D868" t="s">
        <v>5428</v>
      </c>
      <c r="E868">
        <v>335.3</v>
      </c>
      <c r="F868">
        <v>340.88920000000002</v>
      </c>
      <c r="G868">
        <v>-5.5891599999999997</v>
      </c>
      <c r="H868">
        <v>1</v>
      </c>
      <c r="I868">
        <v>335.3</v>
      </c>
      <c r="J868">
        <v>340.88920000000002</v>
      </c>
      <c r="K868">
        <v>-5.5891599999999997</v>
      </c>
      <c r="L868">
        <v>41.452170000000002</v>
      </c>
      <c r="M868" s="1">
        <v>2.4124188000000001E-2</v>
      </c>
      <c r="Y868" s="1"/>
    </row>
    <row r="869" spans="3:25" x14ac:dyDescent="0.2">
      <c r="C869" t="s">
        <v>1653</v>
      </c>
      <c r="D869" t="s">
        <v>5428</v>
      </c>
      <c r="E869">
        <v>330.2</v>
      </c>
      <c r="F869">
        <v>337.22430000000003</v>
      </c>
      <c r="G869">
        <v>-7.0243349999999998</v>
      </c>
      <c r="H869">
        <v>1</v>
      </c>
      <c r="I869">
        <v>330.2</v>
      </c>
      <c r="J869">
        <v>337.22430000000003</v>
      </c>
      <c r="K869">
        <v>-7.0243349999999998</v>
      </c>
      <c r="L869">
        <v>41.452170000000002</v>
      </c>
      <c r="M869" s="1">
        <v>2.4124188000000001E-2</v>
      </c>
      <c r="Y869" s="1"/>
    </row>
    <row r="870" spans="3:25" x14ac:dyDescent="0.2">
      <c r="C870" t="s">
        <v>1654</v>
      </c>
      <c r="D870" t="s">
        <v>5428</v>
      </c>
      <c r="E870">
        <v>337.4</v>
      </c>
      <c r="F870">
        <v>344.05799999999999</v>
      </c>
      <c r="G870">
        <v>-6.657953</v>
      </c>
      <c r="H870">
        <v>1</v>
      </c>
      <c r="I870">
        <v>337.4</v>
      </c>
      <c r="J870">
        <v>344.05799999999999</v>
      </c>
      <c r="K870">
        <v>-6.657953</v>
      </c>
      <c r="L870">
        <v>41.452170000000002</v>
      </c>
      <c r="M870" s="1">
        <v>2.4124188000000001E-2</v>
      </c>
      <c r="Y870" s="1"/>
    </row>
    <row r="871" spans="3:25" x14ac:dyDescent="0.2">
      <c r="C871" t="s">
        <v>1655</v>
      </c>
      <c r="D871" t="s">
        <v>5428</v>
      </c>
      <c r="E871">
        <v>331</v>
      </c>
      <c r="F871">
        <v>339.52319999999997</v>
      </c>
      <c r="G871">
        <v>-8.5231929999999991</v>
      </c>
      <c r="H871">
        <v>1</v>
      </c>
      <c r="I871">
        <v>331</v>
      </c>
      <c r="J871">
        <v>339.52319999999997</v>
      </c>
      <c r="K871">
        <v>-8.5231929999999991</v>
      </c>
      <c r="L871">
        <v>41.452170000000002</v>
      </c>
      <c r="M871" s="1">
        <v>2.4124188000000001E-2</v>
      </c>
      <c r="Y871" s="1"/>
    </row>
    <row r="872" spans="3:25" x14ac:dyDescent="0.2">
      <c r="C872" t="s">
        <v>1656</v>
      </c>
      <c r="D872" t="s">
        <v>5428</v>
      </c>
      <c r="E872">
        <v>338.5</v>
      </c>
      <c r="F872">
        <v>345.33940000000001</v>
      </c>
      <c r="G872">
        <v>-6.8394170000000001</v>
      </c>
      <c r="H872">
        <v>1</v>
      </c>
      <c r="I872">
        <v>338.5</v>
      </c>
      <c r="J872">
        <v>345.33940000000001</v>
      </c>
      <c r="K872">
        <v>-6.8394170000000001</v>
      </c>
      <c r="L872">
        <v>41.452170000000002</v>
      </c>
      <c r="M872" s="1">
        <v>2.4124188000000001E-2</v>
      </c>
      <c r="Y872" s="1"/>
    </row>
    <row r="873" spans="3:25" x14ac:dyDescent="0.2">
      <c r="C873" t="s">
        <v>1657</v>
      </c>
      <c r="D873" t="s">
        <v>5428</v>
      </c>
      <c r="E873">
        <v>330.7</v>
      </c>
      <c r="F873">
        <v>336.96640000000002</v>
      </c>
      <c r="G873">
        <v>-6.2663700000000002</v>
      </c>
      <c r="H873">
        <v>1</v>
      </c>
      <c r="I873">
        <v>330.7</v>
      </c>
      <c r="J873">
        <v>336.96640000000002</v>
      </c>
      <c r="K873">
        <v>-6.2663700000000002</v>
      </c>
      <c r="L873">
        <v>41.452170000000002</v>
      </c>
      <c r="M873" s="1">
        <v>2.4124188000000001E-2</v>
      </c>
      <c r="Y873" s="1"/>
    </row>
    <row r="874" spans="3:25" x14ac:dyDescent="0.2">
      <c r="C874" t="s">
        <v>1658</v>
      </c>
      <c r="D874" t="s">
        <v>5428</v>
      </c>
      <c r="E874">
        <v>336.5</v>
      </c>
      <c r="F874">
        <v>342.3098</v>
      </c>
      <c r="G874">
        <v>-5.8098140000000003</v>
      </c>
      <c r="H874">
        <v>1</v>
      </c>
      <c r="I874">
        <v>336.5</v>
      </c>
      <c r="J874">
        <v>342.3098</v>
      </c>
      <c r="K874">
        <v>-5.8098140000000003</v>
      </c>
      <c r="L874">
        <v>41.452170000000002</v>
      </c>
      <c r="M874" s="1">
        <v>2.4124188000000001E-2</v>
      </c>
      <c r="Y874" s="1"/>
    </row>
    <row r="875" spans="3:25" x14ac:dyDescent="0.2">
      <c r="C875" t="s">
        <v>1659</v>
      </c>
      <c r="D875" t="s">
        <v>5428</v>
      </c>
      <c r="E875">
        <v>331.4</v>
      </c>
      <c r="F875">
        <v>340.00560000000002</v>
      </c>
      <c r="G875">
        <v>-8.6056150000000002</v>
      </c>
      <c r="H875">
        <v>1</v>
      </c>
      <c r="I875">
        <v>331.4</v>
      </c>
      <c r="J875">
        <v>340.00560000000002</v>
      </c>
      <c r="K875">
        <v>-8.6056150000000002</v>
      </c>
      <c r="L875">
        <v>41.452170000000002</v>
      </c>
      <c r="M875" s="1">
        <v>2.4124188000000001E-2</v>
      </c>
      <c r="Y875" s="1"/>
    </row>
    <row r="876" spans="3:25" x14ac:dyDescent="0.2">
      <c r="C876" t="s">
        <v>1660</v>
      </c>
      <c r="D876" t="s">
        <v>5428</v>
      </c>
      <c r="E876">
        <v>338.83</v>
      </c>
      <c r="F876">
        <v>345.03769999999997</v>
      </c>
      <c r="G876">
        <v>-6.2077200000000001</v>
      </c>
      <c r="H876">
        <v>1</v>
      </c>
      <c r="I876">
        <v>338.83</v>
      </c>
      <c r="J876">
        <v>345.03769999999997</v>
      </c>
      <c r="K876">
        <v>-6.2077200000000001</v>
      </c>
      <c r="L876">
        <v>41.452170000000002</v>
      </c>
      <c r="M876" s="1">
        <v>2.4124188000000001E-2</v>
      </c>
      <c r="Y876" s="1"/>
    </row>
    <row r="877" spans="3:25" x14ac:dyDescent="0.2">
      <c r="C877" t="s">
        <v>1661</v>
      </c>
      <c r="D877" t="s">
        <v>5428</v>
      </c>
      <c r="E877">
        <v>330.58</v>
      </c>
      <c r="F877">
        <v>338.09690000000001</v>
      </c>
      <c r="G877">
        <v>-7.5168929999999996</v>
      </c>
      <c r="H877">
        <v>1</v>
      </c>
      <c r="I877">
        <v>330.58</v>
      </c>
      <c r="J877">
        <v>338.09690000000001</v>
      </c>
      <c r="K877">
        <v>-7.5168929999999996</v>
      </c>
      <c r="L877">
        <v>41.452170000000002</v>
      </c>
      <c r="M877" s="1">
        <v>2.4124188000000001E-2</v>
      </c>
      <c r="Y877" s="1"/>
    </row>
    <row r="878" spans="3:25" x14ac:dyDescent="0.2">
      <c r="C878" t="s">
        <v>1662</v>
      </c>
      <c r="D878" t="s">
        <v>5428</v>
      </c>
      <c r="E878">
        <v>334.61</v>
      </c>
      <c r="F878">
        <v>341.28829999999999</v>
      </c>
      <c r="G878">
        <v>-6.6783000000000001</v>
      </c>
      <c r="H878">
        <v>1</v>
      </c>
      <c r="I878">
        <v>334.61</v>
      </c>
      <c r="J878">
        <v>341.28829999999999</v>
      </c>
      <c r="K878">
        <v>-6.6783000000000001</v>
      </c>
      <c r="L878">
        <v>41.452170000000002</v>
      </c>
      <c r="M878" s="1">
        <v>2.4124188000000001E-2</v>
      </c>
      <c r="Y878" s="1"/>
    </row>
    <row r="879" spans="3:25" x14ac:dyDescent="0.2">
      <c r="C879" t="s">
        <v>1663</v>
      </c>
      <c r="D879" t="s">
        <v>5428</v>
      </c>
      <c r="E879">
        <v>330.1</v>
      </c>
      <c r="F879">
        <v>336.9864</v>
      </c>
      <c r="G879">
        <v>-6.8863589999999997</v>
      </c>
      <c r="H879">
        <v>1</v>
      </c>
      <c r="I879">
        <v>330.1</v>
      </c>
      <c r="J879">
        <v>336.9864</v>
      </c>
      <c r="K879">
        <v>-6.8863589999999997</v>
      </c>
      <c r="L879">
        <v>41.452170000000002</v>
      </c>
      <c r="M879" s="1">
        <v>2.4124188000000001E-2</v>
      </c>
      <c r="Y879" s="1"/>
    </row>
    <row r="880" spans="3:25" x14ac:dyDescent="0.2">
      <c r="C880" t="s">
        <v>1664</v>
      </c>
      <c r="D880" t="s">
        <v>5428</v>
      </c>
      <c r="E880">
        <v>337.7</v>
      </c>
      <c r="F880">
        <v>339.55529999999999</v>
      </c>
      <c r="G880">
        <v>-1.8553280000000001</v>
      </c>
      <c r="H880">
        <v>1</v>
      </c>
      <c r="I880">
        <v>337.7</v>
      </c>
      <c r="J880">
        <v>339.55529999999999</v>
      </c>
      <c r="K880">
        <v>-1.8553280000000001</v>
      </c>
      <c r="L880">
        <v>41.452170000000002</v>
      </c>
      <c r="M880" s="1">
        <v>2.4124188000000001E-2</v>
      </c>
      <c r="Y880" s="1"/>
    </row>
    <row r="881" spans="3:25" x14ac:dyDescent="0.2">
      <c r="C881" t="s">
        <v>1665</v>
      </c>
      <c r="D881" t="s">
        <v>5428</v>
      </c>
      <c r="E881">
        <v>331.2</v>
      </c>
      <c r="F881">
        <v>335.07339999999999</v>
      </c>
      <c r="G881">
        <v>-3.8733949999999999</v>
      </c>
      <c r="H881">
        <v>1</v>
      </c>
      <c r="I881">
        <v>331.2</v>
      </c>
      <c r="J881">
        <v>335.07339999999999</v>
      </c>
      <c r="K881">
        <v>-3.8733949999999999</v>
      </c>
      <c r="L881">
        <v>41.452170000000002</v>
      </c>
      <c r="M881" s="1">
        <v>2.4124188000000001E-2</v>
      </c>
      <c r="Y881" s="1"/>
    </row>
    <row r="882" spans="3:25" x14ac:dyDescent="0.2">
      <c r="C882" t="s">
        <v>1666</v>
      </c>
      <c r="D882" t="s">
        <v>5428</v>
      </c>
      <c r="E882">
        <v>337.2</v>
      </c>
      <c r="F882">
        <v>340.66230000000002</v>
      </c>
      <c r="G882">
        <v>-3.462323</v>
      </c>
      <c r="H882">
        <v>1</v>
      </c>
      <c r="I882">
        <v>337.2</v>
      </c>
      <c r="J882">
        <v>340.66230000000002</v>
      </c>
      <c r="K882">
        <v>-3.462323</v>
      </c>
      <c r="L882">
        <v>41.452170000000002</v>
      </c>
      <c r="M882" s="1">
        <v>2.4124188000000001E-2</v>
      </c>
      <c r="Y882" s="1"/>
    </row>
    <row r="883" spans="3:25" x14ac:dyDescent="0.2">
      <c r="C883" t="s">
        <v>1667</v>
      </c>
      <c r="D883" t="s">
        <v>5428</v>
      </c>
      <c r="E883">
        <v>331.67</v>
      </c>
      <c r="F883">
        <v>335.91590000000002</v>
      </c>
      <c r="G883">
        <v>-4.2459239999999996</v>
      </c>
      <c r="H883">
        <v>1</v>
      </c>
      <c r="I883">
        <v>331.67</v>
      </c>
      <c r="J883">
        <v>335.91590000000002</v>
      </c>
      <c r="K883">
        <v>-4.2459239999999996</v>
      </c>
      <c r="L883">
        <v>41.452170000000002</v>
      </c>
      <c r="M883" s="1">
        <v>2.4124188000000001E-2</v>
      </c>
      <c r="Y883" s="1"/>
    </row>
    <row r="884" spans="3:25" x14ac:dyDescent="0.2">
      <c r="C884" t="s">
        <v>1668</v>
      </c>
      <c r="D884" t="s">
        <v>5428</v>
      </c>
      <c r="E884">
        <v>330.45</v>
      </c>
      <c r="F884">
        <v>334.44200000000001</v>
      </c>
      <c r="G884">
        <v>-3.9919859999999998</v>
      </c>
      <c r="H884">
        <v>1</v>
      </c>
      <c r="I884">
        <v>330.45</v>
      </c>
      <c r="J884">
        <v>334.44200000000001</v>
      </c>
      <c r="K884">
        <v>-3.9919859999999998</v>
      </c>
      <c r="L884">
        <v>41.452170000000002</v>
      </c>
      <c r="M884" s="1">
        <v>2.4124188000000001E-2</v>
      </c>
      <c r="Y884" s="1"/>
    </row>
    <row r="885" spans="3:25" x14ac:dyDescent="0.2">
      <c r="C885" t="s">
        <v>1669</v>
      </c>
      <c r="D885" t="s">
        <v>5428</v>
      </c>
      <c r="E885">
        <v>333.14</v>
      </c>
      <c r="F885">
        <v>335.65480000000002</v>
      </c>
      <c r="G885">
        <v>-2.5148160000000002</v>
      </c>
      <c r="H885">
        <v>1</v>
      </c>
      <c r="I885">
        <v>333.14</v>
      </c>
      <c r="J885">
        <v>335.65480000000002</v>
      </c>
      <c r="K885">
        <v>-2.5148160000000002</v>
      </c>
      <c r="L885">
        <v>41.452170000000002</v>
      </c>
      <c r="M885" s="1">
        <v>2.4124188000000001E-2</v>
      </c>
      <c r="Y885" s="1"/>
    </row>
    <row r="886" spans="3:25" x14ac:dyDescent="0.2">
      <c r="C886" t="s">
        <v>1670</v>
      </c>
      <c r="D886" t="s">
        <v>5428</v>
      </c>
      <c r="E886">
        <v>329.7</v>
      </c>
      <c r="F886">
        <v>334.25170000000003</v>
      </c>
      <c r="G886">
        <v>-4.5517089999999998</v>
      </c>
      <c r="H886">
        <v>1</v>
      </c>
      <c r="I886">
        <v>329.7</v>
      </c>
      <c r="J886">
        <v>334.25170000000003</v>
      </c>
      <c r="K886">
        <v>-4.5517089999999998</v>
      </c>
      <c r="L886">
        <v>41.452170000000002</v>
      </c>
      <c r="M886" s="1">
        <v>2.4124188000000001E-2</v>
      </c>
      <c r="Y886" s="1"/>
    </row>
    <row r="887" spans="3:25" x14ac:dyDescent="0.2">
      <c r="C887" t="s">
        <v>1671</v>
      </c>
      <c r="D887" t="s">
        <v>5428</v>
      </c>
      <c r="E887">
        <v>337.82</v>
      </c>
      <c r="F887">
        <v>340.87759999999997</v>
      </c>
      <c r="G887">
        <v>-3.0575939999999999</v>
      </c>
      <c r="H887">
        <v>1</v>
      </c>
      <c r="I887">
        <v>337.82</v>
      </c>
      <c r="J887">
        <v>340.87759999999997</v>
      </c>
      <c r="K887">
        <v>-3.0575939999999999</v>
      </c>
      <c r="L887">
        <v>41.452170000000002</v>
      </c>
      <c r="M887" s="1">
        <v>2.4124188000000001E-2</v>
      </c>
      <c r="Y887" s="1"/>
    </row>
    <row r="888" spans="3:25" x14ac:dyDescent="0.2">
      <c r="C888" t="s">
        <v>1672</v>
      </c>
      <c r="D888" t="s">
        <v>5428</v>
      </c>
      <c r="E888">
        <v>337.43</v>
      </c>
      <c r="F888">
        <v>346.34699999999998</v>
      </c>
      <c r="G888">
        <v>-8.9170149999999992</v>
      </c>
      <c r="H888">
        <v>1</v>
      </c>
      <c r="I888">
        <v>337.43</v>
      </c>
      <c r="J888">
        <v>346.34699999999998</v>
      </c>
      <c r="K888">
        <v>-8.9170149999999992</v>
      </c>
      <c r="L888">
        <v>41.452170000000002</v>
      </c>
      <c r="M888" s="1">
        <v>2.4124188000000001E-2</v>
      </c>
      <c r="Y888" s="1"/>
    </row>
    <row r="889" spans="3:25" x14ac:dyDescent="0.2">
      <c r="C889" t="s">
        <v>1673</v>
      </c>
      <c r="D889" t="s">
        <v>5428</v>
      </c>
      <c r="E889">
        <v>334.75</v>
      </c>
      <c r="F889">
        <v>342.18579999999997</v>
      </c>
      <c r="G889">
        <v>-7.435791</v>
      </c>
      <c r="H889">
        <v>1</v>
      </c>
      <c r="I889">
        <v>334.75</v>
      </c>
      <c r="J889">
        <v>342.18579999999997</v>
      </c>
      <c r="K889">
        <v>-7.435791</v>
      </c>
      <c r="L889">
        <v>41.452170000000002</v>
      </c>
      <c r="M889" s="1">
        <v>2.4124188000000001E-2</v>
      </c>
      <c r="Y889" s="1"/>
    </row>
    <row r="890" spans="3:25" x14ac:dyDescent="0.2">
      <c r="C890" t="s">
        <v>1674</v>
      </c>
      <c r="D890" t="s">
        <v>5428</v>
      </c>
      <c r="E890">
        <v>338.02</v>
      </c>
      <c r="F890">
        <v>346.4051</v>
      </c>
      <c r="G890">
        <v>-8.3850899999999999</v>
      </c>
      <c r="H890">
        <v>1</v>
      </c>
      <c r="I890">
        <v>338.02</v>
      </c>
      <c r="J890">
        <v>346.4051</v>
      </c>
      <c r="K890">
        <v>-8.3850899999999999</v>
      </c>
      <c r="L890">
        <v>41.452170000000002</v>
      </c>
      <c r="M890" s="1">
        <v>2.4124188000000001E-2</v>
      </c>
      <c r="Y890" s="1"/>
    </row>
    <row r="891" spans="3:25" x14ac:dyDescent="0.2">
      <c r="C891" t="s">
        <v>1675</v>
      </c>
      <c r="D891" t="s">
        <v>5428</v>
      </c>
      <c r="E891">
        <v>330.5</v>
      </c>
      <c r="F891">
        <v>338.61790000000002</v>
      </c>
      <c r="G891">
        <v>-8.1178589999999993</v>
      </c>
      <c r="H891">
        <v>1</v>
      </c>
      <c r="I891">
        <v>330.5</v>
      </c>
      <c r="J891">
        <v>338.61790000000002</v>
      </c>
      <c r="K891">
        <v>-8.1178589999999993</v>
      </c>
      <c r="L891">
        <v>41.452170000000002</v>
      </c>
      <c r="M891" s="1">
        <v>2.4124188000000001E-2</v>
      </c>
      <c r="Y891" s="1"/>
    </row>
    <row r="892" spans="3:25" x14ac:dyDescent="0.2">
      <c r="C892" t="s">
        <v>1676</v>
      </c>
      <c r="D892" t="s">
        <v>5428</v>
      </c>
      <c r="E892">
        <v>333.2</v>
      </c>
      <c r="F892">
        <v>340.05840000000001</v>
      </c>
      <c r="G892">
        <v>-6.8584110000000003</v>
      </c>
      <c r="H892">
        <v>1</v>
      </c>
      <c r="I892">
        <v>333.2</v>
      </c>
      <c r="J892">
        <v>340.05840000000001</v>
      </c>
      <c r="K892">
        <v>-6.8584110000000003</v>
      </c>
      <c r="L892">
        <v>41.452170000000002</v>
      </c>
      <c r="M892" s="1">
        <v>2.4124188000000001E-2</v>
      </c>
      <c r="Y892" s="1"/>
    </row>
    <row r="893" spans="3:25" x14ac:dyDescent="0.2">
      <c r="C893" t="s">
        <v>1677</v>
      </c>
      <c r="D893" t="s">
        <v>5428</v>
      </c>
      <c r="E893">
        <v>333.75</v>
      </c>
      <c r="F893">
        <v>341.44560000000001</v>
      </c>
      <c r="G893">
        <v>-7.695557</v>
      </c>
      <c r="H893">
        <v>1</v>
      </c>
      <c r="I893">
        <v>333.75</v>
      </c>
      <c r="J893">
        <v>341.44560000000001</v>
      </c>
      <c r="K893">
        <v>-7.695557</v>
      </c>
      <c r="L893">
        <v>41.452170000000002</v>
      </c>
      <c r="M893" s="1">
        <v>2.4124188000000001E-2</v>
      </c>
      <c r="Y893" s="1"/>
    </row>
    <row r="894" spans="3:25" x14ac:dyDescent="0.2">
      <c r="C894" t="s">
        <v>1678</v>
      </c>
      <c r="D894" t="s">
        <v>5428</v>
      </c>
      <c r="E894">
        <v>332.45</v>
      </c>
      <c r="F894">
        <v>340.20080000000002</v>
      </c>
      <c r="G894">
        <v>-7.7508059999999999</v>
      </c>
      <c r="H894">
        <v>1</v>
      </c>
      <c r="I894">
        <v>332.45</v>
      </c>
      <c r="J894">
        <v>340.20080000000002</v>
      </c>
      <c r="K894">
        <v>-7.7508059999999999</v>
      </c>
      <c r="L894">
        <v>41.452170000000002</v>
      </c>
      <c r="M894" s="1">
        <v>2.4124188000000001E-2</v>
      </c>
      <c r="Y894" s="1"/>
    </row>
    <row r="895" spans="3:25" x14ac:dyDescent="0.2">
      <c r="C895" t="s">
        <v>1679</v>
      </c>
      <c r="D895" t="s">
        <v>5428</v>
      </c>
      <c r="E895">
        <v>331.45</v>
      </c>
      <c r="F895">
        <v>338.75319999999999</v>
      </c>
      <c r="G895">
        <v>-7.303204</v>
      </c>
      <c r="H895">
        <v>1</v>
      </c>
      <c r="I895">
        <v>331.45</v>
      </c>
      <c r="J895">
        <v>338.75319999999999</v>
      </c>
      <c r="K895">
        <v>-7.303204</v>
      </c>
      <c r="L895">
        <v>41.452170000000002</v>
      </c>
      <c r="M895" s="1">
        <v>2.4124188000000001E-2</v>
      </c>
      <c r="Y895" s="1"/>
    </row>
    <row r="896" spans="3:25" x14ac:dyDescent="0.2">
      <c r="C896" t="s">
        <v>1680</v>
      </c>
      <c r="D896" t="s">
        <v>5428</v>
      </c>
      <c r="E896">
        <v>330.88</v>
      </c>
      <c r="F896">
        <v>338.16559999999998</v>
      </c>
      <c r="G896">
        <v>-7.2855879999999997</v>
      </c>
      <c r="H896">
        <v>1</v>
      </c>
      <c r="I896">
        <v>330.88</v>
      </c>
      <c r="J896">
        <v>338.16559999999998</v>
      </c>
      <c r="K896">
        <v>-7.2855879999999997</v>
      </c>
      <c r="L896">
        <v>41.452170000000002</v>
      </c>
      <c r="M896" s="1">
        <v>2.4124188000000001E-2</v>
      </c>
      <c r="Y896" s="1"/>
    </row>
    <row r="897" spans="3:25" x14ac:dyDescent="0.2">
      <c r="C897" t="s">
        <v>1681</v>
      </c>
      <c r="D897" t="s">
        <v>5428</v>
      </c>
      <c r="E897">
        <v>337.49</v>
      </c>
      <c r="F897">
        <v>342.95920000000001</v>
      </c>
      <c r="G897">
        <v>-5.4691669999999997</v>
      </c>
      <c r="H897">
        <v>1</v>
      </c>
      <c r="I897">
        <v>337.49</v>
      </c>
      <c r="J897">
        <v>342.95920000000001</v>
      </c>
      <c r="K897">
        <v>-5.4691669999999997</v>
      </c>
      <c r="L897">
        <v>41.452170000000002</v>
      </c>
      <c r="M897" s="1">
        <v>2.4124188000000001E-2</v>
      </c>
      <c r="Y897" s="1"/>
    </row>
    <row r="898" spans="3:25" x14ac:dyDescent="0.2">
      <c r="C898" t="s">
        <v>1682</v>
      </c>
      <c r="D898" t="s">
        <v>5428</v>
      </c>
      <c r="E898">
        <v>338.14</v>
      </c>
      <c r="F898">
        <v>357.21089999999998</v>
      </c>
      <c r="G898">
        <v>-19.07094</v>
      </c>
      <c r="H898">
        <v>1</v>
      </c>
      <c r="I898">
        <v>338.14</v>
      </c>
      <c r="J898">
        <v>357.21089999999998</v>
      </c>
      <c r="K898">
        <v>-19.07094</v>
      </c>
      <c r="L898">
        <v>41.452170000000002</v>
      </c>
      <c r="M898" s="1">
        <v>2.4124188000000001E-2</v>
      </c>
      <c r="Y898" s="1"/>
    </row>
    <row r="899" spans="3:25" x14ac:dyDescent="0.2">
      <c r="C899" t="s">
        <v>1683</v>
      </c>
      <c r="D899" t="s">
        <v>5428</v>
      </c>
      <c r="E899">
        <v>338.29</v>
      </c>
      <c r="F899">
        <v>361.3261</v>
      </c>
      <c r="G899">
        <v>-23.036079999999998</v>
      </c>
      <c r="H899">
        <v>1</v>
      </c>
      <c r="I899">
        <v>338.29</v>
      </c>
      <c r="J899">
        <v>361.3261</v>
      </c>
      <c r="K899">
        <v>-23.036079999999998</v>
      </c>
      <c r="L899">
        <v>41.452170000000002</v>
      </c>
      <c r="M899" s="1">
        <v>2.4124188000000001E-2</v>
      </c>
      <c r="Y899" s="1"/>
    </row>
    <row r="900" spans="3:25" x14ac:dyDescent="0.2">
      <c r="C900" t="s">
        <v>1684</v>
      </c>
      <c r="D900" t="s">
        <v>5428</v>
      </c>
      <c r="E900">
        <v>337.39</v>
      </c>
      <c r="F900">
        <v>350.43020000000001</v>
      </c>
      <c r="G900">
        <v>-13.04021</v>
      </c>
      <c r="H900">
        <v>1</v>
      </c>
      <c r="I900">
        <v>337.39</v>
      </c>
      <c r="J900">
        <v>350.43020000000001</v>
      </c>
      <c r="K900">
        <v>-13.04021</v>
      </c>
      <c r="L900">
        <v>41.452170000000002</v>
      </c>
      <c r="M900" s="1">
        <v>2.4124188000000001E-2</v>
      </c>
      <c r="Y900" s="1"/>
    </row>
    <row r="901" spans="3:25" x14ac:dyDescent="0.2">
      <c r="C901" t="s">
        <v>1685</v>
      </c>
      <c r="D901" t="s">
        <v>5428</v>
      </c>
      <c r="E901">
        <v>339.37</v>
      </c>
      <c r="F901">
        <v>350.24360000000001</v>
      </c>
      <c r="G901">
        <v>-10.873620000000001</v>
      </c>
      <c r="H901">
        <v>1</v>
      </c>
      <c r="I901">
        <v>339.37</v>
      </c>
      <c r="J901">
        <v>350.24360000000001</v>
      </c>
      <c r="K901">
        <v>-10.873620000000001</v>
      </c>
      <c r="L901">
        <v>41.452170000000002</v>
      </c>
      <c r="M901" s="1">
        <v>2.4124188000000001E-2</v>
      </c>
      <c r="Y901" s="1"/>
    </row>
    <row r="902" spans="3:25" x14ac:dyDescent="0.2">
      <c r="C902" t="s">
        <v>1686</v>
      </c>
      <c r="D902" t="s">
        <v>5428</v>
      </c>
      <c r="E902">
        <v>335.69</v>
      </c>
      <c r="F902">
        <v>346.95800000000003</v>
      </c>
      <c r="G902">
        <v>-11.26801</v>
      </c>
      <c r="H902">
        <v>1</v>
      </c>
      <c r="I902">
        <v>335.69</v>
      </c>
      <c r="J902">
        <v>346.95800000000003</v>
      </c>
      <c r="K902">
        <v>-11.26801</v>
      </c>
      <c r="L902">
        <v>41.452170000000002</v>
      </c>
      <c r="M902" s="1">
        <v>2.4124188000000001E-2</v>
      </c>
      <c r="Y902" s="1"/>
    </row>
    <row r="903" spans="3:25" x14ac:dyDescent="0.2">
      <c r="C903" t="s">
        <v>1687</v>
      </c>
      <c r="D903" t="s">
        <v>5428</v>
      </c>
      <c r="E903">
        <v>334.45</v>
      </c>
      <c r="F903">
        <v>345.89120000000003</v>
      </c>
      <c r="G903">
        <v>-11.44117</v>
      </c>
      <c r="H903">
        <v>1</v>
      </c>
      <c r="I903">
        <v>334.45</v>
      </c>
      <c r="J903">
        <v>345.89120000000003</v>
      </c>
      <c r="K903">
        <v>-11.44117</v>
      </c>
      <c r="L903">
        <v>41.452170000000002</v>
      </c>
      <c r="M903" s="1">
        <v>2.4124188000000001E-2</v>
      </c>
      <c r="Y903" s="1"/>
    </row>
    <row r="904" spans="3:25" x14ac:dyDescent="0.2">
      <c r="C904" t="s">
        <v>1688</v>
      </c>
      <c r="D904" t="s">
        <v>5428</v>
      </c>
      <c r="E904">
        <v>333.21</v>
      </c>
      <c r="F904">
        <v>344.6979</v>
      </c>
      <c r="G904">
        <v>-11.48794</v>
      </c>
      <c r="H904">
        <v>1</v>
      </c>
      <c r="I904">
        <v>333.21</v>
      </c>
      <c r="J904">
        <v>344.6979</v>
      </c>
      <c r="K904">
        <v>-11.48794</v>
      </c>
      <c r="L904">
        <v>41.452170000000002</v>
      </c>
      <c r="M904" s="1">
        <v>2.4124188000000001E-2</v>
      </c>
      <c r="Y904" s="1"/>
    </row>
    <row r="905" spans="3:25" x14ac:dyDescent="0.2">
      <c r="C905" t="s">
        <v>1689</v>
      </c>
      <c r="D905" t="s">
        <v>5428</v>
      </c>
      <c r="E905">
        <v>331.88</v>
      </c>
      <c r="F905">
        <v>342.73520000000002</v>
      </c>
      <c r="G905">
        <v>-10.855169999999999</v>
      </c>
      <c r="H905">
        <v>1</v>
      </c>
      <c r="I905">
        <v>331.88</v>
      </c>
      <c r="J905">
        <v>342.73520000000002</v>
      </c>
      <c r="K905">
        <v>-10.855169999999999</v>
      </c>
      <c r="L905">
        <v>41.452170000000002</v>
      </c>
      <c r="M905" s="1">
        <v>2.4124188000000001E-2</v>
      </c>
      <c r="Y905" s="1"/>
    </row>
    <row r="906" spans="3:25" x14ac:dyDescent="0.2">
      <c r="C906" t="s">
        <v>1690</v>
      </c>
      <c r="D906" t="s">
        <v>5428</v>
      </c>
      <c r="E906">
        <v>331.5</v>
      </c>
      <c r="F906">
        <v>342.03750000000002</v>
      </c>
      <c r="G906">
        <v>-10.537509999999999</v>
      </c>
      <c r="H906">
        <v>1</v>
      </c>
      <c r="I906">
        <v>331.5</v>
      </c>
      <c r="J906">
        <v>342.03750000000002</v>
      </c>
      <c r="K906">
        <v>-10.537509999999999</v>
      </c>
      <c r="L906">
        <v>41.452170000000002</v>
      </c>
      <c r="M906" s="1">
        <v>2.4124188000000001E-2</v>
      </c>
      <c r="Y906" s="1"/>
    </row>
    <row r="907" spans="3:25" x14ac:dyDescent="0.2">
      <c r="C907" t="s">
        <v>1691</v>
      </c>
      <c r="D907" t="s">
        <v>5428</v>
      </c>
      <c r="E907">
        <v>337.7</v>
      </c>
      <c r="F907">
        <v>339.55529999999999</v>
      </c>
      <c r="G907">
        <v>-1.8553280000000001</v>
      </c>
      <c r="H907">
        <v>1</v>
      </c>
      <c r="I907">
        <v>337.7</v>
      </c>
      <c r="J907">
        <v>339.55529999999999</v>
      </c>
      <c r="K907">
        <v>-1.8553280000000001</v>
      </c>
      <c r="L907">
        <v>41.452170000000002</v>
      </c>
      <c r="M907" s="1">
        <v>2.4124188000000001E-2</v>
      </c>
      <c r="Y907" s="1"/>
    </row>
    <row r="908" spans="3:25" x14ac:dyDescent="0.2">
      <c r="C908" t="s">
        <v>1692</v>
      </c>
      <c r="D908" t="s">
        <v>5428</v>
      </c>
      <c r="E908">
        <v>339.37</v>
      </c>
      <c r="F908">
        <v>350.24360000000001</v>
      </c>
      <c r="G908">
        <v>-10.873620000000001</v>
      </c>
      <c r="H908">
        <v>1</v>
      </c>
      <c r="I908">
        <v>339.37</v>
      </c>
      <c r="J908">
        <v>350.24360000000001</v>
      </c>
      <c r="K908">
        <v>-10.873620000000001</v>
      </c>
      <c r="L908">
        <v>41.452170000000002</v>
      </c>
      <c r="M908" s="1">
        <v>2.4124188000000001E-2</v>
      </c>
      <c r="Y908" s="1"/>
    </row>
    <row r="909" spans="3:25" x14ac:dyDescent="0.2">
      <c r="C909" t="s">
        <v>1693</v>
      </c>
      <c r="D909" t="s">
        <v>5428</v>
      </c>
      <c r="E909">
        <v>331.05</v>
      </c>
      <c r="F909">
        <v>341.34129999999999</v>
      </c>
      <c r="G909">
        <v>-10.29128</v>
      </c>
      <c r="H909">
        <v>1</v>
      </c>
      <c r="I909">
        <v>331.05</v>
      </c>
      <c r="J909">
        <v>341.34129999999999</v>
      </c>
      <c r="K909">
        <v>-10.29128</v>
      </c>
      <c r="L909">
        <v>41.452170000000002</v>
      </c>
      <c r="M909" s="1">
        <v>2.4124188000000001E-2</v>
      </c>
      <c r="Y909" s="1"/>
    </row>
    <row r="910" spans="3:25" x14ac:dyDescent="0.2">
      <c r="C910" t="s">
        <v>1694</v>
      </c>
      <c r="D910" t="s">
        <v>5428</v>
      </c>
      <c r="E910">
        <v>330.9</v>
      </c>
      <c r="F910">
        <v>341.52080000000001</v>
      </c>
      <c r="G910">
        <v>-10.620810000000001</v>
      </c>
      <c r="H910">
        <v>1</v>
      </c>
      <c r="I910">
        <v>330.9</v>
      </c>
      <c r="J910">
        <v>341.52080000000001</v>
      </c>
      <c r="K910">
        <v>-10.620810000000001</v>
      </c>
      <c r="L910">
        <v>41.452170000000002</v>
      </c>
      <c r="M910" s="1">
        <v>2.4124188000000001E-2</v>
      </c>
      <c r="Y910" s="1"/>
    </row>
    <row r="911" spans="3:25" x14ac:dyDescent="0.2">
      <c r="C911" t="s">
        <v>1695</v>
      </c>
      <c r="D911" t="s">
        <v>5428</v>
      </c>
      <c r="E911">
        <v>331.48</v>
      </c>
      <c r="F911">
        <v>340.50110000000001</v>
      </c>
      <c r="G911">
        <v>-9.0210679999999996</v>
      </c>
      <c r="H911">
        <v>1</v>
      </c>
      <c r="I911">
        <v>331.48</v>
      </c>
      <c r="J911">
        <v>340.50110000000001</v>
      </c>
      <c r="K911">
        <v>-9.0210679999999996</v>
      </c>
      <c r="L911">
        <v>41.452170000000002</v>
      </c>
      <c r="M911" s="1">
        <v>2.4124188000000001E-2</v>
      </c>
      <c r="Y911" s="1"/>
    </row>
    <row r="912" spans="3:25" x14ac:dyDescent="0.2">
      <c r="C912" t="s">
        <v>1696</v>
      </c>
      <c r="D912" t="s">
        <v>5428</v>
      </c>
      <c r="E912">
        <v>332.93</v>
      </c>
      <c r="F912">
        <v>341.93520000000001</v>
      </c>
      <c r="G912">
        <v>-9.0052109999999992</v>
      </c>
      <c r="H912">
        <v>1</v>
      </c>
      <c r="I912">
        <v>332.93</v>
      </c>
      <c r="J912">
        <v>341.93520000000001</v>
      </c>
      <c r="K912">
        <v>-9.0052109999999992</v>
      </c>
      <c r="L912">
        <v>41.452170000000002</v>
      </c>
      <c r="M912" s="1">
        <v>2.4124188000000001E-2</v>
      </c>
      <c r="Y912" s="1"/>
    </row>
    <row r="913" spans="3:25" x14ac:dyDescent="0.2">
      <c r="C913" t="s">
        <v>1697</v>
      </c>
      <c r="D913" t="s">
        <v>5428</v>
      </c>
      <c r="E913">
        <v>334.85</v>
      </c>
      <c r="F913">
        <v>340.7672</v>
      </c>
      <c r="G913">
        <v>-5.9172120000000001</v>
      </c>
      <c r="H913">
        <v>1</v>
      </c>
      <c r="I913">
        <v>334.85</v>
      </c>
      <c r="J913">
        <v>340.7672</v>
      </c>
      <c r="K913">
        <v>-5.9172120000000001</v>
      </c>
      <c r="L913">
        <v>41.452170000000002</v>
      </c>
      <c r="M913" s="1">
        <v>2.4124188000000001E-2</v>
      </c>
      <c r="Y913" s="1"/>
    </row>
    <row r="914" spans="3:25" x14ac:dyDescent="0.2">
      <c r="C914" t="s">
        <v>1698</v>
      </c>
      <c r="D914" t="s">
        <v>5428</v>
      </c>
      <c r="E914">
        <v>338.15</v>
      </c>
      <c r="F914">
        <v>344.43939999999998</v>
      </c>
      <c r="G914">
        <v>-6.2894230000000002</v>
      </c>
      <c r="H914">
        <v>1</v>
      </c>
      <c r="I914">
        <v>338.15</v>
      </c>
      <c r="J914">
        <v>344.43939999999998</v>
      </c>
      <c r="K914">
        <v>-6.2894230000000002</v>
      </c>
      <c r="L914">
        <v>41.452170000000002</v>
      </c>
      <c r="M914" s="1">
        <v>2.4124188000000001E-2</v>
      </c>
      <c r="Y914" s="1"/>
    </row>
    <row r="915" spans="3:25" x14ac:dyDescent="0.2">
      <c r="C915" t="s">
        <v>1699</v>
      </c>
      <c r="D915" t="s">
        <v>5428</v>
      </c>
      <c r="E915">
        <v>337.85</v>
      </c>
      <c r="F915">
        <v>344.5351</v>
      </c>
      <c r="G915">
        <v>-6.6850949999999996</v>
      </c>
      <c r="H915">
        <v>1</v>
      </c>
      <c r="I915">
        <v>337.85</v>
      </c>
      <c r="J915">
        <v>344.5351</v>
      </c>
      <c r="K915">
        <v>-6.6850949999999996</v>
      </c>
      <c r="L915">
        <v>41.452170000000002</v>
      </c>
      <c r="M915" s="1">
        <v>2.4124188000000001E-2</v>
      </c>
      <c r="Y915" s="1"/>
    </row>
    <row r="916" spans="3:25" x14ac:dyDescent="0.2">
      <c r="C916" t="s">
        <v>1700</v>
      </c>
      <c r="D916" t="s">
        <v>5428</v>
      </c>
      <c r="E916">
        <v>335.38</v>
      </c>
      <c r="F916">
        <v>342.55770000000001</v>
      </c>
      <c r="G916">
        <v>-7.1777389999999999</v>
      </c>
      <c r="H916">
        <v>1</v>
      </c>
      <c r="I916">
        <v>335.38</v>
      </c>
      <c r="J916">
        <v>342.55770000000001</v>
      </c>
      <c r="K916">
        <v>-7.1777389999999999</v>
      </c>
      <c r="L916">
        <v>41.452170000000002</v>
      </c>
      <c r="M916" s="1">
        <v>2.4124188000000001E-2</v>
      </c>
      <c r="Y916" s="1"/>
    </row>
    <row r="917" spans="3:25" x14ac:dyDescent="0.2">
      <c r="C917" t="s">
        <v>1701</v>
      </c>
      <c r="D917" t="s">
        <v>5428</v>
      </c>
      <c r="E917">
        <v>330.6</v>
      </c>
      <c r="F917">
        <v>338.10579999999999</v>
      </c>
      <c r="G917">
        <v>-7.5058350000000003</v>
      </c>
      <c r="H917">
        <v>1</v>
      </c>
      <c r="I917">
        <v>330.6</v>
      </c>
      <c r="J917">
        <v>338.10579999999999</v>
      </c>
      <c r="K917">
        <v>-7.5058350000000003</v>
      </c>
      <c r="L917">
        <v>41.452170000000002</v>
      </c>
      <c r="M917" s="1">
        <v>2.4124188000000001E-2</v>
      </c>
      <c r="Y917" s="1"/>
    </row>
    <row r="918" spans="3:25" x14ac:dyDescent="0.2">
      <c r="C918" t="s">
        <v>1702</v>
      </c>
      <c r="D918" t="s">
        <v>5428</v>
      </c>
      <c r="E918">
        <v>331</v>
      </c>
      <c r="F918">
        <v>338.43520000000001</v>
      </c>
      <c r="G918">
        <v>-7.4351500000000001</v>
      </c>
      <c r="H918">
        <v>1</v>
      </c>
      <c r="I918">
        <v>331</v>
      </c>
      <c r="J918">
        <v>338.43520000000001</v>
      </c>
      <c r="K918">
        <v>-7.4351500000000001</v>
      </c>
      <c r="L918">
        <v>41.452170000000002</v>
      </c>
      <c r="M918" s="1">
        <v>2.4124188000000001E-2</v>
      </c>
      <c r="Y918" s="1"/>
    </row>
    <row r="919" spans="3:25" x14ac:dyDescent="0.2">
      <c r="C919" t="s">
        <v>1703</v>
      </c>
      <c r="D919" t="s">
        <v>5428</v>
      </c>
      <c r="E919">
        <v>331.9</v>
      </c>
      <c r="F919">
        <v>339.5188</v>
      </c>
      <c r="G919">
        <v>-7.6188289999999999</v>
      </c>
      <c r="H919">
        <v>1</v>
      </c>
      <c r="I919">
        <v>331.9</v>
      </c>
      <c r="J919">
        <v>339.5188</v>
      </c>
      <c r="K919">
        <v>-7.6188289999999999</v>
      </c>
      <c r="L919">
        <v>41.452170000000002</v>
      </c>
      <c r="M919" s="1">
        <v>2.4124188000000001E-2</v>
      </c>
      <c r="Y919" s="1"/>
    </row>
    <row r="920" spans="3:25" x14ac:dyDescent="0.2">
      <c r="C920" t="s">
        <v>1704</v>
      </c>
      <c r="D920" t="s">
        <v>5428</v>
      </c>
      <c r="E920">
        <v>333.06</v>
      </c>
      <c r="F920">
        <v>340.82170000000002</v>
      </c>
      <c r="G920">
        <v>-7.7617469999999997</v>
      </c>
      <c r="H920">
        <v>1</v>
      </c>
      <c r="I920">
        <v>333.06</v>
      </c>
      <c r="J920">
        <v>340.82170000000002</v>
      </c>
      <c r="K920">
        <v>-7.7617469999999997</v>
      </c>
      <c r="L920">
        <v>41.452170000000002</v>
      </c>
      <c r="M920" s="1">
        <v>2.4124188000000001E-2</v>
      </c>
      <c r="Y920" s="1"/>
    </row>
    <row r="921" spans="3:25" x14ac:dyDescent="0.2">
      <c r="C921" t="s">
        <v>1705</v>
      </c>
      <c r="D921" t="s">
        <v>5428</v>
      </c>
      <c r="E921">
        <v>334.25</v>
      </c>
      <c r="F921">
        <v>341.779</v>
      </c>
      <c r="G921">
        <v>-7.5289609999999998</v>
      </c>
      <c r="H921">
        <v>1</v>
      </c>
      <c r="I921">
        <v>334.25</v>
      </c>
      <c r="J921">
        <v>341.779</v>
      </c>
      <c r="K921">
        <v>-7.5289609999999998</v>
      </c>
      <c r="L921">
        <v>41.452170000000002</v>
      </c>
      <c r="M921" s="1">
        <v>2.4124188000000001E-2</v>
      </c>
      <c r="Y921" s="1"/>
    </row>
    <row r="922" spans="3:25" x14ac:dyDescent="0.2">
      <c r="C922" t="s">
        <v>1706</v>
      </c>
      <c r="D922" t="s">
        <v>5428</v>
      </c>
      <c r="E922">
        <v>332.78</v>
      </c>
      <c r="F922">
        <v>338.78289999999998</v>
      </c>
      <c r="G922">
        <v>-6.0029279999999998</v>
      </c>
      <c r="H922">
        <v>1</v>
      </c>
      <c r="I922">
        <v>332.78</v>
      </c>
      <c r="J922">
        <v>338.78289999999998</v>
      </c>
      <c r="K922">
        <v>-6.0029279999999998</v>
      </c>
      <c r="L922">
        <v>41.452170000000002</v>
      </c>
      <c r="M922" s="1">
        <v>2.4124188000000001E-2</v>
      </c>
      <c r="Y922" s="1"/>
    </row>
    <row r="923" spans="3:25" x14ac:dyDescent="0.2">
      <c r="C923" t="s">
        <v>1707</v>
      </c>
      <c r="D923" t="s">
        <v>5428</v>
      </c>
      <c r="E923">
        <v>337.64</v>
      </c>
      <c r="F923">
        <v>342.33589999999998</v>
      </c>
      <c r="G923">
        <v>-4.6959379999999999</v>
      </c>
      <c r="H923">
        <v>1</v>
      </c>
      <c r="I923">
        <v>337.64</v>
      </c>
      <c r="J923">
        <v>342.33589999999998</v>
      </c>
      <c r="K923">
        <v>-4.6959379999999999</v>
      </c>
      <c r="L923">
        <v>41.452170000000002</v>
      </c>
      <c r="M923" s="1">
        <v>2.4124188000000001E-2</v>
      </c>
      <c r="Y923" s="1"/>
    </row>
    <row r="924" spans="3:25" x14ac:dyDescent="0.2">
      <c r="C924" t="s">
        <v>1708</v>
      </c>
      <c r="D924" t="s">
        <v>5428</v>
      </c>
      <c r="E924">
        <v>339.25</v>
      </c>
      <c r="F924">
        <v>346.17669999999998</v>
      </c>
      <c r="G924">
        <v>-6.926666</v>
      </c>
      <c r="H924">
        <v>1</v>
      </c>
      <c r="I924">
        <v>339.25</v>
      </c>
      <c r="J924">
        <v>346.17669999999998</v>
      </c>
      <c r="K924">
        <v>-6.926666</v>
      </c>
      <c r="L924">
        <v>41.452170000000002</v>
      </c>
      <c r="M924" s="1">
        <v>2.4124188000000001E-2</v>
      </c>
      <c r="Y924" s="1"/>
    </row>
    <row r="925" spans="3:25" x14ac:dyDescent="0.2">
      <c r="C925" t="s">
        <v>1709</v>
      </c>
      <c r="D925" t="s">
        <v>5428</v>
      </c>
      <c r="E925">
        <v>336.1</v>
      </c>
      <c r="F925">
        <v>344.50689999999997</v>
      </c>
      <c r="G925">
        <v>-8.4068660000000008</v>
      </c>
      <c r="H925">
        <v>1</v>
      </c>
      <c r="I925">
        <v>336.1</v>
      </c>
      <c r="J925">
        <v>344.50689999999997</v>
      </c>
      <c r="K925">
        <v>-8.4068660000000008</v>
      </c>
      <c r="L925">
        <v>41.452170000000002</v>
      </c>
      <c r="M925" s="1">
        <v>2.4124188000000001E-2</v>
      </c>
      <c r="Y925" s="1"/>
    </row>
    <row r="926" spans="3:25" x14ac:dyDescent="0.2">
      <c r="C926" t="s">
        <v>1710</v>
      </c>
      <c r="D926" t="s">
        <v>5428</v>
      </c>
      <c r="E926">
        <v>332.2</v>
      </c>
      <c r="F926">
        <v>340.95260000000002</v>
      </c>
      <c r="G926">
        <v>-8.7525759999999995</v>
      </c>
      <c r="H926">
        <v>1</v>
      </c>
      <c r="I926">
        <v>332.2</v>
      </c>
      <c r="J926">
        <v>340.95260000000002</v>
      </c>
      <c r="K926">
        <v>-8.7525759999999995</v>
      </c>
      <c r="L926">
        <v>41.452170000000002</v>
      </c>
      <c r="M926" s="1">
        <v>2.4124188000000001E-2</v>
      </c>
      <c r="Y926" s="1"/>
    </row>
    <row r="927" spans="3:25" x14ac:dyDescent="0.2">
      <c r="C927" t="s">
        <v>1711</v>
      </c>
      <c r="D927" t="s">
        <v>5428</v>
      </c>
      <c r="E927">
        <v>333.75</v>
      </c>
      <c r="F927">
        <v>342.22980000000001</v>
      </c>
      <c r="G927">
        <v>-8.4798279999999995</v>
      </c>
      <c r="H927">
        <v>1</v>
      </c>
      <c r="I927">
        <v>333.75</v>
      </c>
      <c r="J927">
        <v>342.22980000000001</v>
      </c>
      <c r="K927">
        <v>-8.4798279999999995</v>
      </c>
      <c r="L927">
        <v>41.452170000000002</v>
      </c>
      <c r="M927" s="1">
        <v>2.4124188000000001E-2</v>
      </c>
      <c r="Y927" s="1"/>
    </row>
    <row r="928" spans="3:25" x14ac:dyDescent="0.2">
      <c r="C928" t="s">
        <v>1712</v>
      </c>
      <c r="D928" t="s">
        <v>5428</v>
      </c>
      <c r="E928">
        <v>331.92</v>
      </c>
      <c r="F928">
        <v>339.73910000000001</v>
      </c>
      <c r="G928">
        <v>-7.8190749999999998</v>
      </c>
      <c r="H928">
        <v>1</v>
      </c>
      <c r="I928">
        <v>331.92</v>
      </c>
      <c r="J928">
        <v>339.73910000000001</v>
      </c>
      <c r="K928">
        <v>-7.8190749999999998</v>
      </c>
      <c r="L928">
        <v>41.452170000000002</v>
      </c>
      <c r="M928" s="1">
        <v>2.4124188000000001E-2</v>
      </c>
      <c r="Y928" s="1"/>
    </row>
    <row r="929" spans="3:25" x14ac:dyDescent="0.2">
      <c r="C929" t="s">
        <v>1713</v>
      </c>
      <c r="D929" t="s">
        <v>5428</v>
      </c>
      <c r="E929">
        <v>336.19</v>
      </c>
      <c r="F929">
        <v>345.34679999999997</v>
      </c>
      <c r="G929">
        <v>-9.1568020000000008</v>
      </c>
      <c r="H929">
        <v>1</v>
      </c>
      <c r="I929">
        <v>336.19</v>
      </c>
      <c r="J929">
        <v>345.34679999999997</v>
      </c>
      <c r="K929">
        <v>-9.1568020000000008</v>
      </c>
      <c r="L929">
        <v>41.452170000000002</v>
      </c>
      <c r="M929" s="1">
        <v>2.4124188000000001E-2</v>
      </c>
      <c r="Y929" s="1"/>
    </row>
    <row r="930" spans="3:25" x14ac:dyDescent="0.2">
      <c r="C930" t="s">
        <v>1714</v>
      </c>
      <c r="D930" t="s">
        <v>5428</v>
      </c>
      <c r="E930">
        <v>168.7</v>
      </c>
      <c r="F930">
        <v>168.76859999999999</v>
      </c>
      <c r="G930" s="1">
        <v>-6.8600464E-2</v>
      </c>
      <c r="H930">
        <v>1</v>
      </c>
      <c r="I930">
        <v>168.7</v>
      </c>
      <c r="J930">
        <v>168.76859999999999</v>
      </c>
      <c r="K930" s="1">
        <v>-6.8600464E-2</v>
      </c>
      <c r="L930">
        <v>41.452170000000002</v>
      </c>
      <c r="M930" s="1">
        <v>2.4124188000000001E-2</v>
      </c>
      <c r="Y930" s="1"/>
    </row>
    <row r="931" spans="3:25" x14ac:dyDescent="0.2">
      <c r="C931" t="s">
        <v>1715</v>
      </c>
      <c r="D931" t="s">
        <v>5428</v>
      </c>
      <c r="E931">
        <v>169.7</v>
      </c>
      <c r="F931">
        <v>162.93469999999999</v>
      </c>
      <c r="G931">
        <v>6.7653230000000004</v>
      </c>
      <c r="H931">
        <v>1</v>
      </c>
      <c r="I931">
        <v>169.7</v>
      </c>
      <c r="J931">
        <v>162.93469999999999</v>
      </c>
      <c r="K931">
        <v>6.7653230000000004</v>
      </c>
      <c r="L931">
        <v>41.452170000000002</v>
      </c>
      <c r="M931" s="1">
        <v>2.4124188000000001E-2</v>
      </c>
      <c r="Y931" s="1"/>
    </row>
    <row r="932" spans="3:25" x14ac:dyDescent="0.2">
      <c r="C932" t="s">
        <v>1716</v>
      </c>
      <c r="D932" t="s">
        <v>5428</v>
      </c>
      <c r="E932">
        <v>166.7</v>
      </c>
      <c r="F932">
        <v>172.2278</v>
      </c>
      <c r="G932">
        <v>-5.527844</v>
      </c>
      <c r="H932">
        <v>1</v>
      </c>
      <c r="I932">
        <v>166.7</v>
      </c>
      <c r="J932">
        <v>172.2278</v>
      </c>
      <c r="K932">
        <v>-5.527844</v>
      </c>
      <c r="L932">
        <v>41.452170000000002</v>
      </c>
      <c r="M932" s="1">
        <v>2.4124188000000001E-2</v>
      </c>
      <c r="Y932" s="1"/>
    </row>
    <row r="933" spans="3:25" x14ac:dyDescent="0.2">
      <c r="C933" t="s">
        <v>1717</v>
      </c>
      <c r="D933" t="s">
        <v>5428</v>
      </c>
      <c r="E933">
        <v>159.69999999999999</v>
      </c>
      <c r="F933">
        <v>166.6574</v>
      </c>
      <c r="G933">
        <v>-6.9574249999999997</v>
      </c>
      <c r="H933">
        <v>1</v>
      </c>
      <c r="I933">
        <v>159.69999999999999</v>
      </c>
      <c r="J933">
        <v>166.6574</v>
      </c>
      <c r="K933">
        <v>-6.9574249999999997</v>
      </c>
      <c r="L933">
        <v>41.452170000000002</v>
      </c>
      <c r="M933" s="1">
        <v>2.4124188000000001E-2</v>
      </c>
      <c r="Y933" s="1"/>
    </row>
    <row r="934" spans="3:25" x14ac:dyDescent="0.2">
      <c r="C934" t="s">
        <v>1718</v>
      </c>
      <c r="D934" t="s">
        <v>5428</v>
      </c>
      <c r="E934">
        <v>172.7</v>
      </c>
      <c r="F934">
        <v>173.34639999999999</v>
      </c>
      <c r="G934">
        <v>-0.64642029999999995</v>
      </c>
      <c r="H934">
        <v>1</v>
      </c>
      <c r="I934">
        <v>172.7</v>
      </c>
      <c r="J934">
        <v>173.34639999999999</v>
      </c>
      <c r="K934">
        <v>-0.64642029999999995</v>
      </c>
      <c r="L934">
        <v>41.452170000000002</v>
      </c>
      <c r="M934" s="1">
        <v>2.4124188000000001E-2</v>
      </c>
      <c r="Y934" s="1"/>
    </row>
    <row r="935" spans="3:25" x14ac:dyDescent="0.2">
      <c r="C935" t="s">
        <v>1719</v>
      </c>
      <c r="D935" t="s">
        <v>5428</v>
      </c>
      <c r="E935">
        <v>163.69999999999999</v>
      </c>
      <c r="F935">
        <v>167.32400000000001</v>
      </c>
      <c r="G935">
        <v>-3.62399</v>
      </c>
      <c r="H935">
        <v>1</v>
      </c>
      <c r="I935">
        <v>163.69999999999999</v>
      </c>
      <c r="J935">
        <v>167.32400000000001</v>
      </c>
      <c r="K935">
        <v>-3.62399</v>
      </c>
      <c r="L935">
        <v>41.452170000000002</v>
      </c>
      <c r="M935" s="1">
        <v>2.4124188000000001E-2</v>
      </c>
      <c r="Y935" s="1"/>
    </row>
    <row r="936" spans="3:25" x14ac:dyDescent="0.2">
      <c r="C936" t="s">
        <v>1720</v>
      </c>
      <c r="D936" t="s">
        <v>5428</v>
      </c>
      <c r="E936">
        <v>163.69999999999999</v>
      </c>
      <c r="F936">
        <v>162.22620000000001</v>
      </c>
      <c r="G936">
        <v>1.473773</v>
      </c>
      <c r="H936">
        <v>1</v>
      </c>
      <c r="I936">
        <v>163.69999999999999</v>
      </c>
      <c r="J936">
        <v>162.22620000000001</v>
      </c>
      <c r="K936">
        <v>1.473773</v>
      </c>
      <c r="L936">
        <v>41.452170000000002</v>
      </c>
      <c r="M936" s="1">
        <v>2.4124188000000001E-2</v>
      </c>
      <c r="Y936" s="1"/>
    </row>
    <row r="937" spans="3:25" x14ac:dyDescent="0.2">
      <c r="C937" t="s">
        <v>1721</v>
      </c>
      <c r="D937" t="s">
        <v>5428</v>
      </c>
      <c r="E937">
        <v>161.4</v>
      </c>
      <c r="F937">
        <v>159.0498</v>
      </c>
      <c r="G937">
        <v>2.3501650000000001</v>
      </c>
      <c r="H937">
        <v>1</v>
      </c>
      <c r="I937">
        <v>161.4</v>
      </c>
      <c r="J937">
        <v>159.0498</v>
      </c>
      <c r="K937">
        <v>2.3501650000000001</v>
      </c>
      <c r="L937">
        <v>41.452170000000002</v>
      </c>
      <c r="M937" s="1">
        <v>2.4124188000000001E-2</v>
      </c>
      <c r="Y937" s="1"/>
    </row>
    <row r="938" spans="3:25" x14ac:dyDescent="0.2">
      <c r="C938" t="s">
        <v>1722</v>
      </c>
      <c r="D938" t="s">
        <v>5428</v>
      </c>
      <c r="E938">
        <v>160.69999999999999</v>
      </c>
      <c r="F938">
        <v>162.44470000000001</v>
      </c>
      <c r="G938">
        <v>-1.744702</v>
      </c>
      <c r="H938">
        <v>1</v>
      </c>
      <c r="I938">
        <v>160.69999999999999</v>
      </c>
      <c r="J938">
        <v>162.44470000000001</v>
      </c>
      <c r="K938">
        <v>-1.744702</v>
      </c>
      <c r="L938">
        <v>41.452170000000002</v>
      </c>
      <c r="M938" s="1">
        <v>2.4124188000000001E-2</v>
      </c>
      <c r="Y938" s="1"/>
    </row>
    <row r="939" spans="3:25" x14ac:dyDescent="0.2">
      <c r="C939" t="s">
        <v>1723</v>
      </c>
      <c r="D939" t="s">
        <v>5428</v>
      </c>
      <c r="E939">
        <v>162.19999999999999</v>
      </c>
      <c r="F939">
        <v>156.65209999999999</v>
      </c>
      <c r="G939">
        <v>5.5479000000000003</v>
      </c>
      <c r="H939">
        <v>1</v>
      </c>
      <c r="I939">
        <v>162.19999999999999</v>
      </c>
      <c r="J939">
        <v>156.65209999999999</v>
      </c>
      <c r="K939">
        <v>5.5479000000000003</v>
      </c>
      <c r="L939">
        <v>41.452170000000002</v>
      </c>
      <c r="M939" s="1">
        <v>2.4124188000000001E-2</v>
      </c>
      <c r="Y939" s="1"/>
    </row>
    <row r="940" spans="3:25" x14ac:dyDescent="0.2">
      <c r="C940" t="s">
        <v>1724</v>
      </c>
      <c r="D940" t="s">
        <v>5428</v>
      </c>
      <c r="E940">
        <v>167.5</v>
      </c>
      <c r="F940">
        <v>162.17410000000001</v>
      </c>
      <c r="G940">
        <v>5.3258510000000001</v>
      </c>
      <c r="H940">
        <v>1</v>
      </c>
      <c r="I940">
        <v>167.5</v>
      </c>
      <c r="J940">
        <v>162.17410000000001</v>
      </c>
      <c r="K940">
        <v>5.3258510000000001</v>
      </c>
      <c r="L940">
        <v>41.452170000000002</v>
      </c>
      <c r="M940" s="1">
        <v>2.4124188000000001E-2</v>
      </c>
      <c r="Y940" s="1"/>
    </row>
    <row r="941" spans="3:25" x14ac:dyDescent="0.2">
      <c r="C941" t="s">
        <v>1725</v>
      </c>
      <c r="D941" t="s">
        <v>5428</v>
      </c>
      <c r="E941">
        <v>162.19999999999999</v>
      </c>
      <c r="F941">
        <v>158.82679999999999</v>
      </c>
      <c r="G941">
        <v>3.3732329999999999</v>
      </c>
      <c r="H941">
        <v>1</v>
      </c>
      <c r="I941">
        <v>162.19999999999999</v>
      </c>
      <c r="J941">
        <v>158.82679999999999</v>
      </c>
      <c r="K941">
        <v>3.3732329999999999</v>
      </c>
      <c r="L941">
        <v>41.452170000000002</v>
      </c>
      <c r="M941" s="1">
        <v>2.4124188000000001E-2</v>
      </c>
      <c r="Y941" s="1"/>
    </row>
    <row r="942" spans="3:25" x14ac:dyDescent="0.2">
      <c r="C942" t="s">
        <v>1726</v>
      </c>
      <c r="D942" t="s">
        <v>5428</v>
      </c>
      <c r="E942">
        <v>167.3</v>
      </c>
      <c r="F942">
        <v>166.25819999999999</v>
      </c>
      <c r="G942">
        <v>1.04176</v>
      </c>
      <c r="H942">
        <v>1</v>
      </c>
      <c r="I942">
        <v>167.3</v>
      </c>
      <c r="J942">
        <v>166.25819999999999</v>
      </c>
      <c r="K942">
        <v>1.04176</v>
      </c>
      <c r="L942">
        <v>41.452170000000002</v>
      </c>
      <c r="M942" s="1">
        <v>2.4124188000000001E-2</v>
      </c>
      <c r="Y942" s="1"/>
    </row>
    <row r="943" spans="3:25" x14ac:dyDescent="0.2">
      <c r="C943" t="s">
        <v>1727</v>
      </c>
      <c r="D943" t="s">
        <v>5428</v>
      </c>
      <c r="E943">
        <v>162.69999999999999</v>
      </c>
      <c r="F943">
        <v>163.34</v>
      </c>
      <c r="G943">
        <v>-0.64002689999999995</v>
      </c>
      <c r="H943">
        <v>1</v>
      </c>
      <c r="I943">
        <v>162.69999999999999</v>
      </c>
      <c r="J943">
        <v>163.34</v>
      </c>
      <c r="K943">
        <v>-0.64002689999999995</v>
      </c>
      <c r="L943">
        <v>41.452170000000002</v>
      </c>
      <c r="M943" s="1">
        <v>2.4124188000000001E-2</v>
      </c>
      <c r="Y943" s="1"/>
    </row>
    <row r="944" spans="3:25" x14ac:dyDescent="0.2">
      <c r="C944" t="s">
        <v>1728</v>
      </c>
      <c r="D944" t="s">
        <v>5428</v>
      </c>
      <c r="E944">
        <v>167.6</v>
      </c>
      <c r="F944">
        <v>170.05520000000001</v>
      </c>
      <c r="G944">
        <v>-2.455222</v>
      </c>
      <c r="H944">
        <v>1</v>
      </c>
      <c r="I944">
        <v>167.6</v>
      </c>
      <c r="J944">
        <v>170.05520000000001</v>
      </c>
      <c r="K944">
        <v>-2.455222</v>
      </c>
      <c r="L944">
        <v>41.452170000000002</v>
      </c>
      <c r="M944" s="1">
        <v>2.4124188000000001E-2</v>
      </c>
      <c r="Y944" s="1"/>
    </row>
    <row r="945" spans="3:25" x14ac:dyDescent="0.2">
      <c r="C945" t="s">
        <v>1729</v>
      </c>
      <c r="D945" t="s">
        <v>5428</v>
      </c>
      <c r="E945">
        <v>158</v>
      </c>
      <c r="F945">
        <v>164.36779999999999</v>
      </c>
      <c r="G945">
        <v>-6.3677979999999996</v>
      </c>
      <c r="H945">
        <v>1</v>
      </c>
      <c r="I945">
        <v>158</v>
      </c>
      <c r="J945">
        <v>164.36779999999999</v>
      </c>
      <c r="K945">
        <v>-6.3677979999999996</v>
      </c>
      <c r="L945">
        <v>41.452170000000002</v>
      </c>
      <c r="M945" s="1">
        <v>2.4124188000000001E-2</v>
      </c>
      <c r="Y945" s="1"/>
    </row>
    <row r="946" spans="3:25" x14ac:dyDescent="0.2">
      <c r="C946" t="s">
        <v>1730</v>
      </c>
      <c r="D946" t="s">
        <v>5428</v>
      </c>
      <c r="E946">
        <v>168.2</v>
      </c>
      <c r="F946">
        <v>166.1165</v>
      </c>
      <c r="G946">
        <v>2.0835300000000001</v>
      </c>
      <c r="H946">
        <v>1</v>
      </c>
      <c r="I946">
        <v>168.2</v>
      </c>
      <c r="J946">
        <v>166.1165</v>
      </c>
      <c r="K946">
        <v>2.0835300000000001</v>
      </c>
      <c r="L946">
        <v>41.452170000000002</v>
      </c>
      <c r="M946" s="1">
        <v>2.4124188000000001E-2</v>
      </c>
      <c r="Y946" s="1"/>
    </row>
    <row r="947" spans="3:25" x14ac:dyDescent="0.2">
      <c r="C947" t="s">
        <v>1731</v>
      </c>
      <c r="D947" t="s">
        <v>5428</v>
      </c>
      <c r="E947">
        <v>162.9</v>
      </c>
      <c r="F947">
        <v>160.7028</v>
      </c>
      <c r="G947">
        <v>2.197165</v>
      </c>
      <c r="H947">
        <v>1</v>
      </c>
      <c r="I947">
        <v>162.9</v>
      </c>
      <c r="J947">
        <v>160.7028</v>
      </c>
      <c r="K947">
        <v>2.197165</v>
      </c>
      <c r="L947">
        <v>41.452170000000002</v>
      </c>
      <c r="M947" s="1">
        <v>2.4124188000000001E-2</v>
      </c>
      <c r="Y947" s="1"/>
    </row>
    <row r="948" spans="3:25" x14ac:dyDescent="0.2">
      <c r="C948" t="s">
        <v>1732</v>
      </c>
      <c r="D948" t="s">
        <v>5428</v>
      </c>
      <c r="E948">
        <v>171.9</v>
      </c>
      <c r="F948">
        <v>166.56200000000001</v>
      </c>
      <c r="G948">
        <v>5.3380039999999997</v>
      </c>
      <c r="H948">
        <v>1</v>
      </c>
      <c r="I948">
        <v>171.9</v>
      </c>
      <c r="J948">
        <v>166.56200000000001</v>
      </c>
      <c r="K948">
        <v>5.3380039999999997</v>
      </c>
      <c r="L948">
        <v>41.452170000000002</v>
      </c>
      <c r="M948" s="1">
        <v>2.4124188000000001E-2</v>
      </c>
      <c r="Y948" s="1"/>
    </row>
    <row r="949" spans="3:25" x14ac:dyDescent="0.2">
      <c r="C949" t="s">
        <v>1733</v>
      </c>
      <c r="D949" t="s">
        <v>5428</v>
      </c>
      <c r="E949">
        <v>162.4</v>
      </c>
      <c r="F949">
        <v>160.79740000000001</v>
      </c>
      <c r="G949">
        <v>1.60256</v>
      </c>
      <c r="H949">
        <v>1</v>
      </c>
      <c r="I949">
        <v>162.4</v>
      </c>
      <c r="J949">
        <v>160.79740000000001</v>
      </c>
      <c r="K949">
        <v>1.60256</v>
      </c>
      <c r="L949">
        <v>41.452170000000002</v>
      </c>
      <c r="M949" s="1">
        <v>2.4124188000000001E-2</v>
      </c>
      <c r="Y949" s="1"/>
    </row>
    <row r="950" spans="3:25" x14ac:dyDescent="0.2">
      <c r="C950" t="s">
        <v>1734</v>
      </c>
      <c r="D950" t="s">
        <v>5428</v>
      </c>
      <c r="E950">
        <v>169</v>
      </c>
      <c r="F950">
        <v>161.2475</v>
      </c>
      <c r="G950">
        <v>7.7525180000000002</v>
      </c>
      <c r="H950">
        <v>1</v>
      </c>
      <c r="I950">
        <v>169</v>
      </c>
      <c r="J950">
        <v>161.2475</v>
      </c>
      <c r="K950">
        <v>7.7525180000000002</v>
      </c>
      <c r="L950">
        <v>41.452170000000002</v>
      </c>
      <c r="M950" s="1">
        <v>2.4124188000000001E-2</v>
      </c>
      <c r="Y950" s="1"/>
    </row>
    <row r="951" spans="3:25" x14ac:dyDescent="0.2">
      <c r="C951" t="s">
        <v>1735</v>
      </c>
      <c r="D951" t="s">
        <v>5428</v>
      </c>
      <c r="E951">
        <v>158.69999999999999</v>
      </c>
      <c r="F951">
        <v>156.50550000000001</v>
      </c>
      <c r="G951">
        <v>2.1944759999999999</v>
      </c>
      <c r="H951">
        <v>1</v>
      </c>
      <c r="I951">
        <v>158.69999999999999</v>
      </c>
      <c r="J951">
        <v>156.50550000000001</v>
      </c>
      <c r="K951">
        <v>2.1944759999999999</v>
      </c>
      <c r="L951">
        <v>41.452170000000002</v>
      </c>
      <c r="M951" s="1">
        <v>2.4124188000000001E-2</v>
      </c>
      <c r="Y951" s="1"/>
    </row>
    <row r="952" spans="3:25" x14ac:dyDescent="0.2">
      <c r="C952" t="s">
        <v>1736</v>
      </c>
      <c r="D952" t="s">
        <v>5428</v>
      </c>
      <c r="E952">
        <v>170.3</v>
      </c>
      <c r="F952">
        <v>164.07130000000001</v>
      </c>
      <c r="G952">
        <v>6.2286799999999998</v>
      </c>
      <c r="H952">
        <v>1</v>
      </c>
      <c r="I952">
        <v>170.3</v>
      </c>
      <c r="J952">
        <v>164.07130000000001</v>
      </c>
      <c r="K952">
        <v>6.2286799999999998</v>
      </c>
      <c r="L952">
        <v>41.452170000000002</v>
      </c>
      <c r="M952" s="1">
        <v>2.4124188000000001E-2</v>
      </c>
      <c r="Y952" s="1"/>
    </row>
    <row r="953" spans="3:25" x14ac:dyDescent="0.2">
      <c r="C953" t="s">
        <v>1737</v>
      </c>
      <c r="D953" t="s">
        <v>5428</v>
      </c>
      <c r="E953">
        <v>157</v>
      </c>
      <c r="F953">
        <v>158.93620000000001</v>
      </c>
      <c r="G953">
        <v>-1.936234</v>
      </c>
      <c r="H953">
        <v>1</v>
      </c>
      <c r="I953">
        <v>157</v>
      </c>
      <c r="J953">
        <v>158.93620000000001</v>
      </c>
      <c r="K953">
        <v>-1.936234</v>
      </c>
      <c r="L953">
        <v>41.452170000000002</v>
      </c>
      <c r="M953" s="1">
        <v>2.4124188000000001E-2</v>
      </c>
      <c r="Y953" s="1"/>
    </row>
    <row r="954" spans="3:25" x14ac:dyDescent="0.2">
      <c r="C954" t="s">
        <v>1738</v>
      </c>
      <c r="D954" t="s">
        <v>5428</v>
      </c>
      <c r="E954">
        <v>167.2</v>
      </c>
      <c r="F954">
        <v>168.6874</v>
      </c>
      <c r="G954">
        <v>-1.4874080000000001</v>
      </c>
      <c r="H954">
        <v>1</v>
      </c>
      <c r="I954">
        <v>167.2</v>
      </c>
      <c r="J954">
        <v>168.6874</v>
      </c>
      <c r="K954">
        <v>-1.4874080000000001</v>
      </c>
      <c r="L954">
        <v>41.452170000000002</v>
      </c>
      <c r="M954" s="1">
        <v>2.4124188000000001E-2</v>
      </c>
      <c r="Y954" s="1"/>
    </row>
    <row r="955" spans="3:25" x14ac:dyDescent="0.2">
      <c r="C955" t="s">
        <v>1739</v>
      </c>
      <c r="D955" t="s">
        <v>5428</v>
      </c>
      <c r="E955">
        <v>146</v>
      </c>
      <c r="F955">
        <v>163.6054</v>
      </c>
      <c r="G955">
        <v>-17.605360000000001</v>
      </c>
      <c r="H955">
        <v>1</v>
      </c>
      <c r="I955">
        <v>146</v>
      </c>
      <c r="J955">
        <v>163.6054</v>
      </c>
      <c r="K955">
        <v>-17.605360000000001</v>
      </c>
      <c r="L955">
        <v>41.452170000000002</v>
      </c>
      <c r="M955" s="1">
        <v>2.4124188000000001E-2</v>
      </c>
      <c r="Y955" s="1"/>
    </row>
    <row r="956" spans="3:25" x14ac:dyDescent="0.2">
      <c r="C956" t="s">
        <v>1740</v>
      </c>
      <c r="D956" t="s">
        <v>5428</v>
      </c>
      <c r="E956">
        <v>150.1</v>
      </c>
      <c r="F956">
        <v>178.77879999999999</v>
      </c>
      <c r="G956">
        <v>-28.67876</v>
      </c>
      <c r="H956">
        <v>1</v>
      </c>
      <c r="I956">
        <v>150.1</v>
      </c>
      <c r="J956">
        <v>178.77879999999999</v>
      </c>
      <c r="K956">
        <v>-28.67876</v>
      </c>
      <c r="L956">
        <v>41.452170000000002</v>
      </c>
      <c r="M956" s="1">
        <v>2.4124188000000001E-2</v>
      </c>
      <c r="Y956" s="1"/>
    </row>
    <row r="957" spans="3:25" x14ac:dyDescent="0.2">
      <c r="C957" t="s">
        <v>1741</v>
      </c>
      <c r="D957" t="s">
        <v>5428</v>
      </c>
      <c r="E957">
        <v>159.30000000000001</v>
      </c>
      <c r="F957">
        <v>168.9066</v>
      </c>
      <c r="G957">
        <v>-9.6066470000000006</v>
      </c>
      <c r="H957">
        <v>1</v>
      </c>
      <c r="I957">
        <v>159.30000000000001</v>
      </c>
      <c r="J957">
        <v>168.9066</v>
      </c>
      <c r="K957">
        <v>-9.6066470000000006</v>
      </c>
      <c r="L957">
        <v>41.452170000000002</v>
      </c>
      <c r="M957" s="1">
        <v>2.4124188000000001E-2</v>
      </c>
      <c r="Y957" s="1"/>
    </row>
    <row r="958" spans="3:25" x14ac:dyDescent="0.2">
      <c r="C958" t="s">
        <v>1742</v>
      </c>
      <c r="D958" t="s">
        <v>5428</v>
      </c>
      <c r="E958">
        <v>167.4</v>
      </c>
      <c r="F958">
        <v>169.85849999999999</v>
      </c>
      <c r="G958">
        <v>-2.4585050000000002</v>
      </c>
      <c r="H958">
        <v>1</v>
      </c>
      <c r="I958">
        <v>167.4</v>
      </c>
      <c r="J958">
        <v>169.85849999999999</v>
      </c>
      <c r="K958">
        <v>-2.4585050000000002</v>
      </c>
      <c r="L958">
        <v>41.452170000000002</v>
      </c>
      <c r="M958" s="1">
        <v>2.4124188000000001E-2</v>
      </c>
      <c r="Y958" s="1"/>
    </row>
    <row r="959" spans="3:25" x14ac:dyDescent="0.2">
      <c r="C959" t="s">
        <v>1743</v>
      </c>
      <c r="D959" t="s">
        <v>5428</v>
      </c>
      <c r="E959">
        <v>141.1</v>
      </c>
      <c r="F959">
        <v>163.81700000000001</v>
      </c>
      <c r="G959">
        <v>-22.71705</v>
      </c>
      <c r="H959">
        <v>1</v>
      </c>
      <c r="I959">
        <v>141.1</v>
      </c>
      <c r="J959">
        <v>163.81700000000001</v>
      </c>
      <c r="K959">
        <v>-22.71705</v>
      </c>
      <c r="L959">
        <v>41.452170000000002</v>
      </c>
      <c r="M959" s="1">
        <v>2.4124188000000001E-2</v>
      </c>
      <c r="Y959" s="1"/>
    </row>
    <row r="960" spans="3:25" x14ac:dyDescent="0.2">
      <c r="C960" t="s">
        <v>1744</v>
      </c>
      <c r="D960" t="s">
        <v>5428</v>
      </c>
      <c r="E960">
        <v>151.30000000000001</v>
      </c>
      <c r="F960">
        <v>172.6071</v>
      </c>
      <c r="G960">
        <v>-21.30707</v>
      </c>
      <c r="H960">
        <v>1</v>
      </c>
      <c r="I960">
        <v>151.30000000000001</v>
      </c>
      <c r="J960">
        <v>172.6071</v>
      </c>
      <c r="K960">
        <v>-21.30707</v>
      </c>
      <c r="L960">
        <v>41.452170000000002</v>
      </c>
      <c r="M960" s="1">
        <v>2.4124188000000001E-2</v>
      </c>
      <c r="Y960" s="1"/>
    </row>
    <row r="961" spans="3:25" x14ac:dyDescent="0.2">
      <c r="C961" t="s">
        <v>1745</v>
      </c>
      <c r="D961" t="s">
        <v>5428</v>
      </c>
      <c r="E961">
        <v>159.30000000000001</v>
      </c>
      <c r="F961">
        <v>166.5488</v>
      </c>
      <c r="G961">
        <v>-7.2487979999999999</v>
      </c>
      <c r="H961">
        <v>1</v>
      </c>
      <c r="I961">
        <v>159.30000000000001</v>
      </c>
      <c r="J961">
        <v>166.5488</v>
      </c>
      <c r="K961">
        <v>-7.2487979999999999</v>
      </c>
      <c r="L961">
        <v>41.452170000000002</v>
      </c>
      <c r="M961" s="1">
        <v>2.4124188000000001E-2</v>
      </c>
      <c r="Y961" s="1"/>
    </row>
    <row r="962" spans="3:25" x14ac:dyDescent="0.2">
      <c r="C962" t="s">
        <v>1746</v>
      </c>
      <c r="D962" t="s">
        <v>5428</v>
      </c>
      <c r="E962">
        <v>169</v>
      </c>
      <c r="F962">
        <v>171.1266</v>
      </c>
      <c r="G962">
        <v>-2.1266479999999999</v>
      </c>
      <c r="H962">
        <v>1</v>
      </c>
      <c r="I962">
        <v>169</v>
      </c>
      <c r="J962">
        <v>171.1266</v>
      </c>
      <c r="K962">
        <v>-2.1266479999999999</v>
      </c>
      <c r="L962">
        <v>41.452170000000002</v>
      </c>
      <c r="M962" s="1">
        <v>2.4124188000000001E-2</v>
      </c>
      <c r="Y962" s="1"/>
    </row>
    <row r="963" spans="3:25" x14ac:dyDescent="0.2">
      <c r="C963" t="s">
        <v>1747</v>
      </c>
      <c r="D963" t="s">
        <v>5428</v>
      </c>
      <c r="E963">
        <v>160.69999999999999</v>
      </c>
      <c r="F963">
        <v>163.54259999999999</v>
      </c>
      <c r="G963">
        <v>-2.8426179999999999</v>
      </c>
      <c r="H963">
        <v>1</v>
      </c>
      <c r="I963">
        <v>160.69999999999999</v>
      </c>
      <c r="J963">
        <v>163.54259999999999</v>
      </c>
      <c r="K963">
        <v>-2.8426179999999999</v>
      </c>
      <c r="L963">
        <v>41.452170000000002</v>
      </c>
      <c r="M963" s="1">
        <v>2.4124188000000001E-2</v>
      </c>
      <c r="Y963" s="1"/>
    </row>
    <row r="964" spans="3:25" x14ac:dyDescent="0.2">
      <c r="C964" t="s">
        <v>1748</v>
      </c>
      <c r="D964" t="s">
        <v>5428</v>
      </c>
      <c r="E964">
        <v>168.1</v>
      </c>
      <c r="F964">
        <v>168.22300000000001</v>
      </c>
      <c r="G964">
        <v>-0.1229614</v>
      </c>
      <c r="H964">
        <v>1</v>
      </c>
      <c r="I964">
        <v>168.1</v>
      </c>
      <c r="J964">
        <v>168.22300000000001</v>
      </c>
      <c r="K964">
        <v>-0.1229614</v>
      </c>
      <c r="L964">
        <v>41.452170000000002</v>
      </c>
      <c r="M964" s="1">
        <v>2.4124188000000001E-2</v>
      </c>
      <c r="Y964" s="1"/>
    </row>
    <row r="965" spans="3:25" x14ac:dyDescent="0.2">
      <c r="C965" t="s">
        <v>1749</v>
      </c>
      <c r="D965" t="s">
        <v>5428</v>
      </c>
      <c r="E965">
        <v>131.69999999999999</v>
      </c>
      <c r="F965">
        <v>134.6875</v>
      </c>
      <c r="G965">
        <v>-2.9874999999999998</v>
      </c>
      <c r="H965">
        <v>1</v>
      </c>
      <c r="I965">
        <v>131.69999999999999</v>
      </c>
      <c r="J965">
        <v>134.6875</v>
      </c>
      <c r="K965">
        <v>-2.9874999999999998</v>
      </c>
      <c r="L965">
        <v>41.452170000000002</v>
      </c>
      <c r="M965" s="1">
        <v>2.4124188000000001E-2</v>
      </c>
      <c r="Y965" s="1"/>
    </row>
    <row r="966" spans="3:25" x14ac:dyDescent="0.2">
      <c r="C966" t="s">
        <v>1750</v>
      </c>
      <c r="D966" t="s">
        <v>5428</v>
      </c>
      <c r="E966">
        <v>107.7</v>
      </c>
      <c r="F966">
        <v>126.3573</v>
      </c>
      <c r="G966">
        <v>-18.65728</v>
      </c>
      <c r="H966">
        <v>1</v>
      </c>
      <c r="I966">
        <v>107.7</v>
      </c>
      <c r="J966">
        <v>126.3573</v>
      </c>
      <c r="K966">
        <v>-18.65728</v>
      </c>
      <c r="L966">
        <v>41.452170000000002</v>
      </c>
      <c r="M966" s="1">
        <v>2.4124188000000001E-2</v>
      </c>
      <c r="Y966" s="1"/>
    </row>
    <row r="967" spans="3:25" x14ac:dyDescent="0.2">
      <c r="C967" t="s">
        <v>1751</v>
      </c>
      <c r="D967" t="s">
        <v>5428</v>
      </c>
      <c r="E967">
        <v>131.19999999999999</v>
      </c>
      <c r="F967">
        <v>132.3552</v>
      </c>
      <c r="G967">
        <v>-1.1552249999999999</v>
      </c>
      <c r="H967">
        <v>1</v>
      </c>
      <c r="I967">
        <v>131.19999999999999</v>
      </c>
      <c r="J967">
        <v>132.3552</v>
      </c>
      <c r="K967">
        <v>-1.1552249999999999</v>
      </c>
      <c r="L967">
        <v>41.452170000000002</v>
      </c>
      <c r="M967" s="1">
        <v>2.4124188000000001E-2</v>
      </c>
      <c r="Y967" s="1"/>
    </row>
    <row r="968" spans="3:25" x14ac:dyDescent="0.2">
      <c r="C968" t="s">
        <v>1752</v>
      </c>
      <c r="D968" t="s">
        <v>5428</v>
      </c>
      <c r="E968">
        <v>129.19999999999999</v>
      </c>
      <c r="F968">
        <v>128.92449999999999</v>
      </c>
      <c r="G968">
        <v>0.27551569999999997</v>
      </c>
      <c r="H968">
        <v>1</v>
      </c>
      <c r="I968">
        <v>129.19999999999999</v>
      </c>
      <c r="J968">
        <v>128.92449999999999</v>
      </c>
      <c r="K968">
        <v>0.27551569999999997</v>
      </c>
      <c r="L968">
        <v>41.452170000000002</v>
      </c>
      <c r="M968" s="1">
        <v>2.4124188000000001E-2</v>
      </c>
      <c r="Y968" s="1"/>
    </row>
    <row r="969" spans="3:25" x14ac:dyDescent="0.2">
      <c r="C969" t="s">
        <v>1753</v>
      </c>
      <c r="D969" t="s">
        <v>5428</v>
      </c>
      <c r="E969">
        <v>137.69999999999999</v>
      </c>
      <c r="F969">
        <v>132.95760000000001</v>
      </c>
      <c r="G969">
        <v>4.7424499999999998</v>
      </c>
      <c r="H969">
        <v>1</v>
      </c>
      <c r="I969">
        <v>137.69999999999999</v>
      </c>
      <c r="J969">
        <v>132.95760000000001</v>
      </c>
      <c r="K969">
        <v>4.7424499999999998</v>
      </c>
      <c r="L969">
        <v>41.452170000000002</v>
      </c>
      <c r="M969" s="1">
        <v>2.4124188000000001E-2</v>
      </c>
      <c r="Y969" s="1"/>
    </row>
    <row r="970" spans="3:25" x14ac:dyDescent="0.2">
      <c r="C970" t="s">
        <v>1754</v>
      </c>
      <c r="D970" t="s">
        <v>5428</v>
      </c>
      <c r="E970">
        <v>129.19999999999999</v>
      </c>
      <c r="F970">
        <v>129.0829</v>
      </c>
      <c r="G970">
        <v>0.11714479999999999</v>
      </c>
      <c r="H970">
        <v>1</v>
      </c>
      <c r="I970">
        <v>129.19999999999999</v>
      </c>
      <c r="J970">
        <v>129.0829</v>
      </c>
      <c r="K970">
        <v>0.11714479999999999</v>
      </c>
      <c r="L970">
        <v>41.452170000000002</v>
      </c>
      <c r="M970" s="1">
        <v>2.4124188000000001E-2</v>
      </c>
      <c r="Y970" s="1"/>
    </row>
    <row r="971" spans="3:25" x14ac:dyDescent="0.2">
      <c r="C971" t="s">
        <v>1755</v>
      </c>
      <c r="D971" t="s">
        <v>5428</v>
      </c>
      <c r="E971">
        <v>127</v>
      </c>
      <c r="F971">
        <v>128.6336</v>
      </c>
      <c r="G971">
        <v>-1.633575</v>
      </c>
      <c r="H971">
        <v>1</v>
      </c>
      <c r="I971">
        <v>127</v>
      </c>
      <c r="J971">
        <v>128.6336</v>
      </c>
      <c r="K971">
        <v>-1.633575</v>
      </c>
      <c r="L971">
        <v>41.452170000000002</v>
      </c>
      <c r="M971" s="1">
        <v>2.4124188000000001E-2</v>
      </c>
      <c r="Y971" s="1"/>
    </row>
    <row r="972" spans="3:25" x14ac:dyDescent="0.2">
      <c r="C972" t="s">
        <v>1756</v>
      </c>
      <c r="D972" t="s">
        <v>5428</v>
      </c>
      <c r="E972">
        <v>126.2</v>
      </c>
      <c r="F972">
        <v>123.7217</v>
      </c>
      <c r="G972">
        <v>2.478297</v>
      </c>
      <c r="H972">
        <v>1</v>
      </c>
      <c r="I972">
        <v>126.2</v>
      </c>
      <c r="J972">
        <v>123.7217</v>
      </c>
      <c r="K972">
        <v>2.478297</v>
      </c>
      <c r="L972">
        <v>41.452170000000002</v>
      </c>
      <c r="M972" s="1">
        <v>2.4124188000000001E-2</v>
      </c>
      <c r="Y972" s="1"/>
    </row>
    <row r="973" spans="3:25" x14ac:dyDescent="0.2">
      <c r="C973" t="s">
        <v>1757</v>
      </c>
      <c r="D973" t="s">
        <v>5428</v>
      </c>
      <c r="E973">
        <v>131.1</v>
      </c>
      <c r="F973">
        <v>126.4443</v>
      </c>
      <c r="G973">
        <v>4.6556949999999997</v>
      </c>
      <c r="H973">
        <v>1</v>
      </c>
      <c r="I973">
        <v>131.1</v>
      </c>
      <c r="J973">
        <v>126.4443</v>
      </c>
      <c r="K973">
        <v>4.6556949999999997</v>
      </c>
      <c r="L973">
        <v>41.452170000000002</v>
      </c>
      <c r="M973" s="1">
        <v>2.4124188000000001E-2</v>
      </c>
      <c r="Y973" s="1"/>
    </row>
    <row r="974" spans="3:25" x14ac:dyDescent="0.2">
      <c r="C974" t="s">
        <v>1758</v>
      </c>
      <c r="D974" t="s">
        <v>5428</v>
      </c>
      <c r="E974">
        <v>125.9</v>
      </c>
      <c r="F974">
        <v>120.95350000000001</v>
      </c>
      <c r="G974">
        <v>4.9464550000000003</v>
      </c>
      <c r="H974">
        <v>1</v>
      </c>
      <c r="I974">
        <v>125.9</v>
      </c>
      <c r="J974">
        <v>120.95350000000001</v>
      </c>
      <c r="K974">
        <v>4.9464550000000003</v>
      </c>
      <c r="L974">
        <v>41.452170000000002</v>
      </c>
      <c r="M974" s="1">
        <v>2.4124188000000001E-2</v>
      </c>
      <c r="Y974" s="1"/>
    </row>
    <row r="975" spans="3:25" x14ac:dyDescent="0.2">
      <c r="C975" t="s">
        <v>1759</v>
      </c>
      <c r="D975" t="s">
        <v>5428</v>
      </c>
      <c r="E975">
        <v>130.4</v>
      </c>
      <c r="F975">
        <v>126.0723</v>
      </c>
      <c r="G975">
        <v>4.3276500000000002</v>
      </c>
      <c r="H975">
        <v>1</v>
      </c>
      <c r="I975">
        <v>130.4</v>
      </c>
      <c r="J975">
        <v>126.0723</v>
      </c>
      <c r="K975">
        <v>4.3276500000000002</v>
      </c>
      <c r="L975">
        <v>41.452170000000002</v>
      </c>
      <c r="M975" s="1">
        <v>2.4124188000000001E-2</v>
      </c>
      <c r="Y975" s="1"/>
    </row>
    <row r="976" spans="3:25" x14ac:dyDescent="0.2">
      <c r="C976" t="s">
        <v>1760</v>
      </c>
      <c r="D976" t="s">
        <v>5428</v>
      </c>
      <c r="E976">
        <v>124.9</v>
      </c>
      <c r="F976">
        <v>124.0616</v>
      </c>
      <c r="G976">
        <v>0.83838500000000005</v>
      </c>
      <c r="H976">
        <v>1</v>
      </c>
      <c r="I976">
        <v>124.9</v>
      </c>
      <c r="J976">
        <v>124.0616</v>
      </c>
      <c r="K976">
        <v>0.83838500000000005</v>
      </c>
      <c r="L976">
        <v>41.452170000000002</v>
      </c>
      <c r="M976" s="1">
        <v>2.4124188000000001E-2</v>
      </c>
      <c r="Y976" s="1"/>
    </row>
    <row r="977" spans="3:25" x14ac:dyDescent="0.2">
      <c r="C977" t="s">
        <v>1761</v>
      </c>
      <c r="D977" t="s">
        <v>5428</v>
      </c>
      <c r="E977">
        <v>128.30000000000001</v>
      </c>
      <c r="F977">
        <v>129.51310000000001</v>
      </c>
      <c r="G977">
        <v>-1.213138</v>
      </c>
      <c r="H977">
        <v>1</v>
      </c>
      <c r="I977">
        <v>128.30000000000001</v>
      </c>
      <c r="J977">
        <v>129.51310000000001</v>
      </c>
      <c r="K977">
        <v>-1.213138</v>
      </c>
      <c r="L977">
        <v>41.452170000000002</v>
      </c>
      <c r="M977" s="1">
        <v>2.4124188000000001E-2</v>
      </c>
      <c r="Y977" s="1"/>
    </row>
    <row r="978" spans="3:25" x14ac:dyDescent="0.2">
      <c r="C978" t="s">
        <v>1762</v>
      </c>
      <c r="D978" t="s">
        <v>5428</v>
      </c>
      <c r="E978">
        <v>123.2</v>
      </c>
      <c r="F978">
        <v>125.47329999999999</v>
      </c>
      <c r="G978">
        <v>-2.2733349999999999</v>
      </c>
      <c r="H978">
        <v>1</v>
      </c>
      <c r="I978">
        <v>123.2</v>
      </c>
      <c r="J978">
        <v>125.47329999999999</v>
      </c>
      <c r="K978">
        <v>-2.2733349999999999</v>
      </c>
      <c r="L978">
        <v>41.452170000000002</v>
      </c>
      <c r="M978" s="1">
        <v>2.4124188000000001E-2</v>
      </c>
      <c r="Y978" s="1"/>
    </row>
    <row r="979" spans="3:25" x14ac:dyDescent="0.2">
      <c r="C979" t="s">
        <v>1763</v>
      </c>
      <c r="D979" t="s">
        <v>5428</v>
      </c>
      <c r="E979">
        <v>120.9</v>
      </c>
      <c r="F979">
        <v>131.2022</v>
      </c>
      <c r="G979">
        <v>-10.302239999999999</v>
      </c>
      <c r="H979">
        <v>1</v>
      </c>
      <c r="I979">
        <v>120.9</v>
      </c>
      <c r="J979">
        <v>131.2022</v>
      </c>
      <c r="K979">
        <v>-10.302239999999999</v>
      </c>
      <c r="L979">
        <v>41.452170000000002</v>
      </c>
      <c r="M979" s="1">
        <v>2.4124188000000001E-2</v>
      </c>
      <c r="Y979" s="1"/>
    </row>
    <row r="980" spans="3:25" x14ac:dyDescent="0.2">
      <c r="C980" t="s">
        <v>1764</v>
      </c>
      <c r="D980" t="s">
        <v>5428</v>
      </c>
      <c r="E980">
        <v>131.30000000000001</v>
      </c>
      <c r="F980">
        <v>130.89330000000001</v>
      </c>
      <c r="G980">
        <v>0.40672000000000003</v>
      </c>
      <c r="H980">
        <v>1</v>
      </c>
      <c r="I980">
        <v>131.30000000000001</v>
      </c>
      <c r="J980">
        <v>130.89330000000001</v>
      </c>
      <c r="K980">
        <v>0.40672000000000003</v>
      </c>
      <c r="L980">
        <v>41.452170000000002</v>
      </c>
      <c r="M980" s="1">
        <v>2.4124188000000001E-2</v>
      </c>
      <c r="Y980" s="1"/>
    </row>
    <row r="981" spans="3:25" x14ac:dyDescent="0.2">
      <c r="C981" t="s">
        <v>1765</v>
      </c>
      <c r="D981" t="s">
        <v>5428</v>
      </c>
      <c r="E981">
        <v>127.2</v>
      </c>
      <c r="F981">
        <v>126.5517</v>
      </c>
      <c r="G981">
        <v>0.64831850000000002</v>
      </c>
      <c r="H981">
        <v>1</v>
      </c>
      <c r="I981">
        <v>127.2</v>
      </c>
      <c r="J981">
        <v>126.5517</v>
      </c>
      <c r="K981">
        <v>0.64831850000000002</v>
      </c>
      <c r="L981">
        <v>41.452170000000002</v>
      </c>
      <c r="M981" s="1">
        <v>2.4124188000000001E-2</v>
      </c>
      <c r="Y981" s="1"/>
    </row>
    <row r="982" spans="3:25" x14ac:dyDescent="0.2">
      <c r="C982" t="s">
        <v>1766</v>
      </c>
      <c r="D982" t="s">
        <v>5428</v>
      </c>
      <c r="E982">
        <v>133.5</v>
      </c>
      <c r="F982">
        <v>128.12289999999999</v>
      </c>
      <c r="G982">
        <v>5.3770899999999999</v>
      </c>
      <c r="H982">
        <v>1</v>
      </c>
      <c r="I982">
        <v>133.5</v>
      </c>
      <c r="J982">
        <v>128.12289999999999</v>
      </c>
      <c r="K982">
        <v>5.3770899999999999</v>
      </c>
      <c r="L982">
        <v>41.452170000000002</v>
      </c>
      <c r="M982" s="1">
        <v>2.4124188000000001E-2</v>
      </c>
      <c r="Y982" s="1"/>
    </row>
    <row r="983" spans="3:25" x14ac:dyDescent="0.2">
      <c r="C983" t="s">
        <v>1767</v>
      </c>
      <c r="D983" t="s">
        <v>5428</v>
      </c>
      <c r="E983">
        <v>123.7</v>
      </c>
      <c r="F983">
        <v>123.97790000000001</v>
      </c>
      <c r="G983">
        <v>-0.27785949999999998</v>
      </c>
      <c r="H983">
        <v>1</v>
      </c>
      <c r="I983">
        <v>123.7</v>
      </c>
      <c r="J983">
        <v>123.97790000000001</v>
      </c>
      <c r="K983">
        <v>-0.27785949999999998</v>
      </c>
      <c r="L983">
        <v>41.452170000000002</v>
      </c>
      <c r="M983" s="1">
        <v>2.4124188000000001E-2</v>
      </c>
      <c r="Y983" s="1"/>
    </row>
    <row r="984" spans="3:25" x14ac:dyDescent="0.2">
      <c r="C984" t="s">
        <v>1768</v>
      </c>
      <c r="D984" t="s">
        <v>5428</v>
      </c>
      <c r="E984">
        <v>133.4</v>
      </c>
      <c r="F984">
        <v>129.55789999999999</v>
      </c>
      <c r="G984">
        <v>3.842139</v>
      </c>
      <c r="H984">
        <v>1</v>
      </c>
      <c r="I984">
        <v>133.4</v>
      </c>
      <c r="J984">
        <v>129.55789999999999</v>
      </c>
      <c r="K984">
        <v>3.842139</v>
      </c>
      <c r="L984">
        <v>41.452170000000002</v>
      </c>
      <c r="M984" s="1">
        <v>2.4124188000000001E-2</v>
      </c>
      <c r="Y984" s="1"/>
    </row>
    <row r="985" spans="3:25" x14ac:dyDescent="0.2">
      <c r="C985" t="s">
        <v>1769</v>
      </c>
      <c r="D985" t="s">
        <v>5428</v>
      </c>
      <c r="E985">
        <v>123.6</v>
      </c>
      <c r="F985">
        <v>126.0865</v>
      </c>
      <c r="G985">
        <v>-2.4865400000000002</v>
      </c>
      <c r="H985">
        <v>1</v>
      </c>
      <c r="I985">
        <v>123.6</v>
      </c>
      <c r="J985">
        <v>126.0865</v>
      </c>
      <c r="K985">
        <v>-2.4865400000000002</v>
      </c>
      <c r="L985">
        <v>41.452170000000002</v>
      </c>
      <c r="M985" s="1">
        <v>2.4124188000000001E-2</v>
      </c>
      <c r="Y985" s="1"/>
    </row>
    <row r="986" spans="3:25" x14ac:dyDescent="0.2">
      <c r="C986" t="s">
        <v>1770</v>
      </c>
      <c r="D986" t="s">
        <v>5428</v>
      </c>
      <c r="E986">
        <v>129.1</v>
      </c>
      <c r="F986">
        <v>126.9239</v>
      </c>
      <c r="G986">
        <v>2.1761029999999999</v>
      </c>
      <c r="H986">
        <v>1</v>
      </c>
      <c r="I986">
        <v>129.1</v>
      </c>
      <c r="J986">
        <v>126.9239</v>
      </c>
      <c r="K986">
        <v>2.1761029999999999</v>
      </c>
      <c r="L986">
        <v>41.452170000000002</v>
      </c>
      <c r="M986" s="1">
        <v>2.4124188000000001E-2</v>
      </c>
      <c r="Y986" s="1"/>
    </row>
    <row r="987" spans="3:25" x14ac:dyDescent="0.2">
      <c r="C987" t="s">
        <v>1771</v>
      </c>
      <c r="D987" t="s">
        <v>5428</v>
      </c>
      <c r="E987">
        <v>122.7</v>
      </c>
      <c r="F987">
        <v>122.0419</v>
      </c>
      <c r="G987">
        <v>0.65805360000000002</v>
      </c>
      <c r="H987">
        <v>1</v>
      </c>
      <c r="I987">
        <v>122.7</v>
      </c>
      <c r="J987">
        <v>122.0419</v>
      </c>
      <c r="K987">
        <v>0.65805360000000002</v>
      </c>
      <c r="L987">
        <v>41.452170000000002</v>
      </c>
      <c r="M987" s="1">
        <v>2.4124188000000001E-2</v>
      </c>
      <c r="Y987" s="1"/>
    </row>
    <row r="988" spans="3:25" x14ac:dyDescent="0.2">
      <c r="C988" t="s">
        <v>1772</v>
      </c>
      <c r="D988" t="s">
        <v>5428</v>
      </c>
      <c r="E988">
        <v>134.5</v>
      </c>
      <c r="F988">
        <v>130.00360000000001</v>
      </c>
      <c r="G988">
        <v>4.4964449999999996</v>
      </c>
      <c r="H988">
        <v>1</v>
      </c>
      <c r="I988">
        <v>134.5</v>
      </c>
      <c r="J988">
        <v>130.00360000000001</v>
      </c>
      <c r="K988">
        <v>4.4964449999999996</v>
      </c>
      <c r="L988">
        <v>41.452170000000002</v>
      </c>
      <c r="M988" s="1">
        <v>2.4124188000000001E-2</v>
      </c>
      <c r="Y988" s="1"/>
    </row>
    <row r="989" spans="3:25" x14ac:dyDescent="0.2">
      <c r="C989" t="s">
        <v>1773</v>
      </c>
      <c r="D989" t="s">
        <v>5428</v>
      </c>
      <c r="E989">
        <v>123.1</v>
      </c>
      <c r="F989">
        <v>125.43</v>
      </c>
      <c r="G989">
        <v>-2.329977</v>
      </c>
      <c r="H989">
        <v>1</v>
      </c>
      <c r="I989">
        <v>123.1</v>
      </c>
      <c r="J989">
        <v>125.43</v>
      </c>
      <c r="K989">
        <v>-2.329977</v>
      </c>
      <c r="L989">
        <v>41.452170000000002</v>
      </c>
      <c r="M989" s="1">
        <v>2.4124188000000001E-2</v>
      </c>
      <c r="Y989" s="1"/>
    </row>
    <row r="990" spans="3:25" x14ac:dyDescent="0.2">
      <c r="C990" t="s">
        <v>1774</v>
      </c>
      <c r="D990" t="s">
        <v>5428</v>
      </c>
      <c r="E990">
        <v>134.19999999999999</v>
      </c>
      <c r="F990">
        <v>133.82050000000001</v>
      </c>
      <c r="G990">
        <v>0.37947389999999998</v>
      </c>
      <c r="H990">
        <v>1</v>
      </c>
      <c r="I990">
        <v>134.19999999999999</v>
      </c>
      <c r="J990">
        <v>133.82050000000001</v>
      </c>
      <c r="K990">
        <v>0.37947389999999998</v>
      </c>
      <c r="L990">
        <v>41.452170000000002</v>
      </c>
      <c r="M990" s="1">
        <v>2.4124188000000001E-2</v>
      </c>
      <c r="Y990" s="1"/>
    </row>
    <row r="991" spans="3:25" x14ac:dyDescent="0.2">
      <c r="C991" t="s">
        <v>1775</v>
      </c>
      <c r="D991" t="s">
        <v>5428</v>
      </c>
      <c r="E991">
        <v>122.7</v>
      </c>
      <c r="F991">
        <v>128.83690000000001</v>
      </c>
      <c r="G991">
        <v>-6.1368679999999998</v>
      </c>
      <c r="H991">
        <v>1</v>
      </c>
      <c r="I991">
        <v>122.7</v>
      </c>
      <c r="J991">
        <v>128.83690000000001</v>
      </c>
      <c r="K991">
        <v>-6.1368679999999998</v>
      </c>
      <c r="L991">
        <v>41.452170000000002</v>
      </c>
      <c r="M991" s="1">
        <v>2.4124188000000001E-2</v>
      </c>
      <c r="S991" s="1"/>
      <c r="Y991" s="1"/>
    </row>
    <row r="992" spans="3:25" x14ac:dyDescent="0.2">
      <c r="C992" t="s">
        <v>1776</v>
      </c>
      <c r="D992" t="s">
        <v>5428</v>
      </c>
      <c r="E992">
        <v>100.5</v>
      </c>
      <c r="F992">
        <v>139.0718</v>
      </c>
      <c r="G992">
        <v>-38.57179</v>
      </c>
      <c r="H992">
        <v>1</v>
      </c>
      <c r="I992">
        <v>100.5</v>
      </c>
      <c r="J992">
        <v>139.0718</v>
      </c>
      <c r="K992">
        <v>-38.57179</v>
      </c>
      <c r="L992">
        <v>41.452170000000002</v>
      </c>
      <c r="M992" s="1">
        <v>2.4124188000000001E-2</v>
      </c>
      <c r="Y992" s="1"/>
    </row>
    <row r="993" spans="3:25" x14ac:dyDescent="0.2">
      <c r="C993" t="s">
        <v>1777</v>
      </c>
      <c r="D993" t="s">
        <v>5428</v>
      </c>
      <c r="E993">
        <v>117</v>
      </c>
      <c r="F993">
        <v>130.2756</v>
      </c>
      <c r="G993">
        <v>-13.27563</v>
      </c>
      <c r="H993">
        <v>1</v>
      </c>
      <c r="I993">
        <v>117</v>
      </c>
      <c r="J993">
        <v>130.2756</v>
      </c>
      <c r="K993">
        <v>-13.27563</v>
      </c>
      <c r="L993">
        <v>41.452170000000002</v>
      </c>
      <c r="M993" s="1">
        <v>2.4124188000000001E-2</v>
      </c>
      <c r="Y993" s="1"/>
    </row>
    <row r="994" spans="3:25" x14ac:dyDescent="0.2">
      <c r="C994" t="s">
        <v>1778</v>
      </c>
      <c r="D994" t="s">
        <v>5428</v>
      </c>
      <c r="E994">
        <v>133.1</v>
      </c>
      <c r="F994">
        <v>132.58170000000001</v>
      </c>
      <c r="G994">
        <v>0.51833499999999999</v>
      </c>
      <c r="H994">
        <v>1</v>
      </c>
      <c r="I994">
        <v>133.1</v>
      </c>
      <c r="J994">
        <v>132.58170000000001</v>
      </c>
      <c r="K994">
        <v>0.51833499999999999</v>
      </c>
      <c r="L994">
        <v>41.452170000000002</v>
      </c>
      <c r="M994" s="1">
        <v>2.4124188000000001E-2</v>
      </c>
      <c r="Y994" s="1"/>
    </row>
    <row r="995" spans="3:25" x14ac:dyDescent="0.2">
      <c r="C995" t="s">
        <v>1779</v>
      </c>
      <c r="D995" t="s">
        <v>5428</v>
      </c>
      <c r="E995">
        <v>120.5</v>
      </c>
      <c r="F995">
        <v>128.49289999999999</v>
      </c>
      <c r="G995">
        <v>-7.9928889999999999</v>
      </c>
      <c r="H995">
        <v>1</v>
      </c>
      <c r="I995">
        <v>120.5</v>
      </c>
      <c r="J995">
        <v>128.49289999999999</v>
      </c>
      <c r="K995">
        <v>-7.9928889999999999</v>
      </c>
      <c r="L995">
        <v>41.452170000000002</v>
      </c>
      <c r="M995" s="1">
        <v>2.4124188000000001E-2</v>
      </c>
      <c r="Y995" s="1"/>
    </row>
    <row r="996" spans="3:25" x14ac:dyDescent="0.2">
      <c r="C996" t="s">
        <v>1780</v>
      </c>
      <c r="D996" t="s">
        <v>5428</v>
      </c>
      <c r="E996">
        <v>132.19999999999999</v>
      </c>
      <c r="F996">
        <v>133.49709999999999</v>
      </c>
      <c r="G996">
        <v>-1.2970550000000001</v>
      </c>
      <c r="H996">
        <v>1</v>
      </c>
      <c r="I996">
        <v>132.19999999999999</v>
      </c>
      <c r="J996">
        <v>133.49709999999999</v>
      </c>
      <c r="K996">
        <v>-1.2970550000000001</v>
      </c>
      <c r="L996">
        <v>41.452170000000002</v>
      </c>
      <c r="M996" s="1">
        <v>2.4124188000000001E-2</v>
      </c>
      <c r="Y996" s="1"/>
    </row>
    <row r="997" spans="3:25" x14ac:dyDescent="0.2">
      <c r="C997" t="s">
        <v>1781</v>
      </c>
      <c r="D997" t="s">
        <v>5428</v>
      </c>
      <c r="E997">
        <v>98.8</v>
      </c>
      <c r="F997">
        <v>129.291</v>
      </c>
      <c r="G997">
        <v>-30.490970000000001</v>
      </c>
      <c r="H997">
        <v>1</v>
      </c>
      <c r="I997">
        <v>98.8</v>
      </c>
      <c r="J997">
        <v>129.291</v>
      </c>
      <c r="K997">
        <v>-30.490970000000001</v>
      </c>
      <c r="L997">
        <v>41.452170000000002</v>
      </c>
      <c r="M997" s="1">
        <v>2.4124188000000001E-2</v>
      </c>
      <c r="Y997" s="1"/>
    </row>
    <row r="998" spans="3:25" x14ac:dyDescent="0.2">
      <c r="C998" t="s">
        <v>1782</v>
      </c>
      <c r="D998" t="s">
        <v>5428</v>
      </c>
      <c r="E998">
        <v>132.6</v>
      </c>
      <c r="F998">
        <v>137.3083</v>
      </c>
      <c r="G998">
        <v>-4.7083500000000003</v>
      </c>
      <c r="H998">
        <v>1</v>
      </c>
      <c r="I998">
        <v>132.6</v>
      </c>
      <c r="J998">
        <v>137.3083</v>
      </c>
      <c r="K998">
        <v>-4.7083500000000003</v>
      </c>
      <c r="L998">
        <v>41.452170000000002</v>
      </c>
      <c r="M998" s="1">
        <v>2.4124188000000001E-2</v>
      </c>
      <c r="Y998" s="1"/>
    </row>
    <row r="999" spans="3:25" x14ac:dyDescent="0.2">
      <c r="C999" t="s">
        <v>1783</v>
      </c>
      <c r="D999" t="s">
        <v>5428</v>
      </c>
      <c r="E999">
        <v>117.3</v>
      </c>
      <c r="F999">
        <v>129.13990000000001</v>
      </c>
      <c r="G999">
        <v>-11.83994</v>
      </c>
      <c r="H999">
        <v>1</v>
      </c>
      <c r="I999">
        <v>117.3</v>
      </c>
      <c r="J999">
        <v>129.13990000000001</v>
      </c>
      <c r="K999">
        <v>-11.83994</v>
      </c>
      <c r="L999">
        <v>41.452170000000002</v>
      </c>
      <c r="M999" s="1">
        <v>2.4124188000000001E-2</v>
      </c>
      <c r="Y999" s="1"/>
    </row>
    <row r="1000" spans="3:25" x14ac:dyDescent="0.2">
      <c r="C1000" t="s">
        <v>1784</v>
      </c>
      <c r="D1000" t="s">
        <v>5428</v>
      </c>
      <c r="E1000">
        <v>119.9</v>
      </c>
      <c r="F1000">
        <v>132.5258</v>
      </c>
      <c r="G1000">
        <v>-12.625830000000001</v>
      </c>
      <c r="H1000">
        <v>1</v>
      </c>
      <c r="I1000">
        <v>119.9</v>
      </c>
      <c r="J1000">
        <v>132.5258</v>
      </c>
      <c r="K1000">
        <v>-12.625830000000001</v>
      </c>
      <c r="L1000">
        <v>41.452170000000002</v>
      </c>
      <c r="M1000" s="1">
        <v>2.4124188000000001E-2</v>
      </c>
      <c r="Y1000" s="1"/>
    </row>
    <row r="1001" spans="3:25" x14ac:dyDescent="0.2">
      <c r="C1001" t="s">
        <v>1785</v>
      </c>
      <c r="D1001" t="s">
        <v>5428</v>
      </c>
      <c r="E1001">
        <v>114.2</v>
      </c>
      <c r="F1001">
        <v>126.3022</v>
      </c>
      <c r="G1001">
        <v>-12.102180000000001</v>
      </c>
      <c r="H1001">
        <v>1</v>
      </c>
      <c r="I1001">
        <v>114.2</v>
      </c>
      <c r="J1001">
        <v>126.3022</v>
      </c>
      <c r="K1001">
        <v>-12.102180000000001</v>
      </c>
      <c r="L1001">
        <v>41.452170000000002</v>
      </c>
      <c r="M1001" s="1">
        <v>2.4124188000000001E-2</v>
      </c>
      <c r="Y1001" s="1"/>
    </row>
    <row r="1002" spans="3:25" x14ac:dyDescent="0.2">
      <c r="C1002" t="s">
        <v>1786</v>
      </c>
      <c r="D1002" t="s">
        <v>5428</v>
      </c>
      <c r="E1002">
        <v>130.9</v>
      </c>
      <c r="F1002">
        <v>132.38069999999999</v>
      </c>
      <c r="G1002">
        <v>-1.4806760000000001</v>
      </c>
      <c r="H1002">
        <v>1</v>
      </c>
      <c r="I1002">
        <v>130.9</v>
      </c>
      <c r="J1002">
        <v>132.38069999999999</v>
      </c>
      <c r="K1002">
        <v>-1.4806760000000001</v>
      </c>
      <c r="L1002">
        <v>41.452170000000002</v>
      </c>
      <c r="M1002" s="1">
        <v>2.4124188000000001E-2</v>
      </c>
      <c r="Y1002" s="1"/>
    </row>
    <row r="1003" spans="3:25" x14ac:dyDescent="0.2">
      <c r="C1003" t="s">
        <v>1787</v>
      </c>
      <c r="D1003" t="s">
        <v>5428</v>
      </c>
      <c r="E1003">
        <v>97.9</v>
      </c>
      <c r="F1003">
        <v>125.6189</v>
      </c>
      <c r="G1003">
        <v>-27.718910000000001</v>
      </c>
      <c r="H1003">
        <v>1</v>
      </c>
      <c r="I1003">
        <v>97.9</v>
      </c>
      <c r="J1003">
        <v>125.6189</v>
      </c>
      <c r="K1003">
        <v>-27.718910000000001</v>
      </c>
      <c r="L1003">
        <v>41.452170000000002</v>
      </c>
      <c r="M1003" s="1">
        <v>2.4124188000000001E-2</v>
      </c>
      <c r="Y1003" s="1"/>
    </row>
    <row r="1004" spans="3:25" x14ac:dyDescent="0.2">
      <c r="C1004" t="s">
        <v>1788</v>
      </c>
      <c r="D1004" t="s">
        <v>5428</v>
      </c>
      <c r="E1004">
        <v>131</v>
      </c>
      <c r="F1004">
        <v>134.8252</v>
      </c>
      <c r="G1004">
        <v>-3.82518</v>
      </c>
      <c r="H1004">
        <v>1</v>
      </c>
      <c r="I1004">
        <v>131</v>
      </c>
      <c r="J1004">
        <v>134.8252</v>
      </c>
      <c r="K1004">
        <v>-3.82518</v>
      </c>
      <c r="L1004">
        <v>41.452170000000002</v>
      </c>
      <c r="M1004" s="1">
        <v>2.4124188000000001E-2</v>
      </c>
      <c r="Y1004" s="1"/>
    </row>
    <row r="1005" spans="3:25" x14ac:dyDescent="0.2">
      <c r="C1005" t="s">
        <v>1789</v>
      </c>
      <c r="D1005" t="s">
        <v>5428</v>
      </c>
      <c r="E1005">
        <v>117.9</v>
      </c>
      <c r="F1005">
        <v>128.71889999999999</v>
      </c>
      <c r="G1005">
        <v>-10.818860000000001</v>
      </c>
      <c r="H1005">
        <v>1</v>
      </c>
      <c r="I1005">
        <v>117.9</v>
      </c>
      <c r="J1005">
        <v>128.71889999999999</v>
      </c>
      <c r="K1005">
        <v>-10.818860000000001</v>
      </c>
      <c r="L1005">
        <v>41.452170000000002</v>
      </c>
      <c r="M1005" s="1">
        <v>2.4124188000000001E-2</v>
      </c>
      <c r="Y1005" s="1"/>
    </row>
    <row r="1006" spans="3:25" x14ac:dyDescent="0.2">
      <c r="C1006" t="s">
        <v>1790</v>
      </c>
      <c r="D1006" t="s">
        <v>5428</v>
      </c>
      <c r="E1006">
        <v>131.9</v>
      </c>
      <c r="F1006">
        <v>135.2542</v>
      </c>
      <c r="G1006">
        <v>-3.3541810000000001</v>
      </c>
      <c r="H1006">
        <v>1</v>
      </c>
      <c r="I1006">
        <v>131.9</v>
      </c>
      <c r="J1006">
        <v>135.2542</v>
      </c>
      <c r="K1006">
        <v>-3.3541810000000001</v>
      </c>
      <c r="L1006">
        <v>41.452170000000002</v>
      </c>
      <c r="M1006" s="1">
        <v>2.4124188000000001E-2</v>
      </c>
      <c r="Y1006" s="1"/>
    </row>
    <row r="1007" spans="3:25" x14ac:dyDescent="0.2">
      <c r="C1007" t="s">
        <v>1791</v>
      </c>
      <c r="D1007" t="s">
        <v>5428</v>
      </c>
      <c r="E1007">
        <v>115.6</v>
      </c>
      <c r="F1007">
        <v>129.0772</v>
      </c>
      <c r="G1007">
        <v>-13.47716</v>
      </c>
      <c r="H1007">
        <v>1</v>
      </c>
      <c r="I1007">
        <v>115.6</v>
      </c>
      <c r="J1007">
        <v>129.0772</v>
      </c>
      <c r="K1007">
        <v>-13.47716</v>
      </c>
      <c r="L1007">
        <v>41.452170000000002</v>
      </c>
      <c r="M1007" s="1">
        <v>2.4124188000000001E-2</v>
      </c>
      <c r="Y1007" s="1"/>
    </row>
    <row r="1008" spans="3:25" x14ac:dyDescent="0.2">
      <c r="C1008" t="s">
        <v>1792</v>
      </c>
      <c r="D1008" t="s">
        <v>5428</v>
      </c>
      <c r="E1008">
        <v>133.5</v>
      </c>
      <c r="F1008">
        <v>137.9239</v>
      </c>
      <c r="G1008">
        <v>-4.4239350000000002</v>
      </c>
      <c r="H1008">
        <v>1</v>
      </c>
      <c r="I1008">
        <v>133.5</v>
      </c>
      <c r="J1008">
        <v>137.9239</v>
      </c>
      <c r="K1008">
        <v>-4.4239350000000002</v>
      </c>
      <c r="L1008">
        <v>41.452170000000002</v>
      </c>
      <c r="M1008" s="1">
        <v>2.4124188000000001E-2</v>
      </c>
      <c r="Y1008" s="1"/>
    </row>
    <row r="1009" spans="3:25" x14ac:dyDescent="0.2">
      <c r="C1009" t="s">
        <v>1793</v>
      </c>
      <c r="D1009" t="s">
        <v>5428</v>
      </c>
      <c r="E1009">
        <v>118.1</v>
      </c>
      <c r="F1009">
        <v>131.25020000000001</v>
      </c>
      <c r="G1009">
        <v>-13.150180000000001</v>
      </c>
      <c r="H1009">
        <v>1</v>
      </c>
      <c r="I1009">
        <v>118.1</v>
      </c>
      <c r="J1009">
        <v>131.25020000000001</v>
      </c>
      <c r="K1009">
        <v>-13.150180000000001</v>
      </c>
      <c r="L1009">
        <v>41.452170000000002</v>
      </c>
      <c r="M1009" s="1">
        <v>2.4124188000000001E-2</v>
      </c>
      <c r="Y1009" s="1"/>
    </row>
    <row r="1010" spans="3:25" x14ac:dyDescent="0.2">
      <c r="C1010" t="s">
        <v>1794</v>
      </c>
      <c r="D1010" t="s">
        <v>5428</v>
      </c>
      <c r="E1010">
        <v>134.5</v>
      </c>
      <c r="F1010">
        <v>139.05670000000001</v>
      </c>
      <c r="G1010">
        <v>-4.5567469999999997</v>
      </c>
      <c r="H1010">
        <v>1</v>
      </c>
      <c r="I1010">
        <v>134.5</v>
      </c>
      <c r="J1010">
        <v>139.05670000000001</v>
      </c>
      <c r="K1010">
        <v>-4.5567469999999997</v>
      </c>
      <c r="L1010">
        <v>41.452170000000002</v>
      </c>
      <c r="M1010" s="1">
        <v>2.4124188000000001E-2</v>
      </c>
      <c r="Y1010" s="1"/>
    </row>
    <row r="1011" spans="3:25" x14ac:dyDescent="0.2">
      <c r="C1011" t="s">
        <v>1795</v>
      </c>
      <c r="D1011" t="s">
        <v>5428</v>
      </c>
      <c r="E1011">
        <v>120.5</v>
      </c>
      <c r="F1011">
        <v>132.20140000000001</v>
      </c>
      <c r="G1011">
        <v>-11.701449999999999</v>
      </c>
      <c r="H1011">
        <v>1</v>
      </c>
      <c r="I1011">
        <v>120.5</v>
      </c>
      <c r="J1011">
        <v>132.20140000000001</v>
      </c>
      <c r="K1011">
        <v>-11.701449999999999</v>
      </c>
      <c r="L1011">
        <v>41.452170000000002</v>
      </c>
      <c r="M1011" s="1">
        <v>2.4124188000000001E-2</v>
      </c>
      <c r="Y1011" s="1"/>
    </row>
    <row r="1012" spans="3:25" x14ac:dyDescent="0.2">
      <c r="C1012" t="s">
        <v>1796</v>
      </c>
      <c r="D1012" t="s">
        <v>5428</v>
      </c>
      <c r="E1012">
        <v>123.1</v>
      </c>
      <c r="F1012">
        <v>132.67699999999999</v>
      </c>
      <c r="G1012">
        <v>-9.5769870000000008</v>
      </c>
      <c r="H1012">
        <v>1</v>
      </c>
      <c r="I1012">
        <v>123.1</v>
      </c>
      <c r="J1012">
        <v>132.67699999999999</v>
      </c>
      <c r="K1012">
        <v>-9.5769870000000008</v>
      </c>
      <c r="L1012">
        <v>41.452170000000002</v>
      </c>
      <c r="M1012" s="1">
        <v>2.4124188000000001E-2</v>
      </c>
      <c r="S1012" s="1"/>
      <c r="Y1012" s="1"/>
    </row>
    <row r="1013" spans="3:25" x14ac:dyDescent="0.2">
      <c r="C1013" t="s">
        <v>1797</v>
      </c>
      <c r="D1013" t="s">
        <v>5428</v>
      </c>
      <c r="E1013">
        <v>112.2</v>
      </c>
      <c r="F1013">
        <v>127.3563</v>
      </c>
      <c r="G1013">
        <v>-15.156330000000001</v>
      </c>
      <c r="H1013">
        <v>1</v>
      </c>
      <c r="I1013">
        <v>112.2</v>
      </c>
      <c r="J1013">
        <v>127.3563</v>
      </c>
      <c r="K1013">
        <v>-15.156330000000001</v>
      </c>
      <c r="L1013">
        <v>41.452170000000002</v>
      </c>
      <c r="M1013" s="1">
        <v>2.4124188000000001E-2</v>
      </c>
      <c r="Y1013" s="1"/>
    </row>
    <row r="1014" spans="3:25" x14ac:dyDescent="0.2">
      <c r="C1014" t="s">
        <v>1798</v>
      </c>
      <c r="D1014" t="s">
        <v>5428</v>
      </c>
      <c r="E1014">
        <v>125.3</v>
      </c>
      <c r="F1014">
        <v>130.6746</v>
      </c>
      <c r="G1014">
        <v>-5.3745609999999999</v>
      </c>
      <c r="H1014">
        <v>1</v>
      </c>
      <c r="I1014">
        <v>125.3</v>
      </c>
      <c r="J1014">
        <v>130.6746</v>
      </c>
      <c r="K1014">
        <v>-5.3745609999999999</v>
      </c>
      <c r="L1014">
        <v>41.452170000000002</v>
      </c>
      <c r="M1014" s="1">
        <v>2.4124188000000001E-2</v>
      </c>
      <c r="Y1014" s="1"/>
    </row>
    <row r="1015" spans="3:25" x14ac:dyDescent="0.2">
      <c r="C1015" t="s">
        <v>1799</v>
      </c>
      <c r="D1015" t="s">
        <v>5428</v>
      </c>
      <c r="E1015">
        <v>112.4</v>
      </c>
      <c r="F1015">
        <v>125.17019999999999</v>
      </c>
      <c r="G1015">
        <v>-12.770189999999999</v>
      </c>
      <c r="H1015">
        <v>1</v>
      </c>
      <c r="I1015">
        <v>112.4</v>
      </c>
      <c r="J1015">
        <v>125.17019999999999</v>
      </c>
      <c r="K1015">
        <v>-12.770189999999999</v>
      </c>
      <c r="L1015">
        <v>41.452170000000002</v>
      </c>
      <c r="M1015" s="1">
        <v>2.4124188000000001E-2</v>
      </c>
      <c r="Y1015" s="1"/>
    </row>
    <row r="1016" spans="3:25" x14ac:dyDescent="0.2">
      <c r="C1016" t="s">
        <v>1800</v>
      </c>
      <c r="D1016" t="s">
        <v>5428</v>
      </c>
      <c r="E1016">
        <v>123.3</v>
      </c>
      <c r="F1016">
        <v>133.0153</v>
      </c>
      <c r="G1016">
        <v>-9.7153050000000007</v>
      </c>
      <c r="H1016">
        <v>1</v>
      </c>
      <c r="I1016">
        <v>123.3</v>
      </c>
      <c r="J1016">
        <v>133.0153</v>
      </c>
      <c r="K1016">
        <v>-9.7153050000000007</v>
      </c>
      <c r="L1016">
        <v>41.452170000000002</v>
      </c>
      <c r="M1016" s="1">
        <v>2.4124188000000001E-2</v>
      </c>
      <c r="Y1016" s="1"/>
    </row>
    <row r="1017" spans="3:25" x14ac:dyDescent="0.2">
      <c r="C1017" t="s">
        <v>1801</v>
      </c>
      <c r="D1017" t="s">
        <v>5428</v>
      </c>
      <c r="E1017">
        <v>109.8</v>
      </c>
      <c r="F1017">
        <v>128.55340000000001</v>
      </c>
      <c r="G1017">
        <v>-18.753409999999999</v>
      </c>
      <c r="H1017">
        <v>1</v>
      </c>
      <c r="I1017">
        <v>109.8</v>
      </c>
      <c r="J1017">
        <v>128.55340000000001</v>
      </c>
      <c r="K1017">
        <v>-18.753409999999999</v>
      </c>
      <c r="L1017">
        <v>41.452170000000002</v>
      </c>
      <c r="M1017" s="1">
        <v>2.4124188000000001E-2</v>
      </c>
      <c r="Y1017" s="1"/>
    </row>
    <row r="1018" spans="3:25" x14ac:dyDescent="0.2">
      <c r="C1018" t="s">
        <v>1802</v>
      </c>
      <c r="D1018" t="s">
        <v>5428</v>
      </c>
      <c r="E1018">
        <v>130.4</v>
      </c>
      <c r="F1018">
        <v>135.8434</v>
      </c>
      <c r="G1018">
        <v>-5.4433530000000001</v>
      </c>
      <c r="H1018">
        <v>1</v>
      </c>
      <c r="I1018">
        <v>130.4</v>
      </c>
      <c r="J1018">
        <v>135.8434</v>
      </c>
      <c r="K1018">
        <v>-5.4433530000000001</v>
      </c>
      <c r="L1018">
        <v>41.452170000000002</v>
      </c>
      <c r="M1018" s="1">
        <v>2.4124188000000001E-2</v>
      </c>
      <c r="Y1018" s="1"/>
    </row>
    <row r="1019" spans="3:25" x14ac:dyDescent="0.2">
      <c r="C1019" t="s">
        <v>1803</v>
      </c>
      <c r="D1019" t="s">
        <v>5428</v>
      </c>
      <c r="E1019">
        <v>115.8</v>
      </c>
      <c r="F1019">
        <v>132.8699</v>
      </c>
      <c r="G1019">
        <v>-17.069929999999999</v>
      </c>
      <c r="H1019">
        <v>1</v>
      </c>
      <c r="I1019">
        <v>115.8</v>
      </c>
      <c r="J1019">
        <v>132.8699</v>
      </c>
      <c r="K1019">
        <v>-17.069929999999999</v>
      </c>
      <c r="L1019">
        <v>41.452170000000002</v>
      </c>
      <c r="M1019" s="1">
        <v>2.4124188000000001E-2</v>
      </c>
      <c r="Y1019" s="1"/>
    </row>
    <row r="1020" spans="3:25" x14ac:dyDescent="0.2">
      <c r="C1020" t="s">
        <v>1804</v>
      </c>
      <c r="D1020" t="s">
        <v>5428</v>
      </c>
      <c r="E1020">
        <v>132.6</v>
      </c>
      <c r="F1020">
        <v>136.3819</v>
      </c>
      <c r="G1020">
        <v>-3.7818659999999999</v>
      </c>
      <c r="H1020">
        <v>1</v>
      </c>
      <c r="I1020">
        <v>132.6</v>
      </c>
      <c r="J1020">
        <v>136.3819</v>
      </c>
      <c r="K1020">
        <v>-3.7818659999999999</v>
      </c>
      <c r="L1020">
        <v>41.452170000000002</v>
      </c>
      <c r="M1020" s="1">
        <v>2.4124188000000001E-2</v>
      </c>
      <c r="Y1020" s="1"/>
    </row>
    <row r="1021" spans="3:25" x14ac:dyDescent="0.2">
      <c r="C1021" t="s">
        <v>1805</v>
      </c>
      <c r="D1021" t="s">
        <v>5428</v>
      </c>
      <c r="E1021">
        <v>122.4</v>
      </c>
      <c r="F1021">
        <v>132.7509</v>
      </c>
      <c r="G1021">
        <v>-10.35092</v>
      </c>
      <c r="H1021">
        <v>1</v>
      </c>
      <c r="I1021">
        <v>122.4</v>
      </c>
      <c r="J1021">
        <v>132.7509</v>
      </c>
      <c r="K1021">
        <v>-10.35092</v>
      </c>
      <c r="L1021">
        <v>41.452170000000002</v>
      </c>
      <c r="M1021" s="1">
        <v>2.4124188000000001E-2</v>
      </c>
      <c r="Y1021" s="1"/>
    </row>
    <row r="1022" spans="3:25" x14ac:dyDescent="0.2">
      <c r="C1022" t="s">
        <v>1806</v>
      </c>
      <c r="D1022" t="s">
        <v>5428</v>
      </c>
      <c r="E1022">
        <v>130.49</v>
      </c>
      <c r="F1022">
        <v>134.10429999999999</v>
      </c>
      <c r="G1022">
        <v>-3.6143239999999999</v>
      </c>
      <c r="H1022">
        <v>1</v>
      </c>
      <c r="I1022">
        <v>130.49</v>
      </c>
      <c r="J1022">
        <v>134.10429999999999</v>
      </c>
      <c r="K1022">
        <v>-3.6143239999999999</v>
      </c>
      <c r="L1022">
        <v>41.452170000000002</v>
      </c>
      <c r="M1022" s="1">
        <v>2.4124188000000001E-2</v>
      </c>
      <c r="Y1022" s="1"/>
    </row>
    <row r="1023" spans="3:25" x14ac:dyDescent="0.2">
      <c r="C1023" t="s">
        <v>1807</v>
      </c>
      <c r="D1023" t="s">
        <v>5428</v>
      </c>
      <c r="E1023">
        <v>116.32</v>
      </c>
      <c r="F1023">
        <v>130.33500000000001</v>
      </c>
      <c r="G1023">
        <v>-14.014989999999999</v>
      </c>
      <c r="H1023">
        <v>1</v>
      </c>
      <c r="I1023">
        <v>116.32</v>
      </c>
      <c r="J1023">
        <v>130.33500000000001</v>
      </c>
      <c r="K1023">
        <v>-14.014989999999999</v>
      </c>
      <c r="L1023">
        <v>41.452170000000002</v>
      </c>
      <c r="M1023" s="1">
        <v>2.4124188000000001E-2</v>
      </c>
      <c r="Y1023" s="1"/>
    </row>
    <row r="1024" spans="3:25" x14ac:dyDescent="0.2">
      <c r="C1024" t="s">
        <v>1808</v>
      </c>
      <c r="D1024" t="s">
        <v>5428</v>
      </c>
      <c r="E1024">
        <v>128.03</v>
      </c>
      <c r="F1024">
        <v>134.5951</v>
      </c>
      <c r="G1024">
        <v>-6.5651229999999998</v>
      </c>
      <c r="H1024">
        <v>1</v>
      </c>
      <c r="I1024">
        <v>128.03</v>
      </c>
      <c r="J1024">
        <v>134.5951</v>
      </c>
      <c r="K1024">
        <v>-6.5651229999999998</v>
      </c>
      <c r="L1024">
        <v>41.452170000000002</v>
      </c>
      <c r="M1024" s="1">
        <v>2.4124188000000001E-2</v>
      </c>
      <c r="Y1024" s="1"/>
    </row>
    <row r="1025" spans="3:25" x14ac:dyDescent="0.2">
      <c r="C1025" t="s">
        <v>1809</v>
      </c>
      <c r="D1025" t="s">
        <v>5428</v>
      </c>
      <c r="E1025">
        <v>113.55</v>
      </c>
      <c r="F1025">
        <v>130.2373</v>
      </c>
      <c r="G1025">
        <v>-16.687290000000001</v>
      </c>
      <c r="H1025">
        <v>1</v>
      </c>
      <c r="I1025">
        <v>113.55</v>
      </c>
      <c r="J1025">
        <v>130.2373</v>
      </c>
      <c r="K1025">
        <v>-16.687290000000001</v>
      </c>
      <c r="L1025">
        <v>41.452170000000002</v>
      </c>
      <c r="M1025" s="1">
        <v>2.4124188000000001E-2</v>
      </c>
      <c r="Y1025" s="1"/>
    </row>
    <row r="1026" spans="3:25" x14ac:dyDescent="0.2">
      <c r="C1026" t="s">
        <v>1810</v>
      </c>
      <c r="D1026" t="s">
        <v>5428</v>
      </c>
      <c r="E1026">
        <v>117.05</v>
      </c>
      <c r="F1026">
        <v>133.58959999999999</v>
      </c>
      <c r="G1026">
        <v>-16.539580000000001</v>
      </c>
      <c r="H1026">
        <v>1</v>
      </c>
      <c r="I1026">
        <v>117.05</v>
      </c>
      <c r="J1026">
        <v>133.58959999999999</v>
      </c>
      <c r="K1026">
        <v>-16.539580000000001</v>
      </c>
      <c r="L1026">
        <v>41.452170000000002</v>
      </c>
      <c r="M1026" s="1">
        <v>2.4124188000000001E-2</v>
      </c>
      <c r="Y1026" s="1"/>
    </row>
    <row r="1027" spans="3:25" x14ac:dyDescent="0.2">
      <c r="C1027" t="s">
        <v>1811</v>
      </c>
      <c r="D1027" t="s">
        <v>5428</v>
      </c>
      <c r="E1027">
        <v>110.75</v>
      </c>
      <c r="F1027">
        <v>126.9796</v>
      </c>
      <c r="G1027">
        <v>-16.229579999999999</v>
      </c>
      <c r="H1027">
        <v>1</v>
      </c>
      <c r="I1027">
        <v>110.75</v>
      </c>
      <c r="J1027">
        <v>126.9796</v>
      </c>
      <c r="K1027">
        <v>-16.229579999999999</v>
      </c>
      <c r="L1027">
        <v>41.452170000000002</v>
      </c>
      <c r="M1027" s="1">
        <v>2.4124188000000001E-2</v>
      </c>
      <c r="Y1027" s="1"/>
    </row>
    <row r="1028" spans="3:25" x14ac:dyDescent="0.2">
      <c r="C1028" t="s">
        <v>1812</v>
      </c>
      <c r="D1028" t="s">
        <v>5428</v>
      </c>
      <c r="E1028">
        <v>126.6</v>
      </c>
      <c r="F1028">
        <v>134.76249999999999</v>
      </c>
      <c r="G1028">
        <v>-8.1625119999999995</v>
      </c>
      <c r="H1028">
        <v>1</v>
      </c>
      <c r="I1028">
        <v>126.6</v>
      </c>
      <c r="J1028">
        <v>134.76249999999999</v>
      </c>
      <c r="K1028">
        <v>-8.1625119999999995</v>
      </c>
      <c r="L1028">
        <v>41.452170000000002</v>
      </c>
      <c r="M1028" s="1">
        <v>2.4124188000000001E-2</v>
      </c>
      <c r="Y1028" s="1"/>
    </row>
    <row r="1029" spans="3:25" x14ac:dyDescent="0.2">
      <c r="C1029" t="s">
        <v>1813</v>
      </c>
      <c r="D1029" t="s">
        <v>5428</v>
      </c>
      <c r="E1029">
        <v>111.75</v>
      </c>
      <c r="F1029">
        <v>128.65280000000001</v>
      </c>
      <c r="G1029">
        <v>-16.902819999999998</v>
      </c>
      <c r="H1029">
        <v>1</v>
      </c>
      <c r="I1029">
        <v>111.75</v>
      </c>
      <c r="J1029">
        <v>128.65280000000001</v>
      </c>
      <c r="K1029">
        <v>-16.902819999999998</v>
      </c>
      <c r="L1029">
        <v>41.452170000000002</v>
      </c>
      <c r="M1029" s="1">
        <v>2.4124188000000001E-2</v>
      </c>
      <c r="Y1029" s="1"/>
    </row>
    <row r="1030" spans="3:25" x14ac:dyDescent="0.2">
      <c r="C1030" t="s">
        <v>1814</v>
      </c>
      <c r="D1030" t="s">
        <v>5428</v>
      </c>
      <c r="E1030">
        <v>113.14</v>
      </c>
      <c r="F1030">
        <v>131.0412</v>
      </c>
      <c r="G1030">
        <v>-17.901209999999999</v>
      </c>
      <c r="H1030">
        <v>1</v>
      </c>
      <c r="I1030">
        <v>113.14</v>
      </c>
      <c r="J1030">
        <v>131.0412</v>
      </c>
      <c r="K1030">
        <v>-17.901209999999999</v>
      </c>
      <c r="L1030">
        <v>41.452170000000002</v>
      </c>
      <c r="M1030" s="1">
        <v>2.4124188000000001E-2</v>
      </c>
      <c r="Y1030" s="1"/>
    </row>
    <row r="1031" spans="3:25" x14ac:dyDescent="0.2">
      <c r="C1031" t="s">
        <v>1815</v>
      </c>
      <c r="D1031" t="s">
        <v>5428</v>
      </c>
      <c r="E1031">
        <v>116.16</v>
      </c>
      <c r="F1031">
        <v>132.6174</v>
      </c>
      <c r="G1031">
        <v>-16.457360000000001</v>
      </c>
      <c r="H1031">
        <v>1</v>
      </c>
      <c r="I1031">
        <v>116.16</v>
      </c>
      <c r="J1031">
        <v>132.6174</v>
      </c>
      <c r="K1031">
        <v>-16.457360000000001</v>
      </c>
      <c r="L1031">
        <v>41.452170000000002</v>
      </c>
      <c r="M1031" s="1">
        <v>2.4124188000000001E-2</v>
      </c>
      <c r="Y1031" s="1"/>
    </row>
    <row r="1032" spans="3:25" x14ac:dyDescent="0.2">
      <c r="C1032" t="s">
        <v>1816</v>
      </c>
      <c r="D1032" t="s">
        <v>5428</v>
      </c>
      <c r="E1032">
        <v>117.55</v>
      </c>
      <c r="F1032">
        <v>135.32550000000001</v>
      </c>
      <c r="G1032">
        <v>-17.775469999999999</v>
      </c>
      <c r="H1032">
        <v>1</v>
      </c>
      <c r="I1032">
        <v>117.55</v>
      </c>
      <c r="J1032">
        <v>135.32550000000001</v>
      </c>
      <c r="K1032">
        <v>-17.775469999999999</v>
      </c>
      <c r="L1032">
        <v>41.452170000000002</v>
      </c>
      <c r="M1032" s="1">
        <v>2.4124188000000001E-2</v>
      </c>
      <c r="Y1032" s="1"/>
    </row>
    <row r="1033" spans="3:25" x14ac:dyDescent="0.2">
      <c r="C1033" t="s">
        <v>1817</v>
      </c>
      <c r="D1033" t="s">
        <v>5428</v>
      </c>
      <c r="E1033">
        <v>130.4</v>
      </c>
      <c r="F1033">
        <v>140.33090000000001</v>
      </c>
      <c r="G1033">
        <v>-9.9309480000000008</v>
      </c>
      <c r="H1033">
        <v>1</v>
      </c>
      <c r="I1033">
        <v>130.4</v>
      </c>
      <c r="J1033">
        <v>140.33090000000001</v>
      </c>
      <c r="K1033">
        <v>-9.9309480000000008</v>
      </c>
      <c r="L1033">
        <v>41.452170000000002</v>
      </c>
      <c r="M1033" s="1">
        <v>2.4124188000000001E-2</v>
      </c>
      <c r="Y1033" s="1"/>
    </row>
    <row r="1034" spans="3:25" x14ac:dyDescent="0.2">
      <c r="C1034" t="s">
        <v>1818</v>
      </c>
      <c r="D1034" t="s">
        <v>5428</v>
      </c>
      <c r="E1034">
        <v>129.68</v>
      </c>
      <c r="F1034">
        <v>140.6506</v>
      </c>
      <c r="G1034">
        <v>-10.970560000000001</v>
      </c>
      <c r="H1034">
        <v>1</v>
      </c>
      <c r="I1034">
        <v>129.68</v>
      </c>
      <c r="J1034">
        <v>140.6506</v>
      </c>
      <c r="K1034">
        <v>-10.970560000000001</v>
      </c>
      <c r="L1034">
        <v>41.452170000000002</v>
      </c>
      <c r="M1034" s="1">
        <v>2.4124188000000001E-2</v>
      </c>
      <c r="Y1034" s="1"/>
    </row>
    <row r="1035" spans="3:25" x14ac:dyDescent="0.2">
      <c r="C1035" t="s">
        <v>1819</v>
      </c>
      <c r="D1035" t="s">
        <v>5428</v>
      </c>
      <c r="E1035">
        <v>127.51</v>
      </c>
      <c r="F1035">
        <v>136.76580000000001</v>
      </c>
      <c r="G1035">
        <v>-9.2557620000000007</v>
      </c>
      <c r="H1035">
        <v>1</v>
      </c>
      <c r="I1035">
        <v>127.51</v>
      </c>
      <c r="J1035">
        <v>136.76580000000001</v>
      </c>
      <c r="K1035">
        <v>-9.2557620000000007</v>
      </c>
      <c r="L1035">
        <v>41.452170000000002</v>
      </c>
      <c r="M1035" s="1">
        <v>2.4124188000000001E-2</v>
      </c>
      <c r="Y1035" s="1"/>
    </row>
    <row r="1036" spans="3:25" x14ac:dyDescent="0.2">
      <c r="C1036" t="s">
        <v>1820</v>
      </c>
      <c r="D1036" t="s">
        <v>5428</v>
      </c>
      <c r="E1036">
        <v>124.81</v>
      </c>
      <c r="F1036">
        <v>133.2473</v>
      </c>
      <c r="G1036">
        <v>-8.4373140000000006</v>
      </c>
      <c r="H1036">
        <v>1</v>
      </c>
      <c r="I1036">
        <v>124.81</v>
      </c>
      <c r="J1036">
        <v>133.2473</v>
      </c>
      <c r="K1036">
        <v>-8.4373140000000006</v>
      </c>
      <c r="L1036">
        <v>41.452170000000002</v>
      </c>
      <c r="M1036" s="1">
        <v>2.4124188000000001E-2</v>
      </c>
      <c r="Y1036" s="1"/>
    </row>
    <row r="1037" spans="3:25" x14ac:dyDescent="0.2">
      <c r="C1037" t="s">
        <v>1821</v>
      </c>
      <c r="D1037" t="s">
        <v>5428</v>
      </c>
      <c r="E1037">
        <v>115.6</v>
      </c>
      <c r="F1037">
        <v>127.18170000000001</v>
      </c>
      <c r="G1037">
        <v>-11.581659999999999</v>
      </c>
      <c r="H1037">
        <v>1</v>
      </c>
      <c r="I1037">
        <v>115.6</v>
      </c>
      <c r="J1037">
        <v>127.18170000000001</v>
      </c>
      <c r="K1037">
        <v>-11.581659999999999</v>
      </c>
      <c r="L1037">
        <v>41.452170000000002</v>
      </c>
      <c r="M1037" s="1">
        <v>2.4124188000000001E-2</v>
      </c>
      <c r="Y1037" s="1"/>
    </row>
    <row r="1038" spans="3:25" x14ac:dyDescent="0.2">
      <c r="C1038" t="s">
        <v>1822</v>
      </c>
      <c r="D1038" t="s">
        <v>5428</v>
      </c>
      <c r="E1038">
        <v>113.5</v>
      </c>
      <c r="F1038">
        <v>131.47919999999999</v>
      </c>
      <c r="G1038">
        <v>-17.97925</v>
      </c>
      <c r="H1038">
        <v>1</v>
      </c>
      <c r="I1038">
        <v>113.5</v>
      </c>
      <c r="J1038">
        <v>131.47919999999999</v>
      </c>
      <c r="K1038">
        <v>-17.97925</v>
      </c>
      <c r="L1038">
        <v>41.452170000000002</v>
      </c>
      <c r="M1038" s="1">
        <v>2.4124188000000001E-2</v>
      </c>
      <c r="Y1038" s="1"/>
    </row>
    <row r="1039" spans="3:25" x14ac:dyDescent="0.2">
      <c r="C1039" t="s">
        <v>1823</v>
      </c>
      <c r="D1039" t="s">
        <v>5428</v>
      </c>
      <c r="E1039">
        <v>117.42</v>
      </c>
      <c r="F1039">
        <v>133.7792</v>
      </c>
      <c r="G1039">
        <v>-16.359159999999999</v>
      </c>
      <c r="H1039">
        <v>1</v>
      </c>
      <c r="I1039">
        <v>117.42</v>
      </c>
      <c r="J1039">
        <v>133.7792</v>
      </c>
      <c r="K1039">
        <v>-16.359159999999999</v>
      </c>
      <c r="L1039">
        <v>41.452170000000002</v>
      </c>
      <c r="M1039" s="1">
        <v>2.4124188000000001E-2</v>
      </c>
      <c r="Y1039" s="1"/>
    </row>
    <row r="1040" spans="3:25" x14ac:dyDescent="0.2">
      <c r="C1040" t="s">
        <v>1824</v>
      </c>
      <c r="D1040" t="s">
        <v>5428</v>
      </c>
      <c r="E1040">
        <v>121.7</v>
      </c>
      <c r="F1040">
        <v>135.46340000000001</v>
      </c>
      <c r="G1040">
        <v>-13.76336</v>
      </c>
      <c r="H1040">
        <v>1</v>
      </c>
      <c r="I1040">
        <v>121.7</v>
      </c>
      <c r="J1040">
        <v>135.46340000000001</v>
      </c>
      <c r="K1040">
        <v>-13.76336</v>
      </c>
      <c r="L1040">
        <v>41.452170000000002</v>
      </c>
      <c r="M1040" s="1">
        <v>2.4124188000000001E-2</v>
      </c>
      <c r="Y1040" s="1"/>
    </row>
    <row r="1041" spans="3:25" x14ac:dyDescent="0.2">
      <c r="C1041" t="s">
        <v>1825</v>
      </c>
      <c r="D1041" t="s">
        <v>5428</v>
      </c>
      <c r="E1041">
        <v>132.49</v>
      </c>
      <c r="F1041">
        <v>147.29050000000001</v>
      </c>
      <c r="G1041">
        <v>-14.80048</v>
      </c>
      <c r="H1041">
        <v>1</v>
      </c>
      <c r="I1041">
        <v>132.49</v>
      </c>
      <c r="J1041">
        <v>147.29050000000001</v>
      </c>
      <c r="K1041">
        <v>-14.80048</v>
      </c>
      <c r="L1041">
        <v>41.452170000000002</v>
      </c>
      <c r="M1041" s="1">
        <v>2.4124188000000001E-2</v>
      </c>
      <c r="Y1041" s="1"/>
    </row>
    <row r="1042" spans="3:25" x14ac:dyDescent="0.2">
      <c r="C1042" t="s">
        <v>1826</v>
      </c>
      <c r="D1042" t="s">
        <v>5428</v>
      </c>
      <c r="E1042">
        <v>134.41</v>
      </c>
      <c r="F1042">
        <v>154.87440000000001</v>
      </c>
      <c r="G1042">
        <v>-20.464390000000002</v>
      </c>
      <c r="H1042">
        <v>1</v>
      </c>
      <c r="I1042">
        <v>134.41</v>
      </c>
      <c r="J1042">
        <v>154.87440000000001</v>
      </c>
      <c r="K1042">
        <v>-20.464390000000002</v>
      </c>
      <c r="L1042">
        <v>41.452170000000002</v>
      </c>
      <c r="M1042" s="1">
        <v>2.4124188000000001E-2</v>
      </c>
      <c r="Y1042" s="1"/>
    </row>
    <row r="1043" spans="3:25" x14ac:dyDescent="0.2">
      <c r="C1043" t="s">
        <v>1827</v>
      </c>
      <c r="D1043" t="s">
        <v>5428</v>
      </c>
      <c r="E1043">
        <v>133.41</v>
      </c>
      <c r="F1043">
        <v>146.33879999999999</v>
      </c>
      <c r="G1043">
        <v>-12.92881</v>
      </c>
      <c r="H1043">
        <v>1</v>
      </c>
      <c r="I1043">
        <v>133.41</v>
      </c>
      <c r="J1043">
        <v>146.33879999999999</v>
      </c>
      <c r="K1043">
        <v>-12.92881</v>
      </c>
      <c r="L1043">
        <v>41.452170000000002</v>
      </c>
      <c r="M1043" s="1">
        <v>2.4124188000000001E-2</v>
      </c>
      <c r="Y1043" s="1"/>
    </row>
    <row r="1044" spans="3:25" x14ac:dyDescent="0.2">
      <c r="C1044" t="s">
        <v>1828</v>
      </c>
      <c r="D1044" t="s">
        <v>5428</v>
      </c>
      <c r="E1044">
        <v>133.24</v>
      </c>
      <c r="F1044">
        <v>145.06979999999999</v>
      </c>
      <c r="G1044">
        <v>-11.82978</v>
      </c>
      <c r="H1044">
        <v>1</v>
      </c>
      <c r="I1044">
        <v>133.24</v>
      </c>
      <c r="J1044">
        <v>145.06979999999999</v>
      </c>
      <c r="K1044">
        <v>-11.82978</v>
      </c>
      <c r="L1044">
        <v>41.452170000000002</v>
      </c>
      <c r="M1044" s="1">
        <v>2.4124188000000001E-2</v>
      </c>
      <c r="Y1044" s="1"/>
    </row>
    <row r="1045" spans="3:25" x14ac:dyDescent="0.2">
      <c r="C1045" t="s">
        <v>1829</v>
      </c>
      <c r="D1045" t="s">
        <v>5428</v>
      </c>
      <c r="E1045">
        <v>130.80000000000001</v>
      </c>
      <c r="F1045">
        <v>141.6514</v>
      </c>
      <c r="G1045">
        <v>-10.851380000000001</v>
      </c>
      <c r="H1045">
        <v>1</v>
      </c>
      <c r="I1045">
        <v>130.80000000000001</v>
      </c>
      <c r="J1045">
        <v>141.6514</v>
      </c>
      <c r="K1045">
        <v>-10.851380000000001</v>
      </c>
      <c r="L1045">
        <v>41.452170000000002</v>
      </c>
      <c r="M1045" s="1">
        <v>2.4124188000000001E-2</v>
      </c>
      <c r="Y1045" s="1"/>
    </row>
    <row r="1046" spans="3:25" x14ac:dyDescent="0.2">
      <c r="C1046" t="s">
        <v>1830</v>
      </c>
      <c r="D1046" t="s">
        <v>5428</v>
      </c>
      <c r="E1046">
        <v>127.35</v>
      </c>
      <c r="F1046">
        <v>139.0634</v>
      </c>
      <c r="G1046">
        <v>-11.7134</v>
      </c>
      <c r="H1046">
        <v>1</v>
      </c>
      <c r="I1046">
        <v>127.35</v>
      </c>
      <c r="J1046">
        <v>139.0634</v>
      </c>
      <c r="K1046">
        <v>-11.7134</v>
      </c>
      <c r="L1046">
        <v>41.452170000000002</v>
      </c>
      <c r="M1046" s="1">
        <v>2.4124188000000001E-2</v>
      </c>
      <c r="Y1046" s="1"/>
    </row>
    <row r="1047" spans="3:25" x14ac:dyDescent="0.2">
      <c r="C1047" t="s">
        <v>1831</v>
      </c>
      <c r="D1047" t="s">
        <v>5428</v>
      </c>
      <c r="E1047">
        <v>123.61</v>
      </c>
      <c r="F1047">
        <v>135.7218</v>
      </c>
      <c r="G1047">
        <v>-12.11182</v>
      </c>
      <c r="H1047">
        <v>1</v>
      </c>
      <c r="I1047">
        <v>123.61</v>
      </c>
      <c r="J1047">
        <v>135.7218</v>
      </c>
      <c r="K1047">
        <v>-12.11182</v>
      </c>
      <c r="L1047">
        <v>41.452170000000002</v>
      </c>
      <c r="M1047" s="1">
        <v>2.4124188000000001E-2</v>
      </c>
      <c r="Y1047" s="1"/>
    </row>
    <row r="1048" spans="3:25" x14ac:dyDescent="0.2">
      <c r="C1048" t="s">
        <v>1832</v>
      </c>
      <c r="D1048" t="s">
        <v>5428</v>
      </c>
      <c r="E1048">
        <v>115.66</v>
      </c>
      <c r="F1048">
        <v>132.6276</v>
      </c>
      <c r="G1048">
        <v>-16.967610000000001</v>
      </c>
      <c r="H1048">
        <v>1</v>
      </c>
      <c r="I1048">
        <v>115.66</v>
      </c>
      <c r="J1048">
        <v>132.6276</v>
      </c>
      <c r="K1048">
        <v>-16.967610000000001</v>
      </c>
      <c r="L1048">
        <v>41.452170000000002</v>
      </c>
      <c r="M1048" s="1">
        <v>2.4124188000000001E-2</v>
      </c>
      <c r="Y1048" s="1"/>
    </row>
    <row r="1049" spans="3:25" x14ac:dyDescent="0.2">
      <c r="C1049" t="s">
        <v>1833</v>
      </c>
      <c r="D1049" t="s">
        <v>5428</v>
      </c>
      <c r="E1049">
        <v>115.75</v>
      </c>
      <c r="F1049">
        <v>134.85419999999999</v>
      </c>
      <c r="G1049">
        <v>-19.104230000000001</v>
      </c>
      <c r="H1049">
        <v>1</v>
      </c>
      <c r="I1049">
        <v>115.75</v>
      </c>
      <c r="J1049">
        <v>134.85419999999999</v>
      </c>
      <c r="K1049">
        <v>-19.104230000000001</v>
      </c>
      <c r="L1049">
        <v>41.452170000000002</v>
      </c>
      <c r="M1049" s="1">
        <v>2.4124188000000001E-2</v>
      </c>
      <c r="S1049" s="1"/>
      <c r="W1049" s="1"/>
      <c r="Y1049" s="1"/>
    </row>
    <row r="1050" spans="3:25" x14ac:dyDescent="0.2">
      <c r="C1050" t="s">
        <v>1834</v>
      </c>
      <c r="D1050" t="s">
        <v>5428</v>
      </c>
      <c r="E1050">
        <v>118.62</v>
      </c>
      <c r="F1050">
        <v>136.47229999999999</v>
      </c>
      <c r="G1050">
        <v>-17.852340000000002</v>
      </c>
      <c r="H1050">
        <v>1</v>
      </c>
      <c r="I1050">
        <v>118.62</v>
      </c>
      <c r="J1050">
        <v>136.47229999999999</v>
      </c>
      <c r="K1050">
        <v>-17.852340000000002</v>
      </c>
      <c r="L1050">
        <v>41.452170000000002</v>
      </c>
      <c r="M1050" s="1">
        <v>2.4124188000000001E-2</v>
      </c>
      <c r="Y1050" s="1"/>
    </row>
    <row r="1051" spans="3:25" x14ac:dyDescent="0.2">
      <c r="C1051" t="s">
        <v>1835</v>
      </c>
      <c r="D1051" t="s">
        <v>5428</v>
      </c>
      <c r="E1051">
        <v>119.95</v>
      </c>
      <c r="F1051">
        <v>136.38030000000001</v>
      </c>
      <c r="G1051">
        <v>-16.430260000000001</v>
      </c>
      <c r="H1051">
        <v>1</v>
      </c>
      <c r="I1051">
        <v>119.95</v>
      </c>
      <c r="J1051">
        <v>136.38030000000001</v>
      </c>
      <c r="K1051">
        <v>-16.430260000000001</v>
      </c>
      <c r="L1051">
        <v>41.452170000000002</v>
      </c>
      <c r="M1051" s="1">
        <v>2.4124188000000001E-2</v>
      </c>
      <c r="Y1051" s="1"/>
    </row>
    <row r="1052" spans="3:25" x14ac:dyDescent="0.2">
      <c r="C1052" t="s">
        <v>1836</v>
      </c>
      <c r="D1052" t="s">
        <v>5428</v>
      </c>
      <c r="E1052">
        <v>121.13</v>
      </c>
      <c r="F1052">
        <v>137.2148</v>
      </c>
      <c r="G1052">
        <v>-16.084769999999999</v>
      </c>
      <c r="H1052">
        <v>1</v>
      </c>
      <c r="I1052">
        <v>121.13</v>
      </c>
      <c r="J1052">
        <v>137.2148</v>
      </c>
      <c r="K1052">
        <v>-16.084769999999999</v>
      </c>
      <c r="L1052">
        <v>41.452170000000002</v>
      </c>
      <c r="M1052" s="1">
        <v>2.4124188000000001E-2</v>
      </c>
      <c r="Y1052" s="1"/>
    </row>
    <row r="1053" spans="3:25" x14ac:dyDescent="0.2">
      <c r="C1053" t="s">
        <v>1837</v>
      </c>
      <c r="D1053" t="s">
        <v>5428</v>
      </c>
      <c r="E1053">
        <v>118.05</v>
      </c>
      <c r="F1053">
        <v>136.28630000000001</v>
      </c>
      <c r="G1053">
        <v>-18.236350000000002</v>
      </c>
      <c r="H1053">
        <v>1</v>
      </c>
      <c r="I1053">
        <v>118.05</v>
      </c>
      <c r="J1053">
        <v>136.28630000000001</v>
      </c>
      <c r="K1053">
        <v>-18.236350000000002</v>
      </c>
      <c r="L1053">
        <v>41.452170000000002</v>
      </c>
      <c r="M1053" s="1">
        <v>2.4124188000000001E-2</v>
      </c>
      <c r="Y1053" s="1"/>
    </row>
    <row r="1054" spans="3:25" x14ac:dyDescent="0.2">
      <c r="C1054" t="s">
        <v>1838</v>
      </c>
      <c r="D1054" t="s">
        <v>5428</v>
      </c>
      <c r="E1054">
        <v>121.85</v>
      </c>
      <c r="F1054">
        <v>138.1816</v>
      </c>
      <c r="G1054">
        <v>-16.331579999999999</v>
      </c>
      <c r="H1054">
        <v>1</v>
      </c>
      <c r="I1054">
        <v>121.85</v>
      </c>
      <c r="J1054">
        <v>138.1816</v>
      </c>
      <c r="K1054">
        <v>-16.331579999999999</v>
      </c>
      <c r="L1054">
        <v>41.452170000000002</v>
      </c>
      <c r="M1054" s="1">
        <v>2.4124188000000001E-2</v>
      </c>
      <c r="Y1054" s="1"/>
    </row>
    <row r="1055" spans="3:25" x14ac:dyDescent="0.2">
      <c r="C1055" t="s">
        <v>1839</v>
      </c>
      <c r="D1055" t="s">
        <v>5428</v>
      </c>
      <c r="E1055">
        <v>122.17</v>
      </c>
      <c r="F1055">
        <v>138.72200000000001</v>
      </c>
      <c r="G1055">
        <v>-16.551970000000001</v>
      </c>
      <c r="H1055">
        <v>1</v>
      </c>
      <c r="I1055">
        <v>122.17</v>
      </c>
      <c r="J1055">
        <v>138.72200000000001</v>
      </c>
      <c r="K1055">
        <v>-16.551970000000001</v>
      </c>
      <c r="L1055">
        <v>41.452170000000002</v>
      </c>
      <c r="M1055" s="1">
        <v>2.4124188000000001E-2</v>
      </c>
      <c r="Y1055" s="1"/>
    </row>
    <row r="1056" spans="3:25" x14ac:dyDescent="0.2">
      <c r="C1056" t="s">
        <v>1840</v>
      </c>
      <c r="D1056" t="s">
        <v>5428</v>
      </c>
      <c r="E1056">
        <v>122.57</v>
      </c>
      <c r="F1056">
        <v>136.60589999999999</v>
      </c>
      <c r="G1056">
        <v>-14.03585</v>
      </c>
      <c r="H1056">
        <v>1</v>
      </c>
      <c r="I1056">
        <v>122.57</v>
      </c>
      <c r="J1056">
        <v>136.60589999999999</v>
      </c>
      <c r="K1056">
        <v>-14.03585</v>
      </c>
      <c r="L1056">
        <v>41.452170000000002</v>
      </c>
      <c r="M1056" s="1">
        <v>2.4124188000000001E-2</v>
      </c>
      <c r="Y1056" s="1"/>
    </row>
    <row r="1057" spans="3:25" x14ac:dyDescent="0.2">
      <c r="C1057" t="s">
        <v>1841</v>
      </c>
      <c r="D1057" t="s">
        <v>5428</v>
      </c>
      <c r="E1057">
        <v>121.8</v>
      </c>
      <c r="F1057">
        <v>130.59289999999999</v>
      </c>
      <c r="G1057">
        <v>-8.7929410000000008</v>
      </c>
      <c r="H1057">
        <v>1</v>
      </c>
      <c r="I1057">
        <v>121.8</v>
      </c>
      <c r="J1057">
        <v>130.59289999999999</v>
      </c>
      <c r="K1057">
        <v>-8.7929410000000008</v>
      </c>
      <c r="L1057">
        <v>41.452170000000002</v>
      </c>
      <c r="M1057" s="1">
        <v>2.4124188000000001E-2</v>
      </c>
      <c r="Y1057" s="1"/>
    </row>
    <row r="1058" spans="3:25" x14ac:dyDescent="0.2">
      <c r="C1058" t="s">
        <v>1842</v>
      </c>
      <c r="D1058" t="s">
        <v>5428</v>
      </c>
      <c r="E1058">
        <v>115.98</v>
      </c>
      <c r="F1058">
        <v>129.03970000000001</v>
      </c>
      <c r="G1058">
        <v>-13.059659999999999</v>
      </c>
      <c r="H1058">
        <v>1</v>
      </c>
      <c r="I1058">
        <v>115.98</v>
      </c>
      <c r="J1058">
        <v>129.03970000000001</v>
      </c>
      <c r="K1058">
        <v>-13.059659999999999</v>
      </c>
      <c r="L1058">
        <v>41.452170000000002</v>
      </c>
      <c r="M1058" s="1">
        <v>2.4124188000000001E-2</v>
      </c>
      <c r="Y1058" s="1"/>
    </row>
    <row r="1059" spans="3:25" x14ac:dyDescent="0.2">
      <c r="C1059" t="s">
        <v>1843</v>
      </c>
      <c r="D1059" t="s">
        <v>5428</v>
      </c>
      <c r="E1059">
        <v>113.96</v>
      </c>
      <c r="F1059">
        <v>128.1403</v>
      </c>
      <c r="G1059">
        <v>-14.180289999999999</v>
      </c>
      <c r="H1059">
        <v>1</v>
      </c>
      <c r="I1059">
        <v>113.96</v>
      </c>
      <c r="J1059">
        <v>128.1403</v>
      </c>
      <c r="K1059">
        <v>-14.180289999999999</v>
      </c>
      <c r="L1059">
        <v>41.452170000000002</v>
      </c>
      <c r="M1059" s="1">
        <v>2.4124188000000001E-2</v>
      </c>
      <c r="Y1059" s="1"/>
    </row>
    <row r="1060" spans="3:25" x14ac:dyDescent="0.2">
      <c r="C1060" t="s">
        <v>1844</v>
      </c>
      <c r="D1060" t="s">
        <v>5428</v>
      </c>
      <c r="E1060">
        <v>111.84</v>
      </c>
      <c r="F1060">
        <v>129.97819999999999</v>
      </c>
      <c r="G1060">
        <v>-18.13824</v>
      </c>
      <c r="H1060">
        <v>1</v>
      </c>
      <c r="I1060">
        <v>111.84</v>
      </c>
      <c r="J1060">
        <v>129.97819999999999</v>
      </c>
      <c r="K1060">
        <v>-18.13824</v>
      </c>
      <c r="L1060">
        <v>41.452170000000002</v>
      </c>
      <c r="M1060" s="1">
        <v>2.4124188000000001E-2</v>
      </c>
      <c r="Y1060" s="1"/>
    </row>
    <row r="1061" spans="3:25" x14ac:dyDescent="0.2">
      <c r="C1061" t="s">
        <v>1845</v>
      </c>
      <c r="D1061" t="s">
        <v>5428</v>
      </c>
      <c r="E1061">
        <v>112.25</v>
      </c>
      <c r="F1061">
        <v>133.3785</v>
      </c>
      <c r="G1061">
        <v>-21.128540000000001</v>
      </c>
      <c r="H1061">
        <v>1</v>
      </c>
      <c r="I1061">
        <v>112.25</v>
      </c>
      <c r="J1061">
        <v>133.3785</v>
      </c>
      <c r="K1061">
        <v>-21.128540000000001</v>
      </c>
      <c r="L1061">
        <v>41.452170000000002</v>
      </c>
      <c r="M1061" s="1">
        <v>2.4124188000000001E-2</v>
      </c>
      <c r="Y1061" s="1"/>
    </row>
    <row r="1062" spans="3:25" x14ac:dyDescent="0.2">
      <c r="C1062" t="s">
        <v>1846</v>
      </c>
      <c r="D1062" t="s">
        <v>5428</v>
      </c>
      <c r="E1062">
        <v>116.41</v>
      </c>
      <c r="F1062">
        <v>136.25839999999999</v>
      </c>
      <c r="G1062">
        <v>-19.84844</v>
      </c>
      <c r="H1062">
        <v>1</v>
      </c>
      <c r="I1062">
        <v>116.41</v>
      </c>
      <c r="J1062">
        <v>136.25839999999999</v>
      </c>
      <c r="K1062">
        <v>-19.84844</v>
      </c>
      <c r="L1062">
        <v>41.452170000000002</v>
      </c>
      <c r="M1062" s="1">
        <v>2.4124188000000001E-2</v>
      </c>
      <c r="Y1062" s="1"/>
    </row>
    <row r="1063" spans="3:25" x14ac:dyDescent="0.2">
      <c r="C1063" t="s">
        <v>1847</v>
      </c>
      <c r="D1063" t="s">
        <v>5428</v>
      </c>
      <c r="E1063">
        <v>124.38</v>
      </c>
      <c r="F1063">
        <v>139.7619</v>
      </c>
      <c r="G1063">
        <v>-15.381869999999999</v>
      </c>
      <c r="H1063">
        <v>1</v>
      </c>
      <c r="I1063">
        <v>124.38</v>
      </c>
      <c r="J1063">
        <v>139.7619</v>
      </c>
      <c r="K1063">
        <v>-15.381869999999999</v>
      </c>
      <c r="L1063">
        <v>41.452170000000002</v>
      </c>
      <c r="M1063" s="1">
        <v>2.4124188000000001E-2</v>
      </c>
      <c r="Y1063" s="1"/>
    </row>
    <row r="1064" spans="3:25" x14ac:dyDescent="0.2">
      <c r="C1064" t="s">
        <v>1848</v>
      </c>
      <c r="D1064" t="s">
        <v>5428</v>
      </c>
      <c r="E1064">
        <v>133.61000000000001</v>
      </c>
      <c r="F1064">
        <v>144.851</v>
      </c>
      <c r="G1064">
        <v>-11.24104</v>
      </c>
      <c r="H1064">
        <v>1</v>
      </c>
      <c r="I1064">
        <v>133.61000000000001</v>
      </c>
      <c r="J1064">
        <v>144.851</v>
      </c>
      <c r="K1064">
        <v>-11.24104</v>
      </c>
      <c r="L1064">
        <v>41.452170000000002</v>
      </c>
      <c r="M1064" s="1">
        <v>2.4124188000000001E-2</v>
      </c>
      <c r="Y1064" s="1"/>
    </row>
    <row r="1065" spans="3:25" x14ac:dyDescent="0.2">
      <c r="C1065" t="s">
        <v>1849</v>
      </c>
      <c r="D1065" t="s">
        <v>5428</v>
      </c>
      <c r="E1065">
        <v>132.4</v>
      </c>
      <c r="F1065">
        <v>141.83680000000001</v>
      </c>
      <c r="G1065">
        <v>-9.4368069999999999</v>
      </c>
      <c r="H1065">
        <v>1</v>
      </c>
      <c r="I1065">
        <v>132.4</v>
      </c>
      <c r="J1065">
        <v>141.83680000000001</v>
      </c>
      <c r="K1065">
        <v>-9.4368069999999999</v>
      </c>
      <c r="L1065">
        <v>41.452170000000002</v>
      </c>
      <c r="M1065" s="1">
        <v>2.4124188000000001E-2</v>
      </c>
      <c r="Y1065" s="1"/>
    </row>
    <row r="1066" spans="3:25" x14ac:dyDescent="0.2">
      <c r="C1066" t="s">
        <v>1850</v>
      </c>
      <c r="D1066" t="s">
        <v>5428</v>
      </c>
      <c r="E1066">
        <v>132.1</v>
      </c>
      <c r="F1066">
        <v>141.05680000000001</v>
      </c>
      <c r="G1066">
        <v>-8.9567630000000005</v>
      </c>
      <c r="H1066">
        <v>1</v>
      </c>
      <c r="I1066">
        <v>132.1</v>
      </c>
      <c r="J1066">
        <v>141.05680000000001</v>
      </c>
      <c r="K1066">
        <v>-8.9567630000000005</v>
      </c>
      <c r="L1066">
        <v>41.452170000000002</v>
      </c>
      <c r="M1066" s="1">
        <v>2.4124188000000001E-2</v>
      </c>
      <c r="Y1066" s="1"/>
    </row>
    <row r="1067" spans="3:25" x14ac:dyDescent="0.2">
      <c r="C1067" t="s">
        <v>1851</v>
      </c>
      <c r="D1067" t="s">
        <v>5428</v>
      </c>
      <c r="E1067">
        <v>130.33000000000001</v>
      </c>
      <c r="F1067">
        <v>141.38310000000001</v>
      </c>
      <c r="G1067">
        <v>-11.05315</v>
      </c>
      <c r="H1067">
        <v>1</v>
      </c>
      <c r="I1067">
        <v>130.33000000000001</v>
      </c>
      <c r="J1067">
        <v>141.38310000000001</v>
      </c>
      <c r="K1067">
        <v>-11.05315</v>
      </c>
      <c r="L1067">
        <v>41.452170000000002</v>
      </c>
      <c r="M1067" s="1">
        <v>2.4124188000000001E-2</v>
      </c>
      <c r="Y1067" s="1"/>
    </row>
    <row r="1068" spans="3:25" x14ac:dyDescent="0.2">
      <c r="C1068" t="s">
        <v>1852</v>
      </c>
      <c r="D1068" t="s">
        <v>5428</v>
      </c>
      <c r="E1068">
        <v>119.88</v>
      </c>
      <c r="F1068">
        <v>131.55459999999999</v>
      </c>
      <c r="G1068">
        <v>-11.67464</v>
      </c>
      <c r="H1068">
        <v>1</v>
      </c>
      <c r="I1068">
        <v>119.88</v>
      </c>
      <c r="J1068">
        <v>131.55459999999999</v>
      </c>
      <c r="K1068">
        <v>-11.67464</v>
      </c>
      <c r="L1068">
        <v>41.452170000000002</v>
      </c>
      <c r="M1068" s="1">
        <v>2.4124188000000001E-2</v>
      </c>
      <c r="Y1068" s="1"/>
    </row>
    <row r="1069" spans="3:25" x14ac:dyDescent="0.2">
      <c r="C1069" t="s">
        <v>1853</v>
      </c>
      <c r="D1069" t="s">
        <v>5428</v>
      </c>
      <c r="E1069">
        <v>116.59</v>
      </c>
      <c r="F1069">
        <v>132.7834</v>
      </c>
      <c r="G1069">
        <v>-16.193390000000001</v>
      </c>
      <c r="H1069">
        <v>1</v>
      </c>
      <c r="I1069">
        <v>116.59</v>
      </c>
      <c r="J1069">
        <v>132.7834</v>
      </c>
      <c r="K1069">
        <v>-16.193390000000001</v>
      </c>
      <c r="L1069">
        <v>41.452170000000002</v>
      </c>
      <c r="M1069" s="1">
        <v>2.4124188000000001E-2</v>
      </c>
      <c r="Y1069" s="1"/>
    </row>
    <row r="1070" spans="3:25" x14ac:dyDescent="0.2">
      <c r="C1070" t="s">
        <v>1854</v>
      </c>
      <c r="D1070" t="s">
        <v>5428</v>
      </c>
      <c r="E1070">
        <v>85.7</v>
      </c>
      <c r="F1070">
        <v>81.442300000000003</v>
      </c>
      <c r="G1070">
        <v>4.257701</v>
      </c>
      <c r="H1070">
        <v>1</v>
      </c>
      <c r="I1070">
        <v>85.7</v>
      </c>
      <c r="J1070">
        <v>81.442300000000003</v>
      </c>
      <c r="K1070">
        <v>4.257701</v>
      </c>
      <c r="L1070">
        <v>41.452170000000002</v>
      </c>
      <c r="M1070" s="1">
        <v>2.4124188000000001E-2</v>
      </c>
      <c r="Y1070" s="1"/>
    </row>
    <row r="1071" spans="3:25" x14ac:dyDescent="0.2">
      <c r="C1071" t="s">
        <v>1855</v>
      </c>
      <c r="D1071" t="s">
        <v>5428</v>
      </c>
      <c r="E1071">
        <v>78.7</v>
      </c>
      <c r="F1071">
        <v>77.172200000000004</v>
      </c>
      <c r="G1071">
        <v>1.5277970000000001</v>
      </c>
      <c r="H1071">
        <v>1</v>
      </c>
      <c r="I1071">
        <v>78.7</v>
      </c>
      <c r="J1071">
        <v>77.172200000000004</v>
      </c>
      <c r="K1071">
        <v>1.5277970000000001</v>
      </c>
      <c r="L1071">
        <v>41.452170000000002</v>
      </c>
      <c r="M1071" s="1">
        <v>2.4124188000000001E-2</v>
      </c>
      <c r="Y1071" s="1"/>
    </row>
    <row r="1072" spans="3:25" x14ac:dyDescent="0.2">
      <c r="C1072" t="s">
        <v>1856</v>
      </c>
      <c r="D1072" t="s">
        <v>5428</v>
      </c>
      <c r="E1072">
        <v>83.4</v>
      </c>
      <c r="F1072">
        <v>86.066969999999998</v>
      </c>
      <c r="G1072">
        <v>-2.6669710000000002</v>
      </c>
      <c r="H1072">
        <v>1</v>
      </c>
      <c r="I1072">
        <v>83.4</v>
      </c>
      <c r="J1072">
        <v>86.066969999999998</v>
      </c>
      <c r="K1072">
        <v>-2.6669710000000002</v>
      </c>
      <c r="L1072">
        <v>41.452170000000002</v>
      </c>
      <c r="M1072" s="1">
        <v>2.4124188000000001E-2</v>
      </c>
      <c r="Y1072" s="1"/>
    </row>
    <row r="1073" spans="3:25" x14ac:dyDescent="0.2">
      <c r="C1073" t="s">
        <v>1857</v>
      </c>
      <c r="D1073" t="s">
        <v>5428</v>
      </c>
      <c r="E1073">
        <v>74.7</v>
      </c>
      <c r="F1073">
        <v>81.028170000000003</v>
      </c>
      <c r="G1073">
        <v>-6.3281679999999998</v>
      </c>
      <c r="H1073">
        <v>1</v>
      </c>
      <c r="I1073">
        <v>74.7</v>
      </c>
      <c r="J1073">
        <v>81.028170000000003</v>
      </c>
      <c r="K1073">
        <v>-6.3281679999999998</v>
      </c>
      <c r="L1073">
        <v>41.452170000000002</v>
      </c>
      <c r="M1073" s="1">
        <v>2.4124188000000001E-2</v>
      </c>
      <c r="Y1073" s="1"/>
    </row>
    <row r="1074" spans="3:25" x14ac:dyDescent="0.2">
      <c r="C1074" t="s">
        <v>1858</v>
      </c>
      <c r="D1074" t="s">
        <v>5428</v>
      </c>
      <c r="E1074">
        <v>85.8</v>
      </c>
      <c r="F1074">
        <v>87.04</v>
      </c>
      <c r="G1074">
        <v>-1.2400009999999999</v>
      </c>
      <c r="H1074">
        <v>1</v>
      </c>
      <c r="I1074">
        <v>85.8</v>
      </c>
      <c r="J1074">
        <v>87.04</v>
      </c>
      <c r="K1074">
        <v>-1.2400009999999999</v>
      </c>
      <c r="L1074">
        <v>41.452170000000002</v>
      </c>
      <c r="M1074" s="1">
        <v>2.4124188000000001E-2</v>
      </c>
      <c r="Y1074" s="1"/>
    </row>
    <row r="1075" spans="3:25" x14ac:dyDescent="0.2">
      <c r="C1075" t="s">
        <v>1859</v>
      </c>
      <c r="D1075" t="s">
        <v>5428</v>
      </c>
      <c r="E1075">
        <v>86.7</v>
      </c>
      <c r="F1075">
        <v>88.197109999999995</v>
      </c>
      <c r="G1075">
        <v>-1.4971049999999999</v>
      </c>
      <c r="H1075">
        <v>1</v>
      </c>
      <c r="I1075">
        <v>86.7</v>
      </c>
      <c r="J1075">
        <v>88.197109999999995</v>
      </c>
      <c r="K1075">
        <v>-1.4971049999999999</v>
      </c>
      <c r="L1075">
        <v>41.452170000000002</v>
      </c>
      <c r="M1075" s="1">
        <v>2.4124188000000001E-2</v>
      </c>
      <c r="Y1075" s="1"/>
    </row>
    <row r="1076" spans="3:25" x14ac:dyDescent="0.2">
      <c r="C1076" t="s">
        <v>1860</v>
      </c>
      <c r="D1076" t="s">
        <v>5428</v>
      </c>
      <c r="E1076">
        <v>77.2</v>
      </c>
      <c r="F1076">
        <v>81.820980000000006</v>
      </c>
      <c r="G1076">
        <v>-4.6209759999999998</v>
      </c>
      <c r="H1076">
        <v>1</v>
      </c>
      <c r="I1076">
        <v>77.2</v>
      </c>
      <c r="J1076">
        <v>81.820980000000006</v>
      </c>
      <c r="K1076">
        <v>-4.6209759999999998</v>
      </c>
      <c r="L1076">
        <v>41.452170000000002</v>
      </c>
      <c r="M1076" s="1">
        <v>2.4124188000000001E-2</v>
      </c>
      <c r="Y1076" s="1"/>
    </row>
    <row r="1077" spans="3:25" x14ac:dyDescent="0.2">
      <c r="C1077" t="s">
        <v>1861</v>
      </c>
      <c r="D1077" t="s">
        <v>5428</v>
      </c>
      <c r="E1077">
        <v>77.7</v>
      </c>
      <c r="F1077">
        <v>78.192430000000002</v>
      </c>
      <c r="G1077">
        <v>-0.49242859999999999</v>
      </c>
      <c r="H1077">
        <v>1</v>
      </c>
      <c r="I1077">
        <v>77.7</v>
      </c>
      <c r="J1077">
        <v>78.192430000000002</v>
      </c>
      <c r="K1077">
        <v>-0.49242859999999999</v>
      </c>
      <c r="L1077">
        <v>41.452170000000002</v>
      </c>
      <c r="M1077" s="1">
        <v>2.4124188000000001E-2</v>
      </c>
      <c r="Y1077" s="1"/>
    </row>
    <row r="1078" spans="3:25" x14ac:dyDescent="0.2">
      <c r="C1078" t="s">
        <v>1862</v>
      </c>
      <c r="D1078" t="s">
        <v>5428</v>
      </c>
      <c r="E1078">
        <v>72.3</v>
      </c>
      <c r="F1078">
        <v>76.601870000000005</v>
      </c>
      <c r="G1078">
        <v>-4.3018679999999998</v>
      </c>
      <c r="H1078">
        <v>1</v>
      </c>
      <c r="I1078">
        <v>72.3</v>
      </c>
      <c r="J1078">
        <v>76.601870000000005</v>
      </c>
      <c r="K1078">
        <v>-4.3018679999999998</v>
      </c>
      <c r="L1078">
        <v>41.452170000000002</v>
      </c>
      <c r="M1078" s="1">
        <v>2.4124188000000001E-2</v>
      </c>
      <c r="Y1078" s="1"/>
    </row>
    <row r="1079" spans="3:25" x14ac:dyDescent="0.2">
      <c r="C1079" t="s">
        <v>1863</v>
      </c>
      <c r="D1079" t="s">
        <v>5428</v>
      </c>
      <c r="E1079">
        <v>80.7</v>
      </c>
      <c r="F1079">
        <v>82.073430000000002</v>
      </c>
      <c r="G1079">
        <v>-1.3734249999999999</v>
      </c>
      <c r="H1079">
        <v>1</v>
      </c>
      <c r="I1079">
        <v>80.7</v>
      </c>
      <c r="J1079">
        <v>82.073430000000002</v>
      </c>
      <c r="K1079">
        <v>-1.3734249999999999</v>
      </c>
      <c r="L1079">
        <v>41.452170000000002</v>
      </c>
      <c r="M1079" s="1">
        <v>2.4124188000000001E-2</v>
      </c>
      <c r="Y1079" s="1"/>
    </row>
    <row r="1080" spans="3:25" x14ac:dyDescent="0.2">
      <c r="C1080" t="s">
        <v>1864</v>
      </c>
      <c r="D1080" t="s">
        <v>5428</v>
      </c>
      <c r="E1080">
        <v>73.7</v>
      </c>
      <c r="F1080">
        <v>75.898250000000004</v>
      </c>
      <c r="G1080">
        <v>-2.1982539999999999</v>
      </c>
      <c r="H1080">
        <v>1</v>
      </c>
      <c r="I1080">
        <v>73.7</v>
      </c>
      <c r="J1080">
        <v>75.898250000000004</v>
      </c>
      <c r="K1080">
        <v>-2.1982539999999999</v>
      </c>
      <c r="L1080">
        <v>41.452170000000002</v>
      </c>
      <c r="M1080" s="1">
        <v>2.4124188000000001E-2</v>
      </c>
      <c r="Y1080" s="1"/>
    </row>
    <row r="1081" spans="3:25" x14ac:dyDescent="0.2">
      <c r="C1081" t="s">
        <v>1865</v>
      </c>
      <c r="D1081" t="s">
        <v>5428</v>
      </c>
      <c r="E1081">
        <v>76</v>
      </c>
      <c r="F1081">
        <v>73.944220000000001</v>
      </c>
      <c r="G1081">
        <v>2.0557789999999998</v>
      </c>
      <c r="H1081">
        <v>1</v>
      </c>
      <c r="I1081">
        <v>76</v>
      </c>
      <c r="J1081">
        <v>73.944220000000001</v>
      </c>
      <c r="K1081">
        <v>2.0557789999999998</v>
      </c>
      <c r="L1081">
        <v>41.452170000000002</v>
      </c>
      <c r="M1081" s="1">
        <v>2.4124188000000001E-2</v>
      </c>
      <c r="Y1081" s="1"/>
    </row>
    <row r="1082" spans="3:25" x14ac:dyDescent="0.2">
      <c r="C1082" t="s">
        <v>1866</v>
      </c>
      <c r="D1082" t="s">
        <v>5428</v>
      </c>
      <c r="E1082">
        <v>76</v>
      </c>
      <c r="F1082">
        <v>73.944220000000001</v>
      </c>
      <c r="G1082">
        <v>2.0557789999999998</v>
      </c>
      <c r="H1082">
        <v>1</v>
      </c>
      <c r="I1082">
        <v>76</v>
      </c>
      <c r="J1082">
        <v>73.944220000000001</v>
      </c>
      <c r="K1082">
        <v>2.0557789999999998</v>
      </c>
      <c r="L1082">
        <v>41.452170000000002</v>
      </c>
      <c r="M1082" s="1">
        <v>2.4124188000000001E-2</v>
      </c>
      <c r="Y1082" s="1"/>
    </row>
    <row r="1083" spans="3:25" x14ac:dyDescent="0.2">
      <c r="C1083" t="s">
        <v>1867</v>
      </c>
      <c r="D1083" t="s">
        <v>5428</v>
      </c>
      <c r="E1083">
        <v>78.099999999999994</v>
      </c>
      <c r="F1083">
        <v>79.222589999999997</v>
      </c>
      <c r="G1083">
        <v>-1.1225879999999999</v>
      </c>
      <c r="H1083">
        <v>1</v>
      </c>
      <c r="I1083">
        <v>78.099999999999994</v>
      </c>
      <c r="J1083">
        <v>79.222589999999997</v>
      </c>
      <c r="K1083">
        <v>-1.1225879999999999</v>
      </c>
      <c r="L1083">
        <v>41.452170000000002</v>
      </c>
      <c r="M1083" s="1">
        <v>2.4124188000000001E-2</v>
      </c>
      <c r="Y1083" s="1"/>
    </row>
    <row r="1084" spans="3:25" x14ac:dyDescent="0.2">
      <c r="C1084" t="s">
        <v>1868</v>
      </c>
      <c r="D1084" t="s">
        <v>5428</v>
      </c>
      <c r="E1084">
        <v>73.7</v>
      </c>
      <c r="F1084">
        <v>75.448679999999996</v>
      </c>
      <c r="G1084">
        <v>-1.748685</v>
      </c>
      <c r="H1084">
        <v>1</v>
      </c>
      <c r="I1084">
        <v>73.7</v>
      </c>
      <c r="J1084">
        <v>75.448679999999996</v>
      </c>
      <c r="K1084">
        <v>-1.748685</v>
      </c>
      <c r="L1084">
        <v>41.452170000000002</v>
      </c>
      <c r="M1084" s="1">
        <v>2.4124188000000001E-2</v>
      </c>
      <c r="Y1084" s="1"/>
    </row>
    <row r="1085" spans="3:25" x14ac:dyDescent="0.2">
      <c r="C1085" t="s">
        <v>1869</v>
      </c>
      <c r="D1085" t="s">
        <v>5428</v>
      </c>
      <c r="E1085">
        <v>72.2</v>
      </c>
      <c r="F1085">
        <v>80.934070000000006</v>
      </c>
      <c r="G1085">
        <v>-8.7340739999999997</v>
      </c>
      <c r="H1085">
        <v>1</v>
      </c>
      <c r="I1085">
        <v>72.2</v>
      </c>
      <c r="J1085">
        <v>80.934070000000006</v>
      </c>
      <c r="K1085">
        <v>-8.7340739999999997</v>
      </c>
      <c r="L1085">
        <v>41.452170000000002</v>
      </c>
      <c r="M1085" s="1">
        <v>2.4124188000000001E-2</v>
      </c>
      <c r="Y1085" s="1"/>
    </row>
    <row r="1086" spans="3:25" x14ac:dyDescent="0.2">
      <c r="C1086" t="s">
        <v>1870</v>
      </c>
      <c r="D1086" t="s">
        <v>5428</v>
      </c>
      <c r="E1086">
        <v>85.5</v>
      </c>
      <c r="F1086">
        <v>80.868970000000004</v>
      </c>
      <c r="G1086">
        <v>4.6310269999999996</v>
      </c>
      <c r="H1086">
        <v>1</v>
      </c>
      <c r="I1086">
        <v>85.5</v>
      </c>
      <c r="J1086">
        <v>80.868970000000004</v>
      </c>
      <c r="K1086">
        <v>4.6310269999999996</v>
      </c>
      <c r="L1086">
        <v>41.452170000000002</v>
      </c>
      <c r="M1086" s="1">
        <v>2.4124188000000001E-2</v>
      </c>
      <c r="Y1086" s="1"/>
    </row>
    <row r="1087" spans="3:25" x14ac:dyDescent="0.2">
      <c r="C1087" t="s">
        <v>1871</v>
      </c>
      <c r="D1087" t="s">
        <v>5428</v>
      </c>
      <c r="E1087">
        <v>75.599999999999994</v>
      </c>
      <c r="F1087">
        <v>76.41001</v>
      </c>
      <c r="G1087">
        <v>-0.81001129999999999</v>
      </c>
      <c r="H1087">
        <v>1</v>
      </c>
      <c r="I1087">
        <v>75.599999999999994</v>
      </c>
      <c r="J1087">
        <v>76.41001</v>
      </c>
      <c r="K1087">
        <v>-0.81001129999999999</v>
      </c>
      <c r="L1087">
        <v>41.452170000000002</v>
      </c>
      <c r="M1087" s="1">
        <v>2.4124188000000001E-2</v>
      </c>
      <c r="Y1087" s="1"/>
    </row>
    <row r="1088" spans="3:25" x14ac:dyDescent="0.2">
      <c r="C1088" t="s">
        <v>1872</v>
      </c>
      <c r="D1088" t="s">
        <v>5428</v>
      </c>
      <c r="E1088">
        <v>85.8</v>
      </c>
      <c r="F1088">
        <v>79.694270000000003</v>
      </c>
      <c r="G1088">
        <v>6.1057249999999996</v>
      </c>
      <c r="H1088">
        <v>1</v>
      </c>
      <c r="I1088">
        <v>85.8</v>
      </c>
      <c r="J1088">
        <v>79.694270000000003</v>
      </c>
      <c r="K1088">
        <v>6.1057249999999996</v>
      </c>
      <c r="L1088">
        <v>41.452170000000002</v>
      </c>
      <c r="M1088" s="1">
        <v>2.4124188000000001E-2</v>
      </c>
      <c r="Y1088" s="1"/>
    </row>
    <row r="1089" spans="3:25" x14ac:dyDescent="0.2">
      <c r="C1089" t="s">
        <v>1873</v>
      </c>
      <c r="D1089" t="s">
        <v>5428</v>
      </c>
      <c r="E1089">
        <v>76.3</v>
      </c>
      <c r="F1089">
        <v>75.879519999999999</v>
      </c>
      <c r="G1089">
        <v>0.42047580000000001</v>
      </c>
      <c r="H1089">
        <v>1</v>
      </c>
      <c r="I1089">
        <v>76.3</v>
      </c>
      <c r="J1089">
        <v>75.879519999999999</v>
      </c>
      <c r="K1089">
        <v>0.42047580000000001</v>
      </c>
      <c r="L1089">
        <v>41.452170000000002</v>
      </c>
      <c r="M1089" s="1">
        <v>2.4124188000000001E-2</v>
      </c>
      <c r="Y1089" s="1"/>
    </row>
    <row r="1090" spans="3:25" x14ac:dyDescent="0.2">
      <c r="C1090" t="s">
        <v>1874</v>
      </c>
      <c r="D1090" t="s">
        <v>5428</v>
      </c>
      <c r="E1090">
        <v>85.8</v>
      </c>
      <c r="F1090">
        <v>81.012919999999994</v>
      </c>
      <c r="G1090">
        <v>4.7870759999999999</v>
      </c>
      <c r="H1090">
        <v>1</v>
      </c>
      <c r="I1090">
        <v>85.8</v>
      </c>
      <c r="J1090">
        <v>81.012919999999994</v>
      </c>
      <c r="K1090">
        <v>4.7870759999999999</v>
      </c>
      <c r="L1090">
        <v>41.452170000000002</v>
      </c>
      <c r="M1090" s="1">
        <v>2.4124188000000001E-2</v>
      </c>
      <c r="Y1090" s="1"/>
    </row>
    <row r="1091" spans="3:25" x14ac:dyDescent="0.2">
      <c r="C1091" t="s">
        <v>1875</v>
      </c>
      <c r="D1091" t="s">
        <v>5428</v>
      </c>
      <c r="E1091">
        <v>75.900000000000006</v>
      </c>
      <c r="F1091">
        <v>76.582369999999997</v>
      </c>
      <c r="G1091">
        <v>-0.6823669</v>
      </c>
      <c r="H1091">
        <v>1</v>
      </c>
      <c r="I1091">
        <v>75.900000000000006</v>
      </c>
      <c r="J1091">
        <v>76.582369999999997</v>
      </c>
      <c r="K1091">
        <v>-0.6823669</v>
      </c>
      <c r="L1091">
        <v>41.452170000000002</v>
      </c>
      <c r="M1091" s="1">
        <v>2.4124188000000001E-2</v>
      </c>
      <c r="Y1091" s="1"/>
    </row>
    <row r="1092" spans="3:25" x14ac:dyDescent="0.2">
      <c r="C1092" t="s">
        <v>1876</v>
      </c>
      <c r="D1092" t="s">
        <v>5428</v>
      </c>
      <c r="E1092">
        <v>81.7</v>
      </c>
      <c r="F1092">
        <v>78.052030000000002</v>
      </c>
      <c r="G1092">
        <v>3.6479680000000001</v>
      </c>
      <c r="H1092">
        <v>1</v>
      </c>
      <c r="I1092">
        <v>81.7</v>
      </c>
      <c r="J1092">
        <v>78.052030000000002</v>
      </c>
      <c r="K1092">
        <v>3.6479680000000001</v>
      </c>
      <c r="L1092">
        <v>41.452170000000002</v>
      </c>
      <c r="M1092" s="1">
        <v>2.4124188000000001E-2</v>
      </c>
      <c r="Y1092" s="1"/>
    </row>
    <row r="1093" spans="3:25" x14ac:dyDescent="0.2">
      <c r="C1093" t="s">
        <v>1877</v>
      </c>
      <c r="D1093" t="s">
        <v>5428</v>
      </c>
      <c r="E1093">
        <v>76.8</v>
      </c>
      <c r="F1093">
        <v>73.48339</v>
      </c>
      <c r="G1093">
        <v>3.3166090000000001</v>
      </c>
      <c r="H1093">
        <v>1</v>
      </c>
      <c r="I1093">
        <v>76.8</v>
      </c>
      <c r="J1093">
        <v>73.48339</v>
      </c>
      <c r="K1093">
        <v>3.3166090000000001</v>
      </c>
      <c r="L1093">
        <v>41.452170000000002</v>
      </c>
      <c r="M1093" s="1">
        <v>2.4124188000000001E-2</v>
      </c>
      <c r="Y1093" s="1"/>
    </row>
    <row r="1094" spans="3:25" x14ac:dyDescent="0.2">
      <c r="C1094" t="s">
        <v>1878</v>
      </c>
      <c r="D1094" t="s">
        <v>5428</v>
      </c>
      <c r="E1094">
        <v>85.7</v>
      </c>
      <c r="F1094">
        <v>80.988519999999994</v>
      </c>
      <c r="G1094">
        <v>4.7114820000000002</v>
      </c>
      <c r="H1094">
        <v>1</v>
      </c>
      <c r="I1094">
        <v>85.7</v>
      </c>
      <c r="J1094">
        <v>80.988519999999994</v>
      </c>
      <c r="K1094">
        <v>4.7114820000000002</v>
      </c>
      <c r="L1094">
        <v>41.452170000000002</v>
      </c>
      <c r="M1094" s="1">
        <v>2.4124188000000001E-2</v>
      </c>
      <c r="Y1094" s="1"/>
    </row>
    <row r="1095" spans="3:25" x14ac:dyDescent="0.2">
      <c r="C1095" t="s">
        <v>1879</v>
      </c>
      <c r="D1095" t="s">
        <v>5428</v>
      </c>
      <c r="E1095">
        <v>78.099999999999994</v>
      </c>
      <c r="F1095">
        <v>76.302930000000003</v>
      </c>
      <c r="G1095">
        <v>1.797067</v>
      </c>
      <c r="H1095">
        <v>1</v>
      </c>
      <c r="I1095">
        <v>78.099999999999994</v>
      </c>
      <c r="J1095">
        <v>76.302930000000003</v>
      </c>
      <c r="K1095">
        <v>1.797067</v>
      </c>
      <c r="L1095">
        <v>41.452170000000002</v>
      </c>
      <c r="M1095" s="1">
        <v>2.4124188000000001E-2</v>
      </c>
      <c r="Y1095" s="1"/>
    </row>
    <row r="1096" spans="3:25" x14ac:dyDescent="0.2">
      <c r="C1096" t="s">
        <v>1880</v>
      </c>
      <c r="D1096" t="s">
        <v>5428</v>
      </c>
      <c r="E1096">
        <v>86.5</v>
      </c>
      <c r="F1096">
        <v>84.130489999999995</v>
      </c>
      <c r="G1096">
        <v>2.3695140000000001</v>
      </c>
      <c r="H1096">
        <v>1</v>
      </c>
      <c r="I1096">
        <v>86.5</v>
      </c>
      <c r="J1096">
        <v>84.130489999999995</v>
      </c>
      <c r="K1096">
        <v>2.3695140000000001</v>
      </c>
      <c r="L1096">
        <v>41.452170000000002</v>
      </c>
      <c r="M1096" s="1">
        <v>2.4124188000000001E-2</v>
      </c>
      <c r="Y1096" s="1"/>
    </row>
    <row r="1097" spans="3:25" x14ac:dyDescent="0.2">
      <c r="C1097" t="s">
        <v>1881</v>
      </c>
      <c r="D1097" t="s">
        <v>5428</v>
      </c>
      <c r="E1097">
        <v>78.099999999999994</v>
      </c>
      <c r="F1097">
        <v>78.863560000000007</v>
      </c>
      <c r="G1097">
        <v>-0.76356349999999995</v>
      </c>
      <c r="H1097">
        <v>1</v>
      </c>
      <c r="I1097">
        <v>78.099999999999994</v>
      </c>
      <c r="J1097">
        <v>78.863560000000007</v>
      </c>
      <c r="K1097">
        <v>-0.76356349999999995</v>
      </c>
      <c r="L1097">
        <v>41.452170000000002</v>
      </c>
      <c r="M1097" s="1">
        <v>2.4124188000000001E-2</v>
      </c>
      <c r="Y1097" s="1"/>
    </row>
    <row r="1098" spans="3:25" x14ac:dyDescent="0.2">
      <c r="C1098" t="s">
        <v>1882</v>
      </c>
      <c r="D1098" t="s">
        <v>5428</v>
      </c>
      <c r="E1098">
        <v>83.4</v>
      </c>
      <c r="F1098">
        <v>87.259730000000005</v>
      </c>
      <c r="G1098">
        <v>-3.8597269999999999</v>
      </c>
      <c r="H1098">
        <v>1</v>
      </c>
      <c r="I1098">
        <v>83.4</v>
      </c>
      <c r="J1098">
        <v>87.259730000000005</v>
      </c>
      <c r="K1098">
        <v>-3.8597269999999999</v>
      </c>
      <c r="L1098">
        <v>41.452170000000002</v>
      </c>
      <c r="M1098" s="1">
        <v>2.4124188000000001E-2</v>
      </c>
      <c r="Y1098" s="1"/>
    </row>
    <row r="1099" spans="3:25" x14ac:dyDescent="0.2">
      <c r="C1099" t="s">
        <v>1883</v>
      </c>
      <c r="D1099" t="s">
        <v>5428</v>
      </c>
      <c r="E1099">
        <v>76.099999999999994</v>
      </c>
      <c r="F1099">
        <v>80.687389999999994</v>
      </c>
      <c r="G1099">
        <v>-4.5873860000000004</v>
      </c>
      <c r="H1099">
        <v>1</v>
      </c>
      <c r="I1099">
        <v>76.099999999999994</v>
      </c>
      <c r="J1099">
        <v>80.687389999999994</v>
      </c>
      <c r="K1099">
        <v>-4.5873860000000004</v>
      </c>
      <c r="L1099">
        <v>41.452170000000002</v>
      </c>
      <c r="M1099" s="1">
        <v>2.4124188000000001E-2</v>
      </c>
      <c r="Y1099" s="1"/>
    </row>
    <row r="1100" spans="3:25" x14ac:dyDescent="0.2">
      <c r="C1100" t="s">
        <v>1884</v>
      </c>
      <c r="D1100" t="s">
        <v>5428</v>
      </c>
      <c r="E1100">
        <v>86</v>
      </c>
      <c r="F1100">
        <v>83.498260000000002</v>
      </c>
      <c r="G1100">
        <v>2.5017399999999999</v>
      </c>
      <c r="H1100">
        <v>1</v>
      </c>
      <c r="I1100">
        <v>86</v>
      </c>
      <c r="J1100">
        <v>83.498260000000002</v>
      </c>
      <c r="K1100">
        <v>2.5017399999999999</v>
      </c>
      <c r="L1100">
        <v>41.452170000000002</v>
      </c>
      <c r="M1100" s="1">
        <v>2.4124188000000001E-2</v>
      </c>
      <c r="Y1100" s="1"/>
    </row>
    <row r="1101" spans="3:25" x14ac:dyDescent="0.2">
      <c r="C1101" t="s">
        <v>1885</v>
      </c>
      <c r="D1101" t="s">
        <v>5428</v>
      </c>
      <c r="E1101">
        <v>77.8</v>
      </c>
      <c r="F1101">
        <v>78.858689999999996</v>
      </c>
      <c r="G1101">
        <v>-1.0586880000000001</v>
      </c>
      <c r="H1101">
        <v>1</v>
      </c>
      <c r="I1101">
        <v>77.8</v>
      </c>
      <c r="J1101">
        <v>78.858689999999996</v>
      </c>
      <c r="K1101">
        <v>-1.0586880000000001</v>
      </c>
      <c r="L1101">
        <v>41.452170000000002</v>
      </c>
      <c r="M1101" s="1">
        <v>2.4124188000000001E-2</v>
      </c>
      <c r="Y1101" s="1"/>
    </row>
    <row r="1102" spans="3:25" x14ac:dyDescent="0.2">
      <c r="C1102" t="s">
        <v>1886</v>
      </c>
      <c r="D1102" t="s">
        <v>5428</v>
      </c>
      <c r="E1102">
        <v>85.6</v>
      </c>
      <c r="F1102">
        <v>87.144120000000001</v>
      </c>
      <c r="G1102">
        <v>-1.544119</v>
      </c>
      <c r="H1102">
        <v>1</v>
      </c>
      <c r="I1102">
        <v>85.6</v>
      </c>
      <c r="J1102">
        <v>87.144120000000001</v>
      </c>
      <c r="K1102">
        <v>-1.544119</v>
      </c>
      <c r="L1102">
        <v>41.452170000000002</v>
      </c>
      <c r="M1102" s="1">
        <v>2.4124188000000001E-2</v>
      </c>
      <c r="Y1102" s="1"/>
    </row>
    <row r="1103" spans="3:25" x14ac:dyDescent="0.2">
      <c r="C1103" t="s">
        <v>1887</v>
      </c>
      <c r="D1103" t="s">
        <v>5428</v>
      </c>
      <c r="E1103">
        <v>76.7</v>
      </c>
      <c r="F1103">
        <v>81.284520000000001</v>
      </c>
      <c r="G1103">
        <v>-4.5845149999999997</v>
      </c>
      <c r="H1103">
        <v>1</v>
      </c>
      <c r="I1103">
        <v>76.7</v>
      </c>
      <c r="J1103">
        <v>81.284520000000001</v>
      </c>
      <c r="K1103">
        <v>-4.5845149999999997</v>
      </c>
      <c r="L1103">
        <v>41.452170000000002</v>
      </c>
      <c r="M1103" s="1">
        <v>2.4124188000000001E-2</v>
      </c>
      <c r="Y1103" s="1"/>
    </row>
    <row r="1104" spans="3:25" x14ac:dyDescent="0.2">
      <c r="C1104" t="s">
        <v>1888</v>
      </c>
      <c r="D1104" t="s">
        <v>5428</v>
      </c>
      <c r="E1104">
        <v>86.2</v>
      </c>
      <c r="F1104">
        <v>87.044870000000003</v>
      </c>
      <c r="G1104">
        <v>-0.84486850000000002</v>
      </c>
      <c r="H1104">
        <v>1</v>
      </c>
      <c r="I1104">
        <v>86.2</v>
      </c>
      <c r="J1104">
        <v>87.044870000000003</v>
      </c>
      <c r="K1104">
        <v>-0.84486850000000002</v>
      </c>
      <c r="L1104">
        <v>41.452170000000002</v>
      </c>
      <c r="M1104" s="1">
        <v>2.4124188000000001E-2</v>
      </c>
      <c r="Y1104" s="1"/>
    </row>
    <row r="1105" spans="3:25" x14ac:dyDescent="0.2">
      <c r="C1105" t="s">
        <v>1889</v>
      </c>
      <c r="D1105" t="s">
        <v>5428</v>
      </c>
      <c r="E1105">
        <v>75.599999999999994</v>
      </c>
      <c r="F1105">
        <v>80.387600000000006</v>
      </c>
      <c r="G1105">
        <v>-4.7875959999999997</v>
      </c>
      <c r="H1105">
        <v>1</v>
      </c>
      <c r="I1105">
        <v>75.599999999999994</v>
      </c>
      <c r="J1105">
        <v>80.387600000000006</v>
      </c>
      <c r="K1105">
        <v>-4.7875959999999997</v>
      </c>
      <c r="L1105">
        <v>41.452170000000002</v>
      </c>
      <c r="M1105" s="1">
        <v>2.4124188000000001E-2</v>
      </c>
      <c r="Y1105" s="1"/>
    </row>
    <row r="1106" spans="3:25" x14ac:dyDescent="0.2">
      <c r="C1106" t="s">
        <v>1890</v>
      </c>
      <c r="D1106" t="s">
        <v>5428</v>
      </c>
      <c r="E1106">
        <v>83.3</v>
      </c>
      <c r="F1106">
        <v>80.600660000000005</v>
      </c>
      <c r="G1106">
        <v>2.699338</v>
      </c>
      <c r="H1106">
        <v>1</v>
      </c>
      <c r="I1106">
        <v>83.3</v>
      </c>
      <c r="J1106">
        <v>80.600660000000005</v>
      </c>
      <c r="K1106">
        <v>2.699338</v>
      </c>
      <c r="L1106">
        <v>41.452170000000002</v>
      </c>
      <c r="M1106" s="1">
        <v>2.4124188000000001E-2</v>
      </c>
      <c r="Y1106" s="1"/>
    </row>
    <row r="1107" spans="3:25" x14ac:dyDescent="0.2">
      <c r="C1107" t="s">
        <v>1891</v>
      </c>
      <c r="D1107" t="s">
        <v>5428</v>
      </c>
      <c r="E1107">
        <v>73.5</v>
      </c>
      <c r="F1107">
        <v>75.323300000000003</v>
      </c>
      <c r="G1107">
        <v>-1.8233029999999999</v>
      </c>
      <c r="H1107">
        <v>1</v>
      </c>
      <c r="I1107">
        <v>73.5</v>
      </c>
      <c r="J1107">
        <v>75.323300000000003</v>
      </c>
      <c r="K1107">
        <v>-1.8233029999999999</v>
      </c>
      <c r="L1107">
        <v>41.452170000000002</v>
      </c>
      <c r="M1107" s="1">
        <v>2.4124188000000001E-2</v>
      </c>
      <c r="Y1107" s="1"/>
    </row>
    <row r="1108" spans="3:25" x14ac:dyDescent="0.2">
      <c r="C1108" t="s">
        <v>1892</v>
      </c>
      <c r="D1108" t="s">
        <v>5428</v>
      </c>
      <c r="E1108">
        <v>85.5</v>
      </c>
      <c r="F1108">
        <v>80.759060000000005</v>
      </c>
      <c r="G1108">
        <v>4.7409359999999996</v>
      </c>
      <c r="H1108">
        <v>1</v>
      </c>
      <c r="I1108">
        <v>85.5</v>
      </c>
      <c r="J1108">
        <v>80.759060000000005</v>
      </c>
      <c r="K1108">
        <v>4.7409359999999996</v>
      </c>
      <c r="L1108">
        <v>41.452170000000002</v>
      </c>
      <c r="M1108" s="1">
        <v>2.4124188000000001E-2</v>
      </c>
      <c r="Y1108" s="1"/>
    </row>
    <row r="1109" spans="3:25" x14ac:dyDescent="0.2">
      <c r="C1109" t="s">
        <v>1893</v>
      </c>
      <c r="D1109" t="s">
        <v>5428</v>
      </c>
      <c r="E1109">
        <v>74.8</v>
      </c>
      <c r="F1109">
        <v>75.512110000000007</v>
      </c>
      <c r="G1109">
        <v>-0.71210779999999996</v>
      </c>
      <c r="H1109">
        <v>1</v>
      </c>
      <c r="I1109">
        <v>74.8</v>
      </c>
      <c r="J1109">
        <v>75.512110000000007</v>
      </c>
      <c r="K1109">
        <v>-0.71210779999999996</v>
      </c>
      <c r="L1109">
        <v>41.452170000000002</v>
      </c>
      <c r="M1109" s="1">
        <v>2.4124188000000001E-2</v>
      </c>
      <c r="Y1109" s="1"/>
    </row>
    <row r="1110" spans="3:25" x14ac:dyDescent="0.2">
      <c r="C1110" t="s">
        <v>1894</v>
      </c>
      <c r="D1110" t="s">
        <v>5428</v>
      </c>
      <c r="E1110">
        <v>85.9</v>
      </c>
      <c r="F1110">
        <v>81.034559999999999</v>
      </c>
      <c r="G1110">
        <v>4.8654390000000003</v>
      </c>
      <c r="H1110">
        <v>1</v>
      </c>
      <c r="I1110">
        <v>85.9</v>
      </c>
      <c r="J1110">
        <v>81.034559999999999</v>
      </c>
      <c r="K1110">
        <v>4.8654390000000003</v>
      </c>
      <c r="L1110">
        <v>41.452170000000002</v>
      </c>
      <c r="M1110" s="1">
        <v>2.4124188000000001E-2</v>
      </c>
      <c r="Y1110" s="1"/>
    </row>
    <row r="1111" spans="3:25" x14ac:dyDescent="0.2">
      <c r="C1111" t="s">
        <v>1895</v>
      </c>
      <c r="D1111" t="s">
        <v>5428</v>
      </c>
      <c r="E1111">
        <v>76.7</v>
      </c>
      <c r="F1111">
        <v>76.264719999999997</v>
      </c>
      <c r="G1111">
        <v>0.43528289999999997</v>
      </c>
      <c r="H1111">
        <v>1</v>
      </c>
      <c r="I1111">
        <v>76.7</v>
      </c>
      <c r="J1111">
        <v>76.264719999999997</v>
      </c>
      <c r="K1111">
        <v>0.43528289999999997</v>
      </c>
      <c r="L1111">
        <v>41.452170000000002</v>
      </c>
      <c r="M1111" s="1">
        <v>2.4124188000000001E-2</v>
      </c>
      <c r="Y1111" s="1"/>
    </row>
    <row r="1112" spans="3:25" x14ac:dyDescent="0.2">
      <c r="C1112" t="s">
        <v>1896</v>
      </c>
      <c r="D1112" t="s">
        <v>5428</v>
      </c>
      <c r="E1112">
        <v>85.5</v>
      </c>
      <c r="F1112">
        <v>84.773110000000003</v>
      </c>
      <c r="G1112">
        <v>0.72689060000000005</v>
      </c>
      <c r="H1112">
        <v>1</v>
      </c>
      <c r="I1112">
        <v>85.5</v>
      </c>
      <c r="J1112">
        <v>84.773110000000003</v>
      </c>
      <c r="K1112">
        <v>0.72689060000000005</v>
      </c>
      <c r="L1112">
        <v>41.452170000000002</v>
      </c>
      <c r="M1112" s="1">
        <v>2.4124188000000001E-2</v>
      </c>
      <c r="Y1112" s="1"/>
    </row>
    <row r="1113" spans="3:25" x14ac:dyDescent="0.2">
      <c r="C1113" t="s">
        <v>1897</v>
      </c>
      <c r="D1113" t="s">
        <v>5428</v>
      </c>
      <c r="E1113">
        <v>75</v>
      </c>
      <c r="F1113">
        <v>78.816940000000002</v>
      </c>
      <c r="G1113">
        <v>-3.8169400000000002</v>
      </c>
      <c r="H1113">
        <v>1</v>
      </c>
      <c r="I1113">
        <v>75</v>
      </c>
      <c r="J1113">
        <v>78.816940000000002</v>
      </c>
      <c r="K1113">
        <v>-3.8169400000000002</v>
      </c>
      <c r="L1113">
        <v>41.452170000000002</v>
      </c>
      <c r="M1113" s="1">
        <v>2.4124188000000001E-2</v>
      </c>
      <c r="Y1113" s="1"/>
    </row>
    <row r="1114" spans="3:25" x14ac:dyDescent="0.2">
      <c r="C1114" t="s">
        <v>1898</v>
      </c>
      <c r="D1114" t="s">
        <v>5428</v>
      </c>
      <c r="E1114">
        <v>87.3</v>
      </c>
      <c r="F1114">
        <v>87.601140000000001</v>
      </c>
      <c r="G1114">
        <v>-0.30114289999999999</v>
      </c>
      <c r="H1114">
        <v>1</v>
      </c>
      <c r="I1114">
        <v>87.3</v>
      </c>
      <c r="J1114">
        <v>87.601140000000001</v>
      </c>
      <c r="K1114">
        <v>-0.30114289999999999</v>
      </c>
      <c r="L1114">
        <v>41.452170000000002</v>
      </c>
      <c r="M1114" s="1">
        <v>2.4124188000000001E-2</v>
      </c>
      <c r="Y1114" s="1"/>
    </row>
    <row r="1115" spans="3:25" x14ac:dyDescent="0.2">
      <c r="C1115" t="s">
        <v>1899</v>
      </c>
      <c r="D1115" t="s">
        <v>5428</v>
      </c>
      <c r="E1115">
        <v>77.099999999999994</v>
      </c>
      <c r="F1115">
        <v>81.875950000000003</v>
      </c>
      <c r="G1115">
        <v>-4.7759539999999996</v>
      </c>
      <c r="H1115">
        <v>1</v>
      </c>
      <c r="I1115">
        <v>77.099999999999994</v>
      </c>
      <c r="J1115">
        <v>81.875950000000003</v>
      </c>
      <c r="K1115">
        <v>-4.7759539999999996</v>
      </c>
      <c r="L1115">
        <v>41.452170000000002</v>
      </c>
      <c r="M1115" s="1">
        <v>2.4124188000000001E-2</v>
      </c>
      <c r="Y1115" s="1"/>
    </row>
    <row r="1116" spans="3:25" x14ac:dyDescent="0.2">
      <c r="C1116" t="s">
        <v>1900</v>
      </c>
      <c r="D1116" t="s">
        <v>5428</v>
      </c>
      <c r="E1116">
        <v>86.7</v>
      </c>
      <c r="F1116">
        <v>90.324809999999999</v>
      </c>
      <c r="G1116">
        <v>-3.624806</v>
      </c>
      <c r="H1116">
        <v>1</v>
      </c>
      <c r="I1116">
        <v>86.7</v>
      </c>
      <c r="J1116">
        <v>90.324809999999999</v>
      </c>
      <c r="K1116">
        <v>-3.624806</v>
      </c>
      <c r="L1116">
        <v>41.452170000000002</v>
      </c>
      <c r="M1116" s="1">
        <v>2.4124188000000001E-2</v>
      </c>
      <c r="Y1116" s="1"/>
    </row>
    <row r="1117" spans="3:25" x14ac:dyDescent="0.2">
      <c r="C1117" t="s">
        <v>1901</v>
      </c>
      <c r="D1117" t="s">
        <v>5428</v>
      </c>
      <c r="E1117">
        <v>74.599999999999994</v>
      </c>
      <c r="F1117">
        <v>82.297330000000002</v>
      </c>
      <c r="G1117">
        <v>-7.6973330000000004</v>
      </c>
      <c r="H1117">
        <v>1</v>
      </c>
      <c r="I1117">
        <v>74.599999999999994</v>
      </c>
      <c r="J1117">
        <v>82.297330000000002</v>
      </c>
      <c r="K1117">
        <v>-7.6973330000000004</v>
      </c>
      <c r="L1117">
        <v>41.452170000000002</v>
      </c>
      <c r="M1117" s="1">
        <v>2.4124188000000001E-2</v>
      </c>
      <c r="Y1117" s="1"/>
    </row>
    <row r="1118" spans="3:25" x14ac:dyDescent="0.2">
      <c r="C1118" t="s">
        <v>1902</v>
      </c>
      <c r="D1118" t="s">
        <v>5428</v>
      </c>
      <c r="E1118">
        <v>80.099999999999994</v>
      </c>
      <c r="F1118">
        <v>82.909270000000006</v>
      </c>
      <c r="G1118">
        <v>-2.8092709999999999</v>
      </c>
      <c r="H1118">
        <v>1</v>
      </c>
      <c r="I1118">
        <v>80.099999999999994</v>
      </c>
      <c r="J1118">
        <v>82.909270000000006</v>
      </c>
      <c r="K1118">
        <v>-2.8092709999999999</v>
      </c>
      <c r="L1118">
        <v>41.452170000000002</v>
      </c>
      <c r="M1118" s="1">
        <v>2.4124188000000001E-2</v>
      </c>
      <c r="Y1118" s="1"/>
    </row>
    <row r="1119" spans="3:25" x14ac:dyDescent="0.2">
      <c r="C1119" t="s">
        <v>1903</v>
      </c>
      <c r="D1119" t="s">
        <v>5428</v>
      </c>
      <c r="E1119">
        <v>73.3</v>
      </c>
      <c r="F1119">
        <v>78.146510000000006</v>
      </c>
      <c r="G1119">
        <v>-4.8465069999999999</v>
      </c>
      <c r="H1119">
        <v>1</v>
      </c>
      <c r="I1119">
        <v>73.3</v>
      </c>
      <c r="J1119">
        <v>78.146510000000006</v>
      </c>
      <c r="K1119">
        <v>-4.8465069999999999</v>
      </c>
      <c r="L1119">
        <v>41.452170000000002</v>
      </c>
      <c r="M1119" s="1">
        <v>2.4124188000000001E-2</v>
      </c>
      <c r="Y1119" s="1"/>
    </row>
    <row r="1120" spans="3:25" x14ac:dyDescent="0.2">
      <c r="C1120" t="s">
        <v>1904</v>
      </c>
      <c r="D1120" t="s">
        <v>5428</v>
      </c>
      <c r="E1120">
        <v>77</v>
      </c>
      <c r="F1120">
        <v>83.316059999999993</v>
      </c>
      <c r="G1120">
        <v>-6.3160550000000004</v>
      </c>
      <c r="H1120">
        <v>1</v>
      </c>
      <c r="I1120">
        <v>77</v>
      </c>
      <c r="J1120">
        <v>83.316059999999993</v>
      </c>
      <c r="K1120">
        <v>-6.3160550000000004</v>
      </c>
      <c r="L1120">
        <v>41.452170000000002</v>
      </c>
      <c r="M1120" s="1">
        <v>2.4124188000000001E-2</v>
      </c>
      <c r="Y1120" s="1"/>
    </row>
    <row r="1121" spans="3:25" x14ac:dyDescent="0.2">
      <c r="C1121" t="s">
        <v>1905</v>
      </c>
      <c r="D1121" t="s">
        <v>5428</v>
      </c>
      <c r="E1121">
        <v>74.400000000000006</v>
      </c>
      <c r="F1121">
        <v>77.82835</v>
      </c>
      <c r="G1121">
        <v>-3.4283540000000001</v>
      </c>
      <c r="H1121">
        <v>1</v>
      </c>
      <c r="I1121">
        <v>74.400000000000006</v>
      </c>
      <c r="J1121">
        <v>77.82835</v>
      </c>
      <c r="K1121">
        <v>-3.4283540000000001</v>
      </c>
      <c r="L1121">
        <v>41.452170000000002</v>
      </c>
      <c r="M1121" s="1">
        <v>2.4124188000000001E-2</v>
      </c>
      <c r="Y1121" s="1"/>
    </row>
    <row r="1122" spans="3:25" x14ac:dyDescent="0.2">
      <c r="C1122" t="s">
        <v>1906</v>
      </c>
      <c r="D1122" t="s">
        <v>5428</v>
      </c>
      <c r="E1122">
        <v>84.6</v>
      </c>
      <c r="F1122">
        <v>80.7333</v>
      </c>
      <c r="G1122">
        <v>3.8667009999999999</v>
      </c>
      <c r="H1122">
        <v>1</v>
      </c>
      <c r="I1122">
        <v>84.6</v>
      </c>
      <c r="J1122">
        <v>80.7333</v>
      </c>
      <c r="K1122">
        <v>3.8667009999999999</v>
      </c>
      <c r="L1122">
        <v>41.452170000000002</v>
      </c>
      <c r="M1122" s="1">
        <v>2.4124188000000001E-2</v>
      </c>
      <c r="Y1122" s="1"/>
    </row>
    <row r="1123" spans="3:25" x14ac:dyDescent="0.2">
      <c r="C1123" t="s">
        <v>1907</v>
      </c>
      <c r="D1123" t="s">
        <v>5428</v>
      </c>
      <c r="E1123">
        <v>73.400000000000006</v>
      </c>
      <c r="F1123">
        <v>76.856849999999994</v>
      </c>
      <c r="G1123">
        <v>-3.4568500000000002</v>
      </c>
      <c r="H1123">
        <v>1</v>
      </c>
      <c r="I1123">
        <v>73.400000000000006</v>
      </c>
      <c r="J1123">
        <v>76.856849999999994</v>
      </c>
      <c r="K1123">
        <v>-3.4568500000000002</v>
      </c>
      <c r="L1123">
        <v>41.452170000000002</v>
      </c>
      <c r="M1123" s="1">
        <v>2.4124188000000001E-2</v>
      </c>
      <c r="Y1123" s="1"/>
    </row>
    <row r="1124" spans="3:25" x14ac:dyDescent="0.2">
      <c r="C1124" t="s">
        <v>1908</v>
      </c>
      <c r="D1124" t="s">
        <v>5428</v>
      </c>
      <c r="E1124">
        <v>87.7</v>
      </c>
      <c r="F1124">
        <v>82.602559999999997</v>
      </c>
      <c r="G1124">
        <v>5.0974380000000004</v>
      </c>
      <c r="H1124">
        <v>1</v>
      </c>
      <c r="I1124">
        <v>87.7</v>
      </c>
      <c r="J1124">
        <v>82.602559999999997</v>
      </c>
      <c r="K1124">
        <v>5.0974380000000004</v>
      </c>
      <c r="L1124">
        <v>41.452170000000002</v>
      </c>
      <c r="M1124" s="1">
        <v>2.4124188000000001E-2</v>
      </c>
      <c r="Y1124" s="1"/>
    </row>
    <row r="1125" spans="3:25" x14ac:dyDescent="0.2">
      <c r="C1125" t="s">
        <v>1909</v>
      </c>
      <c r="D1125" t="s">
        <v>5428</v>
      </c>
      <c r="E1125">
        <v>75.400000000000006</v>
      </c>
      <c r="F1125">
        <v>80.165499999999994</v>
      </c>
      <c r="G1125">
        <v>-4.7654969999999999</v>
      </c>
      <c r="H1125">
        <v>1</v>
      </c>
      <c r="I1125">
        <v>75.400000000000006</v>
      </c>
      <c r="J1125">
        <v>80.165499999999994</v>
      </c>
      <c r="K1125">
        <v>-4.7654969999999999</v>
      </c>
      <c r="L1125">
        <v>41.452170000000002</v>
      </c>
      <c r="M1125" s="1">
        <v>2.4124188000000001E-2</v>
      </c>
      <c r="Y1125" s="1"/>
    </row>
    <row r="1126" spans="3:25" x14ac:dyDescent="0.2">
      <c r="C1126" t="s">
        <v>1910</v>
      </c>
      <c r="D1126" t="s">
        <v>5428</v>
      </c>
      <c r="E1126">
        <v>86.3</v>
      </c>
      <c r="F1126">
        <v>83.697140000000005</v>
      </c>
      <c r="G1126">
        <v>2.6028639999999998</v>
      </c>
      <c r="H1126">
        <v>1</v>
      </c>
      <c r="I1126">
        <v>86.3</v>
      </c>
      <c r="J1126">
        <v>83.697140000000005</v>
      </c>
      <c r="K1126">
        <v>2.6028639999999998</v>
      </c>
      <c r="L1126">
        <v>41.452170000000002</v>
      </c>
      <c r="M1126" s="1">
        <v>2.4124188000000001E-2</v>
      </c>
      <c r="S1126" s="1"/>
      <c r="Y1126" s="1"/>
    </row>
    <row r="1127" spans="3:25" x14ac:dyDescent="0.2">
      <c r="C1127" t="s">
        <v>1911</v>
      </c>
      <c r="D1127" t="s">
        <v>5428</v>
      </c>
      <c r="E1127">
        <v>78.150000000000006</v>
      </c>
      <c r="F1127">
        <v>81.038579999999996</v>
      </c>
      <c r="G1127">
        <v>-2.888582</v>
      </c>
      <c r="H1127">
        <v>1</v>
      </c>
      <c r="I1127">
        <v>78.150000000000006</v>
      </c>
      <c r="J1127">
        <v>81.038579999999996</v>
      </c>
      <c r="K1127">
        <v>-2.888582</v>
      </c>
      <c r="L1127">
        <v>41.452170000000002</v>
      </c>
      <c r="M1127" s="1">
        <v>2.4124188000000001E-2</v>
      </c>
      <c r="Y1127" s="1"/>
    </row>
    <row r="1128" spans="3:25" x14ac:dyDescent="0.2">
      <c r="C1128" t="s">
        <v>1912</v>
      </c>
      <c r="D1128" t="s">
        <v>5428</v>
      </c>
      <c r="E1128">
        <v>87.17</v>
      </c>
      <c r="F1128">
        <v>83.200819999999993</v>
      </c>
      <c r="G1128">
        <v>3.969179</v>
      </c>
      <c r="H1128">
        <v>1</v>
      </c>
      <c r="I1128">
        <v>87.17</v>
      </c>
      <c r="J1128">
        <v>83.200819999999993</v>
      </c>
      <c r="K1128">
        <v>3.969179</v>
      </c>
      <c r="L1128">
        <v>41.452170000000002</v>
      </c>
      <c r="M1128" s="1">
        <v>2.4124188000000001E-2</v>
      </c>
      <c r="Y1128" s="1"/>
    </row>
    <row r="1129" spans="3:25" x14ac:dyDescent="0.2">
      <c r="C1129" t="s">
        <v>1913</v>
      </c>
      <c r="D1129" t="s">
        <v>5428</v>
      </c>
      <c r="E1129">
        <v>75.55</v>
      </c>
      <c r="F1129">
        <v>79.054389999999998</v>
      </c>
      <c r="G1129">
        <v>-3.5043899999999999</v>
      </c>
      <c r="H1129">
        <v>1</v>
      </c>
      <c r="I1129">
        <v>75.55</v>
      </c>
      <c r="J1129">
        <v>79.054389999999998</v>
      </c>
      <c r="K1129">
        <v>-3.5043899999999999</v>
      </c>
      <c r="L1129">
        <v>41.452170000000002</v>
      </c>
      <c r="M1129" s="1">
        <v>2.4124188000000001E-2</v>
      </c>
      <c r="Y1129" s="1"/>
    </row>
    <row r="1130" spans="3:25" x14ac:dyDescent="0.2">
      <c r="C1130" t="s">
        <v>1914</v>
      </c>
      <c r="D1130" t="s">
        <v>5428</v>
      </c>
      <c r="E1130">
        <v>83.4</v>
      </c>
      <c r="F1130">
        <v>83.001429999999999</v>
      </c>
      <c r="G1130">
        <v>0.39857330000000002</v>
      </c>
      <c r="H1130">
        <v>1</v>
      </c>
      <c r="I1130">
        <v>83.4</v>
      </c>
      <c r="J1130">
        <v>83.001429999999999</v>
      </c>
      <c r="K1130">
        <v>0.39857330000000002</v>
      </c>
      <c r="L1130">
        <v>41.452170000000002</v>
      </c>
      <c r="M1130" s="1">
        <v>2.4124188000000001E-2</v>
      </c>
      <c r="Y1130" s="1"/>
    </row>
    <row r="1131" spans="3:25" x14ac:dyDescent="0.2">
      <c r="C1131" t="s">
        <v>1915</v>
      </c>
      <c r="D1131" t="s">
        <v>5428</v>
      </c>
      <c r="E1131">
        <v>74.5</v>
      </c>
      <c r="F1131">
        <v>78.953490000000002</v>
      </c>
      <c r="G1131">
        <v>-4.4534909999999996</v>
      </c>
      <c r="H1131">
        <v>1</v>
      </c>
      <c r="I1131">
        <v>74.5</v>
      </c>
      <c r="J1131">
        <v>78.953490000000002</v>
      </c>
      <c r="K1131">
        <v>-4.4534909999999996</v>
      </c>
      <c r="L1131">
        <v>41.452170000000002</v>
      </c>
      <c r="M1131" s="1">
        <v>2.4124188000000001E-2</v>
      </c>
      <c r="Y1131" s="1"/>
    </row>
    <row r="1132" spans="3:25" x14ac:dyDescent="0.2">
      <c r="C1132" t="s">
        <v>1916</v>
      </c>
      <c r="D1132" t="s">
        <v>5428</v>
      </c>
      <c r="E1132">
        <v>76.7</v>
      </c>
      <c r="F1132">
        <v>80.976429999999993</v>
      </c>
      <c r="G1132">
        <v>-4.2764249999999997</v>
      </c>
      <c r="H1132">
        <v>1</v>
      </c>
      <c r="I1132">
        <v>76.7</v>
      </c>
      <c r="J1132">
        <v>80.976429999999993</v>
      </c>
      <c r="K1132">
        <v>-4.2764249999999997</v>
      </c>
      <c r="L1132">
        <v>41.452170000000002</v>
      </c>
      <c r="M1132" s="1">
        <v>2.4124188000000001E-2</v>
      </c>
      <c r="Y1132" s="1"/>
    </row>
    <row r="1133" spans="3:25" x14ac:dyDescent="0.2">
      <c r="C1133" t="s">
        <v>1917</v>
      </c>
      <c r="D1133" t="s">
        <v>5428</v>
      </c>
      <c r="E1133">
        <v>73.8</v>
      </c>
      <c r="F1133">
        <v>76.292360000000002</v>
      </c>
      <c r="G1133">
        <v>-2.4923579999999999</v>
      </c>
      <c r="H1133">
        <v>1</v>
      </c>
      <c r="I1133">
        <v>73.8</v>
      </c>
      <c r="J1133">
        <v>76.292360000000002</v>
      </c>
      <c r="K1133">
        <v>-2.4923579999999999</v>
      </c>
      <c r="L1133">
        <v>41.452170000000002</v>
      </c>
      <c r="M1133" s="1">
        <v>2.4124188000000001E-2</v>
      </c>
      <c r="Y1133" s="1"/>
    </row>
    <row r="1134" spans="3:25" x14ac:dyDescent="0.2">
      <c r="C1134" t="s">
        <v>1918</v>
      </c>
      <c r="D1134" t="s">
        <v>5428</v>
      </c>
      <c r="E1134">
        <v>84.25</v>
      </c>
      <c r="F1134">
        <v>83.019109999999998</v>
      </c>
      <c r="G1134">
        <v>1.230888</v>
      </c>
      <c r="H1134">
        <v>1</v>
      </c>
      <c r="I1134">
        <v>84.25</v>
      </c>
      <c r="J1134">
        <v>83.019109999999998</v>
      </c>
      <c r="K1134">
        <v>1.230888</v>
      </c>
      <c r="L1134">
        <v>41.452170000000002</v>
      </c>
      <c r="M1134" s="1">
        <v>2.4124188000000001E-2</v>
      </c>
      <c r="Y1134" s="1"/>
    </row>
    <row r="1135" spans="3:25" x14ac:dyDescent="0.2">
      <c r="C1135" t="s">
        <v>1919</v>
      </c>
      <c r="D1135" t="s">
        <v>5428</v>
      </c>
      <c r="E1135">
        <v>76.7</v>
      </c>
      <c r="F1135">
        <v>77.515100000000004</v>
      </c>
      <c r="G1135">
        <v>-0.81509860000000001</v>
      </c>
      <c r="H1135">
        <v>1</v>
      </c>
      <c r="I1135">
        <v>76.7</v>
      </c>
      <c r="J1135">
        <v>77.515100000000004</v>
      </c>
      <c r="K1135">
        <v>-0.81509860000000001</v>
      </c>
      <c r="L1135">
        <v>41.452170000000002</v>
      </c>
      <c r="M1135" s="1">
        <v>2.4124188000000001E-2</v>
      </c>
      <c r="Y1135" s="1"/>
    </row>
    <row r="1136" spans="3:25" x14ac:dyDescent="0.2">
      <c r="C1136" t="s">
        <v>1920</v>
      </c>
      <c r="D1136" t="s">
        <v>5428</v>
      </c>
      <c r="E1136">
        <v>74.12</v>
      </c>
      <c r="F1136">
        <v>77.640060000000005</v>
      </c>
      <c r="G1136">
        <v>-3.52006</v>
      </c>
      <c r="H1136">
        <v>1</v>
      </c>
      <c r="I1136">
        <v>74.12</v>
      </c>
      <c r="J1136">
        <v>77.640060000000005</v>
      </c>
      <c r="K1136">
        <v>-3.52006</v>
      </c>
      <c r="L1136">
        <v>41.452170000000002</v>
      </c>
      <c r="M1136" s="1">
        <v>2.4124188000000001E-2</v>
      </c>
      <c r="Y1136" s="1"/>
    </row>
    <row r="1137" spans="3:25" x14ac:dyDescent="0.2">
      <c r="C1137" t="s">
        <v>1921</v>
      </c>
      <c r="D1137" t="s">
        <v>5428</v>
      </c>
      <c r="E1137">
        <v>73</v>
      </c>
      <c r="F1137">
        <v>78.475139999999996</v>
      </c>
      <c r="G1137">
        <v>-5.4751430000000001</v>
      </c>
      <c r="H1137">
        <v>1</v>
      </c>
      <c r="I1137">
        <v>73</v>
      </c>
      <c r="J1137">
        <v>78.475139999999996</v>
      </c>
      <c r="K1137">
        <v>-5.4751430000000001</v>
      </c>
      <c r="L1137">
        <v>41.452170000000002</v>
      </c>
      <c r="M1137" s="1">
        <v>2.4124188000000001E-2</v>
      </c>
      <c r="Y1137" s="1"/>
    </row>
    <row r="1138" spans="3:25" x14ac:dyDescent="0.2">
      <c r="C1138" t="s">
        <v>1922</v>
      </c>
      <c r="D1138" t="s">
        <v>5428</v>
      </c>
      <c r="E1138">
        <v>74.59</v>
      </c>
      <c r="F1138">
        <v>79.476709999999997</v>
      </c>
      <c r="G1138">
        <v>-4.8867070000000004</v>
      </c>
      <c r="H1138">
        <v>1</v>
      </c>
      <c r="I1138">
        <v>74.59</v>
      </c>
      <c r="J1138">
        <v>79.476709999999997</v>
      </c>
      <c r="K1138">
        <v>-4.8867070000000004</v>
      </c>
      <c r="L1138">
        <v>41.452170000000002</v>
      </c>
      <c r="M1138" s="1">
        <v>2.4124188000000001E-2</v>
      </c>
      <c r="Y1138" s="1"/>
    </row>
    <row r="1139" spans="3:25" x14ac:dyDescent="0.2">
      <c r="C1139" t="s">
        <v>1923</v>
      </c>
      <c r="D1139" t="s">
        <v>5428</v>
      </c>
      <c r="E1139">
        <v>83.93</v>
      </c>
      <c r="F1139">
        <v>81.383759999999995</v>
      </c>
      <c r="G1139">
        <v>2.5462410000000002</v>
      </c>
      <c r="H1139">
        <v>1</v>
      </c>
      <c r="I1139">
        <v>83.93</v>
      </c>
      <c r="J1139">
        <v>81.383759999999995</v>
      </c>
      <c r="K1139">
        <v>2.5462410000000002</v>
      </c>
      <c r="L1139">
        <v>41.452170000000002</v>
      </c>
      <c r="M1139" s="1">
        <v>2.4124188000000001E-2</v>
      </c>
      <c r="Y1139" s="1"/>
    </row>
    <row r="1140" spans="3:25" x14ac:dyDescent="0.2">
      <c r="C1140" t="s">
        <v>1924</v>
      </c>
      <c r="D1140" t="s">
        <v>5428</v>
      </c>
      <c r="E1140">
        <v>87.04</v>
      </c>
      <c r="F1140">
        <v>85.27534</v>
      </c>
      <c r="G1140">
        <v>1.7646550000000001</v>
      </c>
      <c r="H1140">
        <v>1</v>
      </c>
      <c r="I1140">
        <v>87.04</v>
      </c>
      <c r="J1140">
        <v>85.27534</v>
      </c>
      <c r="K1140">
        <v>1.7646550000000001</v>
      </c>
      <c r="L1140">
        <v>41.452170000000002</v>
      </c>
      <c r="M1140" s="1">
        <v>2.4124188000000001E-2</v>
      </c>
      <c r="Y1140" s="1"/>
    </row>
    <row r="1141" spans="3:25" x14ac:dyDescent="0.2">
      <c r="C1141" t="s">
        <v>1925</v>
      </c>
      <c r="D1141" t="s">
        <v>5428</v>
      </c>
      <c r="E1141">
        <v>86.31</v>
      </c>
      <c r="F1141">
        <v>85.689610000000002</v>
      </c>
      <c r="G1141">
        <v>0.62039429999999995</v>
      </c>
      <c r="H1141">
        <v>1</v>
      </c>
      <c r="I1141">
        <v>86.31</v>
      </c>
      <c r="J1141">
        <v>85.689610000000002</v>
      </c>
      <c r="K1141">
        <v>0.62039429999999995</v>
      </c>
      <c r="L1141">
        <v>41.452170000000002</v>
      </c>
      <c r="M1141" s="1">
        <v>2.4124188000000001E-2</v>
      </c>
      <c r="Y1141" s="1"/>
    </row>
    <row r="1142" spans="3:25" x14ac:dyDescent="0.2">
      <c r="C1142" t="s">
        <v>1926</v>
      </c>
      <c r="D1142" t="s">
        <v>5428</v>
      </c>
      <c r="E1142">
        <v>82</v>
      </c>
      <c r="F1142">
        <v>84.411559999999994</v>
      </c>
      <c r="G1142">
        <v>-2.4115600000000001</v>
      </c>
      <c r="H1142">
        <v>1</v>
      </c>
      <c r="I1142">
        <v>82</v>
      </c>
      <c r="J1142">
        <v>84.411559999999994</v>
      </c>
      <c r="K1142">
        <v>-2.4115600000000001</v>
      </c>
      <c r="L1142">
        <v>41.452170000000002</v>
      </c>
      <c r="M1142" s="1">
        <v>2.4124188000000001E-2</v>
      </c>
      <c r="Y1142" s="1"/>
    </row>
    <row r="1143" spans="3:25" x14ac:dyDescent="0.2">
      <c r="C1143" t="s">
        <v>1927</v>
      </c>
      <c r="D1143" t="s">
        <v>5428</v>
      </c>
      <c r="E1143">
        <v>80.2</v>
      </c>
      <c r="F1143">
        <v>82.933300000000003</v>
      </c>
      <c r="G1143">
        <v>-2.7332960000000002</v>
      </c>
      <c r="H1143">
        <v>1</v>
      </c>
      <c r="I1143">
        <v>80.2</v>
      </c>
      <c r="J1143">
        <v>82.933300000000003</v>
      </c>
      <c r="K1143">
        <v>-2.7332960000000002</v>
      </c>
      <c r="L1143">
        <v>41.452170000000002</v>
      </c>
      <c r="M1143" s="1">
        <v>2.4124188000000001E-2</v>
      </c>
      <c r="Y1143" s="1"/>
    </row>
    <row r="1144" spans="3:25" x14ac:dyDescent="0.2">
      <c r="C1144" t="s">
        <v>1928</v>
      </c>
      <c r="D1144" t="s">
        <v>5428</v>
      </c>
      <c r="E1144">
        <v>75.739999999999995</v>
      </c>
      <c r="F1144">
        <v>80.726839999999996</v>
      </c>
      <c r="G1144">
        <v>-4.9868449999999998</v>
      </c>
      <c r="H1144">
        <v>1</v>
      </c>
      <c r="I1144">
        <v>75.739999999999995</v>
      </c>
      <c r="J1144">
        <v>80.726839999999996</v>
      </c>
      <c r="K1144">
        <v>-4.9868449999999998</v>
      </c>
      <c r="L1144">
        <v>41.452170000000002</v>
      </c>
      <c r="M1144" s="1">
        <v>2.4124188000000001E-2</v>
      </c>
      <c r="Y1144" s="1"/>
    </row>
    <row r="1145" spans="3:25" x14ac:dyDescent="0.2">
      <c r="C1145" t="s">
        <v>1929</v>
      </c>
      <c r="D1145" t="s">
        <v>5428</v>
      </c>
      <c r="E1145">
        <v>71.86</v>
      </c>
      <c r="F1145">
        <v>78.679739999999995</v>
      </c>
      <c r="G1145">
        <v>-6.8197409999999996</v>
      </c>
      <c r="H1145">
        <v>1</v>
      </c>
      <c r="I1145">
        <v>71.86</v>
      </c>
      <c r="J1145">
        <v>78.679739999999995</v>
      </c>
      <c r="K1145">
        <v>-6.8197409999999996</v>
      </c>
      <c r="L1145">
        <v>41.452170000000002</v>
      </c>
      <c r="M1145" s="1">
        <v>2.4124188000000001E-2</v>
      </c>
      <c r="Y1145" s="1"/>
    </row>
    <row r="1146" spans="3:25" x14ac:dyDescent="0.2">
      <c r="C1146" t="s">
        <v>1930</v>
      </c>
      <c r="D1146" t="s">
        <v>5428</v>
      </c>
      <c r="E1146">
        <v>73.75</v>
      </c>
      <c r="F1146">
        <v>78.735020000000006</v>
      </c>
      <c r="G1146">
        <v>-4.985023</v>
      </c>
      <c r="H1146">
        <v>1</v>
      </c>
      <c r="I1146">
        <v>73.75</v>
      </c>
      <c r="J1146">
        <v>78.735020000000006</v>
      </c>
      <c r="K1146">
        <v>-4.985023</v>
      </c>
      <c r="L1146">
        <v>41.452170000000002</v>
      </c>
      <c r="M1146" s="1">
        <v>2.4124188000000001E-2</v>
      </c>
      <c r="Y1146" s="1"/>
    </row>
    <row r="1147" spans="3:25" x14ac:dyDescent="0.2">
      <c r="C1147" t="s">
        <v>1931</v>
      </c>
      <c r="D1147" t="s">
        <v>5428</v>
      </c>
      <c r="E1147">
        <v>74.760000000000005</v>
      </c>
      <c r="F1147">
        <v>79.518060000000006</v>
      </c>
      <c r="G1147">
        <v>-4.7580590000000003</v>
      </c>
      <c r="H1147">
        <v>1</v>
      </c>
      <c r="I1147">
        <v>74.760000000000005</v>
      </c>
      <c r="J1147">
        <v>79.518060000000006</v>
      </c>
      <c r="K1147">
        <v>-4.7580590000000003</v>
      </c>
      <c r="L1147">
        <v>41.452170000000002</v>
      </c>
      <c r="M1147" s="1">
        <v>2.4124188000000001E-2</v>
      </c>
      <c r="Y1147" s="1"/>
    </row>
    <row r="1148" spans="3:25" x14ac:dyDescent="0.2">
      <c r="C1148" t="s">
        <v>1932</v>
      </c>
      <c r="D1148" t="s">
        <v>5428</v>
      </c>
      <c r="E1148">
        <v>76.25</v>
      </c>
      <c r="F1148">
        <v>80.939350000000005</v>
      </c>
      <c r="G1148">
        <v>-4.6893539999999998</v>
      </c>
      <c r="H1148">
        <v>1</v>
      </c>
      <c r="I1148">
        <v>76.25</v>
      </c>
      <c r="J1148">
        <v>80.939350000000005</v>
      </c>
      <c r="K1148">
        <v>-4.6893539999999998</v>
      </c>
      <c r="L1148">
        <v>41.452170000000002</v>
      </c>
      <c r="M1148" s="1">
        <v>2.4124188000000001E-2</v>
      </c>
      <c r="Y1148" s="1"/>
    </row>
    <row r="1149" spans="3:25" x14ac:dyDescent="0.2">
      <c r="C1149" t="s">
        <v>1933</v>
      </c>
      <c r="D1149" t="s">
        <v>5428</v>
      </c>
      <c r="E1149">
        <v>87.49</v>
      </c>
      <c r="F1149">
        <v>86.234589999999997</v>
      </c>
      <c r="G1149">
        <v>1.2554110000000001</v>
      </c>
      <c r="H1149">
        <v>1</v>
      </c>
      <c r="I1149">
        <v>87.49</v>
      </c>
      <c r="J1149">
        <v>86.234589999999997</v>
      </c>
      <c r="K1149">
        <v>1.2554110000000001</v>
      </c>
      <c r="L1149">
        <v>41.452170000000002</v>
      </c>
      <c r="M1149" s="1">
        <v>2.4124188000000001E-2</v>
      </c>
      <c r="Y1149" s="1"/>
    </row>
    <row r="1150" spans="3:25" x14ac:dyDescent="0.2">
      <c r="C1150" t="s">
        <v>1934</v>
      </c>
      <c r="D1150" t="s">
        <v>5428</v>
      </c>
      <c r="E1150">
        <v>87.66</v>
      </c>
      <c r="F1150">
        <v>92.246099999999998</v>
      </c>
      <c r="G1150">
        <v>-4.5861010000000002</v>
      </c>
      <c r="H1150">
        <v>1</v>
      </c>
      <c r="I1150">
        <v>87.66</v>
      </c>
      <c r="J1150">
        <v>92.246099999999998</v>
      </c>
      <c r="K1150">
        <v>-4.5861010000000002</v>
      </c>
      <c r="L1150">
        <v>41.452170000000002</v>
      </c>
      <c r="M1150" s="1">
        <v>2.4124188000000001E-2</v>
      </c>
      <c r="Y1150" s="1"/>
    </row>
    <row r="1151" spans="3:25" x14ac:dyDescent="0.2">
      <c r="C1151" t="s">
        <v>1935</v>
      </c>
      <c r="D1151" t="s">
        <v>5428</v>
      </c>
      <c r="E1151">
        <v>87.25</v>
      </c>
      <c r="F1151">
        <v>89.036529999999999</v>
      </c>
      <c r="G1151">
        <v>-1.78653</v>
      </c>
      <c r="H1151">
        <v>1</v>
      </c>
      <c r="I1151">
        <v>87.25</v>
      </c>
      <c r="J1151">
        <v>89.036529999999999</v>
      </c>
      <c r="K1151">
        <v>-1.78653</v>
      </c>
      <c r="L1151">
        <v>41.452170000000002</v>
      </c>
      <c r="M1151" s="1">
        <v>2.4124188000000001E-2</v>
      </c>
      <c r="Y1151" s="1"/>
    </row>
    <row r="1152" spans="3:25" x14ac:dyDescent="0.2">
      <c r="C1152" t="s">
        <v>1936</v>
      </c>
      <c r="D1152" t="s">
        <v>5428</v>
      </c>
      <c r="E1152">
        <v>86.69</v>
      </c>
      <c r="F1152">
        <v>88.583079999999995</v>
      </c>
      <c r="G1152">
        <v>-1.893084</v>
      </c>
      <c r="H1152">
        <v>1</v>
      </c>
      <c r="I1152">
        <v>86.69</v>
      </c>
      <c r="J1152">
        <v>88.583079999999995</v>
      </c>
      <c r="K1152">
        <v>-1.893084</v>
      </c>
      <c r="L1152">
        <v>41.452170000000002</v>
      </c>
      <c r="M1152" s="1">
        <v>2.4124188000000001E-2</v>
      </c>
      <c r="Y1152" s="1"/>
    </row>
    <row r="1153" spans="3:25" x14ac:dyDescent="0.2">
      <c r="C1153" t="s">
        <v>1937</v>
      </c>
      <c r="D1153" t="s">
        <v>5428</v>
      </c>
      <c r="E1153">
        <v>82.84</v>
      </c>
      <c r="F1153">
        <v>86.916820000000001</v>
      </c>
      <c r="G1153">
        <v>-4.0768240000000002</v>
      </c>
      <c r="H1153">
        <v>1</v>
      </c>
      <c r="I1153">
        <v>82.84</v>
      </c>
      <c r="J1153">
        <v>86.916820000000001</v>
      </c>
      <c r="K1153">
        <v>-4.0768240000000002</v>
      </c>
      <c r="L1153">
        <v>41.452170000000002</v>
      </c>
      <c r="M1153" s="1">
        <v>2.4124188000000001E-2</v>
      </c>
      <c r="Y1153" s="1"/>
    </row>
    <row r="1154" spans="3:25" x14ac:dyDescent="0.2">
      <c r="C1154" t="s">
        <v>1938</v>
      </c>
      <c r="D1154" t="s">
        <v>5428</v>
      </c>
      <c r="E1154">
        <v>78.42</v>
      </c>
      <c r="F1154">
        <v>85.804419999999993</v>
      </c>
      <c r="G1154">
        <v>-7.3844200000000004</v>
      </c>
      <c r="H1154">
        <v>1</v>
      </c>
      <c r="I1154">
        <v>78.42</v>
      </c>
      <c r="J1154">
        <v>85.804419999999993</v>
      </c>
      <c r="K1154">
        <v>-7.3844200000000004</v>
      </c>
      <c r="L1154">
        <v>41.452170000000002</v>
      </c>
      <c r="M1154" s="1">
        <v>2.4124188000000001E-2</v>
      </c>
      <c r="Y1154" s="1"/>
    </row>
    <row r="1155" spans="3:25" x14ac:dyDescent="0.2">
      <c r="C1155" t="s">
        <v>1939</v>
      </c>
      <c r="D1155" t="s">
        <v>5428</v>
      </c>
      <c r="E1155">
        <v>78.75</v>
      </c>
      <c r="F1155">
        <v>84.206519999999998</v>
      </c>
      <c r="G1155">
        <v>-5.4565200000000003</v>
      </c>
      <c r="H1155">
        <v>1</v>
      </c>
      <c r="I1155">
        <v>78.75</v>
      </c>
      <c r="J1155">
        <v>84.206519999999998</v>
      </c>
      <c r="K1155">
        <v>-5.4565200000000003</v>
      </c>
      <c r="L1155">
        <v>41.452170000000002</v>
      </c>
      <c r="M1155" s="1">
        <v>2.4124188000000001E-2</v>
      </c>
      <c r="Y1155" s="1"/>
    </row>
    <row r="1156" spans="3:25" x14ac:dyDescent="0.2">
      <c r="C1156" t="s">
        <v>1940</v>
      </c>
      <c r="D1156" t="s">
        <v>5428</v>
      </c>
      <c r="E1156">
        <v>76.08</v>
      </c>
      <c r="F1156">
        <v>81.375209999999996</v>
      </c>
      <c r="G1156">
        <v>-5.2952060000000003</v>
      </c>
      <c r="H1156">
        <v>1</v>
      </c>
      <c r="I1156">
        <v>76.08</v>
      </c>
      <c r="J1156">
        <v>81.375209999999996</v>
      </c>
      <c r="K1156">
        <v>-5.2952060000000003</v>
      </c>
      <c r="L1156">
        <v>41.452170000000002</v>
      </c>
      <c r="M1156" s="1">
        <v>2.4124188000000001E-2</v>
      </c>
      <c r="Y1156" s="1"/>
    </row>
    <row r="1157" spans="3:25" x14ac:dyDescent="0.2">
      <c r="C1157" t="s">
        <v>1941</v>
      </c>
      <c r="D1157" t="s">
        <v>5428</v>
      </c>
      <c r="E1157">
        <v>76.650000000000006</v>
      </c>
      <c r="F1157">
        <v>81.228290000000001</v>
      </c>
      <c r="G1157">
        <v>-4.5782870000000004</v>
      </c>
      <c r="H1157">
        <v>1</v>
      </c>
      <c r="I1157">
        <v>76.650000000000006</v>
      </c>
      <c r="J1157">
        <v>81.228290000000001</v>
      </c>
      <c r="K1157">
        <v>-4.5782870000000004</v>
      </c>
      <c r="L1157">
        <v>41.452170000000002</v>
      </c>
      <c r="M1157" s="1">
        <v>2.4124188000000001E-2</v>
      </c>
      <c r="Y1157" s="1"/>
    </row>
    <row r="1158" spans="3:25" x14ac:dyDescent="0.2">
      <c r="C1158" t="s">
        <v>1942</v>
      </c>
      <c r="D1158" t="s">
        <v>5428</v>
      </c>
      <c r="E1158">
        <v>74.709999999999994</v>
      </c>
      <c r="F1158">
        <v>81.314059999999998</v>
      </c>
      <c r="G1158">
        <v>-6.6040559999999999</v>
      </c>
      <c r="H1158">
        <v>1</v>
      </c>
      <c r="I1158">
        <v>74.709999999999994</v>
      </c>
      <c r="J1158">
        <v>81.314059999999998</v>
      </c>
      <c r="K1158">
        <v>-6.6040559999999999</v>
      </c>
      <c r="L1158">
        <v>41.452170000000002</v>
      </c>
      <c r="M1158" s="1">
        <v>2.4124188000000001E-2</v>
      </c>
      <c r="Y1158" s="1"/>
    </row>
    <row r="1159" spans="3:25" x14ac:dyDescent="0.2">
      <c r="C1159" t="s">
        <v>1943</v>
      </c>
      <c r="D1159" t="s">
        <v>5428</v>
      </c>
      <c r="E1159">
        <v>76.209999999999994</v>
      </c>
      <c r="F1159">
        <v>81.837649999999996</v>
      </c>
      <c r="G1159">
        <v>-5.6276539999999997</v>
      </c>
      <c r="H1159">
        <v>1</v>
      </c>
      <c r="I1159">
        <v>76.209999999999994</v>
      </c>
      <c r="J1159">
        <v>81.837649999999996</v>
      </c>
      <c r="K1159">
        <v>-5.6276539999999997</v>
      </c>
      <c r="L1159">
        <v>41.452170000000002</v>
      </c>
      <c r="M1159" s="1">
        <v>2.4124188000000001E-2</v>
      </c>
      <c r="Y1159" s="1"/>
    </row>
    <row r="1160" spans="3:25" x14ac:dyDescent="0.2">
      <c r="C1160" t="s">
        <v>1944</v>
      </c>
      <c r="D1160" t="s">
        <v>5428</v>
      </c>
      <c r="E1160">
        <v>76.3</v>
      </c>
      <c r="F1160">
        <v>81.762990000000002</v>
      </c>
      <c r="G1160">
        <v>-5.4629849999999998</v>
      </c>
      <c r="H1160">
        <v>1</v>
      </c>
      <c r="I1160">
        <v>76.3</v>
      </c>
      <c r="J1160">
        <v>81.762990000000002</v>
      </c>
      <c r="K1160">
        <v>-5.4629849999999998</v>
      </c>
      <c r="L1160">
        <v>41.452170000000002</v>
      </c>
      <c r="M1160" s="1">
        <v>2.4124188000000001E-2</v>
      </c>
      <c r="Y1160" s="1"/>
    </row>
    <row r="1161" spans="3:25" x14ac:dyDescent="0.2">
      <c r="C1161" t="s">
        <v>1945</v>
      </c>
      <c r="D1161" t="s">
        <v>5428</v>
      </c>
      <c r="E1161">
        <v>77.52</v>
      </c>
      <c r="F1161">
        <v>82.421539999999993</v>
      </c>
      <c r="G1161">
        <v>-4.9015389999999996</v>
      </c>
      <c r="H1161">
        <v>1</v>
      </c>
      <c r="I1161">
        <v>77.52</v>
      </c>
      <c r="J1161">
        <v>82.421539999999993</v>
      </c>
      <c r="K1161">
        <v>-4.9015389999999996</v>
      </c>
      <c r="L1161">
        <v>41.452170000000002</v>
      </c>
      <c r="M1161" s="1">
        <v>2.4124188000000001E-2</v>
      </c>
      <c r="Y1161" s="1"/>
    </row>
    <row r="1162" spans="3:25" x14ac:dyDescent="0.2">
      <c r="C1162" t="s">
        <v>1946</v>
      </c>
      <c r="D1162" t="s">
        <v>5428</v>
      </c>
      <c r="E1162">
        <v>77.459999999999994</v>
      </c>
      <c r="F1162">
        <v>81.976820000000004</v>
      </c>
      <c r="G1162">
        <v>-4.5168220000000003</v>
      </c>
      <c r="H1162">
        <v>1</v>
      </c>
      <c r="I1162">
        <v>77.459999999999994</v>
      </c>
      <c r="J1162">
        <v>81.976820000000004</v>
      </c>
      <c r="K1162">
        <v>-4.5168220000000003</v>
      </c>
      <c r="L1162">
        <v>41.452170000000002</v>
      </c>
      <c r="M1162" s="1">
        <v>2.4124188000000001E-2</v>
      </c>
      <c r="Y1162" s="1"/>
    </row>
    <row r="1163" spans="3:25" x14ac:dyDescent="0.2">
      <c r="C1163" t="s">
        <v>1947</v>
      </c>
      <c r="D1163" t="s">
        <v>5428</v>
      </c>
      <c r="E1163">
        <v>83.33</v>
      </c>
      <c r="F1163">
        <v>83.398139999999998</v>
      </c>
      <c r="G1163" s="1">
        <v>-6.8139954000000003E-2</v>
      </c>
      <c r="H1163">
        <v>1</v>
      </c>
      <c r="I1163">
        <v>83.33</v>
      </c>
      <c r="J1163">
        <v>83.398139999999998</v>
      </c>
      <c r="K1163" s="1">
        <v>-6.8139954000000003E-2</v>
      </c>
      <c r="L1163">
        <v>41.452170000000002</v>
      </c>
      <c r="M1163" s="1">
        <v>2.4124188000000001E-2</v>
      </c>
      <c r="Y1163" s="1"/>
    </row>
    <row r="1164" spans="3:25" x14ac:dyDescent="0.2">
      <c r="C1164" t="s">
        <v>1948</v>
      </c>
      <c r="D1164" t="s">
        <v>5428</v>
      </c>
      <c r="E1164">
        <v>83.76</v>
      </c>
      <c r="F1164">
        <v>84.051150000000007</v>
      </c>
      <c r="G1164">
        <v>-0.2911475</v>
      </c>
      <c r="H1164">
        <v>1</v>
      </c>
      <c r="I1164">
        <v>83.76</v>
      </c>
      <c r="J1164">
        <v>84.051150000000007</v>
      </c>
      <c r="K1164">
        <v>-0.2911475</v>
      </c>
      <c r="L1164">
        <v>41.452170000000002</v>
      </c>
      <c r="M1164" s="1">
        <v>2.4124188000000001E-2</v>
      </c>
      <c r="Y1164" s="1"/>
    </row>
    <row r="1165" spans="3:25" x14ac:dyDescent="0.2">
      <c r="C1165" t="s">
        <v>1949</v>
      </c>
      <c r="D1165" t="s">
        <v>5428</v>
      </c>
      <c r="E1165">
        <v>81.2</v>
      </c>
      <c r="F1165">
        <v>83.291629999999998</v>
      </c>
      <c r="G1165">
        <v>-2.091634</v>
      </c>
      <c r="H1165">
        <v>1</v>
      </c>
      <c r="I1165">
        <v>81.2</v>
      </c>
      <c r="J1165">
        <v>83.291629999999998</v>
      </c>
      <c r="K1165">
        <v>-2.091634</v>
      </c>
      <c r="L1165">
        <v>41.452170000000002</v>
      </c>
      <c r="M1165" s="1">
        <v>2.4124188000000001E-2</v>
      </c>
      <c r="Y1165" s="1"/>
    </row>
    <row r="1166" spans="3:25" x14ac:dyDescent="0.2">
      <c r="C1166" t="s">
        <v>1950</v>
      </c>
      <c r="D1166" t="s">
        <v>5428</v>
      </c>
      <c r="E1166">
        <v>78.23</v>
      </c>
      <c r="F1166">
        <v>82.382580000000004</v>
      </c>
      <c r="G1166">
        <v>-4.1525840000000001</v>
      </c>
      <c r="H1166">
        <v>1</v>
      </c>
      <c r="I1166">
        <v>78.23</v>
      </c>
      <c r="J1166">
        <v>82.382580000000004</v>
      </c>
      <c r="K1166">
        <v>-4.1525840000000001</v>
      </c>
      <c r="L1166">
        <v>41.452170000000002</v>
      </c>
      <c r="M1166" s="1">
        <v>2.4124188000000001E-2</v>
      </c>
      <c r="Y1166" s="1"/>
    </row>
    <row r="1167" spans="3:25" x14ac:dyDescent="0.2">
      <c r="C1167" t="s">
        <v>1951</v>
      </c>
      <c r="D1167" t="s">
        <v>5428</v>
      </c>
      <c r="E1167">
        <v>75.03</v>
      </c>
      <c r="F1167">
        <v>80.713319999999996</v>
      </c>
      <c r="G1167">
        <v>-5.6833179999999999</v>
      </c>
      <c r="H1167">
        <v>1</v>
      </c>
      <c r="I1167">
        <v>75.03</v>
      </c>
      <c r="J1167">
        <v>80.713319999999996</v>
      </c>
      <c r="K1167">
        <v>-5.6833179999999999</v>
      </c>
      <c r="L1167">
        <v>41.452170000000002</v>
      </c>
      <c r="M1167" s="1">
        <v>2.4124188000000001E-2</v>
      </c>
      <c r="Y1167" s="1"/>
    </row>
    <row r="1168" spans="3:25" x14ac:dyDescent="0.2">
      <c r="C1168" t="s">
        <v>1952</v>
      </c>
      <c r="D1168" t="s">
        <v>5428</v>
      </c>
      <c r="E1168">
        <v>69.3</v>
      </c>
      <c r="F1168">
        <v>78.782409999999999</v>
      </c>
      <c r="G1168">
        <v>-9.4824099999999998</v>
      </c>
      <c r="H1168">
        <v>1</v>
      </c>
      <c r="I1168">
        <v>69.3</v>
      </c>
      <c r="J1168">
        <v>78.782409999999999</v>
      </c>
      <c r="K1168">
        <v>-9.4824099999999998</v>
      </c>
      <c r="L1168">
        <v>41.452170000000002</v>
      </c>
      <c r="M1168" s="1">
        <v>2.4124188000000001E-2</v>
      </c>
      <c r="Y1168" s="1"/>
    </row>
    <row r="1169" spans="3:25" x14ac:dyDescent="0.2">
      <c r="C1169" t="s">
        <v>1953</v>
      </c>
      <c r="D1169" t="s">
        <v>5428</v>
      </c>
      <c r="E1169">
        <v>73.510000000000005</v>
      </c>
      <c r="F1169">
        <v>78.519220000000004</v>
      </c>
      <c r="G1169">
        <v>-5.0092179999999997</v>
      </c>
      <c r="H1169">
        <v>1</v>
      </c>
      <c r="I1169">
        <v>73.510000000000005</v>
      </c>
      <c r="J1169">
        <v>78.519220000000004</v>
      </c>
      <c r="K1169">
        <v>-5.0092179999999997</v>
      </c>
      <c r="L1169">
        <v>41.452170000000002</v>
      </c>
      <c r="M1169" s="1">
        <v>2.4124188000000001E-2</v>
      </c>
      <c r="Y1169" s="1"/>
    </row>
    <row r="1170" spans="3:25" x14ac:dyDescent="0.2">
      <c r="C1170" t="s">
        <v>1954</v>
      </c>
      <c r="D1170" t="s">
        <v>5428</v>
      </c>
      <c r="E1170">
        <v>75.17</v>
      </c>
      <c r="F1170">
        <v>79.577209999999994</v>
      </c>
      <c r="G1170">
        <v>-4.4072089999999999</v>
      </c>
      <c r="H1170">
        <v>1</v>
      </c>
      <c r="I1170">
        <v>75.17</v>
      </c>
      <c r="J1170">
        <v>79.577209999999994</v>
      </c>
      <c r="K1170">
        <v>-4.4072089999999999</v>
      </c>
      <c r="L1170">
        <v>41.452170000000002</v>
      </c>
      <c r="M1170" s="1">
        <v>2.4124188000000001E-2</v>
      </c>
      <c r="Y1170" s="1"/>
    </row>
    <row r="1171" spans="3:25" x14ac:dyDescent="0.2">
      <c r="C1171" t="s">
        <v>1955</v>
      </c>
      <c r="D1171" t="s">
        <v>5428</v>
      </c>
      <c r="E1171">
        <v>77.540000000000006</v>
      </c>
      <c r="F1171">
        <v>81.338930000000005</v>
      </c>
      <c r="G1171">
        <v>-3.7989280000000001</v>
      </c>
      <c r="H1171">
        <v>1</v>
      </c>
      <c r="I1171">
        <v>77.540000000000006</v>
      </c>
      <c r="J1171">
        <v>81.338930000000005</v>
      </c>
      <c r="K1171">
        <v>-3.7989280000000001</v>
      </c>
      <c r="L1171">
        <v>41.452170000000002</v>
      </c>
      <c r="M1171" s="1">
        <v>2.4124188000000001E-2</v>
      </c>
      <c r="Y1171" s="1"/>
    </row>
    <row r="1172" spans="3:25" x14ac:dyDescent="0.2">
      <c r="C1172" t="s">
        <v>1956</v>
      </c>
      <c r="D1172" t="s">
        <v>5428</v>
      </c>
      <c r="E1172">
        <v>86.67</v>
      </c>
      <c r="F1172">
        <v>84.641210000000001</v>
      </c>
      <c r="G1172">
        <v>2.028788</v>
      </c>
      <c r="H1172">
        <v>1</v>
      </c>
      <c r="I1172">
        <v>86.67</v>
      </c>
      <c r="J1172">
        <v>84.641210000000001</v>
      </c>
      <c r="K1172">
        <v>2.028788</v>
      </c>
      <c r="L1172">
        <v>41.452170000000002</v>
      </c>
      <c r="M1172" s="1">
        <v>2.4124188000000001E-2</v>
      </c>
      <c r="Y1172" s="1"/>
    </row>
    <row r="1173" spans="3:25" x14ac:dyDescent="0.2">
      <c r="C1173" t="s">
        <v>1957</v>
      </c>
      <c r="D1173" t="s">
        <v>5428</v>
      </c>
      <c r="E1173">
        <v>87.7</v>
      </c>
      <c r="F1173">
        <v>91.442859999999996</v>
      </c>
      <c r="G1173">
        <v>-3.7428560000000002</v>
      </c>
      <c r="H1173">
        <v>1</v>
      </c>
      <c r="I1173">
        <v>87.7</v>
      </c>
      <c r="J1173">
        <v>91.442859999999996</v>
      </c>
      <c r="K1173">
        <v>-3.7428560000000002</v>
      </c>
      <c r="L1173">
        <v>41.452170000000002</v>
      </c>
      <c r="M1173" s="1">
        <v>2.4124188000000001E-2</v>
      </c>
      <c r="Y1173" s="1"/>
    </row>
    <row r="1174" spans="3:25" x14ac:dyDescent="0.2">
      <c r="C1174" t="s">
        <v>1958</v>
      </c>
      <c r="D1174" t="s">
        <v>5428</v>
      </c>
      <c r="E1174">
        <v>87.51</v>
      </c>
      <c r="F1174">
        <v>89.90522</v>
      </c>
      <c r="G1174">
        <v>-2.3952200000000001</v>
      </c>
      <c r="H1174">
        <v>1</v>
      </c>
      <c r="I1174">
        <v>87.51</v>
      </c>
      <c r="J1174">
        <v>89.90522</v>
      </c>
      <c r="K1174">
        <v>-2.3952200000000001</v>
      </c>
      <c r="L1174">
        <v>41.452170000000002</v>
      </c>
      <c r="M1174" s="1">
        <v>2.4124188000000001E-2</v>
      </c>
      <c r="Y1174" s="1"/>
    </row>
    <row r="1175" spans="3:25" x14ac:dyDescent="0.2">
      <c r="C1175" t="s">
        <v>1959</v>
      </c>
      <c r="D1175" t="s">
        <v>5428</v>
      </c>
      <c r="E1175">
        <v>86.98</v>
      </c>
      <c r="F1175">
        <v>89.146640000000005</v>
      </c>
      <c r="G1175">
        <v>-2.1666370000000001</v>
      </c>
      <c r="H1175">
        <v>1</v>
      </c>
      <c r="I1175">
        <v>86.98</v>
      </c>
      <c r="J1175">
        <v>89.146640000000005</v>
      </c>
      <c r="K1175">
        <v>-2.1666370000000001</v>
      </c>
      <c r="L1175">
        <v>41.452170000000002</v>
      </c>
      <c r="M1175" s="1">
        <v>2.4124188000000001E-2</v>
      </c>
      <c r="Y1175" s="1"/>
    </row>
    <row r="1176" spans="3:25" x14ac:dyDescent="0.2">
      <c r="C1176" t="s">
        <v>1960</v>
      </c>
      <c r="D1176" t="s">
        <v>5428</v>
      </c>
      <c r="E1176">
        <v>86.1</v>
      </c>
      <c r="F1176">
        <v>88.046689999999998</v>
      </c>
      <c r="G1176">
        <v>-1.9466920000000001</v>
      </c>
      <c r="H1176">
        <v>1</v>
      </c>
      <c r="I1176">
        <v>86.1</v>
      </c>
      <c r="J1176">
        <v>88.046689999999998</v>
      </c>
      <c r="K1176">
        <v>-1.9466920000000001</v>
      </c>
      <c r="L1176">
        <v>41.452170000000002</v>
      </c>
      <c r="M1176" s="1">
        <v>2.4124188000000001E-2</v>
      </c>
      <c r="Y1176" s="1"/>
    </row>
    <row r="1177" spans="3:25" x14ac:dyDescent="0.2">
      <c r="C1177" t="s">
        <v>1961</v>
      </c>
      <c r="D1177" t="s">
        <v>5428</v>
      </c>
      <c r="E1177">
        <v>84.44</v>
      </c>
      <c r="F1177">
        <v>87.136570000000006</v>
      </c>
      <c r="G1177">
        <v>-2.696574</v>
      </c>
      <c r="H1177">
        <v>1</v>
      </c>
      <c r="I1177">
        <v>84.44</v>
      </c>
      <c r="J1177">
        <v>87.136570000000006</v>
      </c>
      <c r="K1177">
        <v>-2.696574</v>
      </c>
      <c r="L1177">
        <v>41.452170000000002</v>
      </c>
      <c r="M1177" s="1">
        <v>2.4124188000000001E-2</v>
      </c>
      <c r="Y1177" s="1"/>
    </row>
    <row r="1178" spans="3:25" x14ac:dyDescent="0.2">
      <c r="C1178" t="s">
        <v>1962</v>
      </c>
      <c r="D1178" t="s">
        <v>5428</v>
      </c>
      <c r="E1178">
        <v>81.349999999999994</v>
      </c>
      <c r="F1178">
        <v>84.361810000000006</v>
      </c>
      <c r="G1178">
        <v>-3.011809</v>
      </c>
      <c r="H1178">
        <v>1</v>
      </c>
      <c r="I1178">
        <v>81.349999999999994</v>
      </c>
      <c r="J1178">
        <v>84.361810000000006</v>
      </c>
      <c r="K1178">
        <v>-3.011809</v>
      </c>
      <c r="L1178">
        <v>41.452170000000002</v>
      </c>
      <c r="M1178" s="1">
        <v>2.4124188000000001E-2</v>
      </c>
      <c r="Y1178" s="1"/>
    </row>
    <row r="1179" spans="3:25" x14ac:dyDescent="0.2">
      <c r="C1179" t="s">
        <v>1963</v>
      </c>
      <c r="D1179" t="s">
        <v>5428</v>
      </c>
      <c r="E1179">
        <v>79.260000000000005</v>
      </c>
      <c r="F1179">
        <v>82.395910000000001</v>
      </c>
      <c r="G1179">
        <v>-3.1359119999999998</v>
      </c>
      <c r="H1179">
        <v>1</v>
      </c>
      <c r="I1179">
        <v>79.260000000000005</v>
      </c>
      <c r="J1179">
        <v>82.395910000000001</v>
      </c>
      <c r="K1179">
        <v>-3.1359119999999998</v>
      </c>
      <c r="L1179">
        <v>41.452170000000002</v>
      </c>
      <c r="M1179" s="1">
        <v>2.4124188000000001E-2</v>
      </c>
      <c r="Y1179" s="1"/>
    </row>
    <row r="1180" spans="3:25" x14ac:dyDescent="0.2">
      <c r="C1180" t="s">
        <v>1964</v>
      </c>
      <c r="D1180" t="s">
        <v>5428</v>
      </c>
      <c r="E1180">
        <v>77.489999999999995</v>
      </c>
      <c r="F1180">
        <v>81.778210000000001</v>
      </c>
      <c r="G1180">
        <v>-4.2882059999999997</v>
      </c>
      <c r="H1180">
        <v>1</v>
      </c>
      <c r="I1180">
        <v>77.489999999999995</v>
      </c>
      <c r="J1180">
        <v>81.778210000000001</v>
      </c>
      <c r="K1180">
        <v>-4.2882059999999997</v>
      </c>
      <c r="L1180">
        <v>41.452170000000002</v>
      </c>
      <c r="M1180" s="1">
        <v>2.4124188000000001E-2</v>
      </c>
      <c r="Y1180" s="1"/>
    </row>
    <row r="1181" spans="3:25" x14ac:dyDescent="0.2">
      <c r="C1181" t="s">
        <v>1965</v>
      </c>
      <c r="D1181" t="s">
        <v>5428</v>
      </c>
      <c r="E1181">
        <v>73.400000000000006</v>
      </c>
      <c r="F1181">
        <v>70.041039999999995</v>
      </c>
      <c r="G1181">
        <v>3.3589609999999999</v>
      </c>
      <c r="H1181">
        <v>1</v>
      </c>
      <c r="I1181">
        <v>73.400000000000006</v>
      </c>
      <c r="J1181">
        <v>70.041039999999995</v>
      </c>
      <c r="K1181">
        <v>3.3589609999999999</v>
      </c>
      <c r="L1181">
        <v>41.452170000000002</v>
      </c>
      <c r="M1181" s="1">
        <v>2.4124188000000001E-2</v>
      </c>
      <c r="Y1181" s="1"/>
    </row>
    <row r="1182" spans="3:25" x14ac:dyDescent="0.2">
      <c r="C1182" t="s">
        <v>1966</v>
      </c>
      <c r="D1182" t="s">
        <v>5428</v>
      </c>
      <c r="E1182">
        <v>66.400000000000006</v>
      </c>
      <c r="F1182">
        <v>71.091989999999996</v>
      </c>
      <c r="G1182">
        <v>-4.6919880000000003</v>
      </c>
      <c r="H1182">
        <v>1</v>
      </c>
      <c r="I1182">
        <v>66.400000000000006</v>
      </c>
      <c r="J1182">
        <v>71.091989999999996</v>
      </c>
      <c r="K1182">
        <v>-4.6919880000000003</v>
      </c>
      <c r="L1182">
        <v>41.452170000000002</v>
      </c>
      <c r="M1182" s="1">
        <v>2.4124188000000001E-2</v>
      </c>
      <c r="Y1182" s="1"/>
    </row>
    <row r="1183" spans="3:25" x14ac:dyDescent="0.2">
      <c r="C1183" t="s">
        <v>1967</v>
      </c>
      <c r="D1183" t="s">
        <v>5428</v>
      </c>
      <c r="E1183">
        <v>70.400000000000006</v>
      </c>
      <c r="F1183">
        <v>74.885189999999994</v>
      </c>
      <c r="G1183">
        <v>-4.4851929999999998</v>
      </c>
      <c r="H1183">
        <v>1</v>
      </c>
      <c r="I1183">
        <v>70.400000000000006</v>
      </c>
      <c r="J1183">
        <v>74.885189999999994</v>
      </c>
      <c r="K1183">
        <v>-4.4851929999999998</v>
      </c>
      <c r="L1183">
        <v>41.452170000000002</v>
      </c>
      <c r="M1183" s="1">
        <v>2.4124188000000001E-2</v>
      </c>
      <c r="Y1183" s="1"/>
    </row>
    <row r="1184" spans="3:25" x14ac:dyDescent="0.2">
      <c r="C1184" t="s">
        <v>1968</v>
      </c>
      <c r="D1184" t="s">
        <v>5428</v>
      </c>
      <c r="E1184">
        <v>67.400000000000006</v>
      </c>
      <c r="F1184">
        <v>75.106700000000004</v>
      </c>
      <c r="G1184">
        <v>-7.7066970000000001</v>
      </c>
      <c r="H1184">
        <v>1</v>
      </c>
      <c r="I1184">
        <v>67.400000000000006</v>
      </c>
      <c r="J1184">
        <v>75.106700000000004</v>
      </c>
      <c r="K1184">
        <v>-7.7066970000000001</v>
      </c>
      <c r="L1184">
        <v>41.452170000000002</v>
      </c>
      <c r="M1184" s="1">
        <v>2.4124188000000001E-2</v>
      </c>
      <c r="Y1184" s="1"/>
    </row>
    <row r="1185" spans="3:25" x14ac:dyDescent="0.2">
      <c r="C1185" t="s">
        <v>1969</v>
      </c>
      <c r="D1185" t="s">
        <v>5428</v>
      </c>
      <c r="E1185">
        <v>79.2</v>
      </c>
      <c r="F1185">
        <v>79.235600000000005</v>
      </c>
      <c r="G1185" s="1">
        <v>-3.5603333000000001E-2</v>
      </c>
      <c r="H1185">
        <v>1</v>
      </c>
      <c r="I1185">
        <v>79.2</v>
      </c>
      <c r="J1185">
        <v>79.235600000000005</v>
      </c>
      <c r="K1185" s="1">
        <v>-3.5603333000000001E-2</v>
      </c>
      <c r="L1185">
        <v>41.452170000000002</v>
      </c>
      <c r="M1185" s="1">
        <v>2.4124188000000001E-2</v>
      </c>
      <c r="Y1185" s="1"/>
    </row>
    <row r="1186" spans="3:25" x14ac:dyDescent="0.2">
      <c r="C1186" t="s">
        <v>1970</v>
      </c>
      <c r="D1186" t="s">
        <v>5428</v>
      </c>
      <c r="E1186">
        <v>67.599999999999994</v>
      </c>
      <c r="F1186">
        <v>75.248630000000006</v>
      </c>
      <c r="G1186">
        <v>-7.6486270000000003</v>
      </c>
      <c r="H1186">
        <v>1</v>
      </c>
      <c r="I1186">
        <v>67.599999999999994</v>
      </c>
      <c r="J1186">
        <v>75.248630000000006</v>
      </c>
      <c r="K1186">
        <v>-7.6486270000000003</v>
      </c>
      <c r="L1186">
        <v>41.452170000000002</v>
      </c>
      <c r="M1186" s="1">
        <v>2.4124188000000001E-2</v>
      </c>
      <c r="Y1186" s="1"/>
    </row>
    <row r="1187" spans="3:25" x14ac:dyDescent="0.2">
      <c r="C1187" t="s">
        <v>1971</v>
      </c>
      <c r="D1187" t="s">
        <v>5428</v>
      </c>
      <c r="E1187">
        <v>64.2</v>
      </c>
      <c r="F1187">
        <v>68.304460000000006</v>
      </c>
      <c r="G1187">
        <v>-4.1044590000000003</v>
      </c>
      <c r="H1187">
        <v>1</v>
      </c>
      <c r="I1187">
        <v>64.2</v>
      </c>
      <c r="J1187">
        <v>68.304460000000006</v>
      </c>
      <c r="K1187">
        <v>-4.1044590000000003</v>
      </c>
      <c r="L1187">
        <v>41.452170000000002</v>
      </c>
      <c r="M1187" s="1">
        <v>2.4124188000000001E-2</v>
      </c>
      <c r="Y1187" s="1"/>
    </row>
    <row r="1188" spans="3:25" x14ac:dyDescent="0.2">
      <c r="C1188" t="s">
        <v>1972</v>
      </c>
      <c r="D1188" t="s">
        <v>5428</v>
      </c>
      <c r="E1188">
        <v>63.7</v>
      </c>
      <c r="F1188">
        <v>71.934920000000005</v>
      </c>
      <c r="G1188">
        <v>-8.2349209999999999</v>
      </c>
      <c r="H1188">
        <v>1</v>
      </c>
      <c r="I1188">
        <v>63.7</v>
      </c>
      <c r="J1188">
        <v>71.934920000000005</v>
      </c>
      <c r="K1188">
        <v>-8.2349209999999999</v>
      </c>
      <c r="L1188">
        <v>41.452170000000002</v>
      </c>
      <c r="M1188" s="1">
        <v>2.4124188000000001E-2</v>
      </c>
      <c r="Y1188" s="1"/>
    </row>
    <row r="1189" spans="3:25" x14ac:dyDescent="0.2">
      <c r="C1189" t="s">
        <v>1973</v>
      </c>
      <c r="D1189" t="s">
        <v>5428</v>
      </c>
      <c r="E1189">
        <v>69.7</v>
      </c>
      <c r="F1189">
        <v>75.511619999999994</v>
      </c>
      <c r="G1189">
        <v>-5.8116199999999996</v>
      </c>
      <c r="H1189">
        <v>1</v>
      </c>
      <c r="I1189">
        <v>69.7</v>
      </c>
      <c r="J1189">
        <v>75.511619999999994</v>
      </c>
      <c r="K1189">
        <v>-5.8116199999999996</v>
      </c>
      <c r="L1189">
        <v>41.452170000000002</v>
      </c>
      <c r="M1189" s="1">
        <v>2.4124188000000001E-2</v>
      </c>
      <c r="Y1189" s="1"/>
    </row>
    <row r="1190" spans="3:25" x14ac:dyDescent="0.2">
      <c r="C1190" t="s">
        <v>1974</v>
      </c>
      <c r="D1190" t="s">
        <v>5428</v>
      </c>
      <c r="E1190">
        <v>63.8</v>
      </c>
      <c r="F1190">
        <v>70.266480000000001</v>
      </c>
      <c r="G1190">
        <v>-6.4664789999999996</v>
      </c>
      <c r="H1190">
        <v>1</v>
      </c>
      <c r="I1190">
        <v>63.8</v>
      </c>
      <c r="J1190">
        <v>70.266480000000001</v>
      </c>
      <c r="K1190">
        <v>-6.4664789999999996</v>
      </c>
      <c r="L1190">
        <v>41.452170000000002</v>
      </c>
      <c r="M1190" s="1">
        <v>2.4124188000000001E-2</v>
      </c>
      <c r="Y1190" s="1"/>
    </row>
    <row r="1191" spans="3:25" x14ac:dyDescent="0.2">
      <c r="C1191" t="s">
        <v>1975</v>
      </c>
      <c r="D1191" t="s">
        <v>5428</v>
      </c>
      <c r="E1191">
        <v>71</v>
      </c>
      <c r="F1191">
        <v>69.457059999999998</v>
      </c>
      <c r="G1191">
        <v>1.5429379999999999</v>
      </c>
      <c r="H1191">
        <v>1</v>
      </c>
      <c r="I1191">
        <v>71</v>
      </c>
      <c r="J1191">
        <v>69.457059999999998</v>
      </c>
      <c r="K1191">
        <v>1.5429379999999999</v>
      </c>
      <c r="L1191">
        <v>41.452170000000002</v>
      </c>
      <c r="M1191" s="1">
        <v>2.4124188000000001E-2</v>
      </c>
      <c r="Y1191" s="1"/>
    </row>
    <row r="1192" spans="3:25" x14ac:dyDescent="0.2">
      <c r="C1192" t="s">
        <v>1976</v>
      </c>
      <c r="D1192" t="s">
        <v>5428</v>
      </c>
      <c r="E1192">
        <v>65.900000000000006</v>
      </c>
      <c r="F1192">
        <v>68.832769999999996</v>
      </c>
      <c r="G1192">
        <v>-2.9327709999999998</v>
      </c>
      <c r="H1192">
        <v>1</v>
      </c>
      <c r="I1192">
        <v>65.900000000000006</v>
      </c>
      <c r="J1192">
        <v>68.832769999999996</v>
      </c>
      <c r="K1192">
        <v>-2.9327709999999998</v>
      </c>
      <c r="L1192">
        <v>41.452170000000002</v>
      </c>
      <c r="M1192" s="1">
        <v>2.4124188000000001E-2</v>
      </c>
      <c r="Y1192" s="1"/>
    </row>
    <row r="1193" spans="3:25" x14ac:dyDescent="0.2">
      <c r="C1193" t="s">
        <v>1977</v>
      </c>
      <c r="D1193" t="s">
        <v>5428</v>
      </c>
      <c r="E1193">
        <v>68.900000000000006</v>
      </c>
      <c r="F1193">
        <v>73.156009999999995</v>
      </c>
      <c r="G1193">
        <v>-4.2560060000000002</v>
      </c>
      <c r="H1193">
        <v>1</v>
      </c>
      <c r="I1193">
        <v>68.900000000000006</v>
      </c>
      <c r="J1193">
        <v>73.156009999999995</v>
      </c>
      <c r="K1193">
        <v>-4.2560060000000002</v>
      </c>
      <c r="L1193">
        <v>41.452170000000002</v>
      </c>
      <c r="M1193" s="1">
        <v>2.4124188000000001E-2</v>
      </c>
      <c r="Y1193" s="1"/>
    </row>
    <row r="1194" spans="3:25" x14ac:dyDescent="0.2">
      <c r="C1194" t="s">
        <v>1978</v>
      </c>
      <c r="D1194" t="s">
        <v>5428</v>
      </c>
      <c r="E1194">
        <v>69.900000000000006</v>
      </c>
      <c r="F1194">
        <v>69.690740000000005</v>
      </c>
      <c r="G1194">
        <v>0.20925750000000001</v>
      </c>
      <c r="H1194">
        <v>1</v>
      </c>
      <c r="I1194">
        <v>69.900000000000006</v>
      </c>
      <c r="J1194">
        <v>69.690740000000005</v>
      </c>
      <c r="K1194">
        <v>0.20925750000000001</v>
      </c>
      <c r="L1194">
        <v>41.452170000000002</v>
      </c>
      <c r="M1194" s="1">
        <v>2.4124188000000001E-2</v>
      </c>
      <c r="Y1194" s="1"/>
    </row>
    <row r="1195" spans="3:25" x14ac:dyDescent="0.2">
      <c r="C1195" t="s">
        <v>1979</v>
      </c>
      <c r="D1195" t="s">
        <v>5428</v>
      </c>
      <c r="E1195">
        <v>62.1</v>
      </c>
      <c r="F1195">
        <v>74.529660000000007</v>
      </c>
      <c r="G1195">
        <v>-12.42966</v>
      </c>
      <c r="H1195">
        <v>1</v>
      </c>
      <c r="I1195">
        <v>62.1</v>
      </c>
      <c r="J1195">
        <v>74.529660000000007</v>
      </c>
      <c r="K1195">
        <v>-12.42966</v>
      </c>
      <c r="L1195">
        <v>41.452170000000002</v>
      </c>
      <c r="M1195" s="1">
        <v>2.4124188000000001E-2</v>
      </c>
      <c r="Y1195" s="1"/>
    </row>
    <row r="1196" spans="3:25" x14ac:dyDescent="0.2">
      <c r="C1196" t="s">
        <v>1980</v>
      </c>
      <c r="D1196" t="s">
        <v>5428</v>
      </c>
      <c r="E1196">
        <v>73.5</v>
      </c>
      <c r="F1196">
        <v>73.650559999999999</v>
      </c>
      <c r="G1196">
        <v>-0.15055850000000001</v>
      </c>
      <c r="H1196">
        <v>1</v>
      </c>
      <c r="I1196">
        <v>73.5</v>
      </c>
      <c r="J1196">
        <v>73.650559999999999</v>
      </c>
      <c r="K1196">
        <v>-0.15055850000000001</v>
      </c>
      <c r="L1196">
        <v>41.452170000000002</v>
      </c>
      <c r="M1196" s="1">
        <v>2.4124188000000001E-2</v>
      </c>
      <c r="S1196" s="1"/>
      <c r="Y1196" s="1"/>
    </row>
    <row r="1197" spans="3:25" x14ac:dyDescent="0.2">
      <c r="C1197" t="s">
        <v>1981</v>
      </c>
      <c r="D1197" t="s">
        <v>5428</v>
      </c>
      <c r="E1197">
        <v>64.5</v>
      </c>
      <c r="F1197">
        <v>71.662220000000005</v>
      </c>
      <c r="G1197">
        <v>-7.1622240000000001</v>
      </c>
      <c r="H1197">
        <v>1</v>
      </c>
      <c r="I1197">
        <v>64.5</v>
      </c>
      <c r="J1197">
        <v>71.662220000000005</v>
      </c>
      <c r="K1197">
        <v>-7.1622240000000001</v>
      </c>
      <c r="L1197">
        <v>41.452170000000002</v>
      </c>
      <c r="M1197" s="1">
        <v>2.4124188000000001E-2</v>
      </c>
      <c r="Y1197" s="1"/>
    </row>
    <row r="1198" spans="3:25" x14ac:dyDescent="0.2">
      <c r="C1198" t="s">
        <v>1982</v>
      </c>
      <c r="D1198" t="s">
        <v>5428</v>
      </c>
      <c r="E1198">
        <v>71.599999999999994</v>
      </c>
      <c r="F1198">
        <v>73.838380000000001</v>
      </c>
      <c r="G1198">
        <v>-2.2383790000000001</v>
      </c>
      <c r="H1198">
        <v>1</v>
      </c>
      <c r="I1198">
        <v>71.599999999999994</v>
      </c>
      <c r="J1198">
        <v>73.838380000000001</v>
      </c>
      <c r="K1198">
        <v>-2.2383790000000001</v>
      </c>
      <c r="L1198">
        <v>41.452170000000002</v>
      </c>
      <c r="M1198" s="1">
        <v>2.4124188000000001E-2</v>
      </c>
      <c r="Y1198" s="1"/>
    </row>
    <row r="1199" spans="3:25" x14ac:dyDescent="0.2">
      <c r="C1199" t="s">
        <v>1983</v>
      </c>
      <c r="D1199" t="s">
        <v>5428</v>
      </c>
      <c r="E1199">
        <v>62.4</v>
      </c>
      <c r="F1199">
        <v>71.033799999999999</v>
      </c>
      <c r="G1199">
        <v>-8.6337980000000005</v>
      </c>
      <c r="H1199">
        <v>1</v>
      </c>
      <c r="I1199">
        <v>62.4</v>
      </c>
      <c r="J1199">
        <v>71.033799999999999</v>
      </c>
      <c r="K1199">
        <v>-8.6337980000000005</v>
      </c>
      <c r="L1199">
        <v>41.452170000000002</v>
      </c>
      <c r="M1199" s="1">
        <v>2.4124188000000001E-2</v>
      </c>
      <c r="Y1199" s="1"/>
    </row>
    <row r="1200" spans="3:25" x14ac:dyDescent="0.2">
      <c r="C1200" t="s">
        <v>1984</v>
      </c>
      <c r="D1200" t="s">
        <v>5428</v>
      </c>
      <c r="E1200">
        <v>72.5</v>
      </c>
      <c r="F1200">
        <v>74.672229999999999</v>
      </c>
      <c r="G1200">
        <v>-2.1722260000000002</v>
      </c>
      <c r="H1200">
        <v>1</v>
      </c>
      <c r="I1200">
        <v>72.5</v>
      </c>
      <c r="J1200">
        <v>74.672229999999999</v>
      </c>
      <c r="K1200">
        <v>-2.1722260000000002</v>
      </c>
      <c r="L1200">
        <v>41.452170000000002</v>
      </c>
      <c r="M1200" s="1">
        <v>2.4124188000000001E-2</v>
      </c>
      <c r="Y1200" s="1"/>
    </row>
    <row r="1201" spans="3:25" x14ac:dyDescent="0.2">
      <c r="C1201" t="s">
        <v>1985</v>
      </c>
      <c r="D1201" t="s">
        <v>5428</v>
      </c>
      <c r="E1201">
        <v>64.2</v>
      </c>
      <c r="F1201">
        <v>71.33981</v>
      </c>
      <c r="G1201">
        <v>-7.1398130000000002</v>
      </c>
      <c r="H1201">
        <v>1</v>
      </c>
      <c r="I1201">
        <v>64.2</v>
      </c>
      <c r="J1201">
        <v>71.33981</v>
      </c>
      <c r="K1201">
        <v>-7.1398130000000002</v>
      </c>
      <c r="L1201">
        <v>41.452170000000002</v>
      </c>
      <c r="M1201" s="1">
        <v>2.4124188000000001E-2</v>
      </c>
      <c r="Y1201" s="1"/>
    </row>
    <row r="1202" spans="3:25" x14ac:dyDescent="0.2">
      <c r="C1202" t="s">
        <v>1986</v>
      </c>
      <c r="D1202" t="s">
        <v>5428</v>
      </c>
      <c r="E1202">
        <v>71.2</v>
      </c>
      <c r="F1202">
        <v>72.328680000000006</v>
      </c>
      <c r="G1202">
        <v>-1.128682</v>
      </c>
      <c r="H1202">
        <v>1</v>
      </c>
      <c r="I1202">
        <v>71.2</v>
      </c>
      <c r="J1202">
        <v>72.328680000000006</v>
      </c>
      <c r="K1202">
        <v>-1.128682</v>
      </c>
      <c r="L1202">
        <v>41.452170000000002</v>
      </c>
      <c r="M1202" s="1">
        <v>2.4124188000000001E-2</v>
      </c>
      <c r="Y1202" s="1"/>
    </row>
    <row r="1203" spans="3:25" x14ac:dyDescent="0.2">
      <c r="C1203" t="s">
        <v>1987</v>
      </c>
      <c r="D1203" t="s">
        <v>5428</v>
      </c>
      <c r="E1203">
        <v>65.400000000000006</v>
      </c>
      <c r="F1203">
        <v>67.760800000000003</v>
      </c>
      <c r="G1203">
        <v>-2.3607960000000001</v>
      </c>
      <c r="H1203">
        <v>1</v>
      </c>
      <c r="I1203">
        <v>65.400000000000006</v>
      </c>
      <c r="J1203">
        <v>67.760800000000003</v>
      </c>
      <c r="K1203">
        <v>-2.3607960000000001</v>
      </c>
      <c r="L1203">
        <v>41.452170000000002</v>
      </c>
      <c r="M1203" s="1">
        <v>2.4124188000000001E-2</v>
      </c>
      <c r="Y1203" s="1"/>
    </row>
    <row r="1204" spans="3:25" x14ac:dyDescent="0.2">
      <c r="C1204" t="s">
        <v>1988</v>
      </c>
      <c r="D1204" t="s">
        <v>5428</v>
      </c>
      <c r="E1204">
        <v>73.400000000000006</v>
      </c>
      <c r="F1204">
        <v>74.639150000000001</v>
      </c>
      <c r="G1204">
        <v>-1.2391529999999999</v>
      </c>
      <c r="H1204">
        <v>1</v>
      </c>
      <c r="I1204">
        <v>73.400000000000006</v>
      </c>
      <c r="J1204">
        <v>74.639150000000001</v>
      </c>
      <c r="K1204">
        <v>-1.2391529999999999</v>
      </c>
      <c r="L1204">
        <v>41.452170000000002</v>
      </c>
      <c r="M1204" s="1">
        <v>2.4124188000000001E-2</v>
      </c>
      <c r="Y1204" s="1"/>
    </row>
    <row r="1205" spans="3:25" x14ac:dyDescent="0.2">
      <c r="C1205" t="s">
        <v>1989</v>
      </c>
      <c r="D1205" t="s">
        <v>5428</v>
      </c>
      <c r="E1205">
        <v>66</v>
      </c>
      <c r="F1205">
        <v>70.228319999999997</v>
      </c>
      <c r="G1205">
        <v>-4.2283249999999999</v>
      </c>
      <c r="H1205">
        <v>1</v>
      </c>
      <c r="I1205">
        <v>66</v>
      </c>
      <c r="J1205">
        <v>70.228319999999997</v>
      </c>
      <c r="K1205">
        <v>-4.2283249999999999</v>
      </c>
      <c r="L1205">
        <v>41.452170000000002</v>
      </c>
      <c r="M1205" s="1">
        <v>2.4124188000000001E-2</v>
      </c>
      <c r="Y1205" s="1"/>
    </row>
    <row r="1206" spans="3:25" x14ac:dyDescent="0.2">
      <c r="C1206" t="s">
        <v>1990</v>
      </c>
      <c r="D1206" t="s">
        <v>5428</v>
      </c>
      <c r="E1206">
        <v>74.400000000000006</v>
      </c>
      <c r="F1206">
        <v>76.569569999999999</v>
      </c>
      <c r="G1206">
        <v>-2.1695720000000001</v>
      </c>
      <c r="H1206">
        <v>1</v>
      </c>
      <c r="I1206">
        <v>74.400000000000006</v>
      </c>
      <c r="J1206">
        <v>76.569569999999999</v>
      </c>
      <c r="K1206">
        <v>-2.1695720000000001</v>
      </c>
      <c r="L1206">
        <v>41.452170000000002</v>
      </c>
      <c r="M1206" s="1">
        <v>2.4124188000000001E-2</v>
      </c>
      <c r="Y1206" s="1"/>
    </row>
    <row r="1207" spans="3:25" x14ac:dyDescent="0.2">
      <c r="C1207" t="s">
        <v>1991</v>
      </c>
      <c r="D1207" t="s">
        <v>5428</v>
      </c>
      <c r="E1207">
        <v>66</v>
      </c>
      <c r="F1207">
        <v>73.454070000000002</v>
      </c>
      <c r="G1207">
        <v>-7.4540709999999999</v>
      </c>
      <c r="H1207">
        <v>1</v>
      </c>
      <c r="I1207">
        <v>66</v>
      </c>
      <c r="J1207">
        <v>73.454070000000002</v>
      </c>
      <c r="K1207">
        <v>-7.4540709999999999</v>
      </c>
      <c r="L1207">
        <v>41.452170000000002</v>
      </c>
      <c r="M1207" s="1">
        <v>2.4124188000000001E-2</v>
      </c>
      <c r="Y1207" s="1"/>
    </row>
    <row r="1208" spans="3:25" x14ac:dyDescent="0.2">
      <c r="C1208" t="s">
        <v>1992</v>
      </c>
      <c r="D1208" t="s">
        <v>5428</v>
      </c>
      <c r="E1208">
        <v>70.599999999999994</v>
      </c>
      <c r="F1208">
        <v>78.350909999999999</v>
      </c>
      <c r="G1208">
        <v>-7.7509139999999999</v>
      </c>
      <c r="H1208">
        <v>1</v>
      </c>
      <c r="I1208">
        <v>70.599999999999994</v>
      </c>
      <c r="J1208">
        <v>78.350909999999999</v>
      </c>
      <c r="K1208">
        <v>-7.7509139999999999</v>
      </c>
      <c r="L1208">
        <v>41.452170000000002</v>
      </c>
      <c r="M1208" s="1">
        <v>2.4124188000000001E-2</v>
      </c>
      <c r="Y1208" s="1"/>
    </row>
    <row r="1209" spans="3:25" x14ac:dyDescent="0.2">
      <c r="C1209" t="s">
        <v>1993</v>
      </c>
      <c r="D1209" t="s">
        <v>5428</v>
      </c>
      <c r="E1209">
        <v>64.7</v>
      </c>
      <c r="F1209">
        <v>73.463419999999999</v>
      </c>
      <c r="G1209">
        <v>-8.7634170000000005</v>
      </c>
      <c r="H1209">
        <v>1</v>
      </c>
      <c r="I1209">
        <v>64.7</v>
      </c>
      <c r="J1209">
        <v>73.463419999999999</v>
      </c>
      <c r="K1209">
        <v>-8.7634170000000005</v>
      </c>
      <c r="L1209">
        <v>41.452170000000002</v>
      </c>
      <c r="M1209" s="1">
        <v>2.4124188000000001E-2</v>
      </c>
      <c r="Y1209" s="1"/>
    </row>
    <row r="1210" spans="3:25" x14ac:dyDescent="0.2">
      <c r="C1210" t="s">
        <v>1994</v>
      </c>
      <c r="D1210" t="s">
        <v>5428</v>
      </c>
      <c r="E1210">
        <v>73.400000000000006</v>
      </c>
      <c r="F1210">
        <v>76.498260000000002</v>
      </c>
      <c r="G1210">
        <v>-3.0982599999999998</v>
      </c>
      <c r="H1210">
        <v>1</v>
      </c>
      <c r="I1210">
        <v>73.400000000000006</v>
      </c>
      <c r="J1210">
        <v>76.498260000000002</v>
      </c>
      <c r="K1210">
        <v>-3.0982599999999998</v>
      </c>
      <c r="L1210">
        <v>41.452170000000002</v>
      </c>
      <c r="M1210" s="1">
        <v>2.4124188000000001E-2</v>
      </c>
      <c r="Y1210" s="1"/>
    </row>
    <row r="1211" spans="3:25" x14ac:dyDescent="0.2">
      <c r="C1211" t="s">
        <v>1995</v>
      </c>
      <c r="D1211" t="s">
        <v>5428</v>
      </c>
      <c r="E1211">
        <v>67</v>
      </c>
      <c r="F1211">
        <v>73.264780000000002</v>
      </c>
      <c r="G1211">
        <v>-6.2647779999999997</v>
      </c>
      <c r="H1211">
        <v>1</v>
      </c>
      <c r="I1211">
        <v>67</v>
      </c>
      <c r="J1211">
        <v>73.264780000000002</v>
      </c>
      <c r="K1211">
        <v>-6.2647779999999997</v>
      </c>
      <c r="L1211">
        <v>41.452170000000002</v>
      </c>
      <c r="M1211" s="1">
        <v>2.4124188000000001E-2</v>
      </c>
      <c r="Y1211" s="1"/>
    </row>
    <row r="1212" spans="3:25" x14ac:dyDescent="0.2">
      <c r="C1212" t="s">
        <v>1996</v>
      </c>
      <c r="D1212" t="s">
        <v>5428</v>
      </c>
      <c r="E1212">
        <v>72.3</v>
      </c>
      <c r="F1212">
        <v>77.603890000000007</v>
      </c>
      <c r="G1212">
        <v>-5.3038889999999999</v>
      </c>
      <c r="H1212">
        <v>1</v>
      </c>
      <c r="I1212">
        <v>72.3</v>
      </c>
      <c r="J1212">
        <v>77.603890000000007</v>
      </c>
      <c r="K1212">
        <v>-5.3038889999999999</v>
      </c>
      <c r="L1212">
        <v>41.452170000000002</v>
      </c>
      <c r="M1212" s="1">
        <v>2.4124188000000001E-2</v>
      </c>
      <c r="Y1212" s="1"/>
    </row>
    <row r="1213" spans="3:25" x14ac:dyDescent="0.2">
      <c r="C1213" t="s">
        <v>1997</v>
      </c>
      <c r="D1213" t="s">
        <v>5428</v>
      </c>
      <c r="E1213">
        <v>60.7</v>
      </c>
      <c r="F1213">
        <v>75.448800000000006</v>
      </c>
      <c r="G1213">
        <v>-14.748799999999999</v>
      </c>
      <c r="H1213">
        <v>1</v>
      </c>
      <c r="I1213">
        <v>60.7</v>
      </c>
      <c r="J1213">
        <v>75.448800000000006</v>
      </c>
      <c r="K1213">
        <v>-14.748799999999999</v>
      </c>
      <c r="L1213">
        <v>41.452170000000002</v>
      </c>
      <c r="M1213" s="1">
        <v>2.4124188000000001E-2</v>
      </c>
      <c r="Y1213" s="1"/>
    </row>
    <row r="1214" spans="3:25" x14ac:dyDescent="0.2">
      <c r="C1214" t="s">
        <v>1998</v>
      </c>
      <c r="D1214" t="s">
        <v>5428</v>
      </c>
      <c r="E1214">
        <v>71.900000000000006</v>
      </c>
      <c r="F1214">
        <v>78.875079999999997</v>
      </c>
      <c r="G1214">
        <v>-6.9750839999999998</v>
      </c>
      <c r="H1214">
        <v>1</v>
      </c>
      <c r="I1214">
        <v>71.900000000000006</v>
      </c>
      <c r="J1214">
        <v>78.875079999999997</v>
      </c>
      <c r="K1214">
        <v>-6.9750839999999998</v>
      </c>
      <c r="L1214">
        <v>41.452170000000002</v>
      </c>
      <c r="M1214" s="1">
        <v>2.4124188000000001E-2</v>
      </c>
      <c r="Y1214" s="1"/>
    </row>
    <row r="1215" spans="3:25" x14ac:dyDescent="0.2">
      <c r="C1215" t="s">
        <v>1999</v>
      </c>
      <c r="D1215" t="s">
        <v>5428</v>
      </c>
      <c r="E1215">
        <v>60.9</v>
      </c>
      <c r="F1215">
        <v>73.459100000000007</v>
      </c>
      <c r="G1215">
        <v>-12.559100000000001</v>
      </c>
      <c r="H1215">
        <v>1</v>
      </c>
      <c r="I1215">
        <v>60.9</v>
      </c>
      <c r="J1215">
        <v>73.459100000000007</v>
      </c>
      <c r="K1215">
        <v>-12.559100000000001</v>
      </c>
      <c r="L1215">
        <v>41.452170000000002</v>
      </c>
      <c r="M1215" s="1">
        <v>2.4124188000000001E-2</v>
      </c>
      <c r="Y1215" s="1"/>
    </row>
    <row r="1216" spans="3:25" x14ac:dyDescent="0.2">
      <c r="C1216" t="s">
        <v>2000</v>
      </c>
      <c r="D1216" t="s">
        <v>5428</v>
      </c>
      <c r="E1216">
        <v>56.6</v>
      </c>
      <c r="F1216">
        <v>74.847819999999999</v>
      </c>
      <c r="G1216">
        <v>-18.247820000000001</v>
      </c>
      <c r="H1216">
        <v>1</v>
      </c>
      <c r="I1216">
        <v>56.6</v>
      </c>
      <c r="J1216">
        <v>74.847819999999999</v>
      </c>
      <c r="K1216">
        <v>-18.247820000000001</v>
      </c>
      <c r="L1216">
        <v>41.452170000000002</v>
      </c>
      <c r="M1216" s="1">
        <v>2.4124188000000001E-2</v>
      </c>
      <c r="Y1216" s="1"/>
    </row>
    <row r="1217" spans="3:25" x14ac:dyDescent="0.2">
      <c r="C1217" t="s">
        <v>2001</v>
      </c>
      <c r="D1217" t="s">
        <v>5428</v>
      </c>
      <c r="E1217">
        <v>61.7</v>
      </c>
      <c r="F1217">
        <v>70.032809999999998</v>
      </c>
      <c r="G1217">
        <v>-8.3328140000000008</v>
      </c>
      <c r="H1217">
        <v>1</v>
      </c>
      <c r="I1217">
        <v>61.7</v>
      </c>
      <c r="J1217">
        <v>70.032809999999998</v>
      </c>
      <c r="K1217">
        <v>-8.3328140000000008</v>
      </c>
      <c r="L1217">
        <v>41.452170000000002</v>
      </c>
      <c r="M1217" s="1">
        <v>2.4124188000000001E-2</v>
      </c>
      <c r="Y1217" s="1"/>
    </row>
    <row r="1218" spans="3:25" x14ac:dyDescent="0.2">
      <c r="C1218" t="s">
        <v>2002</v>
      </c>
      <c r="D1218" t="s">
        <v>5428</v>
      </c>
      <c r="E1218">
        <v>71.599999999999994</v>
      </c>
      <c r="F1218">
        <v>74.631990000000002</v>
      </c>
      <c r="G1218">
        <v>-3.0319889999999998</v>
      </c>
      <c r="H1218">
        <v>1</v>
      </c>
      <c r="I1218">
        <v>71.599999999999994</v>
      </c>
      <c r="J1218">
        <v>74.631990000000002</v>
      </c>
      <c r="K1218">
        <v>-3.0319889999999998</v>
      </c>
      <c r="L1218">
        <v>41.452170000000002</v>
      </c>
      <c r="M1218" s="1">
        <v>2.4124188000000001E-2</v>
      </c>
      <c r="Y1218" s="1"/>
    </row>
    <row r="1219" spans="3:25" x14ac:dyDescent="0.2">
      <c r="C1219" t="s">
        <v>2003</v>
      </c>
      <c r="D1219" t="s">
        <v>5428</v>
      </c>
      <c r="E1219">
        <v>59.9</v>
      </c>
      <c r="F1219">
        <v>69.053719999999998</v>
      </c>
      <c r="G1219">
        <v>-9.1537190000000006</v>
      </c>
      <c r="H1219">
        <v>1</v>
      </c>
      <c r="I1219">
        <v>59.9</v>
      </c>
      <c r="J1219">
        <v>69.053719999999998</v>
      </c>
      <c r="K1219">
        <v>-9.1537190000000006</v>
      </c>
      <c r="L1219">
        <v>41.452170000000002</v>
      </c>
      <c r="M1219" s="1">
        <v>2.4124188000000001E-2</v>
      </c>
      <c r="Y1219" s="1"/>
    </row>
    <row r="1220" spans="3:25" x14ac:dyDescent="0.2">
      <c r="C1220" t="s">
        <v>2004</v>
      </c>
      <c r="D1220" t="s">
        <v>5428</v>
      </c>
      <c r="E1220">
        <v>72.599999999999994</v>
      </c>
      <c r="F1220">
        <v>75.103449999999995</v>
      </c>
      <c r="G1220">
        <v>-2.503447</v>
      </c>
      <c r="H1220">
        <v>1</v>
      </c>
      <c r="I1220">
        <v>72.599999999999994</v>
      </c>
      <c r="J1220">
        <v>75.103449999999995</v>
      </c>
      <c r="K1220">
        <v>-2.503447</v>
      </c>
      <c r="L1220">
        <v>41.452170000000002</v>
      </c>
      <c r="M1220" s="1">
        <v>2.4124188000000001E-2</v>
      </c>
      <c r="Y1220" s="1"/>
    </row>
    <row r="1221" spans="3:25" x14ac:dyDescent="0.2">
      <c r="C1221" t="s">
        <v>2005</v>
      </c>
      <c r="D1221" t="s">
        <v>5428</v>
      </c>
      <c r="E1221">
        <v>60.5</v>
      </c>
      <c r="F1221">
        <v>69.451880000000003</v>
      </c>
      <c r="G1221">
        <v>-8.9518810000000002</v>
      </c>
      <c r="H1221">
        <v>1</v>
      </c>
      <c r="I1221">
        <v>60.5</v>
      </c>
      <c r="J1221">
        <v>69.451880000000003</v>
      </c>
      <c r="K1221">
        <v>-8.9518810000000002</v>
      </c>
      <c r="L1221">
        <v>41.452170000000002</v>
      </c>
      <c r="M1221" s="1">
        <v>2.4124188000000001E-2</v>
      </c>
      <c r="Y1221" s="1"/>
    </row>
    <row r="1222" spans="3:25" x14ac:dyDescent="0.2">
      <c r="C1222" t="s">
        <v>2006</v>
      </c>
      <c r="D1222" t="s">
        <v>5428</v>
      </c>
      <c r="E1222">
        <v>71</v>
      </c>
      <c r="F1222">
        <v>76.915499999999994</v>
      </c>
      <c r="G1222">
        <v>-5.9154970000000002</v>
      </c>
      <c r="H1222">
        <v>1</v>
      </c>
      <c r="I1222">
        <v>71</v>
      </c>
      <c r="J1222">
        <v>76.915499999999994</v>
      </c>
      <c r="K1222">
        <v>-5.9154970000000002</v>
      </c>
      <c r="L1222">
        <v>41.452170000000002</v>
      </c>
      <c r="M1222" s="1">
        <v>2.4124188000000001E-2</v>
      </c>
      <c r="Y1222" s="1"/>
    </row>
    <row r="1223" spans="3:25" x14ac:dyDescent="0.2">
      <c r="C1223" t="s">
        <v>2007</v>
      </c>
      <c r="D1223" t="s">
        <v>5428</v>
      </c>
      <c r="E1223">
        <v>56.2</v>
      </c>
      <c r="F1223">
        <v>73.532039999999995</v>
      </c>
      <c r="G1223">
        <v>-17.332039999999999</v>
      </c>
      <c r="H1223">
        <v>1</v>
      </c>
      <c r="I1223">
        <v>56.2</v>
      </c>
      <c r="J1223">
        <v>73.532039999999995</v>
      </c>
      <c r="K1223">
        <v>-17.332039999999999</v>
      </c>
      <c r="L1223">
        <v>41.452170000000002</v>
      </c>
      <c r="M1223" s="1">
        <v>2.4124188000000001E-2</v>
      </c>
      <c r="Y1223" s="1"/>
    </row>
    <row r="1224" spans="3:25" x14ac:dyDescent="0.2">
      <c r="C1224" t="s">
        <v>2008</v>
      </c>
      <c r="D1224" t="s">
        <v>5428</v>
      </c>
      <c r="E1224">
        <v>75</v>
      </c>
      <c r="F1224">
        <v>79.195790000000002</v>
      </c>
      <c r="G1224">
        <v>-4.195786</v>
      </c>
      <c r="H1224">
        <v>1</v>
      </c>
      <c r="I1224">
        <v>75</v>
      </c>
      <c r="J1224">
        <v>79.195790000000002</v>
      </c>
      <c r="K1224">
        <v>-4.195786</v>
      </c>
      <c r="L1224">
        <v>41.452170000000002</v>
      </c>
      <c r="M1224" s="1">
        <v>2.4124188000000001E-2</v>
      </c>
      <c r="Y1224" s="1"/>
    </row>
    <row r="1225" spans="3:25" x14ac:dyDescent="0.2">
      <c r="C1225" t="s">
        <v>2009</v>
      </c>
      <c r="D1225" t="s">
        <v>5428</v>
      </c>
      <c r="E1225">
        <v>56.8</v>
      </c>
      <c r="F1225">
        <v>74.256810000000002</v>
      </c>
      <c r="G1225">
        <v>-17.456810000000001</v>
      </c>
      <c r="H1225">
        <v>1</v>
      </c>
      <c r="I1225">
        <v>56.8</v>
      </c>
      <c r="J1225">
        <v>74.256810000000002</v>
      </c>
      <c r="K1225">
        <v>-17.456810000000001</v>
      </c>
      <c r="L1225">
        <v>41.452170000000002</v>
      </c>
      <c r="M1225" s="1">
        <v>2.4124188000000001E-2</v>
      </c>
      <c r="Y1225" s="1"/>
    </row>
    <row r="1226" spans="3:25" x14ac:dyDescent="0.2">
      <c r="C1226" t="s">
        <v>2010</v>
      </c>
      <c r="D1226" t="s">
        <v>5428</v>
      </c>
      <c r="E1226">
        <v>75.099999999999994</v>
      </c>
      <c r="F1226">
        <v>81.177530000000004</v>
      </c>
      <c r="G1226">
        <v>-6.077528</v>
      </c>
      <c r="H1226">
        <v>1</v>
      </c>
      <c r="I1226">
        <v>75.099999999999994</v>
      </c>
      <c r="J1226">
        <v>81.177530000000004</v>
      </c>
      <c r="K1226">
        <v>-6.077528</v>
      </c>
      <c r="L1226">
        <v>41.452170000000002</v>
      </c>
      <c r="M1226" s="1">
        <v>2.4124188000000001E-2</v>
      </c>
      <c r="Y1226" s="1"/>
    </row>
    <row r="1227" spans="3:25" x14ac:dyDescent="0.2">
      <c r="C1227" t="s">
        <v>2011</v>
      </c>
      <c r="D1227" t="s">
        <v>5428</v>
      </c>
      <c r="E1227">
        <v>61.7</v>
      </c>
      <c r="F1227">
        <v>76.109020000000001</v>
      </c>
      <c r="G1227">
        <v>-14.40902</v>
      </c>
      <c r="H1227">
        <v>1</v>
      </c>
      <c r="I1227">
        <v>61.7</v>
      </c>
      <c r="J1227">
        <v>76.109020000000001</v>
      </c>
      <c r="K1227">
        <v>-14.40902</v>
      </c>
      <c r="L1227">
        <v>41.452170000000002</v>
      </c>
      <c r="M1227" s="1">
        <v>2.4124188000000001E-2</v>
      </c>
      <c r="Y1227" s="1"/>
    </row>
    <row r="1228" spans="3:25" x14ac:dyDescent="0.2">
      <c r="C1228" t="s">
        <v>2012</v>
      </c>
      <c r="D1228" t="s">
        <v>5428</v>
      </c>
      <c r="E1228">
        <v>67.599999999999994</v>
      </c>
      <c r="F1228">
        <v>76.659819999999996</v>
      </c>
      <c r="G1228">
        <v>-9.0598209999999995</v>
      </c>
      <c r="H1228">
        <v>1</v>
      </c>
      <c r="I1228">
        <v>67.599999999999994</v>
      </c>
      <c r="J1228">
        <v>76.659819999999996</v>
      </c>
      <c r="K1228">
        <v>-9.0598209999999995</v>
      </c>
      <c r="L1228">
        <v>41.452170000000002</v>
      </c>
      <c r="M1228" s="1">
        <v>2.4124188000000001E-2</v>
      </c>
      <c r="Y1228" s="1"/>
    </row>
    <row r="1229" spans="3:25" x14ac:dyDescent="0.2">
      <c r="C1229" t="s">
        <v>2013</v>
      </c>
      <c r="D1229" t="s">
        <v>5428</v>
      </c>
      <c r="E1229">
        <v>57.3</v>
      </c>
      <c r="F1229">
        <v>72.922129999999996</v>
      </c>
      <c r="G1229">
        <v>-15.62213</v>
      </c>
      <c r="H1229">
        <v>1</v>
      </c>
      <c r="I1229">
        <v>57.3</v>
      </c>
      <c r="J1229">
        <v>72.922129999999996</v>
      </c>
      <c r="K1229">
        <v>-15.62213</v>
      </c>
      <c r="L1229">
        <v>41.452170000000002</v>
      </c>
      <c r="M1229" s="1">
        <v>2.4124188000000001E-2</v>
      </c>
      <c r="Y1229" s="1"/>
    </row>
    <row r="1230" spans="3:25" x14ac:dyDescent="0.2">
      <c r="C1230" t="s">
        <v>2014</v>
      </c>
      <c r="D1230" t="s">
        <v>5428</v>
      </c>
      <c r="E1230">
        <v>65.900000000000006</v>
      </c>
      <c r="F1230">
        <v>75.732330000000005</v>
      </c>
      <c r="G1230">
        <v>-9.8323300000000007</v>
      </c>
      <c r="H1230">
        <v>1</v>
      </c>
      <c r="I1230">
        <v>65.900000000000006</v>
      </c>
      <c r="J1230">
        <v>75.732330000000005</v>
      </c>
      <c r="K1230">
        <v>-9.8323300000000007</v>
      </c>
      <c r="L1230">
        <v>41.452170000000002</v>
      </c>
      <c r="M1230" s="1">
        <v>2.4124188000000001E-2</v>
      </c>
      <c r="Y1230" s="1"/>
    </row>
    <row r="1231" spans="3:25" x14ac:dyDescent="0.2">
      <c r="C1231" t="s">
        <v>2015</v>
      </c>
      <c r="D1231" t="s">
        <v>5428</v>
      </c>
      <c r="E1231">
        <v>58.6</v>
      </c>
      <c r="F1231">
        <v>71.688590000000005</v>
      </c>
      <c r="G1231">
        <v>-13.08859</v>
      </c>
      <c r="H1231">
        <v>1</v>
      </c>
      <c r="I1231">
        <v>58.6</v>
      </c>
      <c r="J1231">
        <v>71.688590000000005</v>
      </c>
      <c r="K1231">
        <v>-13.08859</v>
      </c>
      <c r="L1231">
        <v>41.452170000000002</v>
      </c>
      <c r="M1231" s="1">
        <v>2.4124188000000001E-2</v>
      </c>
      <c r="Y1231" s="1"/>
    </row>
    <row r="1232" spans="3:25" x14ac:dyDescent="0.2">
      <c r="C1232" t="s">
        <v>2016</v>
      </c>
      <c r="D1232" t="s">
        <v>5428</v>
      </c>
      <c r="E1232">
        <v>69.5</v>
      </c>
      <c r="F1232">
        <v>75.341669999999993</v>
      </c>
      <c r="G1232">
        <v>-5.8416670000000002</v>
      </c>
      <c r="H1232">
        <v>1</v>
      </c>
      <c r="I1232">
        <v>69.5</v>
      </c>
      <c r="J1232">
        <v>75.341669999999993</v>
      </c>
      <c r="K1232">
        <v>-5.8416670000000002</v>
      </c>
      <c r="L1232">
        <v>41.452170000000002</v>
      </c>
      <c r="M1232" s="1">
        <v>2.4124188000000001E-2</v>
      </c>
      <c r="Y1232" s="1"/>
    </row>
    <row r="1233" spans="3:25" x14ac:dyDescent="0.2">
      <c r="C1233" t="s">
        <v>2017</v>
      </c>
      <c r="D1233" t="s">
        <v>5428</v>
      </c>
      <c r="E1233">
        <v>57.9</v>
      </c>
      <c r="F1233">
        <v>72.393469999999994</v>
      </c>
      <c r="G1233">
        <v>-14.49347</v>
      </c>
      <c r="H1233">
        <v>1</v>
      </c>
      <c r="I1233">
        <v>57.9</v>
      </c>
      <c r="J1233">
        <v>72.393469999999994</v>
      </c>
      <c r="K1233">
        <v>-14.49347</v>
      </c>
      <c r="L1233">
        <v>41.452170000000002</v>
      </c>
      <c r="M1233" s="1">
        <v>2.4124188000000001E-2</v>
      </c>
      <c r="Y1233" s="1"/>
    </row>
    <row r="1234" spans="3:25" x14ac:dyDescent="0.2">
      <c r="C1234" t="s">
        <v>2018</v>
      </c>
      <c r="D1234" t="s">
        <v>5428</v>
      </c>
      <c r="E1234">
        <v>73.599999999999994</v>
      </c>
      <c r="F1234">
        <v>76.486069999999998</v>
      </c>
      <c r="G1234">
        <v>-2.886069</v>
      </c>
      <c r="H1234">
        <v>1</v>
      </c>
      <c r="I1234">
        <v>73.599999999999994</v>
      </c>
      <c r="J1234">
        <v>76.486069999999998</v>
      </c>
      <c r="K1234">
        <v>-2.886069</v>
      </c>
      <c r="L1234">
        <v>41.452170000000002</v>
      </c>
      <c r="M1234" s="1">
        <v>2.4124188000000001E-2</v>
      </c>
      <c r="Y1234" s="1"/>
    </row>
    <row r="1235" spans="3:25" x14ac:dyDescent="0.2">
      <c r="C1235" t="s">
        <v>2019</v>
      </c>
      <c r="D1235" t="s">
        <v>5428</v>
      </c>
      <c r="E1235">
        <v>60</v>
      </c>
      <c r="F1235">
        <v>75.084500000000006</v>
      </c>
      <c r="G1235">
        <v>-15.0845</v>
      </c>
      <c r="H1235">
        <v>1</v>
      </c>
      <c r="I1235">
        <v>60</v>
      </c>
      <c r="J1235">
        <v>75.084500000000006</v>
      </c>
      <c r="K1235">
        <v>-15.0845</v>
      </c>
      <c r="L1235">
        <v>41.452170000000002</v>
      </c>
      <c r="M1235" s="1">
        <v>2.4124188000000001E-2</v>
      </c>
      <c r="Y1235" s="1"/>
    </row>
    <row r="1236" spans="3:25" x14ac:dyDescent="0.2">
      <c r="C1236" t="s">
        <v>2020</v>
      </c>
      <c r="D1236" t="s">
        <v>5428</v>
      </c>
      <c r="E1236">
        <v>72.8</v>
      </c>
      <c r="F1236">
        <v>76.686859999999996</v>
      </c>
      <c r="G1236">
        <v>-3.8868589999999998</v>
      </c>
      <c r="H1236">
        <v>1</v>
      </c>
      <c r="I1236">
        <v>72.8</v>
      </c>
      <c r="J1236">
        <v>76.686859999999996</v>
      </c>
      <c r="K1236">
        <v>-3.8868589999999998</v>
      </c>
      <c r="L1236">
        <v>41.452170000000002</v>
      </c>
      <c r="M1236" s="1">
        <v>2.4124188000000001E-2</v>
      </c>
      <c r="Y1236" s="1"/>
    </row>
    <row r="1237" spans="3:25" x14ac:dyDescent="0.2">
      <c r="C1237" t="s">
        <v>2021</v>
      </c>
      <c r="D1237" t="s">
        <v>5428</v>
      </c>
      <c r="E1237">
        <v>64.95</v>
      </c>
      <c r="F1237">
        <v>74.829539999999994</v>
      </c>
      <c r="G1237">
        <v>-9.8795359999999999</v>
      </c>
      <c r="H1237">
        <v>1</v>
      </c>
      <c r="I1237">
        <v>64.95</v>
      </c>
      <c r="J1237">
        <v>74.829539999999994</v>
      </c>
      <c r="K1237">
        <v>-9.8795359999999999</v>
      </c>
      <c r="L1237">
        <v>41.452170000000002</v>
      </c>
      <c r="M1237" s="1">
        <v>2.4124188000000001E-2</v>
      </c>
      <c r="Y1237" s="1"/>
    </row>
    <row r="1238" spans="3:25" x14ac:dyDescent="0.2">
      <c r="C1238" t="s">
        <v>2022</v>
      </c>
      <c r="D1238" t="s">
        <v>5428</v>
      </c>
      <c r="E1238">
        <v>73.67</v>
      </c>
      <c r="F1238">
        <v>76.820099999999996</v>
      </c>
      <c r="G1238">
        <v>-3.150099</v>
      </c>
      <c r="H1238">
        <v>1</v>
      </c>
      <c r="I1238">
        <v>73.67</v>
      </c>
      <c r="J1238">
        <v>76.820099999999996</v>
      </c>
      <c r="K1238">
        <v>-3.150099</v>
      </c>
      <c r="L1238">
        <v>41.452170000000002</v>
      </c>
      <c r="M1238" s="1">
        <v>2.4124188000000001E-2</v>
      </c>
      <c r="Y1238" s="1"/>
    </row>
    <row r="1239" spans="3:25" x14ac:dyDescent="0.2">
      <c r="C1239" t="s">
        <v>2023</v>
      </c>
      <c r="D1239" t="s">
        <v>5428</v>
      </c>
      <c r="E1239">
        <v>61.08</v>
      </c>
      <c r="F1239">
        <v>74.443269999999998</v>
      </c>
      <c r="G1239">
        <v>-13.36327</v>
      </c>
      <c r="H1239">
        <v>1</v>
      </c>
      <c r="I1239">
        <v>61.08</v>
      </c>
      <c r="J1239">
        <v>74.443269999999998</v>
      </c>
      <c r="K1239">
        <v>-13.36327</v>
      </c>
      <c r="L1239">
        <v>41.452170000000002</v>
      </c>
      <c r="M1239" s="1">
        <v>2.4124188000000001E-2</v>
      </c>
      <c r="Y1239" s="1"/>
    </row>
    <row r="1240" spans="3:25" x14ac:dyDescent="0.2">
      <c r="C1240" t="s">
        <v>2024</v>
      </c>
      <c r="D1240" t="s">
        <v>5428</v>
      </c>
      <c r="E1240">
        <v>69.95</v>
      </c>
      <c r="F1240">
        <v>76.497399999999999</v>
      </c>
      <c r="G1240">
        <v>-6.5473980000000003</v>
      </c>
      <c r="H1240">
        <v>1</v>
      </c>
      <c r="I1240">
        <v>69.95</v>
      </c>
      <c r="J1240">
        <v>76.497399999999999</v>
      </c>
      <c r="K1240">
        <v>-6.5473980000000003</v>
      </c>
      <c r="L1240">
        <v>41.452170000000002</v>
      </c>
      <c r="M1240" s="1">
        <v>2.4124188000000001E-2</v>
      </c>
      <c r="Y1240" s="1"/>
    </row>
    <row r="1241" spans="3:25" x14ac:dyDescent="0.2">
      <c r="C1241" t="s">
        <v>2025</v>
      </c>
      <c r="D1241" t="s">
        <v>5428</v>
      </c>
      <c r="E1241">
        <v>59.48</v>
      </c>
      <c r="F1241">
        <v>73.436899999999994</v>
      </c>
      <c r="G1241">
        <v>-13.956899999999999</v>
      </c>
      <c r="H1241">
        <v>1</v>
      </c>
      <c r="I1241">
        <v>59.48</v>
      </c>
      <c r="J1241">
        <v>73.436899999999994</v>
      </c>
      <c r="K1241">
        <v>-13.956899999999999</v>
      </c>
      <c r="L1241">
        <v>41.452170000000002</v>
      </c>
      <c r="M1241" s="1">
        <v>2.4124188000000001E-2</v>
      </c>
      <c r="Y1241" s="1"/>
    </row>
    <row r="1242" spans="3:25" x14ac:dyDescent="0.2">
      <c r="C1242" t="s">
        <v>2026</v>
      </c>
      <c r="D1242" t="s">
        <v>5428</v>
      </c>
      <c r="E1242">
        <v>64.900000000000006</v>
      </c>
      <c r="F1242">
        <v>75.839470000000006</v>
      </c>
      <c r="G1242">
        <v>-10.93947</v>
      </c>
      <c r="H1242">
        <v>1</v>
      </c>
      <c r="I1242">
        <v>64.900000000000006</v>
      </c>
      <c r="J1242">
        <v>75.839470000000006</v>
      </c>
      <c r="K1242">
        <v>-10.93947</v>
      </c>
      <c r="L1242">
        <v>41.452170000000002</v>
      </c>
      <c r="M1242" s="1">
        <v>2.4124188000000001E-2</v>
      </c>
      <c r="Y1242" s="1"/>
    </row>
    <row r="1243" spans="3:25" x14ac:dyDescent="0.2">
      <c r="C1243" t="s">
        <v>2027</v>
      </c>
      <c r="D1243" t="s">
        <v>5428</v>
      </c>
      <c r="E1243">
        <v>58.95</v>
      </c>
      <c r="F1243">
        <v>72.121600000000001</v>
      </c>
      <c r="G1243">
        <v>-13.1716</v>
      </c>
      <c r="H1243">
        <v>1</v>
      </c>
      <c r="I1243">
        <v>58.95</v>
      </c>
      <c r="J1243">
        <v>72.121600000000001</v>
      </c>
      <c r="K1243">
        <v>-13.1716</v>
      </c>
      <c r="L1243">
        <v>41.452170000000002</v>
      </c>
      <c r="M1243" s="1">
        <v>2.4124188000000001E-2</v>
      </c>
      <c r="Y1243" s="1"/>
    </row>
    <row r="1244" spans="3:25" x14ac:dyDescent="0.2">
      <c r="C1244" t="s">
        <v>2028</v>
      </c>
      <c r="D1244" t="s">
        <v>5428</v>
      </c>
      <c r="E1244">
        <v>70.319999999999993</v>
      </c>
      <c r="F1244">
        <v>75.708969999999994</v>
      </c>
      <c r="G1244">
        <v>-5.3889690000000003</v>
      </c>
      <c r="H1244">
        <v>1</v>
      </c>
      <c r="I1244">
        <v>70.319999999999993</v>
      </c>
      <c r="J1244">
        <v>75.708969999999994</v>
      </c>
      <c r="K1244">
        <v>-5.3889690000000003</v>
      </c>
      <c r="L1244">
        <v>41.452170000000002</v>
      </c>
      <c r="M1244" s="1">
        <v>2.4124188000000001E-2</v>
      </c>
      <c r="Y1244" s="1"/>
    </row>
    <row r="1245" spans="3:25" x14ac:dyDescent="0.2">
      <c r="C1245" t="s">
        <v>2029</v>
      </c>
      <c r="D1245" t="s">
        <v>5428</v>
      </c>
      <c r="E1245">
        <v>58.4</v>
      </c>
      <c r="F1245">
        <v>72.676540000000003</v>
      </c>
      <c r="G1245">
        <v>-14.276540000000001</v>
      </c>
      <c r="H1245">
        <v>1</v>
      </c>
      <c r="I1245">
        <v>58.4</v>
      </c>
      <c r="J1245">
        <v>72.676540000000003</v>
      </c>
      <c r="K1245">
        <v>-14.276540000000001</v>
      </c>
      <c r="L1245">
        <v>41.452170000000002</v>
      </c>
      <c r="M1245" s="1">
        <v>2.4124188000000001E-2</v>
      </c>
      <c r="Y1245" s="1"/>
    </row>
    <row r="1246" spans="3:25" x14ac:dyDescent="0.2">
      <c r="C1246" t="s">
        <v>2030</v>
      </c>
      <c r="D1246" t="s">
        <v>5428</v>
      </c>
      <c r="E1246">
        <v>71.75</v>
      </c>
      <c r="F1246">
        <v>77.890199999999993</v>
      </c>
      <c r="G1246">
        <v>-6.1401979999999998</v>
      </c>
      <c r="H1246">
        <v>1</v>
      </c>
      <c r="I1246">
        <v>71.75</v>
      </c>
      <c r="J1246">
        <v>77.890199999999993</v>
      </c>
      <c r="K1246">
        <v>-6.1401979999999998</v>
      </c>
      <c r="L1246">
        <v>41.452170000000002</v>
      </c>
      <c r="M1246" s="1">
        <v>2.4124188000000001E-2</v>
      </c>
      <c r="Y1246" s="1"/>
    </row>
    <row r="1247" spans="3:25" x14ac:dyDescent="0.2">
      <c r="C1247" t="s">
        <v>2031</v>
      </c>
      <c r="D1247" t="s">
        <v>5428</v>
      </c>
      <c r="E1247">
        <v>59.85</v>
      </c>
      <c r="F1247">
        <v>75.561449999999994</v>
      </c>
      <c r="G1247">
        <v>-15.711449999999999</v>
      </c>
      <c r="H1247">
        <v>1</v>
      </c>
      <c r="I1247">
        <v>59.85</v>
      </c>
      <c r="J1247">
        <v>75.561449999999994</v>
      </c>
      <c r="K1247">
        <v>-15.711449999999999</v>
      </c>
      <c r="L1247">
        <v>41.452170000000002</v>
      </c>
      <c r="M1247" s="1">
        <v>2.4124188000000001E-2</v>
      </c>
      <c r="Y1247" s="1"/>
    </row>
    <row r="1248" spans="3:25" x14ac:dyDescent="0.2">
      <c r="C1248" t="s">
        <v>2032</v>
      </c>
      <c r="D1248" t="s">
        <v>5428</v>
      </c>
      <c r="E1248">
        <v>74.489999999999995</v>
      </c>
      <c r="F1248">
        <v>80.012309999999999</v>
      </c>
      <c r="G1248">
        <v>-5.5223060000000004</v>
      </c>
      <c r="H1248">
        <v>1</v>
      </c>
      <c r="I1248">
        <v>74.489999999999995</v>
      </c>
      <c r="J1248">
        <v>80.012309999999999</v>
      </c>
      <c r="K1248">
        <v>-5.5223060000000004</v>
      </c>
      <c r="L1248">
        <v>41.452170000000002</v>
      </c>
      <c r="M1248" s="1">
        <v>2.4124188000000001E-2</v>
      </c>
      <c r="Y1248" s="1"/>
    </row>
    <row r="1249" spans="3:25" x14ac:dyDescent="0.2">
      <c r="C1249" t="s">
        <v>2033</v>
      </c>
      <c r="D1249" t="s">
        <v>5428</v>
      </c>
      <c r="E1249">
        <v>60.2</v>
      </c>
      <c r="F1249">
        <v>75.630809999999997</v>
      </c>
      <c r="G1249">
        <v>-15.430809999999999</v>
      </c>
      <c r="H1249">
        <v>1</v>
      </c>
      <c r="I1249">
        <v>60.2</v>
      </c>
      <c r="J1249">
        <v>75.630809999999997</v>
      </c>
      <c r="K1249">
        <v>-15.430809999999999</v>
      </c>
      <c r="L1249">
        <v>41.452170000000002</v>
      </c>
      <c r="M1249" s="1">
        <v>2.4124188000000001E-2</v>
      </c>
      <c r="Y1249" s="1"/>
    </row>
    <row r="1250" spans="3:25" x14ac:dyDescent="0.2">
      <c r="C1250" t="s">
        <v>2034</v>
      </c>
      <c r="D1250" t="s">
        <v>5428</v>
      </c>
      <c r="E1250">
        <v>68.33</v>
      </c>
      <c r="F1250">
        <v>77.780720000000002</v>
      </c>
      <c r="G1250">
        <v>-9.4507239999999992</v>
      </c>
      <c r="H1250">
        <v>1</v>
      </c>
      <c r="I1250">
        <v>68.33</v>
      </c>
      <c r="J1250">
        <v>77.780720000000002</v>
      </c>
      <c r="K1250">
        <v>-9.4507239999999992</v>
      </c>
      <c r="L1250">
        <v>41.452170000000002</v>
      </c>
      <c r="M1250" s="1">
        <v>2.4124188000000001E-2</v>
      </c>
      <c r="Y1250" s="1"/>
    </row>
    <row r="1251" spans="3:25" x14ac:dyDescent="0.2">
      <c r="C1251" t="s">
        <v>2035</v>
      </c>
      <c r="D1251" t="s">
        <v>5428</v>
      </c>
      <c r="E1251">
        <v>60.16</v>
      </c>
      <c r="F1251">
        <v>75.025279999999995</v>
      </c>
      <c r="G1251">
        <v>-14.86528</v>
      </c>
      <c r="H1251">
        <v>1</v>
      </c>
      <c r="I1251">
        <v>60.16</v>
      </c>
      <c r="J1251">
        <v>75.025279999999995</v>
      </c>
      <c r="K1251">
        <v>-14.86528</v>
      </c>
      <c r="L1251">
        <v>41.452170000000002</v>
      </c>
      <c r="M1251" s="1">
        <v>2.4124188000000001E-2</v>
      </c>
      <c r="Y1251" s="1"/>
    </row>
    <row r="1252" spans="3:25" x14ac:dyDescent="0.2">
      <c r="C1252" t="s">
        <v>2036</v>
      </c>
      <c r="D1252" t="s">
        <v>5428</v>
      </c>
      <c r="E1252">
        <v>74.66</v>
      </c>
      <c r="F1252">
        <v>80.783280000000005</v>
      </c>
      <c r="G1252">
        <v>-6.1232790000000001</v>
      </c>
      <c r="H1252">
        <v>1</v>
      </c>
      <c r="I1252">
        <v>74.66</v>
      </c>
      <c r="J1252">
        <v>80.783280000000005</v>
      </c>
      <c r="K1252">
        <v>-6.1232790000000001</v>
      </c>
      <c r="L1252">
        <v>41.452170000000002</v>
      </c>
      <c r="M1252" s="1">
        <v>2.4124188000000001E-2</v>
      </c>
      <c r="Y1252" s="1"/>
    </row>
    <row r="1253" spans="3:25" x14ac:dyDescent="0.2">
      <c r="C1253" t="s">
        <v>2037</v>
      </c>
      <c r="D1253" t="s">
        <v>5428</v>
      </c>
      <c r="E1253">
        <v>34.200000000000003</v>
      </c>
      <c r="F1253">
        <v>32.907580000000003</v>
      </c>
      <c r="G1253">
        <v>1.292419</v>
      </c>
      <c r="H1253">
        <v>1</v>
      </c>
      <c r="I1253">
        <v>34.200000000000003</v>
      </c>
      <c r="J1253">
        <v>32.907580000000003</v>
      </c>
      <c r="K1253">
        <v>1.292419</v>
      </c>
      <c r="L1253">
        <v>41.452170000000002</v>
      </c>
      <c r="M1253" s="1">
        <v>2.4124188000000001E-2</v>
      </c>
      <c r="Y1253" s="1"/>
    </row>
    <row r="1254" spans="3:25" x14ac:dyDescent="0.2">
      <c r="C1254" t="s">
        <v>2038</v>
      </c>
      <c r="D1254" t="s">
        <v>5428</v>
      </c>
      <c r="E1254">
        <v>18.2</v>
      </c>
      <c r="F1254">
        <v>35.035760000000003</v>
      </c>
      <c r="G1254">
        <v>-16.835760000000001</v>
      </c>
      <c r="H1254">
        <v>1</v>
      </c>
      <c r="I1254">
        <v>18.2</v>
      </c>
      <c r="J1254">
        <v>35.035760000000003</v>
      </c>
      <c r="K1254">
        <v>-16.835760000000001</v>
      </c>
      <c r="L1254">
        <v>41.452170000000002</v>
      </c>
      <c r="M1254" s="1">
        <v>2.4124188000000001E-2</v>
      </c>
      <c r="Y1254" s="1"/>
    </row>
    <row r="1255" spans="3:25" x14ac:dyDescent="0.2">
      <c r="C1255" t="s">
        <v>2039</v>
      </c>
      <c r="D1255" t="s">
        <v>5428</v>
      </c>
      <c r="E1255">
        <v>24.7</v>
      </c>
      <c r="F1255">
        <v>40.556570000000001</v>
      </c>
      <c r="G1255">
        <v>-15.85657</v>
      </c>
      <c r="H1255">
        <v>1</v>
      </c>
      <c r="I1255">
        <v>24.7</v>
      </c>
      <c r="J1255">
        <v>40.556570000000001</v>
      </c>
      <c r="K1255">
        <v>-15.85657</v>
      </c>
      <c r="L1255">
        <v>41.452170000000002</v>
      </c>
      <c r="M1255" s="1">
        <v>2.4124188000000001E-2</v>
      </c>
      <c r="Y1255" s="1"/>
    </row>
    <row r="1256" spans="3:25" x14ac:dyDescent="0.2">
      <c r="C1256" t="s">
        <v>2040</v>
      </c>
      <c r="D1256" t="s">
        <v>5428</v>
      </c>
      <c r="E1256">
        <v>15.7</v>
      </c>
      <c r="F1256">
        <v>39.278359999999999</v>
      </c>
      <c r="G1256">
        <v>-23.57836</v>
      </c>
      <c r="H1256">
        <v>1</v>
      </c>
      <c r="I1256">
        <v>15.7</v>
      </c>
      <c r="J1256">
        <v>39.278359999999999</v>
      </c>
      <c r="K1256">
        <v>-23.57836</v>
      </c>
      <c r="L1256">
        <v>41.452170000000002</v>
      </c>
      <c r="M1256" s="1">
        <v>2.4124188000000001E-2</v>
      </c>
      <c r="Y1256" s="1"/>
    </row>
    <row r="1257" spans="3:25" x14ac:dyDescent="0.2">
      <c r="C1257" t="s">
        <v>2041</v>
      </c>
      <c r="D1257" t="s">
        <v>5428</v>
      </c>
      <c r="E1257">
        <v>42.2</v>
      </c>
      <c r="F1257">
        <v>42.562559999999998</v>
      </c>
      <c r="G1257">
        <v>-0.36256480000000002</v>
      </c>
      <c r="H1257">
        <v>1</v>
      </c>
      <c r="I1257">
        <v>42.2</v>
      </c>
      <c r="J1257">
        <v>42.562559999999998</v>
      </c>
      <c r="K1257">
        <v>-0.36256480000000002</v>
      </c>
      <c r="L1257">
        <v>41.452170000000002</v>
      </c>
      <c r="M1257" s="1">
        <v>2.4124188000000001E-2</v>
      </c>
      <c r="Y1257" s="1"/>
    </row>
    <row r="1258" spans="3:25" x14ac:dyDescent="0.2">
      <c r="C1258" t="s">
        <v>2042</v>
      </c>
      <c r="D1258" t="s">
        <v>5428</v>
      </c>
      <c r="E1258">
        <v>17.7</v>
      </c>
      <c r="F1258">
        <v>40.658410000000003</v>
      </c>
      <c r="G1258">
        <v>-22.958410000000001</v>
      </c>
      <c r="H1258">
        <v>1</v>
      </c>
      <c r="I1258">
        <v>17.7</v>
      </c>
      <c r="J1258">
        <v>40.658410000000003</v>
      </c>
      <c r="K1258">
        <v>-22.958410000000001</v>
      </c>
      <c r="L1258">
        <v>41.452170000000002</v>
      </c>
      <c r="M1258" s="1">
        <v>2.4124188000000001E-2</v>
      </c>
      <c r="Y1258" s="1"/>
    </row>
    <row r="1259" spans="3:25" x14ac:dyDescent="0.2">
      <c r="C1259" t="s">
        <v>2043</v>
      </c>
      <c r="D1259" t="s">
        <v>5428</v>
      </c>
      <c r="E1259">
        <v>9.6999999999999993</v>
      </c>
      <c r="F1259">
        <v>37.922150000000002</v>
      </c>
      <c r="G1259">
        <v>-28.222149999999999</v>
      </c>
      <c r="H1259">
        <v>1</v>
      </c>
      <c r="I1259">
        <v>9.6999999999999993</v>
      </c>
      <c r="J1259">
        <v>37.922150000000002</v>
      </c>
      <c r="K1259">
        <v>-28.222149999999999</v>
      </c>
      <c r="L1259">
        <v>41.452170000000002</v>
      </c>
      <c r="M1259" s="1">
        <v>2.4124188000000001E-2</v>
      </c>
      <c r="Y1259" s="1"/>
    </row>
    <row r="1260" spans="3:25" x14ac:dyDescent="0.2">
      <c r="C1260" t="s">
        <v>2044</v>
      </c>
      <c r="D1260" t="s">
        <v>5428</v>
      </c>
      <c r="E1260">
        <v>12.7</v>
      </c>
      <c r="F1260">
        <v>36.986179999999997</v>
      </c>
      <c r="G1260">
        <v>-24.286180000000002</v>
      </c>
      <c r="H1260">
        <v>1</v>
      </c>
      <c r="I1260">
        <v>12.7</v>
      </c>
      <c r="J1260">
        <v>36.986179999999997</v>
      </c>
      <c r="K1260">
        <v>-24.286180000000002</v>
      </c>
      <c r="L1260">
        <v>41.452170000000002</v>
      </c>
      <c r="M1260" s="1">
        <v>2.4124188000000001E-2</v>
      </c>
      <c r="Y1260" s="1"/>
    </row>
    <row r="1261" spans="3:25" x14ac:dyDescent="0.2">
      <c r="C1261" t="s">
        <v>2045</v>
      </c>
      <c r="D1261" t="s">
        <v>5428</v>
      </c>
      <c r="E1261">
        <v>25.7</v>
      </c>
      <c r="F1261">
        <v>38.171190000000003</v>
      </c>
      <c r="G1261">
        <v>-12.47119</v>
      </c>
      <c r="H1261">
        <v>1</v>
      </c>
      <c r="I1261">
        <v>25.7</v>
      </c>
      <c r="J1261">
        <v>38.171190000000003</v>
      </c>
      <c r="K1261">
        <v>-12.47119</v>
      </c>
      <c r="L1261">
        <v>41.452170000000002</v>
      </c>
      <c r="M1261" s="1">
        <v>2.4124188000000001E-2</v>
      </c>
      <c r="Y1261" s="1"/>
    </row>
    <row r="1262" spans="3:25" x14ac:dyDescent="0.2">
      <c r="C1262" t="s">
        <v>2046</v>
      </c>
      <c r="D1262" t="s">
        <v>5428</v>
      </c>
      <c r="E1262">
        <v>13.6</v>
      </c>
      <c r="F1262">
        <v>34.807319999999997</v>
      </c>
      <c r="G1262">
        <v>-21.207319999999999</v>
      </c>
      <c r="H1262">
        <v>1</v>
      </c>
      <c r="I1262">
        <v>13.6</v>
      </c>
      <c r="J1262">
        <v>34.807319999999997</v>
      </c>
      <c r="K1262">
        <v>-21.207319999999999</v>
      </c>
      <c r="L1262">
        <v>41.452170000000002</v>
      </c>
      <c r="M1262" s="1">
        <v>2.4124188000000001E-2</v>
      </c>
      <c r="Y1262" s="1"/>
    </row>
    <row r="1263" spans="3:25" x14ac:dyDescent="0.2">
      <c r="C1263" t="s">
        <v>2047</v>
      </c>
      <c r="D1263" t="s">
        <v>5428</v>
      </c>
      <c r="E1263">
        <v>25.1</v>
      </c>
      <c r="F1263">
        <v>37.001179999999998</v>
      </c>
      <c r="G1263">
        <v>-11.90118</v>
      </c>
      <c r="H1263">
        <v>1</v>
      </c>
      <c r="I1263">
        <v>25.1</v>
      </c>
      <c r="J1263">
        <v>37.001179999999998</v>
      </c>
      <c r="K1263">
        <v>-11.90118</v>
      </c>
      <c r="L1263">
        <v>41.452170000000002</v>
      </c>
      <c r="M1263" s="1">
        <v>2.4124188000000001E-2</v>
      </c>
      <c r="Y1263" s="1"/>
    </row>
    <row r="1264" spans="3:25" x14ac:dyDescent="0.2">
      <c r="C1264" t="s">
        <v>2048</v>
      </c>
      <c r="D1264" t="s">
        <v>5428</v>
      </c>
      <c r="E1264">
        <v>22.1</v>
      </c>
      <c r="F1264">
        <v>33.970559999999999</v>
      </c>
      <c r="G1264">
        <v>-11.870559999999999</v>
      </c>
      <c r="H1264">
        <v>1</v>
      </c>
      <c r="I1264">
        <v>22.1</v>
      </c>
      <c r="J1264">
        <v>33.970559999999999</v>
      </c>
      <c r="K1264">
        <v>-11.870559999999999</v>
      </c>
      <c r="L1264">
        <v>41.452170000000002</v>
      </c>
      <c r="M1264" s="1">
        <v>2.4124188000000001E-2</v>
      </c>
      <c r="Y1264" s="1"/>
    </row>
    <row r="1265" spans="3:25" x14ac:dyDescent="0.2">
      <c r="C1265" t="s">
        <v>2049</v>
      </c>
      <c r="D1265" t="s">
        <v>5428</v>
      </c>
      <c r="E1265">
        <v>29.3</v>
      </c>
      <c r="F1265">
        <v>38.246569999999998</v>
      </c>
      <c r="G1265">
        <v>-8.9465669999999999</v>
      </c>
      <c r="H1265">
        <v>1</v>
      </c>
      <c r="I1265">
        <v>29.3</v>
      </c>
      <c r="J1265">
        <v>38.246569999999998</v>
      </c>
      <c r="K1265">
        <v>-8.9465669999999999</v>
      </c>
      <c r="L1265">
        <v>41.452170000000002</v>
      </c>
      <c r="M1265" s="1">
        <v>2.4124188000000001E-2</v>
      </c>
      <c r="Y1265" s="1"/>
    </row>
    <row r="1266" spans="3:25" x14ac:dyDescent="0.2">
      <c r="C1266" t="s">
        <v>2050</v>
      </c>
      <c r="D1266" t="s">
        <v>5428</v>
      </c>
      <c r="E1266">
        <v>18.2</v>
      </c>
      <c r="F1266">
        <v>35.885109999999997</v>
      </c>
      <c r="G1266">
        <v>-17.685110000000002</v>
      </c>
      <c r="H1266">
        <v>1</v>
      </c>
      <c r="I1266">
        <v>18.2</v>
      </c>
      <c r="J1266">
        <v>35.885109999999997</v>
      </c>
      <c r="K1266">
        <v>-17.685110000000002</v>
      </c>
      <c r="L1266">
        <v>41.452170000000002</v>
      </c>
      <c r="M1266" s="1">
        <v>2.4124188000000001E-2</v>
      </c>
      <c r="Y1266" s="1"/>
    </row>
    <row r="1267" spans="3:25" x14ac:dyDescent="0.2">
      <c r="C1267" t="s">
        <v>2051</v>
      </c>
      <c r="D1267" t="s">
        <v>5428</v>
      </c>
      <c r="E1267">
        <v>16.7</v>
      </c>
      <c r="F1267">
        <v>38.91572</v>
      </c>
      <c r="G1267">
        <v>-22.215720000000001</v>
      </c>
      <c r="H1267">
        <v>1</v>
      </c>
      <c r="I1267">
        <v>16.7</v>
      </c>
      <c r="J1267">
        <v>38.91572</v>
      </c>
      <c r="K1267">
        <v>-22.215720000000001</v>
      </c>
      <c r="L1267">
        <v>41.452170000000002</v>
      </c>
      <c r="M1267" s="1">
        <v>2.4124188000000001E-2</v>
      </c>
      <c r="Y1267" s="1"/>
    </row>
    <row r="1268" spans="3:25" x14ac:dyDescent="0.2">
      <c r="C1268" t="s">
        <v>2052</v>
      </c>
      <c r="D1268" t="s">
        <v>5428</v>
      </c>
      <c r="E1268">
        <v>33.700000000000003</v>
      </c>
      <c r="F1268">
        <v>40.100709999999999</v>
      </c>
      <c r="G1268">
        <v>-6.4007079999999998</v>
      </c>
      <c r="H1268">
        <v>1</v>
      </c>
      <c r="I1268">
        <v>33.700000000000003</v>
      </c>
      <c r="J1268">
        <v>40.100709999999999</v>
      </c>
      <c r="K1268">
        <v>-6.4007079999999998</v>
      </c>
      <c r="L1268">
        <v>41.452170000000002</v>
      </c>
      <c r="M1268" s="1">
        <v>2.4124188000000001E-2</v>
      </c>
      <c r="Y1268" s="1"/>
    </row>
    <row r="1269" spans="3:25" x14ac:dyDescent="0.2">
      <c r="C1269" t="s">
        <v>2053</v>
      </c>
      <c r="D1269" t="s">
        <v>5428</v>
      </c>
      <c r="E1269">
        <v>12.3</v>
      </c>
      <c r="F1269">
        <v>37.325110000000002</v>
      </c>
      <c r="G1269">
        <v>-25.025110000000002</v>
      </c>
      <c r="H1269">
        <v>1</v>
      </c>
      <c r="I1269">
        <v>12.3</v>
      </c>
      <c r="J1269">
        <v>37.325110000000002</v>
      </c>
      <c r="K1269">
        <v>-25.025110000000002</v>
      </c>
      <c r="L1269">
        <v>41.452170000000002</v>
      </c>
      <c r="M1269" s="1">
        <v>2.4124188000000001E-2</v>
      </c>
      <c r="Y1269" s="1"/>
    </row>
    <row r="1270" spans="3:25" x14ac:dyDescent="0.2">
      <c r="C1270" t="s">
        <v>2054</v>
      </c>
      <c r="D1270" t="s">
        <v>5428</v>
      </c>
      <c r="E1270">
        <v>31.2</v>
      </c>
      <c r="F1270">
        <v>38.524259999999998</v>
      </c>
      <c r="G1270">
        <v>-7.3242580000000004</v>
      </c>
      <c r="H1270">
        <v>1</v>
      </c>
      <c r="I1270">
        <v>31.2</v>
      </c>
      <c r="J1270">
        <v>38.524259999999998</v>
      </c>
      <c r="K1270">
        <v>-7.3242580000000004</v>
      </c>
      <c r="L1270">
        <v>41.452170000000002</v>
      </c>
      <c r="M1270" s="1">
        <v>2.4124188000000001E-2</v>
      </c>
      <c r="Y1270" s="1"/>
    </row>
    <row r="1271" spans="3:25" x14ac:dyDescent="0.2">
      <c r="C1271" t="s">
        <v>2055</v>
      </c>
      <c r="D1271" t="s">
        <v>5428</v>
      </c>
      <c r="E1271">
        <v>8.1999999999999993</v>
      </c>
      <c r="F1271">
        <v>36.25262</v>
      </c>
      <c r="G1271">
        <v>-28.052620000000001</v>
      </c>
      <c r="H1271">
        <v>1</v>
      </c>
      <c r="I1271">
        <v>8.1999999999999993</v>
      </c>
      <c r="J1271">
        <v>36.25262</v>
      </c>
      <c r="K1271">
        <v>-28.052620000000001</v>
      </c>
      <c r="L1271">
        <v>41.452170000000002</v>
      </c>
      <c r="M1271" s="1">
        <v>2.4124188000000001E-2</v>
      </c>
      <c r="Y1271" s="1"/>
    </row>
    <row r="1272" spans="3:25" x14ac:dyDescent="0.2">
      <c r="C1272" t="s">
        <v>2056</v>
      </c>
      <c r="D1272" t="s">
        <v>5428</v>
      </c>
      <c r="E1272">
        <v>32.200000000000003</v>
      </c>
      <c r="F1272">
        <v>37.336509999999997</v>
      </c>
      <c r="G1272">
        <v>-5.136514</v>
      </c>
      <c r="H1272">
        <v>1</v>
      </c>
      <c r="I1272">
        <v>32.200000000000003</v>
      </c>
      <c r="J1272">
        <v>37.336509999999997</v>
      </c>
      <c r="K1272">
        <v>-5.136514</v>
      </c>
      <c r="L1272">
        <v>41.452170000000002</v>
      </c>
      <c r="M1272" s="1">
        <v>2.4124188000000001E-2</v>
      </c>
      <c r="Y1272" s="1"/>
    </row>
    <row r="1273" spans="3:25" x14ac:dyDescent="0.2">
      <c r="C1273" t="s">
        <v>2057</v>
      </c>
      <c r="D1273" t="s">
        <v>5428</v>
      </c>
      <c r="E1273">
        <v>2.2000000000000002</v>
      </c>
      <c r="F1273">
        <v>34.608510000000003</v>
      </c>
      <c r="G1273">
        <v>-32.40851</v>
      </c>
      <c r="H1273">
        <v>1</v>
      </c>
      <c r="I1273">
        <v>2.2000000000000002</v>
      </c>
      <c r="J1273">
        <v>34.608510000000003</v>
      </c>
      <c r="K1273">
        <v>-32.40851</v>
      </c>
      <c r="L1273">
        <v>41.452170000000002</v>
      </c>
      <c r="M1273" s="1">
        <v>2.4124188000000001E-2</v>
      </c>
      <c r="Y1273" s="1"/>
    </row>
    <row r="1274" spans="3:25" x14ac:dyDescent="0.2">
      <c r="C1274" t="s">
        <v>2058</v>
      </c>
      <c r="D1274" t="s">
        <v>5428</v>
      </c>
      <c r="E1274">
        <v>25.2</v>
      </c>
      <c r="F1274">
        <v>37.151150000000001</v>
      </c>
      <c r="G1274">
        <v>-11.95115</v>
      </c>
      <c r="H1274">
        <v>1</v>
      </c>
      <c r="I1274">
        <v>25.2</v>
      </c>
      <c r="J1274">
        <v>37.151150000000001</v>
      </c>
      <c r="K1274">
        <v>-11.95115</v>
      </c>
      <c r="L1274">
        <v>41.452170000000002</v>
      </c>
      <c r="M1274" s="1">
        <v>2.4124188000000001E-2</v>
      </c>
      <c r="Y1274" s="1"/>
    </row>
    <row r="1275" spans="3:25" x14ac:dyDescent="0.2">
      <c r="C1275" t="s">
        <v>2059</v>
      </c>
      <c r="D1275" t="s">
        <v>5428</v>
      </c>
      <c r="E1275">
        <v>17.399999999999999</v>
      </c>
      <c r="F1275">
        <v>33.57978</v>
      </c>
      <c r="G1275">
        <v>-16.179780000000001</v>
      </c>
      <c r="H1275">
        <v>1</v>
      </c>
      <c r="I1275">
        <v>17.399999999999999</v>
      </c>
      <c r="J1275">
        <v>33.57978</v>
      </c>
      <c r="K1275">
        <v>-16.179780000000001</v>
      </c>
      <c r="L1275">
        <v>41.452170000000002</v>
      </c>
      <c r="M1275" s="1">
        <v>2.4124188000000001E-2</v>
      </c>
      <c r="Y1275" s="1"/>
    </row>
    <row r="1276" spans="3:25" x14ac:dyDescent="0.2">
      <c r="C1276" t="s">
        <v>2060</v>
      </c>
      <c r="D1276" t="s">
        <v>5428</v>
      </c>
      <c r="E1276">
        <v>35.200000000000003</v>
      </c>
      <c r="F1276">
        <v>36.985320000000002</v>
      </c>
      <c r="G1276">
        <v>-1.7853209999999999</v>
      </c>
      <c r="H1276">
        <v>1</v>
      </c>
      <c r="I1276">
        <v>35.200000000000003</v>
      </c>
      <c r="J1276">
        <v>36.985320000000002</v>
      </c>
      <c r="K1276">
        <v>-1.7853209999999999</v>
      </c>
      <c r="L1276">
        <v>41.452170000000002</v>
      </c>
      <c r="M1276" s="1">
        <v>2.4124188000000001E-2</v>
      </c>
      <c r="Y1276" s="1"/>
    </row>
    <row r="1277" spans="3:25" x14ac:dyDescent="0.2">
      <c r="C1277" t="s">
        <v>2061</v>
      </c>
      <c r="D1277" t="s">
        <v>5428</v>
      </c>
      <c r="E1277">
        <v>17.3</v>
      </c>
      <c r="F1277">
        <v>33.673740000000002</v>
      </c>
      <c r="G1277">
        <v>-16.373740000000002</v>
      </c>
      <c r="H1277">
        <v>1</v>
      </c>
      <c r="I1277">
        <v>17.3</v>
      </c>
      <c r="J1277">
        <v>33.673740000000002</v>
      </c>
      <c r="K1277">
        <v>-16.373740000000002</v>
      </c>
      <c r="L1277">
        <v>41.452170000000002</v>
      </c>
      <c r="M1277" s="1">
        <v>2.4124188000000001E-2</v>
      </c>
      <c r="Y1277" s="1"/>
    </row>
    <row r="1278" spans="3:25" x14ac:dyDescent="0.2">
      <c r="C1278" t="s">
        <v>2062</v>
      </c>
      <c r="D1278" t="s">
        <v>5428</v>
      </c>
      <c r="E1278">
        <v>4.4000000000000004</v>
      </c>
      <c r="F1278">
        <v>38.57967</v>
      </c>
      <c r="G1278">
        <v>-34.179670000000002</v>
      </c>
      <c r="H1278">
        <v>1</v>
      </c>
      <c r="I1278">
        <v>4.4000000000000004</v>
      </c>
      <c r="J1278">
        <v>38.57967</v>
      </c>
      <c r="K1278">
        <v>-34.179670000000002</v>
      </c>
      <c r="L1278">
        <v>41.452170000000002</v>
      </c>
      <c r="M1278" s="1">
        <v>2.4124188000000001E-2</v>
      </c>
      <c r="Y1278" s="1"/>
    </row>
    <row r="1279" spans="3:25" x14ac:dyDescent="0.2">
      <c r="C1279" t="s">
        <v>2063</v>
      </c>
      <c r="D1279" t="s">
        <v>5428</v>
      </c>
      <c r="E1279">
        <v>16.100000000000001</v>
      </c>
      <c r="F1279">
        <v>36.9422</v>
      </c>
      <c r="G1279">
        <v>-20.842199999999998</v>
      </c>
      <c r="H1279">
        <v>1</v>
      </c>
      <c r="I1279">
        <v>16.100000000000001</v>
      </c>
      <c r="J1279">
        <v>36.9422</v>
      </c>
      <c r="K1279">
        <v>-20.842199999999998</v>
      </c>
      <c r="L1279">
        <v>41.452170000000002</v>
      </c>
      <c r="M1279" s="1">
        <v>2.4124188000000001E-2</v>
      </c>
      <c r="Y1279" s="1"/>
    </row>
    <row r="1280" spans="3:25" x14ac:dyDescent="0.2">
      <c r="C1280" t="s">
        <v>2064</v>
      </c>
      <c r="D1280" t="s">
        <v>5428</v>
      </c>
      <c r="E1280">
        <v>23.2</v>
      </c>
      <c r="F1280">
        <v>43.379359999999998</v>
      </c>
      <c r="G1280">
        <v>-20.179359999999999</v>
      </c>
      <c r="H1280">
        <v>1</v>
      </c>
      <c r="I1280">
        <v>23.2</v>
      </c>
      <c r="J1280">
        <v>43.379359999999998</v>
      </c>
      <c r="K1280">
        <v>-20.179359999999999</v>
      </c>
      <c r="L1280">
        <v>41.452170000000002</v>
      </c>
      <c r="M1280" s="1">
        <v>2.4124188000000001E-2</v>
      </c>
      <c r="Y1280" s="1"/>
    </row>
    <row r="1281" spans="3:25" x14ac:dyDescent="0.2">
      <c r="C1281" t="s">
        <v>2065</v>
      </c>
      <c r="D1281" t="s">
        <v>5428</v>
      </c>
      <c r="E1281">
        <v>9.4</v>
      </c>
      <c r="F1281">
        <v>40.262259999999998</v>
      </c>
      <c r="G1281">
        <v>-30.862259999999999</v>
      </c>
      <c r="H1281">
        <v>1</v>
      </c>
      <c r="I1281">
        <v>9.4</v>
      </c>
      <c r="J1281">
        <v>40.262259999999998</v>
      </c>
      <c r="K1281">
        <v>-30.862259999999999</v>
      </c>
      <c r="L1281">
        <v>41.452170000000002</v>
      </c>
      <c r="M1281" s="1">
        <v>2.4124188000000001E-2</v>
      </c>
      <c r="Y1281" s="1"/>
    </row>
    <row r="1282" spans="3:25" x14ac:dyDescent="0.2">
      <c r="C1282" t="s">
        <v>2066</v>
      </c>
      <c r="D1282" t="s">
        <v>5428</v>
      </c>
      <c r="E1282">
        <v>31.8</v>
      </c>
      <c r="F1282">
        <v>40.169460000000001</v>
      </c>
      <c r="G1282">
        <v>-8.3694559999999996</v>
      </c>
      <c r="H1282">
        <v>1</v>
      </c>
      <c r="I1282">
        <v>31.8</v>
      </c>
      <c r="J1282">
        <v>40.169460000000001</v>
      </c>
      <c r="K1282">
        <v>-8.3694559999999996</v>
      </c>
      <c r="L1282">
        <v>41.452170000000002</v>
      </c>
      <c r="M1282" s="1">
        <v>2.4124188000000001E-2</v>
      </c>
      <c r="Y1282" s="1"/>
    </row>
    <row r="1283" spans="3:25" x14ac:dyDescent="0.2">
      <c r="C1283" t="s">
        <v>2067</v>
      </c>
      <c r="D1283" t="s">
        <v>5428</v>
      </c>
      <c r="E1283">
        <v>29.2</v>
      </c>
      <c r="F1283">
        <v>38.346159999999998</v>
      </c>
      <c r="G1283">
        <v>-9.1461570000000005</v>
      </c>
      <c r="H1283">
        <v>1</v>
      </c>
      <c r="I1283">
        <v>29.2</v>
      </c>
      <c r="J1283">
        <v>38.346159999999998</v>
      </c>
      <c r="K1283">
        <v>-9.1461570000000005</v>
      </c>
      <c r="L1283">
        <v>41.452170000000002</v>
      </c>
      <c r="M1283" s="1">
        <v>2.4124188000000001E-2</v>
      </c>
      <c r="Y1283" s="1"/>
    </row>
    <row r="1284" spans="3:25" x14ac:dyDescent="0.2">
      <c r="C1284" t="s">
        <v>2068</v>
      </c>
      <c r="D1284" t="s">
        <v>5428</v>
      </c>
      <c r="E1284">
        <v>25.4</v>
      </c>
      <c r="F1284">
        <v>40.696060000000003</v>
      </c>
      <c r="G1284">
        <v>-15.296060000000001</v>
      </c>
      <c r="H1284">
        <v>1</v>
      </c>
      <c r="I1284">
        <v>25.4</v>
      </c>
      <c r="J1284">
        <v>40.696060000000003</v>
      </c>
      <c r="K1284">
        <v>-15.296060000000001</v>
      </c>
      <c r="L1284">
        <v>41.452170000000002</v>
      </c>
      <c r="M1284" s="1">
        <v>2.4124188000000001E-2</v>
      </c>
      <c r="Y1284" s="1"/>
    </row>
    <row r="1285" spans="3:25" x14ac:dyDescent="0.2">
      <c r="C1285" t="s">
        <v>2069</v>
      </c>
      <c r="D1285" t="s">
        <v>5428</v>
      </c>
      <c r="E1285">
        <v>9.1</v>
      </c>
      <c r="F1285">
        <v>38.548259999999999</v>
      </c>
      <c r="G1285">
        <v>-29.448260000000001</v>
      </c>
      <c r="H1285">
        <v>1</v>
      </c>
      <c r="I1285">
        <v>9.1</v>
      </c>
      <c r="J1285">
        <v>38.548259999999999</v>
      </c>
      <c r="K1285">
        <v>-29.448260000000001</v>
      </c>
      <c r="L1285">
        <v>41.452170000000002</v>
      </c>
      <c r="M1285" s="1">
        <v>2.4124188000000001E-2</v>
      </c>
      <c r="Y1285" s="1"/>
    </row>
    <row r="1286" spans="3:25" x14ac:dyDescent="0.2">
      <c r="C1286" t="s">
        <v>2070</v>
      </c>
      <c r="D1286" t="s">
        <v>5428</v>
      </c>
      <c r="E1286">
        <v>30.3</v>
      </c>
      <c r="F1286">
        <v>40.460470000000001</v>
      </c>
      <c r="G1286">
        <v>-10.16047</v>
      </c>
      <c r="H1286">
        <v>1</v>
      </c>
      <c r="I1286">
        <v>30.3</v>
      </c>
      <c r="J1286">
        <v>40.460470000000001</v>
      </c>
      <c r="K1286">
        <v>-10.16047</v>
      </c>
      <c r="L1286">
        <v>41.452170000000002</v>
      </c>
      <c r="M1286" s="1">
        <v>2.4124188000000001E-2</v>
      </c>
      <c r="Y1286" s="1"/>
    </row>
    <row r="1287" spans="3:25" x14ac:dyDescent="0.2">
      <c r="C1287" t="s">
        <v>2071</v>
      </c>
      <c r="D1287" t="s">
        <v>5428</v>
      </c>
      <c r="E1287">
        <v>13.2</v>
      </c>
      <c r="F1287">
        <v>37.774059999999999</v>
      </c>
      <c r="G1287">
        <v>-24.574059999999999</v>
      </c>
      <c r="H1287">
        <v>1</v>
      </c>
      <c r="I1287">
        <v>13.2</v>
      </c>
      <c r="J1287">
        <v>37.774059999999999</v>
      </c>
      <c r="K1287">
        <v>-24.574059999999999</v>
      </c>
      <c r="L1287">
        <v>41.452170000000002</v>
      </c>
      <c r="M1287" s="1">
        <v>2.4124188000000001E-2</v>
      </c>
      <c r="Y1287" s="1"/>
    </row>
    <row r="1288" spans="3:25" x14ac:dyDescent="0.2">
      <c r="C1288" t="s">
        <v>2072</v>
      </c>
      <c r="D1288" t="s">
        <v>5428</v>
      </c>
      <c r="E1288">
        <v>29.4</v>
      </c>
      <c r="F1288">
        <v>38.756050000000002</v>
      </c>
      <c r="G1288">
        <v>-9.3560499999999998</v>
      </c>
      <c r="H1288">
        <v>1</v>
      </c>
      <c r="I1288">
        <v>29.4</v>
      </c>
      <c r="J1288">
        <v>38.756050000000002</v>
      </c>
      <c r="K1288">
        <v>-9.3560499999999998</v>
      </c>
      <c r="L1288">
        <v>41.452170000000002</v>
      </c>
      <c r="M1288" s="1">
        <v>2.4124188000000001E-2</v>
      </c>
      <c r="Y1288" s="1"/>
    </row>
    <row r="1289" spans="3:25" x14ac:dyDescent="0.2">
      <c r="C1289" t="s">
        <v>2073</v>
      </c>
      <c r="D1289" t="s">
        <v>5428</v>
      </c>
      <c r="E1289">
        <v>11</v>
      </c>
      <c r="F1289">
        <v>34.973460000000003</v>
      </c>
      <c r="G1289">
        <v>-23.973459999999999</v>
      </c>
      <c r="H1289">
        <v>1</v>
      </c>
      <c r="I1289">
        <v>11</v>
      </c>
      <c r="J1289">
        <v>34.973460000000003</v>
      </c>
      <c r="K1289">
        <v>-23.973459999999999</v>
      </c>
      <c r="L1289">
        <v>41.452170000000002</v>
      </c>
      <c r="M1289" s="1">
        <v>2.4124188000000001E-2</v>
      </c>
      <c r="Y1289" s="1"/>
    </row>
    <row r="1290" spans="3:25" x14ac:dyDescent="0.2">
      <c r="C1290" t="s">
        <v>2074</v>
      </c>
      <c r="D1290" t="s">
        <v>5428</v>
      </c>
      <c r="E1290">
        <v>32.200000000000003</v>
      </c>
      <c r="F1290">
        <v>38.743189999999998</v>
      </c>
      <c r="G1290">
        <v>-6.5431949999999999</v>
      </c>
      <c r="H1290">
        <v>1</v>
      </c>
      <c r="I1290">
        <v>32.200000000000003</v>
      </c>
      <c r="J1290">
        <v>38.743189999999998</v>
      </c>
      <c r="K1290">
        <v>-6.5431949999999999</v>
      </c>
      <c r="L1290">
        <v>41.452170000000002</v>
      </c>
      <c r="M1290" s="1">
        <v>2.4124188000000001E-2</v>
      </c>
      <c r="Y1290" s="1"/>
    </row>
    <row r="1291" spans="3:25" x14ac:dyDescent="0.2">
      <c r="C1291" t="s">
        <v>2075</v>
      </c>
      <c r="D1291" t="s">
        <v>5428</v>
      </c>
      <c r="E1291">
        <v>9.9</v>
      </c>
      <c r="F1291">
        <v>35.007429999999999</v>
      </c>
      <c r="G1291">
        <v>-25.107430000000001</v>
      </c>
      <c r="H1291">
        <v>1</v>
      </c>
      <c r="I1291">
        <v>9.9</v>
      </c>
      <c r="J1291">
        <v>35.007429999999999</v>
      </c>
      <c r="K1291">
        <v>-25.107430000000001</v>
      </c>
      <c r="L1291">
        <v>41.452170000000002</v>
      </c>
      <c r="M1291" s="1">
        <v>2.4124188000000001E-2</v>
      </c>
      <c r="Y1291" s="1"/>
    </row>
    <row r="1292" spans="3:25" x14ac:dyDescent="0.2">
      <c r="C1292" t="s">
        <v>2076</v>
      </c>
      <c r="D1292" t="s">
        <v>5428</v>
      </c>
      <c r="E1292">
        <v>32.5</v>
      </c>
      <c r="F1292">
        <v>40.003129999999999</v>
      </c>
      <c r="G1292">
        <v>-7.5031319999999999</v>
      </c>
      <c r="H1292">
        <v>1</v>
      </c>
      <c r="I1292">
        <v>32.5</v>
      </c>
      <c r="J1292">
        <v>40.003129999999999</v>
      </c>
      <c r="K1292">
        <v>-7.5031319999999999</v>
      </c>
      <c r="L1292">
        <v>41.452170000000002</v>
      </c>
      <c r="M1292" s="1">
        <v>2.4124188000000001E-2</v>
      </c>
      <c r="Y1292" s="1"/>
    </row>
    <row r="1293" spans="3:25" x14ac:dyDescent="0.2">
      <c r="C1293" t="s">
        <v>2077</v>
      </c>
      <c r="D1293" t="s">
        <v>5428</v>
      </c>
      <c r="E1293">
        <v>13.3</v>
      </c>
      <c r="F1293">
        <v>37.380290000000002</v>
      </c>
      <c r="G1293">
        <v>-24.080290000000002</v>
      </c>
      <c r="H1293">
        <v>1</v>
      </c>
      <c r="I1293">
        <v>13.3</v>
      </c>
      <c r="J1293">
        <v>37.380290000000002</v>
      </c>
      <c r="K1293">
        <v>-24.080290000000002</v>
      </c>
      <c r="L1293">
        <v>41.452170000000002</v>
      </c>
      <c r="M1293" s="1">
        <v>2.4124188000000001E-2</v>
      </c>
      <c r="Y1293" s="1"/>
    </row>
    <row r="1294" spans="3:25" x14ac:dyDescent="0.2">
      <c r="C1294" t="s">
        <v>2078</v>
      </c>
      <c r="D1294" t="s">
        <v>5428</v>
      </c>
      <c r="E1294">
        <v>29.6</v>
      </c>
      <c r="F1294">
        <v>40.054270000000002</v>
      </c>
      <c r="G1294">
        <v>-10.454269999999999</v>
      </c>
      <c r="H1294">
        <v>1</v>
      </c>
      <c r="I1294">
        <v>29.6</v>
      </c>
      <c r="J1294">
        <v>40.054270000000002</v>
      </c>
      <c r="K1294">
        <v>-10.454269999999999</v>
      </c>
      <c r="L1294">
        <v>41.452170000000002</v>
      </c>
      <c r="M1294" s="1">
        <v>2.4124188000000001E-2</v>
      </c>
      <c r="Y1294" s="1"/>
    </row>
    <row r="1295" spans="3:25" x14ac:dyDescent="0.2">
      <c r="C1295" t="s">
        <v>2079</v>
      </c>
      <c r="D1295" t="s">
        <v>5428</v>
      </c>
      <c r="E1295">
        <v>10.4</v>
      </c>
      <c r="F1295">
        <v>37.275730000000003</v>
      </c>
      <c r="G1295">
        <v>-26.875730000000001</v>
      </c>
      <c r="H1295">
        <v>1</v>
      </c>
      <c r="I1295">
        <v>10.4</v>
      </c>
      <c r="J1295">
        <v>37.275730000000003</v>
      </c>
      <c r="K1295">
        <v>-26.875730000000001</v>
      </c>
      <c r="L1295">
        <v>41.452170000000002</v>
      </c>
      <c r="M1295" s="1">
        <v>2.4124188000000001E-2</v>
      </c>
      <c r="Y1295" s="1"/>
    </row>
    <row r="1296" spans="3:25" x14ac:dyDescent="0.2">
      <c r="C1296" t="s">
        <v>2080</v>
      </c>
      <c r="D1296" t="s">
        <v>5428</v>
      </c>
      <c r="E1296">
        <v>38.200000000000003</v>
      </c>
      <c r="F1296">
        <v>40.768039999999999</v>
      </c>
      <c r="G1296">
        <v>-2.568044</v>
      </c>
      <c r="H1296">
        <v>1</v>
      </c>
      <c r="I1296">
        <v>38.200000000000003</v>
      </c>
      <c r="J1296">
        <v>40.768039999999999</v>
      </c>
      <c r="K1296">
        <v>-2.568044</v>
      </c>
      <c r="L1296">
        <v>41.452170000000002</v>
      </c>
      <c r="M1296" s="1">
        <v>2.4124188000000001E-2</v>
      </c>
      <c r="Y1296" s="1"/>
    </row>
    <row r="1297" spans="3:25" x14ac:dyDescent="0.2">
      <c r="C1297" t="s">
        <v>2081</v>
      </c>
      <c r="D1297" t="s">
        <v>5428</v>
      </c>
      <c r="E1297">
        <v>12.3</v>
      </c>
      <c r="F1297">
        <v>39.61768</v>
      </c>
      <c r="G1297">
        <v>-27.317679999999999</v>
      </c>
      <c r="H1297">
        <v>1</v>
      </c>
      <c r="I1297">
        <v>12.3</v>
      </c>
      <c r="J1297">
        <v>39.61768</v>
      </c>
      <c r="K1297">
        <v>-27.317679999999999</v>
      </c>
      <c r="L1297">
        <v>41.452170000000002</v>
      </c>
      <c r="M1297" s="1">
        <v>2.4124188000000001E-2</v>
      </c>
      <c r="Y1297" s="1"/>
    </row>
    <row r="1298" spans="3:25" x14ac:dyDescent="0.2">
      <c r="C1298" t="s">
        <v>2082</v>
      </c>
      <c r="D1298" t="s">
        <v>5428</v>
      </c>
      <c r="E1298">
        <v>36.4</v>
      </c>
      <c r="F1298">
        <v>44.388159999999999</v>
      </c>
      <c r="G1298">
        <v>-7.9881570000000002</v>
      </c>
      <c r="H1298">
        <v>1</v>
      </c>
      <c r="I1298">
        <v>36.4</v>
      </c>
      <c r="J1298">
        <v>44.388159999999999</v>
      </c>
      <c r="K1298">
        <v>-7.9881570000000002</v>
      </c>
      <c r="L1298">
        <v>41.452170000000002</v>
      </c>
      <c r="M1298" s="1">
        <v>2.4124188000000001E-2</v>
      </c>
      <c r="Y1298" s="1"/>
    </row>
    <row r="1299" spans="3:25" x14ac:dyDescent="0.2">
      <c r="C1299" t="s">
        <v>2083</v>
      </c>
      <c r="D1299" t="s">
        <v>5428</v>
      </c>
      <c r="E1299">
        <v>14</v>
      </c>
      <c r="F1299">
        <v>40.793660000000003</v>
      </c>
      <c r="G1299">
        <v>-26.793659999999999</v>
      </c>
      <c r="H1299">
        <v>1</v>
      </c>
      <c r="I1299">
        <v>14</v>
      </c>
      <c r="J1299">
        <v>40.793660000000003</v>
      </c>
      <c r="K1299">
        <v>-26.793659999999999</v>
      </c>
      <c r="L1299">
        <v>41.452170000000002</v>
      </c>
      <c r="M1299" s="1">
        <v>2.4124188000000001E-2</v>
      </c>
      <c r="Y1299" s="1"/>
    </row>
    <row r="1300" spans="3:25" x14ac:dyDescent="0.2">
      <c r="C1300" t="s">
        <v>2084</v>
      </c>
      <c r="D1300" t="s">
        <v>5428</v>
      </c>
      <c r="E1300">
        <v>29</v>
      </c>
      <c r="F1300">
        <v>39.863329999999998</v>
      </c>
      <c r="G1300">
        <v>-10.863329999999999</v>
      </c>
      <c r="H1300">
        <v>1</v>
      </c>
      <c r="I1300">
        <v>29</v>
      </c>
      <c r="J1300">
        <v>39.863329999999998</v>
      </c>
      <c r="K1300">
        <v>-10.863329999999999</v>
      </c>
      <c r="L1300">
        <v>41.452170000000002</v>
      </c>
      <c r="M1300" s="1">
        <v>2.4124188000000001E-2</v>
      </c>
      <c r="Y1300" s="1"/>
    </row>
    <row r="1301" spans="3:25" x14ac:dyDescent="0.2">
      <c r="C1301" t="s">
        <v>2085</v>
      </c>
      <c r="D1301" t="s">
        <v>5428</v>
      </c>
      <c r="E1301">
        <v>10.3</v>
      </c>
      <c r="F1301">
        <v>36.971220000000002</v>
      </c>
      <c r="G1301">
        <v>-26.671220000000002</v>
      </c>
      <c r="H1301">
        <v>1</v>
      </c>
      <c r="I1301">
        <v>10.3</v>
      </c>
      <c r="J1301">
        <v>36.971220000000002</v>
      </c>
      <c r="K1301">
        <v>-26.671220000000002</v>
      </c>
      <c r="L1301">
        <v>41.452170000000002</v>
      </c>
      <c r="M1301" s="1">
        <v>2.4124188000000001E-2</v>
      </c>
      <c r="Y1301" s="1"/>
    </row>
    <row r="1302" spans="3:25" x14ac:dyDescent="0.2">
      <c r="C1302" t="s">
        <v>2086</v>
      </c>
      <c r="D1302" t="s">
        <v>5428</v>
      </c>
      <c r="E1302">
        <v>20.6</v>
      </c>
      <c r="F1302">
        <v>38.882260000000002</v>
      </c>
      <c r="G1302">
        <v>-18.282260000000001</v>
      </c>
      <c r="H1302">
        <v>1</v>
      </c>
      <c r="I1302">
        <v>20.6</v>
      </c>
      <c r="J1302">
        <v>38.882260000000002</v>
      </c>
      <c r="K1302">
        <v>-18.282260000000001</v>
      </c>
      <c r="L1302">
        <v>41.452170000000002</v>
      </c>
      <c r="M1302" s="1">
        <v>2.4124188000000001E-2</v>
      </c>
      <c r="Y1302" s="1"/>
    </row>
    <row r="1303" spans="3:25" x14ac:dyDescent="0.2">
      <c r="C1303" t="s">
        <v>2087</v>
      </c>
      <c r="D1303" t="s">
        <v>5428</v>
      </c>
      <c r="E1303">
        <v>10.3</v>
      </c>
      <c r="F1303">
        <v>35.429450000000003</v>
      </c>
      <c r="G1303">
        <v>-25.129449999999999</v>
      </c>
      <c r="H1303">
        <v>1</v>
      </c>
      <c r="I1303">
        <v>10.3</v>
      </c>
      <c r="J1303">
        <v>35.429450000000003</v>
      </c>
      <c r="K1303">
        <v>-25.129449999999999</v>
      </c>
      <c r="L1303">
        <v>41.452170000000002</v>
      </c>
      <c r="M1303" s="1">
        <v>2.4124188000000001E-2</v>
      </c>
      <c r="Y1303" s="1"/>
    </row>
    <row r="1304" spans="3:25" x14ac:dyDescent="0.2">
      <c r="C1304" t="s">
        <v>2088</v>
      </c>
      <c r="D1304" t="s">
        <v>5428</v>
      </c>
      <c r="E1304">
        <v>26.2</v>
      </c>
      <c r="F1304">
        <v>38.244190000000003</v>
      </c>
      <c r="G1304">
        <v>-12.04419</v>
      </c>
      <c r="H1304">
        <v>1</v>
      </c>
      <c r="I1304">
        <v>26.2</v>
      </c>
      <c r="J1304">
        <v>38.244190000000003</v>
      </c>
      <c r="K1304">
        <v>-12.04419</v>
      </c>
      <c r="L1304">
        <v>41.452170000000002</v>
      </c>
      <c r="M1304" s="1">
        <v>2.4124188000000001E-2</v>
      </c>
      <c r="Y1304" s="1"/>
    </row>
    <row r="1305" spans="3:25" x14ac:dyDescent="0.2">
      <c r="C1305" t="s">
        <v>2089</v>
      </c>
      <c r="D1305" t="s">
        <v>5428</v>
      </c>
      <c r="E1305">
        <v>7.5</v>
      </c>
      <c r="F1305">
        <v>35.603589999999997</v>
      </c>
      <c r="G1305">
        <v>-28.103590000000001</v>
      </c>
      <c r="H1305">
        <v>1</v>
      </c>
      <c r="I1305">
        <v>7.5</v>
      </c>
      <c r="J1305">
        <v>35.603589999999997</v>
      </c>
      <c r="K1305">
        <v>-28.103590000000001</v>
      </c>
      <c r="L1305">
        <v>41.452170000000002</v>
      </c>
      <c r="M1305" s="1">
        <v>2.4124188000000001E-2</v>
      </c>
      <c r="Y1305" s="1"/>
    </row>
    <row r="1306" spans="3:25" x14ac:dyDescent="0.2">
      <c r="C1306" t="s">
        <v>2090</v>
      </c>
      <c r="D1306" t="s">
        <v>5428</v>
      </c>
      <c r="E1306">
        <v>34.6</v>
      </c>
      <c r="F1306">
        <v>39.265979999999999</v>
      </c>
      <c r="G1306">
        <v>-4.6659759999999997</v>
      </c>
      <c r="H1306">
        <v>1</v>
      </c>
      <c r="I1306">
        <v>34.6</v>
      </c>
      <c r="J1306">
        <v>39.265979999999999</v>
      </c>
      <c r="K1306">
        <v>-4.6659759999999997</v>
      </c>
      <c r="L1306">
        <v>41.452170000000002</v>
      </c>
      <c r="M1306" s="1">
        <v>2.4124188000000001E-2</v>
      </c>
      <c r="Y1306" s="1"/>
    </row>
    <row r="1307" spans="3:25" x14ac:dyDescent="0.2">
      <c r="C1307" t="s">
        <v>2091</v>
      </c>
      <c r="D1307" t="s">
        <v>5428</v>
      </c>
      <c r="E1307">
        <v>9.3000000000000007</v>
      </c>
      <c r="F1307">
        <v>37.437280000000001</v>
      </c>
      <c r="G1307">
        <v>-28.137280000000001</v>
      </c>
      <c r="H1307">
        <v>1</v>
      </c>
      <c r="I1307">
        <v>9.3000000000000007</v>
      </c>
      <c r="J1307">
        <v>37.437280000000001</v>
      </c>
      <c r="K1307">
        <v>-28.137280000000001</v>
      </c>
      <c r="L1307">
        <v>41.452170000000002</v>
      </c>
      <c r="M1307" s="1">
        <v>2.4124188000000001E-2</v>
      </c>
      <c r="Y1307" s="1"/>
    </row>
    <row r="1308" spans="3:25" x14ac:dyDescent="0.2">
      <c r="C1308" t="s">
        <v>2092</v>
      </c>
      <c r="D1308" t="s">
        <v>5428</v>
      </c>
      <c r="E1308">
        <v>33.6</v>
      </c>
      <c r="F1308">
        <v>41.018349999999998</v>
      </c>
      <c r="G1308">
        <v>-7.4183529999999998</v>
      </c>
      <c r="H1308">
        <v>1</v>
      </c>
      <c r="I1308">
        <v>33.6</v>
      </c>
      <c r="J1308">
        <v>41.018349999999998</v>
      </c>
      <c r="K1308">
        <v>-7.4183529999999998</v>
      </c>
      <c r="L1308">
        <v>41.452170000000002</v>
      </c>
      <c r="M1308" s="1">
        <v>2.4124188000000001E-2</v>
      </c>
      <c r="Y1308" s="1"/>
    </row>
    <row r="1309" spans="3:25" x14ac:dyDescent="0.2">
      <c r="C1309" t="s">
        <v>2093</v>
      </c>
      <c r="D1309" t="s">
        <v>5428</v>
      </c>
      <c r="E1309">
        <v>16</v>
      </c>
      <c r="F1309">
        <v>39.124459999999999</v>
      </c>
      <c r="G1309">
        <v>-23.124459999999999</v>
      </c>
      <c r="H1309">
        <v>1</v>
      </c>
      <c r="I1309">
        <v>16</v>
      </c>
      <c r="J1309">
        <v>39.124459999999999</v>
      </c>
      <c r="K1309">
        <v>-23.124459999999999</v>
      </c>
      <c r="L1309">
        <v>41.452170000000002</v>
      </c>
      <c r="M1309" s="1">
        <v>2.4124188000000001E-2</v>
      </c>
      <c r="Y1309" s="1"/>
    </row>
    <row r="1310" spans="3:25" x14ac:dyDescent="0.2">
      <c r="C1310" t="s">
        <v>2094</v>
      </c>
      <c r="D1310" t="s">
        <v>5428</v>
      </c>
      <c r="E1310">
        <v>35.799999999999997</v>
      </c>
      <c r="F1310">
        <v>39.653820000000003</v>
      </c>
      <c r="G1310">
        <v>-3.8538199999999998</v>
      </c>
      <c r="H1310">
        <v>1</v>
      </c>
      <c r="I1310">
        <v>35.799999999999997</v>
      </c>
      <c r="J1310">
        <v>39.653820000000003</v>
      </c>
      <c r="K1310">
        <v>-3.8538199999999998</v>
      </c>
      <c r="L1310">
        <v>41.452170000000002</v>
      </c>
      <c r="M1310" s="1">
        <v>2.4124188000000001E-2</v>
      </c>
      <c r="Y1310" s="1"/>
    </row>
    <row r="1311" spans="3:25" x14ac:dyDescent="0.2">
      <c r="C1311" t="s">
        <v>2095</v>
      </c>
      <c r="D1311" t="s">
        <v>5428</v>
      </c>
      <c r="E1311">
        <v>8.59</v>
      </c>
      <c r="F1311">
        <v>37.180900000000001</v>
      </c>
      <c r="G1311">
        <v>-28.590900000000001</v>
      </c>
      <c r="H1311">
        <v>1</v>
      </c>
      <c r="I1311">
        <v>8.59</v>
      </c>
      <c r="J1311">
        <v>37.180900000000001</v>
      </c>
      <c r="K1311">
        <v>-28.590900000000001</v>
      </c>
      <c r="L1311">
        <v>41.452170000000002</v>
      </c>
      <c r="M1311" s="1">
        <v>2.4124188000000001E-2</v>
      </c>
      <c r="Y1311" s="1"/>
    </row>
    <row r="1312" spans="3:25" x14ac:dyDescent="0.2">
      <c r="C1312" t="s">
        <v>2096</v>
      </c>
      <c r="D1312" t="s">
        <v>5428</v>
      </c>
      <c r="E1312">
        <v>23.35</v>
      </c>
      <c r="F1312">
        <v>38.510150000000003</v>
      </c>
      <c r="G1312">
        <v>-15.16015</v>
      </c>
      <c r="H1312">
        <v>1</v>
      </c>
      <c r="I1312">
        <v>23.35</v>
      </c>
      <c r="J1312">
        <v>38.510150000000003</v>
      </c>
      <c r="K1312">
        <v>-15.16015</v>
      </c>
      <c r="L1312">
        <v>41.452170000000002</v>
      </c>
      <c r="M1312" s="1">
        <v>2.4124188000000001E-2</v>
      </c>
      <c r="Y1312" s="1"/>
    </row>
    <row r="1313" spans="3:25" x14ac:dyDescent="0.2">
      <c r="C1313" t="s">
        <v>2097</v>
      </c>
      <c r="D1313" t="s">
        <v>5428</v>
      </c>
      <c r="E1313">
        <v>8.6999999999999993</v>
      </c>
      <c r="F1313">
        <v>35.669220000000003</v>
      </c>
      <c r="G1313">
        <v>-26.96922</v>
      </c>
      <c r="H1313">
        <v>1</v>
      </c>
      <c r="I1313">
        <v>8.6999999999999993</v>
      </c>
      <c r="J1313">
        <v>35.669220000000003</v>
      </c>
      <c r="K1313">
        <v>-26.96922</v>
      </c>
      <c r="L1313">
        <v>41.452170000000002</v>
      </c>
      <c r="M1313" s="1">
        <v>2.4124188000000001E-2</v>
      </c>
      <c r="Y1313" s="1"/>
    </row>
    <row r="1314" spans="3:25" x14ac:dyDescent="0.2">
      <c r="C1314" t="s">
        <v>2098</v>
      </c>
      <c r="D1314" t="s">
        <v>5428</v>
      </c>
      <c r="E1314">
        <v>29.7</v>
      </c>
      <c r="F1314">
        <v>37.687420000000003</v>
      </c>
      <c r="G1314">
        <v>-7.9874159999999996</v>
      </c>
      <c r="H1314">
        <v>1</v>
      </c>
      <c r="I1314">
        <v>29.7</v>
      </c>
      <c r="J1314">
        <v>37.687420000000003</v>
      </c>
      <c r="K1314">
        <v>-7.9874159999999996</v>
      </c>
      <c r="L1314">
        <v>41.452170000000002</v>
      </c>
      <c r="M1314" s="1">
        <v>2.4124188000000001E-2</v>
      </c>
      <c r="Y1314" s="1"/>
    </row>
    <row r="1315" spans="3:25" x14ac:dyDescent="0.2">
      <c r="C1315" t="s">
        <v>2099</v>
      </c>
      <c r="D1315" t="s">
        <v>5428</v>
      </c>
      <c r="E1315">
        <v>28.74</v>
      </c>
      <c r="F1315">
        <v>36.748919999999998</v>
      </c>
      <c r="G1315">
        <v>-8.0089240000000004</v>
      </c>
      <c r="H1315">
        <v>1</v>
      </c>
      <c r="I1315">
        <v>28.74</v>
      </c>
      <c r="J1315">
        <v>36.748919999999998</v>
      </c>
      <c r="K1315">
        <v>-8.0089240000000004</v>
      </c>
      <c r="L1315">
        <v>41.452170000000002</v>
      </c>
      <c r="M1315" s="1">
        <v>2.4124188000000001E-2</v>
      </c>
      <c r="Y1315" s="1"/>
    </row>
    <row r="1316" spans="3:25" x14ac:dyDescent="0.2">
      <c r="C1316" t="s">
        <v>2100</v>
      </c>
      <c r="D1316" t="s">
        <v>5428</v>
      </c>
      <c r="E1316">
        <v>14.69</v>
      </c>
      <c r="F1316">
        <v>34.265279999999997</v>
      </c>
      <c r="G1316">
        <v>-19.575279999999999</v>
      </c>
      <c r="H1316">
        <v>1</v>
      </c>
      <c r="I1316">
        <v>14.69</v>
      </c>
      <c r="J1316">
        <v>34.265279999999997</v>
      </c>
      <c r="K1316">
        <v>-19.575279999999999</v>
      </c>
      <c r="L1316">
        <v>41.452170000000002</v>
      </c>
      <c r="M1316" s="1">
        <v>2.4124188000000001E-2</v>
      </c>
      <c r="Y1316" s="1"/>
    </row>
    <row r="1317" spans="3:25" x14ac:dyDescent="0.2">
      <c r="C1317" t="s">
        <v>2101</v>
      </c>
      <c r="D1317" t="s">
        <v>5428</v>
      </c>
      <c r="E1317">
        <v>12.1</v>
      </c>
      <c r="F1317">
        <v>33.457389999999997</v>
      </c>
      <c r="G1317">
        <v>-21.357389999999999</v>
      </c>
      <c r="H1317">
        <v>1</v>
      </c>
      <c r="I1317">
        <v>12.1</v>
      </c>
      <c r="J1317">
        <v>33.457389999999997</v>
      </c>
      <c r="K1317">
        <v>-21.357389999999999</v>
      </c>
      <c r="L1317">
        <v>41.452170000000002</v>
      </c>
      <c r="M1317" s="1">
        <v>2.4124188000000001E-2</v>
      </c>
      <c r="Y1317" s="1"/>
    </row>
    <row r="1318" spans="3:25" x14ac:dyDescent="0.2">
      <c r="C1318" t="s">
        <v>2102</v>
      </c>
      <c r="D1318" t="s">
        <v>5428</v>
      </c>
      <c r="E1318">
        <v>15.35</v>
      </c>
      <c r="F1318">
        <v>34.399090000000001</v>
      </c>
      <c r="G1318">
        <v>-19.04909</v>
      </c>
      <c r="H1318">
        <v>1</v>
      </c>
      <c r="I1318">
        <v>15.35</v>
      </c>
      <c r="J1318">
        <v>34.399090000000001</v>
      </c>
      <c r="K1318">
        <v>-19.04909</v>
      </c>
      <c r="L1318">
        <v>41.452170000000002</v>
      </c>
      <c r="M1318" s="1">
        <v>2.4124188000000001E-2</v>
      </c>
      <c r="Y1318" s="1"/>
    </row>
    <row r="1319" spans="3:25" x14ac:dyDescent="0.2">
      <c r="C1319" t="s">
        <v>2103</v>
      </c>
      <c r="D1319" t="s">
        <v>5428</v>
      </c>
      <c r="E1319">
        <v>22.03</v>
      </c>
      <c r="F1319">
        <v>35.607640000000004</v>
      </c>
      <c r="G1319">
        <v>-13.577640000000001</v>
      </c>
      <c r="H1319">
        <v>1</v>
      </c>
      <c r="I1319">
        <v>22.03</v>
      </c>
      <c r="J1319">
        <v>35.607640000000004</v>
      </c>
      <c r="K1319">
        <v>-13.577640000000001</v>
      </c>
      <c r="L1319">
        <v>41.452170000000002</v>
      </c>
      <c r="M1319" s="1">
        <v>2.4124188000000001E-2</v>
      </c>
      <c r="Y1319" s="1"/>
    </row>
    <row r="1320" spans="3:25" x14ac:dyDescent="0.2">
      <c r="C1320" t="s">
        <v>2104</v>
      </c>
      <c r="D1320" t="s">
        <v>5428</v>
      </c>
      <c r="E1320">
        <v>31.62</v>
      </c>
      <c r="F1320">
        <v>36.800350000000002</v>
      </c>
      <c r="G1320">
        <v>-5.1803540000000003</v>
      </c>
      <c r="H1320">
        <v>1</v>
      </c>
      <c r="I1320">
        <v>31.62</v>
      </c>
      <c r="J1320">
        <v>36.800350000000002</v>
      </c>
      <c r="K1320">
        <v>-5.1803540000000003</v>
      </c>
      <c r="L1320">
        <v>41.452170000000002</v>
      </c>
      <c r="M1320" s="1">
        <v>2.4124188000000001E-2</v>
      </c>
      <c r="Y1320" s="1"/>
    </row>
    <row r="1321" spans="3:25" x14ac:dyDescent="0.2">
      <c r="C1321" t="s">
        <v>2105</v>
      </c>
      <c r="D1321" t="s">
        <v>5428</v>
      </c>
      <c r="E1321">
        <v>33.72</v>
      </c>
      <c r="F1321">
        <v>38.588050000000003</v>
      </c>
      <c r="G1321">
        <v>-4.8680469999999998</v>
      </c>
      <c r="H1321">
        <v>1</v>
      </c>
      <c r="I1321">
        <v>33.72</v>
      </c>
      <c r="J1321">
        <v>38.588050000000003</v>
      </c>
      <c r="K1321">
        <v>-4.8680469999999998</v>
      </c>
      <c r="L1321">
        <v>41.452170000000002</v>
      </c>
      <c r="M1321" s="1">
        <v>2.4124188000000001E-2</v>
      </c>
      <c r="Y1321" s="1"/>
    </row>
    <row r="1322" spans="3:25" x14ac:dyDescent="0.2">
      <c r="C1322" t="s">
        <v>2106</v>
      </c>
      <c r="D1322" t="s">
        <v>5428</v>
      </c>
      <c r="E1322">
        <v>34.1</v>
      </c>
      <c r="F1322">
        <v>38.69903</v>
      </c>
      <c r="G1322">
        <v>-4.5990320000000002</v>
      </c>
      <c r="H1322">
        <v>1</v>
      </c>
      <c r="I1322">
        <v>34.1</v>
      </c>
      <c r="J1322">
        <v>38.69903</v>
      </c>
      <c r="K1322">
        <v>-4.5990320000000002</v>
      </c>
      <c r="L1322">
        <v>41.452170000000002</v>
      </c>
      <c r="M1322" s="1">
        <v>2.4124188000000001E-2</v>
      </c>
      <c r="Y1322" s="1"/>
    </row>
    <row r="1323" spans="3:25" x14ac:dyDescent="0.2">
      <c r="C1323" t="s">
        <v>2107</v>
      </c>
      <c r="D1323" t="s">
        <v>5428</v>
      </c>
      <c r="E1323">
        <v>27.45</v>
      </c>
      <c r="F1323">
        <v>37.987920000000003</v>
      </c>
      <c r="G1323">
        <v>-10.53792</v>
      </c>
      <c r="H1323">
        <v>1</v>
      </c>
      <c r="I1323">
        <v>27.45</v>
      </c>
      <c r="J1323">
        <v>37.987920000000003</v>
      </c>
      <c r="K1323">
        <v>-10.53792</v>
      </c>
      <c r="L1323">
        <v>41.452170000000002</v>
      </c>
      <c r="M1323" s="1">
        <v>2.4124188000000001E-2</v>
      </c>
      <c r="Y1323" s="1"/>
    </row>
    <row r="1324" spans="3:25" x14ac:dyDescent="0.2">
      <c r="C1324" t="s">
        <v>2108</v>
      </c>
      <c r="D1324" t="s">
        <v>5428</v>
      </c>
      <c r="E1324">
        <v>24.2</v>
      </c>
      <c r="F1324">
        <v>37.460819999999998</v>
      </c>
      <c r="G1324">
        <v>-13.260820000000001</v>
      </c>
      <c r="H1324">
        <v>1</v>
      </c>
      <c r="I1324">
        <v>24.2</v>
      </c>
      <c r="J1324">
        <v>37.460819999999998</v>
      </c>
      <c r="K1324">
        <v>-13.260820000000001</v>
      </c>
      <c r="L1324">
        <v>41.452170000000002</v>
      </c>
      <c r="M1324" s="1">
        <v>2.4124188000000001E-2</v>
      </c>
      <c r="Y1324" s="1"/>
    </row>
    <row r="1325" spans="3:25" x14ac:dyDescent="0.2">
      <c r="C1325" t="s">
        <v>2109</v>
      </c>
      <c r="D1325" t="s">
        <v>5428</v>
      </c>
      <c r="E1325">
        <v>17.2</v>
      </c>
      <c r="F1325">
        <v>36.460270000000001</v>
      </c>
      <c r="G1325">
        <v>-19.260269999999998</v>
      </c>
      <c r="H1325">
        <v>1</v>
      </c>
      <c r="I1325">
        <v>17.2</v>
      </c>
      <c r="J1325">
        <v>36.460270000000001</v>
      </c>
      <c r="K1325">
        <v>-19.260269999999998</v>
      </c>
      <c r="L1325">
        <v>41.452170000000002</v>
      </c>
      <c r="M1325" s="1">
        <v>2.4124188000000001E-2</v>
      </c>
      <c r="Y1325" s="1"/>
    </row>
    <row r="1326" spans="3:25" x14ac:dyDescent="0.2">
      <c r="C1326" t="s">
        <v>2110</v>
      </c>
      <c r="D1326" t="s">
        <v>5428</v>
      </c>
      <c r="E1326">
        <v>13.2</v>
      </c>
      <c r="F1326">
        <v>35.402859999999997</v>
      </c>
      <c r="G1326">
        <v>-22.202860000000001</v>
      </c>
      <c r="H1326">
        <v>1</v>
      </c>
      <c r="I1326">
        <v>13.2</v>
      </c>
      <c r="J1326">
        <v>35.402859999999997</v>
      </c>
      <c r="K1326">
        <v>-22.202860000000001</v>
      </c>
      <c r="L1326">
        <v>41.452170000000002</v>
      </c>
      <c r="M1326" s="1">
        <v>2.4124188000000001E-2</v>
      </c>
      <c r="Y1326" s="1"/>
    </row>
    <row r="1327" spans="3:25" x14ac:dyDescent="0.2">
      <c r="C1327" t="s">
        <v>2111</v>
      </c>
      <c r="D1327" t="s">
        <v>5428</v>
      </c>
      <c r="E1327">
        <v>11.49</v>
      </c>
      <c r="F1327">
        <v>35.067720000000001</v>
      </c>
      <c r="G1327">
        <v>-23.577719999999999</v>
      </c>
      <c r="H1327">
        <v>1</v>
      </c>
      <c r="I1327">
        <v>11.49</v>
      </c>
      <c r="J1327">
        <v>35.067720000000001</v>
      </c>
      <c r="K1327">
        <v>-23.577719999999999</v>
      </c>
      <c r="L1327">
        <v>41.452170000000002</v>
      </c>
      <c r="M1327" s="1">
        <v>2.4124188000000001E-2</v>
      </c>
      <c r="S1327" s="1"/>
      <c r="Y1327" s="1"/>
    </row>
    <row r="1328" spans="3:25" x14ac:dyDescent="0.2">
      <c r="C1328" t="s">
        <v>2112</v>
      </c>
      <c r="D1328" t="s">
        <v>5428</v>
      </c>
      <c r="E1328">
        <v>11.91</v>
      </c>
      <c r="F1328">
        <v>35.88317</v>
      </c>
      <c r="G1328">
        <v>-23.97317</v>
      </c>
      <c r="H1328">
        <v>1</v>
      </c>
      <c r="I1328">
        <v>11.91</v>
      </c>
      <c r="J1328">
        <v>35.88317</v>
      </c>
      <c r="K1328">
        <v>-23.97317</v>
      </c>
      <c r="L1328">
        <v>41.452170000000002</v>
      </c>
      <c r="M1328" s="1">
        <v>2.4124188000000001E-2</v>
      </c>
      <c r="Y1328" s="1"/>
    </row>
    <row r="1329" spans="3:25" x14ac:dyDescent="0.2">
      <c r="C1329" t="s">
        <v>2113</v>
      </c>
      <c r="D1329" t="s">
        <v>5428</v>
      </c>
      <c r="E1329">
        <v>22.99</v>
      </c>
      <c r="F1329">
        <v>37.125480000000003</v>
      </c>
      <c r="G1329">
        <v>-14.135479999999999</v>
      </c>
      <c r="H1329">
        <v>1</v>
      </c>
      <c r="I1329">
        <v>22.99</v>
      </c>
      <c r="J1329">
        <v>37.125480000000003</v>
      </c>
      <c r="K1329">
        <v>-14.135479999999999</v>
      </c>
      <c r="L1329">
        <v>41.452170000000002</v>
      </c>
      <c r="M1329" s="1">
        <v>2.4124188000000001E-2</v>
      </c>
      <c r="Y1329" s="1"/>
    </row>
    <row r="1330" spans="3:25" x14ac:dyDescent="0.2">
      <c r="C1330" t="s">
        <v>2114</v>
      </c>
      <c r="D1330" t="s">
        <v>5428</v>
      </c>
      <c r="E1330">
        <v>33.01</v>
      </c>
      <c r="F1330">
        <v>37.984160000000003</v>
      </c>
      <c r="G1330">
        <v>-4.9741580000000001</v>
      </c>
      <c r="H1330">
        <v>1</v>
      </c>
      <c r="I1330">
        <v>33.01</v>
      </c>
      <c r="J1330">
        <v>37.984160000000003</v>
      </c>
      <c r="K1330">
        <v>-4.9741580000000001</v>
      </c>
      <c r="L1330">
        <v>41.452170000000002</v>
      </c>
      <c r="M1330" s="1">
        <v>2.4124188000000001E-2</v>
      </c>
      <c r="Y1330" s="1"/>
    </row>
    <row r="1331" spans="3:25" x14ac:dyDescent="0.2">
      <c r="C1331" t="s">
        <v>2115</v>
      </c>
      <c r="D1331" t="s">
        <v>5428</v>
      </c>
      <c r="E1331">
        <v>39.24</v>
      </c>
      <c r="F1331">
        <v>40.844839999999998</v>
      </c>
      <c r="G1331">
        <v>-1.6048370000000001</v>
      </c>
      <c r="H1331">
        <v>1</v>
      </c>
      <c r="I1331">
        <v>39.24</v>
      </c>
      <c r="J1331">
        <v>40.844839999999998</v>
      </c>
      <c r="K1331">
        <v>-1.6048370000000001</v>
      </c>
      <c r="L1331">
        <v>41.452170000000002</v>
      </c>
      <c r="M1331" s="1">
        <v>2.4124188000000001E-2</v>
      </c>
      <c r="Y1331" s="1"/>
    </row>
    <row r="1332" spans="3:25" x14ac:dyDescent="0.2">
      <c r="C1332" t="s">
        <v>2116</v>
      </c>
      <c r="D1332" t="s">
        <v>5428</v>
      </c>
      <c r="E1332">
        <v>40.49</v>
      </c>
      <c r="F1332">
        <v>43.327919999999999</v>
      </c>
      <c r="G1332">
        <v>-2.8379189999999999</v>
      </c>
      <c r="H1332">
        <v>1</v>
      </c>
      <c r="I1332">
        <v>40.49</v>
      </c>
      <c r="J1332">
        <v>43.327919999999999</v>
      </c>
      <c r="K1332">
        <v>-2.8379189999999999</v>
      </c>
      <c r="L1332">
        <v>41.452170000000002</v>
      </c>
      <c r="M1332" s="1">
        <v>2.4124188000000001E-2</v>
      </c>
      <c r="Y1332" s="1"/>
    </row>
    <row r="1333" spans="3:25" x14ac:dyDescent="0.2">
      <c r="C1333" t="s">
        <v>2117</v>
      </c>
      <c r="D1333" t="s">
        <v>5428</v>
      </c>
      <c r="E1333">
        <v>38.83</v>
      </c>
      <c r="F1333">
        <v>43.452089999999998</v>
      </c>
      <c r="G1333">
        <v>-4.6220869999999996</v>
      </c>
      <c r="H1333">
        <v>1</v>
      </c>
      <c r="I1333">
        <v>38.83</v>
      </c>
      <c r="J1333">
        <v>43.452089999999998</v>
      </c>
      <c r="K1333">
        <v>-4.6220869999999996</v>
      </c>
      <c r="L1333">
        <v>41.452170000000002</v>
      </c>
      <c r="M1333" s="1">
        <v>2.4124188000000001E-2</v>
      </c>
      <c r="Y1333" s="1"/>
    </row>
    <row r="1334" spans="3:25" x14ac:dyDescent="0.2">
      <c r="C1334" t="s">
        <v>2118</v>
      </c>
      <c r="D1334" t="s">
        <v>5428</v>
      </c>
      <c r="E1334">
        <v>38.1</v>
      </c>
      <c r="F1334">
        <v>43.432830000000003</v>
      </c>
      <c r="G1334">
        <v>-5.3328350000000002</v>
      </c>
      <c r="H1334">
        <v>1</v>
      </c>
      <c r="I1334">
        <v>38.1</v>
      </c>
      <c r="J1334">
        <v>43.432830000000003</v>
      </c>
      <c r="K1334">
        <v>-5.3328350000000002</v>
      </c>
      <c r="L1334">
        <v>41.452170000000002</v>
      </c>
      <c r="M1334" s="1">
        <v>2.4124188000000001E-2</v>
      </c>
      <c r="Y1334" s="1"/>
    </row>
    <row r="1335" spans="3:25" x14ac:dyDescent="0.2">
      <c r="C1335" t="s">
        <v>2119</v>
      </c>
      <c r="D1335" t="s">
        <v>5428</v>
      </c>
      <c r="E1335">
        <v>27.91</v>
      </c>
      <c r="F1335">
        <v>42.908180000000002</v>
      </c>
      <c r="G1335">
        <v>-14.99818</v>
      </c>
      <c r="H1335">
        <v>1</v>
      </c>
      <c r="I1335">
        <v>27.91</v>
      </c>
      <c r="J1335">
        <v>42.908180000000002</v>
      </c>
      <c r="K1335">
        <v>-14.99818</v>
      </c>
      <c r="L1335">
        <v>41.452170000000002</v>
      </c>
      <c r="M1335" s="1">
        <v>2.4124188000000001E-2</v>
      </c>
      <c r="S1335" s="1"/>
      <c r="Y1335" s="1"/>
    </row>
    <row r="1336" spans="3:25" x14ac:dyDescent="0.2">
      <c r="C1336" t="s">
        <v>2120</v>
      </c>
      <c r="D1336" t="s">
        <v>5428</v>
      </c>
      <c r="E1336">
        <v>24.85</v>
      </c>
      <c r="F1336">
        <v>42.480260000000001</v>
      </c>
      <c r="G1336">
        <v>-17.63026</v>
      </c>
      <c r="H1336">
        <v>1</v>
      </c>
      <c r="I1336">
        <v>24.85</v>
      </c>
      <c r="J1336">
        <v>42.480260000000001</v>
      </c>
      <c r="K1336">
        <v>-17.63026</v>
      </c>
      <c r="L1336">
        <v>41.452170000000002</v>
      </c>
      <c r="M1336" s="1">
        <v>2.4124188000000001E-2</v>
      </c>
      <c r="Y1336" s="1"/>
    </row>
    <row r="1337" spans="3:25" x14ac:dyDescent="0.2">
      <c r="C1337" t="s">
        <v>2121</v>
      </c>
      <c r="D1337" t="s">
        <v>5428</v>
      </c>
      <c r="E1337">
        <v>1.3</v>
      </c>
      <c r="F1337">
        <v>41.940010000000001</v>
      </c>
      <c r="G1337">
        <v>-40.640009999999997</v>
      </c>
      <c r="H1337">
        <v>1</v>
      </c>
      <c r="I1337">
        <v>1.3</v>
      </c>
      <c r="J1337">
        <v>41.940010000000001</v>
      </c>
      <c r="K1337">
        <v>-40.640009999999997</v>
      </c>
      <c r="L1337">
        <v>41.452170000000002</v>
      </c>
      <c r="M1337" s="1">
        <v>2.4124188000000001E-2</v>
      </c>
      <c r="Y1337" s="1"/>
    </row>
    <row r="1338" spans="3:25" x14ac:dyDescent="0.2">
      <c r="C1338" t="s">
        <v>2122</v>
      </c>
      <c r="D1338" t="s">
        <v>5428</v>
      </c>
      <c r="E1338">
        <v>15.51</v>
      </c>
      <c r="F1338">
        <v>40.80603</v>
      </c>
      <c r="G1338">
        <v>-25.296029999999998</v>
      </c>
      <c r="H1338">
        <v>1</v>
      </c>
      <c r="I1338">
        <v>15.51</v>
      </c>
      <c r="J1338">
        <v>40.80603</v>
      </c>
      <c r="K1338">
        <v>-25.296029999999998</v>
      </c>
      <c r="L1338">
        <v>41.452170000000002</v>
      </c>
      <c r="M1338" s="1">
        <v>2.4124188000000001E-2</v>
      </c>
      <c r="Y1338" s="1"/>
    </row>
    <row r="1339" spans="3:25" x14ac:dyDescent="0.2">
      <c r="C1339" t="s">
        <v>2123</v>
      </c>
      <c r="D1339" t="s">
        <v>5428</v>
      </c>
      <c r="E1339">
        <v>13.2</v>
      </c>
      <c r="F1339">
        <v>40.561190000000003</v>
      </c>
      <c r="G1339">
        <v>-27.361190000000001</v>
      </c>
      <c r="H1339">
        <v>1</v>
      </c>
      <c r="I1339">
        <v>13.2</v>
      </c>
      <c r="J1339">
        <v>40.561190000000003</v>
      </c>
      <c r="K1339">
        <v>-27.361190000000001</v>
      </c>
      <c r="L1339">
        <v>41.452170000000002</v>
      </c>
      <c r="M1339" s="1">
        <v>2.4124188000000001E-2</v>
      </c>
      <c r="Y1339" s="1"/>
    </row>
    <row r="1340" spans="3:25" x14ac:dyDescent="0.2">
      <c r="C1340" t="s">
        <v>2124</v>
      </c>
      <c r="D1340" t="s">
        <v>5428</v>
      </c>
      <c r="E1340">
        <v>12.5</v>
      </c>
      <c r="F1340">
        <v>40.086359999999999</v>
      </c>
      <c r="G1340">
        <v>-27.586359999999999</v>
      </c>
      <c r="H1340">
        <v>1</v>
      </c>
      <c r="I1340">
        <v>12.5</v>
      </c>
      <c r="J1340">
        <v>40.086359999999999</v>
      </c>
      <c r="K1340">
        <v>-27.586359999999999</v>
      </c>
      <c r="L1340">
        <v>41.452170000000002</v>
      </c>
      <c r="M1340" s="1">
        <v>2.4124188000000001E-2</v>
      </c>
      <c r="Y1340" s="1"/>
    </row>
    <row r="1341" spans="3:25" x14ac:dyDescent="0.2">
      <c r="C1341" t="s">
        <v>2125</v>
      </c>
      <c r="D1341" t="s">
        <v>5428</v>
      </c>
      <c r="E1341">
        <v>22.33</v>
      </c>
      <c r="F1341">
        <v>40.05247</v>
      </c>
      <c r="G1341">
        <v>-17.722470000000001</v>
      </c>
      <c r="H1341">
        <v>1</v>
      </c>
      <c r="I1341">
        <v>22.33</v>
      </c>
      <c r="J1341">
        <v>40.05247</v>
      </c>
      <c r="K1341">
        <v>-17.722470000000001</v>
      </c>
      <c r="L1341">
        <v>41.452170000000002</v>
      </c>
      <c r="M1341" s="1">
        <v>2.4124188000000001E-2</v>
      </c>
      <c r="Y1341" s="1"/>
    </row>
    <row r="1342" spans="3:25" x14ac:dyDescent="0.2">
      <c r="C1342" t="s">
        <v>2126</v>
      </c>
      <c r="D1342" t="s">
        <v>5428</v>
      </c>
      <c r="E1342">
        <v>23.4</v>
      </c>
      <c r="F1342">
        <v>39.795250000000003</v>
      </c>
      <c r="G1342">
        <v>-16.395250000000001</v>
      </c>
      <c r="H1342">
        <v>1</v>
      </c>
      <c r="I1342">
        <v>23.4</v>
      </c>
      <c r="J1342">
        <v>39.795250000000003</v>
      </c>
      <c r="K1342">
        <v>-16.395250000000001</v>
      </c>
      <c r="L1342">
        <v>41.452170000000002</v>
      </c>
      <c r="M1342" s="1">
        <v>2.4124188000000001E-2</v>
      </c>
      <c r="Y1342" s="1"/>
    </row>
    <row r="1343" spans="3:25" x14ac:dyDescent="0.2">
      <c r="C1343" t="s">
        <v>2127</v>
      </c>
      <c r="D1343" t="s">
        <v>5428</v>
      </c>
      <c r="E1343">
        <v>26.81</v>
      </c>
      <c r="F1343">
        <v>39.873750000000001</v>
      </c>
      <c r="G1343">
        <v>-13.063750000000001</v>
      </c>
      <c r="H1343">
        <v>1</v>
      </c>
      <c r="I1343">
        <v>26.81</v>
      </c>
      <c r="J1343">
        <v>39.873750000000001</v>
      </c>
      <c r="K1343">
        <v>-13.063750000000001</v>
      </c>
      <c r="L1343">
        <v>41.452170000000002</v>
      </c>
      <c r="M1343" s="1">
        <v>2.4124188000000001E-2</v>
      </c>
      <c r="Y1343" s="1"/>
    </row>
    <row r="1344" spans="3:25" x14ac:dyDescent="0.2">
      <c r="C1344" t="s">
        <v>2128</v>
      </c>
      <c r="D1344" t="s">
        <v>5428</v>
      </c>
      <c r="E1344">
        <v>26.51</v>
      </c>
      <c r="F1344">
        <v>39.679299999999998</v>
      </c>
      <c r="G1344">
        <v>-13.1693</v>
      </c>
      <c r="H1344">
        <v>1</v>
      </c>
      <c r="I1344">
        <v>26.51</v>
      </c>
      <c r="J1344">
        <v>39.679299999999998</v>
      </c>
      <c r="K1344">
        <v>-13.1693</v>
      </c>
      <c r="L1344">
        <v>41.452170000000002</v>
      </c>
      <c r="M1344" s="1">
        <v>2.4124188000000001E-2</v>
      </c>
      <c r="Y1344" s="1"/>
    </row>
    <row r="1345" spans="3:25" x14ac:dyDescent="0.2">
      <c r="C1345" t="s">
        <v>2129</v>
      </c>
      <c r="D1345" t="s">
        <v>5428</v>
      </c>
      <c r="E1345">
        <v>32.1</v>
      </c>
      <c r="F1345">
        <v>40.048000000000002</v>
      </c>
      <c r="G1345">
        <v>-7.9480000000000004</v>
      </c>
      <c r="H1345">
        <v>1</v>
      </c>
      <c r="I1345">
        <v>32.1</v>
      </c>
      <c r="J1345">
        <v>40.048000000000002</v>
      </c>
      <c r="K1345">
        <v>-7.9480000000000004</v>
      </c>
      <c r="L1345">
        <v>41.452170000000002</v>
      </c>
      <c r="M1345" s="1">
        <v>2.4124188000000001E-2</v>
      </c>
      <c r="Y1345" s="1"/>
    </row>
    <row r="1346" spans="3:25" x14ac:dyDescent="0.2">
      <c r="C1346" t="s">
        <v>2130</v>
      </c>
      <c r="D1346" t="s">
        <v>5428</v>
      </c>
      <c r="E1346">
        <v>34.020000000000003</v>
      </c>
      <c r="F1346">
        <v>40.171700000000001</v>
      </c>
      <c r="G1346">
        <v>-6.1516960000000003</v>
      </c>
      <c r="H1346">
        <v>1</v>
      </c>
      <c r="I1346">
        <v>34.020000000000003</v>
      </c>
      <c r="J1346">
        <v>40.171700000000001</v>
      </c>
      <c r="K1346">
        <v>-6.1516960000000003</v>
      </c>
      <c r="L1346">
        <v>41.452170000000002</v>
      </c>
      <c r="M1346" s="1">
        <v>2.4124188000000001E-2</v>
      </c>
      <c r="Y1346" s="1"/>
    </row>
    <row r="1347" spans="3:25" x14ac:dyDescent="0.2">
      <c r="C1347" t="s">
        <v>2131</v>
      </c>
      <c r="D1347" t="s">
        <v>5428</v>
      </c>
      <c r="E1347">
        <v>25.4</v>
      </c>
      <c r="F1347">
        <v>39.972430000000003</v>
      </c>
      <c r="G1347">
        <v>-14.572430000000001</v>
      </c>
      <c r="H1347">
        <v>1</v>
      </c>
      <c r="I1347">
        <v>25.4</v>
      </c>
      <c r="J1347">
        <v>39.972430000000003</v>
      </c>
      <c r="K1347">
        <v>-14.572430000000001</v>
      </c>
      <c r="L1347">
        <v>41.452170000000002</v>
      </c>
      <c r="M1347" s="1">
        <v>2.4124188000000001E-2</v>
      </c>
      <c r="Y1347" s="1"/>
    </row>
    <row r="1348" spans="3:25" x14ac:dyDescent="0.2">
      <c r="C1348" t="s">
        <v>2132</v>
      </c>
      <c r="D1348" t="s">
        <v>5428</v>
      </c>
      <c r="E1348">
        <v>22.85</v>
      </c>
      <c r="F1348">
        <v>39.724850000000004</v>
      </c>
      <c r="G1348">
        <v>-16.874849999999999</v>
      </c>
      <c r="H1348">
        <v>1</v>
      </c>
      <c r="I1348">
        <v>22.85</v>
      </c>
      <c r="J1348">
        <v>39.724850000000004</v>
      </c>
      <c r="K1348">
        <v>-16.874849999999999</v>
      </c>
      <c r="L1348">
        <v>41.452170000000002</v>
      </c>
      <c r="M1348" s="1">
        <v>2.4124188000000001E-2</v>
      </c>
      <c r="Y1348" s="1"/>
    </row>
    <row r="1349" spans="3:25" x14ac:dyDescent="0.2">
      <c r="C1349" t="s">
        <v>2133</v>
      </c>
      <c r="D1349" t="s">
        <v>5428</v>
      </c>
      <c r="E1349">
        <v>17.05</v>
      </c>
      <c r="F1349">
        <v>39.080779999999997</v>
      </c>
      <c r="G1349">
        <v>-22.03078</v>
      </c>
      <c r="H1349">
        <v>1</v>
      </c>
      <c r="I1349">
        <v>17.05</v>
      </c>
      <c r="J1349">
        <v>39.080779999999997</v>
      </c>
      <c r="K1349">
        <v>-22.03078</v>
      </c>
      <c r="L1349">
        <v>41.452170000000002</v>
      </c>
      <c r="M1349" s="1">
        <v>2.4124188000000001E-2</v>
      </c>
      <c r="Y1349" s="1"/>
    </row>
    <row r="1350" spans="3:25" x14ac:dyDescent="0.2">
      <c r="C1350" t="s">
        <v>2134</v>
      </c>
      <c r="D1350" t="s">
        <v>5428</v>
      </c>
      <c r="E1350">
        <v>13.6</v>
      </c>
      <c r="F1350">
        <v>38.00376</v>
      </c>
      <c r="G1350">
        <v>-24.403759999999998</v>
      </c>
      <c r="H1350">
        <v>1</v>
      </c>
      <c r="I1350">
        <v>13.6</v>
      </c>
      <c r="J1350">
        <v>38.00376</v>
      </c>
      <c r="K1350">
        <v>-24.403759999999998</v>
      </c>
      <c r="L1350">
        <v>41.452170000000002</v>
      </c>
      <c r="M1350" s="1">
        <v>2.4124188000000001E-2</v>
      </c>
      <c r="Y1350" s="1"/>
    </row>
    <row r="1351" spans="3:25" x14ac:dyDescent="0.2">
      <c r="C1351" t="s">
        <v>2135</v>
      </c>
      <c r="D1351" t="s">
        <v>5428</v>
      </c>
      <c r="E1351">
        <v>13.26</v>
      </c>
      <c r="F1351">
        <v>37.299630000000001</v>
      </c>
      <c r="G1351">
        <v>-24.039629999999999</v>
      </c>
      <c r="H1351">
        <v>1</v>
      </c>
      <c r="I1351">
        <v>13.26</v>
      </c>
      <c r="J1351">
        <v>37.299630000000001</v>
      </c>
      <c r="K1351">
        <v>-24.039629999999999</v>
      </c>
      <c r="L1351">
        <v>41.452170000000002</v>
      </c>
      <c r="M1351" s="1">
        <v>2.4124188000000001E-2</v>
      </c>
      <c r="Y1351" s="1"/>
    </row>
    <row r="1352" spans="3:25" x14ac:dyDescent="0.2">
      <c r="C1352" t="s">
        <v>2136</v>
      </c>
      <c r="D1352" t="s">
        <v>5428</v>
      </c>
      <c r="E1352">
        <v>11.64</v>
      </c>
      <c r="F1352">
        <v>37.058720000000001</v>
      </c>
      <c r="G1352">
        <v>-25.41872</v>
      </c>
      <c r="H1352">
        <v>1</v>
      </c>
      <c r="I1352">
        <v>11.64</v>
      </c>
      <c r="J1352">
        <v>37.058720000000001</v>
      </c>
      <c r="K1352">
        <v>-25.41872</v>
      </c>
      <c r="L1352">
        <v>41.452170000000002</v>
      </c>
      <c r="M1352" s="1">
        <v>2.4124188000000001E-2</v>
      </c>
      <c r="Y1352" s="1"/>
    </row>
    <row r="1353" spans="3:25" x14ac:dyDescent="0.2">
      <c r="C1353" t="s">
        <v>2137</v>
      </c>
      <c r="D1353" t="s">
        <v>5428</v>
      </c>
      <c r="E1353">
        <v>27.39</v>
      </c>
      <c r="F1353">
        <v>38.32893</v>
      </c>
      <c r="G1353">
        <v>-10.938929999999999</v>
      </c>
      <c r="H1353">
        <v>1</v>
      </c>
      <c r="I1353">
        <v>27.39</v>
      </c>
      <c r="J1353">
        <v>38.32893</v>
      </c>
      <c r="K1353">
        <v>-10.938929999999999</v>
      </c>
      <c r="L1353">
        <v>41.452170000000002</v>
      </c>
      <c r="M1353" s="1">
        <v>2.4124188000000001E-2</v>
      </c>
      <c r="Y1353" s="1"/>
    </row>
    <row r="1354" spans="3:25" x14ac:dyDescent="0.2">
      <c r="C1354" t="s">
        <v>2138</v>
      </c>
      <c r="D1354" t="s">
        <v>5428</v>
      </c>
      <c r="E1354">
        <v>35.92</v>
      </c>
      <c r="F1354">
        <v>39.132899999999999</v>
      </c>
      <c r="G1354">
        <v>-3.212904</v>
      </c>
      <c r="H1354">
        <v>1</v>
      </c>
      <c r="I1354">
        <v>35.92</v>
      </c>
      <c r="J1354">
        <v>39.132899999999999</v>
      </c>
      <c r="K1354">
        <v>-3.212904</v>
      </c>
      <c r="L1354">
        <v>41.452170000000002</v>
      </c>
      <c r="M1354" s="1">
        <v>2.4124188000000001E-2</v>
      </c>
      <c r="Y1354" s="1"/>
    </row>
    <row r="1355" spans="3:25" x14ac:dyDescent="0.2">
      <c r="C1355" t="s">
        <v>2139</v>
      </c>
      <c r="D1355" t="s">
        <v>5428</v>
      </c>
      <c r="E1355">
        <v>40.25</v>
      </c>
      <c r="F1355">
        <v>40.881799999999998</v>
      </c>
      <c r="G1355">
        <v>-0.63180159999999996</v>
      </c>
      <c r="H1355">
        <v>1</v>
      </c>
      <c r="I1355">
        <v>40.25</v>
      </c>
      <c r="J1355">
        <v>40.881799999999998</v>
      </c>
      <c r="K1355">
        <v>-0.63180159999999996</v>
      </c>
      <c r="L1355">
        <v>41.452170000000002</v>
      </c>
      <c r="M1355" s="1">
        <v>2.4124188000000001E-2</v>
      </c>
      <c r="Y1355" s="1"/>
    </row>
    <row r="1356" spans="3:25" x14ac:dyDescent="0.2">
      <c r="C1356" t="s">
        <v>2140</v>
      </c>
      <c r="D1356" t="s">
        <v>5428</v>
      </c>
      <c r="E1356">
        <v>39.1</v>
      </c>
      <c r="F1356">
        <v>41.144730000000003</v>
      </c>
      <c r="G1356">
        <v>-2.0447259999999998</v>
      </c>
      <c r="H1356">
        <v>1</v>
      </c>
      <c r="I1356">
        <v>39.1</v>
      </c>
      <c r="J1356">
        <v>41.144730000000003</v>
      </c>
      <c r="K1356">
        <v>-2.0447259999999998</v>
      </c>
      <c r="L1356">
        <v>41.452170000000002</v>
      </c>
      <c r="M1356" s="1">
        <v>2.4124188000000001E-2</v>
      </c>
      <c r="Y1356" s="1"/>
    </row>
    <row r="1357" spans="3:25" x14ac:dyDescent="0.2">
      <c r="C1357" t="s">
        <v>2141</v>
      </c>
      <c r="D1357" t="s">
        <v>5428</v>
      </c>
      <c r="E1357">
        <v>34.58</v>
      </c>
      <c r="F1357">
        <v>40.874180000000003</v>
      </c>
      <c r="G1357">
        <v>-6.2941760000000002</v>
      </c>
      <c r="H1357">
        <v>1</v>
      </c>
      <c r="I1357">
        <v>34.58</v>
      </c>
      <c r="J1357">
        <v>40.874180000000003</v>
      </c>
      <c r="K1357">
        <v>-6.2941760000000002</v>
      </c>
      <c r="L1357">
        <v>41.452170000000002</v>
      </c>
      <c r="M1357" s="1">
        <v>2.4124188000000001E-2</v>
      </c>
      <c r="Y1357" s="1"/>
    </row>
    <row r="1358" spans="3:25" x14ac:dyDescent="0.2">
      <c r="C1358" t="s">
        <v>2142</v>
      </c>
      <c r="D1358" t="s">
        <v>5428</v>
      </c>
      <c r="E1358">
        <v>27.78</v>
      </c>
      <c r="F1358">
        <v>40.689570000000003</v>
      </c>
      <c r="G1358">
        <v>-12.90957</v>
      </c>
      <c r="H1358">
        <v>1</v>
      </c>
      <c r="I1358">
        <v>27.78</v>
      </c>
      <c r="J1358">
        <v>40.689570000000003</v>
      </c>
      <c r="K1358">
        <v>-12.90957</v>
      </c>
      <c r="L1358">
        <v>41.452170000000002</v>
      </c>
      <c r="M1358" s="1">
        <v>2.4124188000000001E-2</v>
      </c>
      <c r="Y1358" s="1"/>
    </row>
    <row r="1359" spans="3:25" x14ac:dyDescent="0.2">
      <c r="C1359" t="s">
        <v>2143</v>
      </c>
      <c r="D1359" t="s">
        <v>5428</v>
      </c>
      <c r="E1359">
        <v>20.81</v>
      </c>
      <c r="F1359">
        <v>40.003120000000003</v>
      </c>
      <c r="G1359">
        <v>-19.19312</v>
      </c>
      <c r="H1359">
        <v>1</v>
      </c>
      <c r="I1359">
        <v>20.81</v>
      </c>
      <c r="J1359">
        <v>40.003120000000003</v>
      </c>
      <c r="K1359">
        <v>-19.19312</v>
      </c>
      <c r="L1359">
        <v>41.452170000000002</v>
      </c>
      <c r="M1359" s="1">
        <v>2.4124188000000001E-2</v>
      </c>
      <c r="Y1359" s="1"/>
    </row>
    <row r="1360" spans="3:25" x14ac:dyDescent="0.2">
      <c r="C1360" t="s">
        <v>2144</v>
      </c>
      <c r="D1360" t="s">
        <v>5428</v>
      </c>
      <c r="E1360">
        <v>16.399999999999999</v>
      </c>
      <c r="F1360">
        <v>39.523040000000002</v>
      </c>
      <c r="G1360">
        <v>-23.12304</v>
      </c>
      <c r="H1360">
        <v>1</v>
      </c>
      <c r="I1360">
        <v>16.399999999999999</v>
      </c>
      <c r="J1360">
        <v>39.523040000000002</v>
      </c>
      <c r="K1360">
        <v>-23.12304</v>
      </c>
      <c r="L1360">
        <v>41.452170000000002</v>
      </c>
      <c r="M1360" s="1">
        <v>2.4124188000000001E-2</v>
      </c>
      <c r="Y1360" s="1"/>
    </row>
    <row r="1361" spans="3:25" x14ac:dyDescent="0.2">
      <c r="C1361" t="s">
        <v>2145</v>
      </c>
      <c r="D1361" t="s">
        <v>5428</v>
      </c>
      <c r="E1361">
        <v>13.93</v>
      </c>
      <c r="F1361">
        <v>39.244079999999997</v>
      </c>
      <c r="G1361">
        <v>-25.314080000000001</v>
      </c>
      <c r="H1361">
        <v>1</v>
      </c>
      <c r="I1361">
        <v>13.93</v>
      </c>
      <c r="J1361">
        <v>39.244079999999997</v>
      </c>
      <c r="K1361">
        <v>-25.314080000000001</v>
      </c>
      <c r="L1361">
        <v>41.452170000000002</v>
      </c>
      <c r="M1361" s="1">
        <v>2.4124188000000001E-2</v>
      </c>
      <c r="Y1361" s="1"/>
    </row>
    <row r="1362" spans="3:25" x14ac:dyDescent="0.2">
      <c r="C1362" t="s">
        <v>2146</v>
      </c>
      <c r="D1362" t="s">
        <v>5428</v>
      </c>
      <c r="E1362">
        <v>77.8</v>
      </c>
      <c r="F1362">
        <v>67.299970000000002</v>
      </c>
      <c r="G1362">
        <v>10.500030000000001</v>
      </c>
      <c r="H1362">
        <v>1</v>
      </c>
      <c r="I1362">
        <v>77.8</v>
      </c>
      <c r="J1362">
        <v>67.299970000000002</v>
      </c>
      <c r="K1362">
        <v>10.500030000000001</v>
      </c>
      <c r="L1362">
        <v>41.452170000000002</v>
      </c>
      <c r="M1362" s="1">
        <v>2.4124188000000001E-2</v>
      </c>
      <c r="Y1362" s="1"/>
    </row>
    <row r="1363" spans="3:25" x14ac:dyDescent="0.2">
      <c r="C1363" t="s">
        <v>2147</v>
      </c>
      <c r="D1363" t="s">
        <v>5428</v>
      </c>
      <c r="E1363">
        <v>68.3</v>
      </c>
      <c r="F1363">
        <v>60.678789999999999</v>
      </c>
      <c r="G1363">
        <v>7.6212049999999998</v>
      </c>
      <c r="H1363">
        <v>1</v>
      </c>
      <c r="I1363">
        <v>68.3</v>
      </c>
      <c r="J1363">
        <v>60.678789999999999</v>
      </c>
      <c r="K1363">
        <v>7.6212049999999998</v>
      </c>
      <c r="L1363">
        <v>41.452170000000002</v>
      </c>
      <c r="M1363" s="1">
        <v>2.4124188000000001E-2</v>
      </c>
      <c r="Y1363" s="1"/>
    </row>
    <row r="1364" spans="3:25" x14ac:dyDescent="0.2">
      <c r="C1364" t="s">
        <v>2148</v>
      </c>
      <c r="D1364" t="s">
        <v>5428</v>
      </c>
      <c r="E1364">
        <v>73.8</v>
      </c>
      <c r="F1364">
        <v>74.565079999999995</v>
      </c>
      <c r="G1364">
        <v>-0.7650787</v>
      </c>
      <c r="H1364">
        <v>1</v>
      </c>
      <c r="I1364">
        <v>73.8</v>
      </c>
      <c r="J1364">
        <v>74.565079999999995</v>
      </c>
      <c r="K1364">
        <v>-0.7650787</v>
      </c>
      <c r="L1364">
        <v>41.452170000000002</v>
      </c>
      <c r="M1364" s="1">
        <v>2.4124188000000001E-2</v>
      </c>
      <c r="Y1364" s="1"/>
    </row>
    <row r="1365" spans="3:25" x14ac:dyDescent="0.2">
      <c r="C1365" t="s">
        <v>2149</v>
      </c>
      <c r="D1365" t="s">
        <v>5428</v>
      </c>
      <c r="E1365">
        <v>69.3</v>
      </c>
      <c r="F1365">
        <v>69.798969999999997</v>
      </c>
      <c r="G1365">
        <v>-0.49896550000000001</v>
      </c>
      <c r="H1365">
        <v>1</v>
      </c>
      <c r="I1365">
        <v>69.3</v>
      </c>
      <c r="J1365">
        <v>69.798969999999997</v>
      </c>
      <c r="K1365">
        <v>-0.49896550000000001</v>
      </c>
      <c r="L1365">
        <v>41.452170000000002</v>
      </c>
      <c r="M1365" s="1">
        <v>2.4124188000000001E-2</v>
      </c>
      <c r="Y1365" s="1"/>
    </row>
    <row r="1366" spans="3:25" x14ac:dyDescent="0.2">
      <c r="C1366" t="s">
        <v>2150</v>
      </c>
      <c r="D1366" t="s">
        <v>5428</v>
      </c>
      <c r="E1366">
        <v>81.3</v>
      </c>
      <c r="F1366">
        <v>78.322559999999996</v>
      </c>
      <c r="G1366">
        <v>2.9774370000000001</v>
      </c>
      <c r="H1366">
        <v>1</v>
      </c>
      <c r="I1366">
        <v>81.3</v>
      </c>
      <c r="J1366">
        <v>78.322559999999996</v>
      </c>
      <c r="K1366">
        <v>2.9774370000000001</v>
      </c>
      <c r="L1366">
        <v>41.452170000000002</v>
      </c>
      <c r="M1366" s="1">
        <v>2.4124188000000001E-2</v>
      </c>
      <c r="Y1366" s="1"/>
    </row>
    <row r="1367" spans="3:25" x14ac:dyDescent="0.2">
      <c r="C1367" t="s">
        <v>2151</v>
      </c>
      <c r="D1367" t="s">
        <v>5428</v>
      </c>
      <c r="E1367">
        <v>69.5</v>
      </c>
      <c r="F1367">
        <v>72.560069999999996</v>
      </c>
      <c r="G1367">
        <v>-3.0600740000000002</v>
      </c>
      <c r="H1367">
        <v>1</v>
      </c>
      <c r="I1367">
        <v>69.5</v>
      </c>
      <c r="J1367">
        <v>72.560069999999996</v>
      </c>
      <c r="K1367">
        <v>-3.0600740000000002</v>
      </c>
      <c r="L1367">
        <v>41.452170000000002</v>
      </c>
      <c r="M1367" s="1">
        <v>2.4124188000000001E-2</v>
      </c>
      <c r="Y1367" s="1"/>
    </row>
    <row r="1368" spans="3:25" x14ac:dyDescent="0.2">
      <c r="C1368" t="s">
        <v>2152</v>
      </c>
      <c r="D1368" t="s">
        <v>5428</v>
      </c>
      <c r="E1368">
        <v>72.099999999999994</v>
      </c>
      <c r="F1368">
        <v>65.865840000000006</v>
      </c>
      <c r="G1368">
        <v>6.2341629999999997</v>
      </c>
      <c r="H1368">
        <v>1</v>
      </c>
      <c r="I1368">
        <v>72.099999999999994</v>
      </c>
      <c r="J1368">
        <v>65.865840000000006</v>
      </c>
      <c r="K1368">
        <v>6.2341629999999997</v>
      </c>
      <c r="L1368">
        <v>41.452170000000002</v>
      </c>
      <c r="M1368" s="1">
        <v>2.4124188000000001E-2</v>
      </c>
      <c r="Y1368" s="1"/>
    </row>
    <row r="1369" spans="3:25" x14ac:dyDescent="0.2">
      <c r="C1369" t="s">
        <v>2153</v>
      </c>
      <c r="D1369" t="s">
        <v>5428</v>
      </c>
      <c r="E1369">
        <v>65.2</v>
      </c>
      <c r="F1369">
        <v>62.355780000000003</v>
      </c>
      <c r="G1369">
        <v>2.8442180000000001</v>
      </c>
      <c r="H1369">
        <v>1</v>
      </c>
      <c r="I1369">
        <v>65.2</v>
      </c>
      <c r="J1369">
        <v>62.355780000000003</v>
      </c>
      <c r="K1369">
        <v>2.8442180000000001</v>
      </c>
      <c r="L1369">
        <v>41.452170000000002</v>
      </c>
      <c r="M1369" s="1">
        <v>2.4124188000000001E-2</v>
      </c>
      <c r="Y1369" s="1"/>
    </row>
    <row r="1370" spans="3:25" x14ac:dyDescent="0.2">
      <c r="C1370" t="s">
        <v>2154</v>
      </c>
      <c r="D1370" t="s">
        <v>5428</v>
      </c>
      <c r="E1370">
        <v>72.400000000000006</v>
      </c>
      <c r="F1370">
        <v>65.996139999999997</v>
      </c>
      <c r="G1370">
        <v>6.4038599999999999</v>
      </c>
      <c r="H1370">
        <v>1</v>
      </c>
      <c r="I1370">
        <v>72.400000000000006</v>
      </c>
      <c r="J1370">
        <v>65.996139999999997</v>
      </c>
      <c r="K1370">
        <v>6.4038599999999999</v>
      </c>
      <c r="L1370">
        <v>41.452170000000002</v>
      </c>
      <c r="M1370" s="1">
        <v>2.4124188000000001E-2</v>
      </c>
      <c r="Y1370" s="1"/>
    </row>
    <row r="1371" spans="3:25" x14ac:dyDescent="0.2">
      <c r="C1371" t="s">
        <v>2155</v>
      </c>
      <c r="D1371" t="s">
        <v>5428</v>
      </c>
      <c r="E1371">
        <v>65.3</v>
      </c>
      <c r="F1371">
        <v>60.259239999999998</v>
      </c>
      <c r="G1371">
        <v>5.0407570000000002</v>
      </c>
      <c r="H1371">
        <v>1</v>
      </c>
      <c r="I1371">
        <v>65.3</v>
      </c>
      <c r="J1371">
        <v>60.259239999999998</v>
      </c>
      <c r="K1371">
        <v>5.0407570000000002</v>
      </c>
      <c r="L1371">
        <v>41.452170000000002</v>
      </c>
      <c r="M1371" s="1">
        <v>2.4124188000000001E-2</v>
      </c>
      <c r="Y1371" s="1"/>
    </row>
    <row r="1372" spans="3:25" x14ac:dyDescent="0.2">
      <c r="C1372" t="s">
        <v>2156</v>
      </c>
      <c r="D1372" t="s">
        <v>5428</v>
      </c>
      <c r="E1372">
        <v>74.099999999999994</v>
      </c>
      <c r="F1372">
        <v>60.413400000000003</v>
      </c>
      <c r="G1372">
        <v>13.6866</v>
      </c>
      <c r="H1372">
        <v>1</v>
      </c>
      <c r="I1372">
        <v>74.099999999999994</v>
      </c>
      <c r="J1372">
        <v>60.413400000000003</v>
      </c>
      <c r="K1372">
        <v>13.6866</v>
      </c>
      <c r="L1372">
        <v>41.452170000000002</v>
      </c>
      <c r="M1372" s="1">
        <v>2.4124188000000001E-2</v>
      </c>
      <c r="S1372" s="1"/>
      <c r="W1372" s="1"/>
      <c r="Y1372" s="1"/>
    </row>
    <row r="1373" spans="3:25" x14ac:dyDescent="0.2">
      <c r="C1373" t="s">
        <v>2157</v>
      </c>
      <c r="D1373" t="s">
        <v>5428</v>
      </c>
      <c r="E1373">
        <v>67.3</v>
      </c>
      <c r="F1373">
        <v>57.019080000000002</v>
      </c>
      <c r="G1373">
        <v>10.28092</v>
      </c>
      <c r="H1373">
        <v>1</v>
      </c>
      <c r="I1373">
        <v>67.3</v>
      </c>
      <c r="J1373">
        <v>57.019080000000002</v>
      </c>
      <c r="K1373">
        <v>10.28092</v>
      </c>
      <c r="L1373">
        <v>41.452170000000002</v>
      </c>
      <c r="M1373" s="1">
        <v>2.4124188000000001E-2</v>
      </c>
      <c r="Y1373" s="1"/>
    </row>
    <row r="1374" spans="3:25" x14ac:dyDescent="0.2">
      <c r="C1374" t="s">
        <v>2158</v>
      </c>
      <c r="D1374" t="s">
        <v>5428</v>
      </c>
      <c r="E1374">
        <v>69.3</v>
      </c>
      <c r="F1374">
        <v>61.035139999999998</v>
      </c>
      <c r="G1374">
        <v>8.2648550000000007</v>
      </c>
      <c r="H1374">
        <v>1</v>
      </c>
      <c r="I1374">
        <v>69.3</v>
      </c>
      <c r="J1374">
        <v>61.035139999999998</v>
      </c>
      <c r="K1374">
        <v>8.2648550000000007</v>
      </c>
      <c r="L1374">
        <v>41.452170000000002</v>
      </c>
      <c r="M1374" s="1">
        <v>2.4124188000000001E-2</v>
      </c>
      <c r="Y1374" s="1"/>
    </row>
    <row r="1375" spans="3:25" x14ac:dyDescent="0.2">
      <c r="C1375" t="s">
        <v>2159</v>
      </c>
      <c r="D1375" t="s">
        <v>5428</v>
      </c>
      <c r="E1375">
        <v>65.5</v>
      </c>
      <c r="F1375">
        <v>60.542909999999999</v>
      </c>
      <c r="G1375">
        <v>4.9570920000000003</v>
      </c>
      <c r="H1375">
        <v>1</v>
      </c>
      <c r="I1375">
        <v>65.5</v>
      </c>
      <c r="J1375">
        <v>60.542909999999999</v>
      </c>
      <c r="K1375">
        <v>4.9570920000000003</v>
      </c>
      <c r="L1375">
        <v>41.452170000000002</v>
      </c>
      <c r="M1375" s="1">
        <v>2.4124188000000001E-2</v>
      </c>
      <c r="Y1375" s="1"/>
    </row>
    <row r="1376" spans="3:25" x14ac:dyDescent="0.2">
      <c r="C1376" t="s">
        <v>2160</v>
      </c>
      <c r="D1376" t="s">
        <v>5428</v>
      </c>
      <c r="E1376">
        <v>57.6</v>
      </c>
      <c r="F1376">
        <v>65.124179999999996</v>
      </c>
      <c r="G1376">
        <v>-7.5241759999999998</v>
      </c>
      <c r="H1376">
        <v>1</v>
      </c>
      <c r="I1376">
        <v>57.6</v>
      </c>
      <c r="J1376">
        <v>65.124179999999996</v>
      </c>
      <c r="K1376">
        <v>-7.5241759999999998</v>
      </c>
      <c r="L1376">
        <v>41.452170000000002</v>
      </c>
      <c r="M1376" s="1">
        <v>2.4124188000000001E-2</v>
      </c>
      <c r="Y1376" s="1"/>
    </row>
    <row r="1377" spans="3:25" x14ac:dyDescent="0.2">
      <c r="C1377" t="s">
        <v>2161</v>
      </c>
      <c r="D1377" t="s">
        <v>5428</v>
      </c>
      <c r="E1377">
        <v>74.8</v>
      </c>
      <c r="F1377">
        <v>66.196979999999996</v>
      </c>
      <c r="G1377">
        <v>8.6030239999999996</v>
      </c>
      <c r="H1377">
        <v>1</v>
      </c>
      <c r="I1377">
        <v>74.8</v>
      </c>
      <c r="J1377">
        <v>66.196979999999996</v>
      </c>
      <c r="K1377">
        <v>8.6030239999999996</v>
      </c>
      <c r="L1377">
        <v>41.452170000000002</v>
      </c>
      <c r="M1377" s="1">
        <v>2.4124188000000001E-2</v>
      </c>
      <c r="Y1377" s="1"/>
    </row>
    <row r="1378" spans="3:25" x14ac:dyDescent="0.2">
      <c r="C1378" t="s">
        <v>2162</v>
      </c>
      <c r="D1378" t="s">
        <v>5428</v>
      </c>
      <c r="E1378">
        <v>67.5</v>
      </c>
      <c r="F1378">
        <v>63.48415</v>
      </c>
      <c r="G1378">
        <v>4.0158500000000004</v>
      </c>
      <c r="H1378">
        <v>1</v>
      </c>
      <c r="I1378">
        <v>67.5</v>
      </c>
      <c r="J1378">
        <v>63.48415</v>
      </c>
      <c r="K1378">
        <v>4.0158500000000004</v>
      </c>
      <c r="L1378">
        <v>41.452170000000002</v>
      </c>
      <c r="M1378" s="1">
        <v>2.4124188000000001E-2</v>
      </c>
      <c r="Y1378" s="1"/>
    </row>
    <row r="1379" spans="3:25" x14ac:dyDescent="0.2">
      <c r="C1379" t="s">
        <v>2163</v>
      </c>
      <c r="D1379" t="s">
        <v>5428</v>
      </c>
      <c r="E1379">
        <v>76</v>
      </c>
      <c r="F1379">
        <v>63.846690000000002</v>
      </c>
      <c r="G1379">
        <v>12.153309999999999</v>
      </c>
      <c r="H1379">
        <v>1</v>
      </c>
      <c r="I1379">
        <v>76</v>
      </c>
      <c r="J1379">
        <v>63.846690000000002</v>
      </c>
      <c r="K1379">
        <v>12.153309999999999</v>
      </c>
      <c r="L1379">
        <v>41.452170000000002</v>
      </c>
      <c r="M1379" s="1">
        <v>2.4124188000000001E-2</v>
      </c>
      <c r="Y1379" s="1"/>
    </row>
    <row r="1380" spans="3:25" x14ac:dyDescent="0.2">
      <c r="C1380" t="s">
        <v>2164</v>
      </c>
      <c r="D1380" t="s">
        <v>5428</v>
      </c>
      <c r="E1380">
        <v>67</v>
      </c>
      <c r="F1380">
        <v>60.315010000000001</v>
      </c>
      <c r="G1380">
        <v>6.6849860000000003</v>
      </c>
      <c r="H1380">
        <v>1</v>
      </c>
      <c r="I1380">
        <v>67</v>
      </c>
      <c r="J1380">
        <v>60.315010000000001</v>
      </c>
      <c r="K1380">
        <v>6.6849860000000003</v>
      </c>
      <c r="L1380">
        <v>41.452170000000002</v>
      </c>
      <c r="M1380" s="1">
        <v>2.4124188000000001E-2</v>
      </c>
      <c r="Y1380" s="1"/>
    </row>
    <row r="1381" spans="3:25" x14ac:dyDescent="0.2">
      <c r="C1381" t="s">
        <v>2165</v>
      </c>
      <c r="D1381" t="s">
        <v>5428</v>
      </c>
      <c r="E1381">
        <v>77</v>
      </c>
      <c r="F1381">
        <v>65.034580000000005</v>
      </c>
      <c r="G1381">
        <v>11.96542</v>
      </c>
      <c r="H1381">
        <v>1</v>
      </c>
      <c r="I1381">
        <v>77</v>
      </c>
      <c r="J1381">
        <v>65.034580000000005</v>
      </c>
      <c r="K1381">
        <v>11.96542</v>
      </c>
      <c r="L1381">
        <v>41.452170000000002</v>
      </c>
      <c r="M1381" s="1">
        <v>2.4124188000000001E-2</v>
      </c>
      <c r="Y1381" s="1"/>
    </row>
    <row r="1382" spans="3:25" x14ac:dyDescent="0.2">
      <c r="C1382" t="s">
        <v>2166</v>
      </c>
      <c r="D1382" t="s">
        <v>5428</v>
      </c>
      <c r="E1382">
        <v>69</v>
      </c>
      <c r="F1382">
        <v>59.975929999999998</v>
      </c>
      <c r="G1382">
        <v>9.0240709999999993</v>
      </c>
      <c r="H1382">
        <v>1</v>
      </c>
      <c r="I1382">
        <v>69</v>
      </c>
      <c r="J1382">
        <v>59.975929999999998</v>
      </c>
      <c r="K1382">
        <v>9.0240709999999993</v>
      </c>
      <c r="L1382">
        <v>41.452170000000002</v>
      </c>
      <c r="M1382" s="1">
        <v>2.4124188000000001E-2</v>
      </c>
      <c r="S1382" s="1"/>
      <c r="Y1382" s="1"/>
    </row>
    <row r="1383" spans="3:25" x14ac:dyDescent="0.2">
      <c r="C1383" t="s">
        <v>2167</v>
      </c>
      <c r="D1383" t="s">
        <v>5428</v>
      </c>
      <c r="E1383">
        <v>70.8</v>
      </c>
      <c r="F1383">
        <v>59.386380000000003</v>
      </c>
      <c r="G1383">
        <v>11.41362</v>
      </c>
      <c r="H1383">
        <v>1</v>
      </c>
      <c r="I1383">
        <v>70.8</v>
      </c>
      <c r="J1383">
        <v>59.386380000000003</v>
      </c>
      <c r="K1383">
        <v>11.41362</v>
      </c>
      <c r="L1383">
        <v>41.452170000000002</v>
      </c>
      <c r="M1383" s="1">
        <v>2.4124188000000001E-2</v>
      </c>
      <c r="Y1383" s="1"/>
    </row>
    <row r="1384" spans="3:25" x14ac:dyDescent="0.2">
      <c r="C1384" t="s">
        <v>2168</v>
      </c>
      <c r="D1384" t="s">
        <v>5428</v>
      </c>
      <c r="E1384">
        <v>67</v>
      </c>
      <c r="F1384">
        <v>55.864060000000002</v>
      </c>
      <c r="G1384">
        <v>11.13594</v>
      </c>
      <c r="H1384">
        <v>1</v>
      </c>
      <c r="I1384">
        <v>67</v>
      </c>
      <c r="J1384">
        <v>55.864060000000002</v>
      </c>
      <c r="K1384">
        <v>11.13594</v>
      </c>
      <c r="L1384">
        <v>41.452170000000002</v>
      </c>
      <c r="M1384" s="1">
        <v>2.4124188000000001E-2</v>
      </c>
      <c r="Y1384" s="1"/>
    </row>
    <row r="1385" spans="3:25" x14ac:dyDescent="0.2">
      <c r="C1385" t="s">
        <v>2169</v>
      </c>
      <c r="D1385" t="s">
        <v>5428</v>
      </c>
      <c r="E1385">
        <v>79.3</v>
      </c>
      <c r="F1385">
        <v>62.258119999999998</v>
      </c>
      <c r="G1385">
        <v>17.041879999999999</v>
      </c>
      <c r="H1385">
        <v>1</v>
      </c>
      <c r="I1385">
        <v>79.3</v>
      </c>
      <c r="J1385">
        <v>62.258119999999998</v>
      </c>
      <c r="K1385">
        <v>17.041879999999999</v>
      </c>
      <c r="L1385">
        <v>41.452170000000002</v>
      </c>
      <c r="M1385" s="1">
        <v>2.4124188000000001E-2</v>
      </c>
      <c r="Y1385" s="1"/>
    </row>
    <row r="1386" spans="3:25" x14ac:dyDescent="0.2">
      <c r="C1386" t="s">
        <v>2170</v>
      </c>
      <c r="D1386" t="s">
        <v>5428</v>
      </c>
      <c r="E1386">
        <v>71.400000000000006</v>
      </c>
      <c r="F1386">
        <v>58.587870000000002</v>
      </c>
      <c r="G1386">
        <v>12.81213</v>
      </c>
      <c r="H1386">
        <v>1</v>
      </c>
      <c r="I1386">
        <v>71.400000000000006</v>
      </c>
      <c r="J1386">
        <v>58.587870000000002</v>
      </c>
      <c r="K1386">
        <v>12.81213</v>
      </c>
      <c r="L1386">
        <v>41.452170000000002</v>
      </c>
      <c r="M1386" s="1">
        <v>2.4124188000000001E-2</v>
      </c>
      <c r="Y1386" s="1"/>
    </row>
    <row r="1387" spans="3:25" x14ac:dyDescent="0.2">
      <c r="C1387" t="s">
        <v>2171</v>
      </c>
      <c r="D1387" t="s">
        <v>5428</v>
      </c>
      <c r="E1387">
        <v>78.3</v>
      </c>
      <c r="F1387">
        <v>65.515969999999996</v>
      </c>
      <c r="G1387">
        <v>12.78403</v>
      </c>
      <c r="H1387">
        <v>1</v>
      </c>
      <c r="I1387">
        <v>78.3</v>
      </c>
      <c r="J1387">
        <v>65.515969999999996</v>
      </c>
      <c r="K1387">
        <v>12.78403</v>
      </c>
      <c r="L1387">
        <v>41.452170000000002</v>
      </c>
      <c r="M1387" s="1">
        <v>2.4124188000000001E-2</v>
      </c>
      <c r="Y1387" s="1"/>
    </row>
    <row r="1388" spans="3:25" x14ac:dyDescent="0.2">
      <c r="C1388" t="s">
        <v>2172</v>
      </c>
      <c r="D1388" t="s">
        <v>5428</v>
      </c>
      <c r="E1388">
        <v>71.3</v>
      </c>
      <c r="F1388">
        <v>63.309649999999998</v>
      </c>
      <c r="G1388">
        <v>7.9903529999999998</v>
      </c>
      <c r="H1388">
        <v>1</v>
      </c>
      <c r="I1388">
        <v>71.3</v>
      </c>
      <c r="J1388">
        <v>63.309649999999998</v>
      </c>
      <c r="K1388">
        <v>7.9903529999999998</v>
      </c>
      <c r="L1388">
        <v>41.452170000000002</v>
      </c>
      <c r="M1388" s="1">
        <v>2.4124188000000001E-2</v>
      </c>
      <c r="Y1388" s="1"/>
    </row>
    <row r="1389" spans="3:25" x14ac:dyDescent="0.2">
      <c r="C1389" t="s">
        <v>2173</v>
      </c>
      <c r="D1389" t="s">
        <v>5428</v>
      </c>
      <c r="E1389">
        <v>75.8</v>
      </c>
      <c r="F1389">
        <v>78.587990000000005</v>
      </c>
      <c r="G1389">
        <v>-2.7879900000000002</v>
      </c>
      <c r="H1389">
        <v>1</v>
      </c>
      <c r="I1389">
        <v>75.8</v>
      </c>
      <c r="J1389">
        <v>78.587990000000005</v>
      </c>
      <c r="K1389">
        <v>-2.7879900000000002</v>
      </c>
      <c r="L1389">
        <v>41.452170000000002</v>
      </c>
      <c r="M1389" s="1">
        <v>2.4124188000000001E-2</v>
      </c>
      <c r="Y1389" s="1"/>
    </row>
    <row r="1390" spans="3:25" x14ac:dyDescent="0.2">
      <c r="C1390" t="s">
        <v>2174</v>
      </c>
      <c r="D1390" t="s">
        <v>5428</v>
      </c>
      <c r="E1390">
        <v>68.400000000000006</v>
      </c>
      <c r="F1390">
        <v>78.566509999999994</v>
      </c>
      <c r="G1390">
        <v>-10.166510000000001</v>
      </c>
      <c r="H1390">
        <v>1</v>
      </c>
      <c r="I1390">
        <v>68.400000000000006</v>
      </c>
      <c r="J1390">
        <v>78.566509999999994</v>
      </c>
      <c r="K1390">
        <v>-10.166510000000001</v>
      </c>
      <c r="L1390">
        <v>41.452170000000002</v>
      </c>
      <c r="M1390" s="1">
        <v>2.4124188000000001E-2</v>
      </c>
      <c r="Y1390" s="1"/>
    </row>
    <row r="1391" spans="3:25" x14ac:dyDescent="0.2">
      <c r="C1391" t="s">
        <v>2175</v>
      </c>
      <c r="D1391" t="s">
        <v>5428</v>
      </c>
      <c r="E1391">
        <v>72.8</v>
      </c>
      <c r="F1391">
        <v>71.203090000000003</v>
      </c>
      <c r="G1391">
        <v>1.5969059999999999</v>
      </c>
      <c r="H1391">
        <v>1</v>
      </c>
      <c r="I1391">
        <v>72.8</v>
      </c>
      <c r="J1391">
        <v>71.203090000000003</v>
      </c>
      <c r="K1391">
        <v>1.5969059999999999</v>
      </c>
      <c r="L1391">
        <v>41.452170000000002</v>
      </c>
      <c r="M1391" s="1">
        <v>2.4124188000000001E-2</v>
      </c>
      <c r="Y1391" s="1"/>
    </row>
    <row r="1392" spans="3:25" x14ac:dyDescent="0.2">
      <c r="C1392" t="s">
        <v>2176</v>
      </c>
      <c r="D1392" t="s">
        <v>5428</v>
      </c>
      <c r="E1392">
        <v>78.400000000000006</v>
      </c>
      <c r="F1392">
        <v>71.040989999999994</v>
      </c>
      <c r="G1392">
        <v>7.3590070000000001</v>
      </c>
      <c r="H1392">
        <v>1</v>
      </c>
      <c r="I1392">
        <v>78.400000000000006</v>
      </c>
      <c r="J1392">
        <v>71.040989999999994</v>
      </c>
      <c r="K1392">
        <v>7.3590070000000001</v>
      </c>
      <c r="L1392">
        <v>41.452170000000002</v>
      </c>
      <c r="M1392" s="1">
        <v>2.4124188000000001E-2</v>
      </c>
      <c r="Y1392" s="1"/>
    </row>
    <row r="1393" spans="3:25" x14ac:dyDescent="0.2">
      <c r="C1393" t="s">
        <v>2177</v>
      </c>
      <c r="D1393" t="s">
        <v>5428</v>
      </c>
      <c r="E1393">
        <v>71.900000000000006</v>
      </c>
      <c r="F1393">
        <v>65.511049999999997</v>
      </c>
      <c r="G1393">
        <v>6.3889529999999999</v>
      </c>
      <c r="H1393">
        <v>1</v>
      </c>
      <c r="I1393">
        <v>71.900000000000006</v>
      </c>
      <c r="J1393">
        <v>65.511049999999997</v>
      </c>
      <c r="K1393">
        <v>6.3889529999999999</v>
      </c>
      <c r="L1393">
        <v>41.452170000000002</v>
      </c>
      <c r="M1393" s="1">
        <v>2.4124188000000001E-2</v>
      </c>
      <c r="Y1393" s="1"/>
    </row>
    <row r="1394" spans="3:25" x14ac:dyDescent="0.2">
      <c r="C1394" t="s">
        <v>2178</v>
      </c>
      <c r="D1394" t="s">
        <v>5428</v>
      </c>
      <c r="E1394">
        <v>76.3</v>
      </c>
      <c r="F1394">
        <v>74.461410000000001</v>
      </c>
      <c r="G1394">
        <v>1.838589</v>
      </c>
      <c r="H1394">
        <v>1</v>
      </c>
      <c r="I1394">
        <v>76.3</v>
      </c>
      <c r="J1394">
        <v>74.461410000000001</v>
      </c>
      <c r="K1394">
        <v>1.838589</v>
      </c>
      <c r="L1394">
        <v>41.452170000000002</v>
      </c>
      <c r="M1394" s="1">
        <v>2.4124188000000001E-2</v>
      </c>
      <c r="Y1394" s="1"/>
    </row>
    <row r="1395" spans="3:25" x14ac:dyDescent="0.2">
      <c r="C1395" t="s">
        <v>2179</v>
      </c>
      <c r="D1395" t="s">
        <v>5428</v>
      </c>
      <c r="E1395">
        <v>70</v>
      </c>
      <c r="F1395">
        <v>68.982029999999995</v>
      </c>
      <c r="G1395">
        <v>1.0179670000000001</v>
      </c>
      <c r="H1395">
        <v>1</v>
      </c>
      <c r="I1395">
        <v>70</v>
      </c>
      <c r="J1395">
        <v>68.982029999999995</v>
      </c>
      <c r="K1395">
        <v>1.0179670000000001</v>
      </c>
      <c r="L1395">
        <v>41.452170000000002</v>
      </c>
      <c r="M1395" s="1">
        <v>2.4124188000000001E-2</v>
      </c>
      <c r="Y1395" s="1"/>
    </row>
    <row r="1396" spans="3:25" x14ac:dyDescent="0.2">
      <c r="C1396" t="s">
        <v>2180</v>
      </c>
      <c r="D1396" t="s">
        <v>5428</v>
      </c>
      <c r="E1396">
        <v>76.8</v>
      </c>
      <c r="F1396">
        <v>72.661730000000006</v>
      </c>
      <c r="G1396">
        <v>4.1382719999999997</v>
      </c>
      <c r="H1396">
        <v>1</v>
      </c>
      <c r="I1396">
        <v>76.8</v>
      </c>
      <c r="J1396">
        <v>72.661730000000006</v>
      </c>
      <c r="K1396">
        <v>4.1382719999999997</v>
      </c>
      <c r="L1396">
        <v>41.452170000000002</v>
      </c>
      <c r="M1396" s="1">
        <v>2.4124188000000001E-2</v>
      </c>
      <c r="Y1396" s="1"/>
    </row>
    <row r="1397" spans="3:25" x14ac:dyDescent="0.2">
      <c r="C1397" t="s">
        <v>2181</v>
      </c>
      <c r="D1397" t="s">
        <v>5428</v>
      </c>
      <c r="E1397">
        <v>66.8</v>
      </c>
      <c r="F1397">
        <v>67.05489</v>
      </c>
      <c r="G1397">
        <v>-0.2548935</v>
      </c>
      <c r="H1397">
        <v>1</v>
      </c>
      <c r="I1397">
        <v>66.8</v>
      </c>
      <c r="J1397">
        <v>67.05489</v>
      </c>
      <c r="K1397">
        <v>-0.2548935</v>
      </c>
      <c r="L1397">
        <v>41.452170000000002</v>
      </c>
      <c r="M1397" s="1">
        <v>2.4124188000000001E-2</v>
      </c>
      <c r="Y1397" s="1"/>
    </row>
    <row r="1398" spans="3:25" x14ac:dyDescent="0.2">
      <c r="C1398" t="s">
        <v>2182</v>
      </c>
      <c r="D1398" t="s">
        <v>5428</v>
      </c>
      <c r="E1398">
        <v>73.900000000000006</v>
      </c>
      <c r="F1398">
        <v>65.92456</v>
      </c>
      <c r="G1398">
        <v>7.9754389999999997</v>
      </c>
      <c r="H1398">
        <v>1</v>
      </c>
      <c r="I1398">
        <v>73.900000000000006</v>
      </c>
      <c r="J1398">
        <v>65.92456</v>
      </c>
      <c r="K1398">
        <v>7.9754389999999997</v>
      </c>
      <c r="L1398">
        <v>41.452170000000002</v>
      </c>
      <c r="M1398" s="1">
        <v>2.4124188000000001E-2</v>
      </c>
      <c r="Y1398" s="1"/>
    </row>
    <row r="1399" spans="3:25" x14ac:dyDescent="0.2">
      <c r="C1399" t="s">
        <v>2183</v>
      </c>
      <c r="D1399" t="s">
        <v>5428</v>
      </c>
      <c r="E1399">
        <v>64.900000000000006</v>
      </c>
      <c r="F1399">
        <v>59.33352</v>
      </c>
      <c r="G1399">
        <v>5.5664850000000001</v>
      </c>
      <c r="H1399">
        <v>1</v>
      </c>
      <c r="I1399">
        <v>64.900000000000006</v>
      </c>
      <c r="J1399">
        <v>59.33352</v>
      </c>
      <c r="K1399">
        <v>5.5664850000000001</v>
      </c>
      <c r="L1399">
        <v>41.452170000000002</v>
      </c>
      <c r="M1399" s="1">
        <v>2.4124188000000001E-2</v>
      </c>
      <c r="Y1399" s="1"/>
    </row>
    <row r="1400" spans="3:25" x14ac:dyDescent="0.2">
      <c r="C1400" t="s">
        <v>2184</v>
      </c>
      <c r="D1400" t="s">
        <v>5428</v>
      </c>
      <c r="E1400">
        <v>76.900000000000006</v>
      </c>
      <c r="F1400">
        <v>64.402019999999993</v>
      </c>
      <c r="G1400">
        <v>12.49798</v>
      </c>
      <c r="H1400">
        <v>1</v>
      </c>
      <c r="I1400">
        <v>76.900000000000006</v>
      </c>
      <c r="J1400">
        <v>64.402019999999993</v>
      </c>
      <c r="K1400">
        <v>12.49798</v>
      </c>
      <c r="L1400">
        <v>41.452170000000002</v>
      </c>
      <c r="M1400" s="1">
        <v>2.4124188000000001E-2</v>
      </c>
      <c r="Y1400" s="1"/>
    </row>
    <row r="1401" spans="3:25" x14ac:dyDescent="0.2">
      <c r="C1401" t="s">
        <v>2185</v>
      </c>
      <c r="D1401" t="s">
        <v>5428</v>
      </c>
      <c r="E1401">
        <v>66.2</v>
      </c>
      <c r="F1401">
        <v>60.253889999999998</v>
      </c>
      <c r="G1401">
        <v>5.9461089999999999</v>
      </c>
      <c r="H1401">
        <v>1</v>
      </c>
      <c r="I1401">
        <v>66.2</v>
      </c>
      <c r="J1401">
        <v>60.253889999999998</v>
      </c>
      <c r="K1401">
        <v>5.9461089999999999</v>
      </c>
      <c r="L1401">
        <v>41.452170000000002</v>
      </c>
      <c r="M1401" s="1">
        <v>2.4124188000000001E-2</v>
      </c>
      <c r="Y1401" s="1"/>
    </row>
    <row r="1402" spans="3:25" x14ac:dyDescent="0.2">
      <c r="C1402" t="s">
        <v>2186</v>
      </c>
      <c r="D1402" t="s">
        <v>5428</v>
      </c>
      <c r="E1402">
        <v>77.099999999999994</v>
      </c>
      <c r="F1402">
        <v>67.265910000000005</v>
      </c>
      <c r="G1402">
        <v>9.8340929999999993</v>
      </c>
      <c r="H1402">
        <v>1</v>
      </c>
      <c r="I1402">
        <v>77.099999999999994</v>
      </c>
      <c r="J1402">
        <v>67.265910000000005</v>
      </c>
      <c r="K1402">
        <v>9.8340929999999993</v>
      </c>
      <c r="L1402">
        <v>41.452170000000002</v>
      </c>
      <c r="M1402" s="1">
        <v>2.4124188000000001E-2</v>
      </c>
      <c r="S1402" s="1"/>
      <c r="Y1402" s="1"/>
    </row>
    <row r="1403" spans="3:25" x14ac:dyDescent="0.2">
      <c r="C1403" t="s">
        <v>2187</v>
      </c>
      <c r="D1403" t="s">
        <v>5428</v>
      </c>
      <c r="E1403">
        <v>68.599999999999994</v>
      </c>
      <c r="F1403">
        <v>63.68938</v>
      </c>
      <c r="G1403">
        <v>4.9106230000000002</v>
      </c>
      <c r="H1403">
        <v>1</v>
      </c>
      <c r="I1403">
        <v>68.599999999999994</v>
      </c>
      <c r="J1403">
        <v>63.68938</v>
      </c>
      <c r="K1403">
        <v>4.9106230000000002</v>
      </c>
      <c r="L1403">
        <v>41.452170000000002</v>
      </c>
      <c r="M1403" s="1">
        <v>2.4124188000000001E-2</v>
      </c>
      <c r="Y1403" s="1"/>
    </row>
    <row r="1404" spans="3:25" x14ac:dyDescent="0.2">
      <c r="C1404" t="s">
        <v>2188</v>
      </c>
      <c r="D1404" t="s">
        <v>5428</v>
      </c>
      <c r="E1404">
        <v>76.400000000000006</v>
      </c>
      <c r="F1404">
        <v>70.93759</v>
      </c>
      <c r="G1404">
        <v>5.4624079999999999</v>
      </c>
      <c r="H1404">
        <v>1</v>
      </c>
      <c r="I1404">
        <v>76.400000000000006</v>
      </c>
      <c r="J1404">
        <v>70.93759</v>
      </c>
      <c r="K1404">
        <v>5.4624079999999999</v>
      </c>
      <c r="L1404">
        <v>41.452170000000002</v>
      </c>
      <c r="M1404" s="1">
        <v>2.4124188000000001E-2</v>
      </c>
      <c r="Y1404" s="1"/>
    </row>
    <row r="1405" spans="3:25" x14ac:dyDescent="0.2">
      <c r="C1405" t="s">
        <v>2189</v>
      </c>
      <c r="D1405" t="s">
        <v>5428</v>
      </c>
      <c r="E1405">
        <v>65.400000000000006</v>
      </c>
      <c r="F1405">
        <v>65.268590000000003</v>
      </c>
      <c r="G1405">
        <v>0.1314148</v>
      </c>
      <c r="H1405">
        <v>1</v>
      </c>
      <c r="I1405">
        <v>65.400000000000006</v>
      </c>
      <c r="J1405">
        <v>65.268590000000003</v>
      </c>
      <c r="K1405">
        <v>0.1314148</v>
      </c>
      <c r="L1405">
        <v>41.452170000000002</v>
      </c>
      <c r="M1405" s="1">
        <v>2.4124188000000001E-2</v>
      </c>
      <c r="Y1405" s="1"/>
    </row>
    <row r="1406" spans="3:25" x14ac:dyDescent="0.2">
      <c r="C1406" t="s">
        <v>2190</v>
      </c>
      <c r="D1406" t="s">
        <v>5428</v>
      </c>
      <c r="E1406">
        <v>77.599999999999994</v>
      </c>
      <c r="F1406">
        <v>75.505579999999995</v>
      </c>
      <c r="G1406">
        <v>2.0944150000000001</v>
      </c>
      <c r="H1406">
        <v>1</v>
      </c>
      <c r="I1406">
        <v>77.599999999999994</v>
      </c>
      <c r="J1406">
        <v>75.505579999999995</v>
      </c>
      <c r="K1406">
        <v>2.0944150000000001</v>
      </c>
      <c r="L1406">
        <v>41.452170000000002</v>
      </c>
      <c r="M1406" s="1">
        <v>2.4124188000000001E-2</v>
      </c>
      <c r="Y1406" s="1"/>
    </row>
    <row r="1407" spans="3:25" x14ac:dyDescent="0.2">
      <c r="C1407" t="s">
        <v>2191</v>
      </c>
      <c r="D1407" t="s">
        <v>5428</v>
      </c>
      <c r="E1407">
        <v>69.8</v>
      </c>
      <c r="F1407">
        <v>71.507260000000002</v>
      </c>
      <c r="G1407">
        <v>-1.7072560000000001</v>
      </c>
      <c r="H1407">
        <v>1</v>
      </c>
      <c r="I1407">
        <v>69.8</v>
      </c>
      <c r="J1407">
        <v>71.507260000000002</v>
      </c>
      <c r="K1407">
        <v>-1.7072560000000001</v>
      </c>
      <c r="L1407">
        <v>41.452170000000002</v>
      </c>
      <c r="M1407" s="1">
        <v>2.4124188000000001E-2</v>
      </c>
      <c r="Y1407" s="1"/>
    </row>
    <row r="1408" spans="3:25" x14ac:dyDescent="0.2">
      <c r="C1408" t="s">
        <v>2192</v>
      </c>
      <c r="D1408" t="s">
        <v>5428</v>
      </c>
      <c r="E1408">
        <v>78.5</v>
      </c>
      <c r="F1408">
        <v>84.615639999999999</v>
      </c>
      <c r="G1408">
        <v>-6.1156389999999998</v>
      </c>
      <c r="H1408">
        <v>1</v>
      </c>
      <c r="I1408">
        <v>78.5</v>
      </c>
      <c r="J1408">
        <v>84.615639999999999</v>
      </c>
      <c r="K1408">
        <v>-6.1156389999999998</v>
      </c>
      <c r="L1408">
        <v>41.452170000000002</v>
      </c>
      <c r="M1408" s="1">
        <v>2.4124188000000001E-2</v>
      </c>
      <c r="Y1408" s="1"/>
    </row>
    <row r="1409" spans="3:25" x14ac:dyDescent="0.2">
      <c r="C1409" t="s">
        <v>2193</v>
      </c>
      <c r="D1409" t="s">
        <v>5428</v>
      </c>
      <c r="E1409">
        <v>69.400000000000006</v>
      </c>
      <c r="F1409">
        <v>73.370350000000002</v>
      </c>
      <c r="G1409">
        <v>-3.9703539999999999</v>
      </c>
      <c r="H1409">
        <v>1</v>
      </c>
      <c r="I1409">
        <v>69.400000000000006</v>
      </c>
      <c r="J1409">
        <v>73.370350000000002</v>
      </c>
      <c r="K1409">
        <v>-3.9703539999999999</v>
      </c>
      <c r="L1409">
        <v>41.452170000000002</v>
      </c>
      <c r="M1409" s="1">
        <v>2.4124188000000001E-2</v>
      </c>
      <c r="Y1409" s="1"/>
    </row>
    <row r="1410" spans="3:25" x14ac:dyDescent="0.2">
      <c r="C1410" t="s">
        <v>2194</v>
      </c>
      <c r="D1410" t="s">
        <v>5428</v>
      </c>
      <c r="E1410">
        <v>71</v>
      </c>
      <c r="F1410">
        <v>71.086179999999999</v>
      </c>
      <c r="G1410" s="1">
        <v>-8.6181641000000003E-2</v>
      </c>
      <c r="H1410">
        <v>1</v>
      </c>
      <c r="I1410">
        <v>71</v>
      </c>
      <c r="J1410">
        <v>71.086179999999999</v>
      </c>
      <c r="K1410" s="1">
        <v>-8.6181641000000003E-2</v>
      </c>
      <c r="L1410">
        <v>41.452170000000002</v>
      </c>
      <c r="M1410" s="1">
        <v>2.4124188000000001E-2</v>
      </c>
      <c r="Y1410" s="1"/>
    </row>
    <row r="1411" spans="3:25" x14ac:dyDescent="0.2">
      <c r="C1411" t="s">
        <v>2195</v>
      </c>
      <c r="D1411" t="s">
        <v>5428</v>
      </c>
      <c r="E1411">
        <v>63.4</v>
      </c>
      <c r="F1411">
        <v>64.375619999999998</v>
      </c>
      <c r="G1411">
        <v>-0.97561799999999999</v>
      </c>
      <c r="H1411">
        <v>1</v>
      </c>
      <c r="I1411">
        <v>63.4</v>
      </c>
      <c r="J1411">
        <v>64.375619999999998</v>
      </c>
      <c r="K1411">
        <v>-0.97561799999999999</v>
      </c>
      <c r="L1411">
        <v>41.452170000000002</v>
      </c>
      <c r="M1411" s="1">
        <v>2.4124188000000001E-2</v>
      </c>
      <c r="Y1411" s="1"/>
    </row>
    <row r="1412" spans="3:25" x14ac:dyDescent="0.2">
      <c r="C1412" t="s">
        <v>2196</v>
      </c>
      <c r="D1412" t="s">
        <v>5428</v>
      </c>
      <c r="E1412">
        <v>73.900000000000006</v>
      </c>
      <c r="F1412">
        <v>68.316810000000004</v>
      </c>
      <c r="G1412">
        <v>5.583189</v>
      </c>
      <c r="H1412">
        <v>1</v>
      </c>
      <c r="I1412">
        <v>73.900000000000006</v>
      </c>
      <c r="J1412">
        <v>68.316810000000004</v>
      </c>
      <c r="K1412">
        <v>5.583189</v>
      </c>
      <c r="L1412">
        <v>41.452170000000002</v>
      </c>
      <c r="M1412" s="1">
        <v>2.4124188000000001E-2</v>
      </c>
      <c r="Y1412" s="1"/>
    </row>
    <row r="1413" spans="3:25" x14ac:dyDescent="0.2">
      <c r="C1413" t="s">
        <v>2197</v>
      </c>
      <c r="D1413" t="s">
        <v>5428</v>
      </c>
      <c r="E1413">
        <v>64.8</v>
      </c>
      <c r="F1413">
        <v>62.591619999999999</v>
      </c>
      <c r="G1413">
        <v>2.2083819999999998</v>
      </c>
      <c r="H1413">
        <v>1</v>
      </c>
      <c r="I1413">
        <v>64.8</v>
      </c>
      <c r="J1413">
        <v>62.591619999999999</v>
      </c>
      <c r="K1413">
        <v>2.2083819999999998</v>
      </c>
      <c r="L1413">
        <v>41.452170000000002</v>
      </c>
      <c r="M1413" s="1">
        <v>2.4124188000000001E-2</v>
      </c>
      <c r="Y1413" s="1"/>
    </row>
    <row r="1414" spans="3:25" x14ac:dyDescent="0.2">
      <c r="C1414" t="s">
        <v>2198</v>
      </c>
      <c r="D1414" t="s">
        <v>5428</v>
      </c>
      <c r="E1414">
        <v>74.400000000000006</v>
      </c>
      <c r="F1414">
        <v>64.107569999999996</v>
      </c>
      <c r="G1414">
        <v>10.29243</v>
      </c>
      <c r="H1414">
        <v>1</v>
      </c>
      <c r="I1414">
        <v>74.400000000000006</v>
      </c>
      <c r="J1414">
        <v>64.107569999999996</v>
      </c>
      <c r="K1414">
        <v>10.29243</v>
      </c>
      <c r="L1414">
        <v>41.452170000000002</v>
      </c>
      <c r="M1414" s="1">
        <v>2.4124188000000001E-2</v>
      </c>
      <c r="Y1414" s="1"/>
    </row>
    <row r="1415" spans="3:25" x14ac:dyDescent="0.2">
      <c r="C1415" t="s">
        <v>2199</v>
      </c>
      <c r="D1415" t="s">
        <v>5428</v>
      </c>
      <c r="E1415">
        <v>65.3</v>
      </c>
      <c r="F1415">
        <v>60.098010000000002</v>
      </c>
      <c r="G1415">
        <v>5.2019929999999999</v>
      </c>
      <c r="H1415">
        <v>1</v>
      </c>
      <c r="I1415">
        <v>65.3</v>
      </c>
      <c r="J1415">
        <v>60.098010000000002</v>
      </c>
      <c r="K1415">
        <v>5.2019929999999999</v>
      </c>
      <c r="L1415">
        <v>41.452170000000002</v>
      </c>
      <c r="M1415" s="1">
        <v>2.4124188000000001E-2</v>
      </c>
      <c r="Y1415" s="1"/>
    </row>
    <row r="1416" spans="3:25" x14ac:dyDescent="0.2">
      <c r="C1416" t="s">
        <v>2200</v>
      </c>
      <c r="D1416" t="s">
        <v>5428</v>
      </c>
      <c r="E1416">
        <v>77.8</v>
      </c>
      <c r="F1416">
        <v>65.493589999999998</v>
      </c>
      <c r="G1416">
        <v>12.30641</v>
      </c>
      <c r="H1416">
        <v>1</v>
      </c>
      <c r="I1416">
        <v>77.8</v>
      </c>
      <c r="J1416">
        <v>65.493589999999998</v>
      </c>
      <c r="K1416">
        <v>12.30641</v>
      </c>
      <c r="L1416">
        <v>41.452170000000002</v>
      </c>
      <c r="M1416" s="1">
        <v>2.4124188000000001E-2</v>
      </c>
      <c r="Y1416" s="1"/>
    </row>
    <row r="1417" spans="3:25" x14ac:dyDescent="0.2">
      <c r="C1417" t="s">
        <v>2201</v>
      </c>
      <c r="D1417" t="s">
        <v>5428</v>
      </c>
      <c r="E1417">
        <v>68.599999999999994</v>
      </c>
      <c r="F1417">
        <v>64.575940000000003</v>
      </c>
      <c r="G1417">
        <v>4.0240650000000002</v>
      </c>
      <c r="H1417">
        <v>1</v>
      </c>
      <c r="I1417">
        <v>68.599999999999994</v>
      </c>
      <c r="J1417">
        <v>64.575940000000003</v>
      </c>
      <c r="K1417">
        <v>4.0240650000000002</v>
      </c>
      <c r="L1417">
        <v>41.452170000000002</v>
      </c>
      <c r="M1417" s="1">
        <v>2.4124188000000001E-2</v>
      </c>
      <c r="Y1417" s="1"/>
    </row>
    <row r="1418" spans="3:25" x14ac:dyDescent="0.2">
      <c r="C1418" t="s">
        <v>2202</v>
      </c>
      <c r="D1418" t="s">
        <v>5428</v>
      </c>
      <c r="E1418">
        <v>77.900000000000006</v>
      </c>
      <c r="F1418">
        <v>69.999219999999994</v>
      </c>
      <c r="G1418">
        <v>7.9007779999999999</v>
      </c>
      <c r="H1418">
        <v>1</v>
      </c>
      <c r="I1418">
        <v>77.900000000000006</v>
      </c>
      <c r="J1418">
        <v>69.999219999999994</v>
      </c>
      <c r="K1418">
        <v>7.9007779999999999</v>
      </c>
      <c r="L1418">
        <v>41.452170000000002</v>
      </c>
      <c r="M1418" s="1">
        <v>2.4124188000000001E-2</v>
      </c>
      <c r="Y1418" s="1"/>
    </row>
    <row r="1419" spans="3:25" x14ac:dyDescent="0.2">
      <c r="C1419" t="s">
        <v>2203</v>
      </c>
      <c r="D1419" t="s">
        <v>5428</v>
      </c>
      <c r="E1419">
        <v>70.8</v>
      </c>
      <c r="F1419">
        <v>67.9071</v>
      </c>
      <c r="G1419">
        <v>2.8928959999999999</v>
      </c>
      <c r="H1419">
        <v>1</v>
      </c>
      <c r="I1419">
        <v>70.8</v>
      </c>
      <c r="J1419">
        <v>67.9071</v>
      </c>
      <c r="K1419">
        <v>2.8928959999999999</v>
      </c>
      <c r="L1419">
        <v>41.452170000000002</v>
      </c>
      <c r="M1419" s="1">
        <v>2.4124188000000001E-2</v>
      </c>
      <c r="Y1419" s="1"/>
    </row>
    <row r="1420" spans="3:25" x14ac:dyDescent="0.2">
      <c r="C1420" t="s">
        <v>2204</v>
      </c>
      <c r="D1420" t="s">
        <v>5428</v>
      </c>
      <c r="E1420">
        <v>76.31</v>
      </c>
      <c r="F1420">
        <v>68.388019999999997</v>
      </c>
      <c r="G1420">
        <v>7.921977</v>
      </c>
      <c r="H1420">
        <v>1</v>
      </c>
      <c r="I1420">
        <v>76.31</v>
      </c>
      <c r="J1420">
        <v>68.388019999999997</v>
      </c>
      <c r="K1420">
        <v>7.921977</v>
      </c>
      <c r="L1420">
        <v>41.452170000000002</v>
      </c>
      <c r="M1420" s="1">
        <v>2.4124188000000001E-2</v>
      </c>
      <c r="Y1420" s="1"/>
    </row>
    <row r="1421" spans="3:25" x14ac:dyDescent="0.2">
      <c r="C1421" t="s">
        <v>2205</v>
      </c>
      <c r="D1421" t="s">
        <v>5428</v>
      </c>
      <c r="E1421">
        <v>67.7</v>
      </c>
      <c r="F1421">
        <v>63.864960000000004</v>
      </c>
      <c r="G1421">
        <v>3.8350439999999999</v>
      </c>
      <c r="H1421">
        <v>1</v>
      </c>
      <c r="I1421">
        <v>67.7</v>
      </c>
      <c r="J1421">
        <v>63.864960000000004</v>
      </c>
      <c r="K1421">
        <v>3.8350439999999999</v>
      </c>
      <c r="L1421">
        <v>41.452170000000002</v>
      </c>
      <c r="M1421" s="1">
        <v>2.4124188000000001E-2</v>
      </c>
      <c r="Y1421" s="1"/>
    </row>
    <row r="1422" spans="3:25" x14ac:dyDescent="0.2">
      <c r="C1422" t="s">
        <v>2206</v>
      </c>
      <c r="D1422" t="s">
        <v>5428</v>
      </c>
      <c r="E1422">
        <v>74.55</v>
      </c>
      <c r="F1422">
        <v>67.802359999999993</v>
      </c>
      <c r="G1422">
        <v>6.7476390000000004</v>
      </c>
      <c r="H1422">
        <v>1</v>
      </c>
      <c r="I1422">
        <v>74.55</v>
      </c>
      <c r="J1422">
        <v>67.802359999999993</v>
      </c>
      <c r="K1422">
        <v>6.7476390000000004</v>
      </c>
      <c r="L1422">
        <v>41.452170000000002</v>
      </c>
      <c r="M1422" s="1">
        <v>2.4124188000000001E-2</v>
      </c>
      <c r="Y1422" s="1"/>
    </row>
    <row r="1423" spans="3:25" x14ac:dyDescent="0.2">
      <c r="C1423" t="s">
        <v>2207</v>
      </c>
      <c r="D1423" t="s">
        <v>5428</v>
      </c>
      <c r="E1423">
        <v>64.13</v>
      </c>
      <c r="F1423">
        <v>62.494799999999998</v>
      </c>
      <c r="G1423">
        <v>1.635203</v>
      </c>
      <c r="H1423">
        <v>1</v>
      </c>
      <c r="I1423">
        <v>64.13</v>
      </c>
      <c r="J1423">
        <v>62.494799999999998</v>
      </c>
      <c r="K1423">
        <v>1.635203</v>
      </c>
      <c r="L1423">
        <v>41.452170000000002</v>
      </c>
      <c r="M1423" s="1">
        <v>2.4124188000000001E-2</v>
      </c>
      <c r="Y1423" s="1"/>
    </row>
    <row r="1424" spans="3:25" x14ac:dyDescent="0.2">
      <c r="C1424" t="s">
        <v>2208</v>
      </c>
      <c r="D1424" t="s">
        <v>5428</v>
      </c>
      <c r="E1424">
        <v>66.8</v>
      </c>
      <c r="F1424">
        <v>62.89067</v>
      </c>
      <c r="G1424">
        <v>3.9093330000000002</v>
      </c>
      <c r="H1424">
        <v>1</v>
      </c>
      <c r="I1424">
        <v>66.8</v>
      </c>
      <c r="J1424">
        <v>62.89067</v>
      </c>
      <c r="K1424">
        <v>3.9093330000000002</v>
      </c>
      <c r="L1424">
        <v>41.452170000000002</v>
      </c>
      <c r="M1424" s="1">
        <v>2.4124188000000001E-2</v>
      </c>
      <c r="Y1424" s="1"/>
    </row>
    <row r="1425" spans="3:25" x14ac:dyDescent="0.2">
      <c r="C1425" t="s">
        <v>2209</v>
      </c>
      <c r="D1425" t="s">
        <v>5428</v>
      </c>
      <c r="E1425">
        <v>60.7</v>
      </c>
      <c r="F1425">
        <v>59.029130000000002</v>
      </c>
      <c r="G1425">
        <v>1.6708750000000001</v>
      </c>
      <c r="H1425">
        <v>1</v>
      </c>
      <c r="I1425">
        <v>60.7</v>
      </c>
      <c r="J1425">
        <v>59.029130000000002</v>
      </c>
      <c r="K1425">
        <v>1.6708750000000001</v>
      </c>
      <c r="L1425">
        <v>41.452170000000002</v>
      </c>
      <c r="M1425" s="1">
        <v>2.4124188000000001E-2</v>
      </c>
      <c r="Y1425" s="1"/>
    </row>
    <row r="1426" spans="3:25" x14ac:dyDescent="0.2">
      <c r="C1426" t="s">
        <v>2210</v>
      </c>
      <c r="D1426" t="s">
        <v>5428</v>
      </c>
      <c r="E1426">
        <v>73.599999999999994</v>
      </c>
      <c r="F1426">
        <v>64.121350000000007</v>
      </c>
      <c r="G1426">
        <v>9.4786470000000005</v>
      </c>
      <c r="H1426">
        <v>1</v>
      </c>
      <c r="I1426">
        <v>73.599999999999994</v>
      </c>
      <c r="J1426">
        <v>64.121350000000007</v>
      </c>
      <c r="K1426">
        <v>9.4786470000000005</v>
      </c>
      <c r="L1426">
        <v>41.452170000000002</v>
      </c>
      <c r="M1426" s="1">
        <v>2.4124188000000001E-2</v>
      </c>
      <c r="Y1426" s="1"/>
    </row>
    <row r="1427" spans="3:25" x14ac:dyDescent="0.2">
      <c r="C1427" t="s">
        <v>2211</v>
      </c>
      <c r="D1427" t="s">
        <v>5428</v>
      </c>
      <c r="E1427">
        <v>63.1</v>
      </c>
      <c r="F1427">
        <v>59.524810000000002</v>
      </c>
      <c r="G1427">
        <v>3.575189</v>
      </c>
      <c r="H1427">
        <v>1</v>
      </c>
      <c r="I1427">
        <v>63.1</v>
      </c>
      <c r="J1427">
        <v>59.524810000000002</v>
      </c>
      <c r="K1427">
        <v>3.575189</v>
      </c>
      <c r="L1427">
        <v>41.452170000000002</v>
      </c>
      <c r="M1427" s="1">
        <v>2.4124188000000001E-2</v>
      </c>
      <c r="Y1427" s="1"/>
    </row>
    <row r="1428" spans="3:25" x14ac:dyDescent="0.2">
      <c r="C1428" t="s">
        <v>2212</v>
      </c>
      <c r="D1428" t="s">
        <v>5428</v>
      </c>
      <c r="E1428">
        <v>76.48</v>
      </c>
      <c r="F1428">
        <v>66.328990000000005</v>
      </c>
      <c r="G1428">
        <v>10.151009999999999</v>
      </c>
      <c r="H1428">
        <v>1</v>
      </c>
      <c r="I1428">
        <v>76.48</v>
      </c>
      <c r="J1428">
        <v>66.328990000000005</v>
      </c>
      <c r="K1428">
        <v>10.151009999999999</v>
      </c>
      <c r="L1428">
        <v>41.452170000000002</v>
      </c>
      <c r="M1428" s="1">
        <v>2.4124188000000001E-2</v>
      </c>
      <c r="Y1428" s="1"/>
    </row>
    <row r="1429" spans="3:25" x14ac:dyDescent="0.2">
      <c r="C1429" t="s">
        <v>2213</v>
      </c>
      <c r="D1429" t="s">
        <v>5428</v>
      </c>
      <c r="E1429">
        <v>66.290000000000006</v>
      </c>
      <c r="F1429">
        <v>63.286450000000002</v>
      </c>
      <c r="G1429">
        <v>3.0035470000000002</v>
      </c>
      <c r="H1429">
        <v>1</v>
      </c>
      <c r="I1429">
        <v>66.290000000000006</v>
      </c>
      <c r="J1429">
        <v>63.286450000000002</v>
      </c>
      <c r="K1429">
        <v>3.0035470000000002</v>
      </c>
      <c r="L1429">
        <v>41.452170000000002</v>
      </c>
      <c r="M1429" s="1">
        <v>2.4124188000000001E-2</v>
      </c>
      <c r="Y1429" s="1"/>
    </row>
    <row r="1430" spans="3:25" x14ac:dyDescent="0.2">
      <c r="C1430" t="s">
        <v>2214</v>
      </c>
      <c r="D1430" t="s">
        <v>5428</v>
      </c>
      <c r="E1430">
        <v>77.53</v>
      </c>
      <c r="F1430">
        <v>79.657219999999995</v>
      </c>
      <c r="G1430">
        <v>-2.1272190000000002</v>
      </c>
      <c r="H1430">
        <v>1</v>
      </c>
      <c r="I1430">
        <v>77.53</v>
      </c>
      <c r="J1430">
        <v>79.657219999999995</v>
      </c>
      <c r="K1430">
        <v>-2.1272190000000002</v>
      </c>
      <c r="L1430">
        <v>41.452170000000002</v>
      </c>
      <c r="M1430" s="1">
        <v>2.4124188000000001E-2</v>
      </c>
      <c r="Y1430" s="1"/>
    </row>
    <row r="1431" spans="3:25" x14ac:dyDescent="0.2">
      <c r="C1431" t="s">
        <v>2215</v>
      </c>
      <c r="D1431" t="s">
        <v>5428</v>
      </c>
      <c r="E1431">
        <v>67.2</v>
      </c>
      <c r="F1431">
        <v>71.225110000000001</v>
      </c>
      <c r="G1431">
        <v>-4.0251130000000002</v>
      </c>
      <c r="H1431">
        <v>1</v>
      </c>
      <c r="I1431">
        <v>67.2</v>
      </c>
      <c r="J1431">
        <v>71.225110000000001</v>
      </c>
      <c r="K1431">
        <v>-4.0251130000000002</v>
      </c>
      <c r="L1431">
        <v>41.452170000000002</v>
      </c>
      <c r="M1431" s="1">
        <v>2.4124188000000001E-2</v>
      </c>
      <c r="Y1431" s="1"/>
    </row>
    <row r="1432" spans="3:25" x14ac:dyDescent="0.2">
      <c r="C1432" t="s">
        <v>2216</v>
      </c>
      <c r="D1432" t="s">
        <v>5428</v>
      </c>
      <c r="E1432">
        <v>70.95</v>
      </c>
      <c r="F1432">
        <v>71.710579999999993</v>
      </c>
      <c r="G1432">
        <v>-0.76057889999999995</v>
      </c>
      <c r="H1432">
        <v>1</v>
      </c>
      <c r="I1432">
        <v>70.95</v>
      </c>
      <c r="J1432">
        <v>71.710579999999993</v>
      </c>
      <c r="K1432">
        <v>-0.76057889999999995</v>
      </c>
      <c r="L1432">
        <v>41.452170000000002</v>
      </c>
      <c r="M1432" s="1">
        <v>2.4124188000000001E-2</v>
      </c>
      <c r="Y1432" s="1"/>
    </row>
    <row r="1433" spans="3:25" x14ac:dyDescent="0.2">
      <c r="C1433" t="s">
        <v>2217</v>
      </c>
      <c r="D1433" t="s">
        <v>5428</v>
      </c>
      <c r="E1433">
        <v>64.349999999999994</v>
      </c>
      <c r="F1433">
        <v>65.545609999999996</v>
      </c>
      <c r="G1433">
        <v>-1.1956089999999999</v>
      </c>
      <c r="H1433">
        <v>1</v>
      </c>
      <c r="I1433">
        <v>64.349999999999994</v>
      </c>
      <c r="J1433">
        <v>65.545609999999996</v>
      </c>
      <c r="K1433">
        <v>-1.1956089999999999</v>
      </c>
      <c r="L1433">
        <v>41.452170000000002</v>
      </c>
      <c r="M1433" s="1">
        <v>2.4124188000000001E-2</v>
      </c>
      <c r="Y1433" s="1"/>
    </row>
    <row r="1434" spans="3:25" x14ac:dyDescent="0.2">
      <c r="C1434" t="s">
        <v>2218</v>
      </c>
      <c r="D1434" t="s">
        <v>5428</v>
      </c>
      <c r="E1434">
        <v>77.010000000000005</v>
      </c>
      <c r="F1434">
        <v>74.886139999999997</v>
      </c>
      <c r="G1434">
        <v>2.1238610000000002</v>
      </c>
      <c r="H1434">
        <v>1</v>
      </c>
      <c r="I1434">
        <v>77.010000000000005</v>
      </c>
      <c r="J1434">
        <v>74.886139999999997</v>
      </c>
      <c r="K1434">
        <v>2.1238610000000002</v>
      </c>
      <c r="L1434">
        <v>41.452170000000002</v>
      </c>
      <c r="M1434" s="1">
        <v>2.4124188000000001E-2</v>
      </c>
      <c r="Y1434" s="1"/>
    </row>
    <row r="1435" spans="3:25" x14ac:dyDescent="0.2">
      <c r="C1435" t="s">
        <v>2219</v>
      </c>
      <c r="D1435" t="s">
        <v>5428</v>
      </c>
      <c r="E1435">
        <v>-20.3</v>
      </c>
      <c r="F1435">
        <v>53.398960000000002</v>
      </c>
      <c r="G1435">
        <v>-73.69896</v>
      </c>
      <c r="H1435">
        <v>1</v>
      </c>
      <c r="I1435">
        <v>-20.3</v>
      </c>
      <c r="J1435">
        <v>53.398960000000002</v>
      </c>
      <c r="K1435">
        <v>-73.69896</v>
      </c>
      <c r="L1435">
        <v>41.452170000000002</v>
      </c>
      <c r="M1435" s="1">
        <v>2.4124188000000001E-2</v>
      </c>
      <c r="Y1435" s="1"/>
    </row>
    <row r="1436" spans="3:25" x14ac:dyDescent="0.2">
      <c r="C1436" t="s">
        <v>2220</v>
      </c>
      <c r="D1436" t="s">
        <v>5428</v>
      </c>
      <c r="E1436">
        <v>-13.5</v>
      </c>
      <c r="F1436">
        <v>94.984189999999998</v>
      </c>
      <c r="G1436">
        <v>-108.4842</v>
      </c>
      <c r="H1436">
        <v>1</v>
      </c>
      <c r="I1436">
        <v>-13.5</v>
      </c>
      <c r="J1436">
        <v>94.984189999999998</v>
      </c>
      <c r="K1436">
        <v>-108.4842</v>
      </c>
      <c r="L1436">
        <v>41.452170000000002</v>
      </c>
      <c r="M1436" s="1">
        <v>2.4124188000000001E-2</v>
      </c>
      <c r="Y1436" s="1"/>
    </row>
    <row r="1437" spans="3:25" x14ac:dyDescent="0.2">
      <c r="C1437" t="s">
        <v>2221</v>
      </c>
      <c r="D1437" t="s">
        <v>5428</v>
      </c>
      <c r="E1437">
        <v>-11.2</v>
      </c>
      <c r="F1437">
        <v>100.47629999999999</v>
      </c>
      <c r="G1437">
        <v>-111.6763</v>
      </c>
      <c r="H1437">
        <v>1</v>
      </c>
      <c r="I1437">
        <v>-11.2</v>
      </c>
      <c r="J1437">
        <v>100.47629999999999</v>
      </c>
      <c r="K1437">
        <v>-111.6763</v>
      </c>
      <c r="L1437">
        <v>41.452170000000002</v>
      </c>
      <c r="M1437" s="1">
        <v>2.4124188000000001E-2</v>
      </c>
      <c r="Y1437" s="1"/>
    </row>
    <row r="1438" spans="3:25" x14ac:dyDescent="0.2">
      <c r="C1438" t="s">
        <v>2222</v>
      </c>
      <c r="D1438" t="s">
        <v>5428</v>
      </c>
      <c r="E1438">
        <v>-17</v>
      </c>
      <c r="F1438">
        <v>50.708410000000001</v>
      </c>
      <c r="G1438">
        <v>-67.708410000000001</v>
      </c>
      <c r="H1438">
        <v>1</v>
      </c>
      <c r="I1438">
        <v>-17</v>
      </c>
      <c r="J1438">
        <v>50.708410000000001</v>
      </c>
      <c r="K1438">
        <v>-67.708410000000001</v>
      </c>
      <c r="L1438">
        <v>41.452170000000002</v>
      </c>
      <c r="M1438" s="1">
        <v>2.4124188000000001E-2</v>
      </c>
      <c r="Y1438" s="1"/>
    </row>
    <row r="1439" spans="3:25" x14ac:dyDescent="0.2">
      <c r="C1439" t="s">
        <v>2223</v>
      </c>
      <c r="D1439" t="s">
        <v>5428</v>
      </c>
      <c r="E1439">
        <v>-23.4</v>
      </c>
      <c r="F1439">
        <v>54.461060000000003</v>
      </c>
      <c r="G1439">
        <v>-77.861059999999995</v>
      </c>
      <c r="H1439">
        <v>1</v>
      </c>
      <c r="I1439">
        <v>-23.4</v>
      </c>
      <c r="J1439">
        <v>54.461060000000003</v>
      </c>
      <c r="K1439">
        <v>-77.861059999999995</v>
      </c>
      <c r="L1439">
        <v>41.452170000000002</v>
      </c>
      <c r="M1439" s="1">
        <v>2.4124188000000001E-2</v>
      </c>
      <c r="Y1439" s="1"/>
    </row>
    <row r="1440" spans="3:25" x14ac:dyDescent="0.2">
      <c r="C1440" t="s">
        <v>2224</v>
      </c>
      <c r="D1440" t="s">
        <v>5428</v>
      </c>
      <c r="E1440">
        <v>-11.4</v>
      </c>
      <c r="F1440">
        <v>109.81910000000001</v>
      </c>
      <c r="G1440">
        <v>-121.2191</v>
      </c>
      <c r="H1440">
        <v>1</v>
      </c>
      <c r="I1440">
        <v>-11.4</v>
      </c>
      <c r="J1440">
        <v>109.81910000000001</v>
      </c>
      <c r="K1440">
        <v>-121.2191</v>
      </c>
      <c r="L1440">
        <v>41.452170000000002</v>
      </c>
      <c r="M1440" s="1">
        <v>2.4124188000000001E-2</v>
      </c>
      <c r="Y1440" s="1"/>
    </row>
    <row r="1441" spans="3:25" x14ac:dyDescent="0.2">
      <c r="C1441" t="s">
        <v>2225</v>
      </c>
      <c r="D1441" t="s">
        <v>5428</v>
      </c>
      <c r="E1441">
        <v>-22.8</v>
      </c>
      <c r="F1441">
        <v>63.140529999999998</v>
      </c>
      <c r="G1441">
        <v>-85.940529999999995</v>
      </c>
      <c r="H1441">
        <v>1</v>
      </c>
      <c r="I1441">
        <v>-22.8</v>
      </c>
      <c r="J1441">
        <v>63.140529999999998</v>
      </c>
      <c r="K1441">
        <v>-85.940529999999995</v>
      </c>
      <c r="L1441">
        <v>41.452170000000002</v>
      </c>
      <c r="M1441" s="1">
        <v>2.4124188000000001E-2</v>
      </c>
      <c r="S1441" s="1"/>
      <c r="Y1441" s="1"/>
    </row>
    <row r="1442" spans="3:25" x14ac:dyDescent="0.2">
      <c r="C1442" t="s">
        <v>2226</v>
      </c>
      <c r="D1442" t="s">
        <v>5428</v>
      </c>
      <c r="E1442">
        <v>-13.4</v>
      </c>
      <c r="F1442">
        <v>96.892210000000006</v>
      </c>
      <c r="G1442">
        <v>-110.29219999999999</v>
      </c>
      <c r="H1442">
        <v>1</v>
      </c>
      <c r="I1442">
        <v>-13.4</v>
      </c>
      <c r="J1442">
        <v>96.892210000000006</v>
      </c>
      <c r="K1442">
        <v>-110.29219999999999</v>
      </c>
      <c r="L1442">
        <v>41.452170000000002</v>
      </c>
      <c r="M1442" s="1">
        <v>2.4124188000000001E-2</v>
      </c>
      <c r="Y1442" s="1"/>
    </row>
    <row r="1443" spans="3:25" x14ac:dyDescent="0.2">
      <c r="C1443" t="s">
        <v>2227</v>
      </c>
      <c r="D1443" t="s">
        <v>5428</v>
      </c>
      <c r="E1443">
        <v>-25.2</v>
      </c>
      <c r="F1443">
        <v>77.964230000000001</v>
      </c>
      <c r="G1443">
        <v>-103.16419999999999</v>
      </c>
      <c r="H1443">
        <v>1</v>
      </c>
      <c r="I1443">
        <v>-25.2</v>
      </c>
      <c r="J1443">
        <v>77.964230000000001</v>
      </c>
      <c r="K1443">
        <v>-103.16419999999999</v>
      </c>
      <c r="L1443">
        <v>41.452170000000002</v>
      </c>
      <c r="M1443" s="1">
        <v>2.4124188000000001E-2</v>
      </c>
      <c r="Y1443" s="1"/>
    </row>
    <row r="1444" spans="3:25" x14ac:dyDescent="0.2">
      <c r="C1444" t="s">
        <v>2228</v>
      </c>
      <c r="D1444" t="s">
        <v>5428</v>
      </c>
      <c r="E1444">
        <v>-12.3</v>
      </c>
      <c r="F1444">
        <v>119.1598</v>
      </c>
      <c r="G1444">
        <v>-131.4598</v>
      </c>
      <c r="H1444">
        <v>1</v>
      </c>
      <c r="I1444">
        <v>-12.3</v>
      </c>
      <c r="J1444">
        <v>119.1598</v>
      </c>
      <c r="K1444">
        <v>-131.4598</v>
      </c>
      <c r="L1444">
        <v>41.452170000000002</v>
      </c>
      <c r="M1444" s="1">
        <v>2.4124188000000001E-2</v>
      </c>
      <c r="Y1444" s="1"/>
    </row>
    <row r="1445" spans="3:25" x14ac:dyDescent="0.2">
      <c r="C1445" t="s">
        <v>2229</v>
      </c>
      <c r="D1445" t="s">
        <v>5428</v>
      </c>
      <c r="E1445">
        <v>-23.5</v>
      </c>
      <c r="F1445">
        <v>68.867810000000006</v>
      </c>
      <c r="G1445">
        <v>-92.367810000000006</v>
      </c>
      <c r="H1445">
        <v>1</v>
      </c>
      <c r="I1445">
        <v>-23.5</v>
      </c>
      <c r="J1445">
        <v>68.867810000000006</v>
      </c>
      <c r="K1445">
        <v>-92.367810000000006</v>
      </c>
      <c r="L1445">
        <v>41.452170000000002</v>
      </c>
      <c r="M1445" s="1">
        <v>2.4124188000000001E-2</v>
      </c>
      <c r="Y1445" s="1"/>
    </row>
    <row r="1446" spans="3:25" x14ac:dyDescent="0.2">
      <c r="C1446" t="s">
        <v>2230</v>
      </c>
      <c r="D1446" t="s">
        <v>5428</v>
      </c>
      <c r="E1446">
        <v>-11.2</v>
      </c>
      <c r="F1446">
        <v>176.12209999999999</v>
      </c>
      <c r="G1446">
        <v>-187.32210000000001</v>
      </c>
      <c r="H1446">
        <v>1</v>
      </c>
      <c r="I1446">
        <v>-11.2</v>
      </c>
      <c r="J1446">
        <v>176.12209999999999</v>
      </c>
      <c r="K1446">
        <v>-187.32210000000001</v>
      </c>
      <c r="L1446">
        <v>41.452170000000002</v>
      </c>
      <c r="M1446" s="1">
        <v>2.4124188000000001E-2</v>
      </c>
      <c r="Y1446" s="1"/>
    </row>
    <row r="1447" spans="3:25" x14ac:dyDescent="0.2">
      <c r="C1447" t="s">
        <v>2231</v>
      </c>
      <c r="D1447" t="s">
        <v>5428</v>
      </c>
      <c r="E1447">
        <v>-22.5</v>
      </c>
      <c r="F1447">
        <v>87.428049999999999</v>
      </c>
      <c r="G1447">
        <v>-109.9281</v>
      </c>
      <c r="H1447">
        <v>1</v>
      </c>
      <c r="I1447">
        <v>-22.5</v>
      </c>
      <c r="J1447">
        <v>87.428049999999999</v>
      </c>
      <c r="K1447">
        <v>-109.9281</v>
      </c>
      <c r="L1447">
        <v>41.452170000000002</v>
      </c>
      <c r="M1447" s="1">
        <v>2.4124188000000001E-2</v>
      </c>
      <c r="Y1447" s="1"/>
    </row>
    <row r="1448" spans="3:25" x14ac:dyDescent="0.2">
      <c r="C1448" t="s">
        <v>2232</v>
      </c>
      <c r="D1448" t="s">
        <v>5428</v>
      </c>
      <c r="E1448">
        <v>-18.2</v>
      </c>
      <c r="F1448">
        <v>107.657</v>
      </c>
      <c r="G1448">
        <v>-125.857</v>
      </c>
      <c r="H1448">
        <v>1</v>
      </c>
      <c r="I1448">
        <v>-18.2</v>
      </c>
      <c r="J1448">
        <v>107.657</v>
      </c>
      <c r="K1448">
        <v>-125.857</v>
      </c>
      <c r="L1448">
        <v>41.452170000000002</v>
      </c>
      <c r="M1448" s="1">
        <v>2.4124188000000001E-2</v>
      </c>
      <c r="Y1448" s="1"/>
    </row>
    <row r="1449" spans="3:25" x14ac:dyDescent="0.2">
      <c r="C1449" t="s">
        <v>2233</v>
      </c>
      <c r="D1449" t="s">
        <v>5428</v>
      </c>
      <c r="E1449">
        <v>-27.7</v>
      </c>
      <c r="F1449">
        <v>79.906700000000001</v>
      </c>
      <c r="G1449">
        <v>-107.6067</v>
      </c>
      <c r="H1449">
        <v>1</v>
      </c>
      <c r="I1449">
        <v>-27.7</v>
      </c>
      <c r="J1449">
        <v>79.906700000000001</v>
      </c>
      <c r="K1449">
        <v>-107.6067</v>
      </c>
      <c r="L1449">
        <v>41.452170000000002</v>
      </c>
      <c r="M1449" s="1">
        <v>2.4124188000000001E-2</v>
      </c>
      <c r="S1449" s="1"/>
      <c r="Y1449" s="1"/>
    </row>
    <row r="1450" spans="3:25" x14ac:dyDescent="0.2">
      <c r="C1450" t="s">
        <v>2234</v>
      </c>
      <c r="D1450" t="s">
        <v>5428</v>
      </c>
      <c r="E1450">
        <v>-25.5</v>
      </c>
      <c r="F1450">
        <v>90.863020000000006</v>
      </c>
      <c r="G1450">
        <v>-116.363</v>
      </c>
      <c r="H1450">
        <v>1</v>
      </c>
      <c r="I1450">
        <v>-25.5</v>
      </c>
      <c r="J1450">
        <v>90.863020000000006</v>
      </c>
      <c r="K1450">
        <v>-116.363</v>
      </c>
      <c r="L1450">
        <v>41.452170000000002</v>
      </c>
      <c r="M1450" s="1">
        <v>2.4124188000000001E-2</v>
      </c>
      <c r="Y1450" s="1"/>
    </row>
    <row r="1451" spans="3:25" x14ac:dyDescent="0.2">
      <c r="C1451" t="s">
        <v>2235</v>
      </c>
      <c r="D1451" t="s">
        <v>5428</v>
      </c>
      <c r="E1451">
        <v>-32.4</v>
      </c>
      <c r="F1451">
        <v>68.08305</v>
      </c>
      <c r="G1451">
        <v>-100.48309999999999</v>
      </c>
      <c r="H1451">
        <v>1</v>
      </c>
      <c r="I1451">
        <v>-32.4</v>
      </c>
      <c r="J1451">
        <v>68.08305</v>
      </c>
      <c r="K1451">
        <v>-100.48309999999999</v>
      </c>
      <c r="L1451">
        <v>41.452170000000002</v>
      </c>
      <c r="M1451" s="1">
        <v>2.4124188000000001E-2</v>
      </c>
      <c r="Y1451" s="1"/>
    </row>
    <row r="1452" spans="3:25" x14ac:dyDescent="0.2">
      <c r="C1452" t="s">
        <v>2236</v>
      </c>
      <c r="D1452" t="s">
        <v>5428</v>
      </c>
      <c r="E1452">
        <v>-23.8</v>
      </c>
      <c r="F1452">
        <v>107.072</v>
      </c>
      <c r="G1452">
        <v>-130.87200000000001</v>
      </c>
      <c r="H1452">
        <v>1</v>
      </c>
      <c r="I1452">
        <v>-23.8</v>
      </c>
      <c r="J1452">
        <v>107.072</v>
      </c>
      <c r="K1452">
        <v>-130.87200000000001</v>
      </c>
      <c r="L1452">
        <v>41.452170000000002</v>
      </c>
      <c r="M1452" s="1">
        <v>2.4124188000000001E-2</v>
      </c>
      <c r="Y1452" s="1"/>
    </row>
    <row r="1453" spans="3:25" x14ac:dyDescent="0.2">
      <c r="C1453" t="s">
        <v>2237</v>
      </c>
      <c r="D1453" t="s">
        <v>5428</v>
      </c>
      <c r="E1453">
        <v>-34.6</v>
      </c>
      <c r="F1453">
        <v>80.674210000000002</v>
      </c>
      <c r="G1453">
        <v>-115.27419999999999</v>
      </c>
      <c r="H1453">
        <v>1</v>
      </c>
      <c r="I1453">
        <v>-34.6</v>
      </c>
      <c r="J1453">
        <v>80.674210000000002</v>
      </c>
      <c r="K1453">
        <v>-115.27419999999999</v>
      </c>
      <c r="L1453">
        <v>41.452170000000002</v>
      </c>
      <c r="M1453" s="1">
        <v>2.4124188000000001E-2</v>
      </c>
      <c r="Y1453" s="1"/>
    </row>
    <row r="1454" spans="3:25" x14ac:dyDescent="0.2">
      <c r="C1454" t="s">
        <v>2238</v>
      </c>
      <c r="D1454" t="s">
        <v>5428</v>
      </c>
      <c r="E1454">
        <v>-23.7</v>
      </c>
      <c r="F1454">
        <v>121.07089999999999</v>
      </c>
      <c r="G1454">
        <v>-144.77090000000001</v>
      </c>
      <c r="H1454">
        <v>1</v>
      </c>
      <c r="I1454">
        <v>-23.7</v>
      </c>
      <c r="J1454">
        <v>121.07089999999999</v>
      </c>
      <c r="K1454">
        <v>-144.77090000000001</v>
      </c>
      <c r="L1454">
        <v>41.452170000000002</v>
      </c>
      <c r="M1454" s="1">
        <v>2.4124188000000001E-2</v>
      </c>
      <c r="Y1454" s="1"/>
    </row>
    <row r="1455" spans="3:25" x14ac:dyDescent="0.2">
      <c r="C1455" t="s">
        <v>2239</v>
      </c>
      <c r="D1455" t="s">
        <v>5428</v>
      </c>
      <c r="E1455">
        <v>-23.8</v>
      </c>
      <c r="F1455">
        <v>94.440640000000002</v>
      </c>
      <c r="G1455">
        <v>-118.2406</v>
      </c>
      <c r="H1455">
        <v>1</v>
      </c>
      <c r="I1455">
        <v>-23.8</v>
      </c>
      <c r="J1455">
        <v>94.440640000000002</v>
      </c>
      <c r="K1455">
        <v>-118.2406</v>
      </c>
      <c r="L1455">
        <v>41.452170000000002</v>
      </c>
      <c r="M1455" s="1">
        <v>2.4124188000000001E-2</v>
      </c>
      <c r="Y1455" s="1"/>
    </row>
    <row r="1456" spans="3:25" x14ac:dyDescent="0.2">
      <c r="C1456" t="s">
        <v>2240</v>
      </c>
      <c r="D1456" t="s">
        <v>5428</v>
      </c>
      <c r="E1456">
        <v>-24.8</v>
      </c>
      <c r="F1456">
        <v>114.9539</v>
      </c>
      <c r="G1456">
        <v>-139.75389999999999</v>
      </c>
      <c r="H1456">
        <v>1</v>
      </c>
      <c r="I1456">
        <v>-24.8</v>
      </c>
      <c r="J1456">
        <v>114.9539</v>
      </c>
      <c r="K1456">
        <v>-139.75389999999999</v>
      </c>
      <c r="L1456">
        <v>41.452170000000002</v>
      </c>
      <c r="M1456" s="1">
        <v>2.4124188000000001E-2</v>
      </c>
      <c r="Y1456" s="1"/>
    </row>
    <row r="1457" spans="3:25" x14ac:dyDescent="0.2">
      <c r="C1457" t="s">
        <v>2241</v>
      </c>
      <c r="D1457" t="s">
        <v>5428</v>
      </c>
      <c r="E1457">
        <v>-24.1</v>
      </c>
      <c r="F1457">
        <v>92.973339999999993</v>
      </c>
      <c r="G1457">
        <v>-117.0733</v>
      </c>
      <c r="H1457">
        <v>1</v>
      </c>
      <c r="I1457">
        <v>-24.1</v>
      </c>
      <c r="J1457">
        <v>92.973339999999993</v>
      </c>
      <c r="K1457">
        <v>-117.0733</v>
      </c>
      <c r="L1457">
        <v>41.452170000000002</v>
      </c>
      <c r="M1457" s="1">
        <v>2.4124188000000001E-2</v>
      </c>
      <c r="Y1457" s="1"/>
    </row>
    <row r="1458" spans="3:25" x14ac:dyDescent="0.2">
      <c r="C1458" t="s">
        <v>2242</v>
      </c>
      <c r="D1458" t="s">
        <v>5428</v>
      </c>
      <c r="E1458">
        <v>-24.1</v>
      </c>
      <c r="F1458">
        <v>118.8369</v>
      </c>
      <c r="G1458">
        <v>-142.93690000000001</v>
      </c>
      <c r="H1458">
        <v>1</v>
      </c>
      <c r="I1458">
        <v>-24.1</v>
      </c>
      <c r="J1458">
        <v>118.8369</v>
      </c>
      <c r="K1458">
        <v>-142.93690000000001</v>
      </c>
      <c r="L1458">
        <v>41.452170000000002</v>
      </c>
      <c r="M1458" s="1">
        <v>2.4124188000000001E-2</v>
      </c>
      <c r="Y1458" s="1"/>
    </row>
    <row r="1459" spans="3:25" x14ac:dyDescent="0.2">
      <c r="C1459" t="s">
        <v>2243</v>
      </c>
      <c r="D1459" t="s">
        <v>5428</v>
      </c>
      <c r="E1459">
        <v>-24.65</v>
      </c>
      <c r="F1459">
        <v>87.650139999999993</v>
      </c>
      <c r="G1459">
        <v>-112.3001</v>
      </c>
      <c r="H1459">
        <v>1</v>
      </c>
      <c r="I1459">
        <v>-24.65</v>
      </c>
      <c r="J1459">
        <v>87.650139999999993</v>
      </c>
      <c r="K1459">
        <v>-112.3001</v>
      </c>
      <c r="L1459">
        <v>41.452170000000002</v>
      </c>
      <c r="M1459" s="1">
        <v>2.4124188000000001E-2</v>
      </c>
      <c r="Y1459" s="1"/>
    </row>
    <row r="1460" spans="3:25" x14ac:dyDescent="0.2">
      <c r="C1460" t="s">
        <v>2244</v>
      </c>
      <c r="D1460" t="s">
        <v>5428</v>
      </c>
      <c r="E1460">
        <v>-32.200000000000003</v>
      </c>
      <c r="F1460">
        <v>98.082409999999996</v>
      </c>
      <c r="G1460">
        <v>-130.2824</v>
      </c>
      <c r="H1460">
        <v>1</v>
      </c>
      <c r="I1460">
        <v>-32.200000000000003</v>
      </c>
      <c r="J1460">
        <v>98.082409999999996</v>
      </c>
      <c r="K1460">
        <v>-130.2824</v>
      </c>
      <c r="L1460">
        <v>41.452170000000002</v>
      </c>
      <c r="M1460" s="1">
        <v>2.4124188000000001E-2</v>
      </c>
      <c r="Y1460" s="1"/>
    </row>
    <row r="1461" spans="3:25" x14ac:dyDescent="0.2">
      <c r="C1461" t="s">
        <v>2245</v>
      </c>
      <c r="D1461" t="s">
        <v>5428</v>
      </c>
      <c r="E1461">
        <v>-24.6</v>
      </c>
      <c r="F1461">
        <v>71.019779999999997</v>
      </c>
      <c r="G1461">
        <v>-95.619780000000006</v>
      </c>
      <c r="H1461">
        <v>1</v>
      </c>
      <c r="I1461">
        <v>-24.6</v>
      </c>
      <c r="J1461">
        <v>71.019779999999997</v>
      </c>
      <c r="K1461">
        <v>-95.619780000000006</v>
      </c>
      <c r="L1461">
        <v>41.452170000000002</v>
      </c>
      <c r="M1461" s="1">
        <v>2.4124188000000001E-2</v>
      </c>
      <c r="Y1461" s="1"/>
    </row>
    <row r="1462" spans="3:25" x14ac:dyDescent="0.2">
      <c r="C1462" t="s">
        <v>2246</v>
      </c>
      <c r="D1462" t="s">
        <v>5428</v>
      </c>
      <c r="E1462">
        <v>-24.7</v>
      </c>
      <c r="F1462">
        <v>108.39360000000001</v>
      </c>
      <c r="G1462">
        <v>-133.09360000000001</v>
      </c>
      <c r="H1462">
        <v>1</v>
      </c>
      <c r="I1462">
        <v>-24.7</v>
      </c>
      <c r="J1462">
        <v>108.39360000000001</v>
      </c>
      <c r="K1462">
        <v>-133.09360000000001</v>
      </c>
      <c r="L1462">
        <v>41.452170000000002</v>
      </c>
      <c r="M1462" s="1">
        <v>2.4124188000000001E-2</v>
      </c>
      <c r="Y1462" s="1"/>
    </row>
    <row r="1463" spans="3:25" x14ac:dyDescent="0.2">
      <c r="C1463" t="s">
        <v>2247</v>
      </c>
      <c r="D1463" t="s">
        <v>5428</v>
      </c>
      <c r="E1463">
        <v>-26.5</v>
      </c>
      <c r="F1463">
        <v>66.632509999999996</v>
      </c>
      <c r="G1463">
        <v>-93.132509999999996</v>
      </c>
      <c r="H1463">
        <v>1</v>
      </c>
      <c r="I1463">
        <v>-26.5</v>
      </c>
      <c r="J1463">
        <v>66.632509999999996</v>
      </c>
      <c r="K1463">
        <v>-93.132509999999996</v>
      </c>
      <c r="L1463">
        <v>41.452170000000002</v>
      </c>
      <c r="M1463" s="1">
        <v>2.4124188000000001E-2</v>
      </c>
      <c r="Y1463" s="1"/>
    </row>
    <row r="1464" spans="3:25" x14ac:dyDescent="0.2">
      <c r="C1464" t="s">
        <v>2248</v>
      </c>
      <c r="D1464" t="s">
        <v>5428</v>
      </c>
      <c r="E1464">
        <v>-32.200000000000003</v>
      </c>
      <c r="F1464">
        <v>94.949349999999995</v>
      </c>
      <c r="G1464">
        <v>-127.1493</v>
      </c>
      <c r="H1464">
        <v>1</v>
      </c>
      <c r="I1464">
        <v>-32.200000000000003</v>
      </c>
      <c r="J1464">
        <v>94.949349999999995</v>
      </c>
      <c r="K1464">
        <v>-127.1493</v>
      </c>
      <c r="L1464">
        <v>41.452170000000002</v>
      </c>
      <c r="M1464" s="1">
        <v>2.4124188000000001E-2</v>
      </c>
      <c r="Y1464" s="1"/>
    </row>
    <row r="1465" spans="3:25" x14ac:dyDescent="0.2">
      <c r="C1465" t="s">
        <v>2249</v>
      </c>
      <c r="D1465" t="s">
        <v>5428</v>
      </c>
      <c r="E1465">
        <v>-23.8</v>
      </c>
      <c r="F1465">
        <v>90.372829999999993</v>
      </c>
      <c r="G1465">
        <v>-114.1728</v>
      </c>
      <c r="H1465">
        <v>1</v>
      </c>
      <c r="I1465">
        <v>-23.8</v>
      </c>
      <c r="J1465">
        <v>90.372829999999993</v>
      </c>
      <c r="K1465">
        <v>-114.1728</v>
      </c>
      <c r="L1465">
        <v>41.452170000000002</v>
      </c>
      <c r="M1465" s="1">
        <v>2.4124188000000001E-2</v>
      </c>
      <c r="Y1465" s="1"/>
    </row>
    <row r="1466" spans="3:25" x14ac:dyDescent="0.2">
      <c r="C1466" t="s">
        <v>2250</v>
      </c>
      <c r="D1466" t="s">
        <v>5428</v>
      </c>
      <c r="E1466">
        <v>-24.8</v>
      </c>
      <c r="F1466">
        <v>110.669</v>
      </c>
      <c r="G1466">
        <v>-135.46899999999999</v>
      </c>
      <c r="H1466">
        <v>1</v>
      </c>
      <c r="I1466">
        <v>-24.8</v>
      </c>
      <c r="J1466">
        <v>110.669</v>
      </c>
      <c r="K1466">
        <v>-135.46899999999999</v>
      </c>
      <c r="L1466">
        <v>41.452170000000002</v>
      </c>
      <c r="M1466" s="1">
        <v>2.4124188000000001E-2</v>
      </c>
      <c r="Y1466" s="1"/>
    </row>
    <row r="1467" spans="3:25" x14ac:dyDescent="0.2">
      <c r="C1467" t="s">
        <v>2251</v>
      </c>
      <c r="D1467" t="s">
        <v>5428</v>
      </c>
      <c r="E1467">
        <v>-24.8</v>
      </c>
      <c r="F1467">
        <v>110.669</v>
      </c>
      <c r="G1467">
        <v>-135.46899999999999</v>
      </c>
      <c r="H1467">
        <v>1</v>
      </c>
      <c r="I1467">
        <v>-24.8</v>
      </c>
      <c r="J1467">
        <v>110.669</v>
      </c>
      <c r="K1467">
        <v>-135.46899999999999</v>
      </c>
      <c r="L1467">
        <v>41.452170000000002</v>
      </c>
      <c r="M1467" s="1">
        <v>2.4124188000000001E-2</v>
      </c>
      <c r="Y1467" s="1"/>
    </row>
    <row r="1468" spans="3:25" x14ac:dyDescent="0.2">
      <c r="C1468" t="s">
        <v>2252</v>
      </c>
      <c r="D1468" t="s">
        <v>5428</v>
      </c>
      <c r="E1468">
        <v>228.2</v>
      </c>
      <c r="F1468">
        <v>231.80289999999999</v>
      </c>
      <c r="G1468">
        <v>-3.602887</v>
      </c>
      <c r="H1468">
        <v>1</v>
      </c>
      <c r="I1468">
        <v>228.2</v>
      </c>
      <c r="J1468">
        <v>231.80289999999999</v>
      </c>
      <c r="K1468">
        <v>-3.602887</v>
      </c>
      <c r="L1468">
        <v>41.452170000000002</v>
      </c>
      <c r="M1468" s="1">
        <v>2.4124188000000001E-2</v>
      </c>
      <c r="Y1468" s="1"/>
    </row>
    <row r="1469" spans="3:25" x14ac:dyDescent="0.2">
      <c r="C1469" t="s">
        <v>2253</v>
      </c>
      <c r="D1469" t="s">
        <v>5428</v>
      </c>
      <c r="E1469">
        <v>200.6</v>
      </c>
      <c r="F1469">
        <v>222.3236</v>
      </c>
      <c r="G1469">
        <v>-21.723590000000002</v>
      </c>
      <c r="H1469">
        <v>1</v>
      </c>
      <c r="I1469">
        <v>200.6</v>
      </c>
      <c r="J1469">
        <v>222.3236</v>
      </c>
      <c r="K1469">
        <v>-21.723590000000002</v>
      </c>
      <c r="L1469">
        <v>41.452170000000002</v>
      </c>
      <c r="M1469" s="1">
        <v>2.4124188000000001E-2</v>
      </c>
      <c r="Y1469" s="1"/>
    </row>
    <row r="1470" spans="3:25" x14ac:dyDescent="0.2">
      <c r="C1470" t="s">
        <v>2254</v>
      </c>
      <c r="D1470" t="s">
        <v>5428</v>
      </c>
      <c r="E1470">
        <v>230</v>
      </c>
      <c r="F1470">
        <v>232.7389</v>
      </c>
      <c r="G1470">
        <v>-2.7388759999999999</v>
      </c>
      <c r="H1470">
        <v>1</v>
      </c>
      <c r="I1470">
        <v>230</v>
      </c>
      <c r="J1470">
        <v>232.7389</v>
      </c>
      <c r="K1470">
        <v>-2.7388759999999999</v>
      </c>
      <c r="L1470">
        <v>41.452170000000002</v>
      </c>
      <c r="M1470" s="1">
        <v>2.4124188000000001E-2</v>
      </c>
      <c r="Y1470" s="1"/>
    </row>
    <row r="1471" spans="3:25" x14ac:dyDescent="0.2">
      <c r="C1471" t="s">
        <v>2255</v>
      </c>
      <c r="D1471" t="s">
        <v>5428</v>
      </c>
      <c r="E1471">
        <v>203.67</v>
      </c>
      <c r="F1471">
        <v>222.68389999999999</v>
      </c>
      <c r="G1471">
        <v>-19.013850000000001</v>
      </c>
      <c r="H1471">
        <v>1</v>
      </c>
      <c r="I1471">
        <v>203.67</v>
      </c>
      <c r="J1471">
        <v>222.68389999999999</v>
      </c>
      <c r="K1471">
        <v>-19.013850000000001</v>
      </c>
      <c r="L1471">
        <v>41.452170000000002</v>
      </c>
      <c r="M1471" s="1">
        <v>2.4124188000000001E-2</v>
      </c>
      <c r="Y1471" s="1"/>
    </row>
    <row r="1472" spans="3:25" x14ac:dyDescent="0.2">
      <c r="C1472" t="s">
        <v>2256</v>
      </c>
      <c r="D1472" t="s">
        <v>5428</v>
      </c>
      <c r="E1472">
        <v>233.4</v>
      </c>
      <c r="F1472">
        <v>239.29220000000001</v>
      </c>
      <c r="G1472">
        <v>-5.8922359999999996</v>
      </c>
      <c r="H1472">
        <v>1</v>
      </c>
      <c r="I1472">
        <v>233.4</v>
      </c>
      <c r="J1472">
        <v>239.29220000000001</v>
      </c>
      <c r="K1472">
        <v>-5.8922359999999996</v>
      </c>
      <c r="L1472">
        <v>41.452170000000002</v>
      </c>
      <c r="M1472" s="1">
        <v>2.4124188000000001E-2</v>
      </c>
      <c r="Y1472" s="1"/>
    </row>
    <row r="1473" spans="3:25" x14ac:dyDescent="0.2">
      <c r="C1473" t="s">
        <v>2257</v>
      </c>
      <c r="D1473" t="s">
        <v>5428</v>
      </c>
      <c r="E1473">
        <v>202.6</v>
      </c>
      <c r="F1473">
        <v>229.77959999999999</v>
      </c>
      <c r="G1473">
        <v>-27.179649999999999</v>
      </c>
      <c r="H1473">
        <v>1</v>
      </c>
      <c r="I1473">
        <v>202.6</v>
      </c>
      <c r="J1473">
        <v>229.77959999999999</v>
      </c>
      <c r="K1473">
        <v>-27.179649999999999</v>
      </c>
      <c r="L1473">
        <v>41.452170000000002</v>
      </c>
      <c r="M1473" s="1">
        <v>2.4124188000000001E-2</v>
      </c>
      <c r="S1473" s="1"/>
      <c r="Y1473" s="1"/>
    </row>
    <row r="1474" spans="3:25" x14ac:dyDescent="0.2">
      <c r="C1474" t="s">
        <v>2258</v>
      </c>
      <c r="D1474" t="s">
        <v>5428</v>
      </c>
      <c r="E1474">
        <v>240.8</v>
      </c>
      <c r="F1474">
        <v>255.66499999999999</v>
      </c>
      <c r="G1474">
        <v>-14.864979999999999</v>
      </c>
      <c r="H1474">
        <v>1</v>
      </c>
      <c r="I1474">
        <v>240.8</v>
      </c>
      <c r="J1474">
        <v>255.66499999999999</v>
      </c>
      <c r="K1474">
        <v>-14.864979999999999</v>
      </c>
      <c r="L1474">
        <v>41.452170000000002</v>
      </c>
      <c r="M1474" s="1">
        <v>2.4124188000000001E-2</v>
      </c>
      <c r="Y1474" s="1"/>
    </row>
    <row r="1475" spans="3:25" x14ac:dyDescent="0.2">
      <c r="C1475" t="s">
        <v>2259</v>
      </c>
      <c r="D1475" t="s">
        <v>5428</v>
      </c>
      <c r="E1475">
        <v>192.3</v>
      </c>
      <c r="F1475">
        <v>239.21039999999999</v>
      </c>
      <c r="G1475">
        <v>-46.91037</v>
      </c>
      <c r="H1475">
        <v>1</v>
      </c>
      <c r="I1475">
        <v>192.3</v>
      </c>
      <c r="J1475">
        <v>239.21039999999999</v>
      </c>
      <c r="K1475">
        <v>-46.91037</v>
      </c>
      <c r="L1475">
        <v>41.452170000000002</v>
      </c>
      <c r="M1475" s="1">
        <v>2.4124188000000001E-2</v>
      </c>
      <c r="Y1475" s="1"/>
    </row>
    <row r="1476" spans="3:25" x14ac:dyDescent="0.2">
      <c r="C1476" t="s">
        <v>2260</v>
      </c>
      <c r="D1476" t="s">
        <v>5428</v>
      </c>
      <c r="E1476">
        <v>239.6</v>
      </c>
      <c r="F1476">
        <v>240.79509999999999</v>
      </c>
      <c r="G1476">
        <v>-1.1951050000000001</v>
      </c>
      <c r="H1476">
        <v>1</v>
      </c>
      <c r="I1476">
        <v>239.6</v>
      </c>
      <c r="J1476">
        <v>240.79509999999999</v>
      </c>
      <c r="K1476">
        <v>-1.1951050000000001</v>
      </c>
      <c r="L1476">
        <v>41.452170000000002</v>
      </c>
      <c r="M1476" s="1">
        <v>2.4124188000000001E-2</v>
      </c>
      <c r="Y1476" s="1"/>
    </row>
    <row r="1477" spans="3:25" x14ac:dyDescent="0.2">
      <c r="C1477" t="s">
        <v>2261</v>
      </c>
      <c r="D1477" t="s">
        <v>5428</v>
      </c>
      <c r="E1477">
        <v>210</v>
      </c>
      <c r="F1477">
        <v>230.35910000000001</v>
      </c>
      <c r="G1477">
        <v>-20.35905</v>
      </c>
      <c r="H1477">
        <v>1</v>
      </c>
      <c r="I1477">
        <v>210</v>
      </c>
      <c r="J1477">
        <v>230.35910000000001</v>
      </c>
      <c r="K1477">
        <v>-20.35905</v>
      </c>
      <c r="L1477">
        <v>41.452170000000002</v>
      </c>
      <c r="M1477" s="1">
        <v>2.4124188000000001E-2</v>
      </c>
      <c r="Y1477" s="1"/>
    </row>
    <row r="1478" spans="3:25" x14ac:dyDescent="0.2">
      <c r="C1478" t="s">
        <v>2262</v>
      </c>
      <c r="D1478" t="s">
        <v>5428</v>
      </c>
      <c r="E1478">
        <v>233.16</v>
      </c>
      <c r="F1478">
        <v>249.84200000000001</v>
      </c>
      <c r="G1478">
        <v>-16.681999999999999</v>
      </c>
      <c r="H1478">
        <v>1</v>
      </c>
      <c r="I1478">
        <v>233.16</v>
      </c>
      <c r="J1478">
        <v>249.84200000000001</v>
      </c>
      <c r="K1478">
        <v>-16.681999999999999</v>
      </c>
      <c r="L1478">
        <v>41.452170000000002</v>
      </c>
      <c r="M1478" s="1">
        <v>2.4124188000000001E-2</v>
      </c>
      <c r="Y1478" s="1"/>
    </row>
    <row r="1479" spans="3:25" x14ac:dyDescent="0.2">
      <c r="C1479" t="s">
        <v>2263</v>
      </c>
      <c r="D1479" t="s">
        <v>5428</v>
      </c>
      <c r="E1479">
        <v>214.6</v>
      </c>
      <c r="F1479">
        <v>215.25890000000001</v>
      </c>
      <c r="G1479">
        <v>-0.65888060000000004</v>
      </c>
      <c r="H1479">
        <v>1</v>
      </c>
      <c r="I1479">
        <v>214.6</v>
      </c>
      <c r="J1479">
        <v>215.25890000000001</v>
      </c>
      <c r="K1479">
        <v>-0.65888060000000004</v>
      </c>
      <c r="L1479">
        <v>41.452170000000002</v>
      </c>
      <c r="M1479" s="1">
        <v>2.4124188000000001E-2</v>
      </c>
      <c r="Y1479" s="1"/>
    </row>
    <row r="1480" spans="3:25" x14ac:dyDescent="0.2">
      <c r="C1480" t="s">
        <v>2264</v>
      </c>
      <c r="D1480" t="s">
        <v>5428</v>
      </c>
      <c r="E1480">
        <v>172.3</v>
      </c>
      <c r="F1480">
        <v>206.68950000000001</v>
      </c>
      <c r="G1480">
        <v>-34.389539999999997</v>
      </c>
      <c r="H1480">
        <v>1</v>
      </c>
      <c r="I1480">
        <v>172.3</v>
      </c>
      <c r="J1480">
        <v>206.68950000000001</v>
      </c>
      <c r="K1480">
        <v>-34.389539999999997</v>
      </c>
      <c r="L1480">
        <v>41.452170000000002</v>
      </c>
      <c r="M1480" s="1">
        <v>2.4124188000000001E-2</v>
      </c>
      <c r="Y1480" s="1"/>
    </row>
    <row r="1481" spans="3:25" x14ac:dyDescent="0.2">
      <c r="C1481" t="s">
        <v>2265</v>
      </c>
      <c r="D1481" t="s">
        <v>5428</v>
      </c>
      <c r="E1481">
        <v>217.12</v>
      </c>
      <c r="F1481">
        <v>215.84030000000001</v>
      </c>
      <c r="G1481">
        <v>1.2796829999999999</v>
      </c>
      <c r="H1481">
        <v>1</v>
      </c>
      <c r="I1481">
        <v>217.12</v>
      </c>
      <c r="J1481">
        <v>215.84030000000001</v>
      </c>
      <c r="K1481">
        <v>1.2796829999999999</v>
      </c>
      <c r="L1481">
        <v>41.452170000000002</v>
      </c>
      <c r="M1481" s="1">
        <v>2.4124188000000001E-2</v>
      </c>
      <c r="Y1481" s="1"/>
    </row>
    <row r="1482" spans="3:25" x14ac:dyDescent="0.2">
      <c r="C1482" t="s">
        <v>2266</v>
      </c>
      <c r="D1482" t="s">
        <v>5428</v>
      </c>
      <c r="E1482">
        <v>158.1</v>
      </c>
      <c r="F1482">
        <v>208.9348</v>
      </c>
      <c r="G1482">
        <v>-50.834769999999999</v>
      </c>
      <c r="H1482">
        <v>1</v>
      </c>
      <c r="I1482">
        <v>158.1</v>
      </c>
      <c r="J1482">
        <v>208.9348</v>
      </c>
      <c r="K1482">
        <v>-50.834769999999999</v>
      </c>
      <c r="L1482">
        <v>41.452170000000002</v>
      </c>
      <c r="M1482" s="1">
        <v>2.4124188000000001E-2</v>
      </c>
      <c r="Y1482" s="1"/>
    </row>
    <row r="1483" spans="3:25" x14ac:dyDescent="0.2">
      <c r="C1483" t="s">
        <v>2267</v>
      </c>
      <c r="D1483" t="s">
        <v>5428</v>
      </c>
      <c r="E1483">
        <v>164</v>
      </c>
      <c r="F1483">
        <v>206.67959999999999</v>
      </c>
      <c r="G1483">
        <v>-42.679600000000001</v>
      </c>
      <c r="H1483">
        <v>1</v>
      </c>
      <c r="I1483">
        <v>164</v>
      </c>
      <c r="J1483">
        <v>206.67959999999999</v>
      </c>
      <c r="K1483">
        <v>-42.679600000000001</v>
      </c>
      <c r="L1483">
        <v>41.452170000000002</v>
      </c>
      <c r="M1483" s="1">
        <v>2.4124188000000001E-2</v>
      </c>
      <c r="Y1483" s="1"/>
    </row>
    <row r="1484" spans="3:25" x14ac:dyDescent="0.2">
      <c r="C1484" t="s">
        <v>2268</v>
      </c>
      <c r="D1484" t="s">
        <v>5428</v>
      </c>
      <c r="E1484">
        <v>173.55</v>
      </c>
      <c r="F1484">
        <v>206.39599999999999</v>
      </c>
      <c r="G1484">
        <v>-32.846029999999999</v>
      </c>
      <c r="H1484">
        <v>1</v>
      </c>
      <c r="I1484">
        <v>173.55</v>
      </c>
      <c r="J1484">
        <v>206.39599999999999</v>
      </c>
      <c r="K1484">
        <v>-32.846029999999999</v>
      </c>
      <c r="L1484">
        <v>41.452170000000002</v>
      </c>
      <c r="M1484" s="1">
        <v>2.4124188000000001E-2</v>
      </c>
      <c r="Y1484" s="1"/>
    </row>
    <row r="1485" spans="3:25" x14ac:dyDescent="0.2">
      <c r="C1485" t="s">
        <v>2269</v>
      </c>
      <c r="D1485" t="s">
        <v>5428</v>
      </c>
      <c r="E1485">
        <v>198.39</v>
      </c>
      <c r="F1485">
        <v>208.59049999999999</v>
      </c>
      <c r="G1485">
        <v>-10.200469999999999</v>
      </c>
      <c r="H1485">
        <v>1</v>
      </c>
      <c r="I1485">
        <v>198.39</v>
      </c>
      <c r="J1485">
        <v>208.59049999999999</v>
      </c>
      <c r="K1485">
        <v>-10.200469999999999</v>
      </c>
      <c r="L1485">
        <v>41.452170000000002</v>
      </c>
      <c r="M1485" s="1">
        <v>2.4124188000000001E-2</v>
      </c>
      <c r="Y1485" s="1"/>
    </row>
    <row r="1486" spans="3:25" x14ac:dyDescent="0.2">
      <c r="C1486" t="s">
        <v>2270</v>
      </c>
      <c r="D1486" t="s">
        <v>5428</v>
      </c>
      <c r="E1486">
        <v>212.7</v>
      </c>
      <c r="F1486">
        <v>212.89189999999999</v>
      </c>
      <c r="G1486">
        <v>-0.19189149999999999</v>
      </c>
      <c r="H1486">
        <v>1</v>
      </c>
      <c r="I1486">
        <v>212.7</v>
      </c>
      <c r="J1486">
        <v>212.89189999999999</v>
      </c>
      <c r="K1486">
        <v>-0.19189149999999999</v>
      </c>
      <c r="L1486">
        <v>41.452170000000002</v>
      </c>
      <c r="M1486" s="1">
        <v>2.4124188000000001E-2</v>
      </c>
      <c r="Y1486" s="1"/>
    </row>
    <row r="1487" spans="3:25" x14ac:dyDescent="0.2">
      <c r="C1487" t="s">
        <v>2271</v>
      </c>
      <c r="D1487" t="s">
        <v>5428</v>
      </c>
      <c r="E1487">
        <v>226</v>
      </c>
      <c r="F1487">
        <v>220.232</v>
      </c>
      <c r="G1487">
        <v>5.7680049999999996</v>
      </c>
      <c r="H1487">
        <v>1</v>
      </c>
      <c r="I1487">
        <v>226</v>
      </c>
      <c r="J1487">
        <v>220.232</v>
      </c>
      <c r="K1487">
        <v>5.7680049999999996</v>
      </c>
      <c r="L1487">
        <v>41.452170000000002</v>
      </c>
      <c r="M1487" s="1">
        <v>2.4124188000000001E-2</v>
      </c>
      <c r="Y1487" s="1"/>
    </row>
    <row r="1488" spans="3:25" x14ac:dyDescent="0.2">
      <c r="C1488" t="s">
        <v>2272</v>
      </c>
      <c r="D1488" t="s">
        <v>5428</v>
      </c>
      <c r="E1488">
        <v>224.16</v>
      </c>
      <c r="F1488">
        <v>221.32339999999999</v>
      </c>
      <c r="G1488">
        <v>2.8366199999999999</v>
      </c>
      <c r="H1488">
        <v>1</v>
      </c>
      <c r="I1488">
        <v>224.16</v>
      </c>
      <c r="J1488">
        <v>221.32339999999999</v>
      </c>
      <c r="K1488">
        <v>2.8366199999999999</v>
      </c>
      <c r="L1488">
        <v>41.452170000000002</v>
      </c>
      <c r="M1488" s="1">
        <v>2.4124188000000001E-2</v>
      </c>
      <c r="Y1488" s="1"/>
    </row>
    <row r="1489" spans="3:25" x14ac:dyDescent="0.2">
      <c r="C1489" t="s">
        <v>2273</v>
      </c>
      <c r="D1489" t="s">
        <v>5428</v>
      </c>
      <c r="E1489">
        <v>202.73</v>
      </c>
      <c r="F1489">
        <v>220.6129</v>
      </c>
      <c r="G1489">
        <v>-17.882950000000001</v>
      </c>
      <c r="H1489">
        <v>1</v>
      </c>
      <c r="I1489">
        <v>202.73</v>
      </c>
      <c r="J1489">
        <v>220.6129</v>
      </c>
      <c r="K1489">
        <v>-17.882950000000001</v>
      </c>
      <c r="L1489">
        <v>41.452170000000002</v>
      </c>
      <c r="M1489" s="1">
        <v>2.4124188000000001E-2</v>
      </c>
      <c r="Y1489" s="1"/>
    </row>
    <row r="1490" spans="3:25" x14ac:dyDescent="0.2">
      <c r="C1490" t="s">
        <v>2274</v>
      </c>
      <c r="D1490" t="s">
        <v>5428</v>
      </c>
      <c r="E1490">
        <v>192.05</v>
      </c>
      <c r="F1490">
        <v>218.9853</v>
      </c>
      <c r="G1490">
        <v>-26.935310000000001</v>
      </c>
      <c r="H1490">
        <v>1</v>
      </c>
      <c r="I1490">
        <v>192.05</v>
      </c>
      <c r="J1490">
        <v>218.9853</v>
      </c>
      <c r="K1490">
        <v>-26.935310000000001</v>
      </c>
      <c r="L1490">
        <v>41.452170000000002</v>
      </c>
      <c r="M1490" s="1">
        <v>2.4124188000000001E-2</v>
      </c>
      <c r="Y1490" s="1"/>
    </row>
    <row r="1491" spans="3:25" x14ac:dyDescent="0.2">
      <c r="C1491" t="s">
        <v>2275</v>
      </c>
      <c r="D1491" t="s">
        <v>5428</v>
      </c>
      <c r="E1491">
        <v>176.33</v>
      </c>
      <c r="F1491">
        <v>216.73580000000001</v>
      </c>
      <c r="G1491">
        <v>-40.405819999999999</v>
      </c>
      <c r="H1491">
        <v>1</v>
      </c>
      <c r="I1491">
        <v>176.33</v>
      </c>
      <c r="J1491">
        <v>216.73580000000001</v>
      </c>
      <c r="K1491">
        <v>-40.405819999999999</v>
      </c>
      <c r="L1491">
        <v>41.452170000000002</v>
      </c>
      <c r="M1491" s="1">
        <v>2.4124188000000001E-2</v>
      </c>
      <c r="Y1491" s="1"/>
    </row>
    <row r="1492" spans="3:25" x14ac:dyDescent="0.2">
      <c r="C1492" t="s">
        <v>2276</v>
      </c>
      <c r="D1492" t="s">
        <v>5428</v>
      </c>
      <c r="E1492">
        <v>163.95</v>
      </c>
      <c r="F1492">
        <v>213.91329999999999</v>
      </c>
      <c r="G1492">
        <v>-49.963349999999998</v>
      </c>
      <c r="H1492">
        <v>1</v>
      </c>
      <c r="I1492">
        <v>163.95</v>
      </c>
      <c r="J1492">
        <v>213.91329999999999</v>
      </c>
      <c r="K1492">
        <v>-49.963349999999998</v>
      </c>
      <c r="L1492">
        <v>41.452170000000002</v>
      </c>
      <c r="M1492" s="1">
        <v>2.4124188000000001E-2</v>
      </c>
      <c r="Y1492" s="1"/>
    </row>
    <row r="1493" spans="3:25" x14ac:dyDescent="0.2">
      <c r="C1493" t="s">
        <v>2277</v>
      </c>
      <c r="D1493" t="s">
        <v>5428</v>
      </c>
      <c r="E1493">
        <v>167.1</v>
      </c>
      <c r="F1493">
        <v>212.8922</v>
      </c>
      <c r="G1493">
        <v>-45.792200000000001</v>
      </c>
      <c r="H1493">
        <v>1</v>
      </c>
      <c r="I1493">
        <v>167.1</v>
      </c>
      <c r="J1493">
        <v>212.8922</v>
      </c>
      <c r="K1493">
        <v>-45.792200000000001</v>
      </c>
      <c r="L1493">
        <v>41.452170000000002</v>
      </c>
      <c r="M1493" s="1">
        <v>2.4124188000000001E-2</v>
      </c>
      <c r="Y1493" s="1"/>
    </row>
    <row r="1494" spans="3:25" x14ac:dyDescent="0.2">
      <c r="C1494" t="s">
        <v>2278</v>
      </c>
      <c r="D1494" t="s">
        <v>5428</v>
      </c>
      <c r="E1494">
        <v>173.88</v>
      </c>
      <c r="F1494">
        <v>213.70189999999999</v>
      </c>
      <c r="G1494">
        <v>-39.821919999999999</v>
      </c>
      <c r="H1494">
        <v>1</v>
      </c>
      <c r="I1494">
        <v>173.88</v>
      </c>
      <c r="J1494">
        <v>213.70189999999999</v>
      </c>
      <c r="K1494">
        <v>-39.821919999999999</v>
      </c>
      <c r="L1494">
        <v>41.452170000000002</v>
      </c>
      <c r="M1494" s="1">
        <v>2.4124188000000001E-2</v>
      </c>
      <c r="Y1494" s="1"/>
    </row>
    <row r="1495" spans="3:25" x14ac:dyDescent="0.2">
      <c r="C1495" t="s">
        <v>2279</v>
      </c>
      <c r="D1495" t="s">
        <v>5428</v>
      </c>
      <c r="E1495">
        <v>195.1</v>
      </c>
      <c r="F1495">
        <v>215.49950000000001</v>
      </c>
      <c r="G1495">
        <v>-20.399509999999999</v>
      </c>
      <c r="H1495">
        <v>1</v>
      </c>
      <c r="I1495">
        <v>195.1</v>
      </c>
      <c r="J1495">
        <v>215.49950000000001</v>
      </c>
      <c r="K1495">
        <v>-20.399509999999999</v>
      </c>
      <c r="L1495">
        <v>41.452170000000002</v>
      </c>
      <c r="M1495" s="1">
        <v>2.4124188000000001E-2</v>
      </c>
      <c r="Y1495" s="1"/>
    </row>
    <row r="1496" spans="3:25" x14ac:dyDescent="0.2">
      <c r="C1496" t="s">
        <v>2280</v>
      </c>
      <c r="D1496" t="s">
        <v>5428</v>
      </c>
      <c r="E1496">
        <v>214.78</v>
      </c>
      <c r="F1496">
        <v>219.10579999999999</v>
      </c>
      <c r="G1496">
        <v>-4.3258200000000002</v>
      </c>
      <c r="H1496">
        <v>1</v>
      </c>
      <c r="I1496">
        <v>214.78</v>
      </c>
      <c r="J1496">
        <v>219.10579999999999</v>
      </c>
      <c r="K1496">
        <v>-4.3258200000000002</v>
      </c>
      <c r="L1496">
        <v>41.452170000000002</v>
      </c>
      <c r="M1496" s="1">
        <v>2.4124188000000001E-2</v>
      </c>
      <c r="Y1496" s="1"/>
    </row>
    <row r="1497" spans="3:25" x14ac:dyDescent="0.2">
      <c r="C1497" t="s">
        <v>2281</v>
      </c>
      <c r="D1497" t="s">
        <v>5428</v>
      </c>
      <c r="E1497">
        <v>226.95</v>
      </c>
      <c r="F1497">
        <v>227.5377</v>
      </c>
      <c r="G1497">
        <v>-0.58771969999999996</v>
      </c>
      <c r="H1497">
        <v>1</v>
      </c>
      <c r="I1497">
        <v>226.95</v>
      </c>
      <c r="J1497">
        <v>227.5377</v>
      </c>
      <c r="K1497">
        <v>-0.58771969999999996</v>
      </c>
      <c r="L1497">
        <v>41.452170000000002</v>
      </c>
      <c r="M1497" s="1">
        <v>2.4124188000000001E-2</v>
      </c>
      <c r="Y1497" s="1"/>
    </row>
    <row r="1498" spans="3:25" x14ac:dyDescent="0.2">
      <c r="C1498" t="s">
        <v>2282</v>
      </c>
      <c r="D1498" t="s">
        <v>5428</v>
      </c>
      <c r="E1498">
        <v>230.61</v>
      </c>
      <c r="F1498">
        <v>237.37970000000001</v>
      </c>
      <c r="G1498">
        <v>-6.7696839999999998</v>
      </c>
      <c r="H1498">
        <v>1</v>
      </c>
      <c r="I1498">
        <v>230.61</v>
      </c>
      <c r="J1498">
        <v>237.37970000000001</v>
      </c>
      <c r="K1498">
        <v>-6.7696839999999998</v>
      </c>
      <c r="L1498">
        <v>41.452170000000002</v>
      </c>
      <c r="M1498" s="1">
        <v>2.4124188000000001E-2</v>
      </c>
      <c r="Y1498" s="1"/>
    </row>
    <row r="1499" spans="3:25" x14ac:dyDescent="0.2">
      <c r="C1499" t="s">
        <v>2283</v>
      </c>
      <c r="D1499" t="s">
        <v>5428</v>
      </c>
      <c r="E1499">
        <v>226.46</v>
      </c>
      <c r="F1499">
        <v>238.04259999999999</v>
      </c>
      <c r="G1499">
        <v>-11.582599999999999</v>
      </c>
      <c r="H1499">
        <v>1</v>
      </c>
      <c r="I1499">
        <v>226.46</v>
      </c>
      <c r="J1499">
        <v>238.04259999999999</v>
      </c>
      <c r="K1499">
        <v>-11.582599999999999</v>
      </c>
      <c r="L1499">
        <v>41.452170000000002</v>
      </c>
      <c r="M1499" s="1">
        <v>2.4124188000000001E-2</v>
      </c>
      <c r="Y1499" s="1"/>
    </row>
    <row r="1500" spans="3:25" x14ac:dyDescent="0.2">
      <c r="C1500" t="s">
        <v>2284</v>
      </c>
      <c r="D1500" t="s">
        <v>5428</v>
      </c>
      <c r="E1500">
        <v>224.78</v>
      </c>
      <c r="F1500">
        <v>237.39599999999999</v>
      </c>
      <c r="G1500">
        <v>-12.61604</v>
      </c>
      <c r="H1500">
        <v>1</v>
      </c>
      <c r="I1500">
        <v>224.78</v>
      </c>
      <c r="J1500">
        <v>237.39599999999999</v>
      </c>
      <c r="K1500">
        <v>-12.61604</v>
      </c>
      <c r="L1500">
        <v>41.452170000000002</v>
      </c>
      <c r="M1500" s="1">
        <v>2.4124188000000001E-2</v>
      </c>
      <c r="Y1500" s="1"/>
    </row>
    <row r="1501" spans="3:25" x14ac:dyDescent="0.2">
      <c r="C1501" t="s">
        <v>2285</v>
      </c>
      <c r="D1501" t="s">
        <v>5428</v>
      </c>
      <c r="E1501">
        <v>202.8</v>
      </c>
      <c r="F1501">
        <v>232.9418</v>
      </c>
      <c r="G1501">
        <v>-30.14179</v>
      </c>
      <c r="H1501">
        <v>1</v>
      </c>
      <c r="I1501">
        <v>202.8</v>
      </c>
      <c r="J1501">
        <v>232.9418</v>
      </c>
      <c r="K1501">
        <v>-30.14179</v>
      </c>
      <c r="L1501">
        <v>41.452170000000002</v>
      </c>
      <c r="M1501" s="1">
        <v>2.4124188000000001E-2</v>
      </c>
      <c r="Y1501" s="1"/>
    </row>
    <row r="1502" spans="3:25" x14ac:dyDescent="0.2">
      <c r="C1502" t="s">
        <v>2286</v>
      </c>
      <c r="D1502" t="s">
        <v>5428</v>
      </c>
      <c r="E1502">
        <v>183.59</v>
      </c>
      <c r="F1502">
        <v>230.48589999999999</v>
      </c>
      <c r="G1502">
        <v>-46.895899999999997</v>
      </c>
      <c r="H1502">
        <v>1</v>
      </c>
      <c r="I1502">
        <v>183.59</v>
      </c>
      <c r="J1502">
        <v>230.48589999999999</v>
      </c>
      <c r="K1502">
        <v>-46.895899999999997</v>
      </c>
      <c r="L1502">
        <v>41.452170000000002</v>
      </c>
      <c r="M1502" s="1">
        <v>2.4124188000000001E-2</v>
      </c>
      <c r="Y1502" s="1"/>
    </row>
    <row r="1503" spans="3:25" x14ac:dyDescent="0.2">
      <c r="C1503" t="s">
        <v>2287</v>
      </c>
      <c r="D1503" t="s">
        <v>5428</v>
      </c>
      <c r="E1503">
        <v>175.73</v>
      </c>
      <c r="F1503">
        <v>227.80889999999999</v>
      </c>
      <c r="G1503">
        <v>-52.078879999999998</v>
      </c>
      <c r="H1503">
        <v>1</v>
      </c>
      <c r="I1503">
        <v>175.73</v>
      </c>
      <c r="J1503">
        <v>227.80889999999999</v>
      </c>
      <c r="K1503">
        <v>-52.078879999999998</v>
      </c>
      <c r="L1503">
        <v>41.452170000000002</v>
      </c>
      <c r="M1503" s="1">
        <v>2.4124188000000001E-2</v>
      </c>
      <c r="Y1503" s="1"/>
    </row>
    <row r="1504" spans="3:25" x14ac:dyDescent="0.2">
      <c r="C1504" t="s">
        <v>2288</v>
      </c>
      <c r="D1504" t="s">
        <v>5428</v>
      </c>
      <c r="E1504">
        <v>161.41999999999999</v>
      </c>
      <c r="F1504">
        <v>224.1095</v>
      </c>
      <c r="G1504">
        <v>-62.689500000000002</v>
      </c>
      <c r="H1504">
        <v>1</v>
      </c>
      <c r="I1504">
        <v>161.41999999999999</v>
      </c>
      <c r="J1504">
        <v>224.1095</v>
      </c>
      <c r="K1504">
        <v>-62.689500000000002</v>
      </c>
      <c r="L1504">
        <v>41.452170000000002</v>
      </c>
      <c r="M1504" s="1">
        <v>2.4124188000000001E-2</v>
      </c>
      <c r="Y1504" s="1"/>
    </row>
    <row r="1505" spans="3:25" x14ac:dyDescent="0.2">
      <c r="C1505" t="s">
        <v>2289</v>
      </c>
      <c r="D1505" t="s">
        <v>5428</v>
      </c>
      <c r="E1505">
        <v>168.2</v>
      </c>
      <c r="F1505">
        <v>223.42789999999999</v>
      </c>
      <c r="G1505">
        <v>-55.227899999999998</v>
      </c>
      <c r="H1505">
        <v>1</v>
      </c>
      <c r="I1505">
        <v>168.2</v>
      </c>
      <c r="J1505">
        <v>223.42789999999999</v>
      </c>
      <c r="K1505">
        <v>-55.227899999999998</v>
      </c>
      <c r="L1505">
        <v>41.452170000000002</v>
      </c>
      <c r="M1505" s="1">
        <v>2.4124188000000001E-2</v>
      </c>
      <c r="Y1505" s="1"/>
    </row>
    <row r="1506" spans="3:25" x14ac:dyDescent="0.2">
      <c r="C1506" t="s">
        <v>2290</v>
      </c>
      <c r="D1506" t="s">
        <v>5428</v>
      </c>
      <c r="E1506">
        <v>174</v>
      </c>
      <c r="F1506">
        <v>221.58320000000001</v>
      </c>
      <c r="G1506">
        <v>-47.583190000000002</v>
      </c>
      <c r="H1506">
        <v>1</v>
      </c>
      <c r="I1506">
        <v>174</v>
      </c>
      <c r="J1506">
        <v>221.58320000000001</v>
      </c>
      <c r="K1506">
        <v>-47.583190000000002</v>
      </c>
      <c r="L1506">
        <v>41.452170000000002</v>
      </c>
      <c r="M1506" s="1">
        <v>2.4124188000000001E-2</v>
      </c>
      <c r="Y1506" s="1"/>
    </row>
    <row r="1507" spans="3:25" x14ac:dyDescent="0.2">
      <c r="C1507" t="s">
        <v>2291</v>
      </c>
      <c r="D1507" t="s">
        <v>5428</v>
      </c>
      <c r="E1507">
        <v>194.49</v>
      </c>
      <c r="F1507">
        <v>221.17959999999999</v>
      </c>
      <c r="G1507">
        <v>-26.689550000000001</v>
      </c>
      <c r="H1507">
        <v>1</v>
      </c>
      <c r="I1507">
        <v>194.49</v>
      </c>
      <c r="J1507">
        <v>221.17959999999999</v>
      </c>
      <c r="K1507">
        <v>-26.689550000000001</v>
      </c>
      <c r="L1507">
        <v>41.452170000000002</v>
      </c>
      <c r="M1507" s="1">
        <v>2.4124188000000001E-2</v>
      </c>
      <c r="Y1507" s="1"/>
    </row>
    <row r="1508" spans="3:25" x14ac:dyDescent="0.2">
      <c r="C1508" t="s">
        <v>2292</v>
      </c>
      <c r="D1508" t="s">
        <v>5428</v>
      </c>
      <c r="E1508">
        <v>204.88</v>
      </c>
      <c r="F1508">
        <v>219.63849999999999</v>
      </c>
      <c r="G1508">
        <v>-14.75855</v>
      </c>
      <c r="H1508">
        <v>1</v>
      </c>
      <c r="I1508">
        <v>204.88</v>
      </c>
      <c r="J1508">
        <v>219.63849999999999</v>
      </c>
      <c r="K1508">
        <v>-14.75855</v>
      </c>
      <c r="L1508">
        <v>41.452170000000002</v>
      </c>
      <c r="M1508" s="1">
        <v>2.4124188000000001E-2</v>
      </c>
      <c r="Y1508" s="1"/>
    </row>
    <row r="1509" spans="3:25" x14ac:dyDescent="0.2">
      <c r="C1509" t="s">
        <v>2293</v>
      </c>
      <c r="D1509" t="s">
        <v>5428</v>
      </c>
      <c r="E1509">
        <v>213.57</v>
      </c>
      <c r="F1509">
        <v>220.80250000000001</v>
      </c>
      <c r="G1509">
        <v>-7.2324900000000003</v>
      </c>
      <c r="H1509">
        <v>1</v>
      </c>
      <c r="I1509">
        <v>213.57</v>
      </c>
      <c r="J1509">
        <v>220.80250000000001</v>
      </c>
      <c r="K1509">
        <v>-7.2324900000000003</v>
      </c>
      <c r="L1509">
        <v>41.452170000000002</v>
      </c>
      <c r="M1509" s="1">
        <v>2.4124188000000001E-2</v>
      </c>
      <c r="Y1509" s="1"/>
    </row>
    <row r="1510" spans="3:25" x14ac:dyDescent="0.2">
      <c r="C1510" t="s">
        <v>2294</v>
      </c>
      <c r="D1510" t="s">
        <v>5428</v>
      </c>
      <c r="E1510">
        <v>216.29</v>
      </c>
      <c r="F1510">
        <v>219.88910000000001</v>
      </c>
      <c r="G1510">
        <v>-3.5990839999999999</v>
      </c>
      <c r="H1510">
        <v>1</v>
      </c>
      <c r="I1510">
        <v>216.29</v>
      </c>
      <c r="J1510">
        <v>219.88910000000001</v>
      </c>
      <c r="K1510">
        <v>-3.5990839999999999</v>
      </c>
      <c r="L1510">
        <v>41.452170000000002</v>
      </c>
      <c r="M1510" s="1">
        <v>2.4124188000000001E-2</v>
      </c>
      <c r="Y1510" s="1"/>
    </row>
    <row r="1511" spans="3:25" x14ac:dyDescent="0.2">
      <c r="C1511" t="s">
        <v>2295</v>
      </c>
      <c r="D1511" t="s">
        <v>5428</v>
      </c>
      <c r="E1511">
        <v>223.6</v>
      </c>
      <c r="F1511">
        <v>222.8492</v>
      </c>
      <c r="G1511">
        <v>0.7507568</v>
      </c>
      <c r="H1511">
        <v>1</v>
      </c>
      <c r="I1511">
        <v>223.6</v>
      </c>
      <c r="J1511">
        <v>222.8492</v>
      </c>
      <c r="K1511">
        <v>0.7507568</v>
      </c>
      <c r="L1511">
        <v>41.452170000000002</v>
      </c>
      <c r="M1511" s="1">
        <v>2.4124188000000001E-2</v>
      </c>
      <c r="Y1511" s="1"/>
    </row>
    <row r="1512" spans="3:25" x14ac:dyDescent="0.2">
      <c r="C1512" t="s">
        <v>2296</v>
      </c>
      <c r="D1512" t="s">
        <v>5428</v>
      </c>
      <c r="E1512">
        <v>223.76</v>
      </c>
      <c r="F1512">
        <v>224.03550000000001</v>
      </c>
      <c r="G1512">
        <v>-0.27546140000000002</v>
      </c>
      <c r="H1512">
        <v>1</v>
      </c>
      <c r="I1512">
        <v>223.76</v>
      </c>
      <c r="J1512">
        <v>224.03550000000001</v>
      </c>
      <c r="K1512">
        <v>-0.27546140000000002</v>
      </c>
      <c r="L1512">
        <v>41.452170000000002</v>
      </c>
      <c r="M1512" s="1">
        <v>2.4124188000000001E-2</v>
      </c>
      <c r="Y1512" s="1"/>
    </row>
    <row r="1513" spans="3:25" x14ac:dyDescent="0.2">
      <c r="C1513" t="s">
        <v>2297</v>
      </c>
      <c r="D1513" t="s">
        <v>5428</v>
      </c>
      <c r="E1513">
        <v>189.6</v>
      </c>
      <c r="F1513">
        <v>222.7559</v>
      </c>
      <c r="G1513">
        <v>-33.155889999999999</v>
      </c>
      <c r="H1513">
        <v>1</v>
      </c>
      <c r="I1513">
        <v>189.6</v>
      </c>
      <c r="J1513">
        <v>222.7559</v>
      </c>
      <c r="K1513">
        <v>-33.155889999999999</v>
      </c>
      <c r="L1513">
        <v>41.452170000000002</v>
      </c>
      <c r="M1513" s="1">
        <v>2.4124188000000001E-2</v>
      </c>
      <c r="Y1513" s="1"/>
    </row>
    <row r="1514" spans="3:25" x14ac:dyDescent="0.2">
      <c r="C1514" t="s">
        <v>2298</v>
      </c>
      <c r="D1514" t="s">
        <v>5428</v>
      </c>
      <c r="E1514">
        <v>185.8</v>
      </c>
      <c r="F1514">
        <v>221.52420000000001</v>
      </c>
      <c r="G1514">
        <v>-35.724220000000003</v>
      </c>
      <c r="H1514">
        <v>1</v>
      </c>
      <c r="I1514">
        <v>185.8</v>
      </c>
      <c r="J1514">
        <v>221.52420000000001</v>
      </c>
      <c r="K1514">
        <v>-35.724220000000003</v>
      </c>
      <c r="L1514">
        <v>41.452170000000002</v>
      </c>
      <c r="M1514" s="1">
        <v>2.4124188000000001E-2</v>
      </c>
      <c r="Y1514" s="1"/>
    </row>
    <row r="1515" spans="3:25" x14ac:dyDescent="0.2">
      <c r="C1515" t="s">
        <v>2299</v>
      </c>
      <c r="D1515" t="s">
        <v>5428</v>
      </c>
      <c r="E1515">
        <v>158.44999999999999</v>
      </c>
      <c r="F1515">
        <v>219.34010000000001</v>
      </c>
      <c r="G1515">
        <v>-60.890099999999997</v>
      </c>
      <c r="H1515">
        <v>1</v>
      </c>
      <c r="I1515">
        <v>158.44999999999999</v>
      </c>
      <c r="J1515">
        <v>219.34010000000001</v>
      </c>
      <c r="K1515">
        <v>-60.890099999999997</v>
      </c>
      <c r="L1515">
        <v>41.452170000000002</v>
      </c>
      <c r="M1515" s="1">
        <v>2.4124188000000001E-2</v>
      </c>
      <c r="Y1515" s="1"/>
    </row>
    <row r="1516" spans="3:25" x14ac:dyDescent="0.2">
      <c r="C1516" t="s">
        <v>2300</v>
      </c>
      <c r="D1516" t="s">
        <v>5428</v>
      </c>
      <c r="E1516">
        <v>148.5</v>
      </c>
      <c r="F1516">
        <v>216.75790000000001</v>
      </c>
      <c r="G1516">
        <v>-68.257859999999994</v>
      </c>
      <c r="H1516">
        <v>1</v>
      </c>
      <c r="I1516">
        <v>148.5</v>
      </c>
      <c r="J1516">
        <v>216.75790000000001</v>
      </c>
      <c r="K1516">
        <v>-68.257859999999994</v>
      </c>
      <c r="L1516">
        <v>41.452170000000002</v>
      </c>
      <c r="M1516" s="1">
        <v>2.4124188000000001E-2</v>
      </c>
      <c r="Y1516" s="1"/>
    </row>
    <row r="1517" spans="3:25" x14ac:dyDescent="0.2">
      <c r="C1517" t="s">
        <v>2301</v>
      </c>
      <c r="D1517" t="s">
        <v>5428</v>
      </c>
      <c r="E1517">
        <v>143.13</v>
      </c>
      <c r="F1517">
        <v>215.14250000000001</v>
      </c>
      <c r="G1517">
        <v>-72.012460000000004</v>
      </c>
      <c r="H1517">
        <v>1</v>
      </c>
      <c r="I1517">
        <v>143.13</v>
      </c>
      <c r="J1517">
        <v>215.14250000000001</v>
      </c>
      <c r="K1517">
        <v>-72.012460000000004</v>
      </c>
      <c r="L1517">
        <v>41.452170000000002</v>
      </c>
      <c r="M1517" s="1">
        <v>2.4124188000000001E-2</v>
      </c>
      <c r="Y1517" s="1"/>
    </row>
    <row r="1518" spans="3:25" x14ac:dyDescent="0.2">
      <c r="C1518" t="s">
        <v>2302</v>
      </c>
      <c r="D1518" t="s">
        <v>5428</v>
      </c>
      <c r="E1518">
        <v>164.15</v>
      </c>
      <c r="F1518">
        <v>214.23990000000001</v>
      </c>
      <c r="G1518">
        <v>-50.089910000000003</v>
      </c>
      <c r="H1518">
        <v>1</v>
      </c>
      <c r="I1518">
        <v>164.15</v>
      </c>
      <c r="J1518">
        <v>214.23990000000001</v>
      </c>
      <c r="K1518">
        <v>-50.089910000000003</v>
      </c>
      <c r="L1518">
        <v>41.452170000000002</v>
      </c>
      <c r="M1518" s="1">
        <v>2.4124188000000001E-2</v>
      </c>
      <c r="Y1518" s="1"/>
    </row>
    <row r="1519" spans="3:25" x14ac:dyDescent="0.2">
      <c r="C1519" t="s">
        <v>2303</v>
      </c>
      <c r="D1519" t="s">
        <v>5428</v>
      </c>
      <c r="E1519">
        <v>199.6</v>
      </c>
      <c r="F1519">
        <v>215.0069</v>
      </c>
      <c r="G1519">
        <v>-15.40685</v>
      </c>
      <c r="H1519">
        <v>1</v>
      </c>
      <c r="I1519">
        <v>199.6</v>
      </c>
      <c r="J1519">
        <v>215.0069</v>
      </c>
      <c r="K1519">
        <v>-15.40685</v>
      </c>
      <c r="L1519">
        <v>41.452170000000002</v>
      </c>
      <c r="M1519" s="1">
        <v>2.4124188000000001E-2</v>
      </c>
      <c r="Y1519" s="1"/>
    </row>
    <row r="1520" spans="3:25" x14ac:dyDescent="0.2">
      <c r="C1520" t="s">
        <v>2304</v>
      </c>
      <c r="D1520" t="s">
        <v>5428</v>
      </c>
      <c r="E1520">
        <v>215.4</v>
      </c>
      <c r="F1520">
        <v>219.21469999999999</v>
      </c>
      <c r="G1520">
        <v>-3.8147060000000002</v>
      </c>
      <c r="H1520">
        <v>1</v>
      </c>
      <c r="I1520">
        <v>215.4</v>
      </c>
      <c r="J1520">
        <v>219.21469999999999</v>
      </c>
      <c r="K1520">
        <v>-3.8147060000000002</v>
      </c>
      <c r="L1520">
        <v>41.452170000000002</v>
      </c>
      <c r="M1520" s="1">
        <v>2.4124188000000001E-2</v>
      </c>
      <c r="Y1520" s="1"/>
    </row>
    <row r="1521" spans="3:25" x14ac:dyDescent="0.2">
      <c r="C1521" t="s">
        <v>2305</v>
      </c>
      <c r="D1521" t="s">
        <v>5428</v>
      </c>
      <c r="E1521">
        <v>225.64</v>
      </c>
      <c r="F1521">
        <v>227.09229999999999</v>
      </c>
      <c r="G1521">
        <v>-1.4522999999999999</v>
      </c>
      <c r="H1521">
        <v>1</v>
      </c>
      <c r="I1521">
        <v>225.64</v>
      </c>
      <c r="J1521">
        <v>227.09229999999999</v>
      </c>
      <c r="K1521">
        <v>-1.4522999999999999</v>
      </c>
      <c r="L1521">
        <v>41.452170000000002</v>
      </c>
      <c r="M1521" s="1">
        <v>2.4124188000000001E-2</v>
      </c>
      <c r="Y1521" s="1"/>
    </row>
    <row r="1522" spans="3:25" x14ac:dyDescent="0.2">
      <c r="C1522" t="s">
        <v>2306</v>
      </c>
      <c r="D1522" t="s">
        <v>5428</v>
      </c>
      <c r="E1522">
        <v>226.96</v>
      </c>
      <c r="F1522">
        <v>229.74700000000001</v>
      </c>
      <c r="G1522">
        <v>-2.7870400000000002</v>
      </c>
      <c r="H1522">
        <v>1</v>
      </c>
      <c r="I1522">
        <v>226.96</v>
      </c>
      <c r="J1522">
        <v>229.74700000000001</v>
      </c>
      <c r="K1522">
        <v>-2.7870400000000002</v>
      </c>
      <c r="L1522">
        <v>41.452170000000002</v>
      </c>
      <c r="M1522" s="1">
        <v>2.4124188000000001E-2</v>
      </c>
      <c r="Y1522" s="1"/>
    </row>
    <row r="1523" spans="3:25" x14ac:dyDescent="0.2">
      <c r="C1523" t="s">
        <v>2307</v>
      </c>
      <c r="D1523" t="s">
        <v>5428</v>
      </c>
      <c r="E1523">
        <v>226.33</v>
      </c>
      <c r="F1523">
        <v>229.88730000000001</v>
      </c>
      <c r="G1523">
        <v>-3.5573290000000002</v>
      </c>
      <c r="H1523">
        <v>1</v>
      </c>
      <c r="I1523">
        <v>226.33</v>
      </c>
      <c r="J1523">
        <v>229.88730000000001</v>
      </c>
      <c r="K1523">
        <v>-3.5573290000000002</v>
      </c>
      <c r="L1523">
        <v>41.452170000000002</v>
      </c>
      <c r="M1523" s="1">
        <v>2.4124188000000001E-2</v>
      </c>
      <c r="Y1523" s="1"/>
    </row>
    <row r="1524" spans="3:25" x14ac:dyDescent="0.2">
      <c r="C1524" t="s">
        <v>2308</v>
      </c>
      <c r="D1524" t="s">
        <v>5428</v>
      </c>
      <c r="E1524">
        <v>216.53</v>
      </c>
      <c r="F1524">
        <v>230.3109</v>
      </c>
      <c r="G1524">
        <v>-13.78087</v>
      </c>
      <c r="H1524">
        <v>1</v>
      </c>
      <c r="I1524">
        <v>216.53</v>
      </c>
      <c r="J1524">
        <v>230.3109</v>
      </c>
      <c r="K1524">
        <v>-13.78087</v>
      </c>
      <c r="L1524">
        <v>41.452170000000002</v>
      </c>
      <c r="M1524" s="1">
        <v>2.4124188000000001E-2</v>
      </c>
      <c r="Y1524" s="1"/>
    </row>
    <row r="1525" spans="3:25" x14ac:dyDescent="0.2">
      <c r="C1525" t="s">
        <v>2309</v>
      </c>
      <c r="D1525" t="s">
        <v>5428</v>
      </c>
      <c r="E1525">
        <v>206.97</v>
      </c>
      <c r="F1525">
        <v>228.9282</v>
      </c>
      <c r="G1525">
        <v>-21.958210000000001</v>
      </c>
      <c r="H1525">
        <v>1</v>
      </c>
      <c r="I1525">
        <v>206.97</v>
      </c>
      <c r="J1525">
        <v>228.9282</v>
      </c>
      <c r="K1525">
        <v>-21.958210000000001</v>
      </c>
      <c r="L1525">
        <v>41.452170000000002</v>
      </c>
      <c r="M1525" s="1">
        <v>2.4124188000000001E-2</v>
      </c>
      <c r="Y1525" s="1"/>
    </row>
    <row r="1526" spans="3:25" x14ac:dyDescent="0.2">
      <c r="C1526" t="s">
        <v>2310</v>
      </c>
      <c r="D1526" t="s">
        <v>5428</v>
      </c>
      <c r="E1526">
        <v>192</v>
      </c>
      <c r="F1526">
        <v>225.6259</v>
      </c>
      <c r="G1526">
        <v>-33.625869999999999</v>
      </c>
      <c r="H1526">
        <v>1</v>
      </c>
      <c r="I1526">
        <v>192</v>
      </c>
      <c r="J1526">
        <v>225.6259</v>
      </c>
      <c r="K1526">
        <v>-33.625869999999999</v>
      </c>
      <c r="L1526">
        <v>41.452170000000002</v>
      </c>
      <c r="M1526" s="1">
        <v>2.4124188000000001E-2</v>
      </c>
      <c r="Y1526" s="1"/>
    </row>
    <row r="1527" spans="3:25" x14ac:dyDescent="0.2">
      <c r="C1527" t="s">
        <v>2311</v>
      </c>
      <c r="D1527" t="s">
        <v>5428</v>
      </c>
      <c r="E1527">
        <v>179.85</v>
      </c>
      <c r="F1527">
        <v>223.4323</v>
      </c>
      <c r="G1527">
        <v>-43.582299999999996</v>
      </c>
      <c r="H1527">
        <v>1</v>
      </c>
      <c r="I1527">
        <v>179.85</v>
      </c>
      <c r="J1527">
        <v>223.4323</v>
      </c>
      <c r="K1527">
        <v>-43.582299999999996</v>
      </c>
      <c r="L1527">
        <v>41.452170000000002</v>
      </c>
      <c r="M1527" s="1">
        <v>2.4124188000000001E-2</v>
      </c>
      <c r="Y1527" s="1"/>
    </row>
    <row r="1528" spans="3:25" x14ac:dyDescent="0.2">
      <c r="C1528" t="s">
        <v>2312</v>
      </c>
      <c r="D1528" t="s">
        <v>5428</v>
      </c>
      <c r="E1528">
        <v>172.25</v>
      </c>
      <c r="F1528">
        <v>225.08930000000001</v>
      </c>
      <c r="G1528">
        <v>-52.839289999999998</v>
      </c>
      <c r="H1528">
        <v>1</v>
      </c>
      <c r="I1528">
        <v>172.25</v>
      </c>
      <c r="J1528">
        <v>225.08930000000001</v>
      </c>
      <c r="K1528">
        <v>-52.839289999999998</v>
      </c>
      <c r="L1528">
        <v>41.452170000000002</v>
      </c>
      <c r="M1528" s="1">
        <v>2.4124188000000001E-2</v>
      </c>
      <c r="Y1528" s="1"/>
    </row>
    <row r="1529" spans="3:25" x14ac:dyDescent="0.2">
      <c r="C1529" t="s">
        <v>2313</v>
      </c>
      <c r="D1529" t="s">
        <v>5428</v>
      </c>
      <c r="E1529">
        <v>208.5</v>
      </c>
      <c r="F1529">
        <v>236.09039999999999</v>
      </c>
      <c r="G1529">
        <v>-27.590420000000002</v>
      </c>
      <c r="H1529">
        <v>1</v>
      </c>
      <c r="I1529">
        <v>208.5</v>
      </c>
      <c r="J1529">
        <v>236.09039999999999</v>
      </c>
      <c r="K1529">
        <v>-27.590420000000002</v>
      </c>
      <c r="L1529">
        <v>41.452170000000002</v>
      </c>
      <c r="M1529" s="1">
        <v>2.4124188000000001E-2</v>
      </c>
      <c r="Y1529" s="1"/>
    </row>
    <row r="1530" spans="3:25" x14ac:dyDescent="0.2">
      <c r="C1530" t="s">
        <v>2314</v>
      </c>
      <c r="D1530" t="s">
        <v>5428</v>
      </c>
      <c r="E1530">
        <v>167.92</v>
      </c>
      <c r="F1530">
        <v>225.03540000000001</v>
      </c>
      <c r="G1530">
        <v>-57.115400000000001</v>
      </c>
      <c r="H1530">
        <v>1</v>
      </c>
      <c r="I1530">
        <v>167.92</v>
      </c>
      <c r="J1530">
        <v>225.03540000000001</v>
      </c>
      <c r="K1530">
        <v>-57.115400000000001</v>
      </c>
      <c r="L1530">
        <v>41.452170000000002</v>
      </c>
      <c r="M1530" s="1">
        <v>2.4124188000000001E-2</v>
      </c>
      <c r="Y1530" s="1"/>
    </row>
    <row r="1531" spans="3:25" x14ac:dyDescent="0.2">
      <c r="C1531" t="s">
        <v>2315</v>
      </c>
      <c r="D1531" t="s">
        <v>5428</v>
      </c>
      <c r="E1531">
        <v>209.95</v>
      </c>
      <c r="F1531">
        <v>242.5411</v>
      </c>
      <c r="G1531">
        <v>-32.591119999999997</v>
      </c>
      <c r="H1531">
        <v>1</v>
      </c>
      <c r="I1531">
        <v>209.95</v>
      </c>
      <c r="J1531">
        <v>242.5411</v>
      </c>
      <c r="K1531">
        <v>-32.591119999999997</v>
      </c>
      <c r="L1531">
        <v>41.452170000000002</v>
      </c>
      <c r="M1531" s="1">
        <v>2.4124188000000001E-2</v>
      </c>
      <c r="Y1531" s="1"/>
    </row>
    <row r="1532" spans="3:25" x14ac:dyDescent="0.2">
      <c r="C1532" t="s">
        <v>2316</v>
      </c>
      <c r="D1532" t="s">
        <v>5428</v>
      </c>
      <c r="E1532">
        <v>171.07</v>
      </c>
      <c r="F1532">
        <v>233.0419</v>
      </c>
      <c r="G1532">
        <v>-61.971850000000003</v>
      </c>
      <c r="H1532">
        <v>1</v>
      </c>
      <c r="I1532">
        <v>171.07</v>
      </c>
      <c r="J1532">
        <v>233.0419</v>
      </c>
      <c r="K1532">
        <v>-61.971850000000003</v>
      </c>
      <c r="L1532">
        <v>41.452170000000002</v>
      </c>
      <c r="M1532" s="1">
        <v>2.4124188000000001E-2</v>
      </c>
      <c r="Y1532" s="1"/>
    </row>
    <row r="1533" spans="3:25" x14ac:dyDescent="0.2">
      <c r="C1533" t="s">
        <v>2317</v>
      </c>
      <c r="D1533" t="s">
        <v>5428</v>
      </c>
      <c r="E1533">
        <v>223.6</v>
      </c>
      <c r="F1533">
        <v>262.01659999999998</v>
      </c>
      <c r="G1533">
        <v>-38.416600000000003</v>
      </c>
      <c r="H1533">
        <v>1</v>
      </c>
      <c r="I1533">
        <v>223.6</v>
      </c>
      <c r="J1533">
        <v>262.01659999999998</v>
      </c>
      <c r="K1533">
        <v>-38.416600000000003</v>
      </c>
      <c r="L1533">
        <v>41.452170000000002</v>
      </c>
      <c r="M1533" s="1">
        <v>2.4124188000000001E-2</v>
      </c>
      <c r="Y1533" s="1"/>
    </row>
    <row r="1534" spans="3:25" x14ac:dyDescent="0.2">
      <c r="C1534" t="s">
        <v>2318</v>
      </c>
      <c r="D1534" t="s">
        <v>5428</v>
      </c>
      <c r="E1534">
        <v>171.97</v>
      </c>
      <c r="F1534">
        <v>242.8364</v>
      </c>
      <c r="G1534">
        <v>-70.866399999999999</v>
      </c>
      <c r="H1534">
        <v>1</v>
      </c>
      <c r="I1534">
        <v>171.97</v>
      </c>
      <c r="J1534">
        <v>242.8364</v>
      </c>
      <c r="K1534">
        <v>-70.866399999999999</v>
      </c>
      <c r="L1534">
        <v>41.452170000000002</v>
      </c>
      <c r="M1534" s="1">
        <v>2.4124188000000001E-2</v>
      </c>
      <c r="Y1534" s="1"/>
    </row>
    <row r="1535" spans="3:25" x14ac:dyDescent="0.2">
      <c r="C1535" t="s">
        <v>2319</v>
      </c>
      <c r="D1535" t="s">
        <v>5428</v>
      </c>
      <c r="E1535">
        <v>219.4</v>
      </c>
      <c r="F1535">
        <v>246.17070000000001</v>
      </c>
      <c r="G1535">
        <v>-26.77075</v>
      </c>
      <c r="H1535">
        <v>1</v>
      </c>
      <c r="I1535">
        <v>219.4</v>
      </c>
      <c r="J1535">
        <v>246.17070000000001</v>
      </c>
      <c r="K1535">
        <v>-26.77075</v>
      </c>
      <c r="L1535">
        <v>41.452170000000002</v>
      </c>
      <c r="M1535" s="1">
        <v>2.4124188000000001E-2</v>
      </c>
      <c r="Y1535" s="1"/>
    </row>
    <row r="1536" spans="3:25" x14ac:dyDescent="0.2">
      <c r="C1536" t="s">
        <v>2320</v>
      </c>
      <c r="D1536" t="s">
        <v>5428</v>
      </c>
      <c r="E1536">
        <v>162.69999999999999</v>
      </c>
      <c r="F1536">
        <v>233.9785</v>
      </c>
      <c r="G1536">
        <v>-71.278549999999996</v>
      </c>
      <c r="H1536">
        <v>1</v>
      </c>
      <c r="I1536">
        <v>162.69999999999999</v>
      </c>
      <c r="J1536">
        <v>233.9785</v>
      </c>
      <c r="K1536">
        <v>-71.278549999999996</v>
      </c>
      <c r="L1536">
        <v>41.452170000000002</v>
      </c>
      <c r="M1536" s="1">
        <v>2.4124188000000001E-2</v>
      </c>
      <c r="Y1536" s="1"/>
    </row>
    <row r="1537" spans="3:25" x14ac:dyDescent="0.2">
      <c r="C1537" t="s">
        <v>2321</v>
      </c>
      <c r="D1537" t="s">
        <v>5428</v>
      </c>
      <c r="E1537">
        <v>220.48</v>
      </c>
      <c r="F1537">
        <v>254.81809999999999</v>
      </c>
      <c r="G1537">
        <v>-34.338099999999997</v>
      </c>
      <c r="H1537">
        <v>1</v>
      </c>
      <c r="I1537">
        <v>220.48</v>
      </c>
      <c r="J1537">
        <v>254.81809999999999</v>
      </c>
      <c r="K1537">
        <v>-34.338099999999997</v>
      </c>
      <c r="L1537">
        <v>41.452170000000002</v>
      </c>
      <c r="M1537" s="1">
        <v>2.4124188000000001E-2</v>
      </c>
      <c r="Y1537" s="1"/>
    </row>
    <row r="1538" spans="3:25" x14ac:dyDescent="0.2">
      <c r="C1538" t="s">
        <v>2322</v>
      </c>
      <c r="D1538" t="s">
        <v>5428</v>
      </c>
      <c r="E1538">
        <v>233.87</v>
      </c>
      <c r="F1538">
        <v>263.01429999999999</v>
      </c>
      <c r="G1538">
        <v>-29.14425</v>
      </c>
      <c r="H1538">
        <v>1</v>
      </c>
      <c r="I1538">
        <v>233.87</v>
      </c>
      <c r="J1538">
        <v>263.01429999999999</v>
      </c>
      <c r="K1538">
        <v>-29.14425</v>
      </c>
      <c r="L1538">
        <v>41.452170000000002</v>
      </c>
      <c r="M1538" s="1">
        <v>2.4124188000000001E-2</v>
      </c>
      <c r="S1538" s="1"/>
      <c r="Y1538" s="1"/>
    </row>
    <row r="1539" spans="3:25" x14ac:dyDescent="0.2">
      <c r="C1539" t="s">
        <v>2323</v>
      </c>
      <c r="D1539" t="s">
        <v>5428</v>
      </c>
      <c r="E1539">
        <v>191.7</v>
      </c>
      <c r="F1539">
        <v>251.9666</v>
      </c>
      <c r="G1539">
        <v>-60.266550000000002</v>
      </c>
      <c r="H1539">
        <v>1</v>
      </c>
      <c r="I1539">
        <v>191.7</v>
      </c>
      <c r="J1539">
        <v>251.9666</v>
      </c>
      <c r="K1539">
        <v>-60.266550000000002</v>
      </c>
      <c r="L1539">
        <v>41.452170000000002</v>
      </c>
      <c r="M1539" s="1">
        <v>2.4124188000000001E-2</v>
      </c>
      <c r="Y1539" s="1"/>
    </row>
    <row r="1540" spans="3:25" x14ac:dyDescent="0.2">
      <c r="C1540" t="s">
        <v>2324</v>
      </c>
      <c r="D1540" t="s">
        <v>5428</v>
      </c>
      <c r="E1540">
        <v>185.2</v>
      </c>
      <c r="F1540">
        <v>250.78190000000001</v>
      </c>
      <c r="G1540">
        <v>-65.581909999999993</v>
      </c>
      <c r="H1540">
        <v>1</v>
      </c>
      <c r="I1540">
        <v>185.2</v>
      </c>
      <c r="J1540">
        <v>250.78190000000001</v>
      </c>
      <c r="K1540">
        <v>-65.581909999999993</v>
      </c>
      <c r="L1540">
        <v>41.452170000000002</v>
      </c>
      <c r="M1540" s="1">
        <v>2.4124188000000001E-2</v>
      </c>
      <c r="Y1540" s="1"/>
    </row>
    <row r="1541" spans="3:25" x14ac:dyDescent="0.2">
      <c r="C1541" t="s">
        <v>2325</v>
      </c>
      <c r="D1541" t="s">
        <v>5428</v>
      </c>
      <c r="E1541">
        <v>223.2</v>
      </c>
      <c r="F1541">
        <v>271.28680000000003</v>
      </c>
      <c r="G1541">
        <v>-48.086799999999997</v>
      </c>
      <c r="H1541">
        <v>1</v>
      </c>
      <c r="I1541">
        <v>223.2</v>
      </c>
      <c r="J1541">
        <v>271.28680000000003</v>
      </c>
      <c r="K1541">
        <v>-48.086799999999997</v>
      </c>
      <c r="L1541">
        <v>41.452170000000002</v>
      </c>
      <c r="M1541" s="1">
        <v>2.4124188000000001E-2</v>
      </c>
      <c r="Y1541" s="1"/>
    </row>
    <row r="1542" spans="3:25" x14ac:dyDescent="0.2">
      <c r="C1542" t="s">
        <v>2326</v>
      </c>
      <c r="D1542" t="s">
        <v>5428</v>
      </c>
      <c r="E1542">
        <v>245.15</v>
      </c>
      <c r="F1542">
        <v>296.68630000000002</v>
      </c>
      <c r="G1542">
        <v>-51.536340000000003</v>
      </c>
      <c r="H1542">
        <v>1</v>
      </c>
      <c r="I1542">
        <v>245.15</v>
      </c>
      <c r="J1542">
        <v>296.68630000000002</v>
      </c>
      <c r="K1542">
        <v>-51.536340000000003</v>
      </c>
      <c r="L1542">
        <v>41.452170000000002</v>
      </c>
      <c r="M1542" s="1">
        <v>2.4124188000000001E-2</v>
      </c>
      <c r="Y1542" s="1"/>
    </row>
    <row r="1543" spans="3:25" x14ac:dyDescent="0.2">
      <c r="C1543" t="s">
        <v>2327</v>
      </c>
      <c r="D1543" t="s">
        <v>5428</v>
      </c>
      <c r="E1543">
        <v>238.5</v>
      </c>
      <c r="F1543">
        <v>275.3879</v>
      </c>
      <c r="G1543">
        <v>-36.88794</v>
      </c>
      <c r="H1543">
        <v>1</v>
      </c>
      <c r="I1543">
        <v>238.5</v>
      </c>
      <c r="J1543">
        <v>275.3879</v>
      </c>
      <c r="K1543">
        <v>-36.88794</v>
      </c>
      <c r="L1543">
        <v>41.452170000000002</v>
      </c>
      <c r="M1543" s="1">
        <v>2.4124188000000001E-2</v>
      </c>
      <c r="Y1543" s="1"/>
    </row>
    <row r="1544" spans="3:25" x14ac:dyDescent="0.2">
      <c r="C1544" t="s">
        <v>2328</v>
      </c>
      <c r="D1544" t="s">
        <v>5428</v>
      </c>
      <c r="E1544">
        <v>193.8</v>
      </c>
      <c r="F1544">
        <v>261.47640000000001</v>
      </c>
      <c r="G1544">
        <v>-67.676439999999999</v>
      </c>
      <c r="H1544">
        <v>1</v>
      </c>
      <c r="I1544">
        <v>193.8</v>
      </c>
      <c r="J1544">
        <v>261.47640000000001</v>
      </c>
      <c r="K1544">
        <v>-67.676439999999999</v>
      </c>
      <c r="L1544">
        <v>41.452170000000002</v>
      </c>
      <c r="M1544" s="1">
        <v>2.4124188000000001E-2</v>
      </c>
      <c r="Y1544" s="1"/>
    </row>
    <row r="1545" spans="3:25" x14ac:dyDescent="0.2">
      <c r="C1545" t="s">
        <v>2329</v>
      </c>
      <c r="D1545" t="s">
        <v>5428</v>
      </c>
      <c r="E1545">
        <v>244.2</v>
      </c>
      <c r="F1545">
        <v>288.39580000000001</v>
      </c>
      <c r="G1545">
        <v>-44.195839999999997</v>
      </c>
      <c r="H1545">
        <v>1</v>
      </c>
      <c r="I1545">
        <v>244.2</v>
      </c>
      <c r="J1545">
        <v>288.39580000000001</v>
      </c>
      <c r="K1545">
        <v>-44.195839999999997</v>
      </c>
      <c r="L1545">
        <v>41.452170000000002</v>
      </c>
      <c r="M1545" s="1">
        <v>2.4124188000000001E-2</v>
      </c>
      <c r="Y1545" s="1"/>
    </row>
    <row r="1546" spans="3:25" x14ac:dyDescent="0.2">
      <c r="C1546" t="s">
        <v>2330</v>
      </c>
      <c r="D1546" t="s">
        <v>5428</v>
      </c>
      <c r="E1546">
        <v>139.58000000000001</v>
      </c>
      <c r="F1546">
        <v>137.88630000000001</v>
      </c>
      <c r="G1546">
        <v>1.693724</v>
      </c>
      <c r="H1546">
        <v>1</v>
      </c>
      <c r="I1546">
        <v>139.58000000000001</v>
      </c>
      <c r="J1546">
        <v>137.88630000000001</v>
      </c>
      <c r="K1546">
        <v>1.693724</v>
      </c>
      <c r="L1546">
        <v>41.452170000000002</v>
      </c>
      <c r="M1546" s="1">
        <v>2.4124188000000001E-2</v>
      </c>
      <c r="Y1546" s="1"/>
    </row>
    <row r="1547" spans="3:25" x14ac:dyDescent="0.2">
      <c r="C1547" t="s">
        <v>2331</v>
      </c>
      <c r="D1547" t="s">
        <v>5428</v>
      </c>
      <c r="E1547">
        <v>135.04</v>
      </c>
      <c r="F1547">
        <v>131.11689999999999</v>
      </c>
      <c r="G1547">
        <v>3.923057</v>
      </c>
      <c r="H1547">
        <v>1</v>
      </c>
      <c r="I1547">
        <v>135.04</v>
      </c>
      <c r="J1547">
        <v>131.11689999999999</v>
      </c>
      <c r="K1547">
        <v>3.923057</v>
      </c>
      <c r="L1547">
        <v>41.452170000000002</v>
      </c>
      <c r="M1547" s="1">
        <v>2.4124188000000001E-2</v>
      </c>
      <c r="Y1547" s="1"/>
    </row>
    <row r="1548" spans="3:25" x14ac:dyDescent="0.2">
      <c r="C1548" t="s">
        <v>2332</v>
      </c>
      <c r="D1548" t="s">
        <v>5428</v>
      </c>
      <c r="E1548">
        <v>139.65</v>
      </c>
      <c r="F1548">
        <v>138.9169</v>
      </c>
      <c r="G1548">
        <v>0.73308410000000002</v>
      </c>
      <c r="H1548">
        <v>1</v>
      </c>
      <c r="I1548">
        <v>139.65</v>
      </c>
      <c r="J1548">
        <v>138.9169</v>
      </c>
      <c r="K1548">
        <v>0.73308410000000002</v>
      </c>
      <c r="L1548">
        <v>41.452170000000002</v>
      </c>
      <c r="M1548" s="1">
        <v>2.4124188000000001E-2</v>
      </c>
      <c r="Y1548" s="1"/>
    </row>
    <row r="1549" spans="3:25" x14ac:dyDescent="0.2">
      <c r="C1549" t="s">
        <v>2333</v>
      </c>
      <c r="D1549" t="s">
        <v>5428</v>
      </c>
      <c r="E1549">
        <v>135.94999999999999</v>
      </c>
      <c r="F1549">
        <v>132.4984</v>
      </c>
      <c r="G1549">
        <v>3.4516170000000002</v>
      </c>
      <c r="H1549">
        <v>1</v>
      </c>
      <c r="I1549">
        <v>135.94999999999999</v>
      </c>
      <c r="J1549">
        <v>132.4984</v>
      </c>
      <c r="K1549">
        <v>3.4516170000000002</v>
      </c>
      <c r="L1549">
        <v>41.452170000000002</v>
      </c>
      <c r="M1549" s="1">
        <v>2.4124188000000001E-2</v>
      </c>
      <c r="Y1549" s="1"/>
    </row>
    <row r="1550" spans="3:25" x14ac:dyDescent="0.2">
      <c r="C1550" t="s">
        <v>2334</v>
      </c>
      <c r="D1550" t="s">
        <v>5428</v>
      </c>
      <c r="E1550">
        <v>140.58000000000001</v>
      </c>
      <c r="F1550">
        <v>142.6473</v>
      </c>
      <c r="G1550">
        <v>-2.0672929999999998</v>
      </c>
      <c r="H1550">
        <v>1</v>
      </c>
      <c r="I1550">
        <v>140.58000000000001</v>
      </c>
      <c r="J1550">
        <v>142.6473</v>
      </c>
      <c r="K1550">
        <v>-2.0672929999999998</v>
      </c>
      <c r="L1550">
        <v>41.452170000000002</v>
      </c>
      <c r="M1550" s="1">
        <v>2.4124188000000001E-2</v>
      </c>
      <c r="Y1550" s="1"/>
    </row>
    <row r="1551" spans="3:25" x14ac:dyDescent="0.2">
      <c r="C1551" t="s">
        <v>2335</v>
      </c>
      <c r="D1551" t="s">
        <v>5428</v>
      </c>
      <c r="E1551">
        <v>136.62</v>
      </c>
      <c r="F1551">
        <v>135.2441</v>
      </c>
      <c r="G1551">
        <v>1.3759049999999999</v>
      </c>
      <c r="H1551">
        <v>1</v>
      </c>
      <c r="I1551">
        <v>136.62</v>
      </c>
      <c r="J1551">
        <v>135.2441</v>
      </c>
      <c r="K1551">
        <v>1.3759049999999999</v>
      </c>
      <c r="L1551">
        <v>41.452170000000002</v>
      </c>
      <c r="M1551" s="1">
        <v>2.4124188000000001E-2</v>
      </c>
      <c r="Y1551" s="1"/>
    </row>
    <row r="1552" spans="3:25" x14ac:dyDescent="0.2">
      <c r="C1552" t="s">
        <v>2336</v>
      </c>
      <c r="D1552" t="s">
        <v>5428</v>
      </c>
      <c r="E1552">
        <v>140.87</v>
      </c>
      <c r="F1552">
        <v>148.47880000000001</v>
      </c>
      <c r="G1552">
        <v>-7.6088060000000004</v>
      </c>
      <c r="H1552">
        <v>1</v>
      </c>
      <c r="I1552">
        <v>140.87</v>
      </c>
      <c r="J1552">
        <v>148.47880000000001</v>
      </c>
      <c r="K1552">
        <v>-7.6088060000000004</v>
      </c>
      <c r="L1552">
        <v>41.452170000000002</v>
      </c>
      <c r="M1552" s="1">
        <v>2.4124188000000001E-2</v>
      </c>
      <c r="Y1552" s="1"/>
    </row>
    <row r="1553" spans="3:25" x14ac:dyDescent="0.2">
      <c r="C1553" t="s">
        <v>2337</v>
      </c>
      <c r="D1553" t="s">
        <v>5428</v>
      </c>
      <c r="E1553">
        <v>136.88</v>
      </c>
      <c r="F1553">
        <v>138.14449999999999</v>
      </c>
      <c r="G1553">
        <v>-1.264516</v>
      </c>
      <c r="H1553">
        <v>1</v>
      </c>
      <c r="I1553">
        <v>136.88</v>
      </c>
      <c r="J1553">
        <v>138.14449999999999</v>
      </c>
      <c r="K1553">
        <v>-1.264516</v>
      </c>
      <c r="L1553">
        <v>41.452170000000002</v>
      </c>
      <c r="M1553" s="1">
        <v>2.4124188000000001E-2</v>
      </c>
      <c r="Y1553" s="1"/>
    </row>
    <row r="1554" spans="3:25" x14ac:dyDescent="0.2">
      <c r="C1554" t="s">
        <v>2338</v>
      </c>
      <c r="D1554" t="s">
        <v>5428</v>
      </c>
      <c r="E1554">
        <v>140.41</v>
      </c>
      <c r="F1554">
        <v>140.32660000000001</v>
      </c>
      <c r="G1554" s="1">
        <v>8.3370361000000004E-2</v>
      </c>
      <c r="H1554">
        <v>1</v>
      </c>
      <c r="I1554">
        <v>140.41</v>
      </c>
      <c r="J1554">
        <v>140.32660000000001</v>
      </c>
      <c r="K1554" s="1">
        <v>8.3370361000000004E-2</v>
      </c>
      <c r="L1554">
        <v>41.452170000000002</v>
      </c>
      <c r="M1554" s="1">
        <v>2.4124188000000001E-2</v>
      </c>
      <c r="Y1554" s="1"/>
    </row>
    <row r="1555" spans="3:25" x14ac:dyDescent="0.2">
      <c r="C1555" t="s">
        <v>2339</v>
      </c>
      <c r="D1555" t="s">
        <v>5428</v>
      </c>
      <c r="E1555">
        <v>137.19999999999999</v>
      </c>
      <c r="F1555">
        <v>135.4093</v>
      </c>
      <c r="G1555">
        <v>1.7906979999999999</v>
      </c>
      <c r="H1555">
        <v>1</v>
      </c>
      <c r="I1555">
        <v>137.19999999999999</v>
      </c>
      <c r="J1555">
        <v>135.4093</v>
      </c>
      <c r="K1555">
        <v>1.7906979999999999</v>
      </c>
      <c r="L1555">
        <v>41.452170000000002</v>
      </c>
      <c r="M1555" s="1">
        <v>2.4124188000000001E-2</v>
      </c>
      <c r="Y1555" s="1"/>
    </row>
    <row r="1556" spans="3:25" x14ac:dyDescent="0.2">
      <c r="C1556" t="s">
        <v>2340</v>
      </c>
      <c r="D1556" t="s">
        <v>5428</v>
      </c>
      <c r="E1556">
        <v>140.74</v>
      </c>
      <c r="F1556">
        <v>143.14019999999999</v>
      </c>
      <c r="G1556">
        <v>-2.4002439999999998</v>
      </c>
      <c r="H1556">
        <v>1</v>
      </c>
      <c r="I1556">
        <v>140.74</v>
      </c>
      <c r="J1556">
        <v>143.14019999999999</v>
      </c>
      <c r="K1556">
        <v>-2.4002439999999998</v>
      </c>
      <c r="L1556">
        <v>41.452170000000002</v>
      </c>
      <c r="M1556" s="1">
        <v>2.4124188000000001E-2</v>
      </c>
      <c r="Y1556" s="1"/>
    </row>
    <row r="1557" spans="3:25" x14ac:dyDescent="0.2">
      <c r="C1557" t="s">
        <v>2341</v>
      </c>
      <c r="D1557" t="s">
        <v>5428</v>
      </c>
      <c r="E1557">
        <v>54.1</v>
      </c>
      <c r="F1557">
        <v>64.634249999999994</v>
      </c>
      <c r="G1557">
        <v>-10.53425</v>
      </c>
      <c r="H1557">
        <v>1</v>
      </c>
      <c r="I1557">
        <v>54.1</v>
      </c>
      <c r="J1557">
        <v>64.634249999999994</v>
      </c>
      <c r="K1557">
        <v>-10.53425</v>
      </c>
      <c r="L1557">
        <v>41.452170000000002</v>
      </c>
      <c r="M1557" s="1">
        <v>2.4124188000000001E-2</v>
      </c>
      <c r="Y1557" s="1"/>
    </row>
    <row r="1558" spans="3:25" x14ac:dyDescent="0.2">
      <c r="C1558" t="s">
        <v>2342</v>
      </c>
      <c r="D1558" t="s">
        <v>5428</v>
      </c>
      <c r="E1558">
        <v>47.65</v>
      </c>
      <c r="F1558">
        <v>61.869750000000003</v>
      </c>
      <c r="G1558">
        <v>-14.219749999999999</v>
      </c>
      <c r="H1558">
        <v>1</v>
      </c>
      <c r="I1558">
        <v>47.65</v>
      </c>
      <c r="J1558">
        <v>61.869750000000003</v>
      </c>
      <c r="K1558">
        <v>-14.219749999999999</v>
      </c>
      <c r="L1558">
        <v>41.452170000000002</v>
      </c>
      <c r="M1558" s="1">
        <v>2.4124188000000001E-2</v>
      </c>
      <c r="Y1558" s="1"/>
    </row>
    <row r="1559" spans="3:25" x14ac:dyDescent="0.2">
      <c r="C1559" t="s">
        <v>2343</v>
      </c>
      <c r="D1559" t="s">
        <v>5428</v>
      </c>
      <c r="E1559">
        <v>59.94</v>
      </c>
      <c r="F1559">
        <v>65.317629999999994</v>
      </c>
      <c r="G1559">
        <v>-5.3776349999999997</v>
      </c>
      <c r="H1559">
        <v>1</v>
      </c>
      <c r="I1559">
        <v>59.94</v>
      </c>
      <c r="J1559">
        <v>65.317629999999994</v>
      </c>
      <c r="K1559">
        <v>-5.3776349999999997</v>
      </c>
      <c r="L1559">
        <v>41.452170000000002</v>
      </c>
      <c r="M1559" s="1">
        <v>2.4124188000000001E-2</v>
      </c>
      <c r="Y1559" s="1"/>
    </row>
    <row r="1560" spans="3:25" x14ac:dyDescent="0.2">
      <c r="C1560" t="s">
        <v>2344</v>
      </c>
      <c r="D1560" t="s">
        <v>5428</v>
      </c>
      <c r="E1560">
        <v>46.85</v>
      </c>
      <c r="F1560">
        <v>62.03407</v>
      </c>
      <c r="G1560">
        <v>-15.18407</v>
      </c>
      <c r="H1560">
        <v>1</v>
      </c>
      <c r="I1560">
        <v>46.85</v>
      </c>
      <c r="J1560">
        <v>62.03407</v>
      </c>
      <c r="K1560">
        <v>-15.18407</v>
      </c>
      <c r="L1560">
        <v>41.452170000000002</v>
      </c>
      <c r="M1560" s="1">
        <v>2.4124188000000001E-2</v>
      </c>
      <c r="Y1560" s="1"/>
    </row>
    <row r="1561" spans="3:25" x14ac:dyDescent="0.2">
      <c r="C1561" t="s">
        <v>2345</v>
      </c>
      <c r="D1561" t="s">
        <v>5428</v>
      </c>
      <c r="E1561">
        <v>64.34</v>
      </c>
      <c r="F1561">
        <v>67.201030000000003</v>
      </c>
      <c r="G1561">
        <v>-2.861027</v>
      </c>
      <c r="H1561">
        <v>1</v>
      </c>
      <c r="I1561">
        <v>64.34</v>
      </c>
      <c r="J1561">
        <v>67.201030000000003</v>
      </c>
      <c r="K1561">
        <v>-2.861027</v>
      </c>
      <c r="L1561">
        <v>41.452170000000002</v>
      </c>
      <c r="M1561" s="1">
        <v>2.4124188000000001E-2</v>
      </c>
      <c r="Y1561" s="1"/>
    </row>
    <row r="1562" spans="3:25" x14ac:dyDescent="0.2">
      <c r="C1562" t="s">
        <v>2346</v>
      </c>
      <c r="D1562" t="s">
        <v>5428</v>
      </c>
      <c r="E1562">
        <v>49.04</v>
      </c>
      <c r="F1562">
        <v>63.962319999999998</v>
      </c>
      <c r="G1562">
        <v>-14.922319999999999</v>
      </c>
      <c r="H1562">
        <v>1</v>
      </c>
      <c r="I1562">
        <v>49.04</v>
      </c>
      <c r="J1562">
        <v>63.962319999999998</v>
      </c>
      <c r="K1562">
        <v>-14.922319999999999</v>
      </c>
      <c r="L1562">
        <v>41.452170000000002</v>
      </c>
      <c r="M1562" s="1">
        <v>2.4124188000000001E-2</v>
      </c>
      <c r="Y1562" s="1"/>
    </row>
    <row r="1563" spans="3:25" x14ac:dyDescent="0.2">
      <c r="C1563" t="s">
        <v>2347</v>
      </c>
      <c r="D1563" t="s">
        <v>5428</v>
      </c>
      <c r="E1563">
        <v>66.22</v>
      </c>
      <c r="F1563">
        <v>70.513199999999998</v>
      </c>
      <c r="G1563">
        <v>-4.2931990000000004</v>
      </c>
      <c r="H1563">
        <v>1</v>
      </c>
      <c r="I1563">
        <v>66.22</v>
      </c>
      <c r="J1563">
        <v>70.513199999999998</v>
      </c>
      <c r="K1563">
        <v>-4.2931990000000004</v>
      </c>
      <c r="L1563">
        <v>41.452170000000002</v>
      </c>
      <c r="M1563" s="1">
        <v>2.4124188000000001E-2</v>
      </c>
      <c r="Y1563" s="1"/>
    </row>
    <row r="1564" spans="3:25" x14ac:dyDescent="0.2">
      <c r="C1564" t="s">
        <v>2348</v>
      </c>
      <c r="D1564" t="s">
        <v>5428</v>
      </c>
      <c r="E1564">
        <v>49.26</v>
      </c>
      <c r="F1564">
        <v>66.104219999999998</v>
      </c>
      <c r="G1564">
        <v>-16.84422</v>
      </c>
      <c r="H1564">
        <v>1</v>
      </c>
      <c r="I1564">
        <v>49.26</v>
      </c>
      <c r="J1564">
        <v>66.104219999999998</v>
      </c>
      <c r="K1564">
        <v>-16.84422</v>
      </c>
      <c r="L1564">
        <v>41.452170000000002</v>
      </c>
      <c r="M1564" s="1">
        <v>2.4124188000000001E-2</v>
      </c>
      <c r="Y1564" s="1"/>
    </row>
    <row r="1565" spans="3:25" x14ac:dyDescent="0.2">
      <c r="C1565" t="s">
        <v>2349</v>
      </c>
      <c r="D1565" t="s">
        <v>5428</v>
      </c>
      <c r="E1565">
        <v>59.76</v>
      </c>
      <c r="F1565">
        <v>67.563339999999997</v>
      </c>
      <c r="G1565">
        <v>-7.8033390000000002</v>
      </c>
      <c r="H1565">
        <v>1</v>
      </c>
      <c r="I1565">
        <v>59.76</v>
      </c>
      <c r="J1565">
        <v>67.563339999999997</v>
      </c>
      <c r="K1565">
        <v>-7.8033390000000002</v>
      </c>
      <c r="L1565">
        <v>41.452170000000002</v>
      </c>
      <c r="M1565" s="1">
        <v>2.4124188000000001E-2</v>
      </c>
      <c r="Y1565" s="1"/>
    </row>
    <row r="1566" spans="3:25" x14ac:dyDescent="0.2">
      <c r="C1566" t="s">
        <v>2350</v>
      </c>
      <c r="D1566" t="s">
        <v>5428</v>
      </c>
      <c r="E1566">
        <v>47.88</v>
      </c>
      <c r="F1566">
        <v>64.575860000000006</v>
      </c>
      <c r="G1566">
        <v>-16.69586</v>
      </c>
      <c r="H1566">
        <v>1</v>
      </c>
      <c r="I1566">
        <v>47.88</v>
      </c>
      <c r="J1566">
        <v>64.575860000000006</v>
      </c>
      <c r="K1566">
        <v>-16.69586</v>
      </c>
      <c r="L1566">
        <v>41.452170000000002</v>
      </c>
      <c r="M1566" s="1">
        <v>2.4124188000000001E-2</v>
      </c>
      <c r="Y1566" s="1"/>
    </row>
    <row r="1567" spans="3:25" x14ac:dyDescent="0.2">
      <c r="C1567" t="s">
        <v>2351</v>
      </c>
      <c r="D1567" t="s">
        <v>5428</v>
      </c>
      <c r="E1567">
        <v>66.48</v>
      </c>
      <c r="F1567">
        <v>70.494450000000001</v>
      </c>
      <c r="G1567">
        <v>-4.0144460000000004</v>
      </c>
      <c r="H1567">
        <v>1</v>
      </c>
      <c r="I1567">
        <v>66.48</v>
      </c>
      <c r="J1567">
        <v>70.494450000000001</v>
      </c>
      <c r="K1567">
        <v>-4.0144460000000004</v>
      </c>
      <c r="L1567">
        <v>41.452170000000002</v>
      </c>
      <c r="M1567" s="1">
        <v>2.4124188000000001E-2</v>
      </c>
      <c r="Y1567" s="1"/>
    </row>
    <row r="1568" spans="3:25" x14ac:dyDescent="0.2">
      <c r="C1568" t="s">
        <v>2352</v>
      </c>
      <c r="D1568" t="s">
        <v>5428</v>
      </c>
      <c r="E1568">
        <v>70.8</v>
      </c>
      <c r="F1568">
        <v>159.62819999999999</v>
      </c>
      <c r="G1568">
        <v>-88.828199999999995</v>
      </c>
      <c r="H1568">
        <v>1</v>
      </c>
      <c r="I1568">
        <v>70.8</v>
      </c>
      <c r="J1568">
        <v>159.62819999999999</v>
      </c>
      <c r="K1568">
        <v>-88.828199999999995</v>
      </c>
      <c r="L1568">
        <v>41.452170000000002</v>
      </c>
      <c r="M1568" s="1">
        <v>2.4124188000000001E-2</v>
      </c>
      <c r="Y1568" s="1"/>
    </row>
    <row r="1569" spans="3:25" x14ac:dyDescent="0.2">
      <c r="C1569" t="s">
        <v>2353</v>
      </c>
      <c r="D1569" t="s">
        <v>5428</v>
      </c>
      <c r="E1569">
        <v>56.2</v>
      </c>
      <c r="F1569">
        <v>146.24109999999999</v>
      </c>
      <c r="G1569">
        <v>-90.041060000000002</v>
      </c>
      <c r="H1569">
        <v>1</v>
      </c>
      <c r="I1569">
        <v>56.2</v>
      </c>
      <c r="J1569">
        <v>146.24109999999999</v>
      </c>
      <c r="K1569">
        <v>-90.041060000000002</v>
      </c>
      <c r="L1569">
        <v>41.452170000000002</v>
      </c>
      <c r="M1569" s="1">
        <v>2.4124188000000001E-2</v>
      </c>
      <c r="Y1569" s="1"/>
    </row>
    <row r="1570" spans="3:25" x14ac:dyDescent="0.2">
      <c r="C1570" t="s">
        <v>2354</v>
      </c>
      <c r="D1570" t="s">
        <v>5428</v>
      </c>
      <c r="E1570">
        <v>111.08</v>
      </c>
      <c r="F1570">
        <v>155.63470000000001</v>
      </c>
      <c r="G1570">
        <v>-44.554720000000003</v>
      </c>
      <c r="H1570">
        <v>1</v>
      </c>
      <c r="I1570">
        <v>111.08</v>
      </c>
      <c r="J1570">
        <v>155.63470000000001</v>
      </c>
      <c r="K1570">
        <v>-44.554720000000003</v>
      </c>
      <c r="L1570">
        <v>41.452170000000002</v>
      </c>
      <c r="M1570" s="1">
        <v>2.4124188000000001E-2</v>
      </c>
      <c r="Y1570" s="1"/>
    </row>
    <row r="1571" spans="3:25" x14ac:dyDescent="0.2">
      <c r="C1571" t="s">
        <v>2355</v>
      </c>
      <c r="D1571" t="s">
        <v>5428</v>
      </c>
      <c r="E1571">
        <v>75.599999999999994</v>
      </c>
      <c r="F1571">
        <v>146.19309999999999</v>
      </c>
      <c r="G1571">
        <v>-70.593130000000002</v>
      </c>
      <c r="H1571">
        <v>1</v>
      </c>
      <c r="I1571">
        <v>75.599999999999994</v>
      </c>
      <c r="J1571">
        <v>146.19309999999999</v>
      </c>
      <c r="K1571">
        <v>-70.593130000000002</v>
      </c>
      <c r="L1571">
        <v>41.452170000000002</v>
      </c>
      <c r="M1571" s="1">
        <v>2.4124188000000001E-2</v>
      </c>
      <c r="Y1571" s="1"/>
    </row>
    <row r="1572" spans="3:25" x14ac:dyDescent="0.2">
      <c r="C1572" t="s">
        <v>2356</v>
      </c>
      <c r="D1572" t="s">
        <v>5428</v>
      </c>
      <c r="E1572">
        <v>115.06</v>
      </c>
      <c r="F1572">
        <v>162.34039999999999</v>
      </c>
      <c r="G1572">
        <v>-47.280410000000003</v>
      </c>
      <c r="H1572">
        <v>1</v>
      </c>
      <c r="I1572">
        <v>115.06</v>
      </c>
      <c r="J1572">
        <v>162.34039999999999</v>
      </c>
      <c r="K1572">
        <v>-47.280410000000003</v>
      </c>
      <c r="L1572">
        <v>41.452170000000002</v>
      </c>
      <c r="M1572" s="1">
        <v>2.4124188000000001E-2</v>
      </c>
      <c r="Y1572" s="1"/>
    </row>
    <row r="1573" spans="3:25" x14ac:dyDescent="0.2">
      <c r="C1573" t="s">
        <v>2357</v>
      </c>
      <c r="D1573" t="s">
        <v>5428</v>
      </c>
      <c r="E1573">
        <v>54.45</v>
      </c>
      <c r="F1573">
        <v>151.2406</v>
      </c>
      <c r="G1573">
        <v>-96.790589999999995</v>
      </c>
      <c r="H1573">
        <v>1</v>
      </c>
      <c r="I1573">
        <v>54.45</v>
      </c>
      <c r="J1573">
        <v>151.2406</v>
      </c>
      <c r="K1573">
        <v>-96.790589999999995</v>
      </c>
      <c r="L1573">
        <v>41.452170000000002</v>
      </c>
      <c r="M1573" s="1">
        <v>2.4124188000000001E-2</v>
      </c>
      <c r="Y1573" s="1"/>
    </row>
    <row r="1574" spans="3:25" x14ac:dyDescent="0.2">
      <c r="C1574" t="s">
        <v>2358</v>
      </c>
      <c r="D1574" t="s">
        <v>5428</v>
      </c>
      <c r="E1574">
        <v>117.35</v>
      </c>
      <c r="F1574">
        <v>178.3152</v>
      </c>
      <c r="G1574">
        <v>-60.965229999999998</v>
      </c>
      <c r="H1574">
        <v>1</v>
      </c>
      <c r="I1574">
        <v>117.35</v>
      </c>
      <c r="J1574">
        <v>178.3152</v>
      </c>
      <c r="K1574">
        <v>-60.965229999999998</v>
      </c>
      <c r="L1574">
        <v>41.452170000000002</v>
      </c>
      <c r="M1574" s="1">
        <v>2.4124188000000001E-2</v>
      </c>
      <c r="Y1574" s="1"/>
    </row>
    <row r="1575" spans="3:25" x14ac:dyDescent="0.2">
      <c r="C1575" t="s">
        <v>2359</v>
      </c>
      <c r="D1575" t="s">
        <v>5428</v>
      </c>
      <c r="E1575">
        <v>63.2</v>
      </c>
      <c r="F1575">
        <v>159.76939999999999</v>
      </c>
      <c r="G1575">
        <v>-96.569410000000005</v>
      </c>
      <c r="H1575">
        <v>1</v>
      </c>
      <c r="I1575">
        <v>63.2</v>
      </c>
      <c r="J1575">
        <v>159.76939999999999</v>
      </c>
      <c r="K1575">
        <v>-96.569410000000005</v>
      </c>
      <c r="L1575">
        <v>41.452170000000002</v>
      </c>
      <c r="M1575" s="1">
        <v>2.4124188000000001E-2</v>
      </c>
      <c r="Y1575" s="1"/>
    </row>
    <row r="1576" spans="3:25" x14ac:dyDescent="0.2">
      <c r="C1576" t="s">
        <v>2360</v>
      </c>
      <c r="D1576" t="s">
        <v>5428</v>
      </c>
      <c r="E1576">
        <v>108.98</v>
      </c>
      <c r="F1576">
        <v>169.3023</v>
      </c>
      <c r="G1576">
        <v>-60.322319999999998</v>
      </c>
      <c r="H1576">
        <v>1</v>
      </c>
      <c r="I1576">
        <v>108.98</v>
      </c>
      <c r="J1576">
        <v>169.3023</v>
      </c>
      <c r="K1576">
        <v>-60.322319999999998</v>
      </c>
      <c r="L1576">
        <v>41.452170000000002</v>
      </c>
      <c r="M1576" s="1">
        <v>2.4124188000000001E-2</v>
      </c>
      <c r="Y1576" s="1"/>
    </row>
    <row r="1577" spans="3:25" x14ac:dyDescent="0.2">
      <c r="C1577" t="s">
        <v>2361</v>
      </c>
      <c r="D1577" t="s">
        <v>5428</v>
      </c>
      <c r="E1577">
        <v>76.95</v>
      </c>
      <c r="F1577">
        <v>157.42580000000001</v>
      </c>
      <c r="G1577">
        <v>-80.475800000000007</v>
      </c>
      <c r="H1577">
        <v>1</v>
      </c>
      <c r="I1577">
        <v>76.95</v>
      </c>
      <c r="J1577">
        <v>157.42580000000001</v>
      </c>
      <c r="K1577">
        <v>-80.475800000000007</v>
      </c>
      <c r="L1577">
        <v>41.452170000000002</v>
      </c>
      <c r="M1577" s="1">
        <v>2.4124188000000001E-2</v>
      </c>
      <c r="Y1577" s="1"/>
    </row>
    <row r="1578" spans="3:25" x14ac:dyDescent="0.2">
      <c r="C1578" t="s">
        <v>2362</v>
      </c>
      <c r="D1578" t="s">
        <v>5428</v>
      </c>
      <c r="E1578">
        <v>113.89</v>
      </c>
      <c r="F1578">
        <v>180.83879999999999</v>
      </c>
      <c r="G1578">
        <v>-66.948790000000002</v>
      </c>
      <c r="H1578">
        <v>1</v>
      </c>
      <c r="I1578">
        <v>113.89</v>
      </c>
      <c r="J1578">
        <v>180.83879999999999</v>
      </c>
      <c r="K1578">
        <v>-66.948790000000002</v>
      </c>
      <c r="L1578">
        <v>41.452170000000002</v>
      </c>
      <c r="M1578" s="1">
        <v>2.4124188000000001E-2</v>
      </c>
      <c r="Y1578" s="1"/>
    </row>
    <row r="1579" spans="3:25" x14ac:dyDescent="0.2">
      <c r="C1579" t="s">
        <v>2363</v>
      </c>
      <c r="D1579" t="s">
        <v>5428</v>
      </c>
      <c r="E1579">
        <v>-46.13</v>
      </c>
      <c r="F1579">
        <v>26.39939</v>
      </c>
      <c r="G1579">
        <v>-72.529390000000006</v>
      </c>
      <c r="H1579">
        <v>1</v>
      </c>
      <c r="I1579">
        <v>-46.13</v>
      </c>
      <c r="J1579">
        <v>26.39939</v>
      </c>
      <c r="K1579">
        <v>-72.529390000000006</v>
      </c>
      <c r="L1579">
        <v>41.452170000000002</v>
      </c>
      <c r="M1579" s="1">
        <v>2.4124188000000001E-2</v>
      </c>
      <c r="Y1579" s="1"/>
    </row>
    <row r="1580" spans="3:25" x14ac:dyDescent="0.2">
      <c r="C1580" t="s">
        <v>2364</v>
      </c>
      <c r="D1580" t="s">
        <v>5428</v>
      </c>
      <c r="E1580">
        <v>-69.7</v>
      </c>
      <c r="F1580">
        <v>15.8019</v>
      </c>
      <c r="G1580">
        <v>-85.501900000000006</v>
      </c>
      <c r="H1580">
        <v>1</v>
      </c>
      <c r="I1580">
        <v>-69.7</v>
      </c>
      <c r="J1580">
        <v>15.8019</v>
      </c>
      <c r="K1580">
        <v>-85.501900000000006</v>
      </c>
      <c r="L1580">
        <v>41.452170000000002</v>
      </c>
      <c r="M1580" s="1">
        <v>2.4124188000000001E-2</v>
      </c>
      <c r="Y1580" s="1"/>
    </row>
    <row r="1581" spans="3:25" x14ac:dyDescent="0.2">
      <c r="C1581" t="s">
        <v>2365</v>
      </c>
      <c r="D1581" t="s">
        <v>5428</v>
      </c>
      <c r="E1581">
        <v>-30.67</v>
      </c>
      <c r="F1581">
        <v>20.947579999999999</v>
      </c>
      <c r="G1581">
        <v>-51.617579999999997</v>
      </c>
      <c r="H1581">
        <v>1</v>
      </c>
      <c r="I1581">
        <v>-30.67</v>
      </c>
      <c r="J1581">
        <v>20.947579999999999</v>
      </c>
      <c r="K1581">
        <v>-51.617579999999997</v>
      </c>
      <c r="L1581">
        <v>41.452170000000002</v>
      </c>
      <c r="M1581" s="1">
        <v>2.4124188000000001E-2</v>
      </c>
      <c r="Y1581" s="1"/>
    </row>
    <row r="1582" spans="3:25" x14ac:dyDescent="0.2">
      <c r="C1582" t="s">
        <v>2366</v>
      </c>
      <c r="D1582" t="s">
        <v>5428</v>
      </c>
      <c r="E1582">
        <v>-69.25</v>
      </c>
      <c r="F1582">
        <v>-2.772621</v>
      </c>
      <c r="G1582">
        <v>-66.477379999999997</v>
      </c>
      <c r="H1582">
        <v>1</v>
      </c>
      <c r="I1582">
        <v>-69.25</v>
      </c>
      <c r="J1582">
        <v>-2.772621</v>
      </c>
      <c r="K1582">
        <v>-66.477379999999997</v>
      </c>
      <c r="L1582">
        <v>41.452170000000002</v>
      </c>
      <c r="M1582" s="1">
        <v>2.4124188000000001E-2</v>
      </c>
      <c r="Y1582" s="1"/>
    </row>
    <row r="1583" spans="3:25" x14ac:dyDescent="0.2">
      <c r="C1583" t="s">
        <v>2367</v>
      </c>
      <c r="D1583" t="s">
        <v>5428</v>
      </c>
      <c r="E1583">
        <v>-75.599999999999994</v>
      </c>
      <c r="F1583">
        <v>14.069050000000001</v>
      </c>
      <c r="G1583">
        <v>-89.669049999999999</v>
      </c>
      <c r="H1583">
        <v>1</v>
      </c>
      <c r="I1583">
        <v>-75.599999999999994</v>
      </c>
      <c r="J1583">
        <v>14.069050000000001</v>
      </c>
      <c r="K1583">
        <v>-89.669049999999999</v>
      </c>
      <c r="L1583">
        <v>41.452170000000002</v>
      </c>
      <c r="M1583" s="1">
        <v>2.4124188000000001E-2</v>
      </c>
      <c r="Y1583" s="1"/>
    </row>
    <row r="1584" spans="3:25" x14ac:dyDescent="0.2">
      <c r="C1584" t="s">
        <v>2368</v>
      </c>
      <c r="D1584" t="s">
        <v>5428</v>
      </c>
      <c r="E1584">
        <v>-61</v>
      </c>
      <c r="F1584">
        <v>19.519780000000001</v>
      </c>
      <c r="G1584">
        <v>-80.519779999999997</v>
      </c>
      <c r="H1584">
        <v>1</v>
      </c>
      <c r="I1584">
        <v>-61</v>
      </c>
      <c r="J1584">
        <v>19.519780000000001</v>
      </c>
      <c r="K1584">
        <v>-80.519779999999997</v>
      </c>
      <c r="L1584">
        <v>41.452170000000002</v>
      </c>
      <c r="M1584" s="1">
        <v>2.4124188000000001E-2</v>
      </c>
      <c r="Y1584" s="1"/>
    </row>
    <row r="1585" spans="3:25" x14ac:dyDescent="0.2">
      <c r="C1585" t="s">
        <v>2369</v>
      </c>
      <c r="D1585" t="s">
        <v>5428</v>
      </c>
      <c r="E1585">
        <v>-44.27</v>
      </c>
      <c r="F1585">
        <v>22.234190000000002</v>
      </c>
      <c r="G1585">
        <v>-66.504189999999994</v>
      </c>
      <c r="H1585">
        <v>1</v>
      </c>
      <c r="I1585">
        <v>-44.27</v>
      </c>
      <c r="J1585">
        <v>22.234190000000002</v>
      </c>
      <c r="K1585">
        <v>-66.504189999999994</v>
      </c>
      <c r="L1585">
        <v>41.452170000000002</v>
      </c>
      <c r="M1585" s="1">
        <v>2.4124188000000001E-2</v>
      </c>
      <c r="Y1585" s="1"/>
    </row>
    <row r="1586" spans="3:25" x14ac:dyDescent="0.2">
      <c r="C1586" t="s">
        <v>2370</v>
      </c>
      <c r="D1586" t="s">
        <v>5428</v>
      </c>
      <c r="E1586">
        <v>-24.2</v>
      </c>
      <c r="F1586">
        <v>24.047910000000002</v>
      </c>
      <c r="G1586">
        <v>-48.247909999999997</v>
      </c>
      <c r="H1586">
        <v>1</v>
      </c>
      <c r="I1586">
        <v>-24.2</v>
      </c>
      <c r="J1586">
        <v>24.047910000000002</v>
      </c>
      <c r="K1586">
        <v>-48.247909999999997</v>
      </c>
      <c r="L1586">
        <v>41.452170000000002</v>
      </c>
      <c r="M1586" s="1">
        <v>2.4124188000000001E-2</v>
      </c>
      <c r="Y1586" s="1"/>
    </row>
    <row r="1587" spans="3:25" x14ac:dyDescent="0.2">
      <c r="C1587" t="s">
        <v>2371</v>
      </c>
      <c r="D1587" t="s">
        <v>5428</v>
      </c>
      <c r="E1587">
        <v>-19.22</v>
      </c>
      <c r="F1587">
        <v>27.009250000000002</v>
      </c>
      <c r="G1587">
        <v>-46.22925</v>
      </c>
      <c r="H1587">
        <v>1</v>
      </c>
      <c r="I1587">
        <v>-19.22</v>
      </c>
      <c r="J1587">
        <v>27.009250000000002</v>
      </c>
      <c r="K1587">
        <v>-46.22925</v>
      </c>
      <c r="L1587">
        <v>41.452170000000002</v>
      </c>
      <c r="M1587" s="1">
        <v>2.4124188000000001E-2</v>
      </c>
      <c r="Y1587" s="1"/>
    </row>
    <row r="1588" spans="3:25" x14ac:dyDescent="0.2">
      <c r="C1588" t="s">
        <v>2372</v>
      </c>
      <c r="D1588" t="s">
        <v>5428</v>
      </c>
      <c r="E1588">
        <v>-30.13</v>
      </c>
      <c r="F1588">
        <v>26.626080000000002</v>
      </c>
      <c r="G1588">
        <v>-56.756079999999997</v>
      </c>
      <c r="H1588">
        <v>1</v>
      </c>
      <c r="I1588">
        <v>-30.13</v>
      </c>
      <c r="J1588">
        <v>26.626080000000002</v>
      </c>
      <c r="K1588">
        <v>-56.756079999999997</v>
      </c>
      <c r="L1588">
        <v>41.452170000000002</v>
      </c>
      <c r="M1588" s="1">
        <v>2.4124188000000001E-2</v>
      </c>
      <c r="Y1588" s="1"/>
    </row>
    <row r="1589" spans="3:25" x14ac:dyDescent="0.2">
      <c r="C1589" t="s">
        <v>2373</v>
      </c>
      <c r="D1589" t="s">
        <v>5428</v>
      </c>
      <c r="E1589">
        <v>-41.07</v>
      </c>
      <c r="F1589">
        <v>21.012840000000001</v>
      </c>
      <c r="G1589">
        <v>-62.082839999999997</v>
      </c>
      <c r="H1589">
        <v>1</v>
      </c>
      <c r="I1589">
        <v>-41.07</v>
      </c>
      <c r="J1589">
        <v>21.012840000000001</v>
      </c>
      <c r="K1589">
        <v>-62.082839999999997</v>
      </c>
      <c r="L1589">
        <v>41.452170000000002</v>
      </c>
      <c r="M1589" s="1">
        <v>2.4124188000000001E-2</v>
      </c>
      <c r="Y1589" s="1"/>
    </row>
    <row r="1590" spans="3:25" x14ac:dyDescent="0.2">
      <c r="C1590" t="s">
        <v>2374</v>
      </c>
      <c r="D1590" t="s">
        <v>5428</v>
      </c>
      <c r="E1590">
        <v>-55.1</v>
      </c>
      <c r="F1590">
        <v>10.20947</v>
      </c>
      <c r="G1590">
        <v>-65.309470000000005</v>
      </c>
      <c r="H1590">
        <v>1</v>
      </c>
      <c r="I1590">
        <v>-55.1</v>
      </c>
      <c r="J1590">
        <v>10.20947</v>
      </c>
      <c r="K1590">
        <v>-65.309470000000005</v>
      </c>
      <c r="L1590">
        <v>41.452170000000002</v>
      </c>
      <c r="M1590" s="1">
        <v>2.4124188000000001E-2</v>
      </c>
      <c r="Y1590" s="1"/>
    </row>
    <row r="1591" spans="3:25" x14ac:dyDescent="0.2">
      <c r="C1591" t="s">
        <v>2375</v>
      </c>
      <c r="D1591" t="s">
        <v>5428</v>
      </c>
      <c r="E1591">
        <v>-73.92</v>
      </c>
      <c r="F1591">
        <v>0.61730560000000001</v>
      </c>
      <c r="G1591">
        <v>-74.537310000000005</v>
      </c>
      <c r="H1591">
        <v>1</v>
      </c>
      <c r="I1591">
        <v>-73.92</v>
      </c>
      <c r="J1591">
        <v>0.61730560000000001</v>
      </c>
      <c r="K1591">
        <v>-74.537310000000005</v>
      </c>
      <c r="L1591">
        <v>41.452170000000002</v>
      </c>
      <c r="M1591" s="1">
        <v>2.4124188000000001E-2</v>
      </c>
      <c r="Y1591" s="1"/>
    </row>
    <row r="1592" spans="3:25" x14ac:dyDescent="0.2">
      <c r="C1592" t="s">
        <v>2376</v>
      </c>
      <c r="D1592" t="s">
        <v>5428</v>
      </c>
      <c r="E1592">
        <v>-108.25</v>
      </c>
      <c r="F1592">
        <v>2.9306199999999998</v>
      </c>
      <c r="G1592">
        <v>-111.1806</v>
      </c>
      <c r="H1592">
        <v>1</v>
      </c>
      <c r="I1592">
        <v>-108.25</v>
      </c>
      <c r="J1592">
        <v>2.9306199999999998</v>
      </c>
      <c r="K1592">
        <v>-111.1806</v>
      </c>
      <c r="L1592">
        <v>41.452170000000002</v>
      </c>
      <c r="M1592" s="1">
        <v>2.4124188000000001E-2</v>
      </c>
      <c r="Y1592" s="1"/>
    </row>
    <row r="1593" spans="3:25" x14ac:dyDescent="0.2">
      <c r="C1593" t="s">
        <v>2377</v>
      </c>
      <c r="D1593" t="s">
        <v>5428</v>
      </c>
      <c r="E1593">
        <v>-94.13</v>
      </c>
      <c r="F1593">
        <v>11.92939</v>
      </c>
      <c r="G1593">
        <v>-106.0594</v>
      </c>
      <c r="H1593">
        <v>1</v>
      </c>
      <c r="I1593">
        <v>-94.13</v>
      </c>
      <c r="J1593">
        <v>11.92939</v>
      </c>
      <c r="K1593">
        <v>-106.0594</v>
      </c>
      <c r="L1593">
        <v>41.452170000000002</v>
      </c>
      <c r="M1593" s="1">
        <v>2.4124188000000001E-2</v>
      </c>
      <c r="Y1593" s="1"/>
    </row>
    <row r="1594" spans="3:25" x14ac:dyDescent="0.2">
      <c r="C1594" t="s">
        <v>2378</v>
      </c>
      <c r="D1594" t="s">
        <v>5428</v>
      </c>
      <c r="E1594">
        <v>-90.5</v>
      </c>
      <c r="F1594">
        <v>17.06842</v>
      </c>
      <c r="G1594">
        <v>-107.5684</v>
      </c>
      <c r="H1594">
        <v>1</v>
      </c>
      <c r="I1594">
        <v>-90.5</v>
      </c>
      <c r="J1594">
        <v>17.06842</v>
      </c>
      <c r="K1594">
        <v>-107.5684</v>
      </c>
      <c r="L1594">
        <v>41.452170000000002</v>
      </c>
      <c r="M1594" s="1">
        <v>2.4124188000000001E-2</v>
      </c>
      <c r="Y1594" s="1"/>
    </row>
    <row r="1595" spans="3:25" x14ac:dyDescent="0.2">
      <c r="C1595" t="s">
        <v>2379</v>
      </c>
      <c r="D1595" t="s">
        <v>5428</v>
      </c>
      <c r="E1595">
        <v>-73.42</v>
      </c>
      <c r="F1595">
        <v>23.50769</v>
      </c>
      <c r="G1595">
        <v>-96.927689999999998</v>
      </c>
      <c r="H1595">
        <v>1</v>
      </c>
      <c r="I1595">
        <v>-73.42</v>
      </c>
      <c r="J1595">
        <v>23.50769</v>
      </c>
      <c r="K1595">
        <v>-96.927689999999998</v>
      </c>
      <c r="L1595">
        <v>41.452170000000002</v>
      </c>
      <c r="M1595" s="1">
        <v>2.4124188000000001E-2</v>
      </c>
      <c r="Y1595" s="1"/>
    </row>
    <row r="1596" spans="3:25" x14ac:dyDescent="0.2">
      <c r="C1596" t="s">
        <v>2380</v>
      </c>
      <c r="D1596" t="s">
        <v>5428</v>
      </c>
      <c r="E1596">
        <v>-44.04</v>
      </c>
      <c r="F1596">
        <v>26.45815</v>
      </c>
      <c r="G1596">
        <v>-70.498149999999995</v>
      </c>
      <c r="H1596">
        <v>1</v>
      </c>
      <c r="I1596">
        <v>-44.04</v>
      </c>
      <c r="J1596">
        <v>26.45815</v>
      </c>
      <c r="K1596">
        <v>-70.498149999999995</v>
      </c>
      <c r="L1596">
        <v>41.452170000000002</v>
      </c>
      <c r="M1596" s="1">
        <v>2.4124188000000001E-2</v>
      </c>
      <c r="Y1596" s="1"/>
    </row>
    <row r="1597" spans="3:25" x14ac:dyDescent="0.2">
      <c r="C1597" t="s">
        <v>2381</v>
      </c>
      <c r="D1597" t="s">
        <v>5428</v>
      </c>
      <c r="E1597">
        <v>-28.02</v>
      </c>
      <c r="F1597">
        <v>33.255459999999999</v>
      </c>
      <c r="G1597">
        <v>-61.275460000000002</v>
      </c>
      <c r="H1597">
        <v>1</v>
      </c>
      <c r="I1597">
        <v>-28.02</v>
      </c>
      <c r="J1597">
        <v>33.255459999999999</v>
      </c>
      <c r="K1597">
        <v>-61.275460000000002</v>
      </c>
      <c r="L1597">
        <v>41.452170000000002</v>
      </c>
      <c r="M1597" s="1">
        <v>2.4124188000000001E-2</v>
      </c>
      <c r="Y1597" s="1"/>
    </row>
    <row r="1598" spans="3:25" x14ac:dyDescent="0.2">
      <c r="C1598" t="s">
        <v>2382</v>
      </c>
      <c r="D1598" t="s">
        <v>5428</v>
      </c>
      <c r="E1598">
        <v>-16.09</v>
      </c>
      <c r="F1598">
        <v>46.488770000000002</v>
      </c>
      <c r="G1598">
        <v>-62.578769999999999</v>
      </c>
      <c r="H1598">
        <v>1</v>
      </c>
      <c r="I1598">
        <v>-16.09</v>
      </c>
      <c r="J1598">
        <v>46.488770000000002</v>
      </c>
      <c r="K1598">
        <v>-62.578769999999999</v>
      </c>
      <c r="L1598">
        <v>41.452170000000002</v>
      </c>
      <c r="M1598" s="1">
        <v>2.4124188000000001E-2</v>
      </c>
      <c r="Y1598" s="1"/>
    </row>
    <row r="1599" spans="3:25" x14ac:dyDescent="0.2">
      <c r="C1599" t="s">
        <v>2383</v>
      </c>
      <c r="D1599" t="s">
        <v>5428</v>
      </c>
      <c r="E1599">
        <v>-17.149999999999999</v>
      </c>
      <c r="F1599">
        <v>45.443939999999998</v>
      </c>
      <c r="G1599">
        <v>-62.593940000000003</v>
      </c>
      <c r="H1599">
        <v>1</v>
      </c>
      <c r="I1599">
        <v>-17.149999999999999</v>
      </c>
      <c r="J1599">
        <v>45.443939999999998</v>
      </c>
      <c r="K1599">
        <v>-62.593940000000003</v>
      </c>
      <c r="L1599">
        <v>41.452170000000002</v>
      </c>
      <c r="M1599" s="1">
        <v>2.4124188000000001E-2</v>
      </c>
      <c r="Y1599" s="1"/>
    </row>
    <row r="1600" spans="3:25" x14ac:dyDescent="0.2">
      <c r="C1600" t="s">
        <v>2384</v>
      </c>
      <c r="D1600" t="s">
        <v>5428</v>
      </c>
      <c r="E1600">
        <v>-11.85</v>
      </c>
      <c r="F1600">
        <v>43.79562</v>
      </c>
      <c r="G1600">
        <v>-55.645620000000001</v>
      </c>
      <c r="H1600">
        <v>1</v>
      </c>
      <c r="I1600">
        <v>-11.85</v>
      </c>
      <c r="J1600">
        <v>43.79562</v>
      </c>
      <c r="K1600">
        <v>-55.645620000000001</v>
      </c>
      <c r="L1600">
        <v>41.452170000000002</v>
      </c>
      <c r="M1600" s="1">
        <v>2.4124188000000001E-2</v>
      </c>
      <c r="Y1600" s="1"/>
    </row>
    <row r="1601" spans="3:25" x14ac:dyDescent="0.2">
      <c r="C1601" t="s">
        <v>2385</v>
      </c>
      <c r="D1601" t="s">
        <v>5428</v>
      </c>
      <c r="E1601">
        <v>-39.6</v>
      </c>
      <c r="F1601">
        <v>35.44746</v>
      </c>
      <c r="G1601">
        <v>-75.047460000000001</v>
      </c>
      <c r="H1601">
        <v>1</v>
      </c>
      <c r="I1601">
        <v>-39.6</v>
      </c>
      <c r="J1601">
        <v>35.44746</v>
      </c>
      <c r="K1601">
        <v>-75.047460000000001</v>
      </c>
      <c r="L1601">
        <v>41.452170000000002</v>
      </c>
      <c r="M1601" s="1">
        <v>2.4124188000000001E-2</v>
      </c>
      <c r="Y1601" s="1"/>
    </row>
    <row r="1602" spans="3:25" x14ac:dyDescent="0.2">
      <c r="C1602" t="s">
        <v>2386</v>
      </c>
      <c r="D1602" t="s">
        <v>5428</v>
      </c>
      <c r="E1602">
        <v>-55.35</v>
      </c>
      <c r="F1602">
        <v>25.11103</v>
      </c>
      <c r="G1602">
        <v>-80.461029999999994</v>
      </c>
      <c r="H1602">
        <v>1</v>
      </c>
      <c r="I1602">
        <v>-55.35</v>
      </c>
      <c r="J1602">
        <v>25.11103</v>
      </c>
      <c r="K1602">
        <v>-80.461029999999994</v>
      </c>
      <c r="L1602">
        <v>41.452170000000002</v>
      </c>
      <c r="M1602" s="1">
        <v>2.4124188000000001E-2</v>
      </c>
      <c r="Y1602" s="1"/>
    </row>
    <row r="1603" spans="3:25" x14ac:dyDescent="0.2">
      <c r="C1603" t="s">
        <v>2387</v>
      </c>
      <c r="D1603" t="s">
        <v>5428</v>
      </c>
      <c r="E1603">
        <v>-68.849999999999994</v>
      </c>
      <c r="F1603">
        <v>17.868659999999998</v>
      </c>
      <c r="G1603">
        <v>-86.71866</v>
      </c>
      <c r="H1603">
        <v>1</v>
      </c>
      <c r="I1603">
        <v>-68.849999999999994</v>
      </c>
      <c r="J1603">
        <v>17.868659999999998</v>
      </c>
      <c r="K1603">
        <v>-86.71866</v>
      </c>
      <c r="L1603">
        <v>41.452170000000002</v>
      </c>
      <c r="M1603" s="1">
        <v>2.4124188000000001E-2</v>
      </c>
      <c r="Y1603" s="1"/>
    </row>
    <row r="1604" spans="3:25" x14ac:dyDescent="0.2">
      <c r="C1604" t="s">
        <v>2388</v>
      </c>
      <c r="D1604" t="s">
        <v>5428</v>
      </c>
      <c r="E1604">
        <v>-88.6</v>
      </c>
      <c r="F1604">
        <v>11.941520000000001</v>
      </c>
      <c r="G1604">
        <v>-100.5415</v>
      </c>
      <c r="H1604">
        <v>1</v>
      </c>
      <c r="I1604">
        <v>-88.6</v>
      </c>
      <c r="J1604">
        <v>11.941520000000001</v>
      </c>
      <c r="K1604">
        <v>-100.5415</v>
      </c>
      <c r="L1604">
        <v>41.452170000000002</v>
      </c>
      <c r="M1604" s="1">
        <v>2.4124188000000001E-2</v>
      </c>
      <c r="Y1604" s="1"/>
    </row>
    <row r="1605" spans="3:25" x14ac:dyDescent="0.2">
      <c r="C1605" t="s">
        <v>2389</v>
      </c>
      <c r="D1605" t="s">
        <v>5428</v>
      </c>
      <c r="E1605">
        <v>-95.23</v>
      </c>
      <c r="F1605">
        <v>17.269490000000001</v>
      </c>
      <c r="G1605">
        <v>-112.4995</v>
      </c>
      <c r="H1605">
        <v>1</v>
      </c>
      <c r="I1605">
        <v>-95.23</v>
      </c>
      <c r="J1605">
        <v>17.269490000000001</v>
      </c>
      <c r="K1605">
        <v>-112.4995</v>
      </c>
      <c r="L1605">
        <v>41.452170000000002</v>
      </c>
      <c r="M1605" s="1">
        <v>2.4124188000000001E-2</v>
      </c>
      <c r="Y1605" s="1"/>
    </row>
    <row r="1606" spans="3:25" x14ac:dyDescent="0.2">
      <c r="C1606" t="s">
        <v>2390</v>
      </c>
      <c r="D1606" t="s">
        <v>5428</v>
      </c>
      <c r="E1606">
        <v>-88.9</v>
      </c>
      <c r="F1606">
        <v>24.089449999999999</v>
      </c>
      <c r="G1606">
        <v>-112.98950000000001</v>
      </c>
      <c r="H1606">
        <v>1</v>
      </c>
      <c r="I1606">
        <v>-88.9</v>
      </c>
      <c r="J1606">
        <v>24.089449999999999</v>
      </c>
      <c r="K1606">
        <v>-112.98950000000001</v>
      </c>
      <c r="L1606">
        <v>41.452170000000002</v>
      </c>
      <c r="M1606" s="1">
        <v>2.4124188000000001E-2</v>
      </c>
      <c r="Y1606" s="1"/>
    </row>
    <row r="1607" spans="3:25" x14ac:dyDescent="0.2">
      <c r="C1607" t="s">
        <v>2391</v>
      </c>
      <c r="D1607" t="s">
        <v>5428</v>
      </c>
      <c r="E1607">
        <v>-75</v>
      </c>
      <c r="F1607">
        <v>28.829180000000001</v>
      </c>
      <c r="G1607">
        <v>-103.8292</v>
      </c>
      <c r="H1607">
        <v>1</v>
      </c>
      <c r="I1607">
        <v>-75</v>
      </c>
      <c r="J1607">
        <v>28.829180000000001</v>
      </c>
      <c r="K1607">
        <v>-103.8292</v>
      </c>
      <c r="L1607">
        <v>41.452170000000002</v>
      </c>
      <c r="M1607" s="1">
        <v>2.4124188000000001E-2</v>
      </c>
      <c r="Y1607" s="1"/>
    </row>
    <row r="1608" spans="3:25" x14ac:dyDescent="0.2">
      <c r="C1608" t="s">
        <v>2392</v>
      </c>
      <c r="D1608" t="s">
        <v>5428</v>
      </c>
      <c r="E1608">
        <v>-64.81</v>
      </c>
      <c r="F1608">
        <v>28.423549999999999</v>
      </c>
      <c r="G1608">
        <v>-93.233549999999994</v>
      </c>
      <c r="H1608">
        <v>1</v>
      </c>
      <c r="I1608">
        <v>-64.81</v>
      </c>
      <c r="J1608">
        <v>28.423549999999999</v>
      </c>
      <c r="K1608">
        <v>-93.233549999999994</v>
      </c>
      <c r="L1608">
        <v>41.452170000000002</v>
      </c>
      <c r="M1608" s="1">
        <v>2.4124188000000001E-2</v>
      </c>
      <c r="Y1608" s="1"/>
    </row>
    <row r="1609" spans="3:25" x14ac:dyDescent="0.2">
      <c r="C1609" t="s">
        <v>2393</v>
      </c>
      <c r="D1609" t="s">
        <v>5428</v>
      </c>
      <c r="E1609">
        <v>-53.81</v>
      </c>
      <c r="F1609">
        <v>30.26013</v>
      </c>
      <c r="G1609">
        <v>-84.070130000000006</v>
      </c>
      <c r="H1609">
        <v>1</v>
      </c>
      <c r="I1609">
        <v>-53.81</v>
      </c>
      <c r="J1609">
        <v>30.26013</v>
      </c>
      <c r="K1609">
        <v>-84.070130000000006</v>
      </c>
      <c r="L1609">
        <v>41.452170000000002</v>
      </c>
      <c r="M1609" s="1">
        <v>2.4124188000000001E-2</v>
      </c>
      <c r="Y1609" s="1"/>
    </row>
    <row r="1610" spans="3:25" x14ac:dyDescent="0.2">
      <c r="C1610" t="s">
        <v>2394</v>
      </c>
      <c r="D1610" t="s">
        <v>5428</v>
      </c>
      <c r="E1610">
        <v>-49.4</v>
      </c>
      <c r="F1610">
        <v>27.303909999999998</v>
      </c>
      <c r="G1610">
        <v>-76.703909999999993</v>
      </c>
      <c r="H1610">
        <v>1</v>
      </c>
      <c r="I1610">
        <v>-49.4</v>
      </c>
      <c r="J1610">
        <v>27.303909999999998</v>
      </c>
      <c r="K1610">
        <v>-76.703909999999993</v>
      </c>
      <c r="L1610">
        <v>41.452170000000002</v>
      </c>
      <c r="M1610" s="1">
        <v>2.4124188000000001E-2</v>
      </c>
      <c r="Y1610" s="1"/>
    </row>
    <row r="1611" spans="3:25" x14ac:dyDescent="0.2">
      <c r="C1611" t="s">
        <v>2395</v>
      </c>
      <c r="D1611" t="s">
        <v>5428</v>
      </c>
      <c r="E1611">
        <v>-39.57</v>
      </c>
      <c r="F1611">
        <v>30.216840000000001</v>
      </c>
      <c r="G1611">
        <v>-69.786839999999998</v>
      </c>
      <c r="H1611">
        <v>1</v>
      </c>
      <c r="I1611">
        <v>-39.57</v>
      </c>
      <c r="J1611">
        <v>30.216840000000001</v>
      </c>
      <c r="K1611">
        <v>-69.786839999999998</v>
      </c>
      <c r="L1611">
        <v>41.452170000000002</v>
      </c>
      <c r="M1611" s="1">
        <v>2.4124188000000001E-2</v>
      </c>
      <c r="Y1611" s="1"/>
    </row>
    <row r="1612" spans="3:25" x14ac:dyDescent="0.2">
      <c r="C1612" t="s">
        <v>2396</v>
      </c>
      <c r="D1612" t="s">
        <v>5428</v>
      </c>
      <c r="E1612">
        <v>-56.72</v>
      </c>
      <c r="F1612">
        <v>30.805610000000001</v>
      </c>
      <c r="G1612">
        <v>-87.52561</v>
      </c>
      <c r="H1612">
        <v>1</v>
      </c>
      <c r="I1612">
        <v>-56.72</v>
      </c>
      <c r="J1612">
        <v>30.805610000000001</v>
      </c>
      <c r="K1612">
        <v>-87.52561</v>
      </c>
      <c r="L1612">
        <v>41.452170000000002</v>
      </c>
      <c r="M1612" s="1">
        <v>2.4124188000000001E-2</v>
      </c>
      <c r="Y1612" s="1"/>
    </row>
    <row r="1613" spans="3:25" x14ac:dyDescent="0.2">
      <c r="C1613" t="s">
        <v>2397</v>
      </c>
      <c r="D1613" t="s">
        <v>5428</v>
      </c>
      <c r="E1613">
        <v>-56.36</v>
      </c>
      <c r="F1613">
        <v>22.91132</v>
      </c>
      <c r="G1613">
        <v>-79.271320000000003</v>
      </c>
      <c r="H1613">
        <v>1</v>
      </c>
      <c r="I1613">
        <v>-56.36</v>
      </c>
      <c r="J1613">
        <v>22.91132</v>
      </c>
      <c r="K1613">
        <v>-79.271320000000003</v>
      </c>
      <c r="L1613">
        <v>41.452170000000002</v>
      </c>
      <c r="M1613" s="1">
        <v>2.4124188000000001E-2</v>
      </c>
      <c r="Y1613" s="1"/>
    </row>
    <row r="1614" spans="3:25" x14ac:dyDescent="0.2">
      <c r="C1614" t="s">
        <v>2398</v>
      </c>
      <c r="D1614" t="s">
        <v>5428</v>
      </c>
      <c r="E1614">
        <v>-64.88</v>
      </c>
      <c r="F1614">
        <v>15.60056</v>
      </c>
      <c r="G1614">
        <v>-80.480559999999997</v>
      </c>
      <c r="H1614">
        <v>1</v>
      </c>
      <c r="I1614">
        <v>-64.88</v>
      </c>
      <c r="J1614">
        <v>15.60056</v>
      </c>
      <c r="K1614">
        <v>-80.480559999999997</v>
      </c>
      <c r="L1614">
        <v>41.452170000000002</v>
      </c>
      <c r="M1614" s="1">
        <v>2.4124188000000001E-2</v>
      </c>
      <c r="Y1614" s="1"/>
    </row>
    <row r="1615" spans="3:25" x14ac:dyDescent="0.2">
      <c r="C1615" t="s">
        <v>2399</v>
      </c>
      <c r="D1615" t="s">
        <v>5428</v>
      </c>
      <c r="E1615">
        <v>-118.2</v>
      </c>
      <c r="F1615">
        <v>7.5723789999999997</v>
      </c>
      <c r="G1615">
        <v>-125.7724</v>
      </c>
      <c r="H1615">
        <v>1</v>
      </c>
      <c r="I1615">
        <v>-118.2</v>
      </c>
      <c r="J1615">
        <v>7.5723789999999997</v>
      </c>
      <c r="K1615">
        <v>-125.7724</v>
      </c>
      <c r="L1615">
        <v>41.452170000000002</v>
      </c>
      <c r="M1615" s="1">
        <v>2.4124188000000001E-2</v>
      </c>
      <c r="Y1615" s="1"/>
    </row>
    <row r="1616" spans="3:25" x14ac:dyDescent="0.2">
      <c r="C1616" t="s">
        <v>2400</v>
      </c>
      <c r="D1616" t="s">
        <v>5428</v>
      </c>
      <c r="E1616">
        <v>-101.05</v>
      </c>
      <c r="F1616">
        <v>5.5241350000000002</v>
      </c>
      <c r="G1616">
        <v>-106.5741</v>
      </c>
      <c r="H1616">
        <v>1</v>
      </c>
      <c r="I1616">
        <v>-101.05</v>
      </c>
      <c r="J1616">
        <v>5.5241350000000002</v>
      </c>
      <c r="K1616">
        <v>-106.5741</v>
      </c>
      <c r="L1616">
        <v>41.452170000000002</v>
      </c>
      <c r="M1616" s="1">
        <v>2.4124188000000001E-2</v>
      </c>
      <c r="Y1616" s="1"/>
    </row>
    <row r="1617" spans="3:25" x14ac:dyDescent="0.2">
      <c r="C1617" t="s">
        <v>2401</v>
      </c>
      <c r="D1617" t="s">
        <v>5428</v>
      </c>
      <c r="E1617">
        <v>-103.92</v>
      </c>
      <c r="F1617">
        <v>13.48648</v>
      </c>
      <c r="G1617">
        <v>-117.40649999999999</v>
      </c>
      <c r="H1617">
        <v>1</v>
      </c>
      <c r="I1617">
        <v>-103.92</v>
      </c>
      <c r="J1617">
        <v>13.48648</v>
      </c>
      <c r="K1617">
        <v>-117.40649999999999</v>
      </c>
      <c r="L1617">
        <v>41.452170000000002</v>
      </c>
      <c r="M1617" s="1">
        <v>2.4124188000000001E-2</v>
      </c>
      <c r="Y1617" s="1"/>
    </row>
    <row r="1618" spans="3:25" x14ac:dyDescent="0.2">
      <c r="C1618" t="s">
        <v>2402</v>
      </c>
      <c r="D1618" t="s">
        <v>5428</v>
      </c>
      <c r="E1618">
        <v>-89.17</v>
      </c>
      <c r="F1618">
        <v>23.772169999999999</v>
      </c>
      <c r="G1618">
        <v>-112.9422</v>
      </c>
      <c r="H1618">
        <v>1</v>
      </c>
      <c r="I1618">
        <v>-89.17</v>
      </c>
      <c r="J1618">
        <v>23.772169999999999</v>
      </c>
      <c r="K1618">
        <v>-112.9422</v>
      </c>
      <c r="L1618">
        <v>41.452170000000002</v>
      </c>
      <c r="M1618" s="1">
        <v>2.4124188000000001E-2</v>
      </c>
      <c r="Y1618" s="1"/>
    </row>
    <row r="1619" spans="3:25" x14ac:dyDescent="0.2">
      <c r="C1619" t="s">
        <v>2403</v>
      </c>
      <c r="D1619" t="s">
        <v>5428</v>
      </c>
      <c r="E1619">
        <v>-82.64</v>
      </c>
      <c r="F1619">
        <v>26.990580000000001</v>
      </c>
      <c r="G1619">
        <v>-109.6306</v>
      </c>
      <c r="H1619">
        <v>1</v>
      </c>
      <c r="I1619">
        <v>-82.64</v>
      </c>
      <c r="J1619">
        <v>26.990580000000001</v>
      </c>
      <c r="K1619">
        <v>-109.6306</v>
      </c>
      <c r="L1619">
        <v>41.452170000000002</v>
      </c>
      <c r="M1619" s="1">
        <v>2.4124188000000001E-2</v>
      </c>
      <c r="Y1619" s="1"/>
    </row>
    <row r="1620" spans="3:25" x14ac:dyDescent="0.2">
      <c r="C1620" t="s">
        <v>2404</v>
      </c>
      <c r="D1620" t="s">
        <v>5428</v>
      </c>
      <c r="E1620">
        <v>-43.2</v>
      </c>
      <c r="F1620">
        <v>28.307729999999999</v>
      </c>
      <c r="G1620">
        <v>-71.507729999999995</v>
      </c>
      <c r="H1620">
        <v>1</v>
      </c>
      <c r="I1620">
        <v>-43.2</v>
      </c>
      <c r="J1620">
        <v>28.307729999999999</v>
      </c>
      <c r="K1620">
        <v>-71.507729999999995</v>
      </c>
      <c r="L1620">
        <v>41.452170000000002</v>
      </c>
      <c r="M1620" s="1">
        <v>2.4124188000000001E-2</v>
      </c>
      <c r="Y1620" s="1"/>
    </row>
    <row r="1621" spans="3:25" x14ac:dyDescent="0.2">
      <c r="C1621" t="s">
        <v>2405</v>
      </c>
      <c r="D1621" t="s">
        <v>5428</v>
      </c>
      <c r="E1621">
        <v>-29.6</v>
      </c>
      <c r="F1621">
        <v>29.752610000000001</v>
      </c>
      <c r="G1621">
        <v>-59.352609999999999</v>
      </c>
      <c r="H1621">
        <v>1</v>
      </c>
      <c r="I1621">
        <v>-29.6</v>
      </c>
      <c r="J1621">
        <v>29.752610000000001</v>
      </c>
      <c r="K1621">
        <v>-59.352609999999999</v>
      </c>
      <c r="L1621">
        <v>41.452170000000002</v>
      </c>
      <c r="M1621" s="1">
        <v>2.4124188000000001E-2</v>
      </c>
      <c r="Y1621" s="1"/>
    </row>
    <row r="1622" spans="3:25" x14ac:dyDescent="0.2">
      <c r="C1622" t="s">
        <v>2406</v>
      </c>
      <c r="D1622" t="s">
        <v>5428</v>
      </c>
      <c r="E1622">
        <v>-29.13</v>
      </c>
      <c r="F1622">
        <v>30.277180000000001</v>
      </c>
      <c r="G1622">
        <v>-59.407179999999997</v>
      </c>
      <c r="H1622">
        <v>1</v>
      </c>
      <c r="I1622">
        <v>-29.13</v>
      </c>
      <c r="J1622">
        <v>30.277180000000001</v>
      </c>
      <c r="K1622">
        <v>-59.407179999999997</v>
      </c>
      <c r="L1622">
        <v>41.452170000000002</v>
      </c>
      <c r="M1622" s="1">
        <v>2.4124188000000001E-2</v>
      </c>
      <c r="Y1622" s="1"/>
    </row>
    <row r="1623" spans="3:25" x14ac:dyDescent="0.2">
      <c r="C1623" t="s">
        <v>2407</v>
      </c>
      <c r="D1623" t="s">
        <v>5428</v>
      </c>
      <c r="E1623">
        <v>-37.46</v>
      </c>
      <c r="F1623">
        <v>26.202940000000002</v>
      </c>
      <c r="G1623">
        <v>-63.662939999999999</v>
      </c>
      <c r="H1623">
        <v>1</v>
      </c>
      <c r="I1623">
        <v>-37.46</v>
      </c>
      <c r="J1623">
        <v>26.202940000000002</v>
      </c>
      <c r="K1623">
        <v>-63.662939999999999</v>
      </c>
      <c r="L1623">
        <v>41.452170000000002</v>
      </c>
      <c r="M1623" s="1">
        <v>2.4124188000000001E-2</v>
      </c>
      <c r="Y1623" s="1"/>
    </row>
    <row r="1624" spans="3:25" x14ac:dyDescent="0.2">
      <c r="C1624" t="s">
        <v>2408</v>
      </c>
      <c r="D1624" t="s">
        <v>5428</v>
      </c>
      <c r="E1624">
        <v>-42.78</v>
      </c>
      <c r="F1624">
        <v>28.6235</v>
      </c>
      <c r="G1624">
        <v>-71.403499999999994</v>
      </c>
      <c r="H1624">
        <v>1</v>
      </c>
      <c r="I1624">
        <v>-42.78</v>
      </c>
      <c r="J1624">
        <v>28.6235</v>
      </c>
      <c r="K1624">
        <v>-71.403499999999994</v>
      </c>
      <c r="L1624">
        <v>41.452170000000002</v>
      </c>
      <c r="M1624" s="1">
        <v>2.4124188000000001E-2</v>
      </c>
      <c r="Y1624" s="1"/>
    </row>
    <row r="1625" spans="3:25" x14ac:dyDescent="0.2">
      <c r="C1625" t="s">
        <v>2409</v>
      </c>
      <c r="D1625" t="s">
        <v>5428</v>
      </c>
      <c r="E1625">
        <v>-62.63</v>
      </c>
      <c r="F1625">
        <v>18.337510000000002</v>
      </c>
      <c r="G1625">
        <v>-80.967510000000004</v>
      </c>
      <c r="H1625">
        <v>1</v>
      </c>
      <c r="I1625">
        <v>-62.63</v>
      </c>
      <c r="J1625">
        <v>18.337510000000002</v>
      </c>
      <c r="K1625">
        <v>-80.967510000000004</v>
      </c>
      <c r="L1625">
        <v>41.452170000000002</v>
      </c>
      <c r="M1625" s="1">
        <v>2.4124188000000001E-2</v>
      </c>
      <c r="Y1625" s="1"/>
    </row>
    <row r="1626" spans="3:25" x14ac:dyDescent="0.2">
      <c r="C1626" t="s">
        <v>2410</v>
      </c>
      <c r="D1626" t="s">
        <v>5428</v>
      </c>
      <c r="E1626">
        <v>-84.57</v>
      </c>
      <c r="F1626">
        <v>4.8759160000000001</v>
      </c>
      <c r="G1626">
        <v>-89.445920000000001</v>
      </c>
      <c r="H1626">
        <v>1</v>
      </c>
      <c r="I1626">
        <v>-84.57</v>
      </c>
      <c r="J1626">
        <v>4.8759160000000001</v>
      </c>
      <c r="K1626">
        <v>-89.445920000000001</v>
      </c>
      <c r="L1626">
        <v>41.452170000000002</v>
      </c>
      <c r="M1626" s="1">
        <v>2.4124188000000001E-2</v>
      </c>
      <c r="Y1626" s="1"/>
    </row>
    <row r="1627" spans="3:25" x14ac:dyDescent="0.2">
      <c r="C1627" t="s">
        <v>2411</v>
      </c>
      <c r="D1627" t="s">
        <v>5428</v>
      </c>
      <c r="E1627">
        <v>-97.93</v>
      </c>
      <c r="F1627">
        <v>3.1630440000000002</v>
      </c>
      <c r="G1627">
        <v>-101.093</v>
      </c>
      <c r="H1627">
        <v>1</v>
      </c>
      <c r="I1627">
        <v>-97.93</v>
      </c>
      <c r="J1627">
        <v>3.1630440000000002</v>
      </c>
      <c r="K1627">
        <v>-101.093</v>
      </c>
      <c r="L1627">
        <v>41.452170000000002</v>
      </c>
      <c r="M1627" s="1">
        <v>2.4124188000000001E-2</v>
      </c>
      <c r="Y1627" s="1"/>
    </row>
    <row r="1628" spans="3:25" x14ac:dyDescent="0.2">
      <c r="C1628" t="s">
        <v>2412</v>
      </c>
      <c r="D1628" t="s">
        <v>5428</v>
      </c>
      <c r="E1628">
        <v>-98.58</v>
      </c>
      <c r="F1628">
        <v>12.000859999999999</v>
      </c>
      <c r="G1628">
        <v>-110.5809</v>
      </c>
      <c r="H1628">
        <v>1</v>
      </c>
      <c r="I1628">
        <v>-98.58</v>
      </c>
      <c r="J1628">
        <v>12.000859999999999</v>
      </c>
      <c r="K1628">
        <v>-110.5809</v>
      </c>
      <c r="L1628">
        <v>41.452170000000002</v>
      </c>
      <c r="M1628" s="1">
        <v>2.4124188000000001E-2</v>
      </c>
      <c r="Y1628" s="1"/>
    </row>
    <row r="1629" spans="3:25" x14ac:dyDescent="0.2">
      <c r="C1629" t="s">
        <v>2413</v>
      </c>
      <c r="D1629" t="s">
        <v>5428</v>
      </c>
      <c r="E1629">
        <v>33.75</v>
      </c>
      <c r="F1629">
        <v>51.5488</v>
      </c>
      <c r="G1629">
        <v>-17.7988</v>
      </c>
      <c r="H1629">
        <v>1</v>
      </c>
      <c r="I1629">
        <v>33.75</v>
      </c>
      <c r="J1629">
        <v>51.5488</v>
      </c>
      <c r="K1629">
        <v>-17.7988</v>
      </c>
      <c r="L1629">
        <v>41.452170000000002</v>
      </c>
      <c r="M1629" s="1">
        <v>2.4124188000000001E-2</v>
      </c>
      <c r="Y1629" s="1"/>
    </row>
    <row r="1630" spans="3:25" x14ac:dyDescent="0.2">
      <c r="C1630" t="s">
        <v>2414</v>
      </c>
      <c r="D1630" t="s">
        <v>5428</v>
      </c>
      <c r="E1630">
        <v>21.85</v>
      </c>
      <c r="F1630">
        <v>47.546669999999999</v>
      </c>
      <c r="G1630">
        <v>-25.696670000000001</v>
      </c>
      <c r="H1630">
        <v>1</v>
      </c>
      <c r="I1630">
        <v>21.85</v>
      </c>
      <c r="J1630">
        <v>47.546669999999999</v>
      </c>
      <c r="K1630">
        <v>-25.696670000000001</v>
      </c>
      <c r="L1630">
        <v>41.452170000000002</v>
      </c>
      <c r="M1630" s="1">
        <v>2.4124188000000001E-2</v>
      </c>
      <c r="Y1630" s="1"/>
    </row>
    <row r="1631" spans="3:25" x14ac:dyDescent="0.2">
      <c r="C1631" t="s">
        <v>2415</v>
      </c>
      <c r="D1631" t="s">
        <v>5428</v>
      </c>
      <c r="E1631">
        <v>37.85</v>
      </c>
      <c r="F1631">
        <v>50.674379999999999</v>
      </c>
      <c r="G1631">
        <v>-12.82438</v>
      </c>
      <c r="H1631">
        <v>1</v>
      </c>
      <c r="I1631">
        <v>37.85</v>
      </c>
      <c r="J1631">
        <v>50.674379999999999</v>
      </c>
      <c r="K1631">
        <v>-12.82438</v>
      </c>
      <c r="L1631">
        <v>41.452170000000002</v>
      </c>
      <c r="M1631" s="1">
        <v>2.4124188000000001E-2</v>
      </c>
      <c r="Y1631" s="1"/>
    </row>
    <row r="1632" spans="3:25" x14ac:dyDescent="0.2">
      <c r="C1632" t="s">
        <v>2416</v>
      </c>
      <c r="D1632" t="s">
        <v>5428</v>
      </c>
      <c r="E1632">
        <v>15.6</v>
      </c>
      <c r="F1632">
        <v>47.475180000000002</v>
      </c>
      <c r="G1632">
        <v>-31.87518</v>
      </c>
      <c r="H1632">
        <v>1</v>
      </c>
      <c r="I1632">
        <v>15.6</v>
      </c>
      <c r="J1632">
        <v>47.475180000000002</v>
      </c>
      <c r="K1632">
        <v>-31.87518</v>
      </c>
      <c r="L1632">
        <v>41.452170000000002</v>
      </c>
      <c r="M1632" s="1">
        <v>2.4124188000000001E-2</v>
      </c>
      <c r="Y1632" s="1"/>
    </row>
    <row r="1633" spans="3:25" x14ac:dyDescent="0.2">
      <c r="C1633" t="s">
        <v>2417</v>
      </c>
      <c r="D1633" t="s">
        <v>5428</v>
      </c>
      <c r="E1633">
        <v>38.200000000000003</v>
      </c>
      <c r="F1633">
        <v>53.794539999999998</v>
      </c>
      <c r="G1633">
        <v>-15.59454</v>
      </c>
      <c r="H1633">
        <v>1</v>
      </c>
      <c r="I1633">
        <v>38.200000000000003</v>
      </c>
      <c r="J1633">
        <v>53.794539999999998</v>
      </c>
      <c r="K1633">
        <v>-15.59454</v>
      </c>
      <c r="L1633">
        <v>41.452170000000002</v>
      </c>
      <c r="M1633" s="1">
        <v>2.4124188000000001E-2</v>
      </c>
      <c r="Y1633" s="1"/>
    </row>
    <row r="1634" spans="3:25" x14ac:dyDescent="0.2">
      <c r="C1634" t="s">
        <v>2418</v>
      </c>
      <c r="D1634" t="s">
        <v>5428</v>
      </c>
      <c r="E1634">
        <v>23.72</v>
      </c>
      <c r="F1634">
        <v>50.135649999999998</v>
      </c>
      <c r="G1634">
        <v>-26.415649999999999</v>
      </c>
      <c r="H1634">
        <v>1</v>
      </c>
      <c r="I1634">
        <v>23.72</v>
      </c>
      <c r="J1634">
        <v>50.135649999999998</v>
      </c>
      <c r="K1634">
        <v>-26.415649999999999</v>
      </c>
      <c r="L1634">
        <v>41.452170000000002</v>
      </c>
      <c r="M1634" s="1">
        <v>2.4124188000000001E-2</v>
      </c>
      <c r="Y1634" s="1"/>
    </row>
    <row r="1635" spans="3:25" x14ac:dyDescent="0.2">
      <c r="C1635" t="s">
        <v>2419</v>
      </c>
      <c r="D1635" t="s">
        <v>5428</v>
      </c>
      <c r="E1635">
        <v>42.79</v>
      </c>
      <c r="F1635">
        <v>63.477150000000002</v>
      </c>
      <c r="G1635">
        <v>-20.687149999999999</v>
      </c>
      <c r="H1635">
        <v>1</v>
      </c>
      <c r="I1635">
        <v>42.79</v>
      </c>
      <c r="J1635">
        <v>63.477150000000002</v>
      </c>
      <c r="K1635">
        <v>-20.687149999999999</v>
      </c>
      <c r="L1635">
        <v>41.452170000000002</v>
      </c>
      <c r="M1635" s="1">
        <v>2.4124188000000001E-2</v>
      </c>
      <c r="Y1635" s="1"/>
    </row>
    <row r="1636" spans="3:25" x14ac:dyDescent="0.2">
      <c r="C1636" t="s">
        <v>2420</v>
      </c>
      <c r="D1636" t="s">
        <v>5428</v>
      </c>
      <c r="E1636">
        <v>16.89</v>
      </c>
      <c r="F1636">
        <v>55.784520000000001</v>
      </c>
      <c r="G1636">
        <v>-38.89452</v>
      </c>
      <c r="H1636">
        <v>1</v>
      </c>
      <c r="I1636">
        <v>16.89</v>
      </c>
      <c r="J1636">
        <v>55.784520000000001</v>
      </c>
      <c r="K1636">
        <v>-38.89452</v>
      </c>
      <c r="L1636">
        <v>41.452170000000002</v>
      </c>
      <c r="M1636" s="1">
        <v>2.4124188000000001E-2</v>
      </c>
      <c r="Y1636" s="1"/>
    </row>
    <row r="1637" spans="3:25" x14ac:dyDescent="0.2">
      <c r="C1637" t="s">
        <v>2421</v>
      </c>
      <c r="D1637" t="s">
        <v>5428</v>
      </c>
      <c r="E1637">
        <v>38.99</v>
      </c>
      <c r="F1637">
        <v>56.603230000000003</v>
      </c>
      <c r="G1637">
        <v>-17.613230000000001</v>
      </c>
      <c r="H1637">
        <v>1</v>
      </c>
      <c r="I1637">
        <v>38.99</v>
      </c>
      <c r="J1637">
        <v>56.603230000000003</v>
      </c>
      <c r="K1637">
        <v>-17.613230000000001</v>
      </c>
      <c r="L1637">
        <v>41.452170000000002</v>
      </c>
      <c r="M1637" s="1">
        <v>2.4124188000000001E-2</v>
      </c>
      <c r="Y1637" s="1"/>
    </row>
    <row r="1638" spans="3:25" x14ac:dyDescent="0.2">
      <c r="C1638" t="s">
        <v>2422</v>
      </c>
      <c r="D1638" t="s">
        <v>5428</v>
      </c>
      <c r="E1638">
        <v>20.93</v>
      </c>
      <c r="F1638">
        <v>52.025170000000003</v>
      </c>
      <c r="G1638">
        <v>-31.09517</v>
      </c>
      <c r="H1638">
        <v>1</v>
      </c>
      <c r="I1638">
        <v>20.93</v>
      </c>
      <c r="J1638">
        <v>52.025170000000003</v>
      </c>
      <c r="K1638">
        <v>-31.09517</v>
      </c>
      <c r="L1638">
        <v>41.452170000000002</v>
      </c>
      <c r="M1638" s="1">
        <v>2.4124188000000001E-2</v>
      </c>
      <c r="Y1638" s="1"/>
    </row>
    <row r="1639" spans="3:25" x14ac:dyDescent="0.2">
      <c r="C1639" t="s">
        <v>2423</v>
      </c>
      <c r="D1639" t="s">
        <v>5428</v>
      </c>
      <c r="E1639">
        <v>40.85</v>
      </c>
      <c r="F1639">
        <v>57.147089999999999</v>
      </c>
      <c r="G1639">
        <v>-16.297090000000001</v>
      </c>
      <c r="H1639">
        <v>1</v>
      </c>
      <c r="I1639">
        <v>40.85</v>
      </c>
      <c r="J1639">
        <v>57.147089999999999</v>
      </c>
      <c r="K1639">
        <v>-16.297090000000001</v>
      </c>
      <c r="L1639">
        <v>41.452170000000002</v>
      </c>
      <c r="M1639" s="1">
        <v>2.4124188000000001E-2</v>
      </c>
      <c r="Y1639" s="1"/>
    </row>
    <row r="1640" spans="3:25" x14ac:dyDescent="0.2">
      <c r="C1640" t="s">
        <v>2424</v>
      </c>
      <c r="D1640" t="s">
        <v>5428</v>
      </c>
      <c r="E1640">
        <v>35.6</v>
      </c>
      <c r="F1640">
        <v>61.276209999999999</v>
      </c>
      <c r="G1640">
        <v>-25.676210000000001</v>
      </c>
      <c r="H1640">
        <v>1</v>
      </c>
      <c r="I1640">
        <v>35.6</v>
      </c>
      <c r="J1640">
        <v>61.276209999999999</v>
      </c>
      <c r="K1640">
        <v>-25.676210000000001</v>
      </c>
      <c r="L1640">
        <v>41.452170000000002</v>
      </c>
      <c r="M1640" s="1">
        <v>2.4124188000000001E-2</v>
      </c>
      <c r="Y1640" s="1"/>
    </row>
    <row r="1641" spans="3:25" x14ac:dyDescent="0.2">
      <c r="C1641" t="s">
        <v>2425</v>
      </c>
      <c r="D1641" t="s">
        <v>5428</v>
      </c>
      <c r="E1641">
        <v>23.6</v>
      </c>
      <c r="F1641">
        <v>55.798929999999999</v>
      </c>
      <c r="G1641">
        <v>-32.198929999999997</v>
      </c>
      <c r="H1641">
        <v>1</v>
      </c>
      <c r="I1641">
        <v>23.6</v>
      </c>
      <c r="J1641">
        <v>55.798929999999999</v>
      </c>
      <c r="K1641">
        <v>-32.198929999999997</v>
      </c>
      <c r="L1641">
        <v>41.452170000000002</v>
      </c>
      <c r="M1641" s="1">
        <v>2.4124188000000001E-2</v>
      </c>
      <c r="Y1641" s="1"/>
    </row>
    <row r="1642" spans="3:25" x14ac:dyDescent="0.2">
      <c r="C1642" t="s">
        <v>2426</v>
      </c>
      <c r="D1642" t="s">
        <v>5428</v>
      </c>
      <c r="E1642">
        <v>46</v>
      </c>
      <c r="F1642">
        <v>60.59395</v>
      </c>
      <c r="G1642">
        <v>-14.59395</v>
      </c>
      <c r="H1642">
        <v>1</v>
      </c>
      <c r="I1642">
        <v>46</v>
      </c>
      <c r="J1642">
        <v>60.59395</v>
      </c>
      <c r="K1642">
        <v>-14.59395</v>
      </c>
      <c r="L1642">
        <v>41.452170000000002</v>
      </c>
      <c r="M1642" s="1">
        <v>2.4124188000000001E-2</v>
      </c>
      <c r="Y1642" s="1"/>
    </row>
    <row r="1643" spans="3:25" x14ac:dyDescent="0.2">
      <c r="C1643" t="s">
        <v>2427</v>
      </c>
      <c r="D1643" t="s">
        <v>5428</v>
      </c>
      <c r="E1643">
        <v>18.55</v>
      </c>
      <c r="F1643">
        <v>55.899000000000001</v>
      </c>
      <c r="G1643">
        <v>-37.348999999999997</v>
      </c>
      <c r="H1643">
        <v>1</v>
      </c>
      <c r="I1643">
        <v>18.55</v>
      </c>
      <c r="J1643">
        <v>55.899000000000001</v>
      </c>
      <c r="K1643">
        <v>-37.348999999999997</v>
      </c>
      <c r="L1643">
        <v>41.452170000000002</v>
      </c>
      <c r="M1643" s="1">
        <v>2.4124188000000001E-2</v>
      </c>
      <c r="Y1643" s="1"/>
    </row>
    <row r="1644" spans="3:25" x14ac:dyDescent="0.2">
      <c r="C1644" t="s">
        <v>2428</v>
      </c>
      <c r="D1644" t="s">
        <v>5428</v>
      </c>
      <c r="E1644">
        <v>50.09</v>
      </c>
      <c r="F1644">
        <v>62.98151</v>
      </c>
      <c r="G1644">
        <v>-12.89151</v>
      </c>
      <c r="H1644">
        <v>1</v>
      </c>
      <c r="I1644">
        <v>50.09</v>
      </c>
      <c r="J1644">
        <v>62.98151</v>
      </c>
      <c r="K1644">
        <v>-12.89151</v>
      </c>
      <c r="L1644">
        <v>41.452170000000002</v>
      </c>
      <c r="M1644" s="1">
        <v>2.4124188000000001E-2</v>
      </c>
      <c r="Y1644" s="1"/>
    </row>
    <row r="1645" spans="3:25" x14ac:dyDescent="0.2">
      <c r="C1645" t="s">
        <v>2429</v>
      </c>
      <c r="D1645" t="s">
        <v>5428</v>
      </c>
      <c r="E1645">
        <v>25.86</v>
      </c>
      <c r="F1645">
        <v>59.390250000000002</v>
      </c>
      <c r="G1645">
        <v>-33.530250000000002</v>
      </c>
      <c r="H1645">
        <v>1</v>
      </c>
      <c r="I1645">
        <v>25.86</v>
      </c>
      <c r="J1645">
        <v>59.390250000000002</v>
      </c>
      <c r="K1645">
        <v>-33.530250000000002</v>
      </c>
      <c r="L1645">
        <v>41.452170000000002</v>
      </c>
      <c r="M1645" s="1">
        <v>2.4124188000000001E-2</v>
      </c>
      <c r="Y1645" s="1"/>
    </row>
    <row r="1646" spans="3:25" x14ac:dyDescent="0.2">
      <c r="C1646" t="s">
        <v>2430</v>
      </c>
      <c r="D1646" t="s">
        <v>5428</v>
      </c>
      <c r="E1646">
        <v>53.87</v>
      </c>
      <c r="F1646">
        <v>76.278270000000006</v>
      </c>
      <c r="G1646">
        <v>-22.408270000000002</v>
      </c>
      <c r="H1646">
        <v>1</v>
      </c>
      <c r="I1646">
        <v>53.87</v>
      </c>
      <c r="J1646">
        <v>76.278270000000006</v>
      </c>
      <c r="K1646">
        <v>-22.408270000000002</v>
      </c>
      <c r="L1646">
        <v>41.452170000000002</v>
      </c>
      <c r="M1646" s="1">
        <v>2.4124188000000001E-2</v>
      </c>
      <c r="Y1646" s="1"/>
    </row>
    <row r="1647" spans="3:25" x14ac:dyDescent="0.2">
      <c r="C1647" t="s">
        <v>2431</v>
      </c>
      <c r="D1647" t="s">
        <v>5428</v>
      </c>
      <c r="E1647">
        <v>25.5</v>
      </c>
      <c r="F1647">
        <v>67.396010000000004</v>
      </c>
      <c r="G1647">
        <v>-41.896009999999997</v>
      </c>
      <c r="H1647">
        <v>1</v>
      </c>
      <c r="I1647">
        <v>25.5</v>
      </c>
      <c r="J1647">
        <v>67.396010000000004</v>
      </c>
      <c r="K1647">
        <v>-41.896009999999997</v>
      </c>
      <c r="L1647">
        <v>41.452170000000002</v>
      </c>
      <c r="M1647" s="1">
        <v>2.4124188000000001E-2</v>
      </c>
      <c r="Y1647" s="1"/>
    </row>
    <row r="1648" spans="3:25" x14ac:dyDescent="0.2">
      <c r="C1648" t="s">
        <v>2432</v>
      </c>
      <c r="D1648" t="s">
        <v>5428</v>
      </c>
      <c r="E1648">
        <v>46.16</v>
      </c>
      <c r="F1648">
        <v>68.273870000000002</v>
      </c>
      <c r="G1648">
        <v>-22.113869999999999</v>
      </c>
      <c r="H1648">
        <v>1</v>
      </c>
      <c r="I1648">
        <v>46.16</v>
      </c>
      <c r="J1648">
        <v>68.273870000000002</v>
      </c>
      <c r="K1648">
        <v>-22.113869999999999</v>
      </c>
      <c r="L1648">
        <v>41.452170000000002</v>
      </c>
      <c r="M1648" s="1">
        <v>2.4124188000000001E-2</v>
      </c>
      <c r="Y1648" s="1"/>
    </row>
    <row r="1649" spans="3:25" x14ac:dyDescent="0.2">
      <c r="C1649" t="s">
        <v>2433</v>
      </c>
      <c r="D1649" t="s">
        <v>5428</v>
      </c>
      <c r="E1649">
        <v>17.8</v>
      </c>
      <c r="F1649">
        <v>62.238120000000002</v>
      </c>
      <c r="G1649">
        <v>-44.438119999999998</v>
      </c>
      <c r="H1649">
        <v>1</v>
      </c>
      <c r="I1649">
        <v>17.8</v>
      </c>
      <c r="J1649">
        <v>62.238120000000002</v>
      </c>
      <c r="K1649">
        <v>-44.438119999999998</v>
      </c>
      <c r="L1649">
        <v>41.452170000000002</v>
      </c>
      <c r="M1649" s="1">
        <v>2.4124188000000001E-2</v>
      </c>
      <c r="Y1649" s="1"/>
    </row>
    <row r="1650" spans="3:25" x14ac:dyDescent="0.2">
      <c r="C1650" t="s">
        <v>2434</v>
      </c>
      <c r="D1650" t="s">
        <v>5428</v>
      </c>
      <c r="E1650">
        <v>60.43</v>
      </c>
      <c r="F1650">
        <v>63.321489999999997</v>
      </c>
      <c r="G1650">
        <v>-2.8914909999999998</v>
      </c>
      <c r="H1650">
        <v>1</v>
      </c>
      <c r="I1650">
        <v>60.43</v>
      </c>
      <c r="J1650">
        <v>63.321489999999997</v>
      </c>
      <c r="K1650">
        <v>-2.8914909999999998</v>
      </c>
      <c r="L1650">
        <v>41.452170000000002</v>
      </c>
      <c r="M1650" s="1">
        <v>2.4124188000000001E-2</v>
      </c>
      <c r="Y1650" s="1"/>
    </row>
    <row r="1651" spans="3:25" x14ac:dyDescent="0.2">
      <c r="C1651" t="s">
        <v>2435</v>
      </c>
      <c r="D1651" t="s">
        <v>5428</v>
      </c>
      <c r="E1651">
        <v>46.45</v>
      </c>
      <c r="F1651">
        <v>58.446069999999999</v>
      </c>
      <c r="G1651">
        <v>-11.99607</v>
      </c>
      <c r="H1651">
        <v>1</v>
      </c>
      <c r="I1651">
        <v>46.45</v>
      </c>
      <c r="J1651">
        <v>58.446069999999999</v>
      </c>
      <c r="K1651">
        <v>-11.99607</v>
      </c>
      <c r="L1651">
        <v>41.452170000000002</v>
      </c>
      <c r="M1651" s="1">
        <v>2.4124188000000001E-2</v>
      </c>
      <c r="Y1651" s="1"/>
    </row>
    <row r="1652" spans="3:25" x14ac:dyDescent="0.2">
      <c r="C1652" t="s">
        <v>2436</v>
      </c>
      <c r="D1652" t="s">
        <v>5428</v>
      </c>
      <c r="E1652">
        <v>48</v>
      </c>
      <c r="F1652">
        <v>63.218339999999998</v>
      </c>
      <c r="G1652">
        <v>-15.21834</v>
      </c>
      <c r="H1652">
        <v>1</v>
      </c>
      <c r="I1652">
        <v>48</v>
      </c>
      <c r="J1652">
        <v>63.218339999999998</v>
      </c>
      <c r="K1652">
        <v>-15.21834</v>
      </c>
      <c r="L1652">
        <v>41.452170000000002</v>
      </c>
      <c r="M1652" s="1">
        <v>2.4124188000000001E-2</v>
      </c>
      <c r="Y1652" s="1"/>
    </row>
    <row r="1653" spans="3:25" x14ac:dyDescent="0.2">
      <c r="C1653" t="s">
        <v>2437</v>
      </c>
      <c r="D1653" t="s">
        <v>5428</v>
      </c>
      <c r="E1653">
        <v>52</v>
      </c>
      <c r="F1653">
        <v>59.070500000000003</v>
      </c>
      <c r="G1653">
        <v>-7.0704960000000003</v>
      </c>
      <c r="H1653">
        <v>1</v>
      </c>
      <c r="I1653">
        <v>52</v>
      </c>
      <c r="J1653">
        <v>59.070500000000003</v>
      </c>
      <c r="K1653">
        <v>-7.0704960000000003</v>
      </c>
      <c r="L1653">
        <v>41.452170000000002</v>
      </c>
      <c r="M1653" s="1">
        <v>2.4124188000000001E-2</v>
      </c>
      <c r="Y1653" s="1"/>
    </row>
    <row r="1654" spans="3:25" x14ac:dyDescent="0.2">
      <c r="C1654" t="s">
        <v>2438</v>
      </c>
      <c r="D1654" t="s">
        <v>5428</v>
      </c>
      <c r="E1654">
        <v>46.51</v>
      </c>
      <c r="F1654">
        <v>58.711889999999997</v>
      </c>
      <c r="G1654">
        <v>-12.201890000000001</v>
      </c>
      <c r="H1654">
        <v>1</v>
      </c>
      <c r="I1654">
        <v>46.51</v>
      </c>
      <c r="J1654">
        <v>58.711889999999997</v>
      </c>
      <c r="K1654">
        <v>-12.201890000000001</v>
      </c>
      <c r="L1654">
        <v>41.452170000000002</v>
      </c>
      <c r="M1654" s="1">
        <v>2.4124188000000001E-2</v>
      </c>
      <c r="Y1654" s="1"/>
    </row>
    <row r="1655" spans="3:25" x14ac:dyDescent="0.2">
      <c r="C1655" t="s">
        <v>2439</v>
      </c>
      <c r="D1655" t="s">
        <v>5428</v>
      </c>
      <c r="E1655">
        <v>49.92</v>
      </c>
      <c r="F1655">
        <v>59.063470000000002</v>
      </c>
      <c r="G1655">
        <v>-9.1434650000000008</v>
      </c>
      <c r="H1655">
        <v>1</v>
      </c>
      <c r="I1655">
        <v>49.92</v>
      </c>
      <c r="J1655">
        <v>59.063470000000002</v>
      </c>
      <c r="K1655">
        <v>-9.1434650000000008</v>
      </c>
      <c r="L1655">
        <v>41.452170000000002</v>
      </c>
      <c r="M1655" s="1">
        <v>2.4124188000000001E-2</v>
      </c>
      <c r="Y1655" s="1"/>
    </row>
    <row r="1656" spans="3:25" x14ac:dyDescent="0.2">
      <c r="C1656" t="s">
        <v>2440</v>
      </c>
      <c r="D1656" t="s">
        <v>5428</v>
      </c>
      <c r="E1656">
        <v>53.03</v>
      </c>
      <c r="F1656">
        <v>59.430810000000001</v>
      </c>
      <c r="G1656">
        <v>-6.4008130000000003</v>
      </c>
      <c r="H1656">
        <v>1</v>
      </c>
      <c r="I1656">
        <v>53.03</v>
      </c>
      <c r="J1656">
        <v>59.430810000000001</v>
      </c>
      <c r="K1656">
        <v>-6.4008130000000003</v>
      </c>
      <c r="L1656">
        <v>41.452170000000002</v>
      </c>
      <c r="M1656" s="1">
        <v>2.4124188000000001E-2</v>
      </c>
      <c r="Y1656" s="1"/>
    </row>
    <row r="1657" spans="3:25" x14ac:dyDescent="0.2">
      <c r="C1657" t="s">
        <v>2441</v>
      </c>
      <c r="D1657" t="s">
        <v>5428</v>
      </c>
      <c r="E1657">
        <v>60.87</v>
      </c>
      <c r="F1657">
        <v>60.59751</v>
      </c>
      <c r="G1657">
        <v>0.27248869999999997</v>
      </c>
      <c r="H1657">
        <v>1</v>
      </c>
      <c r="I1657">
        <v>60.87</v>
      </c>
      <c r="J1657">
        <v>60.59751</v>
      </c>
      <c r="K1657">
        <v>0.27248869999999997</v>
      </c>
      <c r="L1657">
        <v>41.452170000000002</v>
      </c>
      <c r="M1657" s="1">
        <v>2.4124188000000001E-2</v>
      </c>
      <c r="Y1657" s="1"/>
    </row>
    <row r="1658" spans="3:25" x14ac:dyDescent="0.2">
      <c r="C1658" t="s">
        <v>2442</v>
      </c>
      <c r="D1658" t="s">
        <v>5428</v>
      </c>
      <c r="E1658">
        <v>70.02</v>
      </c>
      <c r="F1658">
        <v>64.477029999999999</v>
      </c>
      <c r="G1658">
        <v>5.5429719999999998</v>
      </c>
      <c r="H1658">
        <v>1</v>
      </c>
      <c r="I1658">
        <v>70.02</v>
      </c>
      <c r="J1658">
        <v>64.477029999999999</v>
      </c>
      <c r="K1658">
        <v>5.5429719999999998</v>
      </c>
      <c r="L1658">
        <v>41.452170000000002</v>
      </c>
      <c r="M1658" s="1">
        <v>2.4124188000000001E-2</v>
      </c>
      <c r="Y1658" s="1"/>
    </row>
    <row r="1659" spans="3:25" x14ac:dyDescent="0.2">
      <c r="C1659" t="s">
        <v>2443</v>
      </c>
      <c r="D1659" t="s">
        <v>5428</v>
      </c>
      <c r="E1659">
        <v>66.489999999999995</v>
      </c>
      <c r="F1659">
        <v>65.961259999999996</v>
      </c>
      <c r="G1659">
        <v>0.52874209999999999</v>
      </c>
      <c r="H1659">
        <v>1</v>
      </c>
      <c r="I1659">
        <v>66.489999999999995</v>
      </c>
      <c r="J1659">
        <v>65.961259999999996</v>
      </c>
      <c r="K1659">
        <v>0.52874209999999999</v>
      </c>
      <c r="L1659">
        <v>41.452170000000002</v>
      </c>
      <c r="M1659" s="1">
        <v>2.4124188000000001E-2</v>
      </c>
      <c r="Y1659" s="1"/>
    </row>
    <row r="1660" spans="3:25" x14ac:dyDescent="0.2">
      <c r="C1660" t="s">
        <v>2444</v>
      </c>
      <c r="D1660" t="s">
        <v>5428</v>
      </c>
      <c r="E1660">
        <v>63.42</v>
      </c>
      <c r="F1660">
        <v>66.068079999999995</v>
      </c>
      <c r="G1660">
        <v>-2.6480769999999998</v>
      </c>
      <c r="H1660">
        <v>1</v>
      </c>
      <c r="I1660">
        <v>63.42</v>
      </c>
      <c r="J1660">
        <v>66.068079999999995</v>
      </c>
      <c r="K1660">
        <v>-2.6480769999999998</v>
      </c>
      <c r="L1660">
        <v>41.452170000000002</v>
      </c>
      <c r="M1660" s="1">
        <v>2.4124188000000001E-2</v>
      </c>
      <c r="Y1660" s="1"/>
    </row>
    <row r="1661" spans="3:25" x14ac:dyDescent="0.2">
      <c r="C1661" t="s">
        <v>2445</v>
      </c>
      <c r="D1661" t="s">
        <v>5428</v>
      </c>
      <c r="E1661">
        <v>56.5</v>
      </c>
      <c r="F1661">
        <v>65.111919999999998</v>
      </c>
      <c r="G1661">
        <v>-8.6119230000000009</v>
      </c>
      <c r="H1661">
        <v>1</v>
      </c>
      <c r="I1661">
        <v>56.5</v>
      </c>
      <c r="J1661">
        <v>65.111919999999998</v>
      </c>
      <c r="K1661">
        <v>-8.6119230000000009</v>
      </c>
      <c r="L1661">
        <v>41.452170000000002</v>
      </c>
      <c r="M1661" s="1">
        <v>2.4124188000000001E-2</v>
      </c>
      <c r="Y1661" s="1"/>
    </row>
    <row r="1662" spans="3:25" x14ac:dyDescent="0.2">
      <c r="C1662" t="s">
        <v>2446</v>
      </c>
      <c r="D1662" t="s">
        <v>5428</v>
      </c>
      <c r="E1662">
        <v>55.5</v>
      </c>
      <c r="F1662">
        <v>62.654539999999997</v>
      </c>
      <c r="G1662">
        <v>-7.1545370000000004</v>
      </c>
      <c r="H1662">
        <v>1</v>
      </c>
      <c r="I1662">
        <v>55.5</v>
      </c>
      <c r="J1662">
        <v>62.654539999999997</v>
      </c>
      <c r="K1662">
        <v>-7.1545370000000004</v>
      </c>
      <c r="L1662">
        <v>41.452170000000002</v>
      </c>
      <c r="M1662" s="1">
        <v>2.4124188000000001E-2</v>
      </c>
      <c r="Y1662" s="1"/>
    </row>
    <row r="1663" spans="3:25" x14ac:dyDescent="0.2">
      <c r="C1663" t="s">
        <v>2447</v>
      </c>
      <c r="D1663" t="s">
        <v>5428</v>
      </c>
      <c r="E1663">
        <v>47.5</v>
      </c>
      <c r="F1663">
        <v>61.867629999999998</v>
      </c>
      <c r="G1663">
        <v>-14.36763</v>
      </c>
      <c r="H1663">
        <v>1</v>
      </c>
      <c r="I1663">
        <v>47.5</v>
      </c>
      <c r="J1663">
        <v>61.867629999999998</v>
      </c>
      <c r="K1663">
        <v>-14.36763</v>
      </c>
      <c r="L1663">
        <v>41.452170000000002</v>
      </c>
      <c r="M1663" s="1">
        <v>2.4124188000000001E-2</v>
      </c>
      <c r="Y1663" s="1"/>
    </row>
    <row r="1664" spans="3:25" x14ac:dyDescent="0.2">
      <c r="C1664" t="s">
        <v>2448</v>
      </c>
      <c r="D1664" t="s">
        <v>5428</v>
      </c>
      <c r="E1664">
        <v>51.4</v>
      </c>
      <c r="F1664">
        <v>62.424120000000002</v>
      </c>
      <c r="G1664">
        <v>-11.02412</v>
      </c>
      <c r="H1664">
        <v>1</v>
      </c>
      <c r="I1664">
        <v>51.4</v>
      </c>
      <c r="J1664">
        <v>62.424120000000002</v>
      </c>
      <c r="K1664">
        <v>-11.02412</v>
      </c>
      <c r="L1664">
        <v>41.452170000000002</v>
      </c>
      <c r="M1664" s="1">
        <v>2.4124188000000001E-2</v>
      </c>
      <c r="Y1664" s="1"/>
    </row>
    <row r="1665" spans="3:25" x14ac:dyDescent="0.2">
      <c r="C1665" t="s">
        <v>2449</v>
      </c>
      <c r="D1665" t="s">
        <v>5428</v>
      </c>
      <c r="E1665">
        <v>55.79</v>
      </c>
      <c r="F1665">
        <v>63.362720000000003</v>
      </c>
      <c r="G1665">
        <v>-7.5727169999999999</v>
      </c>
      <c r="H1665">
        <v>1</v>
      </c>
      <c r="I1665">
        <v>55.79</v>
      </c>
      <c r="J1665">
        <v>63.362720000000003</v>
      </c>
      <c r="K1665">
        <v>-7.5727169999999999</v>
      </c>
      <c r="L1665">
        <v>41.452170000000002</v>
      </c>
      <c r="M1665" s="1">
        <v>2.4124188000000001E-2</v>
      </c>
      <c r="Y1665" s="1"/>
    </row>
    <row r="1666" spans="3:25" x14ac:dyDescent="0.2">
      <c r="C1666" t="s">
        <v>2450</v>
      </c>
      <c r="D1666" t="s">
        <v>5428</v>
      </c>
      <c r="E1666">
        <v>62.26</v>
      </c>
      <c r="F1666">
        <v>64.684179999999998</v>
      </c>
      <c r="G1666">
        <v>-2.4241809999999999</v>
      </c>
      <c r="H1666">
        <v>1</v>
      </c>
      <c r="I1666">
        <v>62.26</v>
      </c>
      <c r="J1666">
        <v>64.684179999999998</v>
      </c>
      <c r="K1666">
        <v>-2.4241809999999999</v>
      </c>
      <c r="L1666">
        <v>41.452170000000002</v>
      </c>
      <c r="M1666" s="1">
        <v>2.4124188000000001E-2</v>
      </c>
      <c r="Y1666" s="1"/>
    </row>
    <row r="1667" spans="3:25" x14ac:dyDescent="0.2">
      <c r="C1667" t="s">
        <v>2451</v>
      </c>
      <c r="D1667" t="s">
        <v>5428</v>
      </c>
      <c r="E1667">
        <v>70.62</v>
      </c>
      <c r="F1667">
        <v>69.839590000000001</v>
      </c>
      <c r="G1667">
        <v>0.78040799999999999</v>
      </c>
      <c r="H1667">
        <v>1</v>
      </c>
      <c r="I1667">
        <v>70.62</v>
      </c>
      <c r="J1667">
        <v>69.839590000000001</v>
      </c>
      <c r="K1667">
        <v>0.78040799999999999</v>
      </c>
      <c r="L1667">
        <v>41.452170000000002</v>
      </c>
      <c r="M1667" s="1">
        <v>2.4124188000000001E-2</v>
      </c>
      <c r="Y1667" s="1"/>
    </row>
    <row r="1668" spans="3:25" x14ac:dyDescent="0.2">
      <c r="C1668" t="s">
        <v>2452</v>
      </c>
      <c r="D1668" t="s">
        <v>5428</v>
      </c>
      <c r="E1668">
        <v>72.569999999999993</v>
      </c>
      <c r="F1668">
        <v>77.584479999999999</v>
      </c>
      <c r="G1668">
        <v>-5.0144799999999998</v>
      </c>
      <c r="H1668">
        <v>1</v>
      </c>
      <c r="I1668">
        <v>72.569999999999993</v>
      </c>
      <c r="J1668">
        <v>77.584479999999999</v>
      </c>
      <c r="K1668">
        <v>-5.0144799999999998</v>
      </c>
      <c r="L1668">
        <v>41.452170000000002</v>
      </c>
      <c r="M1668" s="1">
        <v>2.4124188000000001E-2</v>
      </c>
      <c r="Y1668" s="1"/>
    </row>
    <row r="1669" spans="3:25" x14ac:dyDescent="0.2">
      <c r="C1669" t="s">
        <v>2453</v>
      </c>
      <c r="D1669" t="s">
        <v>5428</v>
      </c>
      <c r="E1669">
        <v>71.84</v>
      </c>
      <c r="F1669">
        <v>78.424750000000003</v>
      </c>
      <c r="G1669">
        <v>-6.5847509999999998</v>
      </c>
      <c r="H1669">
        <v>1</v>
      </c>
      <c r="I1669">
        <v>71.84</v>
      </c>
      <c r="J1669">
        <v>78.424750000000003</v>
      </c>
      <c r="K1669">
        <v>-6.5847509999999998</v>
      </c>
      <c r="L1669">
        <v>41.452170000000002</v>
      </c>
      <c r="M1669" s="1">
        <v>2.4124188000000001E-2</v>
      </c>
      <c r="Y1669" s="1"/>
    </row>
    <row r="1670" spans="3:25" x14ac:dyDescent="0.2">
      <c r="C1670" t="s">
        <v>2454</v>
      </c>
      <c r="D1670" t="s">
        <v>5428</v>
      </c>
      <c r="E1670">
        <v>71.28</v>
      </c>
      <c r="F1670">
        <v>78.922439999999995</v>
      </c>
      <c r="G1670">
        <v>-7.6424399999999997</v>
      </c>
      <c r="H1670">
        <v>1</v>
      </c>
      <c r="I1670">
        <v>71.28</v>
      </c>
      <c r="J1670">
        <v>78.922439999999995</v>
      </c>
      <c r="K1670">
        <v>-7.6424399999999997</v>
      </c>
      <c r="L1670">
        <v>41.452170000000002</v>
      </c>
      <c r="M1670" s="1">
        <v>2.4124188000000001E-2</v>
      </c>
      <c r="Y1670" s="1"/>
    </row>
    <row r="1671" spans="3:25" x14ac:dyDescent="0.2">
      <c r="C1671" t="s">
        <v>2455</v>
      </c>
      <c r="D1671" t="s">
        <v>5428</v>
      </c>
      <c r="E1671">
        <v>65.040000000000006</v>
      </c>
      <c r="F1671">
        <v>78.273880000000005</v>
      </c>
      <c r="G1671">
        <v>-13.233879999999999</v>
      </c>
      <c r="H1671">
        <v>1</v>
      </c>
      <c r="I1671">
        <v>65.040000000000006</v>
      </c>
      <c r="J1671">
        <v>78.273880000000005</v>
      </c>
      <c r="K1671">
        <v>-13.233879999999999</v>
      </c>
      <c r="L1671">
        <v>41.452170000000002</v>
      </c>
      <c r="M1671" s="1">
        <v>2.4124188000000001E-2</v>
      </c>
      <c r="Y1671" s="1"/>
    </row>
    <row r="1672" spans="3:25" x14ac:dyDescent="0.2">
      <c r="C1672" t="s">
        <v>2456</v>
      </c>
      <c r="D1672" t="s">
        <v>5428</v>
      </c>
      <c r="E1672">
        <v>59.5</v>
      </c>
      <c r="F1672">
        <v>76.869420000000005</v>
      </c>
      <c r="G1672">
        <v>-17.369420000000002</v>
      </c>
      <c r="H1672">
        <v>1</v>
      </c>
      <c r="I1672">
        <v>59.5</v>
      </c>
      <c r="J1672">
        <v>76.869420000000005</v>
      </c>
      <c r="K1672">
        <v>-17.369420000000002</v>
      </c>
      <c r="L1672">
        <v>41.452170000000002</v>
      </c>
      <c r="M1672" s="1">
        <v>2.4124188000000001E-2</v>
      </c>
      <c r="Y1672" s="1"/>
    </row>
    <row r="1673" spans="3:25" x14ac:dyDescent="0.2">
      <c r="C1673" t="s">
        <v>2457</v>
      </c>
      <c r="D1673" t="s">
        <v>5428</v>
      </c>
      <c r="E1673">
        <v>58.4</v>
      </c>
      <c r="F1673">
        <v>75.038730000000001</v>
      </c>
      <c r="G1673">
        <v>-16.638729999999999</v>
      </c>
      <c r="H1673">
        <v>1</v>
      </c>
      <c r="I1673">
        <v>58.4</v>
      </c>
      <c r="J1673">
        <v>75.038730000000001</v>
      </c>
      <c r="K1673">
        <v>-16.638729999999999</v>
      </c>
      <c r="L1673">
        <v>41.452170000000002</v>
      </c>
      <c r="M1673" s="1">
        <v>2.4124188000000001E-2</v>
      </c>
      <c r="Y1673" s="1"/>
    </row>
    <row r="1674" spans="3:25" x14ac:dyDescent="0.2">
      <c r="C1674" t="s">
        <v>2458</v>
      </c>
      <c r="D1674" t="s">
        <v>5428</v>
      </c>
      <c r="E1674">
        <v>52.98</v>
      </c>
      <c r="F1674">
        <v>71.671130000000005</v>
      </c>
      <c r="G1674">
        <v>-18.691130000000001</v>
      </c>
      <c r="H1674">
        <v>1</v>
      </c>
      <c r="I1674">
        <v>52.98</v>
      </c>
      <c r="J1674">
        <v>71.671130000000005</v>
      </c>
      <c r="K1674">
        <v>-18.691130000000001</v>
      </c>
      <c r="L1674">
        <v>41.452170000000002</v>
      </c>
      <c r="M1674" s="1">
        <v>2.4124188000000001E-2</v>
      </c>
      <c r="Y1674" s="1"/>
    </row>
    <row r="1675" spans="3:25" x14ac:dyDescent="0.2">
      <c r="C1675" t="s">
        <v>2459</v>
      </c>
      <c r="D1675" t="s">
        <v>5428</v>
      </c>
      <c r="E1675">
        <v>50.9</v>
      </c>
      <c r="F1675">
        <v>71.298069999999996</v>
      </c>
      <c r="G1675">
        <v>-20.398070000000001</v>
      </c>
      <c r="H1675">
        <v>1</v>
      </c>
      <c r="I1675">
        <v>50.9</v>
      </c>
      <c r="J1675">
        <v>71.298069999999996</v>
      </c>
      <c r="K1675">
        <v>-20.398070000000001</v>
      </c>
      <c r="L1675">
        <v>41.452170000000002</v>
      </c>
      <c r="M1675" s="1">
        <v>2.4124188000000001E-2</v>
      </c>
      <c r="Y1675" s="1"/>
    </row>
    <row r="1676" spans="3:25" x14ac:dyDescent="0.2">
      <c r="C1676" t="s">
        <v>2460</v>
      </c>
      <c r="D1676" t="s">
        <v>5428</v>
      </c>
      <c r="E1676">
        <v>55.8</v>
      </c>
      <c r="F1676">
        <v>70.641189999999995</v>
      </c>
      <c r="G1676">
        <v>-14.841189999999999</v>
      </c>
      <c r="H1676">
        <v>1</v>
      </c>
      <c r="I1676">
        <v>55.8</v>
      </c>
      <c r="J1676">
        <v>70.641189999999995</v>
      </c>
      <c r="K1676">
        <v>-14.841189999999999</v>
      </c>
      <c r="L1676">
        <v>41.452170000000002</v>
      </c>
      <c r="M1676" s="1">
        <v>2.4124188000000001E-2</v>
      </c>
      <c r="Y1676" s="1"/>
    </row>
    <row r="1677" spans="3:25" x14ac:dyDescent="0.2">
      <c r="C1677" t="s">
        <v>2461</v>
      </c>
      <c r="D1677" t="s">
        <v>5428</v>
      </c>
      <c r="E1677">
        <v>55.73</v>
      </c>
      <c r="F1677">
        <v>70.026570000000007</v>
      </c>
      <c r="G1677">
        <v>-14.296569999999999</v>
      </c>
      <c r="H1677">
        <v>1</v>
      </c>
      <c r="I1677">
        <v>55.73</v>
      </c>
      <c r="J1677">
        <v>70.026570000000007</v>
      </c>
      <c r="K1677">
        <v>-14.296569999999999</v>
      </c>
      <c r="L1677">
        <v>41.452170000000002</v>
      </c>
      <c r="M1677" s="1">
        <v>2.4124188000000001E-2</v>
      </c>
      <c r="S1677" s="1"/>
      <c r="W1677" s="1"/>
      <c r="Y1677" s="1"/>
    </row>
    <row r="1678" spans="3:25" x14ac:dyDescent="0.2">
      <c r="C1678" t="s">
        <v>2462</v>
      </c>
      <c r="D1678" t="s">
        <v>5428</v>
      </c>
      <c r="E1678">
        <v>58.59</v>
      </c>
      <c r="F1678">
        <v>70.12997</v>
      </c>
      <c r="G1678">
        <v>-11.53997</v>
      </c>
      <c r="H1678">
        <v>1</v>
      </c>
      <c r="I1678">
        <v>58.59</v>
      </c>
      <c r="J1678">
        <v>70.12997</v>
      </c>
      <c r="K1678">
        <v>-11.53997</v>
      </c>
      <c r="L1678">
        <v>41.452170000000002</v>
      </c>
      <c r="M1678" s="1">
        <v>2.4124188000000001E-2</v>
      </c>
      <c r="Y1678" s="1"/>
    </row>
    <row r="1679" spans="3:25" x14ac:dyDescent="0.2">
      <c r="C1679" t="s">
        <v>2463</v>
      </c>
      <c r="D1679" t="s">
        <v>5428</v>
      </c>
      <c r="E1679">
        <v>57.47</v>
      </c>
      <c r="F1679">
        <v>69.595100000000002</v>
      </c>
      <c r="G1679">
        <v>-12.1251</v>
      </c>
      <c r="H1679">
        <v>1</v>
      </c>
      <c r="I1679">
        <v>57.47</v>
      </c>
      <c r="J1679">
        <v>69.595100000000002</v>
      </c>
      <c r="K1679">
        <v>-12.1251</v>
      </c>
      <c r="L1679">
        <v>41.452170000000002</v>
      </c>
      <c r="M1679" s="1">
        <v>2.4124188000000001E-2</v>
      </c>
      <c r="Y1679" s="1"/>
    </row>
    <row r="1680" spans="3:25" x14ac:dyDescent="0.2">
      <c r="C1680" t="s">
        <v>2464</v>
      </c>
      <c r="D1680" t="s">
        <v>5428</v>
      </c>
      <c r="E1680">
        <v>56.35</v>
      </c>
      <c r="F1680">
        <v>71.136960000000002</v>
      </c>
      <c r="G1680">
        <v>-14.786960000000001</v>
      </c>
      <c r="H1680">
        <v>1</v>
      </c>
      <c r="I1680">
        <v>56.35</v>
      </c>
      <c r="J1680">
        <v>71.136960000000002</v>
      </c>
      <c r="K1680">
        <v>-14.786960000000001</v>
      </c>
      <c r="L1680">
        <v>41.452170000000002</v>
      </c>
      <c r="M1680" s="1">
        <v>2.4124188000000001E-2</v>
      </c>
      <c r="Y1680" s="1"/>
    </row>
    <row r="1681" spans="3:25" x14ac:dyDescent="0.2">
      <c r="C1681" t="s">
        <v>2465</v>
      </c>
      <c r="D1681" t="s">
        <v>5428</v>
      </c>
      <c r="E1681">
        <v>47.6</v>
      </c>
      <c r="F1681">
        <v>70.126369999999994</v>
      </c>
      <c r="G1681">
        <v>-22.52637</v>
      </c>
      <c r="H1681">
        <v>1</v>
      </c>
      <c r="I1681">
        <v>47.6</v>
      </c>
      <c r="J1681">
        <v>70.126369999999994</v>
      </c>
      <c r="K1681">
        <v>-22.52637</v>
      </c>
      <c r="L1681">
        <v>41.452170000000002</v>
      </c>
      <c r="M1681" s="1">
        <v>2.4124188000000001E-2</v>
      </c>
      <c r="Y1681" s="1"/>
    </row>
    <row r="1682" spans="3:25" x14ac:dyDescent="0.2">
      <c r="C1682" t="s">
        <v>2466</v>
      </c>
      <c r="D1682" t="s">
        <v>5428</v>
      </c>
      <c r="E1682">
        <v>38.049999999999997</v>
      </c>
      <c r="F1682">
        <v>69.23133</v>
      </c>
      <c r="G1682">
        <v>-31.181329999999999</v>
      </c>
      <c r="H1682">
        <v>1</v>
      </c>
      <c r="I1682">
        <v>38.049999999999997</v>
      </c>
      <c r="J1682">
        <v>69.23133</v>
      </c>
      <c r="K1682">
        <v>-31.181329999999999</v>
      </c>
      <c r="L1682">
        <v>41.452170000000002</v>
      </c>
      <c r="M1682" s="1">
        <v>2.4124188000000001E-2</v>
      </c>
      <c r="Y1682" s="1"/>
    </row>
    <row r="1683" spans="3:25" x14ac:dyDescent="0.2">
      <c r="C1683" t="s">
        <v>2467</v>
      </c>
      <c r="D1683" t="s">
        <v>5428</v>
      </c>
      <c r="E1683">
        <v>46.44</v>
      </c>
      <c r="F1683">
        <v>67.13306</v>
      </c>
      <c r="G1683">
        <v>-20.693059999999999</v>
      </c>
      <c r="H1683">
        <v>1</v>
      </c>
      <c r="I1683">
        <v>46.44</v>
      </c>
      <c r="J1683">
        <v>67.13306</v>
      </c>
      <c r="K1683">
        <v>-20.693059999999999</v>
      </c>
      <c r="L1683">
        <v>41.452170000000002</v>
      </c>
      <c r="M1683" s="1">
        <v>2.4124188000000001E-2</v>
      </c>
      <c r="Y1683" s="1"/>
    </row>
    <row r="1684" spans="3:25" x14ac:dyDescent="0.2">
      <c r="C1684" t="s">
        <v>2468</v>
      </c>
      <c r="D1684" t="s">
        <v>5428</v>
      </c>
      <c r="E1684">
        <v>44.63</v>
      </c>
      <c r="F1684">
        <v>65.699690000000004</v>
      </c>
      <c r="G1684">
        <v>-21.069690000000001</v>
      </c>
      <c r="H1684">
        <v>1</v>
      </c>
      <c r="I1684">
        <v>44.63</v>
      </c>
      <c r="J1684">
        <v>65.699690000000004</v>
      </c>
      <c r="K1684">
        <v>-21.069690000000001</v>
      </c>
      <c r="L1684">
        <v>41.452170000000002</v>
      </c>
      <c r="M1684" s="1">
        <v>2.4124188000000001E-2</v>
      </c>
      <c r="Y1684" s="1"/>
    </row>
    <row r="1685" spans="3:25" x14ac:dyDescent="0.2">
      <c r="C1685" t="s">
        <v>2469</v>
      </c>
      <c r="D1685" t="s">
        <v>5428</v>
      </c>
      <c r="E1685">
        <v>43.24</v>
      </c>
      <c r="F1685">
        <v>64.945650000000001</v>
      </c>
      <c r="G1685">
        <v>-21.705649999999999</v>
      </c>
      <c r="H1685">
        <v>1</v>
      </c>
      <c r="I1685">
        <v>43.24</v>
      </c>
      <c r="J1685">
        <v>64.945650000000001</v>
      </c>
      <c r="K1685">
        <v>-21.705649999999999</v>
      </c>
      <c r="L1685">
        <v>41.452170000000002</v>
      </c>
      <c r="M1685" s="1">
        <v>2.4124188000000001E-2</v>
      </c>
      <c r="Y1685" s="1"/>
    </row>
    <row r="1686" spans="3:25" x14ac:dyDescent="0.2">
      <c r="C1686" t="s">
        <v>2470</v>
      </c>
      <c r="D1686" t="s">
        <v>5428</v>
      </c>
      <c r="E1686">
        <v>38.79</v>
      </c>
      <c r="F1686">
        <v>65.056110000000004</v>
      </c>
      <c r="G1686">
        <v>-26.266110000000001</v>
      </c>
      <c r="H1686">
        <v>1</v>
      </c>
      <c r="I1686">
        <v>38.79</v>
      </c>
      <c r="J1686">
        <v>65.056110000000004</v>
      </c>
      <c r="K1686">
        <v>-26.266110000000001</v>
      </c>
      <c r="L1686">
        <v>41.452170000000002</v>
      </c>
      <c r="M1686" s="1">
        <v>2.4124188000000001E-2</v>
      </c>
      <c r="Y1686" s="1"/>
    </row>
    <row r="1687" spans="3:25" x14ac:dyDescent="0.2">
      <c r="C1687" t="s">
        <v>2471</v>
      </c>
      <c r="D1687" t="s">
        <v>5428</v>
      </c>
      <c r="E1687">
        <v>56.88</v>
      </c>
      <c r="F1687">
        <v>65.861879999999999</v>
      </c>
      <c r="G1687">
        <v>-8.9818770000000008</v>
      </c>
      <c r="H1687">
        <v>1</v>
      </c>
      <c r="I1687">
        <v>56.88</v>
      </c>
      <c r="J1687">
        <v>65.861879999999999</v>
      </c>
      <c r="K1687">
        <v>-8.9818770000000008</v>
      </c>
      <c r="L1687">
        <v>41.452170000000002</v>
      </c>
      <c r="M1687" s="1">
        <v>2.4124188000000001E-2</v>
      </c>
      <c r="Y1687" s="1"/>
    </row>
    <row r="1688" spans="3:25" x14ac:dyDescent="0.2">
      <c r="C1688" t="s">
        <v>2472</v>
      </c>
      <c r="D1688" t="s">
        <v>5428</v>
      </c>
      <c r="E1688">
        <v>66</v>
      </c>
      <c r="F1688">
        <v>67.604380000000006</v>
      </c>
      <c r="G1688">
        <v>-1.6043780000000001</v>
      </c>
      <c r="H1688">
        <v>1</v>
      </c>
      <c r="I1688">
        <v>66</v>
      </c>
      <c r="J1688">
        <v>67.604380000000006</v>
      </c>
      <c r="K1688">
        <v>-1.6043780000000001</v>
      </c>
      <c r="L1688">
        <v>41.452170000000002</v>
      </c>
      <c r="M1688" s="1">
        <v>2.4124188000000001E-2</v>
      </c>
      <c r="Y1688" s="1"/>
    </row>
    <row r="1689" spans="3:25" x14ac:dyDescent="0.2">
      <c r="C1689" t="s">
        <v>2473</v>
      </c>
      <c r="D1689" t="s">
        <v>5428</v>
      </c>
      <c r="E1689">
        <v>70.55</v>
      </c>
      <c r="F1689">
        <v>73.253690000000006</v>
      </c>
      <c r="G1689">
        <v>-2.7036929999999999</v>
      </c>
      <c r="H1689">
        <v>1</v>
      </c>
      <c r="I1689">
        <v>70.55</v>
      </c>
      <c r="J1689">
        <v>73.253690000000006</v>
      </c>
      <c r="K1689">
        <v>-2.7036929999999999</v>
      </c>
      <c r="L1689">
        <v>41.452170000000002</v>
      </c>
      <c r="M1689" s="1">
        <v>2.4124188000000001E-2</v>
      </c>
      <c r="Y1689" s="1"/>
    </row>
    <row r="1690" spans="3:25" x14ac:dyDescent="0.2">
      <c r="C1690" t="s">
        <v>2474</v>
      </c>
      <c r="D1690" t="s">
        <v>5428</v>
      </c>
      <c r="E1690">
        <v>67.22</v>
      </c>
      <c r="F1690">
        <v>74.539609999999996</v>
      </c>
      <c r="G1690">
        <v>-7.3196120000000002</v>
      </c>
      <c r="H1690">
        <v>1</v>
      </c>
      <c r="I1690">
        <v>67.22</v>
      </c>
      <c r="J1690">
        <v>74.539609999999996</v>
      </c>
      <c r="K1690">
        <v>-7.3196120000000002</v>
      </c>
      <c r="L1690">
        <v>41.452170000000002</v>
      </c>
      <c r="M1690" s="1">
        <v>2.4124188000000001E-2</v>
      </c>
      <c r="Y1690" s="1"/>
    </row>
    <row r="1691" spans="3:25" x14ac:dyDescent="0.2">
      <c r="C1691" t="s">
        <v>2475</v>
      </c>
      <c r="D1691" t="s">
        <v>5428</v>
      </c>
      <c r="E1691">
        <v>60.18</v>
      </c>
      <c r="F1691">
        <v>73.915300000000002</v>
      </c>
      <c r="G1691">
        <v>-13.735300000000001</v>
      </c>
      <c r="H1691">
        <v>1</v>
      </c>
      <c r="I1691">
        <v>60.18</v>
      </c>
      <c r="J1691">
        <v>73.915300000000002</v>
      </c>
      <c r="K1691">
        <v>-13.735300000000001</v>
      </c>
      <c r="L1691">
        <v>41.452170000000002</v>
      </c>
      <c r="M1691" s="1">
        <v>2.4124188000000001E-2</v>
      </c>
      <c r="Y1691" s="1"/>
    </row>
    <row r="1692" spans="3:25" x14ac:dyDescent="0.2">
      <c r="C1692" t="s">
        <v>2476</v>
      </c>
      <c r="D1692" t="s">
        <v>5428</v>
      </c>
      <c r="E1692">
        <v>49.05</v>
      </c>
      <c r="F1692">
        <v>71.446460000000002</v>
      </c>
      <c r="G1692">
        <v>-22.396460000000001</v>
      </c>
      <c r="H1692">
        <v>1</v>
      </c>
      <c r="I1692">
        <v>49.05</v>
      </c>
      <c r="J1692">
        <v>71.446460000000002</v>
      </c>
      <c r="K1692">
        <v>-22.396460000000001</v>
      </c>
      <c r="L1692">
        <v>41.452170000000002</v>
      </c>
      <c r="M1692" s="1">
        <v>2.4124188000000001E-2</v>
      </c>
      <c r="Y1692" s="1"/>
    </row>
    <row r="1693" spans="3:25" x14ac:dyDescent="0.2">
      <c r="C1693" t="s">
        <v>2477</v>
      </c>
      <c r="D1693" t="s">
        <v>5428</v>
      </c>
      <c r="E1693">
        <v>46.88</v>
      </c>
      <c r="F1693">
        <v>69.875820000000004</v>
      </c>
      <c r="G1693">
        <v>-22.995819999999998</v>
      </c>
      <c r="H1693">
        <v>1</v>
      </c>
      <c r="I1693">
        <v>46.88</v>
      </c>
      <c r="J1693">
        <v>69.875820000000004</v>
      </c>
      <c r="K1693">
        <v>-22.995819999999998</v>
      </c>
      <c r="L1693">
        <v>41.452170000000002</v>
      </c>
      <c r="M1693" s="1">
        <v>2.4124188000000001E-2</v>
      </c>
      <c r="Y1693" s="1"/>
    </row>
    <row r="1694" spans="3:25" x14ac:dyDescent="0.2">
      <c r="C1694" t="s">
        <v>2478</v>
      </c>
      <c r="D1694" t="s">
        <v>5428</v>
      </c>
      <c r="E1694">
        <v>35.4</v>
      </c>
      <c r="F1694">
        <v>69.286630000000002</v>
      </c>
      <c r="G1694">
        <v>-33.886629999999997</v>
      </c>
      <c r="H1694">
        <v>1</v>
      </c>
      <c r="I1694">
        <v>35.4</v>
      </c>
      <c r="J1694">
        <v>69.286630000000002</v>
      </c>
      <c r="K1694">
        <v>-33.886629999999997</v>
      </c>
      <c r="L1694">
        <v>41.452170000000002</v>
      </c>
      <c r="M1694" s="1">
        <v>2.4124188000000001E-2</v>
      </c>
      <c r="Y1694" s="1"/>
    </row>
    <row r="1695" spans="3:25" x14ac:dyDescent="0.2">
      <c r="C1695" t="s">
        <v>2479</v>
      </c>
      <c r="D1695" t="s">
        <v>5428</v>
      </c>
      <c r="E1695">
        <v>7.8</v>
      </c>
      <c r="F1695">
        <v>102.6737</v>
      </c>
      <c r="G1695">
        <v>-94.873679999999993</v>
      </c>
      <c r="H1695">
        <v>1</v>
      </c>
      <c r="I1695">
        <v>7.8</v>
      </c>
      <c r="J1695">
        <v>102.6737</v>
      </c>
      <c r="K1695">
        <v>-94.873679999999993</v>
      </c>
      <c r="L1695">
        <v>41.452170000000002</v>
      </c>
      <c r="M1695" s="1">
        <v>2.4124188000000001E-2</v>
      </c>
      <c r="Y1695" s="1"/>
    </row>
    <row r="1696" spans="3:25" x14ac:dyDescent="0.2">
      <c r="C1696" t="s">
        <v>2480</v>
      </c>
      <c r="D1696" t="s">
        <v>5428</v>
      </c>
      <c r="E1696">
        <v>5</v>
      </c>
      <c r="F1696">
        <v>89.882099999999994</v>
      </c>
      <c r="G1696">
        <v>-84.882099999999994</v>
      </c>
      <c r="H1696">
        <v>1</v>
      </c>
      <c r="I1696">
        <v>5</v>
      </c>
      <c r="J1696">
        <v>89.882099999999994</v>
      </c>
      <c r="K1696">
        <v>-84.882099999999994</v>
      </c>
      <c r="L1696">
        <v>41.452170000000002</v>
      </c>
      <c r="M1696" s="1">
        <v>2.4124188000000001E-2</v>
      </c>
      <c r="Y1696" s="1"/>
    </row>
    <row r="1697" spans="3:25" x14ac:dyDescent="0.2">
      <c r="C1697" t="s">
        <v>2481</v>
      </c>
      <c r="D1697" t="s">
        <v>5428</v>
      </c>
      <c r="E1697">
        <v>34.4</v>
      </c>
      <c r="F1697">
        <v>97.678160000000005</v>
      </c>
      <c r="G1697">
        <v>-63.27816</v>
      </c>
      <c r="H1697">
        <v>1</v>
      </c>
      <c r="I1697">
        <v>34.4</v>
      </c>
      <c r="J1697">
        <v>97.678160000000005</v>
      </c>
      <c r="K1697">
        <v>-63.27816</v>
      </c>
      <c r="L1697">
        <v>41.452170000000002</v>
      </c>
      <c r="M1697" s="1">
        <v>2.4124188000000001E-2</v>
      </c>
      <c r="Y1697" s="1"/>
    </row>
    <row r="1698" spans="3:25" x14ac:dyDescent="0.2">
      <c r="C1698" t="s">
        <v>2482</v>
      </c>
      <c r="D1698" t="s">
        <v>5428</v>
      </c>
      <c r="E1698">
        <v>-96.8</v>
      </c>
      <c r="F1698">
        <v>99.565629999999999</v>
      </c>
      <c r="G1698">
        <v>-196.3656</v>
      </c>
      <c r="H1698">
        <v>1</v>
      </c>
      <c r="I1698">
        <v>-96.8</v>
      </c>
      <c r="J1698">
        <v>99.565629999999999</v>
      </c>
      <c r="K1698">
        <v>-196.3656</v>
      </c>
      <c r="L1698">
        <v>41.452170000000002</v>
      </c>
      <c r="M1698" s="1">
        <v>2.4124188000000001E-2</v>
      </c>
      <c r="Y1698" s="1"/>
    </row>
    <row r="1699" spans="3:25" x14ac:dyDescent="0.2">
      <c r="C1699" t="s">
        <v>2483</v>
      </c>
      <c r="D1699" t="s">
        <v>5428</v>
      </c>
      <c r="E1699">
        <v>-31.1</v>
      </c>
      <c r="F1699">
        <v>90.760890000000003</v>
      </c>
      <c r="G1699">
        <v>-121.8609</v>
      </c>
      <c r="H1699">
        <v>1</v>
      </c>
      <c r="I1699">
        <v>-31.1</v>
      </c>
      <c r="J1699">
        <v>90.760890000000003</v>
      </c>
      <c r="K1699">
        <v>-121.8609</v>
      </c>
      <c r="L1699">
        <v>41.452170000000002</v>
      </c>
      <c r="M1699" s="1">
        <v>2.4124188000000001E-2</v>
      </c>
      <c r="Y1699" s="1"/>
    </row>
    <row r="1700" spans="3:25" x14ac:dyDescent="0.2">
      <c r="C1700" t="s">
        <v>2484</v>
      </c>
      <c r="D1700" t="s">
        <v>5428</v>
      </c>
      <c r="E1700">
        <v>-96.29</v>
      </c>
      <c r="F1700">
        <v>104.7157</v>
      </c>
      <c r="G1700">
        <v>-201.00569999999999</v>
      </c>
      <c r="H1700">
        <v>1</v>
      </c>
      <c r="I1700">
        <v>-96.29</v>
      </c>
      <c r="J1700">
        <v>104.7157</v>
      </c>
      <c r="K1700">
        <v>-201.00569999999999</v>
      </c>
      <c r="L1700">
        <v>41.452170000000002</v>
      </c>
      <c r="M1700" s="1">
        <v>2.4124188000000001E-2</v>
      </c>
      <c r="Y1700" s="1"/>
    </row>
    <row r="1701" spans="3:25" x14ac:dyDescent="0.2">
      <c r="C1701" t="s">
        <v>2485</v>
      </c>
      <c r="D1701" t="s">
        <v>5428</v>
      </c>
      <c r="E1701">
        <v>-99.15</v>
      </c>
      <c r="F1701">
        <v>95.598969999999994</v>
      </c>
      <c r="G1701">
        <v>-194.749</v>
      </c>
      <c r="H1701">
        <v>1</v>
      </c>
      <c r="I1701">
        <v>-99.15</v>
      </c>
      <c r="J1701">
        <v>95.598969999999994</v>
      </c>
      <c r="K1701">
        <v>-194.749</v>
      </c>
      <c r="L1701">
        <v>41.452170000000002</v>
      </c>
      <c r="M1701" s="1">
        <v>2.4124188000000001E-2</v>
      </c>
      <c r="Y1701" s="1"/>
    </row>
    <row r="1702" spans="3:25" x14ac:dyDescent="0.2">
      <c r="C1702" t="s">
        <v>2486</v>
      </c>
      <c r="D1702" t="s">
        <v>5428</v>
      </c>
      <c r="E1702">
        <v>-44.35</v>
      </c>
      <c r="F1702">
        <v>132.23169999999999</v>
      </c>
      <c r="G1702">
        <v>-176.58170000000001</v>
      </c>
      <c r="H1702">
        <v>1</v>
      </c>
      <c r="I1702">
        <v>-44.35</v>
      </c>
      <c r="J1702">
        <v>132.23169999999999</v>
      </c>
      <c r="K1702">
        <v>-176.58170000000001</v>
      </c>
      <c r="L1702">
        <v>41.452170000000002</v>
      </c>
      <c r="M1702" s="1">
        <v>2.4124188000000001E-2</v>
      </c>
      <c r="Y1702" s="1"/>
    </row>
    <row r="1703" spans="3:25" x14ac:dyDescent="0.2">
      <c r="C1703" t="s">
        <v>2487</v>
      </c>
      <c r="D1703" t="s">
        <v>5428</v>
      </c>
      <c r="E1703">
        <v>-94.99</v>
      </c>
      <c r="F1703">
        <v>116.4169</v>
      </c>
      <c r="G1703">
        <v>-211.40690000000001</v>
      </c>
      <c r="H1703">
        <v>1</v>
      </c>
      <c r="I1703">
        <v>-94.99</v>
      </c>
      <c r="J1703">
        <v>116.4169</v>
      </c>
      <c r="K1703">
        <v>-211.40690000000001</v>
      </c>
      <c r="L1703">
        <v>41.452170000000002</v>
      </c>
      <c r="M1703" s="1">
        <v>2.4124188000000001E-2</v>
      </c>
      <c r="Y1703" s="1"/>
    </row>
    <row r="1704" spans="3:25" x14ac:dyDescent="0.2">
      <c r="C1704" t="s">
        <v>2488</v>
      </c>
      <c r="D1704" t="s">
        <v>5428</v>
      </c>
      <c r="E1704">
        <v>-98.7</v>
      </c>
      <c r="F1704">
        <v>118.9562</v>
      </c>
      <c r="G1704">
        <v>-217.65620000000001</v>
      </c>
      <c r="H1704">
        <v>1</v>
      </c>
      <c r="I1704">
        <v>-98.7</v>
      </c>
      <c r="J1704">
        <v>118.9562</v>
      </c>
      <c r="K1704">
        <v>-217.65620000000001</v>
      </c>
      <c r="L1704">
        <v>41.452170000000002</v>
      </c>
      <c r="M1704" s="1">
        <v>2.4124188000000001E-2</v>
      </c>
      <c r="Y1704" s="1"/>
    </row>
    <row r="1705" spans="3:25" x14ac:dyDescent="0.2">
      <c r="C1705" t="s">
        <v>2489</v>
      </c>
      <c r="D1705" t="s">
        <v>5428</v>
      </c>
      <c r="E1705">
        <v>-104.77</v>
      </c>
      <c r="F1705">
        <v>108.0421</v>
      </c>
      <c r="G1705">
        <v>-212.81209999999999</v>
      </c>
      <c r="H1705">
        <v>1</v>
      </c>
      <c r="I1705">
        <v>-104.77</v>
      </c>
      <c r="J1705">
        <v>108.0421</v>
      </c>
      <c r="K1705">
        <v>-212.81209999999999</v>
      </c>
      <c r="L1705">
        <v>41.452170000000002</v>
      </c>
      <c r="M1705" s="1">
        <v>2.4124188000000001E-2</v>
      </c>
      <c r="Y1705" s="1"/>
    </row>
    <row r="1706" spans="3:25" x14ac:dyDescent="0.2">
      <c r="C1706" t="s">
        <v>2490</v>
      </c>
      <c r="D1706" t="s">
        <v>5428</v>
      </c>
      <c r="E1706">
        <v>-78.95</v>
      </c>
      <c r="F1706">
        <v>107.3182</v>
      </c>
      <c r="G1706">
        <v>-186.26820000000001</v>
      </c>
      <c r="H1706">
        <v>1</v>
      </c>
      <c r="I1706">
        <v>-78.95</v>
      </c>
      <c r="J1706">
        <v>107.3182</v>
      </c>
      <c r="K1706">
        <v>-186.26820000000001</v>
      </c>
      <c r="L1706">
        <v>41.452170000000002</v>
      </c>
      <c r="M1706" s="1">
        <v>2.4124188000000001E-2</v>
      </c>
      <c r="Y1706" s="1"/>
    </row>
    <row r="1707" spans="3:25" x14ac:dyDescent="0.2">
      <c r="C1707" t="s">
        <v>2491</v>
      </c>
      <c r="D1707" t="s">
        <v>5428</v>
      </c>
      <c r="E1707">
        <v>-79.400000000000006</v>
      </c>
      <c r="F1707">
        <v>92.077709999999996</v>
      </c>
      <c r="G1707">
        <v>-171.4777</v>
      </c>
      <c r="H1707">
        <v>1</v>
      </c>
      <c r="I1707">
        <v>-79.400000000000006</v>
      </c>
      <c r="J1707">
        <v>92.077709999999996</v>
      </c>
      <c r="K1707">
        <v>-171.4777</v>
      </c>
      <c r="L1707">
        <v>41.452170000000002</v>
      </c>
      <c r="M1707" s="1">
        <v>2.4124188000000001E-2</v>
      </c>
      <c r="Y1707" s="1"/>
    </row>
    <row r="1708" spans="3:25" x14ac:dyDescent="0.2">
      <c r="C1708" t="s">
        <v>2492</v>
      </c>
      <c r="D1708" t="s">
        <v>5428</v>
      </c>
      <c r="E1708">
        <v>-78.75</v>
      </c>
      <c r="F1708">
        <v>100.4354</v>
      </c>
      <c r="G1708">
        <v>-179.18539999999999</v>
      </c>
      <c r="H1708">
        <v>1</v>
      </c>
      <c r="I1708">
        <v>-78.75</v>
      </c>
      <c r="J1708">
        <v>100.4354</v>
      </c>
      <c r="K1708">
        <v>-179.18539999999999</v>
      </c>
      <c r="L1708">
        <v>41.452170000000002</v>
      </c>
      <c r="M1708" s="1">
        <v>2.4124188000000001E-2</v>
      </c>
      <c r="Y1708" s="1"/>
    </row>
    <row r="1709" spans="3:25" x14ac:dyDescent="0.2">
      <c r="C1709" t="s">
        <v>2493</v>
      </c>
      <c r="D1709" t="s">
        <v>5428</v>
      </c>
      <c r="E1709">
        <v>-107.3</v>
      </c>
      <c r="F1709">
        <v>91.136870000000002</v>
      </c>
      <c r="G1709">
        <v>-198.43690000000001</v>
      </c>
      <c r="H1709">
        <v>1</v>
      </c>
      <c r="I1709">
        <v>-107.3</v>
      </c>
      <c r="J1709">
        <v>91.136870000000002</v>
      </c>
      <c r="K1709">
        <v>-198.43690000000001</v>
      </c>
      <c r="L1709">
        <v>41.452170000000002</v>
      </c>
      <c r="M1709" s="1">
        <v>2.4124188000000001E-2</v>
      </c>
      <c r="Y1709" s="1"/>
    </row>
    <row r="1710" spans="3:25" x14ac:dyDescent="0.2">
      <c r="C1710" t="s">
        <v>2494</v>
      </c>
      <c r="D1710" t="s">
        <v>5428</v>
      </c>
      <c r="E1710">
        <v>-95.63</v>
      </c>
      <c r="F1710">
        <v>106.7497</v>
      </c>
      <c r="G1710">
        <v>-202.37970000000001</v>
      </c>
      <c r="H1710">
        <v>1</v>
      </c>
      <c r="I1710">
        <v>-95.63</v>
      </c>
      <c r="J1710">
        <v>106.7497</v>
      </c>
      <c r="K1710">
        <v>-202.37970000000001</v>
      </c>
      <c r="L1710">
        <v>41.452170000000002</v>
      </c>
      <c r="M1710" s="1">
        <v>2.4124188000000001E-2</v>
      </c>
      <c r="Y1710" s="1"/>
    </row>
    <row r="1711" spans="3:25" x14ac:dyDescent="0.2">
      <c r="C1711" t="s">
        <v>2495</v>
      </c>
      <c r="D1711" t="s">
        <v>5428</v>
      </c>
      <c r="E1711">
        <v>-96.09</v>
      </c>
      <c r="F1711">
        <v>135.0051</v>
      </c>
      <c r="G1711">
        <v>-231.0951</v>
      </c>
      <c r="H1711">
        <v>1</v>
      </c>
      <c r="I1711">
        <v>-96.09</v>
      </c>
      <c r="J1711">
        <v>135.0051</v>
      </c>
      <c r="K1711">
        <v>-231.0951</v>
      </c>
      <c r="L1711">
        <v>41.452170000000002</v>
      </c>
      <c r="M1711" s="1">
        <v>2.4124188000000001E-2</v>
      </c>
      <c r="Y1711" s="1"/>
    </row>
    <row r="1712" spans="3:25" x14ac:dyDescent="0.2">
      <c r="C1712" t="s">
        <v>2496</v>
      </c>
      <c r="D1712" t="s">
        <v>5428</v>
      </c>
      <c r="E1712">
        <v>-112.36</v>
      </c>
      <c r="F1712">
        <v>116.4033</v>
      </c>
      <c r="G1712">
        <v>-228.76329999999999</v>
      </c>
      <c r="H1712">
        <v>1</v>
      </c>
      <c r="I1712">
        <v>-112.36</v>
      </c>
      <c r="J1712">
        <v>116.4033</v>
      </c>
      <c r="K1712">
        <v>-228.76329999999999</v>
      </c>
      <c r="L1712">
        <v>41.452170000000002</v>
      </c>
      <c r="M1712" s="1">
        <v>2.4124188000000001E-2</v>
      </c>
      <c r="Y1712" s="1"/>
    </row>
    <row r="1713" spans="3:25" x14ac:dyDescent="0.2">
      <c r="C1713" t="s">
        <v>2497</v>
      </c>
      <c r="D1713" t="s">
        <v>5428</v>
      </c>
      <c r="E1713">
        <v>-95.31</v>
      </c>
      <c r="F1713">
        <v>120.1455</v>
      </c>
      <c r="G1713">
        <v>-215.4555</v>
      </c>
      <c r="H1713">
        <v>1</v>
      </c>
      <c r="I1713">
        <v>-95.31</v>
      </c>
      <c r="J1713">
        <v>120.1455</v>
      </c>
      <c r="K1713">
        <v>-215.4555</v>
      </c>
      <c r="L1713">
        <v>41.452170000000002</v>
      </c>
      <c r="M1713" s="1">
        <v>2.4124188000000001E-2</v>
      </c>
      <c r="Y1713" s="1"/>
    </row>
    <row r="1714" spans="3:25" x14ac:dyDescent="0.2">
      <c r="C1714" t="s">
        <v>2498</v>
      </c>
      <c r="D1714" t="s">
        <v>5428</v>
      </c>
      <c r="E1714">
        <v>-87.1</v>
      </c>
      <c r="F1714">
        <v>108.90479999999999</v>
      </c>
      <c r="G1714">
        <v>-196.00479999999999</v>
      </c>
      <c r="H1714">
        <v>1</v>
      </c>
      <c r="I1714">
        <v>-87.1</v>
      </c>
      <c r="J1714">
        <v>108.90479999999999</v>
      </c>
      <c r="K1714">
        <v>-196.00479999999999</v>
      </c>
      <c r="L1714">
        <v>41.452170000000002</v>
      </c>
      <c r="M1714" s="1">
        <v>2.4124188000000001E-2</v>
      </c>
      <c r="Y1714" s="1"/>
    </row>
    <row r="1715" spans="3:25" x14ac:dyDescent="0.2">
      <c r="C1715" t="s">
        <v>2499</v>
      </c>
      <c r="D1715" t="s">
        <v>5428</v>
      </c>
      <c r="E1715">
        <v>-86.2</v>
      </c>
      <c r="F1715">
        <v>129.33199999999999</v>
      </c>
      <c r="G1715">
        <v>-215.53200000000001</v>
      </c>
      <c r="H1715">
        <v>1</v>
      </c>
      <c r="I1715">
        <v>-86.2</v>
      </c>
      <c r="J1715">
        <v>129.33199999999999</v>
      </c>
      <c r="K1715">
        <v>-215.53200000000001</v>
      </c>
      <c r="L1715">
        <v>41.452170000000002</v>
      </c>
      <c r="M1715" s="1">
        <v>2.4124188000000001E-2</v>
      </c>
      <c r="Y1715" s="1"/>
    </row>
    <row r="1716" spans="3:25" x14ac:dyDescent="0.2">
      <c r="C1716" t="s">
        <v>2500</v>
      </c>
      <c r="D1716" t="s">
        <v>5428</v>
      </c>
      <c r="E1716">
        <v>65.16</v>
      </c>
      <c r="F1716">
        <v>84.947720000000004</v>
      </c>
      <c r="G1716">
        <v>-19.78772</v>
      </c>
      <c r="H1716">
        <v>1</v>
      </c>
      <c r="I1716">
        <v>65.16</v>
      </c>
      <c r="J1716">
        <v>84.947720000000004</v>
      </c>
      <c r="K1716">
        <v>-19.78772</v>
      </c>
      <c r="L1716">
        <v>41.452170000000002</v>
      </c>
      <c r="M1716" s="1">
        <v>2.4124188000000001E-2</v>
      </c>
      <c r="Y1716" s="1"/>
    </row>
    <row r="1717" spans="3:25" x14ac:dyDescent="0.2">
      <c r="C1717" t="s">
        <v>2501</v>
      </c>
      <c r="D1717" t="s">
        <v>5428</v>
      </c>
      <c r="E1717">
        <v>55.35</v>
      </c>
      <c r="F1717">
        <v>76.086160000000007</v>
      </c>
      <c r="G1717">
        <v>-20.736160000000002</v>
      </c>
      <c r="H1717">
        <v>1</v>
      </c>
      <c r="I1717">
        <v>55.35</v>
      </c>
      <c r="J1717">
        <v>76.086160000000007</v>
      </c>
      <c r="K1717">
        <v>-20.736160000000002</v>
      </c>
      <c r="L1717">
        <v>41.452170000000002</v>
      </c>
      <c r="M1717" s="1">
        <v>2.4124188000000001E-2</v>
      </c>
      <c r="Y1717" s="1"/>
    </row>
    <row r="1718" spans="3:25" x14ac:dyDescent="0.2">
      <c r="C1718" t="s">
        <v>2502</v>
      </c>
      <c r="D1718" t="s">
        <v>5428</v>
      </c>
      <c r="E1718">
        <v>73.84</v>
      </c>
      <c r="F1718">
        <v>83.763649999999998</v>
      </c>
      <c r="G1718">
        <v>-9.9236489999999993</v>
      </c>
      <c r="H1718">
        <v>1</v>
      </c>
      <c r="I1718">
        <v>73.84</v>
      </c>
      <c r="J1718">
        <v>83.763649999999998</v>
      </c>
      <c r="K1718">
        <v>-9.9236489999999993</v>
      </c>
      <c r="L1718">
        <v>41.452170000000002</v>
      </c>
      <c r="M1718" s="1">
        <v>2.4124188000000001E-2</v>
      </c>
      <c r="Y1718" s="1"/>
    </row>
    <row r="1719" spans="3:25" x14ac:dyDescent="0.2">
      <c r="C1719" t="s">
        <v>2503</v>
      </c>
      <c r="D1719" t="s">
        <v>5428</v>
      </c>
      <c r="E1719">
        <v>57.04</v>
      </c>
      <c r="F1719">
        <v>75.809979999999996</v>
      </c>
      <c r="G1719">
        <v>-18.76998</v>
      </c>
      <c r="H1719">
        <v>1</v>
      </c>
      <c r="I1719">
        <v>57.04</v>
      </c>
      <c r="J1719">
        <v>75.809979999999996</v>
      </c>
      <c r="K1719">
        <v>-18.76998</v>
      </c>
      <c r="L1719">
        <v>41.452170000000002</v>
      </c>
      <c r="M1719" s="1">
        <v>2.4124188000000001E-2</v>
      </c>
      <c r="Y1719" s="1"/>
    </row>
    <row r="1720" spans="3:25" x14ac:dyDescent="0.2">
      <c r="C1720" t="s">
        <v>2504</v>
      </c>
      <c r="D1720" t="s">
        <v>5428</v>
      </c>
      <c r="E1720">
        <v>41.73</v>
      </c>
      <c r="F1720">
        <v>79.990099999999998</v>
      </c>
      <c r="G1720">
        <v>-38.260100000000001</v>
      </c>
      <c r="H1720">
        <v>1</v>
      </c>
      <c r="I1720">
        <v>41.73</v>
      </c>
      <c r="J1720">
        <v>79.990099999999998</v>
      </c>
      <c r="K1720">
        <v>-38.260100000000001</v>
      </c>
      <c r="L1720">
        <v>41.452170000000002</v>
      </c>
      <c r="M1720" s="1">
        <v>2.4124188000000001E-2</v>
      </c>
      <c r="Y1720" s="1"/>
    </row>
    <row r="1721" spans="3:25" x14ac:dyDescent="0.2">
      <c r="C1721" t="s">
        <v>2505</v>
      </c>
      <c r="D1721" t="s">
        <v>5428</v>
      </c>
      <c r="E1721">
        <v>83.15</v>
      </c>
      <c r="F1721">
        <v>101.75960000000001</v>
      </c>
      <c r="G1721">
        <v>-18.609559999999998</v>
      </c>
      <c r="H1721">
        <v>1</v>
      </c>
      <c r="I1721">
        <v>83.15</v>
      </c>
      <c r="J1721">
        <v>101.75960000000001</v>
      </c>
      <c r="K1721">
        <v>-18.609559999999998</v>
      </c>
      <c r="L1721">
        <v>41.452170000000002</v>
      </c>
      <c r="M1721" s="1">
        <v>2.4124188000000001E-2</v>
      </c>
      <c r="Y1721" s="1"/>
    </row>
    <row r="1722" spans="3:25" x14ac:dyDescent="0.2">
      <c r="C1722" t="s">
        <v>2506</v>
      </c>
      <c r="D1722" t="s">
        <v>5428</v>
      </c>
      <c r="E1722">
        <v>40.840000000000003</v>
      </c>
      <c r="F1722">
        <v>93.052319999999995</v>
      </c>
      <c r="G1722">
        <v>-52.212319999999998</v>
      </c>
      <c r="H1722">
        <v>1</v>
      </c>
      <c r="I1722">
        <v>40.840000000000003</v>
      </c>
      <c r="J1722">
        <v>93.052319999999995</v>
      </c>
      <c r="K1722">
        <v>-52.212319999999998</v>
      </c>
      <c r="L1722">
        <v>41.452170000000002</v>
      </c>
      <c r="M1722" s="1">
        <v>2.4124188000000001E-2</v>
      </c>
      <c r="Y1722" s="1"/>
    </row>
    <row r="1723" spans="3:25" x14ac:dyDescent="0.2">
      <c r="C1723" t="s">
        <v>2507</v>
      </c>
      <c r="D1723" t="s">
        <v>5428</v>
      </c>
      <c r="E1723">
        <v>66.75</v>
      </c>
      <c r="F1723">
        <v>94.995639999999995</v>
      </c>
      <c r="G1723">
        <v>-28.245640000000002</v>
      </c>
      <c r="H1723">
        <v>1</v>
      </c>
      <c r="I1723">
        <v>66.75</v>
      </c>
      <c r="J1723">
        <v>94.995639999999995</v>
      </c>
      <c r="K1723">
        <v>-28.245640000000002</v>
      </c>
      <c r="L1723">
        <v>41.452170000000002</v>
      </c>
      <c r="M1723" s="1">
        <v>2.4124188000000001E-2</v>
      </c>
      <c r="Y1723" s="1"/>
    </row>
    <row r="1724" spans="3:25" x14ac:dyDescent="0.2">
      <c r="C1724" t="s">
        <v>2508</v>
      </c>
      <c r="D1724" t="s">
        <v>5428</v>
      </c>
      <c r="E1724">
        <v>33.93</v>
      </c>
      <c r="F1724">
        <v>87.447040000000001</v>
      </c>
      <c r="G1724">
        <v>-53.517040000000001</v>
      </c>
      <c r="H1724">
        <v>1</v>
      </c>
      <c r="I1724">
        <v>33.93</v>
      </c>
      <c r="J1724">
        <v>87.447040000000001</v>
      </c>
      <c r="K1724">
        <v>-53.517040000000001</v>
      </c>
      <c r="L1724">
        <v>41.452170000000002</v>
      </c>
      <c r="M1724" s="1">
        <v>2.4124188000000001E-2</v>
      </c>
      <c r="Y1724" s="1"/>
    </row>
    <row r="1725" spans="3:25" x14ac:dyDescent="0.2">
      <c r="C1725" t="s">
        <v>2509</v>
      </c>
      <c r="D1725" t="s">
        <v>5428</v>
      </c>
      <c r="E1725">
        <v>76.7</v>
      </c>
      <c r="F1725">
        <v>99.569879999999998</v>
      </c>
      <c r="G1725">
        <v>-22.869879999999998</v>
      </c>
      <c r="H1725">
        <v>1</v>
      </c>
      <c r="I1725">
        <v>76.7</v>
      </c>
      <c r="J1725">
        <v>99.569879999999998</v>
      </c>
      <c r="K1725">
        <v>-22.869879999999998</v>
      </c>
      <c r="L1725">
        <v>41.452170000000002</v>
      </c>
      <c r="M1725" s="1">
        <v>2.4124188000000001E-2</v>
      </c>
      <c r="Y1725" s="1"/>
    </row>
    <row r="1726" spans="3:25" x14ac:dyDescent="0.2">
      <c r="C1726" t="s">
        <v>2510</v>
      </c>
      <c r="D1726" t="s">
        <v>5428</v>
      </c>
      <c r="E1726">
        <v>44.3</v>
      </c>
      <c r="F1726">
        <v>61.066670000000002</v>
      </c>
      <c r="G1726">
        <v>-16.766670000000001</v>
      </c>
      <c r="H1726">
        <v>1</v>
      </c>
      <c r="I1726">
        <v>44.3</v>
      </c>
      <c r="J1726">
        <v>61.066670000000002</v>
      </c>
      <c r="K1726">
        <v>-16.766670000000001</v>
      </c>
      <c r="L1726">
        <v>41.452170000000002</v>
      </c>
      <c r="M1726" s="1">
        <v>2.4124188000000001E-2</v>
      </c>
      <c r="Y1726" s="1"/>
    </row>
    <row r="1727" spans="3:25" x14ac:dyDescent="0.2">
      <c r="C1727" t="s">
        <v>2511</v>
      </c>
      <c r="D1727" t="s">
        <v>5428</v>
      </c>
      <c r="E1727">
        <v>23.3</v>
      </c>
      <c r="F1727">
        <v>56.502589999999998</v>
      </c>
      <c r="G1727">
        <v>-33.202590000000001</v>
      </c>
      <c r="H1727">
        <v>1</v>
      </c>
      <c r="I1727">
        <v>23.3</v>
      </c>
      <c r="J1727">
        <v>56.502589999999998</v>
      </c>
      <c r="K1727">
        <v>-33.202590000000001</v>
      </c>
      <c r="L1727">
        <v>41.452170000000002</v>
      </c>
      <c r="M1727" s="1">
        <v>2.4124188000000001E-2</v>
      </c>
      <c r="Y1727" s="1"/>
    </row>
    <row r="1728" spans="3:25" x14ac:dyDescent="0.2">
      <c r="C1728" t="s">
        <v>2512</v>
      </c>
      <c r="D1728" t="s">
        <v>5428</v>
      </c>
      <c r="E1728">
        <v>48.81</v>
      </c>
      <c r="F1728">
        <v>60.805370000000003</v>
      </c>
      <c r="G1728">
        <v>-11.995369999999999</v>
      </c>
      <c r="H1728">
        <v>1</v>
      </c>
      <c r="I1728">
        <v>48.81</v>
      </c>
      <c r="J1728">
        <v>60.805370000000003</v>
      </c>
      <c r="K1728">
        <v>-11.995369999999999</v>
      </c>
      <c r="L1728">
        <v>41.452170000000002</v>
      </c>
      <c r="M1728" s="1">
        <v>2.4124188000000001E-2</v>
      </c>
      <c r="Y1728" s="1"/>
    </row>
    <row r="1729" spans="3:25" x14ac:dyDescent="0.2">
      <c r="C1729" t="s">
        <v>2513</v>
      </c>
      <c r="D1729" t="s">
        <v>5428</v>
      </c>
      <c r="E1729">
        <v>291.5</v>
      </c>
      <c r="F1729">
        <v>300.8236</v>
      </c>
      <c r="G1729">
        <v>-9.3236080000000001</v>
      </c>
      <c r="H1729">
        <v>1</v>
      </c>
      <c r="I1729">
        <v>291.5</v>
      </c>
      <c r="J1729">
        <v>300.8236</v>
      </c>
      <c r="K1729">
        <v>-9.3236080000000001</v>
      </c>
      <c r="L1729">
        <v>41.452170000000002</v>
      </c>
      <c r="M1729" s="1">
        <v>2.4124188000000001E-2</v>
      </c>
      <c r="Y1729" s="1"/>
    </row>
    <row r="1730" spans="3:25" x14ac:dyDescent="0.2">
      <c r="C1730" t="s">
        <v>2514</v>
      </c>
      <c r="D1730" t="s">
        <v>5428</v>
      </c>
      <c r="E1730">
        <v>281.14999999999998</v>
      </c>
      <c r="F1730">
        <v>293.10329999999999</v>
      </c>
      <c r="G1730">
        <v>-11.953329999999999</v>
      </c>
      <c r="H1730">
        <v>1</v>
      </c>
      <c r="I1730">
        <v>281.14999999999998</v>
      </c>
      <c r="J1730">
        <v>293.10329999999999</v>
      </c>
      <c r="K1730">
        <v>-11.953329999999999</v>
      </c>
      <c r="L1730">
        <v>41.452170000000002</v>
      </c>
      <c r="M1730" s="1">
        <v>2.4124188000000001E-2</v>
      </c>
      <c r="Y1730" s="1"/>
    </row>
    <row r="1731" spans="3:25" x14ac:dyDescent="0.2">
      <c r="C1731" t="s">
        <v>2515</v>
      </c>
      <c r="D1731" t="s">
        <v>5428</v>
      </c>
      <c r="E1731">
        <v>292.85000000000002</v>
      </c>
      <c r="F1731">
        <v>298.5043</v>
      </c>
      <c r="G1731">
        <v>-5.6543330000000003</v>
      </c>
      <c r="H1731">
        <v>1</v>
      </c>
      <c r="I1731">
        <v>292.85000000000002</v>
      </c>
      <c r="J1731">
        <v>298.5043</v>
      </c>
      <c r="K1731">
        <v>-5.6543330000000003</v>
      </c>
      <c r="L1731">
        <v>41.452170000000002</v>
      </c>
      <c r="M1731" s="1">
        <v>2.4124188000000001E-2</v>
      </c>
      <c r="Y1731" s="1"/>
    </row>
    <row r="1732" spans="3:25" x14ac:dyDescent="0.2">
      <c r="C1732" t="s">
        <v>2516</v>
      </c>
      <c r="D1732" t="s">
        <v>5428</v>
      </c>
      <c r="E1732">
        <v>281.19</v>
      </c>
      <c r="F1732">
        <v>293.8503</v>
      </c>
      <c r="G1732">
        <v>-12.66034</v>
      </c>
      <c r="H1732">
        <v>1</v>
      </c>
      <c r="I1732">
        <v>281.19</v>
      </c>
      <c r="J1732">
        <v>293.8503</v>
      </c>
      <c r="K1732">
        <v>-12.66034</v>
      </c>
      <c r="L1732">
        <v>41.452170000000002</v>
      </c>
      <c r="M1732" s="1">
        <v>2.4124188000000001E-2</v>
      </c>
      <c r="Y1732" s="1"/>
    </row>
    <row r="1733" spans="3:25" x14ac:dyDescent="0.2">
      <c r="C1733" t="s">
        <v>2517</v>
      </c>
      <c r="D1733" t="s">
        <v>5428</v>
      </c>
      <c r="E1733">
        <v>279.14999999999998</v>
      </c>
      <c r="F1733">
        <v>288.1354</v>
      </c>
      <c r="G1733">
        <v>-8.9853760000000005</v>
      </c>
      <c r="H1733">
        <v>1</v>
      </c>
      <c r="I1733">
        <v>279.14999999999998</v>
      </c>
      <c r="J1733">
        <v>288.1354</v>
      </c>
      <c r="K1733">
        <v>-8.9853760000000005</v>
      </c>
      <c r="L1733">
        <v>41.452170000000002</v>
      </c>
      <c r="M1733" s="1">
        <v>2.4124188000000001E-2</v>
      </c>
      <c r="Y1733" s="1"/>
    </row>
    <row r="1734" spans="3:25" x14ac:dyDescent="0.2">
      <c r="C1734" t="s">
        <v>2518</v>
      </c>
      <c r="D1734" t="s">
        <v>5428</v>
      </c>
      <c r="E1734">
        <v>272.35000000000002</v>
      </c>
      <c r="F1734">
        <v>282.36590000000001</v>
      </c>
      <c r="G1734">
        <v>-10.015940000000001</v>
      </c>
      <c r="H1734">
        <v>1</v>
      </c>
      <c r="I1734">
        <v>272.35000000000002</v>
      </c>
      <c r="J1734">
        <v>282.36590000000001</v>
      </c>
      <c r="K1734">
        <v>-10.015940000000001</v>
      </c>
      <c r="L1734">
        <v>41.452170000000002</v>
      </c>
      <c r="M1734" s="1">
        <v>2.4124188000000001E-2</v>
      </c>
      <c r="Y1734" s="1"/>
    </row>
    <row r="1735" spans="3:25" x14ac:dyDescent="0.2">
      <c r="C1735" t="s">
        <v>2519</v>
      </c>
      <c r="D1735" t="s">
        <v>5428</v>
      </c>
      <c r="E1735">
        <v>281.89999999999998</v>
      </c>
      <c r="F1735">
        <v>287.2978</v>
      </c>
      <c r="G1735">
        <v>-5.3977909999999998</v>
      </c>
      <c r="H1735">
        <v>1</v>
      </c>
      <c r="I1735">
        <v>281.89999999999998</v>
      </c>
      <c r="J1735">
        <v>287.2978</v>
      </c>
      <c r="K1735">
        <v>-5.3977909999999998</v>
      </c>
      <c r="L1735">
        <v>41.452170000000002</v>
      </c>
      <c r="M1735" s="1">
        <v>2.4124188000000001E-2</v>
      </c>
      <c r="Y1735" s="1"/>
    </row>
    <row r="1736" spans="3:25" x14ac:dyDescent="0.2">
      <c r="C1736" t="s">
        <v>2520</v>
      </c>
      <c r="D1736" t="s">
        <v>5428</v>
      </c>
      <c r="E1736">
        <v>268.7</v>
      </c>
      <c r="F1736">
        <v>282.41419999999999</v>
      </c>
      <c r="G1736">
        <v>-13.714180000000001</v>
      </c>
      <c r="H1736">
        <v>1</v>
      </c>
      <c r="I1736">
        <v>268.7</v>
      </c>
      <c r="J1736">
        <v>282.41419999999999</v>
      </c>
      <c r="K1736">
        <v>-13.714180000000001</v>
      </c>
      <c r="L1736">
        <v>41.452170000000002</v>
      </c>
      <c r="M1736" s="1">
        <v>2.4124188000000001E-2</v>
      </c>
      <c r="Y1736" s="1"/>
    </row>
    <row r="1737" spans="3:25" x14ac:dyDescent="0.2">
      <c r="C1737" t="s">
        <v>2521</v>
      </c>
      <c r="D1737" t="s">
        <v>5428</v>
      </c>
      <c r="E1737">
        <v>119.6</v>
      </c>
      <c r="F1737">
        <v>133.91239999999999</v>
      </c>
      <c r="G1737">
        <v>-14.31245</v>
      </c>
      <c r="H1737">
        <v>1</v>
      </c>
      <c r="I1737">
        <v>119.6</v>
      </c>
      <c r="J1737">
        <v>133.91239999999999</v>
      </c>
      <c r="K1737">
        <v>-14.31245</v>
      </c>
      <c r="L1737">
        <v>41.452170000000002</v>
      </c>
      <c r="M1737" s="1">
        <v>2.4124188000000001E-2</v>
      </c>
      <c r="Y1737" s="1"/>
    </row>
    <row r="1738" spans="3:25" x14ac:dyDescent="0.2">
      <c r="C1738" t="s">
        <v>2522</v>
      </c>
      <c r="D1738" t="s">
        <v>5428</v>
      </c>
      <c r="E1738">
        <v>121.71</v>
      </c>
      <c r="F1738">
        <v>135.45849999999999</v>
      </c>
      <c r="G1738">
        <v>-13.7485</v>
      </c>
      <c r="H1738">
        <v>1</v>
      </c>
      <c r="I1738">
        <v>121.71</v>
      </c>
      <c r="J1738">
        <v>135.45849999999999</v>
      </c>
      <c r="K1738">
        <v>-13.7485</v>
      </c>
      <c r="L1738">
        <v>41.452170000000002</v>
      </c>
      <c r="M1738" s="1">
        <v>2.4124188000000001E-2</v>
      </c>
      <c r="Y1738" s="1"/>
    </row>
    <row r="1739" spans="3:25" x14ac:dyDescent="0.2">
      <c r="C1739" t="s">
        <v>2523</v>
      </c>
      <c r="D1739" t="s">
        <v>5428</v>
      </c>
      <c r="E1739">
        <v>123.54</v>
      </c>
      <c r="F1739">
        <v>139.33430000000001</v>
      </c>
      <c r="G1739">
        <v>-15.79429</v>
      </c>
      <c r="H1739">
        <v>1</v>
      </c>
      <c r="I1739">
        <v>123.54</v>
      </c>
      <c r="J1739">
        <v>139.33430000000001</v>
      </c>
      <c r="K1739">
        <v>-15.79429</v>
      </c>
      <c r="L1739">
        <v>41.452170000000002</v>
      </c>
      <c r="M1739" s="1">
        <v>2.4124188000000001E-2</v>
      </c>
      <c r="Y1739" s="1"/>
    </row>
    <row r="1740" spans="3:25" x14ac:dyDescent="0.2">
      <c r="C1740" t="s">
        <v>2524</v>
      </c>
      <c r="D1740" t="s">
        <v>5428</v>
      </c>
      <c r="E1740">
        <v>119.28</v>
      </c>
      <c r="F1740">
        <v>132.8152</v>
      </c>
      <c r="G1740">
        <v>-13.53523</v>
      </c>
      <c r="H1740">
        <v>1</v>
      </c>
      <c r="I1740">
        <v>119.28</v>
      </c>
      <c r="J1740">
        <v>132.8152</v>
      </c>
      <c r="K1740">
        <v>-13.53523</v>
      </c>
      <c r="L1740">
        <v>41.452170000000002</v>
      </c>
      <c r="M1740" s="1">
        <v>2.4124188000000001E-2</v>
      </c>
      <c r="Y1740" s="1"/>
    </row>
    <row r="1741" spans="3:25" x14ac:dyDescent="0.2">
      <c r="C1741" t="s">
        <v>2525</v>
      </c>
      <c r="D1741" t="s">
        <v>5428</v>
      </c>
      <c r="E1741">
        <v>124.3</v>
      </c>
      <c r="F1741">
        <v>144.72069999999999</v>
      </c>
      <c r="G1741">
        <v>-20.4207</v>
      </c>
      <c r="H1741">
        <v>1</v>
      </c>
      <c r="I1741">
        <v>124.3</v>
      </c>
      <c r="J1741">
        <v>144.72069999999999</v>
      </c>
      <c r="K1741">
        <v>-20.4207</v>
      </c>
      <c r="L1741">
        <v>41.452170000000002</v>
      </c>
      <c r="M1741" s="1">
        <v>2.4124188000000001E-2</v>
      </c>
      <c r="Y1741" s="1"/>
    </row>
    <row r="1742" spans="3:25" x14ac:dyDescent="0.2">
      <c r="C1742" t="s">
        <v>2526</v>
      </c>
      <c r="D1742" t="s">
        <v>5428</v>
      </c>
      <c r="E1742">
        <v>114.9</v>
      </c>
      <c r="F1742">
        <v>134.63990000000001</v>
      </c>
      <c r="G1742">
        <v>-19.739909999999998</v>
      </c>
      <c r="H1742">
        <v>1</v>
      </c>
      <c r="I1742">
        <v>114.9</v>
      </c>
      <c r="J1742">
        <v>134.63990000000001</v>
      </c>
      <c r="K1742">
        <v>-19.739909999999998</v>
      </c>
      <c r="L1742">
        <v>41.452170000000002</v>
      </c>
      <c r="M1742" s="1">
        <v>2.4124188000000001E-2</v>
      </c>
      <c r="Y1742" s="1"/>
    </row>
    <row r="1743" spans="3:25" x14ac:dyDescent="0.2">
      <c r="C1743" t="s">
        <v>2527</v>
      </c>
      <c r="D1743" t="s">
        <v>5428</v>
      </c>
      <c r="E1743">
        <v>116.81</v>
      </c>
      <c r="F1743">
        <v>137.16550000000001</v>
      </c>
      <c r="G1743">
        <v>-20.35548</v>
      </c>
      <c r="H1743">
        <v>1</v>
      </c>
      <c r="I1743">
        <v>116.81</v>
      </c>
      <c r="J1743">
        <v>137.16550000000001</v>
      </c>
      <c r="K1743">
        <v>-20.35548</v>
      </c>
      <c r="L1743">
        <v>41.452170000000002</v>
      </c>
      <c r="M1743" s="1">
        <v>2.4124188000000001E-2</v>
      </c>
      <c r="Y1743" s="1"/>
    </row>
    <row r="1744" spans="3:25" x14ac:dyDescent="0.2">
      <c r="C1744" t="s">
        <v>2528</v>
      </c>
      <c r="D1744" t="s">
        <v>5428</v>
      </c>
      <c r="E1744">
        <v>116.66</v>
      </c>
      <c r="F1744">
        <v>133.37719999999999</v>
      </c>
      <c r="G1744">
        <v>-16.717210000000001</v>
      </c>
      <c r="H1744">
        <v>1</v>
      </c>
      <c r="I1744">
        <v>116.66</v>
      </c>
      <c r="J1744">
        <v>133.37719999999999</v>
      </c>
      <c r="K1744">
        <v>-16.717210000000001</v>
      </c>
      <c r="L1744">
        <v>41.452170000000002</v>
      </c>
      <c r="M1744" s="1">
        <v>2.4124188000000001E-2</v>
      </c>
      <c r="Y1744" s="1"/>
    </row>
    <row r="1745" spans="3:25" x14ac:dyDescent="0.2">
      <c r="C1745" t="s">
        <v>2529</v>
      </c>
      <c r="D1745" t="s">
        <v>5428</v>
      </c>
      <c r="E1745">
        <v>190.1</v>
      </c>
      <c r="F1745">
        <v>215.053</v>
      </c>
      <c r="G1745">
        <v>-24.953009999999999</v>
      </c>
      <c r="H1745">
        <v>1</v>
      </c>
      <c r="I1745">
        <v>190.1</v>
      </c>
      <c r="J1745">
        <v>215.053</v>
      </c>
      <c r="K1745">
        <v>-24.953009999999999</v>
      </c>
      <c r="L1745">
        <v>41.452170000000002</v>
      </c>
      <c r="M1745" s="1">
        <v>2.4124188000000001E-2</v>
      </c>
      <c r="Y1745" s="1"/>
    </row>
    <row r="1746" spans="3:25" x14ac:dyDescent="0.2">
      <c r="C1746" t="s">
        <v>2530</v>
      </c>
      <c r="D1746" t="s">
        <v>5428</v>
      </c>
      <c r="E1746">
        <v>169.15</v>
      </c>
      <c r="F1746">
        <v>200.21379999999999</v>
      </c>
      <c r="G1746">
        <v>-31.063839999999999</v>
      </c>
      <c r="H1746">
        <v>1</v>
      </c>
      <c r="I1746">
        <v>169.15</v>
      </c>
      <c r="J1746">
        <v>200.21379999999999</v>
      </c>
      <c r="K1746">
        <v>-31.063839999999999</v>
      </c>
      <c r="L1746">
        <v>41.452170000000002</v>
      </c>
      <c r="M1746" s="1">
        <v>2.4124188000000001E-2</v>
      </c>
      <c r="Y1746" s="1"/>
    </row>
    <row r="1747" spans="3:25" x14ac:dyDescent="0.2">
      <c r="C1747" t="s">
        <v>2531</v>
      </c>
      <c r="D1747" t="s">
        <v>5428</v>
      </c>
      <c r="E1747">
        <v>191.89</v>
      </c>
      <c r="F1747">
        <v>224.83959999999999</v>
      </c>
      <c r="G1747">
        <v>-32.949570000000001</v>
      </c>
      <c r="H1747">
        <v>1</v>
      </c>
      <c r="I1747">
        <v>191.89</v>
      </c>
      <c r="J1747">
        <v>224.83959999999999</v>
      </c>
      <c r="K1747">
        <v>-32.949570000000001</v>
      </c>
      <c r="L1747">
        <v>41.452170000000002</v>
      </c>
      <c r="M1747" s="1">
        <v>2.4124188000000001E-2</v>
      </c>
      <c r="Y1747" s="1"/>
    </row>
    <row r="1748" spans="3:25" x14ac:dyDescent="0.2">
      <c r="C1748" t="s">
        <v>2532</v>
      </c>
      <c r="D1748" t="s">
        <v>5428</v>
      </c>
      <c r="E1748">
        <v>168.35</v>
      </c>
      <c r="F1748">
        <v>206.59870000000001</v>
      </c>
      <c r="G1748">
        <v>-38.248690000000003</v>
      </c>
      <c r="H1748">
        <v>1</v>
      </c>
      <c r="I1748">
        <v>168.35</v>
      </c>
      <c r="J1748">
        <v>206.59870000000001</v>
      </c>
      <c r="K1748">
        <v>-38.248690000000003</v>
      </c>
      <c r="L1748">
        <v>41.452170000000002</v>
      </c>
      <c r="M1748" s="1">
        <v>2.4124188000000001E-2</v>
      </c>
      <c r="Y1748" s="1"/>
    </row>
    <row r="1749" spans="3:25" x14ac:dyDescent="0.2">
      <c r="C1749" t="s">
        <v>2533</v>
      </c>
      <c r="D1749" t="s">
        <v>5428</v>
      </c>
      <c r="E1749">
        <v>191.67</v>
      </c>
      <c r="F1749">
        <v>238.16120000000001</v>
      </c>
      <c r="G1749">
        <v>-46.491210000000002</v>
      </c>
      <c r="H1749">
        <v>1</v>
      </c>
      <c r="I1749">
        <v>191.67</v>
      </c>
      <c r="J1749">
        <v>238.16120000000001</v>
      </c>
      <c r="K1749">
        <v>-46.491210000000002</v>
      </c>
      <c r="L1749">
        <v>41.452170000000002</v>
      </c>
      <c r="M1749" s="1">
        <v>2.4124188000000001E-2</v>
      </c>
      <c r="Y1749" s="1"/>
    </row>
    <row r="1750" spans="3:25" x14ac:dyDescent="0.2">
      <c r="C1750" t="s">
        <v>2534</v>
      </c>
      <c r="D1750" t="s">
        <v>5428</v>
      </c>
      <c r="E1750">
        <v>172.3</v>
      </c>
      <c r="F1750">
        <v>212.44749999999999</v>
      </c>
      <c r="G1750">
        <v>-40.147460000000002</v>
      </c>
      <c r="H1750">
        <v>1</v>
      </c>
      <c r="I1750">
        <v>172.3</v>
      </c>
      <c r="J1750">
        <v>212.44749999999999</v>
      </c>
      <c r="K1750">
        <v>-40.147460000000002</v>
      </c>
      <c r="L1750">
        <v>41.452170000000002</v>
      </c>
      <c r="M1750" s="1">
        <v>2.4124188000000001E-2</v>
      </c>
      <c r="Y1750" s="1"/>
    </row>
    <row r="1751" spans="3:25" x14ac:dyDescent="0.2">
      <c r="C1751" t="s">
        <v>2535</v>
      </c>
      <c r="D1751" t="s">
        <v>5428</v>
      </c>
      <c r="E1751">
        <v>191.4</v>
      </c>
      <c r="F1751">
        <v>222.90450000000001</v>
      </c>
      <c r="G1751">
        <v>-31.5045</v>
      </c>
      <c r="H1751">
        <v>1</v>
      </c>
      <c r="I1751">
        <v>191.4</v>
      </c>
      <c r="J1751">
        <v>222.90450000000001</v>
      </c>
      <c r="K1751">
        <v>-31.5045</v>
      </c>
      <c r="L1751">
        <v>41.452170000000002</v>
      </c>
      <c r="M1751" s="1">
        <v>2.4124188000000001E-2</v>
      </c>
      <c r="Y1751" s="1"/>
    </row>
    <row r="1752" spans="3:25" x14ac:dyDescent="0.2">
      <c r="C1752" t="s">
        <v>2536</v>
      </c>
      <c r="D1752" t="s">
        <v>5428</v>
      </c>
      <c r="E1752">
        <v>168.85</v>
      </c>
      <c r="F1752">
        <v>207.47059999999999</v>
      </c>
      <c r="G1752">
        <v>-38.620640000000002</v>
      </c>
      <c r="H1752">
        <v>1</v>
      </c>
      <c r="I1752">
        <v>168.85</v>
      </c>
      <c r="J1752">
        <v>207.47059999999999</v>
      </c>
      <c r="K1752">
        <v>-38.620640000000002</v>
      </c>
      <c r="L1752">
        <v>41.452170000000002</v>
      </c>
      <c r="M1752" s="1">
        <v>2.4124188000000001E-2</v>
      </c>
      <c r="Y1752" s="1"/>
    </row>
    <row r="1753" spans="3:25" x14ac:dyDescent="0.2">
      <c r="C1753" t="s">
        <v>2537</v>
      </c>
      <c r="D1753" t="s">
        <v>5428</v>
      </c>
      <c r="E1753">
        <v>191.05</v>
      </c>
      <c r="F1753">
        <v>234.33940000000001</v>
      </c>
      <c r="G1753">
        <v>-43.289369999999998</v>
      </c>
      <c r="H1753">
        <v>1</v>
      </c>
      <c r="I1753">
        <v>191.05</v>
      </c>
      <c r="J1753">
        <v>234.33940000000001</v>
      </c>
      <c r="K1753">
        <v>-43.289369999999998</v>
      </c>
      <c r="L1753">
        <v>41.452170000000002</v>
      </c>
      <c r="M1753" s="1">
        <v>2.4124188000000001E-2</v>
      </c>
      <c r="Y1753" s="1"/>
    </row>
    <row r="1754" spans="3:25" x14ac:dyDescent="0.2">
      <c r="C1754" t="s">
        <v>2538</v>
      </c>
      <c r="D1754" t="s">
        <v>5428</v>
      </c>
      <c r="E1754">
        <v>4.3220000000000001</v>
      </c>
      <c r="F1754">
        <v>-2.4812219999999998</v>
      </c>
      <c r="G1754">
        <v>6.8032219999999999</v>
      </c>
      <c r="H1754">
        <v>1</v>
      </c>
      <c r="I1754">
        <v>4.3220000000000001</v>
      </c>
      <c r="J1754">
        <v>-2.4812219999999998</v>
      </c>
      <c r="K1754">
        <v>6.8032219999999999</v>
      </c>
      <c r="L1754">
        <v>41.452170000000002</v>
      </c>
      <c r="M1754" s="1">
        <v>2.4124188000000001E-2</v>
      </c>
      <c r="Y1754" s="1"/>
    </row>
    <row r="1755" spans="3:25" x14ac:dyDescent="0.2">
      <c r="C1755" t="s">
        <v>2539</v>
      </c>
      <c r="D1755" t="s">
        <v>5428</v>
      </c>
      <c r="E1755">
        <v>3.74213</v>
      </c>
      <c r="F1755">
        <v>-1.5496270000000001</v>
      </c>
      <c r="G1755">
        <v>5.2917569999999996</v>
      </c>
      <c r="H1755">
        <v>1</v>
      </c>
      <c r="I1755">
        <v>3.74213</v>
      </c>
      <c r="J1755">
        <v>-1.5496270000000001</v>
      </c>
      <c r="K1755">
        <v>5.2917569999999996</v>
      </c>
      <c r="L1755">
        <v>41.452170000000002</v>
      </c>
      <c r="M1755" s="1">
        <v>2.4124188000000001E-2</v>
      </c>
      <c r="Y1755" s="1"/>
    </row>
    <row r="1756" spans="3:25" x14ac:dyDescent="0.2">
      <c r="C1756" t="s">
        <v>2540</v>
      </c>
      <c r="D1756" t="s">
        <v>5428</v>
      </c>
      <c r="E1756">
        <v>3.2719999999999998</v>
      </c>
      <c r="F1756">
        <v>-2.1229429999999998</v>
      </c>
      <c r="G1756">
        <v>5.3949429999999996</v>
      </c>
      <c r="H1756">
        <v>1</v>
      </c>
      <c r="I1756">
        <v>3.2719999999999998</v>
      </c>
      <c r="J1756">
        <v>-2.1229429999999998</v>
      </c>
      <c r="K1756">
        <v>5.3949429999999996</v>
      </c>
      <c r="L1756">
        <v>41.452170000000002</v>
      </c>
      <c r="M1756" s="1">
        <v>2.4124188000000001E-2</v>
      </c>
      <c r="Y1756" s="1"/>
    </row>
    <row r="1757" spans="3:25" x14ac:dyDescent="0.2">
      <c r="C1757" t="s">
        <v>2541</v>
      </c>
      <c r="D1757" t="s">
        <v>5428</v>
      </c>
      <c r="E1757">
        <v>4.0301900000000002</v>
      </c>
      <c r="F1757">
        <v>-2.135399</v>
      </c>
      <c r="G1757">
        <v>6.1655889999999998</v>
      </c>
      <c r="H1757">
        <v>1</v>
      </c>
      <c r="I1757">
        <v>4.0301900000000002</v>
      </c>
      <c r="J1757">
        <v>-2.135399</v>
      </c>
      <c r="K1757">
        <v>6.1655889999999998</v>
      </c>
      <c r="L1757">
        <v>41.452170000000002</v>
      </c>
      <c r="M1757" s="1">
        <v>2.4124188000000001E-2</v>
      </c>
      <c r="Y1757" s="1"/>
    </row>
    <row r="1758" spans="3:25" x14ac:dyDescent="0.2">
      <c r="C1758" t="s">
        <v>2542</v>
      </c>
      <c r="D1758" t="s">
        <v>5428</v>
      </c>
      <c r="E1758">
        <v>3.6219999999999999</v>
      </c>
      <c r="F1758">
        <v>-2.1606670000000001</v>
      </c>
      <c r="G1758">
        <v>5.782667</v>
      </c>
      <c r="H1758">
        <v>1</v>
      </c>
      <c r="I1758">
        <v>3.6219999999999999</v>
      </c>
      <c r="J1758">
        <v>-2.1606670000000001</v>
      </c>
      <c r="K1758">
        <v>5.782667</v>
      </c>
      <c r="L1758">
        <v>41.452170000000002</v>
      </c>
      <c r="M1758" s="1">
        <v>2.4124188000000001E-2</v>
      </c>
      <c r="Y1758" s="1"/>
    </row>
    <row r="1759" spans="3:25" x14ac:dyDescent="0.2">
      <c r="C1759" t="s">
        <v>2543</v>
      </c>
      <c r="D1759" t="s">
        <v>5428</v>
      </c>
      <c r="E1759">
        <v>3.8865099999999999</v>
      </c>
      <c r="F1759">
        <v>-2.1748059999999998</v>
      </c>
      <c r="G1759">
        <v>6.0613159999999997</v>
      </c>
      <c r="H1759">
        <v>1</v>
      </c>
      <c r="I1759">
        <v>3.8865099999999999</v>
      </c>
      <c r="J1759">
        <v>-2.1748059999999998</v>
      </c>
      <c r="K1759">
        <v>6.0613159999999997</v>
      </c>
      <c r="L1759">
        <v>41.452170000000002</v>
      </c>
      <c r="M1759" s="1">
        <v>2.4124188000000001E-2</v>
      </c>
      <c r="Y1759" s="1"/>
    </row>
    <row r="1760" spans="3:25" x14ac:dyDescent="0.2">
      <c r="C1760" t="s">
        <v>2544</v>
      </c>
      <c r="D1760" t="s">
        <v>5428</v>
      </c>
      <c r="E1760">
        <v>3.7021099999999998</v>
      </c>
      <c r="F1760">
        <v>-2.2893180000000002</v>
      </c>
      <c r="G1760">
        <v>5.991428</v>
      </c>
      <c r="H1760">
        <v>1</v>
      </c>
      <c r="I1760">
        <v>3.7021099999999998</v>
      </c>
      <c r="J1760">
        <v>-2.2893180000000002</v>
      </c>
      <c r="K1760">
        <v>5.991428</v>
      </c>
      <c r="L1760">
        <v>41.452170000000002</v>
      </c>
      <c r="M1760" s="1">
        <v>2.4124188000000001E-2</v>
      </c>
      <c r="Y1760" s="1"/>
    </row>
    <row r="1761" spans="3:25" x14ac:dyDescent="0.2">
      <c r="C1761" t="s">
        <v>2545</v>
      </c>
      <c r="D1761" t="s">
        <v>5428</v>
      </c>
      <c r="E1761">
        <v>3.802</v>
      </c>
      <c r="F1761">
        <v>-2.2948439999999999</v>
      </c>
      <c r="G1761">
        <v>6.0968439999999999</v>
      </c>
      <c r="H1761">
        <v>1</v>
      </c>
      <c r="I1761">
        <v>3.802</v>
      </c>
      <c r="J1761">
        <v>-2.2948439999999999</v>
      </c>
      <c r="K1761">
        <v>6.0968439999999999</v>
      </c>
      <c r="L1761">
        <v>41.452170000000002</v>
      </c>
      <c r="M1761" s="1">
        <v>2.4124188000000001E-2</v>
      </c>
      <c r="Y1761" s="1"/>
    </row>
    <row r="1762" spans="3:25" x14ac:dyDescent="0.2">
      <c r="C1762" t="s">
        <v>2546</v>
      </c>
      <c r="D1762" t="s">
        <v>5428</v>
      </c>
      <c r="E1762">
        <v>3.7246299999999999</v>
      </c>
      <c r="F1762">
        <v>-2.3653900000000001</v>
      </c>
      <c r="G1762">
        <v>6.09002</v>
      </c>
      <c r="H1762">
        <v>1</v>
      </c>
      <c r="I1762">
        <v>3.7246299999999999</v>
      </c>
      <c r="J1762">
        <v>-2.3653900000000001</v>
      </c>
      <c r="K1762">
        <v>6.09002</v>
      </c>
      <c r="L1762">
        <v>41.452170000000002</v>
      </c>
      <c r="M1762" s="1">
        <v>2.4124188000000001E-2</v>
      </c>
      <c r="Y1762" s="1"/>
    </row>
    <row r="1763" spans="3:25" x14ac:dyDescent="0.2">
      <c r="C1763" t="s">
        <v>2547</v>
      </c>
      <c r="D1763" t="s">
        <v>5428</v>
      </c>
      <c r="E1763">
        <v>3.8919999999999999</v>
      </c>
      <c r="F1763">
        <v>-2.4157320000000002</v>
      </c>
      <c r="G1763">
        <v>6.3077319999999997</v>
      </c>
      <c r="H1763">
        <v>1</v>
      </c>
      <c r="I1763">
        <v>3.8919999999999999</v>
      </c>
      <c r="J1763">
        <v>-2.4157320000000002</v>
      </c>
      <c r="K1763">
        <v>6.3077319999999997</v>
      </c>
      <c r="L1763">
        <v>41.452170000000002</v>
      </c>
      <c r="M1763" s="1">
        <v>2.4124188000000001E-2</v>
      </c>
      <c r="Y1763" s="1"/>
    </row>
    <row r="1764" spans="3:25" x14ac:dyDescent="0.2">
      <c r="C1764" t="s">
        <v>2548</v>
      </c>
      <c r="D1764" t="s">
        <v>5428</v>
      </c>
      <c r="E1764">
        <v>3.5739900000000002</v>
      </c>
      <c r="F1764">
        <v>-2.4320330000000001</v>
      </c>
      <c r="G1764">
        <v>6.0060229999999999</v>
      </c>
      <c r="H1764">
        <v>1</v>
      </c>
      <c r="I1764">
        <v>3.5739900000000002</v>
      </c>
      <c r="J1764">
        <v>-2.4320330000000001</v>
      </c>
      <c r="K1764">
        <v>6.0060229999999999</v>
      </c>
      <c r="L1764">
        <v>41.452170000000002</v>
      </c>
      <c r="M1764" s="1">
        <v>2.4124188000000001E-2</v>
      </c>
      <c r="Y1764" s="1"/>
    </row>
    <row r="1765" spans="3:25" x14ac:dyDescent="0.2">
      <c r="C1765" t="s">
        <v>2549</v>
      </c>
      <c r="D1765" t="s">
        <v>5428</v>
      </c>
      <c r="E1765">
        <v>3.7033900000000002</v>
      </c>
      <c r="F1765">
        <v>-2.4853730000000001</v>
      </c>
      <c r="G1765">
        <v>6.1887629999999998</v>
      </c>
      <c r="H1765">
        <v>1</v>
      </c>
      <c r="I1765">
        <v>3.7033900000000002</v>
      </c>
      <c r="J1765">
        <v>-2.4853730000000001</v>
      </c>
      <c r="K1765">
        <v>6.1887629999999998</v>
      </c>
      <c r="L1765">
        <v>41.452170000000002</v>
      </c>
      <c r="M1765" s="1">
        <v>2.4124188000000001E-2</v>
      </c>
      <c r="Y1765" s="1"/>
    </row>
    <row r="1766" spans="3:25" x14ac:dyDescent="0.2">
      <c r="C1766" t="s">
        <v>2550</v>
      </c>
      <c r="D1766" t="s">
        <v>5428</v>
      </c>
      <c r="E1766">
        <v>3.032</v>
      </c>
      <c r="F1766">
        <v>-2.496734</v>
      </c>
      <c r="G1766">
        <v>5.528734</v>
      </c>
      <c r="H1766">
        <v>1</v>
      </c>
      <c r="I1766">
        <v>3.032</v>
      </c>
      <c r="J1766">
        <v>-2.496734</v>
      </c>
      <c r="K1766">
        <v>5.528734</v>
      </c>
      <c r="L1766">
        <v>41.452170000000002</v>
      </c>
      <c r="M1766" s="1">
        <v>2.4124188000000001E-2</v>
      </c>
      <c r="Y1766" s="1"/>
    </row>
    <row r="1767" spans="3:25" x14ac:dyDescent="0.2">
      <c r="C1767" t="s">
        <v>2551</v>
      </c>
      <c r="D1767" t="s">
        <v>5428</v>
      </c>
      <c r="E1767">
        <v>3.6413199999999999</v>
      </c>
      <c r="F1767">
        <v>-2.4963929999999999</v>
      </c>
      <c r="G1767">
        <v>6.1377129999999998</v>
      </c>
      <c r="H1767">
        <v>1</v>
      </c>
      <c r="I1767">
        <v>3.6413199999999999</v>
      </c>
      <c r="J1767">
        <v>-2.4963929999999999</v>
      </c>
      <c r="K1767">
        <v>6.1377129999999998</v>
      </c>
      <c r="L1767">
        <v>41.452170000000002</v>
      </c>
      <c r="M1767" s="1">
        <v>2.4124188000000001E-2</v>
      </c>
      <c r="Y1767" s="1"/>
    </row>
    <row r="1768" spans="3:25" x14ac:dyDescent="0.2">
      <c r="C1768" t="s">
        <v>2552</v>
      </c>
      <c r="D1768" t="s">
        <v>5428</v>
      </c>
      <c r="E1768">
        <v>4.202</v>
      </c>
      <c r="F1768">
        <v>-2.4990030000000001</v>
      </c>
      <c r="G1768">
        <v>6.701003</v>
      </c>
      <c r="H1768">
        <v>1</v>
      </c>
      <c r="I1768">
        <v>4.202</v>
      </c>
      <c r="J1768">
        <v>-2.4990030000000001</v>
      </c>
      <c r="K1768">
        <v>6.701003</v>
      </c>
      <c r="L1768">
        <v>41.452170000000002</v>
      </c>
      <c r="M1768" s="1">
        <v>2.4124188000000001E-2</v>
      </c>
      <c r="Y1768" s="1"/>
    </row>
    <row r="1769" spans="3:25" x14ac:dyDescent="0.2">
      <c r="C1769" t="s">
        <v>2553</v>
      </c>
      <c r="D1769" t="s">
        <v>5428</v>
      </c>
      <c r="E1769">
        <v>3.5101399999999998</v>
      </c>
      <c r="F1769">
        <v>-2.5128200000000001</v>
      </c>
      <c r="G1769">
        <v>6.0229600000000003</v>
      </c>
      <c r="H1769">
        <v>1</v>
      </c>
      <c r="I1769">
        <v>3.5101399999999998</v>
      </c>
      <c r="J1769">
        <v>-2.5128200000000001</v>
      </c>
      <c r="K1769">
        <v>6.0229600000000003</v>
      </c>
      <c r="L1769">
        <v>41.452170000000002</v>
      </c>
      <c r="M1769" s="1">
        <v>2.4124188000000001E-2</v>
      </c>
      <c r="Y1769" s="1"/>
    </row>
    <row r="1770" spans="3:25" x14ac:dyDescent="0.2">
      <c r="C1770" t="s">
        <v>2554</v>
      </c>
      <c r="D1770" t="s">
        <v>5428</v>
      </c>
      <c r="E1770">
        <v>6.6219999999999999</v>
      </c>
      <c r="F1770">
        <v>-2.5028869999999999</v>
      </c>
      <c r="G1770">
        <v>9.1248869999999993</v>
      </c>
      <c r="H1770">
        <v>1</v>
      </c>
      <c r="I1770">
        <v>6.6219999999999999</v>
      </c>
      <c r="J1770">
        <v>-2.5028869999999999</v>
      </c>
      <c r="K1770">
        <v>9.1248869999999993</v>
      </c>
      <c r="L1770">
        <v>41.452170000000002</v>
      </c>
      <c r="M1770" s="1">
        <v>2.4124188000000001E-2</v>
      </c>
      <c r="Y1770" s="1"/>
    </row>
    <row r="1771" spans="3:25" x14ac:dyDescent="0.2">
      <c r="C1771" t="s">
        <v>2555</v>
      </c>
      <c r="D1771" t="s">
        <v>5428</v>
      </c>
      <c r="E1771">
        <v>4.1127200000000004</v>
      </c>
      <c r="F1771">
        <v>-2.4884629999999999</v>
      </c>
      <c r="G1771">
        <v>6.6011829999999998</v>
      </c>
      <c r="H1771">
        <v>1</v>
      </c>
      <c r="I1771">
        <v>4.1127200000000004</v>
      </c>
      <c r="J1771">
        <v>-2.4884629999999999</v>
      </c>
      <c r="K1771">
        <v>6.6011829999999998</v>
      </c>
      <c r="L1771">
        <v>41.452170000000002</v>
      </c>
      <c r="M1771" s="1">
        <v>2.4124188000000001E-2</v>
      </c>
      <c r="Y1771" s="1"/>
    </row>
    <row r="1772" spans="3:25" x14ac:dyDescent="0.2">
      <c r="C1772" t="s">
        <v>2556</v>
      </c>
      <c r="D1772" t="s">
        <v>5428</v>
      </c>
      <c r="E1772">
        <v>4.9996400000000003</v>
      </c>
      <c r="F1772">
        <v>-2.3236590000000001</v>
      </c>
      <c r="G1772">
        <v>7.3232989999999996</v>
      </c>
      <c r="H1772">
        <v>1</v>
      </c>
      <c r="I1772">
        <v>4.9996400000000003</v>
      </c>
      <c r="J1772">
        <v>-2.3236590000000001</v>
      </c>
      <c r="K1772">
        <v>7.3232989999999996</v>
      </c>
      <c r="L1772">
        <v>41.452170000000002</v>
      </c>
      <c r="M1772" s="1">
        <v>2.4124188000000001E-2</v>
      </c>
      <c r="Y1772" s="1"/>
    </row>
    <row r="1773" spans="3:25" x14ac:dyDescent="0.2">
      <c r="C1773" t="s">
        <v>2557</v>
      </c>
      <c r="D1773" t="s">
        <v>5428</v>
      </c>
      <c r="E1773">
        <v>4.992</v>
      </c>
      <c r="F1773">
        <v>-2.1097480000000002</v>
      </c>
      <c r="G1773">
        <v>7.1017479999999997</v>
      </c>
      <c r="H1773">
        <v>1</v>
      </c>
      <c r="I1773">
        <v>4.992</v>
      </c>
      <c r="J1773">
        <v>-2.1097480000000002</v>
      </c>
      <c r="K1773">
        <v>7.1017479999999997</v>
      </c>
      <c r="L1773">
        <v>41.452170000000002</v>
      </c>
      <c r="M1773" s="1">
        <v>2.4124188000000001E-2</v>
      </c>
      <c r="Y1773" s="1"/>
    </row>
    <row r="1774" spans="3:25" x14ac:dyDescent="0.2">
      <c r="C1774" t="s">
        <v>2558</v>
      </c>
      <c r="D1774" t="s">
        <v>5428</v>
      </c>
      <c r="E1774">
        <v>4.532</v>
      </c>
      <c r="F1774">
        <v>-1.9569540000000001</v>
      </c>
      <c r="G1774">
        <v>6.4889539999999997</v>
      </c>
      <c r="H1774">
        <v>1</v>
      </c>
      <c r="I1774">
        <v>4.532</v>
      </c>
      <c r="J1774">
        <v>-1.9569540000000001</v>
      </c>
      <c r="K1774">
        <v>6.4889539999999997</v>
      </c>
      <c r="L1774">
        <v>41.452170000000002</v>
      </c>
      <c r="M1774" s="1">
        <v>2.4124188000000001E-2</v>
      </c>
      <c r="Y1774" s="1"/>
    </row>
    <row r="1775" spans="3:25" x14ac:dyDescent="0.2">
      <c r="C1775" t="s">
        <v>2559</v>
      </c>
      <c r="D1775" t="s">
        <v>5428</v>
      </c>
      <c r="E1775">
        <v>4.5833700000000004</v>
      </c>
      <c r="F1775">
        <v>-1.5913600000000001</v>
      </c>
      <c r="G1775">
        <v>6.1747300000000003</v>
      </c>
      <c r="H1775">
        <v>1</v>
      </c>
      <c r="I1775">
        <v>4.5833700000000004</v>
      </c>
      <c r="J1775">
        <v>-1.5913600000000001</v>
      </c>
      <c r="K1775">
        <v>6.1747300000000003</v>
      </c>
      <c r="L1775">
        <v>41.452170000000002</v>
      </c>
      <c r="M1775" s="1">
        <v>2.4124188000000001E-2</v>
      </c>
      <c r="Y1775" s="1"/>
    </row>
    <row r="1776" spans="3:25" x14ac:dyDescent="0.2">
      <c r="C1776" t="s">
        <v>2560</v>
      </c>
      <c r="D1776" t="s">
        <v>5428</v>
      </c>
      <c r="E1776">
        <v>5.4804199999999996</v>
      </c>
      <c r="F1776">
        <v>-2.0918369999999999</v>
      </c>
      <c r="G1776">
        <v>7.5722569999999996</v>
      </c>
      <c r="H1776">
        <v>1</v>
      </c>
      <c r="I1776">
        <v>5.4804199999999996</v>
      </c>
      <c r="J1776">
        <v>-2.0918369999999999</v>
      </c>
      <c r="K1776">
        <v>7.5722569999999996</v>
      </c>
      <c r="L1776">
        <v>41.452170000000002</v>
      </c>
      <c r="M1776" s="1">
        <v>2.4124188000000001E-2</v>
      </c>
      <c r="Y1776" s="1"/>
    </row>
    <row r="1777" spans="3:25" x14ac:dyDescent="0.2">
      <c r="C1777" t="s">
        <v>2561</v>
      </c>
      <c r="D1777" t="s">
        <v>5428</v>
      </c>
      <c r="E1777">
        <v>3.8620000000000001</v>
      </c>
      <c r="F1777">
        <v>-0.91484310000000002</v>
      </c>
      <c r="G1777">
        <v>4.7768430000000004</v>
      </c>
      <c r="H1777">
        <v>1</v>
      </c>
      <c r="I1777">
        <v>3.8620000000000001</v>
      </c>
      <c r="J1777">
        <v>-0.91484310000000002</v>
      </c>
      <c r="K1777">
        <v>4.7768430000000004</v>
      </c>
      <c r="L1777">
        <v>41.452170000000002</v>
      </c>
      <c r="M1777" s="1">
        <v>2.4124188000000001E-2</v>
      </c>
      <c r="Y1777" s="1"/>
    </row>
    <row r="1778" spans="3:25" x14ac:dyDescent="0.2">
      <c r="C1778" t="s">
        <v>2562</v>
      </c>
      <c r="D1778" t="s">
        <v>5428</v>
      </c>
      <c r="E1778">
        <v>4.2706799999999996</v>
      </c>
      <c r="F1778">
        <v>-0.6337296</v>
      </c>
      <c r="G1778">
        <v>4.9044100000000004</v>
      </c>
      <c r="H1778">
        <v>1</v>
      </c>
      <c r="I1778">
        <v>4.2706799999999996</v>
      </c>
      <c r="J1778">
        <v>-0.6337296</v>
      </c>
      <c r="K1778">
        <v>4.9044100000000004</v>
      </c>
      <c r="L1778">
        <v>41.452170000000002</v>
      </c>
      <c r="M1778" s="1">
        <v>2.4124188000000001E-2</v>
      </c>
      <c r="Y1778" s="1"/>
    </row>
    <row r="1779" spans="3:25" x14ac:dyDescent="0.2">
      <c r="C1779" t="s">
        <v>2563</v>
      </c>
      <c r="D1779" t="s">
        <v>5428</v>
      </c>
      <c r="E1779">
        <v>4.03979</v>
      </c>
      <c r="F1779">
        <v>-1.723373</v>
      </c>
      <c r="G1779">
        <v>5.7631629999999996</v>
      </c>
      <c r="H1779">
        <v>1</v>
      </c>
      <c r="I1779">
        <v>4.03979</v>
      </c>
      <c r="J1779">
        <v>-1.723373</v>
      </c>
      <c r="K1779">
        <v>5.7631629999999996</v>
      </c>
      <c r="L1779">
        <v>41.452170000000002</v>
      </c>
      <c r="M1779" s="1">
        <v>2.4124188000000001E-2</v>
      </c>
      <c r="Y1779" s="1"/>
    </row>
    <row r="1780" spans="3:25" x14ac:dyDescent="0.2">
      <c r="C1780" t="s">
        <v>2564</v>
      </c>
      <c r="D1780" t="s">
        <v>5428</v>
      </c>
      <c r="E1780">
        <v>3.7442000000000002</v>
      </c>
      <c r="F1780">
        <v>-2.0374379999999999</v>
      </c>
      <c r="G1780">
        <v>5.7816380000000001</v>
      </c>
      <c r="H1780">
        <v>1</v>
      </c>
      <c r="I1780">
        <v>3.7442000000000002</v>
      </c>
      <c r="J1780">
        <v>-2.0374379999999999</v>
      </c>
      <c r="K1780">
        <v>5.7816380000000001</v>
      </c>
      <c r="L1780">
        <v>41.452170000000002</v>
      </c>
      <c r="M1780" s="1">
        <v>2.4124188000000001E-2</v>
      </c>
      <c r="Y1780" s="1"/>
    </row>
    <row r="1781" spans="3:25" x14ac:dyDescent="0.2">
      <c r="C1781" t="s">
        <v>2565</v>
      </c>
      <c r="D1781" t="s">
        <v>5428</v>
      </c>
      <c r="E1781">
        <v>2.6019999999999999</v>
      </c>
      <c r="F1781">
        <v>-2.080003</v>
      </c>
      <c r="G1781">
        <v>4.6820029999999999</v>
      </c>
      <c r="H1781">
        <v>1</v>
      </c>
      <c r="I1781">
        <v>2.6019999999999999</v>
      </c>
      <c r="J1781">
        <v>-2.080003</v>
      </c>
      <c r="K1781">
        <v>4.6820029999999999</v>
      </c>
      <c r="L1781">
        <v>41.452170000000002</v>
      </c>
      <c r="M1781" s="1">
        <v>2.4124188000000001E-2</v>
      </c>
      <c r="Y1781" s="1"/>
    </row>
    <row r="1782" spans="3:25" x14ac:dyDescent="0.2">
      <c r="C1782" t="s">
        <v>2566</v>
      </c>
      <c r="D1782" t="s">
        <v>5428</v>
      </c>
      <c r="E1782">
        <v>2.8919999999999999</v>
      </c>
      <c r="F1782">
        <v>-2.1603279999999998</v>
      </c>
      <c r="G1782">
        <v>5.0523280000000002</v>
      </c>
      <c r="H1782">
        <v>1</v>
      </c>
      <c r="I1782">
        <v>2.8919999999999999</v>
      </c>
      <c r="J1782">
        <v>-2.1603279999999998</v>
      </c>
      <c r="K1782">
        <v>5.0523280000000002</v>
      </c>
      <c r="L1782">
        <v>41.452170000000002</v>
      </c>
      <c r="M1782" s="1">
        <v>2.4124188000000001E-2</v>
      </c>
      <c r="Y1782" s="1"/>
    </row>
    <row r="1783" spans="3:25" x14ac:dyDescent="0.2">
      <c r="C1783" t="s">
        <v>2567</v>
      </c>
      <c r="D1783" t="s">
        <v>5428</v>
      </c>
      <c r="E1783">
        <v>3.5759500000000002</v>
      </c>
      <c r="F1783">
        <v>-2.1759940000000002</v>
      </c>
      <c r="G1783">
        <v>5.7519439999999999</v>
      </c>
      <c r="H1783">
        <v>1</v>
      </c>
      <c r="I1783">
        <v>3.5759500000000002</v>
      </c>
      <c r="J1783">
        <v>-2.1759940000000002</v>
      </c>
      <c r="K1783">
        <v>5.7519439999999999</v>
      </c>
      <c r="L1783">
        <v>41.452170000000002</v>
      </c>
      <c r="M1783" s="1">
        <v>2.4124188000000001E-2</v>
      </c>
      <c r="Y1783" s="1"/>
    </row>
    <row r="1784" spans="3:25" x14ac:dyDescent="0.2">
      <c r="C1784" t="s">
        <v>2568</v>
      </c>
      <c r="D1784" t="s">
        <v>5428</v>
      </c>
      <c r="E1784">
        <v>3.5869200000000001</v>
      </c>
      <c r="F1784">
        <v>-2.275776</v>
      </c>
      <c r="G1784">
        <v>5.8626959999999997</v>
      </c>
      <c r="H1784">
        <v>1</v>
      </c>
      <c r="I1784">
        <v>3.5869200000000001</v>
      </c>
      <c r="J1784">
        <v>-2.275776</v>
      </c>
      <c r="K1784">
        <v>5.8626959999999997</v>
      </c>
      <c r="L1784">
        <v>41.452170000000002</v>
      </c>
      <c r="M1784" s="1">
        <v>2.4124188000000001E-2</v>
      </c>
      <c r="Y1784" s="1"/>
    </row>
    <row r="1785" spans="3:25" x14ac:dyDescent="0.2">
      <c r="C1785" t="s">
        <v>2569</v>
      </c>
      <c r="D1785" t="s">
        <v>5428</v>
      </c>
      <c r="E1785">
        <v>3.43954</v>
      </c>
      <c r="F1785">
        <v>-2.3507790000000002</v>
      </c>
      <c r="G1785">
        <v>5.7903190000000002</v>
      </c>
      <c r="H1785">
        <v>1</v>
      </c>
      <c r="I1785">
        <v>3.43954</v>
      </c>
      <c r="J1785">
        <v>-2.3507790000000002</v>
      </c>
      <c r="K1785">
        <v>5.7903190000000002</v>
      </c>
      <c r="L1785">
        <v>41.452170000000002</v>
      </c>
      <c r="M1785" s="1">
        <v>2.4124188000000001E-2</v>
      </c>
      <c r="Y1785" s="1"/>
    </row>
    <row r="1786" spans="3:25" x14ac:dyDescent="0.2">
      <c r="C1786" t="s">
        <v>2570</v>
      </c>
      <c r="D1786" t="s">
        <v>5428</v>
      </c>
      <c r="E1786">
        <v>3.762</v>
      </c>
      <c r="F1786">
        <v>-2.3803640000000001</v>
      </c>
      <c r="G1786">
        <v>6.1423639999999997</v>
      </c>
      <c r="H1786">
        <v>1</v>
      </c>
      <c r="I1786">
        <v>3.762</v>
      </c>
      <c r="J1786">
        <v>-2.3803640000000001</v>
      </c>
      <c r="K1786">
        <v>6.1423639999999997</v>
      </c>
      <c r="L1786">
        <v>41.452170000000002</v>
      </c>
      <c r="M1786" s="1">
        <v>2.4124188000000001E-2</v>
      </c>
      <c r="Y1786" s="1"/>
    </row>
    <row r="1787" spans="3:25" x14ac:dyDescent="0.2">
      <c r="C1787" t="s">
        <v>2571</v>
      </c>
      <c r="D1787" t="s">
        <v>5428</v>
      </c>
      <c r="E1787">
        <v>3.5129000000000001</v>
      </c>
      <c r="F1787">
        <v>-2.3917510000000002</v>
      </c>
      <c r="G1787">
        <v>5.9046510000000003</v>
      </c>
      <c r="H1787">
        <v>1</v>
      </c>
      <c r="I1787">
        <v>3.5129000000000001</v>
      </c>
      <c r="J1787">
        <v>-2.3917510000000002</v>
      </c>
      <c r="K1787">
        <v>5.9046510000000003</v>
      </c>
      <c r="L1787">
        <v>41.452170000000002</v>
      </c>
      <c r="M1787" s="1">
        <v>2.4124188000000001E-2</v>
      </c>
      <c r="Y1787" s="1"/>
    </row>
    <row r="1788" spans="3:25" x14ac:dyDescent="0.2">
      <c r="C1788" t="s">
        <v>2572</v>
      </c>
      <c r="D1788" t="s">
        <v>5428</v>
      </c>
      <c r="E1788">
        <v>4.3684000000000003</v>
      </c>
      <c r="F1788">
        <v>-2.2815949999999998</v>
      </c>
      <c r="G1788">
        <v>6.6499949999999997</v>
      </c>
      <c r="H1788">
        <v>1</v>
      </c>
      <c r="I1788">
        <v>4.3684000000000003</v>
      </c>
      <c r="J1788">
        <v>-2.2815949999999998</v>
      </c>
      <c r="K1788">
        <v>6.6499949999999997</v>
      </c>
      <c r="L1788">
        <v>41.452170000000002</v>
      </c>
      <c r="M1788" s="1">
        <v>2.4124188000000001E-2</v>
      </c>
      <c r="Y1788" s="1"/>
    </row>
    <row r="1789" spans="3:25" x14ac:dyDescent="0.2">
      <c r="C1789" t="s">
        <v>2573</v>
      </c>
      <c r="D1789" t="s">
        <v>5428</v>
      </c>
      <c r="E1789">
        <v>4.3419999999999996</v>
      </c>
      <c r="F1789">
        <v>-2.2462309999999999</v>
      </c>
      <c r="G1789">
        <v>6.5882310000000004</v>
      </c>
      <c r="H1789">
        <v>1</v>
      </c>
      <c r="I1789">
        <v>4.3419999999999996</v>
      </c>
      <c r="J1789">
        <v>-2.2462309999999999</v>
      </c>
      <c r="K1789">
        <v>6.5882310000000004</v>
      </c>
      <c r="L1789">
        <v>41.452170000000002</v>
      </c>
      <c r="M1789" s="1">
        <v>2.4124188000000001E-2</v>
      </c>
      <c r="Y1789" s="1"/>
    </row>
    <row r="1790" spans="3:25" x14ac:dyDescent="0.2">
      <c r="C1790" t="s">
        <v>2574</v>
      </c>
      <c r="D1790" t="s">
        <v>5428</v>
      </c>
      <c r="E1790">
        <v>4.65381</v>
      </c>
      <c r="F1790">
        <v>-2.2219630000000001</v>
      </c>
      <c r="G1790">
        <v>6.8757729999999997</v>
      </c>
      <c r="H1790">
        <v>1</v>
      </c>
      <c r="I1790">
        <v>4.65381</v>
      </c>
      <c r="J1790">
        <v>-2.2219630000000001</v>
      </c>
      <c r="K1790">
        <v>6.8757729999999997</v>
      </c>
      <c r="L1790">
        <v>41.452170000000002</v>
      </c>
      <c r="M1790" s="1">
        <v>2.4124188000000001E-2</v>
      </c>
      <c r="Y1790" s="1"/>
    </row>
    <row r="1791" spans="3:25" x14ac:dyDescent="0.2">
      <c r="C1791" t="s">
        <v>2575</v>
      </c>
      <c r="D1791" t="s">
        <v>5428</v>
      </c>
      <c r="E1791">
        <v>6.4360299999999997</v>
      </c>
      <c r="F1791">
        <v>-1.6446240000000001</v>
      </c>
      <c r="G1791">
        <v>8.0806539999999991</v>
      </c>
      <c r="H1791">
        <v>1</v>
      </c>
      <c r="I1791">
        <v>6.4360299999999997</v>
      </c>
      <c r="J1791">
        <v>-1.6446240000000001</v>
      </c>
      <c r="K1791">
        <v>8.0806539999999991</v>
      </c>
      <c r="L1791">
        <v>41.452170000000002</v>
      </c>
      <c r="M1791" s="1">
        <v>2.4124188000000001E-2</v>
      </c>
      <c r="Y1791" s="1"/>
    </row>
    <row r="1792" spans="3:25" x14ac:dyDescent="0.2">
      <c r="C1792" t="s">
        <v>2576</v>
      </c>
      <c r="D1792" t="s">
        <v>5428</v>
      </c>
      <c r="E1792">
        <v>4.8419999999999996</v>
      </c>
      <c r="F1792">
        <v>0.50965950000000004</v>
      </c>
      <c r="G1792">
        <v>4.3323400000000003</v>
      </c>
      <c r="H1792">
        <v>1</v>
      </c>
      <c r="I1792">
        <v>4.8419999999999996</v>
      </c>
      <c r="J1792">
        <v>0.50965950000000004</v>
      </c>
      <c r="K1792">
        <v>4.3323400000000003</v>
      </c>
      <c r="L1792">
        <v>41.452170000000002</v>
      </c>
      <c r="M1792" s="1">
        <v>2.4124188000000001E-2</v>
      </c>
      <c r="Y1792" s="1"/>
    </row>
    <row r="1793" spans="3:25" x14ac:dyDescent="0.2">
      <c r="C1793" t="s">
        <v>2577</v>
      </c>
      <c r="D1793" t="s">
        <v>5428</v>
      </c>
      <c r="E1793">
        <v>6.7169699999999999</v>
      </c>
      <c r="F1793">
        <v>0.76584149999999995</v>
      </c>
      <c r="G1793">
        <v>5.9511289999999999</v>
      </c>
      <c r="H1793">
        <v>1</v>
      </c>
      <c r="I1793">
        <v>6.7169699999999999</v>
      </c>
      <c r="J1793">
        <v>0.76584149999999995</v>
      </c>
      <c r="K1793">
        <v>5.9511289999999999</v>
      </c>
      <c r="L1793">
        <v>41.452170000000002</v>
      </c>
      <c r="M1793" s="1">
        <v>2.4124188000000001E-2</v>
      </c>
      <c r="Y1793" s="1"/>
    </row>
    <row r="1794" spans="3:25" x14ac:dyDescent="0.2">
      <c r="C1794" t="s">
        <v>2578</v>
      </c>
      <c r="D1794" t="s">
        <v>5428</v>
      </c>
      <c r="E1794">
        <v>5.0198499999999999</v>
      </c>
      <c r="F1794">
        <v>1.5068859999999999</v>
      </c>
      <c r="G1794">
        <v>3.5129640000000002</v>
      </c>
      <c r="H1794">
        <v>1</v>
      </c>
      <c r="I1794">
        <v>5.0198499999999999</v>
      </c>
      <c r="J1794">
        <v>1.5068859999999999</v>
      </c>
      <c r="K1794">
        <v>3.5129640000000002</v>
      </c>
      <c r="L1794">
        <v>41.452170000000002</v>
      </c>
      <c r="M1794" s="1">
        <v>2.4124188000000001E-2</v>
      </c>
      <c r="Y1794" s="1"/>
    </row>
    <row r="1795" spans="3:25" x14ac:dyDescent="0.2">
      <c r="C1795" t="s">
        <v>2579</v>
      </c>
      <c r="D1795" t="s">
        <v>5428</v>
      </c>
      <c r="E1795">
        <v>4.9826699999999997</v>
      </c>
      <c r="F1795">
        <v>-0.51217190000000001</v>
      </c>
      <c r="G1795">
        <v>5.4948420000000002</v>
      </c>
      <c r="H1795">
        <v>1</v>
      </c>
      <c r="I1795">
        <v>4.9826699999999997</v>
      </c>
      <c r="J1795">
        <v>-0.51217190000000001</v>
      </c>
      <c r="K1795">
        <v>5.4948420000000002</v>
      </c>
      <c r="L1795">
        <v>41.452170000000002</v>
      </c>
      <c r="M1795" s="1">
        <v>2.4124188000000001E-2</v>
      </c>
      <c r="Y1795" s="1"/>
    </row>
    <row r="1796" spans="3:25" x14ac:dyDescent="0.2">
      <c r="C1796" t="s">
        <v>2580</v>
      </c>
      <c r="D1796" t="s">
        <v>5428</v>
      </c>
      <c r="E1796">
        <v>4.8220000000000001</v>
      </c>
      <c r="F1796">
        <v>-0.717275</v>
      </c>
      <c r="G1796">
        <v>5.5392749999999999</v>
      </c>
      <c r="H1796">
        <v>1</v>
      </c>
      <c r="I1796">
        <v>4.8220000000000001</v>
      </c>
      <c r="J1796">
        <v>-0.717275</v>
      </c>
      <c r="K1796">
        <v>5.5392749999999999</v>
      </c>
      <c r="L1796">
        <v>41.452170000000002</v>
      </c>
      <c r="M1796" s="1">
        <v>2.4124188000000001E-2</v>
      </c>
      <c r="Y1796" s="1"/>
    </row>
    <row r="1797" spans="3:25" x14ac:dyDescent="0.2">
      <c r="C1797" t="s">
        <v>2581</v>
      </c>
      <c r="D1797" t="s">
        <v>5428</v>
      </c>
      <c r="E1797">
        <v>4.2169999999999996</v>
      </c>
      <c r="F1797">
        <v>-0.97068489999999996</v>
      </c>
      <c r="G1797">
        <v>5.1876850000000001</v>
      </c>
      <c r="H1797">
        <v>1</v>
      </c>
      <c r="I1797">
        <v>4.2169999999999996</v>
      </c>
      <c r="J1797">
        <v>-0.97068489999999996</v>
      </c>
      <c r="K1797">
        <v>5.1876850000000001</v>
      </c>
      <c r="L1797">
        <v>41.452170000000002</v>
      </c>
      <c r="M1797" s="1">
        <v>2.4124188000000001E-2</v>
      </c>
      <c r="Y1797" s="1"/>
    </row>
    <row r="1798" spans="3:25" x14ac:dyDescent="0.2">
      <c r="C1798" t="s">
        <v>2582</v>
      </c>
      <c r="D1798" t="s">
        <v>5428</v>
      </c>
      <c r="E1798">
        <v>4.03104</v>
      </c>
      <c r="F1798">
        <v>-1.5518419999999999</v>
      </c>
      <c r="G1798">
        <v>5.5828819999999997</v>
      </c>
      <c r="H1798">
        <v>1</v>
      </c>
      <c r="I1798">
        <v>4.03104</v>
      </c>
      <c r="J1798">
        <v>-1.5518419999999999</v>
      </c>
      <c r="K1798">
        <v>5.5828819999999997</v>
      </c>
      <c r="L1798">
        <v>41.452170000000002</v>
      </c>
      <c r="M1798" s="1">
        <v>2.4124188000000001E-2</v>
      </c>
      <c r="Y1798" s="1"/>
    </row>
    <row r="1799" spans="3:25" x14ac:dyDescent="0.2">
      <c r="C1799" t="s">
        <v>2583</v>
      </c>
      <c r="D1799" t="s">
        <v>5428</v>
      </c>
      <c r="E1799">
        <v>3.8497699999999999</v>
      </c>
      <c r="F1799">
        <v>-1.7622770000000001</v>
      </c>
      <c r="G1799">
        <v>5.6120469999999996</v>
      </c>
      <c r="H1799">
        <v>1</v>
      </c>
      <c r="I1799">
        <v>3.8497699999999999</v>
      </c>
      <c r="J1799">
        <v>-1.7622770000000001</v>
      </c>
      <c r="K1799">
        <v>5.6120469999999996</v>
      </c>
      <c r="L1799">
        <v>41.452170000000002</v>
      </c>
      <c r="M1799" s="1">
        <v>2.4124188000000001E-2</v>
      </c>
      <c r="Y1799" s="1"/>
    </row>
    <row r="1800" spans="3:25" x14ac:dyDescent="0.2">
      <c r="C1800" t="s">
        <v>2584</v>
      </c>
      <c r="D1800" t="s">
        <v>5428</v>
      </c>
      <c r="E1800">
        <v>4.9619999999999997</v>
      </c>
      <c r="F1800">
        <v>-1.897823</v>
      </c>
      <c r="G1800">
        <v>6.8598229999999996</v>
      </c>
      <c r="H1800">
        <v>1</v>
      </c>
      <c r="I1800">
        <v>4.9619999999999997</v>
      </c>
      <c r="J1800">
        <v>-1.897823</v>
      </c>
      <c r="K1800">
        <v>6.8598229999999996</v>
      </c>
      <c r="L1800">
        <v>41.452170000000002</v>
      </c>
      <c r="M1800" s="1">
        <v>2.4124188000000001E-2</v>
      </c>
      <c r="Y1800" s="1"/>
    </row>
    <row r="1801" spans="3:25" x14ac:dyDescent="0.2">
      <c r="C1801" t="s">
        <v>2585</v>
      </c>
      <c r="D1801" t="s">
        <v>5428</v>
      </c>
      <c r="E1801">
        <v>4.1240399999999999</v>
      </c>
      <c r="F1801">
        <v>-1.931365</v>
      </c>
      <c r="G1801">
        <v>6.0554050000000004</v>
      </c>
      <c r="H1801">
        <v>1</v>
      </c>
      <c r="I1801">
        <v>4.1240399999999999</v>
      </c>
      <c r="J1801">
        <v>-1.931365</v>
      </c>
      <c r="K1801">
        <v>6.0554050000000004</v>
      </c>
      <c r="L1801">
        <v>41.452170000000002</v>
      </c>
      <c r="M1801" s="1">
        <v>2.4124188000000001E-2</v>
      </c>
      <c r="Y1801" s="1"/>
    </row>
    <row r="1802" spans="3:25" x14ac:dyDescent="0.2">
      <c r="C1802" t="s">
        <v>2586</v>
      </c>
      <c r="D1802" t="s">
        <v>5428</v>
      </c>
      <c r="E1802">
        <v>3.95207</v>
      </c>
      <c r="F1802">
        <v>-2.0535389999999998</v>
      </c>
      <c r="G1802">
        <v>6.0056089999999998</v>
      </c>
      <c r="H1802">
        <v>1</v>
      </c>
      <c r="I1802">
        <v>3.95207</v>
      </c>
      <c r="J1802">
        <v>-2.0535389999999998</v>
      </c>
      <c r="K1802">
        <v>6.0056089999999998</v>
      </c>
      <c r="L1802">
        <v>41.452170000000002</v>
      </c>
      <c r="M1802" s="1">
        <v>2.4124188000000001E-2</v>
      </c>
      <c r="Y1802" s="1"/>
    </row>
    <row r="1803" spans="3:25" x14ac:dyDescent="0.2">
      <c r="C1803" t="s">
        <v>2587</v>
      </c>
      <c r="D1803" t="s">
        <v>5428</v>
      </c>
      <c r="E1803">
        <v>3.6520000000000001</v>
      </c>
      <c r="F1803">
        <v>-2.117588</v>
      </c>
      <c r="G1803">
        <v>5.7695879999999997</v>
      </c>
      <c r="H1803">
        <v>1</v>
      </c>
      <c r="I1803">
        <v>3.6520000000000001</v>
      </c>
      <c r="J1803">
        <v>-2.117588</v>
      </c>
      <c r="K1803">
        <v>5.7695879999999997</v>
      </c>
      <c r="L1803">
        <v>41.452170000000002</v>
      </c>
      <c r="M1803" s="1">
        <v>2.4124188000000001E-2</v>
      </c>
      <c r="Y1803" s="1"/>
    </row>
    <row r="1804" spans="3:25" x14ac:dyDescent="0.2">
      <c r="C1804" t="s">
        <v>2588</v>
      </c>
      <c r="D1804" t="s">
        <v>5428</v>
      </c>
      <c r="E1804">
        <v>3.4620700000000002</v>
      </c>
      <c r="F1804">
        <v>-2.1289509999999998</v>
      </c>
      <c r="G1804">
        <v>5.5910209999999996</v>
      </c>
      <c r="H1804">
        <v>1</v>
      </c>
      <c r="I1804">
        <v>3.4620700000000002</v>
      </c>
      <c r="J1804">
        <v>-2.1289509999999998</v>
      </c>
      <c r="K1804">
        <v>5.5910209999999996</v>
      </c>
      <c r="L1804">
        <v>41.452170000000002</v>
      </c>
      <c r="M1804" s="1">
        <v>2.4124188000000001E-2</v>
      </c>
      <c r="Y1804" s="1"/>
    </row>
    <row r="1805" spans="3:25" x14ac:dyDescent="0.2">
      <c r="C1805" t="s">
        <v>2589</v>
      </c>
      <c r="D1805" t="s">
        <v>5428</v>
      </c>
      <c r="E1805">
        <v>1.776</v>
      </c>
      <c r="F1805">
        <v>-2.1600299999999999</v>
      </c>
      <c r="G1805">
        <v>3.9360300000000001</v>
      </c>
      <c r="H1805">
        <v>1</v>
      </c>
      <c r="I1805">
        <v>1.776</v>
      </c>
      <c r="J1805">
        <v>-2.1600299999999999</v>
      </c>
      <c r="K1805">
        <v>3.9360300000000001</v>
      </c>
      <c r="L1805">
        <v>41.452170000000002</v>
      </c>
      <c r="M1805" s="1">
        <v>2.4124188000000001E-2</v>
      </c>
      <c r="Y1805" s="1"/>
    </row>
    <row r="1806" spans="3:25" x14ac:dyDescent="0.2">
      <c r="C1806" t="s">
        <v>2590</v>
      </c>
      <c r="D1806" t="s">
        <v>5428</v>
      </c>
      <c r="E1806">
        <v>3.92137</v>
      </c>
      <c r="F1806">
        <v>-2.1730100000000001</v>
      </c>
      <c r="G1806">
        <v>6.0943800000000001</v>
      </c>
      <c r="H1806">
        <v>1</v>
      </c>
      <c r="I1806">
        <v>3.92137</v>
      </c>
      <c r="J1806">
        <v>-2.1730100000000001</v>
      </c>
      <c r="K1806">
        <v>6.0943800000000001</v>
      </c>
      <c r="L1806">
        <v>41.452170000000002</v>
      </c>
      <c r="M1806" s="1">
        <v>2.4124188000000001E-2</v>
      </c>
      <c r="Y1806" s="1"/>
    </row>
    <row r="1807" spans="3:25" x14ac:dyDescent="0.2">
      <c r="C1807" t="s">
        <v>2591</v>
      </c>
      <c r="D1807" t="s">
        <v>5428</v>
      </c>
      <c r="E1807">
        <v>3.3919999999999999</v>
      </c>
      <c r="F1807">
        <v>-2.1255829999999998</v>
      </c>
      <c r="G1807">
        <v>5.5175830000000001</v>
      </c>
      <c r="H1807">
        <v>1</v>
      </c>
      <c r="I1807">
        <v>3.3919999999999999</v>
      </c>
      <c r="J1807">
        <v>-2.1255829999999998</v>
      </c>
      <c r="K1807">
        <v>5.5175830000000001</v>
      </c>
      <c r="L1807">
        <v>41.452170000000002</v>
      </c>
      <c r="M1807" s="1">
        <v>2.4124188000000001E-2</v>
      </c>
      <c r="Y1807" s="1"/>
    </row>
    <row r="1808" spans="3:25" x14ac:dyDescent="0.2">
      <c r="C1808" t="s">
        <v>2592</v>
      </c>
      <c r="D1808" t="s">
        <v>5428</v>
      </c>
      <c r="E1808">
        <v>4.0947699999999996</v>
      </c>
      <c r="F1808">
        <v>-2.1093959999999998</v>
      </c>
      <c r="G1808">
        <v>6.2041659999999998</v>
      </c>
      <c r="H1808">
        <v>1</v>
      </c>
      <c r="I1808">
        <v>4.0947699999999996</v>
      </c>
      <c r="J1808">
        <v>-2.1093959999999998</v>
      </c>
      <c r="K1808">
        <v>6.2041659999999998</v>
      </c>
      <c r="L1808">
        <v>41.452170000000002</v>
      </c>
      <c r="M1808" s="1">
        <v>2.4124188000000001E-2</v>
      </c>
      <c r="Y1808" s="1"/>
    </row>
    <row r="1809" spans="3:25" x14ac:dyDescent="0.2">
      <c r="C1809" t="s">
        <v>2593</v>
      </c>
      <c r="D1809" t="s">
        <v>5428</v>
      </c>
      <c r="E1809">
        <v>4.3763399999999999</v>
      </c>
      <c r="F1809">
        <v>-2.2015829999999998</v>
      </c>
      <c r="G1809">
        <v>6.5779230000000002</v>
      </c>
      <c r="H1809">
        <v>1</v>
      </c>
      <c r="I1809">
        <v>4.3763399999999999</v>
      </c>
      <c r="J1809">
        <v>-2.2015829999999998</v>
      </c>
      <c r="K1809">
        <v>6.5779230000000002</v>
      </c>
      <c r="L1809">
        <v>41.452170000000002</v>
      </c>
      <c r="M1809" s="1">
        <v>2.4124188000000001E-2</v>
      </c>
      <c r="Y1809" s="1"/>
    </row>
    <row r="1810" spans="3:25" x14ac:dyDescent="0.2">
      <c r="C1810" t="s">
        <v>2594</v>
      </c>
      <c r="D1810" t="s">
        <v>5428</v>
      </c>
      <c r="E1810">
        <v>4.4619999999999997</v>
      </c>
      <c r="F1810">
        <v>-2.0164680000000001</v>
      </c>
      <c r="G1810">
        <v>6.4784680000000003</v>
      </c>
      <c r="H1810">
        <v>1</v>
      </c>
      <c r="I1810">
        <v>4.4619999999999997</v>
      </c>
      <c r="J1810">
        <v>-2.0164680000000001</v>
      </c>
      <c r="K1810">
        <v>6.4784680000000003</v>
      </c>
      <c r="L1810">
        <v>41.452170000000002</v>
      </c>
      <c r="M1810" s="1">
        <v>2.4124188000000001E-2</v>
      </c>
      <c r="Y1810" s="1"/>
    </row>
    <row r="1811" spans="3:25" x14ac:dyDescent="0.2">
      <c r="C1811" t="s">
        <v>2595</v>
      </c>
      <c r="D1811" t="s">
        <v>5428</v>
      </c>
      <c r="E1811">
        <v>4.1988300000000001</v>
      </c>
      <c r="F1811">
        <v>-1.9881359999999999</v>
      </c>
      <c r="G1811">
        <v>6.186966</v>
      </c>
      <c r="H1811">
        <v>1</v>
      </c>
      <c r="I1811">
        <v>4.1988300000000001</v>
      </c>
      <c r="J1811">
        <v>-1.9881359999999999</v>
      </c>
      <c r="K1811">
        <v>6.186966</v>
      </c>
      <c r="L1811">
        <v>41.452170000000002</v>
      </c>
      <c r="M1811" s="1">
        <v>2.4124188000000001E-2</v>
      </c>
      <c r="Y1811" s="1"/>
    </row>
    <row r="1812" spans="3:25" x14ac:dyDescent="0.2">
      <c r="C1812" t="s">
        <v>2596</v>
      </c>
      <c r="D1812" t="s">
        <v>5428</v>
      </c>
      <c r="E1812">
        <v>4.6651899999999999</v>
      </c>
      <c r="F1812">
        <v>-2.1739000000000002</v>
      </c>
      <c r="G1812">
        <v>6.8390899999999997</v>
      </c>
      <c r="H1812">
        <v>1</v>
      </c>
      <c r="I1812">
        <v>4.6651899999999999</v>
      </c>
      <c r="J1812">
        <v>-2.1739000000000002</v>
      </c>
      <c r="K1812">
        <v>6.8390899999999997</v>
      </c>
      <c r="L1812">
        <v>41.452170000000002</v>
      </c>
      <c r="M1812" s="1">
        <v>2.4124188000000001E-2</v>
      </c>
      <c r="Y1812" s="1"/>
    </row>
    <row r="1813" spans="3:25" x14ac:dyDescent="0.2">
      <c r="C1813" t="s">
        <v>2597</v>
      </c>
      <c r="D1813" t="s">
        <v>5428</v>
      </c>
      <c r="E1813">
        <v>6.49</v>
      </c>
      <c r="F1813">
        <v>-1.7503569999999999</v>
      </c>
      <c r="G1813">
        <v>8.2403569999999995</v>
      </c>
      <c r="H1813">
        <v>1</v>
      </c>
      <c r="I1813">
        <v>6.49</v>
      </c>
      <c r="J1813">
        <v>-1.7503569999999999</v>
      </c>
      <c r="K1813">
        <v>8.2403569999999995</v>
      </c>
      <c r="L1813">
        <v>41.452170000000002</v>
      </c>
      <c r="M1813" s="1">
        <v>2.4124188000000001E-2</v>
      </c>
      <c r="Y1813" s="1"/>
    </row>
    <row r="1814" spans="3:25" x14ac:dyDescent="0.2">
      <c r="C1814" t="s">
        <v>2598</v>
      </c>
      <c r="D1814" t="s">
        <v>5428</v>
      </c>
      <c r="E1814">
        <v>4.5444000000000004</v>
      </c>
      <c r="F1814">
        <v>-1.629141</v>
      </c>
      <c r="G1814">
        <v>6.1735410000000002</v>
      </c>
      <c r="H1814">
        <v>1</v>
      </c>
      <c r="I1814">
        <v>4.5444000000000004</v>
      </c>
      <c r="J1814">
        <v>-1.629141</v>
      </c>
      <c r="K1814">
        <v>6.1735410000000002</v>
      </c>
      <c r="L1814">
        <v>41.452170000000002</v>
      </c>
      <c r="M1814" s="1">
        <v>2.4124188000000001E-2</v>
      </c>
      <c r="Y1814" s="1"/>
    </row>
    <row r="1815" spans="3:25" x14ac:dyDescent="0.2">
      <c r="C1815" t="s">
        <v>2599</v>
      </c>
      <c r="D1815" t="s">
        <v>5428</v>
      </c>
      <c r="E1815">
        <v>3.9020000000000001</v>
      </c>
      <c r="F1815">
        <v>-1.646854</v>
      </c>
      <c r="G1815">
        <v>5.5488540000000004</v>
      </c>
      <c r="H1815">
        <v>1</v>
      </c>
      <c r="I1815">
        <v>3.9020000000000001</v>
      </c>
      <c r="J1815">
        <v>-1.646854</v>
      </c>
      <c r="K1815">
        <v>5.5488540000000004</v>
      </c>
      <c r="L1815">
        <v>41.452170000000002</v>
      </c>
      <c r="M1815" s="1">
        <v>2.4124188000000001E-2</v>
      </c>
      <c r="Y1815" s="1"/>
    </row>
    <row r="1816" spans="3:25" x14ac:dyDescent="0.2">
      <c r="C1816" t="s">
        <v>2600</v>
      </c>
      <c r="D1816" t="s">
        <v>5428</v>
      </c>
      <c r="E1816">
        <v>4.4820000000000002</v>
      </c>
      <c r="F1816">
        <v>-1.7287429999999999</v>
      </c>
      <c r="G1816">
        <v>6.2107429999999999</v>
      </c>
      <c r="H1816">
        <v>1</v>
      </c>
      <c r="I1816">
        <v>4.4820000000000002</v>
      </c>
      <c r="J1816">
        <v>-1.7287429999999999</v>
      </c>
      <c r="K1816">
        <v>6.2107429999999999</v>
      </c>
      <c r="L1816">
        <v>41.452170000000002</v>
      </c>
      <c r="M1816" s="1">
        <v>2.4124188000000001E-2</v>
      </c>
      <c r="Y1816" s="1"/>
    </row>
    <row r="1817" spans="3:25" x14ac:dyDescent="0.2">
      <c r="C1817" t="s">
        <v>2601</v>
      </c>
      <c r="D1817" t="s">
        <v>5428</v>
      </c>
      <c r="E1817">
        <v>4.3617800000000004</v>
      </c>
      <c r="F1817">
        <v>-1.745295</v>
      </c>
      <c r="G1817">
        <v>6.107075</v>
      </c>
      <c r="H1817">
        <v>1</v>
      </c>
      <c r="I1817">
        <v>4.3617800000000004</v>
      </c>
      <c r="J1817">
        <v>-1.745295</v>
      </c>
      <c r="K1817">
        <v>6.107075</v>
      </c>
      <c r="L1817">
        <v>41.452170000000002</v>
      </c>
      <c r="M1817" s="1">
        <v>2.4124188000000001E-2</v>
      </c>
      <c r="Y1817" s="1"/>
    </row>
    <row r="1818" spans="3:25" x14ac:dyDescent="0.2">
      <c r="C1818" t="s">
        <v>2602</v>
      </c>
      <c r="D1818" t="s">
        <v>5428</v>
      </c>
      <c r="E1818">
        <v>4.5166500000000003</v>
      </c>
      <c r="F1818">
        <v>-2.0414080000000001</v>
      </c>
      <c r="G1818">
        <v>6.5580579999999999</v>
      </c>
      <c r="H1818">
        <v>1</v>
      </c>
      <c r="I1818">
        <v>4.5166500000000003</v>
      </c>
      <c r="J1818">
        <v>-2.0414080000000001</v>
      </c>
      <c r="K1818">
        <v>6.5580579999999999</v>
      </c>
      <c r="L1818">
        <v>41.452170000000002</v>
      </c>
      <c r="M1818" s="1">
        <v>2.4124188000000001E-2</v>
      </c>
      <c r="Y1818" s="1"/>
    </row>
    <row r="1819" spans="3:25" x14ac:dyDescent="0.2">
      <c r="C1819" t="s">
        <v>2603</v>
      </c>
      <c r="D1819" t="s">
        <v>5428</v>
      </c>
      <c r="E1819">
        <v>4.4820000000000002</v>
      </c>
      <c r="F1819">
        <v>-2.1337649999999999</v>
      </c>
      <c r="G1819">
        <v>6.6157649999999997</v>
      </c>
      <c r="H1819">
        <v>1</v>
      </c>
      <c r="I1819">
        <v>4.4820000000000002</v>
      </c>
      <c r="J1819">
        <v>-2.1337649999999999</v>
      </c>
      <c r="K1819">
        <v>6.6157649999999997</v>
      </c>
      <c r="L1819">
        <v>41.452170000000002</v>
      </c>
      <c r="M1819" s="1">
        <v>2.4124188000000001E-2</v>
      </c>
      <c r="Y1819" s="1"/>
    </row>
    <row r="1820" spans="3:25" x14ac:dyDescent="0.2">
      <c r="C1820" t="s">
        <v>2604</v>
      </c>
      <c r="D1820" t="s">
        <v>5428</v>
      </c>
      <c r="E1820">
        <v>4.9408500000000002</v>
      </c>
      <c r="F1820">
        <v>-2.1648610000000001</v>
      </c>
      <c r="G1820">
        <v>7.1057110000000003</v>
      </c>
      <c r="H1820">
        <v>1</v>
      </c>
      <c r="I1820">
        <v>4.9408500000000002</v>
      </c>
      <c r="J1820">
        <v>-2.1648610000000001</v>
      </c>
      <c r="K1820">
        <v>7.1057110000000003</v>
      </c>
      <c r="L1820">
        <v>41.452170000000002</v>
      </c>
      <c r="M1820" s="1">
        <v>2.4124188000000001E-2</v>
      </c>
      <c r="Y1820" s="1"/>
    </row>
    <row r="1821" spans="3:25" x14ac:dyDescent="0.2">
      <c r="C1821" t="s">
        <v>2605</v>
      </c>
      <c r="D1821" t="s">
        <v>5428</v>
      </c>
      <c r="E1821">
        <v>4.8539199999999996</v>
      </c>
      <c r="F1821">
        <v>-2.2539090000000002</v>
      </c>
      <c r="G1821">
        <v>7.1078289999999997</v>
      </c>
      <c r="H1821">
        <v>1</v>
      </c>
      <c r="I1821">
        <v>4.8539199999999996</v>
      </c>
      <c r="J1821">
        <v>-2.2539090000000002</v>
      </c>
      <c r="K1821">
        <v>7.1078289999999997</v>
      </c>
      <c r="L1821">
        <v>41.452170000000002</v>
      </c>
      <c r="M1821" s="1">
        <v>2.4124188000000001E-2</v>
      </c>
      <c r="Y1821" s="1"/>
    </row>
    <row r="1822" spans="3:25" x14ac:dyDescent="0.2">
      <c r="C1822" t="s">
        <v>2606</v>
      </c>
      <c r="D1822" t="s">
        <v>5428</v>
      </c>
      <c r="E1822">
        <v>6.7519999999999998</v>
      </c>
      <c r="F1822">
        <v>-2.298629</v>
      </c>
      <c r="G1822">
        <v>9.0506290000000007</v>
      </c>
      <c r="H1822">
        <v>1</v>
      </c>
      <c r="I1822">
        <v>6.7519999999999998</v>
      </c>
      <c r="J1822">
        <v>-2.298629</v>
      </c>
      <c r="K1822">
        <v>9.0506290000000007</v>
      </c>
      <c r="L1822">
        <v>41.452170000000002</v>
      </c>
      <c r="M1822" s="1">
        <v>2.4124188000000001E-2</v>
      </c>
      <c r="Y1822" s="1"/>
    </row>
    <row r="1823" spans="3:25" x14ac:dyDescent="0.2">
      <c r="C1823" t="s">
        <v>2607</v>
      </c>
      <c r="D1823" t="s">
        <v>5428</v>
      </c>
      <c r="E1823">
        <v>4.7022199999999996</v>
      </c>
      <c r="F1823">
        <v>-2.320395</v>
      </c>
      <c r="G1823">
        <v>7.0226150000000001</v>
      </c>
      <c r="H1823">
        <v>1</v>
      </c>
      <c r="I1823">
        <v>4.7022199999999996</v>
      </c>
      <c r="J1823">
        <v>-2.320395</v>
      </c>
      <c r="K1823">
        <v>7.0226150000000001</v>
      </c>
      <c r="L1823">
        <v>41.452170000000002</v>
      </c>
      <c r="M1823" s="1">
        <v>2.4124188000000001E-2</v>
      </c>
      <c r="Y1823" s="1"/>
    </row>
    <row r="1824" spans="3:25" x14ac:dyDescent="0.2">
      <c r="C1824" t="s">
        <v>2608</v>
      </c>
      <c r="D1824" t="s">
        <v>5428</v>
      </c>
      <c r="E1824">
        <v>4.74716</v>
      </c>
      <c r="F1824">
        <v>-2.3560460000000001</v>
      </c>
      <c r="G1824">
        <v>7.1032060000000001</v>
      </c>
      <c r="H1824">
        <v>1</v>
      </c>
      <c r="I1824">
        <v>4.74716</v>
      </c>
      <c r="J1824">
        <v>-2.3560460000000001</v>
      </c>
      <c r="K1824">
        <v>7.1032060000000001</v>
      </c>
      <c r="L1824">
        <v>41.452170000000002</v>
      </c>
      <c r="M1824" s="1">
        <v>2.4124188000000001E-2</v>
      </c>
      <c r="Y1824" s="1"/>
    </row>
    <row r="1825" spans="3:25" x14ac:dyDescent="0.2">
      <c r="C1825" t="s">
        <v>2609</v>
      </c>
      <c r="D1825" t="s">
        <v>5428</v>
      </c>
      <c r="E1825">
        <v>3.3420000000000001</v>
      </c>
      <c r="F1825">
        <v>-2.3579379999999999</v>
      </c>
      <c r="G1825">
        <v>5.6999380000000004</v>
      </c>
      <c r="H1825">
        <v>1</v>
      </c>
      <c r="I1825">
        <v>3.3420000000000001</v>
      </c>
      <c r="J1825">
        <v>-2.3579379999999999</v>
      </c>
      <c r="K1825">
        <v>5.6999380000000004</v>
      </c>
      <c r="L1825">
        <v>41.452170000000002</v>
      </c>
      <c r="M1825" s="1">
        <v>2.4124188000000001E-2</v>
      </c>
      <c r="Y1825" s="1"/>
    </row>
    <row r="1826" spans="3:25" x14ac:dyDescent="0.2">
      <c r="C1826" t="s">
        <v>2610</v>
      </c>
      <c r="D1826" t="s">
        <v>5428</v>
      </c>
      <c r="E1826">
        <v>4.5187200000000001</v>
      </c>
      <c r="F1826">
        <v>-2.3582200000000002</v>
      </c>
      <c r="G1826">
        <v>6.8769400000000003</v>
      </c>
      <c r="H1826">
        <v>1</v>
      </c>
      <c r="I1826">
        <v>4.5187200000000001</v>
      </c>
      <c r="J1826">
        <v>-2.3582200000000002</v>
      </c>
      <c r="K1826">
        <v>6.8769400000000003</v>
      </c>
      <c r="L1826">
        <v>41.452170000000002</v>
      </c>
      <c r="M1826" s="1">
        <v>2.4124188000000001E-2</v>
      </c>
      <c r="Y1826" s="1"/>
    </row>
    <row r="1827" spans="3:25" x14ac:dyDescent="0.2">
      <c r="C1827" t="s">
        <v>2611</v>
      </c>
      <c r="D1827" t="s">
        <v>5428</v>
      </c>
      <c r="E1827">
        <v>4.6962999999999999</v>
      </c>
      <c r="F1827">
        <v>-2.2562190000000002</v>
      </c>
      <c r="G1827">
        <v>6.9525189999999997</v>
      </c>
      <c r="H1827">
        <v>1</v>
      </c>
      <c r="I1827">
        <v>4.6962999999999999</v>
      </c>
      <c r="J1827">
        <v>-2.2562190000000002</v>
      </c>
      <c r="K1827">
        <v>6.9525189999999997</v>
      </c>
      <c r="L1827">
        <v>41.452170000000002</v>
      </c>
      <c r="M1827" s="1">
        <v>2.4124188000000001E-2</v>
      </c>
      <c r="Y1827" s="1"/>
    </row>
    <row r="1828" spans="3:25" x14ac:dyDescent="0.2">
      <c r="C1828" t="s">
        <v>2612</v>
      </c>
      <c r="D1828" t="s">
        <v>5428</v>
      </c>
      <c r="E1828">
        <v>5.2320000000000002</v>
      </c>
      <c r="F1828">
        <v>-2.2328649999999999</v>
      </c>
      <c r="G1828">
        <v>7.4648649999999996</v>
      </c>
      <c r="H1828">
        <v>1</v>
      </c>
      <c r="I1828">
        <v>5.2320000000000002</v>
      </c>
      <c r="J1828">
        <v>-2.2328649999999999</v>
      </c>
      <c r="K1828">
        <v>7.4648649999999996</v>
      </c>
      <c r="L1828">
        <v>41.452170000000002</v>
      </c>
      <c r="M1828" s="1">
        <v>2.4124188000000001E-2</v>
      </c>
      <c r="Y1828" s="1"/>
    </row>
    <row r="1829" spans="3:25" x14ac:dyDescent="0.2">
      <c r="C1829" t="s">
        <v>2613</v>
      </c>
      <c r="D1829" t="s">
        <v>5428</v>
      </c>
      <c r="E1829">
        <v>5.2684800000000003</v>
      </c>
      <c r="F1829">
        <v>-2.2281719999999998</v>
      </c>
      <c r="G1829">
        <v>7.4966520000000001</v>
      </c>
      <c r="H1829">
        <v>1</v>
      </c>
      <c r="I1829">
        <v>5.2684800000000003</v>
      </c>
      <c r="J1829">
        <v>-2.2281719999999998</v>
      </c>
      <c r="K1829">
        <v>7.4966520000000001</v>
      </c>
      <c r="L1829">
        <v>41.452170000000002</v>
      </c>
      <c r="M1829" s="1">
        <v>2.4124188000000001E-2</v>
      </c>
      <c r="Y1829" s="1"/>
    </row>
    <row r="1830" spans="3:25" x14ac:dyDescent="0.2">
      <c r="C1830" t="s">
        <v>2614</v>
      </c>
      <c r="D1830" t="s">
        <v>5428</v>
      </c>
      <c r="E1830">
        <v>6.1976100000000001</v>
      </c>
      <c r="F1830">
        <v>-1.2771030000000001</v>
      </c>
      <c r="G1830">
        <v>7.4747130000000004</v>
      </c>
      <c r="H1830">
        <v>1</v>
      </c>
      <c r="I1830">
        <v>6.1976100000000001</v>
      </c>
      <c r="J1830">
        <v>-1.2771030000000001</v>
      </c>
      <c r="K1830">
        <v>7.4747130000000004</v>
      </c>
      <c r="L1830">
        <v>41.452170000000002</v>
      </c>
      <c r="M1830" s="1">
        <v>2.4124188000000001E-2</v>
      </c>
      <c r="Y1830" s="1"/>
    </row>
    <row r="1831" spans="3:25" x14ac:dyDescent="0.2">
      <c r="C1831" t="s">
        <v>2615</v>
      </c>
      <c r="D1831" t="s">
        <v>5428</v>
      </c>
      <c r="E1831">
        <v>5.5108199999999998</v>
      </c>
      <c r="F1831">
        <v>0.41025060000000002</v>
      </c>
      <c r="G1831">
        <v>5.1005690000000001</v>
      </c>
      <c r="H1831">
        <v>1</v>
      </c>
      <c r="I1831">
        <v>5.5108199999999998</v>
      </c>
      <c r="J1831">
        <v>0.41025060000000002</v>
      </c>
      <c r="K1831">
        <v>5.1005690000000001</v>
      </c>
      <c r="L1831">
        <v>41.452170000000002</v>
      </c>
      <c r="M1831" s="1">
        <v>2.4124188000000001E-2</v>
      </c>
      <c r="Y1831" s="1"/>
    </row>
    <row r="1832" spans="3:25" x14ac:dyDescent="0.2">
      <c r="C1832" t="s">
        <v>2616</v>
      </c>
      <c r="D1832" t="s">
        <v>5428</v>
      </c>
      <c r="E1832">
        <v>4.7519999999999998</v>
      </c>
      <c r="F1832">
        <v>-0.39142179999999999</v>
      </c>
      <c r="G1832">
        <v>5.1434220000000002</v>
      </c>
      <c r="H1832">
        <v>1</v>
      </c>
      <c r="I1832">
        <v>4.7519999999999998</v>
      </c>
      <c r="J1832">
        <v>-0.39142179999999999</v>
      </c>
      <c r="K1832">
        <v>5.1434220000000002</v>
      </c>
      <c r="L1832">
        <v>41.452170000000002</v>
      </c>
      <c r="M1832" s="1">
        <v>2.4124188000000001E-2</v>
      </c>
      <c r="Y1832" s="1"/>
    </row>
    <row r="1833" spans="3:25" x14ac:dyDescent="0.2">
      <c r="C1833" t="s">
        <v>2617</v>
      </c>
      <c r="D1833" t="s">
        <v>5428</v>
      </c>
      <c r="E1833">
        <v>6.242</v>
      </c>
      <c r="F1833">
        <v>-0.57165319999999997</v>
      </c>
      <c r="G1833">
        <v>6.8136530000000004</v>
      </c>
      <c r="H1833">
        <v>1</v>
      </c>
      <c r="I1833">
        <v>6.242</v>
      </c>
      <c r="J1833">
        <v>-0.57165319999999997</v>
      </c>
      <c r="K1833">
        <v>6.8136530000000004</v>
      </c>
      <c r="L1833">
        <v>41.452170000000002</v>
      </c>
      <c r="M1833" s="1">
        <v>2.4124188000000001E-2</v>
      </c>
      <c r="Y1833" s="1"/>
    </row>
    <row r="1834" spans="3:25" x14ac:dyDescent="0.2">
      <c r="C1834" t="s">
        <v>2618</v>
      </c>
      <c r="D1834" t="s">
        <v>5428</v>
      </c>
      <c r="E1834">
        <v>4.9641999999999999</v>
      </c>
      <c r="F1834">
        <v>-0.65175609999999995</v>
      </c>
      <c r="G1834">
        <v>5.6159559999999997</v>
      </c>
      <c r="H1834">
        <v>1</v>
      </c>
      <c r="I1834">
        <v>4.9641999999999999</v>
      </c>
      <c r="J1834">
        <v>-0.65175609999999995</v>
      </c>
      <c r="K1834">
        <v>5.6159559999999997</v>
      </c>
      <c r="L1834">
        <v>41.452170000000002</v>
      </c>
      <c r="M1834" s="1">
        <v>2.4124188000000001E-2</v>
      </c>
      <c r="Y1834" s="1"/>
    </row>
    <row r="1835" spans="3:25" x14ac:dyDescent="0.2">
      <c r="C1835" t="s">
        <v>2619</v>
      </c>
      <c r="D1835" t="s">
        <v>5428</v>
      </c>
      <c r="E1835">
        <v>4.9407199999999998</v>
      </c>
      <c r="F1835">
        <v>-1.540834</v>
      </c>
      <c r="G1835">
        <v>6.481554</v>
      </c>
      <c r="H1835">
        <v>1</v>
      </c>
      <c r="I1835">
        <v>4.9407199999999998</v>
      </c>
      <c r="J1835">
        <v>-1.540834</v>
      </c>
      <c r="K1835">
        <v>6.481554</v>
      </c>
      <c r="L1835">
        <v>41.452170000000002</v>
      </c>
      <c r="M1835" s="1">
        <v>2.4124188000000001E-2</v>
      </c>
      <c r="Y1835" s="1"/>
    </row>
    <row r="1836" spans="3:25" x14ac:dyDescent="0.2">
      <c r="C1836" t="s">
        <v>2620</v>
      </c>
      <c r="D1836" t="s">
        <v>5428</v>
      </c>
      <c r="E1836">
        <v>5.3620000000000001</v>
      </c>
      <c r="F1836">
        <v>-1.5671310000000001</v>
      </c>
      <c r="G1836">
        <v>6.9291309999999999</v>
      </c>
      <c r="H1836">
        <v>1</v>
      </c>
      <c r="I1836">
        <v>5.3620000000000001</v>
      </c>
      <c r="J1836">
        <v>-1.5671310000000001</v>
      </c>
      <c r="K1836">
        <v>6.9291309999999999</v>
      </c>
      <c r="L1836">
        <v>41.452170000000002</v>
      </c>
      <c r="M1836" s="1">
        <v>2.4124188000000001E-2</v>
      </c>
      <c r="Y1836" s="1"/>
    </row>
    <row r="1837" spans="3:25" x14ac:dyDescent="0.2">
      <c r="C1837" t="s">
        <v>2621</v>
      </c>
      <c r="D1837" t="s">
        <v>5428</v>
      </c>
      <c r="E1837">
        <v>4.8654000000000002</v>
      </c>
      <c r="F1837">
        <v>-1.5911299999999999</v>
      </c>
      <c r="G1837">
        <v>6.4565299999999999</v>
      </c>
      <c r="H1837">
        <v>1</v>
      </c>
      <c r="I1837">
        <v>4.8654000000000002</v>
      </c>
      <c r="J1837">
        <v>-1.5911299999999999</v>
      </c>
      <c r="K1837">
        <v>6.4565299999999999</v>
      </c>
      <c r="L1837">
        <v>41.452170000000002</v>
      </c>
      <c r="M1837" s="1">
        <v>2.4124188000000001E-2</v>
      </c>
      <c r="Y1837" s="1"/>
    </row>
    <row r="1838" spans="3:25" x14ac:dyDescent="0.2">
      <c r="C1838" t="s">
        <v>2622</v>
      </c>
      <c r="D1838" t="s">
        <v>5428</v>
      </c>
      <c r="E1838">
        <v>4.7776899999999998</v>
      </c>
      <c r="F1838">
        <v>-1.876214</v>
      </c>
      <c r="G1838">
        <v>6.6539039999999998</v>
      </c>
      <c r="H1838">
        <v>1</v>
      </c>
      <c r="I1838">
        <v>4.7776899999999998</v>
      </c>
      <c r="J1838">
        <v>-1.876214</v>
      </c>
      <c r="K1838">
        <v>6.6539039999999998</v>
      </c>
      <c r="L1838">
        <v>41.452170000000002</v>
      </c>
      <c r="M1838" s="1">
        <v>2.4124188000000001E-2</v>
      </c>
      <c r="Y1838" s="1"/>
    </row>
    <row r="1839" spans="3:25" x14ac:dyDescent="0.2">
      <c r="C1839" t="s">
        <v>2623</v>
      </c>
      <c r="D1839" t="s">
        <v>5428</v>
      </c>
      <c r="E1839">
        <v>4.6979600000000001</v>
      </c>
      <c r="F1839">
        <v>-2.0379900000000002</v>
      </c>
      <c r="G1839">
        <v>6.7359499999999999</v>
      </c>
      <c r="H1839">
        <v>1</v>
      </c>
      <c r="I1839">
        <v>4.6979600000000001</v>
      </c>
      <c r="J1839">
        <v>-2.0379900000000002</v>
      </c>
      <c r="K1839">
        <v>6.7359499999999999</v>
      </c>
      <c r="L1839">
        <v>41.452170000000002</v>
      </c>
      <c r="M1839" s="1">
        <v>2.4124188000000001E-2</v>
      </c>
      <c r="Y1839" s="1"/>
    </row>
    <row r="1840" spans="3:25" x14ac:dyDescent="0.2">
      <c r="C1840" t="s">
        <v>2624</v>
      </c>
      <c r="D1840" t="s">
        <v>5428</v>
      </c>
      <c r="E1840">
        <v>4.032</v>
      </c>
      <c r="F1840">
        <v>-2.0940059999999998</v>
      </c>
      <c r="G1840">
        <v>6.1260060000000003</v>
      </c>
      <c r="H1840">
        <v>1</v>
      </c>
      <c r="I1840">
        <v>4.032</v>
      </c>
      <c r="J1840">
        <v>-2.0940059999999998</v>
      </c>
      <c r="K1840">
        <v>6.1260060000000003</v>
      </c>
      <c r="L1840">
        <v>41.452170000000002</v>
      </c>
      <c r="M1840" s="1">
        <v>2.4124188000000001E-2</v>
      </c>
      <c r="Y1840" s="1"/>
    </row>
    <row r="1841" spans="3:25" x14ac:dyDescent="0.2">
      <c r="C1841" t="s">
        <v>2625</v>
      </c>
      <c r="D1841" t="s">
        <v>5428</v>
      </c>
      <c r="E1841">
        <v>4.6469899999999997</v>
      </c>
      <c r="F1841">
        <v>-2.1509610000000001</v>
      </c>
      <c r="G1841">
        <v>6.7979510000000003</v>
      </c>
      <c r="H1841">
        <v>1</v>
      </c>
      <c r="I1841">
        <v>4.6469899999999997</v>
      </c>
      <c r="J1841">
        <v>-2.1509610000000001</v>
      </c>
      <c r="K1841">
        <v>6.7979510000000003</v>
      </c>
      <c r="L1841">
        <v>41.452170000000002</v>
      </c>
      <c r="M1841" s="1">
        <v>2.4124188000000001E-2</v>
      </c>
      <c r="Y1841" s="1"/>
    </row>
    <row r="1842" spans="3:25" x14ac:dyDescent="0.2">
      <c r="C1842" t="s">
        <v>2626</v>
      </c>
      <c r="D1842" t="s">
        <v>5428</v>
      </c>
      <c r="E1842">
        <v>4.0679999999999996</v>
      </c>
      <c r="F1842">
        <v>0.2338132</v>
      </c>
      <c r="G1842">
        <v>3.834187</v>
      </c>
      <c r="H1842">
        <v>1</v>
      </c>
      <c r="I1842">
        <v>4.0679999999999996</v>
      </c>
      <c r="J1842">
        <v>0.2338132</v>
      </c>
      <c r="K1842">
        <v>3.834187</v>
      </c>
      <c r="L1842">
        <v>41.452170000000002</v>
      </c>
      <c r="M1842" s="1">
        <v>2.4124188000000001E-2</v>
      </c>
      <c r="Y1842" s="1"/>
    </row>
    <row r="1843" spans="3:25" x14ac:dyDescent="0.2">
      <c r="C1843" t="s">
        <v>2627</v>
      </c>
      <c r="D1843" t="s">
        <v>5428</v>
      </c>
      <c r="E1843">
        <v>2.4802499999999998</v>
      </c>
      <c r="F1843">
        <v>0.94846830000000004</v>
      </c>
      <c r="G1843">
        <v>1.531782</v>
      </c>
      <c r="H1843">
        <v>1</v>
      </c>
      <c r="I1843">
        <v>2.4802499999999998</v>
      </c>
      <c r="J1843">
        <v>0.94846830000000004</v>
      </c>
      <c r="K1843">
        <v>1.531782</v>
      </c>
      <c r="L1843">
        <v>41.452170000000002</v>
      </c>
      <c r="M1843" s="1">
        <v>2.4124188000000001E-2</v>
      </c>
      <c r="Y1843" s="1"/>
    </row>
    <row r="1844" spans="3:25" x14ac:dyDescent="0.2">
      <c r="C1844" t="s">
        <v>2628</v>
      </c>
      <c r="D1844" t="s">
        <v>5428</v>
      </c>
      <c r="E1844">
        <v>2.7679999999999998</v>
      </c>
      <c r="F1844">
        <v>0.54780549999999995</v>
      </c>
      <c r="G1844">
        <v>2.2201949999999999</v>
      </c>
      <c r="H1844">
        <v>1</v>
      </c>
      <c r="I1844">
        <v>2.7679999999999998</v>
      </c>
      <c r="J1844">
        <v>0.54780549999999995</v>
      </c>
      <c r="K1844">
        <v>2.2201949999999999</v>
      </c>
      <c r="L1844">
        <v>41.452170000000002</v>
      </c>
      <c r="M1844" s="1">
        <v>2.4124188000000001E-2</v>
      </c>
      <c r="Y1844" s="1"/>
    </row>
    <row r="1845" spans="3:25" x14ac:dyDescent="0.2">
      <c r="C1845" t="s">
        <v>2629</v>
      </c>
      <c r="D1845" t="s">
        <v>5428</v>
      </c>
      <c r="E1845">
        <v>2.6379899999999998</v>
      </c>
      <c r="F1845">
        <v>0.5385915</v>
      </c>
      <c r="G1845">
        <v>2.0993979999999999</v>
      </c>
      <c r="H1845">
        <v>1</v>
      </c>
      <c r="I1845">
        <v>2.6379899999999998</v>
      </c>
      <c r="J1845">
        <v>0.5385915</v>
      </c>
      <c r="K1845">
        <v>2.0993979999999999</v>
      </c>
      <c r="L1845">
        <v>41.452170000000002</v>
      </c>
      <c r="M1845" s="1">
        <v>2.4124188000000001E-2</v>
      </c>
      <c r="Y1845" s="1"/>
    </row>
    <row r="1846" spans="3:25" x14ac:dyDescent="0.2">
      <c r="C1846" t="s">
        <v>2630</v>
      </c>
      <c r="D1846" t="s">
        <v>5428</v>
      </c>
      <c r="E1846">
        <v>2.8580000000000001</v>
      </c>
      <c r="F1846">
        <v>0.51574319999999996</v>
      </c>
      <c r="G1846">
        <v>2.342257</v>
      </c>
      <c r="H1846">
        <v>1</v>
      </c>
      <c r="I1846">
        <v>2.8580000000000001</v>
      </c>
      <c r="J1846">
        <v>0.51574319999999996</v>
      </c>
      <c r="K1846">
        <v>2.342257</v>
      </c>
      <c r="L1846">
        <v>41.452170000000002</v>
      </c>
      <c r="M1846" s="1">
        <v>2.4124188000000001E-2</v>
      </c>
      <c r="Y1846" s="1"/>
    </row>
    <row r="1847" spans="3:25" x14ac:dyDescent="0.2">
      <c r="C1847" t="s">
        <v>2631</v>
      </c>
      <c r="D1847" t="s">
        <v>5428</v>
      </c>
      <c r="E1847">
        <v>2.75319</v>
      </c>
      <c r="F1847">
        <v>0.5026062</v>
      </c>
      <c r="G1847">
        <v>2.2505839999999999</v>
      </c>
      <c r="H1847">
        <v>1</v>
      </c>
      <c r="I1847">
        <v>2.75319</v>
      </c>
      <c r="J1847">
        <v>0.5026062</v>
      </c>
      <c r="K1847">
        <v>2.2505839999999999</v>
      </c>
      <c r="L1847">
        <v>41.452170000000002</v>
      </c>
      <c r="M1847" s="1">
        <v>2.4124188000000001E-2</v>
      </c>
      <c r="Y1847" s="1"/>
    </row>
    <row r="1848" spans="3:25" x14ac:dyDescent="0.2">
      <c r="C1848" t="s">
        <v>2632</v>
      </c>
      <c r="D1848" t="s">
        <v>5428</v>
      </c>
      <c r="E1848">
        <v>2.83656</v>
      </c>
      <c r="F1848">
        <v>0.4118077</v>
      </c>
      <c r="G1848">
        <v>2.4247519999999998</v>
      </c>
      <c r="H1848">
        <v>1</v>
      </c>
      <c r="I1848">
        <v>2.83656</v>
      </c>
      <c r="J1848">
        <v>0.4118077</v>
      </c>
      <c r="K1848">
        <v>2.4247519999999998</v>
      </c>
      <c r="L1848">
        <v>41.452170000000002</v>
      </c>
      <c r="M1848" s="1">
        <v>2.4124188000000001E-2</v>
      </c>
      <c r="Y1848" s="1"/>
    </row>
    <row r="1849" spans="3:25" x14ac:dyDescent="0.2">
      <c r="C1849" t="s">
        <v>2633</v>
      </c>
      <c r="D1849" t="s">
        <v>5428</v>
      </c>
      <c r="E1849">
        <v>3.7879999999999998</v>
      </c>
      <c r="F1849">
        <v>0.40713129999999997</v>
      </c>
      <c r="G1849">
        <v>3.3808690000000001</v>
      </c>
      <c r="H1849">
        <v>1</v>
      </c>
      <c r="I1849">
        <v>3.7879999999999998</v>
      </c>
      <c r="J1849">
        <v>0.40713129999999997</v>
      </c>
      <c r="K1849">
        <v>3.3808690000000001</v>
      </c>
      <c r="L1849">
        <v>41.452170000000002</v>
      </c>
      <c r="M1849" s="1">
        <v>2.4124188000000001E-2</v>
      </c>
      <c r="Y1849" s="1"/>
    </row>
    <row r="1850" spans="3:25" x14ac:dyDescent="0.2">
      <c r="C1850" t="s">
        <v>2634</v>
      </c>
      <c r="D1850" t="s">
        <v>5428</v>
      </c>
      <c r="E1850">
        <v>3.0364499999999999</v>
      </c>
      <c r="F1850">
        <v>0.3467577</v>
      </c>
      <c r="G1850">
        <v>2.689692</v>
      </c>
      <c r="H1850">
        <v>1</v>
      </c>
      <c r="I1850">
        <v>3.0364499999999999</v>
      </c>
      <c r="J1850">
        <v>0.3467577</v>
      </c>
      <c r="K1850">
        <v>2.689692</v>
      </c>
      <c r="L1850">
        <v>41.452170000000002</v>
      </c>
      <c r="M1850" s="1">
        <v>2.4124188000000001E-2</v>
      </c>
      <c r="Y1850" s="1"/>
    </row>
    <row r="1851" spans="3:25" x14ac:dyDescent="0.2">
      <c r="C1851" t="s">
        <v>2635</v>
      </c>
      <c r="D1851" t="s">
        <v>5428</v>
      </c>
      <c r="E1851">
        <v>3.548</v>
      </c>
      <c r="F1851">
        <v>0.30286790000000002</v>
      </c>
      <c r="G1851">
        <v>3.2451319999999999</v>
      </c>
      <c r="H1851">
        <v>1</v>
      </c>
      <c r="I1851">
        <v>3.548</v>
      </c>
      <c r="J1851">
        <v>0.30286790000000002</v>
      </c>
      <c r="K1851">
        <v>3.2451319999999999</v>
      </c>
      <c r="L1851">
        <v>41.452170000000002</v>
      </c>
      <c r="M1851" s="1">
        <v>2.4124188000000001E-2</v>
      </c>
      <c r="Y1851" s="1"/>
    </row>
    <row r="1852" spans="3:25" x14ac:dyDescent="0.2">
      <c r="C1852" t="s">
        <v>2636</v>
      </c>
      <c r="D1852" t="s">
        <v>5428</v>
      </c>
      <c r="E1852">
        <v>3.548</v>
      </c>
      <c r="F1852">
        <v>0.30286790000000002</v>
      </c>
      <c r="G1852">
        <v>3.2451319999999999</v>
      </c>
      <c r="H1852">
        <v>1</v>
      </c>
      <c r="I1852">
        <v>3.548</v>
      </c>
      <c r="J1852">
        <v>0.30286790000000002</v>
      </c>
      <c r="K1852">
        <v>3.2451319999999999</v>
      </c>
      <c r="L1852">
        <v>41.452170000000002</v>
      </c>
      <c r="M1852" s="1">
        <v>2.4124188000000001E-2</v>
      </c>
      <c r="Y1852" s="1"/>
    </row>
    <row r="1853" spans="3:25" x14ac:dyDescent="0.2">
      <c r="C1853" t="s">
        <v>2637</v>
      </c>
      <c r="D1853" t="s">
        <v>5428</v>
      </c>
      <c r="E1853">
        <v>3.3499099999999999</v>
      </c>
      <c r="F1853">
        <v>0.28847299999999998</v>
      </c>
      <c r="G1853">
        <v>3.0614370000000002</v>
      </c>
      <c r="H1853">
        <v>1</v>
      </c>
      <c r="I1853">
        <v>3.3499099999999999</v>
      </c>
      <c r="J1853">
        <v>0.28847299999999998</v>
      </c>
      <c r="K1853">
        <v>3.0614370000000002</v>
      </c>
      <c r="L1853">
        <v>41.452170000000002</v>
      </c>
      <c r="M1853" s="1">
        <v>2.4124188000000001E-2</v>
      </c>
      <c r="Y1853" s="1"/>
    </row>
    <row r="1854" spans="3:25" x14ac:dyDescent="0.2">
      <c r="C1854" t="s">
        <v>2638</v>
      </c>
      <c r="D1854" t="s">
        <v>5428</v>
      </c>
      <c r="E1854">
        <v>3.8277299999999999</v>
      </c>
      <c r="F1854">
        <v>0.24008460000000001</v>
      </c>
      <c r="G1854">
        <v>3.5876450000000002</v>
      </c>
      <c r="H1854">
        <v>1</v>
      </c>
      <c r="I1854">
        <v>3.8277299999999999</v>
      </c>
      <c r="J1854">
        <v>0.24008460000000001</v>
      </c>
      <c r="K1854">
        <v>3.5876450000000002</v>
      </c>
      <c r="L1854">
        <v>41.452170000000002</v>
      </c>
      <c r="M1854" s="1">
        <v>2.4124188000000001E-2</v>
      </c>
      <c r="Y1854" s="1"/>
    </row>
    <row r="1855" spans="3:25" x14ac:dyDescent="0.2">
      <c r="C1855" t="s">
        <v>2639</v>
      </c>
      <c r="D1855" t="s">
        <v>5428</v>
      </c>
      <c r="E1855">
        <v>2.9180000000000001</v>
      </c>
      <c r="F1855">
        <v>0.2270848</v>
      </c>
      <c r="G1855">
        <v>2.6909149999999999</v>
      </c>
      <c r="H1855">
        <v>1</v>
      </c>
      <c r="I1855">
        <v>2.9180000000000001</v>
      </c>
      <c r="J1855">
        <v>0.2270848</v>
      </c>
      <c r="K1855">
        <v>2.6909149999999999</v>
      </c>
      <c r="L1855">
        <v>41.452170000000002</v>
      </c>
      <c r="M1855" s="1">
        <v>2.4124188000000001E-2</v>
      </c>
      <c r="Y1855" s="1"/>
    </row>
    <row r="1856" spans="3:25" x14ac:dyDescent="0.2">
      <c r="C1856" t="s">
        <v>2640</v>
      </c>
      <c r="D1856" t="s">
        <v>5428</v>
      </c>
      <c r="E1856">
        <v>4.0868599999999997</v>
      </c>
      <c r="F1856">
        <v>0.22270039999999999</v>
      </c>
      <c r="G1856">
        <v>3.86416</v>
      </c>
      <c r="H1856">
        <v>1</v>
      </c>
      <c r="I1856">
        <v>4.0868599999999997</v>
      </c>
      <c r="J1856">
        <v>0.22270039999999999</v>
      </c>
      <c r="K1856">
        <v>3.86416</v>
      </c>
      <c r="L1856">
        <v>41.452170000000002</v>
      </c>
      <c r="M1856" s="1">
        <v>2.4124188000000001E-2</v>
      </c>
      <c r="Y1856" s="1"/>
    </row>
    <row r="1857" spans="3:25" x14ac:dyDescent="0.2">
      <c r="C1857" t="s">
        <v>2641</v>
      </c>
      <c r="D1857" t="s">
        <v>5428</v>
      </c>
      <c r="E1857">
        <v>3.778</v>
      </c>
      <c r="F1857">
        <v>0.21996830000000001</v>
      </c>
      <c r="G1857">
        <v>3.5580319999999999</v>
      </c>
      <c r="H1857">
        <v>1</v>
      </c>
      <c r="I1857">
        <v>3.778</v>
      </c>
      <c r="J1857">
        <v>0.21996830000000001</v>
      </c>
      <c r="K1857">
        <v>3.5580319999999999</v>
      </c>
      <c r="L1857">
        <v>41.452170000000002</v>
      </c>
      <c r="M1857" s="1">
        <v>2.4124188000000001E-2</v>
      </c>
      <c r="Y1857" s="1"/>
    </row>
    <row r="1858" spans="3:25" x14ac:dyDescent="0.2">
      <c r="C1858" t="s">
        <v>2642</v>
      </c>
      <c r="D1858" t="s">
        <v>5428</v>
      </c>
      <c r="E1858">
        <v>3.5070000000000001</v>
      </c>
      <c r="F1858">
        <v>0.20462279999999999</v>
      </c>
      <c r="G1858">
        <v>3.3023769999999999</v>
      </c>
      <c r="H1858">
        <v>1</v>
      </c>
      <c r="I1858">
        <v>3.5070000000000001</v>
      </c>
      <c r="J1858">
        <v>0.20462279999999999</v>
      </c>
      <c r="K1858">
        <v>3.3023769999999999</v>
      </c>
      <c r="L1858">
        <v>41.452170000000002</v>
      </c>
      <c r="M1858" s="1">
        <v>2.4124188000000001E-2</v>
      </c>
      <c r="Y1858" s="1"/>
    </row>
    <row r="1859" spans="3:25" x14ac:dyDescent="0.2">
      <c r="C1859" t="s">
        <v>2643</v>
      </c>
      <c r="D1859" t="s">
        <v>5428</v>
      </c>
      <c r="E1859">
        <v>3.3580000000000001</v>
      </c>
      <c r="F1859">
        <v>0.21020539999999999</v>
      </c>
      <c r="G1859">
        <v>3.1477949999999999</v>
      </c>
      <c r="H1859">
        <v>1</v>
      </c>
      <c r="I1859">
        <v>3.3580000000000001</v>
      </c>
      <c r="J1859">
        <v>0.21020539999999999</v>
      </c>
      <c r="K1859">
        <v>3.1477949999999999</v>
      </c>
      <c r="L1859">
        <v>41.452170000000002</v>
      </c>
      <c r="M1859" s="1">
        <v>2.4124188000000001E-2</v>
      </c>
      <c r="Y1859" s="1"/>
    </row>
    <row r="1860" spans="3:25" x14ac:dyDescent="0.2">
      <c r="C1860" t="s">
        <v>2644</v>
      </c>
      <c r="D1860" t="s">
        <v>5428</v>
      </c>
      <c r="E1860">
        <v>3.5203700000000002</v>
      </c>
      <c r="F1860">
        <v>0.21868309999999999</v>
      </c>
      <c r="G1860">
        <v>3.3016869999999998</v>
      </c>
      <c r="H1860">
        <v>1</v>
      </c>
      <c r="I1860">
        <v>3.5203700000000002</v>
      </c>
      <c r="J1860">
        <v>0.21868309999999999</v>
      </c>
      <c r="K1860">
        <v>3.3016869999999998</v>
      </c>
      <c r="L1860">
        <v>41.452170000000002</v>
      </c>
      <c r="M1860" s="1">
        <v>2.4124188000000001E-2</v>
      </c>
      <c r="Y1860" s="1"/>
    </row>
    <row r="1861" spans="3:25" x14ac:dyDescent="0.2">
      <c r="C1861" t="s">
        <v>2645</v>
      </c>
      <c r="D1861" t="s">
        <v>5428</v>
      </c>
      <c r="E1861">
        <v>4.4942399999999996</v>
      </c>
      <c r="F1861">
        <v>0.336177</v>
      </c>
      <c r="G1861">
        <v>4.1580630000000003</v>
      </c>
      <c r="H1861">
        <v>1</v>
      </c>
      <c r="I1861">
        <v>4.4942399999999996</v>
      </c>
      <c r="J1861">
        <v>0.336177</v>
      </c>
      <c r="K1861">
        <v>4.1580630000000003</v>
      </c>
      <c r="L1861">
        <v>41.452170000000002</v>
      </c>
      <c r="M1861" s="1">
        <v>2.4124188000000001E-2</v>
      </c>
      <c r="Y1861" s="1"/>
    </row>
    <row r="1862" spans="3:25" x14ac:dyDescent="0.2">
      <c r="C1862" t="s">
        <v>2646</v>
      </c>
      <c r="D1862" t="s">
        <v>5428</v>
      </c>
      <c r="E1862">
        <v>4.0780000000000003</v>
      </c>
      <c r="F1862">
        <v>0.48833759999999998</v>
      </c>
      <c r="G1862">
        <v>3.5896620000000001</v>
      </c>
      <c r="H1862">
        <v>1</v>
      </c>
      <c r="I1862">
        <v>4.0780000000000003</v>
      </c>
      <c r="J1862">
        <v>0.48833759999999998</v>
      </c>
      <c r="K1862">
        <v>3.5896620000000001</v>
      </c>
      <c r="L1862">
        <v>41.452170000000002</v>
      </c>
      <c r="M1862" s="1">
        <v>2.4124188000000001E-2</v>
      </c>
      <c r="Y1862" s="1"/>
    </row>
    <row r="1863" spans="3:25" x14ac:dyDescent="0.2">
      <c r="C1863" t="s">
        <v>2647</v>
      </c>
      <c r="D1863" t="s">
        <v>5428</v>
      </c>
      <c r="E1863">
        <v>3.5179999999999998</v>
      </c>
      <c r="F1863">
        <v>0.59702370000000005</v>
      </c>
      <c r="G1863">
        <v>2.920976</v>
      </c>
      <c r="H1863">
        <v>1</v>
      </c>
      <c r="I1863">
        <v>3.5179999999999998</v>
      </c>
      <c r="J1863">
        <v>0.59702370000000005</v>
      </c>
      <c r="K1863">
        <v>2.920976</v>
      </c>
      <c r="L1863">
        <v>41.452170000000002</v>
      </c>
      <c r="M1863" s="1">
        <v>2.4124188000000001E-2</v>
      </c>
      <c r="Y1863" s="1"/>
    </row>
    <row r="1864" spans="3:25" x14ac:dyDescent="0.2">
      <c r="C1864" t="s">
        <v>2648</v>
      </c>
      <c r="D1864" t="s">
        <v>5428</v>
      </c>
      <c r="E1864">
        <v>4.54915</v>
      </c>
      <c r="F1864">
        <v>0.87481830000000005</v>
      </c>
      <c r="G1864">
        <v>3.6743320000000002</v>
      </c>
      <c r="H1864">
        <v>1</v>
      </c>
      <c r="I1864">
        <v>4.54915</v>
      </c>
      <c r="J1864">
        <v>0.87481830000000005</v>
      </c>
      <c r="K1864">
        <v>3.6743320000000002</v>
      </c>
      <c r="L1864">
        <v>41.452170000000002</v>
      </c>
      <c r="M1864" s="1">
        <v>2.4124188000000001E-2</v>
      </c>
      <c r="Y1864" s="1"/>
    </row>
    <row r="1865" spans="3:25" x14ac:dyDescent="0.2">
      <c r="C1865" t="s">
        <v>2649</v>
      </c>
      <c r="D1865" t="s">
        <v>5428</v>
      </c>
      <c r="E1865">
        <v>5.2641900000000001</v>
      </c>
      <c r="F1865">
        <v>0.54473519999999997</v>
      </c>
      <c r="G1865">
        <v>4.719455</v>
      </c>
      <c r="H1865">
        <v>1</v>
      </c>
      <c r="I1865">
        <v>5.2641900000000001</v>
      </c>
      <c r="J1865">
        <v>0.54473519999999997</v>
      </c>
      <c r="K1865">
        <v>4.719455</v>
      </c>
      <c r="L1865">
        <v>41.452170000000002</v>
      </c>
      <c r="M1865" s="1">
        <v>2.4124188000000001E-2</v>
      </c>
      <c r="Y1865" s="1"/>
    </row>
    <row r="1866" spans="3:25" x14ac:dyDescent="0.2">
      <c r="C1866" t="s">
        <v>2650</v>
      </c>
      <c r="D1866" t="s">
        <v>5428</v>
      </c>
      <c r="E1866">
        <v>3.008</v>
      </c>
      <c r="F1866">
        <v>1.3898839999999999</v>
      </c>
      <c r="G1866">
        <v>1.6181160000000001</v>
      </c>
      <c r="H1866">
        <v>1</v>
      </c>
      <c r="I1866">
        <v>3.008</v>
      </c>
      <c r="J1866">
        <v>1.3898839999999999</v>
      </c>
      <c r="K1866">
        <v>1.6181160000000001</v>
      </c>
      <c r="L1866">
        <v>41.452170000000002</v>
      </c>
      <c r="M1866" s="1">
        <v>2.4124188000000001E-2</v>
      </c>
      <c r="Y1866" s="1"/>
    </row>
    <row r="1867" spans="3:25" x14ac:dyDescent="0.2">
      <c r="C1867" t="s">
        <v>2651</v>
      </c>
      <c r="D1867" t="s">
        <v>5428</v>
      </c>
      <c r="E1867">
        <v>4.3227000000000002</v>
      </c>
      <c r="F1867">
        <v>1.6101939999999999</v>
      </c>
      <c r="G1867">
        <v>2.7125059999999999</v>
      </c>
      <c r="H1867">
        <v>1</v>
      </c>
      <c r="I1867">
        <v>4.3227000000000002</v>
      </c>
      <c r="J1867">
        <v>1.6101939999999999</v>
      </c>
      <c r="K1867">
        <v>2.7125059999999999</v>
      </c>
      <c r="L1867">
        <v>41.452170000000002</v>
      </c>
      <c r="M1867" s="1">
        <v>2.4124188000000001E-2</v>
      </c>
      <c r="Y1867" s="1"/>
    </row>
    <row r="1868" spans="3:25" x14ac:dyDescent="0.2">
      <c r="C1868" t="s">
        <v>2652</v>
      </c>
      <c r="D1868" t="s">
        <v>5428</v>
      </c>
      <c r="E1868">
        <v>4.2788599999999999</v>
      </c>
      <c r="F1868">
        <v>0.87725900000000001</v>
      </c>
      <c r="G1868">
        <v>3.4016009999999999</v>
      </c>
      <c r="H1868">
        <v>1</v>
      </c>
      <c r="I1868">
        <v>4.2788599999999999</v>
      </c>
      <c r="J1868">
        <v>0.87725900000000001</v>
      </c>
      <c r="K1868">
        <v>3.4016009999999999</v>
      </c>
      <c r="L1868">
        <v>41.452170000000002</v>
      </c>
      <c r="M1868" s="1">
        <v>2.4124188000000001E-2</v>
      </c>
      <c r="Y1868" s="1"/>
    </row>
    <row r="1869" spans="3:25" x14ac:dyDescent="0.2">
      <c r="C1869" t="s">
        <v>2653</v>
      </c>
      <c r="D1869" t="s">
        <v>5428</v>
      </c>
      <c r="E1869">
        <v>4.2966100000000003</v>
      </c>
      <c r="F1869">
        <v>0.63649900000000004</v>
      </c>
      <c r="G1869">
        <v>3.6601110000000001</v>
      </c>
      <c r="H1869">
        <v>1</v>
      </c>
      <c r="I1869">
        <v>4.2966100000000003</v>
      </c>
      <c r="J1869">
        <v>0.63649900000000004</v>
      </c>
      <c r="K1869">
        <v>3.6601110000000001</v>
      </c>
      <c r="L1869">
        <v>41.452170000000002</v>
      </c>
      <c r="M1869" s="1">
        <v>2.4124188000000001E-2</v>
      </c>
      <c r="Y1869" s="1"/>
    </row>
    <row r="1870" spans="3:25" x14ac:dyDescent="0.2">
      <c r="C1870" t="s">
        <v>2654</v>
      </c>
      <c r="D1870" t="s">
        <v>5428</v>
      </c>
      <c r="E1870">
        <v>2.5979999999999999</v>
      </c>
      <c r="F1870">
        <v>0.60102420000000001</v>
      </c>
      <c r="G1870">
        <v>1.9969760000000001</v>
      </c>
      <c r="H1870">
        <v>1</v>
      </c>
      <c r="I1870">
        <v>2.5979999999999999</v>
      </c>
      <c r="J1870">
        <v>0.60102420000000001</v>
      </c>
      <c r="K1870">
        <v>1.9969760000000001</v>
      </c>
      <c r="L1870">
        <v>41.452170000000002</v>
      </c>
      <c r="M1870" s="1">
        <v>2.4124188000000001E-2</v>
      </c>
      <c r="Y1870" s="1"/>
    </row>
    <row r="1871" spans="3:25" x14ac:dyDescent="0.2">
      <c r="C1871" t="s">
        <v>2655</v>
      </c>
      <c r="D1871" t="s">
        <v>5428</v>
      </c>
      <c r="E1871">
        <v>2.468</v>
      </c>
      <c r="F1871">
        <v>0.53256959999999998</v>
      </c>
      <c r="G1871">
        <v>1.93543</v>
      </c>
      <c r="H1871">
        <v>1</v>
      </c>
      <c r="I1871">
        <v>2.468</v>
      </c>
      <c r="J1871">
        <v>0.53256959999999998</v>
      </c>
      <c r="K1871">
        <v>1.93543</v>
      </c>
      <c r="L1871">
        <v>41.452170000000002</v>
      </c>
      <c r="M1871" s="1">
        <v>2.4124188000000001E-2</v>
      </c>
      <c r="Y1871" s="1"/>
    </row>
    <row r="1872" spans="3:25" x14ac:dyDescent="0.2">
      <c r="C1872" t="s">
        <v>2656</v>
      </c>
      <c r="D1872" t="s">
        <v>5428</v>
      </c>
      <c r="E1872">
        <v>4.2209700000000003</v>
      </c>
      <c r="F1872">
        <v>0.51896450000000005</v>
      </c>
      <c r="G1872">
        <v>3.7020050000000002</v>
      </c>
      <c r="H1872">
        <v>1</v>
      </c>
      <c r="I1872">
        <v>4.2209700000000003</v>
      </c>
      <c r="J1872">
        <v>0.51896450000000005</v>
      </c>
      <c r="K1872">
        <v>3.7020050000000002</v>
      </c>
      <c r="L1872">
        <v>41.452170000000002</v>
      </c>
      <c r="M1872" s="1">
        <v>2.4124188000000001E-2</v>
      </c>
      <c r="Y1872" s="1"/>
    </row>
    <row r="1873" spans="3:25" x14ac:dyDescent="0.2">
      <c r="C1873" t="s">
        <v>2657</v>
      </c>
      <c r="D1873" t="s">
        <v>5428</v>
      </c>
      <c r="E1873">
        <v>4.3161100000000001</v>
      </c>
      <c r="F1873">
        <v>0.43131429999999998</v>
      </c>
      <c r="G1873">
        <v>3.8847960000000001</v>
      </c>
      <c r="H1873">
        <v>1</v>
      </c>
      <c r="I1873">
        <v>4.3161100000000001</v>
      </c>
      <c r="J1873">
        <v>0.43131429999999998</v>
      </c>
      <c r="K1873">
        <v>3.8847960000000001</v>
      </c>
      <c r="L1873">
        <v>41.452170000000002</v>
      </c>
      <c r="M1873" s="1">
        <v>2.4124188000000001E-2</v>
      </c>
      <c r="Y1873" s="1"/>
    </row>
    <row r="1874" spans="3:25" x14ac:dyDescent="0.2">
      <c r="C1874" t="s">
        <v>2658</v>
      </c>
      <c r="D1874" t="s">
        <v>5428</v>
      </c>
      <c r="E1874">
        <v>4.2326300000000003</v>
      </c>
      <c r="F1874">
        <v>0.36415059999999999</v>
      </c>
      <c r="G1874">
        <v>3.8684789999999998</v>
      </c>
      <c r="H1874">
        <v>1</v>
      </c>
      <c r="I1874">
        <v>4.2326300000000003</v>
      </c>
      <c r="J1874">
        <v>0.36415059999999999</v>
      </c>
      <c r="K1874">
        <v>3.8684789999999998</v>
      </c>
      <c r="L1874">
        <v>41.452170000000002</v>
      </c>
      <c r="M1874" s="1">
        <v>2.4124188000000001E-2</v>
      </c>
      <c r="Y1874" s="1"/>
    </row>
    <row r="1875" spans="3:25" x14ac:dyDescent="0.2">
      <c r="C1875" t="s">
        <v>2659</v>
      </c>
      <c r="D1875" t="s">
        <v>5428</v>
      </c>
      <c r="E1875">
        <v>3.528</v>
      </c>
      <c r="F1875">
        <v>0.33439950000000002</v>
      </c>
      <c r="G1875">
        <v>3.1936</v>
      </c>
      <c r="H1875">
        <v>1</v>
      </c>
      <c r="I1875">
        <v>3.528</v>
      </c>
      <c r="J1875">
        <v>0.33439950000000002</v>
      </c>
      <c r="K1875">
        <v>3.1936</v>
      </c>
      <c r="L1875">
        <v>41.452170000000002</v>
      </c>
      <c r="M1875" s="1">
        <v>2.4124188000000001E-2</v>
      </c>
      <c r="Y1875" s="1"/>
    </row>
    <row r="1876" spans="3:25" x14ac:dyDescent="0.2">
      <c r="C1876" t="s">
        <v>2660</v>
      </c>
      <c r="D1876" t="s">
        <v>5428</v>
      </c>
      <c r="E1876">
        <v>4.2043799999999996</v>
      </c>
      <c r="F1876">
        <v>0.3233762</v>
      </c>
      <c r="G1876">
        <v>3.8810039999999999</v>
      </c>
      <c r="H1876">
        <v>1</v>
      </c>
      <c r="I1876">
        <v>4.2043799999999996</v>
      </c>
      <c r="J1876">
        <v>0.3233762</v>
      </c>
      <c r="K1876">
        <v>3.8810039999999999</v>
      </c>
      <c r="L1876">
        <v>41.452170000000002</v>
      </c>
      <c r="M1876" s="1">
        <v>2.4124188000000001E-2</v>
      </c>
      <c r="Y1876" s="1"/>
    </row>
    <row r="1877" spans="3:25" x14ac:dyDescent="0.2">
      <c r="C1877" t="s">
        <v>2661</v>
      </c>
      <c r="D1877" t="s">
        <v>5428</v>
      </c>
      <c r="E1877">
        <v>4.6113400000000002</v>
      </c>
      <c r="F1877">
        <v>0.3936077</v>
      </c>
      <c r="G1877">
        <v>4.2177319999999998</v>
      </c>
      <c r="H1877">
        <v>1</v>
      </c>
      <c r="I1877">
        <v>4.6113400000000002</v>
      </c>
      <c r="J1877">
        <v>0.3936077</v>
      </c>
      <c r="K1877">
        <v>4.2177319999999998</v>
      </c>
      <c r="L1877">
        <v>41.452170000000002</v>
      </c>
      <c r="M1877" s="1">
        <v>2.4124188000000001E-2</v>
      </c>
      <c r="Y1877" s="1"/>
    </row>
    <row r="1878" spans="3:25" x14ac:dyDescent="0.2">
      <c r="C1878" t="s">
        <v>2662</v>
      </c>
      <c r="D1878" t="s">
        <v>5428</v>
      </c>
      <c r="E1878">
        <v>3.198</v>
      </c>
      <c r="F1878">
        <v>0.41778080000000001</v>
      </c>
      <c r="G1878">
        <v>2.7802190000000002</v>
      </c>
      <c r="H1878">
        <v>1</v>
      </c>
      <c r="I1878">
        <v>3.198</v>
      </c>
      <c r="J1878">
        <v>0.41778080000000001</v>
      </c>
      <c r="K1878">
        <v>2.7802190000000002</v>
      </c>
      <c r="L1878">
        <v>41.452170000000002</v>
      </c>
      <c r="M1878" s="1">
        <v>2.4124188000000001E-2</v>
      </c>
      <c r="Y1878" s="1"/>
    </row>
    <row r="1879" spans="3:25" x14ac:dyDescent="0.2">
      <c r="C1879" t="s">
        <v>2663</v>
      </c>
      <c r="D1879" t="s">
        <v>5428</v>
      </c>
      <c r="E1879">
        <v>4.7786</v>
      </c>
      <c r="F1879">
        <v>0.43544929999999998</v>
      </c>
      <c r="G1879">
        <v>4.3431509999999998</v>
      </c>
      <c r="H1879">
        <v>1</v>
      </c>
      <c r="I1879">
        <v>4.7786</v>
      </c>
      <c r="J1879">
        <v>0.43544929999999998</v>
      </c>
      <c r="K1879">
        <v>4.3431509999999998</v>
      </c>
      <c r="L1879">
        <v>41.452170000000002</v>
      </c>
      <c r="M1879" s="1">
        <v>2.4124188000000001E-2</v>
      </c>
      <c r="Y1879" s="1"/>
    </row>
    <row r="1880" spans="3:25" x14ac:dyDescent="0.2">
      <c r="C1880" t="s">
        <v>2664</v>
      </c>
      <c r="D1880" t="s">
        <v>5428</v>
      </c>
      <c r="E1880">
        <v>6.3411099999999996</v>
      </c>
      <c r="F1880">
        <v>0.85494479999999995</v>
      </c>
      <c r="G1880">
        <v>5.4861649999999997</v>
      </c>
      <c r="H1880">
        <v>1</v>
      </c>
      <c r="I1880">
        <v>6.3411099999999996</v>
      </c>
      <c r="J1880">
        <v>0.85494479999999995</v>
      </c>
      <c r="K1880">
        <v>5.4861649999999997</v>
      </c>
      <c r="L1880">
        <v>41.452170000000002</v>
      </c>
      <c r="M1880" s="1">
        <v>2.4124188000000001E-2</v>
      </c>
      <c r="Y1880" s="1"/>
    </row>
    <row r="1881" spans="3:25" x14ac:dyDescent="0.2">
      <c r="C1881" t="s">
        <v>2665</v>
      </c>
      <c r="D1881" t="s">
        <v>5428</v>
      </c>
      <c r="E1881">
        <v>3.9079999999999999</v>
      </c>
      <c r="F1881">
        <v>2.438761</v>
      </c>
      <c r="G1881">
        <v>1.469239</v>
      </c>
      <c r="H1881">
        <v>1</v>
      </c>
      <c r="I1881">
        <v>3.9079999999999999</v>
      </c>
      <c r="J1881">
        <v>2.438761</v>
      </c>
      <c r="K1881">
        <v>1.469239</v>
      </c>
      <c r="L1881">
        <v>41.452170000000002</v>
      </c>
      <c r="M1881" s="1">
        <v>2.4124188000000001E-2</v>
      </c>
      <c r="Y1881" s="1"/>
    </row>
    <row r="1882" spans="3:25" x14ac:dyDescent="0.2">
      <c r="C1882" t="s">
        <v>2666</v>
      </c>
      <c r="D1882" t="s">
        <v>5428</v>
      </c>
      <c r="E1882">
        <v>5.53782</v>
      </c>
      <c r="F1882">
        <v>2.643472</v>
      </c>
      <c r="G1882">
        <v>2.8943479999999999</v>
      </c>
      <c r="H1882">
        <v>1</v>
      </c>
      <c r="I1882">
        <v>5.53782</v>
      </c>
      <c r="J1882">
        <v>2.643472</v>
      </c>
      <c r="K1882">
        <v>2.8943479999999999</v>
      </c>
      <c r="L1882">
        <v>41.452170000000002</v>
      </c>
      <c r="M1882" s="1">
        <v>2.4124188000000001E-2</v>
      </c>
      <c r="Y1882" s="1"/>
    </row>
    <row r="1883" spans="3:25" x14ac:dyDescent="0.2">
      <c r="C1883" t="s">
        <v>2667</v>
      </c>
      <c r="D1883" t="s">
        <v>5428</v>
      </c>
      <c r="E1883">
        <v>3.8957000000000002</v>
      </c>
      <c r="F1883">
        <v>3.2944450000000001</v>
      </c>
      <c r="G1883">
        <v>0.60125470000000003</v>
      </c>
      <c r="H1883">
        <v>1</v>
      </c>
      <c r="I1883">
        <v>3.8957000000000002</v>
      </c>
      <c r="J1883">
        <v>3.2944450000000001</v>
      </c>
      <c r="K1883">
        <v>0.60125470000000003</v>
      </c>
      <c r="L1883">
        <v>41.452170000000002</v>
      </c>
      <c r="M1883" s="1">
        <v>2.4124188000000001E-2</v>
      </c>
      <c r="Y1883" s="1"/>
    </row>
    <row r="1884" spans="3:25" x14ac:dyDescent="0.2">
      <c r="C1884" t="s">
        <v>2668</v>
      </c>
      <c r="D1884" t="s">
        <v>5428</v>
      </c>
      <c r="E1884">
        <v>3.6278700000000002</v>
      </c>
      <c r="F1884">
        <v>1.92841</v>
      </c>
      <c r="G1884">
        <v>1.69946</v>
      </c>
      <c r="H1884">
        <v>1</v>
      </c>
      <c r="I1884">
        <v>3.6278700000000002</v>
      </c>
      <c r="J1884">
        <v>1.92841</v>
      </c>
      <c r="K1884">
        <v>1.69946</v>
      </c>
      <c r="L1884">
        <v>41.452170000000002</v>
      </c>
      <c r="M1884" s="1">
        <v>2.4124188000000001E-2</v>
      </c>
      <c r="Y1884" s="1"/>
    </row>
    <row r="1885" spans="3:25" x14ac:dyDescent="0.2">
      <c r="C1885" t="s">
        <v>2669</v>
      </c>
      <c r="D1885" t="s">
        <v>5428</v>
      </c>
      <c r="E1885">
        <v>2.8079999999999998</v>
      </c>
      <c r="F1885">
        <v>1.7765949999999999</v>
      </c>
      <c r="G1885">
        <v>1.0314049999999999</v>
      </c>
      <c r="H1885">
        <v>1</v>
      </c>
      <c r="I1885">
        <v>2.8079999999999998</v>
      </c>
      <c r="J1885">
        <v>1.7765949999999999</v>
      </c>
      <c r="K1885">
        <v>1.0314049999999999</v>
      </c>
      <c r="L1885">
        <v>41.452170000000002</v>
      </c>
      <c r="M1885" s="1">
        <v>2.4124188000000001E-2</v>
      </c>
      <c r="Y1885" s="1"/>
    </row>
    <row r="1886" spans="3:25" x14ac:dyDescent="0.2">
      <c r="C1886" t="s">
        <v>2670</v>
      </c>
      <c r="D1886" t="s">
        <v>5428</v>
      </c>
      <c r="E1886">
        <v>3.2636599999999998</v>
      </c>
      <c r="F1886">
        <v>1.5812029999999999</v>
      </c>
      <c r="G1886">
        <v>1.6824570000000001</v>
      </c>
      <c r="H1886">
        <v>1</v>
      </c>
      <c r="I1886">
        <v>3.2636599999999998</v>
      </c>
      <c r="J1886">
        <v>1.5812029999999999</v>
      </c>
      <c r="K1886">
        <v>1.6824570000000001</v>
      </c>
      <c r="L1886">
        <v>41.452170000000002</v>
      </c>
      <c r="M1886" s="1">
        <v>2.4124188000000001E-2</v>
      </c>
      <c r="Y1886" s="1"/>
    </row>
    <row r="1887" spans="3:25" x14ac:dyDescent="0.2">
      <c r="C1887" t="s">
        <v>2671</v>
      </c>
      <c r="D1887" t="s">
        <v>5428</v>
      </c>
      <c r="E1887">
        <v>3.1682800000000002</v>
      </c>
      <c r="F1887">
        <v>1.1295809999999999</v>
      </c>
      <c r="G1887">
        <v>2.0386989999999998</v>
      </c>
      <c r="H1887">
        <v>1</v>
      </c>
      <c r="I1887">
        <v>3.1682800000000002</v>
      </c>
      <c r="J1887">
        <v>1.1295809999999999</v>
      </c>
      <c r="K1887">
        <v>2.0386989999999998</v>
      </c>
      <c r="L1887">
        <v>41.452170000000002</v>
      </c>
      <c r="M1887" s="1">
        <v>2.4124188000000001E-2</v>
      </c>
      <c r="Y1887" s="1"/>
    </row>
    <row r="1888" spans="3:25" x14ac:dyDescent="0.2">
      <c r="C1888" t="s">
        <v>2672</v>
      </c>
      <c r="D1888" t="s">
        <v>5428</v>
      </c>
      <c r="E1888">
        <v>2.8100800000000001</v>
      </c>
      <c r="F1888">
        <v>0.93961640000000002</v>
      </c>
      <c r="G1888">
        <v>1.8704639999999999</v>
      </c>
      <c r="H1888">
        <v>1</v>
      </c>
      <c r="I1888">
        <v>2.8100800000000001</v>
      </c>
      <c r="J1888">
        <v>0.93961640000000002</v>
      </c>
      <c r="K1888">
        <v>1.8704639999999999</v>
      </c>
      <c r="L1888">
        <v>41.452170000000002</v>
      </c>
      <c r="M1888" s="1">
        <v>2.4124188000000001E-2</v>
      </c>
      <c r="Y1888" s="1"/>
    </row>
    <row r="1889" spans="3:25" x14ac:dyDescent="0.2">
      <c r="C1889" t="s">
        <v>2673</v>
      </c>
      <c r="D1889" t="s">
        <v>5428</v>
      </c>
      <c r="E1889">
        <v>3.3980000000000001</v>
      </c>
      <c r="F1889">
        <v>0.8171197</v>
      </c>
      <c r="G1889">
        <v>2.5808800000000001</v>
      </c>
      <c r="H1889">
        <v>1</v>
      </c>
      <c r="I1889">
        <v>3.3980000000000001</v>
      </c>
      <c r="J1889">
        <v>0.8171197</v>
      </c>
      <c r="K1889">
        <v>2.5808800000000001</v>
      </c>
      <c r="L1889">
        <v>41.452170000000002</v>
      </c>
      <c r="M1889" s="1">
        <v>2.4124188000000001E-2</v>
      </c>
      <c r="Y1889" s="1"/>
    </row>
    <row r="1890" spans="3:25" x14ac:dyDescent="0.2">
      <c r="C1890" t="s">
        <v>2674</v>
      </c>
      <c r="D1890" t="s">
        <v>5428</v>
      </c>
      <c r="E1890">
        <v>2.8397700000000001</v>
      </c>
      <c r="F1890">
        <v>0.78598230000000002</v>
      </c>
      <c r="G1890">
        <v>2.0537879999999999</v>
      </c>
      <c r="H1890">
        <v>1</v>
      </c>
      <c r="I1890">
        <v>2.8397700000000001</v>
      </c>
      <c r="J1890">
        <v>0.78598230000000002</v>
      </c>
      <c r="K1890">
        <v>2.0537879999999999</v>
      </c>
      <c r="L1890">
        <v>41.452170000000002</v>
      </c>
      <c r="M1890" s="1">
        <v>2.4124188000000001E-2</v>
      </c>
      <c r="Y1890" s="1"/>
    </row>
    <row r="1891" spans="3:25" x14ac:dyDescent="0.2">
      <c r="C1891" t="s">
        <v>2675</v>
      </c>
      <c r="D1891" t="s">
        <v>5428</v>
      </c>
      <c r="E1891">
        <v>3.2300800000000001</v>
      </c>
      <c r="F1891">
        <v>0.67183250000000005</v>
      </c>
      <c r="G1891">
        <v>2.5582470000000002</v>
      </c>
      <c r="H1891">
        <v>1</v>
      </c>
      <c r="I1891">
        <v>3.2300800000000001</v>
      </c>
      <c r="J1891">
        <v>0.67183250000000005</v>
      </c>
      <c r="K1891">
        <v>2.5582470000000002</v>
      </c>
      <c r="L1891">
        <v>41.452170000000002</v>
      </c>
      <c r="M1891" s="1">
        <v>2.4124188000000001E-2</v>
      </c>
      <c r="Y1891" s="1"/>
    </row>
    <row r="1892" spans="3:25" x14ac:dyDescent="0.2">
      <c r="C1892" t="s">
        <v>2676</v>
      </c>
      <c r="D1892" t="s">
        <v>5428</v>
      </c>
      <c r="E1892">
        <v>3.1579999999999999</v>
      </c>
      <c r="F1892">
        <v>0.60774399999999995</v>
      </c>
      <c r="G1892">
        <v>2.5502560000000001</v>
      </c>
      <c r="H1892">
        <v>1</v>
      </c>
      <c r="I1892">
        <v>3.1579999999999999</v>
      </c>
      <c r="J1892">
        <v>0.60774399999999995</v>
      </c>
      <c r="K1892">
        <v>2.5502560000000001</v>
      </c>
      <c r="L1892">
        <v>41.452170000000002</v>
      </c>
      <c r="M1892" s="1">
        <v>2.4124188000000001E-2</v>
      </c>
      <c r="Y1892" s="1"/>
    </row>
    <row r="1893" spans="3:25" x14ac:dyDescent="0.2">
      <c r="C1893" t="s">
        <v>2677</v>
      </c>
      <c r="D1893" t="s">
        <v>5428</v>
      </c>
      <c r="E1893">
        <v>3.4549799999999999</v>
      </c>
      <c r="F1893">
        <v>0.59617989999999998</v>
      </c>
      <c r="G1893">
        <v>2.8588</v>
      </c>
      <c r="H1893">
        <v>1</v>
      </c>
      <c r="I1893">
        <v>3.4549799999999999</v>
      </c>
      <c r="J1893">
        <v>0.59617989999999998</v>
      </c>
      <c r="K1893">
        <v>2.8588</v>
      </c>
      <c r="L1893">
        <v>41.452170000000002</v>
      </c>
      <c r="M1893" s="1">
        <v>2.4124188000000001E-2</v>
      </c>
      <c r="Y1893" s="1"/>
    </row>
    <row r="1894" spans="3:25" x14ac:dyDescent="0.2">
      <c r="C1894" t="s">
        <v>2678</v>
      </c>
      <c r="D1894" t="s">
        <v>5428</v>
      </c>
      <c r="E1894">
        <v>3.23122</v>
      </c>
      <c r="F1894">
        <v>0.54780949999999995</v>
      </c>
      <c r="G1894">
        <v>2.683411</v>
      </c>
      <c r="H1894">
        <v>1</v>
      </c>
      <c r="I1894">
        <v>3.23122</v>
      </c>
      <c r="J1894">
        <v>0.54780949999999995</v>
      </c>
      <c r="K1894">
        <v>2.683411</v>
      </c>
      <c r="L1894">
        <v>41.452170000000002</v>
      </c>
      <c r="M1894" s="1">
        <v>2.4124188000000001E-2</v>
      </c>
      <c r="Y1894" s="1"/>
    </row>
    <row r="1895" spans="3:25" x14ac:dyDescent="0.2">
      <c r="C1895" t="s">
        <v>2679</v>
      </c>
      <c r="D1895" t="s">
        <v>5428</v>
      </c>
      <c r="E1895">
        <v>2.2389999999999999</v>
      </c>
      <c r="F1895">
        <v>0.55646530000000005</v>
      </c>
      <c r="G1895">
        <v>1.6825349999999999</v>
      </c>
      <c r="H1895">
        <v>1</v>
      </c>
      <c r="I1895">
        <v>2.2389999999999999</v>
      </c>
      <c r="J1895">
        <v>0.55646530000000005</v>
      </c>
      <c r="K1895">
        <v>1.6825349999999999</v>
      </c>
      <c r="L1895">
        <v>41.452170000000002</v>
      </c>
      <c r="M1895" s="1">
        <v>2.4124188000000001E-2</v>
      </c>
      <c r="Y1895" s="1"/>
    </row>
    <row r="1896" spans="3:25" x14ac:dyDescent="0.2">
      <c r="C1896" t="s">
        <v>2680</v>
      </c>
      <c r="D1896" t="s">
        <v>5428</v>
      </c>
      <c r="E1896">
        <v>2.3380000000000001</v>
      </c>
      <c r="F1896">
        <v>0.57436920000000002</v>
      </c>
      <c r="G1896">
        <v>1.7636309999999999</v>
      </c>
      <c r="H1896">
        <v>1</v>
      </c>
      <c r="I1896">
        <v>2.3380000000000001</v>
      </c>
      <c r="J1896">
        <v>0.57436920000000002</v>
      </c>
      <c r="K1896">
        <v>1.7636309999999999</v>
      </c>
      <c r="L1896">
        <v>41.452170000000002</v>
      </c>
      <c r="M1896" s="1">
        <v>2.4124188000000001E-2</v>
      </c>
      <c r="Y1896" s="1"/>
    </row>
    <row r="1897" spans="3:25" x14ac:dyDescent="0.2">
      <c r="C1897" t="s">
        <v>2681</v>
      </c>
      <c r="D1897" t="s">
        <v>5428</v>
      </c>
      <c r="E1897">
        <v>3.1608700000000001</v>
      </c>
      <c r="F1897">
        <v>0.58266220000000002</v>
      </c>
      <c r="G1897">
        <v>2.5782080000000001</v>
      </c>
      <c r="H1897">
        <v>1</v>
      </c>
      <c r="I1897">
        <v>3.1608700000000001</v>
      </c>
      <c r="J1897">
        <v>0.58266220000000002</v>
      </c>
      <c r="K1897">
        <v>2.5782080000000001</v>
      </c>
      <c r="L1897">
        <v>41.452170000000002</v>
      </c>
      <c r="M1897" s="1">
        <v>2.4124188000000001E-2</v>
      </c>
      <c r="Y1897" s="1"/>
    </row>
    <row r="1898" spans="3:25" x14ac:dyDescent="0.2">
      <c r="C1898" t="s">
        <v>2682</v>
      </c>
      <c r="D1898" t="s">
        <v>5428</v>
      </c>
      <c r="E1898">
        <v>3.36232</v>
      </c>
      <c r="F1898">
        <v>0.51024689999999995</v>
      </c>
      <c r="G1898">
        <v>2.8520729999999999</v>
      </c>
      <c r="H1898">
        <v>1</v>
      </c>
      <c r="I1898">
        <v>3.36232</v>
      </c>
      <c r="J1898">
        <v>0.51024689999999995</v>
      </c>
      <c r="K1898">
        <v>2.8520729999999999</v>
      </c>
      <c r="L1898">
        <v>41.452170000000002</v>
      </c>
      <c r="M1898" s="1">
        <v>2.4124188000000001E-2</v>
      </c>
      <c r="Y1898" s="1"/>
    </row>
    <row r="1899" spans="3:25" x14ac:dyDescent="0.2">
      <c r="C1899" t="s">
        <v>2683</v>
      </c>
      <c r="D1899" t="s">
        <v>5428</v>
      </c>
      <c r="E1899">
        <v>2.7480000000000002</v>
      </c>
      <c r="F1899">
        <v>0.6380846</v>
      </c>
      <c r="G1899">
        <v>2.109915</v>
      </c>
      <c r="H1899">
        <v>1</v>
      </c>
      <c r="I1899">
        <v>2.7480000000000002</v>
      </c>
      <c r="J1899">
        <v>0.6380846</v>
      </c>
      <c r="K1899">
        <v>2.109915</v>
      </c>
      <c r="L1899">
        <v>41.452170000000002</v>
      </c>
      <c r="M1899" s="1">
        <v>2.4124188000000001E-2</v>
      </c>
      <c r="Y1899" s="1"/>
    </row>
    <row r="1900" spans="3:25" x14ac:dyDescent="0.2">
      <c r="C1900" t="s">
        <v>2684</v>
      </c>
      <c r="D1900" t="s">
        <v>5428</v>
      </c>
      <c r="E1900">
        <v>2.6777700000000002</v>
      </c>
      <c r="F1900">
        <v>0.65895239999999999</v>
      </c>
      <c r="G1900">
        <v>2.018818</v>
      </c>
      <c r="H1900">
        <v>1</v>
      </c>
      <c r="I1900">
        <v>2.6777700000000002</v>
      </c>
      <c r="J1900">
        <v>0.65895239999999999</v>
      </c>
      <c r="K1900">
        <v>2.018818</v>
      </c>
      <c r="L1900">
        <v>41.452170000000002</v>
      </c>
      <c r="M1900" s="1">
        <v>2.4124188000000001E-2</v>
      </c>
      <c r="Y1900" s="1"/>
    </row>
    <row r="1901" spans="3:25" x14ac:dyDescent="0.2">
      <c r="C1901" t="s">
        <v>2685</v>
      </c>
      <c r="D1901" t="s">
        <v>5428</v>
      </c>
      <c r="E1901">
        <v>3.0125199999999999</v>
      </c>
      <c r="F1901">
        <v>0.52696080000000001</v>
      </c>
      <c r="G1901">
        <v>2.4855589999999999</v>
      </c>
      <c r="H1901">
        <v>1</v>
      </c>
      <c r="I1901">
        <v>3.0125199999999999</v>
      </c>
      <c r="J1901">
        <v>0.52696080000000001</v>
      </c>
      <c r="K1901">
        <v>2.4855589999999999</v>
      </c>
      <c r="L1901">
        <v>41.452170000000002</v>
      </c>
      <c r="M1901" s="1">
        <v>2.4124188000000001E-2</v>
      </c>
      <c r="Y1901" s="1"/>
    </row>
    <row r="1902" spans="3:25" x14ac:dyDescent="0.2">
      <c r="C1902" t="s">
        <v>2686</v>
      </c>
      <c r="D1902" t="s">
        <v>5428</v>
      </c>
      <c r="E1902">
        <v>4.516</v>
      </c>
      <c r="F1902">
        <v>0.82570359999999998</v>
      </c>
      <c r="G1902">
        <v>3.690296</v>
      </c>
      <c r="H1902">
        <v>1</v>
      </c>
      <c r="I1902">
        <v>4.516</v>
      </c>
      <c r="J1902">
        <v>0.82570359999999998</v>
      </c>
      <c r="K1902">
        <v>3.690296</v>
      </c>
      <c r="L1902">
        <v>41.452170000000002</v>
      </c>
      <c r="M1902" s="1">
        <v>2.4124188000000001E-2</v>
      </c>
      <c r="Y1902" s="1"/>
    </row>
    <row r="1903" spans="3:25" x14ac:dyDescent="0.2">
      <c r="C1903" t="s">
        <v>2687</v>
      </c>
      <c r="D1903" t="s">
        <v>5428</v>
      </c>
      <c r="E1903">
        <v>2.8625500000000001</v>
      </c>
      <c r="F1903">
        <v>0.91858510000000004</v>
      </c>
      <c r="G1903">
        <v>1.9439649999999999</v>
      </c>
      <c r="H1903">
        <v>1</v>
      </c>
      <c r="I1903">
        <v>2.8625500000000001</v>
      </c>
      <c r="J1903">
        <v>0.91858510000000004</v>
      </c>
      <c r="K1903">
        <v>1.9439649999999999</v>
      </c>
      <c r="L1903">
        <v>41.452170000000002</v>
      </c>
      <c r="M1903" s="1">
        <v>2.4124188000000001E-2</v>
      </c>
      <c r="Y1903" s="1"/>
    </row>
    <row r="1904" spans="3:25" x14ac:dyDescent="0.2">
      <c r="C1904" t="s">
        <v>2688</v>
      </c>
      <c r="D1904" t="s">
        <v>5428</v>
      </c>
      <c r="E1904">
        <v>2.7080000000000002</v>
      </c>
      <c r="F1904">
        <v>0.90905449999999999</v>
      </c>
      <c r="G1904">
        <v>1.798945</v>
      </c>
      <c r="H1904">
        <v>1</v>
      </c>
      <c r="I1904">
        <v>2.7080000000000002</v>
      </c>
      <c r="J1904">
        <v>0.90905449999999999</v>
      </c>
      <c r="K1904">
        <v>1.798945</v>
      </c>
      <c r="L1904">
        <v>41.452170000000002</v>
      </c>
      <c r="M1904" s="1">
        <v>2.4124188000000001E-2</v>
      </c>
      <c r="Y1904" s="1"/>
    </row>
    <row r="1905" spans="3:25" x14ac:dyDescent="0.2">
      <c r="C1905" t="s">
        <v>2689</v>
      </c>
      <c r="D1905" t="s">
        <v>5428</v>
      </c>
      <c r="E1905">
        <v>3.6179999999999999</v>
      </c>
      <c r="F1905">
        <v>0.86637330000000001</v>
      </c>
      <c r="G1905">
        <v>2.751627</v>
      </c>
      <c r="H1905">
        <v>1</v>
      </c>
      <c r="I1905">
        <v>3.6179999999999999</v>
      </c>
      <c r="J1905">
        <v>0.86637330000000001</v>
      </c>
      <c r="K1905">
        <v>2.751627</v>
      </c>
      <c r="L1905">
        <v>41.452170000000002</v>
      </c>
      <c r="M1905" s="1">
        <v>2.4124188000000001E-2</v>
      </c>
      <c r="Y1905" s="1"/>
    </row>
    <row r="1906" spans="3:25" x14ac:dyDescent="0.2">
      <c r="C1906" t="s">
        <v>2690</v>
      </c>
      <c r="D1906" t="s">
        <v>5428</v>
      </c>
      <c r="E1906">
        <v>2.7960600000000002</v>
      </c>
      <c r="F1906">
        <v>0.85953469999999998</v>
      </c>
      <c r="G1906">
        <v>1.9365250000000001</v>
      </c>
      <c r="H1906">
        <v>1</v>
      </c>
      <c r="I1906">
        <v>2.7960600000000002</v>
      </c>
      <c r="J1906">
        <v>0.85953469999999998</v>
      </c>
      <c r="K1906">
        <v>1.9365250000000001</v>
      </c>
      <c r="L1906">
        <v>41.452170000000002</v>
      </c>
      <c r="M1906" s="1">
        <v>2.4124188000000001E-2</v>
      </c>
      <c r="Y1906" s="1"/>
    </row>
    <row r="1907" spans="3:25" x14ac:dyDescent="0.2">
      <c r="C1907" t="s">
        <v>2691</v>
      </c>
      <c r="D1907" t="s">
        <v>5428</v>
      </c>
      <c r="E1907">
        <v>2.9870399999999999</v>
      </c>
      <c r="F1907">
        <v>0.64605170000000001</v>
      </c>
      <c r="G1907">
        <v>2.3409879999999998</v>
      </c>
      <c r="H1907">
        <v>1</v>
      </c>
      <c r="I1907">
        <v>2.9870399999999999</v>
      </c>
      <c r="J1907">
        <v>0.64605170000000001</v>
      </c>
      <c r="K1907">
        <v>2.3409879999999998</v>
      </c>
      <c r="L1907">
        <v>41.452170000000002</v>
      </c>
      <c r="M1907" s="1">
        <v>2.4124188000000001E-2</v>
      </c>
      <c r="Y1907" s="1"/>
    </row>
    <row r="1908" spans="3:25" x14ac:dyDescent="0.2">
      <c r="C1908" t="s">
        <v>2692</v>
      </c>
      <c r="D1908" t="s">
        <v>5428</v>
      </c>
      <c r="E1908">
        <v>3.6179999999999999</v>
      </c>
      <c r="F1908">
        <v>0.56979270000000004</v>
      </c>
      <c r="G1908">
        <v>3.0482070000000001</v>
      </c>
      <c r="H1908">
        <v>1</v>
      </c>
      <c r="I1908">
        <v>3.6179999999999999</v>
      </c>
      <c r="J1908">
        <v>0.56979270000000004</v>
      </c>
      <c r="K1908">
        <v>3.0482070000000001</v>
      </c>
      <c r="L1908">
        <v>41.452170000000002</v>
      </c>
      <c r="M1908" s="1">
        <v>2.4124188000000001E-2</v>
      </c>
      <c r="Y1908" s="1"/>
    </row>
    <row r="1909" spans="3:25" x14ac:dyDescent="0.2">
      <c r="C1909" t="s">
        <v>2693</v>
      </c>
      <c r="D1909" t="s">
        <v>5428</v>
      </c>
      <c r="E1909">
        <v>3.4752900000000002</v>
      </c>
      <c r="F1909">
        <v>0.54313460000000002</v>
      </c>
      <c r="G1909">
        <v>2.9321549999999998</v>
      </c>
      <c r="H1909">
        <v>1</v>
      </c>
      <c r="I1909">
        <v>3.4752900000000002</v>
      </c>
      <c r="J1909">
        <v>0.54313460000000002</v>
      </c>
      <c r="K1909">
        <v>2.9321549999999998</v>
      </c>
      <c r="L1909">
        <v>41.452170000000002</v>
      </c>
      <c r="M1909" s="1">
        <v>2.4124188000000001E-2</v>
      </c>
      <c r="Y1909" s="1"/>
    </row>
    <row r="1910" spans="3:25" x14ac:dyDescent="0.2">
      <c r="C1910" t="s">
        <v>2694</v>
      </c>
      <c r="D1910" t="s">
        <v>5428</v>
      </c>
      <c r="E1910">
        <v>3.4827400000000002</v>
      </c>
      <c r="F1910">
        <v>0.46528910000000001</v>
      </c>
      <c r="G1910">
        <v>3.0174509999999999</v>
      </c>
      <c r="H1910">
        <v>1</v>
      </c>
      <c r="I1910">
        <v>3.4827400000000002</v>
      </c>
      <c r="J1910">
        <v>0.46528910000000001</v>
      </c>
      <c r="K1910">
        <v>3.0174509999999999</v>
      </c>
      <c r="L1910">
        <v>41.452170000000002</v>
      </c>
      <c r="M1910" s="1">
        <v>2.4124188000000001E-2</v>
      </c>
      <c r="Y1910" s="1"/>
    </row>
    <row r="1911" spans="3:25" x14ac:dyDescent="0.2">
      <c r="C1911" t="s">
        <v>2695</v>
      </c>
      <c r="D1911" t="s">
        <v>5428</v>
      </c>
      <c r="E1911">
        <v>3.9079999999999999</v>
      </c>
      <c r="F1911">
        <v>0.4252167</v>
      </c>
      <c r="G1911">
        <v>3.482783</v>
      </c>
      <c r="H1911">
        <v>1</v>
      </c>
      <c r="I1911">
        <v>3.9079999999999999</v>
      </c>
      <c r="J1911">
        <v>0.4252167</v>
      </c>
      <c r="K1911">
        <v>3.482783</v>
      </c>
      <c r="L1911">
        <v>41.452170000000002</v>
      </c>
      <c r="M1911" s="1">
        <v>2.4124188000000001E-2</v>
      </c>
      <c r="Y1911" s="1"/>
    </row>
    <row r="1912" spans="3:25" x14ac:dyDescent="0.2">
      <c r="C1912" t="s">
        <v>2696</v>
      </c>
      <c r="D1912" t="s">
        <v>5428</v>
      </c>
      <c r="E1912">
        <v>3.4368699999999999</v>
      </c>
      <c r="F1912">
        <v>0.40547349999999999</v>
      </c>
      <c r="G1912">
        <v>3.0313970000000001</v>
      </c>
      <c r="H1912">
        <v>1</v>
      </c>
      <c r="I1912">
        <v>3.4368699999999999</v>
      </c>
      <c r="J1912">
        <v>0.40547349999999999</v>
      </c>
      <c r="K1912">
        <v>3.0313970000000001</v>
      </c>
      <c r="L1912">
        <v>41.452170000000002</v>
      </c>
      <c r="M1912" s="1">
        <v>2.4124188000000001E-2</v>
      </c>
      <c r="Y1912" s="1"/>
    </row>
    <row r="1913" spans="3:25" x14ac:dyDescent="0.2">
      <c r="C1913" t="s">
        <v>2697</v>
      </c>
      <c r="D1913" t="s">
        <v>5428</v>
      </c>
      <c r="E1913">
        <v>3.4646699999999999</v>
      </c>
      <c r="F1913">
        <v>0.36900539999999998</v>
      </c>
      <c r="G1913">
        <v>3.0956649999999999</v>
      </c>
      <c r="H1913">
        <v>1</v>
      </c>
      <c r="I1913">
        <v>3.4646699999999999</v>
      </c>
      <c r="J1913">
        <v>0.36900539999999998</v>
      </c>
      <c r="K1913">
        <v>3.0956649999999999</v>
      </c>
      <c r="L1913">
        <v>41.452170000000002</v>
      </c>
      <c r="M1913" s="1">
        <v>2.4124188000000001E-2</v>
      </c>
      <c r="Y1913" s="1"/>
    </row>
    <row r="1914" spans="3:25" x14ac:dyDescent="0.2">
      <c r="C1914" t="s">
        <v>2698</v>
      </c>
      <c r="D1914" t="s">
        <v>5428</v>
      </c>
      <c r="E1914">
        <v>2.548</v>
      </c>
      <c r="F1914">
        <v>0.36070649999999999</v>
      </c>
      <c r="G1914">
        <v>2.1872929999999999</v>
      </c>
      <c r="H1914">
        <v>1</v>
      </c>
      <c r="I1914">
        <v>2.548</v>
      </c>
      <c r="J1914">
        <v>0.36070649999999999</v>
      </c>
      <c r="K1914">
        <v>2.1872929999999999</v>
      </c>
      <c r="L1914">
        <v>41.452170000000002</v>
      </c>
      <c r="M1914" s="1">
        <v>2.4124188000000001E-2</v>
      </c>
      <c r="Y1914" s="1"/>
    </row>
    <row r="1915" spans="3:25" x14ac:dyDescent="0.2">
      <c r="C1915" t="s">
        <v>2699</v>
      </c>
      <c r="D1915" t="s">
        <v>5428</v>
      </c>
      <c r="E1915">
        <v>3.4319000000000002</v>
      </c>
      <c r="F1915">
        <v>0.358761</v>
      </c>
      <c r="G1915">
        <v>3.0731389999999998</v>
      </c>
      <c r="H1915">
        <v>1</v>
      </c>
      <c r="I1915">
        <v>3.4319000000000002</v>
      </c>
      <c r="J1915">
        <v>0.358761</v>
      </c>
      <c r="K1915">
        <v>3.0731389999999998</v>
      </c>
      <c r="L1915">
        <v>41.452170000000002</v>
      </c>
      <c r="M1915" s="1">
        <v>2.4124188000000001E-2</v>
      </c>
      <c r="Y1915" s="1"/>
    </row>
    <row r="1916" spans="3:25" x14ac:dyDescent="0.2">
      <c r="C1916" t="s">
        <v>2700</v>
      </c>
      <c r="D1916" t="s">
        <v>5428</v>
      </c>
      <c r="E1916">
        <v>3.4824899999999999</v>
      </c>
      <c r="F1916">
        <v>0.42630479999999998</v>
      </c>
      <c r="G1916">
        <v>3.0561850000000002</v>
      </c>
      <c r="H1916">
        <v>1</v>
      </c>
      <c r="I1916">
        <v>3.4824899999999999</v>
      </c>
      <c r="J1916">
        <v>0.42630479999999998</v>
      </c>
      <c r="K1916">
        <v>3.0561850000000002</v>
      </c>
      <c r="L1916">
        <v>41.452170000000002</v>
      </c>
      <c r="M1916" s="1">
        <v>2.4124188000000001E-2</v>
      </c>
      <c r="Y1916" s="1"/>
    </row>
    <row r="1917" spans="3:25" x14ac:dyDescent="0.2">
      <c r="C1917" t="s">
        <v>2701</v>
      </c>
      <c r="D1917" t="s">
        <v>5428</v>
      </c>
      <c r="E1917">
        <v>4.2480000000000002</v>
      </c>
      <c r="F1917">
        <v>0.44382199999999999</v>
      </c>
      <c r="G1917">
        <v>3.8041779999999998</v>
      </c>
      <c r="H1917">
        <v>1</v>
      </c>
      <c r="I1917">
        <v>4.2480000000000002</v>
      </c>
      <c r="J1917">
        <v>0.44382199999999999</v>
      </c>
      <c r="K1917">
        <v>3.8041779999999998</v>
      </c>
      <c r="L1917">
        <v>41.452170000000002</v>
      </c>
      <c r="M1917" s="1">
        <v>2.4124188000000001E-2</v>
      </c>
      <c r="Y1917" s="1"/>
    </row>
    <row r="1918" spans="3:25" x14ac:dyDescent="0.2">
      <c r="C1918" t="s">
        <v>2702</v>
      </c>
      <c r="D1918" t="s">
        <v>5428</v>
      </c>
      <c r="E1918">
        <v>3.9797799999999999</v>
      </c>
      <c r="F1918">
        <v>0.44930029999999999</v>
      </c>
      <c r="G1918">
        <v>3.5304799999999998</v>
      </c>
      <c r="H1918">
        <v>1</v>
      </c>
      <c r="I1918">
        <v>3.9797799999999999</v>
      </c>
      <c r="J1918">
        <v>0.44930029999999999</v>
      </c>
      <c r="K1918">
        <v>3.5304799999999998</v>
      </c>
      <c r="L1918">
        <v>41.452170000000002</v>
      </c>
      <c r="M1918" s="1">
        <v>2.4124188000000001E-2</v>
      </c>
      <c r="Y1918" s="1"/>
    </row>
    <row r="1919" spans="3:25" x14ac:dyDescent="0.2">
      <c r="C1919" t="s">
        <v>2703</v>
      </c>
      <c r="D1919" t="s">
        <v>5428</v>
      </c>
      <c r="E1919">
        <v>4.80382</v>
      </c>
      <c r="F1919">
        <v>1.144058</v>
      </c>
      <c r="G1919">
        <v>3.6597620000000002</v>
      </c>
      <c r="H1919">
        <v>1</v>
      </c>
      <c r="I1919">
        <v>4.80382</v>
      </c>
      <c r="J1919">
        <v>1.144058</v>
      </c>
      <c r="K1919">
        <v>3.6597620000000002</v>
      </c>
      <c r="L1919">
        <v>41.452170000000002</v>
      </c>
      <c r="M1919" s="1">
        <v>2.4124188000000001E-2</v>
      </c>
      <c r="Y1919" s="1"/>
    </row>
    <row r="1920" spans="3:25" x14ac:dyDescent="0.2">
      <c r="C1920" t="s">
        <v>2704</v>
      </c>
      <c r="D1920" t="s">
        <v>5428</v>
      </c>
      <c r="E1920">
        <v>4.3545199999999999</v>
      </c>
      <c r="F1920">
        <v>2.4071530000000001</v>
      </c>
      <c r="G1920">
        <v>1.9473670000000001</v>
      </c>
      <c r="H1920">
        <v>1</v>
      </c>
      <c r="I1920">
        <v>4.3545199999999999</v>
      </c>
      <c r="J1920">
        <v>2.4071530000000001</v>
      </c>
      <c r="K1920">
        <v>1.9473670000000001</v>
      </c>
      <c r="L1920">
        <v>41.452170000000002</v>
      </c>
      <c r="M1920" s="1">
        <v>2.4124188000000001E-2</v>
      </c>
      <c r="Y1920" s="1"/>
    </row>
    <row r="1921" spans="3:25" x14ac:dyDescent="0.2">
      <c r="C1921" t="s">
        <v>2705</v>
      </c>
      <c r="D1921" t="s">
        <v>5428</v>
      </c>
      <c r="E1921">
        <v>4.1680000000000001</v>
      </c>
      <c r="F1921">
        <v>1.9058729999999999</v>
      </c>
      <c r="G1921">
        <v>2.262127</v>
      </c>
      <c r="H1921">
        <v>1</v>
      </c>
      <c r="I1921">
        <v>4.1680000000000001</v>
      </c>
      <c r="J1921">
        <v>1.9058729999999999</v>
      </c>
      <c r="K1921">
        <v>2.262127</v>
      </c>
      <c r="L1921">
        <v>41.452170000000002</v>
      </c>
      <c r="M1921" s="1">
        <v>2.4124188000000001E-2</v>
      </c>
      <c r="Y1921" s="1"/>
    </row>
    <row r="1922" spans="3:25" x14ac:dyDescent="0.2">
      <c r="C1922" t="s">
        <v>2706</v>
      </c>
      <c r="D1922" t="s">
        <v>5428</v>
      </c>
      <c r="E1922">
        <v>3.7452399999999999</v>
      </c>
      <c r="F1922">
        <v>1.7351650000000001</v>
      </c>
      <c r="G1922">
        <v>2.0100750000000001</v>
      </c>
      <c r="H1922">
        <v>1</v>
      </c>
      <c r="I1922">
        <v>3.7452399999999999</v>
      </c>
      <c r="J1922">
        <v>1.7351650000000001</v>
      </c>
      <c r="K1922">
        <v>2.0100750000000001</v>
      </c>
      <c r="L1922">
        <v>41.452170000000002</v>
      </c>
      <c r="M1922" s="1">
        <v>2.4124188000000001E-2</v>
      </c>
      <c r="Y1922" s="1"/>
    </row>
    <row r="1923" spans="3:25" x14ac:dyDescent="0.2">
      <c r="C1923" t="s">
        <v>2707</v>
      </c>
      <c r="D1923" t="s">
        <v>5428</v>
      </c>
      <c r="E1923">
        <v>4.734</v>
      </c>
      <c r="F1923">
        <v>1.7075039999999999</v>
      </c>
      <c r="G1923">
        <v>3.0264959999999999</v>
      </c>
      <c r="H1923">
        <v>1</v>
      </c>
      <c r="I1923">
        <v>4.734</v>
      </c>
      <c r="J1923">
        <v>1.7075039999999999</v>
      </c>
      <c r="K1923">
        <v>3.0264959999999999</v>
      </c>
      <c r="L1923">
        <v>41.452170000000002</v>
      </c>
      <c r="M1923" s="1">
        <v>2.4124188000000001E-2</v>
      </c>
      <c r="Y1923" s="1"/>
    </row>
    <row r="1924" spans="3:25" x14ac:dyDescent="0.2">
      <c r="C1924" t="s">
        <v>2708</v>
      </c>
      <c r="D1924" t="s">
        <v>5428</v>
      </c>
      <c r="E1924">
        <v>3.7260200000000001</v>
      </c>
      <c r="F1924">
        <v>1.0946100000000001</v>
      </c>
      <c r="G1924">
        <v>2.6314099999999998</v>
      </c>
      <c r="H1924">
        <v>1</v>
      </c>
      <c r="I1924">
        <v>3.7260200000000001</v>
      </c>
      <c r="J1924">
        <v>1.0946100000000001</v>
      </c>
      <c r="K1924">
        <v>2.6314099999999998</v>
      </c>
      <c r="L1924">
        <v>41.452170000000002</v>
      </c>
      <c r="M1924" s="1">
        <v>2.4124188000000001E-2</v>
      </c>
      <c r="Y1924" s="1"/>
    </row>
    <row r="1925" spans="3:25" x14ac:dyDescent="0.2">
      <c r="C1925" t="s">
        <v>2709</v>
      </c>
      <c r="D1925" t="s">
        <v>5428</v>
      </c>
      <c r="E1925">
        <v>4.2279999999999998</v>
      </c>
      <c r="F1925">
        <v>1.0616540000000001</v>
      </c>
      <c r="G1925">
        <v>3.1663459999999999</v>
      </c>
      <c r="H1925">
        <v>1</v>
      </c>
      <c r="I1925">
        <v>4.2279999999999998</v>
      </c>
      <c r="J1925">
        <v>1.0616540000000001</v>
      </c>
      <c r="K1925">
        <v>3.1663459999999999</v>
      </c>
      <c r="L1925">
        <v>41.452170000000002</v>
      </c>
      <c r="M1925" s="1">
        <v>2.4124188000000001E-2</v>
      </c>
      <c r="Y1925" s="1"/>
    </row>
    <row r="1926" spans="3:25" x14ac:dyDescent="0.2">
      <c r="C1926" t="s">
        <v>2710</v>
      </c>
      <c r="D1926" t="s">
        <v>5428</v>
      </c>
      <c r="E1926">
        <v>3.6692499999999999</v>
      </c>
      <c r="F1926">
        <v>1.03213</v>
      </c>
      <c r="G1926">
        <v>2.6371199999999999</v>
      </c>
      <c r="H1926">
        <v>1</v>
      </c>
      <c r="I1926">
        <v>3.6692499999999999</v>
      </c>
      <c r="J1926">
        <v>1.03213</v>
      </c>
      <c r="K1926">
        <v>2.6371199999999999</v>
      </c>
      <c r="L1926">
        <v>41.452170000000002</v>
      </c>
      <c r="M1926" s="1">
        <v>2.4124188000000001E-2</v>
      </c>
      <c r="Y1926" s="1"/>
    </row>
    <row r="1927" spans="3:25" x14ac:dyDescent="0.2">
      <c r="C1927" t="s">
        <v>2711</v>
      </c>
      <c r="D1927" t="s">
        <v>5428</v>
      </c>
      <c r="E1927">
        <v>3.5732400000000002</v>
      </c>
      <c r="F1927">
        <v>0.80723929999999999</v>
      </c>
      <c r="G1927">
        <v>2.7660010000000002</v>
      </c>
      <c r="H1927">
        <v>1</v>
      </c>
      <c r="I1927">
        <v>3.5732400000000002</v>
      </c>
      <c r="J1927">
        <v>0.80723929999999999</v>
      </c>
      <c r="K1927">
        <v>2.7660010000000002</v>
      </c>
      <c r="L1927">
        <v>41.452170000000002</v>
      </c>
      <c r="M1927" s="1">
        <v>2.4124188000000001E-2</v>
      </c>
      <c r="Y1927" s="1"/>
    </row>
    <row r="1928" spans="3:25" x14ac:dyDescent="0.2">
      <c r="C1928" t="s">
        <v>2712</v>
      </c>
      <c r="D1928" t="s">
        <v>5428</v>
      </c>
      <c r="E1928">
        <v>3.5829200000000001</v>
      </c>
      <c r="F1928">
        <v>0.66650799999999999</v>
      </c>
      <c r="G1928">
        <v>2.9164119999999998</v>
      </c>
      <c r="H1928">
        <v>1</v>
      </c>
      <c r="I1928">
        <v>3.5829200000000001</v>
      </c>
      <c r="J1928">
        <v>0.66650799999999999</v>
      </c>
      <c r="K1928">
        <v>2.9164119999999998</v>
      </c>
      <c r="L1928">
        <v>41.452170000000002</v>
      </c>
      <c r="M1928" s="1">
        <v>2.4124188000000001E-2</v>
      </c>
      <c r="Y1928" s="1"/>
    </row>
    <row r="1929" spans="3:25" x14ac:dyDescent="0.2">
      <c r="C1929" t="s">
        <v>2713</v>
      </c>
      <c r="D1929" t="s">
        <v>5428</v>
      </c>
      <c r="E1929">
        <v>2.8580000000000001</v>
      </c>
      <c r="F1929">
        <v>0.61664920000000001</v>
      </c>
      <c r="G1929">
        <v>2.2413509999999999</v>
      </c>
      <c r="H1929">
        <v>1</v>
      </c>
      <c r="I1929">
        <v>2.8580000000000001</v>
      </c>
      <c r="J1929">
        <v>0.61664920000000001</v>
      </c>
      <c r="K1929">
        <v>2.2413509999999999</v>
      </c>
      <c r="L1929">
        <v>41.452170000000002</v>
      </c>
      <c r="M1929" s="1">
        <v>2.4124188000000001E-2</v>
      </c>
      <c r="Y1929" s="1"/>
    </row>
    <row r="1930" spans="3:25" x14ac:dyDescent="0.2">
      <c r="C1930" t="s">
        <v>2714</v>
      </c>
      <c r="D1930" t="s">
        <v>5428</v>
      </c>
      <c r="E1930">
        <v>3.62087</v>
      </c>
      <c r="F1930">
        <v>0.5649883</v>
      </c>
      <c r="G1930">
        <v>3.055882</v>
      </c>
      <c r="H1930">
        <v>1</v>
      </c>
      <c r="I1930">
        <v>3.62087</v>
      </c>
      <c r="J1930">
        <v>0.5649883</v>
      </c>
      <c r="K1930">
        <v>3.055882</v>
      </c>
      <c r="L1930">
        <v>41.452170000000002</v>
      </c>
      <c r="M1930" s="1">
        <v>2.4124188000000001E-2</v>
      </c>
      <c r="Y1930" s="1"/>
    </row>
    <row r="1931" spans="3:25" x14ac:dyDescent="0.2">
      <c r="C1931" t="s">
        <v>2715</v>
      </c>
      <c r="D1931" t="s">
        <v>5428</v>
      </c>
      <c r="E1931">
        <v>72.194999999999993</v>
      </c>
      <c r="F1931">
        <v>71.211240000000004</v>
      </c>
      <c r="G1931">
        <v>0.98375729999999995</v>
      </c>
      <c r="H1931">
        <v>1</v>
      </c>
      <c r="I1931">
        <v>72.194999999999993</v>
      </c>
      <c r="J1931">
        <v>71.211240000000004</v>
      </c>
      <c r="K1931">
        <v>0.98375729999999995</v>
      </c>
      <c r="L1931">
        <v>41.452170000000002</v>
      </c>
      <c r="M1931" s="1">
        <v>2.4124188000000001E-2</v>
      </c>
      <c r="Y1931" s="1"/>
    </row>
    <row r="1932" spans="3:25" x14ac:dyDescent="0.2">
      <c r="C1932" t="s">
        <v>2716</v>
      </c>
      <c r="D1932" t="s">
        <v>5428</v>
      </c>
      <c r="E1932">
        <v>82.059899999999999</v>
      </c>
      <c r="F1932">
        <v>72.437910000000002</v>
      </c>
      <c r="G1932">
        <v>9.621988</v>
      </c>
      <c r="H1932">
        <v>1</v>
      </c>
      <c r="I1932">
        <v>82.059899999999999</v>
      </c>
      <c r="J1932">
        <v>72.437910000000002</v>
      </c>
      <c r="K1932">
        <v>9.621988</v>
      </c>
      <c r="L1932">
        <v>41.452170000000002</v>
      </c>
      <c r="M1932" s="1">
        <v>2.4124188000000001E-2</v>
      </c>
      <c r="Y1932" s="1"/>
    </row>
    <row r="1933" spans="3:25" x14ac:dyDescent="0.2">
      <c r="C1933" t="s">
        <v>2717</v>
      </c>
      <c r="D1933" t="s">
        <v>5428</v>
      </c>
      <c r="E1933">
        <v>83.316199999999995</v>
      </c>
      <c r="F1933">
        <v>84.697760000000002</v>
      </c>
      <c r="G1933">
        <v>-1.381562</v>
      </c>
      <c r="H1933">
        <v>1</v>
      </c>
      <c r="I1933">
        <v>83.316199999999995</v>
      </c>
      <c r="J1933">
        <v>84.697760000000002</v>
      </c>
      <c r="K1933">
        <v>-1.381562</v>
      </c>
      <c r="L1933">
        <v>41.452170000000002</v>
      </c>
      <c r="M1933" s="1">
        <v>2.4124188000000001E-2</v>
      </c>
      <c r="Y1933" s="1"/>
    </row>
    <row r="1934" spans="3:25" x14ac:dyDescent="0.2">
      <c r="C1934" t="s">
        <v>2718</v>
      </c>
      <c r="D1934" t="s">
        <v>5428</v>
      </c>
      <c r="E1934">
        <v>83.684100000000001</v>
      </c>
      <c r="F1934">
        <v>80.550479999999993</v>
      </c>
      <c r="G1934">
        <v>3.133616</v>
      </c>
      <c r="H1934">
        <v>1</v>
      </c>
      <c r="I1934">
        <v>83.684100000000001</v>
      </c>
      <c r="J1934">
        <v>80.550479999999993</v>
      </c>
      <c r="K1934">
        <v>3.133616</v>
      </c>
      <c r="L1934">
        <v>41.452170000000002</v>
      </c>
      <c r="M1934" s="1">
        <v>2.4124188000000001E-2</v>
      </c>
      <c r="Y1934" s="1"/>
    </row>
    <row r="1935" spans="3:25" x14ac:dyDescent="0.2">
      <c r="C1935" t="s">
        <v>2719</v>
      </c>
      <c r="D1935" t="s">
        <v>5428</v>
      </c>
      <c r="E1935">
        <v>83.381500000000003</v>
      </c>
      <c r="F1935">
        <v>85.081670000000003</v>
      </c>
      <c r="G1935">
        <v>-1.7001649999999999</v>
      </c>
      <c r="H1935">
        <v>1</v>
      </c>
      <c r="I1935">
        <v>83.381500000000003</v>
      </c>
      <c r="J1935">
        <v>85.081670000000003</v>
      </c>
      <c r="K1935">
        <v>-1.7001649999999999</v>
      </c>
      <c r="L1935">
        <v>41.452170000000002</v>
      </c>
      <c r="M1935" s="1">
        <v>2.4124188000000001E-2</v>
      </c>
      <c r="Y1935" s="1"/>
    </row>
    <row r="1936" spans="3:25" x14ac:dyDescent="0.2">
      <c r="C1936" t="s">
        <v>2720</v>
      </c>
      <c r="D1936" t="s">
        <v>5428</v>
      </c>
      <c r="E1936">
        <v>82.415000000000006</v>
      </c>
      <c r="F1936">
        <v>81.789810000000003</v>
      </c>
      <c r="G1936">
        <v>0.62518980000000002</v>
      </c>
      <c r="H1936">
        <v>1</v>
      </c>
      <c r="I1936">
        <v>82.415000000000006</v>
      </c>
      <c r="J1936">
        <v>81.789810000000003</v>
      </c>
      <c r="K1936">
        <v>0.62518980000000002</v>
      </c>
      <c r="L1936">
        <v>41.452170000000002</v>
      </c>
      <c r="M1936" s="1">
        <v>2.4124188000000001E-2</v>
      </c>
      <c r="Y1936" s="1"/>
    </row>
    <row r="1937" spans="3:25" x14ac:dyDescent="0.2">
      <c r="C1937" t="s">
        <v>2721</v>
      </c>
      <c r="D1937" t="s">
        <v>5428</v>
      </c>
      <c r="E1937">
        <v>81.7804</v>
      </c>
      <c r="F1937">
        <v>81.657039999999995</v>
      </c>
      <c r="G1937">
        <v>0.12336419999999999</v>
      </c>
      <c r="H1937">
        <v>1</v>
      </c>
      <c r="I1937">
        <v>81.7804</v>
      </c>
      <c r="J1937">
        <v>81.657039999999995</v>
      </c>
      <c r="K1937">
        <v>0.12336419999999999</v>
      </c>
      <c r="L1937">
        <v>41.452170000000002</v>
      </c>
      <c r="M1937" s="1">
        <v>2.4124188000000001E-2</v>
      </c>
      <c r="Y1937" s="1"/>
    </row>
    <row r="1938" spans="3:25" x14ac:dyDescent="0.2">
      <c r="C1938" t="s">
        <v>2722</v>
      </c>
      <c r="D1938" t="s">
        <v>5428</v>
      </c>
      <c r="E1938">
        <v>81.704999999999998</v>
      </c>
      <c r="F1938">
        <v>81.465639999999993</v>
      </c>
      <c r="G1938">
        <v>0.23936279999999999</v>
      </c>
      <c r="H1938">
        <v>1</v>
      </c>
      <c r="I1938">
        <v>81.704999999999998</v>
      </c>
      <c r="J1938">
        <v>81.465639999999993</v>
      </c>
      <c r="K1938">
        <v>0.23936279999999999</v>
      </c>
      <c r="L1938">
        <v>41.452170000000002</v>
      </c>
      <c r="M1938" s="1">
        <v>2.4124188000000001E-2</v>
      </c>
      <c r="Y1938" s="1"/>
    </row>
    <row r="1939" spans="3:25" x14ac:dyDescent="0.2">
      <c r="C1939" t="s">
        <v>2723</v>
      </c>
      <c r="D1939" t="s">
        <v>5428</v>
      </c>
      <c r="E1939">
        <v>80.376000000000005</v>
      </c>
      <c r="F1939">
        <v>81.36703</v>
      </c>
      <c r="G1939">
        <v>-0.99103490000000005</v>
      </c>
      <c r="H1939">
        <v>1</v>
      </c>
      <c r="I1939">
        <v>80.376000000000005</v>
      </c>
      <c r="J1939">
        <v>81.36703</v>
      </c>
      <c r="K1939">
        <v>-0.99103490000000005</v>
      </c>
      <c r="L1939">
        <v>41.452170000000002</v>
      </c>
      <c r="M1939" s="1">
        <v>2.4124188000000001E-2</v>
      </c>
      <c r="Y1939" s="1"/>
    </row>
    <row r="1940" spans="3:25" x14ac:dyDescent="0.2">
      <c r="C1940" t="s">
        <v>2724</v>
      </c>
      <c r="D1940" t="s">
        <v>5428</v>
      </c>
      <c r="E1940">
        <v>78.660399999999996</v>
      </c>
      <c r="F1940">
        <v>79.412679999999995</v>
      </c>
      <c r="G1940">
        <v>-0.75228159999999999</v>
      </c>
      <c r="H1940">
        <v>1</v>
      </c>
      <c r="I1940">
        <v>78.660399999999996</v>
      </c>
      <c r="J1940">
        <v>79.412679999999995</v>
      </c>
      <c r="K1940">
        <v>-0.75228159999999999</v>
      </c>
      <c r="L1940">
        <v>41.452170000000002</v>
      </c>
      <c r="M1940" s="1">
        <v>2.4124188000000001E-2</v>
      </c>
      <c r="Y1940" s="1"/>
    </row>
    <row r="1941" spans="3:25" x14ac:dyDescent="0.2">
      <c r="C1941" t="s">
        <v>2725</v>
      </c>
      <c r="D1941" t="s">
        <v>5428</v>
      </c>
      <c r="E1941">
        <v>79.625</v>
      </c>
      <c r="F1941">
        <v>79.272589999999994</v>
      </c>
      <c r="G1941">
        <v>0.35240939999999998</v>
      </c>
      <c r="H1941">
        <v>1</v>
      </c>
      <c r="I1941">
        <v>79.625</v>
      </c>
      <c r="J1941">
        <v>79.272589999999994</v>
      </c>
      <c r="K1941">
        <v>0.35240939999999998</v>
      </c>
      <c r="L1941">
        <v>41.452170000000002</v>
      </c>
      <c r="M1941" s="1">
        <v>2.4124188000000001E-2</v>
      </c>
      <c r="Y1941" s="1"/>
    </row>
    <row r="1942" spans="3:25" x14ac:dyDescent="0.2">
      <c r="C1942" t="s">
        <v>2726</v>
      </c>
      <c r="D1942" t="s">
        <v>5428</v>
      </c>
      <c r="E1942">
        <v>78.311000000000007</v>
      </c>
      <c r="F1942">
        <v>77.370450000000005</v>
      </c>
      <c r="G1942">
        <v>0.94054709999999997</v>
      </c>
      <c r="H1942">
        <v>1</v>
      </c>
      <c r="I1942">
        <v>78.311000000000007</v>
      </c>
      <c r="J1942">
        <v>77.370450000000005</v>
      </c>
      <c r="K1942">
        <v>0.94054709999999997</v>
      </c>
      <c r="L1942">
        <v>41.452170000000002</v>
      </c>
      <c r="M1942" s="1">
        <v>2.4124188000000001E-2</v>
      </c>
      <c r="Y1942" s="1"/>
    </row>
    <row r="1943" spans="3:25" x14ac:dyDescent="0.2">
      <c r="C1943" t="s">
        <v>2727</v>
      </c>
      <c r="D1943" t="s">
        <v>5428</v>
      </c>
      <c r="E1943">
        <v>78.015000000000001</v>
      </c>
      <c r="F1943">
        <v>75.657640000000001</v>
      </c>
      <c r="G1943">
        <v>2.357361</v>
      </c>
      <c r="H1943">
        <v>1</v>
      </c>
      <c r="I1943">
        <v>78.015000000000001</v>
      </c>
      <c r="J1943">
        <v>75.657640000000001</v>
      </c>
      <c r="K1943">
        <v>2.357361</v>
      </c>
      <c r="L1943">
        <v>41.452170000000002</v>
      </c>
      <c r="M1943" s="1">
        <v>2.4124188000000001E-2</v>
      </c>
      <c r="Y1943" s="1"/>
    </row>
    <row r="1944" spans="3:25" x14ac:dyDescent="0.2">
      <c r="C1944" t="s">
        <v>2728</v>
      </c>
      <c r="D1944" t="s">
        <v>5428</v>
      </c>
      <c r="E1944">
        <v>77.325599999999994</v>
      </c>
      <c r="F1944">
        <v>75.07687</v>
      </c>
      <c r="G1944">
        <v>2.248726</v>
      </c>
      <c r="H1944">
        <v>1</v>
      </c>
      <c r="I1944">
        <v>77.325599999999994</v>
      </c>
      <c r="J1944">
        <v>75.07687</v>
      </c>
      <c r="K1944">
        <v>2.248726</v>
      </c>
      <c r="L1944">
        <v>41.452170000000002</v>
      </c>
      <c r="M1944" s="1">
        <v>2.4124188000000001E-2</v>
      </c>
      <c r="Y1944" s="1"/>
    </row>
    <row r="1945" spans="3:25" x14ac:dyDescent="0.2">
      <c r="C1945" t="s">
        <v>2729</v>
      </c>
      <c r="D1945" t="s">
        <v>5428</v>
      </c>
      <c r="E1945">
        <v>76.664900000000003</v>
      </c>
      <c r="F1945">
        <v>72.953749999999999</v>
      </c>
      <c r="G1945">
        <v>3.7111489999999998</v>
      </c>
      <c r="H1945">
        <v>1</v>
      </c>
      <c r="I1945">
        <v>76.664900000000003</v>
      </c>
      <c r="J1945">
        <v>72.953749999999999</v>
      </c>
      <c r="K1945">
        <v>3.7111489999999998</v>
      </c>
      <c r="L1945">
        <v>41.452170000000002</v>
      </c>
      <c r="M1945" s="1">
        <v>2.4124188000000001E-2</v>
      </c>
      <c r="Y1945" s="1"/>
    </row>
    <row r="1946" spans="3:25" x14ac:dyDescent="0.2">
      <c r="C1946" t="s">
        <v>2730</v>
      </c>
      <c r="D1946" t="s">
        <v>5428</v>
      </c>
      <c r="E1946">
        <v>76.394999999999996</v>
      </c>
      <c r="F1946">
        <v>72.424400000000006</v>
      </c>
      <c r="G1946">
        <v>3.9706000000000001</v>
      </c>
      <c r="H1946">
        <v>1</v>
      </c>
      <c r="I1946">
        <v>76.394999999999996</v>
      </c>
      <c r="J1946">
        <v>72.424400000000006</v>
      </c>
      <c r="K1946">
        <v>3.9706000000000001</v>
      </c>
      <c r="L1946">
        <v>41.452170000000002</v>
      </c>
      <c r="M1946" s="1">
        <v>2.4124188000000001E-2</v>
      </c>
      <c r="S1946" s="1"/>
      <c r="W1946" s="1"/>
      <c r="Y1946" s="1"/>
    </row>
    <row r="1947" spans="3:25" x14ac:dyDescent="0.2">
      <c r="C1947" t="s">
        <v>2731</v>
      </c>
      <c r="D1947" t="s">
        <v>5428</v>
      </c>
      <c r="E1947">
        <v>77.686700000000002</v>
      </c>
      <c r="F1947">
        <v>71.882189999999994</v>
      </c>
      <c r="G1947">
        <v>5.804513</v>
      </c>
      <c r="H1947">
        <v>1</v>
      </c>
      <c r="I1947">
        <v>77.686700000000002</v>
      </c>
      <c r="J1947">
        <v>71.882189999999994</v>
      </c>
      <c r="K1947">
        <v>5.804513</v>
      </c>
      <c r="L1947">
        <v>41.452170000000002</v>
      </c>
      <c r="M1947" s="1">
        <v>2.4124188000000001E-2</v>
      </c>
      <c r="Y1947" s="1"/>
    </row>
    <row r="1948" spans="3:25" x14ac:dyDescent="0.2">
      <c r="C1948" t="s">
        <v>2732</v>
      </c>
      <c r="D1948" t="s">
        <v>5428</v>
      </c>
      <c r="E1948">
        <v>77.915000000000006</v>
      </c>
      <c r="F1948">
        <v>71.589389999999995</v>
      </c>
      <c r="G1948">
        <v>6.3256059999999996</v>
      </c>
      <c r="H1948">
        <v>1</v>
      </c>
      <c r="I1948">
        <v>77.915000000000006</v>
      </c>
      <c r="J1948">
        <v>71.589389999999995</v>
      </c>
      <c r="K1948">
        <v>6.3256059999999996</v>
      </c>
      <c r="L1948">
        <v>41.452170000000002</v>
      </c>
      <c r="M1948" s="1">
        <v>2.4124188000000001E-2</v>
      </c>
      <c r="Y1948" s="1"/>
    </row>
    <row r="1949" spans="3:25" x14ac:dyDescent="0.2">
      <c r="C1949" t="s">
        <v>2733</v>
      </c>
      <c r="D1949" t="s">
        <v>5428</v>
      </c>
      <c r="E1949">
        <v>78.7119</v>
      </c>
      <c r="F1949">
        <v>71.093890000000002</v>
      </c>
      <c r="G1949">
        <v>7.6180130000000004</v>
      </c>
      <c r="H1949">
        <v>1</v>
      </c>
      <c r="I1949">
        <v>78.7119</v>
      </c>
      <c r="J1949">
        <v>71.093890000000002</v>
      </c>
      <c r="K1949">
        <v>7.6180130000000004</v>
      </c>
      <c r="L1949">
        <v>41.452170000000002</v>
      </c>
      <c r="M1949" s="1">
        <v>2.4124188000000001E-2</v>
      </c>
      <c r="Y1949" s="1"/>
    </row>
    <row r="1950" spans="3:25" x14ac:dyDescent="0.2">
      <c r="C1950" t="s">
        <v>2734</v>
      </c>
      <c r="D1950" t="s">
        <v>5428</v>
      </c>
      <c r="E1950">
        <v>78.965000000000003</v>
      </c>
      <c r="F1950">
        <v>71.440439999999995</v>
      </c>
      <c r="G1950">
        <v>7.5245550000000003</v>
      </c>
      <c r="H1950">
        <v>1</v>
      </c>
      <c r="I1950">
        <v>78.965000000000003</v>
      </c>
      <c r="J1950">
        <v>71.440439999999995</v>
      </c>
      <c r="K1950">
        <v>7.5245550000000003</v>
      </c>
      <c r="L1950">
        <v>41.452170000000002</v>
      </c>
      <c r="M1950" s="1">
        <v>2.4124188000000001E-2</v>
      </c>
      <c r="Y1950" s="1"/>
    </row>
    <row r="1951" spans="3:25" x14ac:dyDescent="0.2">
      <c r="C1951" t="s">
        <v>2735</v>
      </c>
      <c r="D1951" t="s">
        <v>5428</v>
      </c>
      <c r="E1951">
        <v>80.189599999999999</v>
      </c>
      <c r="F1951">
        <v>71.826689999999999</v>
      </c>
      <c r="G1951">
        <v>8.3629090000000001</v>
      </c>
      <c r="H1951">
        <v>1</v>
      </c>
      <c r="I1951">
        <v>80.189599999999999</v>
      </c>
      <c r="J1951">
        <v>71.826689999999999</v>
      </c>
      <c r="K1951">
        <v>8.3629090000000001</v>
      </c>
      <c r="L1951">
        <v>41.452170000000002</v>
      </c>
      <c r="M1951" s="1">
        <v>2.4124188000000001E-2</v>
      </c>
      <c r="Y1951" s="1"/>
    </row>
    <row r="1952" spans="3:25" x14ac:dyDescent="0.2">
      <c r="C1952" t="s">
        <v>2736</v>
      </c>
      <c r="D1952" t="s">
        <v>5428</v>
      </c>
      <c r="E1952">
        <v>84.982500000000002</v>
      </c>
      <c r="F1952">
        <v>73.658389999999997</v>
      </c>
      <c r="G1952">
        <v>11.324109999999999</v>
      </c>
      <c r="H1952">
        <v>1</v>
      </c>
      <c r="I1952">
        <v>84.982500000000002</v>
      </c>
      <c r="J1952">
        <v>73.658389999999997</v>
      </c>
      <c r="K1952">
        <v>11.324109999999999</v>
      </c>
      <c r="L1952">
        <v>41.452170000000002</v>
      </c>
      <c r="M1952" s="1">
        <v>2.4124188000000001E-2</v>
      </c>
      <c r="Y1952" s="1"/>
    </row>
    <row r="1953" spans="3:25" x14ac:dyDescent="0.2">
      <c r="C1953" t="s">
        <v>2737</v>
      </c>
      <c r="D1953" t="s">
        <v>5428</v>
      </c>
      <c r="E1953">
        <v>83.924999999999997</v>
      </c>
      <c r="F1953">
        <v>77.663889999999995</v>
      </c>
      <c r="G1953">
        <v>6.2611129999999999</v>
      </c>
      <c r="H1953">
        <v>1</v>
      </c>
      <c r="I1953">
        <v>83.924999999999997</v>
      </c>
      <c r="J1953">
        <v>77.663889999999995</v>
      </c>
      <c r="K1953">
        <v>6.2611129999999999</v>
      </c>
      <c r="L1953">
        <v>41.452170000000002</v>
      </c>
      <c r="M1953" s="1">
        <v>2.4124188000000001E-2</v>
      </c>
      <c r="Y1953" s="1"/>
    </row>
    <row r="1954" spans="3:25" x14ac:dyDescent="0.2">
      <c r="C1954" t="s">
        <v>2738</v>
      </c>
      <c r="D1954" t="s">
        <v>5428</v>
      </c>
      <c r="E1954">
        <v>86.540099999999995</v>
      </c>
      <c r="F1954">
        <v>83.802819999999997</v>
      </c>
      <c r="G1954">
        <v>2.737282</v>
      </c>
      <c r="H1954">
        <v>1</v>
      </c>
      <c r="I1954">
        <v>86.540099999999995</v>
      </c>
      <c r="J1954">
        <v>83.802819999999997</v>
      </c>
      <c r="K1954">
        <v>2.737282</v>
      </c>
      <c r="L1954">
        <v>41.452170000000002</v>
      </c>
      <c r="M1954" s="1">
        <v>2.4124188000000001E-2</v>
      </c>
      <c r="Y1954" s="1"/>
    </row>
    <row r="1955" spans="3:25" x14ac:dyDescent="0.2">
      <c r="C1955" t="s">
        <v>2739</v>
      </c>
      <c r="D1955" t="s">
        <v>5428</v>
      </c>
      <c r="E1955">
        <v>88.087299999999999</v>
      </c>
      <c r="F1955">
        <v>79.941959999999995</v>
      </c>
      <c r="G1955">
        <v>8.1453369999999996</v>
      </c>
      <c r="H1955">
        <v>1</v>
      </c>
      <c r="I1955">
        <v>88.087299999999999</v>
      </c>
      <c r="J1955">
        <v>79.941959999999995</v>
      </c>
      <c r="K1955">
        <v>8.1453369999999996</v>
      </c>
      <c r="L1955">
        <v>41.452170000000002</v>
      </c>
      <c r="M1955" s="1">
        <v>2.4124188000000001E-2</v>
      </c>
      <c r="Y1955" s="1"/>
    </row>
    <row r="1956" spans="3:25" x14ac:dyDescent="0.2">
      <c r="C1956" t="s">
        <v>2740</v>
      </c>
      <c r="D1956" t="s">
        <v>5428</v>
      </c>
      <c r="E1956">
        <v>88.064999999999998</v>
      </c>
      <c r="F1956">
        <v>85.478870000000001</v>
      </c>
      <c r="G1956">
        <v>2.5861260000000001</v>
      </c>
      <c r="H1956">
        <v>1</v>
      </c>
      <c r="I1956">
        <v>88.064999999999998</v>
      </c>
      <c r="J1956">
        <v>85.478870000000001</v>
      </c>
      <c r="K1956">
        <v>2.5861260000000001</v>
      </c>
      <c r="L1956">
        <v>41.452170000000002</v>
      </c>
      <c r="M1956" s="1">
        <v>2.4124188000000001E-2</v>
      </c>
      <c r="Y1956" s="1"/>
    </row>
    <row r="1957" spans="3:25" x14ac:dyDescent="0.2">
      <c r="C1957" t="s">
        <v>2741</v>
      </c>
      <c r="D1957" t="s">
        <v>5428</v>
      </c>
      <c r="E1957">
        <v>87.207700000000003</v>
      </c>
      <c r="F1957">
        <v>86.035809999999998</v>
      </c>
      <c r="G1957">
        <v>1.171888</v>
      </c>
      <c r="H1957">
        <v>1</v>
      </c>
      <c r="I1957">
        <v>87.207700000000003</v>
      </c>
      <c r="J1957">
        <v>86.035809999999998</v>
      </c>
      <c r="K1957">
        <v>1.171888</v>
      </c>
      <c r="L1957">
        <v>41.452170000000002</v>
      </c>
      <c r="M1957" s="1">
        <v>2.4124188000000001E-2</v>
      </c>
      <c r="Y1957" s="1"/>
    </row>
    <row r="1958" spans="3:25" x14ac:dyDescent="0.2">
      <c r="C1958" t="s">
        <v>2742</v>
      </c>
      <c r="D1958" t="s">
        <v>5428</v>
      </c>
      <c r="E1958">
        <v>86.338800000000006</v>
      </c>
      <c r="F1958">
        <v>85.442120000000003</v>
      </c>
      <c r="G1958">
        <v>0.89667660000000005</v>
      </c>
      <c r="H1958">
        <v>1</v>
      </c>
      <c r="I1958">
        <v>86.338800000000006</v>
      </c>
      <c r="J1958">
        <v>85.442120000000003</v>
      </c>
      <c r="K1958">
        <v>0.89667660000000005</v>
      </c>
      <c r="L1958">
        <v>41.452170000000002</v>
      </c>
      <c r="M1958" s="1">
        <v>2.4124188000000001E-2</v>
      </c>
      <c r="Y1958" s="1"/>
    </row>
    <row r="1959" spans="3:25" x14ac:dyDescent="0.2">
      <c r="C1959" t="s">
        <v>2743</v>
      </c>
      <c r="D1959" t="s">
        <v>5428</v>
      </c>
      <c r="E1959">
        <v>85.088899999999995</v>
      </c>
      <c r="F1959">
        <v>84.475009999999997</v>
      </c>
      <c r="G1959">
        <v>0.61389389999999999</v>
      </c>
      <c r="H1959">
        <v>1</v>
      </c>
      <c r="I1959">
        <v>85.088899999999995</v>
      </c>
      <c r="J1959">
        <v>84.475009999999997</v>
      </c>
      <c r="K1959">
        <v>0.61389389999999999</v>
      </c>
      <c r="L1959">
        <v>41.452170000000002</v>
      </c>
      <c r="M1959" s="1">
        <v>2.4124188000000001E-2</v>
      </c>
      <c r="Y1959" s="1"/>
    </row>
    <row r="1960" spans="3:25" x14ac:dyDescent="0.2">
      <c r="C1960" t="s">
        <v>2744</v>
      </c>
      <c r="D1960" t="s">
        <v>5428</v>
      </c>
      <c r="E1960">
        <v>85.314999999999998</v>
      </c>
      <c r="F1960">
        <v>83.606960000000001</v>
      </c>
      <c r="G1960">
        <v>1.7080439999999999</v>
      </c>
      <c r="H1960">
        <v>1</v>
      </c>
      <c r="I1960">
        <v>85.314999999999998</v>
      </c>
      <c r="J1960">
        <v>83.606960000000001</v>
      </c>
      <c r="K1960">
        <v>1.7080439999999999</v>
      </c>
      <c r="L1960">
        <v>41.452170000000002</v>
      </c>
      <c r="M1960" s="1">
        <v>2.4124188000000001E-2</v>
      </c>
      <c r="Y1960" s="1"/>
    </row>
    <row r="1961" spans="3:25" x14ac:dyDescent="0.2">
      <c r="C1961" t="s">
        <v>2745</v>
      </c>
      <c r="D1961" t="s">
        <v>5428</v>
      </c>
      <c r="E1961">
        <v>82.553100000000001</v>
      </c>
      <c r="F1961">
        <v>81.652069999999995</v>
      </c>
      <c r="G1961">
        <v>0.90103089999999997</v>
      </c>
      <c r="H1961">
        <v>1</v>
      </c>
      <c r="I1961">
        <v>82.553100000000001</v>
      </c>
      <c r="J1961">
        <v>81.652069999999995</v>
      </c>
      <c r="K1961">
        <v>0.90103089999999997</v>
      </c>
      <c r="L1961">
        <v>41.452170000000002</v>
      </c>
      <c r="M1961" s="1">
        <v>2.4124188000000001E-2</v>
      </c>
      <c r="Y1961" s="1"/>
    </row>
    <row r="1962" spans="3:25" x14ac:dyDescent="0.2">
      <c r="C1962" t="s">
        <v>2746</v>
      </c>
      <c r="D1962" t="s">
        <v>5428</v>
      </c>
      <c r="E1962">
        <v>82.265000000000001</v>
      </c>
      <c r="F1962">
        <v>80.196659999999994</v>
      </c>
      <c r="G1962">
        <v>2.0683370000000001</v>
      </c>
      <c r="H1962">
        <v>1</v>
      </c>
      <c r="I1962">
        <v>82.265000000000001</v>
      </c>
      <c r="J1962">
        <v>80.196659999999994</v>
      </c>
      <c r="K1962">
        <v>2.0683370000000001</v>
      </c>
      <c r="L1962">
        <v>41.452170000000002</v>
      </c>
      <c r="M1962" s="1">
        <v>2.4124188000000001E-2</v>
      </c>
      <c r="Y1962" s="1"/>
    </row>
    <row r="1963" spans="3:25" x14ac:dyDescent="0.2">
      <c r="C1963" t="s">
        <v>2747</v>
      </c>
      <c r="D1963" t="s">
        <v>5428</v>
      </c>
      <c r="E1963">
        <v>80.054699999999997</v>
      </c>
      <c r="F1963">
        <v>79.211200000000005</v>
      </c>
      <c r="G1963">
        <v>0.84349549999999995</v>
      </c>
      <c r="H1963">
        <v>1</v>
      </c>
      <c r="I1963">
        <v>80.054699999999997</v>
      </c>
      <c r="J1963">
        <v>79.211200000000005</v>
      </c>
      <c r="K1963">
        <v>0.84349549999999995</v>
      </c>
      <c r="L1963">
        <v>41.452170000000002</v>
      </c>
      <c r="M1963" s="1">
        <v>2.4124188000000001E-2</v>
      </c>
      <c r="Y1963" s="1"/>
    </row>
    <row r="1964" spans="3:25" x14ac:dyDescent="0.2">
      <c r="C1964" t="s">
        <v>2748</v>
      </c>
      <c r="D1964" t="s">
        <v>5428</v>
      </c>
      <c r="E1964">
        <v>76.017099999999999</v>
      </c>
      <c r="F1964">
        <v>76.922300000000007</v>
      </c>
      <c r="G1964">
        <v>-0.90520219999999996</v>
      </c>
      <c r="H1964">
        <v>1</v>
      </c>
      <c r="I1964">
        <v>76.017099999999999</v>
      </c>
      <c r="J1964">
        <v>76.922300000000007</v>
      </c>
      <c r="K1964">
        <v>-0.90520219999999996</v>
      </c>
      <c r="L1964">
        <v>41.452170000000002</v>
      </c>
      <c r="M1964" s="1">
        <v>2.4124188000000001E-2</v>
      </c>
      <c r="Y1964" s="1"/>
    </row>
    <row r="1965" spans="3:25" x14ac:dyDescent="0.2">
      <c r="C1965" t="s">
        <v>2749</v>
      </c>
      <c r="D1965" t="s">
        <v>5428</v>
      </c>
      <c r="E1965">
        <v>75.185000000000002</v>
      </c>
      <c r="F1965">
        <v>75.871840000000006</v>
      </c>
      <c r="G1965">
        <v>-0.68684140000000005</v>
      </c>
      <c r="H1965">
        <v>1</v>
      </c>
      <c r="I1965">
        <v>75.185000000000002</v>
      </c>
      <c r="J1965">
        <v>75.871840000000006</v>
      </c>
      <c r="K1965">
        <v>-0.68684140000000005</v>
      </c>
      <c r="L1965">
        <v>41.452170000000002</v>
      </c>
      <c r="M1965" s="1">
        <v>2.4124188000000001E-2</v>
      </c>
      <c r="Y1965" s="1"/>
    </row>
    <row r="1966" spans="3:25" x14ac:dyDescent="0.2">
      <c r="C1966" t="s">
        <v>2750</v>
      </c>
      <c r="D1966" t="s">
        <v>5428</v>
      </c>
      <c r="E1966">
        <v>74.406000000000006</v>
      </c>
      <c r="F1966">
        <v>75.504300000000001</v>
      </c>
      <c r="G1966">
        <v>-1.098303</v>
      </c>
      <c r="H1966">
        <v>1</v>
      </c>
      <c r="I1966">
        <v>74.406000000000006</v>
      </c>
      <c r="J1966">
        <v>75.504300000000001</v>
      </c>
      <c r="K1966">
        <v>-1.098303</v>
      </c>
      <c r="L1966">
        <v>41.452170000000002</v>
      </c>
      <c r="M1966" s="1">
        <v>2.4124188000000001E-2</v>
      </c>
      <c r="Y1966" s="1"/>
    </row>
    <row r="1967" spans="3:25" x14ac:dyDescent="0.2">
      <c r="C1967" t="s">
        <v>2751</v>
      </c>
      <c r="D1967" t="s">
        <v>5428</v>
      </c>
      <c r="E1967">
        <v>84.095100000000002</v>
      </c>
      <c r="F1967">
        <v>78.585459999999998</v>
      </c>
      <c r="G1967">
        <v>5.5096429999999996</v>
      </c>
      <c r="H1967">
        <v>1</v>
      </c>
      <c r="I1967">
        <v>84.095100000000002</v>
      </c>
      <c r="J1967">
        <v>78.585459999999998</v>
      </c>
      <c r="K1967">
        <v>5.5096429999999996</v>
      </c>
      <c r="L1967">
        <v>41.452170000000002</v>
      </c>
      <c r="M1967" s="1">
        <v>2.4124188000000001E-2</v>
      </c>
      <c r="Y1967" s="1"/>
    </row>
    <row r="1968" spans="3:25" x14ac:dyDescent="0.2">
      <c r="C1968" t="s">
        <v>2752</v>
      </c>
      <c r="D1968" t="s">
        <v>5428</v>
      </c>
      <c r="E1968">
        <v>83.495000000000005</v>
      </c>
      <c r="F1968">
        <v>80.630619999999993</v>
      </c>
      <c r="G1968">
        <v>2.864385</v>
      </c>
      <c r="H1968">
        <v>1</v>
      </c>
      <c r="I1968">
        <v>83.495000000000005</v>
      </c>
      <c r="J1968">
        <v>80.630619999999993</v>
      </c>
      <c r="K1968">
        <v>2.864385</v>
      </c>
      <c r="L1968">
        <v>41.452170000000002</v>
      </c>
      <c r="M1968" s="1">
        <v>2.4124188000000001E-2</v>
      </c>
      <c r="Y1968" s="1"/>
    </row>
    <row r="1969" spans="3:25" x14ac:dyDescent="0.2">
      <c r="C1969" t="s">
        <v>2753</v>
      </c>
      <c r="D1969" t="s">
        <v>5428</v>
      </c>
      <c r="E1969">
        <v>85.929400000000001</v>
      </c>
      <c r="F1969">
        <v>83.667879999999997</v>
      </c>
      <c r="G1969">
        <v>2.2615229999999999</v>
      </c>
      <c r="H1969">
        <v>1</v>
      </c>
      <c r="I1969">
        <v>85.929400000000001</v>
      </c>
      <c r="J1969">
        <v>83.667879999999997</v>
      </c>
      <c r="K1969">
        <v>2.2615229999999999</v>
      </c>
      <c r="L1969">
        <v>41.452170000000002</v>
      </c>
      <c r="M1969" s="1">
        <v>2.4124188000000001E-2</v>
      </c>
      <c r="Y1969" s="1"/>
    </row>
    <row r="1970" spans="3:25" x14ac:dyDescent="0.2">
      <c r="C1970" t="s">
        <v>2754</v>
      </c>
      <c r="D1970" t="s">
        <v>5428</v>
      </c>
      <c r="E1970">
        <v>88.9803</v>
      </c>
      <c r="F1970">
        <v>85.032300000000006</v>
      </c>
      <c r="G1970">
        <v>3.947997</v>
      </c>
      <c r="H1970">
        <v>1</v>
      </c>
      <c r="I1970">
        <v>88.9803</v>
      </c>
      <c r="J1970">
        <v>85.032300000000006</v>
      </c>
      <c r="K1970">
        <v>3.947997</v>
      </c>
      <c r="L1970">
        <v>41.452170000000002</v>
      </c>
      <c r="M1970" s="1">
        <v>2.4124188000000001E-2</v>
      </c>
      <c r="Y1970" s="1"/>
    </row>
    <row r="1971" spans="3:25" x14ac:dyDescent="0.2">
      <c r="C1971" t="s">
        <v>2755</v>
      </c>
      <c r="D1971" t="s">
        <v>5428</v>
      </c>
      <c r="E1971">
        <v>88.534999999999997</v>
      </c>
      <c r="F1971">
        <v>86.852760000000004</v>
      </c>
      <c r="G1971">
        <v>1.68224</v>
      </c>
      <c r="H1971">
        <v>1</v>
      </c>
      <c r="I1971">
        <v>88.534999999999997</v>
      </c>
      <c r="J1971">
        <v>86.852760000000004</v>
      </c>
      <c r="K1971">
        <v>1.68224</v>
      </c>
      <c r="L1971">
        <v>41.452170000000002</v>
      </c>
      <c r="M1971" s="1">
        <v>2.4124188000000001E-2</v>
      </c>
      <c r="Y1971" s="1"/>
    </row>
    <row r="1972" spans="3:25" x14ac:dyDescent="0.2">
      <c r="C1972" t="s">
        <v>2756</v>
      </c>
      <c r="D1972" t="s">
        <v>5428</v>
      </c>
      <c r="E1972">
        <v>89.5167</v>
      </c>
      <c r="F1972">
        <v>87.071690000000004</v>
      </c>
      <c r="G1972">
        <v>2.4450069999999999</v>
      </c>
      <c r="H1972">
        <v>1</v>
      </c>
      <c r="I1972">
        <v>89.5167</v>
      </c>
      <c r="J1972">
        <v>87.071690000000004</v>
      </c>
      <c r="K1972">
        <v>2.4450069999999999</v>
      </c>
      <c r="L1972">
        <v>41.452170000000002</v>
      </c>
      <c r="M1972" s="1">
        <v>2.4124188000000001E-2</v>
      </c>
      <c r="Y1972" s="1"/>
    </row>
    <row r="1973" spans="3:25" x14ac:dyDescent="0.2">
      <c r="C1973" t="s">
        <v>2757</v>
      </c>
      <c r="D1973" t="s">
        <v>5428</v>
      </c>
      <c r="E1973">
        <v>87.933300000000003</v>
      </c>
      <c r="F1973">
        <v>88.977519999999998</v>
      </c>
      <c r="G1973">
        <v>-1.044224</v>
      </c>
      <c r="H1973">
        <v>1</v>
      </c>
      <c r="I1973">
        <v>87.933300000000003</v>
      </c>
      <c r="J1973">
        <v>88.977519999999998</v>
      </c>
      <c r="K1973">
        <v>-1.044224</v>
      </c>
      <c r="L1973">
        <v>41.452170000000002</v>
      </c>
      <c r="M1973" s="1">
        <v>2.4124188000000001E-2</v>
      </c>
      <c r="Y1973" s="1"/>
    </row>
    <row r="1974" spans="3:25" x14ac:dyDescent="0.2">
      <c r="C1974" t="s">
        <v>2758</v>
      </c>
      <c r="D1974" t="s">
        <v>5428</v>
      </c>
      <c r="E1974">
        <v>87.860799999999998</v>
      </c>
      <c r="F1974">
        <v>87.763540000000006</v>
      </c>
      <c r="G1974" s="1">
        <v>9.7257825000000006E-2</v>
      </c>
      <c r="H1974">
        <v>1</v>
      </c>
      <c r="I1974">
        <v>87.860799999999998</v>
      </c>
      <c r="J1974">
        <v>87.763540000000006</v>
      </c>
      <c r="K1974" s="1">
        <v>9.7257825000000006E-2</v>
      </c>
      <c r="L1974">
        <v>41.452170000000002</v>
      </c>
      <c r="M1974" s="1">
        <v>2.4124188000000001E-2</v>
      </c>
      <c r="Y1974" s="1"/>
    </row>
    <row r="1975" spans="3:25" x14ac:dyDescent="0.2">
      <c r="C1975" t="s">
        <v>2759</v>
      </c>
      <c r="D1975" t="s">
        <v>5428</v>
      </c>
      <c r="E1975">
        <v>88.045000000000002</v>
      </c>
      <c r="F1975">
        <v>87.787210000000002</v>
      </c>
      <c r="G1975">
        <v>0.2577914</v>
      </c>
      <c r="H1975">
        <v>1</v>
      </c>
      <c r="I1975">
        <v>88.045000000000002</v>
      </c>
      <c r="J1975">
        <v>87.787210000000002</v>
      </c>
      <c r="K1975">
        <v>0.2577914</v>
      </c>
      <c r="L1975">
        <v>41.452170000000002</v>
      </c>
      <c r="M1975" s="1">
        <v>2.4124188000000001E-2</v>
      </c>
      <c r="Y1975" s="1"/>
    </row>
    <row r="1976" spans="3:25" x14ac:dyDescent="0.2">
      <c r="C1976" t="s">
        <v>2760</v>
      </c>
      <c r="D1976" t="s">
        <v>5428</v>
      </c>
      <c r="E1976">
        <v>87.754999999999995</v>
      </c>
      <c r="F1976">
        <v>87.789569999999998</v>
      </c>
      <c r="G1976" s="1">
        <v>-3.4573669000000001E-2</v>
      </c>
      <c r="H1976">
        <v>1</v>
      </c>
      <c r="I1976">
        <v>87.754999999999995</v>
      </c>
      <c r="J1976">
        <v>87.789569999999998</v>
      </c>
      <c r="K1976" s="1">
        <v>-3.4573669000000001E-2</v>
      </c>
      <c r="L1976">
        <v>41.452170000000002</v>
      </c>
      <c r="M1976" s="1">
        <v>2.4124188000000001E-2</v>
      </c>
      <c r="Y1976" s="1"/>
    </row>
    <row r="1977" spans="3:25" x14ac:dyDescent="0.2">
      <c r="C1977" t="s">
        <v>2761</v>
      </c>
      <c r="D1977" t="s">
        <v>5428</v>
      </c>
      <c r="E1977">
        <v>86.741600000000005</v>
      </c>
      <c r="F1977">
        <v>87.824029999999993</v>
      </c>
      <c r="G1977">
        <v>-1.0824279999999999</v>
      </c>
      <c r="H1977">
        <v>1</v>
      </c>
      <c r="I1977">
        <v>86.741600000000005</v>
      </c>
      <c r="J1977">
        <v>87.824029999999993</v>
      </c>
      <c r="K1977">
        <v>-1.0824279999999999</v>
      </c>
      <c r="L1977">
        <v>41.452170000000002</v>
      </c>
      <c r="M1977" s="1">
        <v>2.4124188000000001E-2</v>
      </c>
      <c r="Y1977" s="1"/>
    </row>
    <row r="1978" spans="3:25" x14ac:dyDescent="0.2">
      <c r="C1978" t="s">
        <v>2762</v>
      </c>
      <c r="D1978" t="s">
        <v>5428</v>
      </c>
      <c r="E1978">
        <v>85.896299999999997</v>
      </c>
      <c r="F1978">
        <v>87.209789999999998</v>
      </c>
      <c r="G1978">
        <v>-1.313493</v>
      </c>
      <c r="H1978">
        <v>1</v>
      </c>
      <c r="I1978">
        <v>85.896299999999997</v>
      </c>
      <c r="J1978">
        <v>87.209789999999998</v>
      </c>
      <c r="K1978">
        <v>-1.313493</v>
      </c>
      <c r="L1978">
        <v>41.452170000000002</v>
      </c>
      <c r="M1978" s="1">
        <v>2.4124188000000001E-2</v>
      </c>
      <c r="Y1978" s="1"/>
    </row>
    <row r="1979" spans="3:25" x14ac:dyDescent="0.2">
      <c r="C1979" t="s">
        <v>2763</v>
      </c>
      <c r="D1979" t="s">
        <v>5428</v>
      </c>
      <c r="E1979">
        <v>84.688299999999998</v>
      </c>
      <c r="F1979">
        <v>86.670360000000002</v>
      </c>
      <c r="G1979">
        <v>-1.982064</v>
      </c>
      <c r="H1979">
        <v>1</v>
      </c>
      <c r="I1979">
        <v>84.688299999999998</v>
      </c>
      <c r="J1979">
        <v>86.670360000000002</v>
      </c>
      <c r="K1979">
        <v>-1.982064</v>
      </c>
      <c r="L1979">
        <v>41.452170000000002</v>
      </c>
      <c r="M1979" s="1">
        <v>2.4124188000000001E-2</v>
      </c>
      <c r="Y1979" s="1"/>
    </row>
    <row r="1980" spans="3:25" x14ac:dyDescent="0.2">
      <c r="C1980" t="s">
        <v>2764</v>
      </c>
      <c r="D1980" t="s">
        <v>5428</v>
      </c>
      <c r="E1980">
        <v>84.185000000000002</v>
      </c>
      <c r="F1980">
        <v>86.119410000000002</v>
      </c>
      <c r="G1980">
        <v>-1.9344079999999999</v>
      </c>
      <c r="H1980">
        <v>1</v>
      </c>
      <c r="I1980">
        <v>84.185000000000002</v>
      </c>
      <c r="J1980">
        <v>86.119410000000002</v>
      </c>
      <c r="K1980">
        <v>-1.9344079999999999</v>
      </c>
      <c r="L1980">
        <v>41.452170000000002</v>
      </c>
      <c r="M1980" s="1">
        <v>2.4124188000000001E-2</v>
      </c>
      <c r="Y1980" s="1"/>
    </row>
    <row r="1981" spans="3:25" x14ac:dyDescent="0.2">
      <c r="C1981" t="s">
        <v>2765</v>
      </c>
      <c r="D1981" t="s">
        <v>5428</v>
      </c>
      <c r="E1981">
        <v>82.002499999999998</v>
      </c>
      <c r="F1981">
        <v>85.984340000000003</v>
      </c>
      <c r="G1981">
        <v>-3.9818440000000002</v>
      </c>
      <c r="H1981">
        <v>1</v>
      </c>
      <c r="I1981">
        <v>82.002499999999998</v>
      </c>
      <c r="J1981">
        <v>85.984340000000003</v>
      </c>
      <c r="K1981">
        <v>-3.9818440000000002</v>
      </c>
      <c r="L1981">
        <v>41.452170000000002</v>
      </c>
      <c r="M1981" s="1">
        <v>2.4124188000000001E-2</v>
      </c>
      <c r="Y1981" s="1"/>
    </row>
    <row r="1982" spans="3:25" x14ac:dyDescent="0.2">
      <c r="C1982" t="s">
        <v>2766</v>
      </c>
      <c r="D1982" t="s">
        <v>5428</v>
      </c>
      <c r="E1982">
        <v>80.175299999999993</v>
      </c>
      <c r="F1982">
        <v>85.151409999999998</v>
      </c>
      <c r="G1982">
        <v>-4.9761049999999996</v>
      </c>
      <c r="H1982">
        <v>1</v>
      </c>
      <c r="I1982">
        <v>80.175299999999993</v>
      </c>
      <c r="J1982">
        <v>85.151409999999998</v>
      </c>
      <c r="K1982">
        <v>-4.9761049999999996</v>
      </c>
      <c r="L1982">
        <v>41.452170000000002</v>
      </c>
      <c r="M1982" s="1">
        <v>2.4124188000000001E-2</v>
      </c>
      <c r="Y1982" s="1"/>
    </row>
    <row r="1983" spans="3:25" x14ac:dyDescent="0.2">
      <c r="C1983" t="s">
        <v>2767</v>
      </c>
      <c r="D1983" t="s">
        <v>5428</v>
      </c>
      <c r="E1983">
        <v>79.405000000000001</v>
      </c>
      <c r="F1983">
        <v>84.559920000000005</v>
      </c>
      <c r="G1983">
        <v>-5.1549209999999999</v>
      </c>
      <c r="H1983">
        <v>1</v>
      </c>
      <c r="I1983">
        <v>79.405000000000001</v>
      </c>
      <c r="J1983">
        <v>84.559920000000005</v>
      </c>
      <c r="K1983">
        <v>-5.1549209999999999</v>
      </c>
      <c r="L1983">
        <v>41.452170000000002</v>
      </c>
      <c r="M1983" s="1">
        <v>2.4124188000000001E-2</v>
      </c>
      <c r="Y1983" s="1"/>
    </row>
    <row r="1984" spans="3:25" x14ac:dyDescent="0.2">
      <c r="C1984" t="s">
        <v>2768</v>
      </c>
      <c r="D1984" t="s">
        <v>5428</v>
      </c>
      <c r="E1984">
        <v>76.168099999999995</v>
      </c>
      <c r="F1984">
        <v>84.416799999999995</v>
      </c>
      <c r="G1984">
        <v>-8.2487010000000005</v>
      </c>
      <c r="H1984">
        <v>1</v>
      </c>
      <c r="I1984">
        <v>76.168099999999995</v>
      </c>
      <c r="J1984">
        <v>84.416799999999995</v>
      </c>
      <c r="K1984">
        <v>-8.2487010000000005</v>
      </c>
      <c r="L1984">
        <v>41.452170000000002</v>
      </c>
      <c r="M1984" s="1">
        <v>2.4124188000000001E-2</v>
      </c>
      <c r="Y1984" s="1"/>
    </row>
    <row r="1985" spans="3:25" x14ac:dyDescent="0.2">
      <c r="C1985" t="s">
        <v>2769</v>
      </c>
      <c r="D1985" t="s">
        <v>5428</v>
      </c>
      <c r="E1985">
        <v>74.239000000000004</v>
      </c>
      <c r="F1985">
        <v>84.061440000000005</v>
      </c>
      <c r="G1985">
        <v>-9.8224400000000003</v>
      </c>
      <c r="H1985">
        <v>1</v>
      </c>
      <c r="I1985">
        <v>74.239000000000004</v>
      </c>
      <c r="J1985">
        <v>84.061440000000005</v>
      </c>
      <c r="K1985">
        <v>-9.8224400000000003</v>
      </c>
      <c r="L1985">
        <v>41.452170000000002</v>
      </c>
      <c r="M1985" s="1">
        <v>2.4124188000000001E-2</v>
      </c>
      <c r="Y1985" s="1"/>
    </row>
    <row r="1986" spans="3:25" x14ac:dyDescent="0.2">
      <c r="C1986" t="s">
        <v>2770</v>
      </c>
      <c r="D1986" t="s">
        <v>5428</v>
      </c>
      <c r="E1986">
        <v>79.300200000000004</v>
      </c>
      <c r="F1986">
        <v>84.024069999999995</v>
      </c>
      <c r="G1986">
        <v>-4.7238709999999999</v>
      </c>
      <c r="H1986">
        <v>1</v>
      </c>
      <c r="I1986">
        <v>79.300200000000004</v>
      </c>
      <c r="J1986">
        <v>84.024069999999995</v>
      </c>
      <c r="K1986">
        <v>-4.7238709999999999</v>
      </c>
      <c r="L1986">
        <v>41.452170000000002</v>
      </c>
      <c r="M1986" s="1">
        <v>2.4124188000000001E-2</v>
      </c>
      <c r="Y1986" s="1"/>
    </row>
    <row r="1987" spans="3:25" x14ac:dyDescent="0.2">
      <c r="C1987" t="s">
        <v>2771</v>
      </c>
      <c r="D1987" t="s">
        <v>5428</v>
      </c>
      <c r="E1987">
        <v>73.834000000000003</v>
      </c>
      <c r="F1987">
        <v>84.513630000000006</v>
      </c>
      <c r="G1987">
        <v>-10.67963</v>
      </c>
      <c r="H1987">
        <v>1</v>
      </c>
      <c r="I1987">
        <v>73.834000000000003</v>
      </c>
      <c r="J1987">
        <v>84.513630000000006</v>
      </c>
      <c r="K1987">
        <v>-10.67963</v>
      </c>
      <c r="L1987">
        <v>41.452170000000002</v>
      </c>
      <c r="M1987" s="1">
        <v>2.4124188000000001E-2</v>
      </c>
      <c r="Y1987" s="1"/>
    </row>
    <row r="1988" spans="3:25" x14ac:dyDescent="0.2">
      <c r="C1988" t="s">
        <v>2772</v>
      </c>
      <c r="D1988" t="s">
        <v>5428</v>
      </c>
      <c r="E1988">
        <v>82.215000000000003</v>
      </c>
      <c r="F1988">
        <v>85.242320000000007</v>
      </c>
      <c r="G1988">
        <v>-3.0273249999999998</v>
      </c>
      <c r="H1988">
        <v>1</v>
      </c>
      <c r="I1988">
        <v>82.215000000000003</v>
      </c>
      <c r="J1988">
        <v>85.242320000000007</v>
      </c>
      <c r="K1988">
        <v>-3.0273249999999998</v>
      </c>
      <c r="L1988">
        <v>41.452170000000002</v>
      </c>
      <c r="M1988" s="1">
        <v>2.4124188000000001E-2</v>
      </c>
      <c r="Y1988" s="1"/>
    </row>
    <row r="1989" spans="3:25" x14ac:dyDescent="0.2">
      <c r="C1989" t="s">
        <v>2773</v>
      </c>
      <c r="D1989" t="s">
        <v>5428</v>
      </c>
      <c r="E1989">
        <v>83.868399999999994</v>
      </c>
      <c r="F1989">
        <v>85.163219999999995</v>
      </c>
      <c r="G1989">
        <v>-1.294816</v>
      </c>
      <c r="H1989">
        <v>1</v>
      </c>
      <c r="I1989">
        <v>83.868399999999994</v>
      </c>
      <c r="J1989">
        <v>85.163219999999995</v>
      </c>
      <c r="K1989">
        <v>-1.294816</v>
      </c>
      <c r="L1989">
        <v>41.452170000000002</v>
      </c>
      <c r="M1989" s="1">
        <v>2.4124188000000001E-2</v>
      </c>
      <c r="Y1989" s="1"/>
    </row>
    <row r="1990" spans="3:25" x14ac:dyDescent="0.2">
      <c r="C1990" t="s">
        <v>2774</v>
      </c>
      <c r="D1990" t="s">
        <v>5428</v>
      </c>
      <c r="E1990">
        <v>84.887900000000002</v>
      </c>
      <c r="F1990">
        <v>84.725219999999993</v>
      </c>
      <c r="G1990">
        <v>0.1626803</v>
      </c>
      <c r="H1990">
        <v>1</v>
      </c>
      <c r="I1990">
        <v>84.887900000000002</v>
      </c>
      <c r="J1990">
        <v>84.725219999999993</v>
      </c>
      <c r="K1990">
        <v>0.1626803</v>
      </c>
      <c r="L1990">
        <v>41.452170000000002</v>
      </c>
      <c r="M1990" s="1">
        <v>2.4124188000000001E-2</v>
      </c>
      <c r="Y1990" s="1"/>
    </row>
    <row r="1991" spans="3:25" x14ac:dyDescent="0.2">
      <c r="C1991" t="s">
        <v>2775</v>
      </c>
      <c r="D1991" t="s">
        <v>5428</v>
      </c>
      <c r="E1991">
        <v>83.305000000000007</v>
      </c>
      <c r="F1991">
        <v>85.592250000000007</v>
      </c>
      <c r="G1991">
        <v>-2.2872469999999998</v>
      </c>
      <c r="H1991">
        <v>1</v>
      </c>
      <c r="I1991">
        <v>83.305000000000007</v>
      </c>
      <c r="J1991">
        <v>85.592250000000007</v>
      </c>
      <c r="K1991">
        <v>-2.2872469999999998</v>
      </c>
      <c r="L1991">
        <v>41.452170000000002</v>
      </c>
      <c r="M1991" s="1">
        <v>2.4124188000000001E-2</v>
      </c>
      <c r="Y1991" s="1"/>
    </row>
    <row r="1992" spans="3:25" x14ac:dyDescent="0.2">
      <c r="C1992" t="s">
        <v>2776</v>
      </c>
      <c r="D1992" t="s">
        <v>5428</v>
      </c>
      <c r="E1992">
        <v>85.171899999999994</v>
      </c>
      <c r="F1992">
        <v>85.649450000000002</v>
      </c>
      <c r="G1992">
        <v>-0.47755219999999998</v>
      </c>
      <c r="H1992">
        <v>1</v>
      </c>
      <c r="I1992">
        <v>85.171899999999994</v>
      </c>
      <c r="J1992">
        <v>85.649450000000002</v>
      </c>
      <c r="K1992">
        <v>-0.47755219999999998</v>
      </c>
      <c r="L1992">
        <v>41.452170000000002</v>
      </c>
      <c r="M1992" s="1">
        <v>2.4124188000000001E-2</v>
      </c>
      <c r="Y1992" s="1"/>
    </row>
    <row r="1993" spans="3:25" x14ac:dyDescent="0.2">
      <c r="C1993" t="s">
        <v>2777</v>
      </c>
      <c r="D1993" t="s">
        <v>5428</v>
      </c>
      <c r="E1993">
        <v>86.119399999999999</v>
      </c>
      <c r="F1993">
        <v>85.14676</v>
      </c>
      <c r="G1993">
        <v>0.97264099999999998</v>
      </c>
      <c r="H1993">
        <v>1</v>
      </c>
      <c r="I1993">
        <v>86.119399999999999</v>
      </c>
      <c r="J1993">
        <v>85.14676</v>
      </c>
      <c r="K1993">
        <v>0.97264099999999998</v>
      </c>
      <c r="L1993">
        <v>41.452170000000002</v>
      </c>
      <c r="M1993" s="1">
        <v>2.4124188000000001E-2</v>
      </c>
      <c r="Y1993" s="1"/>
    </row>
    <row r="1994" spans="3:25" x14ac:dyDescent="0.2">
      <c r="C1994" t="s">
        <v>2778</v>
      </c>
      <c r="D1994" t="s">
        <v>5428</v>
      </c>
      <c r="E1994">
        <v>87.231999999999999</v>
      </c>
      <c r="F1994">
        <v>85.988050000000001</v>
      </c>
      <c r="G1994">
        <v>1.2439480000000001</v>
      </c>
      <c r="H1994">
        <v>1</v>
      </c>
      <c r="I1994">
        <v>87.231999999999999</v>
      </c>
      <c r="J1994">
        <v>85.988050000000001</v>
      </c>
      <c r="K1994">
        <v>1.2439480000000001</v>
      </c>
      <c r="L1994">
        <v>41.452170000000002</v>
      </c>
      <c r="M1994" s="1">
        <v>2.4124188000000001E-2</v>
      </c>
      <c r="Y1994" s="1"/>
    </row>
    <row r="1995" spans="3:25" x14ac:dyDescent="0.2">
      <c r="C1995" t="s">
        <v>2779</v>
      </c>
      <c r="D1995" t="s">
        <v>5428</v>
      </c>
      <c r="E1995">
        <v>86.655500000000004</v>
      </c>
      <c r="F1995">
        <v>86.131100000000004</v>
      </c>
      <c r="G1995">
        <v>0.52439650000000004</v>
      </c>
      <c r="H1995">
        <v>1</v>
      </c>
      <c r="I1995">
        <v>86.655500000000004</v>
      </c>
      <c r="J1995">
        <v>86.131100000000004</v>
      </c>
      <c r="K1995">
        <v>0.52439650000000004</v>
      </c>
      <c r="L1995">
        <v>41.452170000000002</v>
      </c>
      <c r="M1995" s="1">
        <v>2.4124188000000001E-2</v>
      </c>
      <c r="Y1995" s="1"/>
    </row>
    <row r="1996" spans="3:25" x14ac:dyDescent="0.2">
      <c r="C1996" t="s">
        <v>2780</v>
      </c>
      <c r="D1996" t="s">
        <v>5428</v>
      </c>
      <c r="E1996">
        <v>86.234999999999999</v>
      </c>
      <c r="F1996">
        <v>86.124179999999996</v>
      </c>
      <c r="G1996">
        <v>0.11082400000000001</v>
      </c>
      <c r="H1996">
        <v>1</v>
      </c>
      <c r="I1996">
        <v>86.234999999999999</v>
      </c>
      <c r="J1996">
        <v>86.124179999999996</v>
      </c>
      <c r="K1996">
        <v>0.11082400000000001</v>
      </c>
      <c r="L1996">
        <v>41.452170000000002</v>
      </c>
      <c r="M1996" s="1">
        <v>2.4124188000000001E-2</v>
      </c>
      <c r="Y1996" s="1"/>
    </row>
    <row r="1997" spans="3:25" x14ac:dyDescent="0.2">
      <c r="C1997" t="s">
        <v>2781</v>
      </c>
      <c r="D1997" t="s">
        <v>5428</v>
      </c>
      <c r="E1997">
        <v>84.935000000000002</v>
      </c>
      <c r="F1997">
        <v>86.141940000000005</v>
      </c>
      <c r="G1997">
        <v>-1.2069369999999999</v>
      </c>
      <c r="H1997">
        <v>1</v>
      </c>
      <c r="I1997">
        <v>84.935000000000002</v>
      </c>
      <c r="J1997">
        <v>86.141940000000005</v>
      </c>
      <c r="K1997">
        <v>-1.2069369999999999</v>
      </c>
      <c r="L1997">
        <v>41.452170000000002</v>
      </c>
      <c r="M1997" s="1">
        <v>2.4124188000000001E-2</v>
      </c>
      <c r="Y1997" s="1"/>
    </row>
    <row r="1998" spans="3:25" x14ac:dyDescent="0.2">
      <c r="C1998" t="s">
        <v>2782</v>
      </c>
      <c r="D1998" t="s">
        <v>5428</v>
      </c>
      <c r="E1998">
        <v>85.978700000000003</v>
      </c>
      <c r="F1998">
        <v>86.210120000000003</v>
      </c>
      <c r="G1998">
        <v>-0.23142119999999999</v>
      </c>
      <c r="H1998">
        <v>1</v>
      </c>
      <c r="I1998">
        <v>85.978700000000003</v>
      </c>
      <c r="J1998">
        <v>86.210120000000003</v>
      </c>
      <c r="K1998">
        <v>-0.23142119999999999</v>
      </c>
      <c r="L1998">
        <v>41.452170000000002</v>
      </c>
      <c r="M1998" s="1">
        <v>2.4124188000000001E-2</v>
      </c>
      <c r="Y1998" s="1"/>
    </row>
    <row r="1999" spans="3:25" x14ac:dyDescent="0.2">
      <c r="C1999" t="s">
        <v>2783</v>
      </c>
      <c r="D1999" t="s">
        <v>5428</v>
      </c>
      <c r="E1999">
        <v>85.1053</v>
      </c>
      <c r="F1999">
        <v>85.618539999999996</v>
      </c>
      <c r="G1999">
        <v>-0.51323790000000002</v>
      </c>
      <c r="H1999">
        <v>1</v>
      </c>
      <c r="I1999">
        <v>85.1053</v>
      </c>
      <c r="J1999">
        <v>85.618539999999996</v>
      </c>
      <c r="K1999">
        <v>-0.51323790000000002</v>
      </c>
      <c r="L1999">
        <v>41.452170000000002</v>
      </c>
      <c r="M1999" s="1">
        <v>2.4124188000000001E-2</v>
      </c>
      <c r="Y1999" s="1"/>
    </row>
    <row r="2000" spans="3:25" x14ac:dyDescent="0.2">
      <c r="C2000" t="s">
        <v>2784</v>
      </c>
      <c r="D2000" t="s">
        <v>5428</v>
      </c>
      <c r="E2000">
        <v>84.935000000000002</v>
      </c>
      <c r="F2000">
        <v>84.662220000000005</v>
      </c>
      <c r="G2000">
        <v>0.27278380000000002</v>
      </c>
      <c r="H2000">
        <v>1</v>
      </c>
      <c r="I2000">
        <v>84.935000000000002</v>
      </c>
      <c r="J2000">
        <v>84.662220000000005</v>
      </c>
      <c r="K2000">
        <v>0.27278380000000002</v>
      </c>
      <c r="L2000">
        <v>41.452170000000002</v>
      </c>
      <c r="M2000" s="1">
        <v>2.4124188000000001E-2</v>
      </c>
      <c r="Y2000" s="1"/>
    </row>
    <row r="2001" spans="3:25" x14ac:dyDescent="0.2">
      <c r="C2001" t="s">
        <v>2785</v>
      </c>
      <c r="D2001" t="s">
        <v>5428</v>
      </c>
      <c r="E2001">
        <v>82.875600000000006</v>
      </c>
      <c r="F2001">
        <v>84.072590000000005</v>
      </c>
      <c r="G2001">
        <v>-1.1969860000000001</v>
      </c>
      <c r="H2001">
        <v>1</v>
      </c>
      <c r="I2001">
        <v>82.875600000000006</v>
      </c>
      <c r="J2001">
        <v>84.072590000000005</v>
      </c>
      <c r="K2001">
        <v>-1.1969860000000001</v>
      </c>
      <c r="L2001">
        <v>41.452170000000002</v>
      </c>
      <c r="M2001" s="1">
        <v>2.4124188000000001E-2</v>
      </c>
      <c r="Y2001" s="1"/>
    </row>
    <row r="2002" spans="3:25" x14ac:dyDescent="0.2">
      <c r="C2002" t="s">
        <v>2786</v>
      </c>
      <c r="D2002" t="s">
        <v>5428</v>
      </c>
      <c r="E2002">
        <v>80.697900000000004</v>
      </c>
      <c r="F2002">
        <v>81.107089999999999</v>
      </c>
      <c r="G2002">
        <v>-0.4091938</v>
      </c>
      <c r="H2002">
        <v>1</v>
      </c>
      <c r="I2002">
        <v>80.697900000000004</v>
      </c>
      <c r="J2002">
        <v>81.107089999999999</v>
      </c>
      <c r="K2002">
        <v>-0.4091938</v>
      </c>
      <c r="L2002">
        <v>41.452170000000002</v>
      </c>
      <c r="M2002" s="1">
        <v>2.4124188000000001E-2</v>
      </c>
      <c r="Y2002" s="1"/>
    </row>
    <row r="2003" spans="3:25" x14ac:dyDescent="0.2">
      <c r="C2003" t="s">
        <v>2787</v>
      </c>
      <c r="D2003" t="s">
        <v>5428</v>
      </c>
      <c r="E2003">
        <v>80.105000000000004</v>
      </c>
      <c r="F2003">
        <v>79.629069999999999</v>
      </c>
      <c r="G2003">
        <v>0.47592590000000001</v>
      </c>
      <c r="H2003">
        <v>1</v>
      </c>
      <c r="I2003">
        <v>80.105000000000004</v>
      </c>
      <c r="J2003">
        <v>79.629069999999999</v>
      </c>
      <c r="K2003">
        <v>0.47592590000000001</v>
      </c>
      <c r="L2003">
        <v>41.452170000000002</v>
      </c>
      <c r="M2003" s="1">
        <v>2.4124188000000001E-2</v>
      </c>
      <c r="Y2003" s="1"/>
    </row>
    <row r="2004" spans="3:25" x14ac:dyDescent="0.2">
      <c r="C2004" t="s">
        <v>2788</v>
      </c>
      <c r="D2004" t="s">
        <v>5428</v>
      </c>
      <c r="E2004">
        <v>76.976200000000006</v>
      </c>
      <c r="F2004">
        <v>78.857439999999997</v>
      </c>
      <c r="G2004">
        <v>-1.881237</v>
      </c>
      <c r="H2004">
        <v>1</v>
      </c>
      <c r="I2004">
        <v>76.976200000000006</v>
      </c>
      <c r="J2004">
        <v>78.857439999999997</v>
      </c>
      <c r="K2004">
        <v>-1.881237</v>
      </c>
      <c r="L2004">
        <v>41.452170000000002</v>
      </c>
      <c r="M2004" s="1">
        <v>2.4124188000000001E-2</v>
      </c>
      <c r="Y2004" s="1"/>
    </row>
    <row r="2005" spans="3:25" x14ac:dyDescent="0.2">
      <c r="C2005" t="s">
        <v>2789</v>
      </c>
      <c r="D2005" t="s">
        <v>5428</v>
      </c>
      <c r="E2005">
        <v>72.654300000000006</v>
      </c>
      <c r="F2005">
        <v>77.55941</v>
      </c>
      <c r="G2005">
        <v>-4.9051099999999996</v>
      </c>
      <c r="H2005">
        <v>1</v>
      </c>
      <c r="I2005">
        <v>72.654300000000006</v>
      </c>
      <c r="J2005">
        <v>77.55941</v>
      </c>
      <c r="K2005">
        <v>-4.9051099999999996</v>
      </c>
      <c r="L2005">
        <v>41.452170000000002</v>
      </c>
      <c r="M2005" s="1">
        <v>2.4124188000000001E-2</v>
      </c>
      <c r="Y2005" s="1"/>
    </row>
    <row r="2006" spans="3:25" x14ac:dyDescent="0.2">
      <c r="C2006" t="s">
        <v>2790</v>
      </c>
      <c r="D2006" t="s">
        <v>5428</v>
      </c>
      <c r="E2006">
        <v>71.814999999999998</v>
      </c>
      <c r="F2006">
        <v>77.111270000000005</v>
      </c>
      <c r="G2006">
        <v>-5.2962670000000003</v>
      </c>
      <c r="H2006">
        <v>1</v>
      </c>
      <c r="I2006">
        <v>71.814999999999998</v>
      </c>
      <c r="J2006">
        <v>77.111270000000005</v>
      </c>
      <c r="K2006">
        <v>-5.2962670000000003</v>
      </c>
      <c r="L2006">
        <v>41.452170000000002</v>
      </c>
      <c r="M2006" s="1">
        <v>2.4124188000000001E-2</v>
      </c>
      <c r="Y2006" s="1"/>
    </row>
    <row r="2007" spans="3:25" x14ac:dyDescent="0.2">
      <c r="C2007" t="s">
        <v>2791</v>
      </c>
      <c r="D2007" t="s">
        <v>5428</v>
      </c>
      <c r="E2007">
        <v>73.305400000000006</v>
      </c>
      <c r="F2007">
        <v>76.986919999999998</v>
      </c>
      <c r="G2007">
        <v>-3.6815159999999998</v>
      </c>
      <c r="H2007">
        <v>1</v>
      </c>
      <c r="I2007">
        <v>73.305400000000006</v>
      </c>
      <c r="J2007">
        <v>76.986919999999998</v>
      </c>
      <c r="K2007">
        <v>-3.6815159999999998</v>
      </c>
      <c r="L2007">
        <v>41.452170000000002</v>
      </c>
      <c r="M2007" s="1">
        <v>2.4124188000000001E-2</v>
      </c>
      <c r="Y2007" s="1"/>
    </row>
    <row r="2008" spans="3:25" x14ac:dyDescent="0.2">
      <c r="C2008" t="s">
        <v>2792</v>
      </c>
      <c r="D2008" t="s">
        <v>5428</v>
      </c>
      <c r="E2008">
        <v>84.481899999999996</v>
      </c>
      <c r="F2008">
        <v>82.110020000000006</v>
      </c>
      <c r="G2008">
        <v>2.371877</v>
      </c>
      <c r="H2008">
        <v>1</v>
      </c>
      <c r="I2008">
        <v>84.481899999999996</v>
      </c>
      <c r="J2008">
        <v>82.110020000000006</v>
      </c>
      <c r="K2008">
        <v>2.371877</v>
      </c>
      <c r="L2008">
        <v>41.452170000000002</v>
      </c>
      <c r="M2008" s="1">
        <v>2.4124188000000001E-2</v>
      </c>
      <c r="Y2008" s="1"/>
    </row>
    <row r="2009" spans="3:25" x14ac:dyDescent="0.2">
      <c r="C2009" t="s">
        <v>2793</v>
      </c>
      <c r="D2009" t="s">
        <v>5428</v>
      </c>
      <c r="E2009">
        <v>85.435000000000002</v>
      </c>
      <c r="F2009">
        <v>84.4679</v>
      </c>
      <c r="G2009">
        <v>0.96709690000000004</v>
      </c>
      <c r="H2009">
        <v>1</v>
      </c>
      <c r="I2009">
        <v>85.435000000000002</v>
      </c>
      <c r="J2009">
        <v>84.4679</v>
      </c>
      <c r="K2009">
        <v>0.96709690000000004</v>
      </c>
      <c r="L2009">
        <v>41.452170000000002</v>
      </c>
      <c r="M2009" s="1">
        <v>2.4124188000000001E-2</v>
      </c>
      <c r="Y2009" s="1"/>
    </row>
    <row r="2010" spans="3:25" x14ac:dyDescent="0.2">
      <c r="C2010" t="s">
        <v>2794</v>
      </c>
      <c r="D2010" t="s">
        <v>5428</v>
      </c>
      <c r="E2010">
        <v>87.838099999999997</v>
      </c>
      <c r="F2010">
        <v>84.671580000000006</v>
      </c>
      <c r="G2010">
        <v>3.1665230000000002</v>
      </c>
      <c r="H2010">
        <v>1</v>
      </c>
      <c r="I2010">
        <v>87.838099999999997</v>
      </c>
      <c r="J2010">
        <v>84.671580000000006</v>
      </c>
      <c r="K2010">
        <v>3.1665230000000002</v>
      </c>
      <c r="L2010">
        <v>41.452170000000002</v>
      </c>
      <c r="M2010" s="1">
        <v>2.4124188000000001E-2</v>
      </c>
      <c r="Y2010" s="1"/>
    </row>
    <row r="2011" spans="3:25" x14ac:dyDescent="0.2">
      <c r="C2011" t="s">
        <v>2795</v>
      </c>
      <c r="D2011" t="s">
        <v>5428</v>
      </c>
      <c r="E2011">
        <v>89.509600000000006</v>
      </c>
      <c r="F2011">
        <v>86.499319999999997</v>
      </c>
      <c r="G2011">
        <v>3.0102790000000001</v>
      </c>
      <c r="H2011">
        <v>1</v>
      </c>
      <c r="I2011">
        <v>89.509600000000006</v>
      </c>
      <c r="J2011">
        <v>86.499319999999997</v>
      </c>
      <c r="K2011">
        <v>3.0102790000000001</v>
      </c>
      <c r="L2011">
        <v>41.452170000000002</v>
      </c>
      <c r="M2011" s="1">
        <v>2.4124188000000001E-2</v>
      </c>
      <c r="Y2011" s="1"/>
    </row>
    <row r="2012" spans="3:25" x14ac:dyDescent="0.2">
      <c r="C2012" t="s">
        <v>2796</v>
      </c>
      <c r="D2012" t="s">
        <v>5428</v>
      </c>
      <c r="E2012">
        <v>88.837800000000001</v>
      </c>
      <c r="F2012">
        <v>88.922780000000003</v>
      </c>
      <c r="G2012" s="1">
        <v>-8.4975269000000006E-2</v>
      </c>
      <c r="H2012">
        <v>1</v>
      </c>
      <c r="I2012">
        <v>88.837800000000001</v>
      </c>
      <c r="J2012">
        <v>88.922780000000003</v>
      </c>
      <c r="K2012" s="1">
        <v>-8.4975269000000006E-2</v>
      </c>
      <c r="L2012">
        <v>41.452170000000002</v>
      </c>
      <c r="M2012" s="1">
        <v>2.4124188000000001E-2</v>
      </c>
      <c r="Y2012" s="1"/>
    </row>
    <row r="2013" spans="3:25" x14ac:dyDescent="0.2">
      <c r="C2013" t="s">
        <v>2797</v>
      </c>
      <c r="D2013" t="s">
        <v>5428</v>
      </c>
      <c r="E2013">
        <v>87.834999999999994</v>
      </c>
      <c r="F2013">
        <v>88.099310000000003</v>
      </c>
      <c r="G2013">
        <v>-0.26431179999999999</v>
      </c>
      <c r="H2013">
        <v>1</v>
      </c>
      <c r="I2013">
        <v>87.834999999999994</v>
      </c>
      <c r="J2013">
        <v>88.099310000000003</v>
      </c>
      <c r="K2013">
        <v>-0.26431179999999999</v>
      </c>
      <c r="L2013">
        <v>41.452170000000002</v>
      </c>
      <c r="M2013" s="1">
        <v>2.4124188000000001E-2</v>
      </c>
      <c r="Y2013" s="1"/>
    </row>
    <row r="2014" spans="3:25" x14ac:dyDescent="0.2">
      <c r="C2014" t="s">
        <v>2798</v>
      </c>
      <c r="D2014" t="s">
        <v>5428</v>
      </c>
      <c r="E2014">
        <v>87.171599999999998</v>
      </c>
      <c r="F2014">
        <v>88.06053</v>
      </c>
      <c r="G2014">
        <v>-0.88893160000000004</v>
      </c>
      <c r="H2014">
        <v>1</v>
      </c>
      <c r="I2014">
        <v>87.171599999999998</v>
      </c>
      <c r="J2014">
        <v>88.06053</v>
      </c>
      <c r="K2014">
        <v>-0.88893160000000004</v>
      </c>
      <c r="L2014">
        <v>41.452170000000002</v>
      </c>
      <c r="M2014" s="1">
        <v>2.4124188000000001E-2</v>
      </c>
      <c r="Y2014" s="1"/>
    </row>
    <row r="2015" spans="3:25" x14ac:dyDescent="0.2">
      <c r="C2015" t="s">
        <v>2799</v>
      </c>
      <c r="D2015" t="s">
        <v>5428</v>
      </c>
      <c r="E2015">
        <v>87.406000000000006</v>
      </c>
      <c r="F2015">
        <v>87.792910000000006</v>
      </c>
      <c r="G2015">
        <v>-0.38690770000000002</v>
      </c>
      <c r="H2015">
        <v>1</v>
      </c>
      <c r="I2015">
        <v>87.406000000000006</v>
      </c>
      <c r="J2015">
        <v>87.792910000000006</v>
      </c>
      <c r="K2015">
        <v>-0.38690770000000002</v>
      </c>
      <c r="L2015">
        <v>41.452170000000002</v>
      </c>
      <c r="M2015" s="1">
        <v>2.4124188000000001E-2</v>
      </c>
      <c r="Y2015" s="1"/>
    </row>
    <row r="2016" spans="3:25" x14ac:dyDescent="0.2">
      <c r="C2016" t="s">
        <v>2800</v>
      </c>
      <c r="D2016" t="s">
        <v>5428</v>
      </c>
      <c r="E2016">
        <v>86.7346</v>
      </c>
      <c r="F2016">
        <v>87.283810000000003</v>
      </c>
      <c r="G2016">
        <v>-0.54921350000000002</v>
      </c>
      <c r="H2016">
        <v>1</v>
      </c>
      <c r="I2016">
        <v>86.7346</v>
      </c>
      <c r="J2016">
        <v>87.283810000000003</v>
      </c>
      <c r="K2016">
        <v>-0.54921350000000002</v>
      </c>
      <c r="L2016">
        <v>41.452170000000002</v>
      </c>
      <c r="M2016" s="1">
        <v>2.4124188000000001E-2</v>
      </c>
      <c r="Y2016" s="1"/>
    </row>
    <row r="2017" spans="3:25" x14ac:dyDescent="0.2">
      <c r="C2017" t="s">
        <v>2801</v>
      </c>
      <c r="D2017" t="s">
        <v>5428</v>
      </c>
      <c r="E2017">
        <v>86.186599999999999</v>
      </c>
      <c r="F2017">
        <v>87.656720000000007</v>
      </c>
      <c r="G2017">
        <v>-1.4701230000000001</v>
      </c>
      <c r="H2017">
        <v>1</v>
      </c>
      <c r="I2017">
        <v>86.186599999999999</v>
      </c>
      <c r="J2017">
        <v>87.656720000000007</v>
      </c>
      <c r="K2017">
        <v>-1.4701230000000001</v>
      </c>
      <c r="L2017">
        <v>41.452170000000002</v>
      </c>
      <c r="M2017" s="1">
        <v>2.4124188000000001E-2</v>
      </c>
      <c r="Y2017" s="1"/>
    </row>
    <row r="2018" spans="3:25" x14ac:dyDescent="0.2">
      <c r="C2018" t="s">
        <v>2802</v>
      </c>
      <c r="D2018" t="s">
        <v>5428</v>
      </c>
      <c r="E2018">
        <v>85.239400000000003</v>
      </c>
      <c r="F2018">
        <v>86.746030000000005</v>
      </c>
      <c r="G2018">
        <v>-1.5066250000000001</v>
      </c>
      <c r="H2018">
        <v>1</v>
      </c>
      <c r="I2018">
        <v>85.239400000000003</v>
      </c>
      <c r="J2018">
        <v>86.746030000000005</v>
      </c>
      <c r="K2018">
        <v>-1.5066250000000001</v>
      </c>
      <c r="L2018">
        <v>41.452170000000002</v>
      </c>
      <c r="M2018" s="1">
        <v>2.4124188000000001E-2</v>
      </c>
      <c r="Y2018" s="1"/>
    </row>
    <row r="2019" spans="3:25" x14ac:dyDescent="0.2">
      <c r="C2019" t="s">
        <v>2803</v>
      </c>
      <c r="D2019" t="s">
        <v>5428</v>
      </c>
      <c r="E2019">
        <v>83.959500000000006</v>
      </c>
      <c r="F2019">
        <v>86.056209999999993</v>
      </c>
      <c r="G2019">
        <v>-2.0967129999999998</v>
      </c>
      <c r="H2019">
        <v>1</v>
      </c>
      <c r="I2019">
        <v>83.959500000000006</v>
      </c>
      <c r="J2019">
        <v>86.056209999999993</v>
      </c>
      <c r="K2019">
        <v>-2.0967129999999998</v>
      </c>
      <c r="L2019">
        <v>41.452170000000002</v>
      </c>
      <c r="M2019" s="1">
        <v>2.4124188000000001E-2</v>
      </c>
      <c r="Y2019" s="1"/>
    </row>
    <row r="2020" spans="3:25" x14ac:dyDescent="0.2">
      <c r="C2020" t="s">
        <v>2804</v>
      </c>
      <c r="D2020" t="s">
        <v>5428</v>
      </c>
      <c r="E2020">
        <v>84.224999999999994</v>
      </c>
      <c r="F2020">
        <v>85.791539999999998</v>
      </c>
      <c r="G2020">
        <v>-1.5665420000000001</v>
      </c>
      <c r="H2020">
        <v>1</v>
      </c>
      <c r="I2020">
        <v>84.224999999999994</v>
      </c>
      <c r="J2020">
        <v>85.791539999999998</v>
      </c>
      <c r="K2020">
        <v>-1.5665420000000001</v>
      </c>
      <c r="L2020">
        <v>41.452170000000002</v>
      </c>
      <c r="M2020" s="1">
        <v>2.4124188000000001E-2</v>
      </c>
      <c r="Y2020" s="1"/>
    </row>
    <row r="2021" spans="3:25" x14ac:dyDescent="0.2">
      <c r="C2021" t="s">
        <v>2805</v>
      </c>
      <c r="D2021" t="s">
        <v>5428</v>
      </c>
      <c r="E2021">
        <v>84.224999999999994</v>
      </c>
      <c r="F2021">
        <v>85.791539999999998</v>
      </c>
      <c r="G2021">
        <v>-1.5665420000000001</v>
      </c>
      <c r="H2021">
        <v>1</v>
      </c>
      <c r="I2021">
        <v>84.224999999999994</v>
      </c>
      <c r="J2021">
        <v>85.791539999999998</v>
      </c>
      <c r="K2021">
        <v>-1.5665420000000001</v>
      </c>
      <c r="L2021">
        <v>41.452170000000002</v>
      </c>
      <c r="M2021" s="1">
        <v>2.4124188000000001E-2</v>
      </c>
      <c r="Y2021" s="1"/>
    </row>
    <row r="2022" spans="3:25" x14ac:dyDescent="0.2">
      <c r="C2022" t="s">
        <v>2806</v>
      </c>
      <c r="D2022" t="s">
        <v>5428</v>
      </c>
      <c r="E2022">
        <v>81.493099999999998</v>
      </c>
      <c r="F2022">
        <v>85.50461</v>
      </c>
      <c r="G2022">
        <v>-4.0115080000000001</v>
      </c>
      <c r="H2022">
        <v>1</v>
      </c>
      <c r="I2022">
        <v>81.493099999999998</v>
      </c>
      <c r="J2022">
        <v>85.50461</v>
      </c>
      <c r="K2022">
        <v>-4.0115080000000001</v>
      </c>
      <c r="L2022">
        <v>41.452170000000002</v>
      </c>
      <c r="M2022" s="1">
        <v>2.4124188000000001E-2</v>
      </c>
      <c r="Y2022" s="1"/>
    </row>
    <row r="2023" spans="3:25" x14ac:dyDescent="0.2">
      <c r="C2023" t="s">
        <v>2807</v>
      </c>
      <c r="D2023" t="s">
        <v>5428</v>
      </c>
      <c r="E2023">
        <v>61.576999999999998</v>
      </c>
      <c r="F2023">
        <v>69.163150000000002</v>
      </c>
      <c r="G2023">
        <v>-7.5861549999999998</v>
      </c>
      <c r="H2023">
        <v>1</v>
      </c>
      <c r="I2023">
        <v>61.576999999999998</v>
      </c>
      <c r="J2023">
        <v>69.163150000000002</v>
      </c>
      <c r="K2023">
        <v>-7.5861549999999998</v>
      </c>
      <c r="L2023">
        <v>41.452170000000002</v>
      </c>
      <c r="M2023" s="1">
        <v>2.4124188000000001E-2</v>
      </c>
      <c r="Y2023" s="1"/>
    </row>
    <row r="2024" spans="3:25" x14ac:dyDescent="0.2">
      <c r="C2024" t="s">
        <v>2808</v>
      </c>
      <c r="D2024" t="s">
        <v>5428</v>
      </c>
      <c r="E2024">
        <v>70.232600000000005</v>
      </c>
      <c r="F2024">
        <v>69.517619999999994</v>
      </c>
      <c r="G2024">
        <v>0.7149761</v>
      </c>
      <c r="H2024">
        <v>1</v>
      </c>
      <c r="I2024">
        <v>70.232600000000005</v>
      </c>
      <c r="J2024">
        <v>69.517619999999994</v>
      </c>
      <c r="K2024">
        <v>0.7149761</v>
      </c>
      <c r="L2024">
        <v>41.452170000000002</v>
      </c>
      <c r="M2024" s="1">
        <v>2.4124188000000001E-2</v>
      </c>
      <c r="Y2024" s="1"/>
    </row>
    <row r="2025" spans="3:25" x14ac:dyDescent="0.2">
      <c r="C2025" t="s">
        <v>2809</v>
      </c>
      <c r="D2025" t="s">
        <v>5428</v>
      </c>
      <c r="E2025">
        <v>74.315899999999999</v>
      </c>
      <c r="F2025">
        <v>77.711110000000005</v>
      </c>
      <c r="G2025">
        <v>-3.395213</v>
      </c>
      <c r="H2025">
        <v>1</v>
      </c>
      <c r="I2025">
        <v>74.315899999999999</v>
      </c>
      <c r="J2025">
        <v>77.711110000000005</v>
      </c>
      <c r="K2025">
        <v>-3.395213</v>
      </c>
      <c r="L2025">
        <v>41.452170000000002</v>
      </c>
      <c r="M2025" s="1">
        <v>2.4124188000000001E-2</v>
      </c>
      <c r="Y2025" s="1"/>
    </row>
    <row r="2026" spans="3:25" x14ac:dyDescent="0.2">
      <c r="C2026" t="s">
        <v>2810</v>
      </c>
      <c r="D2026" t="s">
        <v>5428</v>
      </c>
      <c r="E2026">
        <v>76.034300000000002</v>
      </c>
      <c r="F2026">
        <v>77.497540000000001</v>
      </c>
      <c r="G2026">
        <v>-1.463236</v>
      </c>
      <c r="H2026">
        <v>1</v>
      </c>
      <c r="I2026">
        <v>76.034300000000002</v>
      </c>
      <c r="J2026">
        <v>77.497540000000001</v>
      </c>
      <c r="K2026">
        <v>-1.463236</v>
      </c>
      <c r="L2026">
        <v>41.452170000000002</v>
      </c>
      <c r="M2026" s="1">
        <v>2.4124188000000001E-2</v>
      </c>
      <c r="Y2026" s="1"/>
    </row>
    <row r="2027" spans="3:25" x14ac:dyDescent="0.2">
      <c r="C2027" t="s">
        <v>2811</v>
      </c>
      <c r="D2027" t="s">
        <v>5428</v>
      </c>
      <c r="E2027">
        <v>76.718800000000002</v>
      </c>
      <c r="F2027">
        <v>79.924539999999993</v>
      </c>
      <c r="G2027">
        <v>-3.2057380000000002</v>
      </c>
      <c r="H2027">
        <v>1</v>
      </c>
      <c r="I2027">
        <v>76.718800000000002</v>
      </c>
      <c r="J2027">
        <v>79.924539999999993</v>
      </c>
      <c r="K2027">
        <v>-3.2057380000000002</v>
      </c>
      <c r="L2027">
        <v>41.452170000000002</v>
      </c>
      <c r="M2027" s="1">
        <v>2.4124188000000001E-2</v>
      </c>
      <c r="Y2027" s="1"/>
    </row>
    <row r="2028" spans="3:25" x14ac:dyDescent="0.2">
      <c r="C2028" t="s">
        <v>2812</v>
      </c>
      <c r="D2028" t="s">
        <v>5428</v>
      </c>
      <c r="E2028">
        <v>76.037000000000006</v>
      </c>
      <c r="F2028">
        <v>78.237110000000001</v>
      </c>
      <c r="G2028">
        <v>-2.2001059999999999</v>
      </c>
      <c r="H2028">
        <v>1</v>
      </c>
      <c r="I2028">
        <v>76.037000000000006</v>
      </c>
      <c r="J2028">
        <v>78.237110000000001</v>
      </c>
      <c r="K2028">
        <v>-2.2001059999999999</v>
      </c>
      <c r="L2028">
        <v>41.452170000000002</v>
      </c>
      <c r="M2028" s="1">
        <v>2.4124188000000001E-2</v>
      </c>
      <c r="Y2028" s="1"/>
    </row>
    <row r="2029" spans="3:25" x14ac:dyDescent="0.2">
      <c r="C2029" t="s">
        <v>2813</v>
      </c>
      <c r="D2029" t="s">
        <v>5428</v>
      </c>
      <c r="E2029">
        <v>75.201999999999998</v>
      </c>
      <c r="F2029">
        <v>78.17465</v>
      </c>
      <c r="G2029">
        <v>-2.9726520000000001</v>
      </c>
      <c r="H2029">
        <v>1</v>
      </c>
      <c r="I2029">
        <v>75.201999999999998</v>
      </c>
      <c r="J2029">
        <v>78.17465</v>
      </c>
      <c r="K2029">
        <v>-2.9726520000000001</v>
      </c>
      <c r="L2029">
        <v>41.452170000000002</v>
      </c>
      <c r="M2029" s="1">
        <v>2.4124188000000001E-2</v>
      </c>
      <c r="Y2029" s="1"/>
    </row>
    <row r="2030" spans="3:25" x14ac:dyDescent="0.2">
      <c r="C2030" t="s">
        <v>2814</v>
      </c>
      <c r="D2030" t="s">
        <v>5428</v>
      </c>
      <c r="E2030">
        <v>75.027000000000001</v>
      </c>
      <c r="F2030">
        <v>78.418930000000003</v>
      </c>
      <c r="G2030">
        <v>-3.3919299999999999</v>
      </c>
      <c r="H2030">
        <v>1</v>
      </c>
      <c r="I2030">
        <v>75.027000000000001</v>
      </c>
      <c r="J2030">
        <v>78.418930000000003</v>
      </c>
      <c r="K2030">
        <v>-3.3919299999999999</v>
      </c>
      <c r="L2030">
        <v>41.452170000000002</v>
      </c>
      <c r="M2030" s="1">
        <v>2.4124188000000001E-2</v>
      </c>
      <c r="Y2030" s="1"/>
    </row>
    <row r="2031" spans="3:25" x14ac:dyDescent="0.2">
      <c r="C2031" t="s">
        <v>2815</v>
      </c>
      <c r="D2031" t="s">
        <v>5428</v>
      </c>
      <c r="E2031">
        <v>73.441599999999994</v>
      </c>
      <c r="F2031">
        <v>78.604429999999994</v>
      </c>
      <c r="G2031">
        <v>-5.1628309999999997</v>
      </c>
      <c r="H2031">
        <v>1</v>
      </c>
      <c r="I2031">
        <v>73.441599999999994</v>
      </c>
      <c r="J2031">
        <v>78.604429999999994</v>
      </c>
      <c r="K2031">
        <v>-5.1628309999999997</v>
      </c>
      <c r="L2031">
        <v>41.452170000000002</v>
      </c>
      <c r="M2031" s="1">
        <v>2.4124188000000001E-2</v>
      </c>
      <c r="Y2031" s="1"/>
    </row>
    <row r="2032" spans="3:25" x14ac:dyDescent="0.2">
      <c r="C2032" t="s">
        <v>2816</v>
      </c>
      <c r="D2032" t="s">
        <v>5428</v>
      </c>
      <c r="E2032">
        <v>71.56</v>
      </c>
      <c r="F2032">
        <v>76.56174</v>
      </c>
      <c r="G2032">
        <v>-5.0017370000000003</v>
      </c>
      <c r="H2032">
        <v>1</v>
      </c>
      <c r="I2032">
        <v>71.56</v>
      </c>
      <c r="J2032">
        <v>76.56174</v>
      </c>
      <c r="K2032">
        <v>-5.0017370000000003</v>
      </c>
      <c r="L2032">
        <v>41.452170000000002</v>
      </c>
      <c r="M2032" s="1">
        <v>2.4124188000000001E-2</v>
      </c>
      <c r="Y2032" s="1"/>
    </row>
    <row r="2033" spans="3:25" x14ac:dyDescent="0.2">
      <c r="C2033" t="s">
        <v>2817</v>
      </c>
      <c r="D2033" t="s">
        <v>5428</v>
      </c>
      <c r="E2033">
        <v>72.447000000000003</v>
      </c>
      <c r="F2033">
        <v>76.367099999999994</v>
      </c>
      <c r="G2033">
        <v>-3.920096</v>
      </c>
      <c r="H2033">
        <v>1</v>
      </c>
      <c r="I2033">
        <v>72.447000000000003</v>
      </c>
      <c r="J2033">
        <v>76.367099999999994</v>
      </c>
      <c r="K2033">
        <v>-3.920096</v>
      </c>
      <c r="L2033">
        <v>41.452170000000002</v>
      </c>
      <c r="M2033" s="1">
        <v>2.4124188000000001E-2</v>
      </c>
      <c r="Y2033" s="1"/>
    </row>
    <row r="2034" spans="3:25" x14ac:dyDescent="0.2">
      <c r="C2034" t="s">
        <v>2818</v>
      </c>
      <c r="D2034" t="s">
        <v>5428</v>
      </c>
      <c r="E2034">
        <v>68.593699999999998</v>
      </c>
      <c r="F2034">
        <v>74.027339999999995</v>
      </c>
      <c r="G2034">
        <v>-5.4336440000000001</v>
      </c>
      <c r="H2034">
        <v>1</v>
      </c>
      <c r="I2034">
        <v>68.593699999999998</v>
      </c>
      <c r="J2034">
        <v>74.027339999999995</v>
      </c>
      <c r="K2034">
        <v>-5.4336440000000001</v>
      </c>
      <c r="L2034">
        <v>41.452170000000002</v>
      </c>
      <c r="M2034" s="1">
        <v>2.4124188000000001E-2</v>
      </c>
      <c r="Y2034" s="1"/>
    </row>
    <row r="2035" spans="3:25" x14ac:dyDescent="0.2">
      <c r="C2035" t="s">
        <v>2819</v>
      </c>
      <c r="D2035" t="s">
        <v>5428</v>
      </c>
      <c r="E2035">
        <v>67.947000000000003</v>
      </c>
      <c r="F2035">
        <v>72.182770000000005</v>
      </c>
      <c r="G2035">
        <v>-4.2357699999999996</v>
      </c>
      <c r="H2035">
        <v>1</v>
      </c>
      <c r="I2035">
        <v>67.947000000000003</v>
      </c>
      <c r="J2035">
        <v>72.182770000000005</v>
      </c>
      <c r="K2035">
        <v>-4.2357699999999996</v>
      </c>
      <c r="L2035">
        <v>41.452170000000002</v>
      </c>
      <c r="M2035" s="1">
        <v>2.4124188000000001E-2</v>
      </c>
      <c r="Y2035" s="1"/>
    </row>
    <row r="2036" spans="3:25" x14ac:dyDescent="0.2">
      <c r="C2036" t="s">
        <v>2820</v>
      </c>
      <c r="D2036" t="s">
        <v>5428</v>
      </c>
      <c r="E2036">
        <v>65.693299999999994</v>
      </c>
      <c r="F2036">
        <v>71.604609999999994</v>
      </c>
      <c r="G2036">
        <v>-5.9113069999999999</v>
      </c>
      <c r="H2036">
        <v>1</v>
      </c>
      <c r="I2036">
        <v>65.693299999999994</v>
      </c>
      <c r="J2036">
        <v>71.604609999999994</v>
      </c>
      <c r="K2036">
        <v>-5.9113069999999999</v>
      </c>
      <c r="L2036">
        <v>41.452170000000002</v>
      </c>
      <c r="M2036" s="1">
        <v>2.4124188000000001E-2</v>
      </c>
      <c r="Y2036" s="1"/>
    </row>
    <row r="2037" spans="3:25" x14ac:dyDescent="0.2">
      <c r="C2037" t="s">
        <v>2821</v>
      </c>
      <c r="D2037" t="s">
        <v>5428</v>
      </c>
      <c r="E2037">
        <v>62.609000000000002</v>
      </c>
      <c r="F2037">
        <v>69.713130000000007</v>
      </c>
      <c r="G2037">
        <v>-7.1041270000000001</v>
      </c>
      <c r="H2037">
        <v>1</v>
      </c>
      <c r="I2037">
        <v>62.609000000000002</v>
      </c>
      <c r="J2037">
        <v>69.713130000000007</v>
      </c>
      <c r="K2037">
        <v>-7.1041270000000001</v>
      </c>
      <c r="L2037">
        <v>41.452170000000002</v>
      </c>
      <c r="M2037" s="1">
        <v>2.4124188000000001E-2</v>
      </c>
      <c r="Y2037" s="1"/>
    </row>
    <row r="2038" spans="3:25" x14ac:dyDescent="0.2">
      <c r="C2038" t="s">
        <v>2822</v>
      </c>
      <c r="D2038" t="s">
        <v>5428</v>
      </c>
      <c r="E2038">
        <v>62.216999999999999</v>
      </c>
      <c r="F2038">
        <v>69.882999999999996</v>
      </c>
      <c r="G2038">
        <v>-7.6660029999999999</v>
      </c>
      <c r="H2038">
        <v>1</v>
      </c>
      <c r="I2038">
        <v>62.216999999999999</v>
      </c>
      <c r="J2038">
        <v>69.882999999999996</v>
      </c>
      <c r="K2038">
        <v>-7.6660029999999999</v>
      </c>
      <c r="L2038">
        <v>41.452170000000002</v>
      </c>
      <c r="M2038" s="1">
        <v>2.4124188000000001E-2</v>
      </c>
      <c r="Y2038" s="1"/>
    </row>
    <row r="2039" spans="3:25" x14ac:dyDescent="0.2">
      <c r="C2039" t="s">
        <v>2823</v>
      </c>
      <c r="D2039" t="s">
        <v>5428</v>
      </c>
      <c r="E2039">
        <v>61.437600000000003</v>
      </c>
      <c r="F2039">
        <v>69.548540000000003</v>
      </c>
      <c r="G2039">
        <v>-8.1109380000000009</v>
      </c>
      <c r="H2039">
        <v>1</v>
      </c>
      <c r="I2039">
        <v>61.437600000000003</v>
      </c>
      <c r="J2039">
        <v>69.548540000000003</v>
      </c>
      <c r="K2039">
        <v>-8.1109380000000009</v>
      </c>
      <c r="L2039">
        <v>41.452170000000002</v>
      </c>
      <c r="M2039" s="1">
        <v>2.4124188000000001E-2</v>
      </c>
      <c r="Y2039" s="1"/>
    </row>
    <row r="2040" spans="3:25" x14ac:dyDescent="0.2">
      <c r="C2040" t="s">
        <v>2824</v>
      </c>
      <c r="D2040" t="s">
        <v>5428</v>
      </c>
      <c r="E2040">
        <v>61.356999999999999</v>
      </c>
      <c r="F2040">
        <v>69.61157</v>
      </c>
      <c r="G2040">
        <v>-8.2545719999999996</v>
      </c>
      <c r="H2040">
        <v>1</v>
      </c>
      <c r="I2040">
        <v>61.356999999999999</v>
      </c>
      <c r="J2040">
        <v>69.61157</v>
      </c>
      <c r="K2040">
        <v>-8.2545719999999996</v>
      </c>
      <c r="L2040">
        <v>41.452170000000002</v>
      </c>
      <c r="M2040" s="1">
        <v>2.4124188000000001E-2</v>
      </c>
      <c r="Y2040" s="1"/>
    </row>
    <row r="2041" spans="3:25" x14ac:dyDescent="0.2">
      <c r="C2041" t="s">
        <v>2825</v>
      </c>
      <c r="D2041" t="s">
        <v>5428</v>
      </c>
      <c r="E2041">
        <v>62.9801</v>
      </c>
      <c r="F2041">
        <v>69.432000000000002</v>
      </c>
      <c r="G2041">
        <v>-6.4518990000000001</v>
      </c>
      <c r="H2041">
        <v>1</v>
      </c>
      <c r="I2041">
        <v>62.9801</v>
      </c>
      <c r="J2041">
        <v>69.432000000000002</v>
      </c>
      <c r="K2041">
        <v>-6.4518990000000001</v>
      </c>
      <c r="L2041">
        <v>41.452170000000002</v>
      </c>
      <c r="M2041" s="1">
        <v>2.4124188000000001E-2</v>
      </c>
      <c r="Y2041" s="1"/>
    </row>
    <row r="2042" spans="3:25" x14ac:dyDescent="0.2">
      <c r="C2042" t="s">
        <v>2826</v>
      </c>
      <c r="D2042" t="s">
        <v>5428</v>
      </c>
      <c r="E2042">
        <v>62.726999999999997</v>
      </c>
      <c r="F2042">
        <v>69.626630000000006</v>
      </c>
      <c r="G2042">
        <v>-6.8996250000000003</v>
      </c>
      <c r="H2042">
        <v>1</v>
      </c>
      <c r="I2042">
        <v>62.726999999999997</v>
      </c>
      <c r="J2042">
        <v>69.626630000000006</v>
      </c>
      <c r="K2042">
        <v>-6.8996250000000003</v>
      </c>
      <c r="L2042">
        <v>41.452170000000002</v>
      </c>
      <c r="M2042" s="1">
        <v>2.4124188000000001E-2</v>
      </c>
      <c r="Y2042" s="1"/>
    </row>
    <row r="2043" spans="3:25" x14ac:dyDescent="0.2">
      <c r="C2043" t="s">
        <v>2827</v>
      </c>
      <c r="D2043" t="s">
        <v>5428</v>
      </c>
      <c r="E2043">
        <v>65.4328</v>
      </c>
      <c r="F2043">
        <v>69.782619999999994</v>
      </c>
      <c r="G2043">
        <v>-4.3498229999999998</v>
      </c>
      <c r="H2043">
        <v>1</v>
      </c>
      <c r="I2043">
        <v>65.4328</v>
      </c>
      <c r="J2043">
        <v>69.782619999999994</v>
      </c>
      <c r="K2043">
        <v>-4.3498229999999998</v>
      </c>
      <c r="L2043">
        <v>41.452170000000002</v>
      </c>
      <c r="M2043" s="1">
        <v>2.4124188000000001E-2</v>
      </c>
      <c r="Y2043" s="1"/>
    </row>
    <row r="2044" spans="3:25" x14ac:dyDescent="0.2">
      <c r="C2044" t="s">
        <v>2828</v>
      </c>
      <c r="D2044" t="s">
        <v>5428</v>
      </c>
      <c r="E2044">
        <v>69.894000000000005</v>
      </c>
      <c r="F2044">
        <v>70.334919999999997</v>
      </c>
      <c r="G2044">
        <v>-0.44091520000000001</v>
      </c>
      <c r="H2044">
        <v>1</v>
      </c>
      <c r="I2044">
        <v>69.894000000000005</v>
      </c>
      <c r="J2044">
        <v>70.334919999999997</v>
      </c>
      <c r="K2044">
        <v>-0.44091520000000001</v>
      </c>
      <c r="L2044">
        <v>41.452170000000002</v>
      </c>
      <c r="M2044" s="1">
        <v>2.4124188000000001E-2</v>
      </c>
      <c r="Y2044" s="1"/>
    </row>
    <row r="2045" spans="3:25" x14ac:dyDescent="0.2">
      <c r="C2045" t="s">
        <v>2829</v>
      </c>
      <c r="D2045" t="s">
        <v>5428</v>
      </c>
      <c r="E2045">
        <v>68.436999999999998</v>
      </c>
      <c r="F2045">
        <v>72.099909999999994</v>
      </c>
      <c r="G2045">
        <v>-3.6629149999999999</v>
      </c>
      <c r="H2045">
        <v>1</v>
      </c>
      <c r="I2045">
        <v>68.436999999999998</v>
      </c>
      <c r="J2045">
        <v>72.099909999999994</v>
      </c>
      <c r="K2045">
        <v>-3.6629149999999999</v>
      </c>
      <c r="L2045">
        <v>41.452170000000002</v>
      </c>
      <c r="M2045" s="1">
        <v>2.4124188000000001E-2</v>
      </c>
      <c r="Y2045" s="1"/>
    </row>
    <row r="2046" spans="3:25" x14ac:dyDescent="0.2">
      <c r="C2046" t="s">
        <v>2830</v>
      </c>
      <c r="D2046" t="s">
        <v>5428</v>
      </c>
      <c r="E2046">
        <v>74.741299999999995</v>
      </c>
      <c r="F2046">
        <v>76.477559999999997</v>
      </c>
      <c r="G2046">
        <v>-1.736262</v>
      </c>
      <c r="H2046">
        <v>1</v>
      </c>
      <c r="I2046">
        <v>74.741299999999995</v>
      </c>
      <c r="J2046">
        <v>76.477559999999997</v>
      </c>
      <c r="K2046">
        <v>-1.736262</v>
      </c>
      <c r="L2046">
        <v>41.452170000000002</v>
      </c>
      <c r="M2046" s="1">
        <v>2.4124188000000001E-2</v>
      </c>
      <c r="Y2046" s="1"/>
    </row>
    <row r="2047" spans="3:25" x14ac:dyDescent="0.2">
      <c r="C2047" t="s">
        <v>2831</v>
      </c>
      <c r="D2047" t="s">
        <v>5428</v>
      </c>
      <c r="E2047">
        <v>77.723500000000001</v>
      </c>
      <c r="F2047">
        <v>76.348680000000002</v>
      </c>
      <c r="G2047">
        <v>1.3748210000000001</v>
      </c>
      <c r="H2047">
        <v>1</v>
      </c>
      <c r="I2047">
        <v>77.723500000000001</v>
      </c>
      <c r="J2047">
        <v>76.348680000000002</v>
      </c>
      <c r="K2047">
        <v>1.3748210000000001</v>
      </c>
      <c r="L2047">
        <v>41.452170000000002</v>
      </c>
      <c r="M2047" s="1">
        <v>2.4124188000000001E-2</v>
      </c>
      <c r="Y2047" s="1"/>
    </row>
    <row r="2048" spans="3:25" x14ac:dyDescent="0.2">
      <c r="C2048" t="s">
        <v>2832</v>
      </c>
      <c r="D2048" t="s">
        <v>5428</v>
      </c>
      <c r="E2048">
        <v>78.897000000000006</v>
      </c>
      <c r="F2048">
        <v>80.096320000000006</v>
      </c>
      <c r="G2048">
        <v>-1.1993210000000001</v>
      </c>
      <c r="H2048">
        <v>1</v>
      </c>
      <c r="I2048">
        <v>78.897000000000006</v>
      </c>
      <c r="J2048">
        <v>80.096320000000006</v>
      </c>
      <c r="K2048">
        <v>-1.1993210000000001</v>
      </c>
      <c r="L2048">
        <v>41.452170000000002</v>
      </c>
      <c r="M2048" s="1">
        <v>2.4124188000000001E-2</v>
      </c>
      <c r="Y2048" s="1"/>
    </row>
    <row r="2049" spans="3:25" x14ac:dyDescent="0.2">
      <c r="C2049" t="s">
        <v>2833</v>
      </c>
      <c r="D2049" t="s">
        <v>5428</v>
      </c>
      <c r="E2049">
        <v>79.397000000000006</v>
      </c>
      <c r="F2049">
        <v>81.249129999999994</v>
      </c>
      <c r="G2049">
        <v>-1.8521300000000001</v>
      </c>
      <c r="H2049">
        <v>1</v>
      </c>
      <c r="I2049">
        <v>79.397000000000006</v>
      </c>
      <c r="J2049">
        <v>81.249129999999994</v>
      </c>
      <c r="K2049">
        <v>-1.8521300000000001</v>
      </c>
      <c r="L2049">
        <v>41.452170000000002</v>
      </c>
      <c r="M2049" s="1">
        <v>2.4124188000000001E-2</v>
      </c>
      <c r="Y2049" s="1"/>
    </row>
    <row r="2050" spans="3:25" x14ac:dyDescent="0.2">
      <c r="C2050" t="s">
        <v>2834</v>
      </c>
      <c r="D2050" t="s">
        <v>5428</v>
      </c>
      <c r="E2050">
        <v>77.991600000000005</v>
      </c>
      <c r="F2050">
        <v>81.695229999999995</v>
      </c>
      <c r="G2050">
        <v>-3.7036289999999998</v>
      </c>
      <c r="H2050">
        <v>1</v>
      </c>
      <c r="I2050">
        <v>77.991600000000005</v>
      </c>
      <c r="J2050">
        <v>81.695229999999995</v>
      </c>
      <c r="K2050">
        <v>-3.7036289999999998</v>
      </c>
      <c r="L2050">
        <v>41.452170000000002</v>
      </c>
      <c r="M2050" s="1">
        <v>2.4124188000000001E-2</v>
      </c>
      <c r="Y2050" s="1"/>
    </row>
    <row r="2051" spans="3:25" x14ac:dyDescent="0.2">
      <c r="C2051" t="s">
        <v>2835</v>
      </c>
      <c r="D2051" t="s">
        <v>5428</v>
      </c>
      <c r="E2051">
        <v>75.190299999999993</v>
      </c>
      <c r="F2051">
        <v>80.453550000000007</v>
      </c>
      <c r="G2051">
        <v>-5.2632519999999996</v>
      </c>
      <c r="H2051">
        <v>1</v>
      </c>
      <c r="I2051">
        <v>75.190299999999993</v>
      </c>
      <c r="J2051">
        <v>80.453550000000007</v>
      </c>
      <c r="K2051">
        <v>-5.2632519999999996</v>
      </c>
      <c r="L2051">
        <v>41.452170000000002</v>
      </c>
      <c r="M2051" s="1">
        <v>2.4124188000000001E-2</v>
      </c>
      <c r="Y2051" s="1"/>
    </row>
    <row r="2052" spans="3:25" x14ac:dyDescent="0.2">
      <c r="C2052" t="s">
        <v>2836</v>
      </c>
      <c r="D2052" t="s">
        <v>5428</v>
      </c>
      <c r="E2052">
        <v>75.966999999999999</v>
      </c>
      <c r="F2052">
        <v>79.651750000000007</v>
      </c>
      <c r="G2052">
        <v>-3.6847490000000001</v>
      </c>
      <c r="H2052">
        <v>1</v>
      </c>
      <c r="I2052">
        <v>75.966999999999999</v>
      </c>
      <c r="J2052">
        <v>79.651750000000007</v>
      </c>
      <c r="K2052">
        <v>-3.6847490000000001</v>
      </c>
      <c r="L2052">
        <v>41.452170000000002</v>
      </c>
      <c r="M2052" s="1">
        <v>2.4124188000000001E-2</v>
      </c>
      <c r="Y2052" s="1"/>
    </row>
    <row r="2053" spans="3:25" x14ac:dyDescent="0.2">
      <c r="C2053" t="s">
        <v>2837</v>
      </c>
      <c r="D2053" t="s">
        <v>5428</v>
      </c>
      <c r="E2053">
        <v>71.223100000000002</v>
      </c>
      <c r="F2053">
        <v>77.883300000000006</v>
      </c>
      <c r="G2053">
        <v>-6.6602009999999998</v>
      </c>
      <c r="H2053">
        <v>1</v>
      </c>
      <c r="I2053">
        <v>71.223100000000002</v>
      </c>
      <c r="J2053">
        <v>77.883300000000006</v>
      </c>
      <c r="K2053">
        <v>-6.6602009999999998</v>
      </c>
      <c r="L2053">
        <v>41.452170000000002</v>
      </c>
      <c r="M2053" s="1">
        <v>2.4124188000000001E-2</v>
      </c>
      <c r="Y2053" s="1"/>
    </row>
    <row r="2054" spans="3:25" x14ac:dyDescent="0.2">
      <c r="C2054" t="s">
        <v>2838</v>
      </c>
      <c r="D2054" t="s">
        <v>5428</v>
      </c>
      <c r="E2054">
        <v>70.816999999999993</v>
      </c>
      <c r="F2054">
        <v>76.495140000000006</v>
      </c>
      <c r="G2054">
        <v>-5.67814</v>
      </c>
      <c r="H2054">
        <v>1</v>
      </c>
      <c r="I2054">
        <v>70.816999999999993</v>
      </c>
      <c r="J2054">
        <v>76.495140000000006</v>
      </c>
      <c r="K2054">
        <v>-5.67814</v>
      </c>
      <c r="L2054">
        <v>41.452170000000002</v>
      </c>
      <c r="M2054" s="1">
        <v>2.4124188000000001E-2</v>
      </c>
      <c r="Y2054" s="1"/>
    </row>
    <row r="2055" spans="3:25" x14ac:dyDescent="0.2">
      <c r="C2055" t="s">
        <v>2839</v>
      </c>
      <c r="D2055" t="s">
        <v>5428</v>
      </c>
      <c r="E2055">
        <v>67.316100000000006</v>
      </c>
      <c r="F2055">
        <v>75.564750000000004</v>
      </c>
      <c r="G2055">
        <v>-8.2486510000000006</v>
      </c>
      <c r="H2055">
        <v>1</v>
      </c>
      <c r="I2055">
        <v>67.316100000000006</v>
      </c>
      <c r="J2055">
        <v>75.564750000000004</v>
      </c>
      <c r="K2055">
        <v>-8.2486510000000006</v>
      </c>
      <c r="L2055">
        <v>41.452170000000002</v>
      </c>
      <c r="M2055" s="1">
        <v>2.4124188000000001E-2</v>
      </c>
      <c r="Y2055" s="1"/>
    </row>
    <row r="2056" spans="3:25" x14ac:dyDescent="0.2">
      <c r="C2056" t="s">
        <v>2840</v>
      </c>
      <c r="D2056" t="s">
        <v>5428</v>
      </c>
      <c r="E2056">
        <v>64.657499999999999</v>
      </c>
      <c r="F2056">
        <v>73.650540000000007</v>
      </c>
      <c r="G2056">
        <v>-8.993036</v>
      </c>
      <c r="H2056">
        <v>1</v>
      </c>
      <c r="I2056">
        <v>64.657499999999999</v>
      </c>
      <c r="J2056">
        <v>73.650540000000007</v>
      </c>
      <c r="K2056">
        <v>-8.993036</v>
      </c>
      <c r="L2056">
        <v>41.452170000000002</v>
      </c>
      <c r="M2056" s="1">
        <v>2.4124188000000001E-2</v>
      </c>
      <c r="Y2056" s="1"/>
    </row>
    <row r="2057" spans="3:25" x14ac:dyDescent="0.2">
      <c r="C2057" t="s">
        <v>2841</v>
      </c>
      <c r="D2057" t="s">
        <v>5428</v>
      </c>
      <c r="E2057">
        <v>64.016999999999996</v>
      </c>
      <c r="F2057">
        <v>73.334800000000001</v>
      </c>
      <c r="G2057">
        <v>-9.3178009999999993</v>
      </c>
      <c r="H2057">
        <v>1</v>
      </c>
      <c r="I2057">
        <v>64.016999999999996</v>
      </c>
      <c r="J2057">
        <v>73.334800000000001</v>
      </c>
      <c r="K2057">
        <v>-9.3178009999999993</v>
      </c>
      <c r="L2057">
        <v>41.452170000000002</v>
      </c>
      <c r="M2057" s="1">
        <v>2.4124188000000001E-2</v>
      </c>
      <c r="Y2057" s="1"/>
    </row>
    <row r="2058" spans="3:25" x14ac:dyDescent="0.2">
      <c r="C2058" t="s">
        <v>2842</v>
      </c>
      <c r="D2058" t="s">
        <v>5428</v>
      </c>
      <c r="E2058">
        <v>63.135599999999997</v>
      </c>
      <c r="F2058">
        <v>73.091489999999993</v>
      </c>
      <c r="G2058">
        <v>-9.9558920000000004</v>
      </c>
      <c r="H2058">
        <v>1</v>
      </c>
      <c r="I2058">
        <v>63.135599999999997</v>
      </c>
      <c r="J2058">
        <v>73.091489999999993</v>
      </c>
      <c r="K2058">
        <v>-9.9558920000000004</v>
      </c>
      <c r="L2058">
        <v>41.452170000000002</v>
      </c>
      <c r="M2058" s="1">
        <v>2.4124188000000001E-2</v>
      </c>
      <c r="Y2058" s="1"/>
    </row>
    <row r="2059" spans="3:25" x14ac:dyDescent="0.2">
      <c r="C2059" t="s">
        <v>2843</v>
      </c>
      <c r="D2059" t="s">
        <v>5428</v>
      </c>
      <c r="E2059">
        <v>67.508600000000001</v>
      </c>
      <c r="F2059">
        <v>74.607929999999996</v>
      </c>
      <c r="G2059">
        <v>-7.0993329999999997</v>
      </c>
      <c r="H2059">
        <v>1</v>
      </c>
      <c r="I2059">
        <v>67.508600000000001</v>
      </c>
      <c r="J2059">
        <v>74.607929999999996</v>
      </c>
      <c r="K2059">
        <v>-7.0993329999999997</v>
      </c>
      <c r="L2059">
        <v>41.452170000000002</v>
      </c>
      <c r="M2059" s="1">
        <v>2.4124188000000001E-2</v>
      </c>
      <c r="Y2059" s="1"/>
    </row>
    <row r="2060" spans="3:25" x14ac:dyDescent="0.2">
      <c r="C2060" t="s">
        <v>2844</v>
      </c>
      <c r="D2060" t="s">
        <v>5428</v>
      </c>
      <c r="E2060">
        <v>66.686999999999998</v>
      </c>
      <c r="F2060">
        <v>75.936440000000005</v>
      </c>
      <c r="G2060">
        <v>-9.2494399999999999</v>
      </c>
      <c r="H2060">
        <v>1</v>
      </c>
      <c r="I2060">
        <v>66.686999999999998</v>
      </c>
      <c r="J2060">
        <v>75.936440000000005</v>
      </c>
      <c r="K2060">
        <v>-9.2494399999999999</v>
      </c>
      <c r="L2060">
        <v>41.452170000000002</v>
      </c>
      <c r="M2060" s="1">
        <v>2.4124188000000001E-2</v>
      </c>
      <c r="Y2060" s="1"/>
    </row>
    <row r="2061" spans="3:25" x14ac:dyDescent="0.2">
      <c r="C2061" t="s">
        <v>2845</v>
      </c>
      <c r="D2061" t="s">
        <v>5428</v>
      </c>
      <c r="E2061">
        <v>70.781700000000001</v>
      </c>
      <c r="F2061">
        <v>77.336259999999996</v>
      </c>
      <c r="G2061">
        <v>-6.5545580000000001</v>
      </c>
      <c r="H2061">
        <v>1</v>
      </c>
      <c r="I2061">
        <v>70.781700000000001</v>
      </c>
      <c r="J2061">
        <v>77.336259999999996</v>
      </c>
      <c r="K2061">
        <v>-6.5545580000000001</v>
      </c>
      <c r="L2061">
        <v>41.452170000000002</v>
      </c>
      <c r="M2061" s="1">
        <v>2.4124188000000001E-2</v>
      </c>
      <c r="Y2061" s="1"/>
    </row>
    <row r="2062" spans="3:25" x14ac:dyDescent="0.2">
      <c r="C2062" t="s">
        <v>2846</v>
      </c>
      <c r="D2062" t="s">
        <v>5428</v>
      </c>
      <c r="E2062">
        <v>76.471000000000004</v>
      </c>
      <c r="F2062">
        <v>79.650850000000005</v>
      </c>
      <c r="G2062">
        <v>-3.1798479999999998</v>
      </c>
      <c r="H2062">
        <v>1</v>
      </c>
      <c r="I2062">
        <v>76.471000000000004</v>
      </c>
      <c r="J2062">
        <v>79.650850000000005</v>
      </c>
      <c r="K2062">
        <v>-3.1798479999999998</v>
      </c>
      <c r="L2062">
        <v>41.452170000000002</v>
      </c>
      <c r="M2062" s="1">
        <v>2.4124188000000001E-2</v>
      </c>
      <c r="Y2062" s="1"/>
    </row>
    <row r="2063" spans="3:25" x14ac:dyDescent="0.2">
      <c r="C2063" t="s">
        <v>2847</v>
      </c>
      <c r="D2063" t="s">
        <v>5428</v>
      </c>
      <c r="E2063">
        <v>78.876999999999995</v>
      </c>
      <c r="F2063">
        <v>82.751459999999994</v>
      </c>
      <c r="G2063">
        <v>-3.8744649999999998</v>
      </c>
      <c r="H2063">
        <v>1</v>
      </c>
      <c r="I2063">
        <v>78.876999999999995</v>
      </c>
      <c r="J2063">
        <v>82.751459999999994</v>
      </c>
      <c r="K2063">
        <v>-3.8744649999999998</v>
      </c>
      <c r="L2063">
        <v>41.452170000000002</v>
      </c>
      <c r="M2063" s="1">
        <v>2.4124188000000001E-2</v>
      </c>
      <c r="Y2063" s="1"/>
    </row>
    <row r="2064" spans="3:25" x14ac:dyDescent="0.2">
      <c r="C2064" t="s">
        <v>2848</v>
      </c>
      <c r="D2064" t="s">
        <v>5428</v>
      </c>
      <c r="E2064">
        <v>81.320300000000003</v>
      </c>
      <c r="F2064">
        <v>83.3202</v>
      </c>
      <c r="G2064">
        <v>-1.999898</v>
      </c>
      <c r="H2064">
        <v>1</v>
      </c>
      <c r="I2064">
        <v>81.320300000000003</v>
      </c>
      <c r="J2064">
        <v>83.3202</v>
      </c>
      <c r="K2064">
        <v>-1.999898</v>
      </c>
      <c r="L2064">
        <v>41.452170000000002</v>
      </c>
      <c r="M2064" s="1">
        <v>2.4124188000000001E-2</v>
      </c>
      <c r="Y2064" s="1"/>
    </row>
    <row r="2065" spans="3:25" x14ac:dyDescent="0.2">
      <c r="C2065" t="s">
        <v>2849</v>
      </c>
      <c r="D2065" t="s">
        <v>5428</v>
      </c>
      <c r="E2065">
        <v>82.639700000000005</v>
      </c>
      <c r="F2065">
        <v>88.091890000000006</v>
      </c>
      <c r="G2065">
        <v>-5.4521879999999996</v>
      </c>
      <c r="H2065">
        <v>1</v>
      </c>
      <c r="I2065">
        <v>82.639700000000005</v>
      </c>
      <c r="J2065">
        <v>88.091890000000006</v>
      </c>
      <c r="K2065">
        <v>-5.4521879999999996</v>
      </c>
      <c r="L2065">
        <v>41.452170000000002</v>
      </c>
      <c r="M2065" s="1">
        <v>2.4124188000000001E-2</v>
      </c>
      <c r="Y2065" s="1"/>
    </row>
    <row r="2066" spans="3:25" x14ac:dyDescent="0.2">
      <c r="C2066" t="s">
        <v>2850</v>
      </c>
      <c r="D2066" t="s">
        <v>5428</v>
      </c>
      <c r="E2066">
        <v>82.429299999999998</v>
      </c>
      <c r="F2066">
        <v>87.822329999999994</v>
      </c>
      <c r="G2066">
        <v>-5.3930340000000001</v>
      </c>
      <c r="H2066">
        <v>1</v>
      </c>
      <c r="I2066">
        <v>82.429299999999998</v>
      </c>
      <c r="J2066">
        <v>87.822329999999994</v>
      </c>
      <c r="K2066">
        <v>-5.3930340000000001</v>
      </c>
      <c r="L2066">
        <v>41.452170000000002</v>
      </c>
      <c r="M2066" s="1">
        <v>2.4124188000000001E-2</v>
      </c>
      <c r="Y2066" s="1"/>
    </row>
    <row r="2067" spans="3:25" x14ac:dyDescent="0.2">
      <c r="C2067" t="s">
        <v>2851</v>
      </c>
      <c r="D2067" t="s">
        <v>5428</v>
      </c>
      <c r="E2067">
        <v>82.497</v>
      </c>
      <c r="F2067">
        <v>87.818680000000001</v>
      </c>
      <c r="G2067">
        <v>-5.3216799999999997</v>
      </c>
      <c r="H2067">
        <v>1</v>
      </c>
      <c r="I2067">
        <v>82.497</v>
      </c>
      <c r="J2067">
        <v>87.818680000000001</v>
      </c>
      <c r="K2067">
        <v>-5.3216799999999997</v>
      </c>
      <c r="L2067">
        <v>41.452170000000002</v>
      </c>
      <c r="M2067" s="1">
        <v>2.4124188000000001E-2</v>
      </c>
      <c r="Y2067" s="1"/>
    </row>
    <row r="2068" spans="3:25" x14ac:dyDescent="0.2">
      <c r="C2068" t="s">
        <v>2852</v>
      </c>
      <c r="D2068" t="s">
        <v>5428</v>
      </c>
      <c r="E2068">
        <v>82.356999999999999</v>
      </c>
      <c r="F2068">
        <v>87.81832</v>
      </c>
      <c r="G2068">
        <v>-5.4613209999999999</v>
      </c>
      <c r="H2068">
        <v>1</v>
      </c>
      <c r="I2068">
        <v>82.356999999999999</v>
      </c>
      <c r="J2068">
        <v>87.81832</v>
      </c>
      <c r="K2068">
        <v>-5.4613209999999999</v>
      </c>
      <c r="L2068">
        <v>41.452170000000002</v>
      </c>
      <c r="M2068" s="1">
        <v>2.4124188000000001E-2</v>
      </c>
      <c r="Y2068" s="1"/>
    </row>
    <row r="2069" spans="3:25" x14ac:dyDescent="0.2">
      <c r="C2069" t="s">
        <v>2853</v>
      </c>
      <c r="D2069" t="s">
        <v>5428</v>
      </c>
      <c r="E2069">
        <v>80.3399</v>
      </c>
      <c r="F2069">
        <v>87.896609999999995</v>
      </c>
      <c r="G2069">
        <v>-7.5567140000000004</v>
      </c>
      <c r="H2069">
        <v>1</v>
      </c>
      <c r="I2069">
        <v>80.3399</v>
      </c>
      <c r="J2069">
        <v>87.896609999999995</v>
      </c>
      <c r="K2069">
        <v>-7.5567140000000004</v>
      </c>
      <c r="L2069">
        <v>41.452170000000002</v>
      </c>
      <c r="M2069" s="1">
        <v>2.4124188000000001E-2</v>
      </c>
      <c r="Y2069" s="1"/>
    </row>
    <row r="2070" spans="3:25" x14ac:dyDescent="0.2">
      <c r="C2070" t="s">
        <v>2854</v>
      </c>
      <c r="D2070" t="s">
        <v>5428</v>
      </c>
      <c r="E2070">
        <v>77.317899999999995</v>
      </c>
      <c r="F2070">
        <v>86.314959999999999</v>
      </c>
      <c r="G2070">
        <v>-8.9970569999999999</v>
      </c>
      <c r="H2070">
        <v>1</v>
      </c>
      <c r="I2070">
        <v>77.317899999999995</v>
      </c>
      <c r="J2070">
        <v>86.314959999999999</v>
      </c>
      <c r="K2070">
        <v>-8.9970569999999999</v>
      </c>
      <c r="L2070">
        <v>41.452170000000002</v>
      </c>
      <c r="M2070" s="1">
        <v>2.4124188000000001E-2</v>
      </c>
      <c r="Y2070" s="1"/>
    </row>
    <row r="2071" spans="3:25" x14ac:dyDescent="0.2">
      <c r="C2071" t="s">
        <v>2855</v>
      </c>
      <c r="D2071" t="s">
        <v>5428</v>
      </c>
      <c r="E2071">
        <v>73.940200000000004</v>
      </c>
      <c r="F2071">
        <v>84.698949999999996</v>
      </c>
      <c r="G2071">
        <v>-10.758749999999999</v>
      </c>
      <c r="H2071">
        <v>1</v>
      </c>
      <c r="I2071">
        <v>73.940200000000004</v>
      </c>
      <c r="J2071">
        <v>84.698949999999996</v>
      </c>
      <c r="K2071">
        <v>-10.758749999999999</v>
      </c>
      <c r="L2071">
        <v>41.452170000000002</v>
      </c>
      <c r="M2071" s="1">
        <v>2.4124188000000001E-2</v>
      </c>
      <c r="Y2071" s="1"/>
    </row>
    <row r="2072" spans="3:25" x14ac:dyDescent="0.2">
      <c r="C2072" t="s">
        <v>2856</v>
      </c>
      <c r="D2072" t="s">
        <v>5428</v>
      </c>
      <c r="E2072">
        <v>72.986999999999995</v>
      </c>
      <c r="F2072">
        <v>83.117040000000003</v>
      </c>
      <c r="G2072">
        <v>-10.130039999999999</v>
      </c>
      <c r="H2072">
        <v>1</v>
      </c>
      <c r="I2072">
        <v>72.986999999999995</v>
      </c>
      <c r="J2072">
        <v>83.117040000000003</v>
      </c>
      <c r="K2072">
        <v>-10.130039999999999</v>
      </c>
      <c r="L2072">
        <v>41.452170000000002</v>
      </c>
      <c r="M2072" s="1">
        <v>2.4124188000000001E-2</v>
      </c>
      <c r="Y2072" s="1"/>
    </row>
    <row r="2073" spans="3:25" x14ac:dyDescent="0.2">
      <c r="C2073" t="s">
        <v>2857</v>
      </c>
      <c r="D2073" t="s">
        <v>5428</v>
      </c>
      <c r="E2073">
        <v>70.444000000000003</v>
      </c>
      <c r="F2073">
        <v>82.749520000000004</v>
      </c>
      <c r="G2073">
        <v>-12.30552</v>
      </c>
      <c r="H2073">
        <v>1</v>
      </c>
      <c r="I2073">
        <v>70.444000000000003</v>
      </c>
      <c r="J2073">
        <v>82.749520000000004</v>
      </c>
      <c r="K2073">
        <v>-12.30552</v>
      </c>
      <c r="L2073">
        <v>41.452170000000002</v>
      </c>
      <c r="M2073" s="1">
        <v>2.4124188000000001E-2</v>
      </c>
      <c r="Y2073" s="1"/>
    </row>
    <row r="2074" spans="3:25" x14ac:dyDescent="0.2">
      <c r="C2074" t="s">
        <v>2858</v>
      </c>
      <c r="D2074" t="s">
        <v>5428</v>
      </c>
      <c r="E2074">
        <v>66.996600000000001</v>
      </c>
      <c r="F2074">
        <v>81.396860000000004</v>
      </c>
      <c r="G2074">
        <v>-14.400259999999999</v>
      </c>
      <c r="H2074">
        <v>1</v>
      </c>
      <c r="I2074">
        <v>66.996600000000001</v>
      </c>
      <c r="J2074">
        <v>81.396860000000004</v>
      </c>
      <c r="K2074">
        <v>-14.400259999999999</v>
      </c>
      <c r="L2074">
        <v>41.452170000000002</v>
      </c>
      <c r="M2074" s="1">
        <v>2.4124188000000001E-2</v>
      </c>
      <c r="Y2074" s="1"/>
    </row>
    <row r="2075" spans="3:25" x14ac:dyDescent="0.2">
      <c r="C2075" t="s">
        <v>2859</v>
      </c>
      <c r="D2075" t="s">
        <v>5428</v>
      </c>
      <c r="E2075">
        <v>65.667000000000002</v>
      </c>
      <c r="F2075">
        <v>81.262770000000003</v>
      </c>
      <c r="G2075">
        <v>-15.59577</v>
      </c>
      <c r="H2075">
        <v>1</v>
      </c>
      <c r="I2075">
        <v>65.667000000000002</v>
      </c>
      <c r="J2075">
        <v>81.262770000000003</v>
      </c>
      <c r="K2075">
        <v>-15.59577</v>
      </c>
      <c r="L2075">
        <v>41.452170000000002</v>
      </c>
      <c r="M2075" s="1">
        <v>2.4124188000000001E-2</v>
      </c>
      <c r="Y2075" s="1"/>
    </row>
    <row r="2076" spans="3:25" x14ac:dyDescent="0.2">
      <c r="C2076" t="s">
        <v>2860</v>
      </c>
      <c r="D2076" t="s">
        <v>5428</v>
      </c>
      <c r="E2076">
        <v>64.559299999999993</v>
      </c>
      <c r="F2076">
        <v>81.146569999999997</v>
      </c>
      <c r="G2076">
        <v>-16.58727</v>
      </c>
      <c r="H2076">
        <v>1</v>
      </c>
      <c r="I2076">
        <v>64.559299999999993</v>
      </c>
      <c r="J2076">
        <v>81.146569999999997</v>
      </c>
      <c r="K2076">
        <v>-16.58727</v>
      </c>
      <c r="L2076">
        <v>41.452170000000002</v>
      </c>
      <c r="M2076" s="1">
        <v>2.4124188000000001E-2</v>
      </c>
      <c r="Y2076" s="1"/>
    </row>
    <row r="2077" spans="3:25" x14ac:dyDescent="0.2">
      <c r="C2077" t="s">
        <v>2861</v>
      </c>
      <c r="D2077" t="s">
        <v>5428</v>
      </c>
      <c r="E2077">
        <v>63.994</v>
      </c>
      <c r="F2077">
        <v>81.234179999999995</v>
      </c>
      <c r="G2077">
        <v>-17.240179999999999</v>
      </c>
      <c r="H2077">
        <v>1</v>
      </c>
      <c r="I2077">
        <v>63.994</v>
      </c>
      <c r="J2077">
        <v>81.234179999999995</v>
      </c>
      <c r="K2077">
        <v>-17.240179999999999</v>
      </c>
      <c r="L2077">
        <v>41.452170000000002</v>
      </c>
      <c r="M2077" s="1">
        <v>2.4124188000000001E-2</v>
      </c>
      <c r="Y2077" s="1"/>
    </row>
    <row r="2078" spans="3:25" x14ac:dyDescent="0.2">
      <c r="C2078" t="s">
        <v>2862</v>
      </c>
      <c r="D2078" t="s">
        <v>5428</v>
      </c>
      <c r="E2078">
        <v>65.205100000000002</v>
      </c>
      <c r="F2078">
        <v>81.215320000000006</v>
      </c>
      <c r="G2078">
        <v>-16.01022</v>
      </c>
      <c r="H2078">
        <v>1</v>
      </c>
      <c r="I2078">
        <v>65.205100000000002</v>
      </c>
      <c r="J2078">
        <v>81.215320000000006</v>
      </c>
      <c r="K2078">
        <v>-16.01022</v>
      </c>
      <c r="L2078">
        <v>41.452170000000002</v>
      </c>
      <c r="M2078" s="1">
        <v>2.4124188000000001E-2</v>
      </c>
      <c r="Y2078" s="1"/>
    </row>
    <row r="2079" spans="3:25" x14ac:dyDescent="0.2">
      <c r="C2079" t="s">
        <v>2863</v>
      </c>
      <c r="D2079" t="s">
        <v>5428</v>
      </c>
      <c r="E2079">
        <v>65.227000000000004</v>
      </c>
      <c r="F2079">
        <v>81.828850000000003</v>
      </c>
      <c r="G2079">
        <v>-16.601849999999999</v>
      </c>
      <c r="H2079">
        <v>1</v>
      </c>
      <c r="I2079">
        <v>65.227000000000004</v>
      </c>
      <c r="J2079">
        <v>81.828850000000003</v>
      </c>
      <c r="K2079">
        <v>-16.601849999999999</v>
      </c>
      <c r="L2079">
        <v>41.452170000000002</v>
      </c>
      <c r="M2079" s="1">
        <v>2.4124188000000001E-2</v>
      </c>
      <c r="Y2079" s="1"/>
    </row>
    <row r="2080" spans="3:25" x14ac:dyDescent="0.2">
      <c r="C2080" t="s">
        <v>2864</v>
      </c>
      <c r="D2080" t="s">
        <v>5428</v>
      </c>
      <c r="E2080">
        <v>68.808800000000005</v>
      </c>
      <c r="F2080">
        <v>81.984710000000007</v>
      </c>
      <c r="G2080">
        <v>-13.17591</v>
      </c>
      <c r="H2080">
        <v>1</v>
      </c>
      <c r="I2080">
        <v>68.808800000000005</v>
      </c>
      <c r="J2080">
        <v>81.984710000000007</v>
      </c>
      <c r="K2080">
        <v>-13.17591</v>
      </c>
      <c r="L2080">
        <v>41.452170000000002</v>
      </c>
      <c r="M2080" s="1">
        <v>2.4124188000000001E-2</v>
      </c>
      <c r="Y2080" s="1"/>
    </row>
    <row r="2081" spans="3:25" x14ac:dyDescent="0.2">
      <c r="C2081" t="s">
        <v>2865</v>
      </c>
      <c r="D2081" t="s">
        <v>5428</v>
      </c>
      <c r="E2081">
        <v>71.051599999999993</v>
      </c>
      <c r="F2081">
        <v>81.591419999999999</v>
      </c>
      <c r="G2081">
        <v>-10.539820000000001</v>
      </c>
      <c r="H2081">
        <v>1</v>
      </c>
      <c r="I2081">
        <v>71.051599999999993</v>
      </c>
      <c r="J2081">
        <v>81.591419999999999</v>
      </c>
      <c r="K2081">
        <v>-10.539820000000001</v>
      </c>
      <c r="L2081">
        <v>41.452170000000002</v>
      </c>
      <c r="M2081" s="1">
        <v>2.4124188000000001E-2</v>
      </c>
      <c r="Y2081" s="1"/>
    </row>
    <row r="2082" spans="3:25" x14ac:dyDescent="0.2">
      <c r="C2082" t="s">
        <v>2866</v>
      </c>
      <c r="D2082" t="s">
        <v>5428</v>
      </c>
      <c r="E2082">
        <v>69.796999999999997</v>
      </c>
      <c r="F2082">
        <v>82.172460000000001</v>
      </c>
      <c r="G2082">
        <v>-12.37546</v>
      </c>
      <c r="H2082">
        <v>1</v>
      </c>
      <c r="I2082">
        <v>69.796999999999997</v>
      </c>
      <c r="J2082">
        <v>82.172460000000001</v>
      </c>
      <c r="K2082">
        <v>-12.37546</v>
      </c>
      <c r="L2082">
        <v>41.452170000000002</v>
      </c>
      <c r="M2082" s="1">
        <v>2.4124188000000001E-2</v>
      </c>
      <c r="Y2082" s="1"/>
    </row>
    <row r="2083" spans="3:25" x14ac:dyDescent="0.2">
      <c r="C2083" t="s">
        <v>2867</v>
      </c>
      <c r="D2083" t="s">
        <v>5428</v>
      </c>
      <c r="E2083">
        <v>72.630499999999998</v>
      </c>
      <c r="F2083">
        <v>82.281530000000004</v>
      </c>
      <c r="G2083">
        <v>-9.6510320000000007</v>
      </c>
      <c r="H2083">
        <v>1</v>
      </c>
      <c r="I2083">
        <v>72.630499999999998</v>
      </c>
      <c r="J2083">
        <v>82.281530000000004</v>
      </c>
      <c r="K2083">
        <v>-9.6510320000000007</v>
      </c>
      <c r="L2083">
        <v>41.452170000000002</v>
      </c>
      <c r="M2083" s="1">
        <v>2.4124188000000001E-2</v>
      </c>
      <c r="Y2083" s="1"/>
    </row>
    <row r="2084" spans="3:25" x14ac:dyDescent="0.2">
      <c r="C2084" t="s">
        <v>2868</v>
      </c>
      <c r="D2084" t="s">
        <v>5428</v>
      </c>
      <c r="E2084">
        <v>73.528899999999993</v>
      </c>
      <c r="F2084">
        <v>81.550889999999995</v>
      </c>
      <c r="G2084">
        <v>-8.0219880000000003</v>
      </c>
      <c r="H2084">
        <v>1</v>
      </c>
      <c r="I2084">
        <v>73.528899999999993</v>
      </c>
      <c r="J2084">
        <v>81.550889999999995</v>
      </c>
      <c r="K2084">
        <v>-8.0219880000000003</v>
      </c>
      <c r="L2084">
        <v>41.452170000000002</v>
      </c>
      <c r="M2084" s="1">
        <v>2.4124188000000001E-2</v>
      </c>
      <c r="Y2084" s="1"/>
    </row>
    <row r="2085" spans="3:25" x14ac:dyDescent="0.2">
      <c r="C2085" t="s">
        <v>2869</v>
      </c>
      <c r="D2085" t="s">
        <v>5428</v>
      </c>
      <c r="E2085">
        <v>75.630700000000004</v>
      </c>
      <c r="F2085">
        <v>82.966030000000003</v>
      </c>
      <c r="G2085">
        <v>-7.3353260000000002</v>
      </c>
      <c r="H2085">
        <v>1</v>
      </c>
      <c r="I2085">
        <v>75.630700000000004</v>
      </c>
      <c r="J2085">
        <v>82.966030000000003</v>
      </c>
      <c r="K2085">
        <v>-7.3353260000000002</v>
      </c>
      <c r="L2085">
        <v>41.452170000000002</v>
      </c>
      <c r="M2085" s="1">
        <v>2.4124188000000001E-2</v>
      </c>
      <c r="Y2085" s="1"/>
    </row>
    <row r="2086" spans="3:25" x14ac:dyDescent="0.2">
      <c r="C2086" t="s">
        <v>2870</v>
      </c>
      <c r="D2086" t="s">
        <v>5428</v>
      </c>
      <c r="E2086">
        <v>74.682000000000002</v>
      </c>
      <c r="F2086">
        <v>82.991410000000002</v>
      </c>
      <c r="G2086">
        <v>-8.3094090000000005</v>
      </c>
      <c r="H2086">
        <v>1</v>
      </c>
      <c r="I2086">
        <v>74.682000000000002</v>
      </c>
      <c r="J2086">
        <v>82.991410000000002</v>
      </c>
      <c r="K2086">
        <v>-8.3094090000000005</v>
      </c>
      <c r="L2086">
        <v>41.452170000000002</v>
      </c>
      <c r="M2086" s="1">
        <v>2.4124188000000001E-2</v>
      </c>
      <c r="Y2086" s="1"/>
    </row>
    <row r="2087" spans="3:25" x14ac:dyDescent="0.2">
      <c r="C2087" t="s">
        <v>2871</v>
      </c>
      <c r="D2087" t="s">
        <v>5428</v>
      </c>
      <c r="E2087">
        <v>74.777000000000001</v>
      </c>
      <c r="F2087">
        <v>83.042180000000002</v>
      </c>
      <c r="G2087">
        <v>-8.2651830000000004</v>
      </c>
      <c r="H2087">
        <v>1</v>
      </c>
      <c r="I2087">
        <v>74.777000000000001</v>
      </c>
      <c r="J2087">
        <v>83.042180000000002</v>
      </c>
      <c r="K2087">
        <v>-8.2651830000000004</v>
      </c>
      <c r="L2087">
        <v>41.452170000000002</v>
      </c>
      <c r="M2087" s="1">
        <v>2.4124188000000001E-2</v>
      </c>
      <c r="Y2087" s="1"/>
    </row>
    <row r="2088" spans="3:25" x14ac:dyDescent="0.2">
      <c r="C2088" t="s">
        <v>2872</v>
      </c>
      <c r="D2088" t="s">
        <v>5428</v>
      </c>
      <c r="E2088">
        <v>72.417000000000002</v>
      </c>
      <c r="F2088">
        <v>83.483630000000005</v>
      </c>
      <c r="G2088">
        <v>-11.06663</v>
      </c>
      <c r="H2088">
        <v>1</v>
      </c>
      <c r="I2088">
        <v>72.417000000000002</v>
      </c>
      <c r="J2088">
        <v>83.483630000000005</v>
      </c>
      <c r="K2088">
        <v>-11.06663</v>
      </c>
      <c r="L2088">
        <v>41.452170000000002</v>
      </c>
      <c r="M2088" s="1">
        <v>2.4124188000000001E-2</v>
      </c>
      <c r="Y2088" s="1"/>
    </row>
    <row r="2089" spans="3:25" x14ac:dyDescent="0.2">
      <c r="C2089" t="s">
        <v>2873</v>
      </c>
      <c r="D2089" t="s">
        <v>5428</v>
      </c>
      <c r="E2089">
        <v>75.662199999999999</v>
      </c>
      <c r="F2089">
        <v>83.688890000000001</v>
      </c>
      <c r="G2089">
        <v>-8.0266889999999993</v>
      </c>
      <c r="H2089">
        <v>1</v>
      </c>
      <c r="I2089">
        <v>75.662199999999999</v>
      </c>
      <c r="J2089">
        <v>83.688890000000001</v>
      </c>
      <c r="K2089">
        <v>-8.0266889999999993</v>
      </c>
      <c r="L2089">
        <v>41.452170000000002</v>
      </c>
      <c r="M2089" s="1">
        <v>2.4124188000000001E-2</v>
      </c>
      <c r="Y2089" s="1"/>
    </row>
    <row r="2090" spans="3:25" x14ac:dyDescent="0.2">
      <c r="C2090" t="s">
        <v>2874</v>
      </c>
      <c r="D2090" t="s">
        <v>5428</v>
      </c>
      <c r="E2090">
        <v>73.124799999999993</v>
      </c>
      <c r="F2090">
        <v>82.040729999999996</v>
      </c>
      <c r="G2090">
        <v>-8.9159260000000007</v>
      </c>
      <c r="H2090">
        <v>1</v>
      </c>
      <c r="I2090">
        <v>73.124799999999993</v>
      </c>
      <c r="J2090">
        <v>82.040729999999996</v>
      </c>
      <c r="K2090">
        <v>-8.9159260000000007</v>
      </c>
      <c r="L2090">
        <v>41.452170000000002</v>
      </c>
      <c r="M2090" s="1">
        <v>2.4124188000000001E-2</v>
      </c>
      <c r="Y2090" s="1"/>
    </row>
    <row r="2091" spans="3:25" x14ac:dyDescent="0.2">
      <c r="C2091" t="s">
        <v>2875</v>
      </c>
      <c r="D2091" t="s">
        <v>5428</v>
      </c>
      <c r="E2091">
        <v>72.417000000000002</v>
      </c>
      <c r="F2091">
        <v>80.455020000000005</v>
      </c>
      <c r="G2091">
        <v>-8.038017</v>
      </c>
      <c r="H2091">
        <v>1</v>
      </c>
      <c r="I2091">
        <v>72.417000000000002</v>
      </c>
      <c r="J2091">
        <v>80.455020000000005</v>
      </c>
      <c r="K2091">
        <v>-8.038017</v>
      </c>
      <c r="L2091">
        <v>41.452170000000002</v>
      </c>
      <c r="M2091" s="1">
        <v>2.4124188000000001E-2</v>
      </c>
      <c r="Y2091" s="1"/>
    </row>
    <row r="2092" spans="3:25" x14ac:dyDescent="0.2">
      <c r="C2092" t="s">
        <v>2876</v>
      </c>
      <c r="D2092" t="s">
        <v>5428</v>
      </c>
      <c r="E2092">
        <v>69.601799999999997</v>
      </c>
      <c r="F2092">
        <v>79.925349999999995</v>
      </c>
      <c r="G2092">
        <v>-10.323549999999999</v>
      </c>
      <c r="H2092">
        <v>1</v>
      </c>
      <c r="I2092">
        <v>69.601799999999997</v>
      </c>
      <c r="J2092">
        <v>79.925349999999995</v>
      </c>
      <c r="K2092">
        <v>-10.323549999999999</v>
      </c>
      <c r="L2092">
        <v>41.452170000000002</v>
      </c>
      <c r="M2092" s="1">
        <v>2.4124188000000001E-2</v>
      </c>
      <c r="Y2092" s="1"/>
    </row>
    <row r="2093" spans="3:25" x14ac:dyDescent="0.2">
      <c r="C2093" t="s">
        <v>2877</v>
      </c>
      <c r="D2093" t="s">
        <v>5428</v>
      </c>
      <c r="E2093">
        <v>65.957800000000006</v>
      </c>
      <c r="F2093">
        <v>77.540779999999998</v>
      </c>
      <c r="G2093">
        <v>-11.582979999999999</v>
      </c>
      <c r="H2093">
        <v>1</v>
      </c>
      <c r="I2093">
        <v>65.957800000000006</v>
      </c>
      <c r="J2093">
        <v>77.540779999999998</v>
      </c>
      <c r="K2093">
        <v>-11.582979999999999</v>
      </c>
      <c r="L2093">
        <v>41.452170000000002</v>
      </c>
      <c r="M2093" s="1">
        <v>2.4124188000000001E-2</v>
      </c>
      <c r="Y2093" s="1"/>
    </row>
    <row r="2094" spans="3:25" x14ac:dyDescent="0.2">
      <c r="C2094" t="s">
        <v>2878</v>
      </c>
      <c r="D2094" t="s">
        <v>5428</v>
      </c>
      <c r="E2094">
        <v>64.977000000000004</v>
      </c>
      <c r="F2094">
        <v>76.385350000000003</v>
      </c>
      <c r="G2094">
        <v>-11.40835</v>
      </c>
      <c r="H2094">
        <v>1</v>
      </c>
      <c r="I2094">
        <v>64.977000000000004</v>
      </c>
      <c r="J2094">
        <v>76.385350000000003</v>
      </c>
      <c r="K2094">
        <v>-11.40835</v>
      </c>
      <c r="L2094">
        <v>41.452170000000002</v>
      </c>
      <c r="M2094" s="1">
        <v>2.4124188000000001E-2</v>
      </c>
      <c r="Y2094" s="1"/>
    </row>
    <row r="2095" spans="3:25" x14ac:dyDescent="0.2">
      <c r="C2095" t="s">
        <v>2879</v>
      </c>
      <c r="D2095" t="s">
        <v>5428</v>
      </c>
      <c r="E2095">
        <v>63.284300000000002</v>
      </c>
      <c r="F2095">
        <v>75.700670000000002</v>
      </c>
      <c r="G2095">
        <v>-12.416370000000001</v>
      </c>
      <c r="H2095">
        <v>1</v>
      </c>
      <c r="I2095">
        <v>63.284300000000002</v>
      </c>
      <c r="J2095">
        <v>75.700670000000002</v>
      </c>
      <c r="K2095">
        <v>-12.416370000000001</v>
      </c>
      <c r="L2095">
        <v>41.452170000000002</v>
      </c>
      <c r="M2095" s="1">
        <v>2.4124188000000001E-2</v>
      </c>
      <c r="Y2095" s="1"/>
    </row>
    <row r="2096" spans="3:25" x14ac:dyDescent="0.2">
      <c r="C2096" t="s">
        <v>2880</v>
      </c>
      <c r="D2096" t="s">
        <v>5428</v>
      </c>
      <c r="E2096">
        <v>62.365699999999997</v>
      </c>
      <c r="F2096">
        <v>75.280829999999995</v>
      </c>
      <c r="G2096">
        <v>-12.91513</v>
      </c>
      <c r="H2096">
        <v>1</v>
      </c>
      <c r="I2096">
        <v>62.365699999999997</v>
      </c>
      <c r="J2096">
        <v>75.280829999999995</v>
      </c>
      <c r="K2096">
        <v>-12.91513</v>
      </c>
      <c r="L2096">
        <v>41.452170000000002</v>
      </c>
      <c r="M2096" s="1">
        <v>2.4124188000000001E-2</v>
      </c>
      <c r="Y2096" s="1"/>
    </row>
    <row r="2097" spans="3:25" x14ac:dyDescent="0.2">
      <c r="C2097" t="s">
        <v>2881</v>
      </c>
      <c r="D2097" t="s">
        <v>5428</v>
      </c>
      <c r="E2097">
        <v>62.156999999999996</v>
      </c>
      <c r="F2097">
        <v>75.575670000000002</v>
      </c>
      <c r="G2097">
        <v>-13.418670000000001</v>
      </c>
      <c r="H2097">
        <v>1</v>
      </c>
      <c r="I2097">
        <v>62.156999999999996</v>
      </c>
      <c r="J2097">
        <v>75.575670000000002</v>
      </c>
      <c r="K2097">
        <v>-13.418670000000001</v>
      </c>
      <c r="L2097">
        <v>41.452170000000002</v>
      </c>
      <c r="M2097" s="1">
        <v>2.4124188000000001E-2</v>
      </c>
      <c r="Y2097" s="1"/>
    </row>
    <row r="2098" spans="3:25" x14ac:dyDescent="0.2">
      <c r="C2098" t="s">
        <v>2882</v>
      </c>
      <c r="D2098" t="s">
        <v>5428</v>
      </c>
      <c r="E2098">
        <v>62.510899999999999</v>
      </c>
      <c r="F2098">
        <v>75.540499999999994</v>
      </c>
      <c r="G2098">
        <v>-13.0296</v>
      </c>
      <c r="H2098">
        <v>1</v>
      </c>
      <c r="I2098">
        <v>62.510899999999999</v>
      </c>
      <c r="J2098">
        <v>75.540499999999994</v>
      </c>
      <c r="K2098">
        <v>-13.0296</v>
      </c>
      <c r="L2098">
        <v>41.452170000000002</v>
      </c>
      <c r="M2098" s="1">
        <v>2.4124188000000001E-2</v>
      </c>
      <c r="Y2098" s="1"/>
    </row>
    <row r="2099" spans="3:25" x14ac:dyDescent="0.2">
      <c r="C2099" t="s">
        <v>2883</v>
      </c>
      <c r="D2099" t="s">
        <v>5428</v>
      </c>
      <c r="E2099">
        <v>66.3078</v>
      </c>
      <c r="F2099">
        <v>78.060230000000004</v>
      </c>
      <c r="G2099">
        <v>-11.75243</v>
      </c>
      <c r="H2099">
        <v>1</v>
      </c>
      <c r="I2099">
        <v>66.3078</v>
      </c>
      <c r="J2099">
        <v>78.060230000000004</v>
      </c>
      <c r="K2099">
        <v>-11.75243</v>
      </c>
      <c r="L2099">
        <v>41.452170000000002</v>
      </c>
      <c r="M2099" s="1">
        <v>2.4124188000000001E-2</v>
      </c>
      <c r="Y2099" s="1"/>
    </row>
    <row r="2100" spans="3:25" x14ac:dyDescent="0.2">
      <c r="C2100" t="s">
        <v>2884</v>
      </c>
      <c r="D2100" t="s">
        <v>5428</v>
      </c>
      <c r="E2100">
        <v>67.076999999999998</v>
      </c>
      <c r="F2100">
        <v>79.369339999999994</v>
      </c>
      <c r="G2100">
        <v>-12.292339999999999</v>
      </c>
      <c r="H2100">
        <v>1</v>
      </c>
      <c r="I2100">
        <v>67.076999999999998</v>
      </c>
      <c r="J2100">
        <v>79.369339999999994</v>
      </c>
      <c r="K2100">
        <v>-12.292339999999999</v>
      </c>
      <c r="L2100">
        <v>41.452170000000002</v>
      </c>
      <c r="M2100" s="1">
        <v>2.4124188000000001E-2</v>
      </c>
      <c r="Y2100" s="1"/>
    </row>
    <row r="2101" spans="3:25" x14ac:dyDescent="0.2">
      <c r="C2101" t="s">
        <v>2885</v>
      </c>
      <c r="D2101" t="s">
        <v>5428</v>
      </c>
      <c r="E2101">
        <v>71.670900000000003</v>
      </c>
      <c r="F2101">
        <v>79.740799999999993</v>
      </c>
      <c r="G2101">
        <v>-8.0698989999999995</v>
      </c>
      <c r="H2101">
        <v>1</v>
      </c>
      <c r="I2101">
        <v>71.670900000000003</v>
      </c>
      <c r="J2101">
        <v>79.740799999999993</v>
      </c>
      <c r="K2101">
        <v>-8.0698989999999995</v>
      </c>
      <c r="L2101">
        <v>41.452170000000002</v>
      </c>
      <c r="M2101" s="1">
        <v>2.4124188000000001E-2</v>
      </c>
      <c r="Y2101" s="1"/>
    </row>
    <row r="2102" spans="3:25" x14ac:dyDescent="0.2">
      <c r="C2102" t="s">
        <v>2886</v>
      </c>
      <c r="D2102" t="s">
        <v>5428</v>
      </c>
      <c r="E2102">
        <v>77.427800000000005</v>
      </c>
      <c r="F2102">
        <v>82.676190000000005</v>
      </c>
      <c r="G2102">
        <v>-5.2483930000000001</v>
      </c>
      <c r="H2102">
        <v>1</v>
      </c>
      <c r="I2102">
        <v>77.427800000000005</v>
      </c>
      <c r="J2102">
        <v>82.676190000000005</v>
      </c>
      <c r="K2102">
        <v>-5.2483930000000001</v>
      </c>
      <c r="L2102">
        <v>41.452170000000002</v>
      </c>
      <c r="M2102" s="1">
        <v>2.4124188000000001E-2</v>
      </c>
      <c r="Y2102" s="1"/>
    </row>
    <row r="2103" spans="3:25" x14ac:dyDescent="0.2">
      <c r="C2103" t="s">
        <v>2887</v>
      </c>
      <c r="D2103" t="s">
        <v>5428</v>
      </c>
      <c r="E2103">
        <v>81.104299999999995</v>
      </c>
      <c r="F2103">
        <v>87.225139999999996</v>
      </c>
      <c r="G2103">
        <v>-6.1208429999999998</v>
      </c>
      <c r="H2103">
        <v>1</v>
      </c>
      <c r="I2103">
        <v>81.104299999999995</v>
      </c>
      <c r="J2103">
        <v>87.225139999999996</v>
      </c>
      <c r="K2103">
        <v>-6.1208429999999998</v>
      </c>
      <c r="L2103">
        <v>41.452170000000002</v>
      </c>
      <c r="M2103" s="1">
        <v>2.4124188000000001E-2</v>
      </c>
      <c r="Y2103" s="1"/>
    </row>
    <row r="2104" spans="3:25" x14ac:dyDescent="0.2">
      <c r="C2104" t="s">
        <v>2888</v>
      </c>
      <c r="D2104" t="s">
        <v>5428</v>
      </c>
      <c r="E2104">
        <v>81.397000000000006</v>
      </c>
      <c r="F2104">
        <v>87.54759</v>
      </c>
      <c r="G2104">
        <v>-6.1505919999999996</v>
      </c>
      <c r="H2104">
        <v>1</v>
      </c>
      <c r="I2104">
        <v>81.397000000000006</v>
      </c>
      <c r="J2104">
        <v>87.54759</v>
      </c>
      <c r="K2104">
        <v>-6.1505919999999996</v>
      </c>
      <c r="L2104">
        <v>41.452170000000002</v>
      </c>
      <c r="M2104" s="1">
        <v>2.4124188000000001E-2</v>
      </c>
      <c r="Y2104" s="1"/>
    </row>
    <row r="2105" spans="3:25" x14ac:dyDescent="0.2">
      <c r="C2105" t="s">
        <v>2889</v>
      </c>
      <c r="D2105" t="s">
        <v>5428</v>
      </c>
      <c r="E2105">
        <v>82.002899999999997</v>
      </c>
      <c r="F2105">
        <v>87.638270000000006</v>
      </c>
      <c r="G2105">
        <v>-5.6353679999999997</v>
      </c>
      <c r="H2105">
        <v>1</v>
      </c>
      <c r="I2105">
        <v>82.002899999999997</v>
      </c>
      <c r="J2105">
        <v>87.638270000000006</v>
      </c>
      <c r="K2105">
        <v>-5.6353679999999997</v>
      </c>
      <c r="L2105">
        <v>41.452170000000002</v>
      </c>
      <c r="M2105" s="1">
        <v>2.4124188000000001E-2</v>
      </c>
      <c r="Y2105" s="1"/>
    </row>
    <row r="2106" spans="3:25" x14ac:dyDescent="0.2">
      <c r="C2106" t="s">
        <v>2890</v>
      </c>
      <c r="D2106" t="s">
        <v>5428</v>
      </c>
      <c r="E2106">
        <v>82.183999999999997</v>
      </c>
      <c r="F2106">
        <v>87.260869999999997</v>
      </c>
      <c r="G2106">
        <v>-5.0768719999999998</v>
      </c>
      <c r="H2106">
        <v>1</v>
      </c>
      <c r="I2106">
        <v>82.183999999999997</v>
      </c>
      <c r="J2106">
        <v>87.260869999999997</v>
      </c>
      <c r="K2106">
        <v>-5.0768719999999998</v>
      </c>
      <c r="L2106">
        <v>41.452170000000002</v>
      </c>
      <c r="M2106" s="1">
        <v>2.4124188000000001E-2</v>
      </c>
      <c r="Y2106" s="1"/>
    </row>
    <row r="2107" spans="3:25" x14ac:dyDescent="0.2">
      <c r="C2107" t="s">
        <v>2891</v>
      </c>
      <c r="D2107" t="s">
        <v>5428</v>
      </c>
      <c r="E2107">
        <v>80.630099999999999</v>
      </c>
      <c r="F2107">
        <v>86.380939999999995</v>
      </c>
      <c r="G2107">
        <v>-5.7508429999999997</v>
      </c>
      <c r="H2107">
        <v>1</v>
      </c>
      <c r="I2107">
        <v>80.630099999999999</v>
      </c>
      <c r="J2107">
        <v>86.380939999999995</v>
      </c>
      <c r="K2107">
        <v>-5.7508429999999997</v>
      </c>
      <c r="L2107">
        <v>41.452170000000002</v>
      </c>
      <c r="M2107" s="1">
        <v>2.4124188000000001E-2</v>
      </c>
      <c r="Y2107" s="1"/>
    </row>
    <row r="2108" spans="3:25" x14ac:dyDescent="0.2">
      <c r="C2108" t="s">
        <v>2892</v>
      </c>
      <c r="D2108" t="s">
        <v>5428</v>
      </c>
      <c r="E2108">
        <v>78.9285</v>
      </c>
      <c r="F2108">
        <v>87.282899999999998</v>
      </c>
      <c r="G2108">
        <v>-8.3543979999999998</v>
      </c>
      <c r="H2108">
        <v>1</v>
      </c>
      <c r="I2108">
        <v>78.9285</v>
      </c>
      <c r="J2108">
        <v>87.282899999999998</v>
      </c>
      <c r="K2108">
        <v>-8.3543979999999998</v>
      </c>
      <c r="L2108">
        <v>41.452170000000002</v>
      </c>
      <c r="M2108" s="1">
        <v>2.4124188000000001E-2</v>
      </c>
      <c r="Y2108" s="1"/>
    </row>
    <row r="2109" spans="3:25" x14ac:dyDescent="0.2">
      <c r="C2109" t="s">
        <v>2893</v>
      </c>
      <c r="D2109" t="s">
        <v>5428</v>
      </c>
      <c r="E2109">
        <v>76.125900000000001</v>
      </c>
      <c r="F2109">
        <v>84.519810000000007</v>
      </c>
      <c r="G2109">
        <v>-8.3939140000000005</v>
      </c>
      <c r="H2109">
        <v>1</v>
      </c>
      <c r="I2109">
        <v>76.125900000000001</v>
      </c>
      <c r="J2109">
        <v>84.519810000000007</v>
      </c>
      <c r="K2109">
        <v>-8.3939140000000005</v>
      </c>
      <c r="L2109">
        <v>41.452170000000002</v>
      </c>
      <c r="M2109" s="1">
        <v>2.4124188000000001E-2</v>
      </c>
      <c r="Y2109" s="1"/>
    </row>
    <row r="2110" spans="3:25" x14ac:dyDescent="0.2">
      <c r="C2110" t="s">
        <v>2894</v>
      </c>
      <c r="D2110" t="s">
        <v>5428</v>
      </c>
      <c r="E2110">
        <v>72.465599999999995</v>
      </c>
      <c r="F2110">
        <v>82.706950000000006</v>
      </c>
      <c r="G2110">
        <v>-10.241350000000001</v>
      </c>
      <c r="H2110">
        <v>1</v>
      </c>
      <c r="I2110">
        <v>72.465599999999995</v>
      </c>
      <c r="J2110">
        <v>82.706950000000006</v>
      </c>
      <c r="K2110">
        <v>-10.241350000000001</v>
      </c>
      <c r="L2110">
        <v>41.452170000000002</v>
      </c>
      <c r="M2110" s="1">
        <v>2.4124188000000001E-2</v>
      </c>
      <c r="Y2110" s="1"/>
    </row>
    <row r="2111" spans="3:25" x14ac:dyDescent="0.2">
      <c r="C2111" t="s">
        <v>2895</v>
      </c>
      <c r="D2111" t="s">
        <v>5428</v>
      </c>
      <c r="E2111">
        <v>72.096999999999994</v>
      </c>
      <c r="F2111">
        <v>82.095129999999997</v>
      </c>
      <c r="G2111">
        <v>-9.9981310000000008</v>
      </c>
      <c r="H2111">
        <v>1</v>
      </c>
      <c r="I2111">
        <v>72.096999999999994</v>
      </c>
      <c r="J2111">
        <v>82.095129999999997</v>
      </c>
      <c r="K2111">
        <v>-9.9981310000000008</v>
      </c>
      <c r="L2111">
        <v>41.452170000000002</v>
      </c>
      <c r="M2111" s="1">
        <v>2.4124188000000001E-2</v>
      </c>
      <c r="Y2111" s="1"/>
    </row>
    <row r="2112" spans="3:25" x14ac:dyDescent="0.2">
      <c r="C2112" t="s">
        <v>2896</v>
      </c>
      <c r="D2112" t="s">
        <v>5428</v>
      </c>
      <c r="E2112">
        <v>72.096999999999994</v>
      </c>
      <c r="F2112">
        <v>82.095129999999997</v>
      </c>
      <c r="G2112">
        <v>-9.9981310000000008</v>
      </c>
      <c r="H2112">
        <v>1</v>
      </c>
      <c r="I2112">
        <v>72.096999999999994</v>
      </c>
      <c r="J2112">
        <v>82.095129999999997</v>
      </c>
      <c r="K2112">
        <v>-9.9981310000000008</v>
      </c>
      <c r="L2112">
        <v>41.452170000000002</v>
      </c>
      <c r="M2112" s="1">
        <v>2.4124188000000001E-2</v>
      </c>
      <c r="Y2112" s="1"/>
    </row>
    <row r="2113" spans="3:25" x14ac:dyDescent="0.2">
      <c r="C2113" t="s">
        <v>2897</v>
      </c>
      <c r="D2113" t="s">
        <v>5428</v>
      </c>
      <c r="E2113">
        <v>68.947699999999998</v>
      </c>
      <c r="F2113">
        <v>81.384879999999995</v>
      </c>
      <c r="G2113">
        <v>-12.43718</v>
      </c>
      <c r="H2113">
        <v>1</v>
      </c>
      <c r="I2113">
        <v>68.947699999999998</v>
      </c>
      <c r="J2113">
        <v>81.384879999999995</v>
      </c>
      <c r="K2113">
        <v>-12.43718</v>
      </c>
      <c r="L2113">
        <v>41.452170000000002</v>
      </c>
      <c r="M2113" s="1">
        <v>2.4124188000000001E-2</v>
      </c>
      <c r="Y2113" s="1"/>
    </row>
    <row r="2114" spans="3:25" x14ac:dyDescent="0.2">
      <c r="C2114" t="s">
        <v>2898</v>
      </c>
      <c r="D2114" t="s">
        <v>5428</v>
      </c>
      <c r="E2114">
        <v>30.87</v>
      </c>
      <c r="F2114">
        <v>31.496390000000002</v>
      </c>
      <c r="G2114">
        <v>-0.62639129999999998</v>
      </c>
      <c r="H2114">
        <v>1</v>
      </c>
      <c r="I2114">
        <v>30.87</v>
      </c>
      <c r="J2114">
        <v>31.496390000000002</v>
      </c>
      <c r="K2114">
        <v>-0.62639129999999998</v>
      </c>
      <c r="L2114">
        <v>41.452170000000002</v>
      </c>
      <c r="M2114" s="1">
        <v>2.4124188000000001E-2</v>
      </c>
      <c r="Y2114" s="1"/>
    </row>
    <row r="2115" spans="3:25" x14ac:dyDescent="0.2">
      <c r="C2115" t="s">
        <v>2899</v>
      </c>
      <c r="D2115" t="s">
        <v>5428</v>
      </c>
      <c r="E2115">
        <v>35.031599999999997</v>
      </c>
      <c r="F2115">
        <v>34.886119999999998</v>
      </c>
      <c r="G2115">
        <v>0.145484</v>
      </c>
      <c r="H2115">
        <v>1</v>
      </c>
      <c r="I2115">
        <v>35.031599999999997</v>
      </c>
      <c r="J2115">
        <v>34.886119999999998</v>
      </c>
      <c r="K2115">
        <v>0.145484</v>
      </c>
      <c r="L2115">
        <v>41.452170000000002</v>
      </c>
      <c r="M2115" s="1">
        <v>2.4124188000000001E-2</v>
      </c>
      <c r="Y2115" s="1"/>
    </row>
    <row r="2116" spans="3:25" x14ac:dyDescent="0.2">
      <c r="C2116" t="s">
        <v>2900</v>
      </c>
      <c r="D2116" t="s">
        <v>5428</v>
      </c>
      <c r="E2116">
        <v>36.15</v>
      </c>
      <c r="F2116">
        <v>33.98818</v>
      </c>
      <c r="G2116">
        <v>2.1618219999999999</v>
      </c>
      <c r="H2116">
        <v>1</v>
      </c>
      <c r="I2116">
        <v>36.15</v>
      </c>
      <c r="J2116">
        <v>33.98818</v>
      </c>
      <c r="K2116">
        <v>2.1618219999999999</v>
      </c>
      <c r="L2116">
        <v>41.452170000000002</v>
      </c>
      <c r="M2116" s="1">
        <v>2.4124188000000001E-2</v>
      </c>
      <c r="Y2116" s="1"/>
    </row>
    <row r="2117" spans="3:25" x14ac:dyDescent="0.2">
      <c r="C2117" t="s">
        <v>2901</v>
      </c>
      <c r="D2117" t="s">
        <v>5428</v>
      </c>
      <c r="E2117">
        <v>35.082099999999997</v>
      </c>
      <c r="F2117">
        <v>33.961739999999999</v>
      </c>
      <c r="G2117">
        <v>1.1203609999999999</v>
      </c>
      <c r="H2117">
        <v>1</v>
      </c>
      <c r="I2117">
        <v>35.082099999999997</v>
      </c>
      <c r="J2117">
        <v>33.961739999999999</v>
      </c>
      <c r="K2117">
        <v>1.1203609999999999</v>
      </c>
      <c r="L2117">
        <v>41.452170000000002</v>
      </c>
      <c r="M2117" s="1">
        <v>2.4124188000000001E-2</v>
      </c>
      <c r="Y2117" s="1"/>
    </row>
    <row r="2118" spans="3:25" x14ac:dyDescent="0.2">
      <c r="C2118" t="s">
        <v>2902</v>
      </c>
      <c r="D2118" t="s">
        <v>5428</v>
      </c>
      <c r="E2118">
        <v>35.21</v>
      </c>
      <c r="F2118">
        <v>33.998530000000002</v>
      </c>
      <c r="G2118">
        <v>1.2114720000000001</v>
      </c>
      <c r="H2118">
        <v>1</v>
      </c>
      <c r="I2118">
        <v>35.21</v>
      </c>
      <c r="J2118">
        <v>33.998530000000002</v>
      </c>
      <c r="K2118">
        <v>1.2114720000000001</v>
      </c>
      <c r="L2118">
        <v>41.452170000000002</v>
      </c>
      <c r="M2118" s="1">
        <v>2.4124188000000001E-2</v>
      </c>
      <c r="Y2118" s="1"/>
    </row>
    <row r="2119" spans="3:25" x14ac:dyDescent="0.2">
      <c r="C2119" t="s">
        <v>2903</v>
      </c>
      <c r="D2119" t="s">
        <v>5428</v>
      </c>
      <c r="E2119">
        <v>34.985500000000002</v>
      </c>
      <c r="F2119">
        <v>34.071489999999997</v>
      </c>
      <c r="G2119">
        <v>0.91400879999999995</v>
      </c>
      <c r="H2119">
        <v>1</v>
      </c>
      <c r="I2119">
        <v>34.985500000000002</v>
      </c>
      <c r="J2119">
        <v>34.071489999999997</v>
      </c>
      <c r="K2119">
        <v>0.91400879999999995</v>
      </c>
      <c r="L2119">
        <v>41.452170000000002</v>
      </c>
      <c r="M2119" s="1">
        <v>2.4124188000000001E-2</v>
      </c>
      <c r="Y2119" s="1"/>
    </row>
    <row r="2120" spans="3:25" x14ac:dyDescent="0.2">
      <c r="C2120" t="s">
        <v>2904</v>
      </c>
      <c r="D2120" t="s">
        <v>5428</v>
      </c>
      <c r="E2120">
        <v>34.554699999999997</v>
      </c>
      <c r="F2120">
        <v>33.457700000000003</v>
      </c>
      <c r="G2120">
        <v>1.097005</v>
      </c>
      <c r="H2120">
        <v>1</v>
      </c>
      <c r="I2120">
        <v>34.554699999999997</v>
      </c>
      <c r="J2120">
        <v>33.457700000000003</v>
      </c>
      <c r="K2120">
        <v>1.097005</v>
      </c>
      <c r="L2120">
        <v>41.452170000000002</v>
      </c>
      <c r="M2120" s="1">
        <v>2.4124188000000001E-2</v>
      </c>
      <c r="Y2120" s="1"/>
    </row>
    <row r="2121" spans="3:25" x14ac:dyDescent="0.2">
      <c r="C2121" t="s">
        <v>2905</v>
      </c>
      <c r="D2121" t="s">
        <v>5428</v>
      </c>
      <c r="E2121">
        <v>34.89</v>
      </c>
      <c r="F2121">
        <v>33.366410000000002</v>
      </c>
      <c r="G2121">
        <v>1.523595</v>
      </c>
      <c r="H2121">
        <v>1</v>
      </c>
      <c r="I2121">
        <v>34.89</v>
      </c>
      <c r="J2121">
        <v>33.366410000000002</v>
      </c>
      <c r="K2121">
        <v>1.523595</v>
      </c>
      <c r="L2121">
        <v>41.452170000000002</v>
      </c>
      <c r="M2121" s="1">
        <v>2.4124188000000001E-2</v>
      </c>
      <c r="Y2121" s="1"/>
    </row>
    <row r="2122" spans="3:25" x14ac:dyDescent="0.2">
      <c r="C2122" t="s">
        <v>2906</v>
      </c>
      <c r="D2122" t="s">
        <v>5428</v>
      </c>
      <c r="E2122">
        <v>33.592599999999997</v>
      </c>
      <c r="F2122">
        <v>32.178249999999998</v>
      </c>
      <c r="G2122">
        <v>1.4143509999999999</v>
      </c>
      <c r="H2122">
        <v>1</v>
      </c>
      <c r="I2122">
        <v>33.592599999999997</v>
      </c>
      <c r="J2122">
        <v>32.178249999999998</v>
      </c>
      <c r="K2122">
        <v>1.4143509999999999</v>
      </c>
      <c r="L2122">
        <v>41.452170000000002</v>
      </c>
      <c r="M2122" s="1">
        <v>2.4124188000000001E-2</v>
      </c>
      <c r="Y2122" s="1"/>
    </row>
    <row r="2123" spans="3:25" x14ac:dyDescent="0.2">
      <c r="C2123" t="s">
        <v>2907</v>
      </c>
      <c r="D2123" t="s">
        <v>5428</v>
      </c>
      <c r="E2123">
        <v>33.31</v>
      </c>
      <c r="F2123">
        <v>31.29447</v>
      </c>
      <c r="G2123">
        <v>2.01553</v>
      </c>
      <c r="H2123">
        <v>1</v>
      </c>
      <c r="I2123">
        <v>33.31</v>
      </c>
      <c r="J2123">
        <v>31.29447</v>
      </c>
      <c r="K2123">
        <v>2.01553</v>
      </c>
      <c r="L2123">
        <v>41.452170000000002</v>
      </c>
      <c r="M2123" s="1">
        <v>2.4124188000000001E-2</v>
      </c>
      <c r="Y2123" s="1"/>
    </row>
    <row r="2124" spans="3:25" x14ac:dyDescent="0.2">
      <c r="C2124" t="s">
        <v>2908</v>
      </c>
      <c r="D2124" t="s">
        <v>5428</v>
      </c>
      <c r="E2124">
        <v>32.342199999999998</v>
      </c>
      <c r="F2124">
        <v>31.031580000000002</v>
      </c>
      <c r="G2124">
        <v>1.310616</v>
      </c>
      <c r="H2124">
        <v>1</v>
      </c>
      <c r="I2124">
        <v>32.342199999999998</v>
      </c>
      <c r="J2124">
        <v>31.031580000000002</v>
      </c>
      <c r="K2124">
        <v>1.310616</v>
      </c>
      <c r="L2124">
        <v>41.452170000000002</v>
      </c>
      <c r="M2124" s="1">
        <v>2.4124188000000001E-2</v>
      </c>
      <c r="Y2124" s="1"/>
    </row>
    <row r="2125" spans="3:25" x14ac:dyDescent="0.2">
      <c r="C2125" t="s">
        <v>2909</v>
      </c>
      <c r="D2125" t="s">
        <v>5428</v>
      </c>
      <c r="E2125">
        <v>31.192900000000002</v>
      </c>
      <c r="F2125">
        <v>30.369879999999998</v>
      </c>
      <c r="G2125">
        <v>0.82301740000000001</v>
      </c>
      <c r="H2125">
        <v>1</v>
      </c>
      <c r="I2125">
        <v>31.192900000000002</v>
      </c>
      <c r="J2125">
        <v>30.369879999999998</v>
      </c>
      <c r="K2125">
        <v>0.82301740000000001</v>
      </c>
      <c r="L2125">
        <v>41.452170000000002</v>
      </c>
      <c r="M2125" s="1">
        <v>2.4124188000000001E-2</v>
      </c>
      <c r="Y2125" s="1"/>
    </row>
    <row r="2126" spans="3:25" x14ac:dyDescent="0.2">
      <c r="C2126" t="s">
        <v>2910</v>
      </c>
      <c r="D2126" t="s">
        <v>5428</v>
      </c>
      <c r="E2126">
        <v>31.1</v>
      </c>
      <c r="F2126">
        <v>30.627859999999998</v>
      </c>
      <c r="G2126">
        <v>0.47214469999999997</v>
      </c>
      <c r="H2126">
        <v>1</v>
      </c>
      <c r="I2126">
        <v>31.1</v>
      </c>
      <c r="J2126">
        <v>30.627859999999998</v>
      </c>
      <c r="K2126">
        <v>0.47214469999999997</v>
      </c>
      <c r="L2126">
        <v>41.452170000000002</v>
      </c>
      <c r="M2126" s="1">
        <v>2.4124188000000001E-2</v>
      </c>
      <c r="Y2126" s="1"/>
    </row>
    <row r="2127" spans="3:25" x14ac:dyDescent="0.2">
      <c r="C2127" t="s">
        <v>2911</v>
      </c>
      <c r="D2127" t="s">
        <v>5428</v>
      </c>
      <c r="E2127">
        <v>30.266100000000002</v>
      </c>
      <c r="F2127">
        <v>30.83558</v>
      </c>
      <c r="G2127">
        <v>-0.56948270000000001</v>
      </c>
      <c r="H2127">
        <v>1</v>
      </c>
      <c r="I2127">
        <v>30.266100000000002</v>
      </c>
      <c r="J2127">
        <v>30.83558</v>
      </c>
      <c r="K2127">
        <v>-0.56948270000000001</v>
      </c>
      <c r="L2127">
        <v>41.452170000000002</v>
      </c>
      <c r="M2127" s="1">
        <v>2.4124188000000001E-2</v>
      </c>
      <c r="Y2127" s="1"/>
    </row>
    <row r="2128" spans="3:25" x14ac:dyDescent="0.2">
      <c r="C2128" t="s">
        <v>2912</v>
      </c>
      <c r="D2128" t="s">
        <v>5428</v>
      </c>
      <c r="E2128">
        <v>30.26</v>
      </c>
      <c r="F2128">
        <v>31.101590000000002</v>
      </c>
      <c r="G2128">
        <v>-0.84159300000000004</v>
      </c>
      <c r="H2128">
        <v>1</v>
      </c>
      <c r="I2128">
        <v>30.26</v>
      </c>
      <c r="J2128">
        <v>31.101590000000002</v>
      </c>
      <c r="K2128">
        <v>-0.84159300000000004</v>
      </c>
      <c r="L2128">
        <v>41.452170000000002</v>
      </c>
      <c r="M2128" s="1">
        <v>2.4124188000000001E-2</v>
      </c>
      <c r="Y2128" s="1"/>
    </row>
    <row r="2129" spans="3:25" x14ac:dyDescent="0.2">
      <c r="C2129" t="s">
        <v>2913</v>
      </c>
      <c r="D2129" t="s">
        <v>5428</v>
      </c>
      <c r="E2129">
        <v>29.871400000000001</v>
      </c>
      <c r="F2129">
        <v>31.350370000000002</v>
      </c>
      <c r="G2129">
        <v>-1.4789669999999999</v>
      </c>
      <c r="H2129">
        <v>1</v>
      </c>
      <c r="I2129">
        <v>29.871400000000001</v>
      </c>
      <c r="J2129">
        <v>31.350370000000002</v>
      </c>
      <c r="K2129">
        <v>-1.4789669999999999</v>
      </c>
      <c r="L2129">
        <v>41.452170000000002</v>
      </c>
      <c r="M2129" s="1">
        <v>2.4124188000000001E-2</v>
      </c>
      <c r="Y2129" s="1"/>
    </row>
    <row r="2130" spans="3:25" x14ac:dyDescent="0.2">
      <c r="C2130" t="s">
        <v>2914</v>
      </c>
      <c r="D2130" t="s">
        <v>5428</v>
      </c>
      <c r="E2130">
        <v>29.93</v>
      </c>
      <c r="F2130">
        <v>31.566870000000002</v>
      </c>
      <c r="G2130">
        <v>-1.63687</v>
      </c>
      <c r="H2130">
        <v>1</v>
      </c>
      <c r="I2130">
        <v>29.93</v>
      </c>
      <c r="J2130">
        <v>31.566870000000002</v>
      </c>
      <c r="K2130">
        <v>-1.63687</v>
      </c>
      <c r="L2130">
        <v>41.452170000000002</v>
      </c>
      <c r="M2130" s="1">
        <v>2.4124188000000001E-2</v>
      </c>
      <c r="Y2130" s="1"/>
    </row>
    <row r="2131" spans="3:25" x14ac:dyDescent="0.2">
      <c r="C2131" t="s">
        <v>2915</v>
      </c>
      <c r="D2131" t="s">
        <v>5428</v>
      </c>
      <c r="E2131">
        <v>30.579799999999999</v>
      </c>
      <c r="F2131">
        <v>31.942599999999999</v>
      </c>
      <c r="G2131">
        <v>-1.3628039999999999</v>
      </c>
      <c r="H2131">
        <v>1</v>
      </c>
      <c r="I2131">
        <v>30.579799999999999</v>
      </c>
      <c r="J2131">
        <v>31.942599999999999</v>
      </c>
      <c r="K2131">
        <v>-1.3628039999999999</v>
      </c>
      <c r="L2131">
        <v>41.452170000000002</v>
      </c>
      <c r="M2131" s="1">
        <v>2.4124188000000001E-2</v>
      </c>
      <c r="Y2131" s="1"/>
    </row>
    <row r="2132" spans="3:25" x14ac:dyDescent="0.2">
      <c r="C2132" t="s">
        <v>2916</v>
      </c>
      <c r="D2132" t="s">
        <v>5428</v>
      </c>
      <c r="E2132">
        <v>33.224899999999998</v>
      </c>
      <c r="F2132">
        <v>32.566310000000001</v>
      </c>
      <c r="G2132">
        <v>0.65858910000000004</v>
      </c>
      <c r="H2132">
        <v>1</v>
      </c>
      <c r="I2132">
        <v>33.224899999999998</v>
      </c>
      <c r="J2132">
        <v>32.566310000000001</v>
      </c>
      <c r="K2132">
        <v>0.65858910000000004</v>
      </c>
      <c r="L2132">
        <v>41.452170000000002</v>
      </c>
      <c r="M2132" s="1">
        <v>2.4124188000000001E-2</v>
      </c>
      <c r="Y2132" s="1"/>
    </row>
    <row r="2133" spans="3:25" x14ac:dyDescent="0.2">
      <c r="C2133" t="s">
        <v>2917</v>
      </c>
      <c r="D2133" t="s">
        <v>5428</v>
      </c>
      <c r="E2133">
        <v>32.18</v>
      </c>
      <c r="F2133">
        <v>33.324069999999999</v>
      </c>
      <c r="G2133">
        <v>-1.144066</v>
      </c>
      <c r="H2133">
        <v>1</v>
      </c>
      <c r="I2133">
        <v>32.18</v>
      </c>
      <c r="J2133">
        <v>33.324069999999999</v>
      </c>
      <c r="K2133">
        <v>-1.144066</v>
      </c>
      <c r="L2133">
        <v>41.452170000000002</v>
      </c>
      <c r="M2133" s="1">
        <v>2.4124188000000001E-2</v>
      </c>
      <c r="Y2133" s="1"/>
    </row>
    <row r="2134" spans="3:25" x14ac:dyDescent="0.2">
      <c r="C2134" t="s">
        <v>2918</v>
      </c>
      <c r="D2134" t="s">
        <v>5428</v>
      </c>
      <c r="E2134">
        <v>33.739800000000002</v>
      </c>
      <c r="F2134">
        <v>34.336359999999999</v>
      </c>
      <c r="G2134">
        <v>-0.59656469999999995</v>
      </c>
      <c r="H2134">
        <v>1</v>
      </c>
      <c r="I2134">
        <v>33.739800000000002</v>
      </c>
      <c r="J2134">
        <v>34.336359999999999</v>
      </c>
      <c r="K2134">
        <v>-0.59656469999999995</v>
      </c>
      <c r="L2134">
        <v>41.452170000000002</v>
      </c>
      <c r="M2134" s="1">
        <v>2.4124188000000001E-2</v>
      </c>
      <c r="Y2134" s="1"/>
    </row>
    <row r="2135" spans="3:25" x14ac:dyDescent="0.2">
      <c r="C2135" t="s">
        <v>2919</v>
      </c>
      <c r="D2135" t="s">
        <v>5428</v>
      </c>
      <c r="E2135">
        <v>40.097799999999999</v>
      </c>
      <c r="F2135">
        <v>33.956380000000003</v>
      </c>
      <c r="G2135">
        <v>6.1414249999999999</v>
      </c>
      <c r="H2135">
        <v>1</v>
      </c>
      <c r="I2135">
        <v>40.097799999999999</v>
      </c>
      <c r="J2135">
        <v>33.956380000000003</v>
      </c>
      <c r="K2135">
        <v>6.1414249999999999</v>
      </c>
      <c r="L2135">
        <v>41.452170000000002</v>
      </c>
      <c r="M2135" s="1">
        <v>2.4124188000000001E-2</v>
      </c>
      <c r="Y2135" s="1"/>
    </row>
    <row r="2136" spans="3:25" x14ac:dyDescent="0.2">
      <c r="C2136" t="s">
        <v>2920</v>
      </c>
      <c r="D2136" t="s">
        <v>5428</v>
      </c>
      <c r="E2136">
        <v>42.21</v>
      </c>
      <c r="F2136">
        <v>36.70364</v>
      </c>
      <c r="G2136">
        <v>5.5063639999999996</v>
      </c>
      <c r="H2136">
        <v>1</v>
      </c>
      <c r="I2136">
        <v>42.21</v>
      </c>
      <c r="J2136">
        <v>36.70364</v>
      </c>
      <c r="K2136">
        <v>5.5063639999999996</v>
      </c>
      <c r="L2136">
        <v>41.452170000000002</v>
      </c>
      <c r="M2136" s="1">
        <v>2.4124188000000001E-2</v>
      </c>
      <c r="Y2136" s="1"/>
    </row>
    <row r="2137" spans="3:25" x14ac:dyDescent="0.2">
      <c r="C2137" t="s">
        <v>2921</v>
      </c>
      <c r="D2137" t="s">
        <v>5428</v>
      </c>
      <c r="E2137">
        <v>39.291699999999999</v>
      </c>
      <c r="F2137">
        <v>37.627630000000003</v>
      </c>
      <c r="G2137">
        <v>1.664072</v>
      </c>
      <c r="H2137">
        <v>1</v>
      </c>
      <c r="I2137">
        <v>39.291699999999999</v>
      </c>
      <c r="J2137">
        <v>37.627630000000003</v>
      </c>
      <c r="K2137">
        <v>1.664072</v>
      </c>
      <c r="L2137">
        <v>41.452170000000002</v>
      </c>
      <c r="M2137" s="1">
        <v>2.4124188000000001E-2</v>
      </c>
      <c r="Y2137" s="1"/>
    </row>
    <row r="2138" spans="3:25" x14ac:dyDescent="0.2">
      <c r="C2138" t="s">
        <v>2922</v>
      </c>
      <c r="D2138" t="s">
        <v>5428</v>
      </c>
      <c r="E2138">
        <v>37.2819</v>
      </c>
      <c r="F2138">
        <v>36.658569999999997</v>
      </c>
      <c r="G2138">
        <v>0.62332679999999996</v>
      </c>
      <c r="H2138">
        <v>1</v>
      </c>
      <c r="I2138">
        <v>37.2819</v>
      </c>
      <c r="J2138">
        <v>36.658569999999997</v>
      </c>
      <c r="K2138">
        <v>0.62332679999999996</v>
      </c>
      <c r="L2138">
        <v>41.452170000000002</v>
      </c>
      <c r="M2138" s="1">
        <v>2.4124188000000001E-2</v>
      </c>
      <c r="Y2138" s="1"/>
    </row>
    <row r="2139" spans="3:25" x14ac:dyDescent="0.2">
      <c r="C2139" t="s">
        <v>2923</v>
      </c>
      <c r="D2139" t="s">
        <v>5428</v>
      </c>
      <c r="E2139">
        <v>35.563200000000002</v>
      </c>
      <c r="F2139">
        <v>35.601390000000002</v>
      </c>
      <c r="G2139" s="1">
        <v>-3.8194653000000002E-2</v>
      </c>
      <c r="H2139">
        <v>1</v>
      </c>
      <c r="I2139">
        <v>35.563200000000002</v>
      </c>
      <c r="J2139">
        <v>35.601390000000002</v>
      </c>
      <c r="K2139" s="1">
        <v>-3.8194653000000002E-2</v>
      </c>
      <c r="L2139">
        <v>41.452170000000002</v>
      </c>
      <c r="M2139" s="1">
        <v>2.4124188000000001E-2</v>
      </c>
      <c r="Y2139" s="1"/>
    </row>
    <row r="2140" spans="3:25" x14ac:dyDescent="0.2">
      <c r="C2140" t="s">
        <v>2924</v>
      </c>
      <c r="D2140" t="s">
        <v>5428</v>
      </c>
      <c r="E2140">
        <v>35.880000000000003</v>
      </c>
      <c r="F2140">
        <v>35.145890000000001</v>
      </c>
      <c r="G2140">
        <v>0.7341107</v>
      </c>
      <c r="H2140">
        <v>1</v>
      </c>
      <c r="I2140">
        <v>35.880000000000003</v>
      </c>
      <c r="J2140">
        <v>35.145890000000001</v>
      </c>
      <c r="K2140">
        <v>0.7341107</v>
      </c>
      <c r="L2140">
        <v>41.452170000000002</v>
      </c>
      <c r="M2140" s="1">
        <v>2.4124188000000001E-2</v>
      </c>
      <c r="Y2140" s="1"/>
    </row>
    <row r="2141" spans="3:25" x14ac:dyDescent="0.2">
      <c r="C2141" t="s">
        <v>2925</v>
      </c>
      <c r="D2141" t="s">
        <v>5428</v>
      </c>
      <c r="E2141">
        <v>34.393099999999997</v>
      </c>
      <c r="F2141">
        <v>34.043289999999999</v>
      </c>
      <c r="G2141">
        <v>0.34981079999999998</v>
      </c>
      <c r="H2141">
        <v>1</v>
      </c>
      <c r="I2141">
        <v>34.393099999999997</v>
      </c>
      <c r="J2141">
        <v>34.043289999999999</v>
      </c>
      <c r="K2141">
        <v>0.34981079999999998</v>
      </c>
      <c r="L2141">
        <v>41.452170000000002</v>
      </c>
      <c r="M2141" s="1">
        <v>2.4124188000000001E-2</v>
      </c>
      <c r="Y2141" s="1"/>
    </row>
    <row r="2142" spans="3:25" x14ac:dyDescent="0.2">
      <c r="C2142" t="s">
        <v>2926</v>
      </c>
      <c r="D2142" t="s">
        <v>5428</v>
      </c>
      <c r="E2142">
        <v>33.362900000000003</v>
      </c>
      <c r="F2142">
        <v>32.659030000000001</v>
      </c>
      <c r="G2142">
        <v>0.70386530000000003</v>
      </c>
      <c r="H2142">
        <v>1</v>
      </c>
      <c r="I2142">
        <v>33.362900000000003</v>
      </c>
      <c r="J2142">
        <v>32.659030000000001</v>
      </c>
      <c r="K2142">
        <v>0.70386530000000003</v>
      </c>
      <c r="L2142">
        <v>41.452170000000002</v>
      </c>
      <c r="M2142" s="1">
        <v>2.4124188000000001E-2</v>
      </c>
      <c r="Y2142" s="1"/>
    </row>
    <row r="2143" spans="3:25" x14ac:dyDescent="0.2">
      <c r="C2143" t="s">
        <v>2927</v>
      </c>
      <c r="D2143" t="s">
        <v>5428</v>
      </c>
      <c r="E2143">
        <v>32.450200000000002</v>
      </c>
      <c r="F2143">
        <v>31.791879999999999</v>
      </c>
      <c r="G2143">
        <v>0.65832230000000003</v>
      </c>
      <c r="H2143">
        <v>1</v>
      </c>
      <c r="I2143">
        <v>32.450200000000002</v>
      </c>
      <c r="J2143">
        <v>31.791879999999999</v>
      </c>
      <c r="K2143">
        <v>0.65832230000000003</v>
      </c>
      <c r="L2143">
        <v>41.452170000000002</v>
      </c>
      <c r="M2143" s="1">
        <v>2.4124188000000001E-2</v>
      </c>
      <c r="Y2143" s="1"/>
    </row>
    <row r="2144" spans="3:25" x14ac:dyDescent="0.2">
      <c r="C2144" t="s">
        <v>2928</v>
      </c>
      <c r="D2144" t="s">
        <v>5428</v>
      </c>
      <c r="E2144">
        <v>32.229999999999997</v>
      </c>
      <c r="F2144">
        <v>31.86835</v>
      </c>
      <c r="G2144">
        <v>0.361649</v>
      </c>
      <c r="H2144">
        <v>1</v>
      </c>
      <c r="I2144">
        <v>32.229999999999997</v>
      </c>
      <c r="J2144">
        <v>31.86835</v>
      </c>
      <c r="K2144">
        <v>0.361649</v>
      </c>
      <c r="L2144">
        <v>41.452170000000002</v>
      </c>
      <c r="M2144" s="1">
        <v>2.4124188000000001E-2</v>
      </c>
      <c r="Y2144" s="1"/>
    </row>
    <row r="2145" spans="3:25" x14ac:dyDescent="0.2">
      <c r="C2145" t="s">
        <v>2929</v>
      </c>
      <c r="D2145" t="s">
        <v>5428</v>
      </c>
      <c r="E2145">
        <v>31.810600000000001</v>
      </c>
      <c r="F2145">
        <v>31.89809</v>
      </c>
      <c r="G2145" s="1">
        <v>-8.7490362000000002E-2</v>
      </c>
      <c r="H2145">
        <v>1</v>
      </c>
      <c r="I2145">
        <v>31.810600000000001</v>
      </c>
      <c r="J2145">
        <v>31.89809</v>
      </c>
      <c r="K2145" s="1">
        <v>-8.7490362000000002E-2</v>
      </c>
      <c r="L2145">
        <v>41.452170000000002</v>
      </c>
      <c r="M2145" s="1">
        <v>2.4124188000000001E-2</v>
      </c>
      <c r="Y2145" s="1"/>
    </row>
    <row r="2146" spans="3:25" x14ac:dyDescent="0.2">
      <c r="C2146" t="s">
        <v>2930</v>
      </c>
      <c r="D2146" t="s">
        <v>5428</v>
      </c>
      <c r="E2146">
        <v>32.455599999999997</v>
      </c>
      <c r="F2146">
        <v>32.860120000000002</v>
      </c>
      <c r="G2146">
        <v>-0.40451890000000001</v>
      </c>
      <c r="H2146">
        <v>1</v>
      </c>
      <c r="I2146">
        <v>32.455599999999997</v>
      </c>
      <c r="J2146">
        <v>32.860120000000002</v>
      </c>
      <c r="K2146">
        <v>-0.40451890000000001</v>
      </c>
      <c r="L2146">
        <v>41.452170000000002</v>
      </c>
      <c r="M2146" s="1">
        <v>2.4124188000000001E-2</v>
      </c>
      <c r="Y2146" s="1"/>
    </row>
    <row r="2147" spans="3:25" x14ac:dyDescent="0.2">
      <c r="C2147" t="s">
        <v>2931</v>
      </c>
      <c r="D2147" t="s">
        <v>5428</v>
      </c>
      <c r="E2147">
        <v>31.94</v>
      </c>
      <c r="F2147">
        <v>33.179290000000002</v>
      </c>
      <c r="G2147">
        <v>-1.2392909999999999</v>
      </c>
      <c r="H2147">
        <v>1</v>
      </c>
      <c r="I2147">
        <v>31.94</v>
      </c>
      <c r="J2147">
        <v>33.179290000000002</v>
      </c>
      <c r="K2147">
        <v>-1.2392909999999999</v>
      </c>
      <c r="L2147">
        <v>41.452170000000002</v>
      </c>
      <c r="M2147" s="1">
        <v>2.4124188000000001E-2</v>
      </c>
      <c r="Y2147" s="1"/>
    </row>
    <row r="2148" spans="3:25" x14ac:dyDescent="0.2">
      <c r="C2148" t="s">
        <v>2932</v>
      </c>
      <c r="D2148" t="s">
        <v>5428</v>
      </c>
      <c r="E2148">
        <v>33.781599999999997</v>
      </c>
      <c r="F2148">
        <v>33.444719999999997</v>
      </c>
      <c r="G2148">
        <v>0.33687879999999998</v>
      </c>
      <c r="H2148">
        <v>1</v>
      </c>
      <c r="I2148">
        <v>33.781599999999997</v>
      </c>
      <c r="J2148">
        <v>33.444719999999997</v>
      </c>
      <c r="K2148">
        <v>0.33687879999999998</v>
      </c>
      <c r="L2148">
        <v>41.452170000000002</v>
      </c>
      <c r="M2148" s="1">
        <v>2.4124188000000001E-2</v>
      </c>
      <c r="Y2148" s="1"/>
    </row>
    <row r="2149" spans="3:25" x14ac:dyDescent="0.2">
      <c r="C2149" t="s">
        <v>2933</v>
      </c>
      <c r="D2149" t="s">
        <v>5428</v>
      </c>
      <c r="E2149">
        <v>43.977800000000002</v>
      </c>
      <c r="F2149">
        <v>35.175809999999998</v>
      </c>
      <c r="G2149">
        <v>8.8019879999999997</v>
      </c>
      <c r="H2149">
        <v>1</v>
      </c>
      <c r="I2149">
        <v>43.977800000000002</v>
      </c>
      <c r="J2149">
        <v>35.175809999999998</v>
      </c>
      <c r="K2149">
        <v>8.8019879999999997</v>
      </c>
      <c r="L2149">
        <v>41.452170000000002</v>
      </c>
      <c r="M2149" s="1">
        <v>2.4124188000000001E-2</v>
      </c>
      <c r="Y2149" s="1"/>
    </row>
    <row r="2150" spans="3:25" x14ac:dyDescent="0.2">
      <c r="C2150" t="s">
        <v>2934</v>
      </c>
      <c r="D2150" t="s">
        <v>5428</v>
      </c>
      <c r="E2150">
        <v>47.07</v>
      </c>
      <c r="F2150">
        <v>41.109569999999998</v>
      </c>
      <c r="G2150">
        <v>5.9604299999999997</v>
      </c>
      <c r="H2150">
        <v>1</v>
      </c>
      <c r="I2150">
        <v>47.07</v>
      </c>
      <c r="J2150">
        <v>41.109569999999998</v>
      </c>
      <c r="K2150">
        <v>5.9604299999999997</v>
      </c>
      <c r="L2150">
        <v>41.452170000000002</v>
      </c>
      <c r="M2150" s="1">
        <v>2.4124188000000001E-2</v>
      </c>
      <c r="Y2150" s="1"/>
    </row>
    <row r="2151" spans="3:25" x14ac:dyDescent="0.2">
      <c r="C2151" t="s">
        <v>2935</v>
      </c>
      <c r="D2151" t="s">
        <v>5428</v>
      </c>
      <c r="E2151">
        <v>48.445300000000003</v>
      </c>
      <c r="F2151">
        <v>42.05245</v>
      </c>
      <c r="G2151">
        <v>6.3928520000000004</v>
      </c>
      <c r="H2151">
        <v>1</v>
      </c>
      <c r="I2151">
        <v>48.445300000000003</v>
      </c>
      <c r="J2151">
        <v>42.05245</v>
      </c>
      <c r="K2151">
        <v>6.3928520000000004</v>
      </c>
      <c r="L2151">
        <v>41.452170000000002</v>
      </c>
      <c r="M2151" s="1">
        <v>2.4124188000000001E-2</v>
      </c>
      <c r="Y2151" s="1"/>
    </row>
    <row r="2152" spans="3:25" x14ac:dyDescent="0.2">
      <c r="C2152" t="s">
        <v>2936</v>
      </c>
      <c r="D2152" t="s">
        <v>5428</v>
      </c>
      <c r="E2152">
        <v>43.125700000000002</v>
      </c>
      <c r="F2152">
        <v>47.207700000000003</v>
      </c>
      <c r="G2152">
        <v>-4.0820030000000003</v>
      </c>
      <c r="H2152">
        <v>1</v>
      </c>
      <c r="I2152">
        <v>43.125700000000002</v>
      </c>
      <c r="J2152">
        <v>47.207700000000003</v>
      </c>
      <c r="K2152">
        <v>-4.0820030000000003</v>
      </c>
      <c r="L2152">
        <v>41.452170000000002</v>
      </c>
      <c r="M2152" s="1">
        <v>2.4124188000000001E-2</v>
      </c>
      <c r="Y2152" s="1"/>
    </row>
    <row r="2153" spans="3:25" x14ac:dyDescent="0.2">
      <c r="C2153" t="s">
        <v>2937</v>
      </c>
      <c r="D2153" t="s">
        <v>5428</v>
      </c>
      <c r="E2153">
        <v>42.505800000000001</v>
      </c>
      <c r="F2153">
        <v>42.821959999999997</v>
      </c>
      <c r="G2153">
        <v>-0.31616040000000001</v>
      </c>
      <c r="H2153">
        <v>1</v>
      </c>
      <c r="I2153">
        <v>42.505800000000001</v>
      </c>
      <c r="J2153">
        <v>42.821959999999997</v>
      </c>
      <c r="K2153">
        <v>-0.31616040000000001</v>
      </c>
      <c r="L2153">
        <v>41.452170000000002</v>
      </c>
      <c r="M2153" s="1">
        <v>2.4124188000000001E-2</v>
      </c>
      <c r="Y2153" s="1"/>
    </row>
    <row r="2154" spans="3:25" x14ac:dyDescent="0.2">
      <c r="C2154" t="s">
        <v>2938</v>
      </c>
      <c r="D2154" t="s">
        <v>5428</v>
      </c>
      <c r="E2154">
        <v>43.01</v>
      </c>
      <c r="F2154">
        <v>42.32497</v>
      </c>
      <c r="G2154">
        <v>0.68503360000000002</v>
      </c>
      <c r="H2154">
        <v>1</v>
      </c>
      <c r="I2154">
        <v>43.01</v>
      </c>
      <c r="J2154">
        <v>42.32497</v>
      </c>
      <c r="K2154">
        <v>0.68503360000000002</v>
      </c>
      <c r="L2154">
        <v>41.452170000000002</v>
      </c>
      <c r="M2154" s="1">
        <v>2.4124188000000001E-2</v>
      </c>
      <c r="Y2154" s="1"/>
    </row>
    <row r="2155" spans="3:25" x14ac:dyDescent="0.2">
      <c r="C2155" t="s">
        <v>2939</v>
      </c>
      <c r="D2155" t="s">
        <v>5428</v>
      </c>
      <c r="E2155">
        <v>42.8</v>
      </c>
      <c r="F2155">
        <v>42.275260000000003</v>
      </c>
      <c r="G2155">
        <v>0.52473530000000002</v>
      </c>
      <c r="H2155">
        <v>1</v>
      </c>
      <c r="I2155">
        <v>42.8</v>
      </c>
      <c r="J2155">
        <v>42.275260000000003</v>
      </c>
      <c r="K2155">
        <v>0.52473530000000002</v>
      </c>
      <c r="L2155">
        <v>41.452170000000002</v>
      </c>
      <c r="M2155" s="1">
        <v>2.4124188000000001E-2</v>
      </c>
      <c r="Y2155" s="1"/>
    </row>
    <row r="2156" spans="3:25" x14ac:dyDescent="0.2">
      <c r="C2156" t="s">
        <v>2940</v>
      </c>
      <c r="D2156" t="s">
        <v>5428</v>
      </c>
      <c r="E2156">
        <v>39.323599999999999</v>
      </c>
      <c r="F2156">
        <v>41.66675</v>
      </c>
      <c r="G2156">
        <v>-2.3431479999999998</v>
      </c>
      <c r="H2156">
        <v>1</v>
      </c>
      <c r="I2156">
        <v>39.323599999999999</v>
      </c>
      <c r="J2156">
        <v>41.66675</v>
      </c>
      <c r="K2156">
        <v>-2.3431479999999998</v>
      </c>
      <c r="L2156">
        <v>41.452170000000002</v>
      </c>
      <c r="M2156" s="1">
        <v>2.4124188000000001E-2</v>
      </c>
      <c r="Y2156" s="1"/>
    </row>
    <row r="2157" spans="3:25" x14ac:dyDescent="0.2">
      <c r="C2157" t="s">
        <v>2941</v>
      </c>
      <c r="D2157" t="s">
        <v>5428</v>
      </c>
      <c r="E2157">
        <v>37.104199999999999</v>
      </c>
      <c r="F2157">
        <v>40.215820000000001</v>
      </c>
      <c r="G2157">
        <v>-3.1116199999999998</v>
      </c>
      <c r="H2157">
        <v>1</v>
      </c>
      <c r="I2157">
        <v>37.104199999999999</v>
      </c>
      <c r="J2157">
        <v>40.215820000000001</v>
      </c>
      <c r="K2157">
        <v>-3.1116199999999998</v>
      </c>
      <c r="L2157">
        <v>41.452170000000002</v>
      </c>
      <c r="M2157" s="1">
        <v>2.4124188000000001E-2</v>
      </c>
      <c r="Y2157" s="1"/>
    </row>
    <row r="2158" spans="3:25" x14ac:dyDescent="0.2">
      <c r="C2158" t="s">
        <v>2942</v>
      </c>
      <c r="D2158" t="s">
        <v>5428</v>
      </c>
      <c r="E2158">
        <v>35.654899999999998</v>
      </c>
      <c r="F2158">
        <v>38.498559999999998</v>
      </c>
      <c r="G2158">
        <v>-2.8436620000000001</v>
      </c>
      <c r="H2158">
        <v>1</v>
      </c>
      <c r="I2158">
        <v>35.654899999999998</v>
      </c>
      <c r="J2158">
        <v>38.498559999999998</v>
      </c>
      <c r="K2158">
        <v>-2.8436620000000001</v>
      </c>
      <c r="L2158">
        <v>41.452170000000002</v>
      </c>
      <c r="M2158" s="1">
        <v>2.4124188000000001E-2</v>
      </c>
      <c r="Y2158" s="1"/>
    </row>
    <row r="2159" spans="3:25" x14ac:dyDescent="0.2">
      <c r="C2159" t="s">
        <v>2943</v>
      </c>
      <c r="D2159" t="s">
        <v>5428</v>
      </c>
      <c r="E2159">
        <v>35.69</v>
      </c>
      <c r="F2159">
        <v>37.043089999999999</v>
      </c>
      <c r="G2159">
        <v>-1.3530869999999999</v>
      </c>
      <c r="H2159">
        <v>1</v>
      </c>
      <c r="I2159">
        <v>35.69</v>
      </c>
      <c r="J2159">
        <v>37.043089999999999</v>
      </c>
      <c r="K2159">
        <v>-1.3530869999999999</v>
      </c>
      <c r="L2159">
        <v>41.452170000000002</v>
      </c>
      <c r="M2159" s="1">
        <v>2.4124188000000001E-2</v>
      </c>
      <c r="Y2159" s="1"/>
    </row>
    <row r="2160" spans="3:25" x14ac:dyDescent="0.2">
      <c r="C2160" t="s">
        <v>2944</v>
      </c>
      <c r="D2160" t="s">
        <v>5428</v>
      </c>
      <c r="E2160">
        <v>35.173400000000001</v>
      </c>
      <c r="F2160">
        <v>36.679270000000002</v>
      </c>
      <c r="G2160">
        <v>-1.505868</v>
      </c>
      <c r="H2160">
        <v>1</v>
      </c>
      <c r="I2160">
        <v>35.173400000000001</v>
      </c>
      <c r="J2160">
        <v>36.679270000000002</v>
      </c>
      <c r="K2160">
        <v>-1.505868</v>
      </c>
      <c r="L2160">
        <v>41.452170000000002</v>
      </c>
      <c r="M2160" s="1">
        <v>2.4124188000000001E-2</v>
      </c>
      <c r="Y2160" s="1"/>
    </row>
    <row r="2161" spans="3:25" x14ac:dyDescent="0.2">
      <c r="C2161" t="s">
        <v>2945</v>
      </c>
      <c r="D2161" t="s">
        <v>5428</v>
      </c>
      <c r="E2161">
        <v>33.986199999999997</v>
      </c>
      <c r="F2161">
        <v>35.096420000000002</v>
      </c>
      <c r="G2161">
        <v>-1.11022</v>
      </c>
      <c r="H2161">
        <v>1</v>
      </c>
      <c r="I2161">
        <v>33.986199999999997</v>
      </c>
      <c r="J2161">
        <v>35.096420000000002</v>
      </c>
      <c r="K2161">
        <v>-1.11022</v>
      </c>
      <c r="L2161">
        <v>41.452170000000002</v>
      </c>
      <c r="M2161" s="1">
        <v>2.4124188000000001E-2</v>
      </c>
      <c r="Y2161" s="1"/>
    </row>
    <row r="2162" spans="3:25" x14ac:dyDescent="0.2">
      <c r="C2162" t="s">
        <v>2946</v>
      </c>
      <c r="D2162" t="s">
        <v>5428</v>
      </c>
      <c r="E2162">
        <v>33.409999999999997</v>
      </c>
      <c r="F2162">
        <v>34.766030000000001</v>
      </c>
      <c r="G2162">
        <v>-1.356026</v>
      </c>
      <c r="H2162">
        <v>1</v>
      </c>
      <c r="I2162">
        <v>33.409999999999997</v>
      </c>
      <c r="J2162">
        <v>34.766030000000001</v>
      </c>
      <c r="K2162">
        <v>-1.356026</v>
      </c>
      <c r="L2162">
        <v>41.452170000000002</v>
      </c>
      <c r="M2162" s="1">
        <v>2.4124188000000001E-2</v>
      </c>
      <c r="Y2162" s="1"/>
    </row>
    <row r="2163" spans="3:25" x14ac:dyDescent="0.2">
      <c r="C2163" t="s">
        <v>2947</v>
      </c>
      <c r="D2163" t="s">
        <v>5428</v>
      </c>
      <c r="E2163">
        <v>33.231400000000001</v>
      </c>
      <c r="F2163">
        <v>34.71349</v>
      </c>
      <c r="G2163">
        <v>-1.482086</v>
      </c>
      <c r="H2163">
        <v>1</v>
      </c>
      <c r="I2163">
        <v>33.231400000000001</v>
      </c>
      <c r="J2163">
        <v>34.71349</v>
      </c>
      <c r="K2163">
        <v>-1.482086</v>
      </c>
      <c r="L2163">
        <v>41.452170000000002</v>
      </c>
      <c r="M2163" s="1">
        <v>2.4124188000000001E-2</v>
      </c>
      <c r="Y2163" s="1"/>
    </row>
    <row r="2164" spans="3:25" x14ac:dyDescent="0.2">
      <c r="C2164" t="s">
        <v>2948</v>
      </c>
      <c r="D2164" t="s">
        <v>5428</v>
      </c>
      <c r="E2164">
        <v>33.01</v>
      </c>
      <c r="F2164">
        <v>34.720410000000001</v>
      </c>
      <c r="G2164">
        <v>-1.7104060000000001</v>
      </c>
      <c r="H2164">
        <v>1</v>
      </c>
      <c r="I2164">
        <v>33.01</v>
      </c>
      <c r="J2164">
        <v>34.720410000000001</v>
      </c>
      <c r="K2164">
        <v>-1.7104060000000001</v>
      </c>
      <c r="L2164">
        <v>41.452170000000002</v>
      </c>
      <c r="M2164" s="1">
        <v>2.4124188000000001E-2</v>
      </c>
      <c r="Y2164" s="1"/>
    </row>
    <row r="2165" spans="3:25" x14ac:dyDescent="0.2">
      <c r="C2165" t="s">
        <v>2949</v>
      </c>
      <c r="D2165" t="s">
        <v>5428</v>
      </c>
      <c r="E2165">
        <v>32.9968</v>
      </c>
      <c r="F2165">
        <v>34.720709999999997</v>
      </c>
      <c r="G2165">
        <v>-1.7239070000000001</v>
      </c>
      <c r="H2165">
        <v>1</v>
      </c>
      <c r="I2165">
        <v>32.9968</v>
      </c>
      <c r="J2165">
        <v>34.720709999999997</v>
      </c>
      <c r="K2165">
        <v>-1.7239070000000001</v>
      </c>
      <c r="L2165">
        <v>41.452170000000002</v>
      </c>
      <c r="M2165" s="1">
        <v>2.4124188000000001E-2</v>
      </c>
      <c r="Y2165" s="1"/>
    </row>
    <row r="2166" spans="3:25" x14ac:dyDescent="0.2">
      <c r="C2166" t="s">
        <v>2950</v>
      </c>
      <c r="D2166" t="s">
        <v>5428</v>
      </c>
      <c r="E2166">
        <v>32.840000000000003</v>
      </c>
      <c r="F2166">
        <v>34.933140000000002</v>
      </c>
      <c r="G2166">
        <v>-2.0931440000000001</v>
      </c>
      <c r="H2166">
        <v>1</v>
      </c>
      <c r="I2166">
        <v>32.840000000000003</v>
      </c>
      <c r="J2166">
        <v>34.933140000000002</v>
      </c>
      <c r="K2166">
        <v>-2.0931440000000001</v>
      </c>
      <c r="L2166">
        <v>41.452170000000002</v>
      </c>
      <c r="M2166" s="1">
        <v>2.4124188000000001E-2</v>
      </c>
      <c r="Y2166" s="1"/>
    </row>
    <row r="2167" spans="3:25" x14ac:dyDescent="0.2">
      <c r="C2167" t="s">
        <v>2951</v>
      </c>
      <c r="D2167" t="s">
        <v>5428</v>
      </c>
      <c r="E2167">
        <v>33.349499999999999</v>
      </c>
      <c r="F2167">
        <v>35.079949999999997</v>
      </c>
      <c r="G2167">
        <v>-1.730448</v>
      </c>
      <c r="H2167">
        <v>1</v>
      </c>
      <c r="I2167">
        <v>33.349499999999999</v>
      </c>
      <c r="J2167">
        <v>35.079949999999997</v>
      </c>
      <c r="K2167">
        <v>-1.730448</v>
      </c>
      <c r="L2167">
        <v>41.452170000000002</v>
      </c>
      <c r="M2167" s="1">
        <v>2.4124188000000001E-2</v>
      </c>
      <c r="Y2167" s="1"/>
    </row>
    <row r="2168" spans="3:25" x14ac:dyDescent="0.2">
      <c r="C2168" t="s">
        <v>2952</v>
      </c>
      <c r="D2168" t="s">
        <v>5428</v>
      </c>
      <c r="E2168">
        <v>33.412799999999997</v>
      </c>
      <c r="F2168">
        <v>34.93779</v>
      </c>
      <c r="G2168">
        <v>-1.524994</v>
      </c>
      <c r="H2168">
        <v>1</v>
      </c>
      <c r="I2168">
        <v>33.412799999999997</v>
      </c>
      <c r="J2168">
        <v>34.93779</v>
      </c>
      <c r="K2168">
        <v>-1.524994</v>
      </c>
      <c r="L2168">
        <v>41.452170000000002</v>
      </c>
      <c r="M2168" s="1">
        <v>2.4124188000000001E-2</v>
      </c>
      <c r="Y2168" s="1"/>
    </row>
    <row r="2169" spans="3:25" x14ac:dyDescent="0.2">
      <c r="C2169" t="s">
        <v>2953</v>
      </c>
      <c r="D2169" t="s">
        <v>5428</v>
      </c>
      <c r="E2169">
        <v>33.31</v>
      </c>
      <c r="F2169">
        <v>35.373989999999999</v>
      </c>
      <c r="G2169">
        <v>-2.0639889999999999</v>
      </c>
      <c r="H2169">
        <v>1</v>
      </c>
      <c r="I2169">
        <v>33.31</v>
      </c>
      <c r="J2169">
        <v>35.373989999999999</v>
      </c>
      <c r="K2169">
        <v>-2.0639889999999999</v>
      </c>
      <c r="L2169">
        <v>41.452170000000002</v>
      </c>
      <c r="M2169" s="1">
        <v>2.4124188000000001E-2</v>
      </c>
      <c r="Y2169" s="1"/>
    </row>
    <row r="2170" spans="3:25" x14ac:dyDescent="0.2">
      <c r="C2170" t="s">
        <v>2954</v>
      </c>
      <c r="D2170" t="s">
        <v>5428</v>
      </c>
      <c r="E2170">
        <v>33.371699999999997</v>
      </c>
      <c r="F2170">
        <v>35.466459999999998</v>
      </c>
      <c r="G2170">
        <v>-2.094757</v>
      </c>
      <c r="H2170">
        <v>1</v>
      </c>
      <c r="I2170">
        <v>33.371699999999997</v>
      </c>
      <c r="J2170">
        <v>35.466459999999998</v>
      </c>
      <c r="K2170">
        <v>-2.094757</v>
      </c>
      <c r="L2170">
        <v>41.452170000000002</v>
      </c>
      <c r="M2170" s="1">
        <v>2.4124188000000001E-2</v>
      </c>
      <c r="Y2170" s="1"/>
    </row>
    <row r="2171" spans="3:25" x14ac:dyDescent="0.2">
      <c r="C2171" t="s">
        <v>2955</v>
      </c>
      <c r="D2171" t="s">
        <v>5428</v>
      </c>
      <c r="E2171">
        <v>34.568800000000003</v>
      </c>
      <c r="F2171">
        <v>35.082900000000002</v>
      </c>
      <c r="G2171">
        <v>-0.51410480000000003</v>
      </c>
      <c r="H2171">
        <v>1</v>
      </c>
      <c r="I2171">
        <v>34.568800000000003</v>
      </c>
      <c r="J2171">
        <v>35.082900000000002</v>
      </c>
      <c r="K2171">
        <v>-0.51410480000000003</v>
      </c>
      <c r="L2171">
        <v>41.452170000000002</v>
      </c>
      <c r="M2171" s="1">
        <v>2.4124188000000001E-2</v>
      </c>
      <c r="Y2171" s="1"/>
    </row>
    <row r="2172" spans="3:25" x14ac:dyDescent="0.2">
      <c r="C2172" t="s">
        <v>2956</v>
      </c>
      <c r="D2172" t="s">
        <v>5428</v>
      </c>
      <c r="E2172">
        <v>36.481000000000002</v>
      </c>
      <c r="F2172">
        <v>35.844079999999998</v>
      </c>
      <c r="G2172">
        <v>0.63692190000000004</v>
      </c>
      <c r="H2172">
        <v>1</v>
      </c>
      <c r="I2172">
        <v>36.481000000000002</v>
      </c>
      <c r="J2172">
        <v>35.844079999999998</v>
      </c>
      <c r="K2172">
        <v>0.63692190000000004</v>
      </c>
      <c r="L2172">
        <v>41.452170000000002</v>
      </c>
      <c r="M2172" s="1">
        <v>2.4124188000000001E-2</v>
      </c>
      <c r="Y2172" s="1"/>
    </row>
    <row r="2173" spans="3:25" x14ac:dyDescent="0.2">
      <c r="C2173" t="s">
        <v>2957</v>
      </c>
      <c r="D2173" t="s">
        <v>5428</v>
      </c>
      <c r="E2173">
        <v>34.720599999999997</v>
      </c>
      <c r="F2173">
        <v>36.113700000000001</v>
      </c>
      <c r="G2173">
        <v>-1.393097</v>
      </c>
      <c r="H2173">
        <v>1</v>
      </c>
      <c r="I2173">
        <v>34.720599999999997</v>
      </c>
      <c r="J2173">
        <v>36.113700000000001</v>
      </c>
      <c r="K2173">
        <v>-1.393097</v>
      </c>
      <c r="L2173">
        <v>41.452170000000002</v>
      </c>
      <c r="M2173" s="1">
        <v>2.4124188000000001E-2</v>
      </c>
      <c r="Y2173" s="1"/>
    </row>
    <row r="2174" spans="3:25" x14ac:dyDescent="0.2">
      <c r="C2174" t="s">
        <v>2958</v>
      </c>
      <c r="D2174" t="s">
        <v>5428</v>
      </c>
      <c r="E2174">
        <v>34.229999999999997</v>
      </c>
      <c r="F2174">
        <v>36.156280000000002</v>
      </c>
      <c r="G2174">
        <v>-1.9262809999999999</v>
      </c>
      <c r="H2174">
        <v>1</v>
      </c>
      <c r="I2174">
        <v>34.229999999999997</v>
      </c>
      <c r="J2174">
        <v>36.156280000000002</v>
      </c>
      <c r="K2174">
        <v>-1.9262809999999999</v>
      </c>
      <c r="L2174">
        <v>41.452170000000002</v>
      </c>
      <c r="M2174" s="1">
        <v>2.4124188000000001E-2</v>
      </c>
      <c r="Y2174" s="1"/>
    </row>
    <row r="2175" spans="3:25" x14ac:dyDescent="0.2">
      <c r="C2175" t="s">
        <v>2959</v>
      </c>
      <c r="D2175" t="s">
        <v>5428</v>
      </c>
      <c r="E2175">
        <v>33.799999999999997</v>
      </c>
      <c r="F2175">
        <v>36.39808</v>
      </c>
      <c r="G2175">
        <v>-2.5980829999999999</v>
      </c>
      <c r="H2175">
        <v>1</v>
      </c>
      <c r="I2175">
        <v>33.799999999999997</v>
      </c>
      <c r="J2175">
        <v>36.39808</v>
      </c>
      <c r="K2175">
        <v>-2.5980829999999999</v>
      </c>
      <c r="L2175">
        <v>41.452170000000002</v>
      </c>
      <c r="M2175" s="1">
        <v>2.4124188000000001E-2</v>
      </c>
      <c r="Y2175" s="1"/>
    </row>
    <row r="2176" spans="3:25" x14ac:dyDescent="0.2">
      <c r="C2176" t="s">
        <v>2960</v>
      </c>
      <c r="D2176" t="s">
        <v>5428</v>
      </c>
      <c r="E2176">
        <v>34.270600000000002</v>
      </c>
      <c r="F2176">
        <v>36.505299999999998</v>
      </c>
      <c r="G2176">
        <v>-2.234702</v>
      </c>
      <c r="H2176">
        <v>1</v>
      </c>
      <c r="I2176">
        <v>34.270600000000002</v>
      </c>
      <c r="J2176">
        <v>36.505299999999998</v>
      </c>
      <c r="K2176">
        <v>-2.234702</v>
      </c>
      <c r="L2176">
        <v>41.452170000000002</v>
      </c>
      <c r="M2176" s="1">
        <v>2.4124188000000001E-2</v>
      </c>
      <c r="Y2176" s="1"/>
    </row>
    <row r="2177" spans="3:25" x14ac:dyDescent="0.2">
      <c r="C2177" t="s">
        <v>2961</v>
      </c>
      <c r="D2177" t="s">
        <v>5428</v>
      </c>
      <c r="E2177">
        <v>33.943199999999997</v>
      </c>
      <c r="F2177">
        <v>35.762239999999998</v>
      </c>
      <c r="G2177">
        <v>-1.8190379999999999</v>
      </c>
      <c r="H2177">
        <v>1</v>
      </c>
      <c r="I2177">
        <v>33.943199999999997</v>
      </c>
      <c r="J2177">
        <v>35.762239999999998</v>
      </c>
      <c r="K2177">
        <v>-1.8190379999999999</v>
      </c>
      <c r="L2177">
        <v>41.452170000000002</v>
      </c>
      <c r="M2177" s="1">
        <v>2.4124188000000001E-2</v>
      </c>
      <c r="Y2177" s="1"/>
    </row>
    <row r="2178" spans="3:25" x14ac:dyDescent="0.2">
      <c r="C2178" t="s">
        <v>2962</v>
      </c>
      <c r="D2178" t="s">
        <v>5428</v>
      </c>
      <c r="E2178">
        <v>33.799999999999997</v>
      </c>
      <c r="F2178">
        <v>34.754330000000003</v>
      </c>
      <c r="G2178">
        <v>-0.95432969999999995</v>
      </c>
      <c r="H2178">
        <v>1</v>
      </c>
      <c r="I2178">
        <v>33.799999999999997</v>
      </c>
      <c r="J2178">
        <v>34.754330000000003</v>
      </c>
      <c r="K2178">
        <v>-0.95432969999999995</v>
      </c>
      <c r="L2178">
        <v>41.452170000000002</v>
      </c>
      <c r="M2178" s="1">
        <v>2.4124188000000001E-2</v>
      </c>
      <c r="Y2178" s="1"/>
    </row>
    <row r="2179" spans="3:25" x14ac:dyDescent="0.2">
      <c r="C2179" t="s">
        <v>2963</v>
      </c>
      <c r="D2179" t="s">
        <v>5428</v>
      </c>
      <c r="E2179">
        <v>33.5961</v>
      </c>
      <c r="F2179">
        <v>34.364750000000001</v>
      </c>
      <c r="G2179">
        <v>-0.7686537</v>
      </c>
      <c r="H2179">
        <v>1</v>
      </c>
      <c r="I2179">
        <v>33.5961</v>
      </c>
      <c r="J2179">
        <v>34.364750000000001</v>
      </c>
      <c r="K2179">
        <v>-0.7686537</v>
      </c>
      <c r="L2179">
        <v>41.452170000000002</v>
      </c>
      <c r="M2179" s="1">
        <v>2.4124188000000001E-2</v>
      </c>
      <c r="Y2179" s="1"/>
    </row>
    <row r="2180" spans="3:25" x14ac:dyDescent="0.2">
      <c r="C2180" t="s">
        <v>2964</v>
      </c>
      <c r="D2180" t="s">
        <v>5428</v>
      </c>
      <c r="E2180">
        <v>32.298900000000003</v>
      </c>
      <c r="F2180">
        <v>33.149940000000001</v>
      </c>
      <c r="G2180">
        <v>-0.85104049999999998</v>
      </c>
      <c r="H2180">
        <v>1</v>
      </c>
      <c r="I2180">
        <v>32.298900000000003</v>
      </c>
      <c r="J2180">
        <v>33.149940000000001</v>
      </c>
      <c r="K2180">
        <v>-0.85104049999999998</v>
      </c>
      <c r="L2180">
        <v>41.452170000000002</v>
      </c>
      <c r="M2180" s="1">
        <v>2.4124188000000001E-2</v>
      </c>
      <c r="Y2180" s="1"/>
    </row>
    <row r="2181" spans="3:25" x14ac:dyDescent="0.2">
      <c r="C2181" t="s">
        <v>2965</v>
      </c>
      <c r="D2181" t="s">
        <v>5428</v>
      </c>
      <c r="E2181">
        <v>31.76</v>
      </c>
      <c r="F2181">
        <v>32.52702</v>
      </c>
      <c r="G2181">
        <v>-0.76702329999999996</v>
      </c>
      <c r="H2181">
        <v>1</v>
      </c>
      <c r="I2181">
        <v>31.76</v>
      </c>
      <c r="J2181">
        <v>32.52702</v>
      </c>
      <c r="K2181">
        <v>-0.76702329999999996</v>
      </c>
      <c r="L2181">
        <v>41.452170000000002</v>
      </c>
      <c r="M2181" s="1">
        <v>2.4124188000000001E-2</v>
      </c>
      <c r="Y2181" s="1"/>
    </row>
    <row r="2182" spans="3:25" x14ac:dyDescent="0.2">
      <c r="C2182" t="s">
        <v>2966</v>
      </c>
      <c r="D2182" t="s">
        <v>5428</v>
      </c>
      <c r="E2182">
        <v>31.1236</v>
      </c>
      <c r="F2182">
        <v>32.221870000000003</v>
      </c>
      <c r="G2182">
        <v>-1.098274</v>
      </c>
      <c r="H2182">
        <v>1</v>
      </c>
      <c r="I2182">
        <v>31.1236</v>
      </c>
      <c r="J2182">
        <v>32.221870000000003</v>
      </c>
      <c r="K2182">
        <v>-1.098274</v>
      </c>
      <c r="L2182">
        <v>41.452170000000002</v>
      </c>
      <c r="M2182" s="1">
        <v>2.4124188000000001E-2</v>
      </c>
      <c r="Y2182" s="1"/>
    </row>
    <row r="2183" spans="3:25" x14ac:dyDescent="0.2">
      <c r="C2183" t="s">
        <v>2967</v>
      </c>
      <c r="D2183" t="s">
        <v>5428</v>
      </c>
      <c r="E2183">
        <v>30.378499999999999</v>
      </c>
      <c r="F2183">
        <v>32.358879999999999</v>
      </c>
      <c r="G2183">
        <v>-1.980375</v>
      </c>
      <c r="H2183">
        <v>1</v>
      </c>
      <c r="I2183">
        <v>30.378499999999999</v>
      </c>
      <c r="J2183">
        <v>32.358879999999999</v>
      </c>
      <c r="K2183">
        <v>-1.980375</v>
      </c>
      <c r="L2183">
        <v>41.452170000000002</v>
      </c>
      <c r="M2183" s="1">
        <v>2.4124188000000001E-2</v>
      </c>
      <c r="Y2183" s="1"/>
    </row>
    <row r="2184" spans="3:25" x14ac:dyDescent="0.2">
      <c r="C2184" t="s">
        <v>2968</v>
      </c>
      <c r="D2184" t="s">
        <v>5428</v>
      </c>
      <c r="E2184">
        <v>30.07</v>
      </c>
      <c r="F2184">
        <v>32.742750000000001</v>
      </c>
      <c r="G2184">
        <v>-2.672752</v>
      </c>
      <c r="H2184">
        <v>1</v>
      </c>
      <c r="I2184">
        <v>30.07</v>
      </c>
      <c r="J2184">
        <v>32.742750000000001</v>
      </c>
      <c r="K2184">
        <v>-2.672752</v>
      </c>
      <c r="L2184">
        <v>41.452170000000002</v>
      </c>
      <c r="M2184" s="1">
        <v>2.4124188000000001E-2</v>
      </c>
      <c r="Y2184" s="1"/>
    </row>
    <row r="2185" spans="3:25" x14ac:dyDescent="0.2">
      <c r="C2185" t="s">
        <v>2969</v>
      </c>
      <c r="D2185" t="s">
        <v>5428</v>
      </c>
      <c r="E2185">
        <v>30.128299999999999</v>
      </c>
      <c r="F2185">
        <v>32.836709999999997</v>
      </c>
      <c r="G2185">
        <v>-2.7084079999999999</v>
      </c>
      <c r="H2185">
        <v>1</v>
      </c>
      <c r="I2185">
        <v>30.128299999999999</v>
      </c>
      <c r="J2185">
        <v>32.836709999999997</v>
      </c>
      <c r="K2185">
        <v>-2.7084079999999999</v>
      </c>
      <c r="L2185">
        <v>41.452170000000002</v>
      </c>
      <c r="M2185" s="1">
        <v>2.4124188000000001E-2</v>
      </c>
      <c r="Y2185" s="1"/>
    </row>
    <row r="2186" spans="3:25" x14ac:dyDescent="0.2">
      <c r="C2186" t="s">
        <v>2970</v>
      </c>
      <c r="D2186" t="s">
        <v>5428</v>
      </c>
      <c r="E2186">
        <v>32.119300000000003</v>
      </c>
      <c r="F2186">
        <v>33.432940000000002</v>
      </c>
      <c r="G2186">
        <v>-1.3136410000000001</v>
      </c>
      <c r="H2186">
        <v>1</v>
      </c>
      <c r="I2186">
        <v>32.119300000000003</v>
      </c>
      <c r="J2186">
        <v>33.432940000000002</v>
      </c>
      <c r="K2186">
        <v>-1.3136410000000001</v>
      </c>
      <c r="L2186">
        <v>41.452170000000002</v>
      </c>
      <c r="M2186" s="1">
        <v>2.4124188000000001E-2</v>
      </c>
      <c r="Y2186" s="1"/>
    </row>
    <row r="2187" spans="3:25" x14ac:dyDescent="0.2">
      <c r="C2187" t="s">
        <v>2971</v>
      </c>
      <c r="D2187" t="s">
        <v>5428</v>
      </c>
      <c r="E2187">
        <v>32.799999999999997</v>
      </c>
      <c r="F2187">
        <v>33.73451</v>
      </c>
      <c r="G2187">
        <v>-0.93451229999999996</v>
      </c>
      <c r="H2187">
        <v>1</v>
      </c>
      <c r="I2187">
        <v>32.799999999999997</v>
      </c>
      <c r="J2187">
        <v>33.73451</v>
      </c>
      <c r="K2187">
        <v>-0.93451229999999996</v>
      </c>
      <c r="L2187">
        <v>41.452170000000002</v>
      </c>
      <c r="M2187" s="1">
        <v>2.4124188000000001E-2</v>
      </c>
      <c r="Y2187" s="1"/>
    </row>
    <row r="2188" spans="3:25" x14ac:dyDescent="0.2">
      <c r="C2188" t="s">
        <v>2972</v>
      </c>
      <c r="D2188" t="s">
        <v>5428</v>
      </c>
      <c r="E2188">
        <v>35.574100000000001</v>
      </c>
      <c r="F2188">
        <v>33.86065</v>
      </c>
      <c r="G2188">
        <v>1.713455</v>
      </c>
      <c r="H2188">
        <v>1</v>
      </c>
      <c r="I2188">
        <v>35.574100000000001</v>
      </c>
      <c r="J2188">
        <v>33.86065</v>
      </c>
      <c r="K2188">
        <v>1.713455</v>
      </c>
      <c r="L2188">
        <v>41.452170000000002</v>
      </c>
      <c r="M2188" s="1">
        <v>2.4124188000000001E-2</v>
      </c>
      <c r="Y2188" s="1"/>
    </row>
    <row r="2189" spans="3:25" x14ac:dyDescent="0.2">
      <c r="C2189" t="s">
        <v>2973</v>
      </c>
      <c r="D2189" t="s">
        <v>5428</v>
      </c>
      <c r="E2189">
        <v>41.555300000000003</v>
      </c>
      <c r="F2189">
        <v>35.152799999999999</v>
      </c>
      <c r="G2189">
        <v>6.4024979999999996</v>
      </c>
      <c r="H2189">
        <v>1</v>
      </c>
      <c r="I2189">
        <v>41.555300000000003</v>
      </c>
      <c r="J2189">
        <v>35.152799999999999</v>
      </c>
      <c r="K2189">
        <v>6.4024979999999996</v>
      </c>
      <c r="L2189">
        <v>41.452170000000002</v>
      </c>
      <c r="M2189" s="1">
        <v>2.4124188000000001E-2</v>
      </c>
      <c r="Y2189" s="1"/>
    </row>
    <row r="2190" spans="3:25" x14ac:dyDescent="0.2">
      <c r="C2190" t="s">
        <v>2974</v>
      </c>
      <c r="D2190" t="s">
        <v>5428</v>
      </c>
      <c r="E2190">
        <v>45.92</v>
      </c>
      <c r="F2190">
        <v>37.138979999999997</v>
      </c>
      <c r="G2190">
        <v>8.781015</v>
      </c>
      <c r="H2190">
        <v>1</v>
      </c>
      <c r="I2190">
        <v>45.92</v>
      </c>
      <c r="J2190">
        <v>37.138979999999997</v>
      </c>
      <c r="K2190">
        <v>8.781015</v>
      </c>
      <c r="L2190">
        <v>41.452170000000002</v>
      </c>
      <c r="M2190" s="1">
        <v>2.4124188000000001E-2</v>
      </c>
      <c r="Y2190" s="1"/>
    </row>
    <row r="2191" spans="3:25" x14ac:dyDescent="0.2">
      <c r="C2191" t="s">
        <v>2975</v>
      </c>
      <c r="D2191" t="s">
        <v>5428</v>
      </c>
      <c r="E2191">
        <v>43.26</v>
      </c>
      <c r="F2191">
        <v>37.065370000000001</v>
      </c>
      <c r="G2191">
        <v>6.1946279999999998</v>
      </c>
      <c r="H2191">
        <v>1</v>
      </c>
      <c r="I2191">
        <v>43.26</v>
      </c>
      <c r="J2191">
        <v>37.065370000000001</v>
      </c>
      <c r="K2191">
        <v>6.1946279999999998</v>
      </c>
      <c r="L2191">
        <v>41.452170000000002</v>
      </c>
      <c r="M2191" s="1">
        <v>2.4124188000000001E-2</v>
      </c>
      <c r="Y2191" s="1"/>
    </row>
    <row r="2192" spans="3:25" x14ac:dyDescent="0.2">
      <c r="C2192" t="s">
        <v>2976</v>
      </c>
      <c r="D2192" t="s">
        <v>5428</v>
      </c>
      <c r="E2192">
        <v>44.027000000000001</v>
      </c>
      <c r="F2192">
        <v>37.024479999999997</v>
      </c>
      <c r="G2192">
        <v>7.0025209999999998</v>
      </c>
      <c r="H2192">
        <v>1</v>
      </c>
      <c r="I2192">
        <v>44.027000000000001</v>
      </c>
      <c r="J2192">
        <v>37.024479999999997</v>
      </c>
      <c r="K2192">
        <v>7.0025209999999998</v>
      </c>
      <c r="L2192">
        <v>41.452170000000002</v>
      </c>
      <c r="M2192" s="1">
        <v>2.4124188000000001E-2</v>
      </c>
      <c r="Y2192" s="1"/>
    </row>
    <row r="2193" spans="3:25" x14ac:dyDescent="0.2">
      <c r="C2193" t="s">
        <v>2977</v>
      </c>
      <c r="D2193" t="s">
        <v>5428</v>
      </c>
      <c r="E2193">
        <v>42.2971</v>
      </c>
      <c r="F2193">
        <v>37.012210000000003</v>
      </c>
      <c r="G2193">
        <v>5.2848889999999997</v>
      </c>
      <c r="H2193">
        <v>1</v>
      </c>
      <c r="I2193">
        <v>42.2971</v>
      </c>
      <c r="J2193">
        <v>37.012210000000003</v>
      </c>
      <c r="K2193">
        <v>5.2848889999999997</v>
      </c>
      <c r="L2193">
        <v>41.452170000000002</v>
      </c>
      <c r="M2193" s="1">
        <v>2.4124188000000001E-2</v>
      </c>
      <c r="Y2193" s="1"/>
    </row>
    <row r="2194" spans="3:25" x14ac:dyDescent="0.2">
      <c r="C2194" t="s">
        <v>2978</v>
      </c>
      <c r="D2194" t="s">
        <v>5428</v>
      </c>
      <c r="E2194">
        <v>39.797800000000002</v>
      </c>
      <c r="F2194">
        <v>36.226649999999999</v>
      </c>
      <c r="G2194">
        <v>3.5711460000000002</v>
      </c>
      <c r="H2194">
        <v>1</v>
      </c>
      <c r="I2194">
        <v>39.797800000000002</v>
      </c>
      <c r="J2194">
        <v>36.226649999999999</v>
      </c>
      <c r="K2194">
        <v>3.5711460000000002</v>
      </c>
      <c r="L2194">
        <v>41.452170000000002</v>
      </c>
      <c r="M2194" s="1">
        <v>2.4124188000000001E-2</v>
      </c>
      <c r="Y2194" s="1"/>
    </row>
    <row r="2195" spans="3:25" x14ac:dyDescent="0.2">
      <c r="C2195" t="s">
        <v>2979</v>
      </c>
      <c r="D2195" t="s">
        <v>5428</v>
      </c>
      <c r="E2195">
        <v>39.11</v>
      </c>
      <c r="F2195">
        <v>36.232419999999998</v>
      </c>
      <c r="G2195">
        <v>2.8775819999999999</v>
      </c>
      <c r="H2195">
        <v>1</v>
      </c>
      <c r="I2195">
        <v>39.11</v>
      </c>
      <c r="J2195">
        <v>36.232419999999998</v>
      </c>
      <c r="K2195">
        <v>2.8775819999999999</v>
      </c>
      <c r="L2195">
        <v>41.452170000000002</v>
      </c>
      <c r="M2195" s="1">
        <v>2.4124188000000001E-2</v>
      </c>
      <c r="Y2195" s="1"/>
    </row>
    <row r="2196" spans="3:25" x14ac:dyDescent="0.2">
      <c r="C2196" t="s">
        <v>2980</v>
      </c>
      <c r="D2196" t="s">
        <v>5428</v>
      </c>
      <c r="E2196">
        <v>37.740900000000003</v>
      </c>
      <c r="F2196">
        <v>36.286029999999997</v>
      </c>
      <c r="G2196">
        <v>1.4548700000000001</v>
      </c>
      <c r="H2196">
        <v>1</v>
      </c>
      <c r="I2196">
        <v>37.740900000000003</v>
      </c>
      <c r="J2196">
        <v>36.286029999999997</v>
      </c>
      <c r="K2196">
        <v>1.4548700000000001</v>
      </c>
      <c r="L2196">
        <v>41.452170000000002</v>
      </c>
      <c r="M2196" s="1">
        <v>2.4124188000000001E-2</v>
      </c>
      <c r="Y2196" s="1"/>
    </row>
    <row r="2197" spans="3:25" x14ac:dyDescent="0.2">
      <c r="C2197" t="s">
        <v>2981</v>
      </c>
      <c r="D2197" t="s">
        <v>5428</v>
      </c>
      <c r="E2197">
        <v>36.115200000000002</v>
      </c>
      <c r="F2197">
        <v>34.76952</v>
      </c>
      <c r="G2197">
        <v>1.34568</v>
      </c>
      <c r="H2197">
        <v>1</v>
      </c>
      <c r="I2197">
        <v>36.115200000000002</v>
      </c>
      <c r="J2197">
        <v>34.76952</v>
      </c>
      <c r="K2197">
        <v>1.34568</v>
      </c>
      <c r="L2197">
        <v>41.452170000000002</v>
      </c>
      <c r="M2197" s="1">
        <v>2.4124188000000001E-2</v>
      </c>
      <c r="Y2197" s="1"/>
    </row>
    <row r="2198" spans="3:25" x14ac:dyDescent="0.2">
      <c r="C2198" t="s">
        <v>2982</v>
      </c>
      <c r="D2198" t="s">
        <v>5428</v>
      </c>
      <c r="E2198">
        <v>34.8919</v>
      </c>
      <c r="F2198">
        <v>33.482390000000002</v>
      </c>
      <c r="G2198">
        <v>1.4095120000000001</v>
      </c>
      <c r="H2198">
        <v>1</v>
      </c>
      <c r="I2198">
        <v>34.8919</v>
      </c>
      <c r="J2198">
        <v>33.482390000000002</v>
      </c>
      <c r="K2198">
        <v>1.4095120000000001</v>
      </c>
      <c r="L2198">
        <v>41.452170000000002</v>
      </c>
      <c r="M2198" s="1">
        <v>2.4124188000000001E-2</v>
      </c>
      <c r="Y2198" s="1"/>
    </row>
    <row r="2199" spans="3:25" x14ac:dyDescent="0.2">
      <c r="C2199" t="s">
        <v>2983</v>
      </c>
      <c r="D2199" t="s">
        <v>5428</v>
      </c>
      <c r="E2199">
        <v>34.89</v>
      </c>
      <c r="F2199">
        <v>33.018970000000003</v>
      </c>
      <c r="G2199">
        <v>1.87103</v>
      </c>
      <c r="H2199">
        <v>1</v>
      </c>
      <c r="I2199">
        <v>34.89</v>
      </c>
      <c r="J2199">
        <v>33.018970000000003</v>
      </c>
      <c r="K2199">
        <v>1.87103</v>
      </c>
      <c r="L2199">
        <v>41.452170000000002</v>
      </c>
      <c r="M2199" s="1">
        <v>2.4124188000000001E-2</v>
      </c>
      <c r="Y2199" s="1"/>
    </row>
    <row r="2200" spans="3:25" x14ac:dyDescent="0.2">
      <c r="C2200" t="s">
        <v>2984</v>
      </c>
      <c r="D2200" t="s">
        <v>5428</v>
      </c>
      <c r="E2200">
        <v>34.89</v>
      </c>
      <c r="F2200">
        <v>33.018970000000003</v>
      </c>
      <c r="G2200">
        <v>1.87103</v>
      </c>
      <c r="H2200">
        <v>1</v>
      </c>
      <c r="I2200">
        <v>34.89</v>
      </c>
      <c r="J2200">
        <v>33.018970000000003</v>
      </c>
      <c r="K2200">
        <v>1.87103</v>
      </c>
      <c r="L2200">
        <v>41.452170000000002</v>
      </c>
      <c r="M2200" s="1">
        <v>2.4124188000000001E-2</v>
      </c>
      <c r="Y2200" s="1"/>
    </row>
    <row r="2201" spans="3:25" x14ac:dyDescent="0.2">
      <c r="C2201" t="s">
        <v>2985</v>
      </c>
      <c r="D2201" t="s">
        <v>5428</v>
      </c>
      <c r="E2201">
        <v>33.676200000000001</v>
      </c>
      <c r="F2201">
        <v>32.538379999999997</v>
      </c>
      <c r="G2201">
        <v>1.1378239999999999</v>
      </c>
      <c r="H2201">
        <v>1</v>
      </c>
      <c r="I2201">
        <v>33.676200000000001</v>
      </c>
      <c r="J2201">
        <v>32.538379999999997</v>
      </c>
      <c r="K2201">
        <v>1.1378239999999999</v>
      </c>
      <c r="L2201">
        <v>41.452170000000002</v>
      </c>
      <c r="M2201" s="1">
        <v>2.4124188000000001E-2</v>
      </c>
      <c r="Y2201" s="1"/>
    </row>
    <row r="2202" spans="3:25" x14ac:dyDescent="0.2">
      <c r="C2202" t="s">
        <v>2986</v>
      </c>
      <c r="D2202" t="s">
        <v>5428</v>
      </c>
      <c r="E2202">
        <v>29.99</v>
      </c>
      <c r="F2202">
        <v>32.075989999999997</v>
      </c>
      <c r="G2202">
        <v>-2.0859930000000002</v>
      </c>
      <c r="H2202">
        <v>1</v>
      </c>
      <c r="I2202">
        <v>29.99</v>
      </c>
      <c r="J2202">
        <v>32.075989999999997</v>
      </c>
      <c r="K2202">
        <v>-2.0859930000000002</v>
      </c>
      <c r="L2202">
        <v>41.452170000000002</v>
      </c>
      <c r="M2202" s="1">
        <v>2.4124188000000001E-2</v>
      </c>
      <c r="Y2202" s="1"/>
    </row>
    <row r="2203" spans="3:25" x14ac:dyDescent="0.2">
      <c r="C2203" t="s">
        <v>2987</v>
      </c>
      <c r="D2203" t="s">
        <v>5428</v>
      </c>
      <c r="E2203">
        <v>36.189599999999999</v>
      </c>
      <c r="F2203">
        <v>35.380659999999999</v>
      </c>
      <c r="G2203">
        <v>0.80894279999999996</v>
      </c>
      <c r="H2203">
        <v>1</v>
      </c>
      <c r="I2203">
        <v>36.189599999999999</v>
      </c>
      <c r="J2203">
        <v>35.380659999999999</v>
      </c>
      <c r="K2203">
        <v>0.80894279999999996</v>
      </c>
      <c r="L2203">
        <v>41.452170000000002</v>
      </c>
      <c r="M2203" s="1">
        <v>2.4124188000000001E-2</v>
      </c>
      <c r="Y2203" s="1"/>
    </row>
    <row r="2204" spans="3:25" x14ac:dyDescent="0.2">
      <c r="C2204" t="s">
        <v>2988</v>
      </c>
      <c r="D2204" t="s">
        <v>5428</v>
      </c>
      <c r="E2204">
        <v>35.04</v>
      </c>
      <c r="F2204">
        <v>34.269829999999999</v>
      </c>
      <c r="G2204">
        <v>0.77016739999999995</v>
      </c>
      <c r="H2204">
        <v>1</v>
      </c>
      <c r="I2204">
        <v>35.04</v>
      </c>
      <c r="J2204">
        <v>34.269829999999999</v>
      </c>
      <c r="K2204">
        <v>0.77016739999999995</v>
      </c>
      <c r="L2204">
        <v>41.452170000000002</v>
      </c>
      <c r="M2204" s="1">
        <v>2.4124188000000001E-2</v>
      </c>
      <c r="Y2204" s="1"/>
    </row>
    <row r="2205" spans="3:25" x14ac:dyDescent="0.2">
      <c r="C2205" t="s">
        <v>2989</v>
      </c>
      <c r="D2205" t="s">
        <v>5428</v>
      </c>
      <c r="E2205">
        <v>36.055199999999999</v>
      </c>
      <c r="F2205">
        <v>34.244259999999997</v>
      </c>
      <c r="G2205">
        <v>1.810945</v>
      </c>
      <c r="H2205">
        <v>1</v>
      </c>
      <c r="I2205">
        <v>36.055199999999999</v>
      </c>
      <c r="J2205">
        <v>34.244259999999997</v>
      </c>
      <c r="K2205">
        <v>1.810945</v>
      </c>
      <c r="L2205">
        <v>41.452170000000002</v>
      </c>
      <c r="M2205" s="1">
        <v>2.4124188000000001E-2</v>
      </c>
      <c r="Y2205" s="1"/>
    </row>
    <row r="2206" spans="3:25" x14ac:dyDescent="0.2">
      <c r="C2206" t="s">
        <v>2990</v>
      </c>
      <c r="D2206" t="s">
        <v>5428</v>
      </c>
      <c r="E2206">
        <v>36</v>
      </c>
      <c r="F2206">
        <v>34.459690000000002</v>
      </c>
      <c r="G2206">
        <v>1.540306</v>
      </c>
      <c r="H2206">
        <v>1</v>
      </c>
      <c r="I2206">
        <v>36</v>
      </c>
      <c r="J2206">
        <v>34.459690000000002</v>
      </c>
      <c r="K2206">
        <v>1.540306</v>
      </c>
      <c r="L2206">
        <v>41.452170000000002</v>
      </c>
      <c r="M2206" s="1">
        <v>2.4124188000000001E-2</v>
      </c>
      <c r="Y2206" s="1"/>
    </row>
    <row r="2207" spans="3:25" x14ac:dyDescent="0.2">
      <c r="C2207" t="s">
        <v>2991</v>
      </c>
      <c r="D2207" t="s">
        <v>5428</v>
      </c>
      <c r="E2207">
        <v>35.729399999999998</v>
      </c>
      <c r="F2207">
        <v>34.578870000000002</v>
      </c>
      <c r="G2207">
        <v>1.1505350000000001</v>
      </c>
      <c r="H2207">
        <v>1</v>
      </c>
      <c r="I2207">
        <v>35.729399999999998</v>
      </c>
      <c r="J2207">
        <v>34.578870000000002</v>
      </c>
      <c r="K2207">
        <v>1.1505350000000001</v>
      </c>
      <c r="L2207">
        <v>41.452170000000002</v>
      </c>
      <c r="M2207" s="1">
        <v>2.4124188000000001E-2</v>
      </c>
      <c r="Y2207" s="1"/>
    </row>
    <row r="2208" spans="3:25" x14ac:dyDescent="0.2">
      <c r="C2208" t="s">
        <v>2992</v>
      </c>
      <c r="D2208" t="s">
        <v>5428</v>
      </c>
      <c r="E2208">
        <v>35.152900000000002</v>
      </c>
      <c r="F2208">
        <v>33.636740000000003</v>
      </c>
      <c r="G2208">
        <v>1.516162</v>
      </c>
      <c r="H2208">
        <v>1</v>
      </c>
      <c r="I2208">
        <v>35.152900000000002</v>
      </c>
      <c r="J2208">
        <v>33.636740000000003</v>
      </c>
      <c r="K2208">
        <v>1.516162</v>
      </c>
      <c r="L2208">
        <v>41.452170000000002</v>
      </c>
      <c r="M2208" s="1">
        <v>2.4124188000000001E-2</v>
      </c>
      <c r="Y2208" s="1"/>
    </row>
    <row r="2209" spans="3:25" x14ac:dyDescent="0.2">
      <c r="C2209" t="s">
        <v>2993</v>
      </c>
      <c r="D2209" t="s">
        <v>5428</v>
      </c>
      <c r="E2209">
        <v>35.450000000000003</v>
      </c>
      <c r="F2209">
        <v>33.491210000000002</v>
      </c>
      <c r="G2209">
        <v>1.958785</v>
      </c>
      <c r="H2209">
        <v>1</v>
      </c>
      <c r="I2209">
        <v>35.450000000000003</v>
      </c>
      <c r="J2209">
        <v>33.491210000000002</v>
      </c>
      <c r="K2209">
        <v>1.958785</v>
      </c>
      <c r="L2209">
        <v>41.452170000000002</v>
      </c>
      <c r="M2209" s="1">
        <v>2.4124188000000001E-2</v>
      </c>
      <c r="Y2209" s="1"/>
    </row>
    <row r="2210" spans="3:25" x14ac:dyDescent="0.2">
      <c r="C2210" t="s">
        <v>2994</v>
      </c>
      <c r="D2210" t="s">
        <v>5428</v>
      </c>
      <c r="E2210">
        <v>33.863399999999999</v>
      </c>
      <c r="F2210">
        <v>31.931909999999998</v>
      </c>
      <c r="G2210">
        <v>1.9314899999999999</v>
      </c>
      <c r="H2210">
        <v>1</v>
      </c>
      <c r="I2210">
        <v>33.863399999999999</v>
      </c>
      <c r="J2210">
        <v>31.931909999999998</v>
      </c>
      <c r="K2210">
        <v>1.9314899999999999</v>
      </c>
      <c r="L2210">
        <v>41.452170000000002</v>
      </c>
      <c r="M2210" s="1">
        <v>2.4124188000000001E-2</v>
      </c>
      <c r="Y2210" s="1"/>
    </row>
    <row r="2211" spans="3:25" x14ac:dyDescent="0.2">
      <c r="C2211" t="s">
        <v>2995</v>
      </c>
      <c r="D2211" t="s">
        <v>5428</v>
      </c>
      <c r="E2211">
        <v>33.36</v>
      </c>
      <c r="F2211">
        <v>30.93346</v>
      </c>
      <c r="G2211">
        <v>2.4265379999999999</v>
      </c>
      <c r="H2211">
        <v>1</v>
      </c>
      <c r="I2211">
        <v>33.36</v>
      </c>
      <c r="J2211">
        <v>30.93346</v>
      </c>
      <c r="K2211">
        <v>2.4265379999999999</v>
      </c>
      <c r="L2211">
        <v>41.452170000000002</v>
      </c>
      <c r="M2211" s="1">
        <v>2.4124188000000001E-2</v>
      </c>
      <c r="Y2211" s="1"/>
    </row>
    <row r="2212" spans="3:25" x14ac:dyDescent="0.2">
      <c r="C2212" t="s">
        <v>2996</v>
      </c>
      <c r="D2212" t="s">
        <v>5428</v>
      </c>
      <c r="E2212">
        <v>32.117899999999999</v>
      </c>
      <c r="F2212">
        <v>30.688020000000002</v>
      </c>
      <c r="G2212">
        <v>1.429875</v>
      </c>
      <c r="H2212">
        <v>1</v>
      </c>
      <c r="I2212">
        <v>32.117899999999999</v>
      </c>
      <c r="J2212">
        <v>30.688020000000002</v>
      </c>
      <c r="K2212">
        <v>1.429875</v>
      </c>
      <c r="L2212">
        <v>41.452170000000002</v>
      </c>
      <c r="M2212" s="1">
        <v>2.4124188000000001E-2</v>
      </c>
      <c r="Y2212" s="1"/>
    </row>
    <row r="2213" spans="3:25" x14ac:dyDescent="0.2">
      <c r="C2213" t="s">
        <v>2997</v>
      </c>
      <c r="D2213" t="s">
        <v>5428</v>
      </c>
      <c r="E2213">
        <v>30.814299999999999</v>
      </c>
      <c r="F2213">
        <v>30.16338</v>
      </c>
      <c r="G2213">
        <v>0.65092030000000001</v>
      </c>
      <c r="H2213">
        <v>1</v>
      </c>
      <c r="I2213">
        <v>30.814299999999999</v>
      </c>
      <c r="J2213">
        <v>30.16338</v>
      </c>
      <c r="K2213">
        <v>0.65092030000000001</v>
      </c>
      <c r="L2213">
        <v>41.452170000000002</v>
      </c>
      <c r="M2213" s="1">
        <v>2.4124188000000001E-2</v>
      </c>
      <c r="Y2213" s="1"/>
    </row>
    <row r="2214" spans="3:25" x14ac:dyDescent="0.2">
      <c r="C2214" t="s">
        <v>2998</v>
      </c>
      <c r="D2214" t="s">
        <v>5428</v>
      </c>
      <c r="E2214">
        <v>30.58</v>
      </c>
      <c r="F2214">
        <v>30.982230000000001</v>
      </c>
      <c r="G2214">
        <v>-0.40222730000000001</v>
      </c>
      <c r="H2214">
        <v>1</v>
      </c>
      <c r="I2214">
        <v>30.58</v>
      </c>
      <c r="J2214">
        <v>30.982230000000001</v>
      </c>
      <c r="K2214">
        <v>-0.40222730000000001</v>
      </c>
      <c r="L2214">
        <v>41.452170000000002</v>
      </c>
      <c r="M2214" s="1">
        <v>2.4124188000000001E-2</v>
      </c>
      <c r="Y2214" s="1"/>
    </row>
    <row r="2215" spans="3:25" x14ac:dyDescent="0.2">
      <c r="C2215" t="s">
        <v>2999</v>
      </c>
      <c r="D2215" t="s">
        <v>5428</v>
      </c>
      <c r="E2215">
        <v>29.963999999999999</v>
      </c>
      <c r="F2215">
        <v>31.22963</v>
      </c>
      <c r="G2215">
        <v>-1.2656259999999999</v>
      </c>
      <c r="H2215">
        <v>1</v>
      </c>
      <c r="I2215">
        <v>29.963999999999999</v>
      </c>
      <c r="J2215">
        <v>31.22963</v>
      </c>
      <c r="K2215">
        <v>-1.2656259999999999</v>
      </c>
      <c r="L2215">
        <v>41.452170000000002</v>
      </c>
      <c r="M2215" s="1">
        <v>2.4124188000000001E-2</v>
      </c>
      <c r="Y2215" s="1"/>
    </row>
    <row r="2216" spans="3:25" x14ac:dyDescent="0.2">
      <c r="C2216" t="s">
        <v>3000</v>
      </c>
      <c r="D2216" t="s">
        <v>5428</v>
      </c>
      <c r="E2216">
        <v>29.95</v>
      </c>
      <c r="F2216">
        <v>31.640989999999999</v>
      </c>
      <c r="G2216">
        <v>-1.6909890000000001</v>
      </c>
      <c r="H2216">
        <v>1</v>
      </c>
      <c r="I2216">
        <v>29.95</v>
      </c>
      <c r="J2216">
        <v>31.640989999999999</v>
      </c>
      <c r="K2216">
        <v>-1.6909890000000001</v>
      </c>
      <c r="L2216">
        <v>41.452170000000002</v>
      </c>
      <c r="M2216" s="1">
        <v>2.4124188000000001E-2</v>
      </c>
      <c r="Y2216" s="1"/>
    </row>
    <row r="2217" spans="3:25" x14ac:dyDescent="0.2">
      <c r="C2217" t="s">
        <v>3001</v>
      </c>
      <c r="D2217" t="s">
        <v>5428</v>
      </c>
      <c r="E2217">
        <v>29.697299999999998</v>
      </c>
      <c r="F2217">
        <v>31.898309999999999</v>
      </c>
      <c r="G2217">
        <v>-2.201006</v>
      </c>
      <c r="H2217">
        <v>1</v>
      </c>
      <c r="I2217">
        <v>29.697299999999998</v>
      </c>
      <c r="J2217">
        <v>31.898309999999999</v>
      </c>
      <c r="K2217">
        <v>-2.201006</v>
      </c>
      <c r="L2217">
        <v>41.452170000000002</v>
      </c>
      <c r="M2217" s="1">
        <v>2.4124188000000001E-2</v>
      </c>
      <c r="Y2217" s="1"/>
    </row>
    <row r="2218" spans="3:25" x14ac:dyDescent="0.2">
      <c r="C2218" t="s">
        <v>3002</v>
      </c>
      <c r="D2218" t="s">
        <v>5428</v>
      </c>
      <c r="E2218">
        <v>29.74</v>
      </c>
      <c r="F2218">
        <v>32.216500000000003</v>
      </c>
      <c r="G2218">
        <v>-2.4765030000000001</v>
      </c>
      <c r="H2218">
        <v>1</v>
      </c>
      <c r="I2218">
        <v>29.74</v>
      </c>
      <c r="J2218">
        <v>32.216500000000003</v>
      </c>
      <c r="K2218">
        <v>-2.4765030000000001</v>
      </c>
      <c r="L2218">
        <v>41.452170000000002</v>
      </c>
      <c r="M2218" s="1">
        <v>2.4124188000000001E-2</v>
      </c>
      <c r="Y2218" s="1"/>
    </row>
    <row r="2219" spans="3:25" x14ac:dyDescent="0.2">
      <c r="C2219" t="s">
        <v>3003</v>
      </c>
      <c r="D2219" t="s">
        <v>5428</v>
      </c>
      <c r="E2219">
        <v>30.326599999999999</v>
      </c>
      <c r="F2219">
        <v>32.643540000000002</v>
      </c>
      <c r="G2219">
        <v>-2.3169360000000001</v>
      </c>
      <c r="H2219">
        <v>1</v>
      </c>
      <c r="I2219">
        <v>30.326599999999999</v>
      </c>
      <c r="J2219">
        <v>32.643540000000002</v>
      </c>
      <c r="K2219">
        <v>-2.3169360000000001</v>
      </c>
      <c r="L2219">
        <v>41.452170000000002</v>
      </c>
      <c r="M2219" s="1">
        <v>2.4124188000000001E-2</v>
      </c>
      <c r="Y2219" s="1"/>
    </row>
    <row r="2220" spans="3:25" x14ac:dyDescent="0.2">
      <c r="C2220" t="s">
        <v>3004</v>
      </c>
      <c r="D2220" t="s">
        <v>5428</v>
      </c>
      <c r="E2220">
        <v>33.369999999999997</v>
      </c>
      <c r="F2220">
        <v>33.225490000000001</v>
      </c>
      <c r="G2220">
        <v>0.14450560000000001</v>
      </c>
      <c r="H2220">
        <v>1</v>
      </c>
      <c r="I2220">
        <v>33.369999999999997</v>
      </c>
      <c r="J2220">
        <v>33.225490000000001</v>
      </c>
      <c r="K2220">
        <v>0.14450560000000001</v>
      </c>
      <c r="L2220">
        <v>41.452170000000002</v>
      </c>
      <c r="M2220" s="1">
        <v>2.4124188000000001E-2</v>
      </c>
      <c r="Y2220" s="1"/>
    </row>
    <row r="2221" spans="3:25" x14ac:dyDescent="0.2">
      <c r="C2221" t="s">
        <v>3005</v>
      </c>
      <c r="D2221" t="s">
        <v>5428</v>
      </c>
      <c r="E2221">
        <v>32.15</v>
      </c>
      <c r="F2221">
        <v>33.933419999999998</v>
      </c>
      <c r="G2221">
        <v>-1.7834220000000001</v>
      </c>
      <c r="H2221">
        <v>1</v>
      </c>
      <c r="I2221">
        <v>32.15</v>
      </c>
      <c r="J2221">
        <v>33.933419999999998</v>
      </c>
      <c r="K2221">
        <v>-1.7834220000000001</v>
      </c>
      <c r="L2221">
        <v>41.452170000000002</v>
      </c>
      <c r="M2221" s="1">
        <v>2.4124188000000001E-2</v>
      </c>
      <c r="Y2221" s="1"/>
    </row>
    <row r="2222" spans="3:25" x14ac:dyDescent="0.2">
      <c r="C2222" t="s">
        <v>3006</v>
      </c>
      <c r="D2222" t="s">
        <v>5428</v>
      </c>
      <c r="E2222">
        <v>34.915999999999997</v>
      </c>
      <c r="F2222">
        <v>34.848999999999997</v>
      </c>
      <c r="G2222" s="1">
        <v>6.6997161999999999E-2</v>
      </c>
      <c r="H2222">
        <v>1</v>
      </c>
      <c r="I2222">
        <v>34.915999999999997</v>
      </c>
      <c r="J2222">
        <v>34.848999999999997</v>
      </c>
      <c r="K2222" s="1">
        <v>6.6997161999999999E-2</v>
      </c>
      <c r="L2222">
        <v>41.452170000000002</v>
      </c>
      <c r="M2222" s="1">
        <v>2.4124188000000001E-2</v>
      </c>
      <c r="Y2222" s="1"/>
    </row>
    <row r="2223" spans="3:25" x14ac:dyDescent="0.2">
      <c r="C2223" t="s">
        <v>3007</v>
      </c>
      <c r="D2223" t="s">
        <v>5428</v>
      </c>
      <c r="E2223">
        <v>39.335099999999997</v>
      </c>
      <c r="F2223">
        <v>34.402540000000002</v>
      </c>
      <c r="G2223">
        <v>4.9325580000000002</v>
      </c>
      <c r="H2223">
        <v>1</v>
      </c>
      <c r="I2223">
        <v>39.335099999999997</v>
      </c>
      <c r="J2223">
        <v>34.402540000000002</v>
      </c>
      <c r="K2223">
        <v>4.9325580000000002</v>
      </c>
      <c r="L2223">
        <v>41.452170000000002</v>
      </c>
      <c r="M2223" s="1">
        <v>2.4124188000000001E-2</v>
      </c>
      <c r="Y2223" s="1"/>
    </row>
    <row r="2224" spans="3:25" x14ac:dyDescent="0.2">
      <c r="C2224" t="s">
        <v>3008</v>
      </c>
      <c r="D2224" t="s">
        <v>5428</v>
      </c>
      <c r="E2224">
        <v>40.36</v>
      </c>
      <c r="F2224">
        <v>36.93723</v>
      </c>
      <c r="G2224">
        <v>3.4227669999999999</v>
      </c>
      <c r="H2224">
        <v>1</v>
      </c>
      <c r="I2224">
        <v>40.36</v>
      </c>
      <c r="J2224">
        <v>36.93723</v>
      </c>
      <c r="K2224">
        <v>3.4227669999999999</v>
      </c>
      <c r="L2224">
        <v>41.452170000000002</v>
      </c>
      <c r="M2224" s="1">
        <v>2.4124188000000001E-2</v>
      </c>
      <c r="Y2224" s="1"/>
    </row>
    <row r="2225" spans="3:25" x14ac:dyDescent="0.2">
      <c r="C2225" t="s">
        <v>3009</v>
      </c>
      <c r="D2225" t="s">
        <v>5428</v>
      </c>
      <c r="E2225">
        <v>38.711100000000002</v>
      </c>
      <c r="F2225">
        <v>37.746830000000003</v>
      </c>
      <c r="G2225">
        <v>0.96426619999999996</v>
      </c>
      <c r="H2225">
        <v>1</v>
      </c>
      <c r="I2225">
        <v>38.711100000000002</v>
      </c>
      <c r="J2225">
        <v>37.746830000000003</v>
      </c>
      <c r="K2225">
        <v>0.96426619999999996</v>
      </c>
      <c r="L2225">
        <v>41.452170000000002</v>
      </c>
      <c r="M2225" s="1">
        <v>2.4124188000000001E-2</v>
      </c>
      <c r="Y2225" s="1"/>
    </row>
    <row r="2226" spans="3:25" x14ac:dyDescent="0.2">
      <c r="C2226" t="s">
        <v>3010</v>
      </c>
      <c r="D2226" t="s">
        <v>5428</v>
      </c>
      <c r="E2226">
        <v>37.577500000000001</v>
      </c>
      <c r="F2226">
        <v>36.761060000000001</v>
      </c>
      <c r="G2226">
        <v>0.81643739999999998</v>
      </c>
      <c r="H2226">
        <v>1</v>
      </c>
      <c r="I2226">
        <v>37.577500000000001</v>
      </c>
      <c r="J2226">
        <v>36.761060000000001</v>
      </c>
      <c r="K2226">
        <v>0.81643739999999998</v>
      </c>
      <c r="L2226">
        <v>41.452170000000002</v>
      </c>
      <c r="M2226" s="1">
        <v>2.4124188000000001E-2</v>
      </c>
      <c r="Y2226" s="1"/>
    </row>
    <row r="2227" spans="3:25" x14ac:dyDescent="0.2">
      <c r="C2227" t="s">
        <v>3011</v>
      </c>
      <c r="D2227" t="s">
        <v>5428</v>
      </c>
      <c r="E2227">
        <v>36.150599999999997</v>
      </c>
      <c r="F2227">
        <v>35.59796</v>
      </c>
      <c r="G2227">
        <v>0.55264239999999998</v>
      </c>
      <c r="H2227">
        <v>1</v>
      </c>
      <c r="I2227">
        <v>36.150599999999997</v>
      </c>
      <c r="J2227">
        <v>35.59796</v>
      </c>
      <c r="K2227">
        <v>0.55264239999999998</v>
      </c>
      <c r="L2227">
        <v>41.452170000000002</v>
      </c>
      <c r="M2227" s="1">
        <v>2.4124188000000001E-2</v>
      </c>
      <c r="Y2227" s="1"/>
    </row>
    <row r="2228" spans="3:25" x14ac:dyDescent="0.2">
      <c r="C2228" t="s">
        <v>3012</v>
      </c>
      <c r="D2228" t="s">
        <v>5428</v>
      </c>
      <c r="E2228">
        <v>36.36</v>
      </c>
      <c r="F2228">
        <v>34.90699</v>
      </c>
      <c r="G2228">
        <v>1.453014</v>
      </c>
      <c r="H2228">
        <v>1</v>
      </c>
      <c r="I2228">
        <v>36.36</v>
      </c>
      <c r="J2228">
        <v>34.90699</v>
      </c>
      <c r="K2228">
        <v>1.453014</v>
      </c>
      <c r="L2228">
        <v>41.452170000000002</v>
      </c>
      <c r="M2228" s="1">
        <v>2.4124188000000001E-2</v>
      </c>
      <c r="Y2228" s="1"/>
    </row>
    <row r="2229" spans="3:25" x14ac:dyDescent="0.2">
      <c r="C2229" t="s">
        <v>3013</v>
      </c>
      <c r="D2229" t="s">
        <v>5428</v>
      </c>
      <c r="E2229">
        <v>34.790399999999998</v>
      </c>
      <c r="F2229">
        <v>33.599420000000002</v>
      </c>
      <c r="G2229">
        <v>1.1909810000000001</v>
      </c>
      <c r="H2229">
        <v>1</v>
      </c>
      <c r="I2229">
        <v>34.790399999999998</v>
      </c>
      <c r="J2229">
        <v>33.599420000000002</v>
      </c>
      <c r="K2229">
        <v>1.1909810000000001</v>
      </c>
      <c r="L2229">
        <v>41.452170000000002</v>
      </c>
      <c r="M2229" s="1">
        <v>2.4124188000000001E-2</v>
      </c>
      <c r="Y2229" s="1"/>
    </row>
    <row r="2230" spans="3:25" x14ac:dyDescent="0.2">
      <c r="C2230" t="s">
        <v>3014</v>
      </c>
      <c r="D2230" t="s">
        <v>5428</v>
      </c>
      <c r="E2230">
        <v>33.466000000000001</v>
      </c>
      <c r="F2230">
        <v>32.206569999999999</v>
      </c>
      <c r="G2230">
        <v>1.2594270000000001</v>
      </c>
      <c r="H2230">
        <v>1</v>
      </c>
      <c r="I2230">
        <v>33.466000000000001</v>
      </c>
      <c r="J2230">
        <v>32.206569999999999</v>
      </c>
      <c r="K2230">
        <v>1.2594270000000001</v>
      </c>
      <c r="L2230">
        <v>41.452170000000002</v>
      </c>
      <c r="M2230" s="1">
        <v>2.4124188000000001E-2</v>
      </c>
      <c r="Y2230" s="1"/>
    </row>
    <row r="2231" spans="3:25" x14ac:dyDescent="0.2">
      <c r="C2231" t="s">
        <v>3015</v>
      </c>
      <c r="D2231" t="s">
        <v>5428</v>
      </c>
      <c r="E2231">
        <v>32.063499999999998</v>
      </c>
      <c r="F2231">
        <v>31.56589</v>
      </c>
      <c r="G2231">
        <v>0.49760870000000001</v>
      </c>
      <c r="H2231">
        <v>1</v>
      </c>
      <c r="I2231">
        <v>32.063499999999998</v>
      </c>
      <c r="J2231">
        <v>31.56589</v>
      </c>
      <c r="K2231">
        <v>0.49760870000000001</v>
      </c>
      <c r="L2231">
        <v>41.452170000000002</v>
      </c>
      <c r="M2231" s="1">
        <v>2.4124188000000001E-2</v>
      </c>
      <c r="Y2231" s="1"/>
    </row>
    <row r="2232" spans="3:25" x14ac:dyDescent="0.2">
      <c r="C2232" t="s">
        <v>3016</v>
      </c>
      <c r="D2232" t="s">
        <v>5428</v>
      </c>
      <c r="E2232">
        <v>31.56</v>
      </c>
      <c r="F2232">
        <v>32.121870000000001</v>
      </c>
      <c r="G2232">
        <v>-0.56187189999999998</v>
      </c>
      <c r="H2232">
        <v>1</v>
      </c>
      <c r="I2232">
        <v>31.56</v>
      </c>
      <c r="J2232">
        <v>32.121870000000001</v>
      </c>
      <c r="K2232">
        <v>-0.56187189999999998</v>
      </c>
      <c r="L2232">
        <v>41.452170000000002</v>
      </c>
      <c r="M2232" s="1">
        <v>2.4124188000000001E-2</v>
      </c>
      <c r="Y2232" s="1"/>
    </row>
    <row r="2233" spans="3:25" x14ac:dyDescent="0.2">
      <c r="C2233" t="s">
        <v>3017</v>
      </c>
      <c r="D2233" t="s">
        <v>5428</v>
      </c>
      <c r="E2233">
        <v>31.4434</v>
      </c>
      <c r="F2233">
        <v>32.185890000000001</v>
      </c>
      <c r="G2233">
        <v>-0.74249019999999999</v>
      </c>
      <c r="H2233">
        <v>1</v>
      </c>
      <c r="I2233">
        <v>31.4434</v>
      </c>
      <c r="J2233">
        <v>32.185890000000001</v>
      </c>
      <c r="K2233">
        <v>-0.74249019999999999</v>
      </c>
      <c r="L2233">
        <v>41.452170000000002</v>
      </c>
      <c r="M2233" s="1">
        <v>2.4124188000000001E-2</v>
      </c>
      <c r="Y2233" s="1"/>
    </row>
    <row r="2234" spans="3:25" x14ac:dyDescent="0.2">
      <c r="C2234" t="s">
        <v>3018</v>
      </c>
      <c r="D2234" t="s">
        <v>5428</v>
      </c>
      <c r="E2234">
        <v>32.265300000000003</v>
      </c>
      <c r="F2234">
        <v>33.521439999999998</v>
      </c>
      <c r="G2234">
        <v>-1.2561420000000001</v>
      </c>
      <c r="H2234">
        <v>1</v>
      </c>
      <c r="I2234">
        <v>32.265300000000003</v>
      </c>
      <c r="J2234">
        <v>33.521439999999998</v>
      </c>
      <c r="K2234">
        <v>-1.2561420000000001</v>
      </c>
      <c r="L2234">
        <v>41.452170000000002</v>
      </c>
      <c r="M2234" s="1">
        <v>2.4124188000000001E-2</v>
      </c>
      <c r="Y2234" s="1"/>
    </row>
    <row r="2235" spans="3:25" x14ac:dyDescent="0.2">
      <c r="C2235" t="s">
        <v>3019</v>
      </c>
      <c r="D2235" t="s">
        <v>5428</v>
      </c>
      <c r="E2235">
        <v>31.91</v>
      </c>
      <c r="F2235">
        <v>33.828220000000002</v>
      </c>
      <c r="G2235">
        <v>-1.9182239999999999</v>
      </c>
      <c r="H2235">
        <v>1</v>
      </c>
      <c r="I2235">
        <v>31.91</v>
      </c>
      <c r="J2235">
        <v>33.828220000000002</v>
      </c>
      <c r="K2235">
        <v>-1.9182239999999999</v>
      </c>
      <c r="L2235">
        <v>41.452170000000002</v>
      </c>
      <c r="M2235" s="1">
        <v>2.4124188000000001E-2</v>
      </c>
      <c r="Y2235" s="1"/>
    </row>
    <row r="2236" spans="3:25" x14ac:dyDescent="0.2">
      <c r="C2236" t="s">
        <v>3020</v>
      </c>
      <c r="D2236" t="s">
        <v>5428</v>
      </c>
      <c r="E2236">
        <v>34.139400000000002</v>
      </c>
      <c r="F2236">
        <v>34.074599999999997</v>
      </c>
      <c r="G2236" s="1">
        <v>6.4799780000000001E-2</v>
      </c>
      <c r="H2236">
        <v>1</v>
      </c>
      <c r="I2236">
        <v>34.139400000000002</v>
      </c>
      <c r="J2236">
        <v>34.074599999999997</v>
      </c>
      <c r="K2236" s="1">
        <v>6.4799780000000001E-2</v>
      </c>
      <c r="L2236">
        <v>41.452170000000002</v>
      </c>
      <c r="M2236" s="1">
        <v>2.4124188000000001E-2</v>
      </c>
      <c r="Y2236" s="1"/>
    </row>
    <row r="2237" spans="3:25" x14ac:dyDescent="0.2">
      <c r="C2237" t="s">
        <v>3021</v>
      </c>
      <c r="D2237" t="s">
        <v>5428</v>
      </c>
      <c r="E2237">
        <v>42.061399999999999</v>
      </c>
      <c r="F2237">
        <v>35.616630000000001</v>
      </c>
      <c r="G2237">
        <v>6.444769</v>
      </c>
      <c r="H2237">
        <v>1</v>
      </c>
      <c r="I2237">
        <v>42.061399999999999</v>
      </c>
      <c r="J2237">
        <v>35.616630000000001</v>
      </c>
      <c r="K2237">
        <v>6.444769</v>
      </c>
      <c r="L2237">
        <v>41.452170000000002</v>
      </c>
      <c r="M2237" s="1">
        <v>2.4124188000000001E-2</v>
      </c>
      <c r="Y2237" s="1"/>
    </row>
    <row r="2238" spans="3:25" x14ac:dyDescent="0.2">
      <c r="C2238" t="s">
        <v>3022</v>
      </c>
      <c r="D2238" t="s">
        <v>5428</v>
      </c>
      <c r="E2238">
        <v>43.65</v>
      </c>
      <c r="F2238">
        <v>40.708150000000003</v>
      </c>
      <c r="G2238">
        <v>2.9418549999999999</v>
      </c>
      <c r="H2238">
        <v>1</v>
      </c>
      <c r="I2238">
        <v>43.65</v>
      </c>
      <c r="J2238">
        <v>40.708150000000003</v>
      </c>
      <c r="K2238">
        <v>2.9418549999999999</v>
      </c>
      <c r="L2238">
        <v>41.452170000000002</v>
      </c>
      <c r="M2238" s="1">
        <v>2.4124188000000001E-2</v>
      </c>
      <c r="Y2238" s="1"/>
    </row>
    <row r="2239" spans="3:25" x14ac:dyDescent="0.2">
      <c r="C2239" t="s">
        <v>3023</v>
      </c>
      <c r="D2239" t="s">
        <v>5428</v>
      </c>
      <c r="E2239">
        <v>45.393500000000003</v>
      </c>
      <c r="F2239">
        <v>41.5075</v>
      </c>
      <c r="G2239">
        <v>3.8860039999999998</v>
      </c>
      <c r="H2239">
        <v>1</v>
      </c>
      <c r="I2239">
        <v>45.393500000000003</v>
      </c>
      <c r="J2239">
        <v>41.5075</v>
      </c>
      <c r="K2239">
        <v>3.8860039999999998</v>
      </c>
      <c r="L2239">
        <v>41.452170000000002</v>
      </c>
      <c r="M2239" s="1">
        <v>2.4124188000000001E-2</v>
      </c>
      <c r="Y2239" s="1"/>
    </row>
    <row r="2240" spans="3:25" x14ac:dyDescent="0.2">
      <c r="C2240" t="s">
        <v>3024</v>
      </c>
      <c r="D2240" t="s">
        <v>5428</v>
      </c>
      <c r="E2240">
        <v>41.9666</v>
      </c>
      <c r="F2240">
        <v>45.925130000000003</v>
      </c>
      <c r="G2240">
        <v>-3.9585249999999998</v>
      </c>
      <c r="H2240">
        <v>1</v>
      </c>
      <c r="I2240">
        <v>41.9666</v>
      </c>
      <c r="J2240">
        <v>45.925130000000003</v>
      </c>
      <c r="K2240">
        <v>-3.9585249999999998</v>
      </c>
      <c r="L2240">
        <v>41.452170000000002</v>
      </c>
      <c r="M2240" s="1">
        <v>2.4124188000000001E-2</v>
      </c>
      <c r="Y2240" s="1"/>
    </row>
    <row r="2241" spans="3:25" x14ac:dyDescent="0.2">
      <c r="C2241" t="s">
        <v>3025</v>
      </c>
      <c r="D2241" t="s">
        <v>5428</v>
      </c>
      <c r="E2241">
        <v>41.336399999999998</v>
      </c>
      <c r="F2241">
        <v>42.22043</v>
      </c>
      <c r="G2241">
        <v>-0.88402849999999999</v>
      </c>
      <c r="H2241">
        <v>1</v>
      </c>
      <c r="I2241">
        <v>41.336399999999998</v>
      </c>
      <c r="J2241">
        <v>42.22043</v>
      </c>
      <c r="K2241">
        <v>-0.88402849999999999</v>
      </c>
      <c r="L2241">
        <v>41.452170000000002</v>
      </c>
      <c r="M2241" s="1">
        <v>2.4124188000000001E-2</v>
      </c>
      <c r="Y2241" s="1"/>
    </row>
    <row r="2242" spans="3:25" x14ac:dyDescent="0.2">
      <c r="C2242" t="s">
        <v>3026</v>
      </c>
      <c r="D2242" t="s">
        <v>5428</v>
      </c>
      <c r="E2242">
        <v>41.63</v>
      </c>
      <c r="F2242">
        <v>41.85286</v>
      </c>
      <c r="G2242">
        <v>-0.22285949999999999</v>
      </c>
      <c r="H2242">
        <v>1</v>
      </c>
      <c r="I2242">
        <v>41.63</v>
      </c>
      <c r="J2242">
        <v>41.85286</v>
      </c>
      <c r="K2242">
        <v>-0.22285949999999999</v>
      </c>
      <c r="L2242">
        <v>41.452170000000002</v>
      </c>
      <c r="M2242" s="1">
        <v>2.4124188000000001E-2</v>
      </c>
      <c r="Y2242" s="1"/>
    </row>
    <row r="2243" spans="3:25" x14ac:dyDescent="0.2">
      <c r="C2243" t="s">
        <v>3027</v>
      </c>
      <c r="D2243" t="s">
        <v>5428</v>
      </c>
      <c r="E2243">
        <v>41.5</v>
      </c>
      <c r="F2243">
        <v>41.816099999999999</v>
      </c>
      <c r="G2243">
        <v>-0.31610490000000002</v>
      </c>
      <c r="H2243">
        <v>1</v>
      </c>
      <c r="I2243">
        <v>41.5</v>
      </c>
      <c r="J2243">
        <v>41.816099999999999</v>
      </c>
      <c r="K2243">
        <v>-0.31610490000000002</v>
      </c>
      <c r="L2243">
        <v>41.452170000000002</v>
      </c>
      <c r="M2243" s="1">
        <v>2.4124188000000001E-2</v>
      </c>
      <c r="Y2243" s="1"/>
    </row>
    <row r="2244" spans="3:25" x14ac:dyDescent="0.2">
      <c r="C2244" t="s">
        <v>3028</v>
      </c>
      <c r="D2244" t="s">
        <v>5428</v>
      </c>
      <c r="E2244">
        <v>39.506999999999998</v>
      </c>
      <c r="F2244">
        <v>41.376849999999997</v>
      </c>
      <c r="G2244">
        <v>-1.8698539999999999</v>
      </c>
      <c r="H2244">
        <v>1</v>
      </c>
      <c r="I2244">
        <v>39.506999999999998</v>
      </c>
      <c r="J2244">
        <v>41.376849999999997</v>
      </c>
      <c r="K2244">
        <v>-1.8698539999999999</v>
      </c>
      <c r="L2244">
        <v>41.452170000000002</v>
      </c>
      <c r="M2244" s="1">
        <v>2.4124188000000001E-2</v>
      </c>
      <c r="Y2244" s="1"/>
    </row>
    <row r="2245" spans="3:25" x14ac:dyDescent="0.2">
      <c r="C2245" t="s">
        <v>3029</v>
      </c>
      <c r="D2245" t="s">
        <v>5428</v>
      </c>
      <c r="E2245">
        <v>37.875900000000001</v>
      </c>
      <c r="F2245">
        <v>39.856459999999998</v>
      </c>
      <c r="G2245">
        <v>-1.980564</v>
      </c>
      <c r="H2245">
        <v>1</v>
      </c>
      <c r="I2245">
        <v>37.875900000000001</v>
      </c>
      <c r="J2245">
        <v>39.856459999999998</v>
      </c>
      <c r="K2245">
        <v>-1.980564</v>
      </c>
      <c r="L2245">
        <v>41.452170000000002</v>
      </c>
      <c r="M2245" s="1">
        <v>2.4124188000000001E-2</v>
      </c>
      <c r="Y2245" s="1"/>
    </row>
    <row r="2246" spans="3:25" x14ac:dyDescent="0.2">
      <c r="C2246" t="s">
        <v>3030</v>
      </c>
      <c r="D2246" t="s">
        <v>5428</v>
      </c>
      <c r="E2246">
        <v>36.506599999999999</v>
      </c>
      <c r="F2246">
        <v>37.956609999999998</v>
      </c>
      <c r="G2246">
        <v>-1.4500120000000001</v>
      </c>
      <c r="H2246">
        <v>1</v>
      </c>
      <c r="I2246">
        <v>36.506599999999999</v>
      </c>
      <c r="J2246">
        <v>37.956609999999998</v>
      </c>
      <c r="K2246">
        <v>-1.4500120000000001</v>
      </c>
      <c r="L2246">
        <v>41.452170000000002</v>
      </c>
      <c r="M2246" s="1">
        <v>2.4124188000000001E-2</v>
      </c>
      <c r="Y2246" s="1"/>
    </row>
    <row r="2247" spans="3:25" x14ac:dyDescent="0.2">
      <c r="C2247" t="s">
        <v>3031</v>
      </c>
      <c r="D2247" t="s">
        <v>5428</v>
      </c>
      <c r="E2247">
        <v>36.229999999999997</v>
      </c>
      <c r="F2247">
        <v>36.478020000000001</v>
      </c>
      <c r="G2247">
        <v>-0.24801970000000001</v>
      </c>
      <c r="H2247">
        <v>1</v>
      </c>
      <c r="I2247">
        <v>36.229999999999997</v>
      </c>
      <c r="J2247">
        <v>36.478020000000001</v>
      </c>
      <c r="K2247">
        <v>-0.24801970000000001</v>
      </c>
      <c r="L2247">
        <v>41.452170000000002</v>
      </c>
      <c r="M2247" s="1">
        <v>2.4124188000000001E-2</v>
      </c>
      <c r="Y2247" s="1"/>
    </row>
    <row r="2248" spans="3:25" x14ac:dyDescent="0.2">
      <c r="C2248" t="s">
        <v>3032</v>
      </c>
      <c r="D2248" t="s">
        <v>5428</v>
      </c>
      <c r="E2248">
        <v>35.507399999999997</v>
      </c>
      <c r="F2248">
        <v>36.147060000000003</v>
      </c>
      <c r="G2248">
        <v>-0.63965660000000002</v>
      </c>
      <c r="H2248">
        <v>1</v>
      </c>
      <c r="I2248">
        <v>35.507399999999997</v>
      </c>
      <c r="J2248">
        <v>36.147060000000003</v>
      </c>
      <c r="K2248">
        <v>-0.63965660000000002</v>
      </c>
      <c r="L2248">
        <v>41.452170000000002</v>
      </c>
      <c r="M2248" s="1">
        <v>2.4124188000000001E-2</v>
      </c>
      <c r="Y2248" s="1"/>
    </row>
    <row r="2249" spans="3:25" x14ac:dyDescent="0.2">
      <c r="C2249" t="s">
        <v>3033</v>
      </c>
      <c r="D2249" t="s">
        <v>5428</v>
      </c>
      <c r="E2249">
        <v>34.082900000000002</v>
      </c>
      <c r="F2249">
        <v>34.74532</v>
      </c>
      <c r="G2249">
        <v>-0.66241939999999999</v>
      </c>
      <c r="H2249">
        <v>1</v>
      </c>
      <c r="I2249">
        <v>34.082900000000002</v>
      </c>
      <c r="J2249">
        <v>34.74532</v>
      </c>
      <c r="K2249">
        <v>-0.66241939999999999</v>
      </c>
      <c r="L2249">
        <v>41.452170000000002</v>
      </c>
      <c r="M2249" s="1">
        <v>2.4124188000000001E-2</v>
      </c>
      <c r="Y2249" s="1"/>
    </row>
    <row r="2250" spans="3:25" x14ac:dyDescent="0.2">
      <c r="C2250" t="s">
        <v>3034</v>
      </c>
      <c r="D2250" t="s">
        <v>5428</v>
      </c>
      <c r="E2250">
        <v>33.43</v>
      </c>
      <c r="F2250">
        <v>34.93439</v>
      </c>
      <c r="G2250">
        <v>-1.5043949999999999</v>
      </c>
      <c r="H2250">
        <v>1</v>
      </c>
      <c r="I2250">
        <v>33.43</v>
      </c>
      <c r="J2250">
        <v>34.93439</v>
      </c>
      <c r="K2250">
        <v>-1.5043949999999999</v>
      </c>
      <c r="L2250">
        <v>41.452170000000002</v>
      </c>
      <c r="M2250" s="1">
        <v>2.4124188000000001E-2</v>
      </c>
      <c r="Y2250" s="1"/>
    </row>
    <row r="2251" spans="3:25" x14ac:dyDescent="0.2">
      <c r="C2251" t="s">
        <v>3035</v>
      </c>
      <c r="D2251" t="s">
        <v>5428</v>
      </c>
      <c r="E2251">
        <v>33.192500000000003</v>
      </c>
      <c r="F2251">
        <v>34.911610000000003</v>
      </c>
      <c r="G2251">
        <v>-1.719106</v>
      </c>
      <c r="H2251">
        <v>1</v>
      </c>
      <c r="I2251">
        <v>33.192500000000003</v>
      </c>
      <c r="J2251">
        <v>34.911610000000003</v>
      </c>
      <c r="K2251">
        <v>-1.719106</v>
      </c>
      <c r="L2251">
        <v>41.452170000000002</v>
      </c>
      <c r="M2251" s="1">
        <v>2.4124188000000001E-2</v>
      </c>
      <c r="Y2251" s="1"/>
    </row>
    <row r="2252" spans="3:25" x14ac:dyDescent="0.2">
      <c r="C2252" t="s">
        <v>3036</v>
      </c>
      <c r="D2252" t="s">
        <v>5428</v>
      </c>
      <c r="E2252">
        <v>32.686</v>
      </c>
      <c r="F2252">
        <v>35.153799999999997</v>
      </c>
      <c r="G2252">
        <v>-2.467797</v>
      </c>
      <c r="H2252">
        <v>1</v>
      </c>
      <c r="I2252">
        <v>32.686</v>
      </c>
      <c r="J2252">
        <v>35.153799999999997</v>
      </c>
      <c r="K2252">
        <v>-2.467797</v>
      </c>
      <c r="L2252">
        <v>41.452170000000002</v>
      </c>
      <c r="M2252" s="1">
        <v>2.4124188000000001E-2</v>
      </c>
      <c r="Y2252" s="1"/>
    </row>
    <row r="2253" spans="3:25" x14ac:dyDescent="0.2">
      <c r="C2253" t="s">
        <v>3037</v>
      </c>
      <c r="D2253" t="s">
        <v>5428</v>
      </c>
      <c r="E2253">
        <v>32.979199999999999</v>
      </c>
      <c r="F2253">
        <v>35.171239999999997</v>
      </c>
      <c r="G2253">
        <v>-2.1920380000000002</v>
      </c>
      <c r="H2253">
        <v>1</v>
      </c>
      <c r="I2253">
        <v>32.979199999999999</v>
      </c>
      <c r="J2253">
        <v>35.171239999999997</v>
      </c>
      <c r="K2253">
        <v>-2.1920380000000002</v>
      </c>
      <c r="L2253">
        <v>41.452170000000002</v>
      </c>
      <c r="M2253" s="1">
        <v>2.4124188000000001E-2</v>
      </c>
      <c r="Y2253" s="1"/>
    </row>
    <row r="2254" spans="3:25" x14ac:dyDescent="0.2">
      <c r="C2254" t="s">
        <v>3038</v>
      </c>
      <c r="D2254" t="s">
        <v>5428</v>
      </c>
      <c r="E2254">
        <v>32.869999999999997</v>
      </c>
      <c r="F2254">
        <v>35.507629999999999</v>
      </c>
      <c r="G2254">
        <v>-2.6376330000000001</v>
      </c>
      <c r="H2254">
        <v>1</v>
      </c>
      <c r="I2254">
        <v>32.869999999999997</v>
      </c>
      <c r="J2254">
        <v>35.507629999999999</v>
      </c>
      <c r="K2254">
        <v>-2.6376330000000001</v>
      </c>
      <c r="L2254">
        <v>41.452170000000002</v>
      </c>
      <c r="M2254" s="1">
        <v>2.4124188000000001E-2</v>
      </c>
      <c r="Y2254" s="1"/>
    </row>
    <row r="2255" spans="3:25" x14ac:dyDescent="0.2">
      <c r="C2255" t="s">
        <v>3039</v>
      </c>
      <c r="D2255" t="s">
        <v>5428</v>
      </c>
      <c r="E2255">
        <v>33.487900000000003</v>
      </c>
      <c r="F2255">
        <v>35.656410000000001</v>
      </c>
      <c r="G2255">
        <v>-2.1685099999999999</v>
      </c>
      <c r="H2255">
        <v>1</v>
      </c>
      <c r="I2255">
        <v>33.487900000000003</v>
      </c>
      <c r="J2255">
        <v>35.656410000000001</v>
      </c>
      <c r="K2255">
        <v>-2.1685099999999999</v>
      </c>
      <c r="L2255">
        <v>41.452170000000002</v>
      </c>
      <c r="M2255" s="1">
        <v>2.4124188000000001E-2</v>
      </c>
      <c r="Y2255" s="1"/>
    </row>
    <row r="2256" spans="3:25" x14ac:dyDescent="0.2">
      <c r="C2256" t="s">
        <v>3040</v>
      </c>
      <c r="D2256" t="s">
        <v>5428</v>
      </c>
      <c r="E2256">
        <v>33.812899999999999</v>
      </c>
      <c r="F2256">
        <v>35.48274</v>
      </c>
      <c r="G2256">
        <v>-1.669842</v>
      </c>
      <c r="H2256">
        <v>1</v>
      </c>
      <c r="I2256">
        <v>33.812899999999999</v>
      </c>
      <c r="J2256">
        <v>35.48274</v>
      </c>
      <c r="K2256">
        <v>-1.669842</v>
      </c>
      <c r="L2256">
        <v>41.452170000000002</v>
      </c>
      <c r="M2256" s="1">
        <v>2.4124188000000001E-2</v>
      </c>
      <c r="Y2256" s="1"/>
    </row>
    <row r="2257" spans="3:25" x14ac:dyDescent="0.2">
      <c r="C2257" t="s">
        <v>3041</v>
      </c>
      <c r="D2257" t="s">
        <v>5428</v>
      </c>
      <c r="E2257">
        <v>33.72</v>
      </c>
      <c r="F2257">
        <v>35.933120000000002</v>
      </c>
      <c r="G2257">
        <v>-2.2131210000000001</v>
      </c>
      <c r="H2257">
        <v>1</v>
      </c>
      <c r="I2257">
        <v>33.72</v>
      </c>
      <c r="J2257">
        <v>35.933120000000002</v>
      </c>
      <c r="K2257">
        <v>-2.2131210000000001</v>
      </c>
      <c r="L2257">
        <v>41.452170000000002</v>
      </c>
      <c r="M2257" s="1">
        <v>2.4124188000000001E-2</v>
      </c>
      <c r="Y2257" s="1"/>
    </row>
    <row r="2258" spans="3:25" x14ac:dyDescent="0.2">
      <c r="C2258" t="s">
        <v>3042</v>
      </c>
      <c r="D2258" t="s">
        <v>5428</v>
      </c>
      <c r="E2258">
        <v>34.206499999999998</v>
      </c>
      <c r="F2258">
        <v>36.018889999999999</v>
      </c>
      <c r="G2258">
        <v>-1.812387</v>
      </c>
      <c r="H2258">
        <v>1</v>
      </c>
      <c r="I2258">
        <v>34.206499999999998</v>
      </c>
      <c r="J2258">
        <v>36.018889999999999</v>
      </c>
      <c r="K2258">
        <v>-1.812387</v>
      </c>
      <c r="L2258">
        <v>41.452170000000002</v>
      </c>
      <c r="M2258" s="1">
        <v>2.4124188000000001E-2</v>
      </c>
      <c r="Y2258" s="1"/>
    </row>
    <row r="2259" spans="3:25" x14ac:dyDescent="0.2">
      <c r="C2259" t="s">
        <v>3043</v>
      </c>
      <c r="D2259" t="s">
        <v>5428</v>
      </c>
      <c r="E2259">
        <v>35.336599999999997</v>
      </c>
      <c r="F2259">
        <v>35.5289</v>
      </c>
      <c r="G2259">
        <v>-0.1923001</v>
      </c>
      <c r="H2259">
        <v>1</v>
      </c>
      <c r="I2259">
        <v>35.336599999999997</v>
      </c>
      <c r="J2259">
        <v>35.5289</v>
      </c>
      <c r="K2259">
        <v>-0.1923001</v>
      </c>
      <c r="L2259">
        <v>41.452170000000002</v>
      </c>
      <c r="M2259" s="1">
        <v>2.4124188000000001E-2</v>
      </c>
      <c r="Y2259" s="1"/>
    </row>
    <row r="2260" spans="3:25" x14ac:dyDescent="0.2">
      <c r="C2260" t="s">
        <v>3044</v>
      </c>
      <c r="D2260" t="s">
        <v>5428</v>
      </c>
      <c r="E2260">
        <v>36.99</v>
      </c>
      <c r="F2260">
        <v>36.332500000000003</v>
      </c>
      <c r="G2260">
        <v>0.65750339999999996</v>
      </c>
      <c r="H2260">
        <v>1</v>
      </c>
      <c r="I2260">
        <v>36.99</v>
      </c>
      <c r="J2260">
        <v>36.332500000000003</v>
      </c>
      <c r="K2260">
        <v>0.65750339999999996</v>
      </c>
      <c r="L2260">
        <v>41.452170000000002</v>
      </c>
      <c r="M2260" s="1">
        <v>2.4124188000000001E-2</v>
      </c>
      <c r="Y2260" s="1"/>
    </row>
    <row r="2261" spans="3:25" x14ac:dyDescent="0.2">
      <c r="C2261" t="s">
        <v>3045</v>
      </c>
      <c r="D2261" t="s">
        <v>5428</v>
      </c>
      <c r="E2261">
        <v>36.114699999999999</v>
      </c>
      <c r="F2261">
        <v>36.611539999999998</v>
      </c>
      <c r="G2261">
        <v>-0.4968379</v>
      </c>
      <c r="H2261">
        <v>1</v>
      </c>
      <c r="I2261">
        <v>36.114699999999999</v>
      </c>
      <c r="J2261">
        <v>36.611539999999998</v>
      </c>
      <c r="K2261">
        <v>-0.4968379</v>
      </c>
      <c r="L2261">
        <v>41.452170000000002</v>
      </c>
      <c r="M2261" s="1">
        <v>2.4124188000000001E-2</v>
      </c>
      <c r="Y2261" s="1"/>
    </row>
    <row r="2262" spans="3:25" x14ac:dyDescent="0.2">
      <c r="C2262" t="s">
        <v>3046</v>
      </c>
      <c r="D2262" t="s">
        <v>5428</v>
      </c>
      <c r="E2262">
        <v>35.729999999999997</v>
      </c>
      <c r="F2262">
        <v>36.644179999999999</v>
      </c>
      <c r="G2262">
        <v>-0.91417649999999995</v>
      </c>
      <c r="H2262">
        <v>1</v>
      </c>
      <c r="I2262">
        <v>35.729999999999997</v>
      </c>
      <c r="J2262">
        <v>36.644179999999999</v>
      </c>
      <c r="K2262">
        <v>-0.91417649999999995</v>
      </c>
      <c r="L2262">
        <v>41.452170000000002</v>
      </c>
      <c r="M2262" s="1">
        <v>2.4124188000000001E-2</v>
      </c>
      <c r="Y2262" s="1"/>
    </row>
    <row r="2263" spans="3:25" x14ac:dyDescent="0.2">
      <c r="C2263" t="s">
        <v>3047</v>
      </c>
      <c r="D2263" t="s">
        <v>5428</v>
      </c>
      <c r="E2263">
        <v>34.979999999999997</v>
      </c>
      <c r="F2263">
        <v>36.837829999999997</v>
      </c>
      <c r="G2263">
        <v>-1.8578300000000001</v>
      </c>
      <c r="H2263">
        <v>1</v>
      </c>
      <c r="I2263">
        <v>34.979999999999997</v>
      </c>
      <c r="J2263">
        <v>36.837829999999997</v>
      </c>
      <c r="K2263">
        <v>-1.8578300000000001</v>
      </c>
      <c r="L2263">
        <v>41.452170000000002</v>
      </c>
      <c r="M2263" s="1">
        <v>2.4124188000000001E-2</v>
      </c>
      <c r="Y2263" s="1"/>
    </row>
    <row r="2264" spans="3:25" x14ac:dyDescent="0.2">
      <c r="C2264" t="s">
        <v>3048</v>
      </c>
      <c r="D2264" t="s">
        <v>5428</v>
      </c>
      <c r="E2264">
        <v>35.731699999999996</v>
      </c>
      <c r="F2264">
        <v>36.932490000000001</v>
      </c>
      <c r="G2264">
        <v>-1.200787</v>
      </c>
      <c r="H2264">
        <v>1</v>
      </c>
      <c r="I2264">
        <v>35.731699999999996</v>
      </c>
      <c r="J2264">
        <v>36.932490000000001</v>
      </c>
      <c r="K2264">
        <v>-1.200787</v>
      </c>
      <c r="L2264">
        <v>41.452170000000002</v>
      </c>
      <c r="M2264" s="1">
        <v>2.4124188000000001E-2</v>
      </c>
      <c r="Y2264" s="1"/>
    </row>
    <row r="2265" spans="3:25" x14ac:dyDescent="0.2">
      <c r="C2265" t="s">
        <v>3049</v>
      </c>
      <c r="D2265" t="s">
        <v>5428</v>
      </c>
      <c r="E2265">
        <v>35.1541</v>
      </c>
      <c r="F2265">
        <v>35.886099999999999</v>
      </c>
      <c r="G2265">
        <v>-0.73200080000000001</v>
      </c>
      <c r="H2265">
        <v>1</v>
      </c>
      <c r="I2265">
        <v>35.1541</v>
      </c>
      <c r="J2265">
        <v>35.886099999999999</v>
      </c>
      <c r="K2265">
        <v>-0.73200080000000001</v>
      </c>
      <c r="L2265">
        <v>41.452170000000002</v>
      </c>
      <c r="M2265" s="1">
        <v>2.4124188000000001E-2</v>
      </c>
      <c r="Y2265" s="1"/>
    </row>
    <row r="2266" spans="3:25" x14ac:dyDescent="0.2">
      <c r="C2266" t="s">
        <v>3050</v>
      </c>
      <c r="D2266" t="s">
        <v>5428</v>
      </c>
      <c r="E2266">
        <v>34.979999999999997</v>
      </c>
      <c r="F2266">
        <v>34.482970000000002</v>
      </c>
      <c r="G2266">
        <v>0.49703259999999999</v>
      </c>
      <c r="H2266">
        <v>1</v>
      </c>
      <c r="I2266">
        <v>34.979999999999997</v>
      </c>
      <c r="J2266">
        <v>34.482970000000002</v>
      </c>
      <c r="K2266">
        <v>0.49703259999999999</v>
      </c>
      <c r="L2266">
        <v>41.452170000000002</v>
      </c>
      <c r="M2266" s="1">
        <v>2.4124188000000001E-2</v>
      </c>
      <c r="Y2266" s="1"/>
    </row>
    <row r="2267" spans="3:25" x14ac:dyDescent="0.2">
      <c r="C2267" t="s">
        <v>3051</v>
      </c>
      <c r="D2267" t="s">
        <v>5428</v>
      </c>
      <c r="E2267">
        <v>34.3367</v>
      </c>
      <c r="F2267">
        <v>34.087890000000002</v>
      </c>
      <c r="G2267">
        <v>0.24881320000000001</v>
      </c>
      <c r="H2267">
        <v>1</v>
      </c>
      <c r="I2267">
        <v>34.3367</v>
      </c>
      <c r="J2267">
        <v>34.087890000000002</v>
      </c>
      <c r="K2267">
        <v>0.24881320000000001</v>
      </c>
      <c r="L2267">
        <v>41.452170000000002</v>
      </c>
      <c r="M2267" s="1">
        <v>2.4124188000000001E-2</v>
      </c>
      <c r="Y2267" s="1"/>
    </row>
    <row r="2268" spans="3:25" x14ac:dyDescent="0.2">
      <c r="C2268" t="s">
        <v>3052</v>
      </c>
      <c r="D2268" t="s">
        <v>5428</v>
      </c>
      <c r="E2268">
        <v>31.757400000000001</v>
      </c>
      <c r="F2268">
        <v>32.847720000000002</v>
      </c>
      <c r="G2268">
        <v>-1.090325</v>
      </c>
      <c r="H2268">
        <v>1</v>
      </c>
      <c r="I2268">
        <v>31.757400000000001</v>
      </c>
      <c r="J2268">
        <v>32.847720000000002</v>
      </c>
      <c r="K2268">
        <v>-1.090325</v>
      </c>
      <c r="L2268">
        <v>41.452170000000002</v>
      </c>
      <c r="M2268" s="1">
        <v>2.4124188000000001E-2</v>
      </c>
      <c r="Y2268" s="1"/>
    </row>
    <row r="2269" spans="3:25" x14ac:dyDescent="0.2">
      <c r="C2269" t="s">
        <v>3053</v>
      </c>
      <c r="D2269" t="s">
        <v>5428</v>
      </c>
      <c r="E2269">
        <v>31.79</v>
      </c>
      <c r="F2269">
        <v>32.332180000000001</v>
      </c>
      <c r="G2269">
        <v>-0.54218</v>
      </c>
      <c r="H2269">
        <v>1</v>
      </c>
      <c r="I2269">
        <v>31.79</v>
      </c>
      <c r="J2269">
        <v>32.332180000000001</v>
      </c>
      <c r="K2269">
        <v>-0.54218</v>
      </c>
      <c r="L2269">
        <v>41.452170000000002</v>
      </c>
      <c r="M2269" s="1">
        <v>2.4124188000000001E-2</v>
      </c>
      <c r="Y2269" s="1"/>
    </row>
    <row r="2270" spans="3:25" x14ac:dyDescent="0.2">
      <c r="C2270" t="s">
        <v>3054</v>
      </c>
      <c r="D2270" t="s">
        <v>5428</v>
      </c>
      <c r="E2270">
        <v>31.309699999999999</v>
      </c>
      <c r="F2270">
        <v>32.056060000000002</v>
      </c>
      <c r="G2270">
        <v>-0.74636460000000004</v>
      </c>
      <c r="H2270">
        <v>1</v>
      </c>
      <c r="I2270">
        <v>31.309699999999999</v>
      </c>
      <c r="J2270">
        <v>32.056060000000002</v>
      </c>
      <c r="K2270">
        <v>-0.74636460000000004</v>
      </c>
      <c r="L2270">
        <v>41.452170000000002</v>
      </c>
      <c r="M2270" s="1">
        <v>2.4124188000000001E-2</v>
      </c>
      <c r="Y2270" s="1"/>
    </row>
    <row r="2271" spans="3:25" x14ac:dyDescent="0.2">
      <c r="C2271" t="s">
        <v>3055</v>
      </c>
      <c r="D2271" t="s">
        <v>5428</v>
      </c>
      <c r="E2271">
        <v>30.585599999999999</v>
      </c>
      <c r="F2271">
        <v>32.707709999999999</v>
      </c>
      <c r="G2271">
        <v>-2.1221139999999998</v>
      </c>
      <c r="H2271">
        <v>1</v>
      </c>
      <c r="I2271">
        <v>30.585599999999999</v>
      </c>
      <c r="J2271">
        <v>32.707709999999999</v>
      </c>
      <c r="K2271">
        <v>-2.1221139999999998</v>
      </c>
      <c r="L2271">
        <v>41.452170000000002</v>
      </c>
      <c r="M2271" s="1">
        <v>2.4124188000000001E-2</v>
      </c>
      <c r="Y2271" s="1"/>
    </row>
    <row r="2272" spans="3:25" x14ac:dyDescent="0.2">
      <c r="C2272" t="s">
        <v>3056</v>
      </c>
      <c r="D2272" t="s">
        <v>5428</v>
      </c>
      <c r="E2272">
        <v>30.33</v>
      </c>
      <c r="F2272">
        <v>33.331130000000002</v>
      </c>
      <c r="G2272">
        <v>-3.0011350000000001</v>
      </c>
      <c r="H2272">
        <v>1</v>
      </c>
      <c r="I2272">
        <v>30.33</v>
      </c>
      <c r="J2272">
        <v>33.331130000000002</v>
      </c>
      <c r="K2272">
        <v>-3.0011350000000001</v>
      </c>
      <c r="L2272">
        <v>41.452170000000002</v>
      </c>
      <c r="M2272" s="1">
        <v>2.4124188000000001E-2</v>
      </c>
      <c r="Y2272" s="1"/>
    </row>
    <row r="2273" spans="3:25" x14ac:dyDescent="0.2">
      <c r="C2273" t="s">
        <v>3057</v>
      </c>
      <c r="D2273" t="s">
        <v>5428</v>
      </c>
      <c r="E2273">
        <v>30.353200000000001</v>
      </c>
      <c r="F2273">
        <v>33.426920000000003</v>
      </c>
      <c r="G2273">
        <v>-3.073718</v>
      </c>
      <c r="H2273">
        <v>1</v>
      </c>
      <c r="I2273">
        <v>30.353200000000001</v>
      </c>
      <c r="J2273">
        <v>33.426920000000003</v>
      </c>
      <c r="K2273">
        <v>-3.073718</v>
      </c>
      <c r="L2273">
        <v>41.452170000000002</v>
      </c>
      <c r="M2273" s="1">
        <v>2.4124188000000001E-2</v>
      </c>
      <c r="Y2273" s="1"/>
    </row>
    <row r="2274" spans="3:25" x14ac:dyDescent="0.2">
      <c r="C2274" t="s">
        <v>3058</v>
      </c>
      <c r="D2274" t="s">
        <v>5428</v>
      </c>
      <c r="E2274">
        <v>32.350200000000001</v>
      </c>
      <c r="F2274">
        <v>34.123060000000002</v>
      </c>
      <c r="G2274">
        <v>-1.772858</v>
      </c>
      <c r="H2274">
        <v>1</v>
      </c>
      <c r="I2274">
        <v>32.350200000000001</v>
      </c>
      <c r="J2274">
        <v>34.123060000000002</v>
      </c>
      <c r="K2274">
        <v>-1.772858</v>
      </c>
      <c r="L2274">
        <v>41.452170000000002</v>
      </c>
      <c r="M2274" s="1">
        <v>2.4124188000000001E-2</v>
      </c>
      <c r="Y2274" s="1"/>
    </row>
    <row r="2275" spans="3:25" x14ac:dyDescent="0.2">
      <c r="C2275" t="s">
        <v>3059</v>
      </c>
      <c r="D2275" t="s">
        <v>5428</v>
      </c>
      <c r="E2275">
        <v>32.61</v>
      </c>
      <c r="F2275">
        <v>34.402329999999999</v>
      </c>
      <c r="G2275">
        <v>-1.792332</v>
      </c>
      <c r="H2275">
        <v>1</v>
      </c>
      <c r="I2275">
        <v>32.61</v>
      </c>
      <c r="J2275">
        <v>34.402329999999999</v>
      </c>
      <c r="K2275">
        <v>-1.792332</v>
      </c>
      <c r="L2275">
        <v>41.452170000000002</v>
      </c>
      <c r="M2275" s="1">
        <v>2.4124188000000001E-2</v>
      </c>
      <c r="Y2275" s="1"/>
    </row>
    <row r="2276" spans="3:25" x14ac:dyDescent="0.2">
      <c r="C2276" t="s">
        <v>3060</v>
      </c>
      <c r="D2276" t="s">
        <v>5428</v>
      </c>
      <c r="E2276">
        <v>35.740200000000002</v>
      </c>
      <c r="F2276">
        <v>34.510109999999997</v>
      </c>
      <c r="G2276">
        <v>1.2300869999999999</v>
      </c>
      <c r="H2276">
        <v>1</v>
      </c>
      <c r="I2276">
        <v>35.740200000000002</v>
      </c>
      <c r="J2276">
        <v>34.510109999999997</v>
      </c>
      <c r="K2276">
        <v>1.2300869999999999</v>
      </c>
      <c r="L2276">
        <v>41.452170000000002</v>
      </c>
      <c r="M2276" s="1">
        <v>2.4124188000000001E-2</v>
      </c>
      <c r="Y2276" s="1"/>
    </row>
    <row r="2277" spans="3:25" x14ac:dyDescent="0.2">
      <c r="C2277" t="s">
        <v>3061</v>
      </c>
      <c r="D2277" t="s">
        <v>5428</v>
      </c>
      <c r="E2277">
        <v>39.906999999999996</v>
      </c>
      <c r="F2277">
        <v>35.821489999999997</v>
      </c>
      <c r="G2277">
        <v>4.0855090000000001</v>
      </c>
      <c r="H2277">
        <v>1</v>
      </c>
      <c r="I2277">
        <v>39.906999999999996</v>
      </c>
      <c r="J2277">
        <v>35.821489999999997</v>
      </c>
      <c r="K2277">
        <v>4.0855090000000001</v>
      </c>
      <c r="L2277">
        <v>41.452170000000002</v>
      </c>
      <c r="M2277" s="1">
        <v>2.4124188000000001E-2</v>
      </c>
      <c r="Y2277" s="1"/>
    </row>
    <row r="2278" spans="3:25" x14ac:dyDescent="0.2">
      <c r="C2278" t="s">
        <v>3062</v>
      </c>
      <c r="D2278" t="s">
        <v>5428</v>
      </c>
      <c r="E2278">
        <v>42.586599999999997</v>
      </c>
      <c r="F2278">
        <v>37.804720000000003</v>
      </c>
      <c r="G2278">
        <v>4.7818779999999999</v>
      </c>
      <c r="H2278">
        <v>1</v>
      </c>
      <c r="I2278">
        <v>42.586599999999997</v>
      </c>
      <c r="J2278">
        <v>37.804720000000003</v>
      </c>
      <c r="K2278">
        <v>4.7818779999999999</v>
      </c>
      <c r="L2278">
        <v>41.452170000000002</v>
      </c>
      <c r="M2278" s="1">
        <v>2.4124188000000001E-2</v>
      </c>
      <c r="Y2278" s="1"/>
    </row>
    <row r="2279" spans="3:25" x14ac:dyDescent="0.2">
      <c r="C2279" t="s">
        <v>3063</v>
      </c>
      <c r="D2279" t="s">
        <v>5428</v>
      </c>
      <c r="E2279">
        <v>41.41</v>
      </c>
      <c r="F2279">
        <v>37.497410000000002</v>
      </c>
      <c r="G2279">
        <v>3.9125939999999999</v>
      </c>
      <c r="H2279">
        <v>1</v>
      </c>
      <c r="I2279">
        <v>41.41</v>
      </c>
      <c r="J2279">
        <v>37.497410000000002</v>
      </c>
      <c r="K2279">
        <v>3.9125939999999999</v>
      </c>
      <c r="L2279">
        <v>41.452170000000002</v>
      </c>
      <c r="M2279" s="1">
        <v>2.4124188000000001E-2</v>
      </c>
      <c r="Y2279" s="1"/>
    </row>
    <row r="2280" spans="3:25" x14ac:dyDescent="0.2">
      <c r="C2280" t="s">
        <v>3064</v>
      </c>
      <c r="D2280" t="s">
        <v>5428</v>
      </c>
      <c r="E2280">
        <v>41.911999999999999</v>
      </c>
      <c r="F2280">
        <v>37.433979999999998</v>
      </c>
      <c r="G2280">
        <v>4.478021</v>
      </c>
      <c r="H2280">
        <v>1</v>
      </c>
      <c r="I2280">
        <v>41.911999999999999</v>
      </c>
      <c r="J2280">
        <v>37.433979999999998</v>
      </c>
      <c r="K2280">
        <v>4.478021</v>
      </c>
      <c r="L2280">
        <v>41.452170000000002</v>
      </c>
      <c r="M2280" s="1">
        <v>2.4124188000000001E-2</v>
      </c>
      <c r="Y2280" s="1"/>
    </row>
    <row r="2281" spans="3:25" x14ac:dyDescent="0.2">
      <c r="C2281" t="s">
        <v>3065</v>
      </c>
      <c r="D2281" t="s">
        <v>5428</v>
      </c>
      <c r="E2281">
        <v>40.3994</v>
      </c>
      <c r="F2281">
        <v>37.414949999999997</v>
      </c>
      <c r="G2281">
        <v>2.9844490000000001</v>
      </c>
      <c r="H2281">
        <v>1</v>
      </c>
      <c r="I2281">
        <v>40.3994</v>
      </c>
      <c r="J2281">
        <v>37.414949999999997</v>
      </c>
      <c r="K2281">
        <v>2.9844490000000001</v>
      </c>
      <c r="L2281">
        <v>41.452170000000002</v>
      </c>
      <c r="M2281" s="1">
        <v>2.4124188000000001E-2</v>
      </c>
      <c r="Y2281" s="1"/>
    </row>
    <row r="2282" spans="3:25" x14ac:dyDescent="0.2">
      <c r="C2282" t="s">
        <v>3066</v>
      </c>
      <c r="D2282" t="s">
        <v>5428</v>
      </c>
      <c r="E2282">
        <v>38.877800000000001</v>
      </c>
      <c r="F2282">
        <v>36.516530000000003</v>
      </c>
      <c r="G2282">
        <v>2.3612709999999999</v>
      </c>
      <c r="H2282">
        <v>1</v>
      </c>
      <c r="I2282">
        <v>38.877800000000001</v>
      </c>
      <c r="J2282">
        <v>36.516530000000003</v>
      </c>
      <c r="K2282">
        <v>2.3612709999999999</v>
      </c>
      <c r="L2282">
        <v>41.452170000000002</v>
      </c>
      <c r="M2282" s="1">
        <v>2.4124188000000001E-2</v>
      </c>
      <c r="Y2282" s="1"/>
    </row>
    <row r="2283" spans="3:25" x14ac:dyDescent="0.2">
      <c r="C2283" t="s">
        <v>3067</v>
      </c>
      <c r="D2283" t="s">
        <v>5428</v>
      </c>
      <c r="E2283">
        <v>38.549999999999997</v>
      </c>
      <c r="F2283">
        <v>36.657299999999999</v>
      </c>
      <c r="G2283">
        <v>1.892701</v>
      </c>
      <c r="H2283">
        <v>1</v>
      </c>
      <c r="I2283">
        <v>38.549999999999997</v>
      </c>
      <c r="J2283">
        <v>36.657299999999999</v>
      </c>
      <c r="K2283">
        <v>1.892701</v>
      </c>
      <c r="L2283">
        <v>41.452170000000002</v>
      </c>
      <c r="M2283" s="1">
        <v>2.4124188000000001E-2</v>
      </c>
      <c r="Y2283" s="1"/>
    </row>
    <row r="2284" spans="3:25" x14ac:dyDescent="0.2">
      <c r="C2284" t="s">
        <v>3068</v>
      </c>
      <c r="D2284" t="s">
        <v>5428</v>
      </c>
      <c r="E2284">
        <v>37.7378</v>
      </c>
      <c r="F2284">
        <v>36.772170000000003</v>
      </c>
      <c r="G2284">
        <v>0.96562899999999996</v>
      </c>
      <c r="H2284">
        <v>1</v>
      </c>
      <c r="I2284">
        <v>37.7378</v>
      </c>
      <c r="J2284">
        <v>36.772170000000003</v>
      </c>
      <c r="K2284">
        <v>0.96562899999999996</v>
      </c>
      <c r="L2284">
        <v>41.452170000000002</v>
      </c>
      <c r="M2284" s="1">
        <v>2.4124188000000001E-2</v>
      </c>
      <c r="Y2284" s="1"/>
    </row>
    <row r="2285" spans="3:25" x14ac:dyDescent="0.2">
      <c r="C2285" t="s">
        <v>3069</v>
      </c>
      <c r="D2285" t="s">
        <v>5428</v>
      </c>
      <c r="E2285">
        <v>36.384599999999999</v>
      </c>
      <c r="F2285">
        <v>34.50929</v>
      </c>
      <c r="G2285">
        <v>1.875311</v>
      </c>
      <c r="H2285">
        <v>1</v>
      </c>
      <c r="I2285">
        <v>36.384599999999999</v>
      </c>
      <c r="J2285">
        <v>34.50929</v>
      </c>
      <c r="K2285">
        <v>1.875311</v>
      </c>
      <c r="L2285">
        <v>41.452170000000002</v>
      </c>
      <c r="M2285" s="1">
        <v>2.4124188000000001E-2</v>
      </c>
      <c r="Y2285" s="1"/>
    </row>
    <row r="2286" spans="3:25" x14ac:dyDescent="0.2">
      <c r="C2286" t="s">
        <v>3070</v>
      </c>
      <c r="D2286" t="s">
        <v>5428</v>
      </c>
      <c r="E2286">
        <v>35.046700000000001</v>
      </c>
      <c r="F2286">
        <v>33.21978</v>
      </c>
      <c r="G2286">
        <v>1.826916</v>
      </c>
      <c r="H2286">
        <v>1</v>
      </c>
      <c r="I2286">
        <v>35.046700000000001</v>
      </c>
      <c r="J2286">
        <v>33.21978</v>
      </c>
      <c r="K2286">
        <v>1.826916</v>
      </c>
      <c r="L2286">
        <v>41.452170000000002</v>
      </c>
      <c r="M2286" s="1">
        <v>2.4124188000000001E-2</v>
      </c>
      <c r="Y2286" s="1"/>
    </row>
    <row r="2287" spans="3:25" x14ac:dyDescent="0.2">
      <c r="C2287" t="s">
        <v>3071</v>
      </c>
      <c r="D2287" t="s">
        <v>5428</v>
      </c>
      <c r="E2287">
        <v>35.119999999999997</v>
      </c>
      <c r="F2287">
        <v>32.795389999999998</v>
      </c>
      <c r="G2287">
        <v>2.3246090000000001</v>
      </c>
      <c r="H2287">
        <v>1</v>
      </c>
      <c r="I2287">
        <v>35.119999999999997</v>
      </c>
      <c r="J2287">
        <v>32.795389999999998</v>
      </c>
      <c r="K2287">
        <v>2.3246090000000001</v>
      </c>
      <c r="L2287">
        <v>41.452170000000002</v>
      </c>
      <c r="M2287" s="1">
        <v>2.4124188000000001E-2</v>
      </c>
      <c r="Y2287" s="1"/>
    </row>
    <row r="2288" spans="3:25" x14ac:dyDescent="0.2">
      <c r="C2288" t="s">
        <v>3072</v>
      </c>
      <c r="D2288" t="s">
        <v>5428</v>
      </c>
      <c r="E2288">
        <v>35.119999999999997</v>
      </c>
      <c r="F2288">
        <v>32.795389999999998</v>
      </c>
      <c r="G2288">
        <v>2.3246090000000001</v>
      </c>
      <c r="H2288">
        <v>1</v>
      </c>
      <c r="I2288">
        <v>35.119999999999997</v>
      </c>
      <c r="J2288">
        <v>32.795389999999998</v>
      </c>
      <c r="K2288">
        <v>2.3246090000000001</v>
      </c>
      <c r="L2288">
        <v>41.452170000000002</v>
      </c>
      <c r="M2288" s="1">
        <v>2.4124188000000001E-2</v>
      </c>
      <c r="Y2288" s="1"/>
    </row>
    <row r="2289" spans="3:25" x14ac:dyDescent="0.2">
      <c r="C2289" t="s">
        <v>3073</v>
      </c>
      <c r="D2289" t="s">
        <v>5428</v>
      </c>
      <c r="E2289">
        <v>33.588200000000001</v>
      </c>
      <c r="F2289">
        <v>32.354840000000003</v>
      </c>
      <c r="G2289">
        <v>1.233357</v>
      </c>
      <c r="H2289">
        <v>1</v>
      </c>
      <c r="I2289">
        <v>33.588200000000001</v>
      </c>
      <c r="J2289">
        <v>32.354840000000003</v>
      </c>
      <c r="K2289">
        <v>1.233357</v>
      </c>
      <c r="L2289">
        <v>41.452170000000002</v>
      </c>
      <c r="M2289" s="1">
        <v>2.4124188000000001E-2</v>
      </c>
      <c r="Y2289" s="1"/>
    </row>
    <row r="2290" spans="3:25" x14ac:dyDescent="0.2">
      <c r="C2290" t="s">
        <v>3074</v>
      </c>
      <c r="D2290" t="s">
        <v>5428</v>
      </c>
      <c r="E2290">
        <v>75.271000000000001</v>
      </c>
      <c r="F2290">
        <v>79.389049999999997</v>
      </c>
      <c r="G2290">
        <v>-4.1180529999999997</v>
      </c>
      <c r="H2290">
        <v>1</v>
      </c>
      <c r="I2290">
        <v>75.271000000000001</v>
      </c>
      <c r="J2290">
        <v>79.389049999999997</v>
      </c>
      <c r="K2290">
        <v>-4.1180529999999997</v>
      </c>
      <c r="L2290">
        <v>41.452170000000002</v>
      </c>
      <c r="M2290" s="1">
        <v>2.4124188000000001E-2</v>
      </c>
      <c r="Y2290" s="1"/>
    </row>
    <row r="2291" spans="3:25" x14ac:dyDescent="0.2">
      <c r="C2291" t="s">
        <v>3075</v>
      </c>
      <c r="D2291" t="s">
        <v>5428</v>
      </c>
      <c r="E2291">
        <v>82.453999999999994</v>
      </c>
      <c r="F2291">
        <v>80.091009999999997</v>
      </c>
      <c r="G2291">
        <v>2.3629889999999998</v>
      </c>
      <c r="H2291">
        <v>1</v>
      </c>
      <c r="I2291">
        <v>82.453999999999994</v>
      </c>
      <c r="J2291">
        <v>80.091009999999997</v>
      </c>
      <c r="K2291">
        <v>2.3629889999999998</v>
      </c>
      <c r="L2291">
        <v>41.452170000000002</v>
      </c>
      <c r="M2291" s="1">
        <v>2.4124188000000001E-2</v>
      </c>
      <c r="Y2291" s="1"/>
    </row>
    <row r="2292" spans="3:25" x14ac:dyDescent="0.2">
      <c r="C2292" t="s">
        <v>3076</v>
      </c>
      <c r="D2292" t="s">
        <v>5428</v>
      </c>
      <c r="E2292">
        <v>83.430899999999994</v>
      </c>
      <c r="F2292">
        <v>85.09939</v>
      </c>
      <c r="G2292">
        <v>-1.668488</v>
      </c>
      <c r="H2292">
        <v>1</v>
      </c>
      <c r="I2292">
        <v>83.430899999999994</v>
      </c>
      <c r="J2292">
        <v>85.09939</v>
      </c>
      <c r="K2292">
        <v>-1.668488</v>
      </c>
      <c r="L2292">
        <v>41.452170000000002</v>
      </c>
      <c r="M2292" s="1">
        <v>2.4124188000000001E-2</v>
      </c>
      <c r="Y2292" s="1"/>
    </row>
    <row r="2293" spans="3:25" x14ac:dyDescent="0.2">
      <c r="C2293" t="s">
        <v>3077</v>
      </c>
      <c r="D2293" t="s">
        <v>5428</v>
      </c>
      <c r="E2293">
        <v>84.660600000000002</v>
      </c>
      <c r="F2293">
        <v>83.378</v>
      </c>
      <c r="G2293">
        <v>1.282602</v>
      </c>
      <c r="H2293">
        <v>1</v>
      </c>
      <c r="I2293">
        <v>84.660600000000002</v>
      </c>
      <c r="J2293">
        <v>83.378</v>
      </c>
      <c r="K2293">
        <v>1.282602</v>
      </c>
      <c r="L2293">
        <v>41.452170000000002</v>
      </c>
      <c r="M2293" s="1">
        <v>2.4124188000000001E-2</v>
      </c>
      <c r="Y2293" s="1"/>
    </row>
    <row r="2294" spans="3:25" x14ac:dyDescent="0.2">
      <c r="C2294" t="s">
        <v>3078</v>
      </c>
      <c r="D2294" t="s">
        <v>5428</v>
      </c>
      <c r="E2294">
        <v>84.268100000000004</v>
      </c>
      <c r="F2294">
        <v>84.939149999999998</v>
      </c>
      <c r="G2294">
        <v>-0.67104790000000003</v>
      </c>
      <c r="H2294">
        <v>1</v>
      </c>
      <c r="I2294">
        <v>84.268100000000004</v>
      </c>
      <c r="J2294">
        <v>84.939149999999998</v>
      </c>
      <c r="K2294">
        <v>-0.67104790000000003</v>
      </c>
      <c r="L2294">
        <v>41.452170000000002</v>
      </c>
      <c r="M2294" s="1">
        <v>2.4124188000000001E-2</v>
      </c>
      <c r="Y2294" s="1"/>
    </row>
    <row r="2295" spans="3:25" x14ac:dyDescent="0.2">
      <c r="C2295" t="s">
        <v>3079</v>
      </c>
      <c r="D2295" t="s">
        <v>5428</v>
      </c>
      <c r="E2295">
        <v>83.430999999999997</v>
      </c>
      <c r="F2295">
        <v>83.258889999999994</v>
      </c>
      <c r="G2295">
        <v>0.17211180000000001</v>
      </c>
      <c r="H2295">
        <v>1</v>
      </c>
      <c r="I2295">
        <v>83.430999999999997</v>
      </c>
      <c r="J2295">
        <v>83.258889999999994</v>
      </c>
      <c r="K2295">
        <v>0.17211180000000001</v>
      </c>
      <c r="L2295">
        <v>41.452170000000002</v>
      </c>
      <c r="M2295" s="1">
        <v>2.4124188000000001E-2</v>
      </c>
      <c r="Y2295" s="1"/>
    </row>
    <row r="2296" spans="3:25" x14ac:dyDescent="0.2">
      <c r="C2296" t="s">
        <v>3080</v>
      </c>
      <c r="D2296" t="s">
        <v>5428</v>
      </c>
      <c r="E2296">
        <v>82.926500000000004</v>
      </c>
      <c r="F2296">
        <v>83.219700000000003</v>
      </c>
      <c r="G2296">
        <v>-0.29320370000000001</v>
      </c>
      <c r="H2296">
        <v>1</v>
      </c>
      <c r="I2296">
        <v>82.926500000000004</v>
      </c>
      <c r="J2296">
        <v>83.219700000000003</v>
      </c>
      <c r="K2296">
        <v>-0.29320370000000001</v>
      </c>
      <c r="L2296">
        <v>41.452170000000002</v>
      </c>
      <c r="M2296" s="1">
        <v>2.4124188000000001E-2</v>
      </c>
      <c r="Y2296" s="1"/>
    </row>
    <row r="2297" spans="3:25" x14ac:dyDescent="0.2">
      <c r="C2297" t="s">
        <v>3081</v>
      </c>
      <c r="D2297" t="s">
        <v>5428</v>
      </c>
      <c r="E2297">
        <v>82.850999999999999</v>
      </c>
      <c r="F2297">
        <v>83.527259999999998</v>
      </c>
      <c r="G2297">
        <v>-0.67625979999999997</v>
      </c>
      <c r="H2297">
        <v>1</v>
      </c>
      <c r="I2297">
        <v>82.850999999999999</v>
      </c>
      <c r="J2297">
        <v>83.527259999999998</v>
      </c>
      <c r="K2297">
        <v>-0.67625979999999997</v>
      </c>
      <c r="L2297">
        <v>41.452170000000002</v>
      </c>
      <c r="M2297" s="1">
        <v>2.4124188000000001E-2</v>
      </c>
      <c r="Y2297" s="1"/>
    </row>
    <row r="2298" spans="3:25" x14ac:dyDescent="0.2">
      <c r="C2298" t="s">
        <v>3082</v>
      </c>
      <c r="D2298" t="s">
        <v>5428</v>
      </c>
      <c r="E2298">
        <v>81.950199999999995</v>
      </c>
      <c r="F2298">
        <v>83.755290000000002</v>
      </c>
      <c r="G2298">
        <v>-1.8050870000000001</v>
      </c>
      <c r="H2298">
        <v>1</v>
      </c>
      <c r="I2298">
        <v>81.950199999999995</v>
      </c>
      <c r="J2298">
        <v>83.755290000000002</v>
      </c>
      <c r="K2298">
        <v>-1.8050870000000001</v>
      </c>
      <c r="L2298">
        <v>41.452170000000002</v>
      </c>
      <c r="M2298" s="1">
        <v>2.4124188000000001E-2</v>
      </c>
      <c r="Y2298" s="1"/>
    </row>
    <row r="2299" spans="3:25" x14ac:dyDescent="0.2">
      <c r="C2299" t="s">
        <v>3083</v>
      </c>
      <c r="D2299" t="s">
        <v>5428</v>
      </c>
      <c r="E2299">
        <v>80.485100000000003</v>
      </c>
      <c r="F2299">
        <v>82.836029999999994</v>
      </c>
      <c r="G2299">
        <v>-2.3509289999999998</v>
      </c>
      <c r="H2299">
        <v>1</v>
      </c>
      <c r="I2299">
        <v>80.485100000000003</v>
      </c>
      <c r="J2299">
        <v>82.836029999999994</v>
      </c>
      <c r="K2299">
        <v>-2.3509289999999998</v>
      </c>
      <c r="L2299">
        <v>41.452170000000002</v>
      </c>
      <c r="M2299" s="1">
        <v>2.4124188000000001E-2</v>
      </c>
      <c r="Y2299" s="1"/>
    </row>
    <row r="2300" spans="3:25" x14ac:dyDescent="0.2">
      <c r="C2300" t="s">
        <v>3084</v>
      </c>
      <c r="D2300" t="s">
        <v>5428</v>
      </c>
      <c r="E2300">
        <v>81.281000000000006</v>
      </c>
      <c r="F2300">
        <v>82.670100000000005</v>
      </c>
      <c r="G2300">
        <v>-1.389105</v>
      </c>
      <c r="H2300">
        <v>1</v>
      </c>
      <c r="I2300">
        <v>81.281000000000006</v>
      </c>
      <c r="J2300">
        <v>82.670100000000005</v>
      </c>
      <c r="K2300">
        <v>-1.389105</v>
      </c>
      <c r="L2300">
        <v>41.452170000000002</v>
      </c>
      <c r="M2300" s="1">
        <v>2.4124188000000001E-2</v>
      </c>
      <c r="Y2300" s="1"/>
    </row>
    <row r="2301" spans="3:25" x14ac:dyDescent="0.2">
      <c r="C2301" t="s">
        <v>3085</v>
      </c>
      <c r="D2301" t="s">
        <v>5428</v>
      </c>
      <c r="E2301">
        <v>78.7804</v>
      </c>
      <c r="F2301">
        <v>81.490459999999999</v>
      </c>
      <c r="G2301">
        <v>-2.7100559999999998</v>
      </c>
      <c r="H2301">
        <v>1</v>
      </c>
      <c r="I2301">
        <v>78.7804</v>
      </c>
      <c r="J2301">
        <v>81.490459999999999</v>
      </c>
      <c r="K2301">
        <v>-2.7100559999999998</v>
      </c>
      <c r="L2301">
        <v>41.452170000000002</v>
      </c>
      <c r="M2301" s="1">
        <v>2.4124188000000001E-2</v>
      </c>
      <c r="Y2301" s="1"/>
    </row>
    <row r="2302" spans="3:25" x14ac:dyDescent="0.2">
      <c r="C2302" t="s">
        <v>3086</v>
      </c>
      <c r="D2302" t="s">
        <v>5428</v>
      </c>
      <c r="E2302">
        <v>78.381</v>
      </c>
      <c r="F2302">
        <v>80.446870000000004</v>
      </c>
      <c r="G2302">
        <v>-2.0658690000000002</v>
      </c>
      <c r="H2302">
        <v>1</v>
      </c>
      <c r="I2302">
        <v>78.381</v>
      </c>
      <c r="J2302">
        <v>80.446870000000004</v>
      </c>
      <c r="K2302">
        <v>-2.0658690000000002</v>
      </c>
      <c r="L2302">
        <v>41.452170000000002</v>
      </c>
      <c r="M2302" s="1">
        <v>2.4124188000000001E-2</v>
      </c>
      <c r="Y2302" s="1"/>
    </row>
    <row r="2303" spans="3:25" x14ac:dyDescent="0.2">
      <c r="C2303" t="s">
        <v>3087</v>
      </c>
      <c r="D2303" t="s">
        <v>5428</v>
      </c>
      <c r="E2303">
        <v>77.471199999999996</v>
      </c>
      <c r="F2303">
        <v>80.160579999999996</v>
      </c>
      <c r="G2303">
        <v>-2.6893760000000002</v>
      </c>
      <c r="H2303">
        <v>1</v>
      </c>
      <c r="I2303">
        <v>77.471199999999996</v>
      </c>
      <c r="J2303">
        <v>80.160579999999996</v>
      </c>
      <c r="K2303">
        <v>-2.6893760000000002</v>
      </c>
      <c r="L2303">
        <v>41.452170000000002</v>
      </c>
      <c r="M2303" s="1">
        <v>2.4124188000000001E-2</v>
      </c>
      <c r="Y2303" s="1"/>
    </row>
    <row r="2304" spans="3:25" x14ac:dyDescent="0.2">
      <c r="C2304" t="s">
        <v>3088</v>
      </c>
      <c r="D2304" t="s">
        <v>5428</v>
      </c>
      <c r="E2304">
        <v>76.319000000000003</v>
      </c>
      <c r="F2304">
        <v>79.268609999999995</v>
      </c>
      <c r="G2304">
        <v>-2.949608</v>
      </c>
      <c r="H2304">
        <v>1</v>
      </c>
      <c r="I2304">
        <v>76.319000000000003</v>
      </c>
      <c r="J2304">
        <v>79.268609999999995</v>
      </c>
      <c r="K2304">
        <v>-2.949608</v>
      </c>
      <c r="L2304">
        <v>41.452170000000002</v>
      </c>
      <c r="M2304" s="1">
        <v>2.4124188000000001E-2</v>
      </c>
      <c r="Y2304" s="1"/>
    </row>
    <row r="2305" spans="3:25" x14ac:dyDescent="0.2">
      <c r="C2305" t="s">
        <v>3089</v>
      </c>
      <c r="D2305" t="s">
        <v>5428</v>
      </c>
      <c r="E2305">
        <v>76.150999999999996</v>
      </c>
      <c r="F2305">
        <v>79.537589999999994</v>
      </c>
      <c r="G2305">
        <v>-3.38659</v>
      </c>
      <c r="H2305">
        <v>1</v>
      </c>
      <c r="I2305">
        <v>76.150999999999996</v>
      </c>
      <c r="J2305">
        <v>79.537589999999994</v>
      </c>
      <c r="K2305">
        <v>-3.38659</v>
      </c>
      <c r="L2305">
        <v>41.452170000000002</v>
      </c>
      <c r="M2305" s="1">
        <v>2.4124188000000001E-2</v>
      </c>
      <c r="Y2305" s="1"/>
    </row>
    <row r="2306" spans="3:25" x14ac:dyDescent="0.2">
      <c r="C2306" t="s">
        <v>3090</v>
      </c>
      <c r="D2306" t="s">
        <v>5428</v>
      </c>
      <c r="E2306">
        <v>75.728099999999998</v>
      </c>
      <c r="F2306">
        <v>79.556790000000007</v>
      </c>
      <c r="G2306">
        <v>-3.8286929999999999</v>
      </c>
      <c r="H2306">
        <v>1</v>
      </c>
      <c r="I2306">
        <v>75.728099999999998</v>
      </c>
      <c r="J2306">
        <v>79.556790000000007</v>
      </c>
      <c r="K2306">
        <v>-3.8286929999999999</v>
      </c>
      <c r="L2306">
        <v>41.452170000000002</v>
      </c>
      <c r="M2306" s="1">
        <v>2.4124188000000001E-2</v>
      </c>
      <c r="Y2306" s="1"/>
    </row>
    <row r="2307" spans="3:25" x14ac:dyDescent="0.2">
      <c r="C2307" t="s">
        <v>3091</v>
      </c>
      <c r="D2307" t="s">
        <v>5428</v>
      </c>
      <c r="E2307">
        <v>75.850999999999999</v>
      </c>
      <c r="F2307">
        <v>79.666319999999999</v>
      </c>
      <c r="G2307">
        <v>-3.815321</v>
      </c>
      <c r="H2307">
        <v>1</v>
      </c>
      <c r="I2307">
        <v>75.850999999999999</v>
      </c>
      <c r="J2307">
        <v>79.666319999999999</v>
      </c>
      <c r="K2307">
        <v>-3.815321</v>
      </c>
      <c r="L2307">
        <v>41.452170000000002</v>
      </c>
      <c r="M2307" s="1">
        <v>2.4124188000000001E-2</v>
      </c>
      <c r="Y2307" s="1"/>
    </row>
    <row r="2308" spans="3:25" x14ac:dyDescent="0.2">
      <c r="C2308" t="s">
        <v>3092</v>
      </c>
      <c r="D2308" t="s">
        <v>5428</v>
      </c>
      <c r="E2308">
        <v>75.810500000000005</v>
      </c>
      <c r="F2308">
        <v>79.945859999999996</v>
      </c>
      <c r="G2308">
        <v>-4.1353619999999998</v>
      </c>
      <c r="H2308">
        <v>1</v>
      </c>
      <c r="I2308">
        <v>75.810500000000005</v>
      </c>
      <c r="J2308">
        <v>79.945859999999996</v>
      </c>
      <c r="K2308">
        <v>-4.1353619999999998</v>
      </c>
      <c r="L2308">
        <v>41.452170000000002</v>
      </c>
      <c r="M2308" s="1">
        <v>2.4124188000000001E-2</v>
      </c>
      <c r="Y2308" s="1"/>
    </row>
    <row r="2309" spans="3:25" x14ac:dyDescent="0.2">
      <c r="C2309" t="s">
        <v>3093</v>
      </c>
      <c r="D2309" t="s">
        <v>5428</v>
      </c>
      <c r="E2309">
        <v>75.721000000000004</v>
      </c>
      <c r="F2309">
        <v>80.18929</v>
      </c>
      <c r="G2309">
        <v>-4.4682930000000001</v>
      </c>
      <c r="H2309">
        <v>1</v>
      </c>
      <c r="I2309">
        <v>75.721000000000004</v>
      </c>
      <c r="J2309">
        <v>80.18929</v>
      </c>
      <c r="K2309">
        <v>-4.4682930000000001</v>
      </c>
      <c r="L2309">
        <v>41.452170000000002</v>
      </c>
      <c r="M2309" s="1">
        <v>2.4124188000000001E-2</v>
      </c>
      <c r="Y2309" s="1"/>
    </row>
    <row r="2310" spans="3:25" x14ac:dyDescent="0.2">
      <c r="C2310" t="s">
        <v>3094</v>
      </c>
      <c r="D2310" t="s">
        <v>5428</v>
      </c>
      <c r="E2310">
        <v>76.229399999999998</v>
      </c>
      <c r="F2310">
        <v>80.528620000000004</v>
      </c>
      <c r="G2310">
        <v>-4.2992179999999998</v>
      </c>
      <c r="H2310">
        <v>1</v>
      </c>
      <c r="I2310">
        <v>76.229399999999998</v>
      </c>
      <c r="J2310">
        <v>80.528620000000004</v>
      </c>
      <c r="K2310">
        <v>-4.2992179999999998</v>
      </c>
      <c r="L2310">
        <v>41.452170000000002</v>
      </c>
      <c r="M2310" s="1">
        <v>2.4124188000000001E-2</v>
      </c>
      <c r="Y2310" s="1"/>
    </row>
    <row r="2311" spans="3:25" x14ac:dyDescent="0.2">
      <c r="C2311" t="s">
        <v>3095</v>
      </c>
      <c r="D2311" t="s">
        <v>5428</v>
      </c>
      <c r="E2311">
        <v>77.236400000000003</v>
      </c>
      <c r="F2311">
        <v>81.127549999999999</v>
      </c>
      <c r="G2311">
        <v>-3.8911479999999998</v>
      </c>
      <c r="H2311">
        <v>1</v>
      </c>
      <c r="I2311">
        <v>77.236400000000003</v>
      </c>
      <c r="J2311">
        <v>81.127549999999999</v>
      </c>
      <c r="K2311">
        <v>-3.8911479999999998</v>
      </c>
      <c r="L2311">
        <v>41.452170000000002</v>
      </c>
      <c r="M2311" s="1">
        <v>2.4124188000000001E-2</v>
      </c>
      <c r="Y2311" s="1"/>
    </row>
    <row r="2312" spans="3:25" x14ac:dyDescent="0.2">
      <c r="C2312" t="s">
        <v>3096</v>
      </c>
      <c r="D2312" t="s">
        <v>5428</v>
      </c>
      <c r="E2312">
        <v>77.861000000000004</v>
      </c>
      <c r="F2312">
        <v>82.081729999999993</v>
      </c>
      <c r="G2312">
        <v>-4.220726</v>
      </c>
      <c r="H2312">
        <v>1</v>
      </c>
      <c r="I2312">
        <v>77.861000000000004</v>
      </c>
      <c r="J2312">
        <v>82.081729999999993</v>
      </c>
      <c r="K2312">
        <v>-4.220726</v>
      </c>
      <c r="L2312">
        <v>41.452170000000002</v>
      </c>
      <c r="M2312" s="1">
        <v>2.4124188000000001E-2</v>
      </c>
      <c r="Y2312" s="1"/>
    </row>
    <row r="2313" spans="3:25" x14ac:dyDescent="0.2">
      <c r="C2313" t="s">
        <v>3097</v>
      </c>
      <c r="D2313" t="s">
        <v>5428</v>
      </c>
      <c r="E2313">
        <v>87.521100000000004</v>
      </c>
      <c r="F2313">
        <v>82.830349999999996</v>
      </c>
      <c r="G2313">
        <v>4.690747</v>
      </c>
      <c r="H2313">
        <v>1</v>
      </c>
      <c r="I2313">
        <v>87.521100000000004</v>
      </c>
      <c r="J2313">
        <v>82.830349999999996</v>
      </c>
      <c r="K2313">
        <v>4.690747</v>
      </c>
      <c r="L2313">
        <v>41.452170000000002</v>
      </c>
      <c r="M2313" s="1">
        <v>2.4124188000000001E-2</v>
      </c>
      <c r="Y2313" s="1"/>
    </row>
    <row r="2314" spans="3:25" x14ac:dyDescent="0.2">
      <c r="C2314" t="s">
        <v>3098</v>
      </c>
      <c r="D2314" t="s">
        <v>5428</v>
      </c>
      <c r="E2314">
        <v>87.980999999999995</v>
      </c>
      <c r="F2314">
        <v>86.130340000000004</v>
      </c>
      <c r="G2314">
        <v>1.8506590000000001</v>
      </c>
      <c r="H2314">
        <v>1</v>
      </c>
      <c r="I2314">
        <v>87.980999999999995</v>
      </c>
      <c r="J2314">
        <v>86.130340000000004</v>
      </c>
      <c r="K2314">
        <v>1.8506590000000001</v>
      </c>
      <c r="L2314">
        <v>41.452170000000002</v>
      </c>
      <c r="M2314" s="1">
        <v>2.4124188000000001E-2</v>
      </c>
      <c r="Y2314" s="1"/>
    </row>
    <row r="2315" spans="3:25" x14ac:dyDescent="0.2">
      <c r="C2315" t="s">
        <v>3099</v>
      </c>
      <c r="D2315" t="s">
        <v>5428</v>
      </c>
      <c r="E2315">
        <v>85.892399999999995</v>
      </c>
      <c r="F2315">
        <v>87.139539999999997</v>
      </c>
      <c r="G2315">
        <v>-1.247142</v>
      </c>
      <c r="H2315">
        <v>1</v>
      </c>
      <c r="I2315">
        <v>85.892399999999995</v>
      </c>
      <c r="J2315">
        <v>87.139539999999997</v>
      </c>
      <c r="K2315">
        <v>-1.247142</v>
      </c>
      <c r="L2315">
        <v>41.452170000000002</v>
      </c>
      <c r="M2315" s="1">
        <v>2.4124188000000001E-2</v>
      </c>
      <c r="Y2315" s="1"/>
    </row>
    <row r="2316" spans="3:25" x14ac:dyDescent="0.2">
      <c r="C2316" t="s">
        <v>3100</v>
      </c>
      <c r="D2316" t="s">
        <v>5428</v>
      </c>
      <c r="E2316">
        <v>83.765900000000002</v>
      </c>
      <c r="F2316">
        <v>85.941599999999994</v>
      </c>
      <c r="G2316">
        <v>-2.175697</v>
      </c>
      <c r="H2316">
        <v>1</v>
      </c>
      <c r="I2316">
        <v>83.765900000000002</v>
      </c>
      <c r="J2316">
        <v>85.941599999999994</v>
      </c>
      <c r="K2316">
        <v>-2.175697</v>
      </c>
      <c r="L2316">
        <v>41.452170000000002</v>
      </c>
      <c r="M2316" s="1">
        <v>2.4124188000000001E-2</v>
      </c>
      <c r="Y2316" s="1"/>
    </row>
    <row r="2317" spans="3:25" x14ac:dyDescent="0.2">
      <c r="C2317" t="s">
        <v>3101</v>
      </c>
      <c r="D2317" t="s">
        <v>5428</v>
      </c>
      <c r="E2317">
        <v>84.221000000000004</v>
      </c>
      <c r="F2317">
        <v>85.512500000000003</v>
      </c>
      <c r="G2317">
        <v>-1.2914969999999999</v>
      </c>
      <c r="H2317">
        <v>1</v>
      </c>
      <c r="I2317">
        <v>84.221000000000004</v>
      </c>
      <c r="J2317">
        <v>85.512500000000003</v>
      </c>
      <c r="K2317">
        <v>-1.2914969999999999</v>
      </c>
      <c r="L2317">
        <v>41.452170000000002</v>
      </c>
      <c r="M2317" s="1">
        <v>2.4124188000000001E-2</v>
      </c>
      <c r="Y2317" s="1"/>
    </row>
    <row r="2318" spans="3:25" x14ac:dyDescent="0.2">
      <c r="C2318" t="s">
        <v>3102</v>
      </c>
      <c r="D2318" t="s">
        <v>5428</v>
      </c>
      <c r="E2318">
        <v>81.177300000000002</v>
      </c>
      <c r="F2318">
        <v>84.885249999999999</v>
      </c>
      <c r="G2318">
        <v>-3.7079460000000002</v>
      </c>
      <c r="H2318">
        <v>1</v>
      </c>
      <c r="I2318">
        <v>81.177300000000002</v>
      </c>
      <c r="J2318">
        <v>84.885249999999999</v>
      </c>
      <c r="K2318">
        <v>-3.7079460000000002</v>
      </c>
      <c r="L2318">
        <v>41.452170000000002</v>
      </c>
      <c r="M2318" s="1">
        <v>2.4124188000000001E-2</v>
      </c>
      <c r="Y2318" s="1"/>
    </row>
    <row r="2319" spans="3:25" x14ac:dyDescent="0.2">
      <c r="C2319" t="s">
        <v>3103</v>
      </c>
      <c r="D2319" t="s">
        <v>5428</v>
      </c>
      <c r="E2319">
        <v>81.650999999999996</v>
      </c>
      <c r="F2319">
        <v>84.369349999999997</v>
      </c>
      <c r="G2319">
        <v>-2.7183470000000001</v>
      </c>
      <c r="H2319">
        <v>1</v>
      </c>
      <c r="I2319">
        <v>81.650999999999996</v>
      </c>
      <c r="J2319">
        <v>84.369349999999997</v>
      </c>
      <c r="K2319">
        <v>-2.7183470000000001</v>
      </c>
      <c r="L2319">
        <v>41.452170000000002</v>
      </c>
      <c r="M2319" s="1">
        <v>2.4124188000000001E-2</v>
      </c>
      <c r="Y2319" s="1"/>
    </row>
    <row r="2320" spans="3:25" x14ac:dyDescent="0.2">
      <c r="C2320" t="s">
        <v>3104</v>
      </c>
      <c r="D2320" t="s">
        <v>5428</v>
      </c>
      <c r="E2320">
        <v>79.289699999999996</v>
      </c>
      <c r="F2320">
        <v>83.328249999999997</v>
      </c>
      <c r="G2320">
        <v>-4.0385470000000003</v>
      </c>
      <c r="H2320">
        <v>1</v>
      </c>
      <c r="I2320">
        <v>79.289699999999996</v>
      </c>
      <c r="J2320">
        <v>83.328249999999997</v>
      </c>
      <c r="K2320">
        <v>-4.0385470000000003</v>
      </c>
      <c r="L2320">
        <v>41.452170000000002</v>
      </c>
      <c r="M2320" s="1">
        <v>2.4124188000000001E-2</v>
      </c>
      <c r="Y2320" s="1"/>
    </row>
    <row r="2321" spans="3:25" x14ac:dyDescent="0.2">
      <c r="C2321" t="s">
        <v>3105</v>
      </c>
      <c r="D2321" t="s">
        <v>5428</v>
      </c>
      <c r="E2321">
        <v>79.081000000000003</v>
      </c>
      <c r="F2321">
        <v>82.292360000000002</v>
      </c>
      <c r="G2321">
        <v>-3.2113580000000002</v>
      </c>
      <c r="H2321">
        <v>1</v>
      </c>
      <c r="I2321">
        <v>79.081000000000003</v>
      </c>
      <c r="J2321">
        <v>82.292360000000002</v>
      </c>
      <c r="K2321">
        <v>-3.2113580000000002</v>
      </c>
      <c r="L2321">
        <v>41.452170000000002</v>
      </c>
      <c r="M2321" s="1">
        <v>2.4124188000000001E-2</v>
      </c>
      <c r="Y2321" s="1"/>
    </row>
    <row r="2322" spans="3:25" x14ac:dyDescent="0.2">
      <c r="C2322" t="s">
        <v>3106</v>
      </c>
      <c r="D2322" t="s">
        <v>5428</v>
      </c>
      <c r="E2322">
        <v>77.688699999999997</v>
      </c>
      <c r="F2322">
        <v>81.74239</v>
      </c>
      <c r="G2322">
        <v>-4.053693</v>
      </c>
      <c r="H2322">
        <v>1</v>
      </c>
      <c r="I2322">
        <v>77.688699999999997</v>
      </c>
      <c r="J2322">
        <v>81.74239</v>
      </c>
      <c r="K2322">
        <v>-4.053693</v>
      </c>
      <c r="L2322">
        <v>41.452170000000002</v>
      </c>
      <c r="M2322" s="1">
        <v>2.4124188000000001E-2</v>
      </c>
      <c r="Y2322" s="1"/>
    </row>
    <row r="2323" spans="3:25" x14ac:dyDescent="0.2">
      <c r="C2323" t="s">
        <v>3107</v>
      </c>
      <c r="D2323" t="s">
        <v>5428</v>
      </c>
      <c r="E2323">
        <v>76.495000000000005</v>
      </c>
      <c r="F2323">
        <v>80.631630000000001</v>
      </c>
      <c r="G2323">
        <v>-4.1366300000000003</v>
      </c>
      <c r="H2323">
        <v>1</v>
      </c>
      <c r="I2323">
        <v>76.495000000000005</v>
      </c>
      <c r="J2323">
        <v>80.631630000000001</v>
      </c>
      <c r="K2323">
        <v>-4.1366300000000003</v>
      </c>
      <c r="L2323">
        <v>41.452170000000002</v>
      </c>
      <c r="M2323" s="1">
        <v>2.4124188000000001E-2</v>
      </c>
      <c r="Y2323" s="1"/>
    </row>
    <row r="2324" spans="3:25" x14ac:dyDescent="0.2">
      <c r="C2324" t="s">
        <v>3108</v>
      </c>
      <c r="D2324" t="s">
        <v>5428</v>
      </c>
      <c r="E2324">
        <v>76.061000000000007</v>
      </c>
      <c r="F2324">
        <v>80.607209999999995</v>
      </c>
      <c r="G2324">
        <v>-4.546208</v>
      </c>
      <c r="H2324">
        <v>1</v>
      </c>
      <c r="I2324">
        <v>76.061000000000007</v>
      </c>
      <c r="J2324">
        <v>80.607209999999995</v>
      </c>
      <c r="K2324">
        <v>-4.546208</v>
      </c>
      <c r="L2324">
        <v>41.452170000000002</v>
      </c>
      <c r="M2324" s="1">
        <v>2.4124188000000001E-2</v>
      </c>
      <c r="Y2324" s="1"/>
    </row>
    <row r="2325" spans="3:25" x14ac:dyDescent="0.2">
      <c r="C2325" t="s">
        <v>3109</v>
      </c>
      <c r="D2325" t="s">
        <v>5428</v>
      </c>
      <c r="E2325">
        <v>76.187600000000003</v>
      </c>
      <c r="F2325">
        <v>80.536600000000007</v>
      </c>
      <c r="G2325">
        <v>-4.3489979999999999</v>
      </c>
      <c r="H2325">
        <v>1</v>
      </c>
      <c r="I2325">
        <v>76.187600000000003</v>
      </c>
      <c r="J2325">
        <v>80.536600000000007</v>
      </c>
      <c r="K2325">
        <v>-4.3489979999999999</v>
      </c>
      <c r="L2325">
        <v>41.452170000000002</v>
      </c>
      <c r="M2325" s="1">
        <v>2.4124188000000001E-2</v>
      </c>
      <c r="Y2325" s="1"/>
    </row>
    <row r="2326" spans="3:25" x14ac:dyDescent="0.2">
      <c r="C2326" t="s">
        <v>3110</v>
      </c>
      <c r="D2326" t="s">
        <v>5428</v>
      </c>
      <c r="E2326">
        <v>77.596400000000003</v>
      </c>
      <c r="F2326">
        <v>81.804119999999998</v>
      </c>
      <c r="G2326">
        <v>-4.2077150000000003</v>
      </c>
      <c r="H2326">
        <v>1</v>
      </c>
      <c r="I2326">
        <v>77.596400000000003</v>
      </c>
      <c r="J2326">
        <v>81.804119999999998</v>
      </c>
      <c r="K2326">
        <v>-4.2077150000000003</v>
      </c>
      <c r="L2326">
        <v>41.452170000000002</v>
      </c>
      <c r="M2326" s="1">
        <v>2.4124188000000001E-2</v>
      </c>
      <c r="Y2326" s="1"/>
    </row>
    <row r="2327" spans="3:25" x14ac:dyDescent="0.2">
      <c r="C2327" t="s">
        <v>3111</v>
      </c>
      <c r="D2327" t="s">
        <v>5428</v>
      </c>
      <c r="E2327">
        <v>77.120999999999995</v>
      </c>
      <c r="F2327">
        <v>82.078509999999994</v>
      </c>
      <c r="G2327">
        <v>-4.9575060000000004</v>
      </c>
      <c r="H2327">
        <v>1</v>
      </c>
      <c r="I2327">
        <v>77.120999999999995</v>
      </c>
      <c r="J2327">
        <v>82.078509999999994</v>
      </c>
      <c r="K2327">
        <v>-4.9575060000000004</v>
      </c>
      <c r="L2327">
        <v>41.452170000000002</v>
      </c>
      <c r="M2327" s="1">
        <v>2.4124188000000001E-2</v>
      </c>
      <c r="Y2327" s="1"/>
    </row>
    <row r="2328" spans="3:25" x14ac:dyDescent="0.2">
      <c r="C2328" t="s">
        <v>3112</v>
      </c>
      <c r="D2328" t="s">
        <v>5428</v>
      </c>
      <c r="E2328">
        <v>79.822699999999998</v>
      </c>
      <c r="F2328">
        <v>82.294629999999998</v>
      </c>
      <c r="G2328">
        <v>-2.4719319999999998</v>
      </c>
      <c r="H2328">
        <v>1</v>
      </c>
      <c r="I2328">
        <v>79.822699999999998</v>
      </c>
      <c r="J2328">
        <v>82.294629999999998</v>
      </c>
      <c r="K2328">
        <v>-2.4719319999999998</v>
      </c>
      <c r="L2328">
        <v>41.452170000000002</v>
      </c>
      <c r="M2328" s="1">
        <v>2.4124188000000001E-2</v>
      </c>
      <c r="Y2328" s="1"/>
    </row>
    <row r="2329" spans="3:25" x14ac:dyDescent="0.2">
      <c r="C2329" t="s">
        <v>3113</v>
      </c>
      <c r="D2329" t="s">
        <v>5428</v>
      </c>
      <c r="E2329">
        <v>88.2483</v>
      </c>
      <c r="F2329">
        <v>83.825680000000006</v>
      </c>
      <c r="G2329">
        <v>4.4226159999999997</v>
      </c>
      <c r="H2329">
        <v>1</v>
      </c>
      <c r="I2329">
        <v>88.2483</v>
      </c>
      <c r="J2329">
        <v>83.825680000000006</v>
      </c>
      <c r="K2329">
        <v>4.4226159999999997</v>
      </c>
      <c r="L2329">
        <v>41.452170000000002</v>
      </c>
      <c r="M2329" s="1">
        <v>2.4124188000000001E-2</v>
      </c>
      <c r="Y2329" s="1"/>
    </row>
    <row r="2330" spans="3:25" x14ac:dyDescent="0.2">
      <c r="C2330" t="s">
        <v>3114</v>
      </c>
      <c r="D2330" t="s">
        <v>5428</v>
      </c>
      <c r="E2330">
        <v>89.131</v>
      </c>
      <c r="F2330">
        <v>88.037360000000007</v>
      </c>
      <c r="G2330">
        <v>1.093639</v>
      </c>
      <c r="H2330">
        <v>1</v>
      </c>
      <c r="I2330">
        <v>89.131</v>
      </c>
      <c r="J2330">
        <v>88.037360000000007</v>
      </c>
      <c r="K2330">
        <v>1.093639</v>
      </c>
      <c r="L2330">
        <v>41.452170000000002</v>
      </c>
      <c r="M2330" s="1">
        <v>2.4124188000000001E-2</v>
      </c>
      <c r="Y2330" s="1"/>
    </row>
    <row r="2331" spans="3:25" x14ac:dyDescent="0.2">
      <c r="C2331" t="s">
        <v>3115</v>
      </c>
      <c r="D2331" t="s">
        <v>5428</v>
      </c>
      <c r="E2331">
        <v>89.709199999999996</v>
      </c>
      <c r="F2331">
        <v>88.650049999999993</v>
      </c>
      <c r="G2331">
        <v>1.059145</v>
      </c>
      <c r="H2331">
        <v>1</v>
      </c>
      <c r="I2331">
        <v>89.709199999999996</v>
      </c>
      <c r="J2331">
        <v>88.650049999999993</v>
      </c>
      <c r="K2331">
        <v>1.059145</v>
      </c>
      <c r="L2331">
        <v>41.452170000000002</v>
      </c>
      <c r="M2331" s="1">
        <v>2.4124188000000001E-2</v>
      </c>
      <c r="Y2331" s="1"/>
    </row>
    <row r="2332" spans="3:25" x14ac:dyDescent="0.2">
      <c r="C2332" t="s">
        <v>3116</v>
      </c>
      <c r="D2332" t="s">
        <v>5428</v>
      </c>
      <c r="E2332">
        <v>87.607399999999998</v>
      </c>
      <c r="F2332">
        <v>95.998570000000001</v>
      </c>
      <c r="G2332">
        <v>-8.3911730000000002</v>
      </c>
      <c r="H2332">
        <v>1</v>
      </c>
      <c r="I2332">
        <v>87.607399999999998</v>
      </c>
      <c r="J2332">
        <v>95.998570000000001</v>
      </c>
      <c r="K2332">
        <v>-8.3911730000000002</v>
      </c>
      <c r="L2332">
        <v>41.452170000000002</v>
      </c>
      <c r="M2332" s="1">
        <v>2.4124188000000001E-2</v>
      </c>
      <c r="Y2332" s="1"/>
    </row>
    <row r="2333" spans="3:25" x14ac:dyDescent="0.2">
      <c r="C2333" t="s">
        <v>3117</v>
      </c>
      <c r="D2333" t="s">
        <v>5428</v>
      </c>
      <c r="E2333">
        <v>87.367800000000003</v>
      </c>
      <c r="F2333">
        <v>89.092410000000001</v>
      </c>
      <c r="G2333">
        <v>-1.724615</v>
      </c>
      <c r="H2333">
        <v>1</v>
      </c>
      <c r="I2333">
        <v>87.367800000000003</v>
      </c>
      <c r="J2333">
        <v>89.092410000000001</v>
      </c>
      <c r="K2333">
        <v>-1.724615</v>
      </c>
      <c r="L2333">
        <v>41.452170000000002</v>
      </c>
      <c r="M2333" s="1">
        <v>2.4124188000000001E-2</v>
      </c>
      <c r="Y2333" s="1"/>
    </row>
    <row r="2334" spans="3:25" x14ac:dyDescent="0.2">
      <c r="C2334" t="s">
        <v>3118</v>
      </c>
      <c r="D2334" t="s">
        <v>5428</v>
      </c>
      <c r="E2334">
        <v>87.850999999999999</v>
      </c>
      <c r="F2334">
        <v>88.881209999999996</v>
      </c>
      <c r="G2334">
        <v>-1.0302100000000001</v>
      </c>
      <c r="H2334">
        <v>1</v>
      </c>
      <c r="I2334">
        <v>87.850999999999999</v>
      </c>
      <c r="J2334">
        <v>88.881209999999996</v>
      </c>
      <c r="K2334">
        <v>-1.0302100000000001</v>
      </c>
      <c r="L2334">
        <v>41.452170000000002</v>
      </c>
      <c r="M2334" s="1">
        <v>2.4124188000000001E-2</v>
      </c>
      <c r="Y2334" s="1"/>
    </row>
    <row r="2335" spans="3:25" x14ac:dyDescent="0.2">
      <c r="C2335" t="s">
        <v>3119</v>
      </c>
      <c r="D2335" t="s">
        <v>5428</v>
      </c>
      <c r="E2335">
        <v>85.011200000000002</v>
      </c>
      <c r="F2335">
        <v>88.586780000000005</v>
      </c>
      <c r="G2335">
        <v>-3.5755840000000001</v>
      </c>
      <c r="H2335">
        <v>1</v>
      </c>
      <c r="I2335">
        <v>85.011200000000002</v>
      </c>
      <c r="J2335">
        <v>88.586780000000005</v>
      </c>
      <c r="K2335">
        <v>-3.5755840000000001</v>
      </c>
      <c r="L2335">
        <v>41.452170000000002</v>
      </c>
      <c r="M2335" s="1">
        <v>2.4124188000000001E-2</v>
      </c>
      <c r="Y2335" s="1"/>
    </row>
    <row r="2336" spans="3:25" x14ac:dyDescent="0.2">
      <c r="C2336" t="s">
        <v>3120</v>
      </c>
      <c r="D2336" t="s">
        <v>5428</v>
      </c>
      <c r="E2336">
        <v>82.610500000000002</v>
      </c>
      <c r="F2336">
        <v>87.325770000000006</v>
      </c>
      <c r="G2336">
        <v>-4.715268</v>
      </c>
      <c r="H2336">
        <v>1</v>
      </c>
      <c r="I2336">
        <v>82.610500000000002</v>
      </c>
      <c r="J2336">
        <v>87.325770000000006</v>
      </c>
      <c r="K2336">
        <v>-4.715268</v>
      </c>
      <c r="L2336">
        <v>41.452170000000002</v>
      </c>
      <c r="M2336" s="1">
        <v>2.4124188000000001E-2</v>
      </c>
      <c r="Y2336" s="1"/>
    </row>
    <row r="2337" spans="3:25" x14ac:dyDescent="0.2">
      <c r="C2337" t="s">
        <v>3121</v>
      </c>
      <c r="D2337" t="s">
        <v>5428</v>
      </c>
      <c r="E2337">
        <v>80.294700000000006</v>
      </c>
      <c r="F2337">
        <v>86.068569999999994</v>
      </c>
      <c r="G2337">
        <v>-5.773873</v>
      </c>
      <c r="H2337">
        <v>1</v>
      </c>
      <c r="I2337">
        <v>80.294700000000006</v>
      </c>
      <c r="J2337">
        <v>86.068569999999994</v>
      </c>
      <c r="K2337">
        <v>-5.773873</v>
      </c>
      <c r="L2337">
        <v>41.452170000000002</v>
      </c>
      <c r="M2337" s="1">
        <v>2.4124188000000001E-2</v>
      </c>
      <c r="Y2337" s="1"/>
    </row>
    <row r="2338" spans="3:25" x14ac:dyDescent="0.2">
      <c r="C2338" t="s">
        <v>3122</v>
      </c>
      <c r="D2338" t="s">
        <v>5428</v>
      </c>
      <c r="E2338">
        <v>79.540999999999997</v>
      </c>
      <c r="F2338">
        <v>84.537220000000005</v>
      </c>
      <c r="G2338">
        <v>-4.9962239999999998</v>
      </c>
      <c r="H2338">
        <v>1</v>
      </c>
      <c r="I2338">
        <v>79.540999999999997</v>
      </c>
      <c r="J2338">
        <v>84.537220000000005</v>
      </c>
      <c r="K2338">
        <v>-4.9962239999999998</v>
      </c>
      <c r="L2338">
        <v>41.452170000000002</v>
      </c>
      <c r="M2338" s="1">
        <v>2.4124188000000001E-2</v>
      </c>
      <c r="Y2338" s="1"/>
    </row>
    <row r="2339" spans="3:25" x14ac:dyDescent="0.2">
      <c r="C2339" t="s">
        <v>3123</v>
      </c>
      <c r="D2339" t="s">
        <v>5428</v>
      </c>
      <c r="E2339">
        <v>78.982100000000003</v>
      </c>
      <c r="F2339">
        <v>84.217299999999994</v>
      </c>
      <c r="G2339">
        <v>-5.2351999999999999</v>
      </c>
      <c r="H2339">
        <v>1</v>
      </c>
      <c r="I2339">
        <v>78.982100000000003</v>
      </c>
      <c r="J2339">
        <v>84.217299999999994</v>
      </c>
      <c r="K2339">
        <v>-5.2351999999999999</v>
      </c>
      <c r="L2339">
        <v>41.452170000000002</v>
      </c>
      <c r="M2339" s="1">
        <v>2.4124188000000001E-2</v>
      </c>
      <c r="Y2339" s="1"/>
    </row>
    <row r="2340" spans="3:25" x14ac:dyDescent="0.2">
      <c r="C2340" t="s">
        <v>3124</v>
      </c>
      <c r="D2340" t="s">
        <v>5428</v>
      </c>
      <c r="E2340">
        <v>77.943399999999997</v>
      </c>
      <c r="F2340">
        <v>82.674779999999998</v>
      </c>
      <c r="G2340">
        <v>-4.731382</v>
      </c>
      <c r="H2340">
        <v>1</v>
      </c>
      <c r="I2340">
        <v>77.943399999999997</v>
      </c>
      <c r="J2340">
        <v>82.674779999999998</v>
      </c>
      <c r="K2340">
        <v>-4.731382</v>
      </c>
      <c r="L2340">
        <v>41.452170000000002</v>
      </c>
      <c r="M2340" s="1">
        <v>2.4124188000000001E-2</v>
      </c>
      <c r="Y2340" s="1"/>
    </row>
    <row r="2341" spans="3:25" x14ac:dyDescent="0.2">
      <c r="C2341" t="s">
        <v>3125</v>
      </c>
      <c r="D2341" t="s">
        <v>5428</v>
      </c>
      <c r="E2341">
        <v>77.820999999999998</v>
      </c>
      <c r="F2341">
        <v>82.356909999999999</v>
      </c>
      <c r="G2341">
        <v>-4.5359109999999996</v>
      </c>
      <c r="H2341">
        <v>1</v>
      </c>
      <c r="I2341">
        <v>77.820999999999998</v>
      </c>
      <c r="J2341">
        <v>82.356909999999999</v>
      </c>
      <c r="K2341">
        <v>-4.5359109999999996</v>
      </c>
      <c r="L2341">
        <v>41.452170000000002</v>
      </c>
      <c r="M2341" s="1">
        <v>2.4124188000000001E-2</v>
      </c>
      <c r="Y2341" s="1"/>
    </row>
    <row r="2342" spans="3:25" x14ac:dyDescent="0.2">
      <c r="C2342" t="s">
        <v>3126</v>
      </c>
      <c r="D2342" t="s">
        <v>5428</v>
      </c>
      <c r="E2342">
        <v>77.592100000000002</v>
      </c>
      <c r="F2342">
        <v>82.272440000000003</v>
      </c>
      <c r="G2342">
        <v>-4.6803379999999999</v>
      </c>
      <c r="H2342">
        <v>1</v>
      </c>
      <c r="I2342">
        <v>77.592100000000002</v>
      </c>
      <c r="J2342">
        <v>82.272440000000003</v>
      </c>
      <c r="K2342">
        <v>-4.6803379999999999</v>
      </c>
      <c r="L2342">
        <v>41.452170000000002</v>
      </c>
      <c r="M2342" s="1">
        <v>2.4124188000000001E-2</v>
      </c>
      <c r="Y2342" s="1"/>
    </row>
    <row r="2343" spans="3:25" x14ac:dyDescent="0.2">
      <c r="C2343" t="s">
        <v>3127</v>
      </c>
      <c r="D2343" t="s">
        <v>5428</v>
      </c>
      <c r="E2343">
        <v>77.19</v>
      </c>
      <c r="F2343">
        <v>82.419960000000003</v>
      </c>
      <c r="G2343">
        <v>-5.2299600000000002</v>
      </c>
      <c r="H2343">
        <v>1</v>
      </c>
      <c r="I2343">
        <v>77.19</v>
      </c>
      <c r="J2343">
        <v>82.419960000000003</v>
      </c>
      <c r="K2343">
        <v>-5.2299600000000002</v>
      </c>
      <c r="L2343">
        <v>41.452170000000002</v>
      </c>
      <c r="M2343" s="1">
        <v>2.4124188000000001E-2</v>
      </c>
      <c r="Y2343" s="1"/>
    </row>
    <row r="2344" spans="3:25" x14ac:dyDescent="0.2">
      <c r="C2344" t="s">
        <v>3128</v>
      </c>
      <c r="D2344" t="s">
        <v>5428</v>
      </c>
      <c r="E2344">
        <v>77.603999999999999</v>
      </c>
      <c r="F2344">
        <v>82.419169999999994</v>
      </c>
      <c r="G2344">
        <v>-4.8151739999999998</v>
      </c>
      <c r="H2344">
        <v>1</v>
      </c>
      <c r="I2344">
        <v>77.603999999999999</v>
      </c>
      <c r="J2344">
        <v>82.419169999999994</v>
      </c>
      <c r="K2344">
        <v>-4.8151739999999998</v>
      </c>
      <c r="L2344">
        <v>41.452170000000002</v>
      </c>
      <c r="M2344" s="1">
        <v>2.4124188000000001E-2</v>
      </c>
      <c r="Y2344" s="1"/>
    </row>
    <row r="2345" spans="3:25" x14ac:dyDescent="0.2">
      <c r="C2345" t="s">
        <v>3129</v>
      </c>
      <c r="D2345" t="s">
        <v>5428</v>
      </c>
      <c r="E2345">
        <v>77.730999999999995</v>
      </c>
      <c r="F2345">
        <v>82.693240000000003</v>
      </c>
      <c r="G2345">
        <v>-4.9622450000000002</v>
      </c>
      <c r="H2345">
        <v>1</v>
      </c>
      <c r="I2345">
        <v>77.730999999999995</v>
      </c>
      <c r="J2345">
        <v>82.693240000000003</v>
      </c>
      <c r="K2345">
        <v>-4.9622450000000002</v>
      </c>
      <c r="L2345">
        <v>41.452170000000002</v>
      </c>
      <c r="M2345" s="1">
        <v>2.4124188000000001E-2</v>
      </c>
      <c r="Y2345" s="1"/>
    </row>
    <row r="2346" spans="3:25" x14ac:dyDescent="0.2">
      <c r="C2346" t="s">
        <v>3130</v>
      </c>
      <c r="D2346" t="s">
        <v>5428</v>
      </c>
      <c r="E2346">
        <v>78.278000000000006</v>
      </c>
      <c r="F2346">
        <v>82.829509999999999</v>
      </c>
      <c r="G2346">
        <v>-4.5515140000000001</v>
      </c>
      <c r="H2346">
        <v>1</v>
      </c>
      <c r="I2346">
        <v>78.278000000000006</v>
      </c>
      <c r="J2346">
        <v>82.829509999999999</v>
      </c>
      <c r="K2346">
        <v>-4.5515140000000001</v>
      </c>
      <c r="L2346">
        <v>41.452170000000002</v>
      </c>
      <c r="M2346" s="1">
        <v>2.4124188000000001E-2</v>
      </c>
      <c r="Y2346" s="1"/>
    </row>
    <row r="2347" spans="3:25" x14ac:dyDescent="0.2">
      <c r="C2347" t="s">
        <v>3131</v>
      </c>
      <c r="D2347" t="s">
        <v>5428</v>
      </c>
      <c r="E2347">
        <v>78.950299999999999</v>
      </c>
      <c r="F2347">
        <v>82.645399999999995</v>
      </c>
      <c r="G2347">
        <v>-3.6951010000000002</v>
      </c>
      <c r="H2347">
        <v>1</v>
      </c>
      <c r="I2347">
        <v>78.950299999999999</v>
      </c>
      <c r="J2347">
        <v>82.645399999999995</v>
      </c>
      <c r="K2347">
        <v>-3.6951010000000002</v>
      </c>
      <c r="L2347">
        <v>41.452170000000002</v>
      </c>
      <c r="M2347" s="1">
        <v>2.4124188000000001E-2</v>
      </c>
      <c r="Y2347" s="1"/>
    </row>
    <row r="2348" spans="3:25" x14ac:dyDescent="0.2">
      <c r="C2348" t="s">
        <v>3132</v>
      </c>
      <c r="D2348" t="s">
        <v>5428</v>
      </c>
      <c r="E2348">
        <v>79.141000000000005</v>
      </c>
      <c r="F2348">
        <v>83.251279999999994</v>
      </c>
      <c r="G2348">
        <v>-4.1102819999999998</v>
      </c>
      <c r="H2348">
        <v>1</v>
      </c>
      <c r="I2348">
        <v>79.141000000000005</v>
      </c>
      <c r="J2348">
        <v>83.251279999999994</v>
      </c>
      <c r="K2348">
        <v>-4.1102819999999998</v>
      </c>
      <c r="L2348">
        <v>41.452170000000002</v>
      </c>
      <c r="M2348" s="1">
        <v>2.4124188000000001E-2</v>
      </c>
      <c r="Y2348" s="1"/>
    </row>
    <row r="2349" spans="3:25" x14ac:dyDescent="0.2">
      <c r="C2349" t="s">
        <v>3133</v>
      </c>
      <c r="D2349" t="s">
        <v>5428</v>
      </c>
      <c r="E2349">
        <v>79.092500000000001</v>
      </c>
      <c r="F2349">
        <v>83.365589999999997</v>
      </c>
      <c r="G2349">
        <v>-4.273085</v>
      </c>
      <c r="H2349">
        <v>1</v>
      </c>
      <c r="I2349">
        <v>79.092500000000001</v>
      </c>
      <c r="J2349">
        <v>83.365589999999997</v>
      </c>
      <c r="K2349">
        <v>-4.273085</v>
      </c>
      <c r="L2349">
        <v>41.452170000000002</v>
      </c>
      <c r="M2349" s="1">
        <v>2.4124188000000001E-2</v>
      </c>
      <c r="Y2349" s="1"/>
    </row>
    <row r="2350" spans="3:25" x14ac:dyDescent="0.2">
      <c r="C2350" t="s">
        <v>3134</v>
      </c>
      <c r="D2350" t="s">
        <v>5428</v>
      </c>
      <c r="E2350">
        <v>80.455299999999994</v>
      </c>
      <c r="F2350">
        <v>82.846580000000003</v>
      </c>
      <c r="G2350">
        <v>-2.3912810000000002</v>
      </c>
      <c r="H2350">
        <v>1</v>
      </c>
      <c r="I2350">
        <v>80.455299999999994</v>
      </c>
      <c r="J2350">
        <v>82.846580000000003</v>
      </c>
      <c r="K2350">
        <v>-2.3912810000000002</v>
      </c>
      <c r="L2350">
        <v>41.452170000000002</v>
      </c>
      <c r="M2350" s="1">
        <v>2.4124188000000001E-2</v>
      </c>
      <c r="Y2350" s="1"/>
    </row>
    <row r="2351" spans="3:25" x14ac:dyDescent="0.2">
      <c r="C2351" t="s">
        <v>3135</v>
      </c>
      <c r="D2351" t="s">
        <v>5428</v>
      </c>
      <c r="E2351">
        <v>83.613500000000002</v>
      </c>
      <c r="F2351">
        <v>84.489710000000002</v>
      </c>
      <c r="G2351">
        <v>-0.87620790000000004</v>
      </c>
      <c r="H2351">
        <v>1</v>
      </c>
      <c r="I2351">
        <v>83.613500000000002</v>
      </c>
      <c r="J2351">
        <v>84.489710000000002</v>
      </c>
      <c r="K2351">
        <v>-0.87620790000000004</v>
      </c>
      <c r="L2351">
        <v>41.452170000000002</v>
      </c>
      <c r="M2351" s="1">
        <v>2.4124188000000001E-2</v>
      </c>
      <c r="Y2351" s="1"/>
    </row>
    <row r="2352" spans="3:25" x14ac:dyDescent="0.2">
      <c r="C2352" t="s">
        <v>3136</v>
      </c>
      <c r="D2352" t="s">
        <v>5428</v>
      </c>
      <c r="E2352">
        <v>82.49</v>
      </c>
      <c r="F2352">
        <v>84.489710000000002</v>
      </c>
      <c r="G2352">
        <v>-1.999708</v>
      </c>
      <c r="H2352">
        <v>1</v>
      </c>
      <c r="I2352">
        <v>82.49</v>
      </c>
      <c r="J2352">
        <v>84.489710000000002</v>
      </c>
      <c r="K2352">
        <v>-1.999708</v>
      </c>
      <c r="L2352">
        <v>41.452170000000002</v>
      </c>
      <c r="M2352" s="1">
        <v>2.4124188000000001E-2</v>
      </c>
      <c r="Y2352" s="1"/>
    </row>
    <row r="2353" spans="3:25" x14ac:dyDescent="0.2">
      <c r="C2353" t="s">
        <v>3137</v>
      </c>
      <c r="D2353" t="s">
        <v>5428</v>
      </c>
      <c r="E2353">
        <v>82.421000000000006</v>
      </c>
      <c r="F2353">
        <v>84.542469999999994</v>
      </c>
      <c r="G2353">
        <v>-2.1214650000000002</v>
      </c>
      <c r="H2353">
        <v>1</v>
      </c>
      <c r="I2353">
        <v>82.421000000000006</v>
      </c>
      <c r="J2353">
        <v>84.542469999999994</v>
      </c>
      <c r="K2353">
        <v>-2.1214650000000002</v>
      </c>
      <c r="L2353">
        <v>41.452170000000002</v>
      </c>
      <c r="M2353" s="1">
        <v>2.4124188000000001E-2</v>
      </c>
      <c r="Y2353" s="1"/>
    </row>
    <row r="2354" spans="3:25" x14ac:dyDescent="0.2">
      <c r="C2354" t="s">
        <v>3138</v>
      </c>
      <c r="D2354" t="s">
        <v>5428</v>
      </c>
      <c r="E2354">
        <v>80.230999999999995</v>
      </c>
      <c r="F2354">
        <v>84.867189999999994</v>
      </c>
      <c r="G2354">
        <v>-4.6361879999999998</v>
      </c>
      <c r="H2354">
        <v>1</v>
      </c>
      <c r="I2354">
        <v>80.230999999999995</v>
      </c>
      <c r="J2354">
        <v>84.867189999999994</v>
      </c>
      <c r="K2354">
        <v>-4.6361879999999998</v>
      </c>
      <c r="L2354">
        <v>41.452170000000002</v>
      </c>
      <c r="M2354" s="1">
        <v>2.4124188000000001E-2</v>
      </c>
      <c r="Y2354" s="1"/>
    </row>
    <row r="2355" spans="3:25" x14ac:dyDescent="0.2">
      <c r="C2355" t="s">
        <v>3139</v>
      </c>
      <c r="D2355" t="s">
        <v>5428</v>
      </c>
      <c r="E2355">
        <v>83.132800000000003</v>
      </c>
      <c r="F2355">
        <v>85.037729999999996</v>
      </c>
      <c r="G2355">
        <v>-1.904935</v>
      </c>
      <c r="H2355">
        <v>1</v>
      </c>
      <c r="I2355">
        <v>83.132800000000003</v>
      </c>
      <c r="J2355">
        <v>85.037729999999996</v>
      </c>
      <c r="K2355">
        <v>-1.904935</v>
      </c>
      <c r="L2355">
        <v>41.452170000000002</v>
      </c>
      <c r="M2355" s="1">
        <v>2.4124188000000001E-2</v>
      </c>
      <c r="Y2355" s="1"/>
    </row>
    <row r="2356" spans="3:25" x14ac:dyDescent="0.2">
      <c r="C2356" t="s">
        <v>3140</v>
      </c>
      <c r="D2356" t="s">
        <v>5428</v>
      </c>
      <c r="E2356">
        <v>81.406700000000001</v>
      </c>
      <c r="F2356">
        <v>84.071789999999993</v>
      </c>
      <c r="G2356">
        <v>-2.6650930000000002</v>
      </c>
      <c r="H2356">
        <v>1</v>
      </c>
      <c r="I2356">
        <v>81.406700000000001</v>
      </c>
      <c r="J2356">
        <v>84.071789999999993</v>
      </c>
      <c r="K2356">
        <v>-2.6650930000000002</v>
      </c>
      <c r="L2356">
        <v>41.452170000000002</v>
      </c>
      <c r="M2356" s="1">
        <v>2.4124188000000001E-2</v>
      </c>
      <c r="Y2356" s="1"/>
    </row>
    <row r="2357" spans="3:25" x14ac:dyDescent="0.2">
      <c r="C2357" t="s">
        <v>3141</v>
      </c>
      <c r="D2357" t="s">
        <v>5428</v>
      </c>
      <c r="E2357">
        <v>80.230999999999995</v>
      </c>
      <c r="F2357">
        <v>83.064769999999996</v>
      </c>
      <c r="G2357">
        <v>-2.8337659999999998</v>
      </c>
      <c r="H2357">
        <v>1</v>
      </c>
      <c r="I2357">
        <v>80.230999999999995</v>
      </c>
      <c r="J2357">
        <v>83.064769999999996</v>
      </c>
      <c r="K2357">
        <v>-2.8337659999999998</v>
      </c>
      <c r="L2357">
        <v>41.452170000000002</v>
      </c>
      <c r="M2357" s="1">
        <v>2.4124188000000001E-2</v>
      </c>
      <c r="Y2357" s="1"/>
    </row>
    <row r="2358" spans="3:25" x14ac:dyDescent="0.2">
      <c r="C2358" t="s">
        <v>3142</v>
      </c>
      <c r="D2358" t="s">
        <v>5428</v>
      </c>
      <c r="E2358">
        <v>79.816699999999997</v>
      </c>
      <c r="F2358">
        <v>82.767300000000006</v>
      </c>
      <c r="G2358">
        <v>-2.950596</v>
      </c>
      <c r="H2358">
        <v>1</v>
      </c>
      <c r="I2358">
        <v>79.816699999999997</v>
      </c>
      <c r="J2358">
        <v>82.767300000000006</v>
      </c>
      <c r="K2358">
        <v>-2.950596</v>
      </c>
      <c r="L2358">
        <v>41.452170000000002</v>
      </c>
      <c r="M2358" s="1">
        <v>2.4124188000000001E-2</v>
      </c>
      <c r="Y2358" s="1"/>
    </row>
    <row r="2359" spans="3:25" x14ac:dyDescent="0.2">
      <c r="C2359" t="s">
        <v>3143</v>
      </c>
      <c r="D2359" t="s">
        <v>5428</v>
      </c>
      <c r="E2359">
        <v>78.236800000000002</v>
      </c>
      <c r="F2359">
        <v>81.249279999999999</v>
      </c>
      <c r="G2359">
        <v>-3.0124749999999998</v>
      </c>
      <c r="H2359">
        <v>1</v>
      </c>
      <c r="I2359">
        <v>78.236800000000002</v>
      </c>
      <c r="J2359">
        <v>81.249279999999999</v>
      </c>
      <c r="K2359">
        <v>-3.0124749999999998</v>
      </c>
      <c r="L2359">
        <v>41.452170000000002</v>
      </c>
      <c r="M2359" s="1">
        <v>2.4124188000000001E-2</v>
      </c>
      <c r="Y2359" s="1"/>
    </row>
    <row r="2360" spans="3:25" x14ac:dyDescent="0.2">
      <c r="C2360" t="s">
        <v>3144</v>
      </c>
      <c r="D2360" t="s">
        <v>5428</v>
      </c>
      <c r="E2360">
        <v>77.260999999999996</v>
      </c>
      <c r="F2360">
        <v>80.57347</v>
      </c>
      <c r="G2360">
        <v>-3.3124709999999999</v>
      </c>
      <c r="H2360">
        <v>1</v>
      </c>
      <c r="I2360">
        <v>77.260999999999996</v>
      </c>
      <c r="J2360">
        <v>80.57347</v>
      </c>
      <c r="K2360">
        <v>-3.3124709999999999</v>
      </c>
      <c r="L2360">
        <v>41.452170000000002</v>
      </c>
      <c r="M2360" s="1">
        <v>2.4124188000000001E-2</v>
      </c>
      <c r="Y2360" s="1"/>
    </row>
    <row r="2361" spans="3:25" x14ac:dyDescent="0.2">
      <c r="C2361" t="s">
        <v>3145</v>
      </c>
      <c r="D2361" t="s">
        <v>5428</v>
      </c>
      <c r="E2361">
        <v>76.819199999999995</v>
      </c>
      <c r="F2361">
        <v>80.252570000000006</v>
      </c>
      <c r="G2361">
        <v>-3.4333710000000002</v>
      </c>
      <c r="H2361">
        <v>1</v>
      </c>
      <c r="I2361">
        <v>76.819199999999995</v>
      </c>
      <c r="J2361">
        <v>80.252570000000006</v>
      </c>
      <c r="K2361">
        <v>-3.4333710000000002</v>
      </c>
      <c r="L2361">
        <v>41.452170000000002</v>
      </c>
      <c r="M2361" s="1">
        <v>2.4124188000000001E-2</v>
      </c>
      <c r="Y2361" s="1"/>
    </row>
    <row r="2362" spans="3:25" x14ac:dyDescent="0.2">
      <c r="C2362" t="s">
        <v>3146</v>
      </c>
      <c r="D2362" t="s">
        <v>5428</v>
      </c>
      <c r="E2362">
        <v>76.87</v>
      </c>
      <c r="F2362">
        <v>80.306100000000001</v>
      </c>
      <c r="G2362">
        <v>-3.436099</v>
      </c>
      <c r="H2362">
        <v>1</v>
      </c>
      <c r="I2362">
        <v>76.87</v>
      </c>
      <c r="J2362">
        <v>80.306100000000001</v>
      </c>
      <c r="K2362">
        <v>-3.436099</v>
      </c>
      <c r="L2362">
        <v>41.452170000000002</v>
      </c>
      <c r="M2362" s="1">
        <v>2.4124188000000001E-2</v>
      </c>
      <c r="Y2362" s="1"/>
    </row>
    <row r="2363" spans="3:25" x14ac:dyDescent="0.2">
      <c r="C2363" t="s">
        <v>3147</v>
      </c>
      <c r="D2363" t="s">
        <v>5428</v>
      </c>
      <c r="E2363">
        <v>76.414599999999993</v>
      </c>
      <c r="F2363">
        <v>80.33963</v>
      </c>
      <c r="G2363">
        <v>-3.92503</v>
      </c>
      <c r="H2363">
        <v>1</v>
      </c>
      <c r="I2363">
        <v>76.414599999999993</v>
      </c>
      <c r="J2363">
        <v>80.33963</v>
      </c>
      <c r="K2363">
        <v>-3.92503</v>
      </c>
      <c r="L2363">
        <v>41.452170000000002</v>
      </c>
      <c r="M2363" s="1">
        <v>2.4124188000000001E-2</v>
      </c>
      <c r="Y2363" s="1"/>
    </row>
    <row r="2364" spans="3:25" x14ac:dyDescent="0.2">
      <c r="C2364" t="s">
        <v>3148</v>
      </c>
      <c r="D2364" t="s">
        <v>5428</v>
      </c>
      <c r="E2364">
        <v>77.001000000000005</v>
      </c>
      <c r="F2364">
        <v>80.941950000000006</v>
      </c>
      <c r="G2364">
        <v>-3.9409480000000001</v>
      </c>
      <c r="H2364">
        <v>1</v>
      </c>
      <c r="I2364">
        <v>77.001000000000005</v>
      </c>
      <c r="J2364">
        <v>80.941950000000006</v>
      </c>
      <c r="K2364">
        <v>-3.9409480000000001</v>
      </c>
      <c r="L2364">
        <v>41.452170000000002</v>
      </c>
      <c r="M2364" s="1">
        <v>2.4124188000000001E-2</v>
      </c>
      <c r="Y2364" s="1"/>
    </row>
    <row r="2365" spans="3:25" x14ac:dyDescent="0.2">
      <c r="C2365" t="s">
        <v>3149</v>
      </c>
      <c r="D2365" t="s">
        <v>5428</v>
      </c>
      <c r="E2365">
        <v>76.928100000000001</v>
      </c>
      <c r="F2365">
        <v>81.037580000000005</v>
      </c>
      <c r="G2365">
        <v>-4.1094819999999999</v>
      </c>
      <c r="H2365">
        <v>1</v>
      </c>
      <c r="I2365">
        <v>76.928100000000001</v>
      </c>
      <c r="J2365">
        <v>81.037580000000005</v>
      </c>
      <c r="K2365">
        <v>-4.1094819999999999</v>
      </c>
      <c r="L2365">
        <v>41.452170000000002</v>
      </c>
      <c r="M2365" s="1">
        <v>2.4124188000000001E-2</v>
      </c>
      <c r="Y2365" s="1"/>
    </row>
    <row r="2366" spans="3:25" x14ac:dyDescent="0.2">
      <c r="C2366" t="s">
        <v>3150</v>
      </c>
      <c r="D2366" t="s">
        <v>5428</v>
      </c>
      <c r="E2366">
        <v>78.792100000000005</v>
      </c>
      <c r="F2366">
        <v>81.794380000000004</v>
      </c>
      <c r="G2366">
        <v>-3.0022799999999998</v>
      </c>
      <c r="H2366">
        <v>1</v>
      </c>
      <c r="I2366">
        <v>78.792100000000005</v>
      </c>
      <c r="J2366">
        <v>81.794380000000004</v>
      </c>
      <c r="K2366">
        <v>-3.0022799999999998</v>
      </c>
      <c r="L2366">
        <v>41.452170000000002</v>
      </c>
      <c r="M2366" s="1">
        <v>2.4124188000000001E-2</v>
      </c>
      <c r="Y2366" s="1"/>
    </row>
    <row r="2367" spans="3:25" x14ac:dyDescent="0.2">
      <c r="C2367" t="s">
        <v>3151</v>
      </c>
      <c r="D2367" t="s">
        <v>5428</v>
      </c>
      <c r="E2367">
        <v>79.111000000000004</v>
      </c>
      <c r="F2367">
        <v>82.127690000000001</v>
      </c>
      <c r="G2367">
        <v>-3.016686</v>
      </c>
      <c r="H2367">
        <v>1</v>
      </c>
      <c r="I2367">
        <v>79.111000000000004</v>
      </c>
      <c r="J2367">
        <v>82.127690000000001</v>
      </c>
      <c r="K2367">
        <v>-3.016686</v>
      </c>
      <c r="L2367">
        <v>41.452170000000002</v>
      </c>
      <c r="M2367" s="1">
        <v>2.4124188000000001E-2</v>
      </c>
      <c r="Y2367" s="1"/>
    </row>
    <row r="2368" spans="3:25" x14ac:dyDescent="0.2">
      <c r="C2368" t="s">
        <v>3152</v>
      </c>
      <c r="D2368" t="s">
        <v>5428</v>
      </c>
      <c r="E2368">
        <v>83.765100000000004</v>
      </c>
      <c r="F2368">
        <v>82.285550000000001</v>
      </c>
      <c r="G2368">
        <v>1.479555</v>
      </c>
      <c r="H2368">
        <v>1</v>
      </c>
      <c r="I2368">
        <v>83.765100000000004</v>
      </c>
      <c r="J2368">
        <v>82.285550000000001</v>
      </c>
      <c r="K2368">
        <v>1.479555</v>
      </c>
      <c r="L2368">
        <v>41.452170000000002</v>
      </c>
      <c r="M2368" s="1">
        <v>2.4124188000000001E-2</v>
      </c>
      <c r="Y2368" s="1"/>
    </row>
    <row r="2369" spans="3:25" x14ac:dyDescent="0.2">
      <c r="C2369" t="s">
        <v>3153</v>
      </c>
      <c r="D2369" t="s">
        <v>5428</v>
      </c>
      <c r="E2369">
        <v>88.311599999999999</v>
      </c>
      <c r="F2369">
        <v>86.039429999999996</v>
      </c>
      <c r="G2369">
        <v>2.2721710000000002</v>
      </c>
      <c r="H2369">
        <v>1</v>
      </c>
      <c r="I2369">
        <v>88.311599999999999</v>
      </c>
      <c r="J2369">
        <v>86.039429999999996</v>
      </c>
      <c r="K2369">
        <v>2.2721710000000002</v>
      </c>
      <c r="L2369">
        <v>41.452170000000002</v>
      </c>
      <c r="M2369" s="1">
        <v>2.4124188000000001E-2</v>
      </c>
      <c r="Y2369" s="1"/>
    </row>
    <row r="2370" spans="3:25" x14ac:dyDescent="0.2">
      <c r="C2370" t="s">
        <v>3154</v>
      </c>
      <c r="D2370" t="s">
        <v>5428</v>
      </c>
      <c r="E2370">
        <v>88.273799999999994</v>
      </c>
      <c r="F2370">
        <v>95.270859999999999</v>
      </c>
      <c r="G2370">
        <v>-6.9970590000000001</v>
      </c>
      <c r="H2370">
        <v>1</v>
      </c>
      <c r="I2370">
        <v>88.273799999999994</v>
      </c>
      <c r="J2370">
        <v>95.270859999999999</v>
      </c>
      <c r="K2370">
        <v>-6.9970590000000001</v>
      </c>
      <c r="L2370">
        <v>41.452170000000002</v>
      </c>
      <c r="M2370" s="1">
        <v>2.4124188000000001E-2</v>
      </c>
      <c r="Y2370" s="1"/>
    </row>
    <row r="2371" spans="3:25" x14ac:dyDescent="0.2">
      <c r="C2371" t="s">
        <v>3155</v>
      </c>
      <c r="D2371" t="s">
        <v>5428</v>
      </c>
      <c r="E2371">
        <v>87.340999999999994</v>
      </c>
      <c r="F2371">
        <v>91.156639999999996</v>
      </c>
      <c r="G2371">
        <v>-3.815639</v>
      </c>
      <c r="H2371">
        <v>1</v>
      </c>
      <c r="I2371">
        <v>87.340999999999994</v>
      </c>
      <c r="J2371">
        <v>91.156639999999996</v>
      </c>
      <c r="K2371">
        <v>-3.815639</v>
      </c>
      <c r="L2371">
        <v>41.452170000000002</v>
      </c>
      <c r="M2371" s="1">
        <v>2.4124188000000001E-2</v>
      </c>
      <c r="Y2371" s="1"/>
    </row>
    <row r="2372" spans="3:25" x14ac:dyDescent="0.2">
      <c r="C2372" t="s">
        <v>3156</v>
      </c>
      <c r="D2372" t="s">
        <v>5428</v>
      </c>
      <c r="E2372">
        <v>88.47</v>
      </c>
      <c r="F2372">
        <v>90.536439999999999</v>
      </c>
      <c r="G2372">
        <v>-2.0664380000000002</v>
      </c>
      <c r="H2372">
        <v>1</v>
      </c>
      <c r="I2372">
        <v>88.47</v>
      </c>
      <c r="J2372">
        <v>90.536439999999999</v>
      </c>
      <c r="K2372">
        <v>-2.0664380000000002</v>
      </c>
      <c r="L2372">
        <v>41.452170000000002</v>
      </c>
      <c r="M2372" s="1">
        <v>2.4124188000000001E-2</v>
      </c>
      <c r="Y2372" s="1"/>
    </row>
    <row r="2373" spans="3:25" x14ac:dyDescent="0.2">
      <c r="C2373" t="s">
        <v>3157</v>
      </c>
      <c r="D2373" t="s">
        <v>5428</v>
      </c>
      <c r="E2373">
        <v>86.585400000000007</v>
      </c>
      <c r="F2373">
        <v>90.350380000000001</v>
      </c>
      <c r="G2373">
        <v>-3.76498</v>
      </c>
      <c r="H2373">
        <v>1</v>
      </c>
      <c r="I2373">
        <v>86.585400000000007</v>
      </c>
      <c r="J2373">
        <v>90.350380000000001</v>
      </c>
      <c r="K2373">
        <v>-3.76498</v>
      </c>
      <c r="L2373">
        <v>41.452170000000002</v>
      </c>
      <c r="M2373" s="1">
        <v>2.4124188000000001E-2</v>
      </c>
      <c r="Y2373" s="1"/>
    </row>
    <row r="2374" spans="3:25" x14ac:dyDescent="0.2">
      <c r="C2374" t="s">
        <v>3158</v>
      </c>
      <c r="D2374" t="s">
        <v>5428</v>
      </c>
      <c r="E2374">
        <v>85.036000000000001</v>
      </c>
      <c r="F2374">
        <v>88.109589999999997</v>
      </c>
      <c r="G2374">
        <v>-3.0735890000000001</v>
      </c>
      <c r="H2374">
        <v>1</v>
      </c>
      <c r="I2374">
        <v>85.036000000000001</v>
      </c>
      <c r="J2374">
        <v>88.109589999999997</v>
      </c>
      <c r="K2374">
        <v>-3.0735890000000001</v>
      </c>
      <c r="L2374">
        <v>41.452170000000002</v>
      </c>
      <c r="M2374" s="1">
        <v>2.4124188000000001E-2</v>
      </c>
      <c r="Y2374" s="1"/>
    </row>
    <row r="2375" spans="3:25" x14ac:dyDescent="0.2">
      <c r="C2375" t="s">
        <v>3159</v>
      </c>
      <c r="D2375" t="s">
        <v>5428</v>
      </c>
      <c r="E2375">
        <v>84.411000000000001</v>
      </c>
      <c r="F2375">
        <v>88.366420000000005</v>
      </c>
      <c r="G2375">
        <v>-3.955425</v>
      </c>
      <c r="H2375">
        <v>1</v>
      </c>
      <c r="I2375">
        <v>84.411000000000001</v>
      </c>
      <c r="J2375">
        <v>88.366420000000005</v>
      </c>
      <c r="K2375">
        <v>-3.955425</v>
      </c>
      <c r="L2375">
        <v>41.452170000000002</v>
      </c>
      <c r="M2375" s="1">
        <v>2.4124188000000001E-2</v>
      </c>
      <c r="Y2375" s="1"/>
    </row>
    <row r="2376" spans="3:25" x14ac:dyDescent="0.2">
      <c r="C2376" t="s">
        <v>3160</v>
      </c>
      <c r="D2376" t="s">
        <v>5428</v>
      </c>
      <c r="E2376">
        <v>83.986000000000004</v>
      </c>
      <c r="F2376">
        <v>88.574889999999996</v>
      </c>
      <c r="G2376">
        <v>-4.5888900000000001</v>
      </c>
      <c r="H2376">
        <v>1</v>
      </c>
      <c r="I2376">
        <v>83.986000000000004</v>
      </c>
      <c r="J2376">
        <v>88.574889999999996</v>
      </c>
      <c r="K2376">
        <v>-4.5888900000000001</v>
      </c>
      <c r="L2376">
        <v>41.452170000000002</v>
      </c>
      <c r="M2376" s="1">
        <v>2.4124188000000001E-2</v>
      </c>
      <c r="Y2376" s="1"/>
    </row>
    <row r="2377" spans="3:25" x14ac:dyDescent="0.2">
      <c r="C2377" t="s">
        <v>3161</v>
      </c>
      <c r="D2377" t="s">
        <v>5428</v>
      </c>
      <c r="E2377">
        <v>82.122500000000002</v>
      </c>
      <c r="F2377">
        <v>86.765680000000003</v>
      </c>
      <c r="G2377">
        <v>-4.6431779999999998</v>
      </c>
      <c r="H2377">
        <v>1</v>
      </c>
      <c r="I2377">
        <v>82.122500000000002</v>
      </c>
      <c r="J2377">
        <v>86.765680000000003</v>
      </c>
      <c r="K2377">
        <v>-4.6431779999999998</v>
      </c>
      <c r="L2377">
        <v>41.452170000000002</v>
      </c>
      <c r="M2377" s="1">
        <v>2.4124188000000001E-2</v>
      </c>
      <c r="Y2377" s="1"/>
    </row>
    <row r="2378" spans="3:25" x14ac:dyDescent="0.2">
      <c r="C2378" t="s">
        <v>3162</v>
      </c>
      <c r="D2378" t="s">
        <v>5428</v>
      </c>
      <c r="E2378">
        <v>80.356300000000005</v>
      </c>
      <c r="F2378">
        <v>84.749369999999999</v>
      </c>
      <c r="G2378">
        <v>-4.3930740000000004</v>
      </c>
      <c r="H2378">
        <v>1</v>
      </c>
      <c r="I2378">
        <v>80.356300000000005</v>
      </c>
      <c r="J2378">
        <v>84.749369999999999</v>
      </c>
      <c r="K2378">
        <v>-4.3930740000000004</v>
      </c>
      <c r="L2378">
        <v>41.452170000000002</v>
      </c>
      <c r="M2378" s="1">
        <v>2.4124188000000001E-2</v>
      </c>
      <c r="Y2378" s="1"/>
    </row>
    <row r="2379" spans="3:25" x14ac:dyDescent="0.2">
      <c r="C2379" t="s">
        <v>3163</v>
      </c>
      <c r="D2379" t="s">
        <v>5428</v>
      </c>
      <c r="E2379">
        <v>80.350999999999999</v>
      </c>
      <c r="F2379">
        <v>83.870090000000005</v>
      </c>
      <c r="G2379">
        <v>-3.5190939999999999</v>
      </c>
      <c r="H2379">
        <v>1</v>
      </c>
      <c r="I2379">
        <v>80.350999999999999</v>
      </c>
      <c r="J2379">
        <v>83.870090000000005</v>
      </c>
      <c r="K2379">
        <v>-3.5190939999999999</v>
      </c>
      <c r="L2379">
        <v>41.452170000000002</v>
      </c>
      <c r="M2379" s="1">
        <v>2.4124188000000001E-2</v>
      </c>
      <c r="Y2379" s="1"/>
    </row>
    <row r="2380" spans="3:25" x14ac:dyDescent="0.2">
      <c r="C2380" t="s">
        <v>3164</v>
      </c>
      <c r="D2380" t="s">
        <v>5428</v>
      </c>
      <c r="E2380">
        <v>80.350999999999999</v>
      </c>
      <c r="F2380">
        <v>83.870090000000005</v>
      </c>
      <c r="G2380">
        <v>-3.5190939999999999</v>
      </c>
      <c r="H2380">
        <v>1</v>
      </c>
      <c r="I2380">
        <v>80.350999999999999</v>
      </c>
      <c r="J2380">
        <v>83.870090000000005</v>
      </c>
      <c r="K2380">
        <v>-3.5190939999999999</v>
      </c>
      <c r="L2380">
        <v>41.452170000000002</v>
      </c>
      <c r="M2380" s="1">
        <v>2.4124188000000001E-2</v>
      </c>
      <c r="Y2380" s="1"/>
    </row>
    <row r="2381" spans="3:25" x14ac:dyDescent="0.2">
      <c r="C2381" t="s">
        <v>3165</v>
      </c>
      <c r="D2381" t="s">
        <v>5428</v>
      </c>
      <c r="E2381">
        <v>78.734899999999996</v>
      </c>
      <c r="F2381">
        <v>83.084519999999998</v>
      </c>
      <c r="G2381">
        <v>-4.3496180000000004</v>
      </c>
      <c r="H2381">
        <v>1</v>
      </c>
      <c r="I2381">
        <v>78.734899999999996</v>
      </c>
      <c r="J2381">
        <v>83.084519999999998</v>
      </c>
      <c r="K2381">
        <v>-4.3496180000000004</v>
      </c>
      <c r="L2381">
        <v>41.452170000000002</v>
      </c>
      <c r="M2381" s="1">
        <v>2.4124188000000001E-2</v>
      </c>
      <c r="Y2381" s="1"/>
    </row>
    <row r="2382" spans="3:25" x14ac:dyDescent="0.2">
      <c r="C2382" t="s">
        <v>3166</v>
      </c>
      <c r="D2382" t="s">
        <v>5428</v>
      </c>
      <c r="E2382">
        <v>75.325000000000003</v>
      </c>
      <c r="F2382">
        <v>79.776970000000006</v>
      </c>
      <c r="G2382">
        <v>-4.4519700000000002</v>
      </c>
      <c r="H2382">
        <v>1</v>
      </c>
      <c r="I2382">
        <v>75.325000000000003</v>
      </c>
      <c r="J2382">
        <v>79.776970000000006</v>
      </c>
      <c r="K2382">
        <v>-4.4519700000000002</v>
      </c>
      <c r="L2382">
        <v>41.452170000000002</v>
      </c>
      <c r="M2382" s="1">
        <v>2.4124188000000001E-2</v>
      </c>
      <c r="Y2382" s="1"/>
    </row>
    <row r="2383" spans="3:25" x14ac:dyDescent="0.2">
      <c r="C2383" t="s">
        <v>3167</v>
      </c>
      <c r="D2383" t="s">
        <v>5428</v>
      </c>
      <c r="E2383">
        <v>83.893900000000002</v>
      </c>
      <c r="F2383">
        <v>86.061819999999997</v>
      </c>
      <c r="G2383">
        <v>-2.1679210000000002</v>
      </c>
      <c r="H2383">
        <v>1</v>
      </c>
      <c r="I2383">
        <v>83.893900000000002</v>
      </c>
      <c r="J2383">
        <v>86.061819999999997</v>
      </c>
      <c r="K2383">
        <v>-2.1679210000000002</v>
      </c>
      <c r="L2383">
        <v>41.452170000000002</v>
      </c>
      <c r="M2383" s="1">
        <v>2.4124188000000001E-2</v>
      </c>
      <c r="Y2383" s="1"/>
    </row>
    <row r="2384" spans="3:25" x14ac:dyDescent="0.2">
      <c r="C2384" t="s">
        <v>3168</v>
      </c>
      <c r="D2384" t="s">
        <v>5428</v>
      </c>
      <c r="E2384">
        <v>83.924999999999997</v>
      </c>
      <c r="F2384">
        <v>84.321860000000001</v>
      </c>
      <c r="G2384">
        <v>-0.39686129999999997</v>
      </c>
      <c r="H2384">
        <v>1</v>
      </c>
      <c r="I2384">
        <v>83.924999999999997</v>
      </c>
      <c r="J2384">
        <v>84.321860000000001</v>
      </c>
      <c r="K2384">
        <v>-0.39686129999999997</v>
      </c>
      <c r="L2384">
        <v>41.452170000000002</v>
      </c>
      <c r="M2384" s="1">
        <v>2.4124188000000001E-2</v>
      </c>
      <c r="Y2384" s="1"/>
    </row>
    <row r="2385" spans="3:25" x14ac:dyDescent="0.2">
      <c r="C2385" t="s">
        <v>3169</v>
      </c>
      <c r="D2385" t="s">
        <v>5428</v>
      </c>
      <c r="E2385">
        <v>83.267300000000006</v>
      </c>
      <c r="F2385">
        <v>84.280379999999994</v>
      </c>
      <c r="G2385">
        <v>-1.01308</v>
      </c>
      <c r="H2385">
        <v>1</v>
      </c>
      <c r="I2385">
        <v>83.267300000000006</v>
      </c>
      <c r="J2385">
        <v>84.280379999999994</v>
      </c>
      <c r="K2385">
        <v>-1.01308</v>
      </c>
      <c r="L2385">
        <v>41.452170000000002</v>
      </c>
      <c r="M2385" s="1">
        <v>2.4124188000000001E-2</v>
      </c>
      <c r="Y2385" s="1"/>
    </row>
    <row r="2386" spans="3:25" x14ac:dyDescent="0.2">
      <c r="C2386" t="s">
        <v>3170</v>
      </c>
      <c r="D2386" t="s">
        <v>5428</v>
      </c>
      <c r="E2386">
        <v>83.194999999999993</v>
      </c>
      <c r="F2386">
        <v>84.704989999999995</v>
      </c>
      <c r="G2386">
        <v>-1.5099940000000001</v>
      </c>
      <c r="H2386">
        <v>1</v>
      </c>
      <c r="I2386">
        <v>83.194999999999993</v>
      </c>
      <c r="J2386">
        <v>84.704989999999995</v>
      </c>
      <c r="K2386">
        <v>-1.5099940000000001</v>
      </c>
      <c r="L2386">
        <v>41.452170000000002</v>
      </c>
      <c r="M2386" s="1">
        <v>2.4124188000000001E-2</v>
      </c>
      <c r="Y2386" s="1"/>
    </row>
    <row r="2387" spans="3:25" x14ac:dyDescent="0.2">
      <c r="C2387" t="s">
        <v>3171</v>
      </c>
      <c r="D2387" t="s">
        <v>5428</v>
      </c>
      <c r="E2387">
        <v>82.338399999999993</v>
      </c>
      <c r="F2387">
        <v>84.977519999999998</v>
      </c>
      <c r="G2387">
        <v>-2.639116</v>
      </c>
      <c r="H2387">
        <v>1</v>
      </c>
      <c r="I2387">
        <v>82.338399999999993</v>
      </c>
      <c r="J2387">
        <v>84.977519999999998</v>
      </c>
      <c r="K2387">
        <v>-2.639116</v>
      </c>
      <c r="L2387">
        <v>41.452170000000002</v>
      </c>
      <c r="M2387" s="1">
        <v>2.4124188000000001E-2</v>
      </c>
      <c r="Y2387" s="1"/>
    </row>
    <row r="2388" spans="3:25" x14ac:dyDescent="0.2">
      <c r="C2388" t="s">
        <v>3172</v>
      </c>
      <c r="D2388" t="s">
        <v>5428</v>
      </c>
      <c r="E2388">
        <v>80.693299999999994</v>
      </c>
      <c r="F2388">
        <v>83.648319999999998</v>
      </c>
      <c r="G2388">
        <v>-2.9550230000000002</v>
      </c>
      <c r="H2388">
        <v>1</v>
      </c>
      <c r="I2388">
        <v>80.693299999999994</v>
      </c>
      <c r="J2388">
        <v>83.648319999999998</v>
      </c>
      <c r="K2388">
        <v>-2.9550230000000002</v>
      </c>
      <c r="L2388">
        <v>41.452170000000002</v>
      </c>
      <c r="M2388" s="1">
        <v>2.4124188000000001E-2</v>
      </c>
      <c r="Y2388" s="1"/>
    </row>
    <row r="2389" spans="3:25" x14ac:dyDescent="0.2">
      <c r="C2389" t="s">
        <v>3173</v>
      </c>
      <c r="D2389" t="s">
        <v>5428</v>
      </c>
      <c r="E2389">
        <v>81.545000000000002</v>
      </c>
      <c r="F2389">
        <v>83.399140000000003</v>
      </c>
      <c r="G2389">
        <v>-1.854139</v>
      </c>
      <c r="H2389">
        <v>1</v>
      </c>
      <c r="I2389">
        <v>81.545000000000002</v>
      </c>
      <c r="J2389">
        <v>83.399140000000003</v>
      </c>
      <c r="K2389">
        <v>-1.854139</v>
      </c>
      <c r="L2389">
        <v>41.452170000000002</v>
      </c>
      <c r="M2389" s="1">
        <v>2.4124188000000001E-2</v>
      </c>
      <c r="Y2389" s="1"/>
    </row>
    <row r="2390" spans="3:25" x14ac:dyDescent="0.2">
      <c r="C2390" t="s">
        <v>3174</v>
      </c>
      <c r="D2390" t="s">
        <v>5428</v>
      </c>
      <c r="E2390">
        <v>78.803700000000006</v>
      </c>
      <c r="F2390">
        <v>81.78537</v>
      </c>
      <c r="G2390">
        <v>-2.9816699999999998</v>
      </c>
      <c r="H2390">
        <v>1</v>
      </c>
      <c r="I2390">
        <v>78.803700000000006</v>
      </c>
      <c r="J2390">
        <v>81.78537</v>
      </c>
      <c r="K2390">
        <v>-2.9816699999999998</v>
      </c>
      <c r="L2390">
        <v>41.452170000000002</v>
      </c>
      <c r="M2390" s="1">
        <v>2.4124188000000001E-2</v>
      </c>
      <c r="Y2390" s="1"/>
    </row>
    <row r="2391" spans="3:25" x14ac:dyDescent="0.2">
      <c r="C2391" t="s">
        <v>3175</v>
      </c>
      <c r="D2391" t="s">
        <v>5428</v>
      </c>
      <c r="E2391">
        <v>78.204999999999998</v>
      </c>
      <c r="F2391">
        <v>80.393770000000004</v>
      </c>
      <c r="G2391">
        <v>-2.188768</v>
      </c>
      <c r="H2391">
        <v>1</v>
      </c>
      <c r="I2391">
        <v>78.204999999999998</v>
      </c>
      <c r="J2391">
        <v>80.393770000000004</v>
      </c>
      <c r="K2391">
        <v>-2.188768</v>
      </c>
      <c r="L2391">
        <v>41.452170000000002</v>
      </c>
      <c r="M2391" s="1">
        <v>2.4124188000000001E-2</v>
      </c>
      <c r="Y2391" s="1"/>
    </row>
    <row r="2392" spans="3:25" x14ac:dyDescent="0.2">
      <c r="C2392" t="s">
        <v>3176</v>
      </c>
      <c r="D2392" t="s">
        <v>5428</v>
      </c>
      <c r="E2392">
        <v>77.436300000000003</v>
      </c>
      <c r="F2392">
        <v>80.055019999999999</v>
      </c>
      <c r="G2392">
        <v>-2.618716</v>
      </c>
      <c r="H2392">
        <v>1</v>
      </c>
      <c r="I2392">
        <v>77.436300000000003</v>
      </c>
      <c r="J2392">
        <v>80.055019999999999</v>
      </c>
      <c r="K2392">
        <v>-2.618716</v>
      </c>
      <c r="L2392">
        <v>41.452170000000002</v>
      </c>
      <c r="M2392" s="1">
        <v>2.4124188000000001E-2</v>
      </c>
      <c r="Y2392" s="1"/>
    </row>
    <row r="2393" spans="3:25" x14ac:dyDescent="0.2">
      <c r="C2393" t="s">
        <v>3177</v>
      </c>
      <c r="D2393" t="s">
        <v>5428</v>
      </c>
      <c r="E2393">
        <v>76.206400000000002</v>
      </c>
      <c r="F2393">
        <v>79.022030000000001</v>
      </c>
      <c r="G2393">
        <v>-2.8156340000000002</v>
      </c>
      <c r="H2393">
        <v>1</v>
      </c>
      <c r="I2393">
        <v>76.206400000000002</v>
      </c>
      <c r="J2393">
        <v>79.022030000000001</v>
      </c>
      <c r="K2393">
        <v>-2.8156340000000002</v>
      </c>
      <c r="L2393">
        <v>41.452170000000002</v>
      </c>
      <c r="M2393" s="1">
        <v>2.4124188000000001E-2</v>
      </c>
      <c r="Y2393" s="1"/>
    </row>
    <row r="2394" spans="3:25" x14ac:dyDescent="0.2">
      <c r="C2394" t="s">
        <v>3178</v>
      </c>
      <c r="D2394" t="s">
        <v>5428</v>
      </c>
      <c r="E2394">
        <v>76.004999999999995</v>
      </c>
      <c r="F2394">
        <v>79.734350000000006</v>
      </c>
      <c r="G2394">
        <v>-3.729352</v>
      </c>
      <c r="H2394">
        <v>1</v>
      </c>
      <c r="I2394">
        <v>76.004999999999995</v>
      </c>
      <c r="J2394">
        <v>79.734350000000006</v>
      </c>
      <c r="K2394">
        <v>-3.729352</v>
      </c>
      <c r="L2394">
        <v>41.452170000000002</v>
      </c>
      <c r="M2394" s="1">
        <v>2.4124188000000001E-2</v>
      </c>
      <c r="Y2394" s="1"/>
    </row>
    <row r="2395" spans="3:25" x14ac:dyDescent="0.2">
      <c r="C2395" t="s">
        <v>3179</v>
      </c>
      <c r="D2395" t="s">
        <v>5428</v>
      </c>
      <c r="E2395">
        <v>75.707700000000003</v>
      </c>
      <c r="F2395">
        <v>79.767390000000006</v>
      </c>
      <c r="G2395">
        <v>-4.0596870000000003</v>
      </c>
      <c r="H2395">
        <v>1</v>
      </c>
      <c r="I2395">
        <v>75.707700000000003</v>
      </c>
      <c r="J2395">
        <v>79.767390000000006</v>
      </c>
      <c r="K2395">
        <v>-4.0596870000000003</v>
      </c>
      <c r="L2395">
        <v>41.452170000000002</v>
      </c>
      <c r="M2395" s="1">
        <v>2.4124188000000001E-2</v>
      </c>
      <c r="Y2395" s="1"/>
    </row>
    <row r="2396" spans="3:25" x14ac:dyDescent="0.2">
      <c r="C2396" t="s">
        <v>3180</v>
      </c>
      <c r="D2396" t="s">
        <v>5428</v>
      </c>
      <c r="E2396">
        <v>75.724999999999994</v>
      </c>
      <c r="F2396">
        <v>79.969800000000006</v>
      </c>
      <c r="G2396">
        <v>-4.2448030000000001</v>
      </c>
      <c r="H2396">
        <v>1</v>
      </c>
      <c r="I2396">
        <v>75.724999999999994</v>
      </c>
      <c r="J2396">
        <v>79.969800000000006</v>
      </c>
      <c r="K2396">
        <v>-4.2448030000000001</v>
      </c>
      <c r="L2396">
        <v>41.452170000000002</v>
      </c>
      <c r="M2396" s="1">
        <v>2.4124188000000001E-2</v>
      </c>
      <c r="Y2396" s="1"/>
    </row>
    <row r="2397" spans="3:25" x14ac:dyDescent="0.2">
      <c r="C2397" t="s">
        <v>3181</v>
      </c>
      <c r="D2397" t="s">
        <v>5428</v>
      </c>
      <c r="E2397">
        <v>76.025000000000006</v>
      </c>
      <c r="F2397">
        <v>80.418459999999996</v>
      </c>
      <c r="G2397">
        <v>-4.393465</v>
      </c>
      <c r="H2397">
        <v>1</v>
      </c>
      <c r="I2397">
        <v>76.025000000000006</v>
      </c>
      <c r="J2397">
        <v>80.418459999999996</v>
      </c>
      <c r="K2397">
        <v>-4.393465</v>
      </c>
      <c r="L2397">
        <v>41.452170000000002</v>
      </c>
      <c r="M2397" s="1">
        <v>2.4124188000000001E-2</v>
      </c>
      <c r="Y2397" s="1"/>
    </row>
    <row r="2398" spans="3:25" x14ac:dyDescent="0.2">
      <c r="C2398" t="s">
        <v>3182</v>
      </c>
      <c r="D2398" t="s">
        <v>5428</v>
      </c>
      <c r="E2398">
        <v>75.734999999999999</v>
      </c>
      <c r="F2398">
        <v>80.808419999999998</v>
      </c>
      <c r="G2398">
        <v>-5.0734180000000002</v>
      </c>
      <c r="H2398">
        <v>1</v>
      </c>
      <c r="I2398">
        <v>75.734999999999999</v>
      </c>
      <c r="J2398">
        <v>80.808419999999998</v>
      </c>
      <c r="K2398">
        <v>-5.0734180000000002</v>
      </c>
      <c r="L2398">
        <v>41.452170000000002</v>
      </c>
      <c r="M2398" s="1">
        <v>2.4124188000000001E-2</v>
      </c>
      <c r="Y2398" s="1"/>
    </row>
    <row r="2399" spans="3:25" x14ac:dyDescent="0.2">
      <c r="C2399" t="s">
        <v>3183</v>
      </c>
      <c r="D2399" t="s">
        <v>5428</v>
      </c>
      <c r="E2399">
        <v>76.509699999999995</v>
      </c>
      <c r="F2399">
        <v>81.274180000000001</v>
      </c>
      <c r="G2399">
        <v>-4.7644780000000004</v>
      </c>
      <c r="H2399">
        <v>1</v>
      </c>
      <c r="I2399">
        <v>76.509699999999995</v>
      </c>
      <c r="J2399">
        <v>81.274180000000001</v>
      </c>
      <c r="K2399">
        <v>-4.7644780000000004</v>
      </c>
      <c r="L2399">
        <v>41.452170000000002</v>
      </c>
      <c r="M2399" s="1">
        <v>2.4124188000000001E-2</v>
      </c>
      <c r="Y2399" s="1"/>
    </row>
    <row r="2400" spans="3:25" x14ac:dyDescent="0.2">
      <c r="C2400" t="s">
        <v>3184</v>
      </c>
      <c r="D2400" t="s">
        <v>5428</v>
      </c>
      <c r="E2400">
        <v>79.685199999999995</v>
      </c>
      <c r="F2400">
        <v>81.918379999999999</v>
      </c>
      <c r="G2400">
        <v>-2.2331810000000001</v>
      </c>
      <c r="H2400">
        <v>1</v>
      </c>
      <c r="I2400">
        <v>79.685199999999995</v>
      </c>
      <c r="J2400">
        <v>81.918379999999999</v>
      </c>
      <c r="K2400">
        <v>-2.2331810000000001</v>
      </c>
      <c r="L2400">
        <v>41.452170000000002</v>
      </c>
      <c r="M2400" s="1">
        <v>2.4124188000000001E-2</v>
      </c>
      <c r="Y2400" s="1"/>
    </row>
    <row r="2401" spans="3:25" x14ac:dyDescent="0.2">
      <c r="C2401" t="s">
        <v>3185</v>
      </c>
      <c r="D2401" t="s">
        <v>5428</v>
      </c>
      <c r="E2401">
        <v>78.025000000000006</v>
      </c>
      <c r="F2401">
        <v>82.848849999999999</v>
      </c>
      <c r="G2401">
        <v>-4.8238539999999999</v>
      </c>
      <c r="H2401">
        <v>1</v>
      </c>
      <c r="I2401">
        <v>78.025000000000006</v>
      </c>
      <c r="J2401">
        <v>82.848849999999999</v>
      </c>
      <c r="K2401">
        <v>-4.8238539999999999</v>
      </c>
      <c r="L2401">
        <v>41.452170000000002</v>
      </c>
      <c r="M2401" s="1">
        <v>2.4124188000000001E-2</v>
      </c>
      <c r="Y2401" s="1"/>
    </row>
    <row r="2402" spans="3:25" x14ac:dyDescent="0.2">
      <c r="C2402" t="s">
        <v>3186</v>
      </c>
      <c r="D2402" t="s">
        <v>5428</v>
      </c>
      <c r="E2402">
        <v>83.2119</v>
      </c>
      <c r="F2402">
        <v>84.107979999999998</v>
      </c>
      <c r="G2402">
        <v>-0.89607879999999995</v>
      </c>
      <c r="H2402">
        <v>1</v>
      </c>
      <c r="I2402">
        <v>83.2119</v>
      </c>
      <c r="J2402">
        <v>84.107979999999998</v>
      </c>
      <c r="K2402">
        <v>-0.89607879999999995</v>
      </c>
      <c r="L2402">
        <v>41.452170000000002</v>
      </c>
      <c r="M2402" s="1">
        <v>2.4124188000000001E-2</v>
      </c>
      <c r="Y2402" s="1"/>
    </row>
    <row r="2403" spans="3:25" x14ac:dyDescent="0.2">
      <c r="C2403" t="s">
        <v>3187</v>
      </c>
      <c r="D2403" t="s">
        <v>5428</v>
      </c>
      <c r="E2403">
        <v>87.352400000000003</v>
      </c>
      <c r="F2403">
        <v>83.883669999999995</v>
      </c>
      <c r="G2403">
        <v>3.4687329999999998</v>
      </c>
      <c r="H2403">
        <v>1</v>
      </c>
      <c r="I2403">
        <v>87.352400000000003</v>
      </c>
      <c r="J2403">
        <v>83.883669999999995</v>
      </c>
      <c r="K2403">
        <v>3.4687329999999998</v>
      </c>
      <c r="L2403">
        <v>41.452170000000002</v>
      </c>
      <c r="M2403" s="1">
        <v>2.4124188000000001E-2</v>
      </c>
      <c r="Y2403" s="1"/>
    </row>
    <row r="2404" spans="3:25" x14ac:dyDescent="0.2">
      <c r="C2404" t="s">
        <v>3188</v>
      </c>
      <c r="D2404" t="s">
        <v>5428</v>
      </c>
      <c r="E2404">
        <v>88.265000000000001</v>
      </c>
      <c r="F2404">
        <v>87.125540000000001</v>
      </c>
      <c r="G2404">
        <v>1.1394580000000001</v>
      </c>
      <c r="H2404">
        <v>1</v>
      </c>
      <c r="I2404">
        <v>88.265000000000001</v>
      </c>
      <c r="J2404">
        <v>87.125540000000001</v>
      </c>
      <c r="K2404">
        <v>1.1394580000000001</v>
      </c>
      <c r="L2404">
        <v>41.452170000000002</v>
      </c>
      <c r="M2404" s="1">
        <v>2.4124188000000001E-2</v>
      </c>
      <c r="Y2404" s="1"/>
    </row>
    <row r="2405" spans="3:25" x14ac:dyDescent="0.2">
      <c r="C2405" t="s">
        <v>3189</v>
      </c>
      <c r="D2405" t="s">
        <v>5428</v>
      </c>
      <c r="E2405">
        <v>86.6233</v>
      </c>
      <c r="F2405">
        <v>88.228129999999993</v>
      </c>
      <c r="G2405">
        <v>-1.6048340000000001</v>
      </c>
      <c r="H2405">
        <v>1</v>
      </c>
      <c r="I2405">
        <v>86.6233</v>
      </c>
      <c r="J2405">
        <v>88.228129999999993</v>
      </c>
      <c r="K2405">
        <v>-1.6048340000000001</v>
      </c>
      <c r="L2405">
        <v>41.452170000000002</v>
      </c>
      <c r="M2405" s="1">
        <v>2.4124188000000001E-2</v>
      </c>
      <c r="Y2405" s="1"/>
    </row>
    <row r="2406" spans="3:25" x14ac:dyDescent="0.2">
      <c r="C2406" t="s">
        <v>3190</v>
      </c>
      <c r="D2406" t="s">
        <v>5428</v>
      </c>
      <c r="E2406">
        <v>84.302499999999995</v>
      </c>
      <c r="F2406">
        <v>87.383120000000005</v>
      </c>
      <c r="G2406">
        <v>-3.0806179999999999</v>
      </c>
      <c r="H2406">
        <v>1</v>
      </c>
      <c r="I2406">
        <v>84.302499999999995</v>
      </c>
      <c r="J2406">
        <v>87.383120000000005</v>
      </c>
      <c r="K2406">
        <v>-3.0806179999999999</v>
      </c>
      <c r="L2406">
        <v>41.452170000000002</v>
      </c>
      <c r="M2406" s="1">
        <v>2.4124188000000001E-2</v>
      </c>
      <c r="Y2406" s="1"/>
    </row>
    <row r="2407" spans="3:25" x14ac:dyDescent="0.2">
      <c r="C2407" t="s">
        <v>3191</v>
      </c>
      <c r="D2407" t="s">
        <v>5428</v>
      </c>
      <c r="E2407">
        <v>84.765000000000001</v>
      </c>
      <c r="F2407">
        <v>86.812370000000001</v>
      </c>
      <c r="G2407">
        <v>-2.0473699999999999</v>
      </c>
      <c r="H2407">
        <v>1</v>
      </c>
      <c r="I2407">
        <v>84.765000000000001</v>
      </c>
      <c r="J2407">
        <v>86.812370000000001</v>
      </c>
      <c r="K2407">
        <v>-2.0473699999999999</v>
      </c>
      <c r="L2407">
        <v>41.452170000000002</v>
      </c>
      <c r="M2407" s="1">
        <v>2.4124188000000001E-2</v>
      </c>
      <c r="Y2407" s="1"/>
    </row>
    <row r="2408" spans="3:25" x14ac:dyDescent="0.2">
      <c r="C2408" t="s">
        <v>3192</v>
      </c>
      <c r="D2408" t="s">
        <v>5428</v>
      </c>
      <c r="E2408">
        <v>82.24</v>
      </c>
      <c r="F2408">
        <v>86.059560000000005</v>
      </c>
      <c r="G2408">
        <v>-3.819563</v>
      </c>
      <c r="H2408">
        <v>1</v>
      </c>
      <c r="I2408">
        <v>82.24</v>
      </c>
      <c r="J2408">
        <v>86.059560000000005</v>
      </c>
      <c r="K2408">
        <v>-3.819563</v>
      </c>
      <c r="L2408">
        <v>41.452170000000002</v>
      </c>
      <c r="M2408" s="1">
        <v>2.4124188000000001E-2</v>
      </c>
      <c r="Y2408" s="1"/>
    </row>
    <row r="2409" spans="3:25" x14ac:dyDescent="0.2">
      <c r="C2409" t="s">
        <v>3193</v>
      </c>
      <c r="D2409" t="s">
        <v>5428</v>
      </c>
      <c r="E2409">
        <v>81.745000000000005</v>
      </c>
      <c r="F2409">
        <v>85.301879999999997</v>
      </c>
      <c r="G2409">
        <v>-3.55688</v>
      </c>
      <c r="H2409">
        <v>1</v>
      </c>
      <c r="I2409">
        <v>81.745000000000005</v>
      </c>
      <c r="J2409">
        <v>85.301879999999997</v>
      </c>
      <c r="K2409">
        <v>-3.55688</v>
      </c>
      <c r="L2409">
        <v>41.452170000000002</v>
      </c>
      <c r="M2409" s="1">
        <v>2.4124188000000001E-2</v>
      </c>
      <c r="Y2409" s="1"/>
    </row>
    <row r="2410" spans="3:25" x14ac:dyDescent="0.2">
      <c r="C2410" t="s">
        <v>3194</v>
      </c>
      <c r="D2410" t="s">
        <v>5428</v>
      </c>
      <c r="E2410">
        <v>78.890600000000006</v>
      </c>
      <c r="F2410">
        <v>83.947540000000004</v>
      </c>
      <c r="G2410">
        <v>-5.05694</v>
      </c>
      <c r="H2410">
        <v>1</v>
      </c>
      <c r="I2410">
        <v>78.890600000000006</v>
      </c>
      <c r="J2410">
        <v>83.947540000000004</v>
      </c>
      <c r="K2410">
        <v>-5.05694</v>
      </c>
      <c r="L2410">
        <v>41.452170000000002</v>
      </c>
      <c r="M2410" s="1">
        <v>2.4124188000000001E-2</v>
      </c>
      <c r="Y2410" s="1"/>
    </row>
    <row r="2411" spans="3:25" x14ac:dyDescent="0.2">
      <c r="C2411" t="s">
        <v>3195</v>
      </c>
      <c r="D2411" t="s">
        <v>5428</v>
      </c>
      <c r="E2411">
        <v>78.974999999999994</v>
      </c>
      <c r="F2411">
        <v>82.586699999999993</v>
      </c>
      <c r="G2411">
        <v>-3.6116999999999999</v>
      </c>
      <c r="H2411">
        <v>1</v>
      </c>
      <c r="I2411">
        <v>78.974999999999994</v>
      </c>
      <c r="J2411">
        <v>82.586699999999993</v>
      </c>
      <c r="K2411">
        <v>-3.6116999999999999</v>
      </c>
      <c r="L2411">
        <v>41.452170000000002</v>
      </c>
      <c r="M2411" s="1">
        <v>2.4124188000000001E-2</v>
      </c>
      <c r="Y2411" s="1"/>
    </row>
    <row r="2412" spans="3:25" x14ac:dyDescent="0.2">
      <c r="C2412" t="s">
        <v>3196</v>
      </c>
      <c r="D2412" t="s">
        <v>5428</v>
      </c>
      <c r="E2412">
        <v>77.934399999999997</v>
      </c>
      <c r="F2412">
        <v>81.940719999999999</v>
      </c>
      <c r="G2412">
        <v>-4.0063199999999997</v>
      </c>
      <c r="H2412">
        <v>1</v>
      </c>
      <c r="I2412">
        <v>77.934399999999997</v>
      </c>
      <c r="J2412">
        <v>81.940719999999999</v>
      </c>
      <c r="K2412">
        <v>-4.0063199999999997</v>
      </c>
      <c r="L2412">
        <v>41.452170000000002</v>
      </c>
      <c r="M2412" s="1">
        <v>2.4124188000000001E-2</v>
      </c>
      <c r="Y2412" s="1"/>
    </row>
    <row r="2413" spans="3:25" x14ac:dyDescent="0.2">
      <c r="C2413" t="s">
        <v>3197</v>
      </c>
      <c r="D2413" t="s">
        <v>5428</v>
      </c>
      <c r="E2413">
        <v>76.620900000000006</v>
      </c>
      <c r="F2413">
        <v>80.674809999999994</v>
      </c>
      <c r="G2413">
        <v>-4.0539120000000004</v>
      </c>
      <c r="H2413">
        <v>1</v>
      </c>
      <c r="I2413">
        <v>76.620900000000006</v>
      </c>
      <c r="J2413">
        <v>80.674809999999994</v>
      </c>
      <c r="K2413">
        <v>-4.0539120000000004</v>
      </c>
      <c r="L2413">
        <v>41.452170000000002</v>
      </c>
      <c r="M2413" s="1">
        <v>2.4124188000000001E-2</v>
      </c>
      <c r="Y2413" s="1"/>
    </row>
    <row r="2414" spans="3:25" x14ac:dyDescent="0.2">
      <c r="C2414" t="s">
        <v>3198</v>
      </c>
      <c r="D2414" t="s">
        <v>5428</v>
      </c>
      <c r="E2414">
        <v>75.715000000000003</v>
      </c>
      <c r="F2414">
        <v>80.956599999999995</v>
      </c>
      <c r="G2414">
        <v>-5.2415960000000004</v>
      </c>
      <c r="H2414">
        <v>1</v>
      </c>
      <c r="I2414">
        <v>75.715000000000003</v>
      </c>
      <c r="J2414">
        <v>80.956599999999995</v>
      </c>
      <c r="K2414">
        <v>-5.2415960000000004</v>
      </c>
      <c r="L2414">
        <v>41.452170000000002</v>
      </c>
      <c r="M2414" s="1">
        <v>2.4124188000000001E-2</v>
      </c>
      <c r="Y2414" s="1"/>
    </row>
    <row r="2415" spans="3:25" x14ac:dyDescent="0.2">
      <c r="C2415" t="s">
        <v>3199</v>
      </c>
      <c r="D2415" t="s">
        <v>5428</v>
      </c>
      <c r="E2415">
        <v>76.515799999999999</v>
      </c>
      <c r="F2415">
        <v>80.882750000000001</v>
      </c>
      <c r="G2415">
        <v>-4.3669510000000002</v>
      </c>
      <c r="H2415">
        <v>1</v>
      </c>
      <c r="I2415">
        <v>76.515799999999999</v>
      </c>
      <c r="J2415">
        <v>80.882750000000001</v>
      </c>
      <c r="K2415">
        <v>-4.3669510000000002</v>
      </c>
      <c r="L2415">
        <v>41.452170000000002</v>
      </c>
      <c r="M2415" s="1">
        <v>2.4124188000000001E-2</v>
      </c>
      <c r="Y2415" s="1"/>
    </row>
    <row r="2416" spans="3:25" x14ac:dyDescent="0.2">
      <c r="C2416" t="s">
        <v>3200</v>
      </c>
      <c r="D2416" t="s">
        <v>5428</v>
      </c>
      <c r="E2416">
        <v>77.757599999999996</v>
      </c>
      <c r="F2416">
        <v>82.730130000000003</v>
      </c>
      <c r="G2416">
        <v>-4.9725330000000003</v>
      </c>
      <c r="H2416">
        <v>1</v>
      </c>
      <c r="I2416">
        <v>77.757599999999996</v>
      </c>
      <c r="J2416">
        <v>82.730130000000003</v>
      </c>
      <c r="K2416">
        <v>-4.9725330000000003</v>
      </c>
      <c r="L2416">
        <v>41.452170000000002</v>
      </c>
      <c r="M2416" s="1">
        <v>2.4124188000000001E-2</v>
      </c>
      <c r="Y2416" s="1"/>
    </row>
    <row r="2417" spans="3:25" x14ac:dyDescent="0.2">
      <c r="C2417" t="s">
        <v>3201</v>
      </c>
      <c r="D2417" t="s">
        <v>5428</v>
      </c>
      <c r="E2417">
        <v>77.325000000000003</v>
      </c>
      <c r="F2417">
        <v>83.054180000000002</v>
      </c>
      <c r="G2417">
        <v>-5.7291759999999998</v>
      </c>
      <c r="H2417">
        <v>1</v>
      </c>
      <c r="I2417">
        <v>77.325000000000003</v>
      </c>
      <c r="J2417">
        <v>83.054180000000002</v>
      </c>
      <c r="K2417">
        <v>-5.7291759999999998</v>
      </c>
      <c r="L2417">
        <v>41.452170000000002</v>
      </c>
      <c r="M2417" s="1">
        <v>2.4124188000000001E-2</v>
      </c>
      <c r="Y2417" s="1"/>
    </row>
    <row r="2418" spans="3:25" x14ac:dyDescent="0.2">
      <c r="C2418" t="s">
        <v>3202</v>
      </c>
      <c r="D2418" t="s">
        <v>5428</v>
      </c>
      <c r="E2418">
        <v>80.242800000000003</v>
      </c>
      <c r="F2418">
        <v>83.302880000000002</v>
      </c>
      <c r="G2418">
        <v>-3.060079</v>
      </c>
      <c r="H2418">
        <v>1</v>
      </c>
      <c r="I2418">
        <v>80.242800000000003</v>
      </c>
      <c r="J2418">
        <v>83.302880000000002</v>
      </c>
      <c r="K2418">
        <v>-3.060079</v>
      </c>
      <c r="L2418">
        <v>41.452170000000002</v>
      </c>
      <c r="M2418" s="1">
        <v>2.4124188000000001E-2</v>
      </c>
      <c r="Y2418" s="1"/>
    </row>
    <row r="2419" spans="3:25" x14ac:dyDescent="0.2">
      <c r="C2419" t="s">
        <v>3203</v>
      </c>
      <c r="D2419" t="s">
        <v>5428</v>
      </c>
      <c r="E2419">
        <v>88.709900000000005</v>
      </c>
      <c r="F2419">
        <v>84.841809999999995</v>
      </c>
      <c r="G2419">
        <v>3.8680880000000002</v>
      </c>
      <c r="H2419">
        <v>1</v>
      </c>
      <c r="I2419">
        <v>88.709900000000005</v>
      </c>
      <c r="J2419">
        <v>84.841809999999995</v>
      </c>
      <c r="K2419">
        <v>3.8680880000000002</v>
      </c>
      <c r="L2419">
        <v>41.452170000000002</v>
      </c>
      <c r="M2419" s="1">
        <v>2.4124188000000001E-2</v>
      </c>
      <c r="Y2419" s="1"/>
    </row>
    <row r="2420" spans="3:25" x14ac:dyDescent="0.2">
      <c r="C2420" t="s">
        <v>3204</v>
      </c>
      <c r="D2420" t="s">
        <v>5428</v>
      </c>
      <c r="E2420">
        <v>89.444999999999993</v>
      </c>
      <c r="F2420">
        <v>88.908230000000003</v>
      </c>
      <c r="G2420">
        <v>0.53677399999999997</v>
      </c>
      <c r="H2420">
        <v>1</v>
      </c>
      <c r="I2420">
        <v>89.444999999999993</v>
      </c>
      <c r="J2420">
        <v>88.908230000000003</v>
      </c>
      <c r="K2420">
        <v>0.53677399999999997</v>
      </c>
      <c r="L2420">
        <v>41.452170000000002</v>
      </c>
      <c r="M2420" s="1">
        <v>2.4124188000000001E-2</v>
      </c>
      <c r="Y2420" s="1"/>
    </row>
    <row r="2421" spans="3:25" x14ac:dyDescent="0.2">
      <c r="C2421" t="s">
        <v>3205</v>
      </c>
      <c r="D2421" t="s">
        <v>5428</v>
      </c>
      <c r="E2421">
        <v>90.434299999999993</v>
      </c>
      <c r="F2421">
        <v>89.561909999999997</v>
      </c>
      <c r="G2421">
        <v>0.87238749999999998</v>
      </c>
      <c r="H2421">
        <v>1</v>
      </c>
      <c r="I2421">
        <v>90.434299999999993</v>
      </c>
      <c r="J2421">
        <v>89.561909999999997</v>
      </c>
      <c r="K2421">
        <v>0.87238749999999998</v>
      </c>
      <c r="L2421">
        <v>41.452170000000002</v>
      </c>
      <c r="M2421" s="1">
        <v>2.4124188000000001E-2</v>
      </c>
      <c r="Y2421" s="1"/>
    </row>
    <row r="2422" spans="3:25" x14ac:dyDescent="0.2">
      <c r="C2422" t="s">
        <v>3206</v>
      </c>
      <c r="D2422" t="s">
        <v>5428</v>
      </c>
      <c r="E2422">
        <v>88.455399999999997</v>
      </c>
      <c r="F2422">
        <v>97.230159999999998</v>
      </c>
      <c r="G2422">
        <v>-8.7747639999999993</v>
      </c>
      <c r="H2422">
        <v>1</v>
      </c>
      <c r="I2422">
        <v>88.455399999999997</v>
      </c>
      <c r="J2422">
        <v>97.230159999999998</v>
      </c>
      <c r="K2422">
        <v>-8.7747639999999993</v>
      </c>
      <c r="L2422">
        <v>41.452170000000002</v>
      </c>
      <c r="M2422" s="1">
        <v>2.4124188000000001E-2</v>
      </c>
      <c r="Y2422" s="1"/>
    </row>
    <row r="2423" spans="3:25" x14ac:dyDescent="0.2">
      <c r="C2423" t="s">
        <v>3207</v>
      </c>
      <c r="D2423" t="s">
        <v>5428</v>
      </c>
      <c r="E2423">
        <v>88.242999999999995</v>
      </c>
      <c r="F2423">
        <v>90.865650000000002</v>
      </c>
      <c r="G2423">
        <v>-2.6226539999999998</v>
      </c>
      <c r="H2423">
        <v>1</v>
      </c>
      <c r="I2423">
        <v>88.242999999999995</v>
      </c>
      <c r="J2423">
        <v>90.865650000000002</v>
      </c>
      <c r="K2423">
        <v>-2.6226539999999998</v>
      </c>
      <c r="L2423">
        <v>41.452170000000002</v>
      </c>
      <c r="M2423" s="1">
        <v>2.4124188000000001E-2</v>
      </c>
      <c r="Y2423" s="1"/>
    </row>
    <row r="2424" spans="3:25" x14ac:dyDescent="0.2">
      <c r="C2424" t="s">
        <v>3208</v>
      </c>
      <c r="D2424" t="s">
        <v>5428</v>
      </c>
      <c r="E2424">
        <v>88.334999999999994</v>
      </c>
      <c r="F2424">
        <v>90.604609999999994</v>
      </c>
      <c r="G2424">
        <v>-2.2696139999999998</v>
      </c>
      <c r="H2424">
        <v>1</v>
      </c>
      <c r="I2424">
        <v>88.334999999999994</v>
      </c>
      <c r="J2424">
        <v>90.604609999999994</v>
      </c>
      <c r="K2424">
        <v>-2.2696139999999998</v>
      </c>
      <c r="L2424">
        <v>41.452170000000002</v>
      </c>
      <c r="M2424" s="1">
        <v>2.4124188000000001E-2</v>
      </c>
      <c r="Y2424" s="1"/>
    </row>
    <row r="2425" spans="3:25" x14ac:dyDescent="0.2">
      <c r="C2425" t="s">
        <v>3209</v>
      </c>
      <c r="D2425" t="s">
        <v>5428</v>
      </c>
      <c r="E2425">
        <v>86.09</v>
      </c>
      <c r="F2425">
        <v>90.264049999999997</v>
      </c>
      <c r="G2425">
        <v>-4.1740529999999998</v>
      </c>
      <c r="H2425">
        <v>1</v>
      </c>
      <c r="I2425">
        <v>86.09</v>
      </c>
      <c r="J2425">
        <v>90.264049999999997</v>
      </c>
      <c r="K2425">
        <v>-4.1740529999999998</v>
      </c>
      <c r="L2425">
        <v>41.452170000000002</v>
      </c>
      <c r="M2425" s="1">
        <v>2.4124188000000001E-2</v>
      </c>
      <c r="Y2425" s="1"/>
    </row>
    <row r="2426" spans="3:25" x14ac:dyDescent="0.2">
      <c r="C2426" t="s">
        <v>3210</v>
      </c>
      <c r="D2426" t="s">
        <v>5428</v>
      </c>
      <c r="E2426">
        <v>83.304500000000004</v>
      </c>
      <c r="F2426">
        <v>88.835080000000005</v>
      </c>
      <c r="G2426">
        <v>-5.530583</v>
      </c>
      <c r="H2426">
        <v>1</v>
      </c>
      <c r="I2426">
        <v>83.304500000000004</v>
      </c>
      <c r="J2426">
        <v>88.835080000000005</v>
      </c>
      <c r="K2426">
        <v>-5.530583</v>
      </c>
      <c r="L2426">
        <v>41.452170000000002</v>
      </c>
      <c r="M2426" s="1">
        <v>2.4124188000000001E-2</v>
      </c>
      <c r="Y2426" s="1"/>
    </row>
    <row r="2427" spans="3:25" x14ac:dyDescent="0.2">
      <c r="C2427" t="s">
        <v>3211</v>
      </c>
      <c r="D2427" t="s">
        <v>5428</v>
      </c>
      <c r="E2427">
        <v>80.544600000000003</v>
      </c>
      <c r="F2427">
        <v>87.328940000000003</v>
      </c>
      <c r="G2427">
        <v>-6.7843410000000004</v>
      </c>
      <c r="H2427">
        <v>1</v>
      </c>
      <c r="I2427">
        <v>80.544600000000003</v>
      </c>
      <c r="J2427">
        <v>87.328940000000003</v>
      </c>
      <c r="K2427">
        <v>-6.7843410000000004</v>
      </c>
      <c r="L2427">
        <v>41.452170000000002</v>
      </c>
      <c r="M2427" s="1">
        <v>2.4124188000000001E-2</v>
      </c>
      <c r="Y2427" s="1"/>
    </row>
    <row r="2428" spans="3:25" x14ac:dyDescent="0.2">
      <c r="C2428" t="s">
        <v>3212</v>
      </c>
      <c r="D2428" t="s">
        <v>5428</v>
      </c>
      <c r="E2428">
        <v>79.284999999999997</v>
      </c>
      <c r="F2428">
        <v>85.342460000000003</v>
      </c>
      <c r="G2428">
        <v>-6.057461</v>
      </c>
      <c r="H2428">
        <v>1</v>
      </c>
      <c r="I2428">
        <v>79.284999999999997</v>
      </c>
      <c r="J2428">
        <v>85.342460000000003</v>
      </c>
      <c r="K2428">
        <v>-6.057461</v>
      </c>
      <c r="L2428">
        <v>41.452170000000002</v>
      </c>
      <c r="M2428" s="1">
        <v>2.4124188000000001E-2</v>
      </c>
      <c r="Y2428" s="1"/>
    </row>
    <row r="2429" spans="3:25" x14ac:dyDescent="0.2">
      <c r="C2429" t="s">
        <v>3213</v>
      </c>
      <c r="D2429" t="s">
        <v>5428</v>
      </c>
      <c r="E2429">
        <v>78.845699999999994</v>
      </c>
      <c r="F2429">
        <v>84.974459999999993</v>
      </c>
      <c r="G2429">
        <v>-6.1287640000000003</v>
      </c>
      <c r="H2429">
        <v>1</v>
      </c>
      <c r="I2429">
        <v>78.845699999999994</v>
      </c>
      <c r="J2429">
        <v>84.974459999999993</v>
      </c>
      <c r="K2429">
        <v>-6.1287640000000003</v>
      </c>
      <c r="L2429">
        <v>41.452170000000002</v>
      </c>
      <c r="M2429" s="1">
        <v>2.4124188000000001E-2</v>
      </c>
      <c r="Y2429" s="1"/>
    </row>
    <row r="2430" spans="3:25" x14ac:dyDescent="0.2">
      <c r="C2430" t="s">
        <v>3214</v>
      </c>
      <c r="D2430" t="s">
        <v>5428</v>
      </c>
      <c r="E2430">
        <v>77.785499999999999</v>
      </c>
      <c r="F2430">
        <v>83.143780000000007</v>
      </c>
      <c r="G2430">
        <v>-5.358276</v>
      </c>
      <c r="H2430">
        <v>1</v>
      </c>
      <c r="I2430">
        <v>77.785499999999999</v>
      </c>
      <c r="J2430">
        <v>83.143780000000007</v>
      </c>
      <c r="K2430">
        <v>-5.358276</v>
      </c>
      <c r="L2430">
        <v>41.452170000000002</v>
      </c>
      <c r="M2430" s="1">
        <v>2.4124188000000001E-2</v>
      </c>
      <c r="Y2430" s="1"/>
    </row>
    <row r="2431" spans="3:25" x14ac:dyDescent="0.2">
      <c r="C2431" t="s">
        <v>3215</v>
      </c>
      <c r="D2431" t="s">
        <v>5428</v>
      </c>
      <c r="E2431">
        <v>77.694999999999993</v>
      </c>
      <c r="F2431">
        <v>83.052019999999999</v>
      </c>
      <c r="G2431">
        <v>-5.3570250000000001</v>
      </c>
      <c r="H2431">
        <v>1</v>
      </c>
      <c r="I2431">
        <v>77.694999999999993</v>
      </c>
      <c r="J2431">
        <v>83.052019999999999</v>
      </c>
      <c r="K2431">
        <v>-5.3570250000000001</v>
      </c>
      <c r="L2431">
        <v>41.452170000000002</v>
      </c>
      <c r="M2431" s="1">
        <v>2.4124188000000001E-2</v>
      </c>
      <c r="Y2431" s="1"/>
    </row>
    <row r="2432" spans="3:25" x14ac:dyDescent="0.2">
      <c r="C2432" t="s">
        <v>3216</v>
      </c>
      <c r="D2432" t="s">
        <v>5428</v>
      </c>
      <c r="E2432">
        <v>77.514700000000005</v>
      </c>
      <c r="F2432">
        <v>82.960239999999999</v>
      </c>
      <c r="G2432">
        <v>-5.4455429999999998</v>
      </c>
      <c r="H2432">
        <v>1</v>
      </c>
      <c r="I2432">
        <v>77.514700000000005</v>
      </c>
      <c r="J2432">
        <v>82.960239999999999</v>
      </c>
      <c r="K2432">
        <v>-5.4455429999999998</v>
      </c>
      <c r="L2432">
        <v>41.452170000000002</v>
      </c>
      <c r="M2432" s="1">
        <v>2.4124188000000001E-2</v>
      </c>
      <c r="Y2432" s="1"/>
    </row>
    <row r="2433" spans="3:25" x14ac:dyDescent="0.2">
      <c r="C2433" t="s">
        <v>3217</v>
      </c>
      <c r="D2433" t="s">
        <v>5428</v>
      </c>
      <c r="E2433">
        <v>76.947999999999993</v>
      </c>
      <c r="F2433">
        <v>83.397379999999998</v>
      </c>
      <c r="G2433">
        <v>-6.4493850000000004</v>
      </c>
      <c r="H2433">
        <v>1</v>
      </c>
      <c r="I2433">
        <v>76.947999999999993</v>
      </c>
      <c r="J2433">
        <v>83.397379999999998</v>
      </c>
      <c r="K2433">
        <v>-6.4493850000000004</v>
      </c>
      <c r="L2433">
        <v>41.452170000000002</v>
      </c>
      <c r="M2433" s="1">
        <v>2.4124188000000001E-2</v>
      </c>
      <c r="Y2433" s="1"/>
    </row>
    <row r="2434" spans="3:25" x14ac:dyDescent="0.2">
      <c r="C2434" t="s">
        <v>3218</v>
      </c>
      <c r="D2434" t="s">
        <v>5428</v>
      </c>
      <c r="E2434">
        <v>77.564700000000002</v>
      </c>
      <c r="F2434">
        <v>83.397559999999999</v>
      </c>
      <c r="G2434">
        <v>-5.8328600000000002</v>
      </c>
      <c r="H2434">
        <v>1</v>
      </c>
      <c r="I2434">
        <v>77.564700000000002</v>
      </c>
      <c r="J2434">
        <v>83.397559999999999</v>
      </c>
      <c r="K2434">
        <v>-5.8328600000000002</v>
      </c>
      <c r="L2434">
        <v>41.452170000000002</v>
      </c>
      <c r="M2434" s="1">
        <v>2.4124188000000001E-2</v>
      </c>
      <c r="Y2434" s="1"/>
    </row>
    <row r="2435" spans="3:25" x14ac:dyDescent="0.2">
      <c r="C2435" t="s">
        <v>3219</v>
      </c>
      <c r="D2435" t="s">
        <v>5428</v>
      </c>
      <c r="E2435">
        <v>77.685000000000002</v>
      </c>
      <c r="F2435">
        <v>83.805289999999999</v>
      </c>
      <c r="G2435">
        <v>-6.1202899999999998</v>
      </c>
      <c r="H2435">
        <v>1</v>
      </c>
      <c r="I2435">
        <v>77.685000000000002</v>
      </c>
      <c r="J2435">
        <v>83.805289999999999</v>
      </c>
      <c r="K2435">
        <v>-6.1202899999999998</v>
      </c>
      <c r="L2435">
        <v>41.452170000000002</v>
      </c>
      <c r="M2435" s="1">
        <v>2.4124188000000001E-2</v>
      </c>
      <c r="Y2435" s="1"/>
    </row>
    <row r="2436" spans="3:25" x14ac:dyDescent="0.2">
      <c r="C2436" t="s">
        <v>3220</v>
      </c>
      <c r="D2436" t="s">
        <v>5428</v>
      </c>
      <c r="E2436">
        <v>78.391400000000004</v>
      </c>
      <c r="F2436">
        <v>83.968699999999998</v>
      </c>
      <c r="G2436">
        <v>-5.5773039999999998</v>
      </c>
      <c r="H2436">
        <v>1</v>
      </c>
      <c r="I2436">
        <v>78.391400000000004</v>
      </c>
      <c r="J2436">
        <v>83.968699999999998</v>
      </c>
      <c r="K2436">
        <v>-5.5773039999999998</v>
      </c>
      <c r="L2436">
        <v>41.452170000000002</v>
      </c>
      <c r="M2436" s="1">
        <v>2.4124188000000001E-2</v>
      </c>
      <c r="Y2436" s="1"/>
    </row>
    <row r="2437" spans="3:25" x14ac:dyDescent="0.2">
      <c r="C2437" t="s">
        <v>3221</v>
      </c>
      <c r="D2437" t="s">
        <v>5428</v>
      </c>
      <c r="E2437">
        <v>79.127600000000001</v>
      </c>
      <c r="F2437">
        <v>83.774619999999999</v>
      </c>
      <c r="G2437">
        <v>-4.6470200000000004</v>
      </c>
      <c r="H2437">
        <v>1</v>
      </c>
      <c r="I2437">
        <v>79.127600000000001</v>
      </c>
      <c r="J2437">
        <v>83.774619999999999</v>
      </c>
      <c r="K2437">
        <v>-4.6470200000000004</v>
      </c>
      <c r="L2437">
        <v>41.452170000000002</v>
      </c>
      <c r="M2437" s="1">
        <v>2.4124188000000001E-2</v>
      </c>
      <c r="Y2437" s="1"/>
    </row>
    <row r="2438" spans="3:25" x14ac:dyDescent="0.2">
      <c r="C2438" t="s">
        <v>3222</v>
      </c>
      <c r="D2438" t="s">
        <v>5428</v>
      </c>
      <c r="E2438">
        <v>80.795000000000002</v>
      </c>
      <c r="F2438">
        <v>84.393330000000006</v>
      </c>
      <c r="G2438">
        <v>-3.5983329999999998</v>
      </c>
      <c r="H2438">
        <v>1</v>
      </c>
      <c r="I2438">
        <v>80.795000000000002</v>
      </c>
      <c r="J2438">
        <v>84.393330000000006</v>
      </c>
      <c r="K2438">
        <v>-3.5983329999999998</v>
      </c>
      <c r="L2438">
        <v>41.452170000000002</v>
      </c>
      <c r="M2438" s="1">
        <v>2.4124188000000001E-2</v>
      </c>
      <c r="Y2438" s="1"/>
    </row>
    <row r="2439" spans="3:25" x14ac:dyDescent="0.2">
      <c r="C2439" t="s">
        <v>3223</v>
      </c>
      <c r="D2439" t="s">
        <v>5428</v>
      </c>
      <c r="E2439">
        <v>79.332800000000006</v>
      </c>
      <c r="F2439">
        <v>84.518439999999998</v>
      </c>
      <c r="G2439">
        <v>-5.1856400000000002</v>
      </c>
      <c r="H2439">
        <v>1</v>
      </c>
      <c r="I2439">
        <v>79.332800000000006</v>
      </c>
      <c r="J2439">
        <v>84.518439999999998</v>
      </c>
      <c r="K2439">
        <v>-5.1856400000000002</v>
      </c>
      <c r="L2439">
        <v>41.452170000000002</v>
      </c>
      <c r="M2439" s="1">
        <v>2.4124188000000001E-2</v>
      </c>
      <c r="Y2439" s="1"/>
    </row>
    <row r="2440" spans="3:25" x14ac:dyDescent="0.2">
      <c r="C2440" t="s">
        <v>3224</v>
      </c>
      <c r="D2440" t="s">
        <v>5428</v>
      </c>
      <c r="E2440">
        <v>80.738600000000005</v>
      </c>
      <c r="F2440">
        <v>83.926320000000004</v>
      </c>
      <c r="G2440">
        <v>-3.1877149999999999</v>
      </c>
      <c r="H2440">
        <v>1</v>
      </c>
      <c r="I2440">
        <v>80.738600000000005</v>
      </c>
      <c r="J2440">
        <v>83.926320000000004</v>
      </c>
      <c r="K2440">
        <v>-3.1877149999999999</v>
      </c>
      <c r="L2440">
        <v>41.452170000000002</v>
      </c>
      <c r="M2440" s="1">
        <v>2.4124188000000001E-2</v>
      </c>
      <c r="Y2440" s="1"/>
    </row>
    <row r="2441" spans="3:25" x14ac:dyDescent="0.2">
      <c r="C2441" t="s">
        <v>3225</v>
      </c>
      <c r="D2441" t="s">
        <v>5428</v>
      </c>
      <c r="E2441">
        <v>83.728099999999998</v>
      </c>
      <c r="F2441">
        <v>85.654229999999998</v>
      </c>
      <c r="G2441">
        <v>-1.9261280000000001</v>
      </c>
      <c r="H2441">
        <v>1</v>
      </c>
      <c r="I2441">
        <v>83.728099999999998</v>
      </c>
      <c r="J2441">
        <v>85.654229999999998</v>
      </c>
      <c r="K2441">
        <v>-1.9261280000000001</v>
      </c>
      <c r="L2441">
        <v>41.452170000000002</v>
      </c>
      <c r="M2441" s="1">
        <v>2.4124188000000001E-2</v>
      </c>
      <c r="Y2441" s="1"/>
    </row>
    <row r="2442" spans="3:25" x14ac:dyDescent="0.2">
      <c r="C2442" t="s">
        <v>3226</v>
      </c>
      <c r="D2442" t="s">
        <v>5428</v>
      </c>
      <c r="E2442">
        <v>83.247</v>
      </c>
      <c r="F2442">
        <v>85.679460000000006</v>
      </c>
      <c r="G2442">
        <v>-2.4324590000000001</v>
      </c>
      <c r="H2442">
        <v>1</v>
      </c>
      <c r="I2442">
        <v>83.247</v>
      </c>
      <c r="J2442">
        <v>85.679460000000006</v>
      </c>
      <c r="K2442">
        <v>-2.4324590000000001</v>
      </c>
      <c r="L2442">
        <v>41.452170000000002</v>
      </c>
      <c r="M2442" s="1">
        <v>2.4124188000000001E-2</v>
      </c>
      <c r="Y2442" s="1"/>
    </row>
    <row r="2443" spans="3:25" x14ac:dyDescent="0.2">
      <c r="C2443" t="s">
        <v>3227</v>
      </c>
      <c r="D2443" t="s">
        <v>5428</v>
      </c>
      <c r="E2443">
        <v>83.045000000000002</v>
      </c>
      <c r="F2443">
        <v>85.729929999999996</v>
      </c>
      <c r="G2443">
        <v>-2.6849270000000001</v>
      </c>
      <c r="H2443">
        <v>1</v>
      </c>
      <c r="I2443">
        <v>83.045000000000002</v>
      </c>
      <c r="J2443">
        <v>85.729929999999996</v>
      </c>
      <c r="K2443">
        <v>-2.6849270000000001</v>
      </c>
      <c r="L2443">
        <v>41.452170000000002</v>
      </c>
      <c r="M2443" s="1">
        <v>2.4124188000000001E-2</v>
      </c>
      <c r="Y2443" s="1"/>
    </row>
    <row r="2444" spans="3:25" x14ac:dyDescent="0.2">
      <c r="C2444" t="s">
        <v>3228</v>
      </c>
      <c r="D2444" t="s">
        <v>5428</v>
      </c>
      <c r="E2444">
        <v>80.265000000000001</v>
      </c>
      <c r="F2444">
        <v>86.171189999999996</v>
      </c>
      <c r="G2444">
        <v>-5.9061880000000002</v>
      </c>
      <c r="H2444">
        <v>1</v>
      </c>
      <c r="I2444">
        <v>80.265000000000001</v>
      </c>
      <c r="J2444">
        <v>86.171189999999996</v>
      </c>
      <c r="K2444">
        <v>-5.9061880000000002</v>
      </c>
      <c r="L2444">
        <v>41.452170000000002</v>
      </c>
      <c r="M2444" s="1">
        <v>2.4124188000000001E-2</v>
      </c>
      <c r="Y2444" s="1"/>
    </row>
    <row r="2445" spans="3:25" x14ac:dyDescent="0.2">
      <c r="C2445" t="s">
        <v>3229</v>
      </c>
      <c r="D2445" t="s">
        <v>5428</v>
      </c>
      <c r="E2445">
        <v>82.936499999999995</v>
      </c>
      <c r="F2445">
        <v>86.378889999999998</v>
      </c>
      <c r="G2445">
        <v>-3.4423910000000002</v>
      </c>
      <c r="H2445">
        <v>1</v>
      </c>
      <c r="I2445">
        <v>82.936499999999995</v>
      </c>
      <c r="J2445">
        <v>86.378889999999998</v>
      </c>
      <c r="K2445">
        <v>-3.4423910000000002</v>
      </c>
      <c r="L2445">
        <v>41.452170000000002</v>
      </c>
      <c r="M2445" s="1">
        <v>2.4124188000000001E-2</v>
      </c>
      <c r="Y2445" s="1"/>
    </row>
    <row r="2446" spans="3:25" x14ac:dyDescent="0.2">
      <c r="C2446" t="s">
        <v>3230</v>
      </c>
      <c r="D2446" t="s">
        <v>5428</v>
      </c>
      <c r="E2446">
        <v>80.688299999999998</v>
      </c>
      <c r="F2446">
        <v>85.118160000000003</v>
      </c>
      <c r="G2446">
        <v>-4.4298640000000002</v>
      </c>
      <c r="H2446">
        <v>1</v>
      </c>
      <c r="I2446">
        <v>80.688299999999998</v>
      </c>
      <c r="J2446">
        <v>85.118160000000003</v>
      </c>
      <c r="K2446">
        <v>-4.4298640000000002</v>
      </c>
      <c r="L2446">
        <v>41.452170000000002</v>
      </c>
      <c r="M2446" s="1">
        <v>2.4124188000000001E-2</v>
      </c>
      <c r="Y2446" s="1"/>
    </row>
    <row r="2447" spans="3:25" x14ac:dyDescent="0.2">
      <c r="C2447" t="s">
        <v>3231</v>
      </c>
      <c r="D2447" t="s">
        <v>5428</v>
      </c>
      <c r="E2447">
        <v>80.265000000000001</v>
      </c>
      <c r="F2447">
        <v>83.674880000000002</v>
      </c>
      <c r="G2447">
        <v>-3.4098809999999999</v>
      </c>
      <c r="H2447">
        <v>1</v>
      </c>
      <c r="I2447">
        <v>80.265000000000001</v>
      </c>
      <c r="J2447">
        <v>83.674880000000002</v>
      </c>
      <c r="K2447">
        <v>-3.4098809999999999</v>
      </c>
      <c r="L2447">
        <v>41.452170000000002</v>
      </c>
      <c r="M2447" s="1">
        <v>2.4124188000000001E-2</v>
      </c>
      <c r="Y2447" s="1"/>
    </row>
    <row r="2448" spans="3:25" x14ac:dyDescent="0.2">
      <c r="C2448" t="s">
        <v>3232</v>
      </c>
      <c r="D2448" t="s">
        <v>5428</v>
      </c>
      <c r="E2448">
        <v>78.804100000000005</v>
      </c>
      <c r="F2448">
        <v>83.323750000000004</v>
      </c>
      <c r="G2448">
        <v>-4.5196459999999998</v>
      </c>
      <c r="H2448">
        <v>1</v>
      </c>
      <c r="I2448">
        <v>78.804100000000005</v>
      </c>
      <c r="J2448">
        <v>83.323750000000004</v>
      </c>
      <c r="K2448">
        <v>-4.5196459999999998</v>
      </c>
      <c r="L2448">
        <v>41.452170000000002</v>
      </c>
      <c r="M2448" s="1">
        <v>2.4124188000000001E-2</v>
      </c>
      <c r="Y2448" s="1"/>
    </row>
    <row r="2449" spans="3:25" x14ac:dyDescent="0.2">
      <c r="C2449" t="s">
        <v>3233</v>
      </c>
      <c r="D2449" t="s">
        <v>5428</v>
      </c>
      <c r="E2449">
        <v>77.344499999999996</v>
      </c>
      <c r="F2449">
        <v>81.351939999999999</v>
      </c>
      <c r="G2449">
        <v>-4.0074360000000002</v>
      </c>
      <c r="H2449">
        <v>1</v>
      </c>
      <c r="I2449">
        <v>77.344499999999996</v>
      </c>
      <c r="J2449">
        <v>81.351939999999999</v>
      </c>
      <c r="K2449">
        <v>-4.0074360000000002</v>
      </c>
      <c r="L2449">
        <v>41.452170000000002</v>
      </c>
      <c r="M2449" s="1">
        <v>2.4124188000000001E-2</v>
      </c>
      <c r="Y2449" s="1"/>
    </row>
    <row r="2450" spans="3:25" x14ac:dyDescent="0.2">
      <c r="C2450" t="s">
        <v>3234</v>
      </c>
      <c r="D2450" t="s">
        <v>5428</v>
      </c>
      <c r="E2450">
        <v>76.864999999999995</v>
      </c>
      <c r="F2450">
        <v>80.590289999999996</v>
      </c>
      <c r="G2450">
        <v>-3.7252860000000001</v>
      </c>
      <c r="H2450">
        <v>1</v>
      </c>
      <c r="I2450">
        <v>76.864999999999995</v>
      </c>
      <c r="J2450">
        <v>80.590289999999996</v>
      </c>
      <c r="K2450">
        <v>-3.7252860000000001</v>
      </c>
      <c r="L2450">
        <v>41.452170000000002</v>
      </c>
      <c r="M2450" s="1">
        <v>2.4124188000000001E-2</v>
      </c>
      <c r="Y2450" s="1"/>
    </row>
    <row r="2451" spans="3:25" x14ac:dyDescent="0.2">
      <c r="C2451" t="s">
        <v>3235</v>
      </c>
      <c r="D2451" t="s">
        <v>5428</v>
      </c>
      <c r="E2451">
        <v>76.633399999999995</v>
      </c>
      <c r="F2451">
        <v>80.217399999999998</v>
      </c>
      <c r="G2451">
        <v>-3.5840000000000001</v>
      </c>
      <c r="H2451">
        <v>1</v>
      </c>
      <c r="I2451">
        <v>76.633399999999995</v>
      </c>
      <c r="J2451">
        <v>80.217399999999998</v>
      </c>
      <c r="K2451">
        <v>-3.5840000000000001</v>
      </c>
      <c r="L2451">
        <v>41.452170000000002</v>
      </c>
      <c r="M2451" s="1">
        <v>2.4124188000000001E-2</v>
      </c>
      <c r="Y2451" s="1"/>
    </row>
    <row r="2452" spans="3:25" x14ac:dyDescent="0.2">
      <c r="C2452" t="s">
        <v>3236</v>
      </c>
      <c r="D2452" t="s">
        <v>5428</v>
      </c>
      <c r="E2452">
        <v>76.851100000000002</v>
      </c>
      <c r="F2452">
        <v>80.616969999999995</v>
      </c>
      <c r="G2452">
        <v>-3.7658659999999999</v>
      </c>
      <c r="H2452">
        <v>1</v>
      </c>
      <c r="I2452">
        <v>76.851100000000002</v>
      </c>
      <c r="J2452">
        <v>80.616969999999995</v>
      </c>
      <c r="K2452">
        <v>-3.7658659999999999</v>
      </c>
      <c r="L2452">
        <v>41.452170000000002</v>
      </c>
      <c r="M2452" s="1">
        <v>2.4124188000000001E-2</v>
      </c>
      <c r="Y2452" s="1"/>
    </row>
    <row r="2453" spans="3:25" x14ac:dyDescent="0.2">
      <c r="C2453" t="s">
        <v>3237</v>
      </c>
      <c r="D2453" t="s">
        <v>5428</v>
      </c>
      <c r="E2453">
        <v>76.129000000000005</v>
      </c>
      <c r="F2453">
        <v>80.677890000000005</v>
      </c>
      <c r="G2453">
        <v>-4.5488869999999997</v>
      </c>
      <c r="H2453">
        <v>1</v>
      </c>
      <c r="I2453">
        <v>76.129000000000005</v>
      </c>
      <c r="J2453">
        <v>80.677890000000005</v>
      </c>
      <c r="K2453">
        <v>-4.5488869999999997</v>
      </c>
      <c r="L2453">
        <v>41.452170000000002</v>
      </c>
      <c r="M2453" s="1">
        <v>2.4124188000000001E-2</v>
      </c>
      <c r="Y2453" s="1"/>
    </row>
    <row r="2454" spans="3:25" x14ac:dyDescent="0.2">
      <c r="C2454" t="s">
        <v>3238</v>
      </c>
      <c r="D2454" t="s">
        <v>5428</v>
      </c>
      <c r="E2454">
        <v>76.825000000000003</v>
      </c>
      <c r="F2454">
        <v>81.70393</v>
      </c>
      <c r="G2454">
        <v>-4.8789259999999999</v>
      </c>
      <c r="H2454">
        <v>1</v>
      </c>
      <c r="I2454">
        <v>76.825000000000003</v>
      </c>
      <c r="J2454">
        <v>81.70393</v>
      </c>
      <c r="K2454">
        <v>-4.8789259999999999</v>
      </c>
      <c r="L2454">
        <v>41.452170000000002</v>
      </c>
      <c r="M2454" s="1">
        <v>2.4124188000000001E-2</v>
      </c>
      <c r="Y2454" s="1"/>
    </row>
    <row r="2455" spans="3:25" x14ac:dyDescent="0.2">
      <c r="C2455" t="s">
        <v>3239</v>
      </c>
      <c r="D2455" t="s">
        <v>5428</v>
      </c>
      <c r="E2455">
        <v>76.963800000000006</v>
      </c>
      <c r="F2455">
        <v>81.82141</v>
      </c>
      <c r="G2455">
        <v>-4.8576110000000003</v>
      </c>
      <c r="H2455">
        <v>1</v>
      </c>
      <c r="I2455">
        <v>76.963800000000006</v>
      </c>
      <c r="J2455">
        <v>81.82141</v>
      </c>
      <c r="K2455">
        <v>-4.8576110000000003</v>
      </c>
      <c r="L2455">
        <v>41.452170000000002</v>
      </c>
      <c r="M2455" s="1">
        <v>2.4124188000000001E-2</v>
      </c>
      <c r="Y2455" s="1"/>
    </row>
    <row r="2456" spans="3:25" x14ac:dyDescent="0.2">
      <c r="C2456" t="s">
        <v>3240</v>
      </c>
      <c r="D2456" t="s">
        <v>5428</v>
      </c>
      <c r="E2456">
        <v>78.983000000000004</v>
      </c>
      <c r="F2456">
        <v>82.751530000000002</v>
      </c>
      <c r="G2456">
        <v>-3.768526</v>
      </c>
      <c r="H2456">
        <v>1</v>
      </c>
      <c r="I2456">
        <v>78.983000000000004</v>
      </c>
      <c r="J2456">
        <v>82.751530000000002</v>
      </c>
      <c r="K2456">
        <v>-3.768526</v>
      </c>
      <c r="L2456">
        <v>41.452170000000002</v>
      </c>
      <c r="M2456" s="1">
        <v>2.4124188000000001E-2</v>
      </c>
      <c r="Y2456" s="1"/>
    </row>
    <row r="2457" spans="3:25" x14ac:dyDescent="0.2">
      <c r="C2457" t="s">
        <v>3241</v>
      </c>
      <c r="D2457" t="s">
        <v>5428</v>
      </c>
      <c r="E2457">
        <v>79.055000000000007</v>
      </c>
      <c r="F2457">
        <v>83.140519999999995</v>
      </c>
      <c r="G2457">
        <v>-4.0855180000000004</v>
      </c>
      <c r="H2457">
        <v>1</v>
      </c>
      <c r="I2457">
        <v>79.055000000000007</v>
      </c>
      <c r="J2457">
        <v>83.140519999999995</v>
      </c>
      <c r="K2457">
        <v>-4.0855180000000004</v>
      </c>
      <c r="L2457">
        <v>41.452170000000002</v>
      </c>
      <c r="M2457" s="1">
        <v>2.4124188000000001E-2</v>
      </c>
      <c r="Y2457" s="1"/>
    </row>
    <row r="2458" spans="3:25" x14ac:dyDescent="0.2">
      <c r="C2458" t="s">
        <v>3242</v>
      </c>
      <c r="D2458" t="s">
        <v>5428</v>
      </c>
      <c r="E2458">
        <v>84.452299999999994</v>
      </c>
      <c r="F2458">
        <v>83.324550000000002</v>
      </c>
      <c r="G2458">
        <v>1.1277459999999999</v>
      </c>
      <c r="H2458">
        <v>1</v>
      </c>
      <c r="I2458">
        <v>84.452299999999994</v>
      </c>
      <c r="J2458">
        <v>83.324550000000002</v>
      </c>
      <c r="K2458">
        <v>1.1277459999999999</v>
      </c>
      <c r="L2458">
        <v>41.452170000000002</v>
      </c>
      <c r="M2458" s="1">
        <v>2.4124188000000001E-2</v>
      </c>
      <c r="Y2458" s="1"/>
    </row>
    <row r="2459" spans="3:25" x14ac:dyDescent="0.2">
      <c r="C2459" t="s">
        <v>3243</v>
      </c>
      <c r="D2459" t="s">
        <v>5428</v>
      </c>
      <c r="E2459">
        <v>88.964600000000004</v>
      </c>
      <c r="F2459">
        <v>87.183629999999994</v>
      </c>
      <c r="G2459">
        <v>1.7809680000000001</v>
      </c>
      <c r="H2459">
        <v>1</v>
      </c>
      <c r="I2459">
        <v>88.964600000000004</v>
      </c>
      <c r="J2459">
        <v>87.183629999999994</v>
      </c>
      <c r="K2459">
        <v>1.7809680000000001</v>
      </c>
      <c r="L2459">
        <v>41.452170000000002</v>
      </c>
      <c r="M2459" s="1">
        <v>2.4124188000000001E-2</v>
      </c>
      <c r="Y2459" s="1"/>
    </row>
    <row r="2460" spans="3:25" x14ac:dyDescent="0.2">
      <c r="C2460" t="s">
        <v>3244</v>
      </c>
      <c r="D2460" t="s">
        <v>5428</v>
      </c>
      <c r="E2460">
        <v>88.8339</v>
      </c>
      <c r="F2460">
        <v>96.499279999999999</v>
      </c>
      <c r="G2460">
        <v>-7.665375</v>
      </c>
      <c r="H2460">
        <v>1</v>
      </c>
      <c r="I2460">
        <v>88.8339</v>
      </c>
      <c r="J2460">
        <v>96.499279999999999</v>
      </c>
      <c r="K2460">
        <v>-7.665375</v>
      </c>
      <c r="L2460">
        <v>41.452170000000002</v>
      </c>
      <c r="M2460" s="1">
        <v>2.4124188000000001E-2</v>
      </c>
      <c r="Y2460" s="1"/>
    </row>
    <row r="2461" spans="3:25" x14ac:dyDescent="0.2">
      <c r="C2461" t="s">
        <v>3245</v>
      </c>
      <c r="D2461" t="s">
        <v>5428</v>
      </c>
      <c r="E2461">
        <v>87.855000000000004</v>
      </c>
      <c r="F2461">
        <v>93.061940000000007</v>
      </c>
      <c r="G2461">
        <v>-5.2069429999999999</v>
      </c>
      <c r="H2461">
        <v>1</v>
      </c>
      <c r="I2461">
        <v>87.855000000000004</v>
      </c>
      <c r="J2461">
        <v>93.061940000000007</v>
      </c>
      <c r="K2461">
        <v>-5.2069429999999999</v>
      </c>
      <c r="L2461">
        <v>41.452170000000002</v>
      </c>
      <c r="M2461" s="1">
        <v>2.4124188000000001E-2</v>
      </c>
      <c r="Y2461" s="1"/>
    </row>
    <row r="2462" spans="3:25" x14ac:dyDescent="0.2">
      <c r="C2462" t="s">
        <v>3246</v>
      </c>
      <c r="D2462" t="s">
        <v>5428</v>
      </c>
      <c r="E2462">
        <v>88.822999999999993</v>
      </c>
      <c r="F2462">
        <v>92.392160000000004</v>
      </c>
      <c r="G2462">
        <v>-3.569159</v>
      </c>
      <c r="H2462">
        <v>1</v>
      </c>
      <c r="I2462">
        <v>88.822999999999993</v>
      </c>
      <c r="J2462">
        <v>92.392160000000004</v>
      </c>
      <c r="K2462">
        <v>-3.569159</v>
      </c>
      <c r="L2462">
        <v>41.452170000000002</v>
      </c>
      <c r="M2462" s="1">
        <v>2.4124188000000001E-2</v>
      </c>
      <c r="Y2462" s="1"/>
    </row>
    <row r="2463" spans="3:25" x14ac:dyDescent="0.2">
      <c r="C2463" t="s">
        <v>3247</v>
      </c>
      <c r="D2463" t="s">
        <v>5428</v>
      </c>
      <c r="E2463">
        <v>87.338899999999995</v>
      </c>
      <c r="F2463">
        <v>92.191220000000001</v>
      </c>
      <c r="G2463">
        <v>-4.8523230000000002</v>
      </c>
      <c r="H2463">
        <v>1</v>
      </c>
      <c r="I2463">
        <v>87.338899999999995</v>
      </c>
      <c r="J2463">
        <v>92.191220000000001</v>
      </c>
      <c r="K2463">
        <v>-4.8523230000000002</v>
      </c>
      <c r="L2463">
        <v>41.452170000000002</v>
      </c>
      <c r="M2463" s="1">
        <v>2.4124188000000001E-2</v>
      </c>
      <c r="Y2463" s="1"/>
    </row>
    <row r="2464" spans="3:25" x14ac:dyDescent="0.2">
      <c r="C2464" t="s">
        <v>3248</v>
      </c>
      <c r="D2464" t="s">
        <v>5428</v>
      </c>
      <c r="E2464">
        <v>85.762299999999996</v>
      </c>
      <c r="F2464">
        <v>89.846950000000007</v>
      </c>
      <c r="G2464">
        <v>-4.0846539999999996</v>
      </c>
      <c r="H2464">
        <v>1</v>
      </c>
      <c r="I2464">
        <v>85.762299999999996</v>
      </c>
      <c r="J2464">
        <v>89.846950000000007</v>
      </c>
      <c r="K2464">
        <v>-4.0846539999999996</v>
      </c>
      <c r="L2464">
        <v>41.452170000000002</v>
      </c>
      <c r="M2464" s="1">
        <v>2.4124188000000001E-2</v>
      </c>
      <c r="Y2464" s="1"/>
    </row>
    <row r="2465" spans="3:25" x14ac:dyDescent="0.2">
      <c r="C2465" t="s">
        <v>3249</v>
      </c>
      <c r="D2465" t="s">
        <v>5428</v>
      </c>
      <c r="E2465">
        <v>85.004999999999995</v>
      </c>
      <c r="F2465">
        <v>90.103210000000004</v>
      </c>
      <c r="G2465">
        <v>-5.0982099999999999</v>
      </c>
      <c r="H2465">
        <v>1</v>
      </c>
      <c r="I2465">
        <v>85.004999999999995</v>
      </c>
      <c r="J2465">
        <v>90.103210000000004</v>
      </c>
      <c r="K2465">
        <v>-5.0982099999999999</v>
      </c>
      <c r="L2465">
        <v>41.452170000000002</v>
      </c>
      <c r="M2465" s="1">
        <v>2.4124188000000001E-2</v>
      </c>
      <c r="Y2465" s="1"/>
    </row>
    <row r="2466" spans="3:25" x14ac:dyDescent="0.2">
      <c r="C2466" t="s">
        <v>3250</v>
      </c>
      <c r="D2466" t="s">
        <v>5428</v>
      </c>
      <c r="E2466">
        <v>85.6571</v>
      </c>
      <c r="F2466">
        <v>90.319559999999996</v>
      </c>
      <c r="G2466">
        <v>-4.6624569999999999</v>
      </c>
      <c r="H2466">
        <v>1</v>
      </c>
      <c r="I2466">
        <v>85.6571</v>
      </c>
      <c r="J2466">
        <v>90.319559999999996</v>
      </c>
      <c r="K2466">
        <v>-4.6624569999999999</v>
      </c>
      <c r="L2466">
        <v>41.452170000000002</v>
      </c>
      <c r="M2466" s="1">
        <v>2.4124188000000001E-2</v>
      </c>
      <c r="Y2466" s="1"/>
    </row>
    <row r="2467" spans="3:25" x14ac:dyDescent="0.2">
      <c r="C2467" t="s">
        <v>3251</v>
      </c>
      <c r="D2467" t="s">
        <v>5428</v>
      </c>
      <c r="E2467">
        <v>82.314400000000006</v>
      </c>
      <c r="F2467">
        <v>88.029759999999996</v>
      </c>
      <c r="G2467">
        <v>-5.7153619999999998</v>
      </c>
      <c r="H2467">
        <v>1</v>
      </c>
      <c r="I2467">
        <v>82.314400000000006</v>
      </c>
      <c r="J2467">
        <v>88.029759999999996</v>
      </c>
      <c r="K2467">
        <v>-5.7153619999999998</v>
      </c>
      <c r="L2467">
        <v>41.452170000000002</v>
      </c>
      <c r="M2467" s="1">
        <v>2.4124188000000001E-2</v>
      </c>
      <c r="Y2467" s="1"/>
    </row>
    <row r="2468" spans="3:25" x14ac:dyDescent="0.2">
      <c r="C2468" t="s">
        <v>3252</v>
      </c>
      <c r="D2468" t="s">
        <v>5428</v>
      </c>
      <c r="E2468">
        <v>80.476500000000001</v>
      </c>
      <c r="F2468">
        <v>85.593019999999996</v>
      </c>
      <c r="G2468">
        <v>-5.1165180000000001</v>
      </c>
      <c r="H2468">
        <v>1</v>
      </c>
      <c r="I2468">
        <v>80.476500000000001</v>
      </c>
      <c r="J2468">
        <v>85.593019999999996</v>
      </c>
      <c r="K2468">
        <v>-5.1165180000000001</v>
      </c>
      <c r="L2468">
        <v>41.452170000000002</v>
      </c>
      <c r="M2468" s="1">
        <v>2.4124188000000001E-2</v>
      </c>
      <c r="Y2468" s="1"/>
    </row>
    <row r="2469" spans="3:25" x14ac:dyDescent="0.2">
      <c r="C2469" t="s">
        <v>3253</v>
      </c>
      <c r="D2469" t="s">
        <v>5428</v>
      </c>
      <c r="E2469">
        <v>80.474999999999994</v>
      </c>
      <c r="F2469">
        <v>84.522310000000004</v>
      </c>
      <c r="G2469">
        <v>-4.0473080000000001</v>
      </c>
      <c r="H2469">
        <v>1</v>
      </c>
      <c r="I2469">
        <v>80.474999999999994</v>
      </c>
      <c r="J2469">
        <v>84.522310000000004</v>
      </c>
      <c r="K2469">
        <v>-4.0473080000000001</v>
      </c>
      <c r="L2469">
        <v>41.452170000000002</v>
      </c>
      <c r="M2469" s="1">
        <v>2.4124188000000001E-2</v>
      </c>
      <c r="Y2469" s="1"/>
    </row>
    <row r="2470" spans="3:25" x14ac:dyDescent="0.2">
      <c r="C2470" t="s">
        <v>3254</v>
      </c>
      <c r="D2470" t="s">
        <v>5428</v>
      </c>
      <c r="E2470">
        <v>78.809600000000003</v>
      </c>
      <c r="F2470">
        <v>83.614909999999995</v>
      </c>
      <c r="G2470">
        <v>-4.8053059999999999</v>
      </c>
      <c r="H2470">
        <v>1</v>
      </c>
      <c r="I2470">
        <v>78.809600000000003</v>
      </c>
      <c r="J2470">
        <v>83.614909999999995</v>
      </c>
      <c r="K2470">
        <v>-4.8053059999999999</v>
      </c>
      <c r="L2470">
        <v>41.452170000000002</v>
      </c>
      <c r="M2470" s="1">
        <v>2.4124188000000001E-2</v>
      </c>
      <c r="Y2470" s="1"/>
    </row>
    <row r="2471" spans="3:25" x14ac:dyDescent="0.2">
      <c r="C2471" t="s">
        <v>3255</v>
      </c>
      <c r="D2471" t="s">
        <v>5428</v>
      </c>
      <c r="E2471">
        <v>187.61</v>
      </c>
      <c r="F2471">
        <v>197.703</v>
      </c>
      <c r="G2471">
        <v>-10.092969999999999</v>
      </c>
      <c r="H2471">
        <v>1</v>
      </c>
      <c r="I2471">
        <v>187.61</v>
      </c>
      <c r="J2471">
        <v>197.703</v>
      </c>
      <c r="K2471">
        <v>-10.092969999999999</v>
      </c>
      <c r="L2471">
        <v>41.452170000000002</v>
      </c>
      <c r="M2471" s="1">
        <v>2.4124188000000001E-2</v>
      </c>
      <c r="Y2471" s="1"/>
    </row>
    <row r="2472" spans="3:25" x14ac:dyDescent="0.2">
      <c r="C2472" t="s">
        <v>3256</v>
      </c>
      <c r="D2472" t="s">
        <v>5428</v>
      </c>
      <c r="E2472">
        <v>194.90299999999999</v>
      </c>
      <c r="F2472">
        <v>197.72149999999999</v>
      </c>
      <c r="G2472">
        <v>-2.8184809999999998</v>
      </c>
      <c r="H2472">
        <v>1</v>
      </c>
      <c r="I2472">
        <v>194.90299999999999</v>
      </c>
      <c r="J2472">
        <v>197.72149999999999</v>
      </c>
      <c r="K2472">
        <v>-2.8184809999999998</v>
      </c>
      <c r="L2472">
        <v>41.452170000000002</v>
      </c>
      <c r="M2472" s="1">
        <v>2.4124188000000001E-2</v>
      </c>
      <c r="Y2472" s="1"/>
    </row>
    <row r="2473" spans="3:25" x14ac:dyDescent="0.2">
      <c r="C2473" t="s">
        <v>3257</v>
      </c>
      <c r="D2473" t="s">
        <v>5428</v>
      </c>
      <c r="E2473">
        <v>192.23</v>
      </c>
      <c r="F2473">
        <v>199.19900000000001</v>
      </c>
      <c r="G2473">
        <v>-6.9690200000000004</v>
      </c>
      <c r="H2473">
        <v>1</v>
      </c>
      <c r="I2473">
        <v>192.23</v>
      </c>
      <c r="J2473">
        <v>199.19900000000001</v>
      </c>
      <c r="K2473">
        <v>-6.9690200000000004</v>
      </c>
      <c r="L2473">
        <v>41.452170000000002</v>
      </c>
      <c r="M2473" s="1">
        <v>2.4124188000000001E-2</v>
      </c>
      <c r="Y2473" s="1"/>
    </row>
    <row r="2474" spans="3:25" x14ac:dyDescent="0.2">
      <c r="C2474" t="s">
        <v>3258</v>
      </c>
      <c r="D2474" t="s">
        <v>5428</v>
      </c>
      <c r="E2474">
        <v>192.22</v>
      </c>
      <c r="F2474">
        <v>199.19900000000001</v>
      </c>
      <c r="G2474">
        <v>-6.9790200000000002</v>
      </c>
      <c r="H2474">
        <v>1</v>
      </c>
      <c r="I2474">
        <v>192.22</v>
      </c>
      <c r="J2474">
        <v>199.19900000000001</v>
      </c>
      <c r="K2474">
        <v>-6.9790200000000002</v>
      </c>
      <c r="L2474">
        <v>41.452170000000002</v>
      </c>
      <c r="M2474" s="1">
        <v>2.4124188000000001E-2</v>
      </c>
      <c r="Y2474" s="1"/>
    </row>
    <row r="2475" spans="3:25" x14ac:dyDescent="0.2">
      <c r="C2475" t="s">
        <v>3259</v>
      </c>
      <c r="D2475" t="s">
        <v>5428</v>
      </c>
      <c r="E2475">
        <v>192.37899999999999</v>
      </c>
      <c r="F2475">
        <v>202.17599999999999</v>
      </c>
      <c r="G2475">
        <v>-9.7970410000000001</v>
      </c>
      <c r="H2475">
        <v>1</v>
      </c>
      <c r="I2475">
        <v>192.37899999999999</v>
      </c>
      <c r="J2475">
        <v>202.17599999999999</v>
      </c>
      <c r="K2475">
        <v>-9.7970410000000001</v>
      </c>
      <c r="L2475">
        <v>41.452170000000002</v>
      </c>
      <c r="M2475" s="1">
        <v>2.4124188000000001E-2</v>
      </c>
      <c r="Y2475" s="1"/>
    </row>
    <row r="2476" spans="3:25" x14ac:dyDescent="0.2">
      <c r="C2476" t="s">
        <v>3260</v>
      </c>
      <c r="D2476" t="s">
        <v>5428</v>
      </c>
      <c r="E2476">
        <v>193.053</v>
      </c>
      <c r="F2476">
        <v>200.75129999999999</v>
      </c>
      <c r="G2476">
        <v>-7.698251</v>
      </c>
      <c r="H2476">
        <v>1</v>
      </c>
      <c r="I2476">
        <v>193.053</v>
      </c>
      <c r="J2476">
        <v>200.75129999999999</v>
      </c>
      <c r="K2476">
        <v>-7.698251</v>
      </c>
      <c r="L2476">
        <v>41.452170000000002</v>
      </c>
      <c r="M2476" s="1">
        <v>2.4124188000000001E-2</v>
      </c>
      <c r="Y2476" s="1"/>
    </row>
    <row r="2477" spans="3:25" x14ac:dyDescent="0.2">
      <c r="C2477" t="s">
        <v>3261</v>
      </c>
      <c r="D2477" t="s">
        <v>5428</v>
      </c>
      <c r="E2477">
        <v>192.22200000000001</v>
      </c>
      <c r="F2477">
        <v>202.37710000000001</v>
      </c>
      <c r="G2477">
        <v>-10.15512</v>
      </c>
      <c r="H2477">
        <v>1</v>
      </c>
      <c r="I2477">
        <v>192.22200000000001</v>
      </c>
      <c r="J2477">
        <v>202.37710000000001</v>
      </c>
      <c r="K2477">
        <v>-10.15512</v>
      </c>
      <c r="L2477">
        <v>41.452170000000002</v>
      </c>
      <c r="M2477" s="1">
        <v>2.4124188000000001E-2</v>
      </c>
      <c r="Y2477" s="1"/>
    </row>
    <row r="2478" spans="3:25" x14ac:dyDescent="0.2">
      <c r="C2478" t="s">
        <v>3262</v>
      </c>
      <c r="D2478" t="s">
        <v>5428</v>
      </c>
      <c r="E2478">
        <v>192.37</v>
      </c>
      <c r="F2478">
        <v>202.21979999999999</v>
      </c>
      <c r="G2478">
        <v>-9.8497880000000002</v>
      </c>
      <c r="H2478">
        <v>1</v>
      </c>
      <c r="I2478">
        <v>192.37</v>
      </c>
      <c r="J2478">
        <v>202.21979999999999</v>
      </c>
      <c r="K2478">
        <v>-9.8497880000000002</v>
      </c>
      <c r="L2478">
        <v>41.452170000000002</v>
      </c>
      <c r="M2478" s="1">
        <v>2.4124188000000001E-2</v>
      </c>
      <c r="Y2478" s="1"/>
    </row>
    <row r="2479" spans="3:25" x14ac:dyDescent="0.2">
      <c r="C2479" t="s">
        <v>3263</v>
      </c>
      <c r="D2479" t="s">
        <v>5428</v>
      </c>
      <c r="E2479">
        <v>192.01</v>
      </c>
      <c r="F2479">
        <v>201.10169999999999</v>
      </c>
      <c r="G2479">
        <v>-9.0917300000000001</v>
      </c>
      <c r="H2479">
        <v>1</v>
      </c>
      <c r="I2479">
        <v>192.01</v>
      </c>
      <c r="J2479">
        <v>201.10169999999999</v>
      </c>
      <c r="K2479">
        <v>-9.0917300000000001</v>
      </c>
      <c r="L2479">
        <v>41.452170000000002</v>
      </c>
      <c r="M2479" s="1">
        <v>2.4124188000000001E-2</v>
      </c>
      <c r="Y2479" s="1"/>
    </row>
    <row r="2480" spans="3:25" x14ac:dyDescent="0.2">
      <c r="C2480" t="s">
        <v>3264</v>
      </c>
      <c r="D2480" t="s">
        <v>5428</v>
      </c>
      <c r="E2480">
        <v>191.96299999999999</v>
      </c>
      <c r="F2480">
        <v>201.06979999999999</v>
      </c>
      <c r="G2480">
        <v>-9.1068390000000008</v>
      </c>
      <c r="H2480">
        <v>1</v>
      </c>
      <c r="I2480">
        <v>191.96299999999999</v>
      </c>
      <c r="J2480">
        <v>201.06979999999999</v>
      </c>
      <c r="K2480">
        <v>-9.1068390000000008</v>
      </c>
      <c r="L2480">
        <v>41.452170000000002</v>
      </c>
      <c r="M2480" s="1">
        <v>2.4124188000000001E-2</v>
      </c>
      <c r="Y2480" s="1"/>
    </row>
    <row r="2481" spans="3:25" x14ac:dyDescent="0.2">
      <c r="C2481" t="s">
        <v>3265</v>
      </c>
      <c r="D2481" t="s">
        <v>5428</v>
      </c>
      <c r="E2481">
        <v>191.99</v>
      </c>
      <c r="F2481">
        <v>201.0035</v>
      </c>
      <c r="G2481">
        <v>-9.0134790000000002</v>
      </c>
      <c r="H2481">
        <v>1</v>
      </c>
      <c r="I2481">
        <v>191.99</v>
      </c>
      <c r="J2481">
        <v>201.0035</v>
      </c>
      <c r="K2481">
        <v>-9.0134790000000002</v>
      </c>
      <c r="L2481">
        <v>41.452170000000002</v>
      </c>
      <c r="M2481" s="1">
        <v>2.4124188000000001E-2</v>
      </c>
      <c r="Y2481" s="1"/>
    </row>
    <row r="2482" spans="3:25" x14ac:dyDescent="0.2">
      <c r="C2482" t="s">
        <v>3266</v>
      </c>
      <c r="D2482" t="s">
        <v>5428</v>
      </c>
      <c r="E2482">
        <v>191.76900000000001</v>
      </c>
      <c r="F2482">
        <v>200.95769999999999</v>
      </c>
      <c r="G2482">
        <v>-9.1887480000000004</v>
      </c>
      <c r="H2482">
        <v>1</v>
      </c>
      <c r="I2482">
        <v>191.76900000000001</v>
      </c>
      <c r="J2482">
        <v>200.95769999999999</v>
      </c>
      <c r="K2482">
        <v>-9.1887480000000004</v>
      </c>
      <c r="L2482">
        <v>41.452170000000002</v>
      </c>
      <c r="M2482" s="1">
        <v>2.4124188000000001E-2</v>
      </c>
      <c r="Y2482" s="1"/>
    </row>
    <row r="2483" spans="3:25" x14ac:dyDescent="0.2">
      <c r="C2483" t="s">
        <v>3267</v>
      </c>
      <c r="D2483" t="s">
        <v>5428</v>
      </c>
      <c r="E2483">
        <v>191.61699999999999</v>
      </c>
      <c r="F2483">
        <v>200.33420000000001</v>
      </c>
      <c r="G2483">
        <v>-8.7171669999999999</v>
      </c>
      <c r="H2483">
        <v>1</v>
      </c>
      <c r="I2483">
        <v>191.61699999999999</v>
      </c>
      <c r="J2483">
        <v>200.33420000000001</v>
      </c>
      <c r="K2483">
        <v>-8.7171669999999999</v>
      </c>
      <c r="L2483">
        <v>41.452170000000002</v>
      </c>
      <c r="M2483" s="1">
        <v>2.4124188000000001E-2</v>
      </c>
      <c r="Y2483" s="1"/>
    </row>
    <row r="2484" spans="3:25" x14ac:dyDescent="0.2">
      <c r="C2484" t="s">
        <v>3268</v>
      </c>
      <c r="D2484" t="s">
        <v>5428</v>
      </c>
      <c r="E2484">
        <v>191.77</v>
      </c>
      <c r="F2484">
        <v>200.25540000000001</v>
      </c>
      <c r="G2484">
        <v>-8.4853559999999995</v>
      </c>
      <c r="H2484">
        <v>1</v>
      </c>
      <c r="I2484">
        <v>191.77</v>
      </c>
      <c r="J2484">
        <v>200.25540000000001</v>
      </c>
      <c r="K2484">
        <v>-8.4853559999999995</v>
      </c>
      <c r="L2484">
        <v>41.452170000000002</v>
      </c>
      <c r="M2484" s="1">
        <v>2.4124188000000001E-2</v>
      </c>
      <c r="Y2484" s="1"/>
    </row>
    <row r="2485" spans="3:25" x14ac:dyDescent="0.2">
      <c r="C2485" t="s">
        <v>3269</v>
      </c>
      <c r="D2485" t="s">
        <v>5428</v>
      </c>
      <c r="E2485">
        <v>190.54499999999999</v>
      </c>
      <c r="F2485">
        <v>199.6097</v>
      </c>
      <c r="G2485">
        <v>-9.0647260000000003</v>
      </c>
      <c r="H2485">
        <v>1</v>
      </c>
      <c r="I2485">
        <v>190.54499999999999</v>
      </c>
      <c r="J2485">
        <v>199.6097</v>
      </c>
      <c r="K2485">
        <v>-9.0647260000000003</v>
      </c>
      <c r="L2485">
        <v>41.452170000000002</v>
      </c>
      <c r="M2485" s="1">
        <v>2.4124188000000001E-2</v>
      </c>
      <c r="Y2485" s="1"/>
    </row>
    <row r="2486" spans="3:25" x14ac:dyDescent="0.2">
      <c r="C2486" t="s">
        <v>3270</v>
      </c>
      <c r="D2486" t="s">
        <v>5428</v>
      </c>
      <c r="E2486">
        <v>189.74</v>
      </c>
      <c r="F2486">
        <v>199.1121</v>
      </c>
      <c r="G2486">
        <v>-9.3720759999999999</v>
      </c>
      <c r="H2486">
        <v>1</v>
      </c>
      <c r="I2486">
        <v>189.74</v>
      </c>
      <c r="J2486">
        <v>199.1121</v>
      </c>
      <c r="K2486">
        <v>-9.3720759999999999</v>
      </c>
      <c r="L2486">
        <v>41.452170000000002</v>
      </c>
      <c r="M2486" s="1">
        <v>2.4124188000000001E-2</v>
      </c>
      <c r="Y2486" s="1"/>
    </row>
    <row r="2487" spans="3:25" x14ac:dyDescent="0.2">
      <c r="C2487" t="s">
        <v>3271</v>
      </c>
      <c r="D2487" t="s">
        <v>5428</v>
      </c>
      <c r="E2487">
        <v>187.96600000000001</v>
      </c>
      <c r="F2487">
        <v>198.95480000000001</v>
      </c>
      <c r="G2487">
        <v>-10.988799999999999</v>
      </c>
      <c r="H2487">
        <v>1</v>
      </c>
      <c r="I2487">
        <v>187.96600000000001</v>
      </c>
      <c r="J2487">
        <v>198.95480000000001</v>
      </c>
      <c r="K2487">
        <v>-10.988799999999999</v>
      </c>
      <c r="L2487">
        <v>41.452170000000002</v>
      </c>
      <c r="M2487" s="1">
        <v>2.4124188000000001E-2</v>
      </c>
      <c r="Y2487" s="1"/>
    </row>
    <row r="2488" spans="3:25" x14ac:dyDescent="0.2">
      <c r="C2488" t="s">
        <v>3272</v>
      </c>
      <c r="D2488" t="s">
        <v>5428</v>
      </c>
      <c r="E2488">
        <v>186.76300000000001</v>
      </c>
      <c r="F2488">
        <v>198.32499999999999</v>
      </c>
      <c r="G2488">
        <v>-11.56204</v>
      </c>
      <c r="H2488">
        <v>1</v>
      </c>
      <c r="I2488">
        <v>186.76300000000001</v>
      </c>
      <c r="J2488">
        <v>198.32499999999999</v>
      </c>
      <c r="K2488">
        <v>-11.56204</v>
      </c>
      <c r="L2488">
        <v>41.452170000000002</v>
      </c>
      <c r="M2488" s="1">
        <v>2.4124188000000001E-2</v>
      </c>
      <c r="Y2488" s="1"/>
    </row>
    <row r="2489" spans="3:25" x14ac:dyDescent="0.2">
      <c r="C2489" t="s">
        <v>3273</v>
      </c>
      <c r="D2489" t="s">
        <v>5428</v>
      </c>
      <c r="E2489">
        <v>186.55</v>
      </c>
      <c r="F2489">
        <v>198.18010000000001</v>
      </c>
      <c r="G2489">
        <v>-11.630129999999999</v>
      </c>
      <c r="H2489">
        <v>1</v>
      </c>
      <c r="I2489">
        <v>186.55</v>
      </c>
      <c r="J2489">
        <v>198.18010000000001</v>
      </c>
      <c r="K2489">
        <v>-11.630129999999999</v>
      </c>
      <c r="L2489">
        <v>41.452170000000002</v>
      </c>
      <c r="M2489" s="1">
        <v>2.4124188000000001E-2</v>
      </c>
      <c r="Y2489" s="1"/>
    </row>
    <row r="2490" spans="3:25" x14ac:dyDescent="0.2">
      <c r="C2490" t="s">
        <v>3274</v>
      </c>
      <c r="D2490" t="s">
        <v>5428</v>
      </c>
      <c r="E2490">
        <v>186.036</v>
      </c>
      <c r="F2490">
        <v>198.03460000000001</v>
      </c>
      <c r="G2490">
        <v>-11.998620000000001</v>
      </c>
      <c r="H2490">
        <v>1</v>
      </c>
      <c r="I2490">
        <v>186.036</v>
      </c>
      <c r="J2490">
        <v>198.03460000000001</v>
      </c>
      <c r="K2490">
        <v>-11.998620000000001</v>
      </c>
      <c r="L2490">
        <v>41.452170000000002</v>
      </c>
      <c r="M2490" s="1">
        <v>2.4124188000000001E-2</v>
      </c>
      <c r="Y2490" s="1"/>
    </row>
    <row r="2491" spans="3:25" x14ac:dyDescent="0.2">
      <c r="C2491" t="s">
        <v>3275</v>
      </c>
      <c r="D2491" t="s">
        <v>5428</v>
      </c>
      <c r="E2491">
        <v>185.45</v>
      </c>
      <c r="F2491">
        <v>197.99590000000001</v>
      </c>
      <c r="G2491">
        <v>-12.54593</v>
      </c>
      <c r="H2491">
        <v>1</v>
      </c>
      <c r="I2491">
        <v>185.45</v>
      </c>
      <c r="J2491">
        <v>197.99590000000001</v>
      </c>
      <c r="K2491">
        <v>-12.54593</v>
      </c>
      <c r="L2491">
        <v>41.452170000000002</v>
      </c>
      <c r="M2491" s="1">
        <v>2.4124188000000001E-2</v>
      </c>
      <c r="Y2491" s="1"/>
    </row>
    <row r="2492" spans="3:25" x14ac:dyDescent="0.2">
      <c r="C2492" t="s">
        <v>3276</v>
      </c>
      <c r="D2492" t="s">
        <v>5428</v>
      </c>
      <c r="E2492">
        <v>187.708</v>
      </c>
      <c r="F2492">
        <v>197.81129999999999</v>
      </c>
      <c r="G2492">
        <v>-10.103289999999999</v>
      </c>
      <c r="H2492">
        <v>1</v>
      </c>
      <c r="I2492">
        <v>187.708</v>
      </c>
      <c r="J2492">
        <v>197.81129999999999</v>
      </c>
      <c r="K2492">
        <v>-10.103289999999999</v>
      </c>
      <c r="L2492">
        <v>41.452170000000002</v>
      </c>
      <c r="M2492" s="1">
        <v>2.4124188000000001E-2</v>
      </c>
      <c r="Y2492" s="1"/>
    </row>
    <row r="2493" spans="3:25" x14ac:dyDescent="0.2">
      <c r="C2493" t="s">
        <v>3277</v>
      </c>
      <c r="D2493" t="s">
        <v>5428</v>
      </c>
      <c r="E2493">
        <v>187.87</v>
      </c>
      <c r="F2493">
        <v>197.93790000000001</v>
      </c>
      <c r="G2493">
        <v>-10.06794</v>
      </c>
      <c r="H2493">
        <v>1</v>
      </c>
      <c r="I2493">
        <v>187.87</v>
      </c>
      <c r="J2493">
        <v>197.93790000000001</v>
      </c>
      <c r="K2493">
        <v>-10.06794</v>
      </c>
      <c r="L2493">
        <v>41.452170000000002</v>
      </c>
      <c r="M2493" s="1">
        <v>2.4124188000000001E-2</v>
      </c>
      <c r="Y2493" s="1"/>
    </row>
    <row r="2494" spans="3:25" x14ac:dyDescent="0.2">
      <c r="C2494" t="s">
        <v>3278</v>
      </c>
      <c r="D2494" t="s">
        <v>5428</v>
      </c>
      <c r="E2494">
        <v>191.50200000000001</v>
      </c>
      <c r="F2494">
        <v>197.98390000000001</v>
      </c>
      <c r="G2494">
        <v>-6.4819170000000002</v>
      </c>
      <c r="H2494">
        <v>1</v>
      </c>
      <c r="I2494">
        <v>191.50200000000001</v>
      </c>
      <c r="J2494">
        <v>197.98390000000001</v>
      </c>
      <c r="K2494">
        <v>-6.4819170000000002</v>
      </c>
      <c r="L2494">
        <v>41.452170000000002</v>
      </c>
      <c r="M2494" s="1">
        <v>2.4124188000000001E-2</v>
      </c>
      <c r="Y2494" s="1"/>
    </row>
    <row r="2495" spans="3:25" x14ac:dyDescent="0.2">
      <c r="C2495" t="s">
        <v>3279</v>
      </c>
      <c r="D2495" t="s">
        <v>5428</v>
      </c>
      <c r="E2495">
        <v>193.72</v>
      </c>
      <c r="F2495">
        <v>198.71449999999999</v>
      </c>
      <c r="G2495">
        <v>-4.9944930000000003</v>
      </c>
      <c r="H2495">
        <v>1</v>
      </c>
      <c r="I2495">
        <v>193.72</v>
      </c>
      <c r="J2495">
        <v>198.71449999999999</v>
      </c>
      <c r="K2495">
        <v>-4.9944930000000003</v>
      </c>
      <c r="L2495">
        <v>41.452170000000002</v>
      </c>
      <c r="M2495" s="1">
        <v>2.4124188000000001E-2</v>
      </c>
      <c r="Y2495" s="1"/>
    </row>
    <row r="2496" spans="3:25" x14ac:dyDescent="0.2">
      <c r="C2496" t="s">
        <v>3280</v>
      </c>
      <c r="D2496" t="s">
        <v>5428</v>
      </c>
      <c r="E2496">
        <v>193.26</v>
      </c>
      <c r="F2496">
        <v>199.49160000000001</v>
      </c>
      <c r="G2496">
        <v>-6.2316079999999996</v>
      </c>
      <c r="H2496">
        <v>1</v>
      </c>
      <c r="I2496">
        <v>193.26</v>
      </c>
      <c r="J2496">
        <v>199.49160000000001</v>
      </c>
      <c r="K2496">
        <v>-6.2316079999999996</v>
      </c>
      <c r="L2496">
        <v>41.452170000000002</v>
      </c>
      <c r="M2496" s="1">
        <v>2.4124188000000001E-2</v>
      </c>
      <c r="Y2496" s="1"/>
    </row>
    <row r="2497" spans="3:25" x14ac:dyDescent="0.2">
      <c r="C2497" t="s">
        <v>3281</v>
      </c>
      <c r="D2497" t="s">
        <v>5428</v>
      </c>
      <c r="E2497">
        <v>192.69499999999999</v>
      </c>
      <c r="F2497">
        <v>201.87989999999999</v>
      </c>
      <c r="G2497">
        <v>-9.1848829999999992</v>
      </c>
      <c r="H2497">
        <v>1</v>
      </c>
      <c r="I2497">
        <v>192.69499999999999</v>
      </c>
      <c r="J2497">
        <v>201.87989999999999</v>
      </c>
      <c r="K2497">
        <v>-9.1848829999999992</v>
      </c>
      <c r="L2497">
        <v>41.452170000000002</v>
      </c>
      <c r="M2497" s="1">
        <v>2.4124188000000001E-2</v>
      </c>
      <c r="Y2497" s="1"/>
    </row>
    <row r="2498" spans="3:25" x14ac:dyDescent="0.2">
      <c r="C2498" t="s">
        <v>3282</v>
      </c>
      <c r="D2498" t="s">
        <v>5428</v>
      </c>
      <c r="E2498">
        <v>194.839</v>
      </c>
      <c r="F2498">
        <v>201.2021</v>
      </c>
      <c r="G2498">
        <v>-6.3631330000000004</v>
      </c>
      <c r="H2498">
        <v>1</v>
      </c>
      <c r="I2498">
        <v>194.839</v>
      </c>
      <c r="J2498">
        <v>201.2021</v>
      </c>
      <c r="K2498">
        <v>-6.3631330000000004</v>
      </c>
      <c r="L2498">
        <v>41.452170000000002</v>
      </c>
      <c r="M2498" s="1">
        <v>2.4124188000000001E-2</v>
      </c>
      <c r="Y2498" s="1"/>
    </row>
    <row r="2499" spans="3:25" x14ac:dyDescent="0.2">
      <c r="C2499" t="s">
        <v>3283</v>
      </c>
      <c r="D2499" t="s">
        <v>5428</v>
      </c>
      <c r="E2499">
        <v>194.23</v>
      </c>
      <c r="F2499">
        <v>204.67920000000001</v>
      </c>
      <c r="G2499">
        <v>-10.44924</v>
      </c>
      <c r="H2499">
        <v>1</v>
      </c>
      <c r="I2499">
        <v>194.23</v>
      </c>
      <c r="J2499">
        <v>204.67920000000001</v>
      </c>
      <c r="K2499">
        <v>-10.44924</v>
      </c>
      <c r="L2499">
        <v>41.452170000000002</v>
      </c>
      <c r="M2499" s="1">
        <v>2.4124188000000001E-2</v>
      </c>
      <c r="Y2499" s="1"/>
    </row>
    <row r="2500" spans="3:25" x14ac:dyDescent="0.2">
      <c r="C2500" t="s">
        <v>3284</v>
      </c>
      <c r="D2500" t="s">
        <v>5428</v>
      </c>
      <c r="E2500">
        <v>192.55500000000001</v>
      </c>
      <c r="F2500">
        <v>205.80709999999999</v>
      </c>
      <c r="G2500">
        <v>-13.25207</v>
      </c>
      <c r="H2500">
        <v>1</v>
      </c>
      <c r="I2500">
        <v>192.55500000000001</v>
      </c>
      <c r="J2500">
        <v>205.80709999999999</v>
      </c>
      <c r="K2500">
        <v>-13.25207</v>
      </c>
      <c r="L2500">
        <v>41.452170000000002</v>
      </c>
      <c r="M2500" s="1">
        <v>2.4124188000000001E-2</v>
      </c>
      <c r="Y2500" s="1"/>
    </row>
    <row r="2501" spans="3:25" x14ac:dyDescent="0.2">
      <c r="C2501" t="s">
        <v>3285</v>
      </c>
      <c r="D2501" t="s">
        <v>5428</v>
      </c>
      <c r="E2501">
        <v>191.87899999999999</v>
      </c>
      <c r="F2501">
        <v>204.05279999999999</v>
      </c>
      <c r="G2501">
        <v>-12.1738</v>
      </c>
      <c r="H2501">
        <v>1</v>
      </c>
      <c r="I2501">
        <v>191.87899999999999</v>
      </c>
      <c r="J2501">
        <v>204.05279999999999</v>
      </c>
      <c r="K2501">
        <v>-12.1738</v>
      </c>
      <c r="L2501">
        <v>41.452170000000002</v>
      </c>
      <c r="M2501" s="1">
        <v>2.4124188000000001E-2</v>
      </c>
      <c r="Y2501" s="1"/>
    </row>
    <row r="2502" spans="3:25" x14ac:dyDescent="0.2">
      <c r="C2502" t="s">
        <v>3286</v>
      </c>
      <c r="D2502" t="s">
        <v>5428</v>
      </c>
      <c r="E2502">
        <v>190.02</v>
      </c>
      <c r="F2502">
        <v>203.56059999999999</v>
      </c>
      <c r="G2502">
        <v>-13.540620000000001</v>
      </c>
      <c r="H2502">
        <v>1</v>
      </c>
      <c r="I2502">
        <v>190.02</v>
      </c>
      <c r="J2502">
        <v>203.56059999999999</v>
      </c>
      <c r="K2502">
        <v>-13.540620000000001</v>
      </c>
      <c r="L2502">
        <v>41.452170000000002</v>
      </c>
      <c r="M2502" s="1">
        <v>2.4124188000000001E-2</v>
      </c>
      <c r="Y2502" s="1"/>
    </row>
    <row r="2503" spans="3:25" x14ac:dyDescent="0.2">
      <c r="C2503" t="s">
        <v>3287</v>
      </c>
      <c r="D2503" t="s">
        <v>5428</v>
      </c>
      <c r="E2503">
        <v>191.54</v>
      </c>
      <c r="F2503">
        <v>202.76060000000001</v>
      </c>
      <c r="G2503">
        <v>-11.22064</v>
      </c>
      <c r="H2503">
        <v>1</v>
      </c>
      <c r="I2503">
        <v>191.54</v>
      </c>
      <c r="J2503">
        <v>202.76060000000001</v>
      </c>
      <c r="K2503">
        <v>-11.22064</v>
      </c>
      <c r="L2503">
        <v>41.452170000000002</v>
      </c>
      <c r="M2503" s="1">
        <v>2.4124188000000001E-2</v>
      </c>
      <c r="Y2503" s="1"/>
    </row>
    <row r="2504" spans="3:25" x14ac:dyDescent="0.2">
      <c r="C2504" t="s">
        <v>3288</v>
      </c>
      <c r="D2504" t="s">
        <v>5428</v>
      </c>
      <c r="E2504">
        <v>191.00299999999999</v>
      </c>
      <c r="F2504">
        <v>201.6131</v>
      </c>
      <c r="G2504">
        <v>-10.61008</v>
      </c>
      <c r="H2504">
        <v>1</v>
      </c>
      <c r="I2504">
        <v>191.00299999999999</v>
      </c>
      <c r="J2504">
        <v>201.6131</v>
      </c>
      <c r="K2504">
        <v>-10.61008</v>
      </c>
      <c r="L2504">
        <v>41.452170000000002</v>
      </c>
      <c r="M2504" s="1">
        <v>2.4124188000000001E-2</v>
      </c>
      <c r="Y2504" s="1"/>
    </row>
    <row r="2505" spans="3:25" x14ac:dyDescent="0.2">
      <c r="C2505" t="s">
        <v>3289</v>
      </c>
      <c r="D2505" t="s">
        <v>5428</v>
      </c>
      <c r="E2505">
        <v>191.02</v>
      </c>
      <c r="F2505">
        <v>201.09219999999999</v>
      </c>
      <c r="G2505">
        <v>-10.072179999999999</v>
      </c>
      <c r="H2505">
        <v>1</v>
      </c>
      <c r="I2505">
        <v>191.02</v>
      </c>
      <c r="J2505">
        <v>201.09219999999999</v>
      </c>
      <c r="K2505">
        <v>-10.072179999999999</v>
      </c>
      <c r="L2505">
        <v>41.452170000000002</v>
      </c>
      <c r="M2505" s="1">
        <v>2.4124188000000001E-2</v>
      </c>
      <c r="Y2505" s="1"/>
    </row>
    <row r="2506" spans="3:25" x14ac:dyDescent="0.2">
      <c r="C2506" t="s">
        <v>3290</v>
      </c>
      <c r="D2506" t="s">
        <v>5428</v>
      </c>
      <c r="E2506">
        <v>188.55699999999999</v>
      </c>
      <c r="F2506">
        <v>200.75790000000001</v>
      </c>
      <c r="G2506">
        <v>-12.20093</v>
      </c>
      <c r="H2506">
        <v>1</v>
      </c>
      <c r="I2506">
        <v>188.55699999999999</v>
      </c>
      <c r="J2506">
        <v>200.75790000000001</v>
      </c>
      <c r="K2506">
        <v>-12.20093</v>
      </c>
      <c r="L2506">
        <v>41.452170000000002</v>
      </c>
      <c r="M2506" s="1">
        <v>2.4124188000000001E-2</v>
      </c>
      <c r="Y2506" s="1"/>
    </row>
    <row r="2507" spans="3:25" x14ac:dyDescent="0.2">
      <c r="C2507" t="s">
        <v>3291</v>
      </c>
      <c r="D2507" t="s">
        <v>5428</v>
      </c>
      <c r="E2507">
        <v>186.98</v>
      </c>
      <c r="F2507">
        <v>199.9991</v>
      </c>
      <c r="G2507">
        <v>-13.01915</v>
      </c>
      <c r="H2507">
        <v>1</v>
      </c>
      <c r="I2507">
        <v>186.98</v>
      </c>
      <c r="J2507">
        <v>199.9991</v>
      </c>
      <c r="K2507">
        <v>-13.01915</v>
      </c>
      <c r="L2507">
        <v>41.452170000000002</v>
      </c>
      <c r="M2507" s="1">
        <v>2.4124188000000001E-2</v>
      </c>
      <c r="Y2507" s="1"/>
    </row>
    <row r="2508" spans="3:25" x14ac:dyDescent="0.2">
      <c r="C2508" t="s">
        <v>3292</v>
      </c>
      <c r="D2508" t="s">
        <v>5428</v>
      </c>
      <c r="E2508">
        <v>186.66</v>
      </c>
      <c r="F2508">
        <v>199.64080000000001</v>
      </c>
      <c r="G2508">
        <v>-12.980840000000001</v>
      </c>
      <c r="H2508">
        <v>1</v>
      </c>
      <c r="I2508">
        <v>186.66</v>
      </c>
      <c r="J2508">
        <v>199.64080000000001</v>
      </c>
      <c r="K2508">
        <v>-12.980840000000001</v>
      </c>
      <c r="L2508">
        <v>41.452170000000002</v>
      </c>
      <c r="M2508" s="1">
        <v>2.4124188000000001E-2</v>
      </c>
      <c r="Y2508" s="1"/>
    </row>
    <row r="2509" spans="3:25" x14ac:dyDescent="0.2">
      <c r="C2509" t="s">
        <v>3293</v>
      </c>
      <c r="D2509" t="s">
        <v>5428</v>
      </c>
      <c r="E2509">
        <v>189.143</v>
      </c>
      <c r="F2509">
        <v>199.51259999999999</v>
      </c>
      <c r="G2509">
        <v>-10.36957</v>
      </c>
      <c r="H2509">
        <v>1</v>
      </c>
      <c r="I2509">
        <v>189.143</v>
      </c>
      <c r="J2509">
        <v>199.51259999999999</v>
      </c>
      <c r="K2509">
        <v>-10.36957</v>
      </c>
      <c r="L2509">
        <v>41.452170000000002</v>
      </c>
      <c r="M2509" s="1">
        <v>2.4124188000000001E-2</v>
      </c>
      <c r="Y2509" s="1"/>
    </row>
    <row r="2510" spans="3:25" x14ac:dyDescent="0.2">
      <c r="C2510" t="s">
        <v>3294</v>
      </c>
      <c r="D2510" t="s">
        <v>5428</v>
      </c>
      <c r="E2510">
        <v>192.387</v>
      </c>
      <c r="F2510">
        <v>199.95949999999999</v>
      </c>
      <c r="G2510">
        <v>-7.5725179999999996</v>
      </c>
      <c r="H2510">
        <v>1</v>
      </c>
      <c r="I2510">
        <v>192.387</v>
      </c>
      <c r="J2510">
        <v>199.95949999999999</v>
      </c>
      <c r="K2510">
        <v>-7.5725179999999996</v>
      </c>
      <c r="L2510">
        <v>41.452170000000002</v>
      </c>
      <c r="M2510" s="1">
        <v>2.4124188000000001E-2</v>
      </c>
      <c r="Y2510" s="1"/>
    </row>
    <row r="2511" spans="3:25" x14ac:dyDescent="0.2">
      <c r="C2511" t="s">
        <v>3295</v>
      </c>
      <c r="D2511" t="s">
        <v>5428</v>
      </c>
      <c r="E2511">
        <v>191.73</v>
      </c>
      <c r="F2511">
        <v>200.2191</v>
      </c>
      <c r="G2511">
        <v>-8.4891310000000004</v>
      </c>
      <c r="H2511">
        <v>1</v>
      </c>
      <c r="I2511">
        <v>191.73</v>
      </c>
      <c r="J2511">
        <v>200.2191</v>
      </c>
      <c r="K2511">
        <v>-8.4891310000000004</v>
      </c>
      <c r="L2511">
        <v>41.452170000000002</v>
      </c>
      <c r="M2511" s="1">
        <v>2.4124188000000001E-2</v>
      </c>
      <c r="Y2511" s="1"/>
    </row>
    <row r="2512" spans="3:25" x14ac:dyDescent="0.2">
      <c r="C2512" t="s">
        <v>3296</v>
      </c>
      <c r="D2512" t="s">
        <v>5428</v>
      </c>
      <c r="E2512">
        <v>193.352</v>
      </c>
      <c r="F2512">
        <v>200.42789999999999</v>
      </c>
      <c r="G2512">
        <v>-7.0758720000000004</v>
      </c>
      <c r="H2512">
        <v>1</v>
      </c>
      <c r="I2512">
        <v>193.352</v>
      </c>
      <c r="J2512">
        <v>200.42789999999999</v>
      </c>
      <c r="K2512">
        <v>-7.0758720000000004</v>
      </c>
      <c r="L2512">
        <v>41.452170000000002</v>
      </c>
      <c r="M2512" s="1">
        <v>2.4124188000000001E-2</v>
      </c>
      <c r="Y2512" s="1"/>
    </row>
    <row r="2513" spans="3:25" x14ac:dyDescent="0.2">
      <c r="C2513" t="s">
        <v>3297</v>
      </c>
      <c r="D2513" t="s">
        <v>5428</v>
      </c>
      <c r="E2513">
        <v>196.816</v>
      </c>
      <c r="F2513">
        <v>202.62370000000001</v>
      </c>
      <c r="G2513">
        <v>-5.8077180000000004</v>
      </c>
      <c r="H2513">
        <v>1</v>
      </c>
      <c r="I2513">
        <v>196.816</v>
      </c>
      <c r="J2513">
        <v>202.62370000000001</v>
      </c>
      <c r="K2513">
        <v>-5.8077180000000004</v>
      </c>
      <c r="L2513">
        <v>41.452170000000002</v>
      </c>
      <c r="M2513" s="1">
        <v>2.4124188000000001E-2</v>
      </c>
      <c r="Y2513" s="1"/>
    </row>
    <row r="2514" spans="3:25" x14ac:dyDescent="0.2">
      <c r="C2514" t="s">
        <v>3298</v>
      </c>
      <c r="D2514" t="s">
        <v>5428</v>
      </c>
      <c r="E2514">
        <v>194.92</v>
      </c>
      <c r="F2514">
        <v>209.952</v>
      </c>
      <c r="G2514">
        <v>-15.032030000000001</v>
      </c>
      <c r="H2514">
        <v>1</v>
      </c>
      <c r="I2514">
        <v>194.92</v>
      </c>
      <c r="J2514">
        <v>209.952</v>
      </c>
      <c r="K2514">
        <v>-15.032030000000001</v>
      </c>
      <c r="L2514">
        <v>41.452170000000002</v>
      </c>
      <c r="M2514" s="1">
        <v>2.4124188000000001E-2</v>
      </c>
      <c r="Y2514" s="1"/>
    </row>
    <row r="2515" spans="3:25" x14ac:dyDescent="0.2">
      <c r="C2515" t="s">
        <v>3299</v>
      </c>
      <c r="D2515" t="s">
        <v>5428</v>
      </c>
      <c r="E2515">
        <v>196.97300000000001</v>
      </c>
      <c r="F2515">
        <v>211.21010000000001</v>
      </c>
      <c r="G2515">
        <v>-14.237130000000001</v>
      </c>
      <c r="H2515">
        <v>1</v>
      </c>
      <c r="I2515">
        <v>196.97300000000001</v>
      </c>
      <c r="J2515">
        <v>211.21010000000001</v>
      </c>
      <c r="K2515">
        <v>-14.237130000000001</v>
      </c>
      <c r="L2515">
        <v>41.452170000000002</v>
      </c>
      <c r="M2515" s="1">
        <v>2.4124188000000001E-2</v>
      </c>
      <c r="Y2515" s="1"/>
    </row>
    <row r="2516" spans="3:25" x14ac:dyDescent="0.2">
      <c r="C2516" t="s">
        <v>3300</v>
      </c>
      <c r="D2516" t="s">
        <v>5428</v>
      </c>
      <c r="E2516">
        <v>193.774</v>
      </c>
      <c r="F2516">
        <v>217.02690000000001</v>
      </c>
      <c r="G2516">
        <v>-23.252929999999999</v>
      </c>
      <c r="H2516">
        <v>1</v>
      </c>
      <c r="I2516">
        <v>193.774</v>
      </c>
      <c r="J2516">
        <v>217.02690000000001</v>
      </c>
      <c r="K2516">
        <v>-23.252929999999999</v>
      </c>
      <c r="L2516">
        <v>41.452170000000002</v>
      </c>
      <c r="M2516" s="1">
        <v>2.4124188000000001E-2</v>
      </c>
      <c r="Y2516" s="1"/>
    </row>
    <row r="2517" spans="3:25" x14ac:dyDescent="0.2">
      <c r="C2517" t="s">
        <v>3301</v>
      </c>
      <c r="D2517" t="s">
        <v>5428</v>
      </c>
      <c r="E2517">
        <v>193.607</v>
      </c>
      <c r="F2517">
        <v>210.30930000000001</v>
      </c>
      <c r="G2517">
        <v>-16.702279999999998</v>
      </c>
      <c r="H2517">
        <v>1</v>
      </c>
      <c r="I2517">
        <v>193.607</v>
      </c>
      <c r="J2517">
        <v>210.30930000000001</v>
      </c>
      <c r="K2517">
        <v>-16.702279999999998</v>
      </c>
      <c r="L2517">
        <v>41.452170000000002</v>
      </c>
      <c r="M2517" s="1">
        <v>2.4124188000000001E-2</v>
      </c>
      <c r="Y2517" s="1"/>
    </row>
    <row r="2518" spans="3:25" x14ac:dyDescent="0.2">
      <c r="C2518" t="s">
        <v>3302</v>
      </c>
      <c r="D2518" t="s">
        <v>5428</v>
      </c>
      <c r="E2518">
        <v>193.73</v>
      </c>
      <c r="F2518">
        <v>209.81780000000001</v>
      </c>
      <c r="G2518">
        <v>-16.08784</v>
      </c>
      <c r="H2518">
        <v>1</v>
      </c>
      <c r="I2518">
        <v>193.73</v>
      </c>
      <c r="J2518">
        <v>209.81780000000001</v>
      </c>
      <c r="K2518">
        <v>-16.08784</v>
      </c>
      <c r="L2518">
        <v>41.452170000000002</v>
      </c>
      <c r="M2518" s="1">
        <v>2.4124188000000001E-2</v>
      </c>
      <c r="Y2518" s="1"/>
    </row>
    <row r="2519" spans="3:25" x14ac:dyDescent="0.2">
      <c r="C2519" t="s">
        <v>3303</v>
      </c>
      <c r="D2519" t="s">
        <v>5428</v>
      </c>
      <c r="E2519">
        <v>193.62</v>
      </c>
      <c r="F2519">
        <v>209.7687</v>
      </c>
      <c r="G2519">
        <v>-16.148710000000001</v>
      </c>
      <c r="H2519">
        <v>1</v>
      </c>
      <c r="I2519">
        <v>193.62</v>
      </c>
      <c r="J2519">
        <v>209.7687</v>
      </c>
      <c r="K2519">
        <v>-16.148710000000001</v>
      </c>
      <c r="L2519">
        <v>41.452170000000002</v>
      </c>
      <c r="M2519" s="1">
        <v>2.4124188000000001E-2</v>
      </c>
      <c r="Y2519" s="1"/>
    </row>
    <row r="2520" spans="3:25" x14ac:dyDescent="0.2">
      <c r="C2520" t="s">
        <v>3304</v>
      </c>
      <c r="D2520" t="s">
        <v>5428</v>
      </c>
      <c r="E2520">
        <v>192.31100000000001</v>
      </c>
      <c r="F2520">
        <v>209.07859999999999</v>
      </c>
      <c r="G2520">
        <v>-16.767600000000002</v>
      </c>
      <c r="H2520">
        <v>1</v>
      </c>
      <c r="I2520">
        <v>192.31100000000001</v>
      </c>
      <c r="J2520">
        <v>209.07859999999999</v>
      </c>
      <c r="K2520">
        <v>-16.767600000000002</v>
      </c>
      <c r="L2520">
        <v>41.452170000000002</v>
      </c>
      <c r="M2520" s="1">
        <v>2.4124188000000001E-2</v>
      </c>
      <c r="Y2520" s="1"/>
    </row>
    <row r="2521" spans="3:25" x14ac:dyDescent="0.2">
      <c r="C2521" t="s">
        <v>3305</v>
      </c>
      <c r="D2521" t="s">
        <v>5428</v>
      </c>
      <c r="E2521">
        <v>191.797</v>
      </c>
      <c r="F2521">
        <v>206.62899999999999</v>
      </c>
      <c r="G2521">
        <v>-14.831950000000001</v>
      </c>
      <c r="H2521">
        <v>1</v>
      </c>
      <c r="I2521">
        <v>191.797</v>
      </c>
      <c r="J2521">
        <v>206.62899999999999</v>
      </c>
      <c r="K2521">
        <v>-14.831950000000001</v>
      </c>
      <c r="L2521">
        <v>41.452170000000002</v>
      </c>
      <c r="M2521" s="1">
        <v>2.4124188000000001E-2</v>
      </c>
      <c r="Y2521" s="1"/>
    </row>
    <row r="2522" spans="3:25" x14ac:dyDescent="0.2">
      <c r="C2522" t="s">
        <v>3306</v>
      </c>
      <c r="D2522" t="s">
        <v>5428</v>
      </c>
      <c r="E2522">
        <v>191.489</v>
      </c>
      <c r="F2522">
        <v>205.23</v>
      </c>
      <c r="G2522">
        <v>-13.741009999999999</v>
      </c>
      <c r="H2522">
        <v>1</v>
      </c>
      <c r="I2522">
        <v>191.489</v>
      </c>
      <c r="J2522">
        <v>205.23</v>
      </c>
      <c r="K2522">
        <v>-13.741009999999999</v>
      </c>
      <c r="L2522">
        <v>41.452170000000002</v>
      </c>
      <c r="M2522" s="1">
        <v>2.4124188000000001E-2</v>
      </c>
      <c r="Y2522" s="1"/>
    </row>
    <row r="2523" spans="3:25" x14ac:dyDescent="0.2">
      <c r="C2523" t="s">
        <v>3307</v>
      </c>
      <c r="D2523" t="s">
        <v>5428</v>
      </c>
      <c r="E2523">
        <v>191.46</v>
      </c>
      <c r="F2523">
        <v>204.23060000000001</v>
      </c>
      <c r="G2523">
        <v>-12.77059</v>
      </c>
      <c r="H2523">
        <v>1</v>
      </c>
      <c r="I2523">
        <v>191.46</v>
      </c>
      <c r="J2523">
        <v>204.23060000000001</v>
      </c>
      <c r="K2523">
        <v>-12.77059</v>
      </c>
      <c r="L2523">
        <v>41.452170000000002</v>
      </c>
      <c r="M2523" s="1">
        <v>2.4124188000000001E-2</v>
      </c>
      <c r="Y2523" s="1"/>
    </row>
    <row r="2524" spans="3:25" x14ac:dyDescent="0.2">
      <c r="C2524" t="s">
        <v>3308</v>
      </c>
      <c r="D2524" t="s">
        <v>5428</v>
      </c>
      <c r="E2524">
        <v>191.28299999999999</v>
      </c>
      <c r="F2524">
        <v>203.97890000000001</v>
      </c>
      <c r="G2524">
        <v>-12.69591</v>
      </c>
      <c r="H2524">
        <v>1</v>
      </c>
      <c r="I2524">
        <v>191.28299999999999</v>
      </c>
      <c r="J2524">
        <v>203.97890000000001</v>
      </c>
      <c r="K2524">
        <v>-12.69591</v>
      </c>
      <c r="L2524">
        <v>41.452170000000002</v>
      </c>
      <c r="M2524" s="1">
        <v>2.4124188000000001E-2</v>
      </c>
      <c r="Y2524" s="1"/>
    </row>
    <row r="2525" spans="3:25" x14ac:dyDescent="0.2">
      <c r="C2525" t="s">
        <v>3309</v>
      </c>
      <c r="D2525" t="s">
        <v>5428</v>
      </c>
      <c r="E2525">
        <v>189.16200000000001</v>
      </c>
      <c r="F2525">
        <v>202.98609999999999</v>
      </c>
      <c r="G2525">
        <v>-13.824109999999999</v>
      </c>
      <c r="H2525">
        <v>1</v>
      </c>
      <c r="I2525">
        <v>189.16200000000001</v>
      </c>
      <c r="J2525">
        <v>202.98609999999999</v>
      </c>
      <c r="K2525">
        <v>-13.824109999999999</v>
      </c>
      <c r="L2525">
        <v>41.452170000000002</v>
      </c>
      <c r="M2525" s="1">
        <v>2.4124188000000001E-2</v>
      </c>
      <c r="Y2525" s="1"/>
    </row>
    <row r="2526" spans="3:25" x14ac:dyDescent="0.2">
      <c r="C2526" t="s">
        <v>3310</v>
      </c>
      <c r="D2526" t="s">
        <v>5428</v>
      </c>
      <c r="E2526">
        <v>187.88</v>
      </c>
      <c r="F2526">
        <v>202.4547</v>
      </c>
      <c r="G2526">
        <v>-14.57474</v>
      </c>
      <c r="H2526">
        <v>1</v>
      </c>
      <c r="I2526">
        <v>187.88</v>
      </c>
      <c r="J2526">
        <v>202.4547</v>
      </c>
      <c r="K2526">
        <v>-14.57474</v>
      </c>
      <c r="L2526">
        <v>41.452170000000002</v>
      </c>
      <c r="M2526" s="1">
        <v>2.4124188000000001E-2</v>
      </c>
      <c r="Y2526" s="1"/>
    </row>
    <row r="2527" spans="3:25" x14ac:dyDescent="0.2">
      <c r="C2527" t="s">
        <v>3311</v>
      </c>
      <c r="D2527" t="s">
        <v>5428</v>
      </c>
      <c r="E2527">
        <v>187.21600000000001</v>
      </c>
      <c r="F2527">
        <v>202.35419999999999</v>
      </c>
      <c r="G2527">
        <v>-15.138199999999999</v>
      </c>
      <c r="H2527">
        <v>1</v>
      </c>
      <c r="I2527">
        <v>187.21600000000001</v>
      </c>
      <c r="J2527">
        <v>202.35419999999999</v>
      </c>
      <c r="K2527">
        <v>-15.138199999999999</v>
      </c>
      <c r="L2527">
        <v>41.452170000000002</v>
      </c>
      <c r="M2527" s="1">
        <v>2.4124188000000001E-2</v>
      </c>
      <c r="Y2527" s="1"/>
    </row>
    <row r="2528" spans="3:25" x14ac:dyDescent="0.2">
      <c r="C2528" t="s">
        <v>3312</v>
      </c>
      <c r="D2528" t="s">
        <v>5428</v>
      </c>
      <c r="E2528">
        <v>187.04599999999999</v>
      </c>
      <c r="F2528">
        <v>202.23159999999999</v>
      </c>
      <c r="G2528">
        <v>-15.18558</v>
      </c>
      <c r="H2528">
        <v>1</v>
      </c>
      <c r="I2528">
        <v>187.04599999999999</v>
      </c>
      <c r="J2528">
        <v>202.23159999999999</v>
      </c>
      <c r="K2528">
        <v>-15.18558</v>
      </c>
      <c r="L2528">
        <v>41.452170000000002</v>
      </c>
      <c r="M2528" s="1">
        <v>2.4124188000000001E-2</v>
      </c>
      <c r="Y2528" s="1"/>
    </row>
    <row r="2529" spans="3:25" x14ac:dyDescent="0.2">
      <c r="C2529" t="s">
        <v>3313</v>
      </c>
      <c r="D2529" t="s">
        <v>5428</v>
      </c>
      <c r="E2529">
        <v>191.12899999999999</v>
      </c>
      <c r="F2529">
        <v>202.04300000000001</v>
      </c>
      <c r="G2529">
        <v>-10.91405</v>
      </c>
      <c r="H2529">
        <v>1</v>
      </c>
      <c r="I2529">
        <v>191.12899999999999</v>
      </c>
      <c r="J2529">
        <v>202.04300000000001</v>
      </c>
      <c r="K2529">
        <v>-10.91405</v>
      </c>
      <c r="L2529">
        <v>41.452170000000002</v>
      </c>
      <c r="M2529" s="1">
        <v>2.4124188000000001E-2</v>
      </c>
      <c r="Y2529" s="1"/>
    </row>
    <row r="2530" spans="3:25" x14ac:dyDescent="0.2">
      <c r="C2530" t="s">
        <v>3314</v>
      </c>
      <c r="D2530" t="s">
        <v>5428</v>
      </c>
      <c r="E2530">
        <v>191.95</v>
      </c>
      <c r="F2530">
        <v>202.0213</v>
      </c>
      <c r="G2530">
        <v>-10.07133</v>
      </c>
      <c r="H2530">
        <v>1</v>
      </c>
      <c r="I2530">
        <v>191.95</v>
      </c>
      <c r="J2530">
        <v>202.0213</v>
      </c>
      <c r="K2530">
        <v>-10.07133</v>
      </c>
      <c r="L2530">
        <v>41.452170000000002</v>
      </c>
      <c r="M2530" s="1">
        <v>2.4124188000000001E-2</v>
      </c>
      <c r="Y2530" s="1"/>
    </row>
    <row r="2531" spans="3:25" x14ac:dyDescent="0.2">
      <c r="C2531" t="s">
        <v>3315</v>
      </c>
      <c r="D2531" t="s">
        <v>5428</v>
      </c>
      <c r="E2531">
        <v>191.809</v>
      </c>
      <c r="F2531">
        <v>201.9684</v>
      </c>
      <c r="G2531">
        <v>-10.159369999999999</v>
      </c>
      <c r="H2531">
        <v>1</v>
      </c>
      <c r="I2531">
        <v>191.809</v>
      </c>
      <c r="J2531">
        <v>201.9684</v>
      </c>
      <c r="K2531">
        <v>-10.159369999999999</v>
      </c>
      <c r="L2531">
        <v>41.452170000000002</v>
      </c>
      <c r="M2531" s="1">
        <v>2.4124188000000001E-2</v>
      </c>
      <c r="Y2531" s="1"/>
    </row>
    <row r="2532" spans="3:25" x14ac:dyDescent="0.2">
      <c r="C2532" t="s">
        <v>3316</v>
      </c>
      <c r="D2532" t="s">
        <v>5428</v>
      </c>
      <c r="E2532">
        <v>192.32900000000001</v>
      </c>
      <c r="F2532">
        <v>201.60079999999999</v>
      </c>
      <c r="G2532">
        <v>-9.2718000000000007</v>
      </c>
      <c r="H2532">
        <v>1</v>
      </c>
      <c r="I2532">
        <v>192.32900000000001</v>
      </c>
      <c r="J2532">
        <v>201.60079999999999</v>
      </c>
      <c r="K2532">
        <v>-9.2718000000000007</v>
      </c>
      <c r="L2532">
        <v>41.452170000000002</v>
      </c>
      <c r="M2532" s="1">
        <v>2.4124188000000001E-2</v>
      </c>
      <c r="Y2532" s="1"/>
    </row>
    <row r="2533" spans="3:25" x14ac:dyDescent="0.2">
      <c r="C2533" t="s">
        <v>3317</v>
      </c>
      <c r="D2533" t="s">
        <v>5428</v>
      </c>
      <c r="E2533">
        <v>192.65</v>
      </c>
      <c r="F2533">
        <v>202.27449999999999</v>
      </c>
      <c r="G2533">
        <v>-9.6244899999999998</v>
      </c>
      <c r="H2533">
        <v>1</v>
      </c>
      <c r="I2533">
        <v>192.65</v>
      </c>
      <c r="J2533">
        <v>202.27449999999999</v>
      </c>
      <c r="K2533">
        <v>-9.6244899999999998</v>
      </c>
      <c r="L2533">
        <v>41.452170000000002</v>
      </c>
      <c r="M2533" s="1">
        <v>2.4124188000000001E-2</v>
      </c>
      <c r="Y2533" s="1"/>
    </row>
    <row r="2534" spans="3:25" x14ac:dyDescent="0.2">
      <c r="C2534" t="s">
        <v>3318</v>
      </c>
      <c r="D2534" t="s">
        <v>5428</v>
      </c>
      <c r="E2534">
        <v>192.02699999999999</v>
      </c>
      <c r="F2534">
        <v>202.40719999999999</v>
      </c>
      <c r="G2534">
        <v>-10.38021</v>
      </c>
      <c r="H2534">
        <v>1</v>
      </c>
      <c r="I2534">
        <v>192.02699999999999</v>
      </c>
      <c r="J2534">
        <v>202.40719999999999</v>
      </c>
      <c r="K2534">
        <v>-10.38021</v>
      </c>
      <c r="L2534">
        <v>41.452170000000002</v>
      </c>
      <c r="M2534" s="1">
        <v>2.4124188000000001E-2</v>
      </c>
      <c r="Y2534" s="1"/>
    </row>
    <row r="2535" spans="3:25" x14ac:dyDescent="0.2">
      <c r="C2535" t="s">
        <v>3319</v>
      </c>
      <c r="D2535" t="s">
        <v>5428</v>
      </c>
      <c r="E2535">
        <v>193.10499999999999</v>
      </c>
      <c r="F2535">
        <v>201.92519999999999</v>
      </c>
      <c r="G2535">
        <v>-8.8202320000000007</v>
      </c>
      <c r="H2535">
        <v>1</v>
      </c>
      <c r="I2535">
        <v>193.10499999999999</v>
      </c>
      <c r="J2535">
        <v>201.92519999999999</v>
      </c>
      <c r="K2535">
        <v>-8.8202320000000007</v>
      </c>
      <c r="L2535">
        <v>41.452170000000002</v>
      </c>
      <c r="M2535" s="1">
        <v>2.4124188000000001E-2</v>
      </c>
      <c r="Y2535" s="1"/>
    </row>
    <row r="2536" spans="3:25" x14ac:dyDescent="0.2">
      <c r="C2536" t="s">
        <v>3320</v>
      </c>
      <c r="D2536" t="s">
        <v>5428</v>
      </c>
      <c r="E2536">
        <v>194.12799999999999</v>
      </c>
      <c r="F2536">
        <v>203.69669999999999</v>
      </c>
      <c r="G2536">
        <v>-9.5687010000000008</v>
      </c>
      <c r="H2536">
        <v>1</v>
      </c>
      <c r="I2536">
        <v>194.12799999999999</v>
      </c>
      <c r="J2536">
        <v>203.69669999999999</v>
      </c>
      <c r="K2536">
        <v>-9.5687010000000008</v>
      </c>
      <c r="L2536">
        <v>41.452170000000002</v>
      </c>
      <c r="M2536" s="1">
        <v>2.4124188000000001E-2</v>
      </c>
      <c r="Y2536" s="1"/>
    </row>
    <row r="2537" spans="3:25" x14ac:dyDescent="0.2">
      <c r="C2537" t="s">
        <v>3321</v>
      </c>
      <c r="D2537" t="s">
        <v>5428</v>
      </c>
      <c r="E2537">
        <v>192.86</v>
      </c>
      <c r="F2537">
        <v>204.2022</v>
      </c>
      <c r="G2537">
        <v>-11.342219999999999</v>
      </c>
      <c r="H2537">
        <v>1</v>
      </c>
      <c r="I2537">
        <v>192.86</v>
      </c>
      <c r="J2537">
        <v>204.2022</v>
      </c>
      <c r="K2537">
        <v>-11.342219999999999</v>
      </c>
      <c r="L2537">
        <v>41.452170000000002</v>
      </c>
      <c r="M2537" s="1">
        <v>2.4124188000000001E-2</v>
      </c>
      <c r="Y2537" s="1"/>
    </row>
    <row r="2538" spans="3:25" x14ac:dyDescent="0.2">
      <c r="C2538" t="s">
        <v>3322</v>
      </c>
      <c r="D2538" t="s">
        <v>5428</v>
      </c>
      <c r="E2538">
        <v>192.55</v>
      </c>
      <c r="F2538">
        <v>204.20230000000001</v>
      </c>
      <c r="G2538">
        <v>-11.65235</v>
      </c>
      <c r="H2538">
        <v>1</v>
      </c>
      <c r="I2538">
        <v>192.55</v>
      </c>
      <c r="J2538">
        <v>204.20230000000001</v>
      </c>
      <c r="K2538">
        <v>-11.65235</v>
      </c>
      <c r="L2538">
        <v>41.452170000000002</v>
      </c>
      <c r="M2538" s="1">
        <v>2.4124188000000001E-2</v>
      </c>
      <c r="Y2538" s="1"/>
    </row>
    <row r="2539" spans="3:25" x14ac:dyDescent="0.2">
      <c r="C2539" t="s">
        <v>3323</v>
      </c>
      <c r="D2539" t="s">
        <v>5428</v>
      </c>
      <c r="E2539">
        <v>191.65</v>
      </c>
      <c r="F2539">
        <v>204.24299999999999</v>
      </c>
      <c r="G2539">
        <v>-12.592969999999999</v>
      </c>
      <c r="H2539">
        <v>1</v>
      </c>
      <c r="I2539">
        <v>191.65</v>
      </c>
      <c r="J2539">
        <v>204.24299999999999</v>
      </c>
      <c r="K2539">
        <v>-12.592969999999999</v>
      </c>
      <c r="L2539">
        <v>41.452170000000002</v>
      </c>
      <c r="M2539" s="1">
        <v>2.4124188000000001E-2</v>
      </c>
      <c r="Y2539" s="1"/>
    </row>
    <row r="2540" spans="3:25" x14ac:dyDescent="0.2">
      <c r="C2540" t="s">
        <v>3324</v>
      </c>
      <c r="D2540" t="s">
        <v>5428</v>
      </c>
      <c r="E2540">
        <v>192.05099999999999</v>
      </c>
      <c r="F2540">
        <v>204.3032</v>
      </c>
      <c r="G2540">
        <v>-12.252190000000001</v>
      </c>
      <c r="H2540">
        <v>1</v>
      </c>
      <c r="I2540">
        <v>192.05099999999999</v>
      </c>
      <c r="J2540">
        <v>204.3032</v>
      </c>
      <c r="K2540">
        <v>-12.252190000000001</v>
      </c>
      <c r="L2540">
        <v>41.452170000000002</v>
      </c>
      <c r="M2540" s="1">
        <v>2.4124188000000001E-2</v>
      </c>
      <c r="Y2540" s="1"/>
    </row>
    <row r="2541" spans="3:25" x14ac:dyDescent="0.2">
      <c r="C2541" t="s">
        <v>3325</v>
      </c>
      <c r="D2541" t="s">
        <v>5428</v>
      </c>
      <c r="E2541">
        <v>191.70500000000001</v>
      </c>
      <c r="F2541">
        <v>203.2167</v>
      </c>
      <c r="G2541">
        <v>-11.511670000000001</v>
      </c>
      <c r="H2541">
        <v>1</v>
      </c>
      <c r="I2541">
        <v>191.70500000000001</v>
      </c>
      <c r="J2541">
        <v>203.2167</v>
      </c>
      <c r="K2541">
        <v>-11.511670000000001</v>
      </c>
      <c r="L2541">
        <v>41.452170000000002</v>
      </c>
      <c r="M2541" s="1">
        <v>2.4124188000000001E-2</v>
      </c>
      <c r="Y2541" s="1"/>
    </row>
    <row r="2542" spans="3:25" x14ac:dyDescent="0.2">
      <c r="C2542" t="s">
        <v>3326</v>
      </c>
      <c r="D2542" t="s">
        <v>5428</v>
      </c>
      <c r="E2542">
        <v>191.65</v>
      </c>
      <c r="F2542">
        <v>202.52799999999999</v>
      </c>
      <c r="G2542">
        <v>-10.877969999999999</v>
      </c>
      <c r="H2542">
        <v>1</v>
      </c>
      <c r="I2542">
        <v>191.65</v>
      </c>
      <c r="J2542">
        <v>202.52799999999999</v>
      </c>
      <c r="K2542">
        <v>-10.877969999999999</v>
      </c>
      <c r="L2542">
        <v>41.452170000000002</v>
      </c>
      <c r="M2542" s="1">
        <v>2.4124188000000001E-2</v>
      </c>
      <c r="Y2542" s="1"/>
    </row>
    <row r="2543" spans="3:25" x14ac:dyDescent="0.2">
      <c r="C2543" t="s">
        <v>3327</v>
      </c>
      <c r="D2543" t="s">
        <v>5428</v>
      </c>
      <c r="E2543">
        <v>191.44300000000001</v>
      </c>
      <c r="F2543">
        <v>202.28149999999999</v>
      </c>
      <c r="G2543">
        <v>-10.838509999999999</v>
      </c>
      <c r="H2543">
        <v>1</v>
      </c>
      <c r="I2543">
        <v>191.44300000000001</v>
      </c>
      <c r="J2543">
        <v>202.28149999999999</v>
      </c>
      <c r="K2543">
        <v>-10.838509999999999</v>
      </c>
      <c r="L2543">
        <v>41.452170000000002</v>
      </c>
      <c r="M2543" s="1">
        <v>2.4124188000000001E-2</v>
      </c>
      <c r="Y2543" s="1"/>
    </row>
    <row r="2544" spans="3:25" x14ac:dyDescent="0.2">
      <c r="C2544" t="s">
        <v>3328</v>
      </c>
      <c r="D2544" t="s">
        <v>5428</v>
      </c>
      <c r="E2544">
        <v>189.751</v>
      </c>
      <c r="F2544">
        <v>201.39750000000001</v>
      </c>
      <c r="G2544">
        <v>-11.646459999999999</v>
      </c>
      <c r="H2544">
        <v>1</v>
      </c>
      <c r="I2544">
        <v>189.751</v>
      </c>
      <c r="J2544">
        <v>201.39750000000001</v>
      </c>
      <c r="K2544">
        <v>-11.646459999999999</v>
      </c>
      <c r="L2544">
        <v>41.452170000000002</v>
      </c>
      <c r="M2544" s="1">
        <v>2.4124188000000001E-2</v>
      </c>
      <c r="Y2544" s="1"/>
    </row>
    <row r="2545" spans="3:25" x14ac:dyDescent="0.2">
      <c r="C2545" t="s">
        <v>3329</v>
      </c>
      <c r="D2545" t="s">
        <v>5428</v>
      </c>
      <c r="E2545">
        <v>189.08</v>
      </c>
      <c r="F2545">
        <v>200.9248</v>
      </c>
      <c r="G2545">
        <v>-11.844799999999999</v>
      </c>
      <c r="H2545">
        <v>1</v>
      </c>
      <c r="I2545">
        <v>189.08</v>
      </c>
      <c r="J2545">
        <v>200.9248</v>
      </c>
      <c r="K2545">
        <v>-11.844799999999999</v>
      </c>
      <c r="L2545">
        <v>41.452170000000002</v>
      </c>
      <c r="M2545" s="1">
        <v>2.4124188000000001E-2</v>
      </c>
      <c r="Y2545" s="1"/>
    </row>
    <row r="2546" spans="3:25" x14ac:dyDescent="0.2">
      <c r="C2546" t="s">
        <v>3330</v>
      </c>
      <c r="D2546" t="s">
        <v>5428</v>
      </c>
      <c r="E2546">
        <v>187.67099999999999</v>
      </c>
      <c r="F2546">
        <v>200.68610000000001</v>
      </c>
      <c r="G2546">
        <v>-13.015129999999999</v>
      </c>
      <c r="H2546">
        <v>1</v>
      </c>
      <c r="I2546">
        <v>187.67099999999999</v>
      </c>
      <c r="J2546">
        <v>200.68610000000001</v>
      </c>
      <c r="K2546">
        <v>-13.015129999999999</v>
      </c>
      <c r="L2546">
        <v>41.452170000000002</v>
      </c>
      <c r="M2546" s="1">
        <v>2.4124188000000001E-2</v>
      </c>
      <c r="Y2546" s="1"/>
    </row>
    <row r="2547" spans="3:25" x14ac:dyDescent="0.2">
      <c r="C2547" t="s">
        <v>3331</v>
      </c>
      <c r="D2547" t="s">
        <v>5428</v>
      </c>
      <c r="E2547">
        <v>188.16300000000001</v>
      </c>
      <c r="F2547">
        <v>200.24510000000001</v>
      </c>
      <c r="G2547">
        <v>-12.08215</v>
      </c>
      <c r="H2547">
        <v>1</v>
      </c>
      <c r="I2547">
        <v>188.16300000000001</v>
      </c>
      <c r="J2547">
        <v>200.24510000000001</v>
      </c>
      <c r="K2547">
        <v>-12.08215</v>
      </c>
      <c r="L2547">
        <v>41.452170000000002</v>
      </c>
      <c r="M2547" s="1">
        <v>2.4124188000000001E-2</v>
      </c>
      <c r="Y2547" s="1"/>
    </row>
    <row r="2548" spans="3:25" x14ac:dyDescent="0.2">
      <c r="C2548" t="s">
        <v>3332</v>
      </c>
      <c r="D2548" t="s">
        <v>5428</v>
      </c>
      <c r="E2548">
        <v>187.14</v>
      </c>
      <c r="F2548">
        <v>200.10400000000001</v>
      </c>
      <c r="G2548">
        <v>-12.963990000000001</v>
      </c>
      <c r="H2548">
        <v>1</v>
      </c>
      <c r="I2548">
        <v>187.14</v>
      </c>
      <c r="J2548">
        <v>200.10400000000001</v>
      </c>
      <c r="K2548">
        <v>-12.963990000000001</v>
      </c>
      <c r="L2548">
        <v>41.452170000000002</v>
      </c>
      <c r="M2548" s="1">
        <v>2.4124188000000001E-2</v>
      </c>
      <c r="Y2548" s="1"/>
    </row>
    <row r="2549" spans="3:25" x14ac:dyDescent="0.2">
      <c r="C2549" t="s">
        <v>3333</v>
      </c>
      <c r="D2549" t="s">
        <v>5428</v>
      </c>
      <c r="E2549">
        <v>188.08799999999999</v>
      </c>
      <c r="F2549">
        <v>200.05289999999999</v>
      </c>
      <c r="G2549">
        <v>-11.96489</v>
      </c>
      <c r="H2549">
        <v>1</v>
      </c>
      <c r="I2549">
        <v>188.08799999999999</v>
      </c>
      <c r="J2549">
        <v>200.05289999999999</v>
      </c>
      <c r="K2549">
        <v>-11.96489</v>
      </c>
      <c r="L2549">
        <v>41.452170000000002</v>
      </c>
      <c r="M2549" s="1">
        <v>2.4124188000000001E-2</v>
      </c>
      <c r="Y2549" s="1"/>
    </row>
    <row r="2550" spans="3:25" x14ac:dyDescent="0.2">
      <c r="C2550" t="s">
        <v>3334</v>
      </c>
      <c r="D2550" t="s">
        <v>5428</v>
      </c>
      <c r="E2550">
        <v>192.12799999999999</v>
      </c>
      <c r="F2550">
        <v>200.0746</v>
      </c>
      <c r="G2550">
        <v>-7.9465849999999998</v>
      </c>
      <c r="H2550">
        <v>1</v>
      </c>
      <c r="I2550">
        <v>192.12799999999999</v>
      </c>
      <c r="J2550">
        <v>200.0746</v>
      </c>
      <c r="K2550">
        <v>-7.9465849999999998</v>
      </c>
      <c r="L2550">
        <v>41.452170000000002</v>
      </c>
      <c r="M2550" s="1">
        <v>2.4124188000000001E-2</v>
      </c>
      <c r="Y2550" s="1"/>
    </row>
    <row r="2551" spans="3:25" x14ac:dyDescent="0.2">
      <c r="C2551" t="s">
        <v>3335</v>
      </c>
      <c r="D2551" t="s">
        <v>5428</v>
      </c>
      <c r="E2551">
        <v>192.1</v>
      </c>
      <c r="F2551">
        <v>200.24359999999999</v>
      </c>
      <c r="G2551">
        <v>-8.1436069999999994</v>
      </c>
      <c r="H2551">
        <v>1</v>
      </c>
      <c r="I2551">
        <v>192.1</v>
      </c>
      <c r="J2551">
        <v>200.24359999999999</v>
      </c>
      <c r="K2551">
        <v>-8.1436069999999994</v>
      </c>
      <c r="L2551">
        <v>41.452170000000002</v>
      </c>
      <c r="M2551" s="1">
        <v>2.4124188000000001E-2</v>
      </c>
      <c r="Y2551" s="1"/>
    </row>
    <row r="2552" spans="3:25" x14ac:dyDescent="0.2">
      <c r="C2552" t="s">
        <v>3336</v>
      </c>
      <c r="D2552" t="s">
        <v>5428</v>
      </c>
      <c r="E2552">
        <v>193.90299999999999</v>
      </c>
      <c r="F2552">
        <v>200.3073</v>
      </c>
      <c r="G2552">
        <v>-6.404312</v>
      </c>
      <c r="H2552">
        <v>1</v>
      </c>
      <c r="I2552">
        <v>193.90299999999999</v>
      </c>
      <c r="J2552">
        <v>200.3073</v>
      </c>
      <c r="K2552">
        <v>-6.404312</v>
      </c>
      <c r="L2552">
        <v>41.452170000000002</v>
      </c>
      <c r="M2552" s="1">
        <v>2.4124188000000001E-2</v>
      </c>
      <c r="Y2552" s="1"/>
    </row>
    <row r="2553" spans="3:25" x14ac:dyDescent="0.2">
      <c r="C2553" t="s">
        <v>3337</v>
      </c>
      <c r="D2553" t="s">
        <v>5428</v>
      </c>
      <c r="E2553">
        <v>196.05</v>
      </c>
      <c r="F2553">
        <v>203.38030000000001</v>
      </c>
      <c r="G2553">
        <v>-7.3303409999999998</v>
      </c>
      <c r="H2553">
        <v>1</v>
      </c>
      <c r="I2553">
        <v>196.05</v>
      </c>
      <c r="J2553">
        <v>203.38030000000001</v>
      </c>
      <c r="K2553">
        <v>-7.3303409999999998</v>
      </c>
      <c r="L2553">
        <v>41.452170000000002</v>
      </c>
      <c r="M2553" s="1">
        <v>2.4124188000000001E-2</v>
      </c>
      <c r="Y2553" s="1"/>
    </row>
    <row r="2554" spans="3:25" x14ac:dyDescent="0.2">
      <c r="C2554" t="s">
        <v>3338</v>
      </c>
      <c r="D2554" t="s">
        <v>5428</v>
      </c>
      <c r="E2554">
        <v>195.155</v>
      </c>
      <c r="F2554">
        <v>209.96190000000001</v>
      </c>
      <c r="G2554">
        <v>-14.806929999999999</v>
      </c>
      <c r="H2554">
        <v>1</v>
      </c>
      <c r="I2554">
        <v>195.155</v>
      </c>
      <c r="J2554">
        <v>209.96190000000001</v>
      </c>
      <c r="K2554">
        <v>-14.806929999999999</v>
      </c>
      <c r="L2554">
        <v>41.452170000000002</v>
      </c>
      <c r="M2554" s="1">
        <v>2.4124188000000001E-2</v>
      </c>
      <c r="Y2554" s="1"/>
    </row>
    <row r="2555" spans="3:25" x14ac:dyDescent="0.2">
      <c r="C2555" t="s">
        <v>3339</v>
      </c>
      <c r="D2555" t="s">
        <v>5428</v>
      </c>
      <c r="E2555">
        <v>193.88</v>
      </c>
      <c r="F2555">
        <v>208.99340000000001</v>
      </c>
      <c r="G2555">
        <v>-15.113440000000001</v>
      </c>
      <c r="H2555">
        <v>1</v>
      </c>
      <c r="I2555">
        <v>193.88</v>
      </c>
      <c r="J2555">
        <v>208.99340000000001</v>
      </c>
      <c r="K2555">
        <v>-15.113440000000001</v>
      </c>
      <c r="L2555">
        <v>41.452170000000002</v>
      </c>
      <c r="M2555" s="1">
        <v>2.4124188000000001E-2</v>
      </c>
      <c r="Y2555" s="1"/>
    </row>
    <row r="2556" spans="3:25" x14ac:dyDescent="0.2">
      <c r="C2556" t="s">
        <v>3340</v>
      </c>
      <c r="D2556" t="s">
        <v>5428</v>
      </c>
      <c r="E2556">
        <v>196.92</v>
      </c>
      <c r="F2556">
        <v>208.95330000000001</v>
      </c>
      <c r="G2556">
        <v>-12.03331</v>
      </c>
      <c r="H2556">
        <v>1</v>
      </c>
      <c r="I2556">
        <v>196.92</v>
      </c>
      <c r="J2556">
        <v>208.95330000000001</v>
      </c>
      <c r="K2556">
        <v>-12.03331</v>
      </c>
      <c r="L2556">
        <v>41.452170000000002</v>
      </c>
      <c r="M2556" s="1">
        <v>2.4124188000000001E-2</v>
      </c>
      <c r="Y2556" s="1"/>
    </row>
    <row r="2557" spans="3:25" x14ac:dyDescent="0.2">
      <c r="C2557" t="s">
        <v>3341</v>
      </c>
      <c r="D2557" t="s">
        <v>5428</v>
      </c>
      <c r="E2557">
        <v>193.80699999999999</v>
      </c>
      <c r="F2557">
        <v>208.93549999999999</v>
      </c>
      <c r="G2557">
        <v>-15.12847</v>
      </c>
      <c r="H2557">
        <v>1</v>
      </c>
      <c r="I2557">
        <v>193.80699999999999</v>
      </c>
      <c r="J2557">
        <v>208.93549999999999</v>
      </c>
      <c r="K2557">
        <v>-15.12847</v>
      </c>
      <c r="L2557">
        <v>41.452170000000002</v>
      </c>
      <c r="M2557" s="1">
        <v>2.4124188000000001E-2</v>
      </c>
      <c r="Y2557" s="1"/>
    </row>
    <row r="2558" spans="3:25" x14ac:dyDescent="0.2">
      <c r="C2558" t="s">
        <v>3342</v>
      </c>
      <c r="D2558" t="s">
        <v>5428</v>
      </c>
      <c r="E2558">
        <v>193.02600000000001</v>
      </c>
      <c r="F2558">
        <v>206.61330000000001</v>
      </c>
      <c r="G2558">
        <v>-13.587339999999999</v>
      </c>
      <c r="H2558">
        <v>1</v>
      </c>
      <c r="I2558">
        <v>193.02600000000001</v>
      </c>
      <c r="J2558">
        <v>206.61330000000001</v>
      </c>
      <c r="K2558">
        <v>-13.587339999999999</v>
      </c>
      <c r="L2558">
        <v>41.452170000000002</v>
      </c>
      <c r="M2558" s="1">
        <v>2.4124188000000001E-2</v>
      </c>
      <c r="Y2558" s="1"/>
    </row>
    <row r="2559" spans="3:25" x14ac:dyDescent="0.2">
      <c r="C2559" t="s">
        <v>3343</v>
      </c>
      <c r="D2559" t="s">
        <v>5428</v>
      </c>
      <c r="E2559">
        <v>192.68</v>
      </c>
      <c r="F2559">
        <v>206.6053</v>
      </c>
      <c r="G2559">
        <v>-13.925319999999999</v>
      </c>
      <c r="H2559">
        <v>1</v>
      </c>
      <c r="I2559">
        <v>192.68</v>
      </c>
      <c r="J2559">
        <v>206.6053</v>
      </c>
      <c r="K2559">
        <v>-13.925319999999999</v>
      </c>
      <c r="L2559">
        <v>41.452170000000002</v>
      </c>
      <c r="M2559" s="1">
        <v>2.4124188000000001E-2</v>
      </c>
      <c r="Y2559" s="1"/>
    </row>
    <row r="2560" spans="3:25" x14ac:dyDescent="0.2">
      <c r="C2560" t="s">
        <v>3344</v>
      </c>
      <c r="D2560" t="s">
        <v>5428</v>
      </c>
      <c r="E2560">
        <v>192.50800000000001</v>
      </c>
      <c r="F2560">
        <v>206.6198</v>
      </c>
      <c r="G2560">
        <v>-14.111800000000001</v>
      </c>
      <c r="H2560">
        <v>1</v>
      </c>
      <c r="I2560">
        <v>192.50800000000001</v>
      </c>
      <c r="J2560">
        <v>206.6198</v>
      </c>
      <c r="K2560">
        <v>-14.111800000000001</v>
      </c>
      <c r="L2560">
        <v>41.452170000000002</v>
      </c>
      <c r="M2560" s="1">
        <v>2.4124188000000001E-2</v>
      </c>
      <c r="Y2560" s="1"/>
    </row>
    <row r="2561" spans="3:25" x14ac:dyDescent="0.2">
      <c r="C2561" t="s">
        <v>3345</v>
      </c>
      <c r="D2561" t="s">
        <v>5428</v>
      </c>
      <c r="E2561">
        <v>192.23599999999999</v>
      </c>
      <c r="F2561">
        <v>204.9725</v>
      </c>
      <c r="G2561">
        <v>-12.736459999999999</v>
      </c>
      <c r="H2561">
        <v>1</v>
      </c>
      <c r="I2561">
        <v>192.23599999999999</v>
      </c>
      <c r="J2561">
        <v>204.9725</v>
      </c>
      <c r="K2561">
        <v>-12.736459999999999</v>
      </c>
      <c r="L2561">
        <v>41.452170000000002</v>
      </c>
      <c r="M2561" s="1">
        <v>2.4124188000000001E-2</v>
      </c>
      <c r="Y2561" s="1"/>
    </row>
    <row r="2562" spans="3:25" x14ac:dyDescent="0.2">
      <c r="C2562" t="s">
        <v>3346</v>
      </c>
      <c r="D2562" t="s">
        <v>5428</v>
      </c>
      <c r="E2562">
        <v>191.733</v>
      </c>
      <c r="F2562">
        <v>203.77959999999999</v>
      </c>
      <c r="G2562">
        <v>-12.04663</v>
      </c>
      <c r="H2562">
        <v>1</v>
      </c>
      <c r="I2562">
        <v>191.733</v>
      </c>
      <c r="J2562">
        <v>203.77959999999999</v>
      </c>
      <c r="K2562">
        <v>-12.04663</v>
      </c>
      <c r="L2562">
        <v>41.452170000000002</v>
      </c>
      <c r="M2562" s="1">
        <v>2.4124188000000001E-2</v>
      </c>
      <c r="Y2562" s="1"/>
    </row>
    <row r="2563" spans="3:25" x14ac:dyDescent="0.2">
      <c r="C2563" t="s">
        <v>3347</v>
      </c>
      <c r="D2563" t="s">
        <v>5428</v>
      </c>
      <c r="E2563">
        <v>191.83</v>
      </c>
      <c r="F2563">
        <v>203.25149999999999</v>
      </c>
      <c r="G2563">
        <v>-11.421530000000001</v>
      </c>
      <c r="H2563">
        <v>1</v>
      </c>
      <c r="I2563">
        <v>191.83</v>
      </c>
      <c r="J2563">
        <v>203.25149999999999</v>
      </c>
      <c r="K2563">
        <v>-11.421530000000001</v>
      </c>
      <c r="L2563">
        <v>41.452170000000002</v>
      </c>
      <c r="M2563" s="1">
        <v>2.4124188000000001E-2</v>
      </c>
      <c r="Y2563" s="1"/>
    </row>
    <row r="2564" spans="3:25" x14ac:dyDescent="0.2">
      <c r="C2564" t="s">
        <v>3348</v>
      </c>
      <c r="D2564" t="s">
        <v>5428</v>
      </c>
      <c r="E2564">
        <v>191.83</v>
      </c>
      <c r="F2564">
        <v>203.25149999999999</v>
      </c>
      <c r="G2564">
        <v>-11.421530000000001</v>
      </c>
      <c r="H2564">
        <v>1</v>
      </c>
      <c r="I2564">
        <v>191.83</v>
      </c>
      <c r="J2564">
        <v>203.25149999999999</v>
      </c>
      <c r="K2564">
        <v>-11.421530000000001</v>
      </c>
      <c r="L2564">
        <v>41.452170000000002</v>
      </c>
      <c r="M2564" s="1">
        <v>2.4124188000000001E-2</v>
      </c>
      <c r="Y2564" s="1"/>
    </row>
    <row r="2565" spans="3:25" x14ac:dyDescent="0.2">
      <c r="C2565" t="s">
        <v>3349</v>
      </c>
      <c r="D2565" t="s">
        <v>5428</v>
      </c>
      <c r="E2565">
        <v>189.387</v>
      </c>
      <c r="F2565">
        <v>202.7182</v>
      </c>
      <c r="G2565">
        <v>-13.331200000000001</v>
      </c>
      <c r="H2565">
        <v>1</v>
      </c>
      <c r="I2565">
        <v>189.387</v>
      </c>
      <c r="J2565">
        <v>202.7182</v>
      </c>
      <c r="K2565">
        <v>-13.331200000000001</v>
      </c>
      <c r="L2565">
        <v>41.452170000000002</v>
      </c>
      <c r="M2565" s="1">
        <v>2.4124188000000001E-2</v>
      </c>
      <c r="Y2565" s="1"/>
    </row>
    <row r="2566" spans="3:25" x14ac:dyDescent="0.2">
      <c r="C2566" t="s">
        <v>3350</v>
      </c>
      <c r="D2566" t="s">
        <v>5428</v>
      </c>
      <c r="E2566">
        <v>171.65</v>
      </c>
      <c r="F2566">
        <v>199.28460000000001</v>
      </c>
      <c r="G2566">
        <v>-27.634620000000002</v>
      </c>
      <c r="H2566">
        <v>1</v>
      </c>
      <c r="I2566">
        <v>171.65</v>
      </c>
      <c r="J2566">
        <v>199.28460000000001</v>
      </c>
      <c r="K2566">
        <v>-27.634620000000002</v>
      </c>
      <c r="L2566">
        <v>41.452170000000002</v>
      </c>
      <c r="M2566" s="1">
        <v>2.4124188000000001E-2</v>
      </c>
      <c r="Y2566" s="1"/>
    </row>
    <row r="2567" spans="3:25" x14ac:dyDescent="0.2">
      <c r="C2567" t="s">
        <v>3351</v>
      </c>
      <c r="D2567" t="s">
        <v>5428</v>
      </c>
      <c r="E2567">
        <v>187.143</v>
      </c>
      <c r="F2567">
        <v>199.34620000000001</v>
      </c>
      <c r="G2567">
        <v>-12.20321</v>
      </c>
      <c r="H2567">
        <v>1</v>
      </c>
      <c r="I2567">
        <v>187.143</v>
      </c>
      <c r="J2567">
        <v>199.34620000000001</v>
      </c>
      <c r="K2567">
        <v>-12.20321</v>
      </c>
      <c r="L2567">
        <v>41.452170000000002</v>
      </c>
      <c r="M2567" s="1">
        <v>2.4124188000000001E-2</v>
      </c>
      <c r="Y2567" s="1"/>
    </row>
    <row r="2568" spans="3:25" x14ac:dyDescent="0.2">
      <c r="C2568" t="s">
        <v>3352</v>
      </c>
      <c r="D2568" t="s">
        <v>5428</v>
      </c>
      <c r="E2568">
        <v>182.07</v>
      </c>
      <c r="F2568">
        <v>201.07409999999999</v>
      </c>
      <c r="G2568">
        <v>-19.004049999999999</v>
      </c>
      <c r="H2568">
        <v>1</v>
      </c>
      <c r="I2568">
        <v>182.07</v>
      </c>
      <c r="J2568">
        <v>201.07409999999999</v>
      </c>
      <c r="K2568">
        <v>-19.004049999999999</v>
      </c>
      <c r="L2568">
        <v>41.452170000000002</v>
      </c>
      <c r="M2568" s="1">
        <v>2.4124188000000001E-2</v>
      </c>
      <c r="Y2568" s="1"/>
    </row>
    <row r="2569" spans="3:25" x14ac:dyDescent="0.2">
      <c r="C2569" t="s">
        <v>3353</v>
      </c>
      <c r="D2569" t="s">
        <v>5428</v>
      </c>
      <c r="E2569">
        <v>182.12</v>
      </c>
      <c r="F2569">
        <v>201.07409999999999</v>
      </c>
      <c r="G2569">
        <v>-18.954049999999999</v>
      </c>
      <c r="H2569">
        <v>1</v>
      </c>
      <c r="I2569">
        <v>182.12</v>
      </c>
      <c r="J2569">
        <v>201.07409999999999</v>
      </c>
      <c r="K2569">
        <v>-18.954049999999999</v>
      </c>
      <c r="L2569">
        <v>41.452170000000002</v>
      </c>
      <c r="M2569" s="1">
        <v>2.4124188000000001E-2</v>
      </c>
      <c r="Y2569" s="1"/>
    </row>
    <row r="2570" spans="3:25" x14ac:dyDescent="0.2">
      <c r="C2570" t="s">
        <v>3354</v>
      </c>
      <c r="D2570" t="s">
        <v>5428</v>
      </c>
      <c r="E2570">
        <v>188.90700000000001</v>
      </c>
      <c r="F2570">
        <v>204.85159999999999</v>
      </c>
      <c r="G2570">
        <v>-15.94459</v>
      </c>
      <c r="H2570">
        <v>1</v>
      </c>
      <c r="I2570">
        <v>188.90700000000001</v>
      </c>
      <c r="J2570">
        <v>204.85159999999999</v>
      </c>
      <c r="K2570">
        <v>-15.94459</v>
      </c>
      <c r="L2570">
        <v>41.452170000000002</v>
      </c>
      <c r="M2570" s="1">
        <v>2.4124188000000001E-2</v>
      </c>
      <c r="Y2570" s="1"/>
    </row>
    <row r="2571" spans="3:25" x14ac:dyDescent="0.2">
      <c r="C2571" t="s">
        <v>3355</v>
      </c>
      <c r="D2571" t="s">
        <v>5428</v>
      </c>
      <c r="E2571">
        <v>188.012</v>
      </c>
      <c r="F2571">
        <v>203.67019999999999</v>
      </c>
      <c r="G2571">
        <v>-15.658239999999999</v>
      </c>
      <c r="H2571">
        <v>1</v>
      </c>
      <c r="I2571">
        <v>188.012</v>
      </c>
      <c r="J2571">
        <v>203.67019999999999</v>
      </c>
      <c r="K2571">
        <v>-15.658239999999999</v>
      </c>
      <c r="L2571">
        <v>41.452170000000002</v>
      </c>
      <c r="M2571" s="1">
        <v>2.4124188000000001E-2</v>
      </c>
      <c r="Y2571" s="1"/>
    </row>
    <row r="2572" spans="3:25" x14ac:dyDescent="0.2">
      <c r="C2572" t="s">
        <v>3356</v>
      </c>
      <c r="D2572" t="s">
        <v>5428</v>
      </c>
      <c r="E2572">
        <v>189.61699999999999</v>
      </c>
      <c r="F2572">
        <v>205.5359</v>
      </c>
      <c r="G2572">
        <v>-15.91892</v>
      </c>
      <c r="H2572">
        <v>1</v>
      </c>
      <c r="I2572">
        <v>189.61699999999999</v>
      </c>
      <c r="J2572">
        <v>205.5359</v>
      </c>
      <c r="K2572">
        <v>-15.91892</v>
      </c>
      <c r="L2572">
        <v>41.452170000000002</v>
      </c>
      <c r="M2572" s="1">
        <v>2.4124188000000001E-2</v>
      </c>
      <c r="Y2572" s="1"/>
    </row>
    <row r="2573" spans="3:25" x14ac:dyDescent="0.2">
      <c r="C2573" t="s">
        <v>3357</v>
      </c>
      <c r="D2573" t="s">
        <v>5428</v>
      </c>
      <c r="E2573">
        <v>189.72</v>
      </c>
      <c r="F2573">
        <v>205.37719999999999</v>
      </c>
      <c r="G2573">
        <v>-15.6572</v>
      </c>
      <c r="H2573">
        <v>1</v>
      </c>
      <c r="I2573">
        <v>189.72</v>
      </c>
      <c r="J2573">
        <v>205.37719999999999</v>
      </c>
      <c r="K2573">
        <v>-15.6572</v>
      </c>
      <c r="L2573">
        <v>41.452170000000002</v>
      </c>
      <c r="M2573" s="1">
        <v>2.4124188000000001E-2</v>
      </c>
      <c r="Y2573" s="1"/>
    </row>
    <row r="2574" spans="3:25" x14ac:dyDescent="0.2">
      <c r="C2574" t="s">
        <v>3358</v>
      </c>
      <c r="D2574" t="s">
        <v>5428</v>
      </c>
      <c r="E2574">
        <v>189.72</v>
      </c>
      <c r="F2574">
        <v>205.37719999999999</v>
      </c>
      <c r="G2574">
        <v>-15.6572</v>
      </c>
      <c r="H2574">
        <v>1</v>
      </c>
      <c r="I2574">
        <v>189.72</v>
      </c>
      <c r="J2574">
        <v>205.37719999999999</v>
      </c>
      <c r="K2574">
        <v>-15.6572</v>
      </c>
      <c r="L2574">
        <v>41.452170000000002</v>
      </c>
      <c r="M2574" s="1">
        <v>2.4124188000000001E-2</v>
      </c>
      <c r="Y2574" s="1"/>
    </row>
    <row r="2575" spans="3:25" x14ac:dyDescent="0.2">
      <c r="C2575" t="s">
        <v>3359</v>
      </c>
      <c r="D2575" t="s">
        <v>5428</v>
      </c>
      <c r="E2575">
        <v>183.29</v>
      </c>
      <c r="F2575">
        <v>204.161</v>
      </c>
      <c r="G2575">
        <v>-20.871009999999998</v>
      </c>
      <c r="H2575">
        <v>1</v>
      </c>
      <c r="I2575">
        <v>183.29</v>
      </c>
      <c r="J2575">
        <v>204.161</v>
      </c>
      <c r="K2575">
        <v>-20.871009999999998</v>
      </c>
      <c r="L2575">
        <v>41.452170000000002</v>
      </c>
      <c r="M2575" s="1">
        <v>2.4124188000000001E-2</v>
      </c>
      <c r="Y2575" s="1"/>
    </row>
    <row r="2576" spans="3:25" x14ac:dyDescent="0.2">
      <c r="C2576" t="s">
        <v>3360</v>
      </c>
      <c r="D2576" t="s">
        <v>5428</v>
      </c>
      <c r="E2576">
        <v>183.672</v>
      </c>
      <c r="F2576">
        <v>204.12270000000001</v>
      </c>
      <c r="G2576">
        <v>-20.45074</v>
      </c>
      <c r="H2576">
        <v>1</v>
      </c>
      <c r="I2576">
        <v>183.672</v>
      </c>
      <c r="J2576">
        <v>204.12270000000001</v>
      </c>
      <c r="K2576">
        <v>-20.45074</v>
      </c>
      <c r="L2576">
        <v>41.452170000000002</v>
      </c>
      <c r="M2576" s="1">
        <v>2.4124188000000001E-2</v>
      </c>
      <c r="Y2576" s="1"/>
    </row>
    <row r="2577" spans="3:25" x14ac:dyDescent="0.2">
      <c r="C2577" t="s">
        <v>3361</v>
      </c>
      <c r="D2577" t="s">
        <v>5428</v>
      </c>
      <c r="E2577">
        <v>180</v>
      </c>
      <c r="F2577">
        <v>204.01259999999999</v>
      </c>
      <c r="G2577">
        <v>-24.012650000000001</v>
      </c>
      <c r="H2577">
        <v>1</v>
      </c>
      <c r="I2577">
        <v>180</v>
      </c>
      <c r="J2577">
        <v>204.01259999999999</v>
      </c>
      <c r="K2577">
        <v>-24.012650000000001</v>
      </c>
      <c r="L2577">
        <v>41.452170000000002</v>
      </c>
      <c r="M2577" s="1">
        <v>2.4124188000000001E-2</v>
      </c>
      <c r="Y2577" s="1"/>
    </row>
    <row r="2578" spans="3:25" x14ac:dyDescent="0.2">
      <c r="C2578" t="s">
        <v>3362</v>
      </c>
      <c r="D2578" t="s">
        <v>5428</v>
      </c>
      <c r="E2578">
        <v>182.547</v>
      </c>
      <c r="F2578">
        <v>203.94489999999999</v>
      </c>
      <c r="G2578">
        <v>-21.397849999999998</v>
      </c>
      <c r="H2578">
        <v>1</v>
      </c>
      <c r="I2578">
        <v>182.547</v>
      </c>
      <c r="J2578">
        <v>203.94489999999999</v>
      </c>
      <c r="K2578">
        <v>-21.397849999999998</v>
      </c>
      <c r="L2578">
        <v>41.452170000000002</v>
      </c>
      <c r="M2578" s="1">
        <v>2.4124188000000001E-2</v>
      </c>
      <c r="Y2578" s="1"/>
    </row>
    <row r="2579" spans="3:25" x14ac:dyDescent="0.2">
      <c r="C2579" t="s">
        <v>3363</v>
      </c>
      <c r="D2579" t="s">
        <v>5428</v>
      </c>
      <c r="E2579">
        <v>181.11600000000001</v>
      </c>
      <c r="F2579">
        <v>203.0728</v>
      </c>
      <c r="G2579">
        <v>-21.956779999999998</v>
      </c>
      <c r="H2579">
        <v>1</v>
      </c>
      <c r="I2579">
        <v>181.11600000000001</v>
      </c>
      <c r="J2579">
        <v>203.0728</v>
      </c>
      <c r="K2579">
        <v>-21.956779999999998</v>
      </c>
      <c r="L2579">
        <v>41.452170000000002</v>
      </c>
      <c r="M2579" s="1">
        <v>2.4124188000000001E-2</v>
      </c>
      <c r="Y2579" s="1"/>
    </row>
    <row r="2580" spans="3:25" x14ac:dyDescent="0.2">
      <c r="C2580" t="s">
        <v>3364</v>
      </c>
      <c r="D2580" t="s">
        <v>5428</v>
      </c>
      <c r="E2580">
        <v>182.28</v>
      </c>
      <c r="F2580">
        <v>202.9469</v>
      </c>
      <c r="G2580">
        <v>-20.66695</v>
      </c>
      <c r="H2580">
        <v>1</v>
      </c>
      <c r="I2580">
        <v>182.28</v>
      </c>
      <c r="J2580">
        <v>202.9469</v>
      </c>
      <c r="K2580">
        <v>-20.66695</v>
      </c>
      <c r="L2580">
        <v>41.452170000000002</v>
      </c>
      <c r="M2580" s="1">
        <v>2.4124188000000001E-2</v>
      </c>
      <c r="Y2580" s="1"/>
    </row>
    <row r="2581" spans="3:25" x14ac:dyDescent="0.2">
      <c r="C2581" t="s">
        <v>3365</v>
      </c>
      <c r="D2581" t="s">
        <v>5428</v>
      </c>
      <c r="E2581">
        <v>179.02500000000001</v>
      </c>
      <c r="F2581">
        <v>201.98179999999999</v>
      </c>
      <c r="G2581">
        <v>-22.95684</v>
      </c>
      <c r="H2581">
        <v>1</v>
      </c>
      <c r="I2581">
        <v>179.02500000000001</v>
      </c>
      <c r="J2581">
        <v>201.98179999999999</v>
      </c>
      <c r="K2581">
        <v>-22.95684</v>
      </c>
      <c r="L2581">
        <v>41.452170000000002</v>
      </c>
      <c r="M2581" s="1">
        <v>2.4124188000000001E-2</v>
      </c>
      <c r="Y2581" s="1"/>
    </row>
    <row r="2582" spans="3:25" x14ac:dyDescent="0.2">
      <c r="C2582" t="s">
        <v>3366</v>
      </c>
      <c r="D2582" t="s">
        <v>5428</v>
      </c>
      <c r="E2582">
        <v>173.83</v>
      </c>
      <c r="F2582">
        <v>201.2679</v>
      </c>
      <c r="G2582">
        <v>-27.437930000000001</v>
      </c>
      <c r="H2582">
        <v>1</v>
      </c>
      <c r="I2582">
        <v>173.83</v>
      </c>
      <c r="J2582">
        <v>201.2679</v>
      </c>
      <c r="K2582">
        <v>-27.437930000000001</v>
      </c>
      <c r="L2582">
        <v>41.452170000000002</v>
      </c>
      <c r="M2582" s="1">
        <v>2.4124188000000001E-2</v>
      </c>
      <c r="Y2582" s="1"/>
    </row>
    <row r="2583" spans="3:25" x14ac:dyDescent="0.2">
      <c r="C2583" t="s">
        <v>3367</v>
      </c>
      <c r="D2583" t="s">
        <v>5428</v>
      </c>
      <c r="E2583">
        <v>174.00299999999999</v>
      </c>
      <c r="F2583">
        <v>201.04689999999999</v>
      </c>
      <c r="G2583">
        <v>-27.04391</v>
      </c>
      <c r="H2583">
        <v>1</v>
      </c>
      <c r="I2583">
        <v>174.00299999999999</v>
      </c>
      <c r="J2583">
        <v>201.04689999999999</v>
      </c>
      <c r="K2583">
        <v>-27.04391</v>
      </c>
      <c r="L2583">
        <v>41.452170000000002</v>
      </c>
      <c r="M2583" s="1">
        <v>2.4124188000000001E-2</v>
      </c>
      <c r="Y2583" s="1"/>
    </row>
    <row r="2584" spans="3:25" x14ac:dyDescent="0.2">
      <c r="C2584" t="s">
        <v>3368</v>
      </c>
      <c r="D2584" t="s">
        <v>5428</v>
      </c>
      <c r="E2584">
        <v>168.31899999999999</v>
      </c>
      <c r="F2584">
        <v>200.1403</v>
      </c>
      <c r="G2584">
        <v>-31.821339999999999</v>
      </c>
      <c r="H2584">
        <v>1</v>
      </c>
      <c r="I2584">
        <v>168.31899999999999</v>
      </c>
      <c r="J2584">
        <v>200.1403</v>
      </c>
      <c r="K2584">
        <v>-31.821339999999999</v>
      </c>
      <c r="L2584">
        <v>41.452170000000002</v>
      </c>
      <c r="M2584" s="1">
        <v>2.4124188000000001E-2</v>
      </c>
      <c r="Y2584" s="1"/>
    </row>
    <row r="2585" spans="3:25" x14ac:dyDescent="0.2">
      <c r="C2585" t="s">
        <v>3369</v>
      </c>
      <c r="D2585" t="s">
        <v>5428</v>
      </c>
      <c r="E2585">
        <v>168.08</v>
      </c>
      <c r="F2585">
        <v>199.9426</v>
      </c>
      <c r="G2585">
        <v>-31.862570000000002</v>
      </c>
      <c r="H2585">
        <v>1</v>
      </c>
      <c r="I2585">
        <v>168.08</v>
      </c>
      <c r="J2585">
        <v>199.9426</v>
      </c>
      <c r="K2585">
        <v>-31.862570000000002</v>
      </c>
      <c r="L2585">
        <v>41.452170000000002</v>
      </c>
      <c r="M2585" s="1">
        <v>2.4124188000000001E-2</v>
      </c>
      <c r="Y2585" s="1"/>
    </row>
    <row r="2586" spans="3:25" x14ac:dyDescent="0.2">
      <c r="C2586" t="s">
        <v>3370</v>
      </c>
      <c r="D2586" t="s">
        <v>5428</v>
      </c>
      <c r="E2586">
        <v>169.887</v>
      </c>
      <c r="F2586">
        <v>199.727</v>
      </c>
      <c r="G2586">
        <v>-29.840009999999999</v>
      </c>
      <c r="H2586">
        <v>1</v>
      </c>
      <c r="I2586">
        <v>169.887</v>
      </c>
      <c r="J2586">
        <v>199.727</v>
      </c>
      <c r="K2586">
        <v>-29.840009999999999</v>
      </c>
      <c r="L2586">
        <v>41.452170000000002</v>
      </c>
      <c r="M2586" s="1">
        <v>2.4124188000000001E-2</v>
      </c>
      <c r="Y2586" s="1"/>
    </row>
    <row r="2587" spans="3:25" x14ac:dyDescent="0.2">
      <c r="C2587" t="s">
        <v>3371</v>
      </c>
      <c r="D2587" t="s">
        <v>5428</v>
      </c>
      <c r="E2587">
        <v>170.35</v>
      </c>
      <c r="F2587">
        <v>199.71780000000001</v>
      </c>
      <c r="G2587">
        <v>-29.367799999999999</v>
      </c>
      <c r="H2587">
        <v>1</v>
      </c>
      <c r="I2587">
        <v>170.35</v>
      </c>
      <c r="J2587">
        <v>199.71780000000001</v>
      </c>
      <c r="K2587">
        <v>-29.367799999999999</v>
      </c>
      <c r="L2587">
        <v>41.452170000000002</v>
      </c>
      <c r="M2587" s="1">
        <v>2.4124188000000001E-2</v>
      </c>
      <c r="Y2587" s="1"/>
    </row>
    <row r="2588" spans="3:25" x14ac:dyDescent="0.2">
      <c r="C2588" t="s">
        <v>3372</v>
      </c>
      <c r="D2588" t="s">
        <v>5428</v>
      </c>
      <c r="E2588">
        <v>174.333</v>
      </c>
      <c r="F2588">
        <v>199.53460000000001</v>
      </c>
      <c r="G2588">
        <v>-25.201640000000001</v>
      </c>
      <c r="H2588">
        <v>1</v>
      </c>
      <c r="I2588">
        <v>174.333</v>
      </c>
      <c r="J2588">
        <v>199.53460000000001</v>
      </c>
      <c r="K2588">
        <v>-25.201640000000001</v>
      </c>
      <c r="L2588">
        <v>41.452170000000002</v>
      </c>
      <c r="M2588" s="1">
        <v>2.4124188000000001E-2</v>
      </c>
      <c r="Y2588" s="1"/>
    </row>
    <row r="2589" spans="3:25" x14ac:dyDescent="0.2">
      <c r="C2589" t="s">
        <v>3373</v>
      </c>
      <c r="D2589" t="s">
        <v>5428</v>
      </c>
      <c r="E2589">
        <v>175.61</v>
      </c>
      <c r="F2589">
        <v>199.70519999999999</v>
      </c>
      <c r="G2589">
        <v>-24.095179999999999</v>
      </c>
      <c r="H2589">
        <v>1</v>
      </c>
      <c r="I2589">
        <v>175.61</v>
      </c>
      <c r="J2589">
        <v>199.70519999999999</v>
      </c>
      <c r="K2589">
        <v>-24.095179999999999</v>
      </c>
      <c r="L2589">
        <v>41.452170000000002</v>
      </c>
      <c r="M2589" s="1">
        <v>2.4124188000000001E-2</v>
      </c>
      <c r="Y2589" s="1"/>
    </row>
    <row r="2590" spans="3:25" x14ac:dyDescent="0.2">
      <c r="C2590" t="s">
        <v>3374</v>
      </c>
      <c r="D2590" t="s">
        <v>5428</v>
      </c>
      <c r="E2590">
        <v>181.768</v>
      </c>
      <c r="F2590">
        <v>199.81379999999999</v>
      </c>
      <c r="G2590">
        <v>-18.045809999999999</v>
      </c>
      <c r="H2590">
        <v>1</v>
      </c>
      <c r="I2590">
        <v>181.768</v>
      </c>
      <c r="J2590">
        <v>199.81379999999999</v>
      </c>
      <c r="K2590">
        <v>-18.045809999999999</v>
      </c>
      <c r="L2590">
        <v>41.452170000000002</v>
      </c>
      <c r="M2590" s="1">
        <v>2.4124188000000001E-2</v>
      </c>
      <c r="Y2590" s="1"/>
    </row>
    <row r="2591" spans="3:25" x14ac:dyDescent="0.2">
      <c r="C2591" t="s">
        <v>3375</v>
      </c>
      <c r="D2591" t="s">
        <v>5428</v>
      </c>
      <c r="E2591">
        <v>187.93700000000001</v>
      </c>
      <c r="F2591">
        <v>200.78280000000001</v>
      </c>
      <c r="G2591">
        <v>-12.845840000000001</v>
      </c>
      <c r="H2591">
        <v>1</v>
      </c>
      <c r="I2591">
        <v>187.93700000000001</v>
      </c>
      <c r="J2591">
        <v>200.78280000000001</v>
      </c>
      <c r="K2591">
        <v>-12.845840000000001</v>
      </c>
      <c r="L2591">
        <v>41.452170000000002</v>
      </c>
      <c r="M2591" s="1">
        <v>2.4124188000000001E-2</v>
      </c>
      <c r="Y2591" s="1"/>
    </row>
    <row r="2592" spans="3:25" x14ac:dyDescent="0.2">
      <c r="C2592" t="s">
        <v>3376</v>
      </c>
      <c r="D2592" t="s">
        <v>5428</v>
      </c>
      <c r="E2592">
        <v>186.49</v>
      </c>
      <c r="F2592">
        <v>201.69919999999999</v>
      </c>
      <c r="G2592">
        <v>-15.20917</v>
      </c>
      <c r="H2592">
        <v>1</v>
      </c>
      <c r="I2592">
        <v>186.49</v>
      </c>
      <c r="J2592">
        <v>201.69919999999999</v>
      </c>
      <c r="K2592">
        <v>-15.20917</v>
      </c>
      <c r="L2592">
        <v>41.452170000000002</v>
      </c>
      <c r="M2592" s="1">
        <v>2.4124188000000001E-2</v>
      </c>
      <c r="Y2592" s="1"/>
    </row>
    <row r="2593" spans="3:25" x14ac:dyDescent="0.2">
      <c r="C2593" t="s">
        <v>3377</v>
      </c>
      <c r="D2593" t="s">
        <v>5428</v>
      </c>
      <c r="E2593">
        <v>189.39400000000001</v>
      </c>
      <c r="F2593">
        <v>204.76259999999999</v>
      </c>
      <c r="G2593">
        <v>-15.368650000000001</v>
      </c>
      <c r="H2593">
        <v>1</v>
      </c>
      <c r="I2593">
        <v>189.39400000000001</v>
      </c>
      <c r="J2593">
        <v>204.76259999999999</v>
      </c>
      <c r="K2593">
        <v>-15.368650000000001</v>
      </c>
      <c r="L2593">
        <v>41.452170000000002</v>
      </c>
      <c r="M2593" s="1">
        <v>2.4124188000000001E-2</v>
      </c>
      <c r="Y2593" s="1"/>
    </row>
    <row r="2594" spans="3:25" x14ac:dyDescent="0.2">
      <c r="C2594" t="s">
        <v>3378</v>
      </c>
      <c r="D2594" t="s">
        <v>5428</v>
      </c>
      <c r="E2594">
        <v>191.45</v>
      </c>
      <c r="F2594">
        <v>208.35300000000001</v>
      </c>
      <c r="G2594">
        <v>-16.903009999999998</v>
      </c>
      <c r="H2594">
        <v>1</v>
      </c>
      <c r="I2594">
        <v>191.45</v>
      </c>
      <c r="J2594">
        <v>208.35300000000001</v>
      </c>
      <c r="K2594">
        <v>-16.903009999999998</v>
      </c>
      <c r="L2594">
        <v>41.452170000000002</v>
      </c>
      <c r="M2594" s="1">
        <v>2.4124188000000001E-2</v>
      </c>
      <c r="Y2594" s="1"/>
    </row>
    <row r="2595" spans="3:25" x14ac:dyDescent="0.2">
      <c r="C2595" t="s">
        <v>3379</v>
      </c>
      <c r="D2595" t="s">
        <v>5428</v>
      </c>
      <c r="E2595">
        <v>182.63399999999999</v>
      </c>
      <c r="F2595">
        <v>208.19919999999999</v>
      </c>
      <c r="G2595">
        <v>-25.56523</v>
      </c>
      <c r="H2595">
        <v>1</v>
      </c>
      <c r="I2595">
        <v>182.63399999999999</v>
      </c>
      <c r="J2595">
        <v>208.19919999999999</v>
      </c>
      <c r="K2595">
        <v>-25.56523</v>
      </c>
      <c r="L2595">
        <v>41.452170000000002</v>
      </c>
      <c r="M2595" s="1">
        <v>2.4124188000000001E-2</v>
      </c>
      <c r="Y2595" s="1"/>
    </row>
    <row r="2596" spans="3:25" x14ac:dyDescent="0.2">
      <c r="C2596" t="s">
        <v>3380</v>
      </c>
      <c r="D2596" t="s">
        <v>5428</v>
      </c>
      <c r="E2596">
        <v>185.6</v>
      </c>
      <c r="F2596">
        <v>207.4787</v>
      </c>
      <c r="G2596">
        <v>-21.878679999999999</v>
      </c>
      <c r="H2596">
        <v>1</v>
      </c>
      <c r="I2596">
        <v>185.6</v>
      </c>
      <c r="J2596">
        <v>207.4787</v>
      </c>
      <c r="K2596">
        <v>-21.878679999999999</v>
      </c>
      <c r="L2596">
        <v>41.452170000000002</v>
      </c>
      <c r="M2596" s="1">
        <v>2.4124188000000001E-2</v>
      </c>
      <c r="Y2596" s="1"/>
    </row>
    <row r="2597" spans="3:25" x14ac:dyDescent="0.2">
      <c r="C2597" t="s">
        <v>3381</v>
      </c>
      <c r="D2597" t="s">
        <v>5428</v>
      </c>
      <c r="E2597">
        <v>174.67699999999999</v>
      </c>
      <c r="F2597">
        <v>206.4015</v>
      </c>
      <c r="G2597">
        <v>-31.724489999999999</v>
      </c>
      <c r="H2597">
        <v>1</v>
      </c>
      <c r="I2597">
        <v>174.67699999999999</v>
      </c>
      <c r="J2597">
        <v>206.4015</v>
      </c>
      <c r="K2597">
        <v>-31.724489999999999</v>
      </c>
      <c r="L2597">
        <v>41.452170000000002</v>
      </c>
      <c r="M2597" s="1">
        <v>2.4124188000000001E-2</v>
      </c>
      <c r="Y2597" s="1"/>
    </row>
    <row r="2598" spans="3:25" x14ac:dyDescent="0.2">
      <c r="C2598" t="s">
        <v>3382</v>
      </c>
      <c r="D2598" t="s">
        <v>5428</v>
      </c>
      <c r="E2598">
        <v>170.405</v>
      </c>
      <c r="F2598">
        <v>204.6969</v>
      </c>
      <c r="G2598">
        <v>-34.291899999999998</v>
      </c>
      <c r="H2598">
        <v>1</v>
      </c>
      <c r="I2598">
        <v>170.405</v>
      </c>
      <c r="J2598">
        <v>204.6969</v>
      </c>
      <c r="K2598">
        <v>-34.291899999999998</v>
      </c>
      <c r="L2598">
        <v>41.452170000000002</v>
      </c>
      <c r="M2598" s="1">
        <v>2.4124188000000001E-2</v>
      </c>
      <c r="Y2598" s="1"/>
    </row>
    <row r="2599" spans="3:25" x14ac:dyDescent="0.2">
      <c r="C2599" t="s">
        <v>3383</v>
      </c>
      <c r="D2599" t="s">
        <v>5428</v>
      </c>
      <c r="E2599">
        <v>174.18</v>
      </c>
      <c r="F2599">
        <v>204.01</v>
      </c>
      <c r="G2599">
        <v>-29.83004</v>
      </c>
      <c r="H2599">
        <v>1</v>
      </c>
      <c r="I2599">
        <v>174.18</v>
      </c>
      <c r="J2599">
        <v>204.01</v>
      </c>
      <c r="K2599">
        <v>-29.83004</v>
      </c>
      <c r="L2599">
        <v>41.452170000000002</v>
      </c>
      <c r="M2599" s="1">
        <v>2.4124188000000001E-2</v>
      </c>
      <c r="Y2599" s="1"/>
    </row>
    <row r="2600" spans="3:25" x14ac:dyDescent="0.2">
      <c r="C2600" t="s">
        <v>3384</v>
      </c>
      <c r="D2600" t="s">
        <v>5428</v>
      </c>
      <c r="E2600">
        <v>164.55500000000001</v>
      </c>
      <c r="F2600">
        <v>203.55019999999999</v>
      </c>
      <c r="G2600">
        <v>-38.995199999999997</v>
      </c>
      <c r="H2600">
        <v>1</v>
      </c>
      <c r="I2600">
        <v>164.55500000000001</v>
      </c>
      <c r="J2600">
        <v>203.55019999999999</v>
      </c>
      <c r="K2600">
        <v>-38.995199999999997</v>
      </c>
      <c r="L2600">
        <v>41.452170000000002</v>
      </c>
      <c r="M2600" s="1">
        <v>2.4124188000000001E-2</v>
      </c>
      <c r="Y2600" s="1"/>
    </row>
    <row r="2601" spans="3:25" x14ac:dyDescent="0.2">
      <c r="C2601" t="s">
        <v>3385</v>
      </c>
      <c r="D2601" t="s">
        <v>5428</v>
      </c>
      <c r="E2601">
        <v>163.46700000000001</v>
      </c>
      <c r="F2601">
        <v>202.47970000000001</v>
      </c>
      <c r="G2601">
        <v>-39.012659999999997</v>
      </c>
      <c r="H2601">
        <v>1</v>
      </c>
      <c r="I2601">
        <v>163.46700000000001</v>
      </c>
      <c r="J2601">
        <v>202.47970000000001</v>
      </c>
      <c r="K2601">
        <v>-39.012659999999997</v>
      </c>
      <c r="L2601">
        <v>41.452170000000002</v>
      </c>
      <c r="M2601" s="1">
        <v>2.4124188000000001E-2</v>
      </c>
      <c r="Y2601" s="1"/>
    </row>
    <row r="2602" spans="3:25" x14ac:dyDescent="0.2">
      <c r="C2602" t="s">
        <v>3386</v>
      </c>
      <c r="D2602" t="s">
        <v>5428</v>
      </c>
      <c r="E2602">
        <v>161.33000000000001</v>
      </c>
      <c r="F2602">
        <v>202.02109999999999</v>
      </c>
      <c r="G2602">
        <v>-40.691099999999999</v>
      </c>
      <c r="H2602">
        <v>1</v>
      </c>
      <c r="I2602">
        <v>161.33000000000001</v>
      </c>
      <c r="J2602">
        <v>202.02109999999999</v>
      </c>
      <c r="K2602">
        <v>-40.691099999999999</v>
      </c>
      <c r="L2602">
        <v>41.452170000000002</v>
      </c>
      <c r="M2602" s="1">
        <v>2.4124188000000001E-2</v>
      </c>
      <c r="Y2602" s="1"/>
    </row>
    <row r="2603" spans="3:25" x14ac:dyDescent="0.2">
      <c r="C2603" t="s">
        <v>3387</v>
      </c>
      <c r="D2603" t="s">
        <v>5428</v>
      </c>
      <c r="E2603">
        <v>168.31800000000001</v>
      </c>
      <c r="F2603">
        <v>201.83699999999999</v>
      </c>
      <c r="G2603">
        <v>-33.519019999999998</v>
      </c>
      <c r="H2603">
        <v>1</v>
      </c>
      <c r="I2603">
        <v>168.31800000000001</v>
      </c>
      <c r="J2603">
        <v>201.83699999999999</v>
      </c>
      <c r="K2603">
        <v>-33.519019999999998</v>
      </c>
      <c r="L2603">
        <v>41.452170000000002</v>
      </c>
      <c r="M2603" s="1">
        <v>2.4124188000000001E-2</v>
      </c>
      <c r="Y2603" s="1"/>
    </row>
    <row r="2604" spans="3:25" x14ac:dyDescent="0.2">
      <c r="C2604" t="s">
        <v>3388</v>
      </c>
      <c r="D2604" t="s">
        <v>5428</v>
      </c>
      <c r="E2604">
        <v>180.59899999999999</v>
      </c>
      <c r="F2604">
        <v>202.5257</v>
      </c>
      <c r="G2604">
        <v>-21.926680000000001</v>
      </c>
      <c r="H2604">
        <v>1</v>
      </c>
      <c r="I2604">
        <v>180.59899999999999</v>
      </c>
      <c r="J2604">
        <v>202.5257</v>
      </c>
      <c r="K2604">
        <v>-21.926680000000001</v>
      </c>
      <c r="L2604">
        <v>41.452170000000002</v>
      </c>
      <c r="M2604" s="1">
        <v>2.4124188000000001E-2</v>
      </c>
      <c r="Y2604" s="1"/>
    </row>
    <row r="2605" spans="3:25" x14ac:dyDescent="0.2">
      <c r="C2605" t="s">
        <v>3389</v>
      </c>
      <c r="D2605" t="s">
        <v>5428</v>
      </c>
      <c r="E2605">
        <v>172.48</v>
      </c>
      <c r="F2605">
        <v>202.96170000000001</v>
      </c>
      <c r="G2605">
        <v>-30.48169</v>
      </c>
      <c r="H2605">
        <v>1</v>
      </c>
      <c r="I2605">
        <v>172.48</v>
      </c>
      <c r="J2605">
        <v>202.96170000000001</v>
      </c>
      <c r="K2605">
        <v>-30.48169</v>
      </c>
      <c r="L2605">
        <v>41.452170000000002</v>
      </c>
      <c r="M2605" s="1">
        <v>2.4124188000000001E-2</v>
      </c>
      <c r="Y2605" s="1"/>
    </row>
    <row r="2606" spans="3:25" x14ac:dyDescent="0.2">
      <c r="C2606" t="s">
        <v>3390</v>
      </c>
      <c r="D2606" t="s">
        <v>5428</v>
      </c>
      <c r="E2606">
        <v>186.45099999999999</v>
      </c>
      <c r="F2606">
        <v>203.2586</v>
      </c>
      <c r="G2606">
        <v>-16.807580000000002</v>
      </c>
      <c r="H2606">
        <v>1</v>
      </c>
      <c r="I2606">
        <v>186.45099999999999</v>
      </c>
      <c r="J2606">
        <v>203.2586</v>
      </c>
      <c r="K2606">
        <v>-16.807580000000002</v>
      </c>
      <c r="L2606">
        <v>41.452170000000002</v>
      </c>
      <c r="M2606" s="1">
        <v>2.4124188000000001E-2</v>
      </c>
      <c r="Y2606" s="1"/>
    </row>
    <row r="2607" spans="3:25" x14ac:dyDescent="0.2">
      <c r="C2607" t="s">
        <v>3391</v>
      </c>
      <c r="D2607" t="s">
        <v>5428</v>
      </c>
      <c r="E2607">
        <v>190.48</v>
      </c>
      <c r="F2607">
        <v>205.99809999999999</v>
      </c>
      <c r="G2607">
        <v>-15.518140000000001</v>
      </c>
      <c r="H2607">
        <v>1</v>
      </c>
      <c r="I2607">
        <v>190.48</v>
      </c>
      <c r="J2607">
        <v>205.99809999999999</v>
      </c>
      <c r="K2607">
        <v>-15.518140000000001</v>
      </c>
      <c r="L2607">
        <v>41.452170000000002</v>
      </c>
      <c r="M2607" s="1">
        <v>2.4124188000000001E-2</v>
      </c>
      <c r="Y2607" s="1"/>
    </row>
    <row r="2608" spans="3:25" x14ac:dyDescent="0.2">
      <c r="C2608" t="s">
        <v>3392</v>
      </c>
      <c r="D2608" t="s">
        <v>5428</v>
      </c>
      <c r="E2608">
        <v>192.31</v>
      </c>
      <c r="F2608">
        <v>214.74250000000001</v>
      </c>
      <c r="G2608">
        <v>-22.432510000000001</v>
      </c>
      <c r="H2608">
        <v>1</v>
      </c>
      <c r="I2608">
        <v>192.31</v>
      </c>
      <c r="J2608">
        <v>214.74250000000001</v>
      </c>
      <c r="K2608">
        <v>-22.432510000000001</v>
      </c>
      <c r="L2608">
        <v>41.452170000000002</v>
      </c>
      <c r="M2608" s="1">
        <v>2.4124188000000001E-2</v>
      </c>
      <c r="Y2608" s="1"/>
    </row>
    <row r="2609" spans="3:25" x14ac:dyDescent="0.2">
      <c r="C2609" t="s">
        <v>3393</v>
      </c>
      <c r="D2609" t="s">
        <v>5428</v>
      </c>
      <c r="E2609">
        <v>192.71</v>
      </c>
      <c r="F2609">
        <v>216.3312</v>
      </c>
      <c r="G2609">
        <v>-23.621189999999999</v>
      </c>
      <c r="H2609">
        <v>1</v>
      </c>
      <c r="I2609">
        <v>192.71</v>
      </c>
      <c r="J2609">
        <v>216.3312</v>
      </c>
      <c r="K2609">
        <v>-23.621189999999999</v>
      </c>
      <c r="L2609">
        <v>41.452170000000002</v>
      </c>
      <c r="M2609" s="1">
        <v>2.4124188000000001E-2</v>
      </c>
      <c r="Y2609" s="1"/>
    </row>
    <row r="2610" spans="3:25" x14ac:dyDescent="0.2">
      <c r="C2610" t="s">
        <v>3394</v>
      </c>
      <c r="D2610" t="s">
        <v>5428</v>
      </c>
      <c r="E2610">
        <v>194.12799999999999</v>
      </c>
      <c r="F2610">
        <v>216.6687</v>
      </c>
      <c r="G2610">
        <v>-22.540700000000001</v>
      </c>
      <c r="H2610">
        <v>1</v>
      </c>
      <c r="I2610">
        <v>194.12799999999999</v>
      </c>
      <c r="J2610">
        <v>216.6687</v>
      </c>
      <c r="K2610">
        <v>-22.540700000000001</v>
      </c>
      <c r="L2610">
        <v>41.452170000000002</v>
      </c>
      <c r="M2610" s="1">
        <v>2.4124188000000001E-2</v>
      </c>
      <c r="Y2610" s="1"/>
    </row>
    <row r="2611" spans="3:25" x14ac:dyDescent="0.2">
      <c r="C2611" t="s">
        <v>3395</v>
      </c>
      <c r="D2611" t="s">
        <v>5428</v>
      </c>
      <c r="E2611">
        <v>191.78</v>
      </c>
      <c r="F2611">
        <v>216.05799999999999</v>
      </c>
      <c r="G2611">
        <v>-24.277999999999999</v>
      </c>
      <c r="H2611">
        <v>1</v>
      </c>
      <c r="I2611">
        <v>191.78</v>
      </c>
      <c r="J2611">
        <v>216.05799999999999</v>
      </c>
      <c r="K2611">
        <v>-24.277999999999999</v>
      </c>
      <c r="L2611">
        <v>41.452170000000002</v>
      </c>
      <c r="M2611" s="1">
        <v>2.4124188000000001E-2</v>
      </c>
      <c r="Y2611" s="1"/>
    </row>
    <row r="2612" spans="3:25" x14ac:dyDescent="0.2">
      <c r="C2612" t="s">
        <v>3396</v>
      </c>
      <c r="D2612" t="s">
        <v>5428</v>
      </c>
      <c r="E2612">
        <v>191.78</v>
      </c>
      <c r="F2612">
        <v>215.99690000000001</v>
      </c>
      <c r="G2612">
        <v>-24.216919999999998</v>
      </c>
      <c r="H2612">
        <v>1</v>
      </c>
      <c r="I2612">
        <v>191.78</v>
      </c>
      <c r="J2612">
        <v>215.99690000000001</v>
      </c>
      <c r="K2612">
        <v>-24.216919999999998</v>
      </c>
      <c r="L2612">
        <v>41.452170000000002</v>
      </c>
      <c r="M2612" s="1">
        <v>2.4124188000000001E-2</v>
      </c>
      <c r="Y2612" s="1"/>
    </row>
    <row r="2613" spans="3:25" x14ac:dyDescent="0.2">
      <c r="C2613" t="s">
        <v>3397</v>
      </c>
      <c r="D2613" t="s">
        <v>5428</v>
      </c>
      <c r="E2613">
        <v>166.327</v>
      </c>
      <c r="F2613">
        <v>209.81569999999999</v>
      </c>
      <c r="G2613">
        <v>-43.488700000000001</v>
      </c>
      <c r="H2613">
        <v>1</v>
      </c>
      <c r="I2613">
        <v>166.327</v>
      </c>
      <c r="J2613">
        <v>209.81569999999999</v>
      </c>
      <c r="K2613">
        <v>-43.488700000000001</v>
      </c>
      <c r="L2613">
        <v>41.452170000000002</v>
      </c>
      <c r="M2613" s="1">
        <v>2.4124188000000001E-2</v>
      </c>
      <c r="Y2613" s="1"/>
    </row>
    <row r="2614" spans="3:25" x14ac:dyDescent="0.2">
      <c r="C2614" t="s">
        <v>3398</v>
      </c>
      <c r="D2614" t="s">
        <v>5428</v>
      </c>
      <c r="E2614">
        <v>167.61</v>
      </c>
      <c r="F2614">
        <v>208.38800000000001</v>
      </c>
      <c r="G2614">
        <v>-40.777990000000003</v>
      </c>
      <c r="H2614">
        <v>1</v>
      </c>
      <c r="I2614">
        <v>167.61</v>
      </c>
      <c r="J2614">
        <v>208.38800000000001</v>
      </c>
      <c r="K2614">
        <v>-40.777990000000003</v>
      </c>
      <c r="L2614">
        <v>41.452170000000002</v>
      </c>
      <c r="M2614" s="1">
        <v>2.4124188000000001E-2</v>
      </c>
      <c r="Y2614" s="1"/>
    </row>
    <row r="2615" spans="3:25" x14ac:dyDescent="0.2">
      <c r="C2615" t="s">
        <v>3399</v>
      </c>
      <c r="D2615" t="s">
        <v>5428</v>
      </c>
      <c r="E2615">
        <v>167.61500000000001</v>
      </c>
      <c r="F2615">
        <v>208.04990000000001</v>
      </c>
      <c r="G2615">
        <v>-40.434930000000001</v>
      </c>
      <c r="H2615">
        <v>1</v>
      </c>
      <c r="I2615">
        <v>167.61500000000001</v>
      </c>
      <c r="J2615">
        <v>208.04990000000001</v>
      </c>
      <c r="K2615">
        <v>-40.434930000000001</v>
      </c>
      <c r="L2615">
        <v>41.452170000000002</v>
      </c>
      <c r="M2615" s="1">
        <v>2.4124188000000001E-2</v>
      </c>
      <c r="Y2615" s="1"/>
    </row>
    <row r="2616" spans="3:25" x14ac:dyDescent="0.2">
      <c r="C2616" t="s">
        <v>3400</v>
      </c>
      <c r="D2616" t="s">
        <v>5428</v>
      </c>
      <c r="E2616">
        <v>169.649</v>
      </c>
      <c r="F2616">
        <v>206.72030000000001</v>
      </c>
      <c r="G2616">
        <v>-37.071289999999998</v>
      </c>
      <c r="H2616">
        <v>1</v>
      </c>
      <c r="I2616">
        <v>169.649</v>
      </c>
      <c r="J2616">
        <v>206.72030000000001</v>
      </c>
      <c r="K2616">
        <v>-37.071289999999998</v>
      </c>
      <c r="L2616">
        <v>41.452170000000002</v>
      </c>
      <c r="M2616" s="1">
        <v>2.4124188000000001E-2</v>
      </c>
      <c r="Y2616" s="1"/>
    </row>
    <row r="2617" spans="3:25" x14ac:dyDescent="0.2">
      <c r="C2617" t="s">
        <v>3401</v>
      </c>
      <c r="D2617" t="s">
        <v>5428</v>
      </c>
      <c r="E2617">
        <v>167.85</v>
      </c>
      <c r="F2617">
        <v>206.0455</v>
      </c>
      <c r="G2617">
        <v>-38.19547</v>
      </c>
      <c r="H2617">
        <v>1</v>
      </c>
      <c r="I2617">
        <v>167.85</v>
      </c>
      <c r="J2617">
        <v>206.0455</v>
      </c>
      <c r="K2617">
        <v>-38.19547</v>
      </c>
      <c r="L2617">
        <v>41.452170000000002</v>
      </c>
      <c r="M2617" s="1">
        <v>2.4124188000000001E-2</v>
      </c>
      <c r="Y2617" s="1"/>
    </row>
    <row r="2618" spans="3:25" x14ac:dyDescent="0.2">
      <c r="C2618" t="s">
        <v>3402</v>
      </c>
      <c r="D2618" t="s">
        <v>5428</v>
      </c>
      <c r="E2618">
        <v>168.30799999999999</v>
      </c>
      <c r="F2618">
        <v>205.90729999999999</v>
      </c>
      <c r="G2618">
        <v>-37.599299999999999</v>
      </c>
      <c r="H2618">
        <v>1</v>
      </c>
      <c r="I2618">
        <v>168.30799999999999</v>
      </c>
      <c r="J2618">
        <v>205.90729999999999</v>
      </c>
      <c r="K2618">
        <v>-37.599299999999999</v>
      </c>
      <c r="L2618">
        <v>41.452170000000002</v>
      </c>
      <c r="M2618" s="1">
        <v>2.4124188000000001E-2</v>
      </c>
      <c r="Y2618" s="1"/>
    </row>
    <row r="2619" spans="3:25" x14ac:dyDescent="0.2">
      <c r="C2619" t="s">
        <v>3403</v>
      </c>
      <c r="D2619" t="s">
        <v>5428</v>
      </c>
      <c r="E2619">
        <v>165.81899999999999</v>
      </c>
      <c r="F2619">
        <v>205.63570000000001</v>
      </c>
      <c r="G2619">
        <v>-39.81671</v>
      </c>
      <c r="H2619">
        <v>1</v>
      </c>
      <c r="I2619">
        <v>165.81899999999999</v>
      </c>
      <c r="J2619">
        <v>205.63570000000001</v>
      </c>
      <c r="K2619">
        <v>-39.81671</v>
      </c>
      <c r="L2619">
        <v>41.452170000000002</v>
      </c>
      <c r="M2619" s="1">
        <v>2.4124188000000001E-2</v>
      </c>
      <c r="Y2619" s="1"/>
    </row>
    <row r="2620" spans="3:25" x14ac:dyDescent="0.2">
      <c r="C2620" t="s">
        <v>3404</v>
      </c>
      <c r="D2620" t="s">
        <v>5428</v>
      </c>
      <c r="E2620">
        <v>172.94800000000001</v>
      </c>
      <c r="F2620">
        <v>205.58690000000001</v>
      </c>
      <c r="G2620">
        <v>-32.638930000000002</v>
      </c>
      <c r="H2620">
        <v>1</v>
      </c>
      <c r="I2620">
        <v>172.94800000000001</v>
      </c>
      <c r="J2620">
        <v>205.58690000000001</v>
      </c>
      <c r="K2620">
        <v>-32.638930000000002</v>
      </c>
      <c r="L2620">
        <v>41.452170000000002</v>
      </c>
      <c r="M2620" s="1">
        <v>2.4124188000000001E-2</v>
      </c>
      <c r="Y2620" s="1"/>
    </row>
    <row r="2621" spans="3:25" x14ac:dyDescent="0.2">
      <c r="C2621" t="s">
        <v>3405</v>
      </c>
      <c r="D2621" t="s">
        <v>5428</v>
      </c>
      <c r="E2621">
        <v>168.28800000000001</v>
      </c>
      <c r="F2621">
        <v>205.5513</v>
      </c>
      <c r="G2621">
        <v>-37.263269999999999</v>
      </c>
      <c r="H2621">
        <v>1</v>
      </c>
      <c r="I2621">
        <v>168.28800000000001</v>
      </c>
      <c r="J2621">
        <v>205.5513</v>
      </c>
      <c r="K2621">
        <v>-37.263269999999999</v>
      </c>
      <c r="L2621">
        <v>41.452170000000002</v>
      </c>
      <c r="M2621" s="1">
        <v>2.4124188000000001E-2</v>
      </c>
      <c r="Y2621" s="1"/>
    </row>
    <row r="2622" spans="3:25" x14ac:dyDescent="0.2">
      <c r="C2622" t="s">
        <v>3406</v>
      </c>
      <c r="D2622" t="s">
        <v>5428</v>
      </c>
      <c r="E2622">
        <v>179.15600000000001</v>
      </c>
      <c r="F2622">
        <v>205.4657</v>
      </c>
      <c r="G2622">
        <v>-26.309709999999999</v>
      </c>
      <c r="H2622">
        <v>1</v>
      </c>
      <c r="I2622">
        <v>179.15600000000001</v>
      </c>
      <c r="J2622">
        <v>205.4657</v>
      </c>
      <c r="K2622">
        <v>-26.309709999999999</v>
      </c>
      <c r="L2622">
        <v>41.452170000000002</v>
      </c>
      <c r="M2622" s="1">
        <v>2.4124188000000001E-2</v>
      </c>
      <c r="Y2622" s="1"/>
    </row>
    <row r="2623" spans="3:25" x14ac:dyDescent="0.2">
      <c r="C2623" t="s">
        <v>3407</v>
      </c>
      <c r="D2623" t="s">
        <v>5428</v>
      </c>
      <c r="E2623">
        <v>183.26400000000001</v>
      </c>
      <c r="F2623">
        <v>205.00800000000001</v>
      </c>
      <c r="G2623">
        <v>-21.743980000000001</v>
      </c>
      <c r="H2623">
        <v>1</v>
      </c>
      <c r="I2623">
        <v>183.26400000000001</v>
      </c>
      <c r="J2623">
        <v>205.00800000000001</v>
      </c>
      <c r="K2623">
        <v>-21.743980000000001</v>
      </c>
      <c r="L2623">
        <v>41.452170000000002</v>
      </c>
      <c r="M2623" s="1">
        <v>2.4124188000000001E-2</v>
      </c>
      <c r="Y2623" s="1"/>
    </row>
    <row r="2624" spans="3:25" x14ac:dyDescent="0.2">
      <c r="C2624" t="s">
        <v>3408</v>
      </c>
      <c r="D2624" t="s">
        <v>5428</v>
      </c>
      <c r="E2624">
        <v>185.04</v>
      </c>
      <c r="F2624">
        <v>205.8819</v>
      </c>
      <c r="G2624">
        <v>-20.841940000000001</v>
      </c>
      <c r="H2624">
        <v>1</v>
      </c>
      <c r="I2624">
        <v>185.04</v>
      </c>
      <c r="J2624">
        <v>205.8819</v>
      </c>
      <c r="K2624">
        <v>-20.841940000000001</v>
      </c>
      <c r="L2624">
        <v>41.452170000000002</v>
      </c>
      <c r="M2624" s="1">
        <v>2.4124188000000001E-2</v>
      </c>
      <c r="Y2624" s="1"/>
    </row>
    <row r="2625" spans="3:25" x14ac:dyDescent="0.2">
      <c r="C2625" t="s">
        <v>3409</v>
      </c>
      <c r="D2625" t="s">
        <v>5428</v>
      </c>
      <c r="E2625">
        <v>184.93799999999999</v>
      </c>
      <c r="F2625">
        <v>206.0558</v>
      </c>
      <c r="G2625">
        <v>-21.117760000000001</v>
      </c>
      <c r="H2625">
        <v>1</v>
      </c>
      <c r="I2625">
        <v>184.93799999999999</v>
      </c>
      <c r="J2625">
        <v>206.0558</v>
      </c>
      <c r="K2625">
        <v>-21.117760000000001</v>
      </c>
      <c r="L2625">
        <v>41.452170000000002</v>
      </c>
      <c r="M2625" s="1">
        <v>2.4124188000000001E-2</v>
      </c>
      <c r="Y2625" s="1"/>
    </row>
    <row r="2626" spans="3:25" x14ac:dyDescent="0.2">
      <c r="C2626" t="s">
        <v>3410</v>
      </c>
      <c r="D2626" t="s">
        <v>5428</v>
      </c>
      <c r="E2626">
        <v>187.50800000000001</v>
      </c>
      <c r="F2626">
        <v>205.46289999999999</v>
      </c>
      <c r="G2626">
        <v>-17.954940000000001</v>
      </c>
      <c r="H2626">
        <v>1</v>
      </c>
      <c r="I2626">
        <v>187.50800000000001</v>
      </c>
      <c r="J2626">
        <v>205.46289999999999</v>
      </c>
      <c r="K2626">
        <v>-17.954940000000001</v>
      </c>
      <c r="L2626">
        <v>41.452170000000002</v>
      </c>
      <c r="M2626" s="1">
        <v>2.4124188000000001E-2</v>
      </c>
      <c r="Y2626" s="1"/>
    </row>
    <row r="2627" spans="3:25" x14ac:dyDescent="0.2">
      <c r="C2627" t="s">
        <v>3411</v>
      </c>
      <c r="D2627" t="s">
        <v>5428</v>
      </c>
      <c r="E2627">
        <v>189.886</v>
      </c>
      <c r="F2627">
        <v>207.44409999999999</v>
      </c>
      <c r="G2627">
        <v>-17.558109999999999</v>
      </c>
      <c r="H2627">
        <v>1</v>
      </c>
      <c r="I2627">
        <v>189.886</v>
      </c>
      <c r="J2627">
        <v>207.44409999999999</v>
      </c>
      <c r="K2627">
        <v>-17.558109999999999</v>
      </c>
      <c r="L2627">
        <v>41.452170000000002</v>
      </c>
      <c r="M2627" s="1">
        <v>2.4124188000000001E-2</v>
      </c>
      <c r="Y2627" s="1"/>
    </row>
    <row r="2628" spans="3:25" x14ac:dyDescent="0.2">
      <c r="C2628" t="s">
        <v>3412</v>
      </c>
      <c r="D2628" t="s">
        <v>5428</v>
      </c>
      <c r="E2628">
        <v>188.92099999999999</v>
      </c>
      <c r="F2628">
        <v>208.26060000000001</v>
      </c>
      <c r="G2628">
        <v>-19.339639999999999</v>
      </c>
      <c r="H2628">
        <v>1</v>
      </c>
      <c r="I2628">
        <v>188.92099999999999</v>
      </c>
      <c r="J2628">
        <v>208.26060000000001</v>
      </c>
      <c r="K2628">
        <v>-19.339639999999999</v>
      </c>
      <c r="L2628">
        <v>41.452170000000002</v>
      </c>
      <c r="M2628" s="1">
        <v>2.4124188000000001E-2</v>
      </c>
      <c r="Y2628" s="1"/>
    </row>
    <row r="2629" spans="3:25" x14ac:dyDescent="0.2">
      <c r="C2629" t="s">
        <v>3413</v>
      </c>
      <c r="D2629" t="s">
        <v>5428</v>
      </c>
      <c r="E2629">
        <v>188.28</v>
      </c>
      <c r="F2629">
        <v>208.30029999999999</v>
      </c>
      <c r="G2629">
        <v>-20.020320000000002</v>
      </c>
      <c r="H2629">
        <v>1</v>
      </c>
      <c r="I2629">
        <v>188.28</v>
      </c>
      <c r="J2629">
        <v>208.30029999999999</v>
      </c>
      <c r="K2629">
        <v>-20.020320000000002</v>
      </c>
      <c r="L2629">
        <v>41.452170000000002</v>
      </c>
      <c r="M2629" s="1">
        <v>2.4124188000000001E-2</v>
      </c>
      <c r="Y2629" s="1"/>
    </row>
    <row r="2630" spans="3:25" x14ac:dyDescent="0.2">
      <c r="C2630" t="s">
        <v>3414</v>
      </c>
      <c r="D2630" t="s">
        <v>5428</v>
      </c>
      <c r="E2630">
        <v>181.72</v>
      </c>
      <c r="F2630">
        <v>208.5334</v>
      </c>
      <c r="G2630">
        <v>-26.813369999999999</v>
      </c>
      <c r="H2630">
        <v>1</v>
      </c>
      <c r="I2630">
        <v>181.72</v>
      </c>
      <c r="J2630">
        <v>208.5334</v>
      </c>
      <c r="K2630">
        <v>-26.813369999999999</v>
      </c>
      <c r="L2630">
        <v>41.452170000000002</v>
      </c>
      <c r="M2630" s="1">
        <v>2.4124188000000001E-2</v>
      </c>
      <c r="Y2630" s="1"/>
    </row>
    <row r="2631" spans="3:25" x14ac:dyDescent="0.2">
      <c r="C2631" t="s">
        <v>3415</v>
      </c>
      <c r="D2631" t="s">
        <v>5428</v>
      </c>
      <c r="E2631">
        <v>180.178</v>
      </c>
      <c r="F2631">
        <v>207.16</v>
      </c>
      <c r="G2631">
        <v>-26.98197</v>
      </c>
      <c r="H2631">
        <v>1</v>
      </c>
      <c r="I2631">
        <v>180.178</v>
      </c>
      <c r="J2631">
        <v>207.16</v>
      </c>
      <c r="K2631">
        <v>-26.98197</v>
      </c>
      <c r="L2631">
        <v>41.452170000000002</v>
      </c>
      <c r="M2631" s="1">
        <v>2.4124188000000001E-2</v>
      </c>
      <c r="Y2631" s="1"/>
    </row>
    <row r="2632" spans="3:25" x14ac:dyDescent="0.2">
      <c r="C2632" t="s">
        <v>3416</v>
      </c>
      <c r="D2632" t="s">
        <v>5428</v>
      </c>
      <c r="E2632">
        <v>181.72</v>
      </c>
      <c r="F2632">
        <v>206.14089999999999</v>
      </c>
      <c r="G2632">
        <v>-24.4209</v>
      </c>
      <c r="H2632">
        <v>1</v>
      </c>
      <c r="I2632">
        <v>181.72</v>
      </c>
      <c r="J2632">
        <v>206.14089999999999</v>
      </c>
      <c r="K2632">
        <v>-24.4209</v>
      </c>
      <c r="L2632">
        <v>41.452170000000002</v>
      </c>
      <c r="M2632" s="1">
        <v>2.4124188000000001E-2</v>
      </c>
      <c r="Y2632" s="1"/>
    </row>
    <row r="2633" spans="3:25" x14ac:dyDescent="0.2">
      <c r="C2633" t="s">
        <v>3417</v>
      </c>
      <c r="D2633" t="s">
        <v>5428</v>
      </c>
      <c r="E2633">
        <v>180.57</v>
      </c>
      <c r="F2633">
        <v>205.95580000000001</v>
      </c>
      <c r="G2633">
        <v>-25.385760000000001</v>
      </c>
      <c r="H2633">
        <v>1</v>
      </c>
      <c r="I2633">
        <v>180.57</v>
      </c>
      <c r="J2633">
        <v>205.95580000000001</v>
      </c>
      <c r="K2633">
        <v>-25.385760000000001</v>
      </c>
      <c r="L2633">
        <v>41.452170000000002</v>
      </c>
      <c r="M2633" s="1">
        <v>2.4124188000000001E-2</v>
      </c>
      <c r="Y2633" s="1"/>
    </row>
    <row r="2634" spans="3:25" x14ac:dyDescent="0.2">
      <c r="C2634" t="s">
        <v>3418</v>
      </c>
      <c r="D2634" t="s">
        <v>5428</v>
      </c>
      <c r="E2634">
        <v>177.4</v>
      </c>
      <c r="F2634">
        <v>205.80770000000001</v>
      </c>
      <c r="G2634">
        <v>-28.40766</v>
      </c>
      <c r="H2634">
        <v>1</v>
      </c>
      <c r="I2634">
        <v>177.4</v>
      </c>
      <c r="J2634">
        <v>205.80770000000001</v>
      </c>
      <c r="K2634">
        <v>-28.40766</v>
      </c>
      <c r="L2634">
        <v>41.452170000000002</v>
      </c>
      <c r="M2634" s="1">
        <v>2.4124188000000001E-2</v>
      </c>
      <c r="Y2634" s="1"/>
    </row>
    <row r="2635" spans="3:25" x14ac:dyDescent="0.2">
      <c r="C2635" t="s">
        <v>3419</v>
      </c>
      <c r="D2635" t="s">
        <v>5428</v>
      </c>
      <c r="E2635">
        <v>177.25</v>
      </c>
      <c r="F2635">
        <v>204.5307</v>
      </c>
      <c r="G2635">
        <v>-27.280670000000001</v>
      </c>
      <c r="H2635">
        <v>1</v>
      </c>
      <c r="I2635">
        <v>177.25</v>
      </c>
      <c r="J2635">
        <v>204.5307</v>
      </c>
      <c r="K2635">
        <v>-27.280670000000001</v>
      </c>
      <c r="L2635">
        <v>41.452170000000002</v>
      </c>
      <c r="M2635" s="1">
        <v>2.4124188000000001E-2</v>
      </c>
      <c r="Y2635" s="1"/>
    </row>
    <row r="2636" spans="3:25" x14ac:dyDescent="0.2">
      <c r="C2636" t="s">
        <v>3420</v>
      </c>
      <c r="D2636" t="s">
        <v>5428</v>
      </c>
      <c r="E2636">
        <v>174.88</v>
      </c>
      <c r="F2636">
        <v>203.87029999999999</v>
      </c>
      <c r="G2636">
        <v>-28.990269999999999</v>
      </c>
      <c r="H2636">
        <v>1</v>
      </c>
      <c r="I2636">
        <v>174.88</v>
      </c>
      <c r="J2636">
        <v>203.87029999999999</v>
      </c>
      <c r="K2636">
        <v>-28.990269999999999</v>
      </c>
      <c r="L2636">
        <v>41.452170000000002</v>
      </c>
      <c r="M2636" s="1">
        <v>2.4124188000000001E-2</v>
      </c>
      <c r="Y2636" s="1"/>
    </row>
    <row r="2637" spans="3:25" x14ac:dyDescent="0.2">
      <c r="C2637" t="s">
        <v>3421</v>
      </c>
      <c r="D2637" t="s">
        <v>5428</v>
      </c>
      <c r="E2637">
        <v>171.137</v>
      </c>
      <c r="F2637">
        <v>203.53389999999999</v>
      </c>
      <c r="G2637">
        <v>-32.396940000000001</v>
      </c>
      <c r="H2637">
        <v>1</v>
      </c>
      <c r="I2637">
        <v>171.137</v>
      </c>
      <c r="J2637">
        <v>203.53389999999999</v>
      </c>
      <c r="K2637">
        <v>-32.396940000000001</v>
      </c>
      <c r="L2637">
        <v>41.452170000000002</v>
      </c>
      <c r="M2637" s="1">
        <v>2.4124188000000001E-2</v>
      </c>
      <c r="Y2637" s="1"/>
    </row>
    <row r="2638" spans="3:25" x14ac:dyDescent="0.2">
      <c r="C2638" t="s">
        <v>3422</v>
      </c>
      <c r="D2638" t="s">
        <v>5428</v>
      </c>
      <c r="E2638">
        <v>171.34899999999999</v>
      </c>
      <c r="F2638">
        <v>202.9539</v>
      </c>
      <c r="G2638">
        <v>-31.604949999999999</v>
      </c>
      <c r="H2638">
        <v>1</v>
      </c>
      <c r="I2638">
        <v>171.34899999999999</v>
      </c>
      <c r="J2638">
        <v>202.9539</v>
      </c>
      <c r="K2638">
        <v>-31.604949999999999</v>
      </c>
      <c r="L2638">
        <v>41.452170000000002</v>
      </c>
      <c r="M2638" s="1">
        <v>2.4124188000000001E-2</v>
      </c>
      <c r="Y2638" s="1"/>
    </row>
    <row r="2639" spans="3:25" x14ac:dyDescent="0.2">
      <c r="C2639" t="s">
        <v>3423</v>
      </c>
      <c r="D2639" t="s">
        <v>5428</v>
      </c>
      <c r="E2639">
        <v>170.69</v>
      </c>
      <c r="F2639">
        <v>202.81180000000001</v>
      </c>
      <c r="G2639">
        <v>-32.121810000000004</v>
      </c>
      <c r="H2639">
        <v>1</v>
      </c>
      <c r="I2639">
        <v>170.69</v>
      </c>
      <c r="J2639">
        <v>202.81180000000001</v>
      </c>
      <c r="K2639">
        <v>-32.121810000000004</v>
      </c>
      <c r="L2639">
        <v>41.452170000000002</v>
      </c>
      <c r="M2639" s="1">
        <v>2.4124188000000001E-2</v>
      </c>
      <c r="Y2639" s="1"/>
    </row>
    <row r="2640" spans="3:25" x14ac:dyDescent="0.2">
      <c r="C2640" t="s">
        <v>3424</v>
      </c>
      <c r="D2640" t="s">
        <v>5428</v>
      </c>
      <c r="E2640">
        <v>171.58699999999999</v>
      </c>
      <c r="F2640">
        <v>202.73310000000001</v>
      </c>
      <c r="G2640">
        <v>-31.146059999999999</v>
      </c>
      <c r="H2640">
        <v>1</v>
      </c>
      <c r="I2640">
        <v>171.58699999999999</v>
      </c>
      <c r="J2640">
        <v>202.73310000000001</v>
      </c>
      <c r="K2640">
        <v>-31.146059999999999</v>
      </c>
      <c r="L2640">
        <v>41.452170000000002</v>
      </c>
      <c r="M2640" s="1">
        <v>2.4124188000000001E-2</v>
      </c>
      <c r="Y2640" s="1"/>
    </row>
    <row r="2641" spans="3:25" x14ac:dyDescent="0.2">
      <c r="C2641" t="s">
        <v>3425</v>
      </c>
      <c r="D2641" t="s">
        <v>5428</v>
      </c>
      <c r="E2641">
        <v>181.46</v>
      </c>
      <c r="F2641">
        <v>202.7569</v>
      </c>
      <c r="G2641">
        <v>-21.296900000000001</v>
      </c>
      <c r="H2641">
        <v>1</v>
      </c>
      <c r="I2641">
        <v>181.46</v>
      </c>
      <c r="J2641">
        <v>202.7569</v>
      </c>
      <c r="K2641">
        <v>-21.296900000000001</v>
      </c>
      <c r="L2641">
        <v>41.452170000000002</v>
      </c>
      <c r="M2641" s="1">
        <v>2.4124188000000001E-2</v>
      </c>
      <c r="Y2641" s="1"/>
    </row>
    <row r="2642" spans="3:25" x14ac:dyDescent="0.2">
      <c r="C2642" t="s">
        <v>3426</v>
      </c>
      <c r="D2642" t="s">
        <v>5428</v>
      </c>
      <c r="E2642">
        <v>183.08</v>
      </c>
      <c r="F2642">
        <v>203.0719</v>
      </c>
      <c r="G2642">
        <v>-19.991849999999999</v>
      </c>
      <c r="H2642">
        <v>1</v>
      </c>
      <c r="I2642">
        <v>183.08</v>
      </c>
      <c r="J2642">
        <v>203.0719</v>
      </c>
      <c r="K2642">
        <v>-19.991849999999999</v>
      </c>
      <c r="L2642">
        <v>41.452170000000002</v>
      </c>
      <c r="M2642" s="1">
        <v>2.4124188000000001E-2</v>
      </c>
      <c r="Y2642" s="1"/>
    </row>
    <row r="2643" spans="3:25" x14ac:dyDescent="0.2">
      <c r="C2643" t="s">
        <v>3427</v>
      </c>
      <c r="D2643" t="s">
        <v>5428</v>
      </c>
      <c r="E2643">
        <v>187.73599999999999</v>
      </c>
      <c r="F2643">
        <v>203.15539999999999</v>
      </c>
      <c r="G2643">
        <v>-15.419359999999999</v>
      </c>
      <c r="H2643">
        <v>1</v>
      </c>
      <c r="I2643">
        <v>187.73599999999999</v>
      </c>
      <c r="J2643">
        <v>203.15539999999999</v>
      </c>
      <c r="K2643">
        <v>-15.419359999999999</v>
      </c>
      <c r="L2643">
        <v>41.452170000000002</v>
      </c>
      <c r="M2643" s="1">
        <v>2.4124188000000001E-2</v>
      </c>
      <c r="Y2643" s="1"/>
    </row>
    <row r="2644" spans="3:25" x14ac:dyDescent="0.2">
      <c r="C2644" t="s">
        <v>3428</v>
      </c>
      <c r="D2644" t="s">
        <v>5428</v>
      </c>
      <c r="E2644">
        <v>190.80699999999999</v>
      </c>
      <c r="F2644">
        <v>207.0076</v>
      </c>
      <c r="G2644">
        <v>-16.20063</v>
      </c>
      <c r="H2644">
        <v>1</v>
      </c>
      <c r="I2644">
        <v>190.80699999999999</v>
      </c>
      <c r="J2644">
        <v>207.0076</v>
      </c>
      <c r="K2644">
        <v>-16.20063</v>
      </c>
      <c r="L2644">
        <v>41.452170000000002</v>
      </c>
      <c r="M2644" s="1">
        <v>2.4124188000000001E-2</v>
      </c>
      <c r="Y2644" s="1"/>
    </row>
    <row r="2645" spans="3:25" x14ac:dyDescent="0.2">
      <c r="C2645" t="s">
        <v>3429</v>
      </c>
      <c r="D2645" t="s">
        <v>5428</v>
      </c>
      <c r="E2645">
        <v>192.167</v>
      </c>
      <c r="F2645">
        <v>215.02549999999999</v>
      </c>
      <c r="G2645">
        <v>-22.858540000000001</v>
      </c>
      <c r="H2645">
        <v>1</v>
      </c>
      <c r="I2645">
        <v>192.167</v>
      </c>
      <c r="J2645">
        <v>215.02549999999999</v>
      </c>
      <c r="K2645">
        <v>-22.858540000000001</v>
      </c>
      <c r="L2645">
        <v>41.452170000000002</v>
      </c>
      <c r="M2645" s="1">
        <v>2.4124188000000001E-2</v>
      </c>
      <c r="Y2645" s="1"/>
    </row>
    <row r="2646" spans="3:25" x14ac:dyDescent="0.2">
      <c r="C2646" t="s">
        <v>3430</v>
      </c>
      <c r="D2646" t="s">
        <v>5428</v>
      </c>
      <c r="E2646">
        <v>193.61</v>
      </c>
      <c r="F2646">
        <v>214.7696</v>
      </c>
      <c r="G2646">
        <v>-21.159590000000001</v>
      </c>
      <c r="H2646">
        <v>1</v>
      </c>
      <c r="I2646">
        <v>193.61</v>
      </c>
      <c r="J2646">
        <v>214.7696</v>
      </c>
      <c r="K2646">
        <v>-21.159590000000001</v>
      </c>
      <c r="L2646">
        <v>41.452170000000002</v>
      </c>
      <c r="M2646" s="1">
        <v>2.4124188000000001E-2</v>
      </c>
      <c r="Y2646" s="1"/>
    </row>
    <row r="2647" spans="3:25" x14ac:dyDescent="0.2">
      <c r="C2647" t="s">
        <v>3431</v>
      </c>
      <c r="D2647" t="s">
        <v>5428</v>
      </c>
      <c r="E2647">
        <v>192.52</v>
      </c>
      <c r="F2647">
        <v>214.3802</v>
      </c>
      <c r="G2647">
        <v>-21.86017</v>
      </c>
      <c r="H2647">
        <v>1</v>
      </c>
      <c r="I2647">
        <v>192.52</v>
      </c>
      <c r="J2647">
        <v>214.3802</v>
      </c>
      <c r="K2647">
        <v>-21.86017</v>
      </c>
      <c r="L2647">
        <v>41.452170000000002</v>
      </c>
      <c r="M2647" s="1">
        <v>2.4124188000000001E-2</v>
      </c>
      <c r="Y2647" s="1"/>
    </row>
    <row r="2648" spans="3:25" x14ac:dyDescent="0.2">
      <c r="C2648" t="s">
        <v>3432</v>
      </c>
      <c r="D2648" t="s">
        <v>5428</v>
      </c>
      <c r="E2648">
        <v>190.41399999999999</v>
      </c>
      <c r="F2648">
        <v>214.4624</v>
      </c>
      <c r="G2648">
        <v>-24.04842</v>
      </c>
      <c r="H2648">
        <v>1</v>
      </c>
      <c r="I2648">
        <v>190.41399999999999</v>
      </c>
      <c r="J2648">
        <v>214.4624</v>
      </c>
      <c r="K2648">
        <v>-24.04842</v>
      </c>
      <c r="L2648">
        <v>41.452170000000002</v>
      </c>
      <c r="M2648" s="1">
        <v>2.4124188000000001E-2</v>
      </c>
      <c r="Y2648" s="1"/>
    </row>
    <row r="2649" spans="3:25" x14ac:dyDescent="0.2">
      <c r="C2649" t="s">
        <v>3433</v>
      </c>
      <c r="D2649" t="s">
        <v>5428</v>
      </c>
      <c r="E2649">
        <v>177.48400000000001</v>
      </c>
      <c r="F2649">
        <v>211.7944</v>
      </c>
      <c r="G2649">
        <v>-34.310360000000003</v>
      </c>
      <c r="H2649">
        <v>1</v>
      </c>
      <c r="I2649">
        <v>177.48400000000001</v>
      </c>
      <c r="J2649">
        <v>211.7944</v>
      </c>
      <c r="K2649">
        <v>-34.310360000000003</v>
      </c>
      <c r="L2649">
        <v>41.452170000000002</v>
      </c>
      <c r="M2649" s="1">
        <v>2.4124188000000001E-2</v>
      </c>
      <c r="Y2649" s="1"/>
    </row>
    <row r="2650" spans="3:25" x14ac:dyDescent="0.2">
      <c r="C2650" t="s">
        <v>3434</v>
      </c>
      <c r="D2650" t="s">
        <v>5428</v>
      </c>
      <c r="E2650">
        <v>183.62</v>
      </c>
      <c r="F2650">
        <v>211.77799999999999</v>
      </c>
      <c r="G2650">
        <v>-28.15802</v>
      </c>
      <c r="H2650">
        <v>1</v>
      </c>
      <c r="I2650">
        <v>183.62</v>
      </c>
      <c r="J2650">
        <v>211.77799999999999</v>
      </c>
      <c r="K2650">
        <v>-28.15802</v>
      </c>
      <c r="L2650">
        <v>41.452170000000002</v>
      </c>
      <c r="M2650" s="1">
        <v>2.4124188000000001E-2</v>
      </c>
      <c r="Y2650" s="1"/>
    </row>
    <row r="2651" spans="3:25" x14ac:dyDescent="0.2">
      <c r="C2651" t="s">
        <v>3435</v>
      </c>
      <c r="D2651" t="s">
        <v>5428</v>
      </c>
      <c r="E2651">
        <v>176.68199999999999</v>
      </c>
      <c r="F2651">
        <v>211.7961</v>
      </c>
      <c r="G2651">
        <v>-35.114049999999999</v>
      </c>
      <c r="H2651">
        <v>1</v>
      </c>
      <c r="I2651">
        <v>176.68199999999999</v>
      </c>
      <c r="J2651">
        <v>211.7961</v>
      </c>
      <c r="K2651">
        <v>-35.114049999999999</v>
      </c>
      <c r="L2651">
        <v>41.452170000000002</v>
      </c>
      <c r="M2651" s="1">
        <v>2.4124188000000001E-2</v>
      </c>
      <c r="Y2651" s="1"/>
    </row>
    <row r="2652" spans="3:25" x14ac:dyDescent="0.2">
      <c r="C2652" t="s">
        <v>3436</v>
      </c>
      <c r="D2652" t="s">
        <v>5428</v>
      </c>
      <c r="E2652">
        <v>170.67400000000001</v>
      </c>
      <c r="F2652">
        <v>207.8828</v>
      </c>
      <c r="G2652">
        <v>-37.208750000000002</v>
      </c>
      <c r="H2652">
        <v>1</v>
      </c>
      <c r="I2652">
        <v>170.67400000000001</v>
      </c>
      <c r="J2652">
        <v>207.8828</v>
      </c>
      <c r="K2652">
        <v>-37.208750000000002</v>
      </c>
      <c r="L2652">
        <v>41.452170000000002</v>
      </c>
      <c r="M2652" s="1">
        <v>2.4124188000000001E-2</v>
      </c>
      <c r="Y2652" s="1"/>
    </row>
    <row r="2653" spans="3:25" x14ac:dyDescent="0.2">
      <c r="C2653" t="s">
        <v>3437</v>
      </c>
      <c r="D2653" t="s">
        <v>5428</v>
      </c>
      <c r="E2653">
        <v>170.84</v>
      </c>
      <c r="F2653">
        <v>207.11330000000001</v>
      </c>
      <c r="G2653">
        <v>-36.273269999999997</v>
      </c>
      <c r="H2653">
        <v>1</v>
      </c>
      <c r="I2653">
        <v>170.84</v>
      </c>
      <c r="J2653">
        <v>207.11330000000001</v>
      </c>
      <c r="K2653">
        <v>-36.273269999999997</v>
      </c>
      <c r="L2653">
        <v>41.452170000000002</v>
      </c>
      <c r="M2653" s="1">
        <v>2.4124188000000001E-2</v>
      </c>
      <c r="Y2653" s="1"/>
    </row>
    <row r="2654" spans="3:25" x14ac:dyDescent="0.2">
      <c r="C2654" t="s">
        <v>3438</v>
      </c>
      <c r="D2654" t="s">
        <v>5428</v>
      </c>
      <c r="E2654">
        <v>170.84</v>
      </c>
      <c r="F2654">
        <v>207.11330000000001</v>
      </c>
      <c r="G2654">
        <v>-36.273269999999997</v>
      </c>
      <c r="H2654">
        <v>1</v>
      </c>
      <c r="I2654">
        <v>170.84</v>
      </c>
      <c r="J2654">
        <v>207.11330000000001</v>
      </c>
      <c r="K2654">
        <v>-36.273269999999997</v>
      </c>
      <c r="L2654">
        <v>41.452170000000002</v>
      </c>
      <c r="M2654" s="1">
        <v>2.4124188000000001E-2</v>
      </c>
      <c r="Y2654" s="1"/>
    </row>
    <row r="2655" spans="3:25" x14ac:dyDescent="0.2">
      <c r="C2655" t="s">
        <v>3439</v>
      </c>
      <c r="D2655" t="s">
        <v>5428</v>
      </c>
      <c r="E2655">
        <v>172.227</v>
      </c>
      <c r="F2655">
        <v>206.38550000000001</v>
      </c>
      <c r="G2655">
        <v>-34.158529999999999</v>
      </c>
      <c r="H2655">
        <v>1</v>
      </c>
      <c r="I2655">
        <v>172.227</v>
      </c>
      <c r="J2655">
        <v>206.38550000000001</v>
      </c>
      <c r="K2655">
        <v>-34.158529999999999</v>
      </c>
      <c r="L2655">
        <v>41.452170000000002</v>
      </c>
      <c r="M2655" s="1">
        <v>2.4124188000000001E-2</v>
      </c>
      <c r="Y2655" s="1"/>
    </row>
    <row r="2656" spans="3:25" x14ac:dyDescent="0.2">
      <c r="C2656" t="s">
        <v>3440</v>
      </c>
      <c r="D2656" t="s">
        <v>5428</v>
      </c>
      <c r="E2656">
        <v>241.7</v>
      </c>
      <c r="F2656">
        <v>252.64699999999999</v>
      </c>
      <c r="G2656">
        <v>-10.94702</v>
      </c>
      <c r="H2656">
        <v>1</v>
      </c>
      <c r="I2656">
        <v>241.7</v>
      </c>
      <c r="J2656">
        <v>252.64699999999999</v>
      </c>
      <c r="K2656">
        <v>-10.94702</v>
      </c>
      <c r="L2656">
        <v>41.452170000000002</v>
      </c>
      <c r="M2656" s="1">
        <v>2.4124188000000001E-2</v>
      </c>
      <c r="Y2656" s="1"/>
    </row>
    <row r="2657" spans="3:25" x14ac:dyDescent="0.2">
      <c r="C2657" t="s">
        <v>3441</v>
      </c>
      <c r="D2657" t="s">
        <v>5428</v>
      </c>
      <c r="E2657">
        <v>229</v>
      </c>
      <c r="F2657">
        <v>251.79759999999999</v>
      </c>
      <c r="G2657">
        <v>-22.797640000000001</v>
      </c>
      <c r="H2657">
        <v>1</v>
      </c>
      <c r="I2657">
        <v>229</v>
      </c>
      <c r="J2657">
        <v>251.79759999999999</v>
      </c>
      <c r="K2657">
        <v>-22.797640000000001</v>
      </c>
      <c r="L2657">
        <v>41.452170000000002</v>
      </c>
      <c r="M2657" s="1">
        <v>2.4124188000000001E-2</v>
      </c>
      <c r="Y2657" s="1"/>
    </row>
    <row r="2658" spans="3:25" x14ac:dyDescent="0.2">
      <c r="C2658" t="s">
        <v>3442</v>
      </c>
      <c r="D2658" t="s">
        <v>5428</v>
      </c>
      <c r="E2658">
        <v>254</v>
      </c>
      <c r="F2658">
        <v>268.95179999999999</v>
      </c>
      <c r="G2658">
        <v>-14.951750000000001</v>
      </c>
      <c r="H2658">
        <v>1</v>
      </c>
      <c r="I2658">
        <v>254</v>
      </c>
      <c r="J2658">
        <v>268.95179999999999</v>
      </c>
      <c r="K2658">
        <v>-14.951750000000001</v>
      </c>
      <c r="L2658">
        <v>41.452170000000002</v>
      </c>
      <c r="M2658" s="1">
        <v>2.4124188000000001E-2</v>
      </c>
      <c r="Y2658" s="1"/>
    </row>
    <row r="2659" spans="3:25" x14ac:dyDescent="0.2">
      <c r="C2659" t="s">
        <v>3443</v>
      </c>
      <c r="D2659" t="s">
        <v>5428</v>
      </c>
      <c r="E2659">
        <v>238.35</v>
      </c>
      <c r="F2659">
        <v>254.0505</v>
      </c>
      <c r="G2659">
        <v>-15.700480000000001</v>
      </c>
      <c r="H2659">
        <v>1</v>
      </c>
      <c r="I2659">
        <v>238.35</v>
      </c>
      <c r="J2659">
        <v>254.0505</v>
      </c>
      <c r="K2659">
        <v>-15.700480000000001</v>
      </c>
      <c r="L2659">
        <v>41.452170000000002</v>
      </c>
      <c r="M2659" s="1">
        <v>2.4124188000000001E-2</v>
      </c>
      <c r="Y2659" s="1"/>
    </row>
    <row r="2660" spans="3:25" x14ac:dyDescent="0.2">
      <c r="C2660" t="s">
        <v>3444</v>
      </c>
      <c r="D2660" t="s">
        <v>5428</v>
      </c>
      <c r="E2660">
        <v>255.5</v>
      </c>
      <c r="F2660">
        <v>273.87169999999998</v>
      </c>
      <c r="G2660">
        <v>-18.371670000000002</v>
      </c>
      <c r="H2660">
        <v>1</v>
      </c>
      <c r="I2660">
        <v>255.5</v>
      </c>
      <c r="J2660">
        <v>273.87169999999998</v>
      </c>
      <c r="K2660">
        <v>-18.371670000000002</v>
      </c>
      <c r="L2660">
        <v>41.452170000000002</v>
      </c>
      <c r="M2660" s="1">
        <v>2.4124188000000001E-2</v>
      </c>
      <c r="Y2660" s="1"/>
    </row>
    <row r="2661" spans="3:25" x14ac:dyDescent="0.2">
      <c r="C2661" t="s">
        <v>3445</v>
      </c>
      <c r="D2661" t="s">
        <v>5428</v>
      </c>
      <c r="E2661">
        <v>239.82</v>
      </c>
      <c r="F2661">
        <v>256.75450000000001</v>
      </c>
      <c r="G2661">
        <v>-16.93449</v>
      </c>
      <c r="H2661">
        <v>1</v>
      </c>
      <c r="I2661">
        <v>239.82</v>
      </c>
      <c r="J2661">
        <v>256.75450000000001</v>
      </c>
      <c r="K2661">
        <v>-16.93449</v>
      </c>
      <c r="L2661">
        <v>41.452170000000002</v>
      </c>
      <c r="M2661" s="1">
        <v>2.4124188000000001E-2</v>
      </c>
      <c r="Y2661" s="1"/>
    </row>
    <row r="2662" spans="3:25" x14ac:dyDescent="0.2">
      <c r="C2662" t="s">
        <v>3446</v>
      </c>
      <c r="D2662" t="s">
        <v>5428</v>
      </c>
      <c r="E2662">
        <v>253.94</v>
      </c>
      <c r="F2662">
        <v>264.56259999999997</v>
      </c>
      <c r="G2662">
        <v>-10.62256</v>
      </c>
      <c r="H2662">
        <v>1</v>
      </c>
      <c r="I2662">
        <v>253.94</v>
      </c>
      <c r="J2662">
        <v>264.56259999999997</v>
      </c>
      <c r="K2662">
        <v>-10.62256</v>
      </c>
      <c r="L2662">
        <v>41.452170000000002</v>
      </c>
      <c r="M2662" s="1">
        <v>2.4124188000000001E-2</v>
      </c>
      <c r="Y2662" s="1"/>
    </row>
    <row r="2663" spans="3:25" x14ac:dyDescent="0.2">
      <c r="C2663" t="s">
        <v>3447</v>
      </c>
      <c r="D2663" t="s">
        <v>5428</v>
      </c>
      <c r="E2663">
        <v>255.99</v>
      </c>
      <c r="F2663">
        <v>272.74669999999998</v>
      </c>
      <c r="G2663">
        <v>-16.756699999999999</v>
      </c>
      <c r="H2663">
        <v>1</v>
      </c>
      <c r="I2663">
        <v>255.99</v>
      </c>
      <c r="J2663">
        <v>272.74669999999998</v>
      </c>
      <c r="K2663">
        <v>-16.756699999999999</v>
      </c>
      <c r="L2663">
        <v>41.452170000000002</v>
      </c>
      <c r="M2663" s="1">
        <v>2.4124188000000001E-2</v>
      </c>
      <c r="Y2663" s="1"/>
    </row>
    <row r="2664" spans="3:25" x14ac:dyDescent="0.2">
      <c r="C2664" t="s">
        <v>3448</v>
      </c>
      <c r="D2664" t="s">
        <v>5428</v>
      </c>
      <c r="E2664">
        <v>274.14999999999998</v>
      </c>
      <c r="F2664">
        <v>255.28299999999999</v>
      </c>
      <c r="G2664">
        <v>18.866959999999999</v>
      </c>
      <c r="H2664">
        <v>1</v>
      </c>
      <c r="I2664">
        <v>274.14999999999998</v>
      </c>
      <c r="J2664">
        <v>255.28299999999999</v>
      </c>
      <c r="K2664">
        <v>18.866959999999999</v>
      </c>
      <c r="L2664">
        <v>41.452170000000002</v>
      </c>
      <c r="M2664" s="1">
        <v>2.4124188000000001E-2</v>
      </c>
      <c r="Y2664" s="1"/>
    </row>
    <row r="2665" spans="3:25" x14ac:dyDescent="0.2">
      <c r="C2665" t="s">
        <v>3449</v>
      </c>
      <c r="D2665" t="s">
        <v>5428</v>
      </c>
      <c r="E2665">
        <v>293.42</v>
      </c>
      <c r="F2665">
        <v>277.8947</v>
      </c>
      <c r="G2665">
        <v>15.52535</v>
      </c>
      <c r="H2665">
        <v>1</v>
      </c>
      <c r="I2665">
        <v>293.42</v>
      </c>
      <c r="J2665">
        <v>277.8947</v>
      </c>
      <c r="K2665">
        <v>15.52535</v>
      </c>
      <c r="L2665">
        <v>41.452170000000002</v>
      </c>
      <c r="M2665" s="1">
        <v>2.4124188000000001E-2</v>
      </c>
      <c r="Y2665" s="1"/>
    </row>
    <row r="2666" spans="3:25" x14ac:dyDescent="0.2">
      <c r="C2666" t="s">
        <v>3450</v>
      </c>
      <c r="D2666" t="s">
        <v>5428</v>
      </c>
      <c r="E2666">
        <v>271.92</v>
      </c>
      <c r="F2666">
        <v>257.32240000000002</v>
      </c>
      <c r="G2666">
        <v>14.59764</v>
      </c>
      <c r="H2666">
        <v>1</v>
      </c>
      <c r="I2666">
        <v>271.92</v>
      </c>
      <c r="J2666">
        <v>257.32240000000002</v>
      </c>
      <c r="K2666">
        <v>14.59764</v>
      </c>
      <c r="L2666">
        <v>41.452170000000002</v>
      </c>
      <c r="M2666" s="1">
        <v>2.4124188000000001E-2</v>
      </c>
      <c r="Y2666" s="1"/>
    </row>
    <row r="2667" spans="3:25" x14ac:dyDescent="0.2">
      <c r="C2667" t="s">
        <v>3451</v>
      </c>
      <c r="D2667" t="s">
        <v>5428</v>
      </c>
      <c r="E2667">
        <v>295.38</v>
      </c>
      <c r="F2667">
        <v>285.62290000000002</v>
      </c>
      <c r="G2667">
        <v>9.7571060000000003</v>
      </c>
      <c r="H2667">
        <v>1</v>
      </c>
      <c r="I2667">
        <v>295.38</v>
      </c>
      <c r="J2667">
        <v>285.62290000000002</v>
      </c>
      <c r="K2667">
        <v>9.7571060000000003</v>
      </c>
      <c r="L2667">
        <v>41.452170000000002</v>
      </c>
      <c r="M2667" s="1">
        <v>2.4124188000000001E-2</v>
      </c>
      <c r="Y2667" s="1"/>
    </row>
    <row r="2668" spans="3:25" x14ac:dyDescent="0.2">
      <c r="C2668" t="s">
        <v>3452</v>
      </c>
      <c r="D2668" t="s">
        <v>5428</v>
      </c>
      <c r="E2668">
        <v>274.61</v>
      </c>
      <c r="F2668">
        <v>261.27199999999999</v>
      </c>
      <c r="G2668">
        <v>13.33803</v>
      </c>
      <c r="H2668">
        <v>1</v>
      </c>
      <c r="I2668">
        <v>274.61</v>
      </c>
      <c r="J2668">
        <v>261.27199999999999</v>
      </c>
      <c r="K2668">
        <v>13.33803</v>
      </c>
      <c r="L2668">
        <v>41.452170000000002</v>
      </c>
      <c r="M2668" s="1">
        <v>2.4124188000000001E-2</v>
      </c>
      <c r="Y2668" s="1"/>
    </row>
    <row r="2669" spans="3:25" x14ac:dyDescent="0.2">
      <c r="C2669" t="s">
        <v>3453</v>
      </c>
      <c r="D2669" t="s">
        <v>5428</v>
      </c>
      <c r="E2669">
        <v>295.39999999999998</v>
      </c>
      <c r="F2669">
        <v>271.7287</v>
      </c>
      <c r="G2669">
        <v>23.671299999999999</v>
      </c>
      <c r="H2669">
        <v>1</v>
      </c>
      <c r="I2669">
        <v>295.39999999999998</v>
      </c>
      <c r="J2669">
        <v>271.7287</v>
      </c>
      <c r="K2669">
        <v>23.671299999999999</v>
      </c>
      <c r="L2669">
        <v>41.452170000000002</v>
      </c>
      <c r="M2669" s="1">
        <v>2.4124188000000001E-2</v>
      </c>
      <c r="Y2669" s="1"/>
    </row>
    <row r="2670" spans="3:25" x14ac:dyDescent="0.2">
      <c r="C2670" t="s">
        <v>3454</v>
      </c>
      <c r="D2670" t="s">
        <v>5428</v>
      </c>
      <c r="E2670">
        <v>273.66000000000003</v>
      </c>
      <c r="F2670">
        <v>257.99959999999999</v>
      </c>
      <c r="G2670">
        <v>15.660399999999999</v>
      </c>
      <c r="H2670">
        <v>1</v>
      </c>
      <c r="I2670">
        <v>273.66000000000003</v>
      </c>
      <c r="J2670">
        <v>257.99959999999999</v>
      </c>
      <c r="K2670">
        <v>15.660399999999999</v>
      </c>
      <c r="L2670">
        <v>41.452170000000002</v>
      </c>
      <c r="M2670" s="1">
        <v>2.4124188000000001E-2</v>
      </c>
      <c r="Y2670" s="1"/>
    </row>
    <row r="2671" spans="3:25" x14ac:dyDescent="0.2">
      <c r="C2671" t="s">
        <v>3455</v>
      </c>
      <c r="D2671" t="s">
        <v>5428</v>
      </c>
      <c r="E2671">
        <v>295.04000000000002</v>
      </c>
      <c r="F2671">
        <v>283.88490000000002</v>
      </c>
      <c r="G2671">
        <v>11.155139999999999</v>
      </c>
      <c r="H2671">
        <v>1</v>
      </c>
      <c r="I2671">
        <v>295.04000000000002</v>
      </c>
      <c r="J2671">
        <v>283.88490000000002</v>
      </c>
      <c r="K2671">
        <v>11.155139999999999</v>
      </c>
      <c r="L2671">
        <v>41.452170000000002</v>
      </c>
      <c r="M2671" s="1">
        <v>2.4124188000000001E-2</v>
      </c>
      <c r="Y2671" s="1"/>
    </row>
    <row r="2672" spans="3:25" x14ac:dyDescent="0.2">
      <c r="C2672" t="s">
        <v>3456</v>
      </c>
      <c r="D2672" t="s">
        <v>5428</v>
      </c>
      <c r="E2672">
        <v>29.9</v>
      </c>
      <c r="F2672">
        <v>49.931609999999999</v>
      </c>
      <c r="G2672">
        <v>-20.031610000000001</v>
      </c>
      <c r="H2672">
        <v>1</v>
      </c>
      <c r="I2672">
        <v>29.9</v>
      </c>
      <c r="J2672">
        <v>49.931609999999999</v>
      </c>
      <c r="K2672">
        <v>-20.031610000000001</v>
      </c>
      <c r="L2672">
        <v>41.452170000000002</v>
      </c>
      <c r="M2672" s="1">
        <v>2.4124188000000001E-2</v>
      </c>
      <c r="Y2672" s="1"/>
    </row>
    <row r="2673" spans="3:25" x14ac:dyDescent="0.2">
      <c r="C2673" t="s">
        <v>3457</v>
      </c>
      <c r="D2673" t="s">
        <v>5428</v>
      </c>
      <c r="E2673">
        <v>17.579999999999998</v>
      </c>
      <c r="F2673">
        <v>26.631679999999999</v>
      </c>
      <c r="G2673">
        <v>-9.0516830000000006</v>
      </c>
      <c r="H2673">
        <v>1</v>
      </c>
      <c r="I2673">
        <v>17.579999999999998</v>
      </c>
      <c r="J2673">
        <v>26.631679999999999</v>
      </c>
      <c r="K2673">
        <v>-9.0516830000000006</v>
      </c>
      <c r="L2673">
        <v>41.452170000000002</v>
      </c>
      <c r="M2673" s="1">
        <v>2.4124188000000001E-2</v>
      </c>
      <c r="Y2673" s="1"/>
    </row>
    <row r="2674" spans="3:25" x14ac:dyDescent="0.2">
      <c r="C2674" t="s">
        <v>3458</v>
      </c>
      <c r="D2674" t="s">
        <v>5428</v>
      </c>
      <c r="E2674">
        <v>32.729999999999997</v>
      </c>
      <c r="F2674">
        <v>58.2652</v>
      </c>
      <c r="G2674">
        <v>-25.5352</v>
      </c>
      <c r="H2674">
        <v>1</v>
      </c>
      <c r="I2674">
        <v>32.729999999999997</v>
      </c>
      <c r="J2674">
        <v>58.2652</v>
      </c>
      <c r="K2674">
        <v>-25.5352</v>
      </c>
      <c r="L2674">
        <v>41.452170000000002</v>
      </c>
      <c r="M2674" s="1">
        <v>2.4124188000000001E-2</v>
      </c>
      <c r="Y2674" s="1"/>
    </row>
    <row r="2675" spans="3:25" x14ac:dyDescent="0.2">
      <c r="C2675" t="s">
        <v>3459</v>
      </c>
      <c r="D2675" t="s">
        <v>5428</v>
      </c>
      <c r="E2675">
        <v>18.95</v>
      </c>
      <c r="F2675">
        <v>37.047260000000001</v>
      </c>
      <c r="G2675">
        <v>-18.097259999999999</v>
      </c>
      <c r="H2675">
        <v>1</v>
      </c>
      <c r="I2675">
        <v>18.95</v>
      </c>
      <c r="J2675">
        <v>37.047260000000001</v>
      </c>
      <c r="K2675">
        <v>-18.097259999999999</v>
      </c>
      <c r="L2675">
        <v>41.452170000000002</v>
      </c>
      <c r="M2675" s="1">
        <v>2.4124188000000001E-2</v>
      </c>
      <c r="Y2675" s="1"/>
    </row>
    <row r="2676" spans="3:25" x14ac:dyDescent="0.2">
      <c r="C2676" t="s">
        <v>3460</v>
      </c>
      <c r="D2676" t="s">
        <v>5428</v>
      </c>
      <c r="E2676">
        <v>37.700000000000003</v>
      </c>
      <c r="F2676">
        <v>117.5855</v>
      </c>
      <c r="G2676">
        <v>-79.885490000000004</v>
      </c>
      <c r="H2676">
        <v>1</v>
      </c>
      <c r="I2676">
        <v>37.700000000000003</v>
      </c>
      <c r="J2676">
        <v>117.5855</v>
      </c>
      <c r="K2676">
        <v>-79.885490000000004</v>
      </c>
      <c r="L2676">
        <v>41.452170000000002</v>
      </c>
      <c r="M2676" s="1">
        <v>2.4124188000000001E-2</v>
      </c>
      <c r="Y2676" s="1"/>
    </row>
    <row r="2677" spans="3:25" x14ac:dyDescent="0.2">
      <c r="C2677" t="s">
        <v>3461</v>
      </c>
      <c r="D2677" t="s">
        <v>5428</v>
      </c>
      <c r="E2677">
        <v>28.95</v>
      </c>
      <c r="F2677">
        <v>62.418689999999998</v>
      </c>
      <c r="G2677">
        <v>-33.468690000000002</v>
      </c>
      <c r="H2677">
        <v>1</v>
      </c>
      <c r="I2677">
        <v>28.95</v>
      </c>
      <c r="J2677">
        <v>62.418689999999998</v>
      </c>
      <c r="K2677">
        <v>-33.468690000000002</v>
      </c>
      <c r="L2677">
        <v>41.452170000000002</v>
      </c>
      <c r="M2677" s="1">
        <v>2.4124188000000001E-2</v>
      </c>
      <c r="Y2677" s="1"/>
    </row>
    <row r="2678" spans="3:25" x14ac:dyDescent="0.2">
      <c r="C2678" t="s">
        <v>3462</v>
      </c>
      <c r="D2678" t="s">
        <v>5428</v>
      </c>
      <c r="E2678">
        <v>34.9</v>
      </c>
      <c r="F2678">
        <v>73.821619999999996</v>
      </c>
      <c r="G2678">
        <v>-38.921619999999997</v>
      </c>
      <c r="H2678">
        <v>1</v>
      </c>
      <c r="I2678">
        <v>34.9</v>
      </c>
      <c r="J2678">
        <v>73.821619999999996</v>
      </c>
      <c r="K2678">
        <v>-38.921619999999997</v>
      </c>
      <c r="L2678">
        <v>41.452170000000002</v>
      </c>
      <c r="M2678" s="1">
        <v>2.4124188000000001E-2</v>
      </c>
      <c r="Y2678" s="1"/>
    </row>
    <row r="2679" spans="3:25" x14ac:dyDescent="0.2">
      <c r="C2679" t="s">
        <v>3463</v>
      </c>
      <c r="D2679" t="s">
        <v>5428</v>
      </c>
      <c r="E2679">
        <v>20.7</v>
      </c>
      <c r="F2679">
        <v>46.194699999999997</v>
      </c>
      <c r="G2679">
        <v>-25.494700000000002</v>
      </c>
      <c r="H2679">
        <v>1</v>
      </c>
      <c r="I2679">
        <v>20.7</v>
      </c>
      <c r="J2679">
        <v>46.194699999999997</v>
      </c>
      <c r="K2679">
        <v>-25.494700000000002</v>
      </c>
      <c r="L2679">
        <v>41.452170000000002</v>
      </c>
      <c r="M2679" s="1">
        <v>2.4124188000000001E-2</v>
      </c>
      <c r="Y2679" s="1"/>
    </row>
    <row r="2680" spans="3:25" x14ac:dyDescent="0.2">
      <c r="C2680" t="s">
        <v>3464</v>
      </c>
      <c r="D2680" t="s">
        <v>5428</v>
      </c>
      <c r="E2680">
        <v>35.869999999999997</v>
      </c>
      <c r="F2680">
        <v>79.492500000000007</v>
      </c>
      <c r="G2680">
        <v>-43.622500000000002</v>
      </c>
      <c r="H2680">
        <v>1</v>
      </c>
      <c r="I2680">
        <v>35.869999999999997</v>
      </c>
      <c r="J2680">
        <v>79.492500000000007</v>
      </c>
      <c r="K2680">
        <v>-43.622500000000002</v>
      </c>
      <c r="L2680">
        <v>41.452170000000002</v>
      </c>
      <c r="M2680" s="1">
        <v>2.4124188000000001E-2</v>
      </c>
      <c r="Y2680" s="1"/>
    </row>
    <row r="2681" spans="3:25" x14ac:dyDescent="0.2">
      <c r="C2681" t="s">
        <v>3465</v>
      </c>
      <c r="D2681" t="s">
        <v>5428</v>
      </c>
      <c r="E2681">
        <v>80.599999999999994</v>
      </c>
      <c r="F2681">
        <v>93.349029999999999</v>
      </c>
      <c r="G2681">
        <v>-12.749029999999999</v>
      </c>
      <c r="H2681">
        <v>1</v>
      </c>
      <c r="I2681">
        <v>80.599999999999994</v>
      </c>
      <c r="J2681">
        <v>93.349029999999999</v>
      </c>
      <c r="K2681">
        <v>-12.749029999999999</v>
      </c>
      <c r="L2681">
        <v>41.452170000000002</v>
      </c>
      <c r="M2681" s="1">
        <v>2.4124188000000001E-2</v>
      </c>
      <c r="Y2681" s="1"/>
    </row>
    <row r="2682" spans="3:25" x14ac:dyDescent="0.2">
      <c r="C2682" t="s">
        <v>3466</v>
      </c>
      <c r="D2682" t="s">
        <v>5428</v>
      </c>
      <c r="E2682">
        <v>57.9</v>
      </c>
      <c r="F2682">
        <v>89.749690000000001</v>
      </c>
      <c r="G2682">
        <v>-31.849689999999999</v>
      </c>
      <c r="H2682">
        <v>1</v>
      </c>
      <c r="I2682">
        <v>57.9</v>
      </c>
      <c r="J2682">
        <v>89.749690000000001</v>
      </c>
      <c r="K2682">
        <v>-31.849689999999999</v>
      </c>
      <c r="L2682">
        <v>41.452170000000002</v>
      </c>
      <c r="M2682" s="1">
        <v>2.4124188000000001E-2</v>
      </c>
      <c r="Y2682" s="1"/>
    </row>
    <row r="2683" spans="3:25" x14ac:dyDescent="0.2">
      <c r="C2683" t="s">
        <v>3467</v>
      </c>
      <c r="D2683" t="s">
        <v>5428</v>
      </c>
      <c r="E2683">
        <v>94.11</v>
      </c>
      <c r="F2683">
        <v>104.1528</v>
      </c>
      <c r="G2683">
        <v>-10.042759999999999</v>
      </c>
      <c r="H2683">
        <v>1</v>
      </c>
      <c r="I2683">
        <v>94.11</v>
      </c>
      <c r="J2683">
        <v>104.1528</v>
      </c>
      <c r="K2683">
        <v>-10.042759999999999</v>
      </c>
      <c r="L2683">
        <v>41.452170000000002</v>
      </c>
      <c r="M2683" s="1">
        <v>2.4124188000000001E-2</v>
      </c>
      <c r="Y2683" s="1"/>
    </row>
    <row r="2684" spans="3:25" x14ac:dyDescent="0.2">
      <c r="C2684" t="s">
        <v>3468</v>
      </c>
      <c r="D2684" t="s">
        <v>5428</v>
      </c>
      <c r="E2684">
        <v>58.19</v>
      </c>
      <c r="F2684">
        <v>94.870779999999996</v>
      </c>
      <c r="G2684">
        <v>-36.680779999999999</v>
      </c>
      <c r="H2684">
        <v>1</v>
      </c>
      <c r="I2684">
        <v>58.19</v>
      </c>
      <c r="J2684">
        <v>94.870779999999996</v>
      </c>
      <c r="K2684">
        <v>-36.680779999999999</v>
      </c>
      <c r="L2684">
        <v>41.452170000000002</v>
      </c>
      <c r="M2684" s="1">
        <v>2.4124188000000001E-2</v>
      </c>
      <c r="Y2684" s="1"/>
    </row>
    <row r="2685" spans="3:25" x14ac:dyDescent="0.2">
      <c r="C2685" t="s">
        <v>3469</v>
      </c>
      <c r="D2685" t="s">
        <v>5428</v>
      </c>
      <c r="E2685">
        <v>103.52</v>
      </c>
      <c r="F2685">
        <v>122.1935</v>
      </c>
      <c r="G2685">
        <v>-18.673469999999998</v>
      </c>
      <c r="H2685">
        <v>1</v>
      </c>
      <c r="I2685">
        <v>103.52</v>
      </c>
      <c r="J2685">
        <v>122.1935</v>
      </c>
      <c r="K2685">
        <v>-18.673469999999998</v>
      </c>
      <c r="L2685">
        <v>41.452170000000002</v>
      </c>
      <c r="M2685" s="1">
        <v>2.4124188000000001E-2</v>
      </c>
      <c r="Y2685" s="1"/>
    </row>
    <row r="2686" spans="3:25" x14ac:dyDescent="0.2">
      <c r="C2686" t="s">
        <v>3470</v>
      </c>
      <c r="D2686" t="s">
        <v>5428</v>
      </c>
      <c r="E2686">
        <v>85.15</v>
      </c>
      <c r="F2686">
        <v>110.2243</v>
      </c>
      <c r="G2686">
        <v>-25.074269999999999</v>
      </c>
      <c r="H2686">
        <v>1</v>
      </c>
      <c r="I2686">
        <v>85.15</v>
      </c>
      <c r="J2686">
        <v>110.2243</v>
      </c>
      <c r="K2686">
        <v>-25.074269999999999</v>
      </c>
      <c r="L2686">
        <v>41.452170000000002</v>
      </c>
      <c r="M2686" s="1">
        <v>2.4124188000000001E-2</v>
      </c>
      <c r="Y2686" s="1"/>
    </row>
    <row r="2687" spans="3:25" x14ac:dyDescent="0.2">
      <c r="C2687" t="s">
        <v>3471</v>
      </c>
      <c r="D2687" t="s">
        <v>5428</v>
      </c>
      <c r="E2687">
        <v>88.24</v>
      </c>
      <c r="F2687">
        <v>113.0956</v>
      </c>
      <c r="G2687">
        <v>-24.855630000000001</v>
      </c>
      <c r="H2687">
        <v>1</v>
      </c>
      <c r="I2687">
        <v>88.24</v>
      </c>
      <c r="J2687">
        <v>113.0956</v>
      </c>
      <c r="K2687">
        <v>-24.855630000000001</v>
      </c>
      <c r="L2687">
        <v>41.452170000000002</v>
      </c>
      <c r="M2687" s="1">
        <v>2.4124188000000001E-2</v>
      </c>
      <c r="Y2687" s="1"/>
    </row>
    <row r="2688" spans="3:25" x14ac:dyDescent="0.2">
      <c r="C2688" t="s">
        <v>3472</v>
      </c>
      <c r="D2688" t="s">
        <v>5428</v>
      </c>
      <c r="E2688">
        <v>45.49</v>
      </c>
      <c r="F2688">
        <v>103.7585</v>
      </c>
      <c r="G2688">
        <v>-58.268520000000002</v>
      </c>
      <c r="H2688">
        <v>1</v>
      </c>
      <c r="I2688">
        <v>45.49</v>
      </c>
      <c r="J2688">
        <v>103.7585</v>
      </c>
      <c r="K2688">
        <v>-58.268520000000002</v>
      </c>
      <c r="L2688">
        <v>41.452170000000002</v>
      </c>
      <c r="M2688" s="1">
        <v>2.4124188000000001E-2</v>
      </c>
      <c r="S2688" s="1"/>
      <c r="W2688" s="1"/>
      <c r="Y2688" s="1"/>
    </row>
    <row r="2689" spans="3:25" x14ac:dyDescent="0.2">
      <c r="C2689" t="s">
        <v>3473</v>
      </c>
      <c r="D2689" t="s">
        <v>5428</v>
      </c>
      <c r="E2689">
        <v>86.7</v>
      </c>
      <c r="F2689">
        <v>120.5852</v>
      </c>
      <c r="G2689">
        <v>-33.885210000000001</v>
      </c>
      <c r="H2689">
        <v>1</v>
      </c>
      <c r="I2689">
        <v>86.7</v>
      </c>
      <c r="J2689">
        <v>120.5852</v>
      </c>
      <c r="K2689">
        <v>-33.885210000000001</v>
      </c>
      <c r="L2689">
        <v>41.452170000000002</v>
      </c>
      <c r="M2689" s="1">
        <v>2.4124188000000001E-2</v>
      </c>
      <c r="Y2689" s="1"/>
    </row>
    <row r="2690" spans="3:25" x14ac:dyDescent="0.2">
      <c r="C2690" t="s">
        <v>3474</v>
      </c>
      <c r="D2690" t="s">
        <v>5428</v>
      </c>
      <c r="E2690">
        <v>-62.3</v>
      </c>
      <c r="F2690">
        <v>11.18314</v>
      </c>
      <c r="G2690">
        <v>-73.483140000000006</v>
      </c>
      <c r="H2690">
        <v>1</v>
      </c>
      <c r="I2690">
        <v>-62.3</v>
      </c>
      <c r="J2690">
        <v>11.18314</v>
      </c>
      <c r="K2690">
        <v>-73.483140000000006</v>
      </c>
      <c r="L2690">
        <v>41.452170000000002</v>
      </c>
      <c r="M2690" s="1">
        <v>2.4124188000000001E-2</v>
      </c>
      <c r="Y2690" s="1"/>
    </row>
    <row r="2691" spans="3:25" x14ac:dyDescent="0.2">
      <c r="C2691" t="s">
        <v>3475</v>
      </c>
      <c r="D2691" t="s">
        <v>5428</v>
      </c>
      <c r="E2691">
        <v>-83.45</v>
      </c>
      <c r="F2691">
        <v>16.636900000000001</v>
      </c>
      <c r="G2691">
        <v>-100.0869</v>
      </c>
      <c r="H2691">
        <v>1</v>
      </c>
      <c r="I2691">
        <v>-83.45</v>
      </c>
      <c r="J2691">
        <v>16.636900000000001</v>
      </c>
      <c r="K2691">
        <v>-100.0869</v>
      </c>
      <c r="L2691">
        <v>41.452170000000002</v>
      </c>
      <c r="M2691" s="1">
        <v>2.4124188000000001E-2</v>
      </c>
      <c r="Y2691" s="1"/>
    </row>
    <row r="2692" spans="3:25" x14ac:dyDescent="0.2">
      <c r="C2692" t="s">
        <v>3476</v>
      </c>
      <c r="D2692" t="s">
        <v>5428</v>
      </c>
      <c r="E2692">
        <v>-32.64</v>
      </c>
      <c r="F2692">
        <v>29.671690000000002</v>
      </c>
      <c r="G2692">
        <v>-62.311689999999999</v>
      </c>
      <c r="H2692">
        <v>1</v>
      </c>
      <c r="I2692">
        <v>-32.64</v>
      </c>
      <c r="J2692">
        <v>29.671690000000002</v>
      </c>
      <c r="K2692">
        <v>-62.311689999999999</v>
      </c>
      <c r="L2692">
        <v>41.452170000000002</v>
      </c>
      <c r="M2692" s="1">
        <v>2.4124188000000001E-2</v>
      </c>
      <c r="Y2692" s="1"/>
    </row>
    <row r="2693" spans="3:25" x14ac:dyDescent="0.2">
      <c r="C2693" t="s">
        <v>3477</v>
      </c>
      <c r="D2693" t="s">
        <v>5428</v>
      </c>
      <c r="E2693">
        <v>-100.6</v>
      </c>
      <c r="F2693">
        <v>20.798559999999998</v>
      </c>
      <c r="G2693">
        <v>-121.3986</v>
      </c>
      <c r="H2693">
        <v>1</v>
      </c>
      <c r="I2693">
        <v>-100.6</v>
      </c>
      <c r="J2693">
        <v>20.798559999999998</v>
      </c>
      <c r="K2693">
        <v>-121.3986</v>
      </c>
      <c r="L2693">
        <v>41.452170000000002</v>
      </c>
      <c r="M2693" s="1">
        <v>2.4124188000000001E-2</v>
      </c>
      <c r="Y2693" s="1"/>
    </row>
    <row r="2694" spans="3:25" x14ac:dyDescent="0.2">
      <c r="C2694" t="s">
        <v>3478</v>
      </c>
      <c r="D2694" t="s">
        <v>5428</v>
      </c>
      <c r="E2694">
        <v>-26.65</v>
      </c>
      <c r="F2694">
        <v>48.446890000000003</v>
      </c>
      <c r="G2694">
        <v>-75.096890000000002</v>
      </c>
      <c r="H2694">
        <v>1</v>
      </c>
      <c r="I2694">
        <v>-26.65</v>
      </c>
      <c r="J2694">
        <v>48.446890000000003</v>
      </c>
      <c r="K2694">
        <v>-75.096890000000002</v>
      </c>
      <c r="L2694">
        <v>41.452170000000002</v>
      </c>
      <c r="M2694" s="1">
        <v>2.4124188000000001E-2</v>
      </c>
      <c r="S2694" s="1"/>
      <c r="W2694" s="1"/>
      <c r="Y2694" s="1"/>
    </row>
    <row r="2695" spans="3:25" x14ac:dyDescent="0.2">
      <c r="C2695" t="s">
        <v>3479</v>
      </c>
      <c r="D2695" t="s">
        <v>5428</v>
      </c>
      <c r="E2695">
        <v>-94.9</v>
      </c>
      <c r="F2695">
        <v>30.42831</v>
      </c>
      <c r="G2695">
        <v>-125.3283</v>
      </c>
      <c r="H2695">
        <v>1</v>
      </c>
      <c r="I2695">
        <v>-94.9</v>
      </c>
      <c r="J2695">
        <v>30.42831</v>
      </c>
      <c r="K2695">
        <v>-125.3283</v>
      </c>
      <c r="L2695">
        <v>41.452170000000002</v>
      </c>
      <c r="M2695" s="1">
        <v>2.4124188000000001E-2</v>
      </c>
      <c r="Y2695" s="1"/>
    </row>
    <row r="2696" spans="3:25" x14ac:dyDescent="0.2">
      <c r="C2696" t="s">
        <v>3480</v>
      </c>
      <c r="D2696" t="s">
        <v>5428</v>
      </c>
      <c r="E2696">
        <v>-43.5</v>
      </c>
      <c r="F2696">
        <v>34.536709999999999</v>
      </c>
      <c r="G2696">
        <v>-78.036709999999999</v>
      </c>
      <c r="H2696">
        <v>1</v>
      </c>
      <c r="I2696">
        <v>-43.5</v>
      </c>
      <c r="J2696">
        <v>34.536709999999999</v>
      </c>
      <c r="K2696">
        <v>-78.036709999999999</v>
      </c>
      <c r="L2696">
        <v>41.452170000000002</v>
      </c>
      <c r="M2696" s="1">
        <v>2.4124188000000001E-2</v>
      </c>
      <c r="Y2696" s="1"/>
    </row>
    <row r="2697" spans="3:25" x14ac:dyDescent="0.2">
      <c r="C2697" t="s">
        <v>3481</v>
      </c>
      <c r="D2697" t="s">
        <v>5428</v>
      </c>
      <c r="E2697">
        <v>-100.46</v>
      </c>
      <c r="F2697">
        <v>27.437100000000001</v>
      </c>
      <c r="G2697">
        <v>-127.89709999999999</v>
      </c>
      <c r="H2697">
        <v>1</v>
      </c>
      <c r="I2697">
        <v>-100.46</v>
      </c>
      <c r="J2697">
        <v>27.437100000000001</v>
      </c>
      <c r="K2697">
        <v>-127.89709999999999</v>
      </c>
      <c r="L2697">
        <v>41.452170000000002</v>
      </c>
      <c r="M2697" s="1">
        <v>2.4124188000000001E-2</v>
      </c>
      <c r="Y2697" s="1"/>
    </row>
    <row r="2698" spans="3:25" x14ac:dyDescent="0.2">
      <c r="C2698" t="s">
        <v>3482</v>
      </c>
      <c r="D2698" t="s">
        <v>5428</v>
      </c>
      <c r="E2698">
        <v>-46.86</v>
      </c>
      <c r="F2698">
        <v>32.298580000000001</v>
      </c>
      <c r="G2698">
        <v>-79.158580000000001</v>
      </c>
      <c r="H2698">
        <v>1</v>
      </c>
      <c r="I2698">
        <v>-46.86</v>
      </c>
      <c r="J2698">
        <v>32.298580000000001</v>
      </c>
      <c r="K2698">
        <v>-79.158580000000001</v>
      </c>
      <c r="L2698">
        <v>41.452170000000002</v>
      </c>
      <c r="M2698" s="1">
        <v>2.4124188000000001E-2</v>
      </c>
      <c r="Y2698" s="1"/>
    </row>
    <row r="2699" spans="3:25" x14ac:dyDescent="0.2">
      <c r="C2699" t="s">
        <v>3483</v>
      </c>
      <c r="D2699" t="s">
        <v>5428</v>
      </c>
      <c r="E2699">
        <v>-57.45</v>
      </c>
      <c r="F2699">
        <v>-12.72251</v>
      </c>
      <c r="G2699">
        <v>-44.727490000000003</v>
      </c>
      <c r="H2699">
        <v>1</v>
      </c>
      <c r="I2699">
        <v>-57.45</v>
      </c>
      <c r="J2699">
        <v>-12.72251</v>
      </c>
      <c r="K2699">
        <v>-44.727490000000003</v>
      </c>
      <c r="L2699">
        <v>41.452170000000002</v>
      </c>
      <c r="M2699" s="1">
        <v>2.4124188000000001E-2</v>
      </c>
      <c r="Y2699" s="1"/>
    </row>
    <row r="2700" spans="3:25" x14ac:dyDescent="0.2">
      <c r="C2700" t="s">
        <v>3484</v>
      </c>
      <c r="D2700" t="s">
        <v>5428</v>
      </c>
      <c r="E2700">
        <v>-49.23</v>
      </c>
      <c r="F2700">
        <v>16.735720000000001</v>
      </c>
      <c r="G2700">
        <v>-65.965720000000005</v>
      </c>
      <c r="H2700">
        <v>1</v>
      </c>
      <c r="I2700">
        <v>-49.23</v>
      </c>
      <c r="J2700">
        <v>16.735720000000001</v>
      </c>
      <c r="K2700">
        <v>-65.965720000000005</v>
      </c>
      <c r="L2700">
        <v>41.452170000000002</v>
      </c>
      <c r="M2700" s="1">
        <v>2.4124188000000001E-2</v>
      </c>
      <c r="Y2700" s="1"/>
    </row>
    <row r="2701" spans="3:25" x14ac:dyDescent="0.2">
      <c r="C2701" t="s">
        <v>3485</v>
      </c>
      <c r="D2701" t="s">
        <v>5428</v>
      </c>
      <c r="E2701">
        <v>-23.2</v>
      </c>
      <c r="F2701">
        <v>47.478090000000002</v>
      </c>
      <c r="G2701">
        <v>-70.678089999999997</v>
      </c>
      <c r="H2701">
        <v>1</v>
      </c>
      <c r="I2701">
        <v>-23.2</v>
      </c>
      <c r="J2701">
        <v>47.478090000000002</v>
      </c>
      <c r="K2701">
        <v>-70.678089999999997</v>
      </c>
      <c r="L2701">
        <v>41.452170000000002</v>
      </c>
      <c r="M2701" s="1">
        <v>2.4124188000000001E-2</v>
      </c>
      <c r="Y2701" s="1"/>
    </row>
    <row r="2702" spans="3:25" x14ac:dyDescent="0.2">
      <c r="C2702" t="s">
        <v>3486</v>
      </c>
      <c r="D2702" t="s">
        <v>5428</v>
      </c>
      <c r="E2702">
        <v>-62.2</v>
      </c>
      <c r="F2702">
        <v>20.967749999999999</v>
      </c>
      <c r="G2702">
        <v>-83.167749999999998</v>
      </c>
      <c r="H2702">
        <v>1</v>
      </c>
      <c r="I2702">
        <v>-62.2</v>
      </c>
      <c r="J2702">
        <v>20.967749999999999</v>
      </c>
      <c r="K2702">
        <v>-83.167749999999998</v>
      </c>
      <c r="L2702">
        <v>41.452170000000002</v>
      </c>
      <c r="M2702" s="1">
        <v>2.4124188000000001E-2</v>
      </c>
      <c r="Y2702" s="1"/>
    </row>
    <row r="2703" spans="3:25" x14ac:dyDescent="0.2">
      <c r="C2703" t="s">
        <v>3487</v>
      </c>
      <c r="D2703" t="s">
        <v>5428</v>
      </c>
      <c r="E2703">
        <v>-38.380000000000003</v>
      </c>
      <c r="F2703">
        <v>29.19557</v>
      </c>
      <c r="G2703">
        <v>-67.575569999999999</v>
      </c>
      <c r="H2703">
        <v>1</v>
      </c>
      <c r="I2703">
        <v>-38.380000000000003</v>
      </c>
      <c r="J2703">
        <v>29.19557</v>
      </c>
      <c r="K2703">
        <v>-67.575569999999999</v>
      </c>
      <c r="L2703">
        <v>41.452170000000002</v>
      </c>
      <c r="M2703" s="1">
        <v>2.4124188000000001E-2</v>
      </c>
      <c r="Y2703" s="1"/>
    </row>
    <row r="2704" spans="3:25" x14ac:dyDescent="0.2">
      <c r="C2704" t="s">
        <v>3488</v>
      </c>
      <c r="D2704" t="s">
        <v>5428</v>
      </c>
      <c r="E2704">
        <v>-65.16</v>
      </c>
      <c r="F2704">
        <v>19.38917</v>
      </c>
      <c r="G2704">
        <v>-84.549170000000004</v>
      </c>
      <c r="H2704">
        <v>1</v>
      </c>
      <c r="I2704">
        <v>-65.16</v>
      </c>
      <c r="J2704">
        <v>19.38917</v>
      </c>
      <c r="K2704">
        <v>-84.549170000000004</v>
      </c>
      <c r="L2704">
        <v>41.452170000000002</v>
      </c>
      <c r="M2704" s="1">
        <v>2.4124188000000001E-2</v>
      </c>
      <c r="Y2704" s="1"/>
    </row>
    <row r="2705" spans="3:25" x14ac:dyDescent="0.2">
      <c r="C2705" t="s">
        <v>3489</v>
      </c>
      <c r="D2705" t="s">
        <v>5428</v>
      </c>
      <c r="E2705">
        <v>-36.979999999999997</v>
      </c>
      <c r="F2705">
        <v>17.54616</v>
      </c>
      <c r="G2705">
        <v>-54.526159999999997</v>
      </c>
      <c r="H2705">
        <v>1</v>
      </c>
      <c r="I2705">
        <v>-36.979999999999997</v>
      </c>
      <c r="J2705">
        <v>17.54616</v>
      </c>
      <c r="K2705">
        <v>-54.526159999999997</v>
      </c>
      <c r="L2705">
        <v>41.452170000000002</v>
      </c>
      <c r="M2705" s="1">
        <v>2.4124188000000001E-2</v>
      </c>
      <c r="Y2705" s="1"/>
    </row>
    <row r="2706" spans="3:25" x14ac:dyDescent="0.2">
      <c r="C2706" t="s">
        <v>3490</v>
      </c>
      <c r="D2706" t="s">
        <v>5428</v>
      </c>
      <c r="E2706">
        <v>425.79</v>
      </c>
      <c r="F2706">
        <v>439.202</v>
      </c>
      <c r="G2706">
        <v>-13.41203</v>
      </c>
      <c r="H2706">
        <v>1</v>
      </c>
      <c r="I2706">
        <v>425.79</v>
      </c>
      <c r="J2706">
        <v>439.202</v>
      </c>
      <c r="K2706">
        <v>-13.41203</v>
      </c>
      <c r="L2706">
        <v>41.452170000000002</v>
      </c>
      <c r="M2706" s="1">
        <v>2.4124188000000001E-2</v>
      </c>
      <c r="Y2706" s="1"/>
    </row>
    <row r="2707" spans="3:25" x14ac:dyDescent="0.2">
      <c r="C2707" t="s">
        <v>3491</v>
      </c>
      <c r="D2707" t="s">
        <v>5428</v>
      </c>
      <c r="E2707">
        <v>420.98</v>
      </c>
      <c r="F2707">
        <v>433.16359999999997</v>
      </c>
      <c r="G2707">
        <v>-12.18364</v>
      </c>
      <c r="H2707">
        <v>1</v>
      </c>
      <c r="I2707">
        <v>420.98</v>
      </c>
      <c r="J2707">
        <v>433.16359999999997</v>
      </c>
      <c r="K2707">
        <v>-12.18364</v>
      </c>
      <c r="L2707">
        <v>41.452170000000002</v>
      </c>
      <c r="M2707" s="1">
        <v>2.4124188000000001E-2</v>
      </c>
      <c r="Y2707" s="1"/>
    </row>
    <row r="2708" spans="3:25" x14ac:dyDescent="0.2">
      <c r="C2708" t="s">
        <v>3492</v>
      </c>
      <c r="D2708" t="s">
        <v>5428</v>
      </c>
      <c r="E2708">
        <v>428.74</v>
      </c>
      <c r="F2708">
        <v>441.86739999999998</v>
      </c>
      <c r="G2708">
        <v>-13.1274</v>
      </c>
      <c r="H2708">
        <v>1</v>
      </c>
      <c r="I2708">
        <v>428.74</v>
      </c>
      <c r="J2708">
        <v>441.86739999999998</v>
      </c>
      <c r="K2708">
        <v>-13.1274</v>
      </c>
      <c r="L2708">
        <v>41.452170000000002</v>
      </c>
      <c r="M2708" s="1">
        <v>2.4124188000000001E-2</v>
      </c>
      <c r="Y2708" s="1"/>
    </row>
    <row r="2709" spans="3:25" x14ac:dyDescent="0.2">
      <c r="C2709" t="s">
        <v>3493</v>
      </c>
      <c r="D2709" t="s">
        <v>5428</v>
      </c>
      <c r="E2709">
        <v>8.1999999999999993</v>
      </c>
      <c r="F2709">
        <v>13.37111</v>
      </c>
      <c r="G2709">
        <v>-5.1711090000000004</v>
      </c>
      <c r="H2709">
        <v>1</v>
      </c>
      <c r="I2709">
        <v>8.1999999999999993</v>
      </c>
      <c r="J2709">
        <v>13.37111</v>
      </c>
      <c r="K2709">
        <v>-5.1711090000000004</v>
      </c>
      <c r="L2709">
        <v>41.452170000000002</v>
      </c>
      <c r="M2709" s="1">
        <v>2.4124188000000001E-2</v>
      </c>
      <c r="Y2709" s="1"/>
    </row>
    <row r="2710" spans="3:25" x14ac:dyDescent="0.2">
      <c r="C2710" t="s">
        <v>3494</v>
      </c>
      <c r="D2710" t="s">
        <v>5428</v>
      </c>
      <c r="E2710">
        <v>10.6</v>
      </c>
      <c r="F2710">
        <v>35.996810000000004</v>
      </c>
      <c r="G2710">
        <v>-25.396809999999999</v>
      </c>
      <c r="H2710">
        <v>1</v>
      </c>
      <c r="I2710">
        <v>10.6</v>
      </c>
      <c r="J2710">
        <v>35.996810000000004</v>
      </c>
      <c r="K2710">
        <v>-25.396809999999999</v>
      </c>
      <c r="L2710">
        <v>41.452170000000002</v>
      </c>
      <c r="M2710" s="1">
        <v>2.4124188000000001E-2</v>
      </c>
      <c r="Y2710" s="1"/>
    </row>
    <row r="2711" spans="3:25" x14ac:dyDescent="0.2">
      <c r="C2711" t="s">
        <v>3495</v>
      </c>
      <c r="D2711" t="s">
        <v>5428</v>
      </c>
      <c r="E2711">
        <v>15.2</v>
      </c>
      <c r="F2711">
        <v>48.62612</v>
      </c>
      <c r="G2711">
        <v>-33.426119999999997</v>
      </c>
      <c r="H2711">
        <v>1</v>
      </c>
      <c r="I2711">
        <v>15.2</v>
      </c>
      <c r="J2711">
        <v>48.62612</v>
      </c>
      <c r="K2711">
        <v>-33.426119999999997</v>
      </c>
      <c r="L2711">
        <v>41.452170000000002</v>
      </c>
      <c r="M2711" s="1">
        <v>2.4124188000000001E-2</v>
      </c>
      <c r="Y2711" s="1"/>
    </row>
    <row r="2712" spans="3:25" x14ac:dyDescent="0.2">
      <c r="C2712" t="s">
        <v>3496</v>
      </c>
      <c r="D2712" t="s">
        <v>5428</v>
      </c>
      <c r="E2712">
        <v>19.3</v>
      </c>
      <c r="F2712">
        <v>60.747869999999999</v>
      </c>
      <c r="G2712">
        <v>-41.447870000000002</v>
      </c>
      <c r="H2712">
        <v>1</v>
      </c>
      <c r="I2712">
        <v>19.3</v>
      </c>
      <c r="J2712">
        <v>60.747869999999999</v>
      </c>
      <c r="K2712">
        <v>-41.447870000000002</v>
      </c>
      <c r="L2712">
        <v>41.452170000000002</v>
      </c>
      <c r="M2712" s="1">
        <v>2.4124188000000001E-2</v>
      </c>
      <c r="Y2712" s="1"/>
    </row>
    <row r="2713" spans="3:25" x14ac:dyDescent="0.2">
      <c r="C2713" t="s">
        <v>3497</v>
      </c>
      <c r="D2713" t="s">
        <v>5428</v>
      </c>
      <c r="E2713">
        <v>21.9</v>
      </c>
      <c r="F2713">
        <v>70.482759999999999</v>
      </c>
      <c r="G2713">
        <v>-48.58276</v>
      </c>
      <c r="H2713">
        <v>1</v>
      </c>
      <c r="I2713">
        <v>21.9</v>
      </c>
      <c r="J2713">
        <v>70.482759999999999</v>
      </c>
      <c r="K2713">
        <v>-48.58276</v>
      </c>
      <c r="L2713">
        <v>41.452170000000002</v>
      </c>
      <c r="M2713" s="1">
        <v>2.4124188000000001E-2</v>
      </c>
      <c r="Y2713" s="1"/>
    </row>
    <row r="2714" spans="3:25" x14ac:dyDescent="0.2">
      <c r="C2714" t="s">
        <v>3498</v>
      </c>
      <c r="D2714" t="s">
        <v>5428</v>
      </c>
      <c r="E2714">
        <v>24.3</v>
      </c>
      <c r="F2714">
        <v>80.181910000000002</v>
      </c>
      <c r="G2714">
        <v>-55.881909999999998</v>
      </c>
      <c r="H2714">
        <v>1</v>
      </c>
      <c r="I2714">
        <v>24.3</v>
      </c>
      <c r="J2714">
        <v>80.181910000000002</v>
      </c>
      <c r="K2714">
        <v>-55.881909999999998</v>
      </c>
      <c r="L2714">
        <v>41.452170000000002</v>
      </c>
      <c r="M2714" s="1">
        <v>2.4124188000000001E-2</v>
      </c>
      <c r="Y2714" s="1"/>
    </row>
    <row r="2715" spans="3:25" x14ac:dyDescent="0.2">
      <c r="C2715" t="s">
        <v>3499</v>
      </c>
      <c r="D2715" t="s">
        <v>5428</v>
      </c>
      <c r="E2715">
        <v>23.9</v>
      </c>
      <c r="F2715">
        <v>82.280919999999995</v>
      </c>
      <c r="G2715">
        <v>-58.380920000000003</v>
      </c>
      <c r="H2715">
        <v>1</v>
      </c>
      <c r="I2715">
        <v>23.9</v>
      </c>
      <c r="J2715">
        <v>82.280919999999995</v>
      </c>
      <c r="K2715">
        <v>-58.380920000000003</v>
      </c>
      <c r="L2715">
        <v>41.452170000000002</v>
      </c>
      <c r="M2715" s="1">
        <v>2.4124188000000001E-2</v>
      </c>
      <c r="Y2715" s="1"/>
    </row>
    <row r="2716" spans="3:25" x14ac:dyDescent="0.2">
      <c r="C2716" t="s">
        <v>3500</v>
      </c>
      <c r="D2716" t="s">
        <v>5428</v>
      </c>
      <c r="E2716">
        <v>26.2</v>
      </c>
      <c r="F2716">
        <v>81.457859999999997</v>
      </c>
      <c r="G2716">
        <v>-55.257860000000001</v>
      </c>
      <c r="H2716">
        <v>1</v>
      </c>
      <c r="I2716">
        <v>26.2</v>
      </c>
      <c r="J2716">
        <v>81.457859999999997</v>
      </c>
      <c r="K2716">
        <v>-55.257860000000001</v>
      </c>
      <c r="L2716">
        <v>41.452170000000002</v>
      </c>
      <c r="M2716" s="1">
        <v>2.4124188000000001E-2</v>
      </c>
      <c r="Y2716" s="1"/>
    </row>
    <row r="2717" spans="3:25" x14ac:dyDescent="0.2">
      <c r="C2717" t="s">
        <v>3501</v>
      </c>
      <c r="D2717" t="s">
        <v>5428</v>
      </c>
      <c r="E2717">
        <v>20.3</v>
      </c>
      <c r="F2717">
        <v>65.858800000000002</v>
      </c>
      <c r="G2717">
        <v>-45.558799999999998</v>
      </c>
      <c r="H2717">
        <v>1</v>
      </c>
      <c r="I2717">
        <v>20.3</v>
      </c>
      <c r="J2717">
        <v>65.858800000000002</v>
      </c>
      <c r="K2717">
        <v>-45.558799999999998</v>
      </c>
      <c r="L2717">
        <v>41.452170000000002</v>
      </c>
      <c r="M2717" s="1">
        <v>2.4124188000000001E-2</v>
      </c>
      <c r="Y2717" s="1"/>
    </row>
    <row r="2718" spans="3:25" x14ac:dyDescent="0.2">
      <c r="C2718" t="s">
        <v>3502</v>
      </c>
      <c r="D2718" t="s">
        <v>5428</v>
      </c>
      <c r="E2718">
        <v>17.2</v>
      </c>
      <c r="F2718">
        <v>55.77684</v>
      </c>
      <c r="G2718">
        <v>-38.576839999999997</v>
      </c>
      <c r="H2718">
        <v>1</v>
      </c>
      <c r="I2718">
        <v>17.2</v>
      </c>
      <c r="J2718">
        <v>55.77684</v>
      </c>
      <c r="K2718">
        <v>-38.576839999999997</v>
      </c>
      <c r="L2718">
        <v>41.452170000000002</v>
      </c>
      <c r="M2718" s="1">
        <v>2.4124188000000001E-2</v>
      </c>
      <c r="Y2718" s="1"/>
    </row>
    <row r="2719" spans="3:25" x14ac:dyDescent="0.2">
      <c r="C2719" t="s">
        <v>3503</v>
      </c>
      <c r="D2719" t="s">
        <v>5428</v>
      </c>
      <c r="E2719">
        <v>11.7</v>
      </c>
      <c r="F2719">
        <v>21.460329999999999</v>
      </c>
      <c r="G2719">
        <v>-9.7603249999999999</v>
      </c>
      <c r="H2719">
        <v>1</v>
      </c>
      <c r="I2719">
        <v>11.7</v>
      </c>
      <c r="J2719">
        <v>21.460329999999999</v>
      </c>
      <c r="K2719">
        <v>-9.7603249999999999</v>
      </c>
      <c r="L2719">
        <v>41.452170000000002</v>
      </c>
      <c r="M2719" s="1">
        <v>2.4124188000000001E-2</v>
      </c>
      <c r="Y2719" s="1"/>
    </row>
    <row r="2720" spans="3:25" x14ac:dyDescent="0.2">
      <c r="C2720" t="s">
        <v>3504</v>
      </c>
      <c r="D2720" t="s">
        <v>5428</v>
      </c>
      <c r="E2720">
        <v>6.6</v>
      </c>
      <c r="F2720">
        <v>14.79013</v>
      </c>
      <c r="G2720">
        <v>-8.1901329999999994</v>
      </c>
      <c r="H2720">
        <v>1</v>
      </c>
      <c r="I2720">
        <v>6.6</v>
      </c>
      <c r="J2720">
        <v>14.79013</v>
      </c>
      <c r="K2720">
        <v>-8.1901329999999994</v>
      </c>
      <c r="L2720">
        <v>41.452170000000002</v>
      </c>
      <c r="M2720" s="1">
        <v>2.4124188000000001E-2</v>
      </c>
      <c r="Y2720" s="1"/>
    </row>
    <row r="2721" spans="3:25" x14ac:dyDescent="0.2">
      <c r="C2721" t="s">
        <v>3505</v>
      </c>
      <c r="D2721" t="s">
        <v>5428</v>
      </c>
      <c r="E2721">
        <v>5.8</v>
      </c>
      <c r="F2721">
        <v>19.972719999999999</v>
      </c>
      <c r="G2721">
        <v>-14.17272</v>
      </c>
      <c r="H2721">
        <v>1</v>
      </c>
      <c r="I2721">
        <v>5.8</v>
      </c>
      <c r="J2721">
        <v>19.972719999999999</v>
      </c>
      <c r="K2721">
        <v>-14.17272</v>
      </c>
      <c r="L2721">
        <v>41.452170000000002</v>
      </c>
      <c r="M2721" s="1">
        <v>2.4124188000000001E-2</v>
      </c>
      <c r="S2721" s="1"/>
      <c r="Y2721" s="1"/>
    </row>
    <row r="2722" spans="3:25" x14ac:dyDescent="0.2">
      <c r="C2722" t="s">
        <v>3506</v>
      </c>
      <c r="D2722" t="s">
        <v>5428</v>
      </c>
      <c r="E2722">
        <v>4.4000000000000004</v>
      </c>
      <c r="F2722">
        <v>38.003140000000002</v>
      </c>
      <c r="G2722">
        <v>-33.603140000000003</v>
      </c>
      <c r="H2722">
        <v>1</v>
      </c>
      <c r="I2722">
        <v>4.4000000000000004</v>
      </c>
      <c r="J2722">
        <v>38.003140000000002</v>
      </c>
      <c r="K2722">
        <v>-33.603140000000003</v>
      </c>
      <c r="L2722">
        <v>41.452170000000002</v>
      </c>
      <c r="M2722" s="1">
        <v>2.4124188000000001E-2</v>
      </c>
      <c r="Y2722" s="1"/>
    </row>
    <row r="2723" spans="3:25" x14ac:dyDescent="0.2">
      <c r="C2723" t="s">
        <v>3507</v>
      </c>
      <c r="D2723" t="s">
        <v>5428</v>
      </c>
      <c r="E2723">
        <v>22.9</v>
      </c>
      <c r="F2723">
        <v>117.2413</v>
      </c>
      <c r="G2723">
        <v>-94.341329999999999</v>
      </c>
      <c r="H2723">
        <v>1</v>
      </c>
      <c r="I2723">
        <v>22.9</v>
      </c>
      <c r="J2723">
        <v>117.2413</v>
      </c>
      <c r="K2723">
        <v>-94.341329999999999</v>
      </c>
      <c r="L2723">
        <v>41.452170000000002</v>
      </c>
      <c r="M2723" s="1">
        <v>2.4124188000000001E-2</v>
      </c>
      <c r="Y2723" s="1"/>
    </row>
    <row r="2724" spans="3:25" x14ac:dyDescent="0.2">
      <c r="C2724" t="s">
        <v>3508</v>
      </c>
      <c r="D2724" t="s">
        <v>5428</v>
      </c>
      <c r="E2724">
        <v>5.2</v>
      </c>
      <c r="F2724">
        <v>52.862659999999998</v>
      </c>
      <c r="G2724">
        <v>-47.662660000000002</v>
      </c>
      <c r="H2724">
        <v>1</v>
      </c>
      <c r="I2724">
        <v>5.2</v>
      </c>
      <c r="J2724">
        <v>52.862659999999998</v>
      </c>
      <c r="K2724">
        <v>-47.662660000000002</v>
      </c>
      <c r="L2724">
        <v>41.452170000000002</v>
      </c>
      <c r="M2724" s="1">
        <v>2.4124188000000001E-2</v>
      </c>
      <c r="Y2724" s="1"/>
    </row>
    <row r="2725" spans="3:25" x14ac:dyDescent="0.2">
      <c r="C2725" t="s">
        <v>3509</v>
      </c>
      <c r="D2725" t="s">
        <v>5428</v>
      </c>
      <c r="E2725">
        <v>16.7</v>
      </c>
      <c r="F2725">
        <v>115.7368</v>
      </c>
      <c r="G2725">
        <v>-99.036839999999998</v>
      </c>
      <c r="H2725">
        <v>1</v>
      </c>
      <c r="I2725">
        <v>16.7</v>
      </c>
      <c r="J2725">
        <v>115.7368</v>
      </c>
      <c r="K2725">
        <v>-99.036839999999998</v>
      </c>
      <c r="L2725">
        <v>41.452170000000002</v>
      </c>
      <c r="M2725" s="1">
        <v>2.4124188000000001E-2</v>
      </c>
      <c r="Y2725" s="1"/>
    </row>
    <row r="2726" spans="3:25" x14ac:dyDescent="0.2">
      <c r="C2726" t="s">
        <v>3510</v>
      </c>
      <c r="D2726" t="s">
        <v>5428</v>
      </c>
      <c r="E2726">
        <v>0.2</v>
      </c>
      <c r="F2726">
        <v>67.214470000000006</v>
      </c>
      <c r="G2726">
        <v>-67.014470000000003</v>
      </c>
      <c r="H2726">
        <v>1</v>
      </c>
      <c r="I2726">
        <v>0.2</v>
      </c>
      <c r="J2726">
        <v>67.214470000000006</v>
      </c>
      <c r="K2726">
        <v>-67.014470000000003</v>
      </c>
      <c r="L2726">
        <v>41.452170000000002</v>
      </c>
      <c r="M2726" s="1">
        <v>2.4124188000000001E-2</v>
      </c>
      <c r="Y2726" s="1"/>
    </row>
    <row r="2727" spans="3:25" x14ac:dyDescent="0.2">
      <c r="C2727" t="s">
        <v>3511</v>
      </c>
      <c r="D2727" t="s">
        <v>5428</v>
      </c>
      <c r="E2727">
        <v>16.5</v>
      </c>
      <c r="F2727">
        <v>158.62360000000001</v>
      </c>
      <c r="G2727">
        <v>-142.12360000000001</v>
      </c>
      <c r="H2727">
        <v>1</v>
      </c>
      <c r="I2727">
        <v>16.5</v>
      </c>
      <c r="J2727">
        <v>158.62360000000001</v>
      </c>
      <c r="K2727">
        <v>-142.12360000000001</v>
      </c>
      <c r="L2727">
        <v>41.452170000000002</v>
      </c>
      <c r="M2727" s="1">
        <v>2.4124188000000001E-2</v>
      </c>
      <c r="Y2727" s="1"/>
    </row>
    <row r="2728" spans="3:25" x14ac:dyDescent="0.2">
      <c r="C2728" t="s">
        <v>3512</v>
      </c>
      <c r="D2728" t="s">
        <v>5428</v>
      </c>
      <c r="E2728">
        <v>1.2</v>
      </c>
      <c r="F2728">
        <v>67.801850000000002</v>
      </c>
      <c r="G2728">
        <v>-66.601849999999999</v>
      </c>
      <c r="H2728">
        <v>1</v>
      </c>
      <c r="I2728">
        <v>1.2</v>
      </c>
      <c r="J2728">
        <v>67.801850000000002</v>
      </c>
      <c r="K2728">
        <v>-66.601849999999999</v>
      </c>
      <c r="L2728">
        <v>41.452170000000002</v>
      </c>
      <c r="M2728" s="1">
        <v>2.4124188000000001E-2</v>
      </c>
      <c r="Y2728" s="1"/>
    </row>
    <row r="2729" spans="3:25" x14ac:dyDescent="0.2">
      <c r="C2729" t="s">
        <v>3513</v>
      </c>
      <c r="D2729" t="s">
        <v>5428</v>
      </c>
      <c r="E2729">
        <v>20.100000000000001</v>
      </c>
      <c r="F2729">
        <v>451.52170000000001</v>
      </c>
      <c r="G2729">
        <v>-431.42169999999999</v>
      </c>
      <c r="H2729">
        <v>1</v>
      </c>
      <c r="I2729">
        <v>20.100000000000001</v>
      </c>
      <c r="J2729">
        <v>451.52170000000001</v>
      </c>
      <c r="K2729">
        <v>-431.42169999999999</v>
      </c>
      <c r="L2729">
        <v>41.452170000000002</v>
      </c>
      <c r="M2729" s="1">
        <v>2.4124188000000001E-2</v>
      </c>
      <c r="Y2729" s="1"/>
    </row>
    <row r="2730" spans="3:25" x14ac:dyDescent="0.2">
      <c r="C2730" t="s">
        <v>3514</v>
      </c>
      <c r="D2730" t="s">
        <v>5428</v>
      </c>
      <c r="E2730">
        <v>0.9</v>
      </c>
      <c r="F2730">
        <v>87.683940000000007</v>
      </c>
      <c r="G2730">
        <v>-86.783940000000001</v>
      </c>
      <c r="H2730">
        <v>1</v>
      </c>
      <c r="I2730">
        <v>0.9</v>
      </c>
      <c r="J2730">
        <v>87.683940000000007</v>
      </c>
      <c r="K2730">
        <v>-86.783940000000001</v>
      </c>
      <c r="L2730">
        <v>41.452170000000002</v>
      </c>
      <c r="M2730" s="1">
        <v>2.4124188000000001E-2</v>
      </c>
      <c r="Y2730" s="1"/>
    </row>
    <row r="2731" spans="3:25" x14ac:dyDescent="0.2">
      <c r="C2731" t="s">
        <v>3515</v>
      </c>
      <c r="D2731" t="s">
        <v>5428</v>
      </c>
      <c r="E2731">
        <v>5.3</v>
      </c>
      <c r="F2731">
        <v>97.051990000000004</v>
      </c>
      <c r="G2731">
        <v>-91.751990000000006</v>
      </c>
      <c r="H2731">
        <v>1</v>
      </c>
      <c r="I2731">
        <v>5.3</v>
      </c>
      <c r="J2731">
        <v>97.051990000000004</v>
      </c>
      <c r="K2731">
        <v>-91.751990000000006</v>
      </c>
      <c r="L2731">
        <v>41.452170000000002</v>
      </c>
      <c r="M2731" s="1">
        <v>2.4124188000000001E-2</v>
      </c>
      <c r="Y2731" s="1"/>
    </row>
    <row r="2732" spans="3:25" x14ac:dyDescent="0.2">
      <c r="C2732" t="s">
        <v>3516</v>
      </c>
      <c r="D2732" t="s">
        <v>5428</v>
      </c>
      <c r="E2732">
        <v>-6.5</v>
      </c>
      <c r="F2732">
        <v>66.900139999999993</v>
      </c>
      <c r="G2732">
        <v>-73.400139999999993</v>
      </c>
      <c r="H2732">
        <v>1</v>
      </c>
      <c r="I2732">
        <v>-6.5</v>
      </c>
      <c r="J2732">
        <v>66.900139999999993</v>
      </c>
      <c r="K2732">
        <v>-73.400139999999993</v>
      </c>
      <c r="L2732">
        <v>41.452170000000002</v>
      </c>
      <c r="M2732" s="1">
        <v>2.4124188000000001E-2</v>
      </c>
      <c r="Y2732" s="1"/>
    </row>
    <row r="2733" spans="3:25" x14ac:dyDescent="0.2">
      <c r="C2733" t="s">
        <v>3517</v>
      </c>
      <c r="D2733" t="s">
        <v>5428</v>
      </c>
      <c r="E2733">
        <v>-0.1</v>
      </c>
      <c r="F2733">
        <v>87.60651</v>
      </c>
      <c r="G2733">
        <v>-87.706509999999994</v>
      </c>
      <c r="H2733">
        <v>1</v>
      </c>
      <c r="I2733">
        <v>-0.1</v>
      </c>
      <c r="J2733">
        <v>87.60651</v>
      </c>
      <c r="K2733">
        <v>-87.706509999999994</v>
      </c>
      <c r="L2733">
        <v>41.452170000000002</v>
      </c>
      <c r="M2733" s="1">
        <v>2.4124188000000001E-2</v>
      </c>
      <c r="Y2733" s="1"/>
    </row>
    <row r="2734" spans="3:25" x14ac:dyDescent="0.2">
      <c r="C2734" t="s">
        <v>3518</v>
      </c>
      <c r="D2734" t="s">
        <v>5428</v>
      </c>
      <c r="E2734">
        <v>-11.3</v>
      </c>
      <c r="F2734">
        <v>52.985100000000003</v>
      </c>
      <c r="G2734">
        <v>-64.2851</v>
      </c>
      <c r="H2734">
        <v>1</v>
      </c>
      <c r="I2734">
        <v>-11.3</v>
      </c>
      <c r="J2734">
        <v>52.985100000000003</v>
      </c>
      <c r="K2734">
        <v>-64.2851</v>
      </c>
      <c r="L2734">
        <v>41.452170000000002</v>
      </c>
      <c r="M2734" s="1">
        <v>2.4124188000000001E-2</v>
      </c>
      <c r="Y2734" s="1"/>
    </row>
    <row r="2735" spans="3:25" x14ac:dyDescent="0.2">
      <c r="C2735" t="s">
        <v>3519</v>
      </c>
      <c r="D2735" t="s">
        <v>5428</v>
      </c>
      <c r="E2735">
        <v>-0.9</v>
      </c>
      <c r="F2735">
        <v>110.4798</v>
      </c>
      <c r="G2735">
        <v>-111.3798</v>
      </c>
      <c r="H2735">
        <v>1</v>
      </c>
      <c r="I2735">
        <v>-0.9</v>
      </c>
      <c r="J2735">
        <v>110.4798</v>
      </c>
      <c r="K2735">
        <v>-111.3798</v>
      </c>
      <c r="L2735">
        <v>41.452170000000002</v>
      </c>
      <c r="M2735" s="1">
        <v>2.4124188000000001E-2</v>
      </c>
      <c r="Y2735" s="1"/>
    </row>
    <row r="2736" spans="3:25" x14ac:dyDescent="0.2">
      <c r="C2736" t="s">
        <v>3520</v>
      </c>
      <c r="D2736" t="s">
        <v>5428</v>
      </c>
      <c r="E2736">
        <v>-12</v>
      </c>
      <c r="F2736">
        <v>70.317080000000004</v>
      </c>
      <c r="G2736">
        <v>-82.317080000000004</v>
      </c>
      <c r="H2736">
        <v>1</v>
      </c>
      <c r="I2736">
        <v>-12</v>
      </c>
      <c r="J2736">
        <v>70.317080000000004</v>
      </c>
      <c r="K2736">
        <v>-82.317080000000004</v>
      </c>
      <c r="L2736">
        <v>41.452170000000002</v>
      </c>
      <c r="M2736" s="1">
        <v>2.4124188000000001E-2</v>
      </c>
      <c r="Y2736" s="1"/>
    </row>
    <row r="2737" spans="3:25" x14ac:dyDescent="0.2">
      <c r="C2737" t="s">
        <v>3521</v>
      </c>
      <c r="D2737" t="s">
        <v>5428</v>
      </c>
      <c r="E2737">
        <v>2.2999999999999998</v>
      </c>
      <c r="F2737">
        <v>149.21340000000001</v>
      </c>
      <c r="G2737">
        <v>-146.9134</v>
      </c>
      <c r="H2737">
        <v>1</v>
      </c>
      <c r="I2737">
        <v>2.2999999999999998</v>
      </c>
      <c r="J2737">
        <v>149.21340000000001</v>
      </c>
      <c r="K2737">
        <v>-146.9134</v>
      </c>
      <c r="L2737">
        <v>41.452170000000002</v>
      </c>
      <c r="M2737" s="1">
        <v>2.4124188000000001E-2</v>
      </c>
      <c r="Y2737" s="1"/>
    </row>
    <row r="2738" spans="3:25" x14ac:dyDescent="0.2">
      <c r="C2738" t="s">
        <v>3522</v>
      </c>
      <c r="D2738" t="s">
        <v>5428</v>
      </c>
      <c r="E2738">
        <v>-14.3</v>
      </c>
      <c r="F2738">
        <v>86.112049999999996</v>
      </c>
      <c r="G2738">
        <v>-100.41200000000001</v>
      </c>
      <c r="H2738">
        <v>1</v>
      </c>
      <c r="I2738">
        <v>-14.3</v>
      </c>
      <c r="J2738">
        <v>86.112049999999996</v>
      </c>
      <c r="K2738">
        <v>-100.41200000000001</v>
      </c>
      <c r="L2738">
        <v>41.452170000000002</v>
      </c>
      <c r="M2738" s="1">
        <v>2.4124188000000001E-2</v>
      </c>
      <c r="Y2738" s="1"/>
    </row>
    <row r="2739" spans="3:25" x14ac:dyDescent="0.2">
      <c r="C2739" t="s">
        <v>3523</v>
      </c>
      <c r="D2739" t="s">
        <v>5428</v>
      </c>
      <c r="E2739">
        <v>1.2</v>
      </c>
      <c r="F2739">
        <v>143.0273</v>
      </c>
      <c r="G2739">
        <v>-141.82730000000001</v>
      </c>
      <c r="H2739">
        <v>1</v>
      </c>
      <c r="I2739">
        <v>1.2</v>
      </c>
      <c r="J2739">
        <v>143.0273</v>
      </c>
      <c r="K2739">
        <v>-141.82730000000001</v>
      </c>
      <c r="L2739">
        <v>41.452170000000002</v>
      </c>
      <c r="M2739" s="1">
        <v>2.4124188000000001E-2</v>
      </c>
      <c r="Y2739" s="1"/>
    </row>
    <row r="2740" spans="3:25" x14ac:dyDescent="0.2">
      <c r="C2740" t="s">
        <v>3524</v>
      </c>
      <c r="D2740" t="s">
        <v>5428</v>
      </c>
      <c r="E2740">
        <v>-5.5</v>
      </c>
      <c r="F2740">
        <v>81.247900000000001</v>
      </c>
      <c r="G2740">
        <v>-86.747900000000001</v>
      </c>
      <c r="H2740">
        <v>1</v>
      </c>
      <c r="I2740">
        <v>-5.5</v>
      </c>
      <c r="J2740">
        <v>81.247900000000001</v>
      </c>
      <c r="K2740">
        <v>-86.747900000000001</v>
      </c>
      <c r="L2740">
        <v>41.452170000000002</v>
      </c>
      <c r="M2740" s="1">
        <v>2.4124188000000001E-2</v>
      </c>
      <c r="Y2740" s="1"/>
    </row>
    <row r="2741" spans="3:25" x14ac:dyDescent="0.2">
      <c r="C2741" t="s">
        <v>3525</v>
      </c>
      <c r="D2741" t="s">
        <v>5428</v>
      </c>
      <c r="E2741">
        <v>3.76</v>
      </c>
      <c r="F2741">
        <v>109.97199999999999</v>
      </c>
      <c r="G2741">
        <v>-106.212</v>
      </c>
      <c r="H2741">
        <v>1</v>
      </c>
      <c r="I2741">
        <v>3.76</v>
      </c>
      <c r="J2741">
        <v>109.97199999999999</v>
      </c>
      <c r="K2741">
        <v>-106.212</v>
      </c>
      <c r="L2741">
        <v>41.452170000000002</v>
      </c>
      <c r="M2741" s="1">
        <v>2.4124188000000001E-2</v>
      </c>
      <c r="Y2741" s="1"/>
    </row>
    <row r="2742" spans="3:25" x14ac:dyDescent="0.2">
      <c r="C2742" t="s">
        <v>3526</v>
      </c>
      <c r="D2742" t="s">
        <v>5428</v>
      </c>
      <c r="E2742">
        <v>-19.3</v>
      </c>
      <c r="F2742">
        <v>72.859319999999997</v>
      </c>
      <c r="G2742">
        <v>-92.159319999999994</v>
      </c>
      <c r="H2742">
        <v>1</v>
      </c>
      <c r="I2742">
        <v>-19.3</v>
      </c>
      <c r="J2742">
        <v>72.859319999999997</v>
      </c>
      <c r="K2742">
        <v>-92.159319999999994</v>
      </c>
      <c r="L2742">
        <v>41.452170000000002</v>
      </c>
      <c r="M2742" s="1">
        <v>2.4124188000000001E-2</v>
      </c>
      <c r="Y2742" s="1"/>
    </row>
    <row r="2743" spans="3:25" x14ac:dyDescent="0.2">
      <c r="C2743" t="s">
        <v>3527</v>
      </c>
      <c r="D2743" t="s">
        <v>5428</v>
      </c>
      <c r="E2743">
        <v>-3.55</v>
      </c>
      <c r="F2743">
        <v>80.819339999999997</v>
      </c>
      <c r="G2743">
        <v>-84.369339999999994</v>
      </c>
      <c r="H2743">
        <v>1</v>
      </c>
      <c r="I2743">
        <v>-3.55</v>
      </c>
      <c r="J2743">
        <v>80.819339999999997</v>
      </c>
      <c r="K2743">
        <v>-84.369339999999994</v>
      </c>
      <c r="L2743">
        <v>41.452170000000002</v>
      </c>
      <c r="M2743" s="1">
        <v>2.4124188000000001E-2</v>
      </c>
      <c r="Y2743" s="1"/>
    </row>
    <row r="2744" spans="3:25" x14ac:dyDescent="0.2">
      <c r="C2744" t="s">
        <v>3528</v>
      </c>
      <c r="D2744" t="s">
        <v>5428</v>
      </c>
      <c r="E2744">
        <v>-22.52</v>
      </c>
      <c r="F2744">
        <v>55.851219999999998</v>
      </c>
      <c r="G2744">
        <v>-78.371219999999994</v>
      </c>
      <c r="H2744">
        <v>1</v>
      </c>
      <c r="I2744">
        <v>-22.52</v>
      </c>
      <c r="J2744">
        <v>55.851219999999998</v>
      </c>
      <c r="K2744">
        <v>-78.371219999999994</v>
      </c>
      <c r="L2744">
        <v>41.452170000000002</v>
      </c>
      <c r="M2744" s="1">
        <v>2.4124188000000001E-2</v>
      </c>
      <c r="Y2744" s="1"/>
    </row>
    <row r="2745" spans="3:25" x14ac:dyDescent="0.2">
      <c r="C2745" t="s">
        <v>3529</v>
      </c>
      <c r="D2745" t="s">
        <v>5428</v>
      </c>
      <c r="E2745">
        <v>-7.5</v>
      </c>
      <c r="F2745">
        <v>85.784739999999999</v>
      </c>
      <c r="G2745">
        <v>-93.284739999999999</v>
      </c>
      <c r="H2745">
        <v>1</v>
      </c>
      <c r="I2745">
        <v>-7.5</v>
      </c>
      <c r="J2745">
        <v>85.784739999999999</v>
      </c>
      <c r="K2745">
        <v>-93.284739999999999</v>
      </c>
      <c r="L2745">
        <v>41.452170000000002</v>
      </c>
      <c r="M2745" s="1">
        <v>2.4124188000000001E-2</v>
      </c>
      <c r="Y2745" s="1"/>
    </row>
    <row r="2746" spans="3:25" x14ac:dyDescent="0.2">
      <c r="C2746" t="s">
        <v>3530</v>
      </c>
      <c r="D2746" t="s">
        <v>5428</v>
      </c>
      <c r="E2746">
        <v>-8.4</v>
      </c>
      <c r="F2746">
        <v>50.860900000000001</v>
      </c>
      <c r="G2746">
        <v>-59.260899999999999</v>
      </c>
      <c r="H2746">
        <v>1</v>
      </c>
      <c r="I2746">
        <v>-8.4</v>
      </c>
      <c r="J2746">
        <v>50.860900000000001</v>
      </c>
      <c r="K2746">
        <v>-59.260899999999999</v>
      </c>
      <c r="L2746">
        <v>41.452170000000002</v>
      </c>
      <c r="M2746" s="1">
        <v>2.4124188000000001E-2</v>
      </c>
      <c r="Y2746" s="1"/>
    </row>
    <row r="2747" spans="3:25" x14ac:dyDescent="0.2">
      <c r="C2747" t="s">
        <v>3531</v>
      </c>
      <c r="D2747" t="s">
        <v>5428</v>
      </c>
      <c r="E2747">
        <v>2.71</v>
      </c>
      <c r="F2747">
        <v>66.459270000000004</v>
      </c>
      <c r="G2747">
        <v>-63.749270000000003</v>
      </c>
      <c r="H2747">
        <v>1</v>
      </c>
      <c r="I2747">
        <v>2.71</v>
      </c>
      <c r="J2747">
        <v>66.459270000000004</v>
      </c>
      <c r="K2747">
        <v>-63.749270000000003</v>
      </c>
      <c r="L2747">
        <v>41.452170000000002</v>
      </c>
      <c r="M2747" s="1">
        <v>2.4124188000000001E-2</v>
      </c>
      <c r="Y2747" s="1"/>
    </row>
    <row r="2748" spans="3:25" x14ac:dyDescent="0.2">
      <c r="C2748" t="s">
        <v>3532</v>
      </c>
      <c r="D2748" t="s">
        <v>5428</v>
      </c>
      <c r="E2748">
        <v>-12.1</v>
      </c>
      <c r="F2748">
        <v>42.023400000000002</v>
      </c>
      <c r="G2748">
        <v>-54.123399999999997</v>
      </c>
      <c r="H2748">
        <v>1</v>
      </c>
      <c r="I2748">
        <v>-12.1</v>
      </c>
      <c r="J2748">
        <v>42.023400000000002</v>
      </c>
      <c r="K2748">
        <v>-54.123399999999997</v>
      </c>
      <c r="L2748">
        <v>41.452170000000002</v>
      </c>
      <c r="M2748" s="1">
        <v>2.4124188000000001E-2</v>
      </c>
      <c r="Y2748" s="1"/>
    </row>
    <row r="2749" spans="3:25" x14ac:dyDescent="0.2">
      <c r="C2749" t="s">
        <v>3533</v>
      </c>
      <c r="D2749" t="s">
        <v>5428</v>
      </c>
      <c r="E2749">
        <v>-1.6</v>
      </c>
      <c r="F2749">
        <v>101.099</v>
      </c>
      <c r="G2749">
        <v>-102.699</v>
      </c>
      <c r="H2749">
        <v>1</v>
      </c>
      <c r="I2749">
        <v>-1.6</v>
      </c>
      <c r="J2749">
        <v>101.099</v>
      </c>
      <c r="K2749">
        <v>-102.699</v>
      </c>
      <c r="L2749">
        <v>41.452170000000002</v>
      </c>
      <c r="M2749" s="1">
        <v>2.4124188000000001E-2</v>
      </c>
      <c r="Y2749" s="1"/>
    </row>
    <row r="2750" spans="3:25" x14ac:dyDescent="0.2">
      <c r="C2750" t="s">
        <v>3534</v>
      </c>
      <c r="D2750" t="s">
        <v>5428</v>
      </c>
      <c r="E2750">
        <v>-18.48</v>
      </c>
      <c r="F2750">
        <v>59.512050000000002</v>
      </c>
      <c r="G2750">
        <v>-77.992050000000006</v>
      </c>
      <c r="H2750">
        <v>1</v>
      </c>
      <c r="I2750">
        <v>-18.48</v>
      </c>
      <c r="J2750">
        <v>59.512050000000002</v>
      </c>
      <c r="K2750">
        <v>-77.992050000000006</v>
      </c>
      <c r="L2750">
        <v>41.452170000000002</v>
      </c>
      <c r="M2750" s="1">
        <v>2.4124188000000001E-2</v>
      </c>
      <c r="Y2750" s="1"/>
    </row>
    <row r="2751" spans="3:25" x14ac:dyDescent="0.2">
      <c r="C2751" t="s">
        <v>3535</v>
      </c>
      <c r="D2751" t="s">
        <v>5428</v>
      </c>
      <c r="E2751">
        <v>4</v>
      </c>
      <c r="F2751">
        <v>286.64240000000001</v>
      </c>
      <c r="G2751">
        <v>-282.64240000000001</v>
      </c>
      <c r="H2751">
        <v>1</v>
      </c>
      <c r="I2751">
        <v>4</v>
      </c>
      <c r="J2751">
        <v>286.64240000000001</v>
      </c>
      <c r="K2751">
        <v>-282.64240000000001</v>
      </c>
      <c r="L2751">
        <v>41.452170000000002</v>
      </c>
      <c r="M2751" s="1">
        <v>2.4124188000000001E-2</v>
      </c>
      <c r="Y2751" s="1"/>
    </row>
    <row r="2752" spans="3:25" x14ac:dyDescent="0.2">
      <c r="C2752" t="s">
        <v>3536</v>
      </c>
      <c r="D2752" t="s">
        <v>5428</v>
      </c>
      <c r="E2752">
        <v>-11.21</v>
      </c>
      <c r="F2752">
        <v>96.436499999999995</v>
      </c>
      <c r="G2752">
        <v>-107.6465</v>
      </c>
      <c r="H2752">
        <v>1</v>
      </c>
      <c r="I2752">
        <v>-11.21</v>
      </c>
      <c r="J2752">
        <v>96.436499999999995</v>
      </c>
      <c r="K2752">
        <v>-107.6465</v>
      </c>
      <c r="L2752">
        <v>41.452170000000002</v>
      </c>
      <c r="M2752" s="1">
        <v>2.4124188000000001E-2</v>
      </c>
      <c r="Y2752" s="1"/>
    </row>
    <row r="2753" spans="3:25" x14ac:dyDescent="0.2">
      <c r="C2753" t="s">
        <v>3537</v>
      </c>
      <c r="D2753" t="s">
        <v>5428</v>
      </c>
      <c r="E2753">
        <v>-0.37</v>
      </c>
      <c r="F2753">
        <v>130.5609</v>
      </c>
      <c r="G2753">
        <v>-130.93090000000001</v>
      </c>
      <c r="H2753">
        <v>1</v>
      </c>
      <c r="I2753">
        <v>-0.37</v>
      </c>
      <c r="J2753">
        <v>130.5609</v>
      </c>
      <c r="K2753">
        <v>-130.93090000000001</v>
      </c>
      <c r="L2753">
        <v>41.452170000000002</v>
      </c>
      <c r="M2753" s="1">
        <v>2.4124188000000001E-2</v>
      </c>
      <c r="Y2753" s="1"/>
    </row>
    <row r="2754" spans="3:25" x14ac:dyDescent="0.2">
      <c r="C2754" t="s">
        <v>3538</v>
      </c>
      <c r="D2754" t="s">
        <v>5428</v>
      </c>
      <c r="E2754">
        <v>-18.64</v>
      </c>
      <c r="F2754">
        <v>89.543790000000001</v>
      </c>
      <c r="G2754">
        <v>-108.18380000000001</v>
      </c>
      <c r="H2754">
        <v>1</v>
      </c>
      <c r="I2754">
        <v>-18.64</v>
      </c>
      <c r="J2754">
        <v>89.543790000000001</v>
      </c>
      <c r="K2754">
        <v>-108.18380000000001</v>
      </c>
      <c r="L2754">
        <v>41.452170000000002</v>
      </c>
      <c r="M2754" s="1">
        <v>2.4124188000000001E-2</v>
      </c>
      <c r="Y2754" s="1"/>
    </row>
    <row r="2755" spans="3:25" x14ac:dyDescent="0.2">
      <c r="C2755" t="s">
        <v>3539</v>
      </c>
      <c r="D2755" t="s">
        <v>5428</v>
      </c>
      <c r="E2755">
        <v>-6.12</v>
      </c>
      <c r="F2755">
        <v>96.284800000000004</v>
      </c>
      <c r="G2755">
        <v>-102.40479999999999</v>
      </c>
      <c r="H2755">
        <v>1</v>
      </c>
      <c r="I2755">
        <v>-6.12</v>
      </c>
      <c r="J2755">
        <v>96.284800000000004</v>
      </c>
      <c r="K2755">
        <v>-102.40479999999999</v>
      </c>
      <c r="L2755">
        <v>41.452170000000002</v>
      </c>
      <c r="M2755" s="1">
        <v>2.4124188000000001E-2</v>
      </c>
      <c r="Y2755" s="1"/>
    </row>
    <row r="2756" spans="3:25" x14ac:dyDescent="0.2">
      <c r="C2756" t="s">
        <v>3540</v>
      </c>
      <c r="D2756" t="s">
        <v>5428</v>
      </c>
      <c r="E2756">
        <v>-9.3000000000000007</v>
      </c>
      <c r="F2756">
        <v>101.5866</v>
      </c>
      <c r="G2756">
        <v>-110.8866</v>
      </c>
      <c r="H2756">
        <v>1</v>
      </c>
      <c r="I2756">
        <v>-9.3000000000000007</v>
      </c>
      <c r="J2756">
        <v>101.5866</v>
      </c>
      <c r="K2756">
        <v>-110.8866</v>
      </c>
      <c r="L2756">
        <v>41.452170000000002</v>
      </c>
      <c r="M2756" s="1">
        <v>2.4124188000000001E-2</v>
      </c>
      <c r="Y2756" s="1"/>
    </row>
    <row r="2757" spans="3:25" x14ac:dyDescent="0.2">
      <c r="C2757" t="s">
        <v>3541</v>
      </c>
      <c r="D2757" t="s">
        <v>5428</v>
      </c>
      <c r="E2757">
        <v>-13.4</v>
      </c>
      <c r="F2757">
        <v>77.358549999999994</v>
      </c>
      <c r="G2757">
        <v>-90.75855</v>
      </c>
      <c r="H2757">
        <v>1</v>
      </c>
      <c r="I2757">
        <v>-13.4</v>
      </c>
      <c r="J2757">
        <v>77.358549999999994</v>
      </c>
      <c r="K2757">
        <v>-90.75855</v>
      </c>
      <c r="L2757">
        <v>41.452170000000002</v>
      </c>
      <c r="M2757" s="1">
        <v>2.4124188000000001E-2</v>
      </c>
      <c r="Y2757" s="1"/>
    </row>
    <row r="2758" spans="3:25" x14ac:dyDescent="0.2">
      <c r="C2758" t="s">
        <v>3542</v>
      </c>
      <c r="D2758" t="s">
        <v>5428</v>
      </c>
      <c r="E2758">
        <v>-6.3</v>
      </c>
      <c r="F2758">
        <v>90.682770000000005</v>
      </c>
      <c r="G2758">
        <v>-96.982770000000002</v>
      </c>
      <c r="H2758">
        <v>1</v>
      </c>
      <c r="I2758">
        <v>-6.3</v>
      </c>
      <c r="J2758">
        <v>90.682770000000005</v>
      </c>
      <c r="K2758">
        <v>-96.982770000000002</v>
      </c>
      <c r="L2758">
        <v>41.452170000000002</v>
      </c>
      <c r="M2758" s="1">
        <v>2.4124188000000001E-2</v>
      </c>
      <c r="Y2758" s="1"/>
    </row>
    <row r="2759" spans="3:25" x14ac:dyDescent="0.2">
      <c r="C2759" t="s">
        <v>3543</v>
      </c>
      <c r="D2759" t="s">
        <v>5428</v>
      </c>
      <c r="E2759">
        <v>-20.2</v>
      </c>
      <c r="F2759">
        <v>62.974559999999997</v>
      </c>
      <c r="G2759">
        <v>-83.17456</v>
      </c>
      <c r="H2759">
        <v>1</v>
      </c>
      <c r="I2759">
        <v>-20.2</v>
      </c>
      <c r="J2759">
        <v>62.974559999999997</v>
      </c>
      <c r="K2759">
        <v>-83.17456</v>
      </c>
      <c r="L2759">
        <v>41.452170000000002</v>
      </c>
      <c r="M2759" s="1">
        <v>2.4124188000000001E-2</v>
      </c>
      <c r="Y2759" s="1"/>
    </row>
    <row r="2760" spans="3:25" x14ac:dyDescent="0.2">
      <c r="C2760" t="s">
        <v>3544</v>
      </c>
      <c r="D2760" t="s">
        <v>5428</v>
      </c>
      <c r="E2760">
        <v>-19.600000000000001</v>
      </c>
      <c r="F2760">
        <v>76.590100000000007</v>
      </c>
      <c r="G2760">
        <v>-96.190100000000001</v>
      </c>
      <c r="H2760">
        <v>1</v>
      </c>
      <c r="I2760">
        <v>-19.600000000000001</v>
      </c>
      <c r="J2760">
        <v>76.590100000000007</v>
      </c>
      <c r="K2760">
        <v>-96.190100000000001</v>
      </c>
      <c r="L2760">
        <v>41.452170000000002</v>
      </c>
      <c r="M2760" s="1">
        <v>2.4124188000000001E-2</v>
      </c>
      <c r="S2760" s="1"/>
      <c r="W2760" s="1"/>
      <c r="Y2760" s="1"/>
    </row>
    <row r="2761" spans="3:25" x14ac:dyDescent="0.2">
      <c r="C2761" t="s">
        <v>3545</v>
      </c>
      <c r="D2761" t="s">
        <v>5428</v>
      </c>
      <c r="E2761">
        <v>-19.100000000000001</v>
      </c>
      <c r="F2761">
        <v>91.102099999999993</v>
      </c>
      <c r="G2761">
        <v>-110.2021</v>
      </c>
      <c r="H2761">
        <v>1</v>
      </c>
      <c r="I2761">
        <v>-19.100000000000001</v>
      </c>
      <c r="J2761">
        <v>91.102099999999993</v>
      </c>
      <c r="K2761">
        <v>-110.2021</v>
      </c>
      <c r="L2761">
        <v>41.452170000000002</v>
      </c>
      <c r="M2761" s="1">
        <v>2.4124188000000001E-2</v>
      </c>
      <c r="Y2761" s="1"/>
    </row>
    <row r="2762" spans="3:25" x14ac:dyDescent="0.2">
      <c r="C2762" t="s">
        <v>3546</v>
      </c>
      <c r="D2762" t="s">
        <v>5428</v>
      </c>
      <c r="E2762">
        <v>-13.4</v>
      </c>
      <c r="F2762">
        <v>97.07047</v>
      </c>
      <c r="G2762">
        <v>-110.4705</v>
      </c>
      <c r="H2762">
        <v>1</v>
      </c>
      <c r="I2762">
        <v>-13.4</v>
      </c>
      <c r="J2762">
        <v>97.07047</v>
      </c>
      <c r="K2762">
        <v>-110.4705</v>
      </c>
      <c r="L2762">
        <v>41.452170000000002</v>
      </c>
      <c r="M2762" s="1">
        <v>2.4124188000000001E-2</v>
      </c>
      <c r="Y2762" s="1"/>
    </row>
    <row r="2763" spans="3:25" x14ac:dyDescent="0.2">
      <c r="C2763" t="s">
        <v>3547</v>
      </c>
      <c r="D2763" t="s">
        <v>5428</v>
      </c>
      <c r="E2763">
        <v>-10.9</v>
      </c>
      <c r="F2763">
        <v>100.8882</v>
      </c>
      <c r="G2763">
        <v>-111.7882</v>
      </c>
      <c r="H2763">
        <v>1</v>
      </c>
      <c r="I2763">
        <v>-10.9</v>
      </c>
      <c r="J2763">
        <v>100.8882</v>
      </c>
      <c r="K2763">
        <v>-111.7882</v>
      </c>
      <c r="L2763">
        <v>41.452170000000002</v>
      </c>
      <c r="M2763" s="1">
        <v>2.4124188000000001E-2</v>
      </c>
      <c r="Y2763" s="1"/>
    </row>
    <row r="2764" spans="3:25" x14ac:dyDescent="0.2">
      <c r="C2764" t="s">
        <v>3548</v>
      </c>
      <c r="D2764" t="s">
        <v>5428</v>
      </c>
      <c r="E2764">
        <v>-10.5</v>
      </c>
      <c r="F2764">
        <v>102.79179999999999</v>
      </c>
      <c r="G2764">
        <v>-113.29179999999999</v>
      </c>
      <c r="H2764">
        <v>1</v>
      </c>
      <c r="I2764">
        <v>-10.5</v>
      </c>
      <c r="J2764">
        <v>102.79179999999999</v>
      </c>
      <c r="K2764">
        <v>-113.29179999999999</v>
      </c>
      <c r="L2764">
        <v>41.452170000000002</v>
      </c>
      <c r="M2764" s="1">
        <v>2.4124188000000001E-2</v>
      </c>
      <c r="Y2764" s="1"/>
    </row>
    <row r="2765" spans="3:25" x14ac:dyDescent="0.2">
      <c r="C2765" t="s">
        <v>3549</v>
      </c>
      <c r="D2765" t="s">
        <v>5428</v>
      </c>
      <c r="E2765">
        <v>-8.8000000000000007</v>
      </c>
      <c r="F2765">
        <v>101.27670000000001</v>
      </c>
      <c r="G2765">
        <v>-110.0767</v>
      </c>
      <c r="H2765">
        <v>1</v>
      </c>
      <c r="I2765">
        <v>-8.8000000000000007</v>
      </c>
      <c r="J2765">
        <v>101.27670000000001</v>
      </c>
      <c r="K2765">
        <v>-110.0767</v>
      </c>
      <c r="L2765">
        <v>41.452170000000002</v>
      </c>
      <c r="M2765" s="1">
        <v>2.4124188000000001E-2</v>
      </c>
      <c r="Y2765" s="1"/>
    </row>
    <row r="2766" spans="3:25" x14ac:dyDescent="0.2">
      <c r="C2766" t="s">
        <v>3550</v>
      </c>
      <c r="D2766" t="s">
        <v>5428</v>
      </c>
      <c r="E2766">
        <v>-11.6</v>
      </c>
      <c r="F2766">
        <v>87.621579999999994</v>
      </c>
      <c r="G2766">
        <v>-99.221580000000003</v>
      </c>
      <c r="H2766">
        <v>1</v>
      </c>
      <c r="I2766">
        <v>-11.6</v>
      </c>
      <c r="J2766">
        <v>87.621579999999994</v>
      </c>
      <c r="K2766">
        <v>-99.221580000000003</v>
      </c>
      <c r="L2766">
        <v>41.452170000000002</v>
      </c>
      <c r="M2766" s="1">
        <v>2.4124188000000001E-2</v>
      </c>
      <c r="Y2766" s="1"/>
    </row>
    <row r="2767" spans="3:25" x14ac:dyDescent="0.2">
      <c r="C2767" t="s">
        <v>3551</v>
      </c>
      <c r="D2767" t="s">
        <v>5428</v>
      </c>
      <c r="E2767">
        <v>-13.3</v>
      </c>
      <c r="F2767">
        <v>82.147189999999995</v>
      </c>
      <c r="G2767">
        <v>-95.447190000000006</v>
      </c>
      <c r="H2767">
        <v>1</v>
      </c>
      <c r="I2767">
        <v>-13.3</v>
      </c>
      <c r="J2767">
        <v>82.147189999999995</v>
      </c>
      <c r="K2767">
        <v>-95.447190000000006</v>
      </c>
      <c r="L2767">
        <v>41.452170000000002</v>
      </c>
      <c r="M2767" s="1">
        <v>2.4124188000000001E-2</v>
      </c>
      <c r="Y2767" s="1"/>
    </row>
    <row r="2768" spans="3:25" x14ac:dyDescent="0.2">
      <c r="C2768" t="s">
        <v>3552</v>
      </c>
      <c r="D2768" t="s">
        <v>5428</v>
      </c>
      <c r="E2768">
        <v>-16.899999999999999</v>
      </c>
      <c r="F2768">
        <v>61.348790000000001</v>
      </c>
      <c r="G2768">
        <v>-78.24879</v>
      </c>
      <c r="H2768">
        <v>1</v>
      </c>
      <c r="I2768">
        <v>-16.899999999999999</v>
      </c>
      <c r="J2768">
        <v>61.348790000000001</v>
      </c>
      <c r="K2768">
        <v>-78.24879</v>
      </c>
      <c r="L2768">
        <v>41.452170000000002</v>
      </c>
      <c r="M2768" s="1">
        <v>2.4124188000000001E-2</v>
      </c>
      <c r="Y2768" s="1"/>
    </row>
    <row r="2769" spans="3:25" x14ac:dyDescent="0.2">
      <c r="C2769" t="s">
        <v>3553</v>
      </c>
      <c r="D2769" t="s">
        <v>5428</v>
      </c>
      <c r="E2769">
        <v>-20.100000000000001</v>
      </c>
      <c r="F2769">
        <v>55.061239999999998</v>
      </c>
      <c r="G2769">
        <v>-75.161240000000006</v>
      </c>
      <c r="H2769">
        <v>1</v>
      </c>
      <c r="I2769">
        <v>-20.100000000000001</v>
      </c>
      <c r="J2769">
        <v>55.061239999999998</v>
      </c>
      <c r="K2769">
        <v>-75.161240000000006</v>
      </c>
      <c r="L2769">
        <v>41.452170000000002</v>
      </c>
      <c r="M2769" s="1">
        <v>2.4124188000000001E-2</v>
      </c>
      <c r="Y2769" s="1"/>
    </row>
    <row r="2770" spans="3:25" x14ac:dyDescent="0.2">
      <c r="C2770" t="s">
        <v>3554</v>
      </c>
      <c r="D2770" t="s">
        <v>5428</v>
      </c>
      <c r="E2770">
        <v>-22.1</v>
      </c>
      <c r="F2770">
        <v>55.013820000000003</v>
      </c>
      <c r="G2770">
        <v>-77.113820000000004</v>
      </c>
      <c r="H2770">
        <v>1</v>
      </c>
      <c r="I2770">
        <v>-22.1</v>
      </c>
      <c r="J2770">
        <v>55.013820000000003</v>
      </c>
      <c r="K2770">
        <v>-77.113820000000004</v>
      </c>
      <c r="L2770">
        <v>41.452170000000002</v>
      </c>
      <c r="M2770" s="1">
        <v>2.4124188000000001E-2</v>
      </c>
      <c r="Y2770" s="1"/>
    </row>
    <row r="2771" spans="3:25" x14ac:dyDescent="0.2">
      <c r="C2771" t="s">
        <v>3555</v>
      </c>
      <c r="D2771" t="s">
        <v>5428</v>
      </c>
      <c r="E2771">
        <v>-23.5</v>
      </c>
      <c r="F2771">
        <v>64.115949999999998</v>
      </c>
      <c r="G2771">
        <v>-87.615949999999998</v>
      </c>
      <c r="H2771">
        <v>1</v>
      </c>
      <c r="I2771">
        <v>-23.5</v>
      </c>
      <c r="J2771">
        <v>64.115949999999998</v>
      </c>
      <c r="K2771">
        <v>-87.615949999999998</v>
      </c>
      <c r="L2771">
        <v>41.452170000000002</v>
      </c>
      <c r="M2771" s="1">
        <v>2.4124188000000001E-2</v>
      </c>
      <c r="Y2771" s="1"/>
    </row>
    <row r="2772" spans="3:25" x14ac:dyDescent="0.2">
      <c r="C2772" t="s">
        <v>3556</v>
      </c>
      <c r="D2772" t="s">
        <v>5428</v>
      </c>
      <c r="E2772">
        <v>-11.2</v>
      </c>
      <c r="F2772">
        <v>109.3098</v>
      </c>
      <c r="G2772">
        <v>-120.5098</v>
      </c>
      <c r="H2772">
        <v>1</v>
      </c>
      <c r="I2772">
        <v>-11.2</v>
      </c>
      <c r="J2772">
        <v>109.3098</v>
      </c>
      <c r="K2772">
        <v>-120.5098</v>
      </c>
      <c r="L2772">
        <v>41.452170000000002</v>
      </c>
      <c r="M2772" s="1">
        <v>2.4124188000000001E-2</v>
      </c>
      <c r="Y2772" s="1"/>
    </row>
    <row r="2773" spans="3:25" x14ac:dyDescent="0.2">
      <c r="C2773" t="s">
        <v>3557</v>
      </c>
      <c r="D2773" t="s">
        <v>5428</v>
      </c>
      <c r="E2773">
        <v>-22.9</v>
      </c>
      <c r="F2773">
        <v>71.938180000000003</v>
      </c>
      <c r="G2773">
        <v>-94.838179999999994</v>
      </c>
      <c r="H2773">
        <v>1</v>
      </c>
      <c r="I2773">
        <v>-22.9</v>
      </c>
      <c r="J2773">
        <v>71.938180000000003</v>
      </c>
      <c r="K2773">
        <v>-94.838179999999994</v>
      </c>
      <c r="L2773">
        <v>41.452170000000002</v>
      </c>
      <c r="M2773" s="1">
        <v>2.4124188000000001E-2</v>
      </c>
      <c r="Y2773" s="1"/>
    </row>
    <row r="2774" spans="3:25" x14ac:dyDescent="0.2">
      <c r="C2774" t="s">
        <v>3558</v>
      </c>
      <c r="D2774" t="s">
        <v>5428</v>
      </c>
      <c r="E2774">
        <v>-13.4</v>
      </c>
      <c r="F2774">
        <v>99.01003</v>
      </c>
      <c r="G2774">
        <v>-112.41</v>
      </c>
      <c r="H2774">
        <v>1</v>
      </c>
      <c r="I2774">
        <v>-13.4</v>
      </c>
      <c r="J2774">
        <v>99.01003</v>
      </c>
      <c r="K2774">
        <v>-112.41</v>
      </c>
      <c r="L2774">
        <v>41.452170000000002</v>
      </c>
      <c r="M2774" s="1">
        <v>2.4124188000000001E-2</v>
      </c>
      <c r="Y2774" s="1"/>
    </row>
    <row r="2775" spans="3:25" x14ac:dyDescent="0.2">
      <c r="C2775" t="s">
        <v>3559</v>
      </c>
      <c r="D2775" t="s">
        <v>5428</v>
      </c>
      <c r="E2775">
        <v>-25.1</v>
      </c>
      <c r="F2775">
        <v>84.770949999999999</v>
      </c>
      <c r="G2775">
        <v>-109.871</v>
      </c>
      <c r="H2775">
        <v>1</v>
      </c>
      <c r="I2775">
        <v>-25.1</v>
      </c>
      <c r="J2775">
        <v>84.770949999999999</v>
      </c>
      <c r="K2775">
        <v>-109.871</v>
      </c>
      <c r="L2775">
        <v>41.452170000000002</v>
      </c>
      <c r="M2775" s="1">
        <v>2.4124188000000001E-2</v>
      </c>
      <c r="Y2775" s="1"/>
    </row>
    <row r="2776" spans="3:25" x14ac:dyDescent="0.2">
      <c r="C2776" t="s">
        <v>3560</v>
      </c>
      <c r="D2776" t="s">
        <v>5428</v>
      </c>
      <c r="E2776">
        <v>-12.1</v>
      </c>
      <c r="F2776">
        <v>117.1142</v>
      </c>
      <c r="G2776">
        <v>-129.21420000000001</v>
      </c>
      <c r="H2776">
        <v>1</v>
      </c>
      <c r="I2776">
        <v>-12.1</v>
      </c>
      <c r="J2776">
        <v>117.1142</v>
      </c>
      <c r="K2776">
        <v>-129.21420000000001</v>
      </c>
      <c r="L2776">
        <v>41.452170000000002</v>
      </c>
      <c r="M2776" s="1">
        <v>2.4124188000000001E-2</v>
      </c>
      <c r="Y2776" s="1"/>
    </row>
    <row r="2777" spans="3:25" x14ac:dyDescent="0.2">
      <c r="C2777" t="s">
        <v>3561</v>
      </c>
      <c r="D2777" t="s">
        <v>5428</v>
      </c>
      <c r="E2777">
        <v>-23.5</v>
      </c>
      <c r="F2777">
        <v>77.246970000000005</v>
      </c>
      <c r="G2777">
        <v>-100.747</v>
      </c>
      <c r="H2777">
        <v>1</v>
      </c>
      <c r="I2777">
        <v>-23.5</v>
      </c>
      <c r="J2777">
        <v>77.246970000000005</v>
      </c>
      <c r="K2777">
        <v>-100.747</v>
      </c>
      <c r="L2777">
        <v>41.452170000000002</v>
      </c>
      <c r="M2777" s="1">
        <v>2.4124188000000001E-2</v>
      </c>
      <c r="Y2777" s="1"/>
    </row>
    <row r="2778" spans="3:25" x14ac:dyDescent="0.2">
      <c r="C2778" t="s">
        <v>3562</v>
      </c>
      <c r="D2778" t="s">
        <v>5428</v>
      </c>
      <c r="E2778">
        <v>-11.1</v>
      </c>
      <c r="F2778">
        <v>163.40020000000001</v>
      </c>
      <c r="G2778">
        <v>-174.50020000000001</v>
      </c>
      <c r="H2778">
        <v>1</v>
      </c>
      <c r="I2778">
        <v>-11.1</v>
      </c>
      <c r="J2778">
        <v>163.40020000000001</v>
      </c>
      <c r="K2778">
        <v>-174.50020000000001</v>
      </c>
      <c r="L2778">
        <v>41.452170000000002</v>
      </c>
      <c r="M2778" s="1">
        <v>2.4124188000000001E-2</v>
      </c>
      <c r="Y2778" s="1"/>
    </row>
    <row r="2779" spans="3:25" x14ac:dyDescent="0.2">
      <c r="C2779" t="s">
        <v>3563</v>
      </c>
      <c r="D2779" t="s">
        <v>5428</v>
      </c>
      <c r="E2779">
        <v>-22.5</v>
      </c>
      <c r="F2779">
        <v>93.258099999999999</v>
      </c>
      <c r="G2779">
        <v>-115.7581</v>
      </c>
      <c r="H2779">
        <v>1</v>
      </c>
      <c r="I2779">
        <v>-22.5</v>
      </c>
      <c r="J2779">
        <v>93.258099999999999</v>
      </c>
      <c r="K2779">
        <v>-115.7581</v>
      </c>
      <c r="L2779">
        <v>41.452170000000002</v>
      </c>
      <c r="M2779" s="1">
        <v>2.4124188000000001E-2</v>
      </c>
      <c r="Y2779" s="1"/>
    </row>
    <row r="2780" spans="3:25" x14ac:dyDescent="0.2">
      <c r="C2780" t="s">
        <v>3564</v>
      </c>
      <c r="D2780" t="s">
        <v>5428</v>
      </c>
      <c r="E2780">
        <v>-18.100000000000001</v>
      </c>
      <c r="F2780">
        <v>108.64709999999999</v>
      </c>
      <c r="G2780">
        <v>-126.7471</v>
      </c>
      <c r="H2780">
        <v>1</v>
      </c>
      <c r="I2780">
        <v>-18.100000000000001</v>
      </c>
      <c r="J2780">
        <v>108.64709999999999</v>
      </c>
      <c r="K2780">
        <v>-126.7471</v>
      </c>
      <c r="L2780">
        <v>41.452170000000002</v>
      </c>
      <c r="M2780" s="1">
        <v>2.4124188000000001E-2</v>
      </c>
      <c r="Y2780" s="1"/>
    </row>
    <row r="2781" spans="3:25" x14ac:dyDescent="0.2">
      <c r="C2781" t="s">
        <v>3565</v>
      </c>
      <c r="D2781" t="s">
        <v>5428</v>
      </c>
      <c r="E2781">
        <v>-25.4</v>
      </c>
      <c r="F2781">
        <v>86.721429999999998</v>
      </c>
      <c r="G2781">
        <v>-112.12139999999999</v>
      </c>
      <c r="H2781">
        <v>1</v>
      </c>
      <c r="I2781">
        <v>-25.4</v>
      </c>
      <c r="J2781">
        <v>86.721429999999998</v>
      </c>
      <c r="K2781">
        <v>-112.12139999999999</v>
      </c>
      <c r="L2781">
        <v>41.452170000000002</v>
      </c>
      <c r="M2781" s="1">
        <v>2.4124188000000001E-2</v>
      </c>
      <c r="Y2781" s="1"/>
    </row>
    <row r="2782" spans="3:25" x14ac:dyDescent="0.2">
      <c r="C2782" t="s">
        <v>3566</v>
      </c>
      <c r="D2782" t="s">
        <v>5428</v>
      </c>
      <c r="E2782">
        <v>-25.1</v>
      </c>
      <c r="F2782">
        <v>94.523049999999998</v>
      </c>
      <c r="G2782">
        <v>-119.623</v>
      </c>
      <c r="H2782">
        <v>1</v>
      </c>
      <c r="I2782">
        <v>-25.1</v>
      </c>
      <c r="J2782">
        <v>94.523049999999998</v>
      </c>
      <c r="K2782">
        <v>-119.623</v>
      </c>
      <c r="L2782">
        <v>41.452170000000002</v>
      </c>
      <c r="M2782" s="1">
        <v>2.4124188000000001E-2</v>
      </c>
      <c r="Y2782" s="1"/>
    </row>
    <row r="2783" spans="3:25" x14ac:dyDescent="0.2">
      <c r="C2783" t="s">
        <v>3567</v>
      </c>
      <c r="D2783" t="s">
        <v>5428</v>
      </c>
      <c r="E2783">
        <v>-24.8</v>
      </c>
      <c r="F2783">
        <v>107.4027</v>
      </c>
      <c r="G2783">
        <v>-132.20269999999999</v>
      </c>
      <c r="H2783">
        <v>1</v>
      </c>
      <c r="I2783">
        <v>-24.8</v>
      </c>
      <c r="J2783">
        <v>107.4027</v>
      </c>
      <c r="K2783">
        <v>-132.20269999999999</v>
      </c>
      <c r="L2783">
        <v>41.452170000000002</v>
      </c>
      <c r="M2783" s="1">
        <v>2.4124188000000001E-2</v>
      </c>
      <c r="Y2783" s="1"/>
    </row>
    <row r="2784" spans="3:25" x14ac:dyDescent="0.2">
      <c r="C2784" t="s">
        <v>3568</v>
      </c>
      <c r="D2784" t="s">
        <v>5428</v>
      </c>
      <c r="E2784">
        <v>-24.3</v>
      </c>
      <c r="F2784">
        <v>119.5569</v>
      </c>
      <c r="G2784">
        <v>-143.8569</v>
      </c>
      <c r="H2784">
        <v>1</v>
      </c>
      <c r="I2784">
        <v>-24.3</v>
      </c>
      <c r="J2784">
        <v>119.5569</v>
      </c>
      <c r="K2784">
        <v>-143.8569</v>
      </c>
      <c r="L2784">
        <v>41.452170000000002</v>
      </c>
      <c r="M2784" s="1">
        <v>2.4124188000000001E-2</v>
      </c>
      <c r="Y2784" s="1"/>
    </row>
    <row r="2785" spans="3:25" x14ac:dyDescent="0.2">
      <c r="C2785" t="s">
        <v>3569</v>
      </c>
      <c r="D2785" t="s">
        <v>5428</v>
      </c>
      <c r="E2785">
        <v>-24.2</v>
      </c>
      <c r="F2785">
        <v>113.7127</v>
      </c>
      <c r="G2785">
        <v>-137.9127</v>
      </c>
      <c r="H2785">
        <v>1</v>
      </c>
      <c r="I2785">
        <v>-24.2</v>
      </c>
      <c r="J2785">
        <v>113.7127</v>
      </c>
      <c r="K2785">
        <v>-137.9127</v>
      </c>
      <c r="L2785">
        <v>41.452170000000002</v>
      </c>
      <c r="M2785" s="1">
        <v>2.4124188000000001E-2</v>
      </c>
      <c r="Y2785" s="1"/>
    </row>
    <row r="2786" spans="3:25" x14ac:dyDescent="0.2">
      <c r="C2786" t="s">
        <v>3570</v>
      </c>
      <c r="D2786" t="s">
        <v>5428</v>
      </c>
      <c r="E2786">
        <v>27.6</v>
      </c>
      <c r="F2786">
        <v>35.859200000000001</v>
      </c>
      <c r="G2786">
        <v>-8.2592029999999994</v>
      </c>
      <c r="H2786">
        <v>1</v>
      </c>
      <c r="I2786">
        <v>27.6</v>
      </c>
      <c r="J2786">
        <v>35.859200000000001</v>
      </c>
      <c r="K2786">
        <v>-8.2592029999999994</v>
      </c>
      <c r="L2786">
        <v>41.452170000000002</v>
      </c>
      <c r="M2786" s="1">
        <v>2.4124188000000001E-2</v>
      </c>
      <c r="Y2786" s="1"/>
    </row>
    <row r="2787" spans="3:25" x14ac:dyDescent="0.2">
      <c r="C2787" t="s">
        <v>3571</v>
      </c>
      <c r="D2787" t="s">
        <v>5428</v>
      </c>
      <c r="E2787">
        <v>16.600000000000001</v>
      </c>
      <c r="F2787">
        <v>17.788930000000001</v>
      </c>
      <c r="G2787">
        <v>-1.1889350000000001</v>
      </c>
      <c r="H2787">
        <v>1</v>
      </c>
      <c r="I2787">
        <v>16.600000000000001</v>
      </c>
      <c r="J2787">
        <v>17.788930000000001</v>
      </c>
      <c r="K2787">
        <v>-1.1889350000000001</v>
      </c>
      <c r="L2787">
        <v>41.452170000000002</v>
      </c>
      <c r="M2787" s="1">
        <v>2.4124188000000001E-2</v>
      </c>
      <c r="Y2787" s="1"/>
    </row>
    <row r="2788" spans="3:25" x14ac:dyDescent="0.2">
      <c r="C2788" t="s">
        <v>3572</v>
      </c>
      <c r="D2788" t="s">
        <v>5428</v>
      </c>
      <c r="E2788">
        <v>12.6</v>
      </c>
      <c r="F2788">
        <v>15.7464</v>
      </c>
      <c r="G2788">
        <v>-3.1464020000000001</v>
      </c>
      <c r="H2788">
        <v>1</v>
      </c>
      <c r="I2788">
        <v>12.6</v>
      </c>
      <c r="J2788">
        <v>15.7464</v>
      </c>
      <c r="K2788">
        <v>-3.1464020000000001</v>
      </c>
      <c r="L2788">
        <v>41.452170000000002</v>
      </c>
      <c r="M2788" s="1">
        <v>2.4124188000000001E-2</v>
      </c>
      <c r="Y2788" s="1"/>
    </row>
    <row r="2789" spans="3:25" x14ac:dyDescent="0.2">
      <c r="C2789" t="s">
        <v>3573</v>
      </c>
      <c r="D2789" t="s">
        <v>5428</v>
      </c>
      <c r="E2789">
        <v>9.6</v>
      </c>
      <c r="F2789">
        <v>25.010940000000002</v>
      </c>
      <c r="G2789">
        <v>-15.41094</v>
      </c>
      <c r="H2789">
        <v>1</v>
      </c>
      <c r="I2789">
        <v>9.6</v>
      </c>
      <c r="J2789">
        <v>25.010940000000002</v>
      </c>
      <c r="K2789">
        <v>-15.41094</v>
      </c>
      <c r="L2789">
        <v>41.452170000000002</v>
      </c>
      <c r="M2789" s="1">
        <v>2.4124188000000001E-2</v>
      </c>
      <c r="Y2789" s="1"/>
    </row>
    <row r="2790" spans="3:25" x14ac:dyDescent="0.2">
      <c r="C2790" t="s">
        <v>3574</v>
      </c>
      <c r="D2790" t="s">
        <v>5428</v>
      </c>
      <c r="E2790">
        <v>25.6</v>
      </c>
      <c r="F2790">
        <v>44.310250000000003</v>
      </c>
      <c r="G2790">
        <v>-18.710249999999998</v>
      </c>
      <c r="H2790">
        <v>1</v>
      </c>
      <c r="I2790">
        <v>25.6</v>
      </c>
      <c r="J2790">
        <v>44.310250000000003</v>
      </c>
      <c r="K2790">
        <v>-18.710249999999998</v>
      </c>
      <c r="L2790">
        <v>41.452170000000002</v>
      </c>
      <c r="M2790" s="1">
        <v>2.4124188000000001E-2</v>
      </c>
      <c r="Y2790" s="1"/>
    </row>
    <row r="2791" spans="3:25" x14ac:dyDescent="0.2">
      <c r="C2791" t="s">
        <v>3575</v>
      </c>
      <c r="D2791" t="s">
        <v>5428</v>
      </c>
      <c r="E2791">
        <v>13.8</v>
      </c>
      <c r="F2791">
        <v>32.052630000000001</v>
      </c>
      <c r="G2791">
        <v>-18.25263</v>
      </c>
      <c r="H2791">
        <v>1</v>
      </c>
      <c r="I2791">
        <v>13.8</v>
      </c>
      <c r="J2791">
        <v>32.052630000000001</v>
      </c>
      <c r="K2791">
        <v>-18.25263</v>
      </c>
      <c r="L2791">
        <v>41.452170000000002</v>
      </c>
      <c r="M2791" s="1">
        <v>2.4124188000000001E-2</v>
      </c>
      <c r="Y2791" s="1"/>
    </row>
    <row r="2792" spans="3:25" x14ac:dyDescent="0.2">
      <c r="C2792" t="s">
        <v>3576</v>
      </c>
      <c r="D2792" t="s">
        <v>5428</v>
      </c>
      <c r="E2792">
        <v>5.8</v>
      </c>
      <c r="F2792">
        <v>10.34797</v>
      </c>
      <c r="G2792">
        <v>-4.5479729999999998</v>
      </c>
      <c r="H2792">
        <v>1</v>
      </c>
      <c r="I2792">
        <v>5.8</v>
      </c>
      <c r="J2792">
        <v>10.34797</v>
      </c>
      <c r="K2792">
        <v>-4.5479729999999998</v>
      </c>
      <c r="L2792">
        <v>41.452170000000002</v>
      </c>
      <c r="M2792" s="1">
        <v>2.4124188000000001E-2</v>
      </c>
      <c r="Y2792" s="1"/>
    </row>
    <row r="2793" spans="3:25" x14ac:dyDescent="0.2">
      <c r="C2793" t="s">
        <v>3577</v>
      </c>
      <c r="D2793" t="s">
        <v>5428</v>
      </c>
      <c r="E2793">
        <v>4.9000000000000004</v>
      </c>
      <c r="F2793">
        <v>30.850359999999998</v>
      </c>
      <c r="G2793">
        <v>-25.95036</v>
      </c>
      <c r="H2793">
        <v>1</v>
      </c>
      <c r="I2793">
        <v>4.9000000000000004</v>
      </c>
      <c r="J2793">
        <v>30.850359999999998</v>
      </c>
      <c r="K2793">
        <v>-25.95036</v>
      </c>
      <c r="L2793">
        <v>41.452170000000002</v>
      </c>
      <c r="M2793" s="1">
        <v>2.4124188000000001E-2</v>
      </c>
      <c r="Y2793" s="1"/>
    </row>
    <row r="2794" spans="3:25" x14ac:dyDescent="0.2">
      <c r="C2794" t="s">
        <v>3578</v>
      </c>
      <c r="D2794" t="s">
        <v>5428</v>
      </c>
      <c r="E2794">
        <v>11.5</v>
      </c>
      <c r="F2794">
        <v>37.831189999999999</v>
      </c>
      <c r="G2794">
        <v>-26.331189999999999</v>
      </c>
      <c r="H2794">
        <v>1</v>
      </c>
      <c r="I2794">
        <v>11.5</v>
      </c>
      <c r="J2794">
        <v>37.831189999999999</v>
      </c>
      <c r="K2794">
        <v>-26.331189999999999</v>
      </c>
      <c r="L2794">
        <v>41.452170000000002</v>
      </c>
      <c r="M2794" s="1">
        <v>2.4124188000000001E-2</v>
      </c>
      <c r="Y2794" s="1"/>
    </row>
    <row r="2795" spans="3:25" x14ac:dyDescent="0.2">
      <c r="C2795" t="s">
        <v>3579</v>
      </c>
      <c r="D2795" t="s">
        <v>5428</v>
      </c>
      <c r="E2795">
        <v>6.6</v>
      </c>
      <c r="F2795">
        <v>20.002610000000001</v>
      </c>
      <c r="G2795">
        <v>-13.402609999999999</v>
      </c>
      <c r="H2795">
        <v>1</v>
      </c>
      <c r="I2795">
        <v>6.6</v>
      </c>
      <c r="J2795">
        <v>20.002610000000001</v>
      </c>
      <c r="K2795">
        <v>-13.402609999999999</v>
      </c>
      <c r="L2795">
        <v>41.452170000000002</v>
      </c>
      <c r="M2795" s="1">
        <v>2.4124188000000001E-2</v>
      </c>
      <c r="Y2795" s="1"/>
    </row>
    <row r="2796" spans="3:25" x14ac:dyDescent="0.2">
      <c r="C2796" t="s">
        <v>3580</v>
      </c>
      <c r="D2796" t="s">
        <v>5428</v>
      </c>
      <c r="E2796">
        <v>4.7</v>
      </c>
      <c r="F2796">
        <v>22.650539999999999</v>
      </c>
      <c r="G2796">
        <v>-17.95054</v>
      </c>
      <c r="H2796">
        <v>1</v>
      </c>
      <c r="I2796">
        <v>4.7</v>
      </c>
      <c r="J2796">
        <v>22.650539999999999</v>
      </c>
      <c r="K2796">
        <v>-17.95054</v>
      </c>
      <c r="L2796">
        <v>41.452170000000002</v>
      </c>
      <c r="M2796" s="1">
        <v>2.4124188000000001E-2</v>
      </c>
      <c r="Y2796" s="1"/>
    </row>
    <row r="2797" spans="3:25" x14ac:dyDescent="0.2">
      <c r="C2797" t="s">
        <v>3581</v>
      </c>
      <c r="D2797" t="s">
        <v>5428</v>
      </c>
      <c r="E2797">
        <v>3.5</v>
      </c>
      <c r="F2797">
        <v>28.818760000000001</v>
      </c>
      <c r="G2797">
        <v>-25.318760000000001</v>
      </c>
      <c r="H2797">
        <v>1</v>
      </c>
      <c r="I2797">
        <v>3.5</v>
      </c>
      <c r="J2797">
        <v>28.818760000000001</v>
      </c>
      <c r="K2797">
        <v>-25.318760000000001</v>
      </c>
      <c r="L2797">
        <v>41.452170000000002</v>
      </c>
      <c r="M2797" s="1">
        <v>2.4124188000000001E-2</v>
      </c>
      <c r="Y2797" s="1"/>
    </row>
    <row r="2798" spans="3:25" x14ac:dyDescent="0.2">
      <c r="C2798" t="s">
        <v>3582</v>
      </c>
      <c r="D2798" t="s">
        <v>5428</v>
      </c>
      <c r="E2798">
        <v>11.3</v>
      </c>
      <c r="F2798">
        <v>34.541759999999996</v>
      </c>
      <c r="G2798">
        <v>-23.241759999999999</v>
      </c>
      <c r="H2798">
        <v>1</v>
      </c>
      <c r="I2798">
        <v>11.3</v>
      </c>
      <c r="J2798">
        <v>34.541759999999996</v>
      </c>
      <c r="K2798">
        <v>-23.241759999999999</v>
      </c>
      <c r="L2798">
        <v>41.452170000000002</v>
      </c>
      <c r="M2798" s="1">
        <v>2.4124188000000001E-2</v>
      </c>
      <c r="Y2798" s="1"/>
    </row>
    <row r="2799" spans="3:25" x14ac:dyDescent="0.2">
      <c r="C2799" t="s">
        <v>3583</v>
      </c>
      <c r="D2799" t="s">
        <v>5428</v>
      </c>
      <c r="E2799">
        <v>-3.1</v>
      </c>
      <c r="F2799">
        <v>21.304290000000002</v>
      </c>
      <c r="G2799">
        <v>-24.40429</v>
      </c>
      <c r="H2799">
        <v>1</v>
      </c>
      <c r="I2799">
        <v>-3.1</v>
      </c>
      <c r="J2799">
        <v>21.304290000000002</v>
      </c>
      <c r="K2799">
        <v>-24.40429</v>
      </c>
      <c r="L2799">
        <v>41.452170000000002</v>
      </c>
      <c r="M2799" s="1">
        <v>2.4124188000000001E-2</v>
      </c>
      <c r="Y2799" s="1"/>
    </row>
    <row r="2800" spans="3:25" x14ac:dyDescent="0.2">
      <c r="C2800" t="s">
        <v>3584</v>
      </c>
      <c r="D2800" t="s">
        <v>5428</v>
      </c>
      <c r="E2800">
        <v>-0.6</v>
      </c>
      <c r="F2800">
        <v>42.971559999999997</v>
      </c>
      <c r="G2800">
        <v>-43.571559999999998</v>
      </c>
      <c r="H2800">
        <v>1</v>
      </c>
      <c r="I2800">
        <v>-0.6</v>
      </c>
      <c r="J2800">
        <v>42.971559999999997</v>
      </c>
      <c r="K2800">
        <v>-43.571559999999998</v>
      </c>
      <c r="L2800">
        <v>41.452170000000002</v>
      </c>
      <c r="M2800" s="1">
        <v>2.4124188000000001E-2</v>
      </c>
      <c r="Y2800" s="1"/>
    </row>
    <row r="2801" spans="3:25" x14ac:dyDescent="0.2">
      <c r="C2801" t="s">
        <v>3585</v>
      </c>
      <c r="D2801" t="s">
        <v>5428</v>
      </c>
      <c r="E2801">
        <v>4.3</v>
      </c>
      <c r="F2801">
        <v>35.569659999999999</v>
      </c>
      <c r="G2801">
        <v>-31.269659999999998</v>
      </c>
      <c r="H2801">
        <v>1</v>
      </c>
      <c r="I2801">
        <v>4.3</v>
      </c>
      <c r="J2801">
        <v>35.569659999999999</v>
      </c>
      <c r="K2801">
        <v>-31.269659999999998</v>
      </c>
      <c r="L2801">
        <v>41.452170000000002</v>
      </c>
      <c r="M2801" s="1">
        <v>2.4124188000000001E-2</v>
      </c>
      <c r="Y2801" s="1"/>
    </row>
    <row r="2802" spans="3:25" x14ac:dyDescent="0.2">
      <c r="C2802" t="s">
        <v>3586</v>
      </c>
      <c r="D2802" t="s">
        <v>5428</v>
      </c>
      <c r="E2802">
        <v>0.6</v>
      </c>
      <c r="F2802">
        <v>32.062809999999999</v>
      </c>
      <c r="G2802">
        <v>-31.462810000000001</v>
      </c>
      <c r="H2802">
        <v>1</v>
      </c>
      <c r="I2802">
        <v>0.6</v>
      </c>
      <c r="J2802">
        <v>32.062809999999999</v>
      </c>
      <c r="K2802">
        <v>-31.462810000000001</v>
      </c>
      <c r="L2802">
        <v>41.452170000000002</v>
      </c>
      <c r="M2802" s="1">
        <v>2.4124188000000001E-2</v>
      </c>
      <c r="Y2802" s="1"/>
    </row>
    <row r="2803" spans="3:25" x14ac:dyDescent="0.2">
      <c r="C2803" t="s">
        <v>3587</v>
      </c>
      <c r="D2803" t="s">
        <v>5428</v>
      </c>
      <c r="E2803">
        <v>3.6</v>
      </c>
      <c r="F2803">
        <v>37.778770000000002</v>
      </c>
      <c r="G2803">
        <v>-34.17877</v>
      </c>
      <c r="H2803">
        <v>1</v>
      </c>
      <c r="I2803">
        <v>3.6</v>
      </c>
      <c r="J2803">
        <v>37.778770000000002</v>
      </c>
      <c r="K2803">
        <v>-34.17877</v>
      </c>
      <c r="L2803">
        <v>41.452170000000002</v>
      </c>
      <c r="M2803" s="1">
        <v>2.4124188000000001E-2</v>
      </c>
      <c r="Y2803" s="1"/>
    </row>
    <row r="2804" spans="3:25" x14ac:dyDescent="0.2">
      <c r="C2804" t="s">
        <v>3588</v>
      </c>
      <c r="D2804" t="s">
        <v>5428</v>
      </c>
      <c r="E2804">
        <v>0.9</v>
      </c>
      <c r="F2804">
        <v>28.56185</v>
      </c>
      <c r="G2804">
        <v>-27.661850000000001</v>
      </c>
      <c r="H2804">
        <v>1</v>
      </c>
      <c r="I2804">
        <v>0.9</v>
      </c>
      <c r="J2804">
        <v>28.56185</v>
      </c>
      <c r="K2804">
        <v>-27.661850000000001</v>
      </c>
      <c r="L2804">
        <v>41.452170000000002</v>
      </c>
      <c r="M2804" s="1">
        <v>2.4124188000000001E-2</v>
      </c>
      <c r="Y2804" s="1"/>
    </row>
    <row r="2805" spans="3:25" x14ac:dyDescent="0.2">
      <c r="C2805" t="s">
        <v>3589</v>
      </c>
      <c r="D2805" t="s">
        <v>5428</v>
      </c>
      <c r="E2805">
        <v>11.1</v>
      </c>
      <c r="F2805">
        <v>30.72354</v>
      </c>
      <c r="G2805">
        <v>-19.623539999999998</v>
      </c>
      <c r="H2805">
        <v>1</v>
      </c>
      <c r="I2805">
        <v>11.1</v>
      </c>
      <c r="J2805">
        <v>30.72354</v>
      </c>
      <c r="K2805">
        <v>-19.623539999999998</v>
      </c>
      <c r="L2805">
        <v>41.452170000000002</v>
      </c>
      <c r="M2805" s="1">
        <v>2.4124188000000001E-2</v>
      </c>
      <c r="Y2805" s="1"/>
    </row>
    <row r="2806" spans="3:25" x14ac:dyDescent="0.2">
      <c r="C2806" t="s">
        <v>3590</v>
      </c>
      <c r="D2806" t="s">
        <v>5428</v>
      </c>
      <c r="E2806">
        <v>5.6</v>
      </c>
      <c r="F2806">
        <v>19.827269999999999</v>
      </c>
      <c r="G2806">
        <v>-14.227270000000001</v>
      </c>
      <c r="H2806">
        <v>1</v>
      </c>
      <c r="I2806">
        <v>5.6</v>
      </c>
      <c r="J2806">
        <v>19.827269999999999</v>
      </c>
      <c r="K2806">
        <v>-14.227270000000001</v>
      </c>
      <c r="L2806">
        <v>41.452170000000002</v>
      </c>
      <c r="M2806" s="1">
        <v>2.4124188000000001E-2</v>
      </c>
      <c r="Y2806" s="1"/>
    </row>
    <row r="2807" spans="3:25" x14ac:dyDescent="0.2">
      <c r="C2807" t="s">
        <v>3591</v>
      </c>
      <c r="D2807" t="s">
        <v>5428</v>
      </c>
      <c r="E2807">
        <v>5.3</v>
      </c>
      <c r="F2807">
        <v>22.145050000000001</v>
      </c>
      <c r="G2807">
        <v>-16.845050000000001</v>
      </c>
      <c r="H2807">
        <v>1</v>
      </c>
      <c r="I2807">
        <v>5.3</v>
      </c>
      <c r="J2807">
        <v>22.145050000000001</v>
      </c>
      <c r="K2807">
        <v>-16.845050000000001</v>
      </c>
      <c r="L2807">
        <v>41.452170000000002</v>
      </c>
      <c r="M2807" s="1">
        <v>2.4124188000000001E-2</v>
      </c>
      <c r="Y2807" s="1"/>
    </row>
    <row r="2808" spans="3:25" x14ac:dyDescent="0.2">
      <c r="C2808" t="s">
        <v>3592</v>
      </c>
      <c r="D2808" t="s">
        <v>5428</v>
      </c>
      <c r="E2808">
        <v>3.6</v>
      </c>
      <c r="F2808">
        <v>14.0661</v>
      </c>
      <c r="G2808">
        <v>-10.466100000000001</v>
      </c>
      <c r="H2808">
        <v>1</v>
      </c>
      <c r="I2808">
        <v>3.6</v>
      </c>
      <c r="J2808">
        <v>14.0661</v>
      </c>
      <c r="K2808">
        <v>-10.466100000000001</v>
      </c>
      <c r="L2808">
        <v>41.452170000000002</v>
      </c>
      <c r="M2808" s="1">
        <v>2.4124188000000001E-2</v>
      </c>
      <c r="Y2808" s="1"/>
    </row>
    <row r="2809" spans="3:25" x14ac:dyDescent="0.2">
      <c r="C2809" t="s">
        <v>3593</v>
      </c>
      <c r="D2809" t="s">
        <v>5428</v>
      </c>
      <c r="E2809">
        <v>16.600000000000001</v>
      </c>
      <c r="F2809">
        <v>28.041779999999999</v>
      </c>
      <c r="G2809">
        <v>-11.44178</v>
      </c>
      <c r="H2809">
        <v>1</v>
      </c>
      <c r="I2809">
        <v>16.600000000000001</v>
      </c>
      <c r="J2809">
        <v>28.041779999999999</v>
      </c>
      <c r="K2809">
        <v>-11.44178</v>
      </c>
      <c r="L2809">
        <v>41.452170000000002</v>
      </c>
      <c r="M2809" s="1">
        <v>2.4124188000000001E-2</v>
      </c>
      <c r="Y2809" s="1"/>
    </row>
    <row r="2810" spans="3:25" x14ac:dyDescent="0.2">
      <c r="C2810" t="s">
        <v>3594</v>
      </c>
      <c r="D2810" t="s">
        <v>5428</v>
      </c>
      <c r="E2810">
        <v>7.6</v>
      </c>
      <c r="F2810">
        <v>11.032719999999999</v>
      </c>
      <c r="G2810">
        <v>-3.4327239999999999</v>
      </c>
      <c r="H2810">
        <v>1</v>
      </c>
      <c r="I2810">
        <v>7.6</v>
      </c>
      <c r="J2810">
        <v>11.032719999999999</v>
      </c>
      <c r="K2810">
        <v>-3.4327239999999999</v>
      </c>
      <c r="L2810">
        <v>41.452170000000002</v>
      </c>
      <c r="M2810" s="1">
        <v>2.4124188000000001E-2</v>
      </c>
      <c r="Y2810" s="1"/>
    </row>
    <row r="2811" spans="3:25" x14ac:dyDescent="0.2">
      <c r="C2811" t="s">
        <v>3595</v>
      </c>
      <c r="D2811" t="s">
        <v>5428</v>
      </c>
      <c r="E2811">
        <v>9.6</v>
      </c>
      <c r="F2811">
        <v>34.94558</v>
      </c>
      <c r="G2811">
        <v>-25.345580000000002</v>
      </c>
      <c r="H2811">
        <v>1</v>
      </c>
      <c r="I2811">
        <v>9.6</v>
      </c>
      <c r="J2811">
        <v>34.94558</v>
      </c>
      <c r="K2811">
        <v>-25.345580000000002</v>
      </c>
      <c r="L2811">
        <v>41.452170000000002</v>
      </c>
      <c r="M2811" s="1">
        <v>2.4124188000000001E-2</v>
      </c>
      <c r="Y2811" s="1"/>
    </row>
    <row r="2812" spans="3:25" x14ac:dyDescent="0.2">
      <c r="C2812" t="s">
        <v>3596</v>
      </c>
      <c r="D2812" t="s">
        <v>5428</v>
      </c>
      <c r="E2812">
        <v>-5.2</v>
      </c>
      <c r="F2812">
        <v>26.150690000000001</v>
      </c>
      <c r="G2812">
        <v>-31.35069</v>
      </c>
      <c r="H2812">
        <v>1</v>
      </c>
      <c r="I2812">
        <v>-5.2</v>
      </c>
      <c r="J2812">
        <v>26.150690000000001</v>
      </c>
      <c r="K2812">
        <v>-31.35069</v>
      </c>
      <c r="L2812">
        <v>41.452170000000002</v>
      </c>
      <c r="M2812" s="1">
        <v>2.4124188000000001E-2</v>
      </c>
      <c r="Y2812" s="1"/>
    </row>
    <row r="2813" spans="3:25" x14ac:dyDescent="0.2">
      <c r="C2813" t="s">
        <v>3597</v>
      </c>
      <c r="D2813" t="s">
        <v>5428</v>
      </c>
      <c r="E2813">
        <v>4.5</v>
      </c>
      <c r="F2813">
        <v>41.649189999999997</v>
      </c>
      <c r="G2813">
        <v>-37.149189999999997</v>
      </c>
      <c r="H2813">
        <v>1</v>
      </c>
      <c r="I2813">
        <v>4.5</v>
      </c>
      <c r="J2813">
        <v>41.649189999999997</v>
      </c>
      <c r="K2813">
        <v>-37.149189999999997</v>
      </c>
      <c r="L2813">
        <v>41.452170000000002</v>
      </c>
      <c r="M2813" s="1">
        <v>2.4124188000000001E-2</v>
      </c>
      <c r="Y2813" s="1"/>
    </row>
    <row r="2814" spans="3:25" x14ac:dyDescent="0.2">
      <c r="C2814" t="s">
        <v>3598</v>
      </c>
      <c r="D2814" t="s">
        <v>5428</v>
      </c>
      <c r="E2814">
        <v>-14</v>
      </c>
      <c r="F2814">
        <v>33.686039999999998</v>
      </c>
      <c r="G2814">
        <v>-47.686039999999998</v>
      </c>
      <c r="H2814">
        <v>1</v>
      </c>
      <c r="I2814">
        <v>-14</v>
      </c>
      <c r="J2814">
        <v>33.686039999999998</v>
      </c>
      <c r="K2814">
        <v>-47.686039999999998</v>
      </c>
      <c r="L2814">
        <v>41.452170000000002</v>
      </c>
      <c r="M2814" s="1">
        <v>2.4124188000000001E-2</v>
      </c>
      <c r="Y2814" s="1"/>
    </row>
    <row r="2815" spans="3:25" x14ac:dyDescent="0.2">
      <c r="C2815" t="s">
        <v>3599</v>
      </c>
      <c r="D2815" t="s">
        <v>5428</v>
      </c>
      <c r="E2815">
        <v>11.1</v>
      </c>
      <c r="F2815">
        <v>46.789679999999997</v>
      </c>
      <c r="G2815">
        <v>-35.689680000000003</v>
      </c>
      <c r="H2815">
        <v>1</v>
      </c>
      <c r="I2815">
        <v>11.1</v>
      </c>
      <c r="J2815">
        <v>46.789679999999997</v>
      </c>
      <c r="K2815">
        <v>-35.689680000000003</v>
      </c>
      <c r="L2815">
        <v>41.452170000000002</v>
      </c>
      <c r="M2815" s="1">
        <v>2.4124188000000001E-2</v>
      </c>
      <c r="Y2815" s="1"/>
    </row>
    <row r="2816" spans="3:25" x14ac:dyDescent="0.2">
      <c r="C2816" t="s">
        <v>3600</v>
      </c>
      <c r="D2816" t="s">
        <v>5428</v>
      </c>
      <c r="E2816">
        <v>2.4</v>
      </c>
      <c r="F2816">
        <v>38.426409999999997</v>
      </c>
      <c r="G2816">
        <v>-36.026409999999998</v>
      </c>
      <c r="H2816">
        <v>1</v>
      </c>
      <c r="I2816">
        <v>2.4</v>
      </c>
      <c r="J2816">
        <v>38.426409999999997</v>
      </c>
      <c r="K2816">
        <v>-36.026409999999998</v>
      </c>
      <c r="L2816">
        <v>41.452170000000002</v>
      </c>
      <c r="M2816" s="1">
        <v>2.4124188000000001E-2</v>
      </c>
      <c r="Y2816" s="1"/>
    </row>
    <row r="2817" spans="3:25" x14ac:dyDescent="0.2">
      <c r="C2817" t="s">
        <v>3601</v>
      </c>
      <c r="D2817" t="s">
        <v>5428</v>
      </c>
      <c r="E2817">
        <v>8.6</v>
      </c>
      <c r="F2817">
        <v>23.088360000000002</v>
      </c>
      <c r="G2817">
        <v>-14.48836</v>
      </c>
      <c r="H2817">
        <v>1</v>
      </c>
      <c r="I2817">
        <v>8.6</v>
      </c>
      <c r="J2817">
        <v>23.088360000000002</v>
      </c>
      <c r="K2817">
        <v>-14.48836</v>
      </c>
      <c r="L2817">
        <v>41.452170000000002</v>
      </c>
      <c r="M2817" s="1">
        <v>2.4124188000000001E-2</v>
      </c>
      <c r="Y2817" s="1"/>
    </row>
    <row r="2818" spans="3:25" x14ac:dyDescent="0.2">
      <c r="C2818" t="s">
        <v>3602</v>
      </c>
      <c r="D2818" t="s">
        <v>5428</v>
      </c>
      <c r="E2818">
        <v>-3.5</v>
      </c>
      <c r="F2818">
        <v>17.784199999999998</v>
      </c>
      <c r="G2818">
        <v>-21.284199999999998</v>
      </c>
      <c r="H2818">
        <v>1</v>
      </c>
      <c r="I2818">
        <v>-3.5</v>
      </c>
      <c r="J2818">
        <v>17.784199999999998</v>
      </c>
      <c r="K2818">
        <v>-21.284199999999998</v>
      </c>
      <c r="L2818">
        <v>41.452170000000002</v>
      </c>
      <c r="M2818" s="1">
        <v>2.4124188000000001E-2</v>
      </c>
      <c r="Y2818" s="1"/>
    </row>
    <row r="2819" spans="3:25" x14ac:dyDescent="0.2">
      <c r="C2819" t="s">
        <v>3603</v>
      </c>
      <c r="D2819" t="s">
        <v>5428</v>
      </c>
      <c r="E2819">
        <v>1.7</v>
      </c>
      <c r="F2819">
        <v>35.944330000000001</v>
      </c>
      <c r="G2819">
        <v>-34.244329999999998</v>
      </c>
      <c r="H2819">
        <v>1</v>
      </c>
      <c r="I2819">
        <v>1.7</v>
      </c>
      <c r="J2819">
        <v>35.944330000000001</v>
      </c>
      <c r="K2819">
        <v>-34.244329999999998</v>
      </c>
      <c r="L2819">
        <v>41.452170000000002</v>
      </c>
      <c r="M2819" s="1">
        <v>2.4124188000000001E-2</v>
      </c>
      <c r="Y2819" s="1"/>
    </row>
    <row r="2820" spans="3:25" x14ac:dyDescent="0.2">
      <c r="C2820" t="s">
        <v>3604</v>
      </c>
      <c r="D2820" t="s">
        <v>5428</v>
      </c>
      <c r="E2820">
        <v>-8.9</v>
      </c>
      <c r="F2820">
        <v>7.8968439999999998</v>
      </c>
      <c r="G2820">
        <v>-16.79684</v>
      </c>
      <c r="H2820">
        <v>1</v>
      </c>
      <c r="I2820">
        <v>-8.9</v>
      </c>
      <c r="J2820">
        <v>7.8968439999999998</v>
      </c>
      <c r="K2820">
        <v>-16.79684</v>
      </c>
      <c r="L2820">
        <v>41.452170000000002</v>
      </c>
      <c r="M2820" s="1">
        <v>2.4124188000000001E-2</v>
      </c>
      <c r="Y2820" s="1"/>
    </row>
    <row r="2821" spans="3:25" x14ac:dyDescent="0.2">
      <c r="C2821" t="s">
        <v>3605</v>
      </c>
      <c r="D2821" t="s">
        <v>5428</v>
      </c>
      <c r="E2821">
        <v>-3.1</v>
      </c>
      <c r="F2821">
        <v>25.642410000000002</v>
      </c>
      <c r="G2821">
        <v>-28.74241</v>
      </c>
      <c r="H2821">
        <v>1</v>
      </c>
      <c r="I2821">
        <v>-3.1</v>
      </c>
      <c r="J2821">
        <v>25.642410000000002</v>
      </c>
      <c r="K2821">
        <v>-28.74241</v>
      </c>
      <c r="L2821">
        <v>41.452170000000002</v>
      </c>
      <c r="M2821" s="1">
        <v>2.4124188000000001E-2</v>
      </c>
      <c r="Y2821" s="1"/>
    </row>
    <row r="2822" spans="3:25" x14ac:dyDescent="0.2">
      <c r="C2822" t="s">
        <v>3606</v>
      </c>
      <c r="D2822" t="s">
        <v>5428</v>
      </c>
      <c r="E2822">
        <v>-17.5</v>
      </c>
      <c r="F2822">
        <v>2.7446380000000001</v>
      </c>
      <c r="G2822">
        <v>-20.24464</v>
      </c>
      <c r="H2822">
        <v>1</v>
      </c>
      <c r="I2822">
        <v>-17.5</v>
      </c>
      <c r="J2822">
        <v>2.7446380000000001</v>
      </c>
      <c r="K2822">
        <v>-20.24464</v>
      </c>
      <c r="L2822">
        <v>41.452170000000002</v>
      </c>
      <c r="M2822" s="1">
        <v>2.4124188000000001E-2</v>
      </c>
      <c r="Y2822" s="1"/>
    </row>
    <row r="2823" spans="3:25" x14ac:dyDescent="0.2">
      <c r="C2823" t="s">
        <v>3607</v>
      </c>
      <c r="D2823" t="s">
        <v>5428</v>
      </c>
      <c r="E2823">
        <v>-14.2</v>
      </c>
      <c r="F2823">
        <v>11.888389999999999</v>
      </c>
      <c r="G2823">
        <v>-26.08839</v>
      </c>
      <c r="H2823">
        <v>1</v>
      </c>
      <c r="I2823">
        <v>-14.2</v>
      </c>
      <c r="J2823">
        <v>11.888389999999999</v>
      </c>
      <c r="K2823">
        <v>-26.08839</v>
      </c>
      <c r="L2823">
        <v>41.452170000000002</v>
      </c>
      <c r="M2823" s="1">
        <v>2.4124188000000001E-2</v>
      </c>
      <c r="Y2823" s="1"/>
    </row>
    <row r="2824" spans="3:25" x14ac:dyDescent="0.2">
      <c r="C2824" t="s">
        <v>3608</v>
      </c>
      <c r="D2824" t="s">
        <v>5428</v>
      </c>
      <c r="E2824">
        <v>-7.2</v>
      </c>
      <c r="F2824">
        <v>20.635359999999999</v>
      </c>
      <c r="G2824">
        <v>-27.835360000000001</v>
      </c>
      <c r="H2824">
        <v>1</v>
      </c>
      <c r="I2824">
        <v>-7.2</v>
      </c>
      <c r="J2824">
        <v>20.635359999999999</v>
      </c>
      <c r="K2824">
        <v>-27.835360000000001</v>
      </c>
      <c r="L2824">
        <v>41.452170000000002</v>
      </c>
      <c r="M2824" s="1">
        <v>2.4124188000000001E-2</v>
      </c>
      <c r="Y2824" s="1"/>
    </row>
    <row r="2825" spans="3:25" x14ac:dyDescent="0.2">
      <c r="C2825" t="s">
        <v>3609</v>
      </c>
      <c r="D2825" t="s">
        <v>5428</v>
      </c>
      <c r="E2825">
        <v>-2.1</v>
      </c>
      <c r="F2825">
        <v>24.310890000000001</v>
      </c>
      <c r="G2825">
        <v>-26.410889999999998</v>
      </c>
      <c r="H2825">
        <v>1</v>
      </c>
      <c r="I2825">
        <v>-2.1</v>
      </c>
      <c r="J2825">
        <v>24.310890000000001</v>
      </c>
      <c r="K2825">
        <v>-26.410889999999998</v>
      </c>
      <c r="L2825">
        <v>41.452170000000002</v>
      </c>
      <c r="M2825" s="1">
        <v>2.4124188000000001E-2</v>
      </c>
      <c r="Y2825" s="1"/>
    </row>
    <row r="2826" spans="3:25" x14ac:dyDescent="0.2">
      <c r="C2826" t="s">
        <v>3610</v>
      </c>
      <c r="D2826" t="s">
        <v>5428</v>
      </c>
      <c r="E2826">
        <v>3.8</v>
      </c>
      <c r="F2826">
        <v>27.36233</v>
      </c>
      <c r="G2826">
        <v>-23.562329999999999</v>
      </c>
      <c r="H2826">
        <v>1</v>
      </c>
      <c r="I2826">
        <v>3.8</v>
      </c>
      <c r="J2826">
        <v>27.36233</v>
      </c>
      <c r="K2826">
        <v>-23.562329999999999</v>
      </c>
      <c r="L2826">
        <v>41.452170000000002</v>
      </c>
      <c r="M2826" s="1">
        <v>2.4124188000000001E-2</v>
      </c>
      <c r="Y2826" s="1"/>
    </row>
    <row r="2827" spans="3:25" x14ac:dyDescent="0.2">
      <c r="C2827" t="s">
        <v>3611</v>
      </c>
      <c r="D2827" t="s">
        <v>5428</v>
      </c>
      <c r="E2827">
        <v>6.6</v>
      </c>
      <c r="F2827">
        <v>29.052140000000001</v>
      </c>
      <c r="G2827">
        <v>-22.45214</v>
      </c>
      <c r="H2827">
        <v>1</v>
      </c>
      <c r="I2827">
        <v>6.6</v>
      </c>
      <c r="J2827">
        <v>29.052140000000001</v>
      </c>
      <c r="K2827">
        <v>-22.45214</v>
      </c>
      <c r="L2827">
        <v>41.452170000000002</v>
      </c>
      <c r="M2827" s="1">
        <v>2.4124188000000001E-2</v>
      </c>
      <c r="Y2827" s="1"/>
    </row>
    <row r="2828" spans="3:25" x14ac:dyDescent="0.2">
      <c r="C2828" t="s">
        <v>3612</v>
      </c>
      <c r="D2828" t="s">
        <v>5428</v>
      </c>
      <c r="E2828">
        <v>1.6</v>
      </c>
      <c r="F2828">
        <v>30.01333</v>
      </c>
      <c r="G2828">
        <v>-28.413329999999998</v>
      </c>
      <c r="H2828">
        <v>1</v>
      </c>
      <c r="I2828">
        <v>1.6</v>
      </c>
      <c r="J2828">
        <v>30.01333</v>
      </c>
      <c r="K2828">
        <v>-28.413329999999998</v>
      </c>
      <c r="L2828">
        <v>41.452170000000002</v>
      </c>
      <c r="M2828" s="1">
        <v>2.4124188000000001E-2</v>
      </c>
      <c r="Y2828" s="1"/>
    </row>
    <row r="2829" spans="3:25" x14ac:dyDescent="0.2">
      <c r="C2829" t="s">
        <v>3613</v>
      </c>
      <c r="D2829" t="s">
        <v>5428</v>
      </c>
      <c r="E2829">
        <v>-2.7</v>
      </c>
      <c r="F2829">
        <v>20.71453</v>
      </c>
      <c r="G2829">
        <v>-23.414529999999999</v>
      </c>
      <c r="H2829">
        <v>1</v>
      </c>
      <c r="I2829">
        <v>-2.7</v>
      </c>
      <c r="J2829">
        <v>20.71453</v>
      </c>
      <c r="K2829">
        <v>-23.414529999999999</v>
      </c>
      <c r="L2829">
        <v>41.452170000000002</v>
      </c>
      <c r="M2829" s="1">
        <v>2.4124188000000001E-2</v>
      </c>
      <c r="Y2829" s="1"/>
    </row>
    <row r="2830" spans="3:25" x14ac:dyDescent="0.2">
      <c r="C2830" t="s">
        <v>3614</v>
      </c>
      <c r="D2830" t="s">
        <v>5428</v>
      </c>
      <c r="E2830">
        <v>-6.8</v>
      </c>
      <c r="F2830">
        <v>14.147589999999999</v>
      </c>
      <c r="G2830">
        <v>-20.947590000000002</v>
      </c>
      <c r="H2830">
        <v>1</v>
      </c>
      <c r="I2830">
        <v>-6.8</v>
      </c>
      <c r="J2830">
        <v>14.147589999999999</v>
      </c>
      <c r="K2830">
        <v>-20.947590000000002</v>
      </c>
      <c r="L2830">
        <v>41.452170000000002</v>
      </c>
      <c r="M2830" s="1">
        <v>2.4124188000000001E-2</v>
      </c>
      <c r="Y2830" s="1"/>
    </row>
    <row r="2831" spans="3:25" x14ac:dyDescent="0.2">
      <c r="C2831" t="s">
        <v>3615</v>
      </c>
      <c r="D2831" t="s">
        <v>5428</v>
      </c>
      <c r="E2831">
        <v>-14.9</v>
      </c>
      <c r="F2831">
        <v>-9.9097349999999995</v>
      </c>
      <c r="G2831">
        <v>-4.990265</v>
      </c>
      <c r="H2831">
        <v>1</v>
      </c>
      <c r="I2831">
        <v>-14.9</v>
      </c>
      <c r="J2831">
        <v>-9.9097349999999995</v>
      </c>
      <c r="K2831">
        <v>-4.990265</v>
      </c>
      <c r="L2831">
        <v>41.452170000000002</v>
      </c>
      <c r="M2831" s="1">
        <v>2.4124188000000001E-2</v>
      </c>
      <c r="Y2831" s="1"/>
    </row>
    <row r="2832" spans="3:25" x14ac:dyDescent="0.2">
      <c r="C2832" t="s">
        <v>3616</v>
      </c>
      <c r="D2832" t="s">
        <v>5428</v>
      </c>
      <c r="E2832">
        <v>-20.399999999999999</v>
      </c>
      <c r="F2832">
        <v>-13.55198</v>
      </c>
      <c r="G2832">
        <v>-6.84802</v>
      </c>
      <c r="H2832">
        <v>1</v>
      </c>
      <c r="I2832">
        <v>-20.399999999999999</v>
      </c>
      <c r="J2832">
        <v>-13.55198</v>
      </c>
      <c r="K2832">
        <v>-6.84802</v>
      </c>
      <c r="L2832">
        <v>41.452170000000002</v>
      </c>
      <c r="M2832" s="1">
        <v>2.4124188000000001E-2</v>
      </c>
      <c r="Y2832" s="1"/>
    </row>
    <row r="2833" spans="3:25" x14ac:dyDescent="0.2">
      <c r="C2833" t="s">
        <v>3617</v>
      </c>
      <c r="D2833" t="s">
        <v>5428</v>
      </c>
      <c r="E2833">
        <v>-23.8</v>
      </c>
      <c r="F2833">
        <v>-9.0054280000000002</v>
      </c>
      <c r="G2833">
        <v>-14.79457</v>
      </c>
      <c r="H2833">
        <v>1</v>
      </c>
      <c r="I2833">
        <v>-23.8</v>
      </c>
      <c r="J2833">
        <v>-9.0054280000000002</v>
      </c>
      <c r="K2833">
        <v>-14.79457</v>
      </c>
      <c r="L2833">
        <v>41.452170000000002</v>
      </c>
      <c r="M2833" s="1">
        <v>2.4124188000000001E-2</v>
      </c>
      <c r="Y2833" s="1"/>
    </row>
    <row r="2834" spans="3:25" x14ac:dyDescent="0.2">
      <c r="C2834" t="s">
        <v>3618</v>
      </c>
      <c r="D2834" t="s">
        <v>5428</v>
      </c>
      <c r="E2834">
        <v>-25.5</v>
      </c>
      <c r="F2834">
        <v>3.6652079999999998</v>
      </c>
      <c r="G2834">
        <v>-29.165209999999998</v>
      </c>
      <c r="H2834">
        <v>1</v>
      </c>
      <c r="I2834">
        <v>-25.5</v>
      </c>
      <c r="J2834">
        <v>3.6652079999999998</v>
      </c>
      <c r="K2834">
        <v>-29.165209999999998</v>
      </c>
      <c r="L2834">
        <v>41.452170000000002</v>
      </c>
      <c r="M2834" s="1">
        <v>2.4124188000000001E-2</v>
      </c>
      <c r="Y2834" s="1"/>
    </row>
    <row r="2835" spans="3:25" x14ac:dyDescent="0.2">
      <c r="C2835" t="s">
        <v>3619</v>
      </c>
      <c r="D2835" t="s">
        <v>5428</v>
      </c>
      <c r="E2835">
        <v>2.8</v>
      </c>
      <c r="F2835">
        <v>40.195959999999999</v>
      </c>
      <c r="G2835">
        <v>-37.395960000000002</v>
      </c>
      <c r="H2835">
        <v>1</v>
      </c>
      <c r="I2835">
        <v>2.8</v>
      </c>
      <c r="J2835">
        <v>40.195959999999999</v>
      </c>
      <c r="K2835">
        <v>-37.395960000000002</v>
      </c>
      <c r="L2835">
        <v>41.452170000000002</v>
      </c>
      <c r="M2835" s="1">
        <v>2.4124188000000001E-2</v>
      </c>
      <c r="Y2835" s="1"/>
    </row>
    <row r="2836" spans="3:25" x14ac:dyDescent="0.2">
      <c r="C2836" t="s">
        <v>3620</v>
      </c>
      <c r="D2836" t="s">
        <v>5428</v>
      </c>
      <c r="E2836">
        <v>-22.4</v>
      </c>
      <c r="F2836">
        <v>8.642315</v>
      </c>
      <c r="G2836">
        <v>-31.042310000000001</v>
      </c>
      <c r="H2836">
        <v>1</v>
      </c>
      <c r="I2836">
        <v>-22.4</v>
      </c>
      <c r="J2836">
        <v>8.642315</v>
      </c>
      <c r="K2836">
        <v>-31.042310000000001</v>
      </c>
      <c r="L2836">
        <v>41.452170000000002</v>
      </c>
      <c r="M2836" s="1">
        <v>2.4124188000000001E-2</v>
      </c>
      <c r="Y2836" s="1"/>
    </row>
    <row r="2837" spans="3:25" x14ac:dyDescent="0.2">
      <c r="C2837" t="s">
        <v>3621</v>
      </c>
      <c r="D2837" t="s">
        <v>5428</v>
      </c>
      <c r="E2837">
        <v>1.4</v>
      </c>
      <c r="F2837">
        <v>31.728210000000001</v>
      </c>
      <c r="G2837">
        <v>-30.328209999999999</v>
      </c>
      <c r="H2837">
        <v>1</v>
      </c>
      <c r="I2837">
        <v>1.4</v>
      </c>
      <c r="J2837">
        <v>31.728210000000001</v>
      </c>
      <c r="K2837">
        <v>-30.328209999999999</v>
      </c>
      <c r="L2837">
        <v>41.452170000000002</v>
      </c>
      <c r="M2837" s="1">
        <v>2.4124188000000001E-2</v>
      </c>
      <c r="Y2837" s="1"/>
    </row>
    <row r="2838" spans="3:25" x14ac:dyDescent="0.2">
      <c r="C2838" t="s">
        <v>3622</v>
      </c>
      <c r="D2838" t="s">
        <v>5428</v>
      </c>
      <c r="E2838">
        <v>-32.6</v>
      </c>
      <c r="F2838">
        <v>18.212520000000001</v>
      </c>
      <c r="G2838">
        <v>-50.812519999999999</v>
      </c>
      <c r="H2838">
        <v>1</v>
      </c>
      <c r="I2838">
        <v>-32.6</v>
      </c>
      <c r="J2838">
        <v>18.212520000000001</v>
      </c>
      <c r="K2838">
        <v>-50.812519999999999</v>
      </c>
      <c r="L2838">
        <v>41.452170000000002</v>
      </c>
      <c r="M2838" s="1">
        <v>2.4124188000000001E-2</v>
      </c>
      <c r="Y2838" s="1"/>
    </row>
    <row r="2839" spans="3:25" x14ac:dyDescent="0.2">
      <c r="C2839" t="s">
        <v>3623</v>
      </c>
      <c r="D2839" t="s">
        <v>5428</v>
      </c>
      <c r="E2839">
        <v>-1.7</v>
      </c>
      <c r="F2839">
        <v>45.932989999999997</v>
      </c>
      <c r="G2839">
        <v>-47.632989999999999</v>
      </c>
      <c r="H2839">
        <v>1</v>
      </c>
      <c r="I2839">
        <v>-1.7</v>
      </c>
      <c r="J2839">
        <v>45.932989999999997</v>
      </c>
      <c r="K2839">
        <v>-47.632989999999999</v>
      </c>
      <c r="L2839">
        <v>41.452170000000002</v>
      </c>
      <c r="M2839" s="1">
        <v>2.4124188000000001E-2</v>
      </c>
      <c r="Y2839" s="1"/>
    </row>
    <row r="2840" spans="3:25" x14ac:dyDescent="0.2">
      <c r="C2840" t="s">
        <v>3624</v>
      </c>
      <c r="D2840" t="s">
        <v>5428</v>
      </c>
      <c r="E2840">
        <v>-30.5</v>
      </c>
      <c r="F2840">
        <v>15.262549999999999</v>
      </c>
      <c r="G2840">
        <v>-45.762549999999997</v>
      </c>
      <c r="H2840">
        <v>1</v>
      </c>
      <c r="I2840">
        <v>-30.5</v>
      </c>
      <c r="J2840">
        <v>15.262549999999999</v>
      </c>
      <c r="K2840">
        <v>-45.762549999999997</v>
      </c>
      <c r="L2840">
        <v>41.452170000000002</v>
      </c>
      <c r="M2840" s="1">
        <v>2.4124188000000001E-2</v>
      </c>
      <c r="Y2840" s="1"/>
    </row>
    <row r="2841" spans="3:25" x14ac:dyDescent="0.2">
      <c r="C2841" t="s">
        <v>3625</v>
      </c>
      <c r="D2841" t="s">
        <v>5428</v>
      </c>
      <c r="E2841">
        <v>4.0999999999999996</v>
      </c>
      <c r="F2841">
        <v>134.2355</v>
      </c>
      <c r="G2841">
        <v>-130.13550000000001</v>
      </c>
      <c r="H2841">
        <v>1</v>
      </c>
      <c r="I2841">
        <v>4.0999999999999996</v>
      </c>
      <c r="J2841">
        <v>134.2355</v>
      </c>
      <c r="K2841">
        <v>-130.13550000000001</v>
      </c>
      <c r="L2841">
        <v>41.452170000000002</v>
      </c>
      <c r="M2841" s="1">
        <v>2.4124188000000001E-2</v>
      </c>
      <c r="Y2841" s="1"/>
    </row>
    <row r="2842" spans="3:25" x14ac:dyDescent="0.2">
      <c r="C2842" t="s">
        <v>3626</v>
      </c>
      <c r="D2842" t="s">
        <v>5428</v>
      </c>
      <c r="E2842">
        <v>-25.6</v>
      </c>
      <c r="F2842">
        <v>31.914660000000001</v>
      </c>
      <c r="G2842">
        <v>-57.514659999999999</v>
      </c>
      <c r="H2842">
        <v>1</v>
      </c>
      <c r="I2842">
        <v>-25.6</v>
      </c>
      <c r="J2842">
        <v>31.914660000000001</v>
      </c>
      <c r="K2842">
        <v>-57.514659999999999</v>
      </c>
      <c r="L2842">
        <v>41.452170000000002</v>
      </c>
      <c r="M2842" s="1">
        <v>2.4124188000000001E-2</v>
      </c>
      <c r="Y2842" s="1"/>
    </row>
    <row r="2843" spans="3:25" x14ac:dyDescent="0.2">
      <c r="C2843" t="s">
        <v>3627</v>
      </c>
      <c r="D2843" t="s">
        <v>5428</v>
      </c>
      <c r="E2843">
        <v>-10.1</v>
      </c>
      <c r="F2843">
        <v>40.096200000000003</v>
      </c>
      <c r="G2843">
        <v>-50.196199999999997</v>
      </c>
      <c r="H2843">
        <v>1</v>
      </c>
      <c r="I2843">
        <v>-10.1</v>
      </c>
      <c r="J2843">
        <v>40.096200000000003</v>
      </c>
      <c r="K2843">
        <v>-50.196199999999997</v>
      </c>
      <c r="L2843">
        <v>41.452170000000002</v>
      </c>
      <c r="M2843" s="1">
        <v>2.4124188000000001E-2</v>
      </c>
      <c r="Y2843" s="1"/>
    </row>
    <row r="2844" spans="3:25" x14ac:dyDescent="0.2">
      <c r="C2844" t="s">
        <v>3628</v>
      </c>
      <c r="D2844" t="s">
        <v>5428</v>
      </c>
      <c r="E2844">
        <v>-37.4</v>
      </c>
      <c r="F2844">
        <v>20.7987</v>
      </c>
      <c r="G2844">
        <v>-58.198700000000002</v>
      </c>
      <c r="H2844">
        <v>1</v>
      </c>
      <c r="I2844">
        <v>-37.4</v>
      </c>
      <c r="J2844">
        <v>20.7987</v>
      </c>
      <c r="K2844">
        <v>-58.198700000000002</v>
      </c>
      <c r="L2844">
        <v>41.452170000000002</v>
      </c>
      <c r="M2844" s="1">
        <v>2.4124188000000001E-2</v>
      </c>
      <c r="Y2844" s="1"/>
    </row>
    <row r="2845" spans="3:25" x14ac:dyDescent="0.2">
      <c r="C2845" t="s">
        <v>3629</v>
      </c>
      <c r="D2845" t="s">
        <v>5428</v>
      </c>
      <c r="E2845">
        <v>-10.4</v>
      </c>
      <c r="F2845">
        <v>27.9817</v>
      </c>
      <c r="G2845">
        <v>-38.381700000000002</v>
      </c>
      <c r="H2845">
        <v>1</v>
      </c>
      <c r="I2845">
        <v>-10.4</v>
      </c>
      <c r="J2845">
        <v>27.9817</v>
      </c>
      <c r="K2845">
        <v>-38.381700000000002</v>
      </c>
      <c r="L2845">
        <v>41.452170000000002</v>
      </c>
      <c r="M2845" s="1">
        <v>2.4124188000000001E-2</v>
      </c>
      <c r="Y2845" s="1"/>
    </row>
    <row r="2846" spans="3:25" x14ac:dyDescent="0.2">
      <c r="C2846" t="s">
        <v>3630</v>
      </c>
      <c r="D2846" t="s">
        <v>5428</v>
      </c>
      <c r="E2846">
        <v>-43.1</v>
      </c>
      <c r="F2846">
        <v>7.9785089999999999</v>
      </c>
      <c r="G2846">
        <v>-51.078510000000001</v>
      </c>
      <c r="H2846">
        <v>1</v>
      </c>
      <c r="I2846">
        <v>-43.1</v>
      </c>
      <c r="J2846">
        <v>7.9785089999999999</v>
      </c>
      <c r="K2846">
        <v>-51.078510000000001</v>
      </c>
      <c r="L2846">
        <v>41.452170000000002</v>
      </c>
      <c r="M2846" s="1">
        <v>2.4124188000000001E-2</v>
      </c>
      <c r="Y2846" s="1"/>
    </row>
    <row r="2847" spans="3:25" x14ac:dyDescent="0.2">
      <c r="C2847" t="s">
        <v>3631</v>
      </c>
      <c r="D2847" t="s">
        <v>5428</v>
      </c>
      <c r="E2847">
        <v>8.6</v>
      </c>
      <c r="F2847">
        <v>39.012099999999997</v>
      </c>
      <c r="G2847">
        <v>-30.412099999999999</v>
      </c>
      <c r="H2847">
        <v>1</v>
      </c>
      <c r="I2847">
        <v>8.6</v>
      </c>
      <c r="J2847">
        <v>39.012099999999997</v>
      </c>
      <c r="K2847">
        <v>-30.412099999999999</v>
      </c>
      <c r="L2847">
        <v>41.452170000000002</v>
      </c>
      <c r="M2847" s="1">
        <v>2.4124188000000001E-2</v>
      </c>
      <c r="Y2847" s="1"/>
    </row>
    <row r="2848" spans="3:25" x14ac:dyDescent="0.2">
      <c r="C2848" t="s">
        <v>3632</v>
      </c>
      <c r="D2848" t="s">
        <v>5428</v>
      </c>
      <c r="E2848">
        <v>2.6</v>
      </c>
      <c r="F2848">
        <v>19.427</v>
      </c>
      <c r="G2848">
        <v>-16.827000000000002</v>
      </c>
      <c r="H2848">
        <v>1</v>
      </c>
      <c r="I2848">
        <v>2.6</v>
      </c>
      <c r="J2848">
        <v>19.427</v>
      </c>
      <c r="K2848">
        <v>-16.827000000000002</v>
      </c>
      <c r="L2848">
        <v>41.452170000000002</v>
      </c>
      <c r="M2848" s="1">
        <v>2.4124188000000001E-2</v>
      </c>
      <c r="Y2848" s="1"/>
    </row>
    <row r="2849" spans="3:25" x14ac:dyDescent="0.2">
      <c r="C2849" t="s">
        <v>3633</v>
      </c>
      <c r="D2849" t="s">
        <v>5428</v>
      </c>
      <c r="E2849">
        <v>3</v>
      </c>
      <c r="F2849">
        <v>45.041530000000002</v>
      </c>
      <c r="G2849">
        <v>-42.041530000000002</v>
      </c>
      <c r="H2849">
        <v>1</v>
      </c>
      <c r="I2849">
        <v>3</v>
      </c>
      <c r="J2849">
        <v>45.041530000000002</v>
      </c>
      <c r="K2849">
        <v>-42.041530000000002</v>
      </c>
      <c r="L2849">
        <v>41.452170000000002</v>
      </c>
      <c r="M2849" s="1">
        <v>2.4124188000000001E-2</v>
      </c>
      <c r="Y2849" s="1"/>
    </row>
    <row r="2850" spans="3:25" x14ac:dyDescent="0.2">
      <c r="C2850" t="s">
        <v>3634</v>
      </c>
      <c r="D2850" t="s">
        <v>5428</v>
      </c>
      <c r="E2850">
        <v>5.4</v>
      </c>
      <c r="F2850">
        <v>29.936039999999998</v>
      </c>
      <c r="G2850">
        <v>-24.53604</v>
      </c>
      <c r="H2850">
        <v>1</v>
      </c>
      <c r="I2850">
        <v>5.4</v>
      </c>
      <c r="J2850">
        <v>29.936039999999998</v>
      </c>
      <c r="K2850">
        <v>-24.53604</v>
      </c>
      <c r="L2850">
        <v>41.452170000000002</v>
      </c>
      <c r="M2850" s="1">
        <v>2.4124188000000001E-2</v>
      </c>
      <c r="Y2850" s="1"/>
    </row>
    <row r="2851" spans="3:25" x14ac:dyDescent="0.2">
      <c r="C2851" t="s">
        <v>3635</v>
      </c>
      <c r="D2851" t="s">
        <v>5428</v>
      </c>
      <c r="E2851">
        <v>3.5</v>
      </c>
      <c r="F2851">
        <v>39.21678</v>
      </c>
      <c r="G2851">
        <v>-35.71678</v>
      </c>
      <c r="H2851">
        <v>1</v>
      </c>
      <c r="I2851">
        <v>3.5</v>
      </c>
      <c r="J2851">
        <v>39.21678</v>
      </c>
      <c r="K2851">
        <v>-35.71678</v>
      </c>
      <c r="L2851">
        <v>41.452170000000002</v>
      </c>
      <c r="M2851" s="1">
        <v>2.4124188000000001E-2</v>
      </c>
      <c r="Y2851" s="1"/>
    </row>
    <row r="2852" spans="3:25" x14ac:dyDescent="0.2">
      <c r="C2852" t="s">
        <v>3636</v>
      </c>
      <c r="D2852" t="s">
        <v>5428</v>
      </c>
      <c r="E2852">
        <v>6.4</v>
      </c>
      <c r="F2852">
        <v>26.711880000000001</v>
      </c>
      <c r="G2852">
        <v>-20.311879999999999</v>
      </c>
      <c r="H2852">
        <v>1</v>
      </c>
      <c r="I2852">
        <v>6.4</v>
      </c>
      <c r="J2852">
        <v>26.711880000000001</v>
      </c>
      <c r="K2852">
        <v>-20.311879999999999</v>
      </c>
      <c r="L2852">
        <v>41.452170000000002</v>
      </c>
      <c r="M2852" s="1">
        <v>2.4124188000000001E-2</v>
      </c>
      <c r="Y2852" s="1"/>
    </row>
    <row r="2853" spans="3:25" x14ac:dyDescent="0.2">
      <c r="C2853" t="s">
        <v>3637</v>
      </c>
      <c r="D2853" t="s">
        <v>5428</v>
      </c>
      <c r="E2853">
        <v>5.53</v>
      </c>
      <c r="F2853">
        <v>45.209589999999999</v>
      </c>
      <c r="G2853">
        <v>-39.679589999999997</v>
      </c>
      <c r="H2853">
        <v>1</v>
      </c>
      <c r="I2853">
        <v>5.53</v>
      </c>
      <c r="J2853">
        <v>45.209589999999999</v>
      </c>
      <c r="K2853">
        <v>-39.679589999999997</v>
      </c>
      <c r="L2853">
        <v>41.452170000000002</v>
      </c>
      <c r="M2853" s="1">
        <v>2.4124188000000001E-2</v>
      </c>
      <c r="Y2853" s="1"/>
    </row>
    <row r="2854" spans="3:25" x14ac:dyDescent="0.2">
      <c r="C2854" t="s">
        <v>3638</v>
      </c>
      <c r="D2854" t="s">
        <v>5428</v>
      </c>
      <c r="E2854">
        <v>6.5</v>
      </c>
      <c r="F2854">
        <v>21.564699999999998</v>
      </c>
      <c r="G2854">
        <v>-15.0647</v>
      </c>
      <c r="H2854">
        <v>1</v>
      </c>
      <c r="I2854">
        <v>6.5</v>
      </c>
      <c r="J2854">
        <v>21.564699999999998</v>
      </c>
      <c r="K2854">
        <v>-15.0647</v>
      </c>
      <c r="L2854">
        <v>41.452170000000002</v>
      </c>
      <c r="M2854" s="1">
        <v>2.4124188000000001E-2</v>
      </c>
      <c r="Y2854" s="1"/>
    </row>
    <row r="2855" spans="3:25" x14ac:dyDescent="0.2">
      <c r="C2855" t="s">
        <v>3639</v>
      </c>
      <c r="D2855" t="s">
        <v>5428</v>
      </c>
      <c r="E2855">
        <v>5.75</v>
      </c>
      <c r="F2855">
        <v>29.684830000000002</v>
      </c>
      <c r="G2855">
        <v>-23.934830000000002</v>
      </c>
      <c r="H2855">
        <v>1</v>
      </c>
      <c r="I2855">
        <v>5.75</v>
      </c>
      <c r="J2855">
        <v>29.684830000000002</v>
      </c>
      <c r="K2855">
        <v>-23.934830000000002</v>
      </c>
      <c r="L2855">
        <v>41.452170000000002</v>
      </c>
      <c r="M2855" s="1">
        <v>2.4124188000000001E-2</v>
      </c>
      <c r="Y2855" s="1"/>
    </row>
    <row r="2856" spans="3:25" x14ac:dyDescent="0.2">
      <c r="C2856" t="s">
        <v>3640</v>
      </c>
      <c r="D2856" t="s">
        <v>5428</v>
      </c>
      <c r="E2856">
        <v>6.24</v>
      </c>
      <c r="F2856">
        <v>10.483230000000001</v>
      </c>
      <c r="G2856">
        <v>-4.2432280000000002</v>
      </c>
      <c r="H2856">
        <v>1</v>
      </c>
      <c r="I2856">
        <v>6.24</v>
      </c>
      <c r="J2856">
        <v>10.483230000000001</v>
      </c>
      <c r="K2856">
        <v>-4.2432280000000002</v>
      </c>
      <c r="L2856">
        <v>41.452170000000002</v>
      </c>
      <c r="M2856" s="1">
        <v>2.4124188000000001E-2</v>
      </c>
      <c r="Y2856" s="1"/>
    </row>
    <row r="2857" spans="3:25" x14ac:dyDescent="0.2">
      <c r="C2857" t="s">
        <v>3641</v>
      </c>
      <c r="D2857" t="s">
        <v>5428</v>
      </c>
      <c r="E2857">
        <v>6.25</v>
      </c>
      <c r="F2857">
        <v>32.411110000000001</v>
      </c>
      <c r="G2857">
        <v>-26.161110000000001</v>
      </c>
      <c r="H2857">
        <v>1</v>
      </c>
      <c r="I2857">
        <v>6.25</v>
      </c>
      <c r="J2857">
        <v>32.411110000000001</v>
      </c>
      <c r="K2857">
        <v>-26.161110000000001</v>
      </c>
      <c r="L2857">
        <v>41.452170000000002</v>
      </c>
      <c r="M2857" s="1">
        <v>2.4124188000000001E-2</v>
      </c>
      <c r="Y2857" s="1"/>
    </row>
    <row r="2858" spans="3:25" x14ac:dyDescent="0.2">
      <c r="C2858" t="s">
        <v>3642</v>
      </c>
      <c r="D2858" t="s">
        <v>5428</v>
      </c>
      <c r="E2858">
        <v>-35.4</v>
      </c>
      <c r="F2858">
        <v>7.1656199999999997</v>
      </c>
      <c r="G2858">
        <v>-42.565620000000003</v>
      </c>
      <c r="H2858">
        <v>1</v>
      </c>
      <c r="I2858">
        <v>-35.4</v>
      </c>
      <c r="J2858">
        <v>7.1656199999999997</v>
      </c>
      <c r="K2858">
        <v>-42.565620000000003</v>
      </c>
      <c r="L2858">
        <v>41.452170000000002</v>
      </c>
      <c r="M2858" s="1">
        <v>2.4124188000000001E-2</v>
      </c>
      <c r="Y2858" s="1"/>
    </row>
    <row r="2859" spans="3:25" x14ac:dyDescent="0.2">
      <c r="C2859" t="s">
        <v>3643</v>
      </c>
      <c r="D2859" t="s">
        <v>5428</v>
      </c>
      <c r="E2859">
        <v>-18.45</v>
      </c>
      <c r="F2859">
        <v>15.36331</v>
      </c>
      <c r="G2859">
        <v>-33.813310000000001</v>
      </c>
      <c r="H2859">
        <v>1</v>
      </c>
      <c r="I2859">
        <v>-18.45</v>
      </c>
      <c r="J2859">
        <v>15.36331</v>
      </c>
      <c r="K2859">
        <v>-33.813310000000001</v>
      </c>
      <c r="L2859">
        <v>41.452170000000002</v>
      </c>
      <c r="M2859" s="1">
        <v>2.4124188000000001E-2</v>
      </c>
      <c r="Y2859" s="1"/>
    </row>
    <row r="2860" spans="3:25" x14ac:dyDescent="0.2">
      <c r="C2860" t="s">
        <v>3644</v>
      </c>
      <c r="D2860" t="s">
        <v>5428</v>
      </c>
      <c r="E2860">
        <v>-36.229999999999997</v>
      </c>
      <c r="F2860">
        <v>-1.273417</v>
      </c>
      <c r="G2860">
        <v>-34.956580000000002</v>
      </c>
      <c r="H2860">
        <v>1</v>
      </c>
      <c r="I2860">
        <v>-36.229999999999997</v>
      </c>
      <c r="J2860">
        <v>-1.273417</v>
      </c>
      <c r="K2860">
        <v>-34.956580000000002</v>
      </c>
      <c r="L2860">
        <v>41.452170000000002</v>
      </c>
      <c r="M2860" s="1">
        <v>2.4124188000000001E-2</v>
      </c>
      <c r="Y2860" s="1"/>
    </row>
    <row r="2861" spans="3:25" x14ac:dyDescent="0.2">
      <c r="C2861" t="s">
        <v>3645</v>
      </c>
      <c r="D2861" t="s">
        <v>5428</v>
      </c>
      <c r="E2861">
        <v>6.6</v>
      </c>
      <c r="F2861">
        <v>23.455469999999998</v>
      </c>
      <c r="G2861">
        <v>-16.85547</v>
      </c>
      <c r="H2861">
        <v>1</v>
      </c>
      <c r="I2861">
        <v>6.6</v>
      </c>
      <c r="J2861">
        <v>23.455469999999998</v>
      </c>
      <c r="K2861">
        <v>-16.85547</v>
      </c>
      <c r="L2861">
        <v>41.452170000000002</v>
      </c>
      <c r="M2861" s="1">
        <v>2.4124188000000001E-2</v>
      </c>
      <c r="Y2861" s="1"/>
    </row>
    <row r="2862" spans="3:25" x14ac:dyDescent="0.2">
      <c r="C2862" t="s">
        <v>3646</v>
      </c>
      <c r="D2862" t="s">
        <v>5428</v>
      </c>
      <c r="E2862">
        <v>-39.01</v>
      </c>
      <c r="F2862">
        <v>11.16296</v>
      </c>
      <c r="G2862">
        <v>-50.172960000000003</v>
      </c>
      <c r="H2862">
        <v>1</v>
      </c>
      <c r="I2862">
        <v>-39.01</v>
      </c>
      <c r="J2862">
        <v>11.16296</v>
      </c>
      <c r="K2862">
        <v>-50.172960000000003</v>
      </c>
      <c r="L2862">
        <v>41.452170000000002</v>
      </c>
      <c r="M2862" s="1">
        <v>2.4124188000000001E-2</v>
      </c>
      <c r="Y2862" s="1"/>
    </row>
    <row r="2863" spans="3:25" x14ac:dyDescent="0.2">
      <c r="C2863" t="s">
        <v>3647</v>
      </c>
      <c r="D2863" t="s">
        <v>5428</v>
      </c>
      <c r="E2863">
        <v>-39.01</v>
      </c>
      <c r="F2863">
        <v>11.16296</v>
      </c>
      <c r="G2863">
        <v>-50.172960000000003</v>
      </c>
      <c r="H2863">
        <v>1</v>
      </c>
      <c r="I2863">
        <v>-39.01</v>
      </c>
      <c r="J2863">
        <v>11.16296</v>
      </c>
      <c r="K2863">
        <v>-50.172960000000003</v>
      </c>
      <c r="L2863">
        <v>41.452170000000002</v>
      </c>
      <c r="M2863" s="1">
        <v>2.4124188000000001E-2</v>
      </c>
      <c r="Y2863" s="1"/>
    </row>
    <row r="2864" spans="3:25" x14ac:dyDescent="0.2">
      <c r="C2864" t="s">
        <v>3648</v>
      </c>
      <c r="D2864" t="s">
        <v>5428</v>
      </c>
      <c r="E2864">
        <v>-9.1999999999999993</v>
      </c>
      <c r="F2864">
        <v>58.156820000000003</v>
      </c>
      <c r="G2864">
        <v>-67.356819999999999</v>
      </c>
      <c r="H2864">
        <v>1</v>
      </c>
      <c r="I2864">
        <v>-9.1999999999999993</v>
      </c>
      <c r="J2864">
        <v>58.156820000000003</v>
      </c>
      <c r="K2864">
        <v>-67.356819999999999</v>
      </c>
      <c r="L2864">
        <v>41.452170000000002</v>
      </c>
      <c r="M2864" s="1">
        <v>2.4124188000000001E-2</v>
      </c>
      <c r="Y2864" s="1"/>
    </row>
    <row r="2865" spans="3:25" x14ac:dyDescent="0.2">
      <c r="C2865" t="s">
        <v>3649</v>
      </c>
      <c r="D2865" t="s">
        <v>5428</v>
      </c>
      <c r="E2865">
        <v>-31.86</v>
      </c>
      <c r="F2865">
        <v>30.842770000000002</v>
      </c>
      <c r="G2865">
        <v>-62.702770000000001</v>
      </c>
      <c r="H2865">
        <v>1</v>
      </c>
      <c r="I2865">
        <v>-31.86</v>
      </c>
      <c r="J2865">
        <v>30.842770000000002</v>
      </c>
      <c r="K2865">
        <v>-62.702770000000001</v>
      </c>
      <c r="L2865">
        <v>41.452170000000002</v>
      </c>
      <c r="M2865" s="1">
        <v>2.4124188000000001E-2</v>
      </c>
      <c r="Y2865" s="1"/>
    </row>
    <row r="2866" spans="3:25" x14ac:dyDescent="0.2">
      <c r="C2866" t="s">
        <v>3650</v>
      </c>
      <c r="D2866" t="s">
        <v>5428</v>
      </c>
      <c r="E2866">
        <v>-18.399999999999999</v>
      </c>
      <c r="F2866">
        <v>44.42897</v>
      </c>
      <c r="G2866">
        <v>-62.828969999999998</v>
      </c>
      <c r="H2866">
        <v>1</v>
      </c>
      <c r="I2866">
        <v>-18.399999999999999</v>
      </c>
      <c r="J2866">
        <v>44.42897</v>
      </c>
      <c r="K2866">
        <v>-62.828969999999998</v>
      </c>
      <c r="L2866">
        <v>41.452170000000002</v>
      </c>
      <c r="M2866" s="1">
        <v>2.4124188000000001E-2</v>
      </c>
      <c r="Y2866" s="1"/>
    </row>
    <row r="2867" spans="3:25" x14ac:dyDescent="0.2">
      <c r="C2867" t="s">
        <v>3651</v>
      </c>
      <c r="D2867" t="s">
        <v>5428</v>
      </c>
      <c r="E2867">
        <v>-40.409999999999997</v>
      </c>
      <c r="F2867">
        <v>31.215900000000001</v>
      </c>
      <c r="G2867">
        <v>-71.625900000000001</v>
      </c>
      <c r="H2867">
        <v>1</v>
      </c>
      <c r="I2867">
        <v>-40.409999999999997</v>
      </c>
      <c r="J2867">
        <v>31.215900000000001</v>
      </c>
      <c r="K2867">
        <v>-71.625900000000001</v>
      </c>
      <c r="L2867">
        <v>41.452170000000002</v>
      </c>
      <c r="M2867" s="1">
        <v>2.4124188000000001E-2</v>
      </c>
      <c r="Y2867" s="1"/>
    </row>
    <row r="2868" spans="3:25" x14ac:dyDescent="0.2">
      <c r="C2868" t="s">
        <v>3652</v>
      </c>
      <c r="D2868" t="s">
        <v>5428</v>
      </c>
      <c r="E2868">
        <v>-17.71</v>
      </c>
      <c r="F2868">
        <v>29.758310000000002</v>
      </c>
      <c r="G2868">
        <v>-47.468310000000002</v>
      </c>
      <c r="H2868">
        <v>1</v>
      </c>
      <c r="I2868">
        <v>-17.71</v>
      </c>
      <c r="J2868">
        <v>29.758310000000002</v>
      </c>
      <c r="K2868">
        <v>-47.468310000000002</v>
      </c>
      <c r="L2868">
        <v>41.452170000000002</v>
      </c>
      <c r="M2868" s="1">
        <v>2.4124188000000001E-2</v>
      </c>
      <c r="Y2868" s="1"/>
    </row>
    <row r="2869" spans="3:25" x14ac:dyDescent="0.2">
      <c r="C2869" t="s">
        <v>3653</v>
      </c>
      <c r="D2869" t="s">
        <v>5428</v>
      </c>
      <c r="E2869">
        <v>22.2</v>
      </c>
      <c r="F2869">
        <v>21.464089999999999</v>
      </c>
      <c r="G2869">
        <v>0.73590770000000005</v>
      </c>
      <c r="H2869">
        <v>1</v>
      </c>
      <c r="I2869">
        <v>22.2</v>
      </c>
      <c r="J2869">
        <v>21.464089999999999</v>
      </c>
      <c r="K2869">
        <v>0.73590770000000005</v>
      </c>
      <c r="L2869">
        <v>41.452170000000002</v>
      </c>
      <c r="M2869" s="1">
        <v>2.4124188000000001E-2</v>
      </c>
      <c r="Y2869" s="1"/>
    </row>
    <row r="2870" spans="3:25" x14ac:dyDescent="0.2">
      <c r="C2870" t="s">
        <v>3654</v>
      </c>
      <c r="D2870" t="s">
        <v>5428</v>
      </c>
      <c r="E2870">
        <v>29.7</v>
      </c>
      <c r="F2870">
        <v>28.432980000000001</v>
      </c>
      <c r="G2870">
        <v>1.26702</v>
      </c>
      <c r="H2870">
        <v>1</v>
      </c>
      <c r="I2870">
        <v>29.7</v>
      </c>
      <c r="J2870">
        <v>28.432980000000001</v>
      </c>
      <c r="K2870">
        <v>1.26702</v>
      </c>
      <c r="L2870">
        <v>41.452170000000002</v>
      </c>
      <c r="M2870" s="1">
        <v>2.4124188000000001E-2</v>
      </c>
      <c r="Y2870" s="1"/>
    </row>
    <row r="2871" spans="3:25" x14ac:dyDescent="0.2">
      <c r="C2871" t="s">
        <v>3655</v>
      </c>
      <c r="D2871" t="s">
        <v>5428</v>
      </c>
      <c r="E2871">
        <v>11</v>
      </c>
      <c r="F2871">
        <v>21.09374</v>
      </c>
      <c r="G2871">
        <v>-10.09374</v>
      </c>
      <c r="H2871">
        <v>1</v>
      </c>
      <c r="I2871">
        <v>11</v>
      </c>
      <c r="J2871">
        <v>21.09374</v>
      </c>
      <c r="K2871">
        <v>-10.09374</v>
      </c>
      <c r="L2871">
        <v>41.452170000000002</v>
      </c>
      <c r="M2871" s="1">
        <v>2.4124188000000001E-2</v>
      </c>
      <c r="Y2871" s="1"/>
    </row>
    <row r="2872" spans="3:25" x14ac:dyDescent="0.2">
      <c r="C2872" t="s">
        <v>3656</v>
      </c>
      <c r="D2872" t="s">
        <v>5428</v>
      </c>
      <c r="E2872">
        <v>3.6</v>
      </c>
      <c r="F2872">
        <v>18.761510000000001</v>
      </c>
      <c r="G2872">
        <v>-15.16151</v>
      </c>
      <c r="H2872">
        <v>1</v>
      </c>
      <c r="I2872">
        <v>3.6</v>
      </c>
      <c r="J2872">
        <v>18.761510000000001</v>
      </c>
      <c r="K2872">
        <v>-15.16151</v>
      </c>
      <c r="L2872">
        <v>41.452170000000002</v>
      </c>
      <c r="M2872" s="1">
        <v>2.4124188000000001E-2</v>
      </c>
      <c r="Y2872" s="1"/>
    </row>
    <row r="2873" spans="3:25" x14ac:dyDescent="0.2">
      <c r="C2873" t="s">
        <v>3657</v>
      </c>
      <c r="D2873" t="s">
        <v>5428</v>
      </c>
      <c r="E2873">
        <v>-33.6</v>
      </c>
      <c r="F2873">
        <v>14.66037</v>
      </c>
      <c r="G2873">
        <v>-48.260370000000002</v>
      </c>
      <c r="H2873">
        <v>1</v>
      </c>
      <c r="I2873">
        <v>-33.6</v>
      </c>
      <c r="J2873">
        <v>14.66037</v>
      </c>
      <c r="K2873">
        <v>-48.260370000000002</v>
      </c>
      <c r="L2873">
        <v>41.452170000000002</v>
      </c>
      <c r="M2873" s="1">
        <v>2.4124188000000001E-2</v>
      </c>
      <c r="Y2873" s="1"/>
    </row>
    <row r="2874" spans="3:25" x14ac:dyDescent="0.2">
      <c r="C2874" t="s">
        <v>3658</v>
      </c>
      <c r="D2874" t="s">
        <v>5428</v>
      </c>
      <c r="E2874">
        <v>2.5</v>
      </c>
      <c r="F2874">
        <v>15.486739999999999</v>
      </c>
      <c r="G2874">
        <v>-12.986739999999999</v>
      </c>
      <c r="H2874">
        <v>1</v>
      </c>
      <c r="I2874">
        <v>2.5</v>
      </c>
      <c r="J2874">
        <v>15.486739999999999</v>
      </c>
      <c r="K2874">
        <v>-12.986739999999999</v>
      </c>
      <c r="L2874">
        <v>41.452170000000002</v>
      </c>
      <c r="M2874" s="1">
        <v>2.4124188000000001E-2</v>
      </c>
      <c r="Y2874" s="1"/>
    </row>
    <row r="2875" spans="3:25" x14ac:dyDescent="0.2">
      <c r="C2875" t="s">
        <v>3659</v>
      </c>
      <c r="D2875" t="s">
        <v>5428</v>
      </c>
      <c r="E2875">
        <v>13.6</v>
      </c>
      <c r="F2875">
        <v>19.236750000000001</v>
      </c>
      <c r="G2875">
        <v>-5.6367520000000004</v>
      </c>
      <c r="H2875">
        <v>1</v>
      </c>
      <c r="I2875">
        <v>13.6</v>
      </c>
      <c r="J2875">
        <v>19.236750000000001</v>
      </c>
      <c r="K2875">
        <v>-5.6367520000000004</v>
      </c>
      <c r="L2875">
        <v>41.452170000000002</v>
      </c>
      <c r="M2875" s="1">
        <v>2.4124188000000001E-2</v>
      </c>
      <c r="Y2875" s="1"/>
    </row>
    <row r="2876" spans="3:25" x14ac:dyDescent="0.2">
      <c r="C2876" t="s">
        <v>3660</v>
      </c>
      <c r="D2876" t="s">
        <v>5428</v>
      </c>
      <c r="E2876">
        <v>4.5999999999999996</v>
      </c>
      <c r="F2876">
        <v>14.12124</v>
      </c>
      <c r="G2876">
        <v>-9.5212369999999993</v>
      </c>
      <c r="H2876">
        <v>1</v>
      </c>
      <c r="I2876">
        <v>4.5999999999999996</v>
      </c>
      <c r="J2876">
        <v>14.12124</v>
      </c>
      <c r="K2876">
        <v>-9.5212369999999993</v>
      </c>
      <c r="L2876">
        <v>41.452170000000002</v>
      </c>
      <c r="M2876" s="1">
        <v>2.4124188000000001E-2</v>
      </c>
      <c r="Y2876" s="1"/>
    </row>
    <row r="2877" spans="3:25" x14ac:dyDescent="0.2">
      <c r="C2877" t="s">
        <v>3661</v>
      </c>
      <c r="D2877" t="s">
        <v>5428</v>
      </c>
      <c r="E2877">
        <v>4.0999999999999996</v>
      </c>
      <c r="F2877">
        <v>18.039919999999999</v>
      </c>
      <c r="G2877">
        <v>-13.939920000000001</v>
      </c>
      <c r="H2877">
        <v>1</v>
      </c>
      <c r="I2877">
        <v>4.0999999999999996</v>
      </c>
      <c r="J2877">
        <v>18.039919999999999</v>
      </c>
      <c r="K2877">
        <v>-13.939920000000001</v>
      </c>
      <c r="L2877">
        <v>41.452170000000002</v>
      </c>
      <c r="M2877" s="1">
        <v>2.4124188000000001E-2</v>
      </c>
      <c r="Y2877" s="1"/>
    </row>
    <row r="2878" spans="3:25" x14ac:dyDescent="0.2">
      <c r="C2878" t="s">
        <v>3662</v>
      </c>
      <c r="D2878" t="s">
        <v>5428</v>
      </c>
      <c r="E2878">
        <v>5.0999999999999996</v>
      </c>
      <c r="F2878">
        <v>16.02505</v>
      </c>
      <c r="G2878">
        <v>-10.925050000000001</v>
      </c>
      <c r="H2878">
        <v>1</v>
      </c>
      <c r="I2878">
        <v>5.0999999999999996</v>
      </c>
      <c r="J2878">
        <v>16.02505</v>
      </c>
      <c r="K2878">
        <v>-10.925050000000001</v>
      </c>
      <c r="L2878">
        <v>41.452170000000002</v>
      </c>
      <c r="M2878" s="1">
        <v>2.4124188000000001E-2</v>
      </c>
      <c r="Y2878" s="1"/>
    </row>
    <row r="2879" spans="3:25" x14ac:dyDescent="0.2">
      <c r="C2879" t="s">
        <v>3663</v>
      </c>
      <c r="D2879" t="s">
        <v>5428</v>
      </c>
      <c r="E2879">
        <v>3.7</v>
      </c>
      <c r="F2879">
        <v>20.915800000000001</v>
      </c>
      <c r="G2879">
        <v>-17.215800000000002</v>
      </c>
      <c r="H2879">
        <v>1</v>
      </c>
      <c r="I2879">
        <v>3.7</v>
      </c>
      <c r="J2879">
        <v>20.915800000000001</v>
      </c>
      <c r="K2879">
        <v>-17.215800000000002</v>
      </c>
      <c r="L2879">
        <v>41.452170000000002</v>
      </c>
      <c r="M2879" s="1">
        <v>2.4124188000000001E-2</v>
      </c>
      <c r="Y2879" s="1"/>
    </row>
    <row r="2880" spans="3:25" x14ac:dyDescent="0.2">
      <c r="C2880" t="s">
        <v>3664</v>
      </c>
      <c r="D2880" t="s">
        <v>5428</v>
      </c>
      <c r="E2880">
        <v>-6.7</v>
      </c>
      <c r="F2880">
        <v>21.78567</v>
      </c>
      <c r="G2880">
        <v>-28.485669999999999</v>
      </c>
      <c r="H2880">
        <v>1</v>
      </c>
      <c r="I2880">
        <v>-6.7</v>
      </c>
      <c r="J2880">
        <v>21.78567</v>
      </c>
      <c r="K2880">
        <v>-28.485669999999999</v>
      </c>
      <c r="L2880">
        <v>41.452170000000002</v>
      </c>
      <c r="M2880" s="1">
        <v>2.4124188000000001E-2</v>
      </c>
      <c r="Y2880" s="1"/>
    </row>
    <row r="2881" spans="3:25" x14ac:dyDescent="0.2">
      <c r="C2881" t="s">
        <v>3665</v>
      </c>
      <c r="D2881" t="s">
        <v>5428</v>
      </c>
      <c r="E2881">
        <v>1.3</v>
      </c>
      <c r="F2881">
        <v>16.74071</v>
      </c>
      <c r="G2881">
        <v>-15.440709999999999</v>
      </c>
      <c r="H2881">
        <v>1</v>
      </c>
      <c r="I2881">
        <v>1.3</v>
      </c>
      <c r="J2881">
        <v>16.74071</v>
      </c>
      <c r="K2881">
        <v>-15.440709999999999</v>
      </c>
      <c r="L2881">
        <v>41.452170000000002</v>
      </c>
      <c r="M2881" s="1">
        <v>2.4124188000000001E-2</v>
      </c>
      <c r="Y2881" s="1"/>
    </row>
    <row r="2882" spans="3:25" x14ac:dyDescent="0.2">
      <c r="C2882" t="s">
        <v>3666</v>
      </c>
      <c r="D2882" t="s">
        <v>5428</v>
      </c>
      <c r="E2882">
        <v>10.9</v>
      </c>
      <c r="F2882">
        <v>22.92257</v>
      </c>
      <c r="G2882">
        <v>-12.02257</v>
      </c>
      <c r="H2882">
        <v>1</v>
      </c>
      <c r="I2882">
        <v>10.9</v>
      </c>
      <c r="J2882">
        <v>22.92257</v>
      </c>
      <c r="K2882">
        <v>-12.02257</v>
      </c>
      <c r="L2882">
        <v>41.452170000000002</v>
      </c>
      <c r="M2882" s="1">
        <v>2.4124188000000001E-2</v>
      </c>
      <c r="Y2882" s="1"/>
    </row>
    <row r="2883" spans="3:25" x14ac:dyDescent="0.2">
      <c r="C2883" t="s">
        <v>3667</v>
      </c>
      <c r="D2883" t="s">
        <v>5428</v>
      </c>
      <c r="E2883">
        <v>-9.9</v>
      </c>
      <c r="F2883">
        <v>17.572299999999998</v>
      </c>
      <c r="G2883">
        <v>-27.472300000000001</v>
      </c>
      <c r="H2883">
        <v>1</v>
      </c>
      <c r="I2883">
        <v>-9.9</v>
      </c>
      <c r="J2883">
        <v>17.572299999999998</v>
      </c>
      <c r="K2883">
        <v>-27.472300000000001</v>
      </c>
      <c r="L2883">
        <v>41.452170000000002</v>
      </c>
      <c r="M2883" s="1">
        <v>2.4124188000000001E-2</v>
      </c>
      <c r="Y2883" s="1"/>
    </row>
    <row r="2884" spans="3:25" x14ac:dyDescent="0.2">
      <c r="C2884" t="s">
        <v>3668</v>
      </c>
      <c r="D2884" t="s">
        <v>5428</v>
      </c>
      <c r="E2884">
        <v>14.9</v>
      </c>
      <c r="F2884">
        <v>19.442820000000001</v>
      </c>
      <c r="G2884">
        <v>-4.5428160000000002</v>
      </c>
      <c r="H2884">
        <v>1</v>
      </c>
      <c r="I2884">
        <v>14.9</v>
      </c>
      <c r="J2884">
        <v>19.442820000000001</v>
      </c>
      <c r="K2884">
        <v>-4.5428160000000002</v>
      </c>
      <c r="L2884">
        <v>41.452170000000002</v>
      </c>
      <c r="M2884" s="1">
        <v>2.4124188000000001E-2</v>
      </c>
      <c r="Y2884" s="1"/>
    </row>
    <row r="2885" spans="3:25" x14ac:dyDescent="0.2">
      <c r="C2885" t="s">
        <v>3669</v>
      </c>
      <c r="D2885" t="s">
        <v>5428</v>
      </c>
      <c r="E2885">
        <v>3.1</v>
      </c>
      <c r="F2885">
        <v>15.29982</v>
      </c>
      <c r="G2885">
        <v>-12.199820000000001</v>
      </c>
      <c r="H2885">
        <v>1</v>
      </c>
      <c r="I2885">
        <v>3.1</v>
      </c>
      <c r="J2885">
        <v>15.29982</v>
      </c>
      <c r="K2885">
        <v>-12.199820000000001</v>
      </c>
      <c r="L2885">
        <v>41.452170000000002</v>
      </c>
      <c r="M2885" s="1">
        <v>2.4124188000000001E-2</v>
      </c>
      <c r="Y2885" s="1"/>
    </row>
    <row r="2886" spans="3:25" x14ac:dyDescent="0.2">
      <c r="C2886" t="s">
        <v>3670</v>
      </c>
      <c r="D2886" t="s">
        <v>5428</v>
      </c>
      <c r="E2886">
        <v>32.700000000000003</v>
      </c>
      <c r="F2886">
        <v>17.793209999999998</v>
      </c>
      <c r="G2886">
        <v>14.906790000000001</v>
      </c>
      <c r="H2886">
        <v>1</v>
      </c>
      <c r="I2886">
        <v>32.700000000000003</v>
      </c>
      <c r="J2886">
        <v>17.793209999999998</v>
      </c>
      <c r="K2886">
        <v>14.906790000000001</v>
      </c>
      <c r="L2886">
        <v>41.452170000000002</v>
      </c>
      <c r="M2886" s="1">
        <v>2.4124188000000001E-2</v>
      </c>
      <c r="Y2886" s="1"/>
    </row>
    <row r="2887" spans="3:25" x14ac:dyDescent="0.2">
      <c r="C2887" t="s">
        <v>3671</v>
      </c>
      <c r="D2887" t="s">
        <v>5428</v>
      </c>
      <c r="E2887">
        <v>9.4</v>
      </c>
      <c r="F2887">
        <v>13.799519999999999</v>
      </c>
      <c r="G2887">
        <v>-4.3995179999999996</v>
      </c>
      <c r="H2887">
        <v>1</v>
      </c>
      <c r="I2887">
        <v>9.4</v>
      </c>
      <c r="J2887">
        <v>13.799519999999999</v>
      </c>
      <c r="K2887">
        <v>-4.3995179999999996</v>
      </c>
      <c r="L2887">
        <v>41.452170000000002</v>
      </c>
      <c r="M2887" s="1">
        <v>2.4124188000000001E-2</v>
      </c>
      <c r="Y2887" s="1"/>
    </row>
    <row r="2888" spans="3:25" x14ac:dyDescent="0.2">
      <c r="C2888" t="s">
        <v>3672</v>
      </c>
      <c r="D2888" t="s">
        <v>5428</v>
      </c>
      <c r="E2888">
        <v>12.7</v>
      </c>
      <c r="F2888">
        <v>16.037990000000001</v>
      </c>
      <c r="G2888">
        <v>-3.3379940000000001</v>
      </c>
      <c r="H2888">
        <v>1</v>
      </c>
      <c r="I2888">
        <v>12.7</v>
      </c>
      <c r="J2888">
        <v>16.037990000000001</v>
      </c>
      <c r="K2888">
        <v>-3.3379940000000001</v>
      </c>
      <c r="L2888">
        <v>41.452170000000002</v>
      </c>
      <c r="M2888" s="1">
        <v>2.4124188000000001E-2</v>
      </c>
      <c r="Y2888" s="1"/>
    </row>
    <row r="2889" spans="3:25" x14ac:dyDescent="0.2">
      <c r="C2889" t="s">
        <v>3673</v>
      </c>
      <c r="D2889" t="s">
        <v>5428</v>
      </c>
      <c r="E2889">
        <v>0.2</v>
      </c>
      <c r="F2889">
        <v>12.713889999999999</v>
      </c>
      <c r="G2889">
        <v>-12.51389</v>
      </c>
      <c r="H2889">
        <v>1</v>
      </c>
      <c r="I2889">
        <v>0.2</v>
      </c>
      <c r="J2889">
        <v>12.713889999999999</v>
      </c>
      <c r="K2889">
        <v>-12.51389</v>
      </c>
      <c r="L2889">
        <v>41.452170000000002</v>
      </c>
      <c r="M2889" s="1">
        <v>2.4124188000000001E-2</v>
      </c>
      <c r="Y2889" s="1"/>
    </row>
    <row r="2890" spans="3:25" x14ac:dyDescent="0.2">
      <c r="C2890" t="s">
        <v>3674</v>
      </c>
      <c r="D2890" t="s">
        <v>5428</v>
      </c>
      <c r="E2890">
        <v>18</v>
      </c>
      <c r="F2890">
        <v>17.640039999999999</v>
      </c>
      <c r="G2890">
        <v>0.35995670000000002</v>
      </c>
      <c r="H2890">
        <v>1</v>
      </c>
      <c r="I2890">
        <v>18</v>
      </c>
      <c r="J2890">
        <v>17.640039999999999</v>
      </c>
      <c r="K2890">
        <v>0.35995670000000002</v>
      </c>
      <c r="L2890">
        <v>41.452170000000002</v>
      </c>
      <c r="M2890" s="1">
        <v>2.4124188000000001E-2</v>
      </c>
      <c r="Y2890" s="1"/>
    </row>
    <row r="2891" spans="3:25" x14ac:dyDescent="0.2">
      <c r="C2891" t="s">
        <v>3675</v>
      </c>
      <c r="D2891" t="s">
        <v>5428</v>
      </c>
      <c r="E2891">
        <v>-0.8</v>
      </c>
      <c r="F2891">
        <v>12.6686</v>
      </c>
      <c r="G2891">
        <v>-13.4686</v>
      </c>
      <c r="H2891">
        <v>1</v>
      </c>
      <c r="I2891">
        <v>-0.8</v>
      </c>
      <c r="J2891">
        <v>12.6686</v>
      </c>
      <c r="K2891">
        <v>-13.4686</v>
      </c>
      <c r="L2891">
        <v>41.452170000000002</v>
      </c>
      <c r="M2891" s="1">
        <v>2.4124188000000001E-2</v>
      </c>
      <c r="Y2891" s="1"/>
    </row>
    <row r="2892" spans="3:25" x14ac:dyDescent="0.2">
      <c r="C2892" t="s">
        <v>3676</v>
      </c>
      <c r="D2892" t="s">
        <v>5428</v>
      </c>
      <c r="E2892">
        <v>17</v>
      </c>
      <c r="F2892">
        <v>20.94173</v>
      </c>
      <c r="G2892">
        <v>-3.941729</v>
      </c>
      <c r="H2892">
        <v>1</v>
      </c>
      <c r="I2892">
        <v>17</v>
      </c>
      <c r="J2892">
        <v>20.94173</v>
      </c>
      <c r="K2892">
        <v>-3.941729</v>
      </c>
      <c r="L2892">
        <v>41.452170000000002</v>
      </c>
      <c r="M2892" s="1">
        <v>2.4124188000000001E-2</v>
      </c>
      <c r="Y2892" s="1"/>
    </row>
    <row r="2893" spans="3:25" x14ac:dyDescent="0.2">
      <c r="C2893" t="s">
        <v>3677</v>
      </c>
      <c r="D2893" t="s">
        <v>5428</v>
      </c>
      <c r="E2893">
        <v>-2.8</v>
      </c>
      <c r="F2893">
        <v>15.608919999999999</v>
      </c>
      <c r="G2893">
        <v>-18.408919999999998</v>
      </c>
      <c r="H2893">
        <v>1</v>
      </c>
      <c r="I2893">
        <v>-2.8</v>
      </c>
      <c r="J2893">
        <v>15.608919999999999</v>
      </c>
      <c r="K2893">
        <v>-18.408919999999998</v>
      </c>
      <c r="L2893">
        <v>41.452170000000002</v>
      </c>
      <c r="M2893" s="1">
        <v>2.4124188000000001E-2</v>
      </c>
      <c r="Y2893" s="1"/>
    </row>
    <row r="2894" spans="3:25" x14ac:dyDescent="0.2">
      <c r="C2894" t="s">
        <v>3678</v>
      </c>
      <c r="D2894" t="s">
        <v>5428</v>
      </c>
      <c r="E2894">
        <v>-5.7</v>
      </c>
      <c r="F2894">
        <v>19.692160000000001</v>
      </c>
      <c r="G2894">
        <v>-25.392160000000001</v>
      </c>
      <c r="H2894">
        <v>1</v>
      </c>
      <c r="I2894">
        <v>-5.7</v>
      </c>
      <c r="J2894">
        <v>19.692160000000001</v>
      </c>
      <c r="K2894">
        <v>-25.392160000000001</v>
      </c>
      <c r="L2894">
        <v>41.452170000000002</v>
      </c>
      <c r="M2894" s="1">
        <v>2.4124188000000001E-2</v>
      </c>
      <c r="Y2894" s="1"/>
    </row>
    <row r="2895" spans="3:25" x14ac:dyDescent="0.2">
      <c r="C2895" t="s">
        <v>3679</v>
      </c>
      <c r="D2895" t="s">
        <v>5428</v>
      </c>
      <c r="E2895">
        <v>17.600000000000001</v>
      </c>
      <c r="F2895">
        <v>22.064689999999999</v>
      </c>
      <c r="G2895">
        <v>-4.4646929999999996</v>
      </c>
      <c r="H2895">
        <v>1</v>
      </c>
      <c r="I2895">
        <v>17.600000000000001</v>
      </c>
      <c r="J2895">
        <v>22.064689999999999</v>
      </c>
      <c r="K2895">
        <v>-4.4646929999999996</v>
      </c>
      <c r="L2895">
        <v>41.452170000000002</v>
      </c>
      <c r="M2895" s="1">
        <v>2.4124188000000001E-2</v>
      </c>
      <c r="Y2895" s="1"/>
    </row>
    <row r="2896" spans="3:25" x14ac:dyDescent="0.2">
      <c r="C2896" t="s">
        <v>3680</v>
      </c>
      <c r="D2896" t="s">
        <v>5428</v>
      </c>
      <c r="E2896">
        <v>8.8000000000000007</v>
      </c>
      <c r="F2896">
        <v>17.484279999999998</v>
      </c>
      <c r="G2896">
        <v>-8.6842799999999993</v>
      </c>
      <c r="H2896">
        <v>1</v>
      </c>
      <c r="I2896">
        <v>8.8000000000000007</v>
      </c>
      <c r="J2896">
        <v>17.484279999999998</v>
      </c>
      <c r="K2896">
        <v>-8.6842799999999993</v>
      </c>
      <c r="L2896">
        <v>41.452170000000002</v>
      </c>
      <c r="M2896" s="1">
        <v>2.4124188000000001E-2</v>
      </c>
      <c r="Y2896" s="1"/>
    </row>
    <row r="2897" spans="3:25" x14ac:dyDescent="0.2">
      <c r="C2897" t="s">
        <v>3681</v>
      </c>
      <c r="D2897" t="s">
        <v>5428</v>
      </c>
      <c r="E2897">
        <v>6.2</v>
      </c>
      <c r="F2897">
        <v>18.537980000000001</v>
      </c>
      <c r="G2897">
        <v>-12.33798</v>
      </c>
      <c r="H2897">
        <v>1</v>
      </c>
      <c r="I2897">
        <v>6.2</v>
      </c>
      <c r="J2897">
        <v>18.537980000000001</v>
      </c>
      <c r="K2897">
        <v>-12.33798</v>
      </c>
      <c r="L2897">
        <v>41.452170000000002</v>
      </c>
      <c r="M2897" s="1">
        <v>2.4124188000000001E-2</v>
      </c>
      <c r="Y2897" s="1"/>
    </row>
    <row r="2898" spans="3:25" x14ac:dyDescent="0.2">
      <c r="C2898" t="s">
        <v>3682</v>
      </c>
      <c r="D2898" t="s">
        <v>5428</v>
      </c>
      <c r="E2898">
        <v>-16.3</v>
      </c>
      <c r="F2898">
        <v>14.457420000000001</v>
      </c>
      <c r="G2898">
        <v>-30.75742</v>
      </c>
      <c r="H2898">
        <v>1</v>
      </c>
      <c r="I2898">
        <v>-16.3</v>
      </c>
      <c r="J2898">
        <v>14.457420000000001</v>
      </c>
      <c r="K2898">
        <v>-30.75742</v>
      </c>
      <c r="L2898">
        <v>41.452170000000002</v>
      </c>
      <c r="M2898" s="1">
        <v>2.4124188000000001E-2</v>
      </c>
      <c r="Y2898" s="1"/>
    </row>
    <row r="2899" spans="3:25" x14ac:dyDescent="0.2">
      <c r="C2899" t="s">
        <v>3683</v>
      </c>
      <c r="D2899" t="s">
        <v>5428</v>
      </c>
      <c r="E2899">
        <v>13.4</v>
      </c>
      <c r="F2899">
        <v>18.291119999999999</v>
      </c>
      <c r="G2899">
        <v>-4.8911189999999998</v>
      </c>
      <c r="H2899">
        <v>1</v>
      </c>
      <c r="I2899">
        <v>13.4</v>
      </c>
      <c r="J2899">
        <v>18.291119999999999</v>
      </c>
      <c r="K2899">
        <v>-4.8911189999999998</v>
      </c>
      <c r="L2899">
        <v>41.452170000000002</v>
      </c>
      <c r="M2899" s="1">
        <v>2.4124188000000001E-2</v>
      </c>
      <c r="Y2899" s="1"/>
    </row>
    <row r="2900" spans="3:25" x14ac:dyDescent="0.2">
      <c r="C2900" t="s">
        <v>3684</v>
      </c>
      <c r="D2900" t="s">
        <v>5428</v>
      </c>
      <c r="E2900">
        <v>-11.8</v>
      </c>
      <c r="F2900">
        <v>11.75304</v>
      </c>
      <c r="G2900">
        <v>-23.553039999999999</v>
      </c>
      <c r="H2900">
        <v>1</v>
      </c>
      <c r="I2900">
        <v>-11.8</v>
      </c>
      <c r="J2900">
        <v>11.75304</v>
      </c>
      <c r="K2900">
        <v>-23.553039999999999</v>
      </c>
      <c r="L2900">
        <v>41.452170000000002</v>
      </c>
      <c r="M2900" s="1">
        <v>2.4124188000000001E-2</v>
      </c>
      <c r="Y2900" s="1"/>
    </row>
    <row r="2901" spans="3:25" x14ac:dyDescent="0.2">
      <c r="C2901" t="s">
        <v>3685</v>
      </c>
      <c r="D2901" t="s">
        <v>5428</v>
      </c>
      <c r="E2901">
        <v>12.4</v>
      </c>
      <c r="F2901">
        <v>16.581520000000001</v>
      </c>
      <c r="G2901">
        <v>-4.1815160000000002</v>
      </c>
      <c r="H2901">
        <v>1</v>
      </c>
      <c r="I2901">
        <v>12.4</v>
      </c>
      <c r="J2901">
        <v>16.581520000000001</v>
      </c>
      <c r="K2901">
        <v>-4.1815160000000002</v>
      </c>
      <c r="L2901">
        <v>41.452170000000002</v>
      </c>
      <c r="M2901" s="1">
        <v>2.4124188000000001E-2</v>
      </c>
      <c r="Y2901" s="1"/>
    </row>
    <row r="2902" spans="3:25" x14ac:dyDescent="0.2">
      <c r="C2902" t="s">
        <v>3686</v>
      </c>
      <c r="D2902" t="s">
        <v>5428</v>
      </c>
      <c r="E2902">
        <v>-11.4</v>
      </c>
      <c r="F2902">
        <v>11.12538</v>
      </c>
      <c r="G2902">
        <v>-22.525379999999998</v>
      </c>
      <c r="H2902">
        <v>1</v>
      </c>
      <c r="I2902">
        <v>-11.4</v>
      </c>
      <c r="J2902">
        <v>11.12538</v>
      </c>
      <c r="K2902">
        <v>-22.525379999999998</v>
      </c>
      <c r="L2902">
        <v>41.452170000000002</v>
      </c>
      <c r="M2902" s="1">
        <v>2.4124188000000001E-2</v>
      </c>
      <c r="Y2902" s="1"/>
    </row>
    <row r="2903" spans="3:25" x14ac:dyDescent="0.2">
      <c r="C2903" t="s">
        <v>3687</v>
      </c>
      <c r="D2903" t="s">
        <v>5428</v>
      </c>
      <c r="E2903">
        <v>8.5</v>
      </c>
      <c r="F2903">
        <v>19.65635</v>
      </c>
      <c r="G2903">
        <v>-11.15635</v>
      </c>
      <c r="H2903">
        <v>1</v>
      </c>
      <c r="I2903">
        <v>8.5</v>
      </c>
      <c r="J2903">
        <v>19.65635</v>
      </c>
      <c r="K2903">
        <v>-11.15635</v>
      </c>
      <c r="L2903">
        <v>41.452170000000002</v>
      </c>
      <c r="M2903" s="1">
        <v>2.4124188000000001E-2</v>
      </c>
      <c r="Y2903" s="1"/>
    </row>
    <row r="2904" spans="3:25" x14ac:dyDescent="0.2">
      <c r="C2904" t="s">
        <v>3688</v>
      </c>
      <c r="D2904" t="s">
        <v>5428</v>
      </c>
      <c r="E2904">
        <v>-20.100000000000001</v>
      </c>
      <c r="F2904">
        <v>12.8055</v>
      </c>
      <c r="G2904">
        <v>-32.905500000000004</v>
      </c>
      <c r="H2904">
        <v>1</v>
      </c>
      <c r="I2904">
        <v>-20.100000000000001</v>
      </c>
      <c r="J2904">
        <v>12.8055</v>
      </c>
      <c r="K2904">
        <v>-32.905500000000004</v>
      </c>
      <c r="L2904">
        <v>41.452170000000002</v>
      </c>
      <c r="M2904" s="1">
        <v>2.4124188000000001E-2</v>
      </c>
      <c r="Y2904" s="1"/>
    </row>
    <row r="2905" spans="3:25" x14ac:dyDescent="0.2">
      <c r="C2905" t="s">
        <v>3689</v>
      </c>
      <c r="D2905" t="s">
        <v>5428</v>
      </c>
      <c r="E2905">
        <v>-8.1</v>
      </c>
      <c r="F2905">
        <v>23.59806</v>
      </c>
      <c r="G2905">
        <v>-31.698060000000002</v>
      </c>
      <c r="H2905">
        <v>1</v>
      </c>
      <c r="I2905">
        <v>-8.1</v>
      </c>
      <c r="J2905">
        <v>23.59806</v>
      </c>
      <c r="K2905">
        <v>-31.698060000000002</v>
      </c>
      <c r="L2905">
        <v>41.452170000000002</v>
      </c>
      <c r="M2905" s="1">
        <v>2.4124188000000001E-2</v>
      </c>
      <c r="Y2905" s="1"/>
    </row>
    <row r="2906" spans="3:25" x14ac:dyDescent="0.2">
      <c r="C2906" t="s">
        <v>3690</v>
      </c>
      <c r="D2906" t="s">
        <v>5428</v>
      </c>
      <c r="E2906">
        <v>-11.2</v>
      </c>
      <c r="F2906">
        <v>15.692830000000001</v>
      </c>
      <c r="G2906">
        <v>-26.89283</v>
      </c>
      <c r="H2906">
        <v>1</v>
      </c>
      <c r="I2906">
        <v>-11.2</v>
      </c>
      <c r="J2906">
        <v>15.692830000000001</v>
      </c>
      <c r="K2906">
        <v>-26.89283</v>
      </c>
      <c r="L2906">
        <v>41.452170000000002</v>
      </c>
      <c r="M2906" s="1">
        <v>2.4124188000000001E-2</v>
      </c>
      <c r="Y2906" s="1"/>
    </row>
    <row r="2907" spans="3:25" x14ac:dyDescent="0.2">
      <c r="C2907" t="s">
        <v>3691</v>
      </c>
      <c r="D2907" t="s">
        <v>5428</v>
      </c>
      <c r="E2907">
        <v>-3.8</v>
      </c>
      <c r="F2907">
        <v>23.03247</v>
      </c>
      <c r="G2907">
        <v>-26.832470000000001</v>
      </c>
      <c r="H2907">
        <v>1</v>
      </c>
      <c r="I2907">
        <v>-3.8</v>
      </c>
      <c r="J2907">
        <v>23.03247</v>
      </c>
      <c r="K2907">
        <v>-26.832470000000001</v>
      </c>
      <c r="L2907">
        <v>41.452170000000002</v>
      </c>
      <c r="M2907" s="1">
        <v>2.4124188000000001E-2</v>
      </c>
      <c r="Y2907" s="1"/>
    </row>
    <row r="2908" spans="3:25" x14ac:dyDescent="0.2">
      <c r="C2908" t="s">
        <v>3692</v>
      </c>
      <c r="D2908" t="s">
        <v>5428</v>
      </c>
      <c r="E2908">
        <v>-19.5</v>
      </c>
      <c r="F2908">
        <v>15.10688</v>
      </c>
      <c r="G2908">
        <v>-34.606879999999997</v>
      </c>
      <c r="H2908">
        <v>1</v>
      </c>
      <c r="I2908">
        <v>-19.5</v>
      </c>
      <c r="J2908">
        <v>15.10688</v>
      </c>
      <c r="K2908">
        <v>-34.606879999999997</v>
      </c>
      <c r="L2908">
        <v>41.452170000000002</v>
      </c>
      <c r="M2908" s="1">
        <v>2.4124188000000001E-2</v>
      </c>
      <c r="Y2908" s="1"/>
    </row>
    <row r="2909" spans="3:25" x14ac:dyDescent="0.2">
      <c r="C2909" t="s">
        <v>3693</v>
      </c>
      <c r="D2909" t="s">
        <v>5428</v>
      </c>
      <c r="E2909">
        <v>6</v>
      </c>
      <c r="F2909">
        <v>25.091229999999999</v>
      </c>
      <c r="G2909">
        <v>-19.091229999999999</v>
      </c>
      <c r="H2909">
        <v>1</v>
      </c>
      <c r="I2909">
        <v>6</v>
      </c>
      <c r="J2909">
        <v>25.091229999999999</v>
      </c>
      <c r="K2909">
        <v>-19.091229999999999</v>
      </c>
      <c r="L2909">
        <v>41.452170000000002</v>
      </c>
      <c r="M2909" s="1">
        <v>2.4124188000000001E-2</v>
      </c>
      <c r="Y2909" s="1"/>
    </row>
    <row r="2910" spans="3:25" x14ac:dyDescent="0.2">
      <c r="C2910" t="s">
        <v>3694</v>
      </c>
      <c r="D2910" t="s">
        <v>5428</v>
      </c>
      <c r="E2910">
        <v>-16</v>
      </c>
      <c r="F2910">
        <v>17.319990000000001</v>
      </c>
      <c r="G2910">
        <v>-33.319989999999997</v>
      </c>
      <c r="H2910">
        <v>1</v>
      </c>
      <c r="I2910">
        <v>-16</v>
      </c>
      <c r="J2910">
        <v>17.319990000000001</v>
      </c>
      <c r="K2910">
        <v>-33.319989999999997</v>
      </c>
      <c r="L2910">
        <v>41.452170000000002</v>
      </c>
      <c r="M2910" s="1">
        <v>2.4124188000000001E-2</v>
      </c>
      <c r="Y2910" s="1"/>
    </row>
    <row r="2911" spans="3:25" x14ac:dyDescent="0.2">
      <c r="C2911" t="s">
        <v>3695</v>
      </c>
      <c r="D2911" t="s">
        <v>5428</v>
      </c>
      <c r="E2911">
        <v>7.4</v>
      </c>
      <c r="F2911">
        <v>34.423780000000001</v>
      </c>
      <c r="G2911">
        <v>-27.023779999999999</v>
      </c>
      <c r="H2911">
        <v>1</v>
      </c>
      <c r="I2911">
        <v>7.4</v>
      </c>
      <c r="J2911">
        <v>34.423780000000001</v>
      </c>
      <c r="K2911">
        <v>-27.023779999999999</v>
      </c>
      <c r="L2911">
        <v>41.452170000000002</v>
      </c>
      <c r="M2911" s="1">
        <v>2.4124188000000001E-2</v>
      </c>
      <c r="Y2911" s="1"/>
    </row>
    <row r="2912" spans="3:25" x14ac:dyDescent="0.2">
      <c r="C2912" t="s">
        <v>3696</v>
      </c>
      <c r="D2912" t="s">
        <v>5428</v>
      </c>
      <c r="E2912">
        <v>-15.5</v>
      </c>
      <c r="F2912">
        <v>19.886479999999999</v>
      </c>
      <c r="G2912">
        <v>-35.386479999999999</v>
      </c>
      <c r="H2912">
        <v>1</v>
      </c>
      <c r="I2912">
        <v>-15.5</v>
      </c>
      <c r="J2912">
        <v>19.886479999999999</v>
      </c>
      <c r="K2912">
        <v>-35.386479999999999</v>
      </c>
      <c r="L2912">
        <v>41.452170000000002</v>
      </c>
      <c r="M2912" s="1">
        <v>2.4124188000000001E-2</v>
      </c>
      <c r="Y2912" s="1"/>
    </row>
    <row r="2913" spans="3:25" x14ac:dyDescent="0.2">
      <c r="C2913" t="s">
        <v>3697</v>
      </c>
      <c r="D2913" t="s">
        <v>5428</v>
      </c>
      <c r="E2913">
        <v>-0.7</v>
      </c>
      <c r="F2913">
        <v>19.553570000000001</v>
      </c>
      <c r="G2913">
        <v>-20.25357</v>
      </c>
      <c r="H2913">
        <v>1</v>
      </c>
      <c r="I2913">
        <v>-0.7</v>
      </c>
      <c r="J2913">
        <v>19.553570000000001</v>
      </c>
      <c r="K2913">
        <v>-20.25357</v>
      </c>
      <c r="L2913">
        <v>41.452170000000002</v>
      </c>
      <c r="M2913" s="1">
        <v>2.4124188000000001E-2</v>
      </c>
      <c r="Y2913" s="1"/>
    </row>
    <row r="2914" spans="3:25" x14ac:dyDescent="0.2">
      <c r="C2914" t="s">
        <v>3698</v>
      </c>
      <c r="D2914" t="s">
        <v>5428</v>
      </c>
      <c r="E2914">
        <v>-25.9</v>
      </c>
      <c r="F2914">
        <v>13.566090000000001</v>
      </c>
      <c r="G2914">
        <v>-39.466090000000001</v>
      </c>
      <c r="H2914">
        <v>1</v>
      </c>
      <c r="I2914">
        <v>-25.9</v>
      </c>
      <c r="J2914">
        <v>13.566090000000001</v>
      </c>
      <c r="K2914">
        <v>-39.466090000000001</v>
      </c>
      <c r="L2914">
        <v>41.452170000000002</v>
      </c>
      <c r="M2914" s="1">
        <v>2.4124188000000001E-2</v>
      </c>
      <c r="Y2914" s="1"/>
    </row>
    <row r="2915" spans="3:25" x14ac:dyDescent="0.2">
      <c r="C2915" t="s">
        <v>3699</v>
      </c>
      <c r="D2915" t="s">
        <v>5428</v>
      </c>
      <c r="E2915">
        <v>-13.9</v>
      </c>
      <c r="F2915">
        <v>17.7563</v>
      </c>
      <c r="G2915">
        <v>-31.656300000000002</v>
      </c>
      <c r="H2915">
        <v>1</v>
      </c>
      <c r="I2915">
        <v>-13.9</v>
      </c>
      <c r="J2915">
        <v>17.7563</v>
      </c>
      <c r="K2915">
        <v>-31.656300000000002</v>
      </c>
      <c r="L2915">
        <v>41.452170000000002</v>
      </c>
      <c r="M2915" s="1">
        <v>2.4124188000000001E-2</v>
      </c>
      <c r="Y2915" s="1"/>
    </row>
    <row r="2916" spans="3:25" x14ac:dyDescent="0.2">
      <c r="C2916" t="s">
        <v>3700</v>
      </c>
      <c r="D2916" t="s">
        <v>5428</v>
      </c>
      <c r="E2916">
        <v>-22.2</v>
      </c>
      <c r="F2916">
        <v>11.84863</v>
      </c>
      <c r="G2916">
        <v>-34.048630000000003</v>
      </c>
      <c r="H2916">
        <v>1</v>
      </c>
      <c r="I2916">
        <v>-22.2</v>
      </c>
      <c r="J2916">
        <v>11.84863</v>
      </c>
      <c r="K2916">
        <v>-34.048630000000003</v>
      </c>
      <c r="L2916">
        <v>41.452170000000002</v>
      </c>
      <c r="M2916" s="1">
        <v>2.4124188000000001E-2</v>
      </c>
      <c r="Y2916" s="1"/>
    </row>
    <row r="2917" spans="3:25" x14ac:dyDescent="0.2">
      <c r="C2917" t="s">
        <v>3701</v>
      </c>
      <c r="D2917" t="s">
        <v>5428</v>
      </c>
      <c r="E2917">
        <v>-5.7</v>
      </c>
      <c r="F2917">
        <v>19.65035</v>
      </c>
      <c r="G2917">
        <v>-25.350349999999999</v>
      </c>
      <c r="H2917">
        <v>1</v>
      </c>
      <c r="I2917">
        <v>-5.7</v>
      </c>
      <c r="J2917">
        <v>19.65035</v>
      </c>
      <c r="K2917">
        <v>-25.350349999999999</v>
      </c>
      <c r="L2917">
        <v>41.452170000000002</v>
      </c>
      <c r="M2917" s="1">
        <v>2.4124188000000001E-2</v>
      </c>
      <c r="Y2917" s="1"/>
    </row>
    <row r="2918" spans="3:25" x14ac:dyDescent="0.2">
      <c r="C2918" t="s">
        <v>3702</v>
      </c>
      <c r="D2918" t="s">
        <v>5428</v>
      </c>
      <c r="E2918">
        <v>-23</v>
      </c>
      <c r="F2918">
        <v>14.176220000000001</v>
      </c>
      <c r="G2918">
        <v>-37.176220000000001</v>
      </c>
      <c r="H2918">
        <v>1</v>
      </c>
      <c r="I2918">
        <v>-23</v>
      </c>
      <c r="J2918">
        <v>14.176220000000001</v>
      </c>
      <c r="K2918">
        <v>-37.176220000000001</v>
      </c>
      <c r="L2918">
        <v>41.452170000000002</v>
      </c>
      <c r="M2918" s="1">
        <v>2.4124188000000001E-2</v>
      </c>
      <c r="Y2918" s="1"/>
    </row>
    <row r="2919" spans="3:25" x14ac:dyDescent="0.2">
      <c r="C2919" t="s">
        <v>3703</v>
      </c>
      <c r="D2919" t="s">
        <v>5428</v>
      </c>
      <c r="E2919">
        <v>-4.9000000000000004</v>
      </c>
      <c r="F2919">
        <v>22.647020000000001</v>
      </c>
      <c r="G2919">
        <v>-27.54702</v>
      </c>
      <c r="H2919">
        <v>1</v>
      </c>
      <c r="I2919">
        <v>-4.9000000000000004</v>
      </c>
      <c r="J2919">
        <v>22.647020000000001</v>
      </c>
      <c r="K2919">
        <v>-27.54702</v>
      </c>
      <c r="L2919">
        <v>41.452170000000002</v>
      </c>
      <c r="M2919" s="1">
        <v>2.4124188000000001E-2</v>
      </c>
      <c r="Y2919" s="1"/>
    </row>
    <row r="2920" spans="3:25" x14ac:dyDescent="0.2">
      <c r="C2920" t="s">
        <v>3704</v>
      </c>
      <c r="D2920" t="s">
        <v>5428</v>
      </c>
      <c r="E2920">
        <v>-19.7</v>
      </c>
      <c r="F2920">
        <v>17.342600000000001</v>
      </c>
      <c r="G2920">
        <v>-37.0426</v>
      </c>
      <c r="H2920">
        <v>1</v>
      </c>
      <c r="I2920">
        <v>-19.7</v>
      </c>
      <c r="J2920">
        <v>17.342600000000001</v>
      </c>
      <c r="K2920">
        <v>-37.0426</v>
      </c>
      <c r="L2920">
        <v>41.452170000000002</v>
      </c>
      <c r="M2920" s="1">
        <v>2.4124188000000001E-2</v>
      </c>
      <c r="Y2920" s="1"/>
    </row>
    <row r="2921" spans="3:25" x14ac:dyDescent="0.2">
      <c r="C2921" t="s">
        <v>3705</v>
      </c>
      <c r="D2921" t="s">
        <v>5428</v>
      </c>
      <c r="E2921">
        <v>2.5</v>
      </c>
      <c r="F2921">
        <v>23.281089999999999</v>
      </c>
      <c r="G2921">
        <v>-20.781089999999999</v>
      </c>
      <c r="H2921">
        <v>1</v>
      </c>
      <c r="I2921">
        <v>2.5</v>
      </c>
      <c r="J2921">
        <v>23.281089999999999</v>
      </c>
      <c r="K2921">
        <v>-20.781089999999999</v>
      </c>
      <c r="L2921">
        <v>41.452170000000002</v>
      </c>
      <c r="M2921" s="1">
        <v>2.4124188000000001E-2</v>
      </c>
      <c r="Y2921" s="1"/>
    </row>
    <row r="2922" spans="3:25" x14ac:dyDescent="0.2">
      <c r="C2922" t="s">
        <v>3706</v>
      </c>
      <c r="D2922" t="s">
        <v>5428</v>
      </c>
      <c r="E2922">
        <v>-12.2</v>
      </c>
      <c r="F2922">
        <v>17.31569</v>
      </c>
      <c r="G2922">
        <v>-29.515689999999999</v>
      </c>
      <c r="H2922">
        <v>1</v>
      </c>
      <c r="I2922">
        <v>-12.2</v>
      </c>
      <c r="J2922">
        <v>17.31569</v>
      </c>
      <c r="K2922">
        <v>-29.515689999999999</v>
      </c>
      <c r="L2922">
        <v>41.452170000000002</v>
      </c>
      <c r="M2922" s="1">
        <v>2.4124188000000001E-2</v>
      </c>
      <c r="Y2922" s="1"/>
    </row>
    <row r="2923" spans="3:25" x14ac:dyDescent="0.2">
      <c r="C2923" t="s">
        <v>3707</v>
      </c>
      <c r="D2923" t="s">
        <v>5428</v>
      </c>
      <c r="E2923">
        <v>-3.04</v>
      </c>
      <c r="F2923">
        <v>20.231259999999999</v>
      </c>
      <c r="G2923">
        <v>-23.271260000000002</v>
      </c>
      <c r="H2923">
        <v>1</v>
      </c>
      <c r="I2923">
        <v>-3.04</v>
      </c>
      <c r="J2923">
        <v>20.231259999999999</v>
      </c>
      <c r="K2923">
        <v>-23.271260000000002</v>
      </c>
      <c r="L2923">
        <v>41.452170000000002</v>
      </c>
      <c r="M2923" s="1">
        <v>2.4124188000000001E-2</v>
      </c>
      <c r="Y2923" s="1"/>
    </row>
    <row r="2924" spans="3:25" x14ac:dyDescent="0.2">
      <c r="C2924" t="s">
        <v>3708</v>
      </c>
      <c r="D2924" t="s">
        <v>5428</v>
      </c>
      <c r="E2924">
        <v>-22.35</v>
      </c>
      <c r="F2924">
        <v>14.0687</v>
      </c>
      <c r="G2924">
        <v>-36.418700000000001</v>
      </c>
      <c r="H2924">
        <v>1</v>
      </c>
      <c r="I2924">
        <v>-22.35</v>
      </c>
      <c r="J2924">
        <v>14.0687</v>
      </c>
      <c r="K2924">
        <v>-36.418700000000001</v>
      </c>
      <c r="L2924">
        <v>41.452170000000002</v>
      </c>
      <c r="M2924" s="1">
        <v>2.4124188000000001E-2</v>
      </c>
      <c r="Y2924" s="1"/>
    </row>
    <row r="2925" spans="3:25" x14ac:dyDescent="0.2">
      <c r="C2925" t="s">
        <v>3709</v>
      </c>
      <c r="D2925" t="s">
        <v>5428</v>
      </c>
      <c r="E2925">
        <v>-4.45</v>
      </c>
      <c r="F2925">
        <v>16.88843</v>
      </c>
      <c r="G2925">
        <v>-21.338429999999999</v>
      </c>
      <c r="H2925">
        <v>1</v>
      </c>
      <c r="I2925">
        <v>-4.45</v>
      </c>
      <c r="J2925">
        <v>16.88843</v>
      </c>
      <c r="K2925">
        <v>-21.338429999999999</v>
      </c>
      <c r="L2925">
        <v>41.452170000000002</v>
      </c>
      <c r="M2925" s="1">
        <v>2.4124188000000001E-2</v>
      </c>
      <c r="Y2925" s="1"/>
    </row>
    <row r="2926" spans="3:25" x14ac:dyDescent="0.2">
      <c r="C2926" t="s">
        <v>3710</v>
      </c>
      <c r="D2926" t="s">
        <v>5428</v>
      </c>
      <c r="E2926">
        <v>-29.79</v>
      </c>
      <c r="F2926">
        <v>12.240959999999999</v>
      </c>
      <c r="G2926">
        <v>-42.03096</v>
      </c>
      <c r="H2926">
        <v>1</v>
      </c>
      <c r="I2926">
        <v>-29.79</v>
      </c>
      <c r="J2926">
        <v>12.240959999999999</v>
      </c>
      <c r="K2926">
        <v>-42.03096</v>
      </c>
      <c r="L2926">
        <v>41.452170000000002</v>
      </c>
      <c r="M2926" s="1">
        <v>2.4124188000000001E-2</v>
      </c>
      <c r="Y2926" s="1"/>
    </row>
    <row r="2927" spans="3:25" x14ac:dyDescent="0.2">
      <c r="C2927" t="s">
        <v>3711</v>
      </c>
      <c r="D2927" t="s">
        <v>5428</v>
      </c>
      <c r="E2927">
        <v>-11.95</v>
      </c>
      <c r="F2927">
        <v>17.09985</v>
      </c>
      <c r="G2927">
        <v>-29.049849999999999</v>
      </c>
      <c r="H2927">
        <v>1</v>
      </c>
      <c r="I2927">
        <v>-11.95</v>
      </c>
      <c r="J2927">
        <v>17.09985</v>
      </c>
      <c r="K2927">
        <v>-29.049849999999999</v>
      </c>
      <c r="L2927">
        <v>41.452170000000002</v>
      </c>
      <c r="M2927" s="1">
        <v>2.4124188000000001E-2</v>
      </c>
      <c r="Y2927" s="1"/>
    </row>
    <row r="2928" spans="3:25" x14ac:dyDescent="0.2">
      <c r="C2928" t="s">
        <v>3712</v>
      </c>
      <c r="D2928" t="s">
        <v>5428</v>
      </c>
      <c r="E2928">
        <v>-16.600000000000001</v>
      </c>
      <c r="F2928">
        <v>11.767670000000001</v>
      </c>
      <c r="G2928">
        <v>-28.36767</v>
      </c>
      <c r="H2928">
        <v>1</v>
      </c>
      <c r="I2928">
        <v>-16.600000000000001</v>
      </c>
      <c r="J2928">
        <v>11.767670000000001</v>
      </c>
      <c r="K2928">
        <v>-28.36767</v>
      </c>
      <c r="L2928">
        <v>41.452170000000002</v>
      </c>
      <c r="M2928" s="1">
        <v>2.4124188000000001E-2</v>
      </c>
      <c r="Y2928" s="1"/>
    </row>
    <row r="2929" spans="3:25" x14ac:dyDescent="0.2">
      <c r="C2929" t="s">
        <v>3713</v>
      </c>
      <c r="D2929" t="s">
        <v>5428</v>
      </c>
      <c r="E2929">
        <v>-16.600000000000001</v>
      </c>
      <c r="F2929">
        <v>11.822290000000001</v>
      </c>
      <c r="G2929">
        <v>-28.42229</v>
      </c>
      <c r="H2929">
        <v>1</v>
      </c>
      <c r="I2929">
        <v>-16.600000000000001</v>
      </c>
      <c r="J2929">
        <v>11.822290000000001</v>
      </c>
      <c r="K2929">
        <v>-28.42229</v>
      </c>
      <c r="L2929">
        <v>41.452170000000002</v>
      </c>
      <c r="M2929" s="1">
        <v>2.4124188000000001E-2</v>
      </c>
      <c r="Y2929" s="1"/>
    </row>
    <row r="2930" spans="3:25" x14ac:dyDescent="0.2">
      <c r="C2930" t="s">
        <v>3714</v>
      </c>
      <c r="D2930" t="s">
        <v>5428</v>
      </c>
      <c r="E2930">
        <v>49.5</v>
      </c>
      <c r="F2930">
        <v>60.616660000000003</v>
      </c>
      <c r="G2930">
        <v>-11.11666</v>
      </c>
      <c r="H2930">
        <v>1</v>
      </c>
      <c r="I2930">
        <v>49.5</v>
      </c>
      <c r="J2930">
        <v>60.616660000000003</v>
      </c>
      <c r="K2930">
        <v>-11.11666</v>
      </c>
      <c r="L2930">
        <v>41.452170000000002</v>
      </c>
      <c r="M2930" s="1">
        <v>2.4124188000000001E-2</v>
      </c>
      <c r="Y2930" s="1"/>
    </row>
    <row r="2931" spans="3:25" x14ac:dyDescent="0.2">
      <c r="C2931" t="s">
        <v>3715</v>
      </c>
      <c r="D2931" t="s">
        <v>5428</v>
      </c>
      <c r="E2931">
        <v>29.8</v>
      </c>
      <c r="F2931">
        <v>42.839689999999997</v>
      </c>
      <c r="G2931">
        <v>-13.03969</v>
      </c>
      <c r="H2931">
        <v>1</v>
      </c>
      <c r="I2931">
        <v>29.8</v>
      </c>
      <c r="J2931">
        <v>42.839689999999997</v>
      </c>
      <c r="K2931">
        <v>-13.03969</v>
      </c>
      <c r="L2931">
        <v>41.452170000000002</v>
      </c>
      <c r="M2931" s="1">
        <v>2.4124188000000001E-2</v>
      </c>
      <c r="Y2931" s="1"/>
    </row>
    <row r="2932" spans="3:25" x14ac:dyDescent="0.2">
      <c r="C2932" t="s">
        <v>3716</v>
      </c>
      <c r="D2932" t="s">
        <v>5428</v>
      </c>
      <c r="E2932">
        <v>51.5</v>
      </c>
      <c r="F2932">
        <v>49.403219999999997</v>
      </c>
      <c r="G2932">
        <v>2.0967750000000001</v>
      </c>
      <c r="H2932">
        <v>1</v>
      </c>
      <c r="I2932">
        <v>51.5</v>
      </c>
      <c r="J2932">
        <v>49.403219999999997</v>
      </c>
      <c r="K2932">
        <v>2.0967750000000001</v>
      </c>
      <c r="L2932">
        <v>41.452170000000002</v>
      </c>
      <c r="M2932" s="1">
        <v>2.4124188000000001E-2</v>
      </c>
      <c r="Y2932" s="1"/>
    </row>
    <row r="2933" spans="3:25" x14ac:dyDescent="0.2">
      <c r="C2933" t="s">
        <v>3717</v>
      </c>
      <c r="D2933" t="s">
        <v>5428</v>
      </c>
      <c r="E2933">
        <v>22.3</v>
      </c>
      <c r="F2933">
        <v>31.312570000000001</v>
      </c>
      <c r="G2933">
        <v>-9.0125709999999994</v>
      </c>
      <c r="H2933">
        <v>1</v>
      </c>
      <c r="I2933">
        <v>22.3</v>
      </c>
      <c r="J2933">
        <v>31.312570000000001</v>
      </c>
      <c r="K2933">
        <v>-9.0125709999999994</v>
      </c>
      <c r="L2933">
        <v>41.452170000000002</v>
      </c>
      <c r="M2933" s="1">
        <v>2.4124188000000001E-2</v>
      </c>
      <c r="Y2933" s="1"/>
    </row>
    <row r="2934" spans="3:25" x14ac:dyDescent="0.2">
      <c r="C2934" t="s">
        <v>3718</v>
      </c>
      <c r="D2934" t="s">
        <v>5428</v>
      </c>
      <c r="E2934">
        <v>54.1</v>
      </c>
      <c r="F2934">
        <v>53.841970000000003</v>
      </c>
      <c r="G2934">
        <v>0.25803150000000002</v>
      </c>
      <c r="H2934">
        <v>1</v>
      </c>
      <c r="I2934">
        <v>54.1</v>
      </c>
      <c r="J2934">
        <v>53.841970000000003</v>
      </c>
      <c r="K2934">
        <v>0.25803150000000002</v>
      </c>
      <c r="L2934">
        <v>41.452170000000002</v>
      </c>
      <c r="M2934" s="1">
        <v>2.4124188000000001E-2</v>
      </c>
      <c r="Y2934" s="1"/>
    </row>
    <row r="2935" spans="3:25" x14ac:dyDescent="0.2">
      <c r="C2935" t="s">
        <v>3719</v>
      </c>
      <c r="D2935" t="s">
        <v>5428</v>
      </c>
      <c r="E2935">
        <v>8.9</v>
      </c>
      <c r="F2935">
        <v>38.31212</v>
      </c>
      <c r="G2935">
        <v>-29.412120000000002</v>
      </c>
      <c r="H2935">
        <v>1</v>
      </c>
      <c r="I2935">
        <v>8.9</v>
      </c>
      <c r="J2935">
        <v>38.31212</v>
      </c>
      <c r="K2935">
        <v>-29.412120000000002</v>
      </c>
      <c r="L2935">
        <v>41.452170000000002</v>
      </c>
      <c r="M2935" s="1">
        <v>2.4124188000000001E-2</v>
      </c>
      <c r="Y2935" s="1"/>
    </row>
    <row r="2936" spans="3:25" x14ac:dyDescent="0.2">
      <c r="C2936" t="s">
        <v>3720</v>
      </c>
      <c r="D2936" t="s">
        <v>5428</v>
      </c>
      <c r="E2936">
        <v>49.3</v>
      </c>
      <c r="F2936">
        <v>75.948939999999993</v>
      </c>
      <c r="G2936">
        <v>-26.64894</v>
      </c>
      <c r="H2936">
        <v>1</v>
      </c>
      <c r="I2936">
        <v>49.3</v>
      </c>
      <c r="J2936">
        <v>75.948939999999993</v>
      </c>
      <c r="K2936">
        <v>-26.64894</v>
      </c>
      <c r="L2936">
        <v>41.452170000000002</v>
      </c>
      <c r="M2936" s="1">
        <v>2.4124188000000001E-2</v>
      </c>
      <c r="Y2936" s="1"/>
    </row>
    <row r="2937" spans="3:25" x14ac:dyDescent="0.2">
      <c r="C2937" t="s">
        <v>3721</v>
      </c>
      <c r="D2937" t="s">
        <v>5428</v>
      </c>
      <c r="E2937">
        <v>10.3</v>
      </c>
      <c r="F2937">
        <v>54.702840000000002</v>
      </c>
      <c r="G2937">
        <v>-44.402839999999998</v>
      </c>
      <c r="H2937">
        <v>1</v>
      </c>
      <c r="I2937">
        <v>10.3</v>
      </c>
      <c r="J2937">
        <v>54.702840000000002</v>
      </c>
      <c r="K2937">
        <v>-44.402839999999998</v>
      </c>
      <c r="L2937">
        <v>41.452170000000002</v>
      </c>
      <c r="M2937" s="1">
        <v>2.4124188000000001E-2</v>
      </c>
      <c r="Y2937" s="1"/>
    </row>
    <row r="2938" spans="3:25" x14ac:dyDescent="0.2">
      <c r="C2938" t="s">
        <v>3722</v>
      </c>
      <c r="D2938" t="s">
        <v>5428</v>
      </c>
      <c r="E2938">
        <v>44.6</v>
      </c>
      <c r="F2938">
        <v>80.623249999999999</v>
      </c>
      <c r="G2938">
        <v>-36.023249999999997</v>
      </c>
      <c r="H2938">
        <v>1</v>
      </c>
      <c r="I2938">
        <v>44.6</v>
      </c>
      <c r="J2938">
        <v>80.623249999999999</v>
      </c>
      <c r="K2938">
        <v>-36.023249999999997</v>
      </c>
      <c r="L2938">
        <v>41.452170000000002</v>
      </c>
      <c r="M2938" s="1">
        <v>2.4124188000000001E-2</v>
      </c>
      <c r="Y2938" s="1"/>
    </row>
    <row r="2939" spans="3:25" x14ac:dyDescent="0.2">
      <c r="C2939" t="s">
        <v>3723</v>
      </c>
      <c r="D2939" t="s">
        <v>5428</v>
      </c>
      <c r="E2939">
        <v>-0.1</v>
      </c>
      <c r="F2939">
        <v>59.26587</v>
      </c>
      <c r="G2939">
        <v>-59.365870000000001</v>
      </c>
      <c r="H2939">
        <v>1</v>
      </c>
      <c r="I2939">
        <v>-0.1</v>
      </c>
      <c r="J2939">
        <v>59.26587</v>
      </c>
      <c r="K2939">
        <v>-59.365870000000001</v>
      </c>
      <c r="L2939">
        <v>41.452170000000002</v>
      </c>
      <c r="M2939" s="1">
        <v>2.4124188000000001E-2</v>
      </c>
      <c r="Y2939" s="1"/>
    </row>
    <row r="2940" spans="3:25" x14ac:dyDescent="0.2">
      <c r="C2940" t="s">
        <v>3724</v>
      </c>
      <c r="D2940" t="s">
        <v>5428</v>
      </c>
      <c r="E2940">
        <v>41.6</v>
      </c>
      <c r="F2940">
        <v>104.32729999999999</v>
      </c>
      <c r="G2940">
        <v>-62.727350000000001</v>
      </c>
      <c r="H2940">
        <v>1</v>
      </c>
      <c r="I2940">
        <v>41.6</v>
      </c>
      <c r="J2940">
        <v>104.32729999999999</v>
      </c>
      <c r="K2940">
        <v>-62.727350000000001</v>
      </c>
      <c r="L2940">
        <v>41.452170000000002</v>
      </c>
      <c r="M2940" s="1">
        <v>2.4124188000000001E-2</v>
      </c>
      <c r="Y2940" s="1"/>
    </row>
    <row r="2941" spans="3:25" x14ac:dyDescent="0.2">
      <c r="C2941" t="s">
        <v>3725</v>
      </c>
      <c r="D2941" t="s">
        <v>5428</v>
      </c>
      <c r="E2941">
        <v>-8.6999999999999993</v>
      </c>
      <c r="F2941">
        <v>63.376640000000002</v>
      </c>
      <c r="G2941">
        <v>-72.076639999999998</v>
      </c>
      <c r="H2941">
        <v>1</v>
      </c>
      <c r="I2941">
        <v>-8.6999999999999993</v>
      </c>
      <c r="J2941">
        <v>63.376640000000002</v>
      </c>
      <c r="K2941">
        <v>-72.076639999999998</v>
      </c>
      <c r="L2941">
        <v>41.452170000000002</v>
      </c>
      <c r="M2941" s="1">
        <v>2.4124188000000001E-2</v>
      </c>
      <c r="Y2941" s="1"/>
    </row>
    <row r="2942" spans="3:25" x14ac:dyDescent="0.2">
      <c r="C2942" t="s">
        <v>3726</v>
      </c>
      <c r="D2942" t="s">
        <v>5428</v>
      </c>
      <c r="E2942">
        <v>42.7</v>
      </c>
      <c r="F2942">
        <v>199.32560000000001</v>
      </c>
      <c r="G2942">
        <v>-156.62559999999999</v>
      </c>
      <c r="H2942">
        <v>1</v>
      </c>
      <c r="I2942">
        <v>42.7</v>
      </c>
      <c r="J2942">
        <v>199.32560000000001</v>
      </c>
      <c r="K2942">
        <v>-156.62559999999999</v>
      </c>
      <c r="L2942">
        <v>41.452170000000002</v>
      </c>
      <c r="M2942" s="1">
        <v>2.4124188000000001E-2</v>
      </c>
      <c r="Y2942" s="1"/>
    </row>
    <row r="2943" spans="3:25" x14ac:dyDescent="0.2">
      <c r="C2943" t="s">
        <v>3727</v>
      </c>
      <c r="D2943" t="s">
        <v>5428</v>
      </c>
      <c r="E2943">
        <v>0.7</v>
      </c>
      <c r="F2943">
        <v>71.232519999999994</v>
      </c>
      <c r="G2943">
        <v>-70.532520000000005</v>
      </c>
      <c r="H2943">
        <v>1</v>
      </c>
      <c r="I2943">
        <v>0.7</v>
      </c>
      <c r="J2943">
        <v>71.232519999999994</v>
      </c>
      <c r="K2943">
        <v>-70.532520000000005</v>
      </c>
      <c r="L2943">
        <v>41.452170000000002</v>
      </c>
      <c r="M2943" s="1">
        <v>2.4124188000000001E-2</v>
      </c>
      <c r="Y2943" s="1"/>
    </row>
    <row r="2944" spans="3:25" x14ac:dyDescent="0.2">
      <c r="C2944" t="s">
        <v>3728</v>
      </c>
      <c r="D2944" t="s">
        <v>5428</v>
      </c>
      <c r="E2944">
        <v>31.7</v>
      </c>
      <c r="F2944">
        <v>73.35181</v>
      </c>
      <c r="G2944">
        <v>-41.651809999999998</v>
      </c>
      <c r="H2944">
        <v>1</v>
      </c>
      <c r="I2944">
        <v>31.7</v>
      </c>
      <c r="J2944">
        <v>73.35181</v>
      </c>
      <c r="K2944">
        <v>-41.651809999999998</v>
      </c>
      <c r="L2944">
        <v>41.452170000000002</v>
      </c>
      <c r="M2944" s="1">
        <v>2.4124188000000001E-2</v>
      </c>
      <c r="Y2944" s="1"/>
    </row>
    <row r="2945" spans="3:25" x14ac:dyDescent="0.2">
      <c r="C2945" t="s">
        <v>3729</v>
      </c>
      <c r="D2945" t="s">
        <v>5428</v>
      </c>
      <c r="E2945">
        <v>-12</v>
      </c>
      <c r="F2945">
        <v>56.045479999999998</v>
      </c>
      <c r="G2945">
        <v>-68.045479999999998</v>
      </c>
      <c r="H2945">
        <v>1</v>
      </c>
      <c r="I2945">
        <v>-12</v>
      </c>
      <c r="J2945">
        <v>56.045479999999998</v>
      </c>
      <c r="K2945">
        <v>-68.045479999999998</v>
      </c>
      <c r="L2945">
        <v>41.452170000000002</v>
      </c>
      <c r="M2945" s="1">
        <v>2.4124188000000001E-2</v>
      </c>
      <c r="Y2945" s="1"/>
    </row>
    <row r="2946" spans="3:25" x14ac:dyDescent="0.2">
      <c r="C2946" t="s">
        <v>3730</v>
      </c>
      <c r="D2946" t="s">
        <v>5428</v>
      </c>
      <c r="E2946">
        <v>27.7</v>
      </c>
      <c r="F2946">
        <v>63.852179999999997</v>
      </c>
      <c r="G2946">
        <v>-36.152180000000001</v>
      </c>
      <c r="H2946">
        <v>1</v>
      </c>
      <c r="I2946">
        <v>27.7</v>
      </c>
      <c r="J2946">
        <v>63.852179999999997</v>
      </c>
      <c r="K2946">
        <v>-36.152180000000001</v>
      </c>
      <c r="L2946">
        <v>41.452170000000002</v>
      </c>
      <c r="M2946" s="1">
        <v>2.4124188000000001E-2</v>
      </c>
      <c r="Y2946" s="1"/>
    </row>
    <row r="2947" spans="3:25" x14ac:dyDescent="0.2">
      <c r="C2947" t="s">
        <v>3731</v>
      </c>
      <c r="D2947" t="s">
        <v>5428</v>
      </c>
      <c r="E2947">
        <v>-15.7</v>
      </c>
      <c r="F2947">
        <v>49.832520000000002</v>
      </c>
      <c r="G2947">
        <v>-65.532520000000005</v>
      </c>
      <c r="H2947">
        <v>1</v>
      </c>
      <c r="I2947">
        <v>-15.7</v>
      </c>
      <c r="J2947">
        <v>49.832520000000002</v>
      </c>
      <c r="K2947">
        <v>-65.532520000000005</v>
      </c>
      <c r="L2947">
        <v>41.452170000000002</v>
      </c>
      <c r="M2947" s="1">
        <v>2.4124188000000001E-2</v>
      </c>
      <c r="Y2947" s="1"/>
    </row>
    <row r="2948" spans="3:25" x14ac:dyDescent="0.2">
      <c r="C2948" t="s">
        <v>3732</v>
      </c>
      <c r="D2948" t="s">
        <v>5428</v>
      </c>
      <c r="E2948">
        <v>22.7</v>
      </c>
      <c r="F2948">
        <v>68.160640000000001</v>
      </c>
      <c r="G2948">
        <v>-45.460639999999998</v>
      </c>
      <c r="H2948">
        <v>1</v>
      </c>
      <c r="I2948">
        <v>22.7</v>
      </c>
      <c r="J2948">
        <v>68.160640000000001</v>
      </c>
      <c r="K2948">
        <v>-45.460639999999998</v>
      </c>
      <c r="L2948">
        <v>41.452170000000002</v>
      </c>
      <c r="M2948" s="1">
        <v>2.4124188000000001E-2</v>
      </c>
      <c r="Y2948" s="1"/>
    </row>
    <row r="2949" spans="3:25" x14ac:dyDescent="0.2">
      <c r="C2949" t="s">
        <v>3733</v>
      </c>
      <c r="D2949" t="s">
        <v>5428</v>
      </c>
      <c r="E2949">
        <v>-20.7</v>
      </c>
      <c r="F2949">
        <v>56.712499999999999</v>
      </c>
      <c r="G2949">
        <v>-77.412499999999994</v>
      </c>
      <c r="H2949">
        <v>1</v>
      </c>
      <c r="I2949">
        <v>-20.7</v>
      </c>
      <c r="J2949">
        <v>56.712499999999999</v>
      </c>
      <c r="K2949">
        <v>-77.412499999999994</v>
      </c>
      <c r="L2949">
        <v>41.452170000000002</v>
      </c>
      <c r="M2949" s="1">
        <v>2.4124188000000001E-2</v>
      </c>
      <c r="Y2949" s="1"/>
    </row>
    <row r="2950" spans="3:25" x14ac:dyDescent="0.2">
      <c r="C2950" t="s">
        <v>3734</v>
      </c>
      <c r="D2950" t="s">
        <v>5428</v>
      </c>
      <c r="E2950">
        <v>28.2</v>
      </c>
      <c r="F2950">
        <v>90.712350000000001</v>
      </c>
      <c r="G2950">
        <v>-62.512349999999998</v>
      </c>
      <c r="H2950">
        <v>1</v>
      </c>
      <c r="I2950">
        <v>28.2</v>
      </c>
      <c r="J2950">
        <v>90.712350000000001</v>
      </c>
      <c r="K2950">
        <v>-62.512349999999998</v>
      </c>
      <c r="L2950">
        <v>41.452170000000002</v>
      </c>
      <c r="M2950" s="1">
        <v>2.4124188000000001E-2</v>
      </c>
      <c r="Y2950" s="1"/>
    </row>
    <row r="2951" spans="3:25" x14ac:dyDescent="0.2">
      <c r="C2951" t="s">
        <v>3735</v>
      </c>
      <c r="D2951" t="s">
        <v>5428</v>
      </c>
      <c r="E2951">
        <v>-8.5</v>
      </c>
      <c r="F2951">
        <v>69.171490000000006</v>
      </c>
      <c r="G2951">
        <v>-77.671490000000006</v>
      </c>
      <c r="H2951">
        <v>1</v>
      </c>
      <c r="I2951">
        <v>-8.5</v>
      </c>
      <c r="J2951">
        <v>69.171490000000006</v>
      </c>
      <c r="K2951">
        <v>-77.671490000000006</v>
      </c>
      <c r="L2951">
        <v>41.452170000000002</v>
      </c>
      <c r="M2951" s="1">
        <v>2.4124188000000001E-2</v>
      </c>
      <c r="Y2951" s="1"/>
    </row>
    <row r="2952" spans="3:25" x14ac:dyDescent="0.2">
      <c r="C2952" t="s">
        <v>3736</v>
      </c>
      <c r="D2952" t="s">
        <v>5428</v>
      </c>
      <c r="E2952">
        <v>33.700000000000003</v>
      </c>
      <c r="F2952">
        <v>91.963899999999995</v>
      </c>
      <c r="G2952">
        <v>-58.2639</v>
      </c>
      <c r="H2952">
        <v>1</v>
      </c>
      <c r="I2952">
        <v>33.700000000000003</v>
      </c>
      <c r="J2952">
        <v>91.963899999999995</v>
      </c>
      <c r="K2952">
        <v>-58.2639</v>
      </c>
      <c r="L2952">
        <v>41.452170000000002</v>
      </c>
      <c r="M2952" s="1">
        <v>2.4124188000000001E-2</v>
      </c>
      <c r="Y2952" s="1"/>
    </row>
    <row r="2953" spans="3:25" x14ac:dyDescent="0.2">
      <c r="C2953" t="s">
        <v>3737</v>
      </c>
      <c r="D2953" t="s">
        <v>5428</v>
      </c>
      <c r="E2953">
        <v>1.9</v>
      </c>
      <c r="F2953">
        <v>71.000450000000001</v>
      </c>
      <c r="G2953">
        <v>-69.100449999999995</v>
      </c>
      <c r="H2953">
        <v>1</v>
      </c>
      <c r="I2953">
        <v>1.9</v>
      </c>
      <c r="J2953">
        <v>71.000450000000001</v>
      </c>
      <c r="K2953">
        <v>-69.100449999999995</v>
      </c>
      <c r="L2953">
        <v>41.452170000000002</v>
      </c>
      <c r="M2953" s="1">
        <v>2.4124188000000001E-2</v>
      </c>
      <c r="Y2953" s="1"/>
    </row>
    <row r="2954" spans="3:25" x14ac:dyDescent="0.2">
      <c r="C2954" t="s">
        <v>3738</v>
      </c>
      <c r="D2954" t="s">
        <v>5428</v>
      </c>
      <c r="E2954">
        <v>28.42</v>
      </c>
      <c r="F2954">
        <v>78.219220000000007</v>
      </c>
      <c r="G2954">
        <v>-49.799219999999998</v>
      </c>
      <c r="H2954">
        <v>1</v>
      </c>
      <c r="I2954">
        <v>28.42</v>
      </c>
      <c r="J2954">
        <v>78.219220000000007</v>
      </c>
      <c r="K2954">
        <v>-49.799219999999998</v>
      </c>
      <c r="L2954">
        <v>41.452170000000002</v>
      </c>
      <c r="M2954" s="1">
        <v>2.4124188000000001E-2</v>
      </c>
      <c r="Y2954" s="1"/>
    </row>
    <row r="2955" spans="3:25" x14ac:dyDescent="0.2">
      <c r="C2955" t="s">
        <v>3739</v>
      </c>
      <c r="D2955" t="s">
        <v>5428</v>
      </c>
      <c r="E2955">
        <v>20.5</v>
      </c>
      <c r="F2955">
        <v>62.230200000000004</v>
      </c>
      <c r="G2955">
        <v>-41.730200000000004</v>
      </c>
      <c r="H2955">
        <v>1</v>
      </c>
      <c r="I2955">
        <v>20.5</v>
      </c>
      <c r="J2955">
        <v>62.230200000000004</v>
      </c>
      <c r="K2955">
        <v>-41.730200000000004</v>
      </c>
      <c r="L2955">
        <v>41.452170000000002</v>
      </c>
      <c r="M2955" s="1">
        <v>2.4124188000000001E-2</v>
      </c>
      <c r="Y2955" s="1"/>
    </row>
    <row r="2956" spans="3:25" x14ac:dyDescent="0.2">
      <c r="C2956" t="s">
        <v>3740</v>
      </c>
      <c r="D2956" t="s">
        <v>5428</v>
      </c>
      <c r="E2956">
        <v>-28.6</v>
      </c>
      <c r="F2956">
        <v>48.344160000000002</v>
      </c>
      <c r="G2956">
        <v>-76.944159999999997</v>
      </c>
      <c r="H2956">
        <v>1</v>
      </c>
      <c r="I2956">
        <v>-28.6</v>
      </c>
      <c r="J2956">
        <v>48.344160000000002</v>
      </c>
      <c r="K2956">
        <v>-76.944159999999997</v>
      </c>
      <c r="L2956">
        <v>41.452170000000002</v>
      </c>
      <c r="M2956" s="1">
        <v>2.4124188000000001E-2</v>
      </c>
      <c r="Y2956" s="1"/>
    </row>
    <row r="2957" spans="3:25" x14ac:dyDescent="0.2">
      <c r="C2957" t="s">
        <v>3741</v>
      </c>
      <c r="D2957" t="s">
        <v>5428</v>
      </c>
      <c r="E2957">
        <v>9.01</v>
      </c>
      <c r="F2957">
        <v>59.86889</v>
      </c>
      <c r="G2957">
        <v>-50.858890000000002</v>
      </c>
      <c r="H2957">
        <v>1</v>
      </c>
      <c r="I2957">
        <v>9.01</v>
      </c>
      <c r="J2957">
        <v>59.86889</v>
      </c>
      <c r="K2957">
        <v>-50.858890000000002</v>
      </c>
      <c r="L2957">
        <v>41.452170000000002</v>
      </c>
      <c r="M2957" s="1">
        <v>2.4124188000000001E-2</v>
      </c>
      <c r="Y2957" s="1"/>
    </row>
    <row r="2958" spans="3:25" x14ac:dyDescent="0.2">
      <c r="C2958" t="s">
        <v>3742</v>
      </c>
      <c r="D2958" t="s">
        <v>5428</v>
      </c>
      <c r="E2958">
        <v>-24.65</v>
      </c>
      <c r="F2958">
        <v>39.946280000000002</v>
      </c>
      <c r="G2958">
        <v>-64.596279999999993</v>
      </c>
      <c r="H2958">
        <v>1</v>
      </c>
      <c r="I2958">
        <v>-24.65</v>
      </c>
      <c r="J2958">
        <v>39.946280000000002</v>
      </c>
      <c r="K2958">
        <v>-64.596279999999993</v>
      </c>
      <c r="L2958">
        <v>41.452170000000002</v>
      </c>
      <c r="M2958" s="1">
        <v>2.4124188000000001E-2</v>
      </c>
      <c r="Y2958" s="1"/>
    </row>
    <row r="2959" spans="3:25" x14ac:dyDescent="0.2">
      <c r="C2959" t="s">
        <v>3743</v>
      </c>
      <c r="D2959" t="s">
        <v>5428</v>
      </c>
      <c r="E2959">
        <v>22.3</v>
      </c>
      <c r="F2959">
        <v>52.049500000000002</v>
      </c>
      <c r="G2959">
        <v>-29.749500000000001</v>
      </c>
      <c r="H2959">
        <v>1</v>
      </c>
      <c r="I2959">
        <v>22.3</v>
      </c>
      <c r="J2959">
        <v>52.049500000000002</v>
      </c>
      <c r="K2959">
        <v>-29.749500000000001</v>
      </c>
      <c r="L2959">
        <v>41.452170000000002</v>
      </c>
      <c r="M2959" s="1">
        <v>2.4124188000000001E-2</v>
      </c>
      <c r="Y2959" s="1"/>
    </row>
    <row r="2960" spans="3:25" x14ac:dyDescent="0.2">
      <c r="C2960" t="s">
        <v>3744</v>
      </c>
      <c r="D2960" t="s">
        <v>5428</v>
      </c>
      <c r="E2960">
        <v>-26.42</v>
      </c>
      <c r="F2960">
        <v>37.292920000000002</v>
      </c>
      <c r="G2960">
        <v>-63.712919999999997</v>
      </c>
      <c r="H2960">
        <v>1</v>
      </c>
      <c r="I2960">
        <v>-26.42</v>
      </c>
      <c r="J2960">
        <v>37.292920000000002</v>
      </c>
      <c r="K2960">
        <v>-63.712919999999997</v>
      </c>
      <c r="L2960">
        <v>41.452170000000002</v>
      </c>
      <c r="M2960" s="1">
        <v>2.4124188000000001E-2</v>
      </c>
      <c r="Y2960" s="1"/>
    </row>
    <row r="2961" spans="3:25" x14ac:dyDescent="0.2">
      <c r="C2961" t="s">
        <v>3745</v>
      </c>
      <c r="D2961" t="s">
        <v>5428</v>
      </c>
      <c r="E2961">
        <v>28.49</v>
      </c>
      <c r="F2961">
        <v>61.353630000000003</v>
      </c>
      <c r="G2961">
        <v>-32.863630000000001</v>
      </c>
      <c r="H2961">
        <v>1</v>
      </c>
      <c r="I2961">
        <v>28.49</v>
      </c>
      <c r="J2961">
        <v>61.353630000000003</v>
      </c>
      <c r="K2961">
        <v>-32.863630000000001</v>
      </c>
      <c r="L2961">
        <v>41.452170000000002</v>
      </c>
      <c r="M2961" s="1">
        <v>2.4124188000000001E-2</v>
      </c>
      <c r="Y2961" s="1"/>
    </row>
    <row r="2962" spans="3:25" x14ac:dyDescent="0.2">
      <c r="C2962" t="s">
        <v>3746</v>
      </c>
      <c r="D2962" t="s">
        <v>5428</v>
      </c>
      <c r="E2962">
        <v>-23.12</v>
      </c>
      <c r="F2962">
        <v>47.859340000000003</v>
      </c>
      <c r="G2962">
        <v>-70.979339999999993</v>
      </c>
      <c r="H2962">
        <v>1</v>
      </c>
      <c r="I2962">
        <v>-23.12</v>
      </c>
      <c r="J2962">
        <v>47.859340000000003</v>
      </c>
      <c r="K2962">
        <v>-70.979339999999993</v>
      </c>
      <c r="L2962">
        <v>41.452170000000002</v>
      </c>
      <c r="M2962" s="1">
        <v>2.4124188000000001E-2</v>
      </c>
      <c r="Y2962" s="1"/>
    </row>
    <row r="2963" spans="3:25" x14ac:dyDescent="0.2">
      <c r="C2963" t="s">
        <v>3747</v>
      </c>
      <c r="D2963" t="s">
        <v>5428</v>
      </c>
      <c r="E2963">
        <v>33.4</v>
      </c>
      <c r="F2963">
        <v>138.40860000000001</v>
      </c>
      <c r="G2963">
        <v>-105.0086</v>
      </c>
      <c r="H2963">
        <v>1</v>
      </c>
      <c r="I2963">
        <v>33.4</v>
      </c>
      <c r="J2963">
        <v>138.40860000000001</v>
      </c>
      <c r="K2963">
        <v>-105.0086</v>
      </c>
      <c r="L2963">
        <v>41.452170000000002</v>
      </c>
      <c r="M2963" s="1">
        <v>2.4124188000000001E-2</v>
      </c>
      <c r="Y2963" s="1"/>
    </row>
    <row r="2964" spans="3:25" x14ac:dyDescent="0.2">
      <c r="C2964" t="s">
        <v>3748</v>
      </c>
      <c r="D2964" t="s">
        <v>5428</v>
      </c>
      <c r="E2964">
        <v>28.25</v>
      </c>
      <c r="F2964">
        <v>84.901349999999994</v>
      </c>
      <c r="G2964">
        <v>-56.651350000000001</v>
      </c>
      <c r="H2964">
        <v>1</v>
      </c>
      <c r="I2964">
        <v>28.25</v>
      </c>
      <c r="J2964">
        <v>84.901349999999994</v>
      </c>
      <c r="K2964">
        <v>-56.651350000000001</v>
      </c>
      <c r="L2964">
        <v>41.452170000000002</v>
      </c>
      <c r="M2964" s="1">
        <v>2.4124188000000001E-2</v>
      </c>
      <c r="Y2964" s="1"/>
    </row>
    <row r="2965" spans="3:25" x14ac:dyDescent="0.2">
      <c r="C2965" t="s">
        <v>3749</v>
      </c>
      <c r="D2965" t="s">
        <v>5428</v>
      </c>
      <c r="E2965">
        <v>-11.58</v>
      </c>
      <c r="F2965">
        <v>65.285449999999997</v>
      </c>
      <c r="G2965">
        <v>-76.865449999999996</v>
      </c>
      <c r="H2965">
        <v>1</v>
      </c>
      <c r="I2965">
        <v>-11.58</v>
      </c>
      <c r="J2965">
        <v>65.285449999999997</v>
      </c>
      <c r="K2965">
        <v>-76.865449999999996</v>
      </c>
      <c r="L2965">
        <v>41.452170000000002</v>
      </c>
      <c r="M2965" s="1">
        <v>2.4124188000000001E-2</v>
      </c>
      <c r="Y2965" s="1"/>
    </row>
    <row r="2966" spans="3:25" x14ac:dyDescent="0.2">
      <c r="C2966" t="s">
        <v>3750</v>
      </c>
      <c r="D2966" t="s">
        <v>5428</v>
      </c>
      <c r="E2966">
        <v>34.56</v>
      </c>
      <c r="F2966">
        <v>67.924160000000001</v>
      </c>
      <c r="G2966">
        <v>-33.364159999999998</v>
      </c>
      <c r="H2966">
        <v>1</v>
      </c>
      <c r="I2966">
        <v>34.56</v>
      </c>
      <c r="J2966">
        <v>67.924160000000001</v>
      </c>
      <c r="K2966">
        <v>-33.364159999999998</v>
      </c>
      <c r="L2966">
        <v>41.452170000000002</v>
      </c>
      <c r="M2966" s="1">
        <v>2.4124188000000001E-2</v>
      </c>
      <c r="Y2966" s="1"/>
    </row>
    <row r="2967" spans="3:25" x14ac:dyDescent="0.2">
      <c r="C2967" t="s">
        <v>3751</v>
      </c>
      <c r="D2967" t="s">
        <v>5428</v>
      </c>
      <c r="E2967">
        <v>37.4</v>
      </c>
      <c r="F2967">
        <v>24.60528</v>
      </c>
      <c r="G2967">
        <v>12.79472</v>
      </c>
      <c r="H2967">
        <v>1</v>
      </c>
      <c r="I2967">
        <v>37.4</v>
      </c>
      <c r="J2967">
        <v>24.60528</v>
      </c>
      <c r="K2967">
        <v>12.79472</v>
      </c>
      <c r="L2967">
        <v>41.452170000000002</v>
      </c>
      <c r="M2967" s="1">
        <v>2.4124188000000001E-2</v>
      </c>
      <c r="Y2967" s="1"/>
    </row>
    <row r="2968" spans="3:25" x14ac:dyDescent="0.2">
      <c r="C2968" t="s">
        <v>3752</v>
      </c>
      <c r="D2968" t="s">
        <v>5428</v>
      </c>
      <c r="E2968">
        <v>3.4</v>
      </c>
      <c r="F2968">
        <v>14.001720000000001</v>
      </c>
      <c r="G2968">
        <v>-10.60172</v>
      </c>
      <c r="H2968">
        <v>1</v>
      </c>
      <c r="I2968">
        <v>3.4</v>
      </c>
      <c r="J2968">
        <v>14.001720000000001</v>
      </c>
      <c r="K2968">
        <v>-10.60172</v>
      </c>
      <c r="L2968">
        <v>41.452170000000002</v>
      </c>
      <c r="M2968" s="1">
        <v>2.4124188000000001E-2</v>
      </c>
      <c r="Y2968" s="1"/>
    </row>
    <row r="2969" spans="3:25" x14ac:dyDescent="0.2">
      <c r="C2969" t="s">
        <v>3753</v>
      </c>
      <c r="D2969" t="s">
        <v>5428</v>
      </c>
      <c r="E2969">
        <v>40.9</v>
      </c>
      <c r="F2969">
        <v>41.499079999999999</v>
      </c>
      <c r="G2969">
        <v>-0.59907679999999996</v>
      </c>
      <c r="H2969">
        <v>1</v>
      </c>
      <c r="I2969">
        <v>40.9</v>
      </c>
      <c r="J2969">
        <v>41.499079999999999</v>
      </c>
      <c r="K2969">
        <v>-0.59907679999999996</v>
      </c>
      <c r="L2969">
        <v>41.452170000000002</v>
      </c>
      <c r="M2969" s="1">
        <v>2.4124188000000001E-2</v>
      </c>
      <c r="Y2969" s="1"/>
    </row>
    <row r="2970" spans="3:25" x14ac:dyDescent="0.2">
      <c r="C2970" t="s">
        <v>3754</v>
      </c>
      <c r="D2970" t="s">
        <v>5428</v>
      </c>
      <c r="E2970">
        <v>2.9</v>
      </c>
      <c r="F2970">
        <v>39.566079999999999</v>
      </c>
      <c r="G2970">
        <v>-36.666080000000001</v>
      </c>
      <c r="H2970">
        <v>1</v>
      </c>
      <c r="I2970">
        <v>2.9</v>
      </c>
      <c r="J2970">
        <v>39.566079999999999</v>
      </c>
      <c r="K2970">
        <v>-36.666080000000001</v>
      </c>
      <c r="L2970">
        <v>41.452170000000002</v>
      </c>
      <c r="M2970" s="1">
        <v>2.4124188000000001E-2</v>
      </c>
      <c r="Y2970" s="1"/>
    </row>
    <row r="2971" spans="3:25" x14ac:dyDescent="0.2">
      <c r="C2971" t="s">
        <v>3755</v>
      </c>
      <c r="D2971" t="s">
        <v>5428</v>
      </c>
      <c r="E2971">
        <v>-21.1</v>
      </c>
      <c r="F2971">
        <v>22.148240000000001</v>
      </c>
      <c r="G2971">
        <v>-43.248240000000003</v>
      </c>
      <c r="H2971">
        <v>1</v>
      </c>
      <c r="I2971">
        <v>-21.1</v>
      </c>
      <c r="J2971">
        <v>22.148240000000001</v>
      </c>
      <c r="K2971">
        <v>-43.248240000000003</v>
      </c>
      <c r="L2971">
        <v>41.452170000000002</v>
      </c>
      <c r="M2971" s="1">
        <v>2.4124188000000001E-2</v>
      </c>
      <c r="Y2971" s="1"/>
    </row>
    <row r="2972" spans="3:25" x14ac:dyDescent="0.2">
      <c r="C2972" t="s">
        <v>3756</v>
      </c>
      <c r="D2972" t="s">
        <v>5428</v>
      </c>
      <c r="E2972">
        <v>-1.4</v>
      </c>
      <c r="F2972">
        <v>41.22043</v>
      </c>
      <c r="G2972">
        <v>-42.620429999999999</v>
      </c>
      <c r="H2972">
        <v>1</v>
      </c>
      <c r="I2972">
        <v>-1.4</v>
      </c>
      <c r="J2972">
        <v>41.22043</v>
      </c>
      <c r="K2972">
        <v>-42.620429999999999</v>
      </c>
      <c r="L2972">
        <v>41.452170000000002</v>
      </c>
      <c r="M2972" s="1">
        <v>2.4124188000000001E-2</v>
      </c>
      <c r="Y2972" s="1"/>
    </row>
    <row r="2973" spans="3:25" x14ac:dyDescent="0.2">
      <c r="C2973" t="s">
        <v>3757</v>
      </c>
      <c r="D2973" t="s">
        <v>5428</v>
      </c>
      <c r="E2973">
        <v>6.4</v>
      </c>
      <c r="F2973">
        <v>55.424199999999999</v>
      </c>
      <c r="G2973">
        <v>-49.0242</v>
      </c>
      <c r="H2973">
        <v>1</v>
      </c>
      <c r="I2973">
        <v>6.4</v>
      </c>
      <c r="J2973">
        <v>55.424199999999999</v>
      </c>
      <c r="K2973">
        <v>-49.0242</v>
      </c>
      <c r="L2973">
        <v>41.452170000000002</v>
      </c>
      <c r="M2973" s="1">
        <v>2.4124188000000001E-2</v>
      </c>
      <c r="Y2973" s="1"/>
    </row>
    <row r="2974" spans="3:25" x14ac:dyDescent="0.2">
      <c r="C2974" t="s">
        <v>3758</v>
      </c>
      <c r="D2974" t="s">
        <v>5428</v>
      </c>
      <c r="E2974">
        <v>-1.6</v>
      </c>
      <c r="F2974">
        <v>36.00909</v>
      </c>
      <c r="G2974">
        <v>-37.609090000000002</v>
      </c>
      <c r="H2974">
        <v>1</v>
      </c>
      <c r="I2974">
        <v>-1.6</v>
      </c>
      <c r="J2974">
        <v>36.00909</v>
      </c>
      <c r="K2974">
        <v>-37.609090000000002</v>
      </c>
      <c r="L2974">
        <v>41.452170000000002</v>
      </c>
      <c r="M2974" s="1">
        <v>2.4124188000000001E-2</v>
      </c>
      <c r="Y2974" s="1"/>
    </row>
    <row r="2975" spans="3:25" x14ac:dyDescent="0.2">
      <c r="C2975" t="s">
        <v>3759</v>
      </c>
      <c r="D2975" t="s">
        <v>5428</v>
      </c>
      <c r="E2975">
        <v>-9.6999999999999993</v>
      </c>
      <c r="F2975">
        <v>59.096319999999999</v>
      </c>
      <c r="G2975">
        <v>-68.796319999999994</v>
      </c>
      <c r="H2975">
        <v>1</v>
      </c>
      <c r="I2975">
        <v>-9.6999999999999993</v>
      </c>
      <c r="J2975">
        <v>59.096319999999999</v>
      </c>
      <c r="K2975">
        <v>-68.796319999999994</v>
      </c>
      <c r="L2975">
        <v>41.452170000000002</v>
      </c>
      <c r="M2975" s="1">
        <v>2.4124188000000001E-2</v>
      </c>
      <c r="Y2975" s="1"/>
    </row>
    <row r="2976" spans="3:25" x14ac:dyDescent="0.2">
      <c r="C2976" t="s">
        <v>3760</v>
      </c>
      <c r="D2976" t="s">
        <v>5428</v>
      </c>
      <c r="E2976">
        <v>-10.6</v>
      </c>
      <c r="F2976">
        <v>46.497709999999998</v>
      </c>
      <c r="G2976">
        <v>-57.097709999999999</v>
      </c>
      <c r="H2976">
        <v>1</v>
      </c>
      <c r="I2976">
        <v>-10.6</v>
      </c>
      <c r="J2976">
        <v>46.497709999999998</v>
      </c>
      <c r="K2976">
        <v>-57.097709999999999</v>
      </c>
      <c r="L2976">
        <v>41.452170000000002</v>
      </c>
      <c r="M2976" s="1">
        <v>2.4124188000000001E-2</v>
      </c>
      <c r="Y2976" s="1"/>
    </row>
    <row r="2977" spans="3:25" x14ac:dyDescent="0.2">
      <c r="C2977" t="s">
        <v>3761</v>
      </c>
      <c r="D2977" t="s">
        <v>5428</v>
      </c>
      <c r="E2977">
        <v>4.9000000000000004</v>
      </c>
      <c r="F2977">
        <v>63.027549999999998</v>
      </c>
      <c r="G2977">
        <v>-58.127549999999999</v>
      </c>
      <c r="H2977">
        <v>1</v>
      </c>
      <c r="I2977">
        <v>4.9000000000000004</v>
      </c>
      <c r="J2977">
        <v>63.027549999999998</v>
      </c>
      <c r="K2977">
        <v>-58.127549999999999</v>
      </c>
      <c r="L2977">
        <v>41.452170000000002</v>
      </c>
      <c r="M2977" s="1">
        <v>2.4124188000000001E-2</v>
      </c>
      <c r="Y2977" s="1"/>
    </row>
    <row r="2978" spans="3:25" x14ac:dyDescent="0.2">
      <c r="C2978" t="s">
        <v>3762</v>
      </c>
      <c r="D2978" t="s">
        <v>5428</v>
      </c>
      <c r="E2978">
        <v>-8.4</v>
      </c>
      <c r="F2978">
        <v>58.239730000000002</v>
      </c>
      <c r="G2978">
        <v>-66.63973</v>
      </c>
      <c r="H2978">
        <v>1</v>
      </c>
      <c r="I2978">
        <v>-8.4</v>
      </c>
      <c r="J2978">
        <v>58.239730000000002</v>
      </c>
      <c r="K2978">
        <v>-66.63973</v>
      </c>
      <c r="L2978">
        <v>41.452170000000002</v>
      </c>
      <c r="M2978" s="1">
        <v>2.4124188000000001E-2</v>
      </c>
      <c r="Y2978" s="1"/>
    </row>
    <row r="2979" spans="3:25" x14ac:dyDescent="0.2">
      <c r="C2979" t="s">
        <v>3763</v>
      </c>
      <c r="D2979" t="s">
        <v>5428</v>
      </c>
      <c r="E2979">
        <v>-12.9</v>
      </c>
      <c r="F2979">
        <v>40.907200000000003</v>
      </c>
      <c r="G2979">
        <v>-53.807200000000002</v>
      </c>
      <c r="H2979">
        <v>1</v>
      </c>
      <c r="I2979">
        <v>-12.9</v>
      </c>
      <c r="J2979">
        <v>40.907200000000003</v>
      </c>
      <c r="K2979">
        <v>-53.807200000000002</v>
      </c>
      <c r="L2979">
        <v>41.452170000000002</v>
      </c>
      <c r="M2979" s="1">
        <v>2.4124188000000001E-2</v>
      </c>
      <c r="Y2979" s="1"/>
    </row>
    <row r="2980" spans="3:25" x14ac:dyDescent="0.2">
      <c r="C2980" t="s">
        <v>3764</v>
      </c>
      <c r="D2980" t="s">
        <v>5428</v>
      </c>
      <c r="E2980">
        <v>0.6</v>
      </c>
      <c r="F2980">
        <v>71.611699999999999</v>
      </c>
      <c r="G2980">
        <v>-71.011700000000005</v>
      </c>
      <c r="H2980">
        <v>1</v>
      </c>
      <c r="I2980">
        <v>0.6</v>
      </c>
      <c r="J2980">
        <v>71.611699999999999</v>
      </c>
      <c r="K2980">
        <v>-71.011700000000005</v>
      </c>
      <c r="L2980">
        <v>41.452170000000002</v>
      </c>
      <c r="M2980" s="1">
        <v>2.4124188000000001E-2</v>
      </c>
      <c r="Y2980" s="1"/>
    </row>
    <row r="2981" spans="3:25" x14ac:dyDescent="0.2">
      <c r="C2981" t="s">
        <v>3765</v>
      </c>
      <c r="D2981" t="s">
        <v>5428</v>
      </c>
      <c r="E2981">
        <v>-16.3</v>
      </c>
      <c r="F2981">
        <v>61.02028</v>
      </c>
      <c r="G2981">
        <v>-77.320279999999997</v>
      </c>
      <c r="H2981">
        <v>1</v>
      </c>
      <c r="I2981">
        <v>-16.3</v>
      </c>
      <c r="J2981">
        <v>61.02028</v>
      </c>
      <c r="K2981">
        <v>-77.320279999999997</v>
      </c>
      <c r="L2981">
        <v>41.452170000000002</v>
      </c>
      <c r="M2981" s="1">
        <v>2.4124188000000001E-2</v>
      </c>
      <c r="Y2981" s="1"/>
    </row>
    <row r="2982" spans="3:25" x14ac:dyDescent="0.2">
      <c r="C2982" t="s">
        <v>3766</v>
      </c>
      <c r="D2982" t="s">
        <v>5428</v>
      </c>
      <c r="E2982">
        <v>2.7</v>
      </c>
      <c r="F2982">
        <v>76.732399999999998</v>
      </c>
      <c r="G2982">
        <v>-74.032399999999996</v>
      </c>
      <c r="H2982">
        <v>1</v>
      </c>
      <c r="I2982">
        <v>2.7</v>
      </c>
      <c r="J2982">
        <v>76.732399999999998</v>
      </c>
      <c r="K2982">
        <v>-74.032399999999996</v>
      </c>
      <c r="L2982">
        <v>41.452170000000002</v>
      </c>
      <c r="M2982" s="1">
        <v>2.4124188000000001E-2</v>
      </c>
      <c r="Y2982" s="1"/>
    </row>
    <row r="2983" spans="3:25" x14ac:dyDescent="0.2">
      <c r="C2983" t="s">
        <v>3767</v>
      </c>
      <c r="D2983" t="s">
        <v>5428</v>
      </c>
      <c r="E2983">
        <v>-33.6</v>
      </c>
      <c r="F2983">
        <v>63.331060000000001</v>
      </c>
      <c r="G2983">
        <v>-96.931060000000002</v>
      </c>
      <c r="H2983">
        <v>1</v>
      </c>
      <c r="I2983">
        <v>-33.6</v>
      </c>
      <c r="J2983">
        <v>63.331060000000001</v>
      </c>
      <c r="K2983">
        <v>-96.931060000000002</v>
      </c>
      <c r="L2983">
        <v>41.452170000000002</v>
      </c>
      <c r="M2983" s="1">
        <v>2.4124188000000001E-2</v>
      </c>
      <c r="Y2983" s="1"/>
    </row>
    <row r="2984" spans="3:25" x14ac:dyDescent="0.2">
      <c r="C2984" t="s">
        <v>3768</v>
      </c>
      <c r="D2984" t="s">
        <v>5428</v>
      </c>
      <c r="E2984">
        <v>0.9</v>
      </c>
      <c r="F2984">
        <v>72.069699999999997</v>
      </c>
      <c r="G2984">
        <v>-71.169700000000006</v>
      </c>
      <c r="H2984">
        <v>1</v>
      </c>
      <c r="I2984">
        <v>0.9</v>
      </c>
      <c r="J2984">
        <v>72.069699999999997</v>
      </c>
      <c r="K2984">
        <v>-71.169700000000006</v>
      </c>
      <c r="L2984">
        <v>41.452170000000002</v>
      </c>
      <c r="M2984" s="1">
        <v>2.4124188000000001E-2</v>
      </c>
      <c r="Y2984" s="1"/>
    </row>
    <row r="2985" spans="3:25" x14ac:dyDescent="0.2">
      <c r="C2985" t="s">
        <v>3769</v>
      </c>
      <c r="D2985" t="s">
        <v>5428</v>
      </c>
      <c r="E2985">
        <v>-23.1</v>
      </c>
      <c r="F2985">
        <v>57.008710000000001</v>
      </c>
      <c r="G2985">
        <v>-80.108710000000002</v>
      </c>
      <c r="H2985">
        <v>1</v>
      </c>
      <c r="I2985">
        <v>-23.1</v>
      </c>
      <c r="J2985">
        <v>57.008710000000001</v>
      </c>
      <c r="K2985">
        <v>-80.108710000000002</v>
      </c>
      <c r="L2985">
        <v>41.452170000000002</v>
      </c>
      <c r="M2985" s="1">
        <v>2.4124188000000001E-2</v>
      </c>
      <c r="Y2985" s="1"/>
    </row>
    <row r="2986" spans="3:25" x14ac:dyDescent="0.2">
      <c r="C2986" t="s">
        <v>3770</v>
      </c>
      <c r="D2986" t="s">
        <v>5428</v>
      </c>
      <c r="E2986">
        <v>-15.2</v>
      </c>
      <c r="F2986">
        <v>61.44659</v>
      </c>
      <c r="G2986">
        <v>-76.646590000000003</v>
      </c>
      <c r="H2986">
        <v>1</v>
      </c>
      <c r="I2986">
        <v>-15.2</v>
      </c>
      <c r="J2986">
        <v>61.44659</v>
      </c>
      <c r="K2986">
        <v>-76.646590000000003</v>
      </c>
      <c r="L2986">
        <v>41.452170000000002</v>
      </c>
      <c r="M2986" s="1">
        <v>2.4124188000000001E-2</v>
      </c>
      <c r="Y2986" s="1"/>
    </row>
    <row r="2987" spans="3:25" x14ac:dyDescent="0.2">
      <c r="C2987" t="s">
        <v>3771</v>
      </c>
      <c r="D2987" t="s">
        <v>5428</v>
      </c>
      <c r="E2987">
        <v>-24.7</v>
      </c>
      <c r="F2987">
        <v>47.209420000000001</v>
      </c>
      <c r="G2987">
        <v>-71.909419999999997</v>
      </c>
      <c r="H2987">
        <v>1</v>
      </c>
      <c r="I2987">
        <v>-24.7</v>
      </c>
      <c r="J2987">
        <v>47.209420000000001</v>
      </c>
      <c r="K2987">
        <v>-71.909419999999997</v>
      </c>
      <c r="L2987">
        <v>41.452170000000002</v>
      </c>
      <c r="M2987" s="1">
        <v>2.4124188000000001E-2</v>
      </c>
      <c r="Y2987" s="1"/>
    </row>
    <row r="2988" spans="3:25" x14ac:dyDescent="0.2">
      <c r="C2988" t="s">
        <v>3772</v>
      </c>
      <c r="D2988" t="s">
        <v>5428</v>
      </c>
      <c r="E2988">
        <v>-3.6</v>
      </c>
      <c r="F2988">
        <v>69.96275</v>
      </c>
      <c r="G2988">
        <v>-73.562749999999994</v>
      </c>
      <c r="H2988">
        <v>1</v>
      </c>
      <c r="I2988">
        <v>-3.6</v>
      </c>
      <c r="J2988">
        <v>69.96275</v>
      </c>
      <c r="K2988">
        <v>-73.562749999999994</v>
      </c>
      <c r="L2988">
        <v>41.452170000000002</v>
      </c>
      <c r="M2988" s="1">
        <v>2.4124188000000001E-2</v>
      </c>
      <c r="Y2988" s="1"/>
    </row>
    <row r="2989" spans="3:25" x14ac:dyDescent="0.2">
      <c r="C2989" t="s">
        <v>3773</v>
      </c>
      <c r="D2989" t="s">
        <v>5428</v>
      </c>
      <c r="E2989">
        <v>-12.1</v>
      </c>
      <c r="F2989">
        <v>45.284170000000003</v>
      </c>
      <c r="G2989">
        <v>-57.384169999999997</v>
      </c>
      <c r="H2989">
        <v>1</v>
      </c>
      <c r="I2989">
        <v>-12.1</v>
      </c>
      <c r="J2989">
        <v>45.284170000000003</v>
      </c>
      <c r="K2989">
        <v>-57.384169999999997</v>
      </c>
      <c r="L2989">
        <v>41.452170000000002</v>
      </c>
      <c r="M2989" s="1">
        <v>2.4124188000000001E-2</v>
      </c>
      <c r="Y2989" s="1"/>
    </row>
    <row r="2990" spans="3:25" x14ac:dyDescent="0.2">
      <c r="C2990" t="s">
        <v>3774</v>
      </c>
      <c r="D2990" t="s">
        <v>5428</v>
      </c>
      <c r="E2990">
        <v>-21.1</v>
      </c>
      <c r="F2990">
        <v>65.840069999999997</v>
      </c>
      <c r="G2990">
        <v>-86.940070000000006</v>
      </c>
      <c r="H2990">
        <v>1</v>
      </c>
      <c r="I2990">
        <v>-21.1</v>
      </c>
      <c r="J2990">
        <v>65.840069999999997</v>
      </c>
      <c r="K2990">
        <v>-86.940070000000006</v>
      </c>
      <c r="L2990">
        <v>41.452170000000002</v>
      </c>
      <c r="M2990" s="1">
        <v>2.4124188000000001E-2</v>
      </c>
      <c r="Y2990" s="1"/>
    </row>
    <row r="2991" spans="3:25" x14ac:dyDescent="0.2">
      <c r="C2991" t="s">
        <v>3775</v>
      </c>
      <c r="D2991" t="s">
        <v>5428</v>
      </c>
      <c r="E2991">
        <v>-8.1</v>
      </c>
      <c r="F2991">
        <v>104.26519999999999</v>
      </c>
      <c r="G2991">
        <v>-112.3652</v>
      </c>
      <c r="H2991">
        <v>1</v>
      </c>
      <c r="I2991">
        <v>-8.1</v>
      </c>
      <c r="J2991">
        <v>104.26519999999999</v>
      </c>
      <c r="K2991">
        <v>-112.3652</v>
      </c>
      <c r="L2991">
        <v>41.452170000000002</v>
      </c>
      <c r="M2991" s="1">
        <v>2.4124188000000001E-2</v>
      </c>
      <c r="Y2991" s="1"/>
    </row>
    <row r="2992" spans="3:25" x14ac:dyDescent="0.2">
      <c r="C2992" t="s">
        <v>3776</v>
      </c>
      <c r="D2992" t="s">
        <v>5428</v>
      </c>
      <c r="E2992">
        <v>-22.6</v>
      </c>
      <c r="F2992">
        <v>76.540999999999997</v>
      </c>
      <c r="G2992">
        <v>-99.141000000000005</v>
      </c>
      <c r="H2992">
        <v>1</v>
      </c>
      <c r="I2992">
        <v>-22.6</v>
      </c>
      <c r="J2992">
        <v>76.540999999999997</v>
      </c>
      <c r="K2992">
        <v>-99.141000000000005</v>
      </c>
      <c r="L2992">
        <v>41.452170000000002</v>
      </c>
      <c r="M2992" s="1">
        <v>2.4124188000000001E-2</v>
      </c>
      <c r="Y2992" s="1"/>
    </row>
    <row r="2993" spans="3:25" x14ac:dyDescent="0.2">
      <c r="C2993" t="s">
        <v>3777</v>
      </c>
      <c r="D2993" t="s">
        <v>5428</v>
      </c>
      <c r="E2993">
        <v>1.9</v>
      </c>
      <c r="F2993">
        <v>100.40089999999999</v>
      </c>
      <c r="G2993">
        <v>-98.500929999999997</v>
      </c>
      <c r="H2993">
        <v>1</v>
      </c>
      <c r="I2993">
        <v>1.9</v>
      </c>
      <c r="J2993">
        <v>100.40089999999999</v>
      </c>
      <c r="K2993">
        <v>-98.500929999999997</v>
      </c>
      <c r="L2993">
        <v>41.452170000000002</v>
      </c>
      <c r="M2993" s="1">
        <v>2.4124188000000001E-2</v>
      </c>
      <c r="Y2993" s="1"/>
    </row>
    <row r="2994" spans="3:25" x14ac:dyDescent="0.2">
      <c r="C2994" t="s">
        <v>3778</v>
      </c>
      <c r="D2994" t="s">
        <v>5428</v>
      </c>
      <c r="E2994">
        <v>-13.1</v>
      </c>
      <c r="F2994">
        <v>85.124679999999998</v>
      </c>
      <c r="G2994">
        <v>-98.224680000000006</v>
      </c>
      <c r="H2994">
        <v>1</v>
      </c>
      <c r="I2994">
        <v>-13.1</v>
      </c>
      <c r="J2994">
        <v>85.124679999999998</v>
      </c>
      <c r="K2994">
        <v>-98.224680000000006</v>
      </c>
      <c r="L2994">
        <v>41.452170000000002</v>
      </c>
      <c r="M2994" s="1">
        <v>2.4124188000000001E-2</v>
      </c>
      <c r="Y2994" s="1"/>
    </row>
    <row r="2995" spans="3:25" x14ac:dyDescent="0.2">
      <c r="C2995" t="s">
        <v>3779</v>
      </c>
      <c r="D2995" t="s">
        <v>5428</v>
      </c>
      <c r="E2995">
        <v>-2.8</v>
      </c>
      <c r="F2995">
        <v>98.773150000000001</v>
      </c>
      <c r="G2995">
        <v>-101.5731</v>
      </c>
      <c r="H2995">
        <v>1</v>
      </c>
      <c r="I2995">
        <v>-2.8</v>
      </c>
      <c r="J2995">
        <v>98.773150000000001</v>
      </c>
      <c r="K2995">
        <v>-101.5731</v>
      </c>
      <c r="L2995">
        <v>41.452170000000002</v>
      </c>
      <c r="M2995" s="1">
        <v>2.4124188000000001E-2</v>
      </c>
      <c r="Y2995" s="1"/>
    </row>
    <row r="2996" spans="3:25" x14ac:dyDescent="0.2">
      <c r="C2996" t="s">
        <v>3780</v>
      </c>
      <c r="D2996" t="s">
        <v>5428</v>
      </c>
      <c r="E2996">
        <v>-13.6</v>
      </c>
      <c r="F2996">
        <v>70.268140000000002</v>
      </c>
      <c r="G2996">
        <v>-83.868139999999997</v>
      </c>
      <c r="H2996">
        <v>1</v>
      </c>
      <c r="I2996">
        <v>-13.6</v>
      </c>
      <c r="J2996">
        <v>70.268140000000002</v>
      </c>
      <c r="K2996">
        <v>-83.868139999999997</v>
      </c>
      <c r="L2996">
        <v>41.452170000000002</v>
      </c>
      <c r="M2996" s="1">
        <v>2.4124188000000001E-2</v>
      </c>
      <c r="Y2996" s="1"/>
    </row>
    <row r="2997" spans="3:25" x14ac:dyDescent="0.2">
      <c r="C2997" t="s">
        <v>3781</v>
      </c>
      <c r="D2997" t="s">
        <v>5428</v>
      </c>
      <c r="E2997">
        <v>0.7</v>
      </c>
      <c r="F2997">
        <v>107.324</v>
      </c>
      <c r="G2997">
        <v>-106.624</v>
      </c>
      <c r="H2997">
        <v>1</v>
      </c>
      <c r="I2997">
        <v>0.7</v>
      </c>
      <c r="J2997">
        <v>107.324</v>
      </c>
      <c r="K2997">
        <v>-106.624</v>
      </c>
      <c r="L2997">
        <v>41.452170000000002</v>
      </c>
      <c r="M2997" s="1">
        <v>2.4124188000000001E-2</v>
      </c>
      <c r="Y2997" s="1"/>
    </row>
    <row r="2998" spans="3:25" x14ac:dyDescent="0.2">
      <c r="C2998" t="s">
        <v>3782</v>
      </c>
      <c r="D2998" t="s">
        <v>5428</v>
      </c>
      <c r="E2998">
        <v>-22.4</v>
      </c>
      <c r="F2998">
        <v>61.675310000000003</v>
      </c>
      <c r="G2998">
        <v>-84.075310000000002</v>
      </c>
      <c r="H2998">
        <v>1</v>
      </c>
      <c r="I2998">
        <v>-22.4</v>
      </c>
      <c r="J2998">
        <v>61.675310000000003</v>
      </c>
      <c r="K2998">
        <v>-84.075310000000002</v>
      </c>
      <c r="L2998">
        <v>41.452170000000002</v>
      </c>
      <c r="M2998" s="1">
        <v>2.4124188000000001E-2</v>
      </c>
      <c r="Y2998" s="1"/>
    </row>
    <row r="2999" spans="3:25" x14ac:dyDescent="0.2">
      <c r="C2999" t="s">
        <v>3783</v>
      </c>
      <c r="D2999" t="s">
        <v>5428</v>
      </c>
      <c r="E2999">
        <v>-7.1</v>
      </c>
      <c r="F2999">
        <v>87.534109999999998</v>
      </c>
      <c r="G2999">
        <v>-94.634110000000007</v>
      </c>
      <c r="H2999">
        <v>1</v>
      </c>
      <c r="I2999">
        <v>-7.1</v>
      </c>
      <c r="J2999">
        <v>87.534109999999998</v>
      </c>
      <c r="K2999">
        <v>-94.634110000000007</v>
      </c>
      <c r="L2999">
        <v>41.452170000000002</v>
      </c>
      <c r="M2999" s="1">
        <v>2.4124188000000001E-2</v>
      </c>
      <c r="Y2999" s="1"/>
    </row>
    <row r="3000" spans="3:25" x14ac:dyDescent="0.2">
      <c r="C3000" t="s">
        <v>3784</v>
      </c>
      <c r="D3000" t="s">
        <v>5428</v>
      </c>
      <c r="E3000">
        <v>-23.4</v>
      </c>
      <c r="F3000">
        <v>32.449730000000002</v>
      </c>
      <c r="G3000">
        <v>-55.849730000000001</v>
      </c>
      <c r="H3000">
        <v>1</v>
      </c>
      <c r="I3000">
        <v>-23.4</v>
      </c>
      <c r="J3000">
        <v>32.449730000000002</v>
      </c>
      <c r="K3000">
        <v>-55.849730000000001</v>
      </c>
      <c r="L3000">
        <v>41.452170000000002</v>
      </c>
      <c r="M3000" s="1">
        <v>2.4124188000000001E-2</v>
      </c>
      <c r="Y3000" s="1"/>
    </row>
    <row r="3001" spans="3:25" x14ac:dyDescent="0.2">
      <c r="C3001" t="s">
        <v>3785</v>
      </c>
      <c r="D3001" t="s">
        <v>5428</v>
      </c>
      <c r="E3001">
        <v>-23.8</v>
      </c>
      <c r="F3001">
        <v>50.62039</v>
      </c>
      <c r="G3001">
        <v>-74.420389999999998</v>
      </c>
      <c r="H3001">
        <v>1</v>
      </c>
      <c r="I3001">
        <v>-23.8</v>
      </c>
      <c r="J3001">
        <v>50.62039</v>
      </c>
      <c r="K3001">
        <v>-74.420389999999998</v>
      </c>
      <c r="L3001">
        <v>41.452170000000002</v>
      </c>
      <c r="M3001" s="1">
        <v>2.4124188000000001E-2</v>
      </c>
      <c r="Y3001" s="1"/>
    </row>
    <row r="3002" spans="3:25" x14ac:dyDescent="0.2">
      <c r="C3002" t="s">
        <v>3786</v>
      </c>
      <c r="D3002" t="s">
        <v>5428</v>
      </c>
      <c r="E3002">
        <v>-21.8</v>
      </c>
      <c r="F3002">
        <v>63.816249999999997</v>
      </c>
      <c r="G3002">
        <v>-85.616249999999994</v>
      </c>
      <c r="H3002">
        <v>1</v>
      </c>
      <c r="I3002">
        <v>-21.8</v>
      </c>
      <c r="J3002">
        <v>63.816249999999997</v>
      </c>
      <c r="K3002">
        <v>-85.616249999999994</v>
      </c>
      <c r="L3002">
        <v>41.452170000000002</v>
      </c>
      <c r="M3002" s="1">
        <v>2.4124188000000001E-2</v>
      </c>
      <c r="Y3002" s="1"/>
    </row>
    <row r="3003" spans="3:25" x14ac:dyDescent="0.2">
      <c r="C3003" t="s">
        <v>3787</v>
      </c>
      <c r="D3003" t="s">
        <v>5428</v>
      </c>
      <c r="E3003">
        <v>-17.100000000000001</v>
      </c>
      <c r="F3003">
        <v>76.899630000000002</v>
      </c>
      <c r="G3003">
        <v>-93.999629999999996</v>
      </c>
      <c r="H3003">
        <v>1</v>
      </c>
      <c r="I3003">
        <v>-17.100000000000001</v>
      </c>
      <c r="J3003">
        <v>76.899630000000002</v>
      </c>
      <c r="K3003">
        <v>-93.999629999999996</v>
      </c>
      <c r="L3003">
        <v>41.452170000000002</v>
      </c>
      <c r="M3003" s="1">
        <v>2.4124188000000001E-2</v>
      </c>
      <c r="Y3003" s="1"/>
    </row>
    <row r="3004" spans="3:25" x14ac:dyDescent="0.2">
      <c r="C3004" t="s">
        <v>3788</v>
      </c>
      <c r="D3004" t="s">
        <v>5428</v>
      </c>
      <c r="E3004">
        <v>-12.6</v>
      </c>
      <c r="F3004">
        <v>84.178079999999994</v>
      </c>
      <c r="G3004">
        <v>-96.778080000000003</v>
      </c>
      <c r="H3004">
        <v>1</v>
      </c>
      <c r="I3004">
        <v>-12.6</v>
      </c>
      <c r="J3004">
        <v>84.178079999999994</v>
      </c>
      <c r="K3004">
        <v>-96.778080000000003</v>
      </c>
      <c r="L3004">
        <v>41.452170000000002</v>
      </c>
      <c r="M3004" s="1">
        <v>2.4124188000000001E-2</v>
      </c>
      <c r="Y3004" s="1"/>
    </row>
    <row r="3005" spans="3:25" x14ac:dyDescent="0.2">
      <c r="C3005" t="s">
        <v>3789</v>
      </c>
      <c r="D3005" t="s">
        <v>5428</v>
      </c>
      <c r="E3005">
        <v>-13.1</v>
      </c>
      <c r="F3005">
        <v>89.370580000000004</v>
      </c>
      <c r="G3005">
        <v>-102.4706</v>
      </c>
      <c r="H3005">
        <v>1</v>
      </c>
      <c r="I3005">
        <v>-13.1</v>
      </c>
      <c r="J3005">
        <v>89.370580000000004</v>
      </c>
      <c r="K3005">
        <v>-102.4706</v>
      </c>
      <c r="L3005">
        <v>41.452170000000002</v>
      </c>
      <c r="M3005" s="1">
        <v>2.4124188000000001E-2</v>
      </c>
      <c r="Y3005" s="1"/>
    </row>
    <row r="3006" spans="3:25" x14ac:dyDescent="0.2">
      <c r="C3006" t="s">
        <v>3790</v>
      </c>
      <c r="D3006" t="s">
        <v>5428</v>
      </c>
      <c r="E3006">
        <v>-8.3000000000000007</v>
      </c>
      <c r="F3006">
        <v>91.133420000000001</v>
      </c>
      <c r="G3006">
        <v>-99.433419999999998</v>
      </c>
      <c r="H3006">
        <v>1</v>
      </c>
      <c r="I3006">
        <v>-8.3000000000000007</v>
      </c>
      <c r="J3006">
        <v>91.133420000000001</v>
      </c>
      <c r="K3006">
        <v>-99.433419999999998</v>
      </c>
      <c r="L3006">
        <v>41.452170000000002</v>
      </c>
      <c r="M3006" s="1">
        <v>2.4124188000000001E-2</v>
      </c>
      <c r="Y3006" s="1"/>
    </row>
    <row r="3007" spans="3:25" x14ac:dyDescent="0.2">
      <c r="C3007" t="s">
        <v>3791</v>
      </c>
      <c r="D3007" t="s">
        <v>5428</v>
      </c>
      <c r="E3007">
        <v>-6.4</v>
      </c>
      <c r="F3007">
        <v>90.374499999999998</v>
      </c>
      <c r="G3007">
        <v>-96.774500000000003</v>
      </c>
      <c r="H3007">
        <v>1</v>
      </c>
      <c r="I3007">
        <v>-6.4</v>
      </c>
      <c r="J3007">
        <v>90.374499999999998</v>
      </c>
      <c r="K3007">
        <v>-96.774500000000003</v>
      </c>
      <c r="L3007">
        <v>41.452170000000002</v>
      </c>
      <c r="M3007" s="1">
        <v>2.4124188000000001E-2</v>
      </c>
      <c r="Y3007" s="1"/>
    </row>
    <row r="3008" spans="3:25" x14ac:dyDescent="0.2">
      <c r="C3008" t="s">
        <v>3792</v>
      </c>
      <c r="D3008" t="s">
        <v>5428</v>
      </c>
      <c r="E3008">
        <v>-9.3000000000000007</v>
      </c>
      <c r="F3008">
        <v>76.277190000000004</v>
      </c>
      <c r="G3008">
        <v>-85.577190000000002</v>
      </c>
      <c r="H3008">
        <v>1</v>
      </c>
      <c r="I3008">
        <v>-9.3000000000000007</v>
      </c>
      <c r="J3008">
        <v>76.277190000000004</v>
      </c>
      <c r="K3008">
        <v>-85.577190000000002</v>
      </c>
      <c r="L3008">
        <v>41.452170000000002</v>
      </c>
      <c r="M3008" s="1">
        <v>2.4124188000000001E-2</v>
      </c>
      <c r="Y3008" s="1"/>
    </row>
    <row r="3009" spans="3:25" x14ac:dyDescent="0.2">
      <c r="C3009" t="s">
        <v>3793</v>
      </c>
      <c r="D3009" t="s">
        <v>5428</v>
      </c>
      <c r="E3009">
        <v>-15.7</v>
      </c>
      <c r="F3009">
        <v>68.005679999999998</v>
      </c>
      <c r="G3009">
        <v>-83.705680000000001</v>
      </c>
      <c r="H3009">
        <v>1</v>
      </c>
      <c r="I3009">
        <v>-15.7</v>
      </c>
      <c r="J3009">
        <v>68.005679999999998</v>
      </c>
      <c r="K3009">
        <v>-83.705680000000001</v>
      </c>
      <c r="L3009">
        <v>41.452170000000002</v>
      </c>
      <c r="M3009" s="1">
        <v>2.4124188000000001E-2</v>
      </c>
      <c r="Y3009" s="1"/>
    </row>
    <row r="3010" spans="3:25" x14ac:dyDescent="0.2">
      <c r="C3010" t="s">
        <v>3794</v>
      </c>
      <c r="D3010" t="s">
        <v>5428</v>
      </c>
      <c r="E3010">
        <v>-14.1</v>
      </c>
      <c r="F3010">
        <v>30.063800000000001</v>
      </c>
      <c r="G3010">
        <v>-44.163800000000002</v>
      </c>
      <c r="H3010">
        <v>1</v>
      </c>
      <c r="I3010">
        <v>-14.1</v>
      </c>
      <c r="J3010">
        <v>30.063800000000001</v>
      </c>
      <c r="K3010">
        <v>-44.163800000000002</v>
      </c>
      <c r="L3010">
        <v>41.452170000000002</v>
      </c>
      <c r="M3010" s="1">
        <v>2.4124188000000001E-2</v>
      </c>
      <c r="Y3010" s="1"/>
    </row>
    <row r="3011" spans="3:25" x14ac:dyDescent="0.2">
      <c r="C3011" t="s">
        <v>3795</v>
      </c>
      <c r="D3011" t="s">
        <v>5428</v>
      </c>
      <c r="E3011">
        <v>-64.099999999999994</v>
      </c>
      <c r="F3011">
        <v>46.637709999999998</v>
      </c>
      <c r="G3011">
        <v>-110.7377</v>
      </c>
      <c r="H3011">
        <v>1</v>
      </c>
      <c r="I3011">
        <v>-64.099999999999994</v>
      </c>
      <c r="J3011">
        <v>46.637709999999998</v>
      </c>
      <c r="K3011">
        <v>-110.7377</v>
      </c>
      <c r="L3011">
        <v>41.452170000000002</v>
      </c>
      <c r="M3011" s="1">
        <v>2.4124188000000001E-2</v>
      </c>
      <c r="Y3011" s="1"/>
    </row>
    <row r="3012" spans="3:25" x14ac:dyDescent="0.2">
      <c r="C3012" t="s">
        <v>3796</v>
      </c>
      <c r="D3012" t="s">
        <v>5428</v>
      </c>
      <c r="E3012">
        <v>-9.3000000000000007</v>
      </c>
      <c r="F3012">
        <v>96.398840000000007</v>
      </c>
      <c r="G3012">
        <v>-105.69880000000001</v>
      </c>
      <c r="H3012">
        <v>1</v>
      </c>
      <c r="I3012">
        <v>-9.3000000000000007</v>
      </c>
      <c r="J3012">
        <v>96.398840000000007</v>
      </c>
      <c r="K3012">
        <v>-105.69880000000001</v>
      </c>
      <c r="L3012">
        <v>41.452170000000002</v>
      </c>
      <c r="M3012" s="1">
        <v>2.4124188000000001E-2</v>
      </c>
      <c r="Y3012" s="1"/>
    </row>
    <row r="3013" spans="3:25" x14ac:dyDescent="0.2">
      <c r="C3013" t="s">
        <v>3797</v>
      </c>
      <c r="D3013" t="s">
        <v>5428</v>
      </c>
      <c r="E3013">
        <v>-14.1</v>
      </c>
      <c r="F3013">
        <v>52.724040000000002</v>
      </c>
      <c r="G3013">
        <v>-66.824039999999997</v>
      </c>
      <c r="H3013">
        <v>1</v>
      </c>
      <c r="I3013">
        <v>-14.1</v>
      </c>
      <c r="J3013">
        <v>52.724040000000002</v>
      </c>
      <c r="K3013">
        <v>-66.824039999999997</v>
      </c>
      <c r="L3013">
        <v>41.452170000000002</v>
      </c>
      <c r="M3013" s="1">
        <v>2.4124188000000001E-2</v>
      </c>
      <c r="Y3013" s="1"/>
    </row>
    <row r="3014" spans="3:25" x14ac:dyDescent="0.2">
      <c r="C3014" t="s">
        <v>3798</v>
      </c>
      <c r="D3014" t="s">
        <v>5428</v>
      </c>
      <c r="E3014">
        <v>-9.4</v>
      </c>
      <c r="F3014">
        <v>79.975989999999996</v>
      </c>
      <c r="G3014">
        <v>-89.375990000000002</v>
      </c>
      <c r="H3014">
        <v>1</v>
      </c>
      <c r="I3014">
        <v>-9.4</v>
      </c>
      <c r="J3014">
        <v>79.975989999999996</v>
      </c>
      <c r="K3014">
        <v>-89.375990000000002</v>
      </c>
      <c r="L3014">
        <v>41.452170000000002</v>
      </c>
      <c r="M3014" s="1">
        <v>2.4124188000000001E-2</v>
      </c>
      <c r="Y3014" s="1"/>
    </row>
    <row r="3015" spans="3:25" x14ac:dyDescent="0.2">
      <c r="C3015" t="s">
        <v>3799</v>
      </c>
      <c r="D3015" t="s">
        <v>5428</v>
      </c>
      <c r="E3015">
        <v>-25.7</v>
      </c>
      <c r="F3015">
        <v>59.64752</v>
      </c>
      <c r="G3015">
        <v>-85.347520000000003</v>
      </c>
      <c r="H3015">
        <v>1</v>
      </c>
      <c r="I3015">
        <v>-25.7</v>
      </c>
      <c r="J3015">
        <v>59.64752</v>
      </c>
      <c r="K3015">
        <v>-85.347520000000003</v>
      </c>
      <c r="L3015">
        <v>41.452170000000002</v>
      </c>
      <c r="M3015" s="1">
        <v>2.4124188000000001E-2</v>
      </c>
      <c r="Y3015" s="1"/>
    </row>
    <row r="3016" spans="3:25" x14ac:dyDescent="0.2">
      <c r="C3016" t="s">
        <v>3800</v>
      </c>
      <c r="D3016" t="s">
        <v>5428</v>
      </c>
      <c r="E3016">
        <v>-8.1</v>
      </c>
      <c r="F3016">
        <v>94.880489999999995</v>
      </c>
      <c r="G3016">
        <v>-102.98050000000001</v>
      </c>
      <c r="H3016">
        <v>1</v>
      </c>
      <c r="I3016">
        <v>-8.1</v>
      </c>
      <c r="J3016">
        <v>94.880489999999995</v>
      </c>
      <c r="K3016">
        <v>-102.98050000000001</v>
      </c>
      <c r="L3016">
        <v>41.452170000000002</v>
      </c>
      <c r="M3016" s="1">
        <v>2.4124188000000001E-2</v>
      </c>
      <c r="Y3016" s="1"/>
    </row>
    <row r="3017" spans="3:25" x14ac:dyDescent="0.2">
      <c r="C3017" t="s">
        <v>3801</v>
      </c>
      <c r="D3017" t="s">
        <v>5428</v>
      </c>
      <c r="E3017">
        <v>-27.3</v>
      </c>
      <c r="F3017">
        <v>52.174619999999997</v>
      </c>
      <c r="G3017">
        <v>-79.474620000000002</v>
      </c>
      <c r="H3017">
        <v>1</v>
      </c>
      <c r="I3017">
        <v>-27.3</v>
      </c>
      <c r="J3017">
        <v>52.174619999999997</v>
      </c>
      <c r="K3017">
        <v>-79.474620000000002</v>
      </c>
      <c r="L3017">
        <v>41.452170000000002</v>
      </c>
      <c r="M3017" s="1">
        <v>2.4124188000000001E-2</v>
      </c>
      <c r="Y3017" s="1"/>
    </row>
    <row r="3018" spans="3:25" x14ac:dyDescent="0.2">
      <c r="C3018" t="s">
        <v>3802</v>
      </c>
      <c r="D3018" t="s">
        <v>5428</v>
      </c>
      <c r="E3018">
        <v>-9.9</v>
      </c>
      <c r="F3018">
        <v>240.0839</v>
      </c>
      <c r="G3018">
        <v>-249.98390000000001</v>
      </c>
      <c r="H3018">
        <v>1</v>
      </c>
      <c r="I3018">
        <v>-9.9</v>
      </c>
      <c r="J3018">
        <v>240.0839</v>
      </c>
      <c r="K3018">
        <v>-249.98390000000001</v>
      </c>
      <c r="L3018">
        <v>41.452170000000002</v>
      </c>
      <c r="M3018" s="1">
        <v>2.4124188000000001E-2</v>
      </c>
      <c r="Y3018" s="1"/>
    </row>
    <row r="3019" spans="3:25" x14ac:dyDescent="0.2">
      <c r="C3019" t="s">
        <v>3803</v>
      </c>
      <c r="D3019" t="s">
        <v>5428</v>
      </c>
      <c r="E3019">
        <v>-24.3</v>
      </c>
      <c r="F3019">
        <v>69.372910000000005</v>
      </c>
      <c r="G3019">
        <v>-93.672910000000002</v>
      </c>
      <c r="H3019">
        <v>1</v>
      </c>
      <c r="I3019">
        <v>-24.3</v>
      </c>
      <c r="J3019">
        <v>69.372910000000005</v>
      </c>
      <c r="K3019">
        <v>-93.672910000000002</v>
      </c>
      <c r="L3019">
        <v>41.452170000000002</v>
      </c>
      <c r="M3019" s="1">
        <v>2.4124188000000001E-2</v>
      </c>
      <c r="Y3019" s="1"/>
    </row>
    <row r="3020" spans="3:25" x14ac:dyDescent="0.2">
      <c r="C3020" t="s">
        <v>3804</v>
      </c>
      <c r="D3020" t="s">
        <v>5428</v>
      </c>
      <c r="E3020">
        <v>-14.1</v>
      </c>
      <c r="F3020">
        <v>85.309039999999996</v>
      </c>
      <c r="G3020">
        <v>-99.409040000000005</v>
      </c>
      <c r="H3020">
        <v>1</v>
      </c>
      <c r="I3020">
        <v>-14.1</v>
      </c>
      <c r="J3020">
        <v>85.309039999999996</v>
      </c>
      <c r="K3020">
        <v>-99.409040000000005</v>
      </c>
      <c r="L3020">
        <v>41.452170000000002</v>
      </c>
      <c r="M3020" s="1">
        <v>2.4124188000000001E-2</v>
      </c>
      <c r="Y3020" s="1"/>
    </row>
    <row r="3021" spans="3:25" x14ac:dyDescent="0.2">
      <c r="C3021" t="s">
        <v>3805</v>
      </c>
      <c r="D3021" t="s">
        <v>5428</v>
      </c>
      <c r="E3021">
        <v>-26.5</v>
      </c>
      <c r="F3021">
        <v>56.921860000000002</v>
      </c>
      <c r="G3021">
        <v>-83.421859999999995</v>
      </c>
      <c r="H3021">
        <v>1</v>
      </c>
      <c r="I3021">
        <v>-26.5</v>
      </c>
      <c r="J3021">
        <v>56.921860000000002</v>
      </c>
      <c r="K3021">
        <v>-83.421859999999995</v>
      </c>
      <c r="L3021">
        <v>41.452170000000002</v>
      </c>
      <c r="M3021" s="1">
        <v>2.4124188000000001E-2</v>
      </c>
      <c r="Y3021" s="1"/>
    </row>
    <row r="3022" spans="3:25" x14ac:dyDescent="0.2">
      <c r="C3022" t="s">
        <v>3806</v>
      </c>
      <c r="D3022" t="s">
        <v>5428</v>
      </c>
      <c r="E3022">
        <v>-23.2</v>
      </c>
      <c r="F3022">
        <v>70.134050000000002</v>
      </c>
      <c r="G3022">
        <v>-93.334050000000005</v>
      </c>
      <c r="H3022">
        <v>1</v>
      </c>
      <c r="I3022">
        <v>-23.2</v>
      </c>
      <c r="J3022">
        <v>70.134050000000002</v>
      </c>
      <c r="K3022">
        <v>-93.334050000000005</v>
      </c>
      <c r="L3022">
        <v>41.452170000000002</v>
      </c>
      <c r="M3022" s="1">
        <v>2.4124188000000001E-2</v>
      </c>
      <c r="Y3022" s="1"/>
    </row>
    <row r="3023" spans="3:25" x14ac:dyDescent="0.2">
      <c r="C3023" t="s">
        <v>3807</v>
      </c>
      <c r="D3023" t="s">
        <v>5428</v>
      </c>
      <c r="E3023">
        <v>-27.3</v>
      </c>
      <c r="F3023">
        <v>42.00244</v>
      </c>
      <c r="G3023">
        <v>-69.302440000000004</v>
      </c>
      <c r="H3023">
        <v>1</v>
      </c>
      <c r="I3023">
        <v>-27.3</v>
      </c>
      <c r="J3023">
        <v>42.00244</v>
      </c>
      <c r="K3023">
        <v>-69.302440000000004</v>
      </c>
      <c r="L3023">
        <v>41.452170000000002</v>
      </c>
      <c r="M3023" s="1">
        <v>2.4124188000000001E-2</v>
      </c>
      <c r="Y3023" s="1"/>
    </row>
    <row r="3024" spans="3:25" x14ac:dyDescent="0.2">
      <c r="C3024" t="s">
        <v>3808</v>
      </c>
      <c r="D3024" t="s">
        <v>5428</v>
      </c>
      <c r="E3024">
        <v>-24.8</v>
      </c>
      <c r="F3024">
        <v>79.726929999999996</v>
      </c>
      <c r="G3024">
        <v>-104.5269</v>
      </c>
      <c r="H3024">
        <v>1</v>
      </c>
      <c r="I3024">
        <v>-24.8</v>
      </c>
      <c r="J3024">
        <v>79.726929999999996</v>
      </c>
      <c r="K3024">
        <v>-104.5269</v>
      </c>
      <c r="L3024">
        <v>41.452170000000002</v>
      </c>
      <c r="M3024" s="1">
        <v>2.4124188000000001E-2</v>
      </c>
      <c r="Y3024" s="1"/>
    </row>
    <row r="3025" spans="3:25" x14ac:dyDescent="0.2">
      <c r="C3025" t="s">
        <v>3809</v>
      </c>
      <c r="D3025" t="s">
        <v>5428</v>
      </c>
      <c r="E3025">
        <v>-33</v>
      </c>
      <c r="F3025">
        <v>51.192810000000001</v>
      </c>
      <c r="G3025">
        <v>-84.192809999999994</v>
      </c>
      <c r="H3025">
        <v>1</v>
      </c>
      <c r="I3025">
        <v>-33</v>
      </c>
      <c r="J3025">
        <v>51.192810000000001</v>
      </c>
      <c r="K3025">
        <v>-84.192809999999994</v>
      </c>
      <c r="L3025">
        <v>41.452170000000002</v>
      </c>
      <c r="M3025" s="1">
        <v>2.4124188000000001E-2</v>
      </c>
      <c r="Y3025" s="1"/>
    </row>
    <row r="3026" spans="3:25" x14ac:dyDescent="0.2">
      <c r="C3026" t="s">
        <v>3810</v>
      </c>
      <c r="D3026" t="s">
        <v>5428</v>
      </c>
      <c r="E3026">
        <v>-20</v>
      </c>
      <c r="F3026">
        <v>83.816739999999996</v>
      </c>
      <c r="G3026">
        <v>-103.8167</v>
      </c>
      <c r="H3026">
        <v>1</v>
      </c>
      <c r="I3026">
        <v>-20</v>
      </c>
      <c r="J3026">
        <v>83.816739999999996</v>
      </c>
      <c r="K3026">
        <v>-103.8167</v>
      </c>
      <c r="L3026">
        <v>41.452170000000002</v>
      </c>
      <c r="M3026" s="1">
        <v>2.4124188000000001E-2</v>
      </c>
      <c r="Y3026" s="1"/>
    </row>
    <row r="3027" spans="3:25" x14ac:dyDescent="0.2">
      <c r="C3027" t="s">
        <v>3811</v>
      </c>
      <c r="D3027" t="s">
        <v>5428</v>
      </c>
      <c r="E3027">
        <v>-34.4</v>
      </c>
      <c r="F3027">
        <v>62.050829999999998</v>
      </c>
      <c r="G3027">
        <v>-96.450829999999996</v>
      </c>
      <c r="H3027">
        <v>1</v>
      </c>
      <c r="I3027">
        <v>-34.4</v>
      </c>
      <c r="J3027">
        <v>62.050829999999998</v>
      </c>
      <c r="K3027">
        <v>-96.450829999999996</v>
      </c>
      <c r="L3027">
        <v>41.452170000000002</v>
      </c>
      <c r="M3027" s="1">
        <v>2.4124188000000001E-2</v>
      </c>
      <c r="Y3027" s="1"/>
    </row>
    <row r="3028" spans="3:25" x14ac:dyDescent="0.2">
      <c r="C3028" t="s">
        <v>3812</v>
      </c>
      <c r="D3028" t="s">
        <v>5428</v>
      </c>
      <c r="E3028">
        <v>-21.9</v>
      </c>
      <c r="F3028">
        <v>88.035529999999994</v>
      </c>
      <c r="G3028">
        <v>-109.9355</v>
      </c>
      <c r="H3028">
        <v>1</v>
      </c>
      <c r="I3028">
        <v>-21.9</v>
      </c>
      <c r="J3028">
        <v>88.035529999999994</v>
      </c>
      <c r="K3028">
        <v>-109.9355</v>
      </c>
      <c r="L3028">
        <v>41.452170000000002</v>
      </c>
      <c r="M3028" s="1">
        <v>2.4124188000000001E-2</v>
      </c>
      <c r="Y3028" s="1"/>
    </row>
    <row r="3029" spans="3:25" x14ac:dyDescent="0.2">
      <c r="C3029" t="s">
        <v>3813</v>
      </c>
      <c r="D3029" t="s">
        <v>5428</v>
      </c>
      <c r="E3029">
        <v>-29.9</v>
      </c>
      <c r="F3029">
        <v>63.351529999999997</v>
      </c>
      <c r="G3029">
        <v>-93.251530000000002</v>
      </c>
      <c r="H3029">
        <v>1</v>
      </c>
      <c r="I3029">
        <v>-29.9</v>
      </c>
      <c r="J3029">
        <v>63.351529999999997</v>
      </c>
      <c r="K3029">
        <v>-93.251530000000002</v>
      </c>
      <c r="L3029">
        <v>41.452170000000002</v>
      </c>
      <c r="M3029" s="1">
        <v>2.4124188000000001E-2</v>
      </c>
      <c r="Y3029" s="1"/>
    </row>
    <row r="3030" spans="3:25" x14ac:dyDescent="0.2">
      <c r="C3030" t="s">
        <v>3814</v>
      </c>
      <c r="D3030" t="s">
        <v>5428</v>
      </c>
      <c r="E3030">
        <v>-24.18</v>
      </c>
      <c r="F3030">
        <v>95.876339999999999</v>
      </c>
      <c r="G3030">
        <v>-120.05629999999999</v>
      </c>
      <c r="H3030">
        <v>1</v>
      </c>
      <c r="I3030">
        <v>-24.18</v>
      </c>
      <c r="J3030">
        <v>95.876339999999999</v>
      </c>
      <c r="K3030">
        <v>-120.05629999999999</v>
      </c>
      <c r="L3030">
        <v>41.452170000000002</v>
      </c>
      <c r="M3030" s="1">
        <v>2.4124188000000001E-2</v>
      </c>
      <c r="Y3030" s="1"/>
    </row>
    <row r="3031" spans="3:25" x14ac:dyDescent="0.2">
      <c r="C3031" t="s">
        <v>3815</v>
      </c>
      <c r="D3031" t="s">
        <v>5428</v>
      </c>
      <c r="E3031">
        <v>-32.950000000000003</v>
      </c>
      <c r="F3031">
        <v>60.793959999999998</v>
      </c>
      <c r="G3031">
        <v>-93.743960000000001</v>
      </c>
      <c r="H3031">
        <v>1</v>
      </c>
      <c r="I3031">
        <v>-32.950000000000003</v>
      </c>
      <c r="J3031">
        <v>60.793959999999998</v>
      </c>
      <c r="K3031">
        <v>-93.743960000000001</v>
      </c>
      <c r="L3031">
        <v>41.452170000000002</v>
      </c>
      <c r="M3031" s="1">
        <v>2.4124188000000001E-2</v>
      </c>
      <c r="Y3031" s="1"/>
    </row>
    <row r="3032" spans="3:25" x14ac:dyDescent="0.2">
      <c r="C3032" t="s">
        <v>3816</v>
      </c>
      <c r="D3032" t="s">
        <v>5428</v>
      </c>
      <c r="E3032">
        <v>-27.3</v>
      </c>
      <c r="F3032">
        <v>74.886600000000001</v>
      </c>
      <c r="G3032">
        <v>-102.1866</v>
      </c>
      <c r="H3032">
        <v>1</v>
      </c>
      <c r="I3032">
        <v>-27.3</v>
      </c>
      <c r="J3032">
        <v>74.886600000000001</v>
      </c>
      <c r="K3032">
        <v>-102.1866</v>
      </c>
      <c r="L3032">
        <v>41.452170000000002</v>
      </c>
      <c r="M3032" s="1">
        <v>2.4124188000000001E-2</v>
      </c>
      <c r="Y3032" s="1"/>
    </row>
    <row r="3033" spans="3:25" x14ac:dyDescent="0.2">
      <c r="C3033" t="s">
        <v>3817</v>
      </c>
      <c r="D3033" t="s">
        <v>5428</v>
      </c>
      <c r="E3033">
        <v>-31.88</v>
      </c>
      <c r="F3033">
        <v>48.003810000000001</v>
      </c>
      <c r="G3033">
        <v>-79.883809999999997</v>
      </c>
      <c r="H3033">
        <v>1</v>
      </c>
      <c r="I3033">
        <v>-31.88</v>
      </c>
      <c r="J3033">
        <v>48.003810000000001</v>
      </c>
      <c r="K3033">
        <v>-79.883809999999997</v>
      </c>
      <c r="L3033">
        <v>41.452170000000002</v>
      </c>
      <c r="M3033" s="1">
        <v>2.4124188000000001E-2</v>
      </c>
      <c r="Y3033" s="1"/>
    </row>
    <row r="3034" spans="3:25" x14ac:dyDescent="0.2">
      <c r="C3034" t="s">
        <v>3818</v>
      </c>
      <c r="D3034" t="s">
        <v>5428</v>
      </c>
      <c r="E3034">
        <v>-26.86</v>
      </c>
      <c r="F3034">
        <v>77.551320000000004</v>
      </c>
      <c r="G3034">
        <v>-104.4113</v>
      </c>
      <c r="H3034">
        <v>1</v>
      </c>
      <c r="I3034">
        <v>-26.86</v>
      </c>
      <c r="J3034">
        <v>77.551320000000004</v>
      </c>
      <c r="K3034">
        <v>-104.4113</v>
      </c>
      <c r="L3034">
        <v>41.452170000000002</v>
      </c>
      <c r="M3034" s="1">
        <v>2.4124188000000001E-2</v>
      </c>
      <c r="Y3034" s="1"/>
    </row>
    <row r="3035" spans="3:25" x14ac:dyDescent="0.2">
      <c r="C3035" t="s">
        <v>3819</v>
      </c>
      <c r="D3035" t="s">
        <v>5428</v>
      </c>
      <c r="E3035">
        <v>-27.2</v>
      </c>
      <c r="F3035">
        <v>38.84496</v>
      </c>
      <c r="G3035">
        <v>-66.044960000000003</v>
      </c>
      <c r="H3035">
        <v>1</v>
      </c>
      <c r="I3035">
        <v>-27.2</v>
      </c>
      <c r="J3035">
        <v>38.84496</v>
      </c>
      <c r="K3035">
        <v>-66.044960000000003</v>
      </c>
      <c r="L3035">
        <v>41.452170000000002</v>
      </c>
      <c r="M3035" s="1">
        <v>2.4124188000000001E-2</v>
      </c>
      <c r="Y3035" s="1"/>
    </row>
    <row r="3036" spans="3:25" x14ac:dyDescent="0.2">
      <c r="C3036" t="s">
        <v>3820</v>
      </c>
      <c r="D3036" t="s">
        <v>5428</v>
      </c>
      <c r="E3036">
        <v>-24.27</v>
      </c>
      <c r="F3036">
        <v>58.939770000000003</v>
      </c>
      <c r="G3036">
        <v>-83.209770000000006</v>
      </c>
      <c r="H3036">
        <v>1</v>
      </c>
      <c r="I3036">
        <v>-24.27</v>
      </c>
      <c r="J3036">
        <v>58.939770000000003</v>
      </c>
      <c r="K3036">
        <v>-83.209770000000006</v>
      </c>
      <c r="L3036">
        <v>41.452170000000002</v>
      </c>
      <c r="M3036" s="1">
        <v>2.4124188000000001E-2</v>
      </c>
      <c r="Y3036" s="1"/>
    </row>
    <row r="3037" spans="3:25" x14ac:dyDescent="0.2">
      <c r="C3037" t="s">
        <v>3821</v>
      </c>
      <c r="D3037" t="s">
        <v>5428</v>
      </c>
      <c r="E3037">
        <v>-26.76</v>
      </c>
      <c r="F3037">
        <v>33.689579999999999</v>
      </c>
      <c r="G3037">
        <v>-60.449579999999997</v>
      </c>
      <c r="H3037">
        <v>1</v>
      </c>
      <c r="I3037">
        <v>-26.76</v>
      </c>
      <c r="J3037">
        <v>33.689579999999999</v>
      </c>
      <c r="K3037">
        <v>-60.449579999999997</v>
      </c>
      <c r="L3037">
        <v>41.452170000000002</v>
      </c>
      <c r="M3037" s="1">
        <v>2.4124188000000001E-2</v>
      </c>
      <c r="Y3037" s="1"/>
    </row>
    <row r="3038" spans="3:25" x14ac:dyDescent="0.2">
      <c r="C3038" t="s">
        <v>3822</v>
      </c>
      <c r="D3038" t="s">
        <v>5428</v>
      </c>
      <c r="E3038">
        <v>-22.23</v>
      </c>
      <c r="F3038">
        <v>65.31429</v>
      </c>
      <c r="G3038">
        <v>-87.544290000000004</v>
      </c>
      <c r="H3038">
        <v>1</v>
      </c>
      <c r="I3038">
        <v>-22.23</v>
      </c>
      <c r="J3038">
        <v>65.31429</v>
      </c>
      <c r="K3038">
        <v>-87.544290000000004</v>
      </c>
      <c r="L3038">
        <v>41.452170000000002</v>
      </c>
      <c r="M3038" s="1">
        <v>2.4124188000000001E-2</v>
      </c>
      <c r="Y3038" s="1"/>
    </row>
    <row r="3039" spans="3:25" x14ac:dyDescent="0.2">
      <c r="C3039" t="s">
        <v>3823</v>
      </c>
      <c r="D3039" t="s">
        <v>5428</v>
      </c>
      <c r="E3039">
        <v>-28.64</v>
      </c>
      <c r="F3039">
        <v>47.168439999999997</v>
      </c>
      <c r="G3039">
        <v>-75.808440000000004</v>
      </c>
      <c r="H3039">
        <v>1</v>
      </c>
      <c r="I3039">
        <v>-28.64</v>
      </c>
      <c r="J3039">
        <v>47.168439999999997</v>
      </c>
      <c r="K3039">
        <v>-75.808440000000004</v>
      </c>
      <c r="L3039">
        <v>41.452170000000002</v>
      </c>
      <c r="M3039" s="1">
        <v>2.4124188000000001E-2</v>
      </c>
      <c r="Y3039" s="1"/>
    </row>
    <row r="3040" spans="3:25" x14ac:dyDescent="0.2">
      <c r="C3040" t="s">
        <v>3824</v>
      </c>
      <c r="D3040" t="s">
        <v>5428</v>
      </c>
      <c r="E3040">
        <v>-20.95</v>
      </c>
      <c r="F3040">
        <v>103.3066</v>
      </c>
      <c r="G3040">
        <v>-124.25660000000001</v>
      </c>
      <c r="H3040">
        <v>1</v>
      </c>
      <c r="I3040">
        <v>-20.95</v>
      </c>
      <c r="J3040">
        <v>103.3066</v>
      </c>
      <c r="K3040">
        <v>-124.25660000000001</v>
      </c>
      <c r="L3040">
        <v>41.452170000000002</v>
      </c>
      <c r="M3040" s="1">
        <v>2.4124188000000001E-2</v>
      </c>
      <c r="Y3040" s="1"/>
    </row>
    <row r="3041" spans="3:25" x14ac:dyDescent="0.2">
      <c r="C3041" t="s">
        <v>3825</v>
      </c>
      <c r="D3041" t="s">
        <v>5428</v>
      </c>
      <c r="E3041">
        <v>-26.82</v>
      </c>
      <c r="F3041">
        <v>69.085989999999995</v>
      </c>
      <c r="G3041">
        <v>-95.905990000000003</v>
      </c>
      <c r="H3041">
        <v>1</v>
      </c>
      <c r="I3041">
        <v>-26.82</v>
      </c>
      <c r="J3041">
        <v>69.085989999999995</v>
      </c>
      <c r="K3041">
        <v>-95.905990000000003</v>
      </c>
      <c r="L3041">
        <v>41.452170000000002</v>
      </c>
      <c r="M3041" s="1">
        <v>2.4124188000000001E-2</v>
      </c>
      <c r="Y3041" s="1"/>
    </row>
    <row r="3042" spans="3:25" x14ac:dyDescent="0.2">
      <c r="C3042" t="s">
        <v>3826</v>
      </c>
      <c r="D3042" t="s">
        <v>5428</v>
      </c>
      <c r="E3042">
        <v>-22.46</v>
      </c>
      <c r="F3042">
        <v>88.7179</v>
      </c>
      <c r="G3042">
        <v>-111.17789999999999</v>
      </c>
      <c r="H3042">
        <v>1</v>
      </c>
      <c r="I3042">
        <v>-22.46</v>
      </c>
      <c r="J3042">
        <v>88.7179</v>
      </c>
      <c r="K3042">
        <v>-111.17789999999999</v>
      </c>
      <c r="L3042">
        <v>41.452170000000002</v>
      </c>
      <c r="M3042" s="1">
        <v>2.4124188000000001E-2</v>
      </c>
      <c r="Y3042" s="1"/>
    </row>
    <row r="3043" spans="3:25" x14ac:dyDescent="0.2">
      <c r="C3043" t="s">
        <v>3827</v>
      </c>
      <c r="D3043" t="s">
        <v>5428</v>
      </c>
      <c r="E3043">
        <v>-27.85</v>
      </c>
      <c r="F3043">
        <v>61.110320000000002</v>
      </c>
      <c r="G3043">
        <v>-88.960319999999996</v>
      </c>
      <c r="H3043">
        <v>1</v>
      </c>
      <c r="I3043">
        <v>-27.85</v>
      </c>
      <c r="J3043">
        <v>61.110320000000002</v>
      </c>
      <c r="K3043">
        <v>-88.960319999999996</v>
      </c>
      <c r="L3043">
        <v>41.452170000000002</v>
      </c>
      <c r="M3043" s="1">
        <v>2.4124188000000001E-2</v>
      </c>
      <c r="Y3043" s="1"/>
    </row>
    <row r="3044" spans="3:25" x14ac:dyDescent="0.2">
      <c r="C3044" t="s">
        <v>3828</v>
      </c>
      <c r="D3044" t="s">
        <v>5428</v>
      </c>
      <c r="E3044">
        <v>-22.78</v>
      </c>
      <c r="F3044">
        <v>91.42474</v>
      </c>
      <c r="G3044">
        <v>-114.2047</v>
      </c>
      <c r="H3044">
        <v>1</v>
      </c>
      <c r="I3044">
        <v>-22.78</v>
      </c>
      <c r="J3044">
        <v>91.42474</v>
      </c>
      <c r="K3044">
        <v>-114.2047</v>
      </c>
      <c r="L3044">
        <v>41.452170000000002</v>
      </c>
      <c r="M3044" s="1">
        <v>2.4124188000000001E-2</v>
      </c>
      <c r="Y3044" s="1"/>
    </row>
    <row r="3045" spans="3:25" x14ac:dyDescent="0.2">
      <c r="C3045" t="s">
        <v>3829</v>
      </c>
      <c r="D3045" t="s">
        <v>5428</v>
      </c>
      <c r="E3045">
        <v>-7.6</v>
      </c>
      <c r="F3045">
        <v>107.40349999999999</v>
      </c>
      <c r="G3045">
        <v>-115.0035</v>
      </c>
      <c r="H3045">
        <v>1</v>
      </c>
      <c r="I3045">
        <v>-7.6</v>
      </c>
      <c r="J3045">
        <v>107.40349999999999</v>
      </c>
      <c r="K3045">
        <v>-115.0035</v>
      </c>
      <c r="L3045">
        <v>41.452170000000002</v>
      </c>
      <c r="M3045" s="1">
        <v>2.4124188000000001E-2</v>
      </c>
      <c r="Y3045" s="1"/>
    </row>
    <row r="3046" spans="3:25" x14ac:dyDescent="0.2">
      <c r="C3046" t="s">
        <v>3830</v>
      </c>
      <c r="D3046" t="s">
        <v>5428</v>
      </c>
      <c r="E3046">
        <v>-28.7</v>
      </c>
      <c r="F3046">
        <v>78.513919999999999</v>
      </c>
      <c r="G3046">
        <v>-107.2139</v>
      </c>
      <c r="H3046">
        <v>1</v>
      </c>
      <c r="I3046">
        <v>-28.7</v>
      </c>
      <c r="J3046">
        <v>78.513919999999999</v>
      </c>
      <c r="K3046">
        <v>-107.2139</v>
      </c>
      <c r="L3046">
        <v>41.452170000000002</v>
      </c>
      <c r="M3046" s="1">
        <v>2.4124188000000001E-2</v>
      </c>
      <c r="Y3046" s="1"/>
    </row>
    <row r="3047" spans="3:25" x14ac:dyDescent="0.2">
      <c r="C3047" t="s">
        <v>3831</v>
      </c>
      <c r="D3047" t="s">
        <v>5428</v>
      </c>
      <c r="E3047">
        <v>-4.5</v>
      </c>
      <c r="F3047">
        <v>94.997069999999994</v>
      </c>
      <c r="G3047">
        <v>-99.497069999999994</v>
      </c>
      <c r="H3047">
        <v>1</v>
      </c>
      <c r="I3047">
        <v>-4.5</v>
      </c>
      <c r="J3047">
        <v>94.997069999999994</v>
      </c>
      <c r="K3047">
        <v>-99.497069999999994</v>
      </c>
      <c r="L3047">
        <v>41.452170000000002</v>
      </c>
      <c r="M3047" s="1">
        <v>2.4124188000000001E-2</v>
      </c>
      <c r="Y3047" s="1"/>
    </row>
    <row r="3048" spans="3:25" x14ac:dyDescent="0.2">
      <c r="C3048" t="s">
        <v>3832</v>
      </c>
      <c r="D3048" t="s">
        <v>5428</v>
      </c>
      <c r="E3048">
        <v>-33.299999999999997</v>
      </c>
      <c r="F3048">
        <v>67.5017</v>
      </c>
      <c r="G3048">
        <v>-100.8017</v>
      </c>
      <c r="H3048">
        <v>1</v>
      </c>
      <c r="I3048">
        <v>-33.299999999999997</v>
      </c>
      <c r="J3048">
        <v>67.5017</v>
      </c>
      <c r="K3048">
        <v>-100.8017</v>
      </c>
      <c r="L3048">
        <v>41.452170000000002</v>
      </c>
      <c r="M3048" s="1">
        <v>2.4124188000000001E-2</v>
      </c>
      <c r="Y3048" s="1"/>
    </row>
    <row r="3049" spans="3:25" x14ac:dyDescent="0.2">
      <c r="C3049" t="s">
        <v>3833</v>
      </c>
      <c r="D3049" t="s">
        <v>5428</v>
      </c>
      <c r="E3049">
        <v>-8.5</v>
      </c>
      <c r="F3049">
        <v>92.750020000000006</v>
      </c>
      <c r="G3049">
        <v>-101.25</v>
      </c>
      <c r="H3049">
        <v>1</v>
      </c>
      <c r="I3049">
        <v>-8.5</v>
      </c>
      <c r="J3049">
        <v>92.750020000000006</v>
      </c>
      <c r="K3049">
        <v>-101.25</v>
      </c>
      <c r="L3049">
        <v>41.452170000000002</v>
      </c>
      <c r="M3049" s="1">
        <v>2.4124188000000001E-2</v>
      </c>
      <c r="Y3049" s="1"/>
    </row>
    <row r="3050" spans="3:25" x14ac:dyDescent="0.2">
      <c r="C3050" t="s">
        <v>3834</v>
      </c>
      <c r="D3050" t="s">
        <v>5428</v>
      </c>
      <c r="E3050">
        <v>-35.200000000000003</v>
      </c>
      <c r="F3050">
        <v>61.759619999999998</v>
      </c>
      <c r="G3050">
        <v>-96.959620000000001</v>
      </c>
      <c r="H3050">
        <v>1</v>
      </c>
      <c r="I3050">
        <v>-35.200000000000003</v>
      </c>
      <c r="J3050">
        <v>61.759619999999998</v>
      </c>
      <c r="K3050">
        <v>-96.959620000000001</v>
      </c>
      <c r="L3050">
        <v>41.452170000000002</v>
      </c>
      <c r="M3050" s="1">
        <v>2.4124188000000001E-2</v>
      </c>
      <c r="Y3050" s="1"/>
    </row>
    <row r="3051" spans="3:25" x14ac:dyDescent="0.2">
      <c r="C3051" t="s">
        <v>3835</v>
      </c>
      <c r="D3051" t="s">
        <v>5428</v>
      </c>
      <c r="E3051">
        <v>-8.4</v>
      </c>
      <c r="F3051">
        <v>105.30110000000001</v>
      </c>
      <c r="G3051">
        <v>-113.7011</v>
      </c>
      <c r="H3051">
        <v>1</v>
      </c>
      <c r="I3051">
        <v>-8.4</v>
      </c>
      <c r="J3051">
        <v>105.30110000000001</v>
      </c>
      <c r="K3051">
        <v>-113.7011</v>
      </c>
      <c r="L3051">
        <v>41.452170000000002</v>
      </c>
      <c r="M3051" s="1">
        <v>2.4124188000000001E-2</v>
      </c>
      <c r="Y3051" s="1"/>
    </row>
    <row r="3052" spans="3:25" x14ac:dyDescent="0.2">
      <c r="C3052" t="s">
        <v>3836</v>
      </c>
      <c r="D3052" t="s">
        <v>5428</v>
      </c>
      <c r="E3052">
        <v>-35.700000000000003</v>
      </c>
      <c r="F3052">
        <v>68.969729999999998</v>
      </c>
      <c r="G3052">
        <v>-104.66970000000001</v>
      </c>
      <c r="H3052">
        <v>1</v>
      </c>
      <c r="I3052">
        <v>-35.700000000000003</v>
      </c>
      <c r="J3052">
        <v>68.969729999999998</v>
      </c>
      <c r="K3052">
        <v>-104.66970000000001</v>
      </c>
      <c r="L3052">
        <v>41.452170000000002</v>
      </c>
      <c r="M3052" s="1">
        <v>2.4124188000000001E-2</v>
      </c>
      <c r="Y3052" s="1"/>
    </row>
    <row r="3053" spans="3:25" x14ac:dyDescent="0.2">
      <c r="C3053" t="s">
        <v>3837</v>
      </c>
      <c r="D3053" t="s">
        <v>5428</v>
      </c>
      <c r="E3053">
        <v>-16.600000000000001</v>
      </c>
      <c r="F3053">
        <v>94.079560000000001</v>
      </c>
      <c r="G3053">
        <v>-110.67959999999999</v>
      </c>
      <c r="H3053">
        <v>1</v>
      </c>
      <c r="I3053">
        <v>-16.600000000000001</v>
      </c>
      <c r="J3053">
        <v>94.079560000000001</v>
      </c>
      <c r="K3053">
        <v>-110.67959999999999</v>
      </c>
      <c r="L3053">
        <v>41.452170000000002</v>
      </c>
      <c r="M3053" s="1">
        <v>2.4124188000000001E-2</v>
      </c>
      <c r="Y3053" s="1"/>
    </row>
    <row r="3054" spans="3:25" x14ac:dyDescent="0.2">
      <c r="C3054" t="s">
        <v>3838</v>
      </c>
      <c r="D3054" t="s">
        <v>5428</v>
      </c>
      <c r="E3054">
        <v>-44.8</v>
      </c>
      <c r="F3054">
        <v>75.299530000000004</v>
      </c>
      <c r="G3054">
        <v>-120.09950000000001</v>
      </c>
      <c r="H3054">
        <v>1</v>
      </c>
      <c r="I3054">
        <v>-44.8</v>
      </c>
      <c r="J3054">
        <v>75.299530000000004</v>
      </c>
      <c r="K3054">
        <v>-120.09950000000001</v>
      </c>
      <c r="L3054">
        <v>41.452170000000002</v>
      </c>
      <c r="M3054" s="1">
        <v>2.4124188000000001E-2</v>
      </c>
      <c r="Y3054" s="1"/>
    </row>
    <row r="3055" spans="3:25" x14ac:dyDescent="0.2">
      <c r="C3055" t="s">
        <v>3839</v>
      </c>
      <c r="D3055" t="s">
        <v>5428</v>
      </c>
      <c r="E3055">
        <v>-9.1999999999999993</v>
      </c>
      <c r="F3055">
        <v>106.7683</v>
      </c>
      <c r="G3055">
        <v>-115.9683</v>
      </c>
      <c r="H3055">
        <v>1</v>
      </c>
      <c r="I3055">
        <v>-9.1999999999999993</v>
      </c>
      <c r="J3055">
        <v>106.7683</v>
      </c>
      <c r="K3055">
        <v>-115.9683</v>
      </c>
      <c r="L3055">
        <v>41.452170000000002</v>
      </c>
      <c r="M3055" s="1">
        <v>2.4124188000000001E-2</v>
      </c>
      <c r="Y3055" s="1"/>
    </row>
    <row r="3056" spans="3:25" x14ac:dyDescent="0.2">
      <c r="C3056" t="s">
        <v>3840</v>
      </c>
      <c r="D3056" t="s">
        <v>5428</v>
      </c>
      <c r="E3056">
        <v>-43.8</v>
      </c>
      <c r="F3056">
        <v>70.368939999999995</v>
      </c>
      <c r="G3056">
        <v>-114.16889999999999</v>
      </c>
      <c r="H3056">
        <v>1</v>
      </c>
      <c r="I3056">
        <v>-43.8</v>
      </c>
      <c r="J3056">
        <v>70.368939999999995</v>
      </c>
      <c r="K3056">
        <v>-114.16889999999999</v>
      </c>
      <c r="L3056">
        <v>41.452170000000002</v>
      </c>
      <c r="M3056" s="1">
        <v>2.4124188000000001E-2</v>
      </c>
      <c r="Y3056" s="1"/>
    </row>
    <row r="3057" spans="3:25" x14ac:dyDescent="0.2">
      <c r="C3057" t="s">
        <v>3841</v>
      </c>
      <c r="D3057" t="s">
        <v>5428</v>
      </c>
      <c r="E3057">
        <v>-10.3</v>
      </c>
      <c r="F3057">
        <v>137.75120000000001</v>
      </c>
      <c r="G3057">
        <v>-148.05119999999999</v>
      </c>
      <c r="H3057">
        <v>1</v>
      </c>
      <c r="I3057">
        <v>-10.3</v>
      </c>
      <c r="J3057">
        <v>137.75120000000001</v>
      </c>
      <c r="K3057">
        <v>-148.05119999999999</v>
      </c>
      <c r="L3057">
        <v>41.452170000000002</v>
      </c>
      <c r="M3057" s="1">
        <v>2.4124188000000001E-2</v>
      </c>
      <c r="Y3057" s="1"/>
    </row>
    <row r="3058" spans="3:25" x14ac:dyDescent="0.2">
      <c r="C3058" t="s">
        <v>3842</v>
      </c>
      <c r="D3058" t="s">
        <v>5428</v>
      </c>
      <c r="E3058">
        <v>-40.4</v>
      </c>
      <c r="F3058">
        <v>89.128420000000006</v>
      </c>
      <c r="G3058">
        <v>-129.5284</v>
      </c>
      <c r="H3058">
        <v>1</v>
      </c>
      <c r="I3058">
        <v>-40.4</v>
      </c>
      <c r="J3058">
        <v>89.128420000000006</v>
      </c>
      <c r="K3058">
        <v>-129.5284</v>
      </c>
      <c r="L3058">
        <v>41.452170000000002</v>
      </c>
      <c r="M3058" s="1">
        <v>2.4124188000000001E-2</v>
      </c>
      <c r="Y3058" s="1"/>
    </row>
    <row r="3059" spans="3:25" x14ac:dyDescent="0.2">
      <c r="C3059" t="s">
        <v>3843</v>
      </c>
      <c r="D3059" t="s">
        <v>5428</v>
      </c>
      <c r="E3059">
        <v>-21.8</v>
      </c>
      <c r="F3059">
        <v>103.05119999999999</v>
      </c>
      <c r="G3059">
        <v>-124.85120000000001</v>
      </c>
      <c r="H3059">
        <v>1</v>
      </c>
      <c r="I3059">
        <v>-21.8</v>
      </c>
      <c r="J3059">
        <v>103.05119999999999</v>
      </c>
      <c r="K3059">
        <v>-124.85120000000001</v>
      </c>
      <c r="L3059">
        <v>41.452170000000002</v>
      </c>
      <c r="M3059" s="1">
        <v>2.4124188000000001E-2</v>
      </c>
      <c r="Y3059" s="1"/>
    </row>
    <row r="3060" spans="3:25" x14ac:dyDescent="0.2">
      <c r="C3060" t="s">
        <v>3844</v>
      </c>
      <c r="D3060" t="s">
        <v>5428</v>
      </c>
      <c r="E3060">
        <v>-45.1</v>
      </c>
      <c r="F3060">
        <v>77.941479999999999</v>
      </c>
      <c r="G3060">
        <v>-123.0415</v>
      </c>
      <c r="H3060">
        <v>1</v>
      </c>
      <c r="I3060">
        <v>-45.1</v>
      </c>
      <c r="J3060">
        <v>77.941479999999999</v>
      </c>
      <c r="K3060">
        <v>-123.0415</v>
      </c>
      <c r="L3060">
        <v>41.452170000000002</v>
      </c>
      <c r="M3060" s="1">
        <v>2.4124188000000001E-2</v>
      </c>
      <c r="Y3060" s="1"/>
    </row>
    <row r="3061" spans="3:25" x14ac:dyDescent="0.2">
      <c r="C3061" t="s">
        <v>3845</v>
      </c>
      <c r="D3061" t="s">
        <v>5428</v>
      </c>
      <c r="E3061">
        <v>-30.3</v>
      </c>
      <c r="F3061">
        <v>89.114230000000006</v>
      </c>
      <c r="G3061">
        <v>-119.41419999999999</v>
      </c>
      <c r="H3061">
        <v>1</v>
      </c>
      <c r="I3061">
        <v>-30.3</v>
      </c>
      <c r="J3061">
        <v>89.114230000000006</v>
      </c>
      <c r="K3061">
        <v>-119.41419999999999</v>
      </c>
      <c r="L3061">
        <v>41.452170000000002</v>
      </c>
      <c r="M3061" s="1">
        <v>2.4124188000000001E-2</v>
      </c>
      <c r="Y3061" s="1"/>
    </row>
    <row r="3062" spans="3:25" x14ac:dyDescent="0.2">
      <c r="C3062" t="s">
        <v>3846</v>
      </c>
      <c r="D3062" t="s">
        <v>5428</v>
      </c>
      <c r="E3062">
        <v>-54.8</v>
      </c>
      <c r="F3062">
        <v>66.357489999999999</v>
      </c>
      <c r="G3062">
        <v>-121.1575</v>
      </c>
      <c r="H3062">
        <v>1</v>
      </c>
      <c r="I3062">
        <v>-54.8</v>
      </c>
      <c r="J3062">
        <v>66.357489999999999</v>
      </c>
      <c r="K3062">
        <v>-121.1575</v>
      </c>
      <c r="L3062">
        <v>41.452170000000002</v>
      </c>
      <c r="M3062" s="1">
        <v>2.4124188000000001E-2</v>
      </c>
      <c r="Y3062" s="1"/>
    </row>
    <row r="3063" spans="3:25" x14ac:dyDescent="0.2">
      <c r="C3063" t="s">
        <v>3847</v>
      </c>
      <c r="D3063" t="s">
        <v>5428</v>
      </c>
      <c r="E3063">
        <v>-28.4</v>
      </c>
      <c r="F3063">
        <v>95.069860000000006</v>
      </c>
      <c r="G3063">
        <v>-123.4699</v>
      </c>
      <c r="H3063">
        <v>1</v>
      </c>
      <c r="I3063">
        <v>-28.4</v>
      </c>
      <c r="J3063">
        <v>95.069860000000006</v>
      </c>
      <c r="K3063">
        <v>-123.4699</v>
      </c>
      <c r="L3063">
        <v>41.452170000000002</v>
      </c>
      <c r="M3063" s="1">
        <v>2.4124188000000001E-2</v>
      </c>
      <c r="Y3063" s="1"/>
    </row>
    <row r="3064" spans="3:25" x14ac:dyDescent="0.2">
      <c r="C3064" t="s">
        <v>3848</v>
      </c>
      <c r="D3064" t="s">
        <v>5428</v>
      </c>
      <c r="E3064">
        <v>-52.2</v>
      </c>
      <c r="F3064">
        <v>71.639970000000005</v>
      </c>
      <c r="G3064">
        <v>-123.84</v>
      </c>
      <c r="H3064">
        <v>1</v>
      </c>
      <c r="I3064">
        <v>-52.2</v>
      </c>
      <c r="J3064">
        <v>71.639970000000005</v>
      </c>
      <c r="K3064">
        <v>-123.84</v>
      </c>
      <c r="L3064">
        <v>41.452170000000002</v>
      </c>
      <c r="M3064" s="1">
        <v>2.4124188000000001E-2</v>
      </c>
      <c r="Y3064" s="1"/>
    </row>
    <row r="3065" spans="3:25" x14ac:dyDescent="0.2">
      <c r="C3065" t="s">
        <v>3849</v>
      </c>
      <c r="D3065" t="s">
        <v>5428</v>
      </c>
      <c r="E3065">
        <v>-29.2</v>
      </c>
      <c r="F3065">
        <v>103.36409999999999</v>
      </c>
      <c r="G3065">
        <v>-132.5641</v>
      </c>
      <c r="H3065">
        <v>1</v>
      </c>
      <c r="I3065">
        <v>-29.2</v>
      </c>
      <c r="J3065">
        <v>103.36409999999999</v>
      </c>
      <c r="K3065">
        <v>-132.5641</v>
      </c>
      <c r="L3065">
        <v>41.452170000000002</v>
      </c>
      <c r="M3065" s="1">
        <v>2.4124188000000001E-2</v>
      </c>
      <c r="Y3065" s="1"/>
    </row>
    <row r="3066" spans="3:25" x14ac:dyDescent="0.2">
      <c r="C3066" t="s">
        <v>3850</v>
      </c>
      <c r="D3066" t="s">
        <v>5428</v>
      </c>
      <c r="E3066">
        <v>-55</v>
      </c>
      <c r="F3066">
        <v>82.720169999999996</v>
      </c>
      <c r="G3066">
        <v>-137.72020000000001</v>
      </c>
      <c r="H3066">
        <v>1</v>
      </c>
      <c r="I3066">
        <v>-55</v>
      </c>
      <c r="J3066">
        <v>82.720169999999996</v>
      </c>
      <c r="K3066">
        <v>-137.72020000000001</v>
      </c>
      <c r="L3066">
        <v>41.452170000000002</v>
      </c>
      <c r="M3066" s="1">
        <v>2.4124188000000001E-2</v>
      </c>
      <c r="Y3066" s="1"/>
    </row>
    <row r="3067" spans="3:25" x14ac:dyDescent="0.2">
      <c r="C3067" t="s">
        <v>3851</v>
      </c>
      <c r="D3067" t="s">
        <v>5428</v>
      </c>
      <c r="E3067">
        <v>-31.7</v>
      </c>
      <c r="F3067">
        <v>104.0245</v>
      </c>
      <c r="G3067">
        <v>-135.72450000000001</v>
      </c>
      <c r="H3067">
        <v>1</v>
      </c>
      <c r="I3067">
        <v>-31.7</v>
      </c>
      <c r="J3067">
        <v>104.0245</v>
      </c>
      <c r="K3067">
        <v>-135.72450000000001</v>
      </c>
      <c r="L3067">
        <v>41.452170000000002</v>
      </c>
      <c r="M3067" s="1">
        <v>2.4124188000000001E-2</v>
      </c>
      <c r="Y3067" s="1"/>
    </row>
    <row r="3068" spans="3:25" x14ac:dyDescent="0.2">
      <c r="C3068" t="s">
        <v>3852</v>
      </c>
      <c r="D3068" t="s">
        <v>5428</v>
      </c>
      <c r="E3068">
        <v>-51</v>
      </c>
      <c r="F3068">
        <v>87.89864</v>
      </c>
      <c r="G3068">
        <v>-138.89859999999999</v>
      </c>
      <c r="H3068">
        <v>1</v>
      </c>
      <c r="I3068">
        <v>-51</v>
      </c>
      <c r="J3068">
        <v>87.89864</v>
      </c>
      <c r="K3068">
        <v>-138.89859999999999</v>
      </c>
      <c r="L3068">
        <v>41.452170000000002</v>
      </c>
      <c r="M3068" s="1">
        <v>2.4124188000000001E-2</v>
      </c>
      <c r="Y3068" s="1"/>
    </row>
    <row r="3069" spans="3:25" x14ac:dyDescent="0.2">
      <c r="C3069" t="s">
        <v>3853</v>
      </c>
      <c r="D3069" t="s">
        <v>5428</v>
      </c>
      <c r="E3069">
        <v>-32.18</v>
      </c>
      <c r="F3069">
        <v>109.6186</v>
      </c>
      <c r="G3069">
        <v>-141.79859999999999</v>
      </c>
      <c r="H3069">
        <v>1</v>
      </c>
      <c r="I3069">
        <v>-32.18</v>
      </c>
      <c r="J3069">
        <v>109.6186</v>
      </c>
      <c r="K3069">
        <v>-141.79859999999999</v>
      </c>
      <c r="L3069">
        <v>41.452170000000002</v>
      </c>
      <c r="M3069" s="1">
        <v>2.4124188000000001E-2</v>
      </c>
      <c r="Y3069" s="1"/>
    </row>
    <row r="3070" spans="3:25" x14ac:dyDescent="0.2">
      <c r="C3070" t="s">
        <v>3854</v>
      </c>
      <c r="D3070" t="s">
        <v>5428</v>
      </c>
      <c r="E3070">
        <v>-55.1</v>
      </c>
      <c r="F3070">
        <v>81.827119999999994</v>
      </c>
      <c r="G3070">
        <v>-136.9271</v>
      </c>
      <c r="H3070">
        <v>1</v>
      </c>
      <c r="I3070">
        <v>-55.1</v>
      </c>
      <c r="J3070">
        <v>81.827119999999994</v>
      </c>
      <c r="K3070">
        <v>-136.9271</v>
      </c>
      <c r="L3070">
        <v>41.452170000000002</v>
      </c>
      <c r="M3070" s="1">
        <v>2.4124188000000001E-2</v>
      </c>
      <c r="Y3070" s="1"/>
    </row>
    <row r="3071" spans="3:25" x14ac:dyDescent="0.2">
      <c r="C3071" t="s">
        <v>3855</v>
      </c>
      <c r="D3071" t="s">
        <v>5428</v>
      </c>
      <c r="E3071">
        <v>-44.3</v>
      </c>
      <c r="F3071">
        <v>92.413560000000004</v>
      </c>
      <c r="G3071">
        <v>-136.71360000000001</v>
      </c>
      <c r="H3071">
        <v>1</v>
      </c>
      <c r="I3071">
        <v>-44.3</v>
      </c>
      <c r="J3071">
        <v>92.413560000000004</v>
      </c>
      <c r="K3071">
        <v>-136.71360000000001</v>
      </c>
      <c r="L3071">
        <v>41.452170000000002</v>
      </c>
      <c r="M3071" s="1">
        <v>2.4124188000000001E-2</v>
      </c>
      <c r="Y3071" s="1"/>
    </row>
    <row r="3072" spans="3:25" x14ac:dyDescent="0.2">
      <c r="C3072" t="s">
        <v>3856</v>
      </c>
      <c r="D3072" t="s">
        <v>5428</v>
      </c>
      <c r="E3072">
        <v>-52.3</v>
      </c>
      <c r="F3072">
        <v>67.952259999999995</v>
      </c>
      <c r="G3072">
        <v>-120.25230000000001</v>
      </c>
      <c r="H3072">
        <v>1</v>
      </c>
      <c r="I3072">
        <v>-52.3</v>
      </c>
      <c r="J3072">
        <v>67.952259999999995</v>
      </c>
      <c r="K3072">
        <v>-120.25230000000001</v>
      </c>
      <c r="L3072">
        <v>41.452170000000002</v>
      </c>
      <c r="M3072" s="1">
        <v>2.4124188000000001E-2</v>
      </c>
      <c r="Y3072" s="1"/>
    </row>
    <row r="3073" spans="3:25" x14ac:dyDescent="0.2">
      <c r="C3073" t="s">
        <v>3857</v>
      </c>
      <c r="D3073" t="s">
        <v>5428</v>
      </c>
      <c r="E3073">
        <v>-48.1</v>
      </c>
      <c r="F3073">
        <v>95.285330000000002</v>
      </c>
      <c r="G3073">
        <v>-143.3853</v>
      </c>
      <c r="H3073">
        <v>1</v>
      </c>
      <c r="I3073">
        <v>-48.1</v>
      </c>
      <c r="J3073">
        <v>95.285330000000002</v>
      </c>
      <c r="K3073">
        <v>-143.3853</v>
      </c>
      <c r="L3073">
        <v>41.452170000000002</v>
      </c>
      <c r="M3073" s="1">
        <v>2.4124188000000001E-2</v>
      </c>
      <c r="Y3073" s="1"/>
    </row>
    <row r="3074" spans="3:25" x14ac:dyDescent="0.2">
      <c r="C3074" t="s">
        <v>3858</v>
      </c>
      <c r="D3074" t="s">
        <v>5428</v>
      </c>
      <c r="E3074">
        <v>-59.3</v>
      </c>
      <c r="F3074">
        <v>61.336640000000003</v>
      </c>
      <c r="G3074">
        <v>-120.6366</v>
      </c>
      <c r="H3074">
        <v>1</v>
      </c>
      <c r="I3074">
        <v>-59.3</v>
      </c>
      <c r="J3074">
        <v>61.336640000000003</v>
      </c>
      <c r="K3074">
        <v>-120.6366</v>
      </c>
      <c r="L3074">
        <v>41.452170000000002</v>
      </c>
      <c r="M3074" s="1">
        <v>2.4124188000000001E-2</v>
      </c>
      <c r="Y3074" s="1"/>
    </row>
    <row r="3075" spans="3:25" x14ac:dyDescent="0.2">
      <c r="C3075" t="s">
        <v>3859</v>
      </c>
      <c r="D3075" t="s">
        <v>5428</v>
      </c>
      <c r="E3075">
        <v>-42.6</v>
      </c>
      <c r="F3075">
        <v>79.941199999999995</v>
      </c>
      <c r="G3075">
        <v>-122.5412</v>
      </c>
      <c r="H3075">
        <v>1</v>
      </c>
      <c r="I3075">
        <v>-42.6</v>
      </c>
      <c r="J3075">
        <v>79.941199999999995</v>
      </c>
      <c r="K3075">
        <v>-122.5412</v>
      </c>
      <c r="L3075">
        <v>41.452170000000002</v>
      </c>
      <c r="M3075" s="1">
        <v>2.4124188000000001E-2</v>
      </c>
      <c r="Y3075" s="1"/>
    </row>
    <row r="3076" spans="3:25" x14ac:dyDescent="0.2">
      <c r="C3076" t="s">
        <v>3860</v>
      </c>
      <c r="D3076" t="s">
        <v>5428</v>
      </c>
      <c r="E3076">
        <v>-52.3</v>
      </c>
      <c r="F3076">
        <v>56.658410000000003</v>
      </c>
      <c r="G3076">
        <v>-108.9584</v>
      </c>
      <c r="H3076">
        <v>1</v>
      </c>
      <c r="I3076">
        <v>-52.3</v>
      </c>
      <c r="J3076">
        <v>56.658410000000003</v>
      </c>
      <c r="K3076">
        <v>-108.9584</v>
      </c>
      <c r="L3076">
        <v>41.452170000000002</v>
      </c>
      <c r="M3076" s="1">
        <v>2.4124188000000001E-2</v>
      </c>
      <c r="Y3076" s="1"/>
    </row>
    <row r="3077" spans="3:25" x14ac:dyDescent="0.2">
      <c r="C3077" t="s">
        <v>3861</v>
      </c>
      <c r="D3077" t="s">
        <v>5428</v>
      </c>
      <c r="E3077">
        <v>-40.75</v>
      </c>
      <c r="F3077">
        <v>88.504559999999998</v>
      </c>
      <c r="G3077">
        <v>-129.25460000000001</v>
      </c>
      <c r="H3077">
        <v>1</v>
      </c>
      <c r="I3077">
        <v>-40.75</v>
      </c>
      <c r="J3077">
        <v>88.504559999999998</v>
      </c>
      <c r="K3077">
        <v>-129.25460000000001</v>
      </c>
      <c r="L3077">
        <v>41.452170000000002</v>
      </c>
      <c r="M3077" s="1">
        <v>2.4124188000000001E-2</v>
      </c>
      <c r="Y3077" s="1"/>
    </row>
    <row r="3078" spans="3:25" x14ac:dyDescent="0.2">
      <c r="C3078" t="s">
        <v>3862</v>
      </c>
      <c r="D3078" t="s">
        <v>5428</v>
      </c>
      <c r="E3078">
        <v>-52.73</v>
      </c>
      <c r="F3078">
        <v>69.43083</v>
      </c>
      <c r="G3078">
        <v>-122.16079999999999</v>
      </c>
      <c r="H3078">
        <v>1</v>
      </c>
      <c r="I3078">
        <v>-52.73</v>
      </c>
      <c r="J3078">
        <v>69.43083</v>
      </c>
      <c r="K3078">
        <v>-122.16079999999999</v>
      </c>
      <c r="L3078">
        <v>41.452170000000002</v>
      </c>
      <c r="M3078" s="1">
        <v>2.4124188000000001E-2</v>
      </c>
      <c r="Y3078" s="1"/>
    </row>
    <row r="3079" spans="3:25" x14ac:dyDescent="0.2">
      <c r="C3079" t="s">
        <v>3863</v>
      </c>
      <c r="D3079" t="s">
        <v>5428</v>
      </c>
      <c r="E3079">
        <v>-41.15</v>
      </c>
      <c r="F3079">
        <v>123.31959999999999</v>
      </c>
      <c r="G3079">
        <v>-164.46960000000001</v>
      </c>
      <c r="H3079">
        <v>1</v>
      </c>
      <c r="I3079">
        <v>-41.15</v>
      </c>
      <c r="J3079">
        <v>123.31959999999999</v>
      </c>
      <c r="K3079">
        <v>-164.46960000000001</v>
      </c>
      <c r="L3079">
        <v>41.452170000000002</v>
      </c>
      <c r="M3079" s="1">
        <v>2.4124188000000001E-2</v>
      </c>
      <c r="Y3079" s="1"/>
    </row>
    <row r="3080" spans="3:25" x14ac:dyDescent="0.2">
      <c r="C3080" t="s">
        <v>3864</v>
      </c>
      <c r="D3080" t="s">
        <v>5428</v>
      </c>
      <c r="E3080">
        <v>-61.7</v>
      </c>
      <c r="F3080">
        <v>92.058229999999995</v>
      </c>
      <c r="G3080">
        <v>-153.75819999999999</v>
      </c>
      <c r="H3080">
        <v>1</v>
      </c>
      <c r="I3080">
        <v>-61.7</v>
      </c>
      <c r="J3080">
        <v>92.058229999999995</v>
      </c>
      <c r="K3080">
        <v>-153.75819999999999</v>
      </c>
      <c r="L3080">
        <v>41.452170000000002</v>
      </c>
      <c r="M3080" s="1">
        <v>2.4124188000000001E-2</v>
      </c>
      <c r="Y3080" s="1"/>
    </row>
    <row r="3081" spans="3:25" x14ac:dyDescent="0.2">
      <c r="C3081" t="s">
        <v>3865</v>
      </c>
      <c r="D3081" t="s">
        <v>5428</v>
      </c>
      <c r="E3081">
        <v>-49.1</v>
      </c>
      <c r="F3081">
        <v>109.2578</v>
      </c>
      <c r="G3081">
        <v>-158.3578</v>
      </c>
      <c r="H3081">
        <v>1</v>
      </c>
      <c r="I3081">
        <v>-49.1</v>
      </c>
      <c r="J3081">
        <v>109.2578</v>
      </c>
      <c r="K3081">
        <v>-158.3578</v>
      </c>
      <c r="L3081">
        <v>41.452170000000002</v>
      </c>
      <c r="M3081" s="1">
        <v>2.4124188000000001E-2</v>
      </c>
      <c r="Y3081" s="1"/>
    </row>
    <row r="3082" spans="3:25" x14ac:dyDescent="0.2">
      <c r="C3082" t="s">
        <v>3866</v>
      </c>
      <c r="D3082" t="s">
        <v>5428</v>
      </c>
      <c r="E3082">
        <v>-51.12</v>
      </c>
      <c r="F3082">
        <v>85.609290000000001</v>
      </c>
      <c r="G3082">
        <v>-136.72929999999999</v>
      </c>
      <c r="H3082">
        <v>1</v>
      </c>
      <c r="I3082">
        <v>-51.12</v>
      </c>
      <c r="J3082">
        <v>85.609290000000001</v>
      </c>
      <c r="K3082">
        <v>-136.72929999999999</v>
      </c>
      <c r="L3082">
        <v>41.452170000000002</v>
      </c>
      <c r="M3082" s="1">
        <v>2.4124188000000001E-2</v>
      </c>
      <c r="Y3082" s="1"/>
    </row>
    <row r="3083" spans="3:25" x14ac:dyDescent="0.2">
      <c r="C3083" t="s">
        <v>3867</v>
      </c>
      <c r="D3083" t="s">
        <v>5428</v>
      </c>
      <c r="E3083">
        <v>-49</v>
      </c>
      <c r="F3083">
        <v>107.85250000000001</v>
      </c>
      <c r="G3083">
        <v>-156.85249999999999</v>
      </c>
      <c r="H3083">
        <v>1</v>
      </c>
      <c r="I3083">
        <v>-49</v>
      </c>
      <c r="J3083">
        <v>107.85250000000001</v>
      </c>
      <c r="K3083">
        <v>-156.85249999999999</v>
      </c>
      <c r="L3083">
        <v>41.452170000000002</v>
      </c>
      <c r="M3083" s="1">
        <v>2.4124188000000001E-2</v>
      </c>
      <c r="Y3083" s="1"/>
    </row>
    <row r="3084" spans="3:25" x14ac:dyDescent="0.2">
      <c r="C3084" t="s">
        <v>3868</v>
      </c>
      <c r="D3084" t="s">
        <v>5428</v>
      </c>
      <c r="E3084">
        <v>205.6</v>
      </c>
      <c r="F3084">
        <v>197.21289999999999</v>
      </c>
      <c r="G3084">
        <v>8.3870939999999994</v>
      </c>
      <c r="H3084">
        <v>1</v>
      </c>
      <c r="I3084">
        <v>205.6</v>
      </c>
      <c r="J3084">
        <v>197.21289999999999</v>
      </c>
      <c r="K3084">
        <v>8.3870939999999994</v>
      </c>
      <c r="L3084">
        <v>41.452170000000002</v>
      </c>
      <c r="M3084" s="1">
        <v>2.4124188000000001E-2</v>
      </c>
      <c r="Y3084" s="1"/>
    </row>
    <row r="3085" spans="3:25" x14ac:dyDescent="0.2">
      <c r="C3085" t="s">
        <v>3869</v>
      </c>
      <c r="D3085" t="s">
        <v>5428</v>
      </c>
      <c r="E3085">
        <v>213.13</v>
      </c>
      <c r="F3085">
        <v>199.36699999999999</v>
      </c>
      <c r="G3085">
        <v>13.762969999999999</v>
      </c>
      <c r="H3085">
        <v>1</v>
      </c>
      <c r="I3085">
        <v>213.13</v>
      </c>
      <c r="J3085">
        <v>199.36699999999999</v>
      </c>
      <c r="K3085">
        <v>13.762969999999999</v>
      </c>
      <c r="L3085">
        <v>41.452170000000002</v>
      </c>
      <c r="M3085" s="1">
        <v>2.4124188000000001E-2</v>
      </c>
      <c r="Y3085" s="1"/>
    </row>
    <row r="3086" spans="3:25" x14ac:dyDescent="0.2">
      <c r="C3086" t="s">
        <v>3870</v>
      </c>
      <c r="D3086" t="s">
        <v>5428</v>
      </c>
      <c r="E3086">
        <v>203.13</v>
      </c>
      <c r="F3086">
        <v>196.79910000000001</v>
      </c>
      <c r="G3086">
        <v>6.3308669999999996</v>
      </c>
      <c r="H3086">
        <v>1</v>
      </c>
      <c r="I3086">
        <v>203.13</v>
      </c>
      <c r="J3086">
        <v>196.79910000000001</v>
      </c>
      <c r="K3086">
        <v>6.3308669999999996</v>
      </c>
      <c r="L3086">
        <v>41.452170000000002</v>
      </c>
      <c r="M3086" s="1">
        <v>2.4124188000000001E-2</v>
      </c>
      <c r="Y3086" s="1"/>
    </row>
    <row r="3087" spans="3:25" x14ac:dyDescent="0.2">
      <c r="C3087" t="s">
        <v>3871</v>
      </c>
      <c r="D3087" t="s">
        <v>5428</v>
      </c>
      <c r="E3087">
        <v>211.97</v>
      </c>
      <c r="F3087">
        <v>198.85400000000001</v>
      </c>
      <c r="G3087">
        <v>13.11603</v>
      </c>
      <c r="H3087">
        <v>1</v>
      </c>
      <c r="I3087">
        <v>211.97</v>
      </c>
      <c r="J3087">
        <v>198.85400000000001</v>
      </c>
      <c r="K3087">
        <v>13.11603</v>
      </c>
      <c r="L3087">
        <v>41.452170000000002</v>
      </c>
      <c r="M3087" s="1">
        <v>2.4124188000000001E-2</v>
      </c>
      <c r="Y3087" s="1"/>
    </row>
    <row r="3088" spans="3:25" x14ac:dyDescent="0.2">
      <c r="C3088" t="s">
        <v>3872</v>
      </c>
      <c r="D3088" t="s">
        <v>5428</v>
      </c>
      <c r="E3088">
        <v>205.15</v>
      </c>
      <c r="F3088">
        <v>196.07210000000001</v>
      </c>
      <c r="G3088">
        <v>9.0779019999999999</v>
      </c>
      <c r="H3088">
        <v>1</v>
      </c>
      <c r="I3088">
        <v>205.15</v>
      </c>
      <c r="J3088">
        <v>196.07210000000001</v>
      </c>
      <c r="K3088">
        <v>9.0779019999999999</v>
      </c>
      <c r="L3088">
        <v>41.452170000000002</v>
      </c>
      <c r="M3088" s="1">
        <v>2.4124188000000001E-2</v>
      </c>
      <c r="Y3088" s="1"/>
    </row>
    <row r="3089" spans="3:25" x14ac:dyDescent="0.2">
      <c r="C3089" t="s">
        <v>3873</v>
      </c>
      <c r="D3089" t="s">
        <v>5428</v>
      </c>
      <c r="E3089">
        <v>208.74</v>
      </c>
      <c r="F3089">
        <v>198.3681</v>
      </c>
      <c r="G3089">
        <v>10.371930000000001</v>
      </c>
      <c r="H3089">
        <v>1</v>
      </c>
      <c r="I3089">
        <v>208.74</v>
      </c>
      <c r="J3089">
        <v>198.3681</v>
      </c>
      <c r="K3089">
        <v>10.371930000000001</v>
      </c>
      <c r="L3089">
        <v>41.452170000000002</v>
      </c>
      <c r="M3089" s="1">
        <v>2.4124188000000001E-2</v>
      </c>
      <c r="Y3089" s="1"/>
    </row>
    <row r="3090" spans="3:25" x14ac:dyDescent="0.2">
      <c r="C3090" t="s">
        <v>3874</v>
      </c>
      <c r="D3090" t="s">
        <v>5428</v>
      </c>
      <c r="E3090">
        <v>13.34</v>
      </c>
      <c r="F3090">
        <v>15.32558</v>
      </c>
      <c r="G3090">
        <v>-1.9855830000000001</v>
      </c>
      <c r="H3090">
        <v>1</v>
      </c>
      <c r="I3090">
        <v>13.34</v>
      </c>
      <c r="J3090">
        <v>15.32558</v>
      </c>
      <c r="K3090">
        <v>-1.9855830000000001</v>
      </c>
      <c r="L3090">
        <v>41.452170000000002</v>
      </c>
      <c r="M3090" s="1">
        <v>2.4124188000000001E-2</v>
      </c>
      <c r="Y3090" s="1"/>
    </row>
    <row r="3091" spans="3:25" x14ac:dyDescent="0.2">
      <c r="C3091" t="s">
        <v>3875</v>
      </c>
      <c r="D3091" t="s">
        <v>5428</v>
      </c>
      <c r="E3091">
        <v>16.260000000000002</v>
      </c>
      <c r="F3091">
        <v>15.33076</v>
      </c>
      <c r="G3091">
        <v>0.92924189999999995</v>
      </c>
      <c r="H3091">
        <v>1</v>
      </c>
      <c r="I3091">
        <v>16.260000000000002</v>
      </c>
      <c r="J3091">
        <v>15.33076</v>
      </c>
      <c r="K3091">
        <v>0.92924189999999995</v>
      </c>
      <c r="L3091">
        <v>41.452170000000002</v>
      </c>
      <c r="M3091" s="1">
        <v>2.4124188000000001E-2</v>
      </c>
      <c r="Y3091" s="1"/>
    </row>
    <row r="3092" spans="3:25" x14ac:dyDescent="0.2">
      <c r="C3092" t="s">
        <v>3876</v>
      </c>
      <c r="D3092" t="s">
        <v>5428</v>
      </c>
      <c r="E3092">
        <v>15.48</v>
      </c>
      <c r="F3092">
        <v>15.3307</v>
      </c>
      <c r="G3092">
        <v>0.14929629999999999</v>
      </c>
      <c r="H3092">
        <v>1</v>
      </c>
      <c r="I3092">
        <v>15.48</v>
      </c>
      <c r="J3092">
        <v>15.3307</v>
      </c>
      <c r="K3092">
        <v>0.14929629999999999</v>
      </c>
      <c r="L3092">
        <v>41.452170000000002</v>
      </c>
      <c r="M3092" s="1">
        <v>2.4124188000000001E-2</v>
      </c>
      <c r="Y3092" s="1"/>
    </row>
    <row r="3093" spans="3:25" x14ac:dyDescent="0.2">
      <c r="C3093" t="s">
        <v>3877</v>
      </c>
      <c r="D3093" t="s">
        <v>5428</v>
      </c>
      <c r="E3093">
        <v>10.53</v>
      </c>
      <c r="F3093">
        <v>15.32977</v>
      </c>
      <c r="G3093">
        <v>-4.7997680000000003</v>
      </c>
      <c r="H3093">
        <v>1</v>
      </c>
      <c r="I3093">
        <v>10.53</v>
      </c>
      <c r="J3093">
        <v>15.32977</v>
      </c>
      <c r="K3093">
        <v>-4.7997680000000003</v>
      </c>
      <c r="L3093">
        <v>41.452170000000002</v>
      </c>
      <c r="M3093" s="1">
        <v>2.4124188000000001E-2</v>
      </c>
      <c r="Y3093" s="1"/>
    </row>
    <row r="3094" spans="3:25" x14ac:dyDescent="0.2">
      <c r="C3094" t="s">
        <v>3878</v>
      </c>
      <c r="D3094" t="s">
        <v>5428</v>
      </c>
      <c r="E3094">
        <v>12.14</v>
      </c>
      <c r="F3094">
        <v>15.328580000000001</v>
      </c>
      <c r="G3094">
        <v>-3.1885759999999999</v>
      </c>
      <c r="H3094">
        <v>1</v>
      </c>
      <c r="I3094">
        <v>12.14</v>
      </c>
      <c r="J3094">
        <v>15.328580000000001</v>
      </c>
      <c r="K3094">
        <v>-3.1885759999999999</v>
      </c>
      <c r="L3094">
        <v>41.452170000000002</v>
      </c>
      <c r="M3094" s="1">
        <v>2.4124188000000001E-2</v>
      </c>
      <c r="Y3094" s="1"/>
    </row>
    <row r="3095" spans="3:25" x14ac:dyDescent="0.2">
      <c r="C3095" t="s">
        <v>3879</v>
      </c>
      <c r="D3095" t="s">
        <v>5428</v>
      </c>
      <c r="E3095">
        <v>11.43</v>
      </c>
      <c r="F3095">
        <v>15.327669999999999</v>
      </c>
      <c r="G3095">
        <v>-3.8976670000000002</v>
      </c>
      <c r="H3095">
        <v>1</v>
      </c>
      <c r="I3095">
        <v>11.43</v>
      </c>
      <c r="J3095">
        <v>15.327669999999999</v>
      </c>
      <c r="K3095">
        <v>-3.8976670000000002</v>
      </c>
      <c r="L3095">
        <v>41.452170000000002</v>
      </c>
      <c r="M3095" s="1">
        <v>2.4124188000000001E-2</v>
      </c>
      <c r="Y3095" s="1"/>
    </row>
    <row r="3096" spans="3:25" x14ac:dyDescent="0.2">
      <c r="C3096" t="s">
        <v>3880</v>
      </c>
      <c r="D3096" t="s">
        <v>5428</v>
      </c>
      <c r="E3096">
        <v>11.31</v>
      </c>
      <c r="F3096">
        <v>15.32729</v>
      </c>
      <c r="G3096">
        <v>-4.0172920000000003</v>
      </c>
      <c r="H3096">
        <v>1</v>
      </c>
      <c r="I3096">
        <v>11.31</v>
      </c>
      <c r="J3096">
        <v>15.32729</v>
      </c>
      <c r="K3096">
        <v>-4.0172920000000003</v>
      </c>
      <c r="L3096">
        <v>41.452170000000002</v>
      </c>
      <c r="M3096" s="1">
        <v>2.4124188000000001E-2</v>
      </c>
      <c r="Y3096" s="1"/>
    </row>
    <row r="3097" spans="3:25" x14ac:dyDescent="0.2">
      <c r="C3097" t="s">
        <v>3881</v>
      </c>
      <c r="D3097" t="s">
        <v>5428</v>
      </c>
      <c r="E3097">
        <v>13.73</v>
      </c>
      <c r="F3097">
        <v>15.32734</v>
      </c>
      <c r="G3097">
        <v>-1.5973390000000001</v>
      </c>
      <c r="H3097">
        <v>1</v>
      </c>
      <c r="I3097">
        <v>13.73</v>
      </c>
      <c r="J3097">
        <v>15.32734</v>
      </c>
      <c r="K3097">
        <v>-1.5973390000000001</v>
      </c>
      <c r="L3097">
        <v>41.452170000000002</v>
      </c>
      <c r="M3097" s="1">
        <v>2.4124188000000001E-2</v>
      </c>
      <c r="Y3097" s="1"/>
    </row>
    <row r="3098" spans="3:25" x14ac:dyDescent="0.2">
      <c r="C3098" t="s">
        <v>3882</v>
      </c>
      <c r="D3098" t="s">
        <v>5428</v>
      </c>
      <c r="E3098">
        <v>16.32</v>
      </c>
      <c r="F3098">
        <v>15.344569999999999</v>
      </c>
      <c r="G3098">
        <v>0.97542510000000004</v>
      </c>
      <c r="H3098">
        <v>1</v>
      </c>
      <c r="I3098">
        <v>16.32</v>
      </c>
      <c r="J3098">
        <v>15.344569999999999</v>
      </c>
      <c r="K3098">
        <v>0.97542510000000004</v>
      </c>
      <c r="L3098">
        <v>41.452170000000002</v>
      </c>
      <c r="M3098" s="1">
        <v>2.4124188000000001E-2</v>
      </c>
      <c r="Y3098" s="1"/>
    </row>
    <row r="3099" spans="3:25" x14ac:dyDescent="0.2">
      <c r="C3099" t="s">
        <v>3883</v>
      </c>
      <c r="D3099" t="s">
        <v>5428</v>
      </c>
      <c r="E3099">
        <v>11.98</v>
      </c>
      <c r="F3099">
        <v>15.33629</v>
      </c>
      <c r="G3099">
        <v>-3.3562880000000002</v>
      </c>
      <c r="H3099">
        <v>1</v>
      </c>
      <c r="I3099">
        <v>11.98</v>
      </c>
      <c r="J3099">
        <v>15.33629</v>
      </c>
      <c r="K3099">
        <v>-3.3562880000000002</v>
      </c>
      <c r="L3099">
        <v>41.452170000000002</v>
      </c>
      <c r="M3099" s="1">
        <v>2.4124188000000001E-2</v>
      </c>
      <c r="Y3099" s="1"/>
    </row>
    <row r="3100" spans="3:25" x14ac:dyDescent="0.2">
      <c r="C3100" t="s">
        <v>3884</v>
      </c>
      <c r="D3100" t="s">
        <v>5428</v>
      </c>
      <c r="E3100">
        <v>11.55</v>
      </c>
      <c r="F3100">
        <v>15.331580000000001</v>
      </c>
      <c r="G3100">
        <v>-3.781577</v>
      </c>
      <c r="H3100">
        <v>1</v>
      </c>
      <c r="I3100">
        <v>11.55</v>
      </c>
      <c r="J3100">
        <v>15.331580000000001</v>
      </c>
      <c r="K3100">
        <v>-3.781577</v>
      </c>
      <c r="L3100">
        <v>41.452170000000002</v>
      </c>
      <c r="M3100" s="1">
        <v>2.4124188000000001E-2</v>
      </c>
      <c r="Y3100" s="1"/>
    </row>
    <row r="3101" spans="3:25" x14ac:dyDescent="0.2">
      <c r="C3101" t="s">
        <v>3885</v>
      </c>
      <c r="D3101" t="s">
        <v>5428</v>
      </c>
      <c r="E3101">
        <v>14.88</v>
      </c>
      <c r="F3101">
        <v>15.32935</v>
      </c>
      <c r="G3101">
        <v>-0.44934760000000001</v>
      </c>
      <c r="H3101">
        <v>1</v>
      </c>
      <c r="I3101">
        <v>14.88</v>
      </c>
      <c r="J3101">
        <v>15.32935</v>
      </c>
      <c r="K3101">
        <v>-0.44934760000000001</v>
      </c>
      <c r="L3101">
        <v>41.452170000000002</v>
      </c>
      <c r="M3101" s="1">
        <v>2.4124188000000001E-2</v>
      </c>
      <c r="Y3101" s="1"/>
    </row>
    <row r="3102" spans="3:25" x14ac:dyDescent="0.2">
      <c r="C3102" t="s">
        <v>3886</v>
      </c>
      <c r="D3102" t="s">
        <v>5428</v>
      </c>
      <c r="E3102">
        <v>12.15</v>
      </c>
      <c r="F3102">
        <v>15.328200000000001</v>
      </c>
      <c r="G3102">
        <v>-3.1782029999999999</v>
      </c>
      <c r="H3102">
        <v>1</v>
      </c>
      <c r="I3102">
        <v>12.15</v>
      </c>
      <c r="J3102">
        <v>15.328200000000001</v>
      </c>
      <c r="K3102">
        <v>-3.1782029999999999</v>
      </c>
      <c r="L3102">
        <v>41.452170000000002</v>
      </c>
      <c r="M3102" s="1">
        <v>2.4124188000000001E-2</v>
      </c>
      <c r="Y3102" s="1"/>
    </row>
    <row r="3103" spans="3:25" x14ac:dyDescent="0.2">
      <c r="C3103" t="s">
        <v>3887</v>
      </c>
      <c r="D3103" t="s">
        <v>5428</v>
      </c>
      <c r="E3103">
        <v>9.5</v>
      </c>
      <c r="F3103">
        <v>14.04593</v>
      </c>
      <c r="G3103">
        <v>-4.5459310000000004</v>
      </c>
      <c r="H3103">
        <v>1</v>
      </c>
      <c r="I3103">
        <v>9.5</v>
      </c>
      <c r="J3103">
        <v>14.04593</v>
      </c>
      <c r="K3103">
        <v>-4.5459310000000004</v>
      </c>
      <c r="L3103">
        <v>41.452170000000002</v>
      </c>
      <c r="M3103" s="1">
        <v>2.4124188000000001E-2</v>
      </c>
      <c r="Y3103" s="1"/>
    </row>
    <row r="3104" spans="3:25" x14ac:dyDescent="0.2">
      <c r="C3104" t="s">
        <v>3888</v>
      </c>
      <c r="D3104" t="s">
        <v>5428</v>
      </c>
      <c r="E3104">
        <v>13.21</v>
      </c>
      <c r="F3104">
        <v>14.05049</v>
      </c>
      <c r="G3104">
        <v>-0.84049419999999997</v>
      </c>
      <c r="H3104">
        <v>1</v>
      </c>
      <c r="I3104">
        <v>13.21</v>
      </c>
      <c r="J3104">
        <v>14.05049</v>
      </c>
      <c r="K3104">
        <v>-0.84049419999999997</v>
      </c>
      <c r="L3104">
        <v>41.452170000000002</v>
      </c>
      <c r="M3104" s="1">
        <v>2.4124188000000001E-2</v>
      </c>
      <c r="Y3104" s="1"/>
    </row>
    <row r="3105" spans="3:25" x14ac:dyDescent="0.2">
      <c r="C3105" t="s">
        <v>3889</v>
      </c>
      <c r="D3105" t="s">
        <v>5428</v>
      </c>
      <c r="E3105">
        <v>10.48</v>
      </c>
      <c r="F3105">
        <v>14.04683</v>
      </c>
      <c r="G3105">
        <v>-3.566827</v>
      </c>
      <c r="H3105">
        <v>1</v>
      </c>
      <c r="I3105">
        <v>10.48</v>
      </c>
      <c r="J3105">
        <v>14.04683</v>
      </c>
      <c r="K3105">
        <v>-3.566827</v>
      </c>
      <c r="L3105">
        <v>41.452170000000002</v>
      </c>
      <c r="M3105" s="1">
        <v>2.4124188000000001E-2</v>
      </c>
      <c r="Y3105" s="1"/>
    </row>
    <row r="3106" spans="3:25" x14ac:dyDescent="0.2">
      <c r="C3106" t="s">
        <v>3890</v>
      </c>
      <c r="D3106" t="s">
        <v>5428</v>
      </c>
      <c r="E3106">
        <v>9.81</v>
      </c>
      <c r="F3106">
        <v>14.04655</v>
      </c>
      <c r="G3106">
        <v>-4.2365500000000003</v>
      </c>
      <c r="H3106">
        <v>1</v>
      </c>
      <c r="I3106">
        <v>9.81</v>
      </c>
      <c r="J3106">
        <v>14.04655</v>
      </c>
      <c r="K3106">
        <v>-4.2365500000000003</v>
      </c>
      <c r="L3106">
        <v>41.452170000000002</v>
      </c>
      <c r="M3106" s="1">
        <v>2.4124188000000001E-2</v>
      </c>
      <c r="Y3106" s="1"/>
    </row>
    <row r="3107" spans="3:25" x14ac:dyDescent="0.2">
      <c r="C3107" t="s">
        <v>3891</v>
      </c>
      <c r="D3107" t="s">
        <v>5428</v>
      </c>
      <c r="E3107">
        <v>8.6300000000000008</v>
      </c>
      <c r="F3107">
        <v>14.0463</v>
      </c>
      <c r="G3107">
        <v>-5.4163050000000004</v>
      </c>
      <c r="H3107">
        <v>1</v>
      </c>
      <c r="I3107">
        <v>8.6300000000000008</v>
      </c>
      <c r="J3107">
        <v>14.0463</v>
      </c>
      <c r="K3107">
        <v>-5.4163050000000004</v>
      </c>
      <c r="L3107">
        <v>41.452170000000002</v>
      </c>
      <c r="M3107" s="1">
        <v>2.4124188000000001E-2</v>
      </c>
      <c r="Y3107" s="1"/>
    </row>
    <row r="3108" spans="3:25" x14ac:dyDescent="0.2">
      <c r="C3108" t="s">
        <v>3892</v>
      </c>
      <c r="D3108" t="s">
        <v>5428</v>
      </c>
      <c r="E3108">
        <v>8.51</v>
      </c>
      <c r="F3108">
        <v>14.04612</v>
      </c>
      <c r="G3108">
        <v>-5.5361180000000001</v>
      </c>
      <c r="H3108">
        <v>1</v>
      </c>
      <c r="I3108">
        <v>8.51</v>
      </c>
      <c r="J3108">
        <v>14.04612</v>
      </c>
      <c r="K3108">
        <v>-5.5361180000000001</v>
      </c>
      <c r="L3108">
        <v>41.452170000000002</v>
      </c>
      <c r="M3108" s="1">
        <v>2.4124188000000001E-2</v>
      </c>
      <c r="Y3108" s="1"/>
    </row>
    <row r="3109" spans="3:25" x14ac:dyDescent="0.2">
      <c r="C3109" t="s">
        <v>3893</v>
      </c>
      <c r="D3109" t="s">
        <v>5428</v>
      </c>
      <c r="E3109">
        <v>8.49</v>
      </c>
      <c r="F3109">
        <v>14.04604</v>
      </c>
      <c r="G3109">
        <v>-5.5560409999999996</v>
      </c>
      <c r="H3109">
        <v>1</v>
      </c>
      <c r="I3109">
        <v>8.49</v>
      </c>
      <c r="J3109">
        <v>14.04604</v>
      </c>
      <c r="K3109">
        <v>-5.5560409999999996</v>
      </c>
      <c r="L3109">
        <v>41.452170000000002</v>
      </c>
      <c r="M3109" s="1">
        <v>2.4124188000000001E-2</v>
      </c>
      <c r="Y3109" s="1"/>
    </row>
    <row r="3110" spans="3:25" x14ac:dyDescent="0.2">
      <c r="C3110" t="s">
        <v>3894</v>
      </c>
      <c r="D3110" t="s">
        <v>5428</v>
      </c>
      <c r="E3110">
        <v>10.61</v>
      </c>
      <c r="F3110">
        <v>14.046659999999999</v>
      </c>
      <c r="G3110">
        <v>-3.4366590000000001</v>
      </c>
      <c r="H3110">
        <v>1</v>
      </c>
      <c r="I3110">
        <v>10.61</v>
      </c>
      <c r="J3110">
        <v>14.046659999999999</v>
      </c>
      <c r="K3110">
        <v>-3.4366590000000001</v>
      </c>
      <c r="L3110">
        <v>41.452170000000002</v>
      </c>
      <c r="M3110" s="1">
        <v>2.4124188000000001E-2</v>
      </c>
      <c r="Y3110" s="1"/>
    </row>
    <row r="3111" spans="3:25" x14ac:dyDescent="0.2">
      <c r="C3111" t="s">
        <v>3895</v>
      </c>
      <c r="D3111" t="s">
        <v>5428</v>
      </c>
      <c r="E3111">
        <v>13.33</v>
      </c>
      <c r="F3111">
        <v>14.05599</v>
      </c>
      <c r="G3111">
        <v>-0.72598830000000003</v>
      </c>
      <c r="H3111">
        <v>1</v>
      </c>
      <c r="I3111">
        <v>13.33</v>
      </c>
      <c r="J3111">
        <v>14.05599</v>
      </c>
      <c r="K3111">
        <v>-0.72598830000000003</v>
      </c>
      <c r="L3111">
        <v>41.452170000000002</v>
      </c>
      <c r="M3111" s="1">
        <v>2.4124188000000001E-2</v>
      </c>
      <c r="Y3111" s="1"/>
    </row>
    <row r="3112" spans="3:25" x14ac:dyDescent="0.2">
      <c r="C3112" t="s">
        <v>3896</v>
      </c>
      <c r="D3112" t="s">
        <v>5428</v>
      </c>
      <c r="E3112">
        <v>8.93</v>
      </c>
      <c r="F3112">
        <v>14.04693</v>
      </c>
      <c r="G3112">
        <v>-5.11693</v>
      </c>
      <c r="H3112">
        <v>1</v>
      </c>
      <c r="I3112">
        <v>8.93</v>
      </c>
      <c r="J3112">
        <v>14.04693</v>
      </c>
      <c r="K3112">
        <v>-5.11693</v>
      </c>
      <c r="L3112">
        <v>41.452170000000002</v>
      </c>
      <c r="M3112" s="1">
        <v>2.4124188000000001E-2</v>
      </c>
      <c r="Y3112" s="1"/>
    </row>
    <row r="3113" spans="3:25" x14ac:dyDescent="0.2">
      <c r="C3113" t="s">
        <v>3897</v>
      </c>
      <c r="D3113" t="s">
        <v>5428</v>
      </c>
      <c r="E3113">
        <v>11.35</v>
      </c>
      <c r="F3113">
        <v>14.046849999999999</v>
      </c>
      <c r="G3113">
        <v>-2.6968529999999999</v>
      </c>
      <c r="H3113">
        <v>1</v>
      </c>
      <c r="I3113">
        <v>11.35</v>
      </c>
      <c r="J3113">
        <v>14.046849999999999</v>
      </c>
      <c r="K3113">
        <v>-2.6968529999999999</v>
      </c>
      <c r="L3113">
        <v>41.452170000000002</v>
      </c>
      <c r="M3113" s="1">
        <v>2.4124188000000001E-2</v>
      </c>
      <c r="Y3113" s="1"/>
    </row>
    <row r="3114" spans="3:25" x14ac:dyDescent="0.2">
      <c r="C3114" t="s">
        <v>3898</v>
      </c>
      <c r="D3114" t="s">
        <v>5428</v>
      </c>
      <c r="E3114">
        <v>8.7899999999999991</v>
      </c>
      <c r="F3114">
        <v>14.04622</v>
      </c>
      <c r="G3114">
        <v>-5.2562179999999996</v>
      </c>
      <c r="H3114">
        <v>1</v>
      </c>
      <c r="I3114">
        <v>8.7899999999999991</v>
      </c>
      <c r="J3114">
        <v>14.04622</v>
      </c>
      <c r="K3114">
        <v>-5.2562179999999996</v>
      </c>
      <c r="L3114">
        <v>41.452170000000002</v>
      </c>
      <c r="M3114" s="1">
        <v>2.4124188000000001E-2</v>
      </c>
      <c r="Y3114" s="1"/>
    </row>
    <row r="3115" spans="3:25" x14ac:dyDescent="0.2">
      <c r="C3115" t="s">
        <v>3899</v>
      </c>
      <c r="D3115" t="s">
        <v>5428</v>
      </c>
      <c r="E3115">
        <v>18.78</v>
      </c>
      <c r="F3115">
        <v>15.024990000000001</v>
      </c>
      <c r="G3115">
        <v>3.7550110000000001</v>
      </c>
      <c r="H3115">
        <v>1</v>
      </c>
      <c r="I3115">
        <v>18.78</v>
      </c>
      <c r="J3115">
        <v>15.024990000000001</v>
      </c>
      <c r="K3115">
        <v>3.7550110000000001</v>
      </c>
      <c r="L3115">
        <v>41.452170000000002</v>
      </c>
      <c r="M3115" s="1">
        <v>2.4124188000000001E-2</v>
      </c>
      <c r="Y3115" s="1"/>
    </row>
    <row r="3116" spans="3:25" x14ac:dyDescent="0.2">
      <c r="C3116" t="s">
        <v>3900</v>
      </c>
      <c r="D3116" t="s">
        <v>5428</v>
      </c>
      <c r="E3116">
        <v>23.36</v>
      </c>
      <c r="F3116">
        <v>15.02928</v>
      </c>
      <c r="G3116">
        <v>8.3307190000000002</v>
      </c>
      <c r="H3116">
        <v>1</v>
      </c>
      <c r="I3116">
        <v>23.36</v>
      </c>
      <c r="J3116">
        <v>15.02928</v>
      </c>
      <c r="K3116">
        <v>8.3307190000000002</v>
      </c>
      <c r="L3116">
        <v>41.452170000000002</v>
      </c>
      <c r="M3116" s="1">
        <v>2.4124188000000001E-2</v>
      </c>
      <c r="Y3116" s="1"/>
    </row>
    <row r="3117" spans="3:25" x14ac:dyDescent="0.2">
      <c r="C3117" t="s">
        <v>3901</v>
      </c>
      <c r="D3117" t="s">
        <v>5428</v>
      </c>
      <c r="E3117">
        <v>21.01</v>
      </c>
      <c r="F3117">
        <v>15.02561</v>
      </c>
      <c r="G3117">
        <v>5.9843919999999997</v>
      </c>
      <c r="H3117">
        <v>1</v>
      </c>
      <c r="I3117">
        <v>21.01</v>
      </c>
      <c r="J3117">
        <v>15.02561</v>
      </c>
      <c r="K3117">
        <v>5.9843919999999997</v>
      </c>
      <c r="L3117">
        <v>41.452170000000002</v>
      </c>
      <c r="M3117" s="1">
        <v>2.4124188000000001E-2</v>
      </c>
      <c r="Y3117" s="1"/>
    </row>
    <row r="3118" spans="3:25" x14ac:dyDescent="0.2">
      <c r="C3118" t="s">
        <v>3902</v>
      </c>
      <c r="D3118" t="s">
        <v>5428</v>
      </c>
      <c r="E3118">
        <v>12.36</v>
      </c>
      <c r="F3118">
        <v>15.02538</v>
      </c>
      <c r="G3118">
        <v>-2.6653769999999999</v>
      </c>
      <c r="H3118">
        <v>1</v>
      </c>
      <c r="I3118">
        <v>12.36</v>
      </c>
      <c r="J3118">
        <v>15.02538</v>
      </c>
      <c r="K3118">
        <v>-2.6653769999999999</v>
      </c>
      <c r="L3118">
        <v>41.452170000000002</v>
      </c>
      <c r="M3118" s="1">
        <v>2.4124188000000001E-2</v>
      </c>
      <c r="Y3118" s="1"/>
    </row>
    <row r="3119" spans="3:25" x14ac:dyDescent="0.2">
      <c r="C3119" t="s">
        <v>3903</v>
      </c>
      <c r="D3119" t="s">
        <v>5428</v>
      </c>
      <c r="E3119">
        <v>17.48</v>
      </c>
      <c r="F3119">
        <v>15.0252</v>
      </c>
      <c r="G3119">
        <v>2.4548030000000001</v>
      </c>
      <c r="H3119">
        <v>1</v>
      </c>
      <c r="I3119">
        <v>17.48</v>
      </c>
      <c r="J3119">
        <v>15.0252</v>
      </c>
      <c r="K3119">
        <v>2.4548030000000001</v>
      </c>
      <c r="L3119">
        <v>41.452170000000002</v>
      </c>
      <c r="M3119" s="1">
        <v>2.4124188000000001E-2</v>
      </c>
      <c r="Y3119" s="1"/>
    </row>
    <row r="3120" spans="3:25" x14ac:dyDescent="0.2">
      <c r="C3120" t="s">
        <v>3904</v>
      </c>
      <c r="D3120" t="s">
        <v>5428</v>
      </c>
      <c r="E3120">
        <v>16.559999999999999</v>
      </c>
      <c r="F3120">
        <v>15.02506</v>
      </c>
      <c r="G3120">
        <v>1.534937</v>
      </c>
      <c r="H3120">
        <v>1</v>
      </c>
      <c r="I3120">
        <v>16.559999999999999</v>
      </c>
      <c r="J3120">
        <v>15.02506</v>
      </c>
      <c r="K3120">
        <v>1.534937</v>
      </c>
      <c r="L3120">
        <v>41.452170000000002</v>
      </c>
      <c r="M3120" s="1">
        <v>2.4124188000000001E-2</v>
      </c>
      <c r="Y3120" s="1"/>
    </row>
    <row r="3121" spans="3:25" x14ac:dyDescent="0.2">
      <c r="C3121" t="s">
        <v>3905</v>
      </c>
      <c r="D3121" t="s">
        <v>5428</v>
      </c>
      <c r="E3121">
        <v>16.420000000000002</v>
      </c>
      <c r="F3121">
        <v>15.02501</v>
      </c>
      <c r="G3121">
        <v>1.3949929999999999</v>
      </c>
      <c r="H3121">
        <v>1</v>
      </c>
      <c r="I3121">
        <v>16.420000000000002</v>
      </c>
      <c r="J3121">
        <v>15.02501</v>
      </c>
      <c r="K3121">
        <v>1.3949929999999999</v>
      </c>
      <c r="L3121">
        <v>41.452170000000002</v>
      </c>
      <c r="M3121" s="1">
        <v>2.4124188000000001E-2</v>
      </c>
      <c r="Y3121" s="1"/>
    </row>
    <row r="3122" spans="3:25" x14ac:dyDescent="0.2">
      <c r="C3122" t="s">
        <v>3906</v>
      </c>
      <c r="D3122" t="s">
        <v>5428</v>
      </c>
      <c r="E3122">
        <v>20.21</v>
      </c>
      <c r="F3122">
        <v>15.025600000000001</v>
      </c>
      <c r="G3122">
        <v>5.1844020000000004</v>
      </c>
      <c r="H3122">
        <v>1</v>
      </c>
      <c r="I3122">
        <v>20.21</v>
      </c>
      <c r="J3122">
        <v>15.025600000000001</v>
      </c>
      <c r="K3122">
        <v>5.1844020000000004</v>
      </c>
      <c r="L3122">
        <v>41.452170000000002</v>
      </c>
      <c r="M3122" s="1">
        <v>2.4124188000000001E-2</v>
      </c>
      <c r="Y3122" s="1"/>
    </row>
    <row r="3123" spans="3:25" x14ac:dyDescent="0.2">
      <c r="C3123" t="s">
        <v>3907</v>
      </c>
      <c r="D3123" t="s">
        <v>5428</v>
      </c>
      <c r="E3123">
        <v>23.67</v>
      </c>
      <c r="F3123">
        <v>15.033989999999999</v>
      </c>
      <c r="G3123">
        <v>8.6360139999999994</v>
      </c>
      <c r="H3123">
        <v>1</v>
      </c>
      <c r="I3123">
        <v>23.67</v>
      </c>
      <c r="J3123">
        <v>15.033989999999999</v>
      </c>
      <c r="K3123">
        <v>8.6360139999999994</v>
      </c>
      <c r="L3123">
        <v>41.452170000000002</v>
      </c>
      <c r="M3123" s="1">
        <v>2.4124188000000001E-2</v>
      </c>
      <c r="Y3123" s="1"/>
    </row>
    <row r="3124" spans="3:25" x14ac:dyDescent="0.2">
      <c r="C3124" t="s">
        <v>3908</v>
      </c>
      <c r="D3124" t="s">
        <v>5428</v>
      </c>
      <c r="E3124">
        <v>18.010000000000002</v>
      </c>
      <c r="F3124">
        <v>15.02641</v>
      </c>
      <c r="G3124">
        <v>2.9835850000000002</v>
      </c>
      <c r="H3124">
        <v>1</v>
      </c>
      <c r="I3124">
        <v>18.010000000000002</v>
      </c>
      <c r="J3124">
        <v>15.02641</v>
      </c>
      <c r="K3124">
        <v>2.9835850000000002</v>
      </c>
      <c r="L3124">
        <v>41.452170000000002</v>
      </c>
      <c r="M3124" s="1">
        <v>2.4124188000000001E-2</v>
      </c>
      <c r="Y3124" s="1"/>
    </row>
    <row r="3125" spans="3:25" x14ac:dyDescent="0.2">
      <c r="C3125" t="s">
        <v>3909</v>
      </c>
      <c r="D3125" t="s">
        <v>5428</v>
      </c>
      <c r="E3125">
        <v>16.79</v>
      </c>
      <c r="F3125">
        <v>15.025650000000001</v>
      </c>
      <c r="G3125">
        <v>1.7643549999999999</v>
      </c>
      <c r="H3125">
        <v>1</v>
      </c>
      <c r="I3125">
        <v>16.79</v>
      </c>
      <c r="J3125">
        <v>15.025650000000001</v>
      </c>
      <c r="K3125">
        <v>1.7643549999999999</v>
      </c>
      <c r="L3125">
        <v>41.452170000000002</v>
      </c>
      <c r="M3125" s="1">
        <v>2.4124188000000001E-2</v>
      </c>
      <c r="Y3125" s="1"/>
    </row>
    <row r="3126" spans="3:25" x14ac:dyDescent="0.2">
      <c r="C3126" t="s">
        <v>3910</v>
      </c>
      <c r="D3126" t="s">
        <v>5428</v>
      </c>
      <c r="E3126">
        <v>20.5</v>
      </c>
      <c r="F3126">
        <v>15.02571</v>
      </c>
      <c r="G3126">
        <v>5.4742940000000004</v>
      </c>
      <c r="H3126">
        <v>1</v>
      </c>
      <c r="I3126">
        <v>20.5</v>
      </c>
      <c r="J3126">
        <v>15.02571</v>
      </c>
      <c r="K3126">
        <v>5.4742940000000004</v>
      </c>
      <c r="L3126">
        <v>41.452170000000002</v>
      </c>
      <c r="M3126" s="1">
        <v>2.4124188000000001E-2</v>
      </c>
      <c r="Y3126" s="1"/>
    </row>
    <row r="3127" spans="3:25" x14ac:dyDescent="0.2">
      <c r="C3127" t="s">
        <v>3911</v>
      </c>
      <c r="D3127" t="s">
        <v>5428</v>
      </c>
      <c r="E3127">
        <v>17.309999999999999</v>
      </c>
      <c r="F3127">
        <v>15.025130000000001</v>
      </c>
      <c r="G3127">
        <v>2.2848660000000001</v>
      </c>
      <c r="H3127">
        <v>1</v>
      </c>
      <c r="I3127">
        <v>17.309999999999999</v>
      </c>
      <c r="J3127">
        <v>15.025130000000001</v>
      </c>
      <c r="K3127">
        <v>2.2848660000000001</v>
      </c>
      <c r="L3127">
        <v>41.452170000000002</v>
      </c>
      <c r="M3127" s="1">
        <v>2.4124188000000001E-2</v>
      </c>
      <c r="Y3127" s="1"/>
    </row>
    <row r="3128" spans="3:25" x14ac:dyDescent="0.2">
      <c r="C3128" t="s">
        <v>3912</v>
      </c>
      <c r="D3128" t="s">
        <v>5428</v>
      </c>
      <c r="E3128">
        <v>13.71</v>
      </c>
      <c r="F3128">
        <v>15.12041</v>
      </c>
      <c r="G3128">
        <v>-1.4104049999999999</v>
      </c>
      <c r="H3128">
        <v>1</v>
      </c>
      <c r="I3128">
        <v>13.71</v>
      </c>
      <c r="J3128">
        <v>15.12041</v>
      </c>
      <c r="K3128">
        <v>-1.4104049999999999</v>
      </c>
      <c r="L3128">
        <v>41.452170000000002</v>
      </c>
      <c r="M3128" s="1">
        <v>2.4124188000000001E-2</v>
      </c>
      <c r="Y3128" s="1"/>
    </row>
    <row r="3129" spans="3:25" x14ac:dyDescent="0.2">
      <c r="C3129" t="s">
        <v>3913</v>
      </c>
      <c r="D3129" t="s">
        <v>5428</v>
      </c>
      <c r="E3129">
        <v>17.55</v>
      </c>
      <c r="F3129">
        <v>15.125529999999999</v>
      </c>
      <c r="G3129">
        <v>2.4244729999999999</v>
      </c>
      <c r="H3129">
        <v>1</v>
      </c>
      <c r="I3129">
        <v>17.55</v>
      </c>
      <c r="J3129">
        <v>15.125529999999999</v>
      </c>
      <c r="K3129">
        <v>2.4244729999999999</v>
      </c>
      <c r="L3129">
        <v>41.452170000000002</v>
      </c>
      <c r="M3129" s="1">
        <v>2.4124188000000001E-2</v>
      </c>
      <c r="Y3129" s="1"/>
    </row>
    <row r="3130" spans="3:25" x14ac:dyDescent="0.2">
      <c r="C3130" t="s">
        <v>3914</v>
      </c>
      <c r="D3130" t="s">
        <v>5428</v>
      </c>
      <c r="E3130">
        <v>15.07</v>
      </c>
      <c r="F3130">
        <v>15.12547</v>
      </c>
      <c r="G3130" s="1">
        <v>-5.5469207999999999E-2</v>
      </c>
      <c r="H3130">
        <v>1</v>
      </c>
      <c r="I3130">
        <v>15.07</v>
      </c>
      <c r="J3130">
        <v>15.12547</v>
      </c>
      <c r="K3130" s="1">
        <v>-5.5469207999999999E-2</v>
      </c>
      <c r="L3130">
        <v>41.452170000000002</v>
      </c>
      <c r="M3130" s="1">
        <v>2.4124188000000001E-2</v>
      </c>
      <c r="Y3130" s="1"/>
    </row>
    <row r="3131" spans="3:25" x14ac:dyDescent="0.2">
      <c r="C3131" t="s">
        <v>3915</v>
      </c>
      <c r="D3131" t="s">
        <v>5428</v>
      </c>
      <c r="E3131">
        <v>14.13</v>
      </c>
      <c r="F3131">
        <v>15.124549999999999</v>
      </c>
      <c r="G3131">
        <v>-0.99454799999999999</v>
      </c>
      <c r="H3131">
        <v>1</v>
      </c>
      <c r="I3131">
        <v>14.13</v>
      </c>
      <c r="J3131">
        <v>15.124549999999999</v>
      </c>
      <c r="K3131">
        <v>-0.99454799999999999</v>
      </c>
      <c r="L3131">
        <v>41.452170000000002</v>
      </c>
      <c r="M3131" s="1">
        <v>2.4124188000000001E-2</v>
      </c>
      <c r="Y3131" s="1"/>
    </row>
    <row r="3132" spans="3:25" x14ac:dyDescent="0.2">
      <c r="C3132" t="s">
        <v>3916</v>
      </c>
      <c r="D3132" t="s">
        <v>5428</v>
      </c>
      <c r="E3132">
        <v>12.11</v>
      </c>
      <c r="F3132">
        <v>15.12337</v>
      </c>
      <c r="G3132">
        <v>-3.0133700000000001</v>
      </c>
      <c r="H3132">
        <v>1</v>
      </c>
      <c r="I3132">
        <v>12.11</v>
      </c>
      <c r="J3132">
        <v>15.12337</v>
      </c>
      <c r="K3132">
        <v>-3.0133700000000001</v>
      </c>
      <c r="L3132">
        <v>41.452170000000002</v>
      </c>
      <c r="M3132" s="1">
        <v>2.4124188000000001E-2</v>
      </c>
      <c r="Y3132" s="1"/>
    </row>
    <row r="3133" spans="3:25" x14ac:dyDescent="0.2">
      <c r="C3133" t="s">
        <v>3917</v>
      </c>
      <c r="D3133" t="s">
        <v>5428</v>
      </c>
      <c r="E3133">
        <v>11.75</v>
      </c>
      <c r="F3133">
        <v>15.12247</v>
      </c>
      <c r="G3133">
        <v>-3.3724699999999999</v>
      </c>
      <c r="H3133">
        <v>1</v>
      </c>
      <c r="I3133">
        <v>11.75</v>
      </c>
      <c r="J3133">
        <v>15.12247</v>
      </c>
      <c r="K3133">
        <v>-3.3724699999999999</v>
      </c>
      <c r="L3133">
        <v>41.452170000000002</v>
      </c>
      <c r="M3133" s="1">
        <v>2.4124188000000001E-2</v>
      </c>
      <c r="Y3133" s="1"/>
    </row>
    <row r="3134" spans="3:25" x14ac:dyDescent="0.2">
      <c r="C3134" t="s">
        <v>3918</v>
      </c>
      <c r="D3134" t="s">
        <v>5428</v>
      </c>
      <c r="E3134">
        <v>11.61</v>
      </c>
      <c r="F3134">
        <v>15.1221</v>
      </c>
      <c r="G3134">
        <v>-3.5120969999999998</v>
      </c>
      <c r="H3134">
        <v>1</v>
      </c>
      <c r="I3134">
        <v>11.61</v>
      </c>
      <c r="J3134">
        <v>15.1221</v>
      </c>
      <c r="K3134">
        <v>-3.5120969999999998</v>
      </c>
      <c r="L3134">
        <v>41.452170000000002</v>
      </c>
      <c r="M3134" s="1">
        <v>2.4124188000000001E-2</v>
      </c>
      <c r="Y3134" s="1"/>
    </row>
    <row r="3135" spans="3:25" x14ac:dyDescent="0.2">
      <c r="C3135" t="s">
        <v>3919</v>
      </c>
      <c r="D3135" t="s">
        <v>5428</v>
      </c>
      <c r="E3135">
        <v>14.75</v>
      </c>
      <c r="F3135">
        <v>15.12215</v>
      </c>
      <c r="G3135">
        <v>-0.37214950000000002</v>
      </c>
      <c r="H3135">
        <v>1</v>
      </c>
      <c r="I3135">
        <v>14.75</v>
      </c>
      <c r="J3135">
        <v>15.12215</v>
      </c>
      <c r="K3135">
        <v>-0.37214950000000002</v>
      </c>
      <c r="L3135">
        <v>41.452170000000002</v>
      </c>
      <c r="M3135" s="1">
        <v>2.4124188000000001E-2</v>
      </c>
      <c r="Y3135" s="1"/>
    </row>
    <row r="3136" spans="3:25" x14ac:dyDescent="0.2">
      <c r="C3136" t="s">
        <v>3920</v>
      </c>
      <c r="D3136" t="s">
        <v>5428</v>
      </c>
      <c r="E3136">
        <v>18.2</v>
      </c>
      <c r="F3136">
        <v>15.139189999999999</v>
      </c>
      <c r="G3136">
        <v>3.0608059999999999</v>
      </c>
      <c r="H3136">
        <v>1</v>
      </c>
      <c r="I3136">
        <v>18.2</v>
      </c>
      <c r="J3136">
        <v>15.139189999999999</v>
      </c>
      <c r="K3136">
        <v>3.0608059999999999</v>
      </c>
      <c r="L3136">
        <v>41.452170000000002</v>
      </c>
      <c r="M3136" s="1">
        <v>2.4124188000000001E-2</v>
      </c>
      <c r="Y3136" s="1"/>
    </row>
    <row r="3137" spans="3:25" x14ac:dyDescent="0.2">
      <c r="C3137" t="s">
        <v>3921</v>
      </c>
      <c r="D3137" t="s">
        <v>5428</v>
      </c>
      <c r="E3137">
        <v>14.85</v>
      </c>
      <c r="F3137">
        <v>15.13101</v>
      </c>
      <c r="G3137">
        <v>-0.28100720000000001</v>
      </c>
      <c r="H3137">
        <v>1</v>
      </c>
      <c r="I3137">
        <v>14.85</v>
      </c>
      <c r="J3137">
        <v>15.13101</v>
      </c>
      <c r="K3137">
        <v>-0.28100720000000001</v>
      </c>
      <c r="L3137">
        <v>41.452170000000002</v>
      </c>
      <c r="M3137" s="1">
        <v>2.4124188000000001E-2</v>
      </c>
      <c r="Y3137" s="1"/>
    </row>
    <row r="3138" spans="3:25" x14ac:dyDescent="0.2">
      <c r="C3138" t="s">
        <v>3922</v>
      </c>
      <c r="D3138" t="s">
        <v>5428</v>
      </c>
      <c r="E3138">
        <v>11.8</v>
      </c>
      <c r="F3138">
        <v>15.126379999999999</v>
      </c>
      <c r="G3138">
        <v>-3.3263790000000002</v>
      </c>
      <c r="H3138">
        <v>1</v>
      </c>
      <c r="I3138">
        <v>11.8</v>
      </c>
      <c r="J3138">
        <v>15.126379999999999</v>
      </c>
      <c r="K3138">
        <v>-3.3263790000000002</v>
      </c>
      <c r="L3138">
        <v>41.452170000000002</v>
      </c>
      <c r="M3138" s="1">
        <v>2.4124188000000001E-2</v>
      </c>
      <c r="Y3138" s="1"/>
    </row>
    <row r="3139" spans="3:25" x14ac:dyDescent="0.2">
      <c r="C3139" t="s">
        <v>3923</v>
      </c>
      <c r="D3139" t="s">
        <v>5428</v>
      </c>
      <c r="E3139">
        <v>15.48</v>
      </c>
      <c r="F3139">
        <v>15.124129999999999</v>
      </c>
      <c r="G3139">
        <v>0.35586590000000001</v>
      </c>
      <c r="H3139">
        <v>1</v>
      </c>
      <c r="I3139">
        <v>15.48</v>
      </c>
      <c r="J3139">
        <v>15.124129999999999</v>
      </c>
      <c r="K3139">
        <v>0.35586590000000001</v>
      </c>
      <c r="L3139">
        <v>41.452170000000002</v>
      </c>
      <c r="M3139" s="1">
        <v>2.4124188000000001E-2</v>
      </c>
      <c r="Y3139" s="1"/>
    </row>
    <row r="3140" spans="3:25" x14ac:dyDescent="0.2">
      <c r="C3140" t="s">
        <v>3924</v>
      </c>
      <c r="D3140" t="s">
        <v>5428</v>
      </c>
      <c r="E3140">
        <v>12.64</v>
      </c>
      <c r="F3140">
        <v>15.122999999999999</v>
      </c>
      <c r="G3140">
        <v>-2.4830000000000001</v>
      </c>
      <c r="H3140">
        <v>1</v>
      </c>
      <c r="I3140">
        <v>12.64</v>
      </c>
      <c r="J3140">
        <v>15.122999999999999</v>
      </c>
      <c r="K3140">
        <v>-2.4830000000000001</v>
      </c>
      <c r="L3140">
        <v>41.452170000000002</v>
      </c>
      <c r="M3140" s="1">
        <v>2.4124188000000001E-2</v>
      </c>
      <c r="Y3140" s="1"/>
    </row>
    <row r="3141" spans="3:25" x14ac:dyDescent="0.2">
      <c r="C3141" t="s">
        <v>3925</v>
      </c>
      <c r="D3141" t="s">
        <v>5428</v>
      </c>
      <c r="E3141">
        <v>9.61</v>
      </c>
      <c r="F3141">
        <v>14.12518</v>
      </c>
      <c r="G3141">
        <v>-4.5151820000000003</v>
      </c>
      <c r="H3141">
        <v>1</v>
      </c>
      <c r="I3141">
        <v>9.61</v>
      </c>
      <c r="J3141">
        <v>14.12518</v>
      </c>
      <c r="K3141">
        <v>-4.5151820000000003</v>
      </c>
      <c r="L3141">
        <v>41.452170000000002</v>
      </c>
      <c r="M3141" s="1">
        <v>2.4124188000000001E-2</v>
      </c>
      <c r="Y3141" s="1"/>
    </row>
    <row r="3142" spans="3:25" x14ac:dyDescent="0.2">
      <c r="C3142" t="s">
        <v>3926</v>
      </c>
      <c r="D3142" t="s">
        <v>5428</v>
      </c>
      <c r="E3142">
        <v>12.99</v>
      </c>
      <c r="F3142">
        <v>14.130050000000001</v>
      </c>
      <c r="G3142">
        <v>-1.140047</v>
      </c>
      <c r="H3142">
        <v>1</v>
      </c>
      <c r="I3142">
        <v>12.99</v>
      </c>
      <c r="J3142">
        <v>14.130050000000001</v>
      </c>
      <c r="K3142">
        <v>-1.140047</v>
      </c>
      <c r="L3142">
        <v>41.452170000000002</v>
      </c>
      <c r="M3142" s="1">
        <v>2.4124188000000001E-2</v>
      </c>
      <c r="Y3142" s="1"/>
    </row>
    <row r="3143" spans="3:25" x14ac:dyDescent="0.2">
      <c r="C3143" t="s">
        <v>3927</v>
      </c>
      <c r="D3143" t="s">
        <v>5428</v>
      </c>
      <c r="E3143">
        <v>10.59</v>
      </c>
      <c r="F3143">
        <v>14.12997</v>
      </c>
      <c r="G3143">
        <v>-3.5399720000000001</v>
      </c>
      <c r="H3143">
        <v>1</v>
      </c>
      <c r="I3143">
        <v>10.59</v>
      </c>
      <c r="J3143">
        <v>14.12997</v>
      </c>
      <c r="K3143">
        <v>-3.5399720000000001</v>
      </c>
      <c r="L3143">
        <v>41.452170000000002</v>
      </c>
      <c r="M3143" s="1">
        <v>2.4124188000000001E-2</v>
      </c>
      <c r="Y3143" s="1"/>
    </row>
    <row r="3144" spans="3:25" x14ac:dyDescent="0.2">
      <c r="C3144" t="s">
        <v>3928</v>
      </c>
      <c r="D3144" t="s">
        <v>5428</v>
      </c>
      <c r="E3144">
        <v>9.6199999999999992</v>
      </c>
      <c r="F3144">
        <v>14.12912</v>
      </c>
      <c r="G3144">
        <v>-4.5091219999999996</v>
      </c>
      <c r="H3144">
        <v>1</v>
      </c>
      <c r="I3144">
        <v>9.6199999999999992</v>
      </c>
      <c r="J3144">
        <v>14.12912</v>
      </c>
      <c r="K3144">
        <v>-4.5091219999999996</v>
      </c>
      <c r="L3144">
        <v>41.452170000000002</v>
      </c>
      <c r="M3144" s="1">
        <v>2.4124188000000001E-2</v>
      </c>
      <c r="Y3144" s="1"/>
    </row>
    <row r="3145" spans="3:25" x14ac:dyDescent="0.2">
      <c r="C3145" t="s">
        <v>3929</v>
      </c>
      <c r="D3145" t="s">
        <v>5428</v>
      </c>
      <c r="E3145">
        <v>8.93</v>
      </c>
      <c r="F3145">
        <v>14.12801</v>
      </c>
      <c r="G3145">
        <v>-5.1980149999999998</v>
      </c>
      <c r="H3145">
        <v>1</v>
      </c>
      <c r="I3145">
        <v>8.93</v>
      </c>
      <c r="J3145">
        <v>14.12801</v>
      </c>
      <c r="K3145">
        <v>-5.1980149999999998</v>
      </c>
      <c r="L3145">
        <v>41.452170000000002</v>
      </c>
      <c r="M3145" s="1">
        <v>2.4124188000000001E-2</v>
      </c>
      <c r="Y3145" s="1"/>
    </row>
    <row r="3146" spans="3:25" x14ac:dyDescent="0.2">
      <c r="C3146" t="s">
        <v>3930</v>
      </c>
      <c r="D3146" t="s">
        <v>5428</v>
      </c>
      <c r="E3146">
        <v>8.74</v>
      </c>
      <c r="F3146">
        <v>14.12715</v>
      </c>
      <c r="G3146">
        <v>-5.3871529999999996</v>
      </c>
      <c r="H3146">
        <v>1</v>
      </c>
      <c r="I3146">
        <v>8.74</v>
      </c>
      <c r="J3146">
        <v>14.12715</v>
      </c>
      <c r="K3146">
        <v>-5.3871529999999996</v>
      </c>
      <c r="L3146">
        <v>41.452170000000002</v>
      </c>
      <c r="M3146" s="1">
        <v>2.4124188000000001E-2</v>
      </c>
      <c r="Y3146" s="1"/>
    </row>
    <row r="3147" spans="3:25" x14ac:dyDescent="0.2">
      <c r="C3147" t="s">
        <v>3931</v>
      </c>
      <c r="D3147" t="s">
        <v>5428</v>
      </c>
      <c r="E3147">
        <v>8.42</v>
      </c>
      <c r="F3147">
        <v>14.126799999999999</v>
      </c>
      <c r="G3147">
        <v>-5.7067959999999998</v>
      </c>
      <c r="H3147">
        <v>1</v>
      </c>
      <c r="I3147">
        <v>8.42</v>
      </c>
      <c r="J3147">
        <v>14.126799999999999</v>
      </c>
      <c r="K3147">
        <v>-5.7067959999999998</v>
      </c>
      <c r="L3147">
        <v>41.452170000000002</v>
      </c>
      <c r="M3147" s="1">
        <v>2.4124188000000001E-2</v>
      </c>
      <c r="Y3147" s="1"/>
    </row>
    <row r="3148" spans="3:25" x14ac:dyDescent="0.2">
      <c r="C3148" t="s">
        <v>3932</v>
      </c>
      <c r="D3148" t="s">
        <v>5428</v>
      </c>
      <c r="E3148">
        <v>9.99</v>
      </c>
      <c r="F3148">
        <v>14.12687</v>
      </c>
      <c r="G3148">
        <v>-4.1368710000000002</v>
      </c>
      <c r="H3148">
        <v>1</v>
      </c>
      <c r="I3148">
        <v>9.99</v>
      </c>
      <c r="J3148">
        <v>14.12687</v>
      </c>
      <c r="K3148">
        <v>-4.1368710000000002</v>
      </c>
      <c r="L3148">
        <v>41.452170000000002</v>
      </c>
      <c r="M3148" s="1">
        <v>2.4124188000000001E-2</v>
      </c>
      <c r="Y3148" s="1"/>
    </row>
    <row r="3149" spans="3:25" x14ac:dyDescent="0.2">
      <c r="C3149" t="s">
        <v>3933</v>
      </c>
      <c r="D3149" t="s">
        <v>5428</v>
      </c>
      <c r="E3149">
        <v>12.61</v>
      </c>
      <c r="F3149">
        <v>14.142989999999999</v>
      </c>
      <c r="G3149">
        <v>-1.5329889999999999</v>
      </c>
      <c r="H3149">
        <v>1</v>
      </c>
      <c r="I3149">
        <v>12.61</v>
      </c>
      <c r="J3149">
        <v>14.142989999999999</v>
      </c>
      <c r="K3149">
        <v>-1.5329889999999999</v>
      </c>
      <c r="L3149">
        <v>41.452170000000002</v>
      </c>
      <c r="M3149" s="1">
        <v>2.4124188000000001E-2</v>
      </c>
      <c r="Y3149" s="1"/>
    </row>
    <row r="3150" spans="3:25" x14ac:dyDescent="0.2">
      <c r="C3150" t="s">
        <v>3934</v>
      </c>
      <c r="D3150" t="s">
        <v>5428</v>
      </c>
      <c r="E3150">
        <v>9.06</v>
      </c>
      <c r="F3150">
        <v>14.1309</v>
      </c>
      <c r="G3150">
        <v>-5.0708979999999997</v>
      </c>
      <c r="H3150">
        <v>1</v>
      </c>
      <c r="I3150">
        <v>9.06</v>
      </c>
      <c r="J3150">
        <v>14.1309</v>
      </c>
      <c r="K3150">
        <v>-5.0708979999999997</v>
      </c>
      <c r="L3150">
        <v>41.452170000000002</v>
      </c>
      <c r="M3150" s="1">
        <v>2.4124188000000001E-2</v>
      </c>
      <c r="Y3150" s="1"/>
    </row>
    <row r="3151" spans="3:25" x14ac:dyDescent="0.2">
      <c r="C3151" t="s">
        <v>3935</v>
      </c>
      <c r="D3151" t="s">
        <v>5428</v>
      </c>
      <c r="E3151">
        <v>11.04</v>
      </c>
      <c r="F3151">
        <v>14.12875</v>
      </c>
      <c r="G3151">
        <v>-3.0887449999999999</v>
      </c>
      <c r="H3151">
        <v>1</v>
      </c>
      <c r="I3151">
        <v>11.04</v>
      </c>
      <c r="J3151">
        <v>14.12875</v>
      </c>
      <c r="K3151">
        <v>-3.0887449999999999</v>
      </c>
      <c r="L3151">
        <v>41.452170000000002</v>
      </c>
      <c r="M3151" s="1">
        <v>2.4124188000000001E-2</v>
      </c>
      <c r="Y3151" s="1"/>
    </row>
    <row r="3152" spans="3:25" x14ac:dyDescent="0.2">
      <c r="C3152" t="s">
        <v>3936</v>
      </c>
      <c r="D3152" t="s">
        <v>5428</v>
      </c>
      <c r="E3152">
        <v>8.75</v>
      </c>
      <c r="F3152">
        <v>14.127660000000001</v>
      </c>
      <c r="G3152">
        <v>-5.377656</v>
      </c>
      <c r="H3152">
        <v>1</v>
      </c>
      <c r="I3152">
        <v>8.75</v>
      </c>
      <c r="J3152">
        <v>14.127660000000001</v>
      </c>
      <c r="K3152">
        <v>-5.377656</v>
      </c>
      <c r="L3152">
        <v>41.452170000000002</v>
      </c>
      <c r="M3152" s="1">
        <v>2.4124188000000001E-2</v>
      </c>
      <c r="Y3152" s="1"/>
    </row>
    <row r="3153" spans="3:25" x14ac:dyDescent="0.2">
      <c r="C3153" t="s">
        <v>3937</v>
      </c>
      <c r="D3153" t="s">
        <v>5428</v>
      </c>
      <c r="E3153">
        <v>22.86</v>
      </c>
      <c r="F3153">
        <v>14.567679999999999</v>
      </c>
      <c r="G3153">
        <v>8.2923220000000004</v>
      </c>
      <c r="H3153">
        <v>1</v>
      </c>
      <c r="I3153">
        <v>22.86</v>
      </c>
      <c r="J3153">
        <v>14.567679999999999</v>
      </c>
      <c r="K3153">
        <v>8.2923220000000004</v>
      </c>
      <c r="L3153">
        <v>41.452170000000002</v>
      </c>
      <c r="M3153" s="1">
        <v>2.4124188000000001E-2</v>
      </c>
      <c r="Y3153" s="1"/>
    </row>
    <row r="3154" spans="3:25" x14ac:dyDescent="0.2">
      <c r="C3154" t="s">
        <v>3938</v>
      </c>
      <c r="D3154" t="s">
        <v>5428</v>
      </c>
      <c r="E3154">
        <v>20.440000000000001</v>
      </c>
      <c r="F3154">
        <v>14.52871</v>
      </c>
      <c r="G3154">
        <v>5.9112929999999997</v>
      </c>
      <c r="H3154">
        <v>1</v>
      </c>
      <c r="I3154">
        <v>20.440000000000001</v>
      </c>
      <c r="J3154">
        <v>14.52871</v>
      </c>
      <c r="K3154">
        <v>5.9112929999999997</v>
      </c>
      <c r="L3154">
        <v>41.452170000000002</v>
      </c>
      <c r="M3154" s="1">
        <v>2.4124188000000001E-2</v>
      </c>
      <c r="Y3154" s="1"/>
    </row>
    <row r="3155" spans="3:25" x14ac:dyDescent="0.2">
      <c r="C3155" t="s">
        <v>3939</v>
      </c>
      <c r="D3155" t="s">
        <v>5428</v>
      </c>
      <c r="E3155">
        <v>19.28</v>
      </c>
      <c r="F3155">
        <v>14.52651</v>
      </c>
      <c r="G3155">
        <v>4.7534939999999999</v>
      </c>
      <c r="H3155">
        <v>1</v>
      </c>
      <c r="I3155">
        <v>19.28</v>
      </c>
      <c r="J3155">
        <v>14.52651</v>
      </c>
      <c r="K3155">
        <v>4.7534939999999999</v>
      </c>
      <c r="L3155">
        <v>41.452170000000002</v>
      </c>
      <c r="M3155" s="1">
        <v>2.4124188000000001E-2</v>
      </c>
      <c r="Y3155" s="1"/>
    </row>
    <row r="3156" spans="3:25" x14ac:dyDescent="0.2">
      <c r="C3156" t="s">
        <v>3940</v>
      </c>
      <c r="D3156" t="s">
        <v>5428</v>
      </c>
      <c r="E3156">
        <v>19.989999999999998</v>
      </c>
      <c r="F3156">
        <v>14.607559999999999</v>
      </c>
      <c r="G3156">
        <v>5.3824360000000002</v>
      </c>
      <c r="H3156">
        <v>1</v>
      </c>
      <c r="I3156">
        <v>19.989999999999998</v>
      </c>
      <c r="J3156">
        <v>14.607559999999999</v>
      </c>
      <c r="K3156">
        <v>5.3824360000000002</v>
      </c>
      <c r="L3156">
        <v>41.452170000000002</v>
      </c>
      <c r="M3156" s="1">
        <v>2.4124188000000001E-2</v>
      </c>
      <c r="Y3156" s="1"/>
    </row>
    <row r="3157" spans="3:25" x14ac:dyDescent="0.2">
      <c r="C3157" t="s">
        <v>3941</v>
      </c>
      <c r="D3157" t="s">
        <v>5428</v>
      </c>
      <c r="E3157">
        <v>25.41</v>
      </c>
      <c r="F3157">
        <v>14.59782</v>
      </c>
      <c r="G3157">
        <v>10.81218</v>
      </c>
      <c r="H3157">
        <v>1</v>
      </c>
      <c r="I3157">
        <v>25.41</v>
      </c>
      <c r="J3157">
        <v>14.59782</v>
      </c>
      <c r="K3157">
        <v>10.81218</v>
      </c>
      <c r="L3157">
        <v>41.452170000000002</v>
      </c>
      <c r="M3157" s="1">
        <v>2.4124188000000001E-2</v>
      </c>
      <c r="Y3157" s="1"/>
    </row>
    <row r="3158" spans="3:25" x14ac:dyDescent="0.2">
      <c r="C3158" t="s">
        <v>3942</v>
      </c>
      <c r="D3158" t="s">
        <v>5428</v>
      </c>
      <c r="E3158">
        <v>20.41</v>
      </c>
      <c r="F3158">
        <v>14.5334</v>
      </c>
      <c r="G3158">
        <v>5.8765970000000003</v>
      </c>
      <c r="H3158">
        <v>1</v>
      </c>
      <c r="I3158">
        <v>20.41</v>
      </c>
      <c r="J3158">
        <v>14.5334</v>
      </c>
      <c r="K3158">
        <v>5.8765970000000003</v>
      </c>
      <c r="L3158">
        <v>41.452170000000002</v>
      </c>
      <c r="M3158" s="1">
        <v>2.4124188000000001E-2</v>
      </c>
      <c r="Y3158" s="1"/>
    </row>
    <row r="3159" spans="3:25" x14ac:dyDescent="0.2">
      <c r="C3159" t="s">
        <v>3943</v>
      </c>
      <c r="D3159" t="s">
        <v>5428</v>
      </c>
      <c r="E3159">
        <v>18.940000000000001</v>
      </c>
      <c r="F3159">
        <v>14.526899999999999</v>
      </c>
      <c r="G3159">
        <v>4.4131039999999997</v>
      </c>
      <c r="H3159">
        <v>1</v>
      </c>
      <c r="I3159">
        <v>18.940000000000001</v>
      </c>
      <c r="J3159">
        <v>14.526899999999999</v>
      </c>
      <c r="K3159">
        <v>4.4131039999999997</v>
      </c>
      <c r="L3159">
        <v>41.452170000000002</v>
      </c>
      <c r="M3159" s="1">
        <v>2.4124188000000001E-2</v>
      </c>
      <c r="Y3159" s="1"/>
    </row>
    <row r="3160" spans="3:25" x14ac:dyDescent="0.2">
      <c r="C3160" t="s">
        <v>3944</v>
      </c>
      <c r="D3160" t="s">
        <v>5428</v>
      </c>
      <c r="E3160">
        <v>19.71</v>
      </c>
      <c r="F3160">
        <v>14.530419999999999</v>
      </c>
      <c r="G3160">
        <v>5.1795840000000002</v>
      </c>
      <c r="H3160">
        <v>1</v>
      </c>
      <c r="I3160">
        <v>19.71</v>
      </c>
      <c r="J3160">
        <v>14.530419999999999</v>
      </c>
      <c r="K3160">
        <v>5.1795840000000002</v>
      </c>
      <c r="L3160">
        <v>41.452170000000002</v>
      </c>
      <c r="M3160" s="1">
        <v>2.4124188000000001E-2</v>
      </c>
      <c r="Y3160" s="1"/>
    </row>
    <row r="3161" spans="3:25" x14ac:dyDescent="0.2">
      <c r="C3161" t="s">
        <v>3945</v>
      </c>
      <c r="D3161" t="s">
        <v>5428</v>
      </c>
      <c r="E3161">
        <v>22.64</v>
      </c>
      <c r="F3161">
        <v>14.551819999999999</v>
      </c>
      <c r="G3161">
        <v>8.0881799999999995</v>
      </c>
      <c r="H3161">
        <v>1</v>
      </c>
      <c r="I3161">
        <v>22.64</v>
      </c>
      <c r="J3161">
        <v>14.551819999999999</v>
      </c>
      <c r="K3161">
        <v>8.0881799999999995</v>
      </c>
      <c r="L3161">
        <v>41.452170000000002</v>
      </c>
      <c r="M3161" s="1">
        <v>2.4124188000000001E-2</v>
      </c>
      <c r="Y3161" s="1"/>
    </row>
    <row r="3162" spans="3:25" x14ac:dyDescent="0.2">
      <c r="C3162" t="s">
        <v>3946</v>
      </c>
      <c r="D3162" t="s">
        <v>5428</v>
      </c>
      <c r="E3162">
        <v>19.809999999999999</v>
      </c>
      <c r="F3162">
        <v>14.526529999999999</v>
      </c>
      <c r="G3162">
        <v>5.2834719999999997</v>
      </c>
      <c r="H3162">
        <v>1</v>
      </c>
      <c r="I3162">
        <v>19.809999999999999</v>
      </c>
      <c r="J3162">
        <v>14.526529999999999</v>
      </c>
      <c r="K3162">
        <v>5.2834719999999997</v>
      </c>
      <c r="L3162">
        <v>41.452170000000002</v>
      </c>
      <c r="M3162" s="1">
        <v>2.4124188000000001E-2</v>
      </c>
      <c r="Y3162" s="1"/>
    </row>
    <row r="3163" spans="3:25" x14ac:dyDescent="0.2">
      <c r="C3163" t="s">
        <v>3947</v>
      </c>
      <c r="D3163" t="s">
        <v>5428</v>
      </c>
      <c r="E3163">
        <v>18.43</v>
      </c>
      <c r="F3163">
        <v>14.526350000000001</v>
      </c>
      <c r="G3163">
        <v>3.9036490000000001</v>
      </c>
      <c r="H3163">
        <v>1</v>
      </c>
      <c r="I3163">
        <v>18.43</v>
      </c>
      <c r="J3163">
        <v>14.526350000000001</v>
      </c>
      <c r="K3163">
        <v>3.9036490000000001</v>
      </c>
      <c r="L3163">
        <v>41.452170000000002</v>
      </c>
      <c r="M3163" s="1">
        <v>2.4124188000000001E-2</v>
      </c>
      <c r="Y3163" s="1"/>
    </row>
    <row r="3164" spans="3:25" x14ac:dyDescent="0.2">
      <c r="C3164" t="s">
        <v>3948</v>
      </c>
      <c r="D3164" t="s">
        <v>5428</v>
      </c>
      <c r="E3164">
        <v>19.350000000000001</v>
      </c>
      <c r="F3164">
        <v>14.527229999999999</v>
      </c>
      <c r="G3164">
        <v>4.8227659999999997</v>
      </c>
      <c r="H3164">
        <v>1</v>
      </c>
      <c r="I3164">
        <v>19.350000000000001</v>
      </c>
      <c r="J3164">
        <v>14.527229999999999</v>
      </c>
      <c r="K3164">
        <v>4.8227659999999997</v>
      </c>
      <c r="L3164">
        <v>41.452170000000002</v>
      </c>
      <c r="M3164" s="1">
        <v>2.4124188000000001E-2</v>
      </c>
      <c r="Y3164" s="1"/>
    </row>
    <row r="3165" spans="3:25" x14ac:dyDescent="0.2">
      <c r="C3165" t="s">
        <v>3949</v>
      </c>
      <c r="D3165" t="s">
        <v>5428</v>
      </c>
      <c r="E3165">
        <v>20.8</v>
      </c>
      <c r="F3165">
        <v>14.529669999999999</v>
      </c>
      <c r="G3165">
        <v>6.2703319999999998</v>
      </c>
      <c r="H3165">
        <v>1</v>
      </c>
      <c r="I3165">
        <v>20.8</v>
      </c>
      <c r="J3165">
        <v>14.529669999999999</v>
      </c>
      <c r="K3165">
        <v>6.2703319999999998</v>
      </c>
      <c r="L3165">
        <v>41.452170000000002</v>
      </c>
      <c r="M3165" s="1">
        <v>2.4124188000000001E-2</v>
      </c>
      <c r="Y3165" s="1"/>
    </row>
    <row r="3166" spans="3:25" x14ac:dyDescent="0.2">
      <c r="C3166" t="s">
        <v>3950</v>
      </c>
      <c r="D3166" t="s">
        <v>5428</v>
      </c>
      <c r="E3166">
        <v>18.989999999999998</v>
      </c>
      <c r="F3166">
        <v>14.52651</v>
      </c>
      <c r="G3166">
        <v>4.4634900000000002</v>
      </c>
      <c r="H3166">
        <v>1</v>
      </c>
      <c r="I3166">
        <v>18.989999999999998</v>
      </c>
      <c r="J3166">
        <v>14.52651</v>
      </c>
      <c r="K3166">
        <v>4.4634900000000002</v>
      </c>
      <c r="L3166">
        <v>41.452170000000002</v>
      </c>
      <c r="M3166" s="1">
        <v>2.4124188000000001E-2</v>
      </c>
      <c r="Y3166" s="1"/>
    </row>
    <row r="3167" spans="3:25" x14ac:dyDescent="0.2">
      <c r="C3167" t="s">
        <v>3951</v>
      </c>
      <c r="D3167" t="s">
        <v>5428</v>
      </c>
      <c r="E3167">
        <v>17.05</v>
      </c>
      <c r="F3167">
        <v>14.52638</v>
      </c>
      <c r="G3167">
        <v>2.5236190000000001</v>
      </c>
      <c r="H3167">
        <v>1</v>
      </c>
      <c r="I3167">
        <v>17.05</v>
      </c>
      <c r="J3167">
        <v>14.52638</v>
      </c>
      <c r="K3167">
        <v>2.5236190000000001</v>
      </c>
      <c r="L3167">
        <v>41.452170000000002</v>
      </c>
      <c r="M3167" s="1">
        <v>2.4124188000000001E-2</v>
      </c>
      <c r="Y3167" s="1"/>
    </row>
    <row r="3168" spans="3:25" x14ac:dyDescent="0.2">
      <c r="C3168" t="s">
        <v>3952</v>
      </c>
      <c r="D3168" t="s">
        <v>5428</v>
      </c>
      <c r="E3168">
        <v>19.170000000000002</v>
      </c>
      <c r="F3168">
        <v>14.529199999999999</v>
      </c>
      <c r="G3168">
        <v>4.6407970000000001</v>
      </c>
      <c r="H3168">
        <v>1</v>
      </c>
      <c r="I3168">
        <v>19.170000000000002</v>
      </c>
      <c r="J3168">
        <v>14.529199999999999</v>
      </c>
      <c r="K3168">
        <v>4.6407970000000001</v>
      </c>
      <c r="L3168">
        <v>41.452170000000002</v>
      </c>
      <c r="M3168" s="1">
        <v>2.4124188000000001E-2</v>
      </c>
      <c r="Y3168" s="1"/>
    </row>
    <row r="3169" spans="3:25" x14ac:dyDescent="0.2">
      <c r="C3169" t="s">
        <v>3953</v>
      </c>
      <c r="D3169" t="s">
        <v>5428</v>
      </c>
      <c r="E3169">
        <v>22.48</v>
      </c>
      <c r="F3169">
        <v>14.53736</v>
      </c>
      <c r="G3169">
        <v>7.9426350000000001</v>
      </c>
      <c r="H3169">
        <v>1</v>
      </c>
      <c r="I3169">
        <v>22.48</v>
      </c>
      <c r="J3169">
        <v>14.53736</v>
      </c>
      <c r="K3169">
        <v>7.9426350000000001</v>
      </c>
      <c r="L3169">
        <v>41.452170000000002</v>
      </c>
      <c r="M3169" s="1">
        <v>2.4124188000000001E-2</v>
      </c>
      <c r="Y3169" s="1"/>
    </row>
    <row r="3170" spans="3:25" x14ac:dyDescent="0.2">
      <c r="C3170" t="s">
        <v>3954</v>
      </c>
      <c r="D3170" t="s">
        <v>5428</v>
      </c>
      <c r="E3170">
        <v>20.18</v>
      </c>
      <c r="F3170">
        <v>14.53139</v>
      </c>
      <c r="G3170">
        <v>5.6486049999999999</v>
      </c>
      <c r="H3170">
        <v>1</v>
      </c>
      <c r="I3170">
        <v>20.18</v>
      </c>
      <c r="J3170">
        <v>14.53139</v>
      </c>
      <c r="K3170">
        <v>5.6486049999999999</v>
      </c>
      <c r="L3170">
        <v>41.452170000000002</v>
      </c>
      <c r="M3170" s="1">
        <v>2.4124188000000001E-2</v>
      </c>
      <c r="Y3170" s="1"/>
    </row>
    <row r="3171" spans="3:25" x14ac:dyDescent="0.2">
      <c r="C3171" t="s">
        <v>3955</v>
      </c>
      <c r="D3171" t="s">
        <v>5428</v>
      </c>
      <c r="E3171">
        <v>21</v>
      </c>
      <c r="F3171">
        <v>14.52633</v>
      </c>
      <c r="G3171">
        <v>6.4736700000000003</v>
      </c>
      <c r="H3171">
        <v>1</v>
      </c>
      <c r="I3171">
        <v>21</v>
      </c>
      <c r="J3171">
        <v>14.52633</v>
      </c>
      <c r="K3171">
        <v>6.4736700000000003</v>
      </c>
      <c r="L3171">
        <v>41.452170000000002</v>
      </c>
      <c r="M3171" s="1">
        <v>2.4124188000000001E-2</v>
      </c>
      <c r="Y3171" s="1"/>
    </row>
    <row r="3172" spans="3:25" x14ac:dyDescent="0.2">
      <c r="C3172" t="s">
        <v>3956</v>
      </c>
      <c r="D3172" t="s">
        <v>5428</v>
      </c>
      <c r="E3172">
        <v>21.74</v>
      </c>
      <c r="F3172">
        <v>14.527150000000001</v>
      </c>
      <c r="G3172">
        <v>7.212853</v>
      </c>
      <c r="H3172">
        <v>1</v>
      </c>
      <c r="I3172">
        <v>21.74</v>
      </c>
      <c r="J3172">
        <v>14.527150000000001</v>
      </c>
      <c r="K3172">
        <v>7.212853</v>
      </c>
      <c r="L3172">
        <v>41.452170000000002</v>
      </c>
      <c r="M3172" s="1">
        <v>2.4124188000000001E-2</v>
      </c>
      <c r="Y3172" s="1"/>
    </row>
    <row r="3173" spans="3:25" x14ac:dyDescent="0.2">
      <c r="C3173" t="s">
        <v>3957</v>
      </c>
      <c r="D3173" t="s">
        <v>5428</v>
      </c>
      <c r="E3173">
        <v>25.7</v>
      </c>
      <c r="F3173">
        <v>14.56622</v>
      </c>
      <c r="G3173">
        <v>11.13378</v>
      </c>
      <c r="H3173">
        <v>1</v>
      </c>
      <c r="I3173">
        <v>25.7</v>
      </c>
      <c r="J3173">
        <v>14.56622</v>
      </c>
      <c r="K3173">
        <v>11.13378</v>
      </c>
      <c r="L3173">
        <v>41.452170000000002</v>
      </c>
      <c r="M3173" s="1">
        <v>2.4124188000000001E-2</v>
      </c>
      <c r="Y3173" s="1"/>
    </row>
    <row r="3174" spans="3:25" x14ac:dyDescent="0.2">
      <c r="C3174" t="s">
        <v>3958</v>
      </c>
      <c r="D3174" t="s">
        <v>5428</v>
      </c>
      <c r="E3174">
        <v>23.09</v>
      </c>
      <c r="F3174">
        <v>14.52901</v>
      </c>
      <c r="G3174">
        <v>8.5609859999999998</v>
      </c>
      <c r="H3174">
        <v>1</v>
      </c>
      <c r="I3174">
        <v>23.09</v>
      </c>
      <c r="J3174">
        <v>14.52901</v>
      </c>
      <c r="K3174">
        <v>8.5609859999999998</v>
      </c>
      <c r="L3174">
        <v>41.452170000000002</v>
      </c>
      <c r="M3174" s="1">
        <v>2.4124188000000001E-2</v>
      </c>
      <c r="Y3174" s="1"/>
    </row>
    <row r="3175" spans="3:25" x14ac:dyDescent="0.2">
      <c r="C3175" t="s">
        <v>3959</v>
      </c>
      <c r="D3175" t="s">
        <v>5428</v>
      </c>
      <c r="E3175">
        <v>21.65</v>
      </c>
      <c r="F3175">
        <v>14.52642</v>
      </c>
      <c r="G3175">
        <v>7.1235790000000003</v>
      </c>
      <c r="H3175">
        <v>1</v>
      </c>
      <c r="I3175">
        <v>21.65</v>
      </c>
      <c r="J3175">
        <v>14.52642</v>
      </c>
      <c r="K3175">
        <v>7.1235790000000003</v>
      </c>
      <c r="L3175">
        <v>41.452170000000002</v>
      </c>
      <c r="M3175" s="1">
        <v>2.4124188000000001E-2</v>
      </c>
      <c r="Y3175" s="1"/>
    </row>
    <row r="3176" spans="3:25" x14ac:dyDescent="0.2">
      <c r="C3176" t="s">
        <v>3960</v>
      </c>
      <c r="D3176" t="s">
        <v>5428</v>
      </c>
      <c r="E3176">
        <v>28.19</v>
      </c>
      <c r="F3176">
        <v>14.656739999999999</v>
      </c>
      <c r="G3176">
        <v>13.53326</v>
      </c>
      <c r="H3176">
        <v>1</v>
      </c>
      <c r="I3176">
        <v>28.19</v>
      </c>
      <c r="J3176">
        <v>14.656739999999999</v>
      </c>
      <c r="K3176">
        <v>13.53326</v>
      </c>
      <c r="L3176">
        <v>41.452170000000002</v>
      </c>
      <c r="M3176" s="1">
        <v>2.4124188000000001E-2</v>
      </c>
      <c r="Y3176" s="1"/>
    </row>
    <row r="3177" spans="3:25" x14ac:dyDescent="0.2">
      <c r="C3177" t="s">
        <v>3961</v>
      </c>
      <c r="D3177" t="s">
        <v>5428</v>
      </c>
      <c r="E3177">
        <v>21.46</v>
      </c>
      <c r="F3177">
        <v>14.5266</v>
      </c>
      <c r="G3177">
        <v>6.9334020000000001</v>
      </c>
      <c r="H3177">
        <v>1</v>
      </c>
      <c r="I3177">
        <v>21.46</v>
      </c>
      <c r="J3177">
        <v>14.5266</v>
      </c>
      <c r="K3177">
        <v>6.9334020000000001</v>
      </c>
      <c r="L3177">
        <v>41.452170000000002</v>
      </c>
      <c r="M3177" s="1">
        <v>2.4124188000000001E-2</v>
      </c>
      <c r="Y3177" s="1"/>
    </row>
    <row r="3178" spans="3:25" x14ac:dyDescent="0.2">
      <c r="C3178" t="s">
        <v>3962</v>
      </c>
      <c r="D3178" t="s">
        <v>5428</v>
      </c>
      <c r="E3178">
        <v>26.3</v>
      </c>
      <c r="F3178">
        <v>14.58028</v>
      </c>
      <c r="G3178">
        <v>11.719720000000001</v>
      </c>
      <c r="H3178">
        <v>1</v>
      </c>
      <c r="I3178">
        <v>26.3</v>
      </c>
      <c r="J3178">
        <v>14.58028</v>
      </c>
      <c r="K3178">
        <v>11.719720000000001</v>
      </c>
      <c r="L3178">
        <v>41.452170000000002</v>
      </c>
      <c r="M3178" s="1">
        <v>2.4124188000000001E-2</v>
      </c>
      <c r="Y3178" s="1"/>
    </row>
    <row r="3179" spans="3:25" x14ac:dyDescent="0.2">
      <c r="C3179" t="s">
        <v>3963</v>
      </c>
      <c r="D3179" t="s">
        <v>5428</v>
      </c>
      <c r="E3179">
        <v>21.22</v>
      </c>
      <c r="F3179">
        <v>14.5268</v>
      </c>
      <c r="G3179">
        <v>6.6931969999999996</v>
      </c>
      <c r="H3179">
        <v>1</v>
      </c>
      <c r="I3179">
        <v>21.22</v>
      </c>
      <c r="J3179">
        <v>14.5268</v>
      </c>
      <c r="K3179">
        <v>6.6931969999999996</v>
      </c>
      <c r="L3179">
        <v>41.452170000000002</v>
      </c>
      <c r="M3179" s="1">
        <v>2.4124188000000001E-2</v>
      </c>
      <c r="Y3179" s="1"/>
    </row>
    <row r="3180" spans="3:25" x14ac:dyDescent="0.2">
      <c r="C3180" t="s">
        <v>3964</v>
      </c>
      <c r="D3180" t="s">
        <v>5428</v>
      </c>
      <c r="E3180">
        <v>22.28</v>
      </c>
      <c r="F3180">
        <v>14.529249999999999</v>
      </c>
      <c r="G3180">
        <v>7.7507489999999999</v>
      </c>
      <c r="H3180">
        <v>1</v>
      </c>
      <c r="I3180">
        <v>22.28</v>
      </c>
      <c r="J3180">
        <v>14.529249999999999</v>
      </c>
      <c r="K3180">
        <v>7.7507489999999999</v>
      </c>
      <c r="L3180">
        <v>41.452170000000002</v>
      </c>
      <c r="M3180" s="1">
        <v>2.4124188000000001E-2</v>
      </c>
      <c r="Y3180" s="1"/>
    </row>
    <row r="3181" spans="3:25" x14ac:dyDescent="0.2">
      <c r="C3181" t="s">
        <v>3965</v>
      </c>
      <c r="D3181" t="s">
        <v>5428</v>
      </c>
      <c r="E3181">
        <v>20.73</v>
      </c>
      <c r="F3181">
        <v>14.52642</v>
      </c>
      <c r="G3181">
        <v>6.2035799999999997</v>
      </c>
      <c r="H3181">
        <v>1</v>
      </c>
      <c r="I3181">
        <v>20.73</v>
      </c>
      <c r="J3181">
        <v>14.52642</v>
      </c>
      <c r="K3181">
        <v>6.2035799999999997</v>
      </c>
      <c r="L3181">
        <v>41.452170000000002</v>
      </c>
      <c r="M3181" s="1">
        <v>2.4124188000000001E-2</v>
      </c>
      <c r="Y3181" s="1"/>
    </row>
    <row r="3182" spans="3:25" x14ac:dyDescent="0.2">
      <c r="C3182" t="s">
        <v>3966</v>
      </c>
      <c r="D3182" t="s">
        <v>5428</v>
      </c>
      <c r="E3182">
        <v>24.05</v>
      </c>
      <c r="F3182">
        <v>14.54763</v>
      </c>
      <c r="G3182">
        <v>9.5023730000000004</v>
      </c>
      <c r="H3182">
        <v>1</v>
      </c>
      <c r="I3182">
        <v>24.05</v>
      </c>
      <c r="J3182">
        <v>14.54763</v>
      </c>
      <c r="K3182">
        <v>9.5023730000000004</v>
      </c>
      <c r="L3182">
        <v>41.452170000000002</v>
      </c>
      <c r="M3182" s="1">
        <v>2.4124188000000001E-2</v>
      </c>
      <c r="Y3182" s="1"/>
    </row>
    <row r="3183" spans="3:25" x14ac:dyDescent="0.2">
      <c r="C3183" t="s">
        <v>3967</v>
      </c>
      <c r="D3183" t="s">
        <v>5428</v>
      </c>
      <c r="E3183">
        <v>20.98</v>
      </c>
      <c r="F3183">
        <v>14.52632</v>
      </c>
      <c r="G3183">
        <v>6.4536790000000002</v>
      </c>
      <c r="H3183">
        <v>1</v>
      </c>
      <c r="I3183">
        <v>20.98</v>
      </c>
      <c r="J3183">
        <v>14.52632</v>
      </c>
      <c r="K3183">
        <v>6.4536790000000002</v>
      </c>
      <c r="L3183">
        <v>41.452170000000002</v>
      </c>
      <c r="M3183" s="1">
        <v>2.4124188000000001E-2</v>
      </c>
      <c r="Y3183" s="1"/>
    </row>
    <row r="3184" spans="3:25" x14ac:dyDescent="0.2">
      <c r="C3184" t="s">
        <v>3968</v>
      </c>
      <c r="D3184" t="s">
        <v>5428</v>
      </c>
      <c r="E3184">
        <v>21.23</v>
      </c>
      <c r="F3184">
        <v>14.53102</v>
      </c>
      <c r="G3184">
        <v>6.6989770000000002</v>
      </c>
      <c r="H3184">
        <v>1</v>
      </c>
      <c r="I3184">
        <v>21.23</v>
      </c>
      <c r="J3184">
        <v>14.53102</v>
      </c>
      <c r="K3184">
        <v>6.6989770000000002</v>
      </c>
      <c r="L3184">
        <v>41.452170000000002</v>
      </c>
      <c r="M3184" s="1">
        <v>2.4124188000000001E-2</v>
      </c>
      <c r="Y3184" s="1"/>
    </row>
    <row r="3185" spans="3:25" x14ac:dyDescent="0.2">
      <c r="C3185" t="s">
        <v>3969</v>
      </c>
      <c r="D3185" t="s">
        <v>5428</v>
      </c>
      <c r="E3185">
        <v>28.04</v>
      </c>
      <c r="F3185">
        <v>14.61551</v>
      </c>
      <c r="G3185">
        <v>13.42449</v>
      </c>
      <c r="H3185">
        <v>1</v>
      </c>
      <c r="I3185">
        <v>28.04</v>
      </c>
      <c r="J3185">
        <v>14.61551</v>
      </c>
      <c r="K3185">
        <v>13.42449</v>
      </c>
      <c r="L3185">
        <v>41.452170000000002</v>
      </c>
      <c r="M3185" s="1">
        <v>2.4124188000000001E-2</v>
      </c>
      <c r="Y3185" s="1"/>
    </row>
    <row r="3186" spans="3:25" x14ac:dyDescent="0.2">
      <c r="C3186" t="s">
        <v>3970</v>
      </c>
      <c r="D3186" t="s">
        <v>5428</v>
      </c>
      <c r="E3186">
        <v>22.81</v>
      </c>
      <c r="F3186">
        <v>14.52895</v>
      </c>
      <c r="G3186">
        <v>8.2810539999999992</v>
      </c>
      <c r="H3186">
        <v>1</v>
      </c>
      <c r="I3186">
        <v>22.81</v>
      </c>
      <c r="J3186">
        <v>14.52895</v>
      </c>
      <c r="K3186">
        <v>8.2810539999999992</v>
      </c>
      <c r="L3186">
        <v>41.452170000000002</v>
      </c>
      <c r="M3186" s="1">
        <v>2.4124188000000001E-2</v>
      </c>
      <c r="Y3186" s="1"/>
    </row>
    <row r="3187" spans="3:25" x14ac:dyDescent="0.2">
      <c r="C3187" t="s">
        <v>3971</v>
      </c>
      <c r="D3187" t="s">
        <v>5428</v>
      </c>
      <c r="E3187">
        <v>21.89</v>
      </c>
      <c r="F3187">
        <v>14.526680000000001</v>
      </c>
      <c r="G3187">
        <v>7.3633230000000003</v>
      </c>
      <c r="H3187">
        <v>1</v>
      </c>
      <c r="I3187">
        <v>21.89</v>
      </c>
      <c r="J3187">
        <v>14.526680000000001</v>
      </c>
      <c r="K3187">
        <v>7.3633230000000003</v>
      </c>
      <c r="L3187">
        <v>41.452170000000002</v>
      </c>
      <c r="M3187" s="1">
        <v>2.4124188000000001E-2</v>
      </c>
      <c r="Y3187" s="1"/>
    </row>
    <row r="3188" spans="3:25" x14ac:dyDescent="0.2">
      <c r="C3188" t="s">
        <v>3972</v>
      </c>
      <c r="D3188" t="s">
        <v>5428</v>
      </c>
      <c r="E3188">
        <v>20.9</v>
      </c>
      <c r="F3188">
        <v>14.52652</v>
      </c>
      <c r="G3188">
        <v>6.3734840000000004</v>
      </c>
      <c r="H3188">
        <v>1</v>
      </c>
      <c r="I3188">
        <v>20.9</v>
      </c>
      <c r="J3188">
        <v>14.52652</v>
      </c>
      <c r="K3188">
        <v>6.3734840000000004</v>
      </c>
      <c r="L3188">
        <v>41.452170000000002</v>
      </c>
      <c r="M3188" s="1">
        <v>2.4124188000000001E-2</v>
      </c>
      <c r="Y3188" s="1"/>
    </row>
    <row r="3189" spans="3:25" x14ac:dyDescent="0.2">
      <c r="C3189" t="s">
        <v>3973</v>
      </c>
      <c r="D3189" t="s">
        <v>5428</v>
      </c>
      <c r="E3189">
        <v>20.99</v>
      </c>
      <c r="F3189">
        <v>14.52642</v>
      </c>
      <c r="G3189">
        <v>6.4635790000000002</v>
      </c>
      <c r="H3189">
        <v>1</v>
      </c>
      <c r="I3189">
        <v>20.99</v>
      </c>
      <c r="J3189">
        <v>14.52642</v>
      </c>
      <c r="K3189">
        <v>6.4635790000000002</v>
      </c>
      <c r="L3189">
        <v>41.452170000000002</v>
      </c>
      <c r="M3189" s="1">
        <v>2.4124188000000001E-2</v>
      </c>
      <c r="Y3189" s="1"/>
    </row>
    <row r="3190" spans="3:25" x14ac:dyDescent="0.2">
      <c r="C3190" t="s">
        <v>3974</v>
      </c>
      <c r="D3190" t="s">
        <v>5428</v>
      </c>
      <c r="E3190">
        <v>22.39</v>
      </c>
      <c r="F3190">
        <v>14.5296</v>
      </c>
      <c r="G3190">
        <v>7.860398</v>
      </c>
      <c r="H3190">
        <v>1</v>
      </c>
      <c r="I3190">
        <v>22.39</v>
      </c>
      <c r="J3190">
        <v>14.5296</v>
      </c>
      <c r="K3190">
        <v>7.860398</v>
      </c>
      <c r="L3190">
        <v>41.452170000000002</v>
      </c>
      <c r="M3190" s="1">
        <v>2.4124188000000001E-2</v>
      </c>
      <c r="Y3190" s="1"/>
    </row>
    <row r="3191" spans="3:25" x14ac:dyDescent="0.2">
      <c r="C3191" t="s">
        <v>3975</v>
      </c>
      <c r="D3191" t="s">
        <v>5428</v>
      </c>
      <c r="E3191">
        <v>22.79</v>
      </c>
      <c r="F3191">
        <v>14.538270000000001</v>
      </c>
      <c r="G3191">
        <v>8.2517250000000004</v>
      </c>
      <c r="H3191">
        <v>1</v>
      </c>
      <c r="I3191">
        <v>22.79</v>
      </c>
      <c r="J3191">
        <v>14.538270000000001</v>
      </c>
      <c r="K3191">
        <v>8.2517250000000004</v>
      </c>
      <c r="L3191">
        <v>41.452170000000002</v>
      </c>
      <c r="M3191" s="1">
        <v>2.4124188000000001E-2</v>
      </c>
      <c r="Y3191" s="1"/>
    </row>
    <row r="3192" spans="3:25" x14ac:dyDescent="0.2">
      <c r="C3192" t="s">
        <v>3976</v>
      </c>
      <c r="D3192" t="s">
        <v>5428</v>
      </c>
      <c r="E3192">
        <v>26.27</v>
      </c>
      <c r="F3192">
        <v>14.677070000000001</v>
      </c>
      <c r="G3192">
        <v>11.592930000000001</v>
      </c>
      <c r="H3192">
        <v>1</v>
      </c>
      <c r="I3192">
        <v>26.27</v>
      </c>
      <c r="J3192">
        <v>14.677070000000001</v>
      </c>
      <c r="K3192">
        <v>11.592930000000001</v>
      </c>
      <c r="L3192">
        <v>41.452170000000002</v>
      </c>
      <c r="M3192" s="1">
        <v>2.4124188000000001E-2</v>
      </c>
      <c r="Y3192" s="1"/>
    </row>
    <row r="3193" spans="3:25" x14ac:dyDescent="0.2">
      <c r="C3193" t="s">
        <v>3977</v>
      </c>
      <c r="D3193" t="s">
        <v>5428</v>
      </c>
      <c r="E3193">
        <v>22.54</v>
      </c>
      <c r="F3193">
        <v>14.528890000000001</v>
      </c>
      <c r="G3193">
        <v>8.0111139999999992</v>
      </c>
      <c r="H3193">
        <v>1</v>
      </c>
      <c r="I3193">
        <v>22.54</v>
      </c>
      <c r="J3193">
        <v>14.528890000000001</v>
      </c>
      <c r="K3193">
        <v>8.0111139999999992</v>
      </c>
      <c r="L3193">
        <v>41.452170000000002</v>
      </c>
      <c r="M3193" s="1">
        <v>2.4124188000000001E-2</v>
      </c>
      <c r="Y3193" s="1"/>
    </row>
    <row r="3194" spans="3:25" x14ac:dyDescent="0.2">
      <c r="C3194" t="s">
        <v>3978</v>
      </c>
      <c r="D3194" t="s">
        <v>5428</v>
      </c>
      <c r="E3194">
        <v>20.9</v>
      </c>
      <c r="F3194">
        <v>14.52693</v>
      </c>
      <c r="G3194">
        <v>6.3730700000000002</v>
      </c>
      <c r="H3194">
        <v>1</v>
      </c>
      <c r="I3194">
        <v>20.9</v>
      </c>
      <c r="J3194">
        <v>14.52693</v>
      </c>
      <c r="K3194">
        <v>6.3730700000000002</v>
      </c>
      <c r="L3194">
        <v>41.452170000000002</v>
      </c>
      <c r="M3194" s="1">
        <v>2.4124188000000001E-2</v>
      </c>
      <c r="Y3194" s="1"/>
    </row>
    <row r="3195" spans="3:25" x14ac:dyDescent="0.2">
      <c r="C3195" t="s">
        <v>3979</v>
      </c>
      <c r="D3195" t="s">
        <v>5428</v>
      </c>
      <c r="E3195">
        <v>24.69</v>
      </c>
      <c r="F3195">
        <v>14.53631</v>
      </c>
      <c r="G3195">
        <v>10.153689999999999</v>
      </c>
      <c r="H3195">
        <v>1</v>
      </c>
      <c r="I3195">
        <v>24.69</v>
      </c>
      <c r="J3195">
        <v>14.53631</v>
      </c>
      <c r="K3195">
        <v>10.153689999999999</v>
      </c>
      <c r="L3195">
        <v>41.452170000000002</v>
      </c>
      <c r="M3195" s="1">
        <v>2.4124188000000001E-2</v>
      </c>
      <c r="Y3195" s="1"/>
    </row>
    <row r="3196" spans="3:25" x14ac:dyDescent="0.2">
      <c r="C3196" t="s">
        <v>3980</v>
      </c>
      <c r="D3196" t="s">
        <v>5428</v>
      </c>
      <c r="E3196">
        <v>20.8</v>
      </c>
      <c r="F3196">
        <v>14.526439999999999</v>
      </c>
      <c r="G3196">
        <v>6.2735560000000001</v>
      </c>
      <c r="H3196">
        <v>1</v>
      </c>
      <c r="I3196">
        <v>20.8</v>
      </c>
      <c r="J3196">
        <v>14.526439999999999</v>
      </c>
      <c r="K3196">
        <v>6.2735560000000001</v>
      </c>
      <c r="L3196">
        <v>41.452170000000002</v>
      </c>
      <c r="M3196" s="1">
        <v>2.4124188000000001E-2</v>
      </c>
      <c r="Y3196" s="1"/>
    </row>
    <row r="3197" spans="3:25" x14ac:dyDescent="0.2">
      <c r="C3197" t="s">
        <v>3981</v>
      </c>
      <c r="D3197" t="s">
        <v>5428</v>
      </c>
      <c r="E3197">
        <v>21.19</v>
      </c>
      <c r="F3197">
        <v>15.847049999999999</v>
      </c>
      <c r="G3197">
        <v>5.3429529999999996</v>
      </c>
      <c r="H3197">
        <v>1</v>
      </c>
      <c r="I3197">
        <v>21.19</v>
      </c>
      <c r="J3197">
        <v>15.847049999999999</v>
      </c>
      <c r="K3197">
        <v>5.3429529999999996</v>
      </c>
      <c r="L3197">
        <v>41.452170000000002</v>
      </c>
      <c r="M3197" s="1">
        <v>2.4124188000000001E-2</v>
      </c>
      <c r="Y3197" s="1"/>
    </row>
    <row r="3198" spans="3:25" x14ac:dyDescent="0.2">
      <c r="C3198" t="s">
        <v>5248</v>
      </c>
      <c r="D3198" t="s">
        <v>5428</v>
      </c>
      <c r="E3198">
        <v>21.93</v>
      </c>
      <c r="F3198">
        <v>15.84782</v>
      </c>
      <c r="G3198">
        <v>6.0821759999999996</v>
      </c>
      <c r="H3198">
        <v>1</v>
      </c>
      <c r="I3198">
        <v>21.93</v>
      </c>
      <c r="J3198">
        <v>15.84782</v>
      </c>
      <c r="K3198">
        <v>6.0821759999999996</v>
      </c>
      <c r="L3198">
        <v>41.452170000000002</v>
      </c>
      <c r="M3198" s="1">
        <v>2.4124188000000001E-2</v>
      </c>
      <c r="Y3198" s="1"/>
    </row>
    <row r="3199" spans="3:25" x14ac:dyDescent="0.2">
      <c r="C3199" t="s">
        <v>5249</v>
      </c>
      <c r="D3199" t="s">
        <v>5428</v>
      </c>
      <c r="E3199">
        <v>24.89</v>
      </c>
      <c r="F3199">
        <v>15.885999999999999</v>
      </c>
      <c r="G3199">
        <v>9.0039960000000008</v>
      </c>
      <c r="H3199">
        <v>1</v>
      </c>
      <c r="I3199">
        <v>24.89</v>
      </c>
      <c r="J3199">
        <v>15.885999999999999</v>
      </c>
      <c r="K3199">
        <v>9.0039960000000008</v>
      </c>
      <c r="L3199">
        <v>41.452170000000002</v>
      </c>
      <c r="M3199" s="1">
        <v>2.4124188000000001E-2</v>
      </c>
      <c r="Y3199" s="1"/>
    </row>
    <row r="3200" spans="3:25" x14ac:dyDescent="0.2">
      <c r="C3200" t="s">
        <v>5250</v>
      </c>
      <c r="D3200" t="s">
        <v>5428</v>
      </c>
      <c r="E3200">
        <v>20.05</v>
      </c>
      <c r="F3200">
        <v>15.84952</v>
      </c>
      <c r="G3200">
        <v>4.2004830000000002</v>
      </c>
      <c r="H3200">
        <v>1</v>
      </c>
      <c r="I3200">
        <v>20.05</v>
      </c>
      <c r="J3200">
        <v>15.84952</v>
      </c>
      <c r="K3200">
        <v>4.2004830000000002</v>
      </c>
      <c r="L3200">
        <v>41.452170000000002</v>
      </c>
      <c r="M3200" s="1">
        <v>2.4124188000000001E-2</v>
      </c>
      <c r="Y3200" s="1"/>
    </row>
    <row r="3201" spans="3:25" x14ac:dyDescent="0.2">
      <c r="C3201" t="s">
        <v>5251</v>
      </c>
      <c r="D3201" t="s">
        <v>5428</v>
      </c>
      <c r="E3201">
        <v>18.97</v>
      </c>
      <c r="F3201">
        <v>15.847110000000001</v>
      </c>
      <c r="G3201">
        <v>3.1228950000000002</v>
      </c>
      <c r="H3201">
        <v>1</v>
      </c>
      <c r="I3201">
        <v>18.97</v>
      </c>
      <c r="J3201">
        <v>15.847110000000001</v>
      </c>
      <c r="K3201">
        <v>3.1228950000000002</v>
      </c>
      <c r="L3201">
        <v>41.452170000000002</v>
      </c>
      <c r="M3201" s="1">
        <v>2.4124188000000001E-2</v>
      </c>
      <c r="Y3201" s="1"/>
    </row>
    <row r="3202" spans="3:25" x14ac:dyDescent="0.2">
      <c r="C3202" t="s">
        <v>5252</v>
      </c>
      <c r="D3202" t="s">
        <v>5428</v>
      </c>
      <c r="E3202">
        <v>26.4</v>
      </c>
      <c r="F3202">
        <v>15.97448</v>
      </c>
      <c r="G3202">
        <v>10.425520000000001</v>
      </c>
      <c r="H3202">
        <v>1</v>
      </c>
      <c r="I3202">
        <v>26.4</v>
      </c>
      <c r="J3202">
        <v>15.97448</v>
      </c>
      <c r="K3202">
        <v>10.425520000000001</v>
      </c>
      <c r="L3202">
        <v>41.452170000000002</v>
      </c>
      <c r="M3202" s="1">
        <v>2.4124188000000001E-2</v>
      </c>
      <c r="Y3202" s="1"/>
    </row>
    <row r="3203" spans="3:25" x14ac:dyDescent="0.2">
      <c r="C3203" t="s">
        <v>5253</v>
      </c>
      <c r="D3203" t="s">
        <v>5428</v>
      </c>
      <c r="E3203">
        <v>19.649999999999999</v>
      </c>
      <c r="F3203">
        <v>15.84722</v>
      </c>
      <c r="G3203">
        <v>3.802781</v>
      </c>
      <c r="H3203">
        <v>1</v>
      </c>
      <c r="I3203">
        <v>19.649999999999999</v>
      </c>
      <c r="J3203">
        <v>15.84722</v>
      </c>
      <c r="K3203">
        <v>3.802781</v>
      </c>
      <c r="L3203">
        <v>41.452170000000002</v>
      </c>
      <c r="M3203" s="1">
        <v>2.4124188000000001E-2</v>
      </c>
      <c r="Y3203" s="1"/>
    </row>
    <row r="3204" spans="3:25" x14ac:dyDescent="0.2">
      <c r="C3204" t="s">
        <v>5254</v>
      </c>
      <c r="D3204" t="s">
        <v>5428</v>
      </c>
      <c r="E3204">
        <v>23.37</v>
      </c>
      <c r="F3204">
        <v>15.899940000000001</v>
      </c>
      <c r="G3204">
        <v>7.4700639999999998</v>
      </c>
      <c r="H3204">
        <v>1</v>
      </c>
      <c r="I3204">
        <v>23.37</v>
      </c>
      <c r="J3204">
        <v>15.899940000000001</v>
      </c>
      <c r="K3204">
        <v>7.4700639999999998</v>
      </c>
      <c r="L3204">
        <v>41.452170000000002</v>
      </c>
      <c r="M3204" s="1">
        <v>2.4124188000000001E-2</v>
      </c>
      <c r="Y3204" s="1"/>
    </row>
    <row r="3205" spans="3:25" x14ac:dyDescent="0.2">
      <c r="C3205" t="s">
        <v>5255</v>
      </c>
      <c r="D3205" t="s">
        <v>5428</v>
      </c>
      <c r="E3205">
        <v>21.29</v>
      </c>
      <c r="F3205">
        <v>15.847440000000001</v>
      </c>
      <c r="G3205">
        <v>5.442558</v>
      </c>
      <c r="H3205">
        <v>1</v>
      </c>
      <c r="I3205">
        <v>21.29</v>
      </c>
      <c r="J3205">
        <v>15.847440000000001</v>
      </c>
      <c r="K3205">
        <v>5.442558</v>
      </c>
      <c r="L3205">
        <v>41.452170000000002</v>
      </c>
      <c r="M3205" s="1">
        <v>2.4124188000000001E-2</v>
      </c>
      <c r="Y3205" s="1"/>
    </row>
    <row r="3206" spans="3:25" x14ac:dyDescent="0.2">
      <c r="C3206" t="s">
        <v>5256</v>
      </c>
      <c r="D3206" t="s">
        <v>5428</v>
      </c>
      <c r="E3206">
        <v>22.4</v>
      </c>
      <c r="F3206">
        <v>15.84965</v>
      </c>
      <c r="G3206">
        <v>6.5503520000000002</v>
      </c>
      <c r="H3206">
        <v>1</v>
      </c>
      <c r="I3206">
        <v>22.4</v>
      </c>
      <c r="J3206">
        <v>15.84965</v>
      </c>
      <c r="K3206">
        <v>6.5503520000000002</v>
      </c>
      <c r="L3206">
        <v>41.452170000000002</v>
      </c>
      <c r="M3206" s="1">
        <v>2.4124188000000001E-2</v>
      </c>
      <c r="Y3206" s="1"/>
    </row>
    <row r="3207" spans="3:25" x14ac:dyDescent="0.2">
      <c r="C3207" t="s">
        <v>5257</v>
      </c>
      <c r="D3207" t="s">
        <v>5428</v>
      </c>
      <c r="E3207">
        <v>20.99</v>
      </c>
      <c r="F3207">
        <v>15.84713</v>
      </c>
      <c r="G3207">
        <v>5.142868</v>
      </c>
      <c r="H3207">
        <v>1</v>
      </c>
      <c r="I3207">
        <v>20.99</v>
      </c>
      <c r="J3207">
        <v>15.84713</v>
      </c>
      <c r="K3207">
        <v>5.142868</v>
      </c>
      <c r="L3207">
        <v>41.452170000000002</v>
      </c>
      <c r="M3207" s="1">
        <v>2.4124188000000001E-2</v>
      </c>
      <c r="Y3207" s="1"/>
    </row>
    <row r="3208" spans="3:25" x14ac:dyDescent="0.2">
      <c r="C3208" t="s">
        <v>5258</v>
      </c>
      <c r="D3208" t="s">
        <v>5428</v>
      </c>
      <c r="E3208">
        <v>23.57</v>
      </c>
      <c r="F3208">
        <v>15.868119999999999</v>
      </c>
      <c r="G3208">
        <v>7.7018829999999996</v>
      </c>
      <c r="H3208">
        <v>1</v>
      </c>
      <c r="I3208">
        <v>23.57</v>
      </c>
      <c r="J3208">
        <v>15.868119999999999</v>
      </c>
      <c r="K3208">
        <v>7.7018829999999996</v>
      </c>
      <c r="L3208">
        <v>41.452170000000002</v>
      </c>
      <c r="M3208" s="1">
        <v>2.4124188000000001E-2</v>
      </c>
      <c r="Y3208" s="1"/>
    </row>
    <row r="3209" spans="3:25" x14ac:dyDescent="0.2">
      <c r="C3209" t="s">
        <v>5259</v>
      </c>
      <c r="D3209" t="s">
        <v>5428</v>
      </c>
      <c r="E3209">
        <v>21.07</v>
      </c>
      <c r="F3209">
        <v>15.847049999999999</v>
      </c>
      <c r="G3209">
        <v>5.2229479999999997</v>
      </c>
      <c r="H3209">
        <v>1</v>
      </c>
      <c r="I3209">
        <v>21.07</v>
      </c>
      <c r="J3209">
        <v>15.847049999999999</v>
      </c>
      <c r="K3209">
        <v>5.2229479999999997</v>
      </c>
      <c r="L3209">
        <v>41.452170000000002</v>
      </c>
      <c r="M3209" s="1">
        <v>2.4124188000000001E-2</v>
      </c>
      <c r="Y3209" s="1"/>
    </row>
    <row r="3210" spans="3:25" x14ac:dyDescent="0.2">
      <c r="C3210" t="s">
        <v>5260</v>
      </c>
      <c r="D3210" t="s">
        <v>5428</v>
      </c>
      <c r="E3210">
        <v>20.97</v>
      </c>
      <c r="F3210">
        <v>15.851520000000001</v>
      </c>
      <c r="G3210">
        <v>5.1184839999999996</v>
      </c>
      <c r="H3210">
        <v>1</v>
      </c>
      <c r="I3210">
        <v>20.97</v>
      </c>
      <c r="J3210">
        <v>15.851520000000001</v>
      </c>
      <c r="K3210">
        <v>5.1184839999999996</v>
      </c>
      <c r="L3210">
        <v>41.452170000000002</v>
      </c>
      <c r="M3210" s="1">
        <v>2.4124188000000001E-2</v>
      </c>
      <c r="Y3210" s="1"/>
    </row>
    <row r="3211" spans="3:25" x14ac:dyDescent="0.2">
      <c r="C3211" t="s">
        <v>5261</v>
      </c>
      <c r="D3211" t="s">
        <v>5428</v>
      </c>
      <c r="E3211">
        <v>25.85</v>
      </c>
      <c r="F3211">
        <v>15.93404</v>
      </c>
      <c r="G3211">
        <v>9.9159550000000003</v>
      </c>
      <c r="H3211">
        <v>1</v>
      </c>
      <c r="I3211">
        <v>25.85</v>
      </c>
      <c r="J3211">
        <v>15.93404</v>
      </c>
      <c r="K3211">
        <v>9.9159550000000003</v>
      </c>
      <c r="L3211">
        <v>41.452170000000002</v>
      </c>
      <c r="M3211" s="1">
        <v>2.4124188000000001E-2</v>
      </c>
      <c r="Y3211" s="1"/>
    </row>
    <row r="3212" spans="3:25" x14ac:dyDescent="0.2">
      <c r="C3212" t="s">
        <v>5262</v>
      </c>
      <c r="D3212" t="s">
        <v>5428</v>
      </c>
      <c r="E3212">
        <v>23.01</v>
      </c>
      <c r="F3212">
        <v>15.84948</v>
      </c>
      <c r="G3212">
        <v>7.1605230000000004</v>
      </c>
      <c r="H3212">
        <v>1</v>
      </c>
      <c r="I3212">
        <v>23.01</v>
      </c>
      <c r="J3212">
        <v>15.84948</v>
      </c>
      <c r="K3212">
        <v>7.1605230000000004</v>
      </c>
      <c r="L3212">
        <v>41.452170000000002</v>
      </c>
      <c r="M3212" s="1">
        <v>2.4124188000000001E-2</v>
      </c>
      <c r="Y3212" s="1"/>
    </row>
    <row r="3213" spans="3:25" x14ac:dyDescent="0.2">
      <c r="C3213" t="s">
        <v>5263</v>
      </c>
      <c r="D3213" t="s">
        <v>5428</v>
      </c>
      <c r="E3213">
        <v>22.45</v>
      </c>
      <c r="F3213">
        <v>15.84728</v>
      </c>
      <c r="G3213">
        <v>6.6027240000000003</v>
      </c>
      <c r="H3213">
        <v>1</v>
      </c>
      <c r="I3213">
        <v>22.45</v>
      </c>
      <c r="J3213">
        <v>15.84728</v>
      </c>
      <c r="K3213">
        <v>6.6027240000000003</v>
      </c>
      <c r="L3213">
        <v>41.452170000000002</v>
      </c>
      <c r="M3213" s="1">
        <v>2.4124188000000001E-2</v>
      </c>
      <c r="Y3213" s="1"/>
    </row>
    <row r="3214" spans="3:25" x14ac:dyDescent="0.2">
      <c r="C3214" t="s">
        <v>5264</v>
      </c>
      <c r="D3214" t="s">
        <v>5428</v>
      </c>
      <c r="E3214">
        <v>21.25</v>
      </c>
      <c r="F3214">
        <v>15.84717</v>
      </c>
      <c r="G3214">
        <v>5.4028349999999996</v>
      </c>
      <c r="H3214">
        <v>1</v>
      </c>
      <c r="I3214">
        <v>21.25</v>
      </c>
      <c r="J3214">
        <v>15.84717</v>
      </c>
      <c r="K3214">
        <v>5.4028349999999996</v>
      </c>
      <c r="L3214">
        <v>41.452170000000002</v>
      </c>
      <c r="M3214" s="1">
        <v>2.4124188000000001E-2</v>
      </c>
      <c r="Y3214" s="1"/>
    </row>
    <row r="3215" spans="3:25" x14ac:dyDescent="0.2">
      <c r="C3215" t="s">
        <v>5265</v>
      </c>
      <c r="D3215" t="s">
        <v>5428</v>
      </c>
      <c r="E3215">
        <v>21.5</v>
      </c>
      <c r="F3215">
        <v>15.847110000000001</v>
      </c>
      <c r="G3215">
        <v>5.652895</v>
      </c>
      <c r="H3215">
        <v>1</v>
      </c>
      <c r="I3215">
        <v>21.5</v>
      </c>
      <c r="J3215">
        <v>15.847110000000001</v>
      </c>
      <c r="K3215">
        <v>5.652895</v>
      </c>
      <c r="L3215">
        <v>41.452170000000002</v>
      </c>
      <c r="M3215" s="1">
        <v>2.4124188000000001E-2</v>
      </c>
      <c r="Y3215" s="1"/>
    </row>
    <row r="3216" spans="3:25" x14ac:dyDescent="0.2">
      <c r="C3216" t="s">
        <v>5266</v>
      </c>
      <c r="D3216" t="s">
        <v>5428</v>
      </c>
      <c r="E3216">
        <v>22.95</v>
      </c>
      <c r="F3216">
        <v>15.85826</v>
      </c>
      <c r="G3216">
        <v>7.0917370000000002</v>
      </c>
      <c r="H3216">
        <v>1</v>
      </c>
      <c r="I3216">
        <v>22.95</v>
      </c>
      <c r="J3216">
        <v>15.85826</v>
      </c>
      <c r="K3216">
        <v>7.0917370000000002</v>
      </c>
      <c r="L3216">
        <v>41.452170000000002</v>
      </c>
      <c r="M3216" s="1">
        <v>2.4124188000000001E-2</v>
      </c>
      <c r="Y3216" s="1"/>
    </row>
    <row r="3217" spans="3:25" x14ac:dyDescent="0.2">
      <c r="C3217" t="s">
        <v>5267</v>
      </c>
      <c r="D3217" t="s">
        <v>5428</v>
      </c>
      <c r="E3217">
        <v>26</v>
      </c>
      <c r="F3217">
        <v>15.993320000000001</v>
      </c>
      <c r="G3217">
        <v>10.006679999999999</v>
      </c>
      <c r="H3217">
        <v>1</v>
      </c>
      <c r="I3217">
        <v>26</v>
      </c>
      <c r="J3217">
        <v>15.993320000000001</v>
      </c>
      <c r="K3217">
        <v>10.006679999999999</v>
      </c>
      <c r="L3217">
        <v>41.452170000000002</v>
      </c>
      <c r="M3217" s="1">
        <v>2.4124188000000001E-2</v>
      </c>
      <c r="Y3217" s="1"/>
    </row>
    <row r="3218" spans="3:25" x14ac:dyDescent="0.2">
      <c r="C3218" t="s">
        <v>5268</v>
      </c>
      <c r="D3218" t="s">
        <v>5428</v>
      </c>
      <c r="E3218">
        <v>22.95</v>
      </c>
      <c r="F3218">
        <v>15.849069999999999</v>
      </c>
      <c r="G3218">
        <v>7.1009260000000003</v>
      </c>
      <c r="H3218">
        <v>1</v>
      </c>
      <c r="I3218">
        <v>22.95</v>
      </c>
      <c r="J3218">
        <v>15.849069999999999</v>
      </c>
      <c r="K3218">
        <v>7.1009260000000003</v>
      </c>
      <c r="L3218">
        <v>41.452170000000002</v>
      </c>
      <c r="M3218" s="1">
        <v>2.4124188000000001E-2</v>
      </c>
      <c r="Y3218" s="1"/>
    </row>
    <row r="3219" spans="3:25" x14ac:dyDescent="0.2">
      <c r="C3219" t="s">
        <v>5269</v>
      </c>
      <c r="D3219" t="s">
        <v>5428</v>
      </c>
      <c r="E3219">
        <v>21.63</v>
      </c>
      <c r="F3219">
        <v>15.847429999999999</v>
      </c>
      <c r="G3219">
        <v>5.7825740000000003</v>
      </c>
      <c r="H3219">
        <v>1</v>
      </c>
      <c r="I3219">
        <v>21.63</v>
      </c>
      <c r="J3219">
        <v>15.847429999999999</v>
      </c>
      <c r="K3219">
        <v>5.7825740000000003</v>
      </c>
      <c r="L3219">
        <v>41.452170000000002</v>
      </c>
      <c r="M3219" s="1">
        <v>2.4124188000000001E-2</v>
      </c>
      <c r="Y3219" s="1"/>
    </row>
    <row r="3220" spans="3:25" x14ac:dyDescent="0.2">
      <c r="C3220" t="s">
        <v>5270</v>
      </c>
      <c r="D3220" t="s">
        <v>5428</v>
      </c>
      <c r="E3220">
        <v>24.85</v>
      </c>
      <c r="F3220">
        <v>15.856780000000001</v>
      </c>
      <c r="G3220">
        <v>8.9932210000000001</v>
      </c>
      <c r="H3220">
        <v>1</v>
      </c>
      <c r="I3220">
        <v>24.85</v>
      </c>
      <c r="J3220">
        <v>15.856780000000001</v>
      </c>
      <c r="K3220">
        <v>8.9932210000000001</v>
      </c>
      <c r="L3220">
        <v>41.452170000000002</v>
      </c>
      <c r="M3220" s="1">
        <v>2.4124188000000001E-2</v>
      </c>
      <c r="Y3220" s="1"/>
    </row>
    <row r="3221" spans="3:25" x14ac:dyDescent="0.2">
      <c r="C3221" t="s">
        <v>5271</v>
      </c>
      <c r="D3221" t="s">
        <v>5428</v>
      </c>
      <c r="E3221">
        <v>21.47</v>
      </c>
      <c r="F3221">
        <v>15.84712</v>
      </c>
      <c r="G3221">
        <v>5.6228800000000003</v>
      </c>
      <c r="H3221">
        <v>1</v>
      </c>
      <c r="I3221">
        <v>21.47</v>
      </c>
      <c r="J3221">
        <v>15.84712</v>
      </c>
      <c r="K3221">
        <v>5.6228800000000003</v>
      </c>
      <c r="L3221">
        <v>41.452170000000002</v>
      </c>
      <c r="M3221" s="1">
        <v>2.4124188000000001E-2</v>
      </c>
      <c r="Y3221" s="1"/>
    </row>
    <row r="3222" spans="3:25" x14ac:dyDescent="0.2">
      <c r="C3222" t="s">
        <v>3982</v>
      </c>
      <c r="D3222" t="s">
        <v>5428</v>
      </c>
      <c r="E3222">
        <v>18.53</v>
      </c>
      <c r="F3222">
        <v>15.165179999999999</v>
      </c>
      <c r="G3222">
        <v>3.3648180000000001</v>
      </c>
      <c r="H3222">
        <v>1</v>
      </c>
      <c r="I3222">
        <v>18.53</v>
      </c>
      <c r="J3222">
        <v>15.165179999999999</v>
      </c>
      <c r="K3222">
        <v>3.3648180000000001</v>
      </c>
      <c r="L3222">
        <v>41.452170000000002</v>
      </c>
      <c r="M3222" s="1">
        <v>2.4124188000000001E-2</v>
      </c>
      <c r="Y3222" s="1"/>
    </row>
    <row r="3223" spans="3:25" x14ac:dyDescent="0.2">
      <c r="C3223" t="s">
        <v>3983</v>
      </c>
      <c r="D3223" t="s">
        <v>5428</v>
      </c>
      <c r="E3223">
        <v>23.04</v>
      </c>
      <c r="F3223">
        <v>15.16957</v>
      </c>
      <c r="G3223">
        <v>7.8704289999999997</v>
      </c>
      <c r="H3223">
        <v>1</v>
      </c>
      <c r="I3223">
        <v>23.04</v>
      </c>
      <c r="J3223">
        <v>15.16957</v>
      </c>
      <c r="K3223">
        <v>7.8704289999999997</v>
      </c>
      <c r="L3223">
        <v>41.452170000000002</v>
      </c>
      <c r="M3223" s="1">
        <v>2.4124188000000001E-2</v>
      </c>
      <c r="Y3223" s="1"/>
    </row>
    <row r="3224" spans="3:25" x14ac:dyDescent="0.2">
      <c r="C3224" t="s">
        <v>3984</v>
      </c>
      <c r="D3224" t="s">
        <v>5428</v>
      </c>
      <c r="E3224">
        <v>20.7</v>
      </c>
      <c r="F3224">
        <v>15.166460000000001</v>
      </c>
      <c r="G3224">
        <v>5.5335400000000003</v>
      </c>
      <c r="H3224">
        <v>1</v>
      </c>
      <c r="I3224">
        <v>20.7</v>
      </c>
      <c r="J3224">
        <v>15.166460000000001</v>
      </c>
      <c r="K3224">
        <v>5.5335400000000003</v>
      </c>
      <c r="L3224">
        <v>41.452170000000002</v>
      </c>
      <c r="M3224" s="1">
        <v>2.4124188000000001E-2</v>
      </c>
      <c r="Y3224" s="1"/>
    </row>
    <row r="3225" spans="3:25" x14ac:dyDescent="0.2">
      <c r="C3225" t="s">
        <v>3985</v>
      </c>
      <c r="D3225" t="s">
        <v>5428</v>
      </c>
      <c r="E3225">
        <v>19.87</v>
      </c>
      <c r="F3225">
        <v>15.166130000000001</v>
      </c>
      <c r="G3225">
        <v>4.7038729999999997</v>
      </c>
      <c r="H3225">
        <v>1</v>
      </c>
      <c r="I3225">
        <v>19.87</v>
      </c>
      <c r="J3225">
        <v>15.166130000000001</v>
      </c>
      <c r="K3225">
        <v>4.7038729999999997</v>
      </c>
      <c r="L3225">
        <v>41.452170000000002</v>
      </c>
      <c r="M3225" s="1">
        <v>2.4124188000000001E-2</v>
      </c>
      <c r="Y3225" s="1"/>
    </row>
    <row r="3226" spans="3:25" x14ac:dyDescent="0.2">
      <c r="C3226" t="s">
        <v>3986</v>
      </c>
      <c r="D3226" t="s">
        <v>5428</v>
      </c>
      <c r="E3226">
        <v>17.18</v>
      </c>
      <c r="F3226">
        <v>15.165800000000001</v>
      </c>
      <c r="G3226">
        <v>2.0142000000000002</v>
      </c>
      <c r="H3226">
        <v>1</v>
      </c>
      <c r="I3226">
        <v>17.18</v>
      </c>
      <c r="J3226">
        <v>15.165800000000001</v>
      </c>
      <c r="K3226">
        <v>2.0142000000000002</v>
      </c>
      <c r="L3226">
        <v>41.452170000000002</v>
      </c>
      <c r="M3226" s="1">
        <v>2.4124188000000001E-2</v>
      </c>
      <c r="Y3226" s="1"/>
    </row>
    <row r="3227" spans="3:25" x14ac:dyDescent="0.2">
      <c r="C3227" t="s">
        <v>3987</v>
      </c>
      <c r="D3227" t="s">
        <v>5428</v>
      </c>
      <c r="E3227">
        <v>16.34</v>
      </c>
      <c r="F3227">
        <v>15.16555</v>
      </c>
      <c r="G3227">
        <v>1.1744479999999999</v>
      </c>
      <c r="H3227">
        <v>1</v>
      </c>
      <c r="I3227">
        <v>16.34</v>
      </c>
      <c r="J3227">
        <v>15.16555</v>
      </c>
      <c r="K3227">
        <v>1.1744479999999999</v>
      </c>
      <c r="L3227">
        <v>41.452170000000002</v>
      </c>
      <c r="M3227" s="1">
        <v>2.4124188000000001E-2</v>
      </c>
      <c r="Y3227" s="1"/>
    </row>
    <row r="3228" spans="3:25" x14ac:dyDescent="0.2">
      <c r="C3228" t="s">
        <v>3988</v>
      </c>
      <c r="D3228" t="s">
        <v>5428</v>
      </c>
      <c r="E3228">
        <v>16.100000000000001</v>
      </c>
      <c r="F3228">
        <v>15.16545</v>
      </c>
      <c r="G3228">
        <v>0.93454990000000004</v>
      </c>
      <c r="H3228">
        <v>1</v>
      </c>
      <c r="I3228">
        <v>16.100000000000001</v>
      </c>
      <c r="J3228">
        <v>15.16545</v>
      </c>
      <c r="K3228">
        <v>0.93454990000000004</v>
      </c>
      <c r="L3228">
        <v>41.452170000000002</v>
      </c>
      <c r="M3228" s="1">
        <v>2.4124188000000001E-2</v>
      </c>
      <c r="Y3228" s="1"/>
    </row>
    <row r="3229" spans="3:25" x14ac:dyDescent="0.2">
      <c r="C3229" t="s">
        <v>3989</v>
      </c>
      <c r="D3229" t="s">
        <v>5428</v>
      </c>
      <c r="E3229">
        <v>19.89</v>
      </c>
      <c r="F3229">
        <v>15.16595</v>
      </c>
      <c r="G3229">
        <v>4.7240469999999997</v>
      </c>
      <c r="H3229">
        <v>1</v>
      </c>
      <c r="I3229">
        <v>19.89</v>
      </c>
      <c r="J3229">
        <v>15.16595</v>
      </c>
      <c r="K3229">
        <v>4.7240469999999997</v>
      </c>
      <c r="L3229">
        <v>41.452170000000002</v>
      </c>
      <c r="M3229" s="1">
        <v>2.4124188000000001E-2</v>
      </c>
      <c r="Y3229" s="1"/>
    </row>
    <row r="3230" spans="3:25" x14ac:dyDescent="0.2">
      <c r="C3230" t="s">
        <v>3990</v>
      </c>
      <c r="D3230" t="s">
        <v>5428</v>
      </c>
      <c r="E3230">
        <v>23.42</v>
      </c>
      <c r="F3230">
        <v>15.17558</v>
      </c>
      <c r="G3230">
        <v>8.2444240000000004</v>
      </c>
      <c r="H3230">
        <v>1</v>
      </c>
      <c r="I3230">
        <v>23.42</v>
      </c>
      <c r="J3230">
        <v>15.17558</v>
      </c>
      <c r="K3230">
        <v>8.2444240000000004</v>
      </c>
      <c r="L3230">
        <v>41.452170000000002</v>
      </c>
      <c r="M3230" s="1">
        <v>2.4124188000000001E-2</v>
      </c>
      <c r="Y3230" s="1"/>
    </row>
    <row r="3231" spans="3:25" x14ac:dyDescent="0.2">
      <c r="C3231" t="s">
        <v>3991</v>
      </c>
      <c r="D3231" t="s">
        <v>5428</v>
      </c>
      <c r="E3231">
        <v>19.739999999999998</v>
      </c>
      <c r="F3231">
        <v>15.167960000000001</v>
      </c>
      <c r="G3231">
        <v>4.5720359999999998</v>
      </c>
      <c r="H3231">
        <v>1</v>
      </c>
      <c r="I3231">
        <v>19.739999999999998</v>
      </c>
      <c r="J3231">
        <v>15.167960000000001</v>
      </c>
      <c r="K3231">
        <v>4.5720359999999998</v>
      </c>
      <c r="L3231">
        <v>41.452170000000002</v>
      </c>
      <c r="M3231" s="1">
        <v>2.4124188000000001E-2</v>
      </c>
      <c r="Y3231" s="1"/>
    </row>
    <row r="3232" spans="3:25" x14ac:dyDescent="0.2">
      <c r="C3232" t="s">
        <v>3992</v>
      </c>
      <c r="D3232" t="s">
        <v>5428</v>
      </c>
      <c r="E3232">
        <v>16.53</v>
      </c>
      <c r="F3232">
        <v>15.16663</v>
      </c>
      <c r="G3232">
        <v>1.363375</v>
      </c>
      <c r="H3232">
        <v>1</v>
      </c>
      <c r="I3232">
        <v>16.53</v>
      </c>
      <c r="J3232">
        <v>15.16663</v>
      </c>
      <c r="K3232">
        <v>1.363375</v>
      </c>
      <c r="L3232">
        <v>41.452170000000002</v>
      </c>
      <c r="M3232" s="1">
        <v>2.4124188000000001E-2</v>
      </c>
      <c r="Y3232" s="1"/>
    </row>
    <row r="3233" spans="3:25" x14ac:dyDescent="0.2">
      <c r="C3233" t="s">
        <v>3993</v>
      </c>
      <c r="D3233" t="s">
        <v>5428</v>
      </c>
      <c r="E3233">
        <v>20.21</v>
      </c>
      <c r="F3233">
        <v>15.16634</v>
      </c>
      <c r="G3233">
        <v>5.0436560000000004</v>
      </c>
      <c r="H3233">
        <v>1</v>
      </c>
      <c r="I3233">
        <v>20.21</v>
      </c>
      <c r="J3233">
        <v>15.16634</v>
      </c>
      <c r="K3233">
        <v>5.0436560000000004</v>
      </c>
      <c r="L3233">
        <v>41.452170000000002</v>
      </c>
      <c r="M3233" s="1">
        <v>2.4124188000000001E-2</v>
      </c>
      <c r="Y3233" s="1"/>
    </row>
    <row r="3234" spans="3:25" x14ac:dyDescent="0.2">
      <c r="C3234" t="s">
        <v>3994</v>
      </c>
      <c r="D3234" t="s">
        <v>5428</v>
      </c>
      <c r="E3234">
        <v>17.02</v>
      </c>
      <c r="F3234">
        <v>15.16569</v>
      </c>
      <c r="G3234">
        <v>1.854309</v>
      </c>
      <c r="H3234">
        <v>1</v>
      </c>
      <c r="I3234">
        <v>17.02</v>
      </c>
      <c r="J3234">
        <v>15.16569</v>
      </c>
      <c r="K3234">
        <v>1.854309</v>
      </c>
      <c r="L3234">
        <v>41.452170000000002</v>
      </c>
      <c r="M3234" s="1">
        <v>2.4124188000000001E-2</v>
      </c>
      <c r="Y3234" s="1"/>
    </row>
    <row r="3235" spans="3:25" x14ac:dyDescent="0.2">
      <c r="C3235" t="s">
        <v>3995</v>
      </c>
      <c r="D3235" t="s">
        <v>5428</v>
      </c>
      <c r="E3235">
        <v>60.38</v>
      </c>
      <c r="F3235">
        <v>36.513890000000004</v>
      </c>
      <c r="G3235">
        <v>23.866109999999999</v>
      </c>
      <c r="H3235">
        <v>1</v>
      </c>
      <c r="I3235">
        <v>60.38</v>
      </c>
      <c r="J3235">
        <v>36.513890000000004</v>
      </c>
      <c r="K3235">
        <v>23.866109999999999</v>
      </c>
      <c r="L3235">
        <v>41.452170000000002</v>
      </c>
      <c r="M3235" s="1">
        <v>2.4124188000000001E-2</v>
      </c>
      <c r="Y3235" s="1"/>
    </row>
    <row r="3236" spans="3:25" x14ac:dyDescent="0.2">
      <c r="C3236" t="s">
        <v>3996</v>
      </c>
      <c r="D3236" t="s">
        <v>5428</v>
      </c>
      <c r="E3236">
        <v>58.2</v>
      </c>
      <c r="F3236">
        <v>36.014609999999998</v>
      </c>
      <c r="G3236">
        <v>22.185390000000002</v>
      </c>
      <c r="H3236">
        <v>1</v>
      </c>
      <c r="I3236">
        <v>58.2</v>
      </c>
      <c r="J3236">
        <v>36.014609999999998</v>
      </c>
      <c r="K3236">
        <v>22.185390000000002</v>
      </c>
      <c r="L3236">
        <v>41.452170000000002</v>
      </c>
      <c r="M3236" s="1">
        <v>2.4124188000000001E-2</v>
      </c>
      <c r="Y3236" s="1"/>
    </row>
    <row r="3237" spans="3:25" x14ac:dyDescent="0.2">
      <c r="C3237" t="s">
        <v>3997</v>
      </c>
      <c r="D3237" t="s">
        <v>5428</v>
      </c>
      <c r="E3237">
        <v>58.87</v>
      </c>
      <c r="F3237">
        <v>35.312100000000001</v>
      </c>
      <c r="G3237">
        <v>23.5579</v>
      </c>
      <c r="H3237">
        <v>1</v>
      </c>
      <c r="I3237">
        <v>58.87</v>
      </c>
      <c r="J3237">
        <v>35.312100000000001</v>
      </c>
      <c r="K3237">
        <v>23.5579</v>
      </c>
      <c r="L3237">
        <v>41.452170000000002</v>
      </c>
      <c r="M3237" s="1">
        <v>2.4124188000000001E-2</v>
      </c>
      <c r="Y3237" s="1"/>
    </row>
    <row r="3238" spans="3:25" x14ac:dyDescent="0.2">
      <c r="C3238" t="s">
        <v>3998</v>
      </c>
      <c r="D3238" t="s">
        <v>5428</v>
      </c>
      <c r="E3238">
        <v>60.37</v>
      </c>
      <c r="F3238">
        <v>37.557699999999997</v>
      </c>
      <c r="G3238">
        <v>22.8123</v>
      </c>
      <c r="H3238">
        <v>1</v>
      </c>
      <c r="I3238">
        <v>60.37</v>
      </c>
      <c r="J3238">
        <v>37.557699999999997</v>
      </c>
      <c r="K3238">
        <v>22.8123</v>
      </c>
      <c r="L3238">
        <v>41.452170000000002</v>
      </c>
      <c r="M3238" s="1">
        <v>2.4124188000000001E-2</v>
      </c>
      <c r="Y3238" s="1"/>
    </row>
    <row r="3239" spans="3:25" x14ac:dyDescent="0.2">
      <c r="C3239" t="s">
        <v>3999</v>
      </c>
      <c r="D3239" t="s">
        <v>5428</v>
      </c>
      <c r="E3239">
        <v>60.65</v>
      </c>
      <c r="F3239">
        <v>40.138460000000002</v>
      </c>
      <c r="G3239">
        <v>20.51154</v>
      </c>
      <c r="H3239">
        <v>1</v>
      </c>
      <c r="I3239">
        <v>60.65</v>
      </c>
      <c r="J3239">
        <v>40.138460000000002</v>
      </c>
      <c r="K3239">
        <v>20.51154</v>
      </c>
      <c r="L3239">
        <v>41.452170000000002</v>
      </c>
      <c r="M3239" s="1">
        <v>2.4124188000000001E-2</v>
      </c>
      <c r="Y3239" s="1"/>
    </row>
    <row r="3240" spans="3:25" x14ac:dyDescent="0.2">
      <c r="C3240" t="s">
        <v>4000</v>
      </c>
      <c r="D3240" t="s">
        <v>5428</v>
      </c>
      <c r="E3240">
        <v>58.83</v>
      </c>
      <c r="F3240">
        <v>39.07799</v>
      </c>
      <c r="G3240">
        <v>19.752009999999999</v>
      </c>
      <c r="H3240">
        <v>1</v>
      </c>
      <c r="I3240">
        <v>58.83</v>
      </c>
      <c r="J3240">
        <v>39.07799</v>
      </c>
      <c r="K3240">
        <v>19.752009999999999</v>
      </c>
      <c r="L3240">
        <v>41.452170000000002</v>
      </c>
      <c r="M3240" s="1">
        <v>2.4124188000000001E-2</v>
      </c>
      <c r="Y3240" s="1"/>
    </row>
    <row r="3241" spans="3:25" x14ac:dyDescent="0.2">
      <c r="C3241" t="s">
        <v>4001</v>
      </c>
      <c r="D3241" t="s">
        <v>5428</v>
      </c>
      <c r="E3241">
        <v>60.88</v>
      </c>
      <c r="F3241">
        <v>36.562930000000001</v>
      </c>
      <c r="G3241">
        <v>24.317070000000001</v>
      </c>
      <c r="H3241">
        <v>1</v>
      </c>
      <c r="I3241">
        <v>60.88</v>
      </c>
      <c r="J3241">
        <v>36.562930000000001</v>
      </c>
      <c r="K3241">
        <v>24.317070000000001</v>
      </c>
      <c r="L3241">
        <v>41.452170000000002</v>
      </c>
      <c r="M3241" s="1">
        <v>2.4124188000000001E-2</v>
      </c>
      <c r="Y3241" s="1"/>
    </row>
    <row r="3242" spans="3:25" x14ac:dyDescent="0.2">
      <c r="C3242" t="s">
        <v>4002</v>
      </c>
      <c r="D3242" t="s">
        <v>5428</v>
      </c>
      <c r="E3242">
        <v>59</v>
      </c>
      <c r="F3242">
        <v>35.878230000000002</v>
      </c>
      <c r="G3242">
        <v>23.121770000000001</v>
      </c>
      <c r="H3242">
        <v>1</v>
      </c>
      <c r="I3242">
        <v>59</v>
      </c>
      <c r="J3242">
        <v>35.878230000000002</v>
      </c>
      <c r="K3242">
        <v>23.121770000000001</v>
      </c>
      <c r="L3242">
        <v>41.452170000000002</v>
      </c>
      <c r="M3242" s="1">
        <v>2.4124188000000001E-2</v>
      </c>
      <c r="Y3242" s="1"/>
    </row>
    <row r="3243" spans="3:25" x14ac:dyDescent="0.2">
      <c r="C3243" t="s">
        <v>4003</v>
      </c>
      <c r="D3243" t="s">
        <v>5428</v>
      </c>
      <c r="E3243">
        <v>58.38</v>
      </c>
      <c r="F3243">
        <v>34.767060000000001</v>
      </c>
      <c r="G3243">
        <v>23.612939999999998</v>
      </c>
      <c r="H3243">
        <v>1</v>
      </c>
      <c r="I3243">
        <v>58.38</v>
      </c>
      <c r="J3243">
        <v>34.767060000000001</v>
      </c>
      <c r="K3243">
        <v>23.612939999999998</v>
      </c>
      <c r="L3243">
        <v>41.452170000000002</v>
      </c>
      <c r="M3243" s="1">
        <v>2.4124188000000001E-2</v>
      </c>
      <c r="Y3243" s="1"/>
    </row>
    <row r="3244" spans="3:25" x14ac:dyDescent="0.2">
      <c r="C3244" t="s">
        <v>4004</v>
      </c>
      <c r="D3244" t="s">
        <v>5428</v>
      </c>
      <c r="E3244">
        <v>59.08</v>
      </c>
      <c r="F3244">
        <v>33.902180000000001</v>
      </c>
      <c r="G3244">
        <v>25.177820000000001</v>
      </c>
      <c r="H3244">
        <v>1</v>
      </c>
      <c r="I3244">
        <v>59.08</v>
      </c>
      <c r="J3244">
        <v>33.902180000000001</v>
      </c>
      <c r="K3244">
        <v>25.177820000000001</v>
      </c>
      <c r="L3244">
        <v>41.452170000000002</v>
      </c>
      <c r="M3244" s="1">
        <v>2.4124188000000001E-2</v>
      </c>
      <c r="Y3244" s="1"/>
    </row>
    <row r="3245" spans="3:25" x14ac:dyDescent="0.2">
      <c r="C3245" t="s">
        <v>4005</v>
      </c>
      <c r="D3245" t="s">
        <v>5428</v>
      </c>
      <c r="E3245">
        <v>60.21</v>
      </c>
      <c r="F3245">
        <v>36.10004</v>
      </c>
      <c r="G3245">
        <v>24.109960000000001</v>
      </c>
      <c r="H3245">
        <v>1</v>
      </c>
      <c r="I3245">
        <v>60.21</v>
      </c>
      <c r="J3245">
        <v>36.10004</v>
      </c>
      <c r="K3245">
        <v>24.109960000000001</v>
      </c>
      <c r="L3245">
        <v>41.452170000000002</v>
      </c>
      <c r="M3245" s="1">
        <v>2.4124188000000001E-2</v>
      </c>
      <c r="Y3245" s="1"/>
    </row>
    <row r="3246" spans="3:25" x14ac:dyDescent="0.2">
      <c r="C3246" t="s">
        <v>4006</v>
      </c>
      <c r="D3246" t="s">
        <v>5428</v>
      </c>
      <c r="E3246">
        <v>58.31</v>
      </c>
      <c r="F3246">
        <v>35.428040000000003</v>
      </c>
      <c r="G3246">
        <v>22.881959999999999</v>
      </c>
      <c r="H3246">
        <v>1</v>
      </c>
      <c r="I3246">
        <v>58.31</v>
      </c>
      <c r="J3246">
        <v>35.428040000000003</v>
      </c>
      <c r="K3246">
        <v>22.881959999999999</v>
      </c>
      <c r="L3246">
        <v>41.452170000000002</v>
      </c>
      <c r="M3246" s="1">
        <v>2.4124188000000001E-2</v>
      </c>
      <c r="Y3246" s="1"/>
    </row>
    <row r="3247" spans="3:25" x14ac:dyDescent="0.2">
      <c r="C3247" t="s">
        <v>4007</v>
      </c>
      <c r="D3247" t="s">
        <v>5428</v>
      </c>
      <c r="E3247">
        <v>57.31</v>
      </c>
      <c r="F3247">
        <v>34.326520000000002</v>
      </c>
      <c r="G3247">
        <v>22.98348</v>
      </c>
      <c r="H3247">
        <v>1</v>
      </c>
      <c r="I3247">
        <v>57.31</v>
      </c>
      <c r="J3247">
        <v>34.326520000000002</v>
      </c>
      <c r="K3247">
        <v>22.98348</v>
      </c>
      <c r="L3247">
        <v>41.452170000000002</v>
      </c>
      <c r="M3247" s="1">
        <v>2.4124188000000001E-2</v>
      </c>
      <c r="Y3247" s="1"/>
    </row>
    <row r="3248" spans="3:25" x14ac:dyDescent="0.2">
      <c r="C3248" t="s">
        <v>4008</v>
      </c>
      <c r="D3248" t="s">
        <v>5428</v>
      </c>
      <c r="E3248">
        <v>58.22</v>
      </c>
      <c r="F3248">
        <v>33.489269999999998</v>
      </c>
      <c r="G3248">
        <v>24.730730000000001</v>
      </c>
      <c r="H3248">
        <v>1</v>
      </c>
      <c r="I3248">
        <v>58.22</v>
      </c>
      <c r="J3248">
        <v>33.489269999999998</v>
      </c>
      <c r="K3248">
        <v>24.730730000000001</v>
      </c>
      <c r="L3248">
        <v>41.452170000000002</v>
      </c>
      <c r="M3248" s="1">
        <v>2.4124188000000001E-2</v>
      </c>
      <c r="Y3248" s="1"/>
    </row>
    <row r="3249" spans="3:25" x14ac:dyDescent="0.2">
      <c r="C3249" t="s">
        <v>4009</v>
      </c>
      <c r="D3249" t="s">
        <v>5428</v>
      </c>
      <c r="E3249">
        <v>60.12</v>
      </c>
      <c r="F3249">
        <v>36.101489999999998</v>
      </c>
      <c r="G3249">
        <v>24.018509999999999</v>
      </c>
      <c r="H3249">
        <v>1</v>
      </c>
      <c r="I3249">
        <v>60.12</v>
      </c>
      <c r="J3249">
        <v>36.101489999999998</v>
      </c>
      <c r="K3249">
        <v>24.018509999999999</v>
      </c>
      <c r="L3249">
        <v>41.452170000000002</v>
      </c>
      <c r="M3249" s="1">
        <v>2.4124188000000001E-2</v>
      </c>
      <c r="Y3249" s="1"/>
    </row>
    <row r="3250" spans="3:25" x14ac:dyDescent="0.2">
      <c r="C3250" t="s">
        <v>4010</v>
      </c>
      <c r="D3250" t="s">
        <v>5428</v>
      </c>
      <c r="E3250">
        <v>57.82</v>
      </c>
      <c r="F3250">
        <v>35.429549999999999</v>
      </c>
      <c r="G3250">
        <v>22.390450000000001</v>
      </c>
      <c r="H3250">
        <v>1</v>
      </c>
      <c r="I3250">
        <v>57.82</v>
      </c>
      <c r="J3250">
        <v>35.429549999999999</v>
      </c>
      <c r="K3250">
        <v>22.390450000000001</v>
      </c>
      <c r="L3250">
        <v>41.452170000000002</v>
      </c>
      <c r="M3250" s="1">
        <v>2.4124188000000001E-2</v>
      </c>
      <c r="Y3250" s="1"/>
    </row>
    <row r="3251" spans="3:25" x14ac:dyDescent="0.2">
      <c r="C3251" t="s">
        <v>4011</v>
      </c>
      <c r="D3251" t="s">
        <v>5428</v>
      </c>
      <c r="E3251">
        <v>56.76</v>
      </c>
      <c r="F3251">
        <v>34.328620000000001</v>
      </c>
      <c r="G3251">
        <v>22.431380000000001</v>
      </c>
      <c r="H3251">
        <v>1</v>
      </c>
      <c r="I3251">
        <v>56.76</v>
      </c>
      <c r="J3251">
        <v>34.328620000000001</v>
      </c>
      <c r="K3251">
        <v>22.431380000000001</v>
      </c>
      <c r="L3251">
        <v>41.452170000000002</v>
      </c>
      <c r="M3251" s="1">
        <v>2.4124188000000001E-2</v>
      </c>
      <c r="Y3251" s="1"/>
    </row>
    <row r="3252" spans="3:25" x14ac:dyDescent="0.2">
      <c r="C3252" t="s">
        <v>4012</v>
      </c>
      <c r="D3252" t="s">
        <v>5428</v>
      </c>
      <c r="E3252">
        <v>57.64</v>
      </c>
      <c r="F3252">
        <v>33.491019999999999</v>
      </c>
      <c r="G3252">
        <v>24.148980000000002</v>
      </c>
      <c r="H3252">
        <v>1</v>
      </c>
      <c r="I3252">
        <v>57.64</v>
      </c>
      <c r="J3252">
        <v>33.491019999999999</v>
      </c>
      <c r="K3252">
        <v>24.148980000000002</v>
      </c>
      <c r="L3252">
        <v>41.452170000000002</v>
      </c>
      <c r="M3252" s="1">
        <v>2.4124188000000001E-2</v>
      </c>
      <c r="Y3252" s="1"/>
    </row>
    <row r="3253" spans="3:25" x14ac:dyDescent="0.2">
      <c r="C3253" t="s">
        <v>4013</v>
      </c>
      <c r="D3253" t="s">
        <v>5428</v>
      </c>
      <c r="E3253">
        <v>59.2</v>
      </c>
      <c r="F3253">
        <v>36.052950000000003</v>
      </c>
      <c r="G3253">
        <v>23.14705</v>
      </c>
      <c r="H3253">
        <v>1</v>
      </c>
      <c r="I3253">
        <v>59.2</v>
      </c>
      <c r="J3253">
        <v>36.052950000000003</v>
      </c>
      <c r="K3253">
        <v>23.14705</v>
      </c>
      <c r="L3253">
        <v>41.452170000000002</v>
      </c>
      <c r="M3253" s="1">
        <v>2.4124188000000001E-2</v>
      </c>
      <c r="Y3253" s="1"/>
    </row>
    <row r="3254" spans="3:25" x14ac:dyDescent="0.2">
      <c r="C3254" t="s">
        <v>4014</v>
      </c>
      <c r="D3254" t="s">
        <v>5428</v>
      </c>
      <c r="E3254">
        <v>57.54</v>
      </c>
      <c r="F3254">
        <v>35.384950000000003</v>
      </c>
      <c r="G3254">
        <v>22.155049999999999</v>
      </c>
      <c r="H3254">
        <v>1</v>
      </c>
      <c r="I3254">
        <v>57.54</v>
      </c>
      <c r="J3254">
        <v>35.384950000000003</v>
      </c>
      <c r="K3254">
        <v>22.155049999999999</v>
      </c>
      <c r="L3254">
        <v>41.452170000000002</v>
      </c>
      <c r="M3254" s="1">
        <v>2.4124188000000001E-2</v>
      </c>
      <c r="Y3254" s="1"/>
    </row>
    <row r="3255" spans="3:25" x14ac:dyDescent="0.2">
      <c r="C3255" t="s">
        <v>4015</v>
      </c>
      <c r="D3255" t="s">
        <v>5428</v>
      </c>
      <c r="E3255">
        <v>56.24</v>
      </c>
      <c r="F3255">
        <v>34.274999999999999</v>
      </c>
      <c r="G3255">
        <v>21.965</v>
      </c>
      <c r="H3255">
        <v>1</v>
      </c>
      <c r="I3255">
        <v>56.24</v>
      </c>
      <c r="J3255">
        <v>34.274999999999999</v>
      </c>
      <c r="K3255">
        <v>21.965</v>
      </c>
      <c r="L3255">
        <v>41.452170000000002</v>
      </c>
      <c r="M3255" s="1">
        <v>2.4124188000000001E-2</v>
      </c>
      <c r="Y3255" s="1"/>
    </row>
    <row r="3256" spans="3:25" x14ac:dyDescent="0.2">
      <c r="C3256" t="s">
        <v>4016</v>
      </c>
      <c r="D3256" t="s">
        <v>5428</v>
      </c>
      <c r="E3256">
        <v>56.85</v>
      </c>
      <c r="F3256">
        <v>33.465530000000001</v>
      </c>
      <c r="G3256">
        <v>23.38447</v>
      </c>
      <c r="H3256">
        <v>1</v>
      </c>
      <c r="I3256">
        <v>56.85</v>
      </c>
      <c r="J3256">
        <v>33.465530000000001</v>
      </c>
      <c r="K3256">
        <v>23.38447</v>
      </c>
      <c r="L3256">
        <v>41.452170000000002</v>
      </c>
      <c r="M3256" s="1">
        <v>2.4124188000000001E-2</v>
      </c>
      <c r="Y3256" s="1"/>
    </row>
    <row r="3257" spans="3:25" x14ac:dyDescent="0.2">
      <c r="C3257" t="s">
        <v>4017</v>
      </c>
      <c r="D3257" t="s">
        <v>5428</v>
      </c>
      <c r="E3257">
        <v>58.18</v>
      </c>
      <c r="F3257">
        <v>35.363039999999998</v>
      </c>
      <c r="G3257">
        <v>22.816960000000002</v>
      </c>
      <c r="H3257">
        <v>1</v>
      </c>
      <c r="I3257">
        <v>58.18</v>
      </c>
      <c r="J3257">
        <v>35.363039999999998</v>
      </c>
      <c r="K3257">
        <v>22.816960000000002</v>
      </c>
      <c r="L3257">
        <v>41.452170000000002</v>
      </c>
      <c r="M3257" s="1">
        <v>2.4124188000000001E-2</v>
      </c>
      <c r="Y3257" s="1"/>
    </row>
    <row r="3258" spans="3:25" x14ac:dyDescent="0.2">
      <c r="C3258" t="s">
        <v>4018</v>
      </c>
      <c r="D3258" t="s">
        <v>5428</v>
      </c>
      <c r="E3258">
        <v>56.38</v>
      </c>
      <c r="F3258">
        <v>34.712020000000003</v>
      </c>
      <c r="G3258">
        <v>21.66798</v>
      </c>
      <c r="H3258">
        <v>1</v>
      </c>
      <c r="I3258">
        <v>56.38</v>
      </c>
      <c r="J3258">
        <v>34.712020000000003</v>
      </c>
      <c r="K3258">
        <v>21.66798</v>
      </c>
      <c r="L3258">
        <v>41.452170000000002</v>
      </c>
      <c r="M3258" s="1">
        <v>2.4124188000000001E-2</v>
      </c>
      <c r="Y3258" s="1"/>
    </row>
    <row r="3259" spans="3:25" x14ac:dyDescent="0.2">
      <c r="C3259" t="s">
        <v>4019</v>
      </c>
      <c r="D3259" t="s">
        <v>5428</v>
      </c>
      <c r="E3259">
        <v>54.88</v>
      </c>
      <c r="F3259">
        <v>33.613810000000001</v>
      </c>
      <c r="G3259">
        <v>21.266190000000002</v>
      </c>
      <c r="H3259">
        <v>1</v>
      </c>
      <c r="I3259">
        <v>54.88</v>
      </c>
      <c r="J3259">
        <v>33.613810000000001</v>
      </c>
      <c r="K3259">
        <v>21.266190000000002</v>
      </c>
      <c r="L3259">
        <v>41.452170000000002</v>
      </c>
      <c r="M3259" s="1">
        <v>2.4124188000000001E-2</v>
      </c>
      <c r="Y3259" s="1"/>
    </row>
    <row r="3260" spans="3:25" x14ac:dyDescent="0.2">
      <c r="C3260" t="s">
        <v>4020</v>
      </c>
      <c r="D3260" t="s">
        <v>5428</v>
      </c>
      <c r="E3260">
        <v>55.55</v>
      </c>
      <c r="F3260">
        <v>32.822409999999998</v>
      </c>
      <c r="G3260">
        <v>22.727589999999999</v>
      </c>
      <c r="H3260">
        <v>1</v>
      </c>
      <c r="I3260">
        <v>55.55</v>
      </c>
      <c r="J3260">
        <v>32.822409999999998</v>
      </c>
      <c r="K3260">
        <v>22.727589999999999</v>
      </c>
      <c r="L3260">
        <v>41.452170000000002</v>
      </c>
      <c r="M3260" s="1">
        <v>2.4124188000000001E-2</v>
      </c>
      <c r="Y3260" s="1"/>
    </row>
    <row r="3261" spans="3:25" x14ac:dyDescent="0.2">
      <c r="C3261" t="s">
        <v>4021</v>
      </c>
      <c r="D3261" t="s">
        <v>5428</v>
      </c>
      <c r="E3261">
        <v>58.23</v>
      </c>
      <c r="F3261">
        <v>35.354230000000001</v>
      </c>
      <c r="G3261">
        <v>22.875769999999999</v>
      </c>
      <c r="H3261">
        <v>1</v>
      </c>
      <c r="I3261">
        <v>58.23</v>
      </c>
      <c r="J3261">
        <v>35.354230000000001</v>
      </c>
      <c r="K3261">
        <v>22.875769999999999</v>
      </c>
      <c r="L3261">
        <v>41.452170000000002</v>
      </c>
      <c r="M3261" s="1">
        <v>2.4124188000000001E-2</v>
      </c>
      <c r="Y3261" s="1"/>
    </row>
    <row r="3262" spans="3:25" x14ac:dyDescent="0.2">
      <c r="C3262" t="s">
        <v>4022</v>
      </c>
      <c r="D3262" t="s">
        <v>5428</v>
      </c>
      <c r="E3262">
        <v>56.34</v>
      </c>
      <c r="F3262">
        <v>34.703569999999999</v>
      </c>
      <c r="G3262">
        <v>21.636430000000001</v>
      </c>
      <c r="H3262">
        <v>1</v>
      </c>
      <c r="I3262">
        <v>56.34</v>
      </c>
      <c r="J3262">
        <v>34.703569999999999</v>
      </c>
      <c r="K3262">
        <v>21.636430000000001</v>
      </c>
      <c r="L3262">
        <v>41.452170000000002</v>
      </c>
      <c r="M3262" s="1">
        <v>2.4124188000000001E-2</v>
      </c>
      <c r="Y3262" s="1"/>
    </row>
    <row r="3263" spans="3:25" x14ac:dyDescent="0.2">
      <c r="C3263" t="s">
        <v>4023</v>
      </c>
      <c r="D3263" t="s">
        <v>5428</v>
      </c>
      <c r="E3263">
        <v>54.92</v>
      </c>
      <c r="F3263">
        <v>33.605820000000001</v>
      </c>
      <c r="G3263">
        <v>21.31418</v>
      </c>
      <c r="H3263">
        <v>1</v>
      </c>
      <c r="I3263">
        <v>54.92</v>
      </c>
      <c r="J3263">
        <v>33.605820000000001</v>
      </c>
      <c r="K3263">
        <v>21.31418</v>
      </c>
      <c r="L3263">
        <v>41.452170000000002</v>
      </c>
      <c r="M3263" s="1">
        <v>2.4124188000000001E-2</v>
      </c>
      <c r="Y3263" s="1"/>
    </row>
    <row r="3264" spans="3:25" x14ac:dyDescent="0.2">
      <c r="C3264" t="s">
        <v>4024</v>
      </c>
      <c r="D3264" t="s">
        <v>5428</v>
      </c>
      <c r="E3264">
        <v>55.54</v>
      </c>
      <c r="F3264">
        <v>32.81474</v>
      </c>
      <c r="G3264">
        <v>22.725259999999999</v>
      </c>
      <c r="H3264">
        <v>1</v>
      </c>
      <c r="I3264">
        <v>55.54</v>
      </c>
      <c r="J3264">
        <v>32.81474</v>
      </c>
      <c r="K3264">
        <v>22.725259999999999</v>
      </c>
      <c r="L3264">
        <v>41.452170000000002</v>
      </c>
      <c r="M3264" s="1">
        <v>2.4124188000000001E-2</v>
      </c>
      <c r="Y3264" s="1"/>
    </row>
    <row r="3265" spans="3:25" x14ac:dyDescent="0.2">
      <c r="C3265" t="s">
        <v>4025</v>
      </c>
      <c r="D3265" t="s">
        <v>5428</v>
      </c>
      <c r="E3265">
        <v>57.98</v>
      </c>
      <c r="F3265">
        <v>35.327930000000002</v>
      </c>
      <c r="G3265">
        <v>22.652069999999998</v>
      </c>
      <c r="H3265">
        <v>1</v>
      </c>
      <c r="I3265">
        <v>57.98</v>
      </c>
      <c r="J3265">
        <v>35.327930000000002</v>
      </c>
      <c r="K3265">
        <v>22.652069999999998</v>
      </c>
      <c r="L3265">
        <v>41.452170000000002</v>
      </c>
      <c r="M3265" s="1">
        <v>2.4124188000000001E-2</v>
      </c>
      <c r="Y3265" s="1"/>
    </row>
    <row r="3266" spans="3:25" x14ac:dyDescent="0.2">
      <c r="C3266" t="s">
        <v>4026</v>
      </c>
      <c r="D3266" t="s">
        <v>5428</v>
      </c>
      <c r="E3266">
        <v>56.25</v>
      </c>
      <c r="F3266">
        <v>34.678350000000002</v>
      </c>
      <c r="G3266">
        <v>21.571650000000002</v>
      </c>
      <c r="H3266">
        <v>1</v>
      </c>
      <c r="I3266">
        <v>56.25</v>
      </c>
      <c r="J3266">
        <v>34.678350000000002</v>
      </c>
      <c r="K3266">
        <v>21.571650000000002</v>
      </c>
      <c r="L3266">
        <v>41.452170000000002</v>
      </c>
      <c r="M3266" s="1">
        <v>2.4124188000000001E-2</v>
      </c>
      <c r="Y3266" s="1"/>
    </row>
    <row r="3267" spans="3:25" x14ac:dyDescent="0.2">
      <c r="C3267" t="s">
        <v>4027</v>
      </c>
      <c r="D3267" t="s">
        <v>5428</v>
      </c>
      <c r="E3267">
        <v>54.91</v>
      </c>
      <c r="F3267">
        <v>33.576839999999997</v>
      </c>
      <c r="G3267">
        <v>21.333159999999999</v>
      </c>
      <c r="H3267">
        <v>1</v>
      </c>
      <c r="I3267">
        <v>54.91</v>
      </c>
      <c r="J3267">
        <v>33.576839999999997</v>
      </c>
      <c r="K3267">
        <v>21.333159999999999</v>
      </c>
      <c r="L3267">
        <v>41.452170000000002</v>
      </c>
      <c r="M3267" s="1">
        <v>2.4124188000000001E-2</v>
      </c>
      <c r="Y3267" s="1"/>
    </row>
    <row r="3268" spans="3:25" x14ac:dyDescent="0.2">
      <c r="C3268" t="s">
        <v>4028</v>
      </c>
      <c r="D3268" t="s">
        <v>5428</v>
      </c>
      <c r="E3268">
        <v>55.45</v>
      </c>
      <c r="F3268">
        <v>32.798459999999999</v>
      </c>
      <c r="G3268">
        <v>22.651540000000001</v>
      </c>
      <c r="H3268">
        <v>1</v>
      </c>
      <c r="I3268">
        <v>55.45</v>
      </c>
      <c r="J3268">
        <v>32.798459999999999</v>
      </c>
      <c r="K3268">
        <v>22.651540000000001</v>
      </c>
      <c r="L3268">
        <v>41.452170000000002</v>
      </c>
      <c r="M3268" s="1">
        <v>2.4124188000000001E-2</v>
      </c>
      <c r="Y3268" s="1"/>
    </row>
    <row r="3269" spans="3:25" x14ac:dyDescent="0.2">
      <c r="C3269" t="s">
        <v>4029</v>
      </c>
      <c r="D3269" t="s">
        <v>5428</v>
      </c>
      <c r="E3269">
        <v>58.94</v>
      </c>
      <c r="F3269">
        <v>34.977519999999998</v>
      </c>
      <c r="G3269">
        <v>23.962479999999999</v>
      </c>
      <c r="H3269">
        <v>1</v>
      </c>
      <c r="I3269">
        <v>58.94</v>
      </c>
      <c r="J3269">
        <v>34.977519999999998</v>
      </c>
      <c r="K3269">
        <v>23.962479999999999</v>
      </c>
      <c r="L3269">
        <v>41.452170000000002</v>
      </c>
      <c r="M3269" s="1">
        <v>2.4124188000000001E-2</v>
      </c>
      <c r="Y3269" s="1"/>
    </row>
    <row r="3270" spans="3:25" x14ac:dyDescent="0.2">
      <c r="C3270" t="s">
        <v>4030</v>
      </c>
      <c r="D3270" t="s">
        <v>5428</v>
      </c>
      <c r="E3270">
        <v>57.09</v>
      </c>
      <c r="F3270">
        <v>34.343510000000002</v>
      </c>
      <c r="G3270">
        <v>22.746490000000001</v>
      </c>
      <c r="H3270">
        <v>1</v>
      </c>
      <c r="I3270">
        <v>57.09</v>
      </c>
      <c r="J3270">
        <v>34.343510000000002</v>
      </c>
      <c r="K3270">
        <v>22.746490000000001</v>
      </c>
      <c r="L3270">
        <v>41.452170000000002</v>
      </c>
      <c r="M3270" s="1">
        <v>2.4124188000000001E-2</v>
      </c>
      <c r="Y3270" s="1"/>
    </row>
    <row r="3271" spans="3:25" x14ac:dyDescent="0.2">
      <c r="C3271" t="s">
        <v>4031</v>
      </c>
      <c r="D3271" t="s">
        <v>5428</v>
      </c>
      <c r="E3271">
        <v>55.42</v>
      </c>
      <c r="F3271">
        <v>33.272010000000002</v>
      </c>
      <c r="G3271">
        <v>22.14799</v>
      </c>
      <c r="H3271">
        <v>1</v>
      </c>
      <c r="I3271">
        <v>55.42</v>
      </c>
      <c r="J3271">
        <v>33.272010000000002</v>
      </c>
      <c r="K3271">
        <v>22.14799</v>
      </c>
      <c r="L3271">
        <v>41.452170000000002</v>
      </c>
      <c r="M3271" s="1">
        <v>2.4124188000000001E-2</v>
      </c>
      <c r="Y3271" s="1"/>
    </row>
    <row r="3272" spans="3:25" x14ac:dyDescent="0.2">
      <c r="C3272" t="s">
        <v>4032</v>
      </c>
      <c r="D3272" t="s">
        <v>5428</v>
      </c>
      <c r="E3272">
        <v>56.21</v>
      </c>
      <c r="F3272">
        <v>32.491320000000002</v>
      </c>
      <c r="G3272">
        <v>23.718679999999999</v>
      </c>
      <c r="H3272">
        <v>1</v>
      </c>
      <c r="I3272">
        <v>56.21</v>
      </c>
      <c r="J3272">
        <v>32.491320000000002</v>
      </c>
      <c r="K3272">
        <v>23.718679999999999</v>
      </c>
      <c r="L3272">
        <v>41.452170000000002</v>
      </c>
      <c r="M3272" s="1">
        <v>2.4124188000000001E-2</v>
      </c>
      <c r="Y3272" s="1"/>
    </row>
    <row r="3273" spans="3:25" x14ac:dyDescent="0.2">
      <c r="C3273" t="s">
        <v>4033</v>
      </c>
      <c r="D3273" t="s">
        <v>5428</v>
      </c>
      <c r="E3273">
        <v>58.58</v>
      </c>
      <c r="F3273">
        <v>34.967860000000002</v>
      </c>
      <c r="G3273">
        <v>23.61214</v>
      </c>
      <c r="H3273">
        <v>1</v>
      </c>
      <c r="I3273">
        <v>58.58</v>
      </c>
      <c r="J3273">
        <v>34.967860000000002</v>
      </c>
      <c r="K3273">
        <v>23.61214</v>
      </c>
      <c r="L3273">
        <v>41.452170000000002</v>
      </c>
      <c r="M3273" s="1">
        <v>2.4124188000000001E-2</v>
      </c>
      <c r="Y3273" s="1"/>
    </row>
    <row r="3274" spans="3:25" x14ac:dyDescent="0.2">
      <c r="C3274" t="s">
        <v>4034</v>
      </c>
      <c r="D3274" t="s">
        <v>5428</v>
      </c>
      <c r="E3274">
        <v>56.8</v>
      </c>
      <c r="F3274">
        <v>34.334249999999997</v>
      </c>
      <c r="G3274">
        <v>22.46575</v>
      </c>
      <c r="H3274">
        <v>1</v>
      </c>
      <c r="I3274">
        <v>56.8</v>
      </c>
      <c r="J3274">
        <v>34.334249999999997</v>
      </c>
      <c r="K3274">
        <v>22.46575</v>
      </c>
      <c r="L3274">
        <v>41.452170000000002</v>
      </c>
      <c r="M3274" s="1">
        <v>2.4124188000000001E-2</v>
      </c>
      <c r="Y3274" s="1"/>
    </row>
    <row r="3275" spans="3:25" x14ac:dyDescent="0.2">
      <c r="C3275" t="s">
        <v>4035</v>
      </c>
      <c r="D3275" t="s">
        <v>5428</v>
      </c>
      <c r="E3275">
        <v>55.29</v>
      </c>
      <c r="F3275">
        <v>33.263289999999998</v>
      </c>
      <c r="G3275">
        <v>22.026710000000001</v>
      </c>
      <c r="H3275">
        <v>1</v>
      </c>
      <c r="I3275">
        <v>55.29</v>
      </c>
      <c r="J3275">
        <v>33.263289999999998</v>
      </c>
      <c r="K3275">
        <v>22.026710000000001</v>
      </c>
      <c r="L3275">
        <v>41.452170000000002</v>
      </c>
      <c r="M3275" s="1">
        <v>2.4124188000000001E-2</v>
      </c>
      <c r="Y3275" s="1"/>
    </row>
    <row r="3276" spans="3:25" x14ac:dyDescent="0.2">
      <c r="C3276" t="s">
        <v>4036</v>
      </c>
      <c r="D3276" t="s">
        <v>5428</v>
      </c>
      <c r="E3276">
        <v>57.65</v>
      </c>
      <c r="F3276">
        <v>34.93768</v>
      </c>
      <c r="G3276">
        <v>22.712319999999998</v>
      </c>
      <c r="H3276">
        <v>1</v>
      </c>
      <c r="I3276">
        <v>57.65</v>
      </c>
      <c r="J3276">
        <v>34.93768</v>
      </c>
      <c r="K3276">
        <v>22.712319999999998</v>
      </c>
      <c r="L3276">
        <v>41.452170000000002</v>
      </c>
      <c r="M3276" s="1">
        <v>2.4124188000000001E-2</v>
      </c>
      <c r="Y3276" s="1"/>
    </row>
    <row r="3277" spans="3:25" x14ac:dyDescent="0.2">
      <c r="C3277" t="s">
        <v>4037</v>
      </c>
      <c r="D3277" t="s">
        <v>5428</v>
      </c>
      <c r="E3277">
        <v>55.16</v>
      </c>
      <c r="F3277">
        <v>34.30359</v>
      </c>
      <c r="G3277">
        <v>20.85641</v>
      </c>
      <c r="H3277">
        <v>1</v>
      </c>
      <c r="I3277">
        <v>55.16</v>
      </c>
      <c r="J3277">
        <v>34.30359</v>
      </c>
      <c r="K3277">
        <v>20.85641</v>
      </c>
      <c r="L3277">
        <v>41.452170000000002</v>
      </c>
      <c r="M3277" s="1">
        <v>2.4124188000000001E-2</v>
      </c>
      <c r="Y3277" s="1"/>
    </row>
    <row r="3278" spans="3:25" x14ac:dyDescent="0.2">
      <c r="C3278" t="s">
        <v>4038</v>
      </c>
      <c r="D3278" t="s">
        <v>5428</v>
      </c>
      <c r="E3278">
        <v>54.65</v>
      </c>
      <c r="F3278">
        <v>33.228439999999999</v>
      </c>
      <c r="G3278">
        <v>21.421559999999999</v>
      </c>
      <c r="H3278">
        <v>1</v>
      </c>
      <c r="I3278">
        <v>54.65</v>
      </c>
      <c r="J3278">
        <v>33.228439999999999</v>
      </c>
      <c r="K3278">
        <v>21.421559999999999</v>
      </c>
      <c r="L3278">
        <v>41.452170000000002</v>
      </c>
      <c r="M3278" s="1">
        <v>2.4124188000000001E-2</v>
      </c>
      <c r="Y3278" s="1"/>
    </row>
    <row r="3279" spans="3:25" x14ac:dyDescent="0.2">
      <c r="C3279" t="s">
        <v>4039</v>
      </c>
      <c r="D3279" t="s">
        <v>5428</v>
      </c>
      <c r="E3279">
        <v>55.25</v>
      </c>
      <c r="F3279">
        <v>32.459820000000001</v>
      </c>
      <c r="G3279">
        <v>22.790179999999999</v>
      </c>
      <c r="H3279">
        <v>1</v>
      </c>
      <c r="I3279">
        <v>55.25</v>
      </c>
      <c r="J3279">
        <v>32.459820000000001</v>
      </c>
      <c r="K3279">
        <v>22.790179999999999</v>
      </c>
      <c r="L3279">
        <v>41.452170000000002</v>
      </c>
      <c r="M3279" s="1">
        <v>2.4124188000000001E-2</v>
      </c>
      <c r="Y3279" s="1"/>
    </row>
    <row r="3280" spans="3:25" x14ac:dyDescent="0.2">
      <c r="C3280" t="s">
        <v>4040</v>
      </c>
      <c r="D3280" t="s">
        <v>5428</v>
      </c>
      <c r="E3280">
        <v>78.48</v>
      </c>
      <c r="F3280">
        <v>74.299250000000001</v>
      </c>
      <c r="G3280">
        <v>4.180752</v>
      </c>
      <c r="H3280">
        <v>1</v>
      </c>
      <c r="I3280">
        <v>78.48</v>
      </c>
      <c r="J3280">
        <v>74.299250000000001</v>
      </c>
      <c r="K3280">
        <v>4.180752</v>
      </c>
      <c r="L3280">
        <v>41.452170000000002</v>
      </c>
      <c r="M3280" s="1">
        <v>2.4124188000000001E-2</v>
      </c>
      <c r="Y3280" s="1"/>
    </row>
    <row r="3281" spans="3:25" x14ac:dyDescent="0.2">
      <c r="C3281" t="s">
        <v>4041</v>
      </c>
      <c r="D3281" t="s">
        <v>5428</v>
      </c>
      <c r="E3281">
        <v>79.08</v>
      </c>
      <c r="F3281">
        <v>78.475560000000002</v>
      </c>
      <c r="G3281">
        <v>0.6044446</v>
      </c>
      <c r="H3281">
        <v>1</v>
      </c>
      <c r="I3281">
        <v>79.08</v>
      </c>
      <c r="J3281">
        <v>78.475560000000002</v>
      </c>
      <c r="K3281">
        <v>0.6044446</v>
      </c>
      <c r="L3281">
        <v>41.452170000000002</v>
      </c>
      <c r="M3281" s="1">
        <v>2.4124188000000001E-2</v>
      </c>
      <c r="Y3281" s="1"/>
    </row>
    <row r="3282" spans="3:25" x14ac:dyDescent="0.2">
      <c r="C3282" t="s">
        <v>4042</v>
      </c>
      <c r="D3282" t="s">
        <v>5428</v>
      </c>
      <c r="E3282">
        <v>78.19</v>
      </c>
      <c r="F3282">
        <v>80.264629999999997</v>
      </c>
      <c r="G3282">
        <v>-2.0746259999999999</v>
      </c>
      <c r="H3282">
        <v>1</v>
      </c>
      <c r="I3282">
        <v>78.19</v>
      </c>
      <c r="J3282">
        <v>80.264629999999997</v>
      </c>
      <c r="K3282">
        <v>-2.0746259999999999</v>
      </c>
      <c r="L3282">
        <v>41.452170000000002</v>
      </c>
      <c r="M3282" s="1">
        <v>2.4124188000000001E-2</v>
      </c>
      <c r="Y3282" s="1"/>
    </row>
    <row r="3283" spans="3:25" x14ac:dyDescent="0.2">
      <c r="C3283" t="s">
        <v>4043</v>
      </c>
      <c r="D3283" t="s">
        <v>5428</v>
      </c>
      <c r="E3283">
        <v>76.010000000000005</v>
      </c>
      <c r="F3283">
        <v>77.887209999999996</v>
      </c>
      <c r="G3283">
        <v>-1.8772150000000001</v>
      </c>
      <c r="H3283">
        <v>1</v>
      </c>
      <c r="I3283">
        <v>76.010000000000005</v>
      </c>
      <c r="J3283">
        <v>77.887209999999996</v>
      </c>
      <c r="K3283">
        <v>-1.8772150000000001</v>
      </c>
      <c r="L3283">
        <v>41.452170000000002</v>
      </c>
      <c r="M3283" s="1">
        <v>2.4124188000000001E-2</v>
      </c>
      <c r="Y3283" s="1"/>
    </row>
    <row r="3284" spans="3:25" x14ac:dyDescent="0.2">
      <c r="C3284" t="s">
        <v>4044</v>
      </c>
      <c r="D3284" t="s">
        <v>5428</v>
      </c>
      <c r="E3284">
        <v>78.58</v>
      </c>
      <c r="F3284">
        <v>80.532690000000002</v>
      </c>
      <c r="G3284">
        <v>-1.9526920000000001</v>
      </c>
      <c r="H3284">
        <v>1</v>
      </c>
      <c r="I3284">
        <v>78.58</v>
      </c>
      <c r="J3284">
        <v>80.532690000000002</v>
      </c>
      <c r="K3284">
        <v>-1.9526920000000001</v>
      </c>
      <c r="L3284">
        <v>41.452170000000002</v>
      </c>
      <c r="M3284" s="1">
        <v>2.4124188000000001E-2</v>
      </c>
      <c r="Y3284" s="1"/>
    </row>
    <row r="3285" spans="3:25" x14ac:dyDescent="0.2">
      <c r="C3285" t="s">
        <v>4045</v>
      </c>
      <c r="D3285" t="s">
        <v>5428</v>
      </c>
      <c r="E3285">
        <v>76.78</v>
      </c>
      <c r="F3285">
        <v>73.224239999999995</v>
      </c>
      <c r="G3285">
        <v>3.5557569999999998</v>
      </c>
      <c r="H3285">
        <v>1</v>
      </c>
      <c r="I3285">
        <v>76.78</v>
      </c>
      <c r="J3285">
        <v>73.224239999999995</v>
      </c>
      <c r="K3285">
        <v>3.5557569999999998</v>
      </c>
      <c r="L3285">
        <v>41.452170000000002</v>
      </c>
      <c r="M3285" s="1">
        <v>2.4124188000000001E-2</v>
      </c>
      <c r="Y3285" s="1"/>
    </row>
    <row r="3286" spans="3:25" x14ac:dyDescent="0.2">
      <c r="C3286" t="s">
        <v>4046</v>
      </c>
      <c r="D3286" t="s">
        <v>5428</v>
      </c>
      <c r="E3286">
        <v>76.86</v>
      </c>
      <c r="F3286">
        <v>73.432929999999999</v>
      </c>
      <c r="G3286">
        <v>3.4270700000000001</v>
      </c>
      <c r="H3286">
        <v>1</v>
      </c>
      <c r="I3286">
        <v>76.86</v>
      </c>
      <c r="J3286">
        <v>73.432929999999999</v>
      </c>
      <c r="K3286">
        <v>3.4270700000000001</v>
      </c>
      <c r="L3286">
        <v>41.452170000000002</v>
      </c>
      <c r="M3286" s="1">
        <v>2.4124188000000001E-2</v>
      </c>
      <c r="Y3286" s="1"/>
    </row>
    <row r="3287" spans="3:25" x14ac:dyDescent="0.2">
      <c r="C3287" t="s">
        <v>4047</v>
      </c>
      <c r="D3287" t="s">
        <v>5428</v>
      </c>
      <c r="E3287">
        <v>77.489999999999995</v>
      </c>
      <c r="F3287">
        <v>77.370350000000002</v>
      </c>
      <c r="G3287">
        <v>0.11965389999999999</v>
      </c>
      <c r="H3287">
        <v>1</v>
      </c>
      <c r="I3287">
        <v>77.489999999999995</v>
      </c>
      <c r="J3287">
        <v>77.370350000000002</v>
      </c>
      <c r="K3287">
        <v>0.11965389999999999</v>
      </c>
      <c r="L3287">
        <v>41.452170000000002</v>
      </c>
      <c r="M3287" s="1">
        <v>2.4124188000000001E-2</v>
      </c>
      <c r="Y3287" s="1"/>
    </row>
    <row r="3288" spans="3:25" x14ac:dyDescent="0.2">
      <c r="C3288" t="s">
        <v>4048</v>
      </c>
      <c r="D3288" t="s">
        <v>5428</v>
      </c>
      <c r="E3288">
        <v>76.849999999999994</v>
      </c>
      <c r="F3288">
        <v>78.997789999999995</v>
      </c>
      <c r="G3288">
        <v>-2.1477870000000001</v>
      </c>
      <c r="H3288">
        <v>1</v>
      </c>
      <c r="I3288">
        <v>76.849999999999994</v>
      </c>
      <c r="J3288">
        <v>78.997789999999995</v>
      </c>
      <c r="K3288">
        <v>-2.1477870000000001</v>
      </c>
      <c r="L3288">
        <v>41.452170000000002</v>
      </c>
      <c r="M3288" s="1">
        <v>2.4124188000000001E-2</v>
      </c>
      <c r="Y3288" s="1"/>
    </row>
    <row r="3289" spans="3:25" x14ac:dyDescent="0.2">
      <c r="C3289" t="s">
        <v>4049</v>
      </c>
      <c r="D3289" t="s">
        <v>5428</v>
      </c>
      <c r="E3289">
        <v>75.05</v>
      </c>
      <c r="F3289">
        <v>77.160870000000003</v>
      </c>
      <c r="G3289">
        <v>-2.1108660000000001</v>
      </c>
      <c r="H3289">
        <v>1</v>
      </c>
      <c r="I3289">
        <v>75.05</v>
      </c>
      <c r="J3289">
        <v>77.160870000000003</v>
      </c>
      <c r="K3289">
        <v>-2.1108660000000001</v>
      </c>
      <c r="L3289">
        <v>41.452170000000002</v>
      </c>
      <c r="M3289" s="1">
        <v>2.4124188000000001E-2</v>
      </c>
      <c r="Y3289" s="1"/>
    </row>
    <row r="3290" spans="3:25" x14ac:dyDescent="0.2">
      <c r="C3290" t="s">
        <v>4050</v>
      </c>
      <c r="D3290" t="s">
        <v>5428</v>
      </c>
      <c r="E3290">
        <v>77.86</v>
      </c>
      <c r="F3290">
        <v>79.342830000000006</v>
      </c>
      <c r="G3290">
        <v>-1.482834</v>
      </c>
      <c r="H3290">
        <v>1</v>
      </c>
      <c r="I3290">
        <v>77.86</v>
      </c>
      <c r="J3290">
        <v>79.342830000000006</v>
      </c>
      <c r="K3290">
        <v>-1.482834</v>
      </c>
      <c r="L3290">
        <v>41.452170000000002</v>
      </c>
      <c r="M3290" s="1">
        <v>2.4124188000000001E-2</v>
      </c>
      <c r="Y3290" s="1"/>
    </row>
    <row r="3291" spans="3:25" x14ac:dyDescent="0.2">
      <c r="C3291" t="s">
        <v>4051</v>
      </c>
      <c r="D3291" t="s">
        <v>5428</v>
      </c>
      <c r="E3291">
        <v>30.54</v>
      </c>
      <c r="F3291">
        <v>22.32338</v>
      </c>
      <c r="G3291">
        <v>8.2166169999999994</v>
      </c>
      <c r="H3291">
        <v>1</v>
      </c>
      <c r="I3291">
        <v>30.54</v>
      </c>
      <c r="J3291">
        <v>22.32338</v>
      </c>
      <c r="K3291">
        <v>8.2166169999999994</v>
      </c>
      <c r="L3291">
        <v>41.452170000000002</v>
      </c>
      <c r="M3291" s="1">
        <v>2.4124188000000001E-2</v>
      </c>
      <c r="Y3291" s="1"/>
    </row>
    <row r="3292" spans="3:25" x14ac:dyDescent="0.2">
      <c r="C3292" t="s">
        <v>4052</v>
      </c>
      <c r="D3292" t="s">
        <v>5428</v>
      </c>
      <c r="E3292">
        <v>29.35</v>
      </c>
      <c r="F3292">
        <v>23.038399999999999</v>
      </c>
      <c r="G3292">
        <v>6.3116029999999999</v>
      </c>
      <c r="H3292">
        <v>1</v>
      </c>
      <c r="I3292">
        <v>29.35</v>
      </c>
      <c r="J3292">
        <v>23.038399999999999</v>
      </c>
      <c r="K3292">
        <v>6.3116029999999999</v>
      </c>
      <c r="L3292">
        <v>41.452170000000002</v>
      </c>
      <c r="M3292" s="1">
        <v>2.4124188000000001E-2</v>
      </c>
      <c r="Y3292" s="1"/>
    </row>
    <row r="3293" spans="3:25" x14ac:dyDescent="0.2">
      <c r="C3293" t="s">
        <v>4053</v>
      </c>
      <c r="D3293" t="s">
        <v>5428</v>
      </c>
      <c r="E3293">
        <v>28.31</v>
      </c>
      <c r="F3293">
        <v>22.479649999999999</v>
      </c>
      <c r="G3293">
        <v>5.8303510000000003</v>
      </c>
      <c r="H3293">
        <v>1</v>
      </c>
      <c r="I3293">
        <v>28.31</v>
      </c>
      <c r="J3293">
        <v>22.479649999999999</v>
      </c>
      <c r="K3293">
        <v>5.8303510000000003</v>
      </c>
      <c r="L3293">
        <v>41.452170000000002</v>
      </c>
      <c r="M3293" s="1">
        <v>2.4124188000000001E-2</v>
      </c>
      <c r="Y3293" s="1"/>
    </row>
    <row r="3294" spans="3:25" x14ac:dyDescent="0.2">
      <c r="C3294" t="s">
        <v>4054</v>
      </c>
      <c r="D3294" t="s">
        <v>5428</v>
      </c>
      <c r="E3294">
        <v>31.59</v>
      </c>
      <c r="F3294">
        <v>23.368369999999999</v>
      </c>
      <c r="G3294">
        <v>8.2216339999999999</v>
      </c>
      <c r="H3294">
        <v>1</v>
      </c>
      <c r="I3294">
        <v>31.59</v>
      </c>
      <c r="J3294">
        <v>23.368369999999999</v>
      </c>
      <c r="K3294">
        <v>8.2216339999999999</v>
      </c>
      <c r="L3294">
        <v>41.452170000000002</v>
      </c>
      <c r="M3294" s="1">
        <v>2.4124188000000001E-2</v>
      </c>
      <c r="Y3294" s="1"/>
    </row>
    <row r="3295" spans="3:25" x14ac:dyDescent="0.2">
      <c r="C3295" t="s">
        <v>4055</v>
      </c>
      <c r="D3295" t="s">
        <v>5428</v>
      </c>
      <c r="E3295">
        <v>31.19</v>
      </c>
      <c r="F3295">
        <v>24.520579999999999</v>
      </c>
      <c r="G3295">
        <v>6.6694180000000003</v>
      </c>
      <c r="H3295">
        <v>1</v>
      </c>
      <c r="I3295">
        <v>31.19</v>
      </c>
      <c r="J3295">
        <v>24.520579999999999</v>
      </c>
      <c r="K3295">
        <v>6.6694180000000003</v>
      </c>
      <c r="L3295">
        <v>41.452170000000002</v>
      </c>
      <c r="M3295" s="1">
        <v>2.4124188000000001E-2</v>
      </c>
      <c r="Y3295" s="1"/>
    </row>
    <row r="3296" spans="3:25" x14ac:dyDescent="0.2">
      <c r="C3296" t="s">
        <v>4056</v>
      </c>
      <c r="D3296" t="s">
        <v>5428</v>
      </c>
      <c r="E3296">
        <v>31.27</v>
      </c>
      <c r="F3296">
        <v>24.666979999999999</v>
      </c>
      <c r="G3296">
        <v>6.6030150000000001</v>
      </c>
      <c r="H3296">
        <v>1</v>
      </c>
      <c r="I3296">
        <v>31.27</v>
      </c>
      <c r="J3296">
        <v>24.666979999999999</v>
      </c>
      <c r="K3296">
        <v>6.6030150000000001</v>
      </c>
      <c r="L3296">
        <v>41.452170000000002</v>
      </c>
      <c r="M3296" s="1">
        <v>2.4124188000000001E-2</v>
      </c>
      <c r="Y3296" s="1"/>
    </row>
    <row r="3297" spans="3:25" x14ac:dyDescent="0.2">
      <c r="C3297" t="s">
        <v>4057</v>
      </c>
      <c r="D3297" t="s">
        <v>5428</v>
      </c>
      <c r="E3297">
        <v>30.14</v>
      </c>
      <c r="F3297">
        <v>23.869669999999999</v>
      </c>
      <c r="G3297">
        <v>6.2703290000000003</v>
      </c>
      <c r="H3297">
        <v>1</v>
      </c>
      <c r="I3297">
        <v>30.14</v>
      </c>
      <c r="J3297">
        <v>23.869669999999999</v>
      </c>
      <c r="K3297">
        <v>6.2703290000000003</v>
      </c>
      <c r="L3297">
        <v>41.452170000000002</v>
      </c>
      <c r="M3297" s="1">
        <v>2.4124188000000001E-2</v>
      </c>
      <c r="Y3297" s="1"/>
    </row>
    <row r="3298" spans="3:25" x14ac:dyDescent="0.2">
      <c r="C3298" t="s">
        <v>4058</v>
      </c>
      <c r="D3298" t="s">
        <v>5428</v>
      </c>
      <c r="E3298">
        <v>28.73</v>
      </c>
      <c r="F3298">
        <v>23.073820000000001</v>
      </c>
      <c r="G3298">
        <v>5.6561779999999997</v>
      </c>
      <c r="H3298">
        <v>1</v>
      </c>
      <c r="I3298">
        <v>28.73</v>
      </c>
      <c r="J3298">
        <v>23.073820000000001</v>
      </c>
      <c r="K3298">
        <v>5.6561779999999997</v>
      </c>
      <c r="L3298">
        <v>41.452170000000002</v>
      </c>
      <c r="M3298" s="1">
        <v>2.4124188000000001E-2</v>
      </c>
      <c r="Y3298" s="1"/>
    </row>
    <row r="3299" spans="3:25" x14ac:dyDescent="0.2">
      <c r="C3299" t="s">
        <v>4059</v>
      </c>
      <c r="D3299" t="s">
        <v>5428</v>
      </c>
      <c r="E3299">
        <v>31.51</v>
      </c>
      <c r="F3299">
        <v>23.38964</v>
      </c>
      <c r="G3299">
        <v>8.1203629999999993</v>
      </c>
      <c r="H3299">
        <v>1</v>
      </c>
      <c r="I3299">
        <v>31.51</v>
      </c>
      <c r="J3299">
        <v>23.38964</v>
      </c>
      <c r="K3299">
        <v>8.1203629999999993</v>
      </c>
      <c r="L3299">
        <v>41.452170000000002</v>
      </c>
      <c r="M3299" s="1">
        <v>2.4124188000000001E-2</v>
      </c>
      <c r="Y3299" s="1"/>
    </row>
    <row r="3300" spans="3:25" x14ac:dyDescent="0.2">
      <c r="C3300" t="s">
        <v>4060</v>
      </c>
      <c r="D3300" t="s">
        <v>5428</v>
      </c>
      <c r="E3300">
        <v>29.95</v>
      </c>
      <c r="F3300">
        <v>24.091539999999998</v>
      </c>
      <c r="G3300">
        <v>5.8584569999999996</v>
      </c>
      <c r="H3300">
        <v>1</v>
      </c>
      <c r="I3300">
        <v>29.95</v>
      </c>
      <c r="J3300">
        <v>24.091539999999998</v>
      </c>
      <c r="K3300">
        <v>5.8584569999999996</v>
      </c>
      <c r="L3300">
        <v>41.452170000000002</v>
      </c>
      <c r="M3300" s="1">
        <v>2.4124188000000001E-2</v>
      </c>
      <c r="Y3300" s="1"/>
    </row>
    <row r="3301" spans="3:25" x14ac:dyDescent="0.2">
      <c r="C3301" t="s">
        <v>4061</v>
      </c>
      <c r="D3301" t="s">
        <v>5428</v>
      </c>
      <c r="E3301">
        <v>29.23</v>
      </c>
      <c r="F3301">
        <v>23.34948</v>
      </c>
      <c r="G3301">
        <v>5.8805180000000004</v>
      </c>
      <c r="H3301">
        <v>1</v>
      </c>
      <c r="I3301">
        <v>29.23</v>
      </c>
      <c r="J3301">
        <v>23.34948</v>
      </c>
      <c r="K3301">
        <v>5.8805180000000004</v>
      </c>
      <c r="L3301">
        <v>41.452170000000002</v>
      </c>
      <c r="M3301" s="1">
        <v>2.4124188000000001E-2</v>
      </c>
      <c r="Y3301" s="1"/>
    </row>
    <row r="3302" spans="3:25" x14ac:dyDescent="0.2">
      <c r="C3302" t="s">
        <v>4062</v>
      </c>
      <c r="D3302" t="s">
        <v>5428</v>
      </c>
      <c r="E3302">
        <v>30.01</v>
      </c>
      <c r="F3302">
        <v>22.555420000000002</v>
      </c>
      <c r="G3302">
        <v>7.4545839999999997</v>
      </c>
      <c r="H3302">
        <v>1</v>
      </c>
      <c r="I3302">
        <v>30.01</v>
      </c>
      <c r="J3302">
        <v>22.555420000000002</v>
      </c>
      <c r="K3302">
        <v>7.4545839999999997</v>
      </c>
      <c r="L3302">
        <v>41.452170000000002</v>
      </c>
      <c r="M3302" s="1">
        <v>2.4124188000000001E-2</v>
      </c>
      <c r="Y3302" s="1"/>
    </row>
    <row r="3303" spans="3:25" x14ac:dyDescent="0.2">
      <c r="C3303" t="s">
        <v>4063</v>
      </c>
      <c r="D3303" t="s">
        <v>5428</v>
      </c>
      <c r="E3303">
        <v>31.62</v>
      </c>
      <c r="F3303">
        <v>23.137119999999999</v>
      </c>
      <c r="G3303">
        <v>8.4828829999999993</v>
      </c>
      <c r="H3303">
        <v>1</v>
      </c>
      <c r="I3303">
        <v>31.62</v>
      </c>
      <c r="J3303">
        <v>23.137119999999999</v>
      </c>
      <c r="K3303">
        <v>8.4828829999999993</v>
      </c>
      <c r="L3303">
        <v>41.452170000000002</v>
      </c>
      <c r="M3303" s="1">
        <v>2.4124188000000001E-2</v>
      </c>
      <c r="Y3303" s="1"/>
    </row>
    <row r="3304" spans="3:25" x14ac:dyDescent="0.2">
      <c r="C3304" t="s">
        <v>4064</v>
      </c>
      <c r="D3304" t="s">
        <v>5428</v>
      </c>
      <c r="E3304">
        <v>31.5</v>
      </c>
      <c r="F3304">
        <v>24.54533</v>
      </c>
      <c r="G3304">
        <v>6.9546659999999996</v>
      </c>
      <c r="H3304">
        <v>1</v>
      </c>
      <c r="I3304">
        <v>31.5</v>
      </c>
      <c r="J3304">
        <v>24.54533</v>
      </c>
      <c r="K3304">
        <v>6.9546659999999996</v>
      </c>
      <c r="L3304">
        <v>41.452170000000002</v>
      </c>
      <c r="M3304" s="1">
        <v>2.4124188000000001E-2</v>
      </c>
      <c r="Y3304" s="1"/>
    </row>
    <row r="3305" spans="3:25" x14ac:dyDescent="0.2">
      <c r="C3305" t="s">
        <v>4065</v>
      </c>
      <c r="D3305" t="s">
        <v>5428</v>
      </c>
      <c r="E3305">
        <v>31.2</v>
      </c>
      <c r="F3305">
        <v>23.951650000000001</v>
      </c>
      <c r="G3305">
        <v>7.2483459999999997</v>
      </c>
      <c r="H3305">
        <v>1</v>
      </c>
      <c r="I3305">
        <v>31.2</v>
      </c>
      <c r="J3305">
        <v>23.951650000000001</v>
      </c>
      <c r="K3305">
        <v>7.2483459999999997</v>
      </c>
      <c r="L3305">
        <v>41.452170000000002</v>
      </c>
      <c r="M3305" s="1">
        <v>2.4124188000000001E-2</v>
      </c>
      <c r="Y3305" s="1"/>
    </row>
    <row r="3306" spans="3:25" x14ac:dyDescent="0.2">
      <c r="C3306" t="s">
        <v>4066</v>
      </c>
      <c r="D3306" t="s">
        <v>5428</v>
      </c>
      <c r="E3306">
        <v>29.92</v>
      </c>
      <c r="F3306">
        <v>23.144819999999999</v>
      </c>
      <c r="G3306">
        <v>6.7751809999999999</v>
      </c>
      <c r="H3306">
        <v>1</v>
      </c>
      <c r="I3306">
        <v>29.92</v>
      </c>
      <c r="J3306">
        <v>23.144819999999999</v>
      </c>
      <c r="K3306">
        <v>6.7751809999999999</v>
      </c>
      <c r="L3306">
        <v>41.452170000000002</v>
      </c>
      <c r="M3306" s="1">
        <v>2.4124188000000001E-2</v>
      </c>
      <c r="Y3306" s="1"/>
    </row>
    <row r="3307" spans="3:25" x14ac:dyDescent="0.2">
      <c r="C3307" t="s">
        <v>4067</v>
      </c>
      <c r="D3307" t="s">
        <v>5428</v>
      </c>
      <c r="E3307">
        <v>33.380000000000003</v>
      </c>
      <c r="F3307">
        <v>24.32741</v>
      </c>
      <c r="G3307">
        <v>9.0525859999999998</v>
      </c>
      <c r="H3307">
        <v>1</v>
      </c>
      <c r="I3307">
        <v>33.380000000000003</v>
      </c>
      <c r="J3307">
        <v>24.32741</v>
      </c>
      <c r="K3307">
        <v>9.0525859999999998</v>
      </c>
      <c r="L3307">
        <v>41.452170000000002</v>
      </c>
      <c r="M3307" s="1">
        <v>2.4124188000000001E-2</v>
      </c>
      <c r="Y3307" s="1"/>
    </row>
    <row r="3308" spans="3:25" x14ac:dyDescent="0.2">
      <c r="C3308" t="s">
        <v>4068</v>
      </c>
      <c r="D3308" t="s">
        <v>5428</v>
      </c>
      <c r="E3308">
        <v>32.74</v>
      </c>
      <c r="F3308">
        <v>26.85669</v>
      </c>
      <c r="G3308">
        <v>5.8833140000000004</v>
      </c>
      <c r="H3308">
        <v>1</v>
      </c>
      <c r="I3308">
        <v>32.74</v>
      </c>
      <c r="J3308">
        <v>26.85669</v>
      </c>
      <c r="K3308">
        <v>5.8833140000000004</v>
      </c>
      <c r="L3308">
        <v>41.452170000000002</v>
      </c>
      <c r="M3308" s="1">
        <v>2.4124188000000001E-2</v>
      </c>
      <c r="Y3308" s="1"/>
    </row>
    <row r="3309" spans="3:25" x14ac:dyDescent="0.2">
      <c r="C3309" t="s">
        <v>4069</v>
      </c>
      <c r="D3309" t="s">
        <v>5428</v>
      </c>
      <c r="E3309">
        <v>29.28</v>
      </c>
      <c r="F3309">
        <v>25.590350000000001</v>
      </c>
      <c r="G3309">
        <v>3.6896529999999998</v>
      </c>
      <c r="H3309">
        <v>1</v>
      </c>
      <c r="I3309">
        <v>29.28</v>
      </c>
      <c r="J3309">
        <v>25.590350000000001</v>
      </c>
      <c r="K3309">
        <v>3.6896529999999998</v>
      </c>
      <c r="L3309">
        <v>41.452170000000002</v>
      </c>
      <c r="M3309" s="1">
        <v>2.4124188000000001E-2</v>
      </c>
      <c r="Y3309" s="1"/>
    </row>
    <row r="3310" spans="3:25" x14ac:dyDescent="0.2">
      <c r="C3310" t="s">
        <v>4070</v>
      </c>
      <c r="D3310" t="s">
        <v>5428</v>
      </c>
      <c r="E3310">
        <v>29.59</v>
      </c>
      <c r="F3310">
        <v>24.0627</v>
      </c>
      <c r="G3310">
        <v>5.5272959999999998</v>
      </c>
      <c r="H3310">
        <v>1</v>
      </c>
      <c r="I3310">
        <v>29.59</v>
      </c>
      <c r="J3310">
        <v>24.0627</v>
      </c>
      <c r="K3310">
        <v>5.5272959999999998</v>
      </c>
      <c r="L3310">
        <v>41.452170000000002</v>
      </c>
      <c r="M3310" s="1">
        <v>2.4124188000000001E-2</v>
      </c>
      <c r="Y3310" s="1"/>
    </row>
    <row r="3311" spans="3:25" x14ac:dyDescent="0.2">
      <c r="C3311" t="s">
        <v>4071</v>
      </c>
      <c r="D3311" t="s">
        <v>5428</v>
      </c>
      <c r="E3311">
        <v>30.71</v>
      </c>
      <c r="F3311">
        <v>23.607399999999998</v>
      </c>
      <c r="G3311">
        <v>7.1025970000000003</v>
      </c>
      <c r="H3311">
        <v>1</v>
      </c>
      <c r="I3311">
        <v>30.71</v>
      </c>
      <c r="J3311">
        <v>23.607399999999998</v>
      </c>
      <c r="K3311">
        <v>7.1025970000000003</v>
      </c>
      <c r="L3311">
        <v>41.452170000000002</v>
      </c>
      <c r="M3311" s="1">
        <v>2.4124188000000001E-2</v>
      </c>
      <c r="Y3311" s="1"/>
    </row>
    <row r="3312" spans="3:25" x14ac:dyDescent="0.2">
      <c r="C3312" t="s">
        <v>4072</v>
      </c>
      <c r="D3312" t="s">
        <v>5428</v>
      </c>
      <c r="E3312">
        <v>30.87</v>
      </c>
      <c r="F3312">
        <v>23.500219999999999</v>
      </c>
      <c r="G3312">
        <v>7.369783</v>
      </c>
      <c r="H3312">
        <v>1</v>
      </c>
      <c r="I3312">
        <v>30.87</v>
      </c>
      <c r="J3312">
        <v>23.500219999999999</v>
      </c>
      <c r="K3312">
        <v>7.369783</v>
      </c>
      <c r="L3312">
        <v>41.452170000000002</v>
      </c>
      <c r="M3312" s="1">
        <v>2.4124188000000001E-2</v>
      </c>
      <c r="Y3312" s="1"/>
    </row>
    <row r="3313" spans="3:25" x14ac:dyDescent="0.2">
      <c r="C3313" t="s">
        <v>4073</v>
      </c>
      <c r="D3313" t="s">
        <v>5428</v>
      </c>
      <c r="E3313">
        <v>29.79</v>
      </c>
      <c r="F3313">
        <v>22.968630000000001</v>
      </c>
      <c r="G3313">
        <v>6.8213660000000003</v>
      </c>
      <c r="H3313">
        <v>1</v>
      </c>
      <c r="I3313">
        <v>29.79</v>
      </c>
      <c r="J3313">
        <v>22.968630000000001</v>
      </c>
      <c r="K3313">
        <v>6.8213660000000003</v>
      </c>
      <c r="L3313">
        <v>41.452170000000002</v>
      </c>
      <c r="M3313" s="1">
        <v>2.4124188000000001E-2</v>
      </c>
      <c r="Y3313" s="1"/>
    </row>
    <row r="3314" spans="3:25" x14ac:dyDescent="0.2">
      <c r="C3314" t="s">
        <v>4074</v>
      </c>
      <c r="D3314" t="s">
        <v>5428</v>
      </c>
      <c r="E3314">
        <v>29.17</v>
      </c>
      <c r="F3314">
        <v>22.563759999999998</v>
      </c>
      <c r="G3314">
        <v>6.6062430000000001</v>
      </c>
      <c r="H3314">
        <v>1</v>
      </c>
      <c r="I3314">
        <v>29.17</v>
      </c>
      <c r="J3314">
        <v>22.563759999999998</v>
      </c>
      <c r="K3314">
        <v>6.6062430000000001</v>
      </c>
      <c r="L3314">
        <v>41.452170000000002</v>
      </c>
      <c r="M3314" s="1">
        <v>2.4124188000000001E-2</v>
      </c>
      <c r="Y3314" s="1"/>
    </row>
    <row r="3315" spans="3:25" x14ac:dyDescent="0.2">
      <c r="C3315" t="s">
        <v>4075</v>
      </c>
      <c r="D3315" t="s">
        <v>5428</v>
      </c>
      <c r="E3315">
        <v>31.84</v>
      </c>
      <c r="F3315">
        <v>23.179379999999998</v>
      </c>
      <c r="G3315">
        <v>8.6606229999999993</v>
      </c>
      <c r="H3315">
        <v>1</v>
      </c>
      <c r="I3315">
        <v>31.84</v>
      </c>
      <c r="J3315">
        <v>23.179379999999998</v>
      </c>
      <c r="K3315">
        <v>8.6606229999999993</v>
      </c>
      <c r="L3315">
        <v>41.452170000000002</v>
      </c>
      <c r="M3315" s="1">
        <v>2.4124188000000001E-2</v>
      </c>
      <c r="Y3315" s="1"/>
    </row>
    <row r="3316" spans="3:25" x14ac:dyDescent="0.2">
      <c r="C3316" t="s">
        <v>4076</v>
      </c>
      <c r="D3316" t="s">
        <v>5428</v>
      </c>
      <c r="E3316">
        <v>30.55</v>
      </c>
      <c r="F3316">
        <v>23.710629999999998</v>
      </c>
      <c r="G3316">
        <v>6.8393709999999999</v>
      </c>
      <c r="H3316">
        <v>1</v>
      </c>
      <c r="I3316">
        <v>30.55</v>
      </c>
      <c r="J3316">
        <v>23.710629999999998</v>
      </c>
      <c r="K3316">
        <v>6.8393709999999999</v>
      </c>
      <c r="L3316">
        <v>41.452170000000002</v>
      </c>
      <c r="M3316" s="1">
        <v>2.4124188000000001E-2</v>
      </c>
      <c r="Y3316" s="1"/>
    </row>
    <row r="3317" spans="3:25" x14ac:dyDescent="0.2">
      <c r="C3317" t="s">
        <v>4077</v>
      </c>
      <c r="D3317" t="s">
        <v>5428</v>
      </c>
      <c r="E3317">
        <v>29.69</v>
      </c>
      <c r="F3317">
        <v>22.945920000000001</v>
      </c>
      <c r="G3317">
        <v>6.7440829999999998</v>
      </c>
      <c r="H3317">
        <v>1</v>
      </c>
      <c r="I3317">
        <v>29.69</v>
      </c>
      <c r="J3317">
        <v>22.945920000000001</v>
      </c>
      <c r="K3317">
        <v>6.7440829999999998</v>
      </c>
      <c r="L3317">
        <v>41.452170000000002</v>
      </c>
      <c r="M3317" s="1">
        <v>2.4124188000000001E-2</v>
      </c>
      <c r="Y3317" s="1"/>
    </row>
    <row r="3318" spans="3:25" x14ac:dyDescent="0.2">
      <c r="C3318" t="s">
        <v>4078</v>
      </c>
      <c r="D3318" t="s">
        <v>5428</v>
      </c>
      <c r="E3318">
        <v>29.35</v>
      </c>
      <c r="F3318">
        <v>22.407810000000001</v>
      </c>
      <c r="G3318">
        <v>6.9421900000000001</v>
      </c>
      <c r="H3318">
        <v>1</v>
      </c>
      <c r="I3318">
        <v>29.35</v>
      </c>
      <c r="J3318">
        <v>22.407810000000001</v>
      </c>
      <c r="K3318">
        <v>6.9421900000000001</v>
      </c>
      <c r="L3318">
        <v>41.452170000000002</v>
      </c>
      <c r="M3318" s="1">
        <v>2.4124188000000001E-2</v>
      </c>
      <c r="Y3318" s="1"/>
    </row>
    <row r="3319" spans="3:25" x14ac:dyDescent="0.2">
      <c r="C3319" t="s">
        <v>4079</v>
      </c>
      <c r="D3319" t="s">
        <v>5428</v>
      </c>
      <c r="E3319">
        <v>30.78</v>
      </c>
      <c r="F3319">
        <v>22.155850000000001</v>
      </c>
      <c r="G3319">
        <v>8.6241489999999992</v>
      </c>
      <c r="H3319">
        <v>1</v>
      </c>
      <c r="I3319">
        <v>30.78</v>
      </c>
      <c r="J3319">
        <v>22.155850000000001</v>
      </c>
      <c r="K3319">
        <v>8.6241489999999992</v>
      </c>
      <c r="L3319">
        <v>41.452170000000002</v>
      </c>
      <c r="M3319" s="1">
        <v>2.4124188000000001E-2</v>
      </c>
      <c r="Y3319" s="1"/>
    </row>
    <row r="3320" spans="3:25" x14ac:dyDescent="0.2">
      <c r="C3320" t="s">
        <v>4080</v>
      </c>
      <c r="D3320" t="s">
        <v>5428</v>
      </c>
      <c r="E3320">
        <v>31.37</v>
      </c>
      <c r="F3320">
        <v>23.03491</v>
      </c>
      <c r="G3320">
        <v>8.3350860000000004</v>
      </c>
      <c r="H3320">
        <v>1</v>
      </c>
      <c r="I3320">
        <v>31.37</v>
      </c>
      <c r="J3320">
        <v>23.03491</v>
      </c>
      <c r="K3320">
        <v>8.3350860000000004</v>
      </c>
      <c r="L3320">
        <v>41.452170000000002</v>
      </c>
      <c r="M3320" s="1">
        <v>2.4124188000000001E-2</v>
      </c>
      <c r="Y3320" s="1"/>
    </row>
    <row r="3321" spans="3:25" x14ac:dyDescent="0.2">
      <c r="C3321" t="s">
        <v>4081</v>
      </c>
      <c r="D3321" t="s">
        <v>5428</v>
      </c>
      <c r="E3321">
        <v>29.1</v>
      </c>
      <c r="F3321">
        <v>22.645769999999999</v>
      </c>
      <c r="G3321">
        <v>6.4542250000000001</v>
      </c>
      <c r="H3321">
        <v>1</v>
      </c>
      <c r="I3321">
        <v>29.1</v>
      </c>
      <c r="J3321">
        <v>22.645769999999999</v>
      </c>
      <c r="K3321">
        <v>6.4542250000000001</v>
      </c>
      <c r="L3321">
        <v>41.452170000000002</v>
      </c>
      <c r="M3321" s="1">
        <v>2.4124188000000001E-2</v>
      </c>
      <c r="Y3321" s="1"/>
    </row>
    <row r="3322" spans="3:25" x14ac:dyDescent="0.2">
      <c r="C3322" t="s">
        <v>4082</v>
      </c>
      <c r="D3322" t="s">
        <v>5428</v>
      </c>
      <c r="E3322">
        <v>30.8</v>
      </c>
      <c r="F3322">
        <v>22.564430000000002</v>
      </c>
      <c r="G3322">
        <v>8.2355719999999994</v>
      </c>
      <c r="H3322">
        <v>1</v>
      </c>
      <c r="I3322">
        <v>30.8</v>
      </c>
      <c r="J3322">
        <v>22.564430000000002</v>
      </c>
      <c r="K3322">
        <v>8.2355719999999994</v>
      </c>
      <c r="L3322">
        <v>41.452170000000002</v>
      </c>
      <c r="M3322" s="1">
        <v>2.4124188000000001E-2</v>
      </c>
      <c r="Y3322" s="1"/>
    </row>
    <row r="3323" spans="3:25" x14ac:dyDescent="0.2">
      <c r="C3323" t="s">
        <v>4083</v>
      </c>
      <c r="D3323" t="s">
        <v>5428</v>
      </c>
      <c r="E3323">
        <v>30.26</v>
      </c>
      <c r="F3323">
        <v>23.42802</v>
      </c>
      <c r="G3323">
        <v>6.8319809999999999</v>
      </c>
      <c r="H3323">
        <v>1</v>
      </c>
      <c r="I3323">
        <v>30.26</v>
      </c>
      <c r="J3323">
        <v>23.42802</v>
      </c>
      <c r="K3323">
        <v>6.8319809999999999</v>
      </c>
      <c r="L3323">
        <v>41.452170000000002</v>
      </c>
      <c r="M3323" s="1">
        <v>2.4124188000000001E-2</v>
      </c>
      <c r="Y3323" s="1"/>
    </row>
    <row r="3324" spans="3:25" x14ac:dyDescent="0.2">
      <c r="C3324" t="s">
        <v>4084</v>
      </c>
      <c r="D3324" t="s">
        <v>5428</v>
      </c>
      <c r="E3324">
        <v>31.8</v>
      </c>
      <c r="F3324">
        <v>23.649619999999999</v>
      </c>
      <c r="G3324">
        <v>8.1503779999999999</v>
      </c>
      <c r="H3324">
        <v>1</v>
      </c>
      <c r="I3324">
        <v>31.8</v>
      </c>
      <c r="J3324">
        <v>23.649619999999999</v>
      </c>
      <c r="K3324">
        <v>8.1503779999999999</v>
      </c>
      <c r="L3324">
        <v>41.452170000000002</v>
      </c>
      <c r="M3324" s="1">
        <v>2.4124188000000001E-2</v>
      </c>
      <c r="Y3324" s="1"/>
    </row>
    <row r="3325" spans="3:25" x14ac:dyDescent="0.2">
      <c r="C3325" t="s">
        <v>4085</v>
      </c>
      <c r="D3325" t="s">
        <v>5428</v>
      </c>
      <c r="E3325">
        <v>31.05</v>
      </c>
      <c r="F3325">
        <v>24.722729999999999</v>
      </c>
      <c r="G3325">
        <v>6.3272690000000003</v>
      </c>
      <c r="H3325">
        <v>1</v>
      </c>
      <c r="I3325">
        <v>31.05</v>
      </c>
      <c r="J3325">
        <v>24.722729999999999</v>
      </c>
      <c r="K3325">
        <v>6.3272690000000003</v>
      </c>
      <c r="L3325">
        <v>41.452170000000002</v>
      </c>
      <c r="M3325" s="1">
        <v>2.4124188000000001E-2</v>
      </c>
      <c r="Y3325" s="1"/>
    </row>
    <row r="3326" spans="3:25" x14ac:dyDescent="0.2">
      <c r="C3326" t="s">
        <v>4086</v>
      </c>
      <c r="D3326" t="s">
        <v>5428</v>
      </c>
      <c r="E3326">
        <v>29.75</v>
      </c>
      <c r="F3326">
        <v>21.51529</v>
      </c>
      <c r="G3326">
        <v>8.2347149999999996</v>
      </c>
      <c r="H3326">
        <v>1</v>
      </c>
      <c r="I3326">
        <v>29.75</v>
      </c>
      <c r="J3326">
        <v>21.51529</v>
      </c>
      <c r="K3326">
        <v>8.2347149999999996</v>
      </c>
      <c r="L3326">
        <v>41.452170000000002</v>
      </c>
      <c r="M3326" s="1">
        <v>2.4124188000000001E-2</v>
      </c>
      <c r="Y3326" s="1"/>
    </row>
    <row r="3327" spans="3:25" x14ac:dyDescent="0.2">
      <c r="C3327" t="s">
        <v>4087</v>
      </c>
      <c r="D3327" t="s">
        <v>5428</v>
      </c>
      <c r="E3327">
        <v>28.34</v>
      </c>
      <c r="F3327">
        <v>22.226150000000001</v>
      </c>
      <c r="G3327">
        <v>6.1138510000000004</v>
      </c>
      <c r="H3327">
        <v>1</v>
      </c>
      <c r="I3327">
        <v>28.34</v>
      </c>
      <c r="J3327">
        <v>22.226150000000001</v>
      </c>
      <c r="K3327">
        <v>6.1138510000000004</v>
      </c>
      <c r="L3327">
        <v>41.452170000000002</v>
      </c>
      <c r="M3327" s="1">
        <v>2.4124188000000001E-2</v>
      </c>
      <c r="Y3327" s="1"/>
    </row>
    <row r="3328" spans="3:25" x14ac:dyDescent="0.2">
      <c r="C3328" t="s">
        <v>4088</v>
      </c>
      <c r="D3328" t="s">
        <v>5428</v>
      </c>
      <c r="E3328">
        <v>27.87</v>
      </c>
      <c r="F3328">
        <v>21.67482</v>
      </c>
      <c r="G3328">
        <v>6.1951780000000003</v>
      </c>
      <c r="H3328">
        <v>1</v>
      </c>
      <c r="I3328">
        <v>27.87</v>
      </c>
      <c r="J3328">
        <v>21.67482</v>
      </c>
      <c r="K3328">
        <v>6.1951780000000003</v>
      </c>
      <c r="L3328">
        <v>41.452170000000002</v>
      </c>
      <c r="M3328" s="1">
        <v>2.4124188000000001E-2</v>
      </c>
      <c r="Y3328" s="1"/>
    </row>
    <row r="3329" spans="3:25" x14ac:dyDescent="0.2">
      <c r="C3329" t="s">
        <v>4089</v>
      </c>
      <c r="D3329" t="s">
        <v>5428</v>
      </c>
      <c r="E3329">
        <v>29.82</v>
      </c>
      <c r="F3329">
        <v>22.531300000000002</v>
      </c>
      <c r="G3329">
        <v>7.288697</v>
      </c>
      <c r="H3329">
        <v>1</v>
      </c>
      <c r="I3329">
        <v>29.82</v>
      </c>
      <c r="J3329">
        <v>22.531300000000002</v>
      </c>
      <c r="K3329">
        <v>7.288697</v>
      </c>
      <c r="L3329">
        <v>41.452170000000002</v>
      </c>
      <c r="M3329" s="1">
        <v>2.4124188000000001E-2</v>
      </c>
      <c r="Y3329" s="1"/>
    </row>
    <row r="3330" spans="3:25" x14ac:dyDescent="0.2">
      <c r="C3330" t="s">
        <v>4090</v>
      </c>
      <c r="D3330" t="s">
        <v>5428</v>
      </c>
      <c r="E3330">
        <v>29.45</v>
      </c>
      <c r="F3330">
        <v>23.691379999999999</v>
      </c>
      <c r="G3330">
        <v>5.7586170000000001</v>
      </c>
      <c r="H3330">
        <v>1</v>
      </c>
      <c r="I3330">
        <v>29.45</v>
      </c>
      <c r="J3330">
        <v>23.691379999999999</v>
      </c>
      <c r="K3330">
        <v>5.7586170000000001</v>
      </c>
      <c r="L3330">
        <v>41.452170000000002</v>
      </c>
      <c r="M3330" s="1">
        <v>2.4124188000000001E-2</v>
      </c>
      <c r="Y3330" s="1"/>
    </row>
    <row r="3331" spans="3:25" x14ac:dyDescent="0.2">
      <c r="C3331" t="s">
        <v>4091</v>
      </c>
      <c r="D3331" t="s">
        <v>5428</v>
      </c>
      <c r="E3331">
        <v>29.46</v>
      </c>
      <c r="F3331">
        <v>23.83381</v>
      </c>
      <c r="G3331">
        <v>5.6261950000000001</v>
      </c>
      <c r="H3331">
        <v>1</v>
      </c>
      <c r="I3331">
        <v>29.46</v>
      </c>
      <c r="J3331">
        <v>23.83381</v>
      </c>
      <c r="K3331">
        <v>5.6261950000000001</v>
      </c>
      <c r="L3331">
        <v>41.452170000000002</v>
      </c>
      <c r="M3331" s="1">
        <v>2.4124188000000001E-2</v>
      </c>
      <c r="Y3331" s="1"/>
    </row>
    <row r="3332" spans="3:25" x14ac:dyDescent="0.2">
      <c r="C3332" t="s">
        <v>4092</v>
      </c>
      <c r="D3332" t="s">
        <v>5428</v>
      </c>
      <c r="E3332">
        <v>28.59</v>
      </c>
      <c r="F3332">
        <v>23.047370000000001</v>
      </c>
      <c r="G3332">
        <v>5.5426330000000004</v>
      </c>
      <c r="H3332">
        <v>1</v>
      </c>
      <c r="I3332">
        <v>28.59</v>
      </c>
      <c r="J3332">
        <v>23.047370000000001</v>
      </c>
      <c r="K3332">
        <v>5.5426330000000004</v>
      </c>
      <c r="L3332">
        <v>41.452170000000002</v>
      </c>
      <c r="M3332" s="1">
        <v>2.4124188000000001E-2</v>
      </c>
      <c r="Y3332" s="1"/>
    </row>
    <row r="3333" spans="3:25" x14ac:dyDescent="0.2">
      <c r="C3333" t="s">
        <v>4093</v>
      </c>
      <c r="D3333" t="s">
        <v>5428</v>
      </c>
      <c r="E3333">
        <v>27.64</v>
      </c>
      <c r="F3333">
        <v>22.257429999999999</v>
      </c>
      <c r="G3333">
        <v>5.3825750000000001</v>
      </c>
      <c r="H3333">
        <v>1</v>
      </c>
      <c r="I3333">
        <v>27.64</v>
      </c>
      <c r="J3333">
        <v>22.257429999999999</v>
      </c>
      <c r="K3333">
        <v>5.3825750000000001</v>
      </c>
      <c r="L3333">
        <v>41.452170000000002</v>
      </c>
      <c r="M3333" s="1">
        <v>2.4124188000000001E-2</v>
      </c>
      <c r="Y3333" s="1"/>
    </row>
    <row r="3334" spans="3:25" x14ac:dyDescent="0.2">
      <c r="C3334" t="s">
        <v>4094</v>
      </c>
      <c r="D3334" t="s">
        <v>5428</v>
      </c>
      <c r="E3334">
        <v>29.57</v>
      </c>
      <c r="F3334">
        <v>22.565200000000001</v>
      </c>
      <c r="G3334">
        <v>7.0047969999999999</v>
      </c>
      <c r="H3334">
        <v>1</v>
      </c>
      <c r="I3334">
        <v>29.57</v>
      </c>
      <c r="J3334">
        <v>22.565200000000001</v>
      </c>
      <c r="K3334">
        <v>7.0047969999999999</v>
      </c>
      <c r="L3334">
        <v>41.452170000000002</v>
      </c>
      <c r="M3334" s="1">
        <v>2.4124188000000001E-2</v>
      </c>
      <c r="Y3334" s="1"/>
    </row>
    <row r="3335" spans="3:25" x14ac:dyDescent="0.2">
      <c r="C3335" t="s">
        <v>4095</v>
      </c>
      <c r="D3335" t="s">
        <v>5428</v>
      </c>
      <c r="E3335">
        <v>28.48</v>
      </c>
      <c r="F3335">
        <v>23.274190000000001</v>
      </c>
      <c r="G3335">
        <v>5.2058090000000004</v>
      </c>
      <c r="H3335">
        <v>1</v>
      </c>
      <c r="I3335">
        <v>28.48</v>
      </c>
      <c r="J3335">
        <v>23.274190000000001</v>
      </c>
      <c r="K3335">
        <v>5.2058090000000004</v>
      </c>
      <c r="L3335">
        <v>41.452170000000002</v>
      </c>
      <c r="M3335" s="1">
        <v>2.4124188000000001E-2</v>
      </c>
      <c r="Y3335" s="1"/>
    </row>
    <row r="3336" spans="3:25" x14ac:dyDescent="0.2">
      <c r="C3336" t="s">
        <v>4096</v>
      </c>
      <c r="D3336" t="s">
        <v>5428</v>
      </c>
      <c r="E3336">
        <v>27.97</v>
      </c>
      <c r="F3336">
        <v>22.5318</v>
      </c>
      <c r="G3336">
        <v>5.438199</v>
      </c>
      <c r="H3336">
        <v>1</v>
      </c>
      <c r="I3336">
        <v>27.97</v>
      </c>
      <c r="J3336">
        <v>22.5318</v>
      </c>
      <c r="K3336">
        <v>5.438199</v>
      </c>
      <c r="L3336">
        <v>41.452170000000002</v>
      </c>
      <c r="M3336" s="1">
        <v>2.4124188000000001E-2</v>
      </c>
      <c r="Y3336" s="1"/>
    </row>
    <row r="3337" spans="3:25" x14ac:dyDescent="0.2">
      <c r="C3337" t="s">
        <v>4097</v>
      </c>
      <c r="D3337" t="s">
        <v>5428</v>
      </c>
      <c r="E3337">
        <v>28.72</v>
      </c>
      <c r="F3337">
        <v>21.7484</v>
      </c>
      <c r="G3337">
        <v>6.9715980000000002</v>
      </c>
      <c r="H3337">
        <v>1</v>
      </c>
      <c r="I3337">
        <v>28.72</v>
      </c>
      <c r="J3337">
        <v>21.7484</v>
      </c>
      <c r="K3337">
        <v>6.9715980000000002</v>
      </c>
      <c r="L3337">
        <v>41.452170000000002</v>
      </c>
      <c r="M3337" s="1">
        <v>2.4124188000000001E-2</v>
      </c>
      <c r="Y3337" s="1"/>
    </row>
    <row r="3338" spans="3:25" x14ac:dyDescent="0.2">
      <c r="C3338" t="s">
        <v>4098</v>
      </c>
      <c r="D3338" t="s">
        <v>5428</v>
      </c>
      <c r="E3338">
        <v>30.35</v>
      </c>
      <c r="F3338">
        <v>22.313379999999999</v>
      </c>
      <c r="G3338">
        <v>8.0366210000000002</v>
      </c>
      <c r="H3338">
        <v>1</v>
      </c>
      <c r="I3338">
        <v>30.35</v>
      </c>
      <c r="J3338">
        <v>22.313379999999999</v>
      </c>
      <c r="K3338">
        <v>8.0366210000000002</v>
      </c>
      <c r="L3338">
        <v>41.452170000000002</v>
      </c>
      <c r="M3338" s="1">
        <v>2.4124188000000001E-2</v>
      </c>
      <c r="Y3338" s="1"/>
    </row>
    <row r="3339" spans="3:25" x14ac:dyDescent="0.2">
      <c r="C3339" t="s">
        <v>4099</v>
      </c>
      <c r="D3339" t="s">
        <v>5428</v>
      </c>
      <c r="E3339">
        <v>29.72</v>
      </c>
      <c r="F3339">
        <v>23.717790000000001</v>
      </c>
      <c r="G3339">
        <v>6.0022070000000003</v>
      </c>
      <c r="H3339">
        <v>1</v>
      </c>
      <c r="I3339">
        <v>29.72</v>
      </c>
      <c r="J3339">
        <v>23.717790000000001</v>
      </c>
      <c r="K3339">
        <v>6.0022070000000003</v>
      </c>
      <c r="L3339">
        <v>41.452170000000002</v>
      </c>
      <c r="M3339" s="1">
        <v>2.4124188000000001E-2</v>
      </c>
      <c r="Y3339" s="1"/>
    </row>
    <row r="3340" spans="3:25" x14ac:dyDescent="0.2">
      <c r="C3340" t="s">
        <v>4100</v>
      </c>
      <c r="D3340" t="s">
        <v>5428</v>
      </c>
      <c r="E3340">
        <v>29.03</v>
      </c>
      <c r="F3340">
        <v>23.12809</v>
      </c>
      <c r="G3340">
        <v>5.9019120000000003</v>
      </c>
      <c r="H3340">
        <v>1</v>
      </c>
      <c r="I3340">
        <v>29.03</v>
      </c>
      <c r="J3340">
        <v>23.12809</v>
      </c>
      <c r="K3340">
        <v>5.9019120000000003</v>
      </c>
      <c r="L3340">
        <v>41.452170000000002</v>
      </c>
      <c r="M3340" s="1">
        <v>2.4124188000000001E-2</v>
      </c>
      <c r="Y3340" s="1"/>
    </row>
    <row r="3341" spans="3:25" x14ac:dyDescent="0.2">
      <c r="C3341" t="s">
        <v>4101</v>
      </c>
      <c r="D3341" t="s">
        <v>5428</v>
      </c>
      <c r="E3341">
        <v>28.21</v>
      </c>
      <c r="F3341">
        <v>22.325420000000001</v>
      </c>
      <c r="G3341">
        <v>5.884582</v>
      </c>
      <c r="H3341">
        <v>1</v>
      </c>
      <c r="I3341">
        <v>28.21</v>
      </c>
      <c r="J3341">
        <v>22.325420000000001</v>
      </c>
      <c r="K3341">
        <v>5.884582</v>
      </c>
      <c r="L3341">
        <v>41.452170000000002</v>
      </c>
      <c r="M3341" s="1">
        <v>2.4124188000000001E-2</v>
      </c>
      <c r="Y3341" s="1"/>
    </row>
    <row r="3342" spans="3:25" x14ac:dyDescent="0.2">
      <c r="C3342" t="s">
        <v>4102</v>
      </c>
      <c r="D3342" t="s">
        <v>5428</v>
      </c>
      <c r="E3342">
        <v>30.09</v>
      </c>
      <c r="F3342">
        <v>25.971139999999998</v>
      </c>
      <c r="G3342">
        <v>4.1188580000000004</v>
      </c>
      <c r="H3342">
        <v>1</v>
      </c>
      <c r="I3342">
        <v>30.09</v>
      </c>
      <c r="J3342">
        <v>25.971139999999998</v>
      </c>
      <c r="K3342">
        <v>4.1188580000000004</v>
      </c>
      <c r="L3342">
        <v>41.452170000000002</v>
      </c>
      <c r="M3342" s="1">
        <v>2.4124188000000001E-2</v>
      </c>
      <c r="Y3342" s="1"/>
    </row>
    <row r="3343" spans="3:25" x14ac:dyDescent="0.2">
      <c r="C3343" t="s">
        <v>4103</v>
      </c>
      <c r="D3343" t="s">
        <v>5428</v>
      </c>
      <c r="E3343">
        <v>28.29</v>
      </c>
      <c r="F3343">
        <v>24.7363</v>
      </c>
      <c r="G3343">
        <v>3.5536989999999999</v>
      </c>
      <c r="H3343">
        <v>1</v>
      </c>
      <c r="I3343">
        <v>28.29</v>
      </c>
      <c r="J3343">
        <v>24.7363</v>
      </c>
      <c r="K3343">
        <v>3.5536989999999999</v>
      </c>
      <c r="L3343">
        <v>41.452170000000002</v>
      </c>
      <c r="M3343" s="1">
        <v>2.4124188000000001E-2</v>
      </c>
      <c r="Y3343" s="1"/>
    </row>
    <row r="3344" spans="3:25" x14ac:dyDescent="0.2">
      <c r="C3344" t="s">
        <v>4104</v>
      </c>
      <c r="D3344" t="s">
        <v>5428</v>
      </c>
      <c r="E3344">
        <v>27.99</v>
      </c>
      <c r="F3344">
        <v>23.22908</v>
      </c>
      <c r="G3344">
        <v>4.7609240000000002</v>
      </c>
      <c r="H3344">
        <v>1</v>
      </c>
      <c r="I3344">
        <v>27.99</v>
      </c>
      <c r="J3344">
        <v>23.22908</v>
      </c>
      <c r="K3344">
        <v>4.7609240000000002</v>
      </c>
      <c r="L3344">
        <v>41.452170000000002</v>
      </c>
      <c r="M3344" s="1">
        <v>2.4124188000000001E-2</v>
      </c>
      <c r="Y3344" s="1"/>
    </row>
    <row r="3345" spans="3:25" x14ac:dyDescent="0.2">
      <c r="C3345" t="s">
        <v>4105</v>
      </c>
      <c r="D3345" t="s">
        <v>5428</v>
      </c>
      <c r="E3345">
        <v>27.93</v>
      </c>
      <c r="F3345">
        <v>22.774719999999999</v>
      </c>
      <c r="G3345">
        <v>5.1552809999999996</v>
      </c>
      <c r="H3345">
        <v>1</v>
      </c>
      <c r="I3345">
        <v>27.93</v>
      </c>
      <c r="J3345">
        <v>22.774719999999999</v>
      </c>
      <c r="K3345">
        <v>5.1552809999999996</v>
      </c>
      <c r="L3345">
        <v>41.452170000000002</v>
      </c>
      <c r="M3345" s="1">
        <v>2.4124188000000001E-2</v>
      </c>
      <c r="Y3345" s="1"/>
    </row>
    <row r="3346" spans="3:25" x14ac:dyDescent="0.2">
      <c r="C3346" t="s">
        <v>4106</v>
      </c>
      <c r="D3346" t="s">
        <v>5428</v>
      </c>
      <c r="E3346">
        <v>28.5</v>
      </c>
      <c r="F3346">
        <v>22.673839999999998</v>
      </c>
      <c r="G3346">
        <v>5.8261589999999996</v>
      </c>
      <c r="H3346">
        <v>1</v>
      </c>
      <c r="I3346">
        <v>28.5</v>
      </c>
      <c r="J3346">
        <v>22.673839999999998</v>
      </c>
      <c r="K3346">
        <v>5.8261589999999996</v>
      </c>
      <c r="L3346">
        <v>41.452170000000002</v>
      </c>
      <c r="M3346" s="1">
        <v>2.4124188000000001E-2</v>
      </c>
      <c r="Y3346" s="1"/>
    </row>
    <row r="3347" spans="3:25" x14ac:dyDescent="0.2">
      <c r="C3347" t="s">
        <v>4107</v>
      </c>
      <c r="D3347" t="s">
        <v>5428</v>
      </c>
      <c r="E3347">
        <v>27.82</v>
      </c>
      <c r="F3347">
        <v>22.14997</v>
      </c>
      <c r="G3347">
        <v>5.6700350000000004</v>
      </c>
      <c r="H3347">
        <v>1</v>
      </c>
      <c r="I3347">
        <v>27.82</v>
      </c>
      <c r="J3347">
        <v>22.14997</v>
      </c>
      <c r="K3347">
        <v>5.6700350000000004</v>
      </c>
      <c r="L3347">
        <v>41.452170000000002</v>
      </c>
      <c r="M3347" s="1">
        <v>2.4124188000000001E-2</v>
      </c>
      <c r="Y3347" s="1"/>
    </row>
    <row r="3348" spans="3:25" x14ac:dyDescent="0.2">
      <c r="C3348" t="s">
        <v>4108</v>
      </c>
      <c r="D3348" t="s">
        <v>5428</v>
      </c>
      <c r="E3348">
        <v>27.89</v>
      </c>
      <c r="F3348">
        <v>21.75311</v>
      </c>
      <c r="G3348">
        <v>6.1368910000000003</v>
      </c>
      <c r="H3348">
        <v>1</v>
      </c>
      <c r="I3348">
        <v>27.89</v>
      </c>
      <c r="J3348">
        <v>21.75311</v>
      </c>
      <c r="K3348">
        <v>6.1368910000000003</v>
      </c>
      <c r="L3348">
        <v>41.452170000000002</v>
      </c>
      <c r="M3348" s="1">
        <v>2.4124188000000001E-2</v>
      </c>
      <c r="Y3348" s="1"/>
    </row>
    <row r="3349" spans="3:25" x14ac:dyDescent="0.2">
      <c r="C3349" t="s">
        <v>4109</v>
      </c>
      <c r="D3349" t="s">
        <v>5428</v>
      </c>
      <c r="E3349">
        <v>29.36</v>
      </c>
      <c r="F3349">
        <v>22.344329999999999</v>
      </c>
      <c r="G3349">
        <v>7.0156720000000004</v>
      </c>
      <c r="H3349">
        <v>1</v>
      </c>
      <c r="I3349">
        <v>29.36</v>
      </c>
      <c r="J3349">
        <v>22.344329999999999</v>
      </c>
      <c r="K3349">
        <v>7.0156720000000004</v>
      </c>
      <c r="L3349">
        <v>41.452170000000002</v>
      </c>
      <c r="M3349" s="1">
        <v>2.4124188000000001E-2</v>
      </c>
      <c r="Y3349" s="1"/>
    </row>
    <row r="3350" spans="3:25" x14ac:dyDescent="0.2">
      <c r="C3350" t="s">
        <v>4110</v>
      </c>
      <c r="D3350" t="s">
        <v>5428</v>
      </c>
      <c r="E3350">
        <v>28.61</v>
      </c>
      <c r="F3350">
        <v>22.895669999999999</v>
      </c>
      <c r="G3350">
        <v>5.7143280000000001</v>
      </c>
      <c r="H3350">
        <v>1</v>
      </c>
      <c r="I3350">
        <v>28.61</v>
      </c>
      <c r="J3350">
        <v>22.895669999999999</v>
      </c>
      <c r="K3350">
        <v>5.7143280000000001</v>
      </c>
      <c r="L3350">
        <v>41.452170000000002</v>
      </c>
      <c r="M3350" s="1">
        <v>2.4124188000000001E-2</v>
      </c>
      <c r="Y3350" s="1"/>
    </row>
    <row r="3351" spans="3:25" x14ac:dyDescent="0.2">
      <c r="C3351" t="s">
        <v>4111</v>
      </c>
      <c r="D3351" t="s">
        <v>5428</v>
      </c>
      <c r="E3351">
        <v>27.2</v>
      </c>
      <c r="F3351">
        <v>22.132079999999998</v>
      </c>
      <c r="G3351">
        <v>5.0679239999999997</v>
      </c>
      <c r="H3351">
        <v>1</v>
      </c>
      <c r="I3351">
        <v>27.2</v>
      </c>
      <c r="J3351">
        <v>22.132079999999998</v>
      </c>
      <c r="K3351">
        <v>5.0679239999999997</v>
      </c>
      <c r="L3351">
        <v>41.452170000000002</v>
      </c>
      <c r="M3351" s="1">
        <v>2.4124188000000001E-2</v>
      </c>
      <c r="Y3351" s="1"/>
    </row>
    <row r="3352" spans="3:25" x14ac:dyDescent="0.2">
      <c r="C3352" t="s">
        <v>4112</v>
      </c>
      <c r="D3352" t="s">
        <v>5428</v>
      </c>
      <c r="E3352">
        <v>27.66</v>
      </c>
      <c r="F3352">
        <v>21.602239999999998</v>
      </c>
      <c r="G3352">
        <v>6.05776</v>
      </c>
      <c r="H3352">
        <v>1</v>
      </c>
      <c r="I3352">
        <v>27.66</v>
      </c>
      <c r="J3352">
        <v>21.602239999999998</v>
      </c>
      <c r="K3352">
        <v>6.05776</v>
      </c>
      <c r="L3352">
        <v>41.452170000000002</v>
      </c>
      <c r="M3352" s="1">
        <v>2.4124188000000001E-2</v>
      </c>
      <c r="Y3352" s="1"/>
    </row>
    <row r="3353" spans="3:25" x14ac:dyDescent="0.2">
      <c r="C3353" t="s">
        <v>4113</v>
      </c>
      <c r="D3353" t="s">
        <v>5428</v>
      </c>
      <c r="E3353">
        <v>28.82</v>
      </c>
      <c r="F3353">
        <v>21.357690000000002</v>
      </c>
      <c r="G3353">
        <v>7.462307</v>
      </c>
      <c r="H3353">
        <v>1</v>
      </c>
      <c r="I3353">
        <v>28.82</v>
      </c>
      <c r="J3353">
        <v>21.357690000000002</v>
      </c>
      <c r="K3353">
        <v>7.462307</v>
      </c>
      <c r="L3353">
        <v>41.452170000000002</v>
      </c>
      <c r="M3353" s="1">
        <v>2.4124188000000001E-2</v>
      </c>
      <c r="Y3353" s="1"/>
    </row>
    <row r="3354" spans="3:25" x14ac:dyDescent="0.2">
      <c r="C3354" t="s">
        <v>4114</v>
      </c>
      <c r="D3354" t="s">
        <v>5428</v>
      </c>
      <c r="E3354">
        <v>29.23</v>
      </c>
      <c r="F3354">
        <v>22.230989999999998</v>
      </c>
      <c r="G3354">
        <v>6.9990110000000003</v>
      </c>
      <c r="H3354">
        <v>1</v>
      </c>
      <c r="I3354">
        <v>29.23</v>
      </c>
      <c r="J3354">
        <v>22.230989999999998</v>
      </c>
      <c r="K3354">
        <v>6.9990110000000003</v>
      </c>
      <c r="L3354">
        <v>41.452170000000002</v>
      </c>
      <c r="M3354" s="1">
        <v>2.4124188000000001E-2</v>
      </c>
      <c r="Y3354" s="1"/>
    </row>
    <row r="3355" spans="3:25" x14ac:dyDescent="0.2">
      <c r="C3355" t="s">
        <v>4115</v>
      </c>
      <c r="D3355" t="s">
        <v>5428</v>
      </c>
      <c r="E3355">
        <v>28.16</v>
      </c>
      <c r="F3355">
        <v>21.842459999999999</v>
      </c>
      <c r="G3355">
        <v>6.3175429999999997</v>
      </c>
      <c r="H3355">
        <v>1</v>
      </c>
      <c r="I3355">
        <v>28.16</v>
      </c>
      <c r="J3355">
        <v>21.842459999999999</v>
      </c>
      <c r="K3355">
        <v>6.3175429999999997</v>
      </c>
      <c r="L3355">
        <v>41.452170000000002</v>
      </c>
      <c r="M3355" s="1">
        <v>2.4124188000000001E-2</v>
      </c>
      <c r="Y3355" s="1"/>
    </row>
    <row r="3356" spans="3:25" x14ac:dyDescent="0.2">
      <c r="C3356" t="s">
        <v>4116</v>
      </c>
      <c r="D3356" t="s">
        <v>5428</v>
      </c>
      <c r="E3356">
        <v>29.19</v>
      </c>
      <c r="F3356">
        <v>21.748239999999999</v>
      </c>
      <c r="G3356">
        <v>7.441757</v>
      </c>
      <c r="H3356">
        <v>1</v>
      </c>
      <c r="I3356">
        <v>29.19</v>
      </c>
      <c r="J3356">
        <v>21.748239999999999</v>
      </c>
      <c r="K3356">
        <v>7.441757</v>
      </c>
      <c r="L3356">
        <v>41.452170000000002</v>
      </c>
      <c r="M3356" s="1">
        <v>2.4124188000000001E-2</v>
      </c>
      <c r="Y3356" s="1"/>
    </row>
    <row r="3357" spans="3:25" x14ac:dyDescent="0.2">
      <c r="C3357" t="s">
        <v>4117</v>
      </c>
      <c r="D3357" t="s">
        <v>5428</v>
      </c>
      <c r="E3357">
        <v>28.59</v>
      </c>
      <c r="F3357">
        <v>22.613330000000001</v>
      </c>
      <c r="G3357">
        <v>5.9766750000000002</v>
      </c>
      <c r="H3357">
        <v>1</v>
      </c>
      <c r="I3357">
        <v>28.59</v>
      </c>
      <c r="J3357">
        <v>22.613330000000001</v>
      </c>
      <c r="K3357">
        <v>5.9766750000000002</v>
      </c>
      <c r="L3357">
        <v>41.452170000000002</v>
      </c>
      <c r="M3357" s="1">
        <v>2.4124188000000001E-2</v>
      </c>
      <c r="Y3357" s="1"/>
    </row>
    <row r="3358" spans="3:25" x14ac:dyDescent="0.2">
      <c r="C3358" t="s">
        <v>4118</v>
      </c>
      <c r="D3358" t="s">
        <v>5428</v>
      </c>
      <c r="E3358">
        <v>29.27</v>
      </c>
      <c r="F3358">
        <v>22.825530000000001</v>
      </c>
      <c r="G3358">
        <v>6.4444650000000001</v>
      </c>
      <c r="H3358">
        <v>1</v>
      </c>
      <c r="I3358">
        <v>29.27</v>
      </c>
      <c r="J3358">
        <v>22.825530000000001</v>
      </c>
      <c r="K3358">
        <v>6.4444650000000001</v>
      </c>
      <c r="L3358">
        <v>41.452170000000002</v>
      </c>
      <c r="M3358" s="1">
        <v>2.4124188000000001E-2</v>
      </c>
      <c r="Y3358" s="1"/>
    </row>
    <row r="3359" spans="3:25" x14ac:dyDescent="0.2">
      <c r="C3359" t="s">
        <v>4119</v>
      </c>
      <c r="D3359" t="s">
        <v>5428</v>
      </c>
      <c r="E3359">
        <v>28.92</v>
      </c>
      <c r="F3359">
        <v>23.881070000000001</v>
      </c>
      <c r="G3359">
        <v>5.0389350000000004</v>
      </c>
      <c r="H3359">
        <v>1</v>
      </c>
      <c r="I3359">
        <v>28.92</v>
      </c>
      <c r="J3359">
        <v>23.881070000000001</v>
      </c>
      <c r="K3359">
        <v>5.0389350000000004</v>
      </c>
      <c r="L3359">
        <v>41.452170000000002</v>
      </c>
      <c r="M3359" s="1">
        <v>2.4124188000000001E-2</v>
      </c>
      <c r="Y3359" s="1"/>
    </row>
    <row r="3360" spans="3:25" x14ac:dyDescent="0.2">
      <c r="C3360" t="s">
        <v>4120</v>
      </c>
      <c r="D3360" t="s">
        <v>5428</v>
      </c>
      <c r="E3360">
        <v>31.48</v>
      </c>
      <c r="F3360">
        <v>24.673380000000002</v>
      </c>
      <c r="G3360">
        <v>6.8066180000000003</v>
      </c>
      <c r="H3360">
        <v>1</v>
      </c>
      <c r="I3360">
        <v>31.48</v>
      </c>
      <c r="J3360">
        <v>24.673380000000002</v>
      </c>
      <c r="K3360">
        <v>6.8066180000000003</v>
      </c>
      <c r="L3360">
        <v>41.452170000000002</v>
      </c>
      <c r="M3360" s="1">
        <v>2.4124188000000001E-2</v>
      </c>
      <c r="Y3360" s="1"/>
    </row>
    <row r="3361" spans="3:25" x14ac:dyDescent="0.2">
      <c r="C3361" t="s">
        <v>4121</v>
      </c>
      <c r="D3361" t="s">
        <v>5428</v>
      </c>
      <c r="E3361">
        <v>30.11</v>
      </c>
      <c r="F3361">
        <v>23.876270000000002</v>
      </c>
      <c r="G3361">
        <v>6.2337319999999998</v>
      </c>
      <c r="H3361">
        <v>1</v>
      </c>
      <c r="I3361">
        <v>30.11</v>
      </c>
      <c r="J3361">
        <v>23.876270000000002</v>
      </c>
      <c r="K3361">
        <v>6.2337319999999998</v>
      </c>
      <c r="L3361">
        <v>41.452170000000002</v>
      </c>
      <c r="M3361" s="1">
        <v>2.4124188000000001E-2</v>
      </c>
      <c r="Y3361" s="1"/>
    </row>
    <row r="3362" spans="3:25" x14ac:dyDescent="0.2">
      <c r="C3362" t="s">
        <v>4122</v>
      </c>
      <c r="D3362" t="s">
        <v>5428</v>
      </c>
      <c r="E3362">
        <v>28.62</v>
      </c>
      <c r="F3362">
        <v>23.080310000000001</v>
      </c>
      <c r="G3362">
        <v>5.5396910000000004</v>
      </c>
      <c r="H3362">
        <v>1</v>
      </c>
      <c r="I3362">
        <v>28.62</v>
      </c>
      <c r="J3362">
        <v>23.080310000000001</v>
      </c>
      <c r="K3362">
        <v>5.5396910000000004</v>
      </c>
      <c r="L3362">
        <v>41.452170000000002</v>
      </c>
      <c r="M3362" s="1">
        <v>2.4124188000000001E-2</v>
      </c>
      <c r="Y3362" s="1"/>
    </row>
    <row r="3363" spans="3:25" x14ac:dyDescent="0.2">
      <c r="C3363" t="s">
        <v>4123</v>
      </c>
      <c r="D3363" t="s">
        <v>5428</v>
      </c>
      <c r="E3363">
        <v>31.92</v>
      </c>
      <c r="F3363">
        <v>23.39592</v>
      </c>
      <c r="G3363">
        <v>8.5240840000000002</v>
      </c>
      <c r="H3363">
        <v>1</v>
      </c>
      <c r="I3363">
        <v>31.92</v>
      </c>
      <c r="J3363">
        <v>23.39592</v>
      </c>
      <c r="K3363">
        <v>8.5240840000000002</v>
      </c>
      <c r="L3363">
        <v>41.452170000000002</v>
      </c>
      <c r="M3363" s="1">
        <v>2.4124188000000001E-2</v>
      </c>
      <c r="Y3363" s="1"/>
    </row>
    <row r="3364" spans="3:25" x14ac:dyDescent="0.2">
      <c r="C3364" t="s">
        <v>4124</v>
      </c>
      <c r="D3364" t="s">
        <v>5428</v>
      </c>
      <c r="E3364">
        <v>30.14</v>
      </c>
      <c r="F3364">
        <v>24.098040000000001</v>
      </c>
      <c r="G3364">
        <v>6.041957</v>
      </c>
      <c r="H3364">
        <v>1</v>
      </c>
      <c r="I3364">
        <v>30.14</v>
      </c>
      <c r="J3364">
        <v>24.098040000000001</v>
      </c>
      <c r="K3364">
        <v>6.041957</v>
      </c>
      <c r="L3364">
        <v>41.452170000000002</v>
      </c>
      <c r="M3364" s="1">
        <v>2.4124188000000001E-2</v>
      </c>
      <c r="Y3364" s="1"/>
    </row>
    <row r="3365" spans="3:25" x14ac:dyDescent="0.2">
      <c r="C3365" t="s">
        <v>4125</v>
      </c>
      <c r="D3365" t="s">
        <v>5428</v>
      </c>
      <c r="E3365">
        <v>29.21</v>
      </c>
      <c r="F3365">
        <v>23.356020000000001</v>
      </c>
      <c r="G3365">
        <v>5.8539820000000002</v>
      </c>
      <c r="H3365">
        <v>1</v>
      </c>
      <c r="I3365">
        <v>29.21</v>
      </c>
      <c r="J3365">
        <v>23.356020000000001</v>
      </c>
      <c r="K3365">
        <v>5.8539820000000002</v>
      </c>
      <c r="L3365">
        <v>41.452170000000002</v>
      </c>
      <c r="M3365" s="1">
        <v>2.4124188000000001E-2</v>
      </c>
      <c r="Y3365" s="1"/>
    </row>
    <row r="3366" spans="3:25" x14ac:dyDescent="0.2">
      <c r="C3366" t="s">
        <v>4126</v>
      </c>
      <c r="D3366" t="s">
        <v>5428</v>
      </c>
      <c r="E3366">
        <v>30.11</v>
      </c>
      <c r="F3366">
        <v>22.56174</v>
      </c>
      <c r="G3366">
        <v>7.5482630000000004</v>
      </c>
      <c r="H3366">
        <v>1</v>
      </c>
      <c r="I3366">
        <v>30.11</v>
      </c>
      <c r="J3366">
        <v>22.56174</v>
      </c>
      <c r="K3366">
        <v>7.5482630000000004</v>
      </c>
      <c r="L3366">
        <v>41.452170000000002</v>
      </c>
      <c r="M3366" s="1">
        <v>2.4124188000000001E-2</v>
      </c>
      <c r="Y3366" s="1"/>
    </row>
    <row r="3367" spans="3:25" x14ac:dyDescent="0.2">
      <c r="C3367" t="s">
        <v>4127</v>
      </c>
      <c r="D3367" t="s">
        <v>5428</v>
      </c>
      <c r="E3367">
        <v>31.96</v>
      </c>
      <c r="F3367">
        <v>24.5518</v>
      </c>
      <c r="G3367">
        <v>7.4081960000000002</v>
      </c>
      <c r="H3367">
        <v>1</v>
      </c>
      <c r="I3367">
        <v>31.96</v>
      </c>
      <c r="J3367">
        <v>24.5518</v>
      </c>
      <c r="K3367">
        <v>7.4081960000000002</v>
      </c>
      <c r="L3367">
        <v>41.452170000000002</v>
      </c>
      <c r="M3367" s="1">
        <v>2.4124188000000001E-2</v>
      </c>
      <c r="Y3367" s="1"/>
    </row>
    <row r="3368" spans="3:25" x14ac:dyDescent="0.2">
      <c r="C3368" t="s">
        <v>4128</v>
      </c>
      <c r="D3368" t="s">
        <v>5428</v>
      </c>
      <c r="E3368">
        <v>30.96</v>
      </c>
      <c r="F3368">
        <v>23.958290000000002</v>
      </c>
      <c r="G3368">
        <v>7.0017120000000004</v>
      </c>
      <c r="H3368">
        <v>1</v>
      </c>
      <c r="I3368">
        <v>30.96</v>
      </c>
      <c r="J3368">
        <v>23.958290000000002</v>
      </c>
      <c r="K3368">
        <v>7.0017120000000004</v>
      </c>
      <c r="L3368">
        <v>41.452170000000002</v>
      </c>
      <c r="M3368" s="1">
        <v>2.4124188000000001E-2</v>
      </c>
      <c r="Y3368" s="1"/>
    </row>
    <row r="3369" spans="3:25" x14ac:dyDescent="0.2">
      <c r="C3369" t="s">
        <v>4129</v>
      </c>
      <c r="D3369" t="s">
        <v>5428</v>
      </c>
      <c r="E3369">
        <v>30.06</v>
      </c>
      <c r="F3369">
        <v>23.15138</v>
      </c>
      <c r="G3369">
        <v>6.9086189999999998</v>
      </c>
      <c r="H3369">
        <v>1</v>
      </c>
      <c r="I3369">
        <v>30.06</v>
      </c>
      <c r="J3369">
        <v>23.15138</v>
      </c>
      <c r="K3369">
        <v>6.9086189999999998</v>
      </c>
      <c r="L3369">
        <v>41.452170000000002</v>
      </c>
      <c r="M3369" s="1">
        <v>2.4124188000000001E-2</v>
      </c>
      <c r="Y3369" s="1"/>
    </row>
    <row r="3370" spans="3:25" x14ac:dyDescent="0.2">
      <c r="C3370" t="s">
        <v>4130</v>
      </c>
      <c r="D3370" t="s">
        <v>5428</v>
      </c>
      <c r="E3370">
        <v>32.94</v>
      </c>
      <c r="F3370">
        <v>26.86327</v>
      </c>
      <c r="G3370">
        <v>6.0767319999999998</v>
      </c>
      <c r="H3370">
        <v>1</v>
      </c>
      <c r="I3370">
        <v>32.94</v>
      </c>
      <c r="J3370">
        <v>26.86327</v>
      </c>
      <c r="K3370">
        <v>6.0767319999999998</v>
      </c>
      <c r="L3370">
        <v>41.452170000000002</v>
      </c>
      <c r="M3370" s="1">
        <v>2.4124188000000001E-2</v>
      </c>
      <c r="Y3370" s="1"/>
    </row>
    <row r="3371" spans="3:25" x14ac:dyDescent="0.2">
      <c r="C3371" t="s">
        <v>4131</v>
      </c>
      <c r="D3371" t="s">
        <v>5428</v>
      </c>
      <c r="E3371">
        <v>29.39</v>
      </c>
      <c r="F3371">
        <v>25.597470000000001</v>
      </c>
      <c r="G3371">
        <v>3.7925339999999998</v>
      </c>
      <c r="H3371">
        <v>1</v>
      </c>
      <c r="I3371">
        <v>29.39</v>
      </c>
      <c r="J3371">
        <v>25.597470000000001</v>
      </c>
      <c r="K3371">
        <v>3.7925339999999998</v>
      </c>
      <c r="L3371">
        <v>41.452170000000002</v>
      </c>
      <c r="M3371" s="1">
        <v>2.4124188000000001E-2</v>
      </c>
      <c r="Y3371" s="1"/>
    </row>
    <row r="3372" spans="3:25" x14ac:dyDescent="0.2">
      <c r="C3372" t="s">
        <v>4132</v>
      </c>
      <c r="D3372" t="s">
        <v>5428</v>
      </c>
      <c r="E3372">
        <v>29.53</v>
      </c>
      <c r="F3372">
        <v>24.07837</v>
      </c>
      <c r="G3372">
        <v>5.4516270000000002</v>
      </c>
      <c r="H3372">
        <v>1</v>
      </c>
      <c r="I3372">
        <v>29.53</v>
      </c>
      <c r="J3372">
        <v>24.07837</v>
      </c>
      <c r="K3372">
        <v>5.4516270000000002</v>
      </c>
      <c r="L3372">
        <v>41.452170000000002</v>
      </c>
      <c r="M3372" s="1">
        <v>2.4124188000000001E-2</v>
      </c>
      <c r="Y3372" s="1"/>
    </row>
    <row r="3373" spans="3:25" x14ac:dyDescent="0.2">
      <c r="C3373" t="s">
        <v>4133</v>
      </c>
      <c r="D3373" t="s">
        <v>5428</v>
      </c>
      <c r="E3373">
        <v>30.66</v>
      </c>
      <c r="F3373">
        <v>23.620609999999999</v>
      </c>
      <c r="G3373">
        <v>7.0393889999999999</v>
      </c>
      <c r="H3373">
        <v>1</v>
      </c>
      <c r="I3373">
        <v>30.66</v>
      </c>
      <c r="J3373">
        <v>23.620609999999999</v>
      </c>
      <c r="K3373">
        <v>7.0393889999999999</v>
      </c>
      <c r="L3373">
        <v>41.452170000000002</v>
      </c>
      <c r="M3373" s="1">
        <v>2.4124188000000001E-2</v>
      </c>
      <c r="Y3373" s="1"/>
    </row>
    <row r="3374" spans="3:25" x14ac:dyDescent="0.2">
      <c r="C3374" t="s">
        <v>4134</v>
      </c>
      <c r="D3374" t="s">
        <v>5428</v>
      </c>
      <c r="E3374">
        <v>30.84</v>
      </c>
      <c r="F3374">
        <v>23.50686</v>
      </c>
      <c r="G3374">
        <v>7.3331390000000001</v>
      </c>
      <c r="H3374">
        <v>1</v>
      </c>
      <c r="I3374">
        <v>30.84</v>
      </c>
      <c r="J3374">
        <v>23.50686</v>
      </c>
      <c r="K3374">
        <v>7.3331390000000001</v>
      </c>
      <c r="L3374">
        <v>41.452170000000002</v>
      </c>
      <c r="M3374" s="1">
        <v>2.4124188000000001E-2</v>
      </c>
      <c r="Y3374" s="1"/>
    </row>
    <row r="3375" spans="3:25" x14ac:dyDescent="0.2">
      <c r="C3375" t="s">
        <v>4135</v>
      </c>
      <c r="D3375" t="s">
        <v>5428</v>
      </c>
      <c r="E3375">
        <v>29.72</v>
      </c>
      <c r="F3375">
        <v>22.975159999999999</v>
      </c>
      <c r="G3375">
        <v>6.7448360000000003</v>
      </c>
      <c r="H3375">
        <v>1</v>
      </c>
      <c r="I3375">
        <v>29.72</v>
      </c>
      <c r="J3375">
        <v>22.975159999999999</v>
      </c>
      <c r="K3375">
        <v>6.7448360000000003</v>
      </c>
      <c r="L3375">
        <v>41.452170000000002</v>
      </c>
      <c r="M3375" s="1">
        <v>2.4124188000000001E-2</v>
      </c>
      <c r="Y3375" s="1"/>
    </row>
    <row r="3376" spans="3:25" x14ac:dyDescent="0.2">
      <c r="C3376" t="s">
        <v>4136</v>
      </c>
      <c r="D3376" t="s">
        <v>5428</v>
      </c>
      <c r="E3376">
        <v>29.23</v>
      </c>
      <c r="F3376">
        <v>22.570129999999999</v>
      </c>
      <c r="G3376">
        <v>6.6598689999999996</v>
      </c>
      <c r="H3376">
        <v>1</v>
      </c>
      <c r="I3376">
        <v>29.23</v>
      </c>
      <c r="J3376">
        <v>22.570129999999999</v>
      </c>
      <c r="K3376">
        <v>6.6598689999999996</v>
      </c>
      <c r="L3376">
        <v>41.452170000000002</v>
      </c>
      <c r="M3376" s="1">
        <v>2.4124188000000001E-2</v>
      </c>
      <c r="Y3376" s="1"/>
    </row>
    <row r="3377" spans="3:25" x14ac:dyDescent="0.2">
      <c r="C3377" t="s">
        <v>4137</v>
      </c>
      <c r="D3377" t="s">
        <v>5428</v>
      </c>
      <c r="E3377">
        <v>31.85</v>
      </c>
      <c r="F3377">
        <v>23.185569999999998</v>
      </c>
      <c r="G3377">
        <v>8.6644260000000006</v>
      </c>
      <c r="H3377">
        <v>1</v>
      </c>
      <c r="I3377">
        <v>31.85</v>
      </c>
      <c r="J3377">
        <v>23.185569999999998</v>
      </c>
      <c r="K3377">
        <v>8.6644260000000006</v>
      </c>
      <c r="L3377">
        <v>41.452170000000002</v>
      </c>
      <c r="M3377" s="1">
        <v>2.4124188000000001E-2</v>
      </c>
      <c r="Y3377" s="1"/>
    </row>
    <row r="3378" spans="3:25" x14ac:dyDescent="0.2">
      <c r="C3378" t="s">
        <v>4138</v>
      </c>
      <c r="D3378" t="s">
        <v>5428</v>
      </c>
      <c r="E3378">
        <v>30.52</v>
      </c>
      <c r="F3378">
        <v>23.717040000000001</v>
      </c>
      <c r="G3378">
        <v>6.8029590000000004</v>
      </c>
      <c r="H3378">
        <v>1</v>
      </c>
      <c r="I3378">
        <v>30.52</v>
      </c>
      <c r="J3378">
        <v>23.717040000000001</v>
      </c>
      <c r="K3378">
        <v>6.8029590000000004</v>
      </c>
      <c r="L3378">
        <v>41.452170000000002</v>
      </c>
      <c r="M3378" s="1">
        <v>2.4124188000000001E-2</v>
      </c>
      <c r="Y3378" s="1"/>
    </row>
    <row r="3379" spans="3:25" x14ac:dyDescent="0.2">
      <c r="C3379" t="s">
        <v>4139</v>
      </c>
      <c r="D3379" t="s">
        <v>5428</v>
      </c>
      <c r="E3379">
        <v>29.7</v>
      </c>
      <c r="F3379">
        <v>22.952349999999999</v>
      </c>
      <c r="G3379">
        <v>6.747649</v>
      </c>
      <c r="H3379">
        <v>1</v>
      </c>
      <c r="I3379">
        <v>29.7</v>
      </c>
      <c r="J3379">
        <v>22.952349999999999</v>
      </c>
      <c r="K3379">
        <v>6.747649</v>
      </c>
      <c r="L3379">
        <v>41.452170000000002</v>
      </c>
      <c r="M3379" s="1">
        <v>2.4124188000000001E-2</v>
      </c>
      <c r="Y3379" s="1"/>
    </row>
    <row r="3380" spans="3:25" x14ac:dyDescent="0.2">
      <c r="C3380" t="s">
        <v>4140</v>
      </c>
      <c r="D3380" t="s">
        <v>5428</v>
      </c>
      <c r="E3380">
        <v>29.31</v>
      </c>
      <c r="F3380">
        <v>22.414079999999998</v>
      </c>
      <c r="G3380">
        <v>6.8959169999999999</v>
      </c>
      <c r="H3380">
        <v>1</v>
      </c>
      <c r="I3380">
        <v>29.31</v>
      </c>
      <c r="J3380">
        <v>22.414079999999998</v>
      </c>
      <c r="K3380">
        <v>6.8959169999999999</v>
      </c>
      <c r="L3380">
        <v>41.452170000000002</v>
      </c>
      <c r="M3380" s="1">
        <v>2.4124188000000001E-2</v>
      </c>
      <c r="Y3380" s="1"/>
    </row>
    <row r="3381" spans="3:25" x14ac:dyDescent="0.2">
      <c r="C3381" t="s">
        <v>4141</v>
      </c>
      <c r="D3381" t="s">
        <v>5428</v>
      </c>
      <c r="E3381">
        <v>30.82</v>
      </c>
      <c r="F3381">
        <v>22.161999999999999</v>
      </c>
      <c r="G3381">
        <v>8.6579960000000007</v>
      </c>
      <c r="H3381">
        <v>1</v>
      </c>
      <c r="I3381">
        <v>30.82</v>
      </c>
      <c r="J3381">
        <v>22.161999999999999</v>
      </c>
      <c r="K3381">
        <v>8.6579960000000007</v>
      </c>
      <c r="L3381">
        <v>41.452170000000002</v>
      </c>
      <c r="M3381" s="1">
        <v>2.4124188000000001E-2</v>
      </c>
      <c r="Y3381" s="1"/>
    </row>
    <row r="3382" spans="3:25" x14ac:dyDescent="0.2">
      <c r="C3382" t="s">
        <v>4142</v>
      </c>
      <c r="D3382" t="s">
        <v>5428</v>
      </c>
      <c r="E3382">
        <v>31.32</v>
      </c>
      <c r="F3382">
        <v>23.0411</v>
      </c>
      <c r="G3382">
        <v>8.2789000000000001</v>
      </c>
      <c r="H3382">
        <v>1</v>
      </c>
      <c r="I3382">
        <v>31.32</v>
      </c>
      <c r="J3382">
        <v>23.0411</v>
      </c>
      <c r="K3382">
        <v>8.2789000000000001</v>
      </c>
      <c r="L3382">
        <v>41.452170000000002</v>
      </c>
      <c r="M3382" s="1">
        <v>2.4124188000000001E-2</v>
      </c>
      <c r="Y3382" s="1"/>
    </row>
    <row r="3383" spans="3:25" x14ac:dyDescent="0.2">
      <c r="C3383" t="s">
        <v>4143</v>
      </c>
      <c r="D3383" t="s">
        <v>5428</v>
      </c>
      <c r="E3383">
        <v>30.74</v>
      </c>
      <c r="F3383">
        <v>22.570499999999999</v>
      </c>
      <c r="G3383">
        <v>8.1694990000000001</v>
      </c>
      <c r="H3383">
        <v>1</v>
      </c>
      <c r="I3383">
        <v>30.74</v>
      </c>
      <c r="J3383">
        <v>22.570499999999999</v>
      </c>
      <c r="K3383">
        <v>8.1694990000000001</v>
      </c>
      <c r="L3383">
        <v>41.452170000000002</v>
      </c>
      <c r="M3383" s="1">
        <v>2.4124188000000001E-2</v>
      </c>
      <c r="Y3383" s="1"/>
    </row>
    <row r="3384" spans="3:25" x14ac:dyDescent="0.2">
      <c r="C3384" t="s">
        <v>4144</v>
      </c>
      <c r="D3384" t="s">
        <v>5428</v>
      </c>
      <c r="E3384">
        <v>30.23</v>
      </c>
      <c r="F3384">
        <v>23.43449</v>
      </c>
      <c r="G3384">
        <v>6.7955059999999996</v>
      </c>
      <c r="H3384">
        <v>1</v>
      </c>
      <c r="I3384">
        <v>30.23</v>
      </c>
      <c r="J3384">
        <v>23.43449</v>
      </c>
      <c r="K3384">
        <v>6.7955059999999996</v>
      </c>
      <c r="L3384">
        <v>41.452170000000002</v>
      </c>
      <c r="M3384" s="1">
        <v>2.4124188000000001E-2</v>
      </c>
      <c r="Y3384" s="1"/>
    </row>
    <row r="3385" spans="3:25" x14ac:dyDescent="0.2">
      <c r="C3385" t="s">
        <v>4145</v>
      </c>
      <c r="D3385" t="s">
        <v>5428</v>
      </c>
      <c r="E3385">
        <v>32.03</v>
      </c>
      <c r="F3385">
        <v>23.655889999999999</v>
      </c>
      <c r="G3385">
        <v>8.3741099999999999</v>
      </c>
      <c r="H3385">
        <v>1</v>
      </c>
      <c r="I3385">
        <v>32.03</v>
      </c>
      <c r="J3385">
        <v>23.655889999999999</v>
      </c>
      <c r="K3385">
        <v>8.3741099999999999</v>
      </c>
      <c r="L3385">
        <v>41.452170000000002</v>
      </c>
      <c r="M3385" s="1">
        <v>2.4124188000000001E-2</v>
      </c>
      <c r="Y3385" s="1"/>
    </row>
    <row r="3386" spans="3:25" x14ac:dyDescent="0.2">
      <c r="C3386" t="s">
        <v>4146</v>
      </c>
      <c r="D3386" t="s">
        <v>5428</v>
      </c>
      <c r="E3386">
        <v>30.99</v>
      </c>
      <c r="F3386">
        <v>24.729500000000002</v>
      </c>
      <c r="G3386">
        <v>6.2604980000000001</v>
      </c>
      <c r="H3386">
        <v>1</v>
      </c>
      <c r="I3386">
        <v>30.99</v>
      </c>
      <c r="J3386">
        <v>24.729500000000002</v>
      </c>
      <c r="K3386">
        <v>6.2604980000000001</v>
      </c>
      <c r="L3386">
        <v>41.452170000000002</v>
      </c>
      <c r="M3386" s="1">
        <v>2.4124188000000001E-2</v>
      </c>
      <c r="Y3386" s="1"/>
    </row>
    <row r="3387" spans="3:25" x14ac:dyDescent="0.2">
      <c r="C3387" t="s">
        <v>4147</v>
      </c>
      <c r="D3387" t="s">
        <v>5428</v>
      </c>
      <c r="E3387">
        <v>343.53</v>
      </c>
      <c r="F3387">
        <v>338.19869999999997</v>
      </c>
      <c r="G3387">
        <v>5.3312999999999997</v>
      </c>
      <c r="H3387">
        <v>1</v>
      </c>
      <c r="I3387">
        <v>343.53</v>
      </c>
      <c r="J3387">
        <v>338.19869999999997</v>
      </c>
      <c r="K3387">
        <v>5.3312999999999997</v>
      </c>
      <c r="L3387">
        <v>41.452170000000002</v>
      </c>
      <c r="M3387" s="1">
        <v>2.4124188000000001E-2</v>
      </c>
      <c r="Y3387" s="1"/>
    </row>
    <row r="3388" spans="3:25" x14ac:dyDescent="0.2">
      <c r="C3388" t="s">
        <v>4148</v>
      </c>
      <c r="D3388" t="s">
        <v>5428</v>
      </c>
      <c r="E3388">
        <v>343.06</v>
      </c>
      <c r="F3388">
        <v>337.54860000000002</v>
      </c>
      <c r="G3388">
        <v>5.5114470000000004</v>
      </c>
      <c r="H3388">
        <v>1</v>
      </c>
      <c r="I3388">
        <v>343.06</v>
      </c>
      <c r="J3388">
        <v>337.54860000000002</v>
      </c>
      <c r="K3388">
        <v>5.5114470000000004</v>
      </c>
      <c r="L3388">
        <v>41.452170000000002</v>
      </c>
      <c r="M3388" s="1">
        <v>2.4124188000000001E-2</v>
      </c>
      <c r="Y3388" s="1"/>
    </row>
    <row r="3389" spans="3:25" x14ac:dyDescent="0.2">
      <c r="C3389" t="s">
        <v>4149</v>
      </c>
      <c r="D3389" t="s">
        <v>5428</v>
      </c>
      <c r="E3389">
        <v>346.94</v>
      </c>
      <c r="F3389">
        <v>342.22160000000002</v>
      </c>
      <c r="G3389">
        <v>4.7184119999999998</v>
      </c>
      <c r="H3389">
        <v>1</v>
      </c>
      <c r="I3389">
        <v>346.94</v>
      </c>
      <c r="J3389">
        <v>342.22160000000002</v>
      </c>
      <c r="K3389">
        <v>4.7184119999999998</v>
      </c>
      <c r="L3389">
        <v>41.452170000000002</v>
      </c>
      <c r="M3389" s="1">
        <v>2.4124188000000001E-2</v>
      </c>
      <c r="Y3389" s="1"/>
    </row>
    <row r="3390" spans="3:25" x14ac:dyDescent="0.2">
      <c r="C3390" t="s">
        <v>4150</v>
      </c>
      <c r="D3390" t="s">
        <v>5428</v>
      </c>
      <c r="E3390">
        <v>346.14</v>
      </c>
      <c r="F3390">
        <v>340.73200000000003</v>
      </c>
      <c r="G3390">
        <v>5.4079750000000004</v>
      </c>
      <c r="H3390">
        <v>1</v>
      </c>
      <c r="I3390">
        <v>346.14</v>
      </c>
      <c r="J3390">
        <v>340.73200000000003</v>
      </c>
      <c r="K3390">
        <v>5.4079750000000004</v>
      </c>
      <c r="L3390">
        <v>41.452170000000002</v>
      </c>
      <c r="M3390" s="1">
        <v>2.4124188000000001E-2</v>
      </c>
      <c r="Y3390" s="1"/>
    </row>
    <row r="3391" spans="3:25" x14ac:dyDescent="0.2">
      <c r="C3391" t="s">
        <v>4151</v>
      </c>
      <c r="D3391" t="s">
        <v>5428</v>
      </c>
      <c r="E3391">
        <v>343.52</v>
      </c>
      <c r="F3391">
        <v>338.76639999999998</v>
      </c>
      <c r="G3391">
        <v>4.7536120000000004</v>
      </c>
      <c r="H3391">
        <v>1</v>
      </c>
      <c r="I3391">
        <v>343.52</v>
      </c>
      <c r="J3391">
        <v>338.76639999999998</v>
      </c>
      <c r="K3391">
        <v>4.7536120000000004</v>
      </c>
      <c r="L3391">
        <v>41.452170000000002</v>
      </c>
      <c r="M3391" s="1">
        <v>2.4124188000000001E-2</v>
      </c>
      <c r="Y3391" s="1"/>
    </row>
    <row r="3392" spans="3:25" x14ac:dyDescent="0.2">
      <c r="C3392" t="s">
        <v>4152</v>
      </c>
      <c r="D3392" t="s">
        <v>5428</v>
      </c>
      <c r="E3392">
        <v>345.61</v>
      </c>
      <c r="F3392">
        <v>340.48419999999999</v>
      </c>
      <c r="G3392">
        <v>5.1257780000000004</v>
      </c>
      <c r="H3392">
        <v>1</v>
      </c>
      <c r="I3392">
        <v>345.61</v>
      </c>
      <c r="J3392">
        <v>340.48419999999999</v>
      </c>
      <c r="K3392">
        <v>5.1257780000000004</v>
      </c>
      <c r="L3392">
        <v>41.452170000000002</v>
      </c>
      <c r="M3392" s="1">
        <v>2.4124188000000001E-2</v>
      </c>
      <c r="Y3392" s="1"/>
    </row>
    <row r="3393" spans="3:25" x14ac:dyDescent="0.2">
      <c r="C3393" t="s">
        <v>4153</v>
      </c>
      <c r="D3393" t="s">
        <v>5428</v>
      </c>
      <c r="E3393">
        <v>343.1</v>
      </c>
      <c r="F3393">
        <v>338.79730000000001</v>
      </c>
      <c r="G3393">
        <v>4.3027280000000001</v>
      </c>
      <c r="H3393">
        <v>1</v>
      </c>
      <c r="I3393">
        <v>343.1</v>
      </c>
      <c r="J3393">
        <v>338.79730000000001</v>
      </c>
      <c r="K3393">
        <v>4.3027280000000001</v>
      </c>
      <c r="L3393">
        <v>41.452170000000002</v>
      </c>
      <c r="M3393" s="1">
        <v>2.4124188000000001E-2</v>
      </c>
      <c r="Y3393" s="1"/>
    </row>
    <row r="3394" spans="3:25" x14ac:dyDescent="0.2">
      <c r="C3394" t="s">
        <v>4154</v>
      </c>
      <c r="D3394" t="s">
        <v>5428</v>
      </c>
      <c r="E3394">
        <v>346.2</v>
      </c>
      <c r="F3394">
        <v>341.16120000000001</v>
      </c>
      <c r="G3394">
        <v>5.038837</v>
      </c>
      <c r="H3394">
        <v>1</v>
      </c>
      <c r="I3394">
        <v>346.2</v>
      </c>
      <c r="J3394">
        <v>341.16120000000001</v>
      </c>
      <c r="K3394">
        <v>5.038837</v>
      </c>
      <c r="L3394">
        <v>41.452170000000002</v>
      </c>
      <c r="M3394" s="1">
        <v>2.4124188000000001E-2</v>
      </c>
      <c r="Y3394" s="1"/>
    </row>
    <row r="3395" spans="3:25" x14ac:dyDescent="0.2">
      <c r="C3395" t="s">
        <v>4155</v>
      </c>
      <c r="D3395" t="s">
        <v>5428</v>
      </c>
      <c r="E3395">
        <v>343.63</v>
      </c>
      <c r="F3395">
        <v>339.24</v>
      </c>
      <c r="G3395">
        <v>4.3900399999999999</v>
      </c>
      <c r="H3395">
        <v>1</v>
      </c>
      <c r="I3395">
        <v>343.63</v>
      </c>
      <c r="J3395">
        <v>339.24</v>
      </c>
      <c r="K3395">
        <v>4.3900399999999999</v>
      </c>
      <c r="L3395">
        <v>41.452170000000002</v>
      </c>
      <c r="M3395" s="1">
        <v>2.4124188000000001E-2</v>
      </c>
      <c r="Y3395" s="1"/>
    </row>
    <row r="3396" spans="3:25" x14ac:dyDescent="0.2">
      <c r="C3396" t="s">
        <v>4156</v>
      </c>
      <c r="D3396" t="s">
        <v>5428</v>
      </c>
      <c r="E3396">
        <v>348.15</v>
      </c>
      <c r="F3396">
        <v>343.90820000000002</v>
      </c>
      <c r="G3396">
        <v>4.2418269999999998</v>
      </c>
      <c r="H3396">
        <v>1</v>
      </c>
      <c r="I3396">
        <v>348.15</v>
      </c>
      <c r="J3396">
        <v>343.90820000000002</v>
      </c>
      <c r="K3396">
        <v>4.2418269999999998</v>
      </c>
      <c r="L3396">
        <v>41.452170000000002</v>
      </c>
      <c r="M3396" s="1">
        <v>2.4124188000000001E-2</v>
      </c>
      <c r="Y3396" s="1"/>
    </row>
    <row r="3397" spans="3:25" x14ac:dyDescent="0.2">
      <c r="C3397" t="s">
        <v>4157</v>
      </c>
      <c r="D3397" t="s">
        <v>5428</v>
      </c>
      <c r="E3397">
        <v>343.36</v>
      </c>
      <c r="F3397">
        <v>338.15649999999999</v>
      </c>
      <c r="G3397">
        <v>5.2035359999999997</v>
      </c>
      <c r="H3397">
        <v>1</v>
      </c>
      <c r="I3397">
        <v>343.36</v>
      </c>
      <c r="J3397">
        <v>338.15649999999999</v>
      </c>
      <c r="K3397">
        <v>5.2035359999999997</v>
      </c>
      <c r="L3397">
        <v>41.452170000000002</v>
      </c>
      <c r="M3397" s="1">
        <v>2.4124188000000001E-2</v>
      </c>
      <c r="Y3397" s="1"/>
    </row>
    <row r="3398" spans="3:25" x14ac:dyDescent="0.2">
      <c r="C3398" t="s">
        <v>4158</v>
      </c>
      <c r="D3398" t="s">
        <v>5428</v>
      </c>
      <c r="E3398">
        <v>342.85</v>
      </c>
      <c r="F3398">
        <v>337.54880000000003</v>
      </c>
      <c r="G3398">
        <v>5.3011720000000002</v>
      </c>
      <c r="H3398">
        <v>1</v>
      </c>
      <c r="I3398">
        <v>342.85</v>
      </c>
      <c r="J3398">
        <v>337.54880000000003</v>
      </c>
      <c r="K3398">
        <v>5.3011720000000002</v>
      </c>
      <c r="L3398">
        <v>41.452170000000002</v>
      </c>
      <c r="M3398" s="1">
        <v>2.4124188000000001E-2</v>
      </c>
      <c r="Y3398" s="1"/>
    </row>
    <row r="3399" spans="3:25" x14ac:dyDescent="0.2">
      <c r="C3399" t="s">
        <v>4159</v>
      </c>
      <c r="D3399" t="s">
        <v>5428</v>
      </c>
      <c r="E3399">
        <v>346.94</v>
      </c>
      <c r="F3399">
        <v>342.10840000000002</v>
      </c>
      <c r="G3399">
        <v>4.8316319999999999</v>
      </c>
      <c r="H3399">
        <v>1</v>
      </c>
      <c r="I3399">
        <v>346.94</v>
      </c>
      <c r="J3399">
        <v>342.10840000000002</v>
      </c>
      <c r="K3399">
        <v>4.8316319999999999</v>
      </c>
      <c r="L3399">
        <v>41.452170000000002</v>
      </c>
      <c r="M3399" s="1">
        <v>2.4124188000000001E-2</v>
      </c>
      <c r="Y3399" s="1"/>
    </row>
    <row r="3400" spans="3:25" x14ac:dyDescent="0.2">
      <c r="C3400" t="s">
        <v>4160</v>
      </c>
      <c r="D3400" t="s">
        <v>5428</v>
      </c>
      <c r="E3400">
        <v>346.05</v>
      </c>
      <c r="F3400">
        <v>340.63</v>
      </c>
      <c r="G3400">
        <v>5.4199950000000001</v>
      </c>
      <c r="H3400">
        <v>1</v>
      </c>
      <c r="I3400">
        <v>346.05</v>
      </c>
      <c r="J3400">
        <v>340.63</v>
      </c>
      <c r="K3400">
        <v>5.4199950000000001</v>
      </c>
      <c r="L3400">
        <v>41.452170000000002</v>
      </c>
      <c r="M3400" s="1">
        <v>2.4124188000000001E-2</v>
      </c>
      <c r="Y3400" s="1"/>
    </row>
    <row r="3401" spans="3:25" x14ac:dyDescent="0.2">
      <c r="C3401" t="s">
        <v>4161</v>
      </c>
      <c r="D3401" t="s">
        <v>5428</v>
      </c>
      <c r="E3401">
        <v>343.29</v>
      </c>
      <c r="F3401">
        <v>338.69560000000001</v>
      </c>
      <c r="G3401">
        <v>4.5943820000000004</v>
      </c>
      <c r="H3401">
        <v>1</v>
      </c>
      <c r="I3401">
        <v>343.29</v>
      </c>
      <c r="J3401">
        <v>338.69560000000001</v>
      </c>
      <c r="K3401">
        <v>4.5943820000000004</v>
      </c>
      <c r="L3401">
        <v>41.452170000000002</v>
      </c>
      <c r="M3401" s="1">
        <v>2.4124188000000001E-2</v>
      </c>
      <c r="Y3401" s="1"/>
    </row>
    <row r="3402" spans="3:25" x14ac:dyDescent="0.2">
      <c r="C3402" t="s">
        <v>4162</v>
      </c>
      <c r="D3402" t="s">
        <v>5428</v>
      </c>
      <c r="E3402">
        <v>345.53</v>
      </c>
      <c r="F3402">
        <v>340.3997</v>
      </c>
      <c r="G3402">
        <v>5.1302500000000002</v>
      </c>
      <c r="H3402">
        <v>1</v>
      </c>
      <c r="I3402">
        <v>345.53</v>
      </c>
      <c r="J3402">
        <v>340.3997</v>
      </c>
      <c r="K3402">
        <v>5.1302500000000002</v>
      </c>
      <c r="L3402">
        <v>41.452170000000002</v>
      </c>
      <c r="M3402" s="1">
        <v>2.4124188000000001E-2</v>
      </c>
      <c r="Y3402" s="1"/>
    </row>
    <row r="3403" spans="3:25" x14ac:dyDescent="0.2">
      <c r="C3403" t="s">
        <v>4163</v>
      </c>
      <c r="D3403" t="s">
        <v>5428</v>
      </c>
      <c r="E3403">
        <v>342.89</v>
      </c>
      <c r="F3403">
        <v>338.72390000000001</v>
      </c>
      <c r="G3403">
        <v>4.1660620000000002</v>
      </c>
      <c r="H3403">
        <v>1</v>
      </c>
      <c r="I3403">
        <v>342.89</v>
      </c>
      <c r="J3403">
        <v>338.72390000000001</v>
      </c>
      <c r="K3403">
        <v>4.1660620000000002</v>
      </c>
      <c r="L3403">
        <v>41.452170000000002</v>
      </c>
      <c r="M3403" s="1">
        <v>2.4124188000000001E-2</v>
      </c>
      <c r="Y3403" s="1"/>
    </row>
    <row r="3404" spans="3:25" x14ac:dyDescent="0.2">
      <c r="C3404" t="s">
        <v>4164</v>
      </c>
      <c r="D3404" t="s">
        <v>5428</v>
      </c>
      <c r="E3404">
        <v>346.12</v>
      </c>
      <c r="F3404">
        <v>341.0686</v>
      </c>
      <c r="G3404">
        <v>5.0513960000000004</v>
      </c>
      <c r="H3404">
        <v>1</v>
      </c>
      <c r="I3404">
        <v>346.12</v>
      </c>
      <c r="J3404">
        <v>341.0686</v>
      </c>
      <c r="K3404">
        <v>5.0513960000000004</v>
      </c>
      <c r="L3404">
        <v>41.452170000000002</v>
      </c>
      <c r="M3404" s="1">
        <v>2.4124188000000001E-2</v>
      </c>
      <c r="Y3404" s="1"/>
    </row>
    <row r="3405" spans="3:25" x14ac:dyDescent="0.2">
      <c r="C3405" t="s">
        <v>4165</v>
      </c>
      <c r="D3405" t="s">
        <v>5428</v>
      </c>
      <c r="E3405">
        <v>343.45</v>
      </c>
      <c r="F3405">
        <v>339.16410000000002</v>
      </c>
      <c r="G3405">
        <v>4.2859069999999999</v>
      </c>
      <c r="H3405">
        <v>1</v>
      </c>
      <c r="I3405">
        <v>343.45</v>
      </c>
      <c r="J3405">
        <v>339.16410000000002</v>
      </c>
      <c r="K3405">
        <v>4.2859069999999999</v>
      </c>
      <c r="L3405">
        <v>41.452170000000002</v>
      </c>
      <c r="M3405" s="1">
        <v>2.4124188000000001E-2</v>
      </c>
      <c r="Y3405" s="1"/>
    </row>
    <row r="3406" spans="3:25" x14ac:dyDescent="0.2">
      <c r="C3406" t="s">
        <v>4166</v>
      </c>
      <c r="D3406" t="s">
        <v>5428</v>
      </c>
      <c r="E3406">
        <v>349.17</v>
      </c>
      <c r="F3406">
        <v>343.7593</v>
      </c>
      <c r="G3406">
        <v>5.4107229999999999</v>
      </c>
      <c r="H3406">
        <v>1</v>
      </c>
      <c r="I3406">
        <v>349.17</v>
      </c>
      <c r="J3406">
        <v>343.7593</v>
      </c>
      <c r="K3406">
        <v>5.4107229999999999</v>
      </c>
      <c r="L3406">
        <v>41.452170000000002</v>
      </c>
      <c r="M3406" s="1">
        <v>2.4124188000000001E-2</v>
      </c>
      <c r="Y3406" s="1"/>
    </row>
    <row r="3407" spans="3:25" x14ac:dyDescent="0.2">
      <c r="C3407" t="s">
        <v>4167</v>
      </c>
      <c r="D3407" t="s">
        <v>5428</v>
      </c>
      <c r="E3407">
        <v>346.96</v>
      </c>
      <c r="F3407">
        <v>337.37759999999997</v>
      </c>
      <c r="G3407">
        <v>9.5824370000000005</v>
      </c>
      <c r="H3407">
        <v>1</v>
      </c>
      <c r="I3407">
        <v>346.96</v>
      </c>
      <c r="J3407">
        <v>337.37759999999997</v>
      </c>
      <c r="K3407">
        <v>9.5824370000000005</v>
      </c>
      <c r="L3407">
        <v>41.452170000000002</v>
      </c>
      <c r="M3407" s="1">
        <v>2.4124188000000001E-2</v>
      </c>
      <c r="Y3407" s="1"/>
    </row>
    <row r="3408" spans="3:25" x14ac:dyDescent="0.2">
      <c r="C3408" t="s">
        <v>4168</v>
      </c>
      <c r="D3408" t="s">
        <v>5428</v>
      </c>
      <c r="E3408">
        <v>346.94</v>
      </c>
      <c r="F3408">
        <v>338.58670000000001</v>
      </c>
      <c r="G3408">
        <v>8.3533000000000008</v>
      </c>
      <c r="H3408">
        <v>1</v>
      </c>
      <c r="I3408">
        <v>346.94</v>
      </c>
      <c r="J3408">
        <v>338.58670000000001</v>
      </c>
      <c r="K3408">
        <v>8.3533000000000008</v>
      </c>
      <c r="L3408">
        <v>41.452170000000002</v>
      </c>
      <c r="M3408" s="1">
        <v>2.4124188000000001E-2</v>
      </c>
      <c r="Y3408" s="1"/>
    </row>
    <row r="3409" spans="3:25" x14ac:dyDescent="0.2">
      <c r="C3409" t="s">
        <v>4169</v>
      </c>
      <c r="D3409" t="s">
        <v>5428</v>
      </c>
      <c r="E3409">
        <v>346.74</v>
      </c>
      <c r="F3409">
        <v>338.7987</v>
      </c>
      <c r="G3409">
        <v>7.9413239999999998</v>
      </c>
      <c r="H3409">
        <v>1</v>
      </c>
      <c r="I3409">
        <v>346.74</v>
      </c>
      <c r="J3409">
        <v>338.7987</v>
      </c>
      <c r="K3409">
        <v>7.9413239999999998</v>
      </c>
      <c r="L3409">
        <v>41.452170000000002</v>
      </c>
      <c r="M3409" s="1">
        <v>2.4124188000000001E-2</v>
      </c>
      <c r="Y3409" s="1"/>
    </row>
    <row r="3410" spans="3:25" x14ac:dyDescent="0.2">
      <c r="C3410" t="s">
        <v>4170</v>
      </c>
      <c r="D3410" t="s">
        <v>5428</v>
      </c>
      <c r="E3410">
        <v>347.75</v>
      </c>
      <c r="F3410">
        <v>343.0367</v>
      </c>
      <c r="G3410">
        <v>4.7132870000000002</v>
      </c>
      <c r="H3410">
        <v>1</v>
      </c>
      <c r="I3410">
        <v>347.75</v>
      </c>
      <c r="J3410">
        <v>343.0367</v>
      </c>
      <c r="K3410">
        <v>4.7132870000000002</v>
      </c>
      <c r="L3410">
        <v>41.452170000000002</v>
      </c>
      <c r="M3410" s="1">
        <v>2.4124188000000001E-2</v>
      </c>
      <c r="Y3410" s="1"/>
    </row>
    <row r="3411" spans="3:25" x14ac:dyDescent="0.2">
      <c r="C3411" t="s">
        <v>4171</v>
      </c>
      <c r="D3411" t="s">
        <v>5428</v>
      </c>
      <c r="E3411">
        <v>347.06</v>
      </c>
      <c r="F3411">
        <v>339.94850000000002</v>
      </c>
      <c r="G3411">
        <v>7.1115139999999997</v>
      </c>
      <c r="H3411">
        <v>1</v>
      </c>
      <c r="I3411">
        <v>347.06</v>
      </c>
      <c r="J3411">
        <v>339.94850000000002</v>
      </c>
      <c r="K3411">
        <v>7.1115139999999997</v>
      </c>
      <c r="L3411">
        <v>41.452170000000002</v>
      </c>
      <c r="M3411" s="1">
        <v>2.4124188000000001E-2</v>
      </c>
      <c r="Y3411" s="1"/>
    </row>
    <row r="3412" spans="3:25" x14ac:dyDescent="0.2">
      <c r="C3412" t="s">
        <v>4172</v>
      </c>
      <c r="D3412" t="s">
        <v>5428</v>
      </c>
      <c r="E3412">
        <v>346.91</v>
      </c>
      <c r="F3412">
        <v>341.91059999999999</v>
      </c>
      <c r="G3412">
        <v>4.9993550000000004</v>
      </c>
      <c r="H3412">
        <v>1</v>
      </c>
      <c r="I3412">
        <v>346.91</v>
      </c>
      <c r="J3412">
        <v>341.91059999999999</v>
      </c>
      <c r="K3412">
        <v>4.9993550000000004</v>
      </c>
      <c r="L3412">
        <v>41.452170000000002</v>
      </c>
      <c r="M3412" s="1">
        <v>2.4124188000000001E-2</v>
      </c>
      <c r="Y3412" s="1"/>
    </row>
    <row r="3413" spans="3:25" x14ac:dyDescent="0.2">
      <c r="C3413" t="s">
        <v>4173</v>
      </c>
      <c r="D3413" t="s">
        <v>5428</v>
      </c>
      <c r="E3413">
        <v>15.36</v>
      </c>
      <c r="F3413">
        <v>12.79589</v>
      </c>
      <c r="G3413">
        <v>2.5641050000000001</v>
      </c>
      <c r="H3413">
        <v>1</v>
      </c>
      <c r="I3413">
        <v>15.36</v>
      </c>
      <c r="J3413">
        <v>12.79589</v>
      </c>
      <c r="K3413">
        <v>2.5641050000000001</v>
      </c>
      <c r="L3413">
        <v>41.452170000000002</v>
      </c>
      <c r="M3413" s="1">
        <v>2.4124188000000001E-2</v>
      </c>
      <c r="Y3413" s="1"/>
    </row>
    <row r="3414" spans="3:25" x14ac:dyDescent="0.2">
      <c r="C3414" t="s">
        <v>4174</v>
      </c>
      <c r="D3414" t="s">
        <v>5428</v>
      </c>
      <c r="E3414">
        <v>23.47</v>
      </c>
      <c r="F3414">
        <v>12.654949999999999</v>
      </c>
      <c r="G3414">
        <v>10.815049999999999</v>
      </c>
      <c r="H3414">
        <v>1</v>
      </c>
      <c r="I3414">
        <v>23.47</v>
      </c>
      <c r="J3414">
        <v>12.654949999999999</v>
      </c>
      <c r="K3414">
        <v>10.815049999999999</v>
      </c>
      <c r="L3414">
        <v>41.452170000000002</v>
      </c>
      <c r="M3414" s="1">
        <v>2.4124188000000001E-2</v>
      </c>
      <c r="Y3414" s="1"/>
    </row>
    <row r="3415" spans="3:25" x14ac:dyDescent="0.2">
      <c r="C3415" t="s">
        <v>4175</v>
      </c>
      <c r="D3415" t="s">
        <v>5428</v>
      </c>
      <c r="E3415">
        <v>31.21</v>
      </c>
      <c r="F3415">
        <v>11.9941</v>
      </c>
      <c r="G3415">
        <v>19.215900000000001</v>
      </c>
      <c r="H3415">
        <v>1</v>
      </c>
      <c r="I3415">
        <v>31.21</v>
      </c>
      <c r="J3415">
        <v>11.9941</v>
      </c>
      <c r="K3415">
        <v>19.215900000000001</v>
      </c>
      <c r="L3415">
        <v>41.452170000000002</v>
      </c>
      <c r="M3415" s="1">
        <v>2.4124188000000001E-2</v>
      </c>
      <c r="Y3415" s="1"/>
    </row>
    <row r="3416" spans="3:25" x14ac:dyDescent="0.2">
      <c r="C3416" t="s">
        <v>4176</v>
      </c>
      <c r="D3416" t="s">
        <v>5428</v>
      </c>
      <c r="E3416">
        <v>21.02</v>
      </c>
      <c r="F3416">
        <v>11.44844</v>
      </c>
      <c r="G3416">
        <v>9.5715559999999993</v>
      </c>
      <c r="H3416">
        <v>1</v>
      </c>
      <c r="I3416">
        <v>21.02</v>
      </c>
      <c r="J3416">
        <v>11.44844</v>
      </c>
      <c r="K3416">
        <v>9.5715559999999993</v>
      </c>
      <c r="L3416">
        <v>41.452170000000002</v>
      </c>
      <c r="M3416" s="1">
        <v>2.4124188000000001E-2</v>
      </c>
      <c r="Y3416" s="1"/>
    </row>
    <row r="3417" spans="3:25" x14ac:dyDescent="0.2">
      <c r="C3417" t="s">
        <v>4177</v>
      </c>
      <c r="D3417" t="s">
        <v>5428</v>
      </c>
      <c r="E3417">
        <v>22.2</v>
      </c>
      <c r="F3417">
        <v>11.47241</v>
      </c>
      <c r="G3417">
        <v>10.727589999999999</v>
      </c>
      <c r="H3417">
        <v>1</v>
      </c>
      <c r="I3417">
        <v>22.2</v>
      </c>
      <c r="J3417">
        <v>11.47241</v>
      </c>
      <c r="K3417">
        <v>10.727589999999999</v>
      </c>
      <c r="L3417">
        <v>41.452170000000002</v>
      </c>
      <c r="M3417" s="1">
        <v>2.4124188000000001E-2</v>
      </c>
      <c r="Y3417" s="1"/>
    </row>
    <row r="3418" spans="3:25" x14ac:dyDescent="0.2">
      <c r="C3418" t="s">
        <v>4178</v>
      </c>
      <c r="D3418" t="s">
        <v>5428</v>
      </c>
      <c r="E3418">
        <v>27.18</v>
      </c>
      <c r="F3418">
        <v>12.913600000000001</v>
      </c>
      <c r="G3418">
        <v>14.266400000000001</v>
      </c>
      <c r="H3418">
        <v>1</v>
      </c>
      <c r="I3418">
        <v>27.18</v>
      </c>
      <c r="J3418">
        <v>12.913600000000001</v>
      </c>
      <c r="K3418">
        <v>14.266400000000001</v>
      </c>
      <c r="L3418">
        <v>41.452170000000002</v>
      </c>
      <c r="M3418" s="1">
        <v>2.4124188000000001E-2</v>
      </c>
      <c r="Y3418" s="1"/>
    </row>
    <row r="3419" spans="3:25" x14ac:dyDescent="0.2">
      <c r="C3419" t="s">
        <v>4179</v>
      </c>
      <c r="D3419" t="s">
        <v>5428</v>
      </c>
      <c r="E3419">
        <v>29.78</v>
      </c>
      <c r="F3419">
        <v>11.842639999999999</v>
      </c>
      <c r="G3419">
        <v>17.937360000000002</v>
      </c>
      <c r="H3419">
        <v>1</v>
      </c>
      <c r="I3419">
        <v>29.78</v>
      </c>
      <c r="J3419">
        <v>11.842639999999999</v>
      </c>
      <c r="K3419">
        <v>17.937360000000002</v>
      </c>
      <c r="L3419">
        <v>41.452170000000002</v>
      </c>
      <c r="M3419" s="1">
        <v>2.4124188000000001E-2</v>
      </c>
      <c r="Y3419" s="1"/>
    </row>
    <row r="3420" spans="3:25" x14ac:dyDescent="0.2">
      <c r="C3420" t="s">
        <v>4180</v>
      </c>
      <c r="D3420" t="s">
        <v>5428</v>
      </c>
      <c r="E3420">
        <v>23.11</v>
      </c>
      <c r="F3420">
        <v>11.270709999999999</v>
      </c>
      <c r="G3420">
        <v>11.83929</v>
      </c>
      <c r="H3420">
        <v>1</v>
      </c>
      <c r="I3420">
        <v>23.11</v>
      </c>
      <c r="J3420">
        <v>11.270709999999999</v>
      </c>
      <c r="K3420">
        <v>11.83929</v>
      </c>
      <c r="L3420">
        <v>41.452170000000002</v>
      </c>
      <c r="M3420" s="1">
        <v>2.4124188000000001E-2</v>
      </c>
      <c r="Y3420" s="1"/>
    </row>
    <row r="3421" spans="3:25" x14ac:dyDescent="0.2">
      <c r="C3421" t="s">
        <v>4181</v>
      </c>
      <c r="D3421" t="s">
        <v>5428</v>
      </c>
      <c r="E3421">
        <v>16.940000000000001</v>
      </c>
      <c r="F3421">
        <v>11.32058</v>
      </c>
      <c r="G3421">
        <v>5.6194179999999996</v>
      </c>
      <c r="H3421">
        <v>1</v>
      </c>
      <c r="I3421">
        <v>16.940000000000001</v>
      </c>
      <c r="J3421">
        <v>11.32058</v>
      </c>
      <c r="K3421">
        <v>5.6194179999999996</v>
      </c>
      <c r="L3421">
        <v>41.452170000000002</v>
      </c>
      <c r="M3421" s="1">
        <v>2.4124188000000001E-2</v>
      </c>
      <c r="Y3421" s="1"/>
    </row>
    <row r="3422" spans="3:25" x14ac:dyDescent="0.2">
      <c r="C3422" t="s">
        <v>4182</v>
      </c>
      <c r="D3422" t="s">
        <v>5428</v>
      </c>
      <c r="E3422">
        <v>27.48</v>
      </c>
      <c r="F3422">
        <v>12.58602</v>
      </c>
      <c r="G3422">
        <v>14.893980000000001</v>
      </c>
      <c r="H3422">
        <v>1</v>
      </c>
      <c r="I3422">
        <v>27.48</v>
      </c>
      <c r="J3422">
        <v>12.58602</v>
      </c>
      <c r="K3422">
        <v>14.893980000000001</v>
      </c>
      <c r="L3422">
        <v>41.452170000000002</v>
      </c>
      <c r="M3422" s="1">
        <v>2.4124188000000001E-2</v>
      </c>
      <c r="Y3422" s="1"/>
    </row>
    <row r="3423" spans="3:25" x14ac:dyDescent="0.2">
      <c r="C3423" t="s">
        <v>4183</v>
      </c>
      <c r="D3423" t="s">
        <v>5428</v>
      </c>
      <c r="E3423">
        <v>15.21</v>
      </c>
      <c r="F3423">
        <v>11.989420000000001</v>
      </c>
      <c r="G3423">
        <v>3.2205789999999999</v>
      </c>
      <c r="H3423">
        <v>1</v>
      </c>
      <c r="I3423">
        <v>15.21</v>
      </c>
      <c r="J3423">
        <v>11.989420000000001</v>
      </c>
      <c r="K3423">
        <v>3.2205789999999999</v>
      </c>
      <c r="L3423">
        <v>41.452170000000002</v>
      </c>
      <c r="M3423" s="1">
        <v>2.4124188000000001E-2</v>
      </c>
      <c r="Y3423" s="1"/>
    </row>
    <row r="3424" spans="3:25" x14ac:dyDescent="0.2">
      <c r="C3424" t="s">
        <v>4184</v>
      </c>
      <c r="D3424" t="s">
        <v>5428</v>
      </c>
      <c r="E3424">
        <v>15.09</v>
      </c>
      <c r="F3424">
        <v>11.268079999999999</v>
      </c>
      <c r="G3424">
        <v>3.82192</v>
      </c>
      <c r="H3424">
        <v>1</v>
      </c>
      <c r="I3424">
        <v>15.09</v>
      </c>
      <c r="J3424">
        <v>11.268079999999999</v>
      </c>
      <c r="K3424">
        <v>3.82192</v>
      </c>
      <c r="L3424">
        <v>41.452170000000002</v>
      </c>
      <c r="M3424" s="1">
        <v>2.4124188000000001E-2</v>
      </c>
      <c r="Y3424" s="1"/>
    </row>
    <row r="3425" spans="3:25" x14ac:dyDescent="0.2">
      <c r="C3425" t="s">
        <v>4185</v>
      </c>
      <c r="D3425" t="s">
        <v>5428</v>
      </c>
      <c r="E3425">
        <v>15.24</v>
      </c>
      <c r="F3425">
        <v>11.35406</v>
      </c>
      <c r="G3425">
        <v>3.8859439999999998</v>
      </c>
      <c r="H3425">
        <v>1</v>
      </c>
      <c r="I3425">
        <v>15.24</v>
      </c>
      <c r="J3425">
        <v>11.35406</v>
      </c>
      <c r="K3425">
        <v>3.8859439999999998</v>
      </c>
      <c r="L3425">
        <v>41.452170000000002</v>
      </c>
      <c r="M3425" s="1">
        <v>2.4124188000000001E-2</v>
      </c>
      <c r="Y3425" s="1"/>
    </row>
    <row r="3426" spans="3:25" x14ac:dyDescent="0.2">
      <c r="C3426" t="s">
        <v>4186</v>
      </c>
      <c r="D3426" t="s">
        <v>5428</v>
      </c>
      <c r="E3426">
        <v>15.13</v>
      </c>
      <c r="F3426">
        <v>12.7705</v>
      </c>
      <c r="G3426">
        <v>2.359502</v>
      </c>
      <c r="H3426">
        <v>1</v>
      </c>
      <c r="I3426">
        <v>15.13</v>
      </c>
      <c r="J3426">
        <v>12.7705</v>
      </c>
      <c r="K3426">
        <v>2.359502</v>
      </c>
      <c r="L3426">
        <v>41.452170000000002</v>
      </c>
      <c r="M3426" s="1">
        <v>2.4124188000000001E-2</v>
      </c>
      <c r="Y3426" s="1"/>
    </row>
    <row r="3427" spans="3:25" x14ac:dyDescent="0.2">
      <c r="C3427" t="s">
        <v>4187</v>
      </c>
      <c r="D3427" t="s">
        <v>5428</v>
      </c>
      <c r="E3427">
        <v>15.32</v>
      </c>
      <c r="F3427">
        <v>12.83858</v>
      </c>
      <c r="G3427">
        <v>2.4814159999999998</v>
      </c>
      <c r="H3427">
        <v>1</v>
      </c>
      <c r="I3427">
        <v>15.32</v>
      </c>
      <c r="J3427">
        <v>12.83858</v>
      </c>
      <c r="K3427">
        <v>2.4814159999999998</v>
      </c>
      <c r="L3427">
        <v>41.452170000000002</v>
      </c>
      <c r="M3427" s="1">
        <v>2.4124188000000001E-2</v>
      </c>
      <c r="Y3427" s="1"/>
    </row>
    <row r="3428" spans="3:25" x14ac:dyDescent="0.2">
      <c r="C3428" t="s">
        <v>4188</v>
      </c>
      <c r="D3428" t="s">
        <v>5428</v>
      </c>
      <c r="E3428">
        <v>15.18</v>
      </c>
      <c r="F3428">
        <v>12.490460000000001</v>
      </c>
      <c r="G3428">
        <v>2.689543</v>
      </c>
      <c r="H3428">
        <v>1</v>
      </c>
      <c r="I3428">
        <v>15.18</v>
      </c>
      <c r="J3428">
        <v>12.490460000000001</v>
      </c>
      <c r="K3428">
        <v>2.689543</v>
      </c>
      <c r="L3428">
        <v>41.452170000000002</v>
      </c>
      <c r="M3428" s="1">
        <v>2.4124188000000001E-2</v>
      </c>
      <c r="Y3428" s="1"/>
    </row>
    <row r="3429" spans="3:25" x14ac:dyDescent="0.2">
      <c r="C3429" t="s">
        <v>4189</v>
      </c>
      <c r="D3429" t="s">
        <v>5428</v>
      </c>
      <c r="E3429">
        <v>15.25</v>
      </c>
      <c r="F3429">
        <v>12.32757</v>
      </c>
      <c r="G3429">
        <v>2.922431</v>
      </c>
      <c r="H3429">
        <v>1</v>
      </c>
      <c r="I3429">
        <v>15.25</v>
      </c>
      <c r="J3429">
        <v>12.32757</v>
      </c>
      <c r="K3429">
        <v>2.922431</v>
      </c>
      <c r="L3429">
        <v>41.452170000000002</v>
      </c>
      <c r="M3429" s="1">
        <v>2.4124188000000001E-2</v>
      </c>
      <c r="Y3429" s="1"/>
    </row>
    <row r="3430" spans="3:25" x14ac:dyDescent="0.2">
      <c r="C3430" t="s">
        <v>4190</v>
      </c>
      <c r="D3430" t="s">
        <v>5428</v>
      </c>
      <c r="E3430">
        <v>26.39</v>
      </c>
      <c r="F3430">
        <v>11.99845</v>
      </c>
      <c r="G3430">
        <v>14.391550000000001</v>
      </c>
      <c r="H3430">
        <v>1</v>
      </c>
      <c r="I3430">
        <v>26.39</v>
      </c>
      <c r="J3430">
        <v>11.99845</v>
      </c>
      <c r="K3430">
        <v>14.391550000000001</v>
      </c>
      <c r="L3430">
        <v>41.452170000000002</v>
      </c>
      <c r="M3430" s="1">
        <v>2.4124188000000001E-2</v>
      </c>
      <c r="Y3430" s="1"/>
    </row>
    <row r="3431" spans="3:25" x14ac:dyDescent="0.2">
      <c r="C3431" t="s">
        <v>4191</v>
      </c>
      <c r="D3431" t="s">
        <v>5428</v>
      </c>
      <c r="E3431">
        <v>25.5</v>
      </c>
      <c r="F3431">
        <v>12.392300000000001</v>
      </c>
      <c r="G3431">
        <v>13.107699999999999</v>
      </c>
      <c r="H3431">
        <v>1</v>
      </c>
      <c r="I3431">
        <v>25.5</v>
      </c>
      <c r="J3431">
        <v>12.392300000000001</v>
      </c>
      <c r="K3431">
        <v>13.107699999999999</v>
      </c>
      <c r="L3431">
        <v>41.452170000000002</v>
      </c>
      <c r="M3431" s="1">
        <v>2.4124188000000001E-2</v>
      </c>
      <c r="Y3431" s="1"/>
    </row>
    <row r="3432" spans="3:25" x14ac:dyDescent="0.2">
      <c r="C3432" t="s">
        <v>4192</v>
      </c>
      <c r="D3432" t="s">
        <v>5428</v>
      </c>
      <c r="E3432">
        <v>25.59</v>
      </c>
      <c r="F3432">
        <v>11.58042</v>
      </c>
      <c r="G3432">
        <v>14.00958</v>
      </c>
      <c r="H3432">
        <v>1</v>
      </c>
      <c r="I3432">
        <v>25.59</v>
      </c>
      <c r="J3432">
        <v>11.58042</v>
      </c>
      <c r="K3432">
        <v>14.00958</v>
      </c>
      <c r="L3432">
        <v>41.452170000000002</v>
      </c>
      <c r="M3432" s="1">
        <v>2.4124188000000001E-2</v>
      </c>
      <c r="Y3432" s="1"/>
    </row>
    <row r="3433" spans="3:25" x14ac:dyDescent="0.2">
      <c r="C3433" t="s">
        <v>4193</v>
      </c>
      <c r="D3433" t="s">
        <v>5428</v>
      </c>
      <c r="E3433">
        <v>26.57</v>
      </c>
      <c r="F3433">
        <v>11.935510000000001</v>
      </c>
      <c r="G3433">
        <v>14.63449</v>
      </c>
      <c r="H3433">
        <v>1</v>
      </c>
      <c r="I3433">
        <v>26.57</v>
      </c>
      <c r="J3433">
        <v>11.935510000000001</v>
      </c>
      <c r="K3433">
        <v>14.63449</v>
      </c>
      <c r="L3433">
        <v>41.452170000000002</v>
      </c>
      <c r="M3433" s="1">
        <v>2.4124188000000001E-2</v>
      </c>
      <c r="Y3433" s="1"/>
    </row>
    <row r="3434" spans="3:25" x14ac:dyDescent="0.2">
      <c r="C3434" t="s">
        <v>4194</v>
      </c>
      <c r="D3434" t="s">
        <v>5428</v>
      </c>
      <c r="E3434">
        <v>26.44</v>
      </c>
      <c r="F3434">
        <v>12.333489999999999</v>
      </c>
      <c r="G3434">
        <v>14.10651</v>
      </c>
      <c r="H3434">
        <v>1</v>
      </c>
      <c r="I3434">
        <v>26.44</v>
      </c>
      <c r="J3434">
        <v>12.333489999999999</v>
      </c>
      <c r="K3434">
        <v>14.10651</v>
      </c>
      <c r="L3434">
        <v>41.452170000000002</v>
      </c>
      <c r="M3434" s="1">
        <v>2.4124188000000001E-2</v>
      </c>
      <c r="Y3434" s="1"/>
    </row>
    <row r="3435" spans="3:25" x14ac:dyDescent="0.2">
      <c r="C3435" t="s">
        <v>4195</v>
      </c>
      <c r="D3435" t="s">
        <v>5428</v>
      </c>
      <c r="E3435">
        <v>25.74</v>
      </c>
      <c r="F3435">
        <v>11.313459999999999</v>
      </c>
      <c r="G3435">
        <v>14.426539999999999</v>
      </c>
      <c r="H3435">
        <v>1</v>
      </c>
      <c r="I3435">
        <v>25.74</v>
      </c>
      <c r="J3435">
        <v>11.313459999999999</v>
      </c>
      <c r="K3435">
        <v>14.426539999999999</v>
      </c>
      <c r="L3435">
        <v>41.452170000000002</v>
      </c>
      <c r="M3435" s="1">
        <v>2.4124188000000001E-2</v>
      </c>
      <c r="Y3435" s="1"/>
    </row>
    <row r="3436" spans="3:25" x14ac:dyDescent="0.2">
      <c r="C3436" t="s">
        <v>4196</v>
      </c>
      <c r="D3436" t="s">
        <v>5428</v>
      </c>
      <c r="E3436">
        <v>33.44</v>
      </c>
      <c r="F3436">
        <v>14.61162</v>
      </c>
      <c r="G3436">
        <v>18.828379999999999</v>
      </c>
      <c r="H3436">
        <v>1</v>
      </c>
      <c r="I3436">
        <v>33.44</v>
      </c>
      <c r="J3436">
        <v>14.61162</v>
      </c>
      <c r="K3436">
        <v>18.828379999999999</v>
      </c>
      <c r="L3436">
        <v>41.452170000000002</v>
      </c>
      <c r="M3436" s="1">
        <v>2.4124188000000001E-2</v>
      </c>
      <c r="Y3436" s="1"/>
    </row>
    <row r="3437" spans="3:25" x14ac:dyDescent="0.2">
      <c r="C3437" t="s">
        <v>4197</v>
      </c>
      <c r="D3437" t="s">
        <v>5428</v>
      </c>
      <c r="E3437">
        <v>32.46</v>
      </c>
      <c r="F3437">
        <v>14.00896</v>
      </c>
      <c r="G3437">
        <v>18.451039999999999</v>
      </c>
      <c r="H3437">
        <v>1</v>
      </c>
      <c r="I3437">
        <v>32.46</v>
      </c>
      <c r="J3437">
        <v>14.00896</v>
      </c>
      <c r="K3437">
        <v>18.451039999999999</v>
      </c>
      <c r="L3437">
        <v>41.452170000000002</v>
      </c>
      <c r="M3437" s="1">
        <v>2.4124188000000001E-2</v>
      </c>
      <c r="Y3437" s="1"/>
    </row>
    <row r="3438" spans="3:25" x14ac:dyDescent="0.2">
      <c r="C3438" t="s">
        <v>4198</v>
      </c>
      <c r="D3438" t="s">
        <v>5428</v>
      </c>
      <c r="E3438">
        <v>31.81</v>
      </c>
      <c r="F3438">
        <v>13.419650000000001</v>
      </c>
      <c r="G3438">
        <v>18.390350000000002</v>
      </c>
      <c r="H3438">
        <v>1</v>
      </c>
      <c r="I3438">
        <v>31.81</v>
      </c>
      <c r="J3438">
        <v>13.419650000000001</v>
      </c>
      <c r="K3438">
        <v>18.390350000000002</v>
      </c>
      <c r="L3438">
        <v>41.452170000000002</v>
      </c>
      <c r="M3438" s="1">
        <v>2.4124188000000001E-2</v>
      </c>
      <c r="Y3438" s="1"/>
    </row>
    <row r="3439" spans="3:25" x14ac:dyDescent="0.2">
      <c r="C3439" t="s">
        <v>4199</v>
      </c>
      <c r="D3439" t="s">
        <v>5428</v>
      </c>
      <c r="E3439">
        <v>31.84</v>
      </c>
      <c r="F3439">
        <v>12.8561</v>
      </c>
      <c r="G3439">
        <v>18.983899999999998</v>
      </c>
      <c r="H3439">
        <v>1</v>
      </c>
      <c r="I3439">
        <v>31.84</v>
      </c>
      <c r="J3439">
        <v>12.8561</v>
      </c>
      <c r="K3439">
        <v>18.983899999999998</v>
      </c>
      <c r="L3439">
        <v>41.452170000000002</v>
      </c>
      <c r="M3439" s="1">
        <v>2.4124188000000001E-2</v>
      </c>
      <c r="Y3439" s="1"/>
    </row>
    <row r="3440" spans="3:25" x14ac:dyDescent="0.2">
      <c r="C3440" t="s">
        <v>4200</v>
      </c>
      <c r="D3440" t="s">
        <v>5428</v>
      </c>
      <c r="E3440">
        <v>33.99</v>
      </c>
      <c r="F3440">
        <v>15.032120000000001</v>
      </c>
      <c r="G3440">
        <v>18.957879999999999</v>
      </c>
      <c r="H3440">
        <v>1</v>
      </c>
      <c r="I3440">
        <v>33.99</v>
      </c>
      <c r="J3440">
        <v>15.032120000000001</v>
      </c>
      <c r="K3440">
        <v>18.957879999999999</v>
      </c>
      <c r="L3440">
        <v>41.452170000000002</v>
      </c>
      <c r="M3440" s="1">
        <v>2.4124188000000001E-2</v>
      </c>
      <c r="Y3440" s="1"/>
    </row>
    <row r="3441" spans="3:25" x14ac:dyDescent="0.2">
      <c r="C3441" t="s">
        <v>4201</v>
      </c>
      <c r="D3441" t="s">
        <v>5428</v>
      </c>
      <c r="E3441">
        <v>32.130000000000003</v>
      </c>
      <c r="F3441">
        <v>14.92403</v>
      </c>
      <c r="G3441">
        <v>17.205970000000001</v>
      </c>
      <c r="H3441">
        <v>1</v>
      </c>
      <c r="I3441">
        <v>32.130000000000003</v>
      </c>
      <c r="J3441">
        <v>14.92403</v>
      </c>
      <c r="K3441">
        <v>17.205970000000001</v>
      </c>
      <c r="L3441">
        <v>41.452170000000002</v>
      </c>
      <c r="M3441" s="1">
        <v>2.4124188000000001E-2</v>
      </c>
      <c r="Y3441" s="1"/>
    </row>
    <row r="3442" spans="3:25" x14ac:dyDescent="0.2">
      <c r="C3442" t="s">
        <v>4202</v>
      </c>
      <c r="D3442" t="s">
        <v>5428</v>
      </c>
      <c r="E3442">
        <v>32.53</v>
      </c>
      <c r="F3442">
        <v>13.97218</v>
      </c>
      <c r="G3442">
        <v>18.55782</v>
      </c>
      <c r="H3442">
        <v>1</v>
      </c>
      <c r="I3442">
        <v>32.53</v>
      </c>
      <c r="J3442">
        <v>13.97218</v>
      </c>
      <c r="K3442">
        <v>18.55782</v>
      </c>
      <c r="L3442">
        <v>41.452170000000002</v>
      </c>
      <c r="M3442" s="1">
        <v>2.4124188000000001E-2</v>
      </c>
      <c r="Y3442" s="1"/>
    </row>
    <row r="3443" spans="3:25" x14ac:dyDescent="0.2">
      <c r="C3443" t="s">
        <v>4203</v>
      </c>
      <c r="D3443" t="s">
        <v>5428</v>
      </c>
      <c r="E3443">
        <v>32.06</v>
      </c>
      <c r="F3443">
        <v>13.391220000000001</v>
      </c>
      <c r="G3443">
        <v>18.668780000000002</v>
      </c>
      <c r="H3443">
        <v>1</v>
      </c>
      <c r="I3443">
        <v>32.06</v>
      </c>
      <c r="J3443">
        <v>13.391220000000001</v>
      </c>
      <c r="K3443">
        <v>18.668780000000002</v>
      </c>
      <c r="L3443">
        <v>41.452170000000002</v>
      </c>
      <c r="M3443" s="1">
        <v>2.4124188000000001E-2</v>
      </c>
      <c r="Y3443" s="1"/>
    </row>
    <row r="3444" spans="3:25" x14ac:dyDescent="0.2">
      <c r="C3444" t="s">
        <v>4204</v>
      </c>
      <c r="D3444" t="s">
        <v>5428</v>
      </c>
      <c r="E3444">
        <v>33.47</v>
      </c>
      <c r="F3444">
        <v>14.33442</v>
      </c>
      <c r="G3444">
        <v>19.135580000000001</v>
      </c>
      <c r="H3444">
        <v>1</v>
      </c>
      <c r="I3444">
        <v>33.47</v>
      </c>
      <c r="J3444">
        <v>14.33442</v>
      </c>
      <c r="K3444">
        <v>19.135580000000001</v>
      </c>
      <c r="L3444">
        <v>41.452170000000002</v>
      </c>
      <c r="M3444" s="1">
        <v>2.4124188000000001E-2</v>
      </c>
      <c r="Y3444" s="1"/>
    </row>
    <row r="3445" spans="3:25" x14ac:dyDescent="0.2">
      <c r="C3445" t="s">
        <v>4205</v>
      </c>
      <c r="D3445" t="s">
        <v>5428</v>
      </c>
      <c r="E3445">
        <v>32.92</v>
      </c>
      <c r="F3445">
        <v>14.40448</v>
      </c>
      <c r="G3445">
        <v>18.515519999999999</v>
      </c>
      <c r="H3445">
        <v>1</v>
      </c>
      <c r="I3445">
        <v>32.92</v>
      </c>
      <c r="J3445">
        <v>14.40448</v>
      </c>
      <c r="K3445">
        <v>18.515519999999999</v>
      </c>
      <c r="L3445">
        <v>41.452170000000002</v>
      </c>
      <c r="M3445" s="1">
        <v>2.4124188000000001E-2</v>
      </c>
      <c r="Y3445" s="1"/>
    </row>
    <row r="3446" spans="3:25" x14ac:dyDescent="0.2">
      <c r="C3446" t="s">
        <v>4206</v>
      </c>
      <c r="D3446" t="s">
        <v>5428</v>
      </c>
      <c r="E3446">
        <v>32.49</v>
      </c>
      <c r="F3446">
        <v>13.762</v>
      </c>
      <c r="G3446">
        <v>18.728000000000002</v>
      </c>
      <c r="H3446">
        <v>1</v>
      </c>
      <c r="I3446">
        <v>32.49</v>
      </c>
      <c r="J3446">
        <v>13.762</v>
      </c>
      <c r="K3446">
        <v>18.728000000000002</v>
      </c>
      <c r="L3446">
        <v>41.452170000000002</v>
      </c>
      <c r="M3446" s="1">
        <v>2.4124188000000001E-2</v>
      </c>
      <c r="Y3446" s="1"/>
    </row>
    <row r="3447" spans="3:25" x14ac:dyDescent="0.2">
      <c r="C3447" t="s">
        <v>4207</v>
      </c>
      <c r="D3447" t="s">
        <v>5428</v>
      </c>
      <c r="E3447">
        <v>32.270000000000003</v>
      </c>
      <c r="F3447">
        <v>13.21871</v>
      </c>
      <c r="G3447">
        <v>19.051290000000002</v>
      </c>
      <c r="H3447">
        <v>1</v>
      </c>
      <c r="I3447">
        <v>32.270000000000003</v>
      </c>
      <c r="J3447">
        <v>13.21871</v>
      </c>
      <c r="K3447">
        <v>19.051290000000002</v>
      </c>
      <c r="L3447">
        <v>41.452170000000002</v>
      </c>
      <c r="M3447" s="1">
        <v>2.4124188000000001E-2</v>
      </c>
      <c r="Y3447" s="1"/>
    </row>
    <row r="3448" spans="3:25" x14ac:dyDescent="0.2">
      <c r="C3448" t="s">
        <v>4208</v>
      </c>
      <c r="D3448" t="s">
        <v>5428</v>
      </c>
      <c r="E3448">
        <v>33.67</v>
      </c>
      <c r="F3448">
        <v>14.58456</v>
      </c>
      <c r="G3448">
        <v>19.085439999999998</v>
      </c>
      <c r="H3448">
        <v>1</v>
      </c>
      <c r="I3448">
        <v>33.67</v>
      </c>
      <c r="J3448">
        <v>14.58456</v>
      </c>
      <c r="K3448">
        <v>19.085439999999998</v>
      </c>
      <c r="L3448">
        <v>41.452170000000002</v>
      </c>
      <c r="M3448" s="1">
        <v>2.4124188000000001E-2</v>
      </c>
      <c r="Y3448" s="1"/>
    </row>
    <row r="3449" spans="3:25" x14ac:dyDescent="0.2">
      <c r="C3449" t="s">
        <v>4209</v>
      </c>
      <c r="D3449" t="s">
        <v>5428</v>
      </c>
      <c r="E3449">
        <v>33.53</v>
      </c>
      <c r="F3449">
        <v>15.102029999999999</v>
      </c>
      <c r="G3449">
        <v>18.427969999999998</v>
      </c>
      <c r="H3449">
        <v>1</v>
      </c>
      <c r="I3449">
        <v>33.53</v>
      </c>
      <c r="J3449">
        <v>15.102029999999999</v>
      </c>
      <c r="K3449">
        <v>18.427969999999998</v>
      </c>
      <c r="L3449">
        <v>41.452170000000002</v>
      </c>
      <c r="M3449" s="1">
        <v>2.4124188000000001E-2</v>
      </c>
      <c r="Y3449" s="1"/>
    </row>
    <row r="3450" spans="3:25" x14ac:dyDescent="0.2">
      <c r="C3450" t="s">
        <v>4210</v>
      </c>
      <c r="D3450" t="s">
        <v>5428</v>
      </c>
      <c r="E3450">
        <v>33.159999999999997</v>
      </c>
      <c r="F3450">
        <v>14.24352</v>
      </c>
      <c r="G3450">
        <v>18.91648</v>
      </c>
      <c r="H3450">
        <v>1</v>
      </c>
      <c r="I3450">
        <v>33.159999999999997</v>
      </c>
      <c r="J3450">
        <v>14.24352</v>
      </c>
      <c r="K3450">
        <v>18.91648</v>
      </c>
      <c r="L3450">
        <v>41.452170000000002</v>
      </c>
      <c r="M3450" s="1">
        <v>2.4124188000000001E-2</v>
      </c>
      <c r="Y3450" s="1"/>
    </row>
    <row r="3451" spans="3:25" x14ac:dyDescent="0.2">
      <c r="C3451" t="s">
        <v>4211</v>
      </c>
      <c r="D3451" t="s">
        <v>5428</v>
      </c>
      <c r="E3451">
        <v>32.729999999999997</v>
      </c>
      <c r="F3451">
        <v>13.71917</v>
      </c>
      <c r="G3451">
        <v>19.010829999999999</v>
      </c>
      <c r="H3451">
        <v>1</v>
      </c>
      <c r="I3451">
        <v>32.729999999999997</v>
      </c>
      <c r="J3451">
        <v>13.71917</v>
      </c>
      <c r="K3451">
        <v>19.010829999999999</v>
      </c>
      <c r="L3451">
        <v>41.452170000000002</v>
      </c>
      <c r="M3451" s="1">
        <v>2.4124188000000001E-2</v>
      </c>
      <c r="Y3451" s="1"/>
    </row>
    <row r="3452" spans="3:25" x14ac:dyDescent="0.2">
      <c r="C3452" t="s">
        <v>4212</v>
      </c>
      <c r="D3452" t="s">
        <v>5428</v>
      </c>
      <c r="E3452">
        <v>31.04</v>
      </c>
      <c r="F3452">
        <v>15.71292</v>
      </c>
      <c r="G3452">
        <v>15.32708</v>
      </c>
      <c r="H3452">
        <v>1</v>
      </c>
      <c r="I3452">
        <v>31.04</v>
      </c>
      <c r="J3452">
        <v>15.71292</v>
      </c>
      <c r="K3452">
        <v>15.32708</v>
      </c>
      <c r="L3452">
        <v>41.452170000000002</v>
      </c>
      <c r="M3452" s="1">
        <v>2.4124188000000001E-2</v>
      </c>
      <c r="Y3452" s="1"/>
    </row>
    <row r="3453" spans="3:25" x14ac:dyDescent="0.2">
      <c r="C3453" t="s">
        <v>4213</v>
      </c>
      <c r="D3453" t="s">
        <v>5428</v>
      </c>
      <c r="E3453">
        <v>32.72</v>
      </c>
      <c r="F3453">
        <v>15.627739999999999</v>
      </c>
      <c r="G3453">
        <v>17.09226</v>
      </c>
      <c r="H3453">
        <v>1</v>
      </c>
      <c r="I3453">
        <v>32.72</v>
      </c>
      <c r="J3453">
        <v>15.627739999999999</v>
      </c>
      <c r="K3453">
        <v>17.09226</v>
      </c>
      <c r="L3453">
        <v>41.452170000000002</v>
      </c>
      <c r="M3453" s="1">
        <v>2.4124188000000001E-2</v>
      </c>
      <c r="Y3453" s="1"/>
    </row>
    <row r="3454" spans="3:25" x14ac:dyDescent="0.2">
      <c r="C3454" t="s">
        <v>4214</v>
      </c>
      <c r="D3454" t="s">
        <v>5428</v>
      </c>
      <c r="E3454">
        <v>32.729999999999997</v>
      </c>
      <c r="F3454">
        <v>14.806369999999999</v>
      </c>
      <c r="G3454">
        <v>17.923629999999999</v>
      </c>
      <c r="H3454">
        <v>1</v>
      </c>
      <c r="I3454">
        <v>32.729999999999997</v>
      </c>
      <c r="J3454">
        <v>14.806369999999999</v>
      </c>
      <c r="K3454">
        <v>17.923629999999999</v>
      </c>
      <c r="L3454">
        <v>41.452170000000002</v>
      </c>
      <c r="M3454" s="1">
        <v>2.4124188000000001E-2</v>
      </c>
      <c r="Y3454" s="1"/>
    </row>
    <row r="3455" spans="3:25" x14ac:dyDescent="0.2">
      <c r="C3455" t="s">
        <v>4215</v>
      </c>
      <c r="D3455" t="s">
        <v>5428</v>
      </c>
      <c r="E3455">
        <v>32.11</v>
      </c>
      <c r="F3455">
        <v>14.15677</v>
      </c>
      <c r="G3455">
        <v>17.953230000000001</v>
      </c>
      <c r="H3455">
        <v>1</v>
      </c>
      <c r="I3455">
        <v>32.11</v>
      </c>
      <c r="J3455">
        <v>14.15677</v>
      </c>
      <c r="K3455">
        <v>17.953230000000001</v>
      </c>
      <c r="L3455">
        <v>41.452170000000002</v>
      </c>
      <c r="M3455" s="1">
        <v>2.4124188000000001E-2</v>
      </c>
      <c r="Y3455" s="1"/>
    </row>
    <row r="3456" spans="3:25" x14ac:dyDescent="0.2">
      <c r="C3456" t="s">
        <v>4216</v>
      </c>
      <c r="D3456" t="s">
        <v>5428</v>
      </c>
      <c r="E3456">
        <v>32.56</v>
      </c>
      <c r="F3456">
        <v>14.45058</v>
      </c>
      <c r="G3456">
        <v>18.10942</v>
      </c>
      <c r="H3456">
        <v>1</v>
      </c>
      <c r="I3456">
        <v>32.56</v>
      </c>
      <c r="J3456">
        <v>14.45058</v>
      </c>
      <c r="K3456">
        <v>18.10942</v>
      </c>
      <c r="L3456">
        <v>41.452170000000002</v>
      </c>
      <c r="M3456" s="1">
        <v>2.4124188000000001E-2</v>
      </c>
      <c r="Y3456" s="1"/>
    </row>
    <row r="3457" spans="3:25" x14ac:dyDescent="0.2">
      <c r="C3457" t="s">
        <v>4217</v>
      </c>
      <c r="D3457" t="s">
        <v>5428</v>
      </c>
      <c r="E3457">
        <v>32.24</v>
      </c>
      <c r="F3457">
        <v>13.84653</v>
      </c>
      <c r="G3457">
        <v>18.393470000000001</v>
      </c>
      <c r="H3457">
        <v>1</v>
      </c>
      <c r="I3457">
        <v>32.24</v>
      </c>
      <c r="J3457">
        <v>13.84653</v>
      </c>
      <c r="K3457">
        <v>18.393470000000001</v>
      </c>
      <c r="L3457">
        <v>41.452170000000002</v>
      </c>
      <c r="M3457" s="1">
        <v>2.4124188000000001E-2</v>
      </c>
      <c r="Y3457" s="1"/>
    </row>
    <row r="3458" spans="3:25" x14ac:dyDescent="0.2">
      <c r="C3458" t="s">
        <v>4218</v>
      </c>
      <c r="D3458" t="s">
        <v>5428</v>
      </c>
      <c r="E3458">
        <v>32.08</v>
      </c>
      <c r="F3458">
        <v>13.20524</v>
      </c>
      <c r="G3458">
        <v>18.874759999999998</v>
      </c>
      <c r="H3458">
        <v>1</v>
      </c>
      <c r="I3458">
        <v>32.08</v>
      </c>
      <c r="J3458">
        <v>13.20524</v>
      </c>
      <c r="K3458">
        <v>18.874759999999998</v>
      </c>
      <c r="L3458">
        <v>41.452170000000002</v>
      </c>
      <c r="M3458" s="1">
        <v>2.4124188000000001E-2</v>
      </c>
      <c r="Y3458" s="1"/>
    </row>
    <row r="3459" spans="3:25" x14ac:dyDescent="0.2">
      <c r="C3459" t="s">
        <v>4219</v>
      </c>
      <c r="D3459" t="s">
        <v>5428</v>
      </c>
      <c r="E3459">
        <v>31.95</v>
      </c>
      <c r="F3459">
        <v>13.23249</v>
      </c>
      <c r="G3459">
        <v>18.717510000000001</v>
      </c>
      <c r="H3459">
        <v>1</v>
      </c>
      <c r="I3459">
        <v>31.95</v>
      </c>
      <c r="J3459">
        <v>13.23249</v>
      </c>
      <c r="K3459">
        <v>18.717510000000001</v>
      </c>
      <c r="L3459">
        <v>41.452170000000002</v>
      </c>
      <c r="M3459" s="1">
        <v>2.4124188000000001E-2</v>
      </c>
      <c r="Y3459" s="1"/>
    </row>
    <row r="3460" spans="3:25" x14ac:dyDescent="0.2">
      <c r="C3460" t="s">
        <v>4220</v>
      </c>
      <c r="D3460" t="s">
        <v>5428</v>
      </c>
      <c r="E3460">
        <v>33.24</v>
      </c>
      <c r="F3460">
        <v>14.742380000000001</v>
      </c>
      <c r="G3460">
        <v>18.497620000000001</v>
      </c>
      <c r="H3460">
        <v>1</v>
      </c>
      <c r="I3460">
        <v>33.24</v>
      </c>
      <c r="J3460">
        <v>14.742380000000001</v>
      </c>
      <c r="K3460">
        <v>18.497620000000001</v>
      </c>
      <c r="L3460">
        <v>41.452170000000002</v>
      </c>
      <c r="M3460" s="1">
        <v>2.4124188000000001E-2</v>
      </c>
      <c r="Y3460" s="1"/>
    </row>
    <row r="3461" spans="3:25" x14ac:dyDescent="0.2">
      <c r="C3461" t="s">
        <v>4221</v>
      </c>
      <c r="D3461" t="s">
        <v>5428</v>
      </c>
      <c r="E3461">
        <v>32.090000000000003</v>
      </c>
      <c r="F3461">
        <v>13.66151</v>
      </c>
      <c r="G3461">
        <v>18.42849</v>
      </c>
      <c r="H3461">
        <v>1</v>
      </c>
      <c r="I3461">
        <v>32.090000000000003</v>
      </c>
      <c r="J3461">
        <v>13.66151</v>
      </c>
      <c r="K3461">
        <v>18.42849</v>
      </c>
      <c r="L3461">
        <v>41.452170000000002</v>
      </c>
      <c r="M3461" s="1">
        <v>2.4124188000000001E-2</v>
      </c>
      <c r="Y3461" s="1"/>
    </row>
    <row r="3462" spans="3:25" x14ac:dyDescent="0.2">
      <c r="C3462" t="s">
        <v>4222</v>
      </c>
      <c r="D3462" t="s">
        <v>5428</v>
      </c>
      <c r="E3462">
        <v>31.82</v>
      </c>
      <c r="F3462">
        <v>12.977969999999999</v>
      </c>
      <c r="G3462">
        <v>18.842030000000001</v>
      </c>
      <c r="H3462">
        <v>1</v>
      </c>
      <c r="I3462">
        <v>31.82</v>
      </c>
      <c r="J3462">
        <v>12.977969999999999</v>
      </c>
      <c r="K3462">
        <v>18.842030000000001</v>
      </c>
      <c r="L3462">
        <v>41.452170000000002</v>
      </c>
      <c r="M3462" s="1">
        <v>2.4124188000000001E-2</v>
      </c>
      <c r="Y3462" s="1"/>
    </row>
    <row r="3463" spans="3:25" x14ac:dyDescent="0.2">
      <c r="C3463" t="s">
        <v>4223</v>
      </c>
      <c r="D3463" t="s">
        <v>5428</v>
      </c>
      <c r="E3463">
        <v>31.84</v>
      </c>
      <c r="F3463">
        <v>13.00727</v>
      </c>
      <c r="G3463">
        <v>18.832730000000002</v>
      </c>
      <c r="H3463">
        <v>1</v>
      </c>
      <c r="I3463">
        <v>31.84</v>
      </c>
      <c r="J3463">
        <v>13.00727</v>
      </c>
      <c r="K3463">
        <v>18.832730000000002</v>
      </c>
      <c r="L3463">
        <v>41.452170000000002</v>
      </c>
      <c r="M3463" s="1">
        <v>2.4124188000000001E-2</v>
      </c>
      <c r="Y3463" s="1"/>
    </row>
    <row r="3464" spans="3:25" x14ac:dyDescent="0.2">
      <c r="C3464" t="s">
        <v>4224</v>
      </c>
      <c r="D3464" t="s">
        <v>5428</v>
      </c>
      <c r="E3464">
        <v>34.200000000000003</v>
      </c>
      <c r="F3464">
        <v>14.250540000000001</v>
      </c>
      <c r="G3464">
        <v>19.949459999999998</v>
      </c>
      <c r="H3464">
        <v>1</v>
      </c>
      <c r="I3464">
        <v>34.200000000000003</v>
      </c>
      <c r="J3464">
        <v>14.250540000000001</v>
      </c>
      <c r="K3464">
        <v>19.949459999999998</v>
      </c>
      <c r="L3464">
        <v>41.452170000000002</v>
      </c>
      <c r="M3464" s="1">
        <v>2.4124188000000001E-2</v>
      </c>
      <c r="Y3464" s="1"/>
    </row>
    <row r="3465" spans="3:25" x14ac:dyDescent="0.2">
      <c r="C3465" t="s">
        <v>4225</v>
      </c>
      <c r="D3465" t="s">
        <v>5428</v>
      </c>
      <c r="E3465">
        <v>32.4</v>
      </c>
      <c r="F3465">
        <v>13.765079999999999</v>
      </c>
      <c r="G3465">
        <v>18.634920000000001</v>
      </c>
      <c r="H3465">
        <v>1</v>
      </c>
      <c r="I3465">
        <v>32.4</v>
      </c>
      <c r="J3465">
        <v>13.765079999999999</v>
      </c>
      <c r="K3465">
        <v>18.634920000000001</v>
      </c>
      <c r="L3465">
        <v>41.452170000000002</v>
      </c>
      <c r="M3465" s="1">
        <v>2.4124188000000001E-2</v>
      </c>
      <c r="Y3465" s="1"/>
    </row>
    <row r="3466" spans="3:25" x14ac:dyDescent="0.2">
      <c r="C3466" t="s">
        <v>4226</v>
      </c>
      <c r="D3466" t="s">
        <v>5428</v>
      </c>
      <c r="E3466">
        <v>32.119999999999997</v>
      </c>
      <c r="F3466">
        <v>12.946619999999999</v>
      </c>
      <c r="G3466">
        <v>19.173380000000002</v>
      </c>
      <c r="H3466">
        <v>1</v>
      </c>
      <c r="I3466">
        <v>32.119999999999997</v>
      </c>
      <c r="J3466">
        <v>12.946619999999999</v>
      </c>
      <c r="K3466">
        <v>19.173380000000002</v>
      </c>
      <c r="L3466">
        <v>41.452170000000002</v>
      </c>
      <c r="M3466" s="1">
        <v>2.4124188000000001E-2</v>
      </c>
      <c r="Y3466" s="1"/>
    </row>
    <row r="3467" spans="3:25" x14ac:dyDescent="0.2">
      <c r="C3467" t="s">
        <v>4227</v>
      </c>
      <c r="D3467" t="s">
        <v>5428</v>
      </c>
      <c r="E3467">
        <v>31.99</v>
      </c>
      <c r="F3467">
        <v>13.05744</v>
      </c>
      <c r="G3467">
        <v>18.932559999999999</v>
      </c>
      <c r="H3467">
        <v>1</v>
      </c>
      <c r="I3467">
        <v>31.99</v>
      </c>
      <c r="J3467">
        <v>13.05744</v>
      </c>
      <c r="K3467">
        <v>18.932559999999999</v>
      </c>
      <c r="L3467">
        <v>41.452170000000002</v>
      </c>
      <c r="M3467" s="1">
        <v>2.4124188000000001E-2</v>
      </c>
      <c r="Y3467" s="1"/>
    </row>
    <row r="3468" spans="3:25" x14ac:dyDescent="0.2">
      <c r="C3468" t="s">
        <v>4228</v>
      </c>
      <c r="D3468" t="s">
        <v>5428</v>
      </c>
      <c r="E3468">
        <v>33.799999999999997</v>
      </c>
      <c r="F3468">
        <v>14.521369999999999</v>
      </c>
      <c r="G3468">
        <v>19.27863</v>
      </c>
      <c r="H3468">
        <v>1</v>
      </c>
      <c r="I3468">
        <v>33.799999999999997</v>
      </c>
      <c r="J3468">
        <v>14.521369999999999</v>
      </c>
      <c r="K3468">
        <v>19.27863</v>
      </c>
      <c r="L3468">
        <v>41.452170000000002</v>
      </c>
      <c r="M3468" s="1">
        <v>2.4124188000000001E-2</v>
      </c>
      <c r="Y3468" s="1"/>
    </row>
    <row r="3469" spans="3:25" x14ac:dyDescent="0.2">
      <c r="C3469" t="s">
        <v>4229</v>
      </c>
      <c r="D3469" t="s">
        <v>5428</v>
      </c>
      <c r="E3469">
        <v>33.03</v>
      </c>
      <c r="F3469">
        <v>14.673500000000001</v>
      </c>
      <c r="G3469">
        <v>18.3565</v>
      </c>
      <c r="H3469">
        <v>1</v>
      </c>
      <c r="I3469">
        <v>33.03</v>
      </c>
      <c r="J3469">
        <v>14.673500000000001</v>
      </c>
      <c r="K3469">
        <v>18.3565</v>
      </c>
      <c r="L3469">
        <v>41.452170000000002</v>
      </c>
      <c r="M3469" s="1">
        <v>2.4124188000000001E-2</v>
      </c>
      <c r="Y3469" s="1"/>
    </row>
    <row r="3470" spans="3:25" x14ac:dyDescent="0.2">
      <c r="C3470" t="s">
        <v>4230</v>
      </c>
      <c r="D3470" t="s">
        <v>5428</v>
      </c>
      <c r="E3470">
        <v>32.75</v>
      </c>
      <c r="F3470">
        <v>14.33197</v>
      </c>
      <c r="G3470">
        <v>18.418030000000002</v>
      </c>
      <c r="H3470">
        <v>1</v>
      </c>
      <c r="I3470">
        <v>32.75</v>
      </c>
      <c r="J3470">
        <v>14.33197</v>
      </c>
      <c r="K3470">
        <v>18.418030000000002</v>
      </c>
      <c r="L3470">
        <v>41.452170000000002</v>
      </c>
      <c r="M3470" s="1">
        <v>2.4124188000000001E-2</v>
      </c>
      <c r="Y3470" s="1"/>
    </row>
    <row r="3471" spans="3:25" x14ac:dyDescent="0.2">
      <c r="C3471" t="s">
        <v>4231</v>
      </c>
      <c r="D3471" t="s">
        <v>5428</v>
      </c>
      <c r="E3471">
        <v>32.630000000000003</v>
      </c>
      <c r="F3471">
        <v>14.243069999999999</v>
      </c>
      <c r="G3471">
        <v>18.38693</v>
      </c>
      <c r="H3471">
        <v>1</v>
      </c>
      <c r="I3471">
        <v>32.630000000000003</v>
      </c>
      <c r="J3471">
        <v>14.243069999999999</v>
      </c>
      <c r="K3471">
        <v>18.38693</v>
      </c>
      <c r="L3471">
        <v>41.452170000000002</v>
      </c>
      <c r="M3471" s="1">
        <v>2.4124188000000001E-2</v>
      </c>
      <c r="Y3471" s="1"/>
    </row>
    <row r="3472" spans="3:25" x14ac:dyDescent="0.2">
      <c r="C3472" t="s">
        <v>4232</v>
      </c>
      <c r="D3472" t="s">
        <v>5428</v>
      </c>
      <c r="E3472">
        <v>33.1</v>
      </c>
      <c r="F3472">
        <v>13.813280000000001</v>
      </c>
      <c r="G3472">
        <v>19.286719999999999</v>
      </c>
      <c r="H3472">
        <v>1</v>
      </c>
      <c r="I3472">
        <v>33.1</v>
      </c>
      <c r="J3472">
        <v>13.813280000000001</v>
      </c>
      <c r="K3472">
        <v>19.286719999999999</v>
      </c>
      <c r="L3472">
        <v>41.452170000000002</v>
      </c>
      <c r="M3472" s="1">
        <v>2.4124188000000001E-2</v>
      </c>
      <c r="Y3472" s="1"/>
    </row>
    <row r="3473" spans="3:25" x14ac:dyDescent="0.2">
      <c r="C3473" t="s">
        <v>4233</v>
      </c>
      <c r="D3473" t="s">
        <v>5428</v>
      </c>
      <c r="E3473">
        <v>33.33</v>
      </c>
      <c r="F3473">
        <v>14.27617</v>
      </c>
      <c r="G3473">
        <v>19.053830000000001</v>
      </c>
      <c r="H3473">
        <v>1</v>
      </c>
      <c r="I3473">
        <v>33.33</v>
      </c>
      <c r="J3473">
        <v>14.27617</v>
      </c>
      <c r="K3473">
        <v>19.053830000000001</v>
      </c>
      <c r="L3473">
        <v>41.452170000000002</v>
      </c>
      <c r="M3473" s="1">
        <v>2.4124188000000001E-2</v>
      </c>
      <c r="Y3473" s="1"/>
    </row>
    <row r="3474" spans="3:25" x14ac:dyDescent="0.2">
      <c r="C3474" t="s">
        <v>4234</v>
      </c>
      <c r="D3474" t="s">
        <v>5428</v>
      </c>
      <c r="E3474">
        <v>32.76</v>
      </c>
      <c r="F3474">
        <v>13.351749999999999</v>
      </c>
      <c r="G3474">
        <v>19.408249999999999</v>
      </c>
      <c r="H3474">
        <v>1</v>
      </c>
      <c r="I3474">
        <v>32.76</v>
      </c>
      <c r="J3474">
        <v>13.351749999999999</v>
      </c>
      <c r="K3474">
        <v>19.408249999999999</v>
      </c>
      <c r="L3474">
        <v>41.452170000000002</v>
      </c>
      <c r="M3474" s="1">
        <v>2.4124188000000001E-2</v>
      </c>
      <c r="Y3474" s="1"/>
    </row>
    <row r="3475" spans="3:25" x14ac:dyDescent="0.2">
      <c r="C3475" t="s">
        <v>4235</v>
      </c>
      <c r="D3475" t="s">
        <v>5428</v>
      </c>
      <c r="E3475">
        <v>32.46</v>
      </c>
      <c r="F3475">
        <v>13.563549999999999</v>
      </c>
      <c r="G3475">
        <v>18.896450000000002</v>
      </c>
      <c r="H3475">
        <v>1</v>
      </c>
      <c r="I3475">
        <v>32.46</v>
      </c>
      <c r="J3475">
        <v>13.563549999999999</v>
      </c>
      <c r="K3475">
        <v>18.896450000000002</v>
      </c>
      <c r="L3475">
        <v>41.452170000000002</v>
      </c>
      <c r="M3475" s="1">
        <v>2.4124188000000001E-2</v>
      </c>
      <c r="Y3475" s="1"/>
    </row>
    <row r="3476" spans="3:25" x14ac:dyDescent="0.2">
      <c r="C3476" t="s">
        <v>4236</v>
      </c>
      <c r="D3476" t="s">
        <v>5428</v>
      </c>
      <c r="E3476">
        <v>33.1</v>
      </c>
      <c r="F3476">
        <v>14.184380000000001</v>
      </c>
      <c r="G3476">
        <v>18.915620000000001</v>
      </c>
      <c r="H3476">
        <v>1</v>
      </c>
      <c r="I3476">
        <v>33.1</v>
      </c>
      <c r="J3476">
        <v>14.184380000000001</v>
      </c>
      <c r="K3476">
        <v>18.915620000000001</v>
      </c>
      <c r="L3476">
        <v>41.452170000000002</v>
      </c>
      <c r="M3476" s="1">
        <v>2.4124188000000001E-2</v>
      </c>
      <c r="Y3476" s="1"/>
    </row>
    <row r="3477" spans="3:25" x14ac:dyDescent="0.2">
      <c r="C3477" t="s">
        <v>4237</v>
      </c>
      <c r="D3477" t="s">
        <v>5428</v>
      </c>
      <c r="E3477">
        <v>32.22</v>
      </c>
      <c r="F3477">
        <v>13.019869999999999</v>
      </c>
      <c r="G3477">
        <v>19.200130000000001</v>
      </c>
      <c r="H3477">
        <v>1</v>
      </c>
      <c r="I3477">
        <v>32.22</v>
      </c>
      <c r="J3477">
        <v>13.019869999999999</v>
      </c>
      <c r="K3477">
        <v>19.200130000000001</v>
      </c>
      <c r="L3477">
        <v>41.452170000000002</v>
      </c>
      <c r="M3477" s="1">
        <v>2.4124188000000001E-2</v>
      </c>
      <c r="Y3477" s="1"/>
    </row>
    <row r="3478" spans="3:25" x14ac:dyDescent="0.2">
      <c r="C3478" t="s">
        <v>4238</v>
      </c>
      <c r="D3478" t="s">
        <v>5428</v>
      </c>
      <c r="E3478">
        <v>235.02</v>
      </c>
      <c r="F3478">
        <v>226.2141</v>
      </c>
      <c r="G3478">
        <v>8.8059340000000006</v>
      </c>
      <c r="H3478">
        <v>1</v>
      </c>
      <c r="I3478">
        <v>235.02</v>
      </c>
      <c r="J3478">
        <v>226.2141</v>
      </c>
      <c r="K3478">
        <v>8.8059340000000006</v>
      </c>
      <c r="L3478">
        <v>41.452170000000002</v>
      </c>
      <c r="M3478" s="1">
        <v>2.4124188000000001E-2</v>
      </c>
      <c r="Y3478" s="1"/>
    </row>
    <row r="3479" spans="3:25" x14ac:dyDescent="0.2">
      <c r="C3479" t="s">
        <v>4239</v>
      </c>
      <c r="D3479" t="s">
        <v>5428</v>
      </c>
      <c r="E3479">
        <v>235.05</v>
      </c>
      <c r="F3479">
        <v>230.08090000000001</v>
      </c>
      <c r="G3479">
        <v>4.9691280000000004</v>
      </c>
      <c r="H3479">
        <v>1</v>
      </c>
      <c r="I3479">
        <v>235.05</v>
      </c>
      <c r="J3479">
        <v>230.08090000000001</v>
      </c>
      <c r="K3479">
        <v>4.9691280000000004</v>
      </c>
      <c r="L3479">
        <v>41.452170000000002</v>
      </c>
      <c r="M3479" s="1">
        <v>2.4124188000000001E-2</v>
      </c>
      <c r="Y3479" s="1"/>
    </row>
    <row r="3480" spans="3:25" x14ac:dyDescent="0.2">
      <c r="C3480" t="s">
        <v>4240</v>
      </c>
      <c r="D3480" t="s">
        <v>5428</v>
      </c>
      <c r="E3480">
        <v>234.37</v>
      </c>
      <c r="F3480">
        <v>228.8724</v>
      </c>
      <c r="G3480">
        <v>5.4976250000000002</v>
      </c>
      <c r="H3480">
        <v>1</v>
      </c>
      <c r="I3480">
        <v>234.37</v>
      </c>
      <c r="J3480">
        <v>228.8724</v>
      </c>
      <c r="K3480">
        <v>5.4976250000000002</v>
      </c>
      <c r="L3480">
        <v>41.452170000000002</v>
      </c>
      <c r="M3480" s="1">
        <v>2.4124188000000001E-2</v>
      </c>
      <c r="Y3480" s="1"/>
    </row>
    <row r="3481" spans="3:25" x14ac:dyDescent="0.2">
      <c r="C3481" t="s">
        <v>4241</v>
      </c>
      <c r="D3481" t="s">
        <v>5428</v>
      </c>
      <c r="E3481">
        <v>234.59</v>
      </c>
      <c r="F3481">
        <v>222.196</v>
      </c>
      <c r="G3481">
        <v>12.394019999999999</v>
      </c>
      <c r="H3481">
        <v>1</v>
      </c>
      <c r="I3481">
        <v>234.59</v>
      </c>
      <c r="J3481">
        <v>222.196</v>
      </c>
      <c r="K3481">
        <v>12.394019999999999</v>
      </c>
      <c r="L3481">
        <v>41.452170000000002</v>
      </c>
      <c r="M3481" s="1">
        <v>2.4124188000000001E-2</v>
      </c>
      <c r="Y3481" s="1"/>
    </row>
    <row r="3482" spans="3:25" x14ac:dyDescent="0.2">
      <c r="C3482" t="s">
        <v>4242</v>
      </c>
      <c r="D3482" t="s">
        <v>5428</v>
      </c>
      <c r="E3482">
        <v>234.95</v>
      </c>
      <c r="F3482">
        <v>229.06020000000001</v>
      </c>
      <c r="G3482">
        <v>5.8897579999999996</v>
      </c>
      <c r="H3482">
        <v>1</v>
      </c>
      <c r="I3482">
        <v>234.95</v>
      </c>
      <c r="J3482">
        <v>229.06020000000001</v>
      </c>
      <c r="K3482">
        <v>5.8897579999999996</v>
      </c>
      <c r="L3482">
        <v>41.452170000000002</v>
      </c>
      <c r="M3482" s="1">
        <v>2.4124188000000001E-2</v>
      </c>
      <c r="Y3482" s="1"/>
    </row>
    <row r="3483" spans="3:25" x14ac:dyDescent="0.2">
      <c r="C3483" t="s">
        <v>4243</v>
      </c>
      <c r="D3483" t="s">
        <v>5428</v>
      </c>
      <c r="E3483">
        <v>235.15</v>
      </c>
      <c r="F3483">
        <v>234.6523</v>
      </c>
      <c r="G3483">
        <v>0.49767149999999999</v>
      </c>
      <c r="H3483">
        <v>1</v>
      </c>
      <c r="I3483">
        <v>235.15</v>
      </c>
      <c r="J3483">
        <v>234.6523</v>
      </c>
      <c r="K3483">
        <v>0.49767149999999999</v>
      </c>
      <c r="L3483">
        <v>41.452170000000002</v>
      </c>
      <c r="M3483" s="1">
        <v>2.4124188000000001E-2</v>
      </c>
      <c r="Y3483" s="1"/>
    </row>
    <row r="3484" spans="3:25" x14ac:dyDescent="0.2">
      <c r="C3484" t="s">
        <v>4244</v>
      </c>
      <c r="D3484" t="s">
        <v>5428</v>
      </c>
      <c r="E3484">
        <v>234.45</v>
      </c>
      <c r="F3484">
        <v>230.55160000000001</v>
      </c>
      <c r="G3484">
        <v>3.89838</v>
      </c>
      <c r="H3484">
        <v>1</v>
      </c>
      <c r="I3484">
        <v>234.45</v>
      </c>
      <c r="J3484">
        <v>230.55160000000001</v>
      </c>
      <c r="K3484">
        <v>3.89838</v>
      </c>
      <c r="L3484">
        <v>41.452170000000002</v>
      </c>
      <c r="M3484" s="1">
        <v>2.4124188000000001E-2</v>
      </c>
      <c r="Y3484" s="1"/>
    </row>
    <row r="3485" spans="3:25" x14ac:dyDescent="0.2">
      <c r="C3485" t="s">
        <v>4245</v>
      </c>
      <c r="D3485" t="s">
        <v>5428</v>
      </c>
      <c r="E3485">
        <v>233.98</v>
      </c>
      <c r="F3485">
        <v>225.04589999999999</v>
      </c>
      <c r="G3485">
        <v>8.934132</v>
      </c>
      <c r="H3485">
        <v>1</v>
      </c>
      <c r="I3485">
        <v>233.98</v>
      </c>
      <c r="J3485">
        <v>225.04589999999999</v>
      </c>
      <c r="K3485">
        <v>8.934132</v>
      </c>
      <c r="L3485">
        <v>41.452170000000002</v>
      </c>
      <c r="M3485" s="1">
        <v>2.4124188000000001E-2</v>
      </c>
      <c r="Y3485" s="1"/>
    </row>
    <row r="3486" spans="3:25" x14ac:dyDescent="0.2">
      <c r="C3486" t="s">
        <v>4246</v>
      </c>
      <c r="D3486" t="s">
        <v>5428</v>
      </c>
      <c r="E3486">
        <v>234.08</v>
      </c>
      <c r="F3486">
        <v>223.93790000000001</v>
      </c>
      <c r="G3486">
        <v>10.142099999999999</v>
      </c>
      <c r="H3486">
        <v>1</v>
      </c>
      <c r="I3486">
        <v>234.08</v>
      </c>
      <c r="J3486">
        <v>223.93790000000001</v>
      </c>
      <c r="K3486">
        <v>10.142099999999999</v>
      </c>
      <c r="L3486">
        <v>41.452170000000002</v>
      </c>
      <c r="M3486" s="1">
        <v>2.4124188000000001E-2</v>
      </c>
      <c r="Y3486" s="1"/>
    </row>
    <row r="3487" spans="3:25" x14ac:dyDescent="0.2">
      <c r="C3487" t="s">
        <v>4247</v>
      </c>
      <c r="D3487" t="s">
        <v>5428</v>
      </c>
      <c r="E3487">
        <v>233.78</v>
      </c>
      <c r="F3487">
        <v>223.75960000000001</v>
      </c>
      <c r="G3487">
        <v>10.020429999999999</v>
      </c>
      <c r="H3487">
        <v>1</v>
      </c>
      <c r="I3487">
        <v>233.78</v>
      </c>
      <c r="J3487">
        <v>223.75960000000001</v>
      </c>
      <c r="K3487">
        <v>10.020429999999999</v>
      </c>
      <c r="L3487">
        <v>41.452170000000002</v>
      </c>
      <c r="M3487" s="1">
        <v>2.4124188000000001E-2</v>
      </c>
      <c r="Y3487" s="1"/>
    </row>
    <row r="3488" spans="3:25" x14ac:dyDescent="0.2">
      <c r="C3488" t="s">
        <v>4248</v>
      </c>
      <c r="D3488" t="s">
        <v>5428</v>
      </c>
      <c r="E3488">
        <v>233.53</v>
      </c>
      <c r="F3488">
        <v>216.7345</v>
      </c>
      <c r="G3488">
        <v>16.795459999999999</v>
      </c>
      <c r="H3488">
        <v>1</v>
      </c>
      <c r="I3488">
        <v>233.53</v>
      </c>
      <c r="J3488">
        <v>216.7345</v>
      </c>
      <c r="K3488">
        <v>16.795459999999999</v>
      </c>
      <c r="L3488">
        <v>41.452170000000002</v>
      </c>
      <c r="M3488" s="1">
        <v>2.4124188000000001E-2</v>
      </c>
      <c r="Y3488" s="1"/>
    </row>
    <row r="3489" spans="3:25" x14ac:dyDescent="0.2">
      <c r="C3489" t="s">
        <v>4249</v>
      </c>
      <c r="D3489" t="s">
        <v>5428</v>
      </c>
      <c r="E3489">
        <v>234.69</v>
      </c>
      <c r="F3489">
        <v>215.66800000000001</v>
      </c>
      <c r="G3489">
        <v>19.02205</v>
      </c>
      <c r="H3489">
        <v>1</v>
      </c>
      <c r="I3489">
        <v>234.69</v>
      </c>
      <c r="J3489">
        <v>215.66800000000001</v>
      </c>
      <c r="K3489">
        <v>19.02205</v>
      </c>
      <c r="L3489">
        <v>41.452170000000002</v>
      </c>
      <c r="M3489" s="1">
        <v>2.4124188000000001E-2</v>
      </c>
      <c r="Y3489" s="1"/>
    </row>
    <row r="3490" spans="3:25" x14ac:dyDescent="0.2">
      <c r="C3490" t="s">
        <v>4250</v>
      </c>
      <c r="D3490" t="s">
        <v>5428</v>
      </c>
      <c r="E3490">
        <v>234.99</v>
      </c>
      <c r="F3490">
        <v>224.9143</v>
      </c>
      <c r="G3490">
        <v>10.075710000000001</v>
      </c>
      <c r="H3490">
        <v>1</v>
      </c>
      <c r="I3490">
        <v>234.99</v>
      </c>
      <c r="J3490">
        <v>224.9143</v>
      </c>
      <c r="K3490">
        <v>10.075710000000001</v>
      </c>
      <c r="L3490">
        <v>41.452170000000002</v>
      </c>
      <c r="M3490" s="1">
        <v>2.4124188000000001E-2</v>
      </c>
      <c r="Y3490" s="1"/>
    </row>
    <row r="3491" spans="3:25" x14ac:dyDescent="0.2">
      <c r="C3491" t="s">
        <v>4251</v>
      </c>
      <c r="D3491" t="s">
        <v>5428</v>
      </c>
      <c r="E3491">
        <v>233.45</v>
      </c>
      <c r="F3491">
        <v>218.35</v>
      </c>
      <c r="G3491">
        <v>15.100020000000001</v>
      </c>
      <c r="H3491">
        <v>1</v>
      </c>
      <c r="I3491">
        <v>233.45</v>
      </c>
      <c r="J3491">
        <v>218.35</v>
      </c>
      <c r="K3491">
        <v>15.100020000000001</v>
      </c>
      <c r="L3491">
        <v>41.452170000000002</v>
      </c>
      <c r="M3491" s="1">
        <v>2.4124188000000001E-2</v>
      </c>
      <c r="Y3491" s="1"/>
    </row>
    <row r="3492" spans="3:25" x14ac:dyDescent="0.2">
      <c r="C3492" t="s">
        <v>4252</v>
      </c>
      <c r="D3492" t="s">
        <v>5428</v>
      </c>
      <c r="E3492">
        <v>233.23</v>
      </c>
      <c r="F3492">
        <v>213.00380000000001</v>
      </c>
      <c r="G3492">
        <v>20.226189999999999</v>
      </c>
      <c r="H3492">
        <v>1</v>
      </c>
      <c r="I3492">
        <v>233.23</v>
      </c>
      <c r="J3492">
        <v>213.00380000000001</v>
      </c>
      <c r="K3492">
        <v>20.226189999999999</v>
      </c>
      <c r="L3492">
        <v>41.452170000000002</v>
      </c>
      <c r="M3492" s="1">
        <v>2.4124188000000001E-2</v>
      </c>
      <c r="Y3492" s="1"/>
    </row>
    <row r="3493" spans="3:25" x14ac:dyDescent="0.2">
      <c r="C3493" t="s">
        <v>4253</v>
      </c>
      <c r="D3493" t="s">
        <v>5428</v>
      </c>
      <c r="E3493">
        <v>235.03</v>
      </c>
      <c r="F3493">
        <v>212.11160000000001</v>
      </c>
      <c r="G3493">
        <v>22.918379999999999</v>
      </c>
      <c r="H3493">
        <v>1</v>
      </c>
      <c r="I3493">
        <v>235.03</v>
      </c>
      <c r="J3493">
        <v>212.11160000000001</v>
      </c>
      <c r="K3493">
        <v>22.918379999999999</v>
      </c>
      <c r="L3493">
        <v>41.452170000000002</v>
      </c>
      <c r="M3493" s="1">
        <v>2.4124188000000001E-2</v>
      </c>
      <c r="Y3493" s="1"/>
    </row>
    <row r="3494" spans="3:25" x14ac:dyDescent="0.2">
      <c r="C3494" t="s">
        <v>4254</v>
      </c>
      <c r="D3494" t="s">
        <v>5428</v>
      </c>
      <c r="E3494">
        <v>235.1</v>
      </c>
      <c r="F3494">
        <v>221.33199999999999</v>
      </c>
      <c r="G3494">
        <v>13.768050000000001</v>
      </c>
      <c r="H3494">
        <v>1</v>
      </c>
      <c r="I3494">
        <v>235.1</v>
      </c>
      <c r="J3494">
        <v>221.33199999999999</v>
      </c>
      <c r="K3494">
        <v>13.768050000000001</v>
      </c>
      <c r="L3494">
        <v>41.452170000000002</v>
      </c>
      <c r="M3494" s="1">
        <v>2.4124188000000001E-2</v>
      </c>
      <c r="Y3494" s="1"/>
    </row>
    <row r="3495" spans="3:25" x14ac:dyDescent="0.2">
      <c r="C3495" t="s">
        <v>4255</v>
      </c>
      <c r="D3495" t="s">
        <v>5428</v>
      </c>
      <c r="E3495">
        <v>234.43</v>
      </c>
      <c r="F3495">
        <v>214.48400000000001</v>
      </c>
      <c r="G3495">
        <v>19.945989999999998</v>
      </c>
      <c r="H3495">
        <v>1</v>
      </c>
      <c r="I3495">
        <v>234.43</v>
      </c>
      <c r="J3495">
        <v>214.48400000000001</v>
      </c>
      <c r="K3495">
        <v>19.945989999999998</v>
      </c>
      <c r="L3495">
        <v>41.452170000000002</v>
      </c>
      <c r="M3495" s="1">
        <v>2.4124188000000001E-2</v>
      </c>
      <c r="Y3495" s="1"/>
    </row>
    <row r="3496" spans="3:25" x14ac:dyDescent="0.2">
      <c r="C3496" t="s">
        <v>4256</v>
      </c>
      <c r="D3496" t="s">
        <v>5428</v>
      </c>
      <c r="E3496">
        <v>234.36</v>
      </c>
      <c r="F3496">
        <v>227.12780000000001</v>
      </c>
      <c r="G3496">
        <v>7.2322379999999997</v>
      </c>
      <c r="H3496">
        <v>1</v>
      </c>
      <c r="I3496">
        <v>234.36</v>
      </c>
      <c r="J3496">
        <v>227.12780000000001</v>
      </c>
      <c r="K3496">
        <v>7.2322379999999997</v>
      </c>
      <c r="L3496">
        <v>41.452170000000002</v>
      </c>
      <c r="M3496" s="1">
        <v>2.4124188000000001E-2</v>
      </c>
      <c r="Y3496" s="1"/>
    </row>
    <row r="3497" spans="3:25" x14ac:dyDescent="0.2">
      <c r="C3497" t="s">
        <v>4257</v>
      </c>
      <c r="D3497" t="s">
        <v>5428</v>
      </c>
      <c r="E3497">
        <v>234.68</v>
      </c>
      <c r="F3497">
        <v>223.19149999999999</v>
      </c>
      <c r="G3497">
        <v>11.48847</v>
      </c>
      <c r="H3497">
        <v>1</v>
      </c>
      <c r="I3497">
        <v>234.68</v>
      </c>
      <c r="J3497">
        <v>223.19149999999999</v>
      </c>
      <c r="K3497">
        <v>11.48847</v>
      </c>
      <c r="L3497">
        <v>41.452170000000002</v>
      </c>
      <c r="M3497" s="1">
        <v>2.4124188000000001E-2</v>
      </c>
      <c r="Y3497" s="1"/>
    </row>
    <row r="3498" spans="3:25" x14ac:dyDescent="0.2">
      <c r="C3498" t="s">
        <v>4258</v>
      </c>
      <c r="D3498" t="s">
        <v>5428</v>
      </c>
      <c r="E3498">
        <v>235.31</v>
      </c>
      <c r="F3498">
        <v>229.63939999999999</v>
      </c>
      <c r="G3498">
        <v>5.6705959999999997</v>
      </c>
      <c r="H3498">
        <v>1</v>
      </c>
      <c r="I3498">
        <v>235.31</v>
      </c>
      <c r="J3498">
        <v>229.63939999999999</v>
      </c>
      <c r="K3498">
        <v>5.6705959999999997</v>
      </c>
      <c r="L3498">
        <v>41.452170000000002</v>
      </c>
      <c r="M3498" s="1">
        <v>2.4124188000000001E-2</v>
      </c>
      <c r="Y3498" s="1"/>
    </row>
    <row r="3499" spans="3:25" x14ac:dyDescent="0.2">
      <c r="C3499" t="s">
        <v>4259</v>
      </c>
      <c r="D3499" t="s">
        <v>5428</v>
      </c>
      <c r="E3499">
        <v>235.62</v>
      </c>
      <c r="F3499">
        <v>227.47710000000001</v>
      </c>
      <c r="G3499">
        <v>8.1429489999999998</v>
      </c>
      <c r="H3499">
        <v>1</v>
      </c>
      <c r="I3499">
        <v>235.62</v>
      </c>
      <c r="J3499">
        <v>227.47710000000001</v>
      </c>
      <c r="K3499">
        <v>8.1429489999999998</v>
      </c>
      <c r="L3499">
        <v>41.452170000000002</v>
      </c>
      <c r="M3499" s="1">
        <v>2.4124188000000001E-2</v>
      </c>
      <c r="Y3499" s="1"/>
    </row>
    <row r="3500" spans="3:25" x14ac:dyDescent="0.2">
      <c r="C3500" t="s">
        <v>4260</v>
      </c>
      <c r="D3500" t="s">
        <v>5428</v>
      </c>
      <c r="E3500">
        <v>235.04</v>
      </c>
      <c r="F3500">
        <v>225.84129999999999</v>
      </c>
      <c r="G3500">
        <v>9.1987369999999995</v>
      </c>
      <c r="H3500">
        <v>1</v>
      </c>
      <c r="I3500">
        <v>235.04</v>
      </c>
      <c r="J3500">
        <v>225.84129999999999</v>
      </c>
      <c r="K3500">
        <v>9.1987369999999995</v>
      </c>
      <c r="L3500">
        <v>41.452170000000002</v>
      </c>
      <c r="M3500" s="1">
        <v>2.4124188000000001E-2</v>
      </c>
      <c r="Y3500" s="1"/>
    </row>
    <row r="3501" spans="3:25" x14ac:dyDescent="0.2">
      <c r="C3501" t="s">
        <v>4261</v>
      </c>
      <c r="D3501" t="s">
        <v>5428</v>
      </c>
      <c r="E3501">
        <v>234.18</v>
      </c>
      <c r="F3501">
        <v>217.81190000000001</v>
      </c>
      <c r="G3501">
        <v>16.36814</v>
      </c>
      <c r="H3501">
        <v>1</v>
      </c>
      <c r="I3501">
        <v>234.18</v>
      </c>
      <c r="J3501">
        <v>217.81190000000001</v>
      </c>
      <c r="K3501">
        <v>16.36814</v>
      </c>
      <c r="L3501">
        <v>41.452170000000002</v>
      </c>
      <c r="M3501" s="1">
        <v>2.4124188000000001E-2</v>
      </c>
      <c r="Y3501" s="1"/>
    </row>
    <row r="3502" spans="3:25" x14ac:dyDescent="0.2">
      <c r="C3502" t="s">
        <v>4262</v>
      </c>
      <c r="D3502" t="s">
        <v>5428</v>
      </c>
      <c r="E3502">
        <v>10.38</v>
      </c>
      <c r="F3502">
        <v>11.03768</v>
      </c>
      <c r="G3502">
        <v>-0.65767779999999998</v>
      </c>
      <c r="H3502">
        <v>1</v>
      </c>
      <c r="I3502">
        <v>10.38</v>
      </c>
      <c r="J3502">
        <v>11.03768</v>
      </c>
      <c r="K3502">
        <v>-0.65767779999999998</v>
      </c>
      <c r="L3502">
        <v>41.452170000000002</v>
      </c>
      <c r="M3502" s="1">
        <v>2.4124188000000001E-2</v>
      </c>
      <c r="Y3502" s="1"/>
    </row>
    <row r="3503" spans="3:25" x14ac:dyDescent="0.2">
      <c r="C3503" t="s">
        <v>4263</v>
      </c>
      <c r="D3503" t="s">
        <v>5428</v>
      </c>
      <c r="E3503">
        <v>7.95</v>
      </c>
      <c r="F3503">
        <v>9.8734249999999992</v>
      </c>
      <c r="G3503">
        <v>-1.9234249999999999</v>
      </c>
      <c r="H3503">
        <v>1</v>
      </c>
      <c r="I3503">
        <v>7.95</v>
      </c>
      <c r="J3503">
        <v>9.8734249999999992</v>
      </c>
      <c r="K3503">
        <v>-1.9234249999999999</v>
      </c>
      <c r="L3503">
        <v>41.452170000000002</v>
      </c>
      <c r="M3503" s="1">
        <v>2.4124188000000001E-2</v>
      </c>
      <c r="Y3503" s="1"/>
    </row>
    <row r="3504" spans="3:25" x14ac:dyDescent="0.2">
      <c r="C3504" t="s">
        <v>4264</v>
      </c>
      <c r="D3504" t="s">
        <v>5428</v>
      </c>
      <c r="E3504">
        <v>8.39</v>
      </c>
      <c r="F3504">
        <v>9.4618000000000002</v>
      </c>
      <c r="G3504">
        <v>-1.0718000000000001</v>
      </c>
      <c r="H3504">
        <v>1</v>
      </c>
      <c r="I3504">
        <v>8.39</v>
      </c>
      <c r="J3504">
        <v>9.4618000000000002</v>
      </c>
      <c r="K3504">
        <v>-1.0718000000000001</v>
      </c>
      <c r="L3504">
        <v>41.452170000000002</v>
      </c>
      <c r="M3504" s="1">
        <v>2.4124188000000001E-2</v>
      </c>
      <c r="Y3504" s="1"/>
    </row>
    <row r="3505" spans="3:25" x14ac:dyDescent="0.2">
      <c r="C3505" t="s">
        <v>4265</v>
      </c>
      <c r="D3505" t="s">
        <v>5428</v>
      </c>
      <c r="E3505">
        <v>10.59</v>
      </c>
      <c r="F3505">
        <v>11.36537</v>
      </c>
      <c r="G3505">
        <v>-0.7753698</v>
      </c>
      <c r="H3505">
        <v>1</v>
      </c>
      <c r="I3505">
        <v>10.59</v>
      </c>
      <c r="J3505">
        <v>11.36537</v>
      </c>
      <c r="K3505">
        <v>-0.7753698</v>
      </c>
      <c r="L3505">
        <v>41.452170000000002</v>
      </c>
      <c r="M3505" s="1">
        <v>2.4124188000000001E-2</v>
      </c>
      <c r="Y3505" s="1"/>
    </row>
    <row r="3506" spans="3:25" x14ac:dyDescent="0.2">
      <c r="C3506" t="s">
        <v>4266</v>
      </c>
      <c r="D3506" t="s">
        <v>5428</v>
      </c>
      <c r="E3506">
        <v>9.98</v>
      </c>
      <c r="F3506">
        <v>11.27435</v>
      </c>
      <c r="G3506">
        <v>-1.294351</v>
      </c>
      <c r="H3506">
        <v>1</v>
      </c>
      <c r="I3506">
        <v>9.98</v>
      </c>
      <c r="J3506">
        <v>11.27435</v>
      </c>
      <c r="K3506">
        <v>-1.294351</v>
      </c>
      <c r="L3506">
        <v>41.452170000000002</v>
      </c>
      <c r="M3506" s="1">
        <v>2.4124188000000001E-2</v>
      </c>
      <c r="Y3506" s="1"/>
    </row>
    <row r="3507" spans="3:25" x14ac:dyDescent="0.2">
      <c r="C3507" t="s">
        <v>4267</v>
      </c>
      <c r="D3507" t="s">
        <v>5428</v>
      </c>
      <c r="E3507">
        <v>7.3</v>
      </c>
      <c r="F3507">
        <v>10.42254</v>
      </c>
      <c r="G3507">
        <v>-3.1225399999999999</v>
      </c>
      <c r="H3507">
        <v>1</v>
      </c>
      <c r="I3507">
        <v>7.3</v>
      </c>
      <c r="J3507">
        <v>10.42254</v>
      </c>
      <c r="K3507">
        <v>-3.1225399999999999</v>
      </c>
      <c r="L3507">
        <v>41.452170000000002</v>
      </c>
      <c r="M3507" s="1">
        <v>2.4124188000000001E-2</v>
      </c>
      <c r="Y3507" s="1"/>
    </row>
    <row r="3508" spans="3:25" x14ac:dyDescent="0.2">
      <c r="C3508" t="s">
        <v>4268</v>
      </c>
      <c r="D3508" t="s">
        <v>5428</v>
      </c>
      <c r="E3508">
        <v>7.83</v>
      </c>
      <c r="F3508">
        <v>9.8580660000000009</v>
      </c>
      <c r="G3508">
        <v>-2.0280659999999999</v>
      </c>
      <c r="H3508">
        <v>1</v>
      </c>
      <c r="I3508">
        <v>7.83</v>
      </c>
      <c r="J3508">
        <v>9.8580660000000009</v>
      </c>
      <c r="K3508">
        <v>-2.0280659999999999</v>
      </c>
      <c r="L3508">
        <v>41.452170000000002</v>
      </c>
      <c r="M3508" s="1">
        <v>2.4124188000000001E-2</v>
      </c>
      <c r="Y3508" s="1"/>
    </row>
    <row r="3509" spans="3:25" x14ac:dyDescent="0.2">
      <c r="C3509" t="s">
        <v>4269</v>
      </c>
      <c r="D3509" t="s">
        <v>5428</v>
      </c>
      <c r="E3509">
        <v>10.01</v>
      </c>
      <c r="F3509">
        <v>11.204639999999999</v>
      </c>
      <c r="G3509">
        <v>-1.194639</v>
      </c>
      <c r="H3509">
        <v>1</v>
      </c>
      <c r="I3509">
        <v>10.01</v>
      </c>
      <c r="J3509">
        <v>11.204639999999999</v>
      </c>
      <c r="K3509">
        <v>-1.194639</v>
      </c>
      <c r="L3509">
        <v>41.452170000000002</v>
      </c>
      <c r="M3509" s="1">
        <v>2.4124188000000001E-2</v>
      </c>
      <c r="Y3509" s="1"/>
    </row>
    <row r="3510" spans="3:25" x14ac:dyDescent="0.2">
      <c r="C3510" t="s">
        <v>4270</v>
      </c>
      <c r="D3510" t="s">
        <v>5428</v>
      </c>
      <c r="E3510">
        <v>9.0399999999999991</v>
      </c>
      <c r="F3510">
        <v>10.87937</v>
      </c>
      <c r="G3510">
        <v>-1.839369</v>
      </c>
      <c r="H3510">
        <v>1</v>
      </c>
      <c r="I3510">
        <v>9.0399999999999991</v>
      </c>
      <c r="J3510">
        <v>10.87937</v>
      </c>
      <c r="K3510">
        <v>-1.839369</v>
      </c>
      <c r="L3510">
        <v>41.452170000000002</v>
      </c>
      <c r="M3510" s="1">
        <v>2.4124188000000001E-2</v>
      </c>
      <c r="Y3510" s="1"/>
    </row>
    <row r="3511" spans="3:25" x14ac:dyDescent="0.2">
      <c r="C3511" t="s">
        <v>4271</v>
      </c>
      <c r="D3511" t="s">
        <v>5428</v>
      </c>
      <c r="E3511">
        <v>6.7</v>
      </c>
      <c r="F3511">
        <v>9.9653100000000006</v>
      </c>
      <c r="G3511">
        <v>-3.2653099999999999</v>
      </c>
      <c r="H3511">
        <v>1</v>
      </c>
      <c r="I3511">
        <v>6.7</v>
      </c>
      <c r="J3511">
        <v>9.9653100000000006</v>
      </c>
      <c r="K3511">
        <v>-3.2653099999999999</v>
      </c>
      <c r="L3511">
        <v>41.452170000000002</v>
      </c>
      <c r="M3511" s="1">
        <v>2.4124188000000001E-2</v>
      </c>
      <c r="Y3511" s="1"/>
    </row>
    <row r="3512" spans="3:25" x14ac:dyDescent="0.2">
      <c r="C3512" t="s">
        <v>4272</v>
      </c>
      <c r="D3512" t="s">
        <v>5428</v>
      </c>
      <c r="E3512">
        <v>8.85</v>
      </c>
      <c r="F3512">
        <v>9.7328039999999998</v>
      </c>
      <c r="G3512">
        <v>-0.88280429999999999</v>
      </c>
      <c r="H3512">
        <v>1</v>
      </c>
      <c r="I3512">
        <v>8.85</v>
      </c>
      <c r="J3512">
        <v>9.7328039999999998</v>
      </c>
      <c r="K3512">
        <v>-0.88280429999999999</v>
      </c>
      <c r="L3512">
        <v>41.452170000000002</v>
      </c>
      <c r="M3512" s="1">
        <v>2.4124188000000001E-2</v>
      </c>
      <c r="Y3512" s="1"/>
    </row>
    <row r="3513" spans="3:25" x14ac:dyDescent="0.2">
      <c r="C3513" t="s">
        <v>4273</v>
      </c>
      <c r="D3513" t="s">
        <v>5428</v>
      </c>
      <c r="E3513">
        <v>11.37</v>
      </c>
      <c r="F3513">
        <v>11.338850000000001</v>
      </c>
      <c r="G3513" s="1">
        <v>3.1151886E-2</v>
      </c>
      <c r="H3513">
        <v>1</v>
      </c>
      <c r="I3513">
        <v>11.37</v>
      </c>
      <c r="J3513">
        <v>11.338850000000001</v>
      </c>
      <c r="K3513" s="1">
        <v>3.1151886E-2</v>
      </c>
      <c r="L3513">
        <v>41.452170000000002</v>
      </c>
      <c r="M3513" s="1">
        <v>2.4124188000000001E-2</v>
      </c>
      <c r="Y3513" s="1"/>
    </row>
    <row r="3514" spans="3:25" x14ac:dyDescent="0.2">
      <c r="C3514" t="s">
        <v>4274</v>
      </c>
      <c r="D3514" t="s">
        <v>5428</v>
      </c>
      <c r="E3514">
        <v>9.73</v>
      </c>
      <c r="F3514">
        <v>11.15985</v>
      </c>
      <c r="G3514">
        <v>-1.429851</v>
      </c>
      <c r="H3514">
        <v>1</v>
      </c>
      <c r="I3514">
        <v>9.73</v>
      </c>
      <c r="J3514">
        <v>11.15985</v>
      </c>
      <c r="K3514">
        <v>-1.429851</v>
      </c>
      <c r="L3514">
        <v>41.452170000000002</v>
      </c>
      <c r="M3514" s="1">
        <v>2.4124188000000001E-2</v>
      </c>
      <c r="Y3514" s="1"/>
    </row>
    <row r="3515" spans="3:25" x14ac:dyDescent="0.2">
      <c r="C3515" t="s">
        <v>4275</v>
      </c>
      <c r="D3515" t="s">
        <v>5428</v>
      </c>
      <c r="E3515">
        <v>8.11</v>
      </c>
      <c r="F3515">
        <v>10.40151</v>
      </c>
      <c r="G3515">
        <v>-2.2915079999999999</v>
      </c>
      <c r="H3515">
        <v>1</v>
      </c>
      <c r="I3515">
        <v>8.11</v>
      </c>
      <c r="J3515">
        <v>10.40151</v>
      </c>
      <c r="K3515">
        <v>-2.2915079999999999</v>
      </c>
      <c r="L3515">
        <v>41.452170000000002</v>
      </c>
      <c r="M3515" s="1">
        <v>2.4124188000000001E-2</v>
      </c>
      <c r="Y3515" s="1"/>
    </row>
    <row r="3516" spans="3:25" x14ac:dyDescent="0.2">
      <c r="C3516" t="s">
        <v>4276</v>
      </c>
      <c r="D3516" t="s">
        <v>5428</v>
      </c>
      <c r="E3516">
        <v>8.51</v>
      </c>
      <c r="F3516">
        <v>10.01155</v>
      </c>
      <c r="G3516">
        <v>-1.5015510000000001</v>
      </c>
      <c r="H3516">
        <v>1</v>
      </c>
      <c r="I3516">
        <v>8.51</v>
      </c>
      <c r="J3516">
        <v>10.01155</v>
      </c>
      <c r="K3516">
        <v>-1.5015510000000001</v>
      </c>
      <c r="L3516">
        <v>41.452170000000002</v>
      </c>
      <c r="M3516" s="1">
        <v>2.4124188000000001E-2</v>
      </c>
      <c r="Y3516" s="1"/>
    </row>
    <row r="3517" spans="3:25" x14ac:dyDescent="0.2">
      <c r="C3517" t="s">
        <v>4277</v>
      </c>
      <c r="D3517" t="s">
        <v>5428</v>
      </c>
      <c r="E3517">
        <v>10.32</v>
      </c>
      <c r="F3517">
        <v>12.18839</v>
      </c>
      <c r="G3517">
        <v>-1.868393</v>
      </c>
      <c r="H3517">
        <v>1</v>
      </c>
      <c r="I3517">
        <v>10.32</v>
      </c>
      <c r="J3517">
        <v>12.18839</v>
      </c>
      <c r="K3517">
        <v>-1.868393</v>
      </c>
      <c r="L3517">
        <v>41.452170000000002</v>
      </c>
      <c r="M3517" s="1">
        <v>2.4124188000000001E-2</v>
      </c>
      <c r="Y3517" s="1"/>
    </row>
    <row r="3518" spans="3:25" x14ac:dyDescent="0.2">
      <c r="C3518" t="s">
        <v>4278</v>
      </c>
      <c r="D3518" t="s">
        <v>5428</v>
      </c>
      <c r="E3518">
        <v>9.52</v>
      </c>
      <c r="F3518">
        <v>12.57394</v>
      </c>
      <c r="G3518">
        <v>-3.0539390000000002</v>
      </c>
      <c r="H3518">
        <v>1</v>
      </c>
      <c r="I3518">
        <v>9.52</v>
      </c>
      <c r="J3518">
        <v>12.57394</v>
      </c>
      <c r="K3518">
        <v>-3.0539390000000002</v>
      </c>
      <c r="L3518">
        <v>41.452170000000002</v>
      </c>
      <c r="M3518" s="1">
        <v>2.4124188000000001E-2</v>
      </c>
      <c r="Y3518" s="1"/>
    </row>
    <row r="3519" spans="3:25" x14ac:dyDescent="0.2">
      <c r="C3519" t="s">
        <v>4279</v>
      </c>
      <c r="D3519" t="s">
        <v>5428</v>
      </c>
      <c r="E3519">
        <v>8.56</v>
      </c>
      <c r="F3519">
        <v>11.36483</v>
      </c>
      <c r="G3519">
        <v>-2.8048310000000001</v>
      </c>
      <c r="H3519">
        <v>1</v>
      </c>
      <c r="I3519">
        <v>8.56</v>
      </c>
      <c r="J3519">
        <v>11.36483</v>
      </c>
      <c r="K3519">
        <v>-2.8048310000000001</v>
      </c>
      <c r="L3519">
        <v>41.452170000000002</v>
      </c>
      <c r="M3519" s="1">
        <v>2.4124188000000001E-2</v>
      </c>
      <c r="Y3519" s="1"/>
    </row>
    <row r="3520" spans="3:25" x14ac:dyDescent="0.2">
      <c r="C3520" t="s">
        <v>4280</v>
      </c>
      <c r="D3520" t="s">
        <v>5428</v>
      </c>
      <c r="E3520">
        <v>8.83</v>
      </c>
      <c r="F3520">
        <v>10.56498</v>
      </c>
      <c r="G3520">
        <v>-1.7349810000000001</v>
      </c>
      <c r="H3520">
        <v>1</v>
      </c>
      <c r="I3520">
        <v>8.83</v>
      </c>
      <c r="J3520">
        <v>10.56498</v>
      </c>
      <c r="K3520">
        <v>-1.7349810000000001</v>
      </c>
      <c r="L3520">
        <v>41.452170000000002</v>
      </c>
      <c r="M3520" s="1">
        <v>2.4124188000000001E-2</v>
      </c>
      <c r="Y3520" s="1"/>
    </row>
    <row r="3521" spans="3:25" x14ac:dyDescent="0.2">
      <c r="C3521" t="s">
        <v>4281</v>
      </c>
      <c r="D3521" t="s">
        <v>5428</v>
      </c>
      <c r="E3521">
        <v>10</v>
      </c>
      <c r="F3521">
        <v>10.54729</v>
      </c>
      <c r="G3521">
        <v>-0.54729269999999997</v>
      </c>
      <c r="H3521">
        <v>1</v>
      </c>
      <c r="I3521">
        <v>10</v>
      </c>
      <c r="J3521">
        <v>10.54729</v>
      </c>
      <c r="K3521">
        <v>-0.54729269999999997</v>
      </c>
      <c r="L3521">
        <v>41.452170000000002</v>
      </c>
      <c r="M3521" s="1">
        <v>2.4124188000000001E-2</v>
      </c>
      <c r="Y3521" s="1"/>
    </row>
    <row r="3522" spans="3:25" x14ac:dyDescent="0.2">
      <c r="C3522" t="s">
        <v>4282</v>
      </c>
      <c r="D3522" t="s">
        <v>5428</v>
      </c>
      <c r="E3522">
        <v>12.44</v>
      </c>
      <c r="F3522">
        <v>10.290609999999999</v>
      </c>
      <c r="G3522">
        <v>2.149394</v>
      </c>
      <c r="H3522">
        <v>1</v>
      </c>
      <c r="I3522">
        <v>12.44</v>
      </c>
      <c r="J3522">
        <v>10.290609999999999</v>
      </c>
      <c r="K3522">
        <v>2.149394</v>
      </c>
      <c r="L3522">
        <v>41.452170000000002</v>
      </c>
      <c r="M3522" s="1">
        <v>2.4124188000000001E-2</v>
      </c>
      <c r="Y3522" s="1"/>
    </row>
    <row r="3523" spans="3:25" x14ac:dyDescent="0.2">
      <c r="C3523" t="s">
        <v>4283</v>
      </c>
      <c r="D3523" t="s">
        <v>5428</v>
      </c>
      <c r="E3523">
        <v>10.119999999999999</v>
      </c>
      <c r="F3523">
        <v>9.8678270000000001</v>
      </c>
      <c r="G3523">
        <v>0.25217260000000002</v>
      </c>
      <c r="H3523">
        <v>1</v>
      </c>
      <c r="I3523">
        <v>10.119999999999999</v>
      </c>
      <c r="J3523">
        <v>9.8678270000000001</v>
      </c>
      <c r="K3523">
        <v>0.25217260000000002</v>
      </c>
      <c r="L3523">
        <v>41.452170000000002</v>
      </c>
      <c r="M3523" s="1">
        <v>2.4124188000000001E-2</v>
      </c>
      <c r="Y3523" s="1"/>
    </row>
    <row r="3524" spans="3:25" x14ac:dyDescent="0.2">
      <c r="C3524" t="s">
        <v>4284</v>
      </c>
      <c r="D3524" t="s">
        <v>5428</v>
      </c>
      <c r="E3524">
        <v>9.77</v>
      </c>
      <c r="F3524">
        <v>9.6284480000000006</v>
      </c>
      <c r="G3524">
        <v>0.1415515</v>
      </c>
      <c r="H3524">
        <v>1</v>
      </c>
      <c r="I3524">
        <v>9.77</v>
      </c>
      <c r="J3524">
        <v>9.6284480000000006</v>
      </c>
      <c r="K3524">
        <v>0.1415515</v>
      </c>
      <c r="L3524">
        <v>41.452170000000002</v>
      </c>
      <c r="M3524" s="1">
        <v>2.4124188000000001E-2</v>
      </c>
      <c r="Y3524" s="1"/>
    </row>
    <row r="3525" spans="3:25" x14ac:dyDescent="0.2">
      <c r="C3525" t="s">
        <v>4285</v>
      </c>
      <c r="D3525" t="s">
        <v>5428</v>
      </c>
      <c r="E3525">
        <v>12.4</v>
      </c>
      <c r="F3525">
        <v>11.0314</v>
      </c>
      <c r="G3525">
        <v>1.3686020000000001</v>
      </c>
      <c r="H3525">
        <v>1</v>
      </c>
      <c r="I3525">
        <v>12.4</v>
      </c>
      <c r="J3525">
        <v>11.0314</v>
      </c>
      <c r="K3525">
        <v>1.3686020000000001</v>
      </c>
      <c r="L3525">
        <v>41.452170000000002</v>
      </c>
      <c r="M3525" s="1">
        <v>2.4124188000000001E-2</v>
      </c>
      <c r="Y3525" s="1"/>
    </row>
    <row r="3526" spans="3:25" x14ac:dyDescent="0.2">
      <c r="C3526" t="s">
        <v>4286</v>
      </c>
      <c r="D3526" t="s">
        <v>5428</v>
      </c>
      <c r="E3526">
        <v>10.34</v>
      </c>
      <c r="F3526">
        <v>10.336819999999999</v>
      </c>
      <c r="G3526" s="1">
        <v>3.1793975999999998E-3</v>
      </c>
      <c r="H3526">
        <v>1</v>
      </c>
      <c r="I3526">
        <v>10.34</v>
      </c>
      <c r="J3526">
        <v>10.336819999999999</v>
      </c>
      <c r="K3526" s="1">
        <v>3.1793975999999998E-3</v>
      </c>
      <c r="L3526">
        <v>41.452170000000002</v>
      </c>
      <c r="M3526" s="1">
        <v>2.4124188000000001E-2</v>
      </c>
      <c r="Y3526" s="1"/>
    </row>
    <row r="3527" spans="3:25" x14ac:dyDescent="0.2">
      <c r="C3527" t="s">
        <v>4287</v>
      </c>
      <c r="D3527" t="s">
        <v>5428</v>
      </c>
      <c r="E3527">
        <v>8.48</v>
      </c>
      <c r="F3527">
        <v>9.7058579999999992</v>
      </c>
      <c r="G3527">
        <v>-1.2258579999999999</v>
      </c>
      <c r="H3527">
        <v>1</v>
      </c>
      <c r="I3527">
        <v>8.48</v>
      </c>
      <c r="J3527">
        <v>9.7058579999999992</v>
      </c>
      <c r="K3527">
        <v>-1.2258579999999999</v>
      </c>
      <c r="L3527">
        <v>41.452170000000002</v>
      </c>
      <c r="M3527" s="1">
        <v>2.4124188000000001E-2</v>
      </c>
      <c r="Y3527" s="1"/>
    </row>
    <row r="3528" spans="3:25" x14ac:dyDescent="0.2">
      <c r="C3528" t="s">
        <v>4288</v>
      </c>
      <c r="D3528" t="s">
        <v>5428</v>
      </c>
      <c r="E3528">
        <v>9.39</v>
      </c>
      <c r="F3528">
        <v>9.4761509999999998</v>
      </c>
      <c r="G3528" s="1">
        <v>-8.6150512999999998E-2</v>
      </c>
      <c r="H3528">
        <v>1</v>
      </c>
      <c r="I3528">
        <v>9.39</v>
      </c>
      <c r="J3528">
        <v>9.4761509999999998</v>
      </c>
      <c r="K3528" s="1">
        <v>-8.6150512999999998E-2</v>
      </c>
      <c r="L3528">
        <v>41.452170000000002</v>
      </c>
      <c r="M3528" s="1">
        <v>2.4124188000000001E-2</v>
      </c>
      <c r="Y3528" s="1"/>
    </row>
    <row r="3529" spans="3:25" x14ac:dyDescent="0.2">
      <c r="C3529" t="s">
        <v>4289</v>
      </c>
      <c r="D3529" t="s">
        <v>5428</v>
      </c>
      <c r="E3529">
        <v>14.06</v>
      </c>
      <c r="F3529">
        <v>10.29175</v>
      </c>
      <c r="G3529">
        <v>3.7682479999999998</v>
      </c>
      <c r="H3529">
        <v>1</v>
      </c>
      <c r="I3529">
        <v>14.06</v>
      </c>
      <c r="J3529">
        <v>10.29175</v>
      </c>
      <c r="K3529">
        <v>3.7682479999999998</v>
      </c>
      <c r="L3529">
        <v>41.452170000000002</v>
      </c>
      <c r="M3529" s="1">
        <v>2.4124188000000001E-2</v>
      </c>
      <c r="Y3529" s="1"/>
    </row>
    <row r="3530" spans="3:25" x14ac:dyDescent="0.2">
      <c r="C3530" t="s">
        <v>4290</v>
      </c>
      <c r="D3530" t="s">
        <v>5428</v>
      </c>
      <c r="E3530">
        <v>10.94</v>
      </c>
      <c r="F3530">
        <v>10.12908</v>
      </c>
      <c r="G3530">
        <v>0.81091919999999995</v>
      </c>
      <c r="H3530">
        <v>1</v>
      </c>
      <c r="I3530">
        <v>10.94</v>
      </c>
      <c r="J3530">
        <v>10.12908</v>
      </c>
      <c r="K3530">
        <v>0.81091919999999995</v>
      </c>
      <c r="L3530">
        <v>41.452170000000002</v>
      </c>
      <c r="M3530" s="1">
        <v>2.4124188000000001E-2</v>
      </c>
      <c r="Y3530" s="1"/>
    </row>
    <row r="3531" spans="3:25" x14ac:dyDescent="0.2">
      <c r="C3531" t="s">
        <v>4291</v>
      </c>
      <c r="D3531" t="s">
        <v>5428</v>
      </c>
      <c r="E3531">
        <v>9.65</v>
      </c>
      <c r="F3531">
        <v>9.6655630000000006</v>
      </c>
      <c r="G3531" s="1">
        <v>-1.5562629999999999E-2</v>
      </c>
      <c r="H3531">
        <v>1</v>
      </c>
      <c r="I3531">
        <v>9.65</v>
      </c>
      <c r="J3531">
        <v>9.6655630000000006</v>
      </c>
      <c r="K3531" s="1">
        <v>-1.5562629999999999E-2</v>
      </c>
      <c r="L3531">
        <v>41.452170000000002</v>
      </c>
      <c r="M3531" s="1">
        <v>2.4124188000000001E-2</v>
      </c>
      <c r="Y3531" s="1"/>
    </row>
    <row r="3532" spans="3:25" x14ac:dyDescent="0.2">
      <c r="C3532" t="s">
        <v>4292</v>
      </c>
      <c r="D3532" t="s">
        <v>5428</v>
      </c>
      <c r="E3532">
        <v>12.65</v>
      </c>
      <c r="F3532">
        <v>10.774979999999999</v>
      </c>
      <c r="G3532">
        <v>1.875016</v>
      </c>
      <c r="H3532">
        <v>1</v>
      </c>
      <c r="I3532">
        <v>12.65</v>
      </c>
      <c r="J3532">
        <v>10.774979999999999</v>
      </c>
      <c r="K3532">
        <v>1.875016</v>
      </c>
      <c r="L3532">
        <v>41.452170000000002</v>
      </c>
      <c r="M3532" s="1">
        <v>2.4124188000000001E-2</v>
      </c>
      <c r="Y3532" s="1"/>
    </row>
    <row r="3533" spans="3:25" x14ac:dyDescent="0.2">
      <c r="C3533" t="s">
        <v>4293</v>
      </c>
      <c r="D3533" t="s">
        <v>5428</v>
      </c>
      <c r="E3533">
        <v>12.29</v>
      </c>
      <c r="F3533">
        <v>11.055949999999999</v>
      </c>
      <c r="G3533">
        <v>1.2340530000000001</v>
      </c>
      <c r="H3533">
        <v>1</v>
      </c>
      <c r="I3533">
        <v>12.29</v>
      </c>
      <c r="J3533">
        <v>11.055949999999999</v>
      </c>
      <c r="K3533">
        <v>1.2340530000000001</v>
      </c>
      <c r="L3533">
        <v>41.452170000000002</v>
      </c>
      <c r="M3533" s="1">
        <v>2.4124188000000001E-2</v>
      </c>
      <c r="Y3533" s="1"/>
    </row>
    <row r="3534" spans="3:25" x14ac:dyDescent="0.2">
      <c r="C3534" t="s">
        <v>4294</v>
      </c>
      <c r="D3534" t="s">
        <v>5428</v>
      </c>
      <c r="E3534">
        <v>9.91</v>
      </c>
      <c r="F3534">
        <v>10.75826</v>
      </c>
      <c r="G3534">
        <v>-0.84825980000000001</v>
      </c>
      <c r="H3534">
        <v>1</v>
      </c>
      <c r="I3534">
        <v>9.91</v>
      </c>
      <c r="J3534">
        <v>10.75826</v>
      </c>
      <c r="K3534">
        <v>-0.84825980000000001</v>
      </c>
      <c r="L3534">
        <v>41.452170000000002</v>
      </c>
      <c r="M3534" s="1">
        <v>2.4124188000000001E-2</v>
      </c>
      <c r="Y3534" s="1"/>
    </row>
    <row r="3535" spans="3:25" x14ac:dyDescent="0.2">
      <c r="C3535" t="s">
        <v>4295</v>
      </c>
      <c r="D3535" t="s">
        <v>5428</v>
      </c>
      <c r="E3535">
        <v>11.05</v>
      </c>
      <c r="F3535">
        <v>10.127090000000001</v>
      </c>
      <c r="G3535">
        <v>0.92290570000000005</v>
      </c>
      <c r="H3535">
        <v>1</v>
      </c>
      <c r="I3535">
        <v>11.05</v>
      </c>
      <c r="J3535">
        <v>10.127090000000001</v>
      </c>
      <c r="K3535">
        <v>0.92290570000000005</v>
      </c>
      <c r="L3535">
        <v>41.452170000000002</v>
      </c>
      <c r="M3535" s="1">
        <v>2.4124188000000001E-2</v>
      </c>
      <c r="Y3535" s="1"/>
    </row>
    <row r="3536" spans="3:25" x14ac:dyDescent="0.2">
      <c r="C3536" t="s">
        <v>4296</v>
      </c>
      <c r="D3536" t="s">
        <v>5428</v>
      </c>
      <c r="E3536">
        <v>9.6999999999999993</v>
      </c>
      <c r="F3536">
        <v>10.106299999999999</v>
      </c>
      <c r="G3536">
        <v>-0.40629939999999998</v>
      </c>
      <c r="H3536">
        <v>1</v>
      </c>
      <c r="I3536">
        <v>9.6999999999999993</v>
      </c>
      <c r="J3536">
        <v>10.106299999999999</v>
      </c>
      <c r="K3536">
        <v>-0.40629939999999998</v>
      </c>
      <c r="L3536">
        <v>41.452170000000002</v>
      </c>
      <c r="M3536" s="1">
        <v>2.4124188000000001E-2</v>
      </c>
      <c r="Y3536" s="1"/>
    </row>
    <row r="3537" spans="3:25" x14ac:dyDescent="0.2">
      <c r="C3537" t="s">
        <v>4297</v>
      </c>
      <c r="D3537" t="s">
        <v>5428</v>
      </c>
      <c r="E3537">
        <v>7.45</v>
      </c>
      <c r="F3537">
        <v>9.8665299999999991</v>
      </c>
      <c r="G3537">
        <v>-2.4165299999999998</v>
      </c>
      <c r="H3537">
        <v>1</v>
      </c>
      <c r="I3537">
        <v>7.45</v>
      </c>
      <c r="J3537">
        <v>9.8665299999999991</v>
      </c>
      <c r="K3537">
        <v>-2.4165299999999998</v>
      </c>
      <c r="L3537">
        <v>41.452170000000002</v>
      </c>
      <c r="M3537" s="1">
        <v>2.4124188000000001E-2</v>
      </c>
      <c r="Y3537" s="1"/>
    </row>
    <row r="3538" spans="3:25" x14ac:dyDescent="0.2">
      <c r="C3538" t="s">
        <v>4298</v>
      </c>
      <c r="D3538" t="s">
        <v>5428</v>
      </c>
      <c r="E3538">
        <v>5.13</v>
      </c>
      <c r="F3538">
        <v>8.7278369999999992</v>
      </c>
      <c r="G3538">
        <v>-3.5978370000000002</v>
      </c>
      <c r="H3538">
        <v>1</v>
      </c>
      <c r="I3538">
        <v>5.13</v>
      </c>
      <c r="J3538">
        <v>8.7278369999999992</v>
      </c>
      <c r="K3538">
        <v>-3.5978370000000002</v>
      </c>
      <c r="L3538">
        <v>41.452170000000002</v>
      </c>
      <c r="M3538" s="1">
        <v>2.4124188000000001E-2</v>
      </c>
      <c r="Y3538" s="1"/>
    </row>
    <row r="3539" spans="3:25" x14ac:dyDescent="0.2">
      <c r="C3539" t="s">
        <v>4299</v>
      </c>
      <c r="D3539" t="s">
        <v>5428</v>
      </c>
      <c r="E3539">
        <v>5.16</v>
      </c>
      <c r="F3539">
        <v>8.3522909999999992</v>
      </c>
      <c r="G3539">
        <v>-3.192291</v>
      </c>
      <c r="H3539">
        <v>1</v>
      </c>
      <c r="I3539">
        <v>5.16</v>
      </c>
      <c r="J3539">
        <v>8.3522909999999992</v>
      </c>
      <c r="K3539">
        <v>-3.192291</v>
      </c>
      <c r="L3539">
        <v>41.452170000000002</v>
      </c>
      <c r="M3539" s="1">
        <v>2.4124188000000001E-2</v>
      </c>
      <c r="Y3539" s="1"/>
    </row>
    <row r="3540" spans="3:25" x14ac:dyDescent="0.2">
      <c r="C3540" t="s">
        <v>4300</v>
      </c>
      <c r="D3540" t="s">
        <v>5428</v>
      </c>
      <c r="E3540">
        <v>8.1</v>
      </c>
      <c r="F3540">
        <v>10.1866</v>
      </c>
      <c r="G3540">
        <v>-2.0866020000000001</v>
      </c>
      <c r="H3540">
        <v>1</v>
      </c>
      <c r="I3540">
        <v>8.1</v>
      </c>
      <c r="J3540">
        <v>10.1866</v>
      </c>
      <c r="K3540">
        <v>-2.0866020000000001</v>
      </c>
      <c r="L3540">
        <v>41.452170000000002</v>
      </c>
      <c r="M3540" s="1">
        <v>2.4124188000000001E-2</v>
      </c>
      <c r="Y3540" s="1"/>
    </row>
    <row r="3541" spans="3:25" x14ac:dyDescent="0.2">
      <c r="C3541" t="s">
        <v>4301</v>
      </c>
      <c r="D3541" t="s">
        <v>5428</v>
      </c>
      <c r="E3541">
        <v>7.09</v>
      </c>
      <c r="F3541">
        <v>10.05992</v>
      </c>
      <c r="G3541">
        <v>-2.9699200000000001</v>
      </c>
      <c r="H3541">
        <v>1</v>
      </c>
      <c r="I3541">
        <v>7.09</v>
      </c>
      <c r="J3541">
        <v>10.05992</v>
      </c>
      <c r="K3541">
        <v>-2.9699200000000001</v>
      </c>
      <c r="L3541">
        <v>41.452170000000002</v>
      </c>
      <c r="M3541" s="1">
        <v>2.4124188000000001E-2</v>
      </c>
      <c r="Y3541" s="1"/>
    </row>
    <row r="3542" spans="3:25" x14ac:dyDescent="0.2">
      <c r="C3542" t="s">
        <v>4302</v>
      </c>
      <c r="D3542" t="s">
        <v>5428</v>
      </c>
      <c r="E3542">
        <v>4.97</v>
      </c>
      <c r="F3542">
        <v>9.2375319999999999</v>
      </c>
      <c r="G3542">
        <v>-4.2675320000000001</v>
      </c>
      <c r="H3542">
        <v>1</v>
      </c>
      <c r="I3542">
        <v>4.97</v>
      </c>
      <c r="J3542">
        <v>9.2375319999999999</v>
      </c>
      <c r="K3542">
        <v>-4.2675320000000001</v>
      </c>
      <c r="L3542">
        <v>41.452170000000002</v>
      </c>
      <c r="M3542" s="1">
        <v>2.4124188000000001E-2</v>
      </c>
      <c r="Y3542" s="1"/>
    </row>
    <row r="3543" spans="3:25" x14ac:dyDescent="0.2">
      <c r="C3543" t="s">
        <v>4303</v>
      </c>
      <c r="D3543" t="s">
        <v>5428</v>
      </c>
      <c r="E3543">
        <v>4.8</v>
      </c>
      <c r="F3543">
        <v>8.7140850000000007</v>
      </c>
      <c r="G3543">
        <v>-3.914085</v>
      </c>
      <c r="H3543">
        <v>1</v>
      </c>
      <c r="I3543">
        <v>4.8</v>
      </c>
      <c r="J3543">
        <v>8.7140850000000007</v>
      </c>
      <c r="K3543">
        <v>-3.914085</v>
      </c>
      <c r="L3543">
        <v>41.452170000000002</v>
      </c>
      <c r="M3543" s="1">
        <v>2.4124188000000001E-2</v>
      </c>
      <c r="Y3543" s="1"/>
    </row>
    <row r="3544" spans="3:25" x14ac:dyDescent="0.2">
      <c r="C3544" t="s">
        <v>4304</v>
      </c>
      <c r="D3544" t="s">
        <v>5428</v>
      </c>
      <c r="E3544">
        <v>7.34</v>
      </c>
      <c r="F3544">
        <v>10.06012</v>
      </c>
      <c r="G3544">
        <v>-2.7201219999999999</v>
      </c>
      <c r="H3544">
        <v>1</v>
      </c>
      <c r="I3544">
        <v>7.34</v>
      </c>
      <c r="J3544">
        <v>10.06012</v>
      </c>
      <c r="K3544">
        <v>-2.7201219999999999</v>
      </c>
      <c r="L3544">
        <v>41.452170000000002</v>
      </c>
      <c r="M3544" s="1">
        <v>2.4124188000000001E-2</v>
      </c>
      <c r="Y3544" s="1"/>
    </row>
    <row r="3545" spans="3:25" x14ac:dyDescent="0.2">
      <c r="C3545" t="s">
        <v>4305</v>
      </c>
      <c r="D3545" t="s">
        <v>5428</v>
      </c>
      <c r="E3545">
        <v>6.2</v>
      </c>
      <c r="F3545">
        <v>9.6840329999999994</v>
      </c>
      <c r="G3545">
        <v>-3.4840330000000002</v>
      </c>
      <c r="H3545">
        <v>1</v>
      </c>
      <c r="I3545">
        <v>6.2</v>
      </c>
      <c r="J3545">
        <v>9.6840329999999994</v>
      </c>
      <c r="K3545">
        <v>-3.4840330000000002</v>
      </c>
      <c r="L3545">
        <v>41.452170000000002</v>
      </c>
      <c r="M3545" s="1">
        <v>2.4124188000000001E-2</v>
      </c>
      <c r="Y3545" s="1"/>
    </row>
    <row r="3546" spans="3:25" x14ac:dyDescent="0.2">
      <c r="C3546" t="s">
        <v>4306</v>
      </c>
      <c r="D3546" t="s">
        <v>5428</v>
      </c>
      <c r="E3546">
        <v>4.8099999999999996</v>
      </c>
      <c r="F3546">
        <v>8.8131550000000001</v>
      </c>
      <c r="G3546">
        <v>-4.0031549999999996</v>
      </c>
      <c r="H3546">
        <v>1</v>
      </c>
      <c r="I3546">
        <v>4.8099999999999996</v>
      </c>
      <c r="J3546">
        <v>8.8131550000000001</v>
      </c>
      <c r="K3546">
        <v>-4.0031549999999996</v>
      </c>
      <c r="L3546">
        <v>41.452170000000002</v>
      </c>
      <c r="M3546" s="1">
        <v>2.4124188000000001E-2</v>
      </c>
      <c r="Y3546" s="1"/>
    </row>
    <row r="3547" spans="3:25" x14ac:dyDescent="0.2">
      <c r="C3547" t="s">
        <v>4307</v>
      </c>
      <c r="D3547" t="s">
        <v>5428</v>
      </c>
      <c r="E3547">
        <v>5.97</v>
      </c>
      <c r="F3547">
        <v>8.6024560000000001</v>
      </c>
      <c r="G3547">
        <v>-2.6324559999999999</v>
      </c>
      <c r="H3547">
        <v>1</v>
      </c>
      <c r="I3547">
        <v>5.97</v>
      </c>
      <c r="J3547">
        <v>8.6024560000000001</v>
      </c>
      <c r="K3547">
        <v>-2.6324559999999999</v>
      </c>
      <c r="L3547">
        <v>41.452170000000002</v>
      </c>
      <c r="M3547" s="1">
        <v>2.4124188000000001E-2</v>
      </c>
      <c r="Y3547" s="1"/>
    </row>
    <row r="3548" spans="3:25" x14ac:dyDescent="0.2">
      <c r="C3548" t="s">
        <v>4308</v>
      </c>
      <c r="D3548" t="s">
        <v>5428</v>
      </c>
      <c r="E3548">
        <v>9.0399999999999991</v>
      </c>
      <c r="F3548">
        <v>10.15959</v>
      </c>
      <c r="G3548">
        <v>-1.1195870000000001</v>
      </c>
      <c r="H3548">
        <v>1</v>
      </c>
      <c r="I3548">
        <v>9.0399999999999991</v>
      </c>
      <c r="J3548">
        <v>10.15959</v>
      </c>
      <c r="K3548">
        <v>-1.1195870000000001</v>
      </c>
      <c r="L3548">
        <v>41.452170000000002</v>
      </c>
      <c r="M3548" s="1">
        <v>2.4124188000000001E-2</v>
      </c>
      <c r="Y3548" s="1"/>
    </row>
    <row r="3549" spans="3:25" x14ac:dyDescent="0.2">
      <c r="C3549" t="s">
        <v>4309</v>
      </c>
      <c r="D3549" t="s">
        <v>5428</v>
      </c>
      <c r="E3549">
        <v>7.21</v>
      </c>
      <c r="F3549">
        <v>9.9659849999999999</v>
      </c>
      <c r="G3549">
        <v>-2.7559849999999999</v>
      </c>
      <c r="H3549">
        <v>1</v>
      </c>
      <c r="I3549">
        <v>7.21</v>
      </c>
      <c r="J3549">
        <v>9.9659849999999999</v>
      </c>
      <c r="K3549">
        <v>-2.7559849999999999</v>
      </c>
      <c r="L3549">
        <v>41.452170000000002</v>
      </c>
      <c r="M3549" s="1">
        <v>2.4124188000000001E-2</v>
      </c>
      <c r="Y3549" s="1"/>
    </row>
    <row r="3550" spans="3:25" x14ac:dyDescent="0.2">
      <c r="C3550" t="s">
        <v>4310</v>
      </c>
      <c r="D3550" t="s">
        <v>5428</v>
      </c>
      <c r="E3550">
        <v>5.7</v>
      </c>
      <c r="F3550">
        <v>9.2233750000000008</v>
      </c>
      <c r="G3550">
        <v>-3.5233750000000001</v>
      </c>
      <c r="H3550">
        <v>1</v>
      </c>
      <c r="I3550">
        <v>5.7</v>
      </c>
      <c r="J3550">
        <v>9.2233750000000008</v>
      </c>
      <c r="K3550">
        <v>-3.5233750000000001</v>
      </c>
      <c r="L3550">
        <v>41.452170000000002</v>
      </c>
      <c r="M3550" s="1">
        <v>2.4124188000000001E-2</v>
      </c>
      <c r="Y3550" s="1"/>
    </row>
    <row r="3551" spans="3:25" x14ac:dyDescent="0.2">
      <c r="C3551" t="s">
        <v>4311</v>
      </c>
      <c r="D3551" t="s">
        <v>5428</v>
      </c>
      <c r="E3551">
        <v>5.4</v>
      </c>
      <c r="F3551">
        <v>8.8566299999999991</v>
      </c>
      <c r="G3551">
        <v>-3.4566300000000001</v>
      </c>
      <c r="H3551">
        <v>1</v>
      </c>
      <c r="I3551">
        <v>5.4</v>
      </c>
      <c r="J3551">
        <v>8.8566299999999991</v>
      </c>
      <c r="K3551">
        <v>-3.4566300000000001</v>
      </c>
      <c r="L3551">
        <v>41.452170000000002</v>
      </c>
      <c r="M3551" s="1">
        <v>2.4124188000000001E-2</v>
      </c>
      <c r="Y3551" s="1"/>
    </row>
    <row r="3552" spans="3:25" x14ac:dyDescent="0.2">
      <c r="C3552" t="s">
        <v>4312</v>
      </c>
      <c r="D3552" t="s">
        <v>5428</v>
      </c>
      <c r="E3552">
        <v>7.94</v>
      </c>
      <c r="F3552">
        <v>10.972</v>
      </c>
      <c r="G3552">
        <v>-3.0320040000000001</v>
      </c>
      <c r="H3552">
        <v>1</v>
      </c>
      <c r="I3552">
        <v>7.94</v>
      </c>
      <c r="J3552">
        <v>10.972</v>
      </c>
      <c r="K3552">
        <v>-3.0320040000000001</v>
      </c>
      <c r="L3552">
        <v>41.452170000000002</v>
      </c>
      <c r="M3552" s="1">
        <v>2.4124188000000001E-2</v>
      </c>
      <c r="Y3552" s="1"/>
    </row>
    <row r="3553" spans="3:25" x14ac:dyDescent="0.2">
      <c r="C3553" t="s">
        <v>4313</v>
      </c>
      <c r="D3553" t="s">
        <v>5428</v>
      </c>
      <c r="E3553">
        <v>7.62</v>
      </c>
      <c r="F3553">
        <v>11.266389999999999</v>
      </c>
      <c r="G3553">
        <v>-3.6463890000000001</v>
      </c>
      <c r="H3553">
        <v>1</v>
      </c>
      <c r="I3553">
        <v>7.62</v>
      </c>
      <c r="J3553">
        <v>11.266389999999999</v>
      </c>
      <c r="K3553">
        <v>-3.6463890000000001</v>
      </c>
      <c r="L3553">
        <v>41.452170000000002</v>
      </c>
      <c r="M3553" s="1">
        <v>2.4124188000000001E-2</v>
      </c>
      <c r="Y3553" s="1"/>
    </row>
    <row r="3554" spans="3:25" x14ac:dyDescent="0.2">
      <c r="C3554" t="s">
        <v>4314</v>
      </c>
      <c r="D3554" t="s">
        <v>5428</v>
      </c>
      <c r="E3554">
        <v>5.92</v>
      </c>
      <c r="F3554">
        <v>10.106299999999999</v>
      </c>
      <c r="G3554">
        <v>-4.1863029999999997</v>
      </c>
      <c r="H3554">
        <v>1</v>
      </c>
      <c r="I3554">
        <v>5.92</v>
      </c>
      <c r="J3554">
        <v>10.106299999999999</v>
      </c>
      <c r="K3554">
        <v>-4.1863029999999997</v>
      </c>
      <c r="L3554">
        <v>41.452170000000002</v>
      </c>
      <c r="M3554" s="1">
        <v>2.4124188000000001E-2</v>
      </c>
      <c r="Y3554" s="1"/>
    </row>
    <row r="3555" spans="3:25" x14ac:dyDescent="0.2">
      <c r="C3555" t="s">
        <v>4315</v>
      </c>
      <c r="D3555" t="s">
        <v>5428</v>
      </c>
      <c r="E3555">
        <v>5.63</v>
      </c>
      <c r="F3555">
        <v>9.3620280000000005</v>
      </c>
      <c r="G3555">
        <v>-3.7320280000000001</v>
      </c>
      <c r="H3555">
        <v>1</v>
      </c>
      <c r="I3555">
        <v>5.63</v>
      </c>
      <c r="J3555">
        <v>9.3620280000000005</v>
      </c>
      <c r="K3555">
        <v>-3.7320280000000001</v>
      </c>
      <c r="L3555">
        <v>41.452170000000002</v>
      </c>
      <c r="M3555" s="1">
        <v>2.4124188000000001E-2</v>
      </c>
      <c r="Y3555" s="1"/>
    </row>
    <row r="3556" spans="3:25" x14ac:dyDescent="0.2">
      <c r="C3556" t="s">
        <v>4316</v>
      </c>
      <c r="D3556" t="s">
        <v>5428</v>
      </c>
      <c r="E3556">
        <v>6.64</v>
      </c>
      <c r="F3556">
        <v>9.3681230000000006</v>
      </c>
      <c r="G3556">
        <v>-2.7281230000000001</v>
      </c>
      <c r="H3556">
        <v>1</v>
      </c>
      <c r="I3556">
        <v>6.64</v>
      </c>
      <c r="J3556">
        <v>9.3681230000000006</v>
      </c>
      <c r="K3556">
        <v>-2.7281230000000001</v>
      </c>
      <c r="L3556">
        <v>41.452170000000002</v>
      </c>
      <c r="M3556" s="1">
        <v>2.4124188000000001E-2</v>
      </c>
      <c r="Y3556" s="1"/>
    </row>
    <row r="3557" spans="3:25" x14ac:dyDescent="0.2">
      <c r="C3557" t="s">
        <v>4317</v>
      </c>
      <c r="D3557" t="s">
        <v>5428</v>
      </c>
      <c r="E3557">
        <v>6.47</v>
      </c>
      <c r="F3557">
        <v>9.1188380000000002</v>
      </c>
      <c r="G3557">
        <v>-2.648838</v>
      </c>
      <c r="H3557">
        <v>1</v>
      </c>
      <c r="I3557">
        <v>6.47</v>
      </c>
      <c r="J3557">
        <v>9.1188380000000002</v>
      </c>
      <c r="K3557">
        <v>-2.648838</v>
      </c>
      <c r="L3557">
        <v>41.452170000000002</v>
      </c>
      <c r="M3557" s="1">
        <v>2.4124188000000001E-2</v>
      </c>
      <c r="Y3557" s="1"/>
    </row>
    <row r="3558" spans="3:25" x14ac:dyDescent="0.2">
      <c r="C3558" t="s">
        <v>4318</v>
      </c>
      <c r="D3558" t="s">
        <v>5428</v>
      </c>
      <c r="E3558">
        <v>5.34</v>
      </c>
      <c r="F3558">
        <v>8.7210629999999991</v>
      </c>
      <c r="G3558">
        <v>-3.3810630000000002</v>
      </c>
      <c r="H3558">
        <v>1</v>
      </c>
      <c r="I3558">
        <v>5.34</v>
      </c>
      <c r="J3558">
        <v>8.7210629999999991</v>
      </c>
      <c r="K3558">
        <v>-3.3810630000000002</v>
      </c>
      <c r="L3558">
        <v>41.452170000000002</v>
      </c>
      <c r="M3558" s="1">
        <v>2.4124188000000001E-2</v>
      </c>
      <c r="Y3558" s="1"/>
    </row>
    <row r="3559" spans="3:25" x14ac:dyDescent="0.2">
      <c r="C3559" t="s">
        <v>4319</v>
      </c>
      <c r="D3559" t="s">
        <v>5428</v>
      </c>
      <c r="E3559">
        <v>5.0999999999999996</v>
      </c>
      <c r="F3559">
        <v>8.5019880000000008</v>
      </c>
      <c r="G3559">
        <v>-3.4019879999999998</v>
      </c>
      <c r="H3559">
        <v>1</v>
      </c>
      <c r="I3559">
        <v>5.0999999999999996</v>
      </c>
      <c r="J3559">
        <v>8.5019880000000008</v>
      </c>
      <c r="K3559">
        <v>-3.4019879999999998</v>
      </c>
      <c r="L3559">
        <v>41.452170000000002</v>
      </c>
      <c r="M3559" s="1">
        <v>2.4124188000000001E-2</v>
      </c>
      <c r="S3559" s="1"/>
      <c r="W3559" s="1"/>
      <c r="Y3559" s="1"/>
    </row>
    <row r="3560" spans="3:25" x14ac:dyDescent="0.2">
      <c r="C3560" t="s">
        <v>4320</v>
      </c>
      <c r="D3560" t="s">
        <v>5428</v>
      </c>
      <c r="E3560">
        <v>7.33</v>
      </c>
      <c r="F3560">
        <v>9.8840939999999993</v>
      </c>
      <c r="G3560">
        <v>-2.5540940000000001</v>
      </c>
      <c r="H3560">
        <v>1</v>
      </c>
      <c r="I3560">
        <v>7.33</v>
      </c>
      <c r="J3560">
        <v>9.8840939999999993</v>
      </c>
      <c r="K3560">
        <v>-2.5540940000000001</v>
      </c>
      <c r="L3560">
        <v>41.452170000000002</v>
      </c>
      <c r="M3560" s="1">
        <v>2.4124188000000001E-2</v>
      </c>
      <c r="Y3560" s="1"/>
    </row>
    <row r="3561" spans="3:25" x14ac:dyDescent="0.2">
      <c r="C3561" t="s">
        <v>4321</v>
      </c>
      <c r="D3561" t="s">
        <v>5428</v>
      </c>
      <c r="E3561">
        <v>6.58</v>
      </c>
      <c r="F3561">
        <v>9.167351</v>
      </c>
      <c r="G3561">
        <v>-2.587351</v>
      </c>
      <c r="H3561">
        <v>1</v>
      </c>
      <c r="I3561">
        <v>6.58</v>
      </c>
      <c r="J3561">
        <v>9.167351</v>
      </c>
      <c r="K3561">
        <v>-2.587351</v>
      </c>
      <c r="L3561">
        <v>41.452170000000002</v>
      </c>
      <c r="M3561" s="1">
        <v>2.4124188000000001E-2</v>
      </c>
      <c r="Y3561" s="1"/>
    </row>
    <row r="3562" spans="3:25" x14ac:dyDescent="0.2">
      <c r="C3562" t="s">
        <v>4322</v>
      </c>
      <c r="D3562" t="s">
        <v>5428</v>
      </c>
      <c r="E3562">
        <v>4.68</v>
      </c>
      <c r="F3562">
        <v>8.5730780000000006</v>
      </c>
      <c r="G3562">
        <v>-3.893078</v>
      </c>
      <c r="H3562">
        <v>1</v>
      </c>
      <c r="I3562">
        <v>4.68</v>
      </c>
      <c r="J3562">
        <v>8.5730780000000006</v>
      </c>
      <c r="K3562">
        <v>-3.893078</v>
      </c>
      <c r="L3562">
        <v>41.452170000000002</v>
      </c>
      <c r="M3562" s="1">
        <v>2.4124188000000001E-2</v>
      </c>
      <c r="Y3562" s="1"/>
    </row>
    <row r="3563" spans="3:25" x14ac:dyDescent="0.2">
      <c r="C3563" t="s">
        <v>4323</v>
      </c>
      <c r="D3563" t="s">
        <v>5428</v>
      </c>
      <c r="E3563">
        <v>4.74</v>
      </c>
      <c r="F3563">
        <v>8.3658940000000008</v>
      </c>
      <c r="G3563">
        <v>-3.6258940000000002</v>
      </c>
      <c r="H3563">
        <v>1</v>
      </c>
      <c r="I3563">
        <v>4.74</v>
      </c>
      <c r="J3563">
        <v>8.3658940000000008</v>
      </c>
      <c r="K3563">
        <v>-3.6258940000000002</v>
      </c>
      <c r="L3563">
        <v>41.452170000000002</v>
      </c>
      <c r="M3563" s="1">
        <v>2.4124188000000001E-2</v>
      </c>
      <c r="Y3563" s="1"/>
    </row>
    <row r="3564" spans="3:25" x14ac:dyDescent="0.2">
      <c r="C3564" t="s">
        <v>4324</v>
      </c>
      <c r="D3564" t="s">
        <v>5428</v>
      </c>
      <c r="E3564">
        <v>7.52</v>
      </c>
      <c r="F3564">
        <v>9.1740250000000003</v>
      </c>
      <c r="G3564">
        <v>-1.6540250000000001</v>
      </c>
      <c r="H3564">
        <v>1</v>
      </c>
      <c r="I3564">
        <v>7.52</v>
      </c>
      <c r="J3564">
        <v>9.1740250000000003</v>
      </c>
      <c r="K3564">
        <v>-1.6540250000000001</v>
      </c>
      <c r="L3564">
        <v>41.452170000000002</v>
      </c>
      <c r="M3564" s="1">
        <v>2.4124188000000001E-2</v>
      </c>
      <c r="Y3564" s="1"/>
    </row>
    <row r="3565" spans="3:25" x14ac:dyDescent="0.2">
      <c r="C3565" t="s">
        <v>4325</v>
      </c>
      <c r="D3565" t="s">
        <v>5428</v>
      </c>
      <c r="E3565">
        <v>6.95</v>
      </c>
      <c r="F3565">
        <v>8.9845469999999992</v>
      </c>
      <c r="G3565">
        <v>-2.0345469999999999</v>
      </c>
      <c r="H3565">
        <v>1</v>
      </c>
      <c r="I3565">
        <v>6.95</v>
      </c>
      <c r="J3565">
        <v>8.9845469999999992</v>
      </c>
      <c r="K3565">
        <v>-2.0345469999999999</v>
      </c>
      <c r="L3565">
        <v>41.452170000000002</v>
      </c>
      <c r="M3565" s="1">
        <v>2.4124188000000001E-2</v>
      </c>
      <c r="Y3565" s="1"/>
    </row>
    <row r="3566" spans="3:25" x14ac:dyDescent="0.2">
      <c r="C3566" t="s">
        <v>4326</v>
      </c>
      <c r="D3566" t="s">
        <v>5428</v>
      </c>
      <c r="E3566">
        <v>5.4</v>
      </c>
      <c r="F3566">
        <v>8.540082</v>
      </c>
      <c r="G3566">
        <v>-3.140082</v>
      </c>
      <c r="H3566">
        <v>1</v>
      </c>
      <c r="I3566">
        <v>5.4</v>
      </c>
      <c r="J3566">
        <v>8.540082</v>
      </c>
      <c r="K3566">
        <v>-3.140082</v>
      </c>
      <c r="L3566">
        <v>41.452170000000002</v>
      </c>
      <c r="M3566" s="1">
        <v>2.4124188000000001E-2</v>
      </c>
      <c r="Y3566" s="1"/>
    </row>
    <row r="3567" spans="3:25" x14ac:dyDescent="0.2">
      <c r="C3567" t="s">
        <v>4327</v>
      </c>
      <c r="D3567" t="s">
        <v>5428</v>
      </c>
      <c r="E3567">
        <v>7.01</v>
      </c>
      <c r="F3567">
        <v>9.6474030000000006</v>
      </c>
      <c r="G3567">
        <v>-2.6374029999999999</v>
      </c>
      <c r="H3567">
        <v>1</v>
      </c>
      <c r="I3567">
        <v>7.01</v>
      </c>
      <c r="J3567">
        <v>9.6474030000000006</v>
      </c>
      <c r="K3567">
        <v>-2.6374029999999999</v>
      </c>
      <c r="L3567">
        <v>41.452170000000002</v>
      </c>
      <c r="M3567" s="1">
        <v>2.4124188000000001E-2</v>
      </c>
      <c r="Y3567" s="1"/>
    </row>
    <row r="3568" spans="3:25" x14ac:dyDescent="0.2">
      <c r="C3568" t="s">
        <v>4328</v>
      </c>
      <c r="D3568" t="s">
        <v>5428</v>
      </c>
      <c r="E3568">
        <v>5.91</v>
      </c>
      <c r="F3568">
        <v>9.8809190000000005</v>
      </c>
      <c r="G3568">
        <v>-3.9709189999999999</v>
      </c>
      <c r="H3568">
        <v>1</v>
      </c>
      <c r="I3568">
        <v>5.91</v>
      </c>
      <c r="J3568">
        <v>9.8809190000000005</v>
      </c>
      <c r="K3568">
        <v>-3.9709189999999999</v>
      </c>
      <c r="L3568">
        <v>41.452170000000002</v>
      </c>
      <c r="M3568" s="1">
        <v>2.4124188000000001E-2</v>
      </c>
      <c r="Y3568" s="1"/>
    </row>
    <row r="3569" spans="3:25" x14ac:dyDescent="0.2">
      <c r="C3569" t="s">
        <v>4329</v>
      </c>
      <c r="D3569" t="s">
        <v>5428</v>
      </c>
      <c r="E3569">
        <v>6.5</v>
      </c>
      <c r="F3569">
        <v>9.5483189999999993</v>
      </c>
      <c r="G3569">
        <v>-3.0483189999999998</v>
      </c>
      <c r="H3569">
        <v>1</v>
      </c>
      <c r="I3569">
        <v>6.5</v>
      </c>
      <c r="J3569">
        <v>9.5483189999999993</v>
      </c>
      <c r="K3569">
        <v>-3.0483189999999998</v>
      </c>
      <c r="L3569">
        <v>41.452170000000002</v>
      </c>
      <c r="M3569" s="1">
        <v>2.4124188000000001E-2</v>
      </c>
      <c r="Y3569" s="1"/>
    </row>
    <row r="3570" spans="3:25" x14ac:dyDescent="0.2">
      <c r="C3570" t="s">
        <v>4330</v>
      </c>
      <c r="D3570" t="s">
        <v>5428</v>
      </c>
      <c r="E3570">
        <v>6.7</v>
      </c>
      <c r="F3570">
        <v>8.975168</v>
      </c>
      <c r="G3570">
        <v>-2.2751679999999999</v>
      </c>
      <c r="H3570">
        <v>1</v>
      </c>
      <c r="I3570">
        <v>6.7</v>
      </c>
      <c r="J3570">
        <v>8.975168</v>
      </c>
      <c r="K3570">
        <v>-2.2751679999999999</v>
      </c>
      <c r="L3570">
        <v>41.452170000000002</v>
      </c>
      <c r="M3570" s="1">
        <v>2.4124188000000001E-2</v>
      </c>
      <c r="Y3570" s="1"/>
    </row>
    <row r="3571" spans="3:25" x14ac:dyDescent="0.2">
      <c r="C3571" t="s">
        <v>4331</v>
      </c>
      <c r="D3571" t="s">
        <v>5428</v>
      </c>
      <c r="E3571">
        <v>5.5</v>
      </c>
      <c r="F3571">
        <v>8.9471860000000003</v>
      </c>
      <c r="G3571">
        <v>-3.4471859999999999</v>
      </c>
      <c r="H3571">
        <v>1</v>
      </c>
      <c r="I3571">
        <v>5.5</v>
      </c>
      <c r="J3571">
        <v>8.9471860000000003</v>
      </c>
      <c r="K3571">
        <v>-3.4471859999999999</v>
      </c>
      <c r="L3571">
        <v>41.452170000000002</v>
      </c>
      <c r="M3571" s="1">
        <v>2.4124188000000001E-2</v>
      </c>
      <c r="Y3571" s="1"/>
    </row>
    <row r="3572" spans="3:25" x14ac:dyDescent="0.2">
      <c r="C3572" t="s">
        <v>4332</v>
      </c>
      <c r="D3572" t="s">
        <v>5428</v>
      </c>
      <c r="E3572">
        <v>6.62</v>
      </c>
      <c r="F3572">
        <v>7.0715709999999996</v>
      </c>
      <c r="G3572">
        <v>-0.45157140000000001</v>
      </c>
      <c r="H3572">
        <v>1</v>
      </c>
      <c r="I3572">
        <v>6.62</v>
      </c>
      <c r="J3572">
        <v>7.0715709999999996</v>
      </c>
      <c r="K3572">
        <v>-0.45157140000000001</v>
      </c>
      <c r="L3572">
        <v>41.452170000000002</v>
      </c>
      <c r="M3572" s="1">
        <v>2.4124188000000001E-2</v>
      </c>
      <c r="Y3572" s="1"/>
    </row>
    <row r="3573" spans="3:25" x14ac:dyDescent="0.2">
      <c r="C3573" t="s">
        <v>4333</v>
      </c>
      <c r="D3573" t="s">
        <v>5428</v>
      </c>
      <c r="E3573">
        <v>5.57</v>
      </c>
      <c r="F3573">
        <v>6.7041740000000001</v>
      </c>
      <c r="G3573">
        <v>-1.134174</v>
      </c>
      <c r="H3573">
        <v>1</v>
      </c>
      <c r="I3573">
        <v>5.57</v>
      </c>
      <c r="J3573">
        <v>6.7041740000000001</v>
      </c>
      <c r="K3573">
        <v>-1.134174</v>
      </c>
      <c r="L3573">
        <v>41.452170000000002</v>
      </c>
      <c r="M3573" s="1">
        <v>2.4124188000000001E-2</v>
      </c>
      <c r="Y3573" s="1"/>
    </row>
    <row r="3574" spans="3:25" x14ac:dyDescent="0.2">
      <c r="C3574" t="s">
        <v>4334</v>
      </c>
      <c r="D3574" t="s">
        <v>5428</v>
      </c>
      <c r="E3574">
        <v>5.65</v>
      </c>
      <c r="F3574">
        <v>6.5228429999999999</v>
      </c>
      <c r="G3574">
        <v>-0.87284289999999998</v>
      </c>
      <c r="H3574">
        <v>1</v>
      </c>
      <c r="I3574">
        <v>5.65</v>
      </c>
      <c r="J3574">
        <v>6.5228429999999999</v>
      </c>
      <c r="K3574">
        <v>-0.87284289999999998</v>
      </c>
      <c r="L3574">
        <v>41.452170000000002</v>
      </c>
      <c r="M3574" s="1">
        <v>2.4124188000000001E-2</v>
      </c>
      <c r="Y3574" s="1"/>
    </row>
    <row r="3575" spans="3:25" x14ac:dyDescent="0.2">
      <c r="C3575" t="s">
        <v>4335</v>
      </c>
      <c r="D3575" t="s">
        <v>5428</v>
      </c>
      <c r="E3575">
        <v>9.0299999999999994</v>
      </c>
      <c r="F3575">
        <v>7.9297329999999997</v>
      </c>
      <c r="G3575">
        <v>1.1002670000000001</v>
      </c>
      <c r="H3575">
        <v>1</v>
      </c>
      <c r="I3575">
        <v>9.0299999999999994</v>
      </c>
      <c r="J3575">
        <v>7.9297329999999997</v>
      </c>
      <c r="K3575">
        <v>1.1002670000000001</v>
      </c>
      <c r="L3575">
        <v>41.452170000000002</v>
      </c>
      <c r="M3575" s="1">
        <v>2.4124188000000001E-2</v>
      </c>
      <c r="Y3575" s="1"/>
    </row>
    <row r="3576" spans="3:25" x14ac:dyDescent="0.2">
      <c r="C3576" t="s">
        <v>4336</v>
      </c>
      <c r="D3576" t="s">
        <v>5428</v>
      </c>
      <c r="E3576">
        <v>6.29</v>
      </c>
      <c r="F3576">
        <v>7.1080940000000004</v>
      </c>
      <c r="G3576">
        <v>-0.81809370000000003</v>
      </c>
      <c r="H3576">
        <v>1</v>
      </c>
      <c r="I3576">
        <v>6.29</v>
      </c>
      <c r="J3576">
        <v>7.1080940000000004</v>
      </c>
      <c r="K3576">
        <v>-0.81809370000000003</v>
      </c>
      <c r="L3576">
        <v>41.452170000000002</v>
      </c>
      <c r="M3576" s="1">
        <v>2.4124188000000001E-2</v>
      </c>
      <c r="Y3576" s="1"/>
    </row>
    <row r="3577" spans="3:25" x14ac:dyDescent="0.2">
      <c r="C3577" t="s">
        <v>4337</v>
      </c>
      <c r="D3577" t="s">
        <v>5428</v>
      </c>
      <c r="E3577">
        <v>5.17</v>
      </c>
      <c r="F3577">
        <v>6.5715050000000002</v>
      </c>
      <c r="G3577">
        <v>-1.401505</v>
      </c>
      <c r="H3577">
        <v>1</v>
      </c>
      <c r="I3577">
        <v>5.17</v>
      </c>
      <c r="J3577">
        <v>6.5715050000000002</v>
      </c>
      <c r="K3577">
        <v>-1.401505</v>
      </c>
      <c r="L3577">
        <v>41.452170000000002</v>
      </c>
      <c r="M3577" s="1">
        <v>2.4124188000000001E-2</v>
      </c>
      <c r="Y3577" s="1"/>
    </row>
    <row r="3578" spans="3:25" x14ac:dyDescent="0.2">
      <c r="C3578" t="s">
        <v>4338</v>
      </c>
      <c r="D3578" t="s">
        <v>5428</v>
      </c>
      <c r="E3578">
        <v>5.56</v>
      </c>
      <c r="F3578">
        <v>6.4092120000000001</v>
      </c>
      <c r="G3578">
        <v>-0.84921210000000003</v>
      </c>
      <c r="H3578">
        <v>1</v>
      </c>
      <c r="I3578">
        <v>5.56</v>
      </c>
      <c r="J3578">
        <v>6.4092120000000001</v>
      </c>
      <c r="K3578">
        <v>-0.84921210000000003</v>
      </c>
      <c r="L3578">
        <v>41.452170000000002</v>
      </c>
      <c r="M3578" s="1">
        <v>2.4124188000000001E-2</v>
      </c>
      <c r="Y3578" s="1"/>
    </row>
    <row r="3579" spans="3:25" x14ac:dyDescent="0.2">
      <c r="C3579" t="s">
        <v>4339</v>
      </c>
      <c r="D3579" t="s">
        <v>5428</v>
      </c>
      <c r="E3579">
        <v>10.75</v>
      </c>
      <c r="F3579">
        <v>7.286829</v>
      </c>
      <c r="G3579">
        <v>3.463171</v>
      </c>
      <c r="H3579">
        <v>1</v>
      </c>
      <c r="I3579">
        <v>10.75</v>
      </c>
      <c r="J3579">
        <v>7.286829</v>
      </c>
      <c r="K3579">
        <v>3.463171</v>
      </c>
      <c r="L3579">
        <v>41.452170000000002</v>
      </c>
      <c r="M3579" s="1">
        <v>2.4124188000000001E-2</v>
      </c>
      <c r="Y3579" s="1"/>
    </row>
    <row r="3580" spans="3:25" x14ac:dyDescent="0.2">
      <c r="C3580" t="s">
        <v>4340</v>
      </c>
      <c r="D3580" t="s">
        <v>5428</v>
      </c>
      <c r="E3580">
        <v>7.02</v>
      </c>
      <c r="F3580">
        <v>6.979171</v>
      </c>
      <c r="G3580" s="1">
        <v>4.0828723999999997E-2</v>
      </c>
      <c r="H3580">
        <v>1</v>
      </c>
      <c r="I3580">
        <v>7.02</v>
      </c>
      <c r="J3580">
        <v>6.979171</v>
      </c>
      <c r="K3580" s="1">
        <v>4.0828723999999997E-2</v>
      </c>
      <c r="L3580">
        <v>41.452170000000002</v>
      </c>
      <c r="M3580" s="1">
        <v>2.4124188000000001E-2</v>
      </c>
      <c r="Y3580" s="1"/>
    </row>
    <row r="3581" spans="3:25" x14ac:dyDescent="0.2">
      <c r="C3581" t="s">
        <v>4341</v>
      </c>
      <c r="D3581" t="s">
        <v>5428</v>
      </c>
      <c r="E3581">
        <v>5.93</v>
      </c>
      <c r="F3581">
        <v>6.552511</v>
      </c>
      <c r="G3581">
        <v>-0.62251120000000004</v>
      </c>
      <c r="H3581">
        <v>1</v>
      </c>
      <c r="I3581">
        <v>5.93</v>
      </c>
      <c r="J3581">
        <v>6.552511</v>
      </c>
      <c r="K3581">
        <v>-0.62251120000000004</v>
      </c>
      <c r="L3581">
        <v>41.452170000000002</v>
      </c>
      <c r="M3581" s="1">
        <v>2.4124188000000001E-2</v>
      </c>
      <c r="Y3581" s="1"/>
    </row>
    <row r="3582" spans="3:25" x14ac:dyDescent="0.2">
      <c r="C3582" t="s">
        <v>4342</v>
      </c>
      <c r="D3582" t="s">
        <v>5428</v>
      </c>
      <c r="E3582">
        <v>9.26</v>
      </c>
      <c r="F3582">
        <v>7.7312830000000003</v>
      </c>
      <c r="G3582">
        <v>1.5287170000000001</v>
      </c>
      <c r="H3582">
        <v>1</v>
      </c>
      <c r="I3582">
        <v>9.26</v>
      </c>
      <c r="J3582">
        <v>7.7312830000000003</v>
      </c>
      <c r="K3582">
        <v>1.5287170000000001</v>
      </c>
      <c r="L3582">
        <v>41.452170000000002</v>
      </c>
      <c r="M3582" s="1">
        <v>2.4124188000000001E-2</v>
      </c>
      <c r="Y3582" s="1"/>
    </row>
    <row r="3583" spans="3:25" x14ac:dyDescent="0.2">
      <c r="C3583" t="s">
        <v>4343</v>
      </c>
      <c r="D3583" t="s">
        <v>5428</v>
      </c>
      <c r="E3583">
        <v>8.2799999999999994</v>
      </c>
      <c r="F3583">
        <v>7.8761320000000001</v>
      </c>
      <c r="G3583">
        <v>0.40386749999999999</v>
      </c>
      <c r="H3583">
        <v>1</v>
      </c>
      <c r="I3583">
        <v>8.2799999999999994</v>
      </c>
      <c r="J3583">
        <v>7.8761320000000001</v>
      </c>
      <c r="K3583">
        <v>0.40386749999999999</v>
      </c>
      <c r="L3583">
        <v>41.452170000000002</v>
      </c>
      <c r="M3583" s="1">
        <v>2.4124188000000001E-2</v>
      </c>
      <c r="Y3583" s="1"/>
    </row>
    <row r="3584" spans="3:25" x14ac:dyDescent="0.2">
      <c r="C3584" t="s">
        <v>4344</v>
      </c>
      <c r="D3584" t="s">
        <v>5428</v>
      </c>
      <c r="E3584">
        <v>6.64</v>
      </c>
      <c r="F3584">
        <v>7.42746</v>
      </c>
      <c r="G3584">
        <v>-0.78746020000000005</v>
      </c>
      <c r="H3584">
        <v>1</v>
      </c>
      <c r="I3584">
        <v>6.64</v>
      </c>
      <c r="J3584">
        <v>7.42746</v>
      </c>
      <c r="K3584">
        <v>-0.78746020000000005</v>
      </c>
      <c r="L3584">
        <v>41.452170000000002</v>
      </c>
      <c r="M3584" s="1">
        <v>2.4124188000000001E-2</v>
      </c>
      <c r="Y3584" s="1"/>
    </row>
    <row r="3585" spans="3:25" x14ac:dyDescent="0.2">
      <c r="C3585" t="s">
        <v>4345</v>
      </c>
      <c r="D3585" t="s">
        <v>5428</v>
      </c>
      <c r="E3585">
        <v>7.39</v>
      </c>
      <c r="F3585">
        <v>6.9708500000000004</v>
      </c>
      <c r="G3585">
        <v>0.41914950000000001</v>
      </c>
      <c r="H3585">
        <v>1</v>
      </c>
      <c r="I3585">
        <v>7.39</v>
      </c>
      <c r="J3585">
        <v>6.9708500000000004</v>
      </c>
      <c r="K3585">
        <v>0.41914950000000001</v>
      </c>
      <c r="L3585">
        <v>41.452170000000002</v>
      </c>
      <c r="M3585" s="1">
        <v>2.4124188000000001E-2</v>
      </c>
      <c r="Y3585" s="1"/>
    </row>
    <row r="3586" spans="3:25" x14ac:dyDescent="0.2">
      <c r="C3586" t="s">
        <v>4346</v>
      </c>
      <c r="D3586" t="s">
        <v>5428</v>
      </c>
      <c r="E3586">
        <v>6.02</v>
      </c>
      <c r="F3586">
        <v>6.9058539999999997</v>
      </c>
      <c r="G3586">
        <v>-0.88585369999999997</v>
      </c>
      <c r="H3586">
        <v>1</v>
      </c>
      <c r="I3586">
        <v>6.02</v>
      </c>
      <c r="J3586">
        <v>6.9058539999999997</v>
      </c>
      <c r="K3586">
        <v>-0.88585369999999997</v>
      </c>
      <c r="L3586">
        <v>41.452170000000002</v>
      </c>
      <c r="M3586" s="1">
        <v>2.4124188000000001E-2</v>
      </c>
      <c r="Y3586" s="1"/>
    </row>
    <row r="3587" spans="3:25" x14ac:dyDescent="0.2">
      <c r="C3587" t="s">
        <v>4347</v>
      </c>
      <c r="D3587" t="s">
        <v>5428</v>
      </c>
      <c r="E3587">
        <v>7.88</v>
      </c>
      <c r="F3587">
        <v>10.11049</v>
      </c>
      <c r="G3587">
        <v>-2.2304949999999999</v>
      </c>
      <c r="H3587">
        <v>1</v>
      </c>
      <c r="I3587">
        <v>7.88</v>
      </c>
      <c r="J3587">
        <v>10.11049</v>
      </c>
      <c r="K3587">
        <v>-2.2304949999999999</v>
      </c>
      <c r="L3587">
        <v>41.452170000000002</v>
      </c>
      <c r="M3587" s="1">
        <v>2.4124188000000001E-2</v>
      </c>
      <c r="Y3587" s="1"/>
    </row>
    <row r="3588" spans="3:25" x14ac:dyDescent="0.2">
      <c r="C3588" t="s">
        <v>4348</v>
      </c>
      <c r="D3588" t="s">
        <v>5428</v>
      </c>
      <c r="E3588">
        <v>4.78</v>
      </c>
      <c r="F3588">
        <v>8.9483680000000003</v>
      </c>
      <c r="G3588">
        <v>-4.1683680000000001</v>
      </c>
      <c r="H3588">
        <v>1</v>
      </c>
      <c r="I3588">
        <v>4.78</v>
      </c>
      <c r="J3588">
        <v>8.9483680000000003</v>
      </c>
      <c r="K3588">
        <v>-4.1683680000000001</v>
      </c>
      <c r="L3588">
        <v>41.452170000000002</v>
      </c>
      <c r="M3588" s="1">
        <v>2.4124188000000001E-2</v>
      </c>
      <c r="Y3588" s="1"/>
    </row>
    <row r="3589" spans="3:25" x14ac:dyDescent="0.2">
      <c r="C3589" t="s">
        <v>4349</v>
      </c>
      <c r="D3589" t="s">
        <v>5428</v>
      </c>
      <c r="E3589">
        <v>4.9800000000000004</v>
      </c>
      <c r="F3589">
        <v>8.5707389999999997</v>
      </c>
      <c r="G3589">
        <v>-3.5907390000000001</v>
      </c>
      <c r="H3589">
        <v>1</v>
      </c>
      <c r="I3589">
        <v>4.9800000000000004</v>
      </c>
      <c r="J3589">
        <v>8.5707389999999997</v>
      </c>
      <c r="K3589">
        <v>-3.5907390000000001</v>
      </c>
      <c r="L3589">
        <v>41.452170000000002</v>
      </c>
      <c r="M3589" s="1">
        <v>2.4124188000000001E-2</v>
      </c>
      <c r="Y3589" s="1"/>
    </row>
    <row r="3590" spans="3:25" x14ac:dyDescent="0.2">
      <c r="C3590" t="s">
        <v>4350</v>
      </c>
      <c r="D3590" t="s">
        <v>5428</v>
      </c>
      <c r="E3590">
        <v>8.84</v>
      </c>
      <c r="F3590">
        <v>10.446719999999999</v>
      </c>
      <c r="G3590">
        <v>-1.606725</v>
      </c>
      <c r="H3590">
        <v>1</v>
      </c>
      <c r="I3590">
        <v>8.84</v>
      </c>
      <c r="J3590">
        <v>10.446719999999999</v>
      </c>
      <c r="K3590">
        <v>-1.606725</v>
      </c>
      <c r="L3590">
        <v>41.452170000000002</v>
      </c>
      <c r="M3590" s="1">
        <v>2.4124188000000001E-2</v>
      </c>
      <c r="Y3590" s="1"/>
    </row>
    <row r="3591" spans="3:25" x14ac:dyDescent="0.2">
      <c r="C3591" t="s">
        <v>4351</v>
      </c>
      <c r="D3591" t="s">
        <v>5428</v>
      </c>
      <c r="E3591">
        <v>7.39</v>
      </c>
      <c r="F3591">
        <v>10.3109</v>
      </c>
      <c r="G3591">
        <v>-2.9208989999999999</v>
      </c>
      <c r="H3591">
        <v>1</v>
      </c>
      <c r="I3591">
        <v>7.39</v>
      </c>
      <c r="J3591">
        <v>10.3109</v>
      </c>
      <c r="K3591">
        <v>-2.9208989999999999</v>
      </c>
      <c r="L3591">
        <v>41.452170000000002</v>
      </c>
      <c r="M3591" s="1">
        <v>2.4124188000000001E-2</v>
      </c>
      <c r="Y3591" s="1"/>
    </row>
    <row r="3592" spans="3:25" x14ac:dyDescent="0.2">
      <c r="C3592" t="s">
        <v>4352</v>
      </c>
      <c r="D3592" t="s">
        <v>5428</v>
      </c>
      <c r="E3592">
        <v>4.7</v>
      </c>
      <c r="F3592">
        <v>9.4648690000000002</v>
      </c>
      <c r="G3592">
        <v>-4.764869</v>
      </c>
      <c r="H3592">
        <v>1</v>
      </c>
      <c r="I3592">
        <v>4.7</v>
      </c>
      <c r="J3592">
        <v>9.4648690000000002</v>
      </c>
      <c r="K3592">
        <v>-4.764869</v>
      </c>
      <c r="L3592">
        <v>41.452170000000002</v>
      </c>
      <c r="M3592" s="1">
        <v>2.4124188000000001E-2</v>
      </c>
      <c r="Y3592" s="1"/>
    </row>
    <row r="3593" spans="3:25" x14ac:dyDescent="0.2">
      <c r="C3593" t="s">
        <v>4353</v>
      </c>
      <c r="D3593" t="s">
        <v>5428</v>
      </c>
      <c r="E3593">
        <v>4.88</v>
      </c>
      <c r="F3593">
        <v>8.9377169999999992</v>
      </c>
      <c r="G3593">
        <v>-4.0577170000000002</v>
      </c>
      <c r="H3593">
        <v>1</v>
      </c>
      <c r="I3593">
        <v>4.88</v>
      </c>
      <c r="J3593">
        <v>8.9377169999999992</v>
      </c>
      <c r="K3593">
        <v>-4.0577170000000002</v>
      </c>
      <c r="L3593">
        <v>41.452170000000002</v>
      </c>
      <c r="M3593" s="1">
        <v>2.4124188000000001E-2</v>
      </c>
      <c r="Y3593" s="1"/>
    </row>
    <row r="3594" spans="3:25" x14ac:dyDescent="0.2">
      <c r="C3594" t="s">
        <v>4354</v>
      </c>
      <c r="D3594" t="s">
        <v>5428</v>
      </c>
      <c r="E3594">
        <v>7.2</v>
      </c>
      <c r="F3594">
        <v>10.340730000000001</v>
      </c>
      <c r="G3594">
        <v>-3.1407319999999999</v>
      </c>
      <c r="H3594">
        <v>1</v>
      </c>
      <c r="I3594">
        <v>7.2</v>
      </c>
      <c r="J3594">
        <v>10.340730000000001</v>
      </c>
      <c r="K3594">
        <v>-3.1407319999999999</v>
      </c>
      <c r="L3594">
        <v>41.452170000000002</v>
      </c>
      <c r="M3594" s="1">
        <v>2.4124188000000001E-2</v>
      </c>
      <c r="Y3594" s="1"/>
    </row>
    <row r="3595" spans="3:25" x14ac:dyDescent="0.2">
      <c r="C3595" t="s">
        <v>4355</v>
      </c>
      <c r="D3595" t="s">
        <v>5428</v>
      </c>
      <c r="E3595">
        <v>6.26</v>
      </c>
      <c r="F3595">
        <v>9.9144319999999997</v>
      </c>
      <c r="G3595">
        <v>-3.6544319999999999</v>
      </c>
      <c r="H3595">
        <v>1</v>
      </c>
      <c r="I3595">
        <v>6.26</v>
      </c>
      <c r="J3595">
        <v>9.9144319999999997</v>
      </c>
      <c r="K3595">
        <v>-3.6544319999999999</v>
      </c>
      <c r="L3595">
        <v>41.452170000000002</v>
      </c>
      <c r="M3595" s="1">
        <v>2.4124188000000001E-2</v>
      </c>
      <c r="Y3595" s="1"/>
    </row>
    <row r="3596" spans="3:25" x14ac:dyDescent="0.2">
      <c r="C3596" t="s">
        <v>4356</v>
      </c>
      <c r="D3596" t="s">
        <v>5428</v>
      </c>
      <c r="E3596">
        <v>4.1100000000000003</v>
      </c>
      <c r="F3596">
        <v>9.0337980000000009</v>
      </c>
      <c r="G3596">
        <v>-4.9237979999999997</v>
      </c>
      <c r="H3596">
        <v>1</v>
      </c>
      <c r="I3596">
        <v>4.1100000000000003</v>
      </c>
      <c r="J3596">
        <v>9.0337980000000009</v>
      </c>
      <c r="K3596">
        <v>-4.9237979999999997</v>
      </c>
      <c r="L3596">
        <v>41.452170000000002</v>
      </c>
      <c r="M3596" s="1">
        <v>2.4124188000000001E-2</v>
      </c>
      <c r="Y3596" s="1"/>
    </row>
    <row r="3597" spans="3:25" x14ac:dyDescent="0.2">
      <c r="C3597" t="s">
        <v>4357</v>
      </c>
      <c r="D3597" t="s">
        <v>5428</v>
      </c>
      <c r="E3597">
        <v>5.42</v>
      </c>
      <c r="F3597">
        <v>8.829853</v>
      </c>
      <c r="G3597">
        <v>-3.409853</v>
      </c>
      <c r="H3597">
        <v>1</v>
      </c>
      <c r="I3597">
        <v>5.42</v>
      </c>
      <c r="J3597">
        <v>8.829853</v>
      </c>
      <c r="K3597">
        <v>-3.409853</v>
      </c>
      <c r="L3597">
        <v>41.452170000000002</v>
      </c>
      <c r="M3597" s="1">
        <v>2.4124188000000001E-2</v>
      </c>
      <c r="Y3597" s="1"/>
    </row>
    <row r="3598" spans="3:25" x14ac:dyDescent="0.2">
      <c r="C3598" t="s">
        <v>4358</v>
      </c>
      <c r="D3598" t="s">
        <v>5428</v>
      </c>
      <c r="E3598">
        <v>9.39</v>
      </c>
      <c r="F3598">
        <v>10.42421</v>
      </c>
      <c r="G3598">
        <v>-1.034214</v>
      </c>
      <c r="H3598">
        <v>1</v>
      </c>
      <c r="I3598">
        <v>9.39</v>
      </c>
      <c r="J3598">
        <v>10.42421</v>
      </c>
      <c r="K3598">
        <v>-1.034214</v>
      </c>
      <c r="L3598">
        <v>41.452170000000002</v>
      </c>
      <c r="M3598" s="1">
        <v>2.4124188000000001E-2</v>
      </c>
      <c r="Y3598" s="1"/>
    </row>
    <row r="3599" spans="3:25" x14ac:dyDescent="0.2">
      <c r="C3599" t="s">
        <v>4359</v>
      </c>
      <c r="D3599" t="s">
        <v>5428</v>
      </c>
      <c r="E3599">
        <v>6.99</v>
      </c>
      <c r="F3599">
        <v>10.21428</v>
      </c>
      <c r="G3599">
        <v>-3.2242799999999998</v>
      </c>
      <c r="H3599">
        <v>1</v>
      </c>
      <c r="I3599">
        <v>6.99</v>
      </c>
      <c r="J3599">
        <v>10.21428</v>
      </c>
      <c r="K3599">
        <v>-3.2242799999999998</v>
      </c>
      <c r="L3599">
        <v>41.452170000000002</v>
      </c>
      <c r="M3599" s="1">
        <v>2.4124188000000001E-2</v>
      </c>
      <c r="Y3599" s="1"/>
    </row>
    <row r="3600" spans="3:25" x14ac:dyDescent="0.2">
      <c r="C3600" t="s">
        <v>4360</v>
      </c>
      <c r="D3600" t="s">
        <v>5428</v>
      </c>
      <c r="E3600">
        <v>5.0199999999999996</v>
      </c>
      <c r="F3600">
        <v>9.4512820000000008</v>
      </c>
      <c r="G3600">
        <v>-4.4312820000000004</v>
      </c>
      <c r="H3600">
        <v>1</v>
      </c>
      <c r="I3600">
        <v>5.0199999999999996</v>
      </c>
      <c r="J3600">
        <v>9.4512820000000008</v>
      </c>
      <c r="K3600">
        <v>-4.4312820000000004</v>
      </c>
      <c r="L3600">
        <v>41.452170000000002</v>
      </c>
      <c r="M3600" s="1">
        <v>2.4124188000000001E-2</v>
      </c>
      <c r="Y3600" s="1"/>
    </row>
    <row r="3601" spans="3:25" x14ac:dyDescent="0.2">
      <c r="C3601" t="s">
        <v>4361</v>
      </c>
      <c r="D3601" t="s">
        <v>5428</v>
      </c>
      <c r="E3601">
        <v>4.96</v>
      </c>
      <c r="F3601">
        <v>9.0859690000000004</v>
      </c>
      <c r="G3601">
        <v>-4.1259690000000004</v>
      </c>
      <c r="H3601">
        <v>1</v>
      </c>
      <c r="I3601">
        <v>4.96</v>
      </c>
      <c r="J3601">
        <v>9.0859690000000004</v>
      </c>
      <c r="K3601">
        <v>-4.1259690000000004</v>
      </c>
      <c r="L3601">
        <v>41.452170000000002</v>
      </c>
      <c r="M3601" s="1">
        <v>2.4124188000000001E-2</v>
      </c>
      <c r="Y3601" s="1"/>
    </row>
    <row r="3602" spans="3:25" x14ac:dyDescent="0.2">
      <c r="C3602" t="s">
        <v>4362</v>
      </c>
      <c r="D3602" t="s">
        <v>5428</v>
      </c>
      <c r="E3602">
        <v>7.95</v>
      </c>
      <c r="F3602">
        <v>11.24413</v>
      </c>
      <c r="G3602">
        <v>-3.294133</v>
      </c>
      <c r="H3602">
        <v>1</v>
      </c>
      <c r="I3602">
        <v>7.95</v>
      </c>
      <c r="J3602">
        <v>11.24413</v>
      </c>
      <c r="K3602">
        <v>-3.294133</v>
      </c>
      <c r="L3602">
        <v>41.452170000000002</v>
      </c>
      <c r="M3602" s="1">
        <v>2.4124188000000001E-2</v>
      </c>
      <c r="Y3602" s="1"/>
    </row>
    <row r="3603" spans="3:25" x14ac:dyDescent="0.2">
      <c r="C3603" t="s">
        <v>4363</v>
      </c>
      <c r="D3603" t="s">
        <v>5428</v>
      </c>
      <c r="E3603">
        <v>7.02</v>
      </c>
      <c r="F3603">
        <v>11.5144</v>
      </c>
      <c r="G3603">
        <v>-4.4943980000000003</v>
      </c>
      <c r="H3603">
        <v>1</v>
      </c>
      <c r="I3603">
        <v>7.02</v>
      </c>
      <c r="J3603">
        <v>11.5144</v>
      </c>
      <c r="K3603">
        <v>-4.4943980000000003</v>
      </c>
      <c r="L3603">
        <v>41.452170000000002</v>
      </c>
      <c r="M3603" s="1">
        <v>2.4124188000000001E-2</v>
      </c>
      <c r="Y3603" s="1"/>
    </row>
    <row r="3604" spans="3:25" x14ac:dyDescent="0.2">
      <c r="C3604" t="s">
        <v>4364</v>
      </c>
      <c r="D3604" t="s">
        <v>5428</v>
      </c>
      <c r="E3604">
        <v>5.24</v>
      </c>
      <c r="F3604">
        <v>10.342309999999999</v>
      </c>
      <c r="G3604">
        <v>-5.1023069999999997</v>
      </c>
      <c r="H3604">
        <v>1</v>
      </c>
      <c r="I3604">
        <v>5.24</v>
      </c>
      <c r="J3604">
        <v>10.342309999999999</v>
      </c>
      <c r="K3604">
        <v>-5.1023069999999997</v>
      </c>
      <c r="L3604">
        <v>41.452170000000002</v>
      </c>
      <c r="M3604" s="1">
        <v>2.4124188000000001E-2</v>
      </c>
      <c r="Y3604" s="1"/>
    </row>
    <row r="3605" spans="3:25" x14ac:dyDescent="0.2">
      <c r="C3605" t="s">
        <v>4365</v>
      </c>
      <c r="D3605" t="s">
        <v>5428</v>
      </c>
      <c r="E3605">
        <v>4.5</v>
      </c>
      <c r="F3605">
        <v>9.5958170000000003</v>
      </c>
      <c r="G3605">
        <v>-5.0958170000000003</v>
      </c>
      <c r="H3605">
        <v>1</v>
      </c>
      <c r="I3605">
        <v>4.5</v>
      </c>
      <c r="J3605">
        <v>9.5958170000000003</v>
      </c>
      <c r="K3605">
        <v>-5.0958170000000003</v>
      </c>
      <c r="L3605">
        <v>41.452170000000002</v>
      </c>
      <c r="M3605" s="1">
        <v>2.4124188000000001E-2</v>
      </c>
      <c r="Y3605" s="1"/>
    </row>
    <row r="3606" spans="3:25" x14ac:dyDescent="0.2">
      <c r="C3606" t="s">
        <v>4366</v>
      </c>
      <c r="D3606" t="s">
        <v>5428</v>
      </c>
      <c r="E3606">
        <v>6.89</v>
      </c>
      <c r="F3606">
        <v>9.6168669999999992</v>
      </c>
      <c r="G3606">
        <v>-2.7268669999999999</v>
      </c>
      <c r="H3606">
        <v>1</v>
      </c>
      <c r="I3606">
        <v>6.89</v>
      </c>
      <c r="J3606">
        <v>9.6168669999999992</v>
      </c>
      <c r="K3606">
        <v>-2.7268669999999999</v>
      </c>
      <c r="L3606">
        <v>41.452170000000002</v>
      </c>
      <c r="M3606" s="1">
        <v>2.4124188000000001E-2</v>
      </c>
      <c r="Y3606" s="1"/>
    </row>
    <row r="3607" spans="3:25" x14ac:dyDescent="0.2">
      <c r="C3607" t="s">
        <v>4367</v>
      </c>
      <c r="D3607" t="s">
        <v>5428</v>
      </c>
      <c r="E3607">
        <v>6.27</v>
      </c>
      <c r="F3607">
        <v>9.3501860000000008</v>
      </c>
      <c r="G3607">
        <v>-3.0801859999999999</v>
      </c>
      <c r="H3607">
        <v>1</v>
      </c>
      <c r="I3607">
        <v>6.27</v>
      </c>
      <c r="J3607">
        <v>9.3501860000000008</v>
      </c>
      <c r="K3607">
        <v>-3.0801859999999999</v>
      </c>
      <c r="L3607">
        <v>41.452170000000002</v>
      </c>
      <c r="M3607" s="1">
        <v>2.4124188000000001E-2</v>
      </c>
      <c r="Y3607" s="1"/>
    </row>
    <row r="3608" spans="3:25" x14ac:dyDescent="0.2">
      <c r="C3608" t="s">
        <v>4368</v>
      </c>
      <c r="D3608" t="s">
        <v>5428</v>
      </c>
      <c r="E3608">
        <v>4.5</v>
      </c>
      <c r="F3608">
        <v>8.9412979999999997</v>
      </c>
      <c r="G3608">
        <v>-4.4412979999999997</v>
      </c>
      <c r="H3608">
        <v>1</v>
      </c>
      <c r="I3608">
        <v>4.5</v>
      </c>
      <c r="J3608">
        <v>8.9412979999999997</v>
      </c>
      <c r="K3608">
        <v>-4.4412979999999997</v>
      </c>
      <c r="L3608">
        <v>41.452170000000002</v>
      </c>
      <c r="M3608" s="1">
        <v>2.4124188000000001E-2</v>
      </c>
      <c r="Y3608" s="1"/>
    </row>
    <row r="3609" spans="3:25" x14ac:dyDescent="0.2">
      <c r="C3609" t="s">
        <v>4369</v>
      </c>
      <c r="D3609" t="s">
        <v>5428</v>
      </c>
      <c r="E3609">
        <v>4.5999999999999996</v>
      </c>
      <c r="F3609">
        <v>8.7246729999999992</v>
      </c>
      <c r="G3609">
        <v>-4.1246729999999996</v>
      </c>
      <c r="H3609">
        <v>1</v>
      </c>
      <c r="I3609">
        <v>4.5999999999999996</v>
      </c>
      <c r="J3609">
        <v>8.7246729999999992</v>
      </c>
      <c r="K3609">
        <v>-4.1246729999999996</v>
      </c>
      <c r="L3609">
        <v>41.452170000000002</v>
      </c>
      <c r="M3609" s="1">
        <v>2.4124188000000001E-2</v>
      </c>
      <c r="Y3609" s="1"/>
    </row>
    <row r="3610" spans="3:25" x14ac:dyDescent="0.2">
      <c r="C3610" t="s">
        <v>4370</v>
      </c>
      <c r="D3610" t="s">
        <v>5428</v>
      </c>
      <c r="E3610">
        <v>8.59</v>
      </c>
      <c r="F3610">
        <v>10.156599999999999</v>
      </c>
      <c r="G3610">
        <v>-1.5666020000000001</v>
      </c>
      <c r="H3610">
        <v>1</v>
      </c>
      <c r="I3610">
        <v>8.59</v>
      </c>
      <c r="J3610">
        <v>10.156599999999999</v>
      </c>
      <c r="K3610">
        <v>-1.5666020000000001</v>
      </c>
      <c r="L3610">
        <v>41.452170000000002</v>
      </c>
      <c r="M3610" s="1">
        <v>2.4124188000000001E-2</v>
      </c>
      <c r="Y3610" s="1"/>
    </row>
    <row r="3611" spans="3:25" x14ac:dyDescent="0.2">
      <c r="C3611" t="s">
        <v>4371</v>
      </c>
      <c r="D3611" t="s">
        <v>5428</v>
      </c>
      <c r="E3611">
        <v>5.34</v>
      </c>
      <c r="F3611">
        <v>9.3904329999999998</v>
      </c>
      <c r="G3611">
        <v>-4.050433</v>
      </c>
      <c r="H3611">
        <v>1</v>
      </c>
      <c r="I3611">
        <v>5.34</v>
      </c>
      <c r="J3611">
        <v>9.3904329999999998</v>
      </c>
      <c r="K3611">
        <v>-4.050433</v>
      </c>
      <c r="L3611">
        <v>41.452170000000002</v>
      </c>
      <c r="M3611" s="1">
        <v>2.4124188000000001E-2</v>
      </c>
      <c r="Y3611" s="1"/>
    </row>
    <row r="3612" spans="3:25" x14ac:dyDescent="0.2">
      <c r="C3612" t="s">
        <v>4372</v>
      </c>
      <c r="D3612" t="s">
        <v>5428</v>
      </c>
      <c r="E3612">
        <v>3.8</v>
      </c>
      <c r="F3612">
        <v>8.7875619999999994</v>
      </c>
      <c r="G3612">
        <v>-4.9875619999999996</v>
      </c>
      <c r="H3612">
        <v>1</v>
      </c>
      <c r="I3612">
        <v>3.8</v>
      </c>
      <c r="J3612">
        <v>8.7875619999999994</v>
      </c>
      <c r="K3612">
        <v>-4.9875619999999996</v>
      </c>
      <c r="L3612">
        <v>41.452170000000002</v>
      </c>
      <c r="M3612" s="1">
        <v>2.4124188000000001E-2</v>
      </c>
      <c r="Y3612" s="1"/>
    </row>
    <row r="3613" spans="3:25" x14ac:dyDescent="0.2">
      <c r="C3613" t="s">
        <v>4373</v>
      </c>
      <c r="D3613" t="s">
        <v>5428</v>
      </c>
      <c r="E3613">
        <v>4.43</v>
      </c>
      <c r="F3613">
        <v>8.5838669999999997</v>
      </c>
      <c r="G3613">
        <v>-4.153867</v>
      </c>
      <c r="H3613">
        <v>1</v>
      </c>
      <c r="I3613">
        <v>4.43</v>
      </c>
      <c r="J3613">
        <v>8.5838669999999997</v>
      </c>
      <c r="K3613">
        <v>-4.153867</v>
      </c>
      <c r="L3613">
        <v>41.452170000000002</v>
      </c>
      <c r="M3613" s="1">
        <v>2.4124188000000001E-2</v>
      </c>
      <c r="Y3613" s="1"/>
    </row>
    <row r="3614" spans="3:25" x14ac:dyDescent="0.2">
      <c r="C3614" t="s">
        <v>4374</v>
      </c>
      <c r="D3614" t="s">
        <v>5428</v>
      </c>
      <c r="E3614">
        <v>9.64</v>
      </c>
      <c r="F3614">
        <v>9.4447969999999994</v>
      </c>
      <c r="G3614">
        <v>0.1952034</v>
      </c>
      <c r="H3614">
        <v>1</v>
      </c>
      <c r="I3614">
        <v>9.64</v>
      </c>
      <c r="J3614">
        <v>9.4447969999999994</v>
      </c>
      <c r="K3614">
        <v>0.1952034</v>
      </c>
      <c r="L3614">
        <v>41.452170000000002</v>
      </c>
      <c r="M3614" s="1">
        <v>2.4124188000000001E-2</v>
      </c>
      <c r="Y3614" s="1"/>
    </row>
    <row r="3615" spans="3:25" x14ac:dyDescent="0.2">
      <c r="C3615" t="s">
        <v>4375</v>
      </c>
      <c r="D3615" t="s">
        <v>5428</v>
      </c>
      <c r="E3615">
        <v>6.51</v>
      </c>
      <c r="F3615">
        <v>9.2164509999999993</v>
      </c>
      <c r="G3615">
        <v>-2.7064509999999999</v>
      </c>
      <c r="H3615">
        <v>1</v>
      </c>
      <c r="I3615">
        <v>6.51</v>
      </c>
      <c r="J3615">
        <v>9.2164509999999993</v>
      </c>
      <c r="K3615">
        <v>-2.7064509999999999</v>
      </c>
      <c r="L3615">
        <v>41.452170000000002</v>
      </c>
      <c r="M3615" s="1">
        <v>2.4124188000000001E-2</v>
      </c>
      <c r="Y3615" s="1"/>
    </row>
    <row r="3616" spans="3:25" x14ac:dyDescent="0.2">
      <c r="C3616" t="s">
        <v>4376</v>
      </c>
      <c r="D3616" t="s">
        <v>5428</v>
      </c>
      <c r="E3616">
        <v>4.75</v>
      </c>
      <c r="F3616">
        <v>8.7574629999999996</v>
      </c>
      <c r="G3616">
        <v>-4.0074630000000004</v>
      </c>
      <c r="H3616">
        <v>1</v>
      </c>
      <c r="I3616">
        <v>4.75</v>
      </c>
      <c r="J3616">
        <v>8.7574629999999996</v>
      </c>
      <c r="K3616">
        <v>-4.0074630000000004</v>
      </c>
      <c r="L3616">
        <v>41.452170000000002</v>
      </c>
      <c r="M3616" s="1">
        <v>2.4124188000000001E-2</v>
      </c>
      <c r="Y3616" s="1"/>
    </row>
    <row r="3617" spans="3:25" x14ac:dyDescent="0.2">
      <c r="C3617" t="s">
        <v>4377</v>
      </c>
      <c r="D3617" t="s">
        <v>5428</v>
      </c>
      <c r="E3617">
        <v>4.8899999999999997</v>
      </c>
      <c r="F3617">
        <v>9.9208750000000006</v>
      </c>
      <c r="G3617">
        <v>-5.030875</v>
      </c>
      <c r="H3617">
        <v>1</v>
      </c>
      <c r="I3617">
        <v>4.8899999999999997</v>
      </c>
      <c r="J3617">
        <v>9.9208750000000006</v>
      </c>
      <c r="K3617">
        <v>-5.030875</v>
      </c>
      <c r="L3617">
        <v>41.452170000000002</v>
      </c>
      <c r="M3617" s="1">
        <v>2.4124188000000001E-2</v>
      </c>
      <c r="Y3617" s="1"/>
    </row>
    <row r="3618" spans="3:25" x14ac:dyDescent="0.2">
      <c r="C3618" t="s">
        <v>4378</v>
      </c>
      <c r="D3618" t="s">
        <v>5428</v>
      </c>
      <c r="E3618">
        <v>8.42</v>
      </c>
      <c r="F3618">
        <v>10.149929999999999</v>
      </c>
      <c r="G3618">
        <v>-1.7299329999999999</v>
      </c>
      <c r="H3618">
        <v>1</v>
      </c>
      <c r="I3618">
        <v>8.42</v>
      </c>
      <c r="J3618">
        <v>10.149929999999999</v>
      </c>
      <c r="K3618">
        <v>-1.7299329999999999</v>
      </c>
      <c r="L3618">
        <v>41.452170000000002</v>
      </c>
      <c r="M3618" s="1">
        <v>2.4124188000000001E-2</v>
      </c>
      <c r="Y3618" s="1"/>
    </row>
    <row r="3619" spans="3:25" x14ac:dyDescent="0.2">
      <c r="C3619" t="s">
        <v>4379</v>
      </c>
      <c r="D3619" t="s">
        <v>5428</v>
      </c>
      <c r="E3619">
        <v>5.68</v>
      </c>
      <c r="F3619">
        <v>9.777806</v>
      </c>
      <c r="G3619">
        <v>-4.0978060000000003</v>
      </c>
      <c r="H3619">
        <v>1</v>
      </c>
      <c r="I3619">
        <v>5.68</v>
      </c>
      <c r="J3619">
        <v>9.777806</v>
      </c>
      <c r="K3619">
        <v>-4.0978060000000003</v>
      </c>
      <c r="L3619">
        <v>41.452170000000002</v>
      </c>
      <c r="M3619" s="1">
        <v>2.4124188000000001E-2</v>
      </c>
      <c r="Y3619" s="1"/>
    </row>
    <row r="3620" spans="3:25" x14ac:dyDescent="0.2">
      <c r="C3620" t="s">
        <v>4380</v>
      </c>
      <c r="D3620" t="s">
        <v>5428</v>
      </c>
      <c r="E3620">
        <v>6.52</v>
      </c>
      <c r="F3620">
        <v>9.2110800000000008</v>
      </c>
      <c r="G3620">
        <v>-2.6910799999999999</v>
      </c>
      <c r="H3620">
        <v>1</v>
      </c>
      <c r="I3620">
        <v>6.52</v>
      </c>
      <c r="J3620">
        <v>9.2110800000000008</v>
      </c>
      <c r="K3620">
        <v>-2.6910799999999999</v>
      </c>
      <c r="L3620">
        <v>41.452170000000002</v>
      </c>
      <c r="M3620" s="1">
        <v>2.4124188000000001E-2</v>
      </c>
      <c r="Y3620" s="1"/>
    </row>
    <row r="3621" spans="3:25" x14ac:dyDescent="0.2">
      <c r="C3621" t="s">
        <v>4381</v>
      </c>
      <c r="D3621" t="s">
        <v>5428</v>
      </c>
      <c r="E3621">
        <v>5.0999999999999996</v>
      </c>
      <c r="F3621">
        <v>9.1672840000000004</v>
      </c>
      <c r="G3621">
        <v>-4.0672839999999999</v>
      </c>
      <c r="H3621">
        <v>1</v>
      </c>
      <c r="I3621">
        <v>5.0999999999999996</v>
      </c>
      <c r="J3621">
        <v>9.1672840000000004</v>
      </c>
      <c r="K3621">
        <v>-4.0672839999999999</v>
      </c>
      <c r="L3621">
        <v>41.452170000000002</v>
      </c>
      <c r="M3621" s="1">
        <v>2.4124188000000001E-2</v>
      </c>
      <c r="Y3621" s="1"/>
    </row>
    <row r="3622" spans="3:25" x14ac:dyDescent="0.2">
      <c r="C3622" t="s">
        <v>4382</v>
      </c>
      <c r="D3622" t="s">
        <v>5428</v>
      </c>
      <c r="E3622">
        <v>9.5399999999999991</v>
      </c>
      <c r="F3622">
        <v>11.546060000000001</v>
      </c>
      <c r="G3622">
        <v>-2.006062</v>
      </c>
      <c r="H3622">
        <v>1</v>
      </c>
      <c r="I3622">
        <v>9.5399999999999991</v>
      </c>
      <c r="J3622">
        <v>11.546060000000001</v>
      </c>
      <c r="K3622">
        <v>-2.006062</v>
      </c>
      <c r="L3622">
        <v>41.452170000000002</v>
      </c>
      <c r="M3622" s="1">
        <v>2.4124188000000001E-2</v>
      </c>
      <c r="Y3622" s="1"/>
    </row>
    <row r="3623" spans="3:25" x14ac:dyDescent="0.2">
      <c r="C3623" t="s">
        <v>4383</v>
      </c>
      <c r="D3623" t="s">
        <v>5428</v>
      </c>
      <c r="E3623">
        <v>8.35</v>
      </c>
      <c r="F3623">
        <v>11.07273</v>
      </c>
      <c r="G3623">
        <v>-2.7227320000000002</v>
      </c>
      <c r="H3623">
        <v>1</v>
      </c>
      <c r="I3623">
        <v>8.35</v>
      </c>
      <c r="J3623">
        <v>11.07273</v>
      </c>
      <c r="K3623">
        <v>-2.7227320000000002</v>
      </c>
      <c r="L3623">
        <v>41.452170000000002</v>
      </c>
      <c r="M3623" s="1">
        <v>2.4124188000000001E-2</v>
      </c>
      <c r="Y3623" s="1"/>
    </row>
    <row r="3624" spans="3:25" x14ac:dyDescent="0.2">
      <c r="C3624" t="s">
        <v>4384</v>
      </c>
      <c r="D3624" t="s">
        <v>5428</v>
      </c>
      <c r="E3624">
        <v>5.13</v>
      </c>
      <c r="F3624">
        <v>10.370609999999999</v>
      </c>
      <c r="G3624">
        <v>-5.2406100000000002</v>
      </c>
      <c r="H3624">
        <v>1</v>
      </c>
      <c r="I3624">
        <v>5.13</v>
      </c>
      <c r="J3624">
        <v>10.370609999999999</v>
      </c>
      <c r="K3624">
        <v>-5.2406100000000002</v>
      </c>
      <c r="L3624">
        <v>41.452170000000002</v>
      </c>
      <c r="M3624" s="1">
        <v>2.4124188000000001E-2</v>
      </c>
      <c r="Y3624" s="1"/>
    </row>
    <row r="3625" spans="3:25" x14ac:dyDescent="0.2">
      <c r="C3625" t="s">
        <v>4385</v>
      </c>
      <c r="D3625" t="s">
        <v>5428</v>
      </c>
      <c r="E3625">
        <v>11.12</v>
      </c>
      <c r="F3625">
        <v>12.13499</v>
      </c>
      <c r="G3625">
        <v>-1.014991</v>
      </c>
      <c r="H3625">
        <v>1</v>
      </c>
      <c r="I3625">
        <v>11.12</v>
      </c>
      <c r="J3625">
        <v>12.13499</v>
      </c>
      <c r="K3625">
        <v>-1.014991</v>
      </c>
      <c r="L3625">
        <v>41.452170000000002</v>
      </c>
      <c r="M3625" s="1">
        <v>2.4124188000000001E-2</v>
      </c>
      <c r="Y3625" s="1"/>
    </row>
    <row r="3626" spans="3:25" x14ac:dyDescent="0.2">
      <c r="C3626" t="s">
        <v>4386</v>
      </c>
      <c r="D3626" t="s">
        <v>5428</v>
      </c>
      <c r="E3626">
        <v>10.01</v>
      </c>
      <c r="F3626">
        <v>12.917450000000001</v>
      </c>
      <c r="G3626">
        <v>-2.9074550000000001</v>
      </c>
      <c r="H3626">
        <v>1</v>
      </c>
      <c r="I3626">
        <v>10.01</v>
      </c>
      <c r="J3626">
        <v>12.917450000000001</v>
      </c>
      <c r="K3626">
        <v>-2.9074550000000001</v>
      </c>
      <c r="L3626">
        <v>41.452170000000002</v>
      </c>
      <c r="M3626" s="1">
        <v>2.4124188000000001E-2</v>
      </c>
      <c r="Y3626" s="1"/>
    </row>
    <row r="3627" spans="3:25" x14ac:dyDescent="0.2">
      <c r="C3627" t="s">
        <v>4387</v>
      </c>
      <c r="D3627" t="s">
        <v>5428</v>
      </c>
      <c r="E3627">
        <v>6.33</v>
      </c>
      <c r="F3627">
        <v>11.100289999999999</v>
      </c>
      <c r="G3627">
        <v>-4.7702859999999996</v>
      </c>
      <c r="H3627">
        <v>1</v>
      </c>
      <c r="I3627">
        <v>6.33</v>
      </c>
      <c r="J3627">
        <v>11.100289999999999</v>
      </c>
      <c r="K3627">
        <v>-4.7702859999999996</v>
      </c>
      <c r="L3627">
        <v>41.452170000000002</v>
      </c>
      <c r="M3627" s="1">
        <v>2.4124188000000001E-2</v>
      </c>
      <c r="Y3627" s="1"/>
    </row>
    <row r="3628" spans="3:25" x14ac:dyDescent="0.2">
      <c r="C3628" t="s">
        <v>4388</v>
      </c>
      <c r="D3628" t="s">
        <v>5428</v>
      </c>
      <c r="E3628">
        <v>8.49</v>
      </c>
      <c r="F3628">
        <v>10.62857</v>
      </c>
      <c r="G3628">
        <v>-2.138566</v>
      </c>
      <c r="H3628">
        <v>1</v>
      </c>
      <c r="I3628">
        <v>8.49</v>
      </c>
      <c r="J3628">
        <v>10.62857</v>
      </c>
      <c r="K3628">
        <v>-2.138566</v>
      </c>
      <c r="L3628">
        <v>41.452170000000002</v>
      </c>
      <c r="M3628" s="1">
        <v>2.4124188000000001E-2</v>
      </c>
      <c r="Y3628" s="1"/>
    </row>
    <row r="3629" spans="3:25" x14ac:dyDescent="0.2">
      <c r="C3629" t="s">
        <v>4389</v>
      </c>
      <c r="D3629" t="s">
        <v>5428</v>
      </c>
      <c r="E3629">
        <v>7.13</v>
      </c>
      <c r="F3629">
        <v>10.25924</v>
      </c>
      <c r="G3629">
        <v>-3.129235</v>
      </c>
      <c r="H3629">
        <v>1</v>
      </c>
      <c r="I3629">
        <v>7.13</v>
      </c>
      <c r="J3629">
        <v>10.25924</v>
      </c>
      <c r="K3629">
        <v>-3.129235</v>
      </c>
      <c r="L3629">
        <v>41.452170000000002</v>
      </c>
      <c r="M3629" s="1">
        <v>2.4124188000000001E-2</v>
      </c>
      <c r="Y3629" s="1"/>
    </row>
    <row r="3630" spans="3:25" x14ac:dyDescent="0.2">
      <c r="C3630" t="s">
        <v>4390</v>
      </c>
      <c r="D3630" t="s">
        <v>5428</v>
      </c>
      <c r="E3630">
        <v>5.87</v>
      </c>
      <c r="F3630">
        <v>9.8369859999999996</v>
      </c>
      <c r="G3630">
        <v>-3.9669859999999999</v>
      </c>
      <c r="H3630">
        <v>1</v>
      </c>
      <c r="I3630">
        <v>5.87</v>
      </c>
      <c r="J3630">
        <v>9.8369859999999996</v>
      </c>
      <c r="K3630">
        <v>-3.9669859999999999</v>
      </c>
      <c r="L3630">
        <v>41.452170000000002</v>
      </c>
      <c r="M3630" s="1">
        <v>2.4124188000000001E-2</v>
      </c>
      <c r="Y3630" s="1"/>
    </row>
    <row r="3631" spans="3:25" x14ac:dyDescent="0.2">
      <c r="C3631" t="s">
        <v>4391</v>
      </c>
      <c r="D3631" t="s">
        <v>5428</v>
      </c>
      <c r="E3631">
        <v>5.89</v>
      </c>
      <c r="F3631">
        <v>9.7285160000000008</v>
      </c>
      <c r="G3631">
        <v>-3.8385159999999998</v>
      </c>
      <c r="H3631">
        <v>1</v>
      </c>
      <c r="I3631">
        <v>5.89</v>
      </c>
      <c r="J3631">
        <v>9.7285160000000008</v>
      </c>
      <c r="K3631">
        <v>-3.8385159999999998</v>
      </c>
      <c r="L3631">
        <v>41.452170000000002</v>
      </c>
      <c r="M3631" s="1">
        <v>2.4124188000000001E-2</v>
      </c>
      <c r="Y3631" s="1"/>
    </row>
    <row r="3632" spans="3:25" x14ac:dyDescent="0.2">
      <c r="C3632" t="s">
        <v>4392</v>
      </c>
      <c r="D3632" t="s">
        <v>5428</v>
      </c>
      <c r="E3632">
        <v>8.4499999999999993</v>
      </c>
      <c r="F3632">
        <v>11.05827</v>
      </c>
      <c r="G3632">
        <v>-2.608266</v>
      </c>
      <c r="H3632">
        <v>1</v>
      </c>
      <c r="I3632">
        <v>8.4499999999999993</v>
      </c>
      <c r="J3632">
        <v>11.05827</v>
      </c>
      <c r="K3632">
        <v>-2.608266</v>
      </c>
      <c r="L3632">
        <v>41.452170000000002</v>
      </c>
      <c r="M3632" s="1">
        <v>2.4124188000000001E-2</v>
      </c>
      <c r="Y3632" s="1"/>
    </row>
    <row r="3633" spans="3:25" x14ac:dyDescent="0.2">
      <c r="C3633" t="s">
        <v>4393</v>
      </c>
      <c r="D3633" t="s">
        <v>5428</v>
      </c>
      <c r="E3633">
        <v>6.84</v>
      </c>
      <c r="F3633">
        <v>10.36899</v>
      </c>
      <c r="G3633">
        <v>-3.528994</v>
      </c>
      <c r="H3633">
        <v>1</v>
      </c>
      <c r="I3633">
        <v>6.84</v>
      </c>
      <c r="J3633">
        <v>10.36899</v>
      </c>
      <c r="K3633">
        <v>-3.528994</v>
      </c>
      <c r="L3633">
        <v>41.452170000000002</v>
      </c>
      <c r="M3633" s="1">
        <v>2.4124188000000001E-2</v>
      </c>
      <c r="Y3633" s="1"/>
    </row>
    <row r="3634" spans="3:25" x14ac:dyDescent="0.2">
      <c r="C3634" t="s">
        <v>4394</v>
      </c>
      <c r="D3634" t="s">
        <v>5428</v>
      </c>
      <c r="E3634">
        <v>5.78</v>
      </c>
      <c r="F3634">
        <v>9.8285940000000007</v>
      </c>
      <c r="G3634">
        <v>-4.0485939999999996</v>
      </c>
      <c r="H3634">
        <v>1</v>
      </c>
      <c r="I3634">
        <v>5.78</v>
      </c>
      <c r="J3634">
        <v>9.8285940000000007</v>
      </c>
      <c r="K3634">
        <v>-4.0485939999999996</v>
      </c>
      <c r="L3634">
        <v>41.452170000000002</v>
      </c>
      <c r="M3634" s="1">
        <v>2.4124188000000001E-2</v>
      </c>
      <c r="Y3634" s="1"/>
    </row>
    <row r="3635" spans="3:25" x14ac:dyDescent="0.2">
      <c r="C3635" t="s">
        <v>4395</v>
      </c>
      <c r="D3635" t="s">
        <v>5428</v>
      </c>
      <c r="E3635">
        <v>6.35</v>
      </c>
      <c r="F3635">
        <v>9.6061700000000005</v>
      </c>
      <c r="G3635">
        <v>-3.25617</v>
      </c>
      <c r="H3635">
        <v>1</v>
      </c>
      <c r="I3635">
        <v>6.35</v>
      </c>
      <c r="J3635">
        <v>9.6061700000000005</v>
      </c>
      <c r="K3635">
        <v>-3.25617</v>
      </c>
      <c r="L3635">
        <v>41.452170000000002</v>
      </c>
      <c r="M3635" s="1">
        <v>2.4124188000000001E-2</v>
      </c>
      <c r="Y3635" s="1"/>
    </row>
    <row r="3636" spans="3:25" x14ac:dyDescent="0.2">
      <c r="C3636" t="s">
        <v>4396</v>
      </c>
      <c r="D3636" t="s">
        <v>5428</v>
      </c>
      <c r="E3636">
        <v>11.07</v>
      </c>
      <c r="F3636">
        <v>10.426450000000001</v>
      </c>
      <c r="G3636">
        <v>0.64355399999999996</v>
      </c>
      <c r="H3636">
        <v>1</v>
      </c>
      <c r="I3636">
        <v>11.07</v>
      </c>
      <c r="J3636">
        <v>10.426450000000001</v>
      </c>
      <c r="K3636">
        <v>0.64355399999999996</v>
      </c>
      <c r="L3636">
        <v>41.452170000000002</v>
      </c>
      <c r="M3636" s="1">
        <v>2.4124188000000001E-2</v>
      </c>
      <c r="Y3636" s="1"/>
    </row>
    <row r="3637" spans="3:25" x14ac:dyDescent="0.2">
      <c r="C3637" t="s">
        <v>4397</v>
      </c>
      <c r="D3637" t="s">
        <v>5428</v>
      </c>
      <c r="E3637">
        <v>7.74</v>
      </c>
      <c r="F3637">
        <v>9.5871940000000002</v>
      </c>
      <c r="G3637">
        <v>-1.847194</v>
      </c>
      <c r="H3637">
        <v>1</v>
      </c>
      <c r="I3637">
        <v>7.74</v>
      </c>
      <c r="J3637">
        <v>9.5871940000000002</v>
      </c>
      <c r="K3637">
        <v>-1.847194</v>
      </c>
      <c r="L3637">
        <v>41.452170000000002</v>
      </c>
      <c r="M3637" s="1">
        <v>2.4124188000000001E-2</v>
      </c>
      <c r="Y3637" s="1"/>
    </row>
    <row r="3638" spans="3:25" x14ac:dyDescent="0.2">
      <c r="C3638" t="s">
        <v>4398</v>
      </c>
      <c r="D3638" t="s">
        <v>5428</v>
      </c>
      <c r="E3638">
        <v>6.64</v>
      </c>
      <c r="F3638">
        <v>10.37785</v>
      </c>
      <c r="G3638">
        <v>-3.7378459999999998</v>
      </c>
      <c r="H3638">
        <v>1</v>
      </c>
      <c r="I3638">
        <v>6.64</v>
      </c>
      <c r="J3638">
        <v>10.37785</v>
      </c>
      <c r="K3638">
        <v>-3.7378459999999998</v>
      </c>
      <c r="L3638">
        <v>41.452170000000002</v>
      </c>
      <c r="M3638" s="1">
        <v>2.4124188000000001E-2</v>
      </c>
      <c r="Y3638" s="1"/>
    </row>
    <row r="3639" spans="3:25" x14ac:dyDescent="0.2">
      <c r="C3639" t="s">
        <v>4399</v>
      </c>
      <c r="D3639" t="s">
        <v>5428</v>
      </c>
      <c r="E3639">
        <v>11.78</v>
      </c>
      <c r="F3639">
        <v>11.980270000000001</v>
      </c>
      <c r="G3639">
        <v>-0.20027039999999999</v>
      </c>
      <c r="H3639">
        <v>1</v>
      </c>
      <c r="I3639">
        <v>11.78</v>
      </c>
      <c r="J3639">
        <v>11.980270000000001</v>
      </c>
      <c r="K3639">
        <v>-0.20027039999999999</v>
      </c>
      <c r="L3639">
        <v>41.452170000000002</v>
      </c>
      <c r="M3639" s="1">
        <v>2.4124188000000001E-2</v>
      </c>
      <c r="Y3639" s="1"/>
    </row>
    <row r="3640" spans="3:25" x14ac:dyDescent="0.2">
      <c r="C3640" t="s">
        <v>4400</v>
      </c>
      <c r="D3640" t="s">
        <v>5428</v>
      </c>
      <c r="E3640">
        <v>6.73</v>
      </c>
      <c r="F3640">
        <v>10.52915</v>
      </c>
      <c r="G3640">
        <v>-3.7991459999999999</v>
      </c>
      <c r="H3640">
        <v>1</v>
      </c>
      <c r="I3640">
        <v>6.73</v>
      </c>
      <c r="J3640">
        <v>10.52915</v>
      </c>
      <c r="K3640">
        <v>-3.7991459999999999</v>
      </c>
      <c r="L3640">
        <v>41.452170000000002</v>
      </c>
      <c r="M3640" s="1">
        <v>2.4124188000000001E-2</v>
      </c>
      <c r="Y3640" s="1"/>
    </row>
    <row r="3641" spans="3:25" x14ac:dyDescent="0.2">
      <c r="C3641" t="s">
        <v>4401</v>
      </c>
      <c r="D3641" t="s">
        <v>5428</v>
      </c>
      <c r="E3641">
        <v>12.71</v>
      </c>
      <c r="F3641">
        <v>10.77853</v>
      </c>
      <c r="G3641">
        <v>1.931465</v>
      </c>
      <c r="H3641">
        <v>1</v>
      </c>
      <c r="I3641">
        <v>12.71</v>
      </c>
      <c r="J3641">
        <v>10.77853</v>
      </c>
      <c r="K3641">
        <v>1.931465</v>
      </c>
      <c r="L3641">
        <v>41.452170000000002</v>
      </c>
      <c r="M3641" s="1">
        <v>2.4124188000000001E-2</v>
      </c>
      <c r="Y3641" s="1"/>
    </row>
    <row r="3642" spans="3:25" x14ac:dyDescent="0.2">
      <c r="C3642" t="s">
        <v>4402</v>
      </c>
      <c r="D3642" t="s">
        <v>5428</v>
      </c>
      <c r="E3642">
        <v>6.65</v>
      </c>
      <c r="F3642">
        <v>10.039870000000001</v>
      </c>
      <c r="G3642">
        <v>-3.3898739999999998</v>
      </c>
      <c r="H3642">
        <v>1</v>
      </c>
      <c r="I3642">
        <v>6.65</v>
      </c>
      <c r="J3642">
        <v>10.039870000000001</v>
      </c>
      <c r="K3642">
        <v>-3.3898739999999998</v>
      </c>
      <c r="L3642">
        <v>41.452170000000002</v>
      </c>
      <c r="M3642" s="1">
        <v>2.4124188000000001E-2</v>
      </c>
      <c r="Y3642" s="1"/>
    </row>
    <row r="3643" spans="3:25" x14ac:dyDescent="0.2">
      <c r="C3643" t="s">
        <v>4403</v>
      </c>
      <c r="D3643" t="s">
        <v>5428</v>
      </c>
      <c r="E3643">
        <v>9.8800000000000008</v>
      </c>
      <c r="F3643">
        <v>10.44049</v>
      </c>
      <c r="G3643">
        <v>-0.56048690000000001</v>
      </c>
      <c r="H3643">
        <v>1</v>
      </c>
      <c r="I3643">
        <v>9.8800000000000008</v>
      </c>
      <c r="J3643">
        <v>10.44049</v>
      </c>
      <c r="K3643">
        <v>-0.56048690000000001</v>
      </c>
      <c r="L3643">
        <v>41.452170000000002</v>
      </c>
      <c r="M3643" s="1">
        <v>2.4124188000000001E-2</v>
      </c>
      <c r="Y3643" s="1"/>
    </row>
    <row r="3644" spans="3:25" x14ac:dyDescent="0.2">
      <c r="C3644" t="s">
        <v>4404</v>
      </c>
      <c r="D3644" t="s">
        <v>5428</v>
      </c>
      <c r="E3644">
        <v>5.66</v>
      </c>
      <c r="F3644">
        <v>9.7561450000000001</v>
      </c>
      <c r="G3644">
        <v>-4.0961449999999999</v>
      </c>
      <c r="H3644">
        <v>1</v>
      </c>
      <c r="I3644">
        <v>5.66</v>
      </c>
      <c r="J3644">
        <v>9.7561450000000001</v>
      </c>
      <c r="K3644">
        <v>-4.0961449999999999</v>
      </c>
      <c r="L3644">
        <v>41.452170000000002</v>
      </c>
      <c r="M3644" s="1">
        <v>2.4124188000000001E-2</v>
      </c>
      <c r="Y3644" s="1"/>
    </row>
    <row r="3645" spans="3:25" x14ac:dyDescent="0.2">
      <c r="C3645" t="s">
        <v>4405</v>
      </c>
      <c r="D3645" t="s">
        <v>5428</v>
      </c>
      <c r="E3645">
        <v>4.42</v>
      </c>
      <c r="F3645">
        <v>9.3161439999999995</v>
      </c>
      <c r="G3645">
        <v>-4.8961439999999996</v>
      </c>
      <c r="H3645">
        <v>1</v>
      </c>
      <c r="I3645">
        <v>4.42</v>
      </c>
      <c r="J3645">
        <v>9.3161439999999995</v>
      </c>
      <c r="K3645">
        <v>-4.8961439999999996</v>
      </c>
      <c r="L3645">
        <v>41.452170000000002</v>
      </c>
      <c r="M3645" s="1">
        <v>2.4124188000000001E-2</v>
      </c>
      <c r="Y3645" s="1"/>
    </row>
    <row r="3646" spans="3:25" x14ac:dyDescent="0.2">
      <c r="C3646" t="s">
        <v>4406</v>
      </c>
      <c r="D3646" t="s">
        <v>5428</v>
      </c>
      <c r="E3646">
        <v>11.11</v>
      </c>
      <c r="F3646">
        <v>9.8973449999999996</v>
      </c>
      <c r="G3646">
        <v>1.212655</v>
      </c>
      <c r="H3646">
        <v>1</v>
      </c>
      <c r="I3646">
        <v>11.11</v>
      </c>
      <c r="J3646">
        <v>9.8973449999999996</v>
      </c>
      <c r="K3646">
        <v>1.212655</v>
      </c>
      <c r="L3646">
        <v>41.452170000000002</v>
      </c>
      <c r="M3646" s="1">
        <v>2.4124188000000001E-2</v>
      </c>
      <c r="Y3646" s="1"/>
    </row>
    <row r="3647" spans="3:25" x14ac:dyDescent="0.2">
      <c r="C3647" t="s">
        <v>4407</v>
      </c>
      <c r="D3647" t="s">
        <v>5428</v>
      </c>
      <c r="E3647">
        <v>9.66</v>
      </c>
      <c r="F3647">
        <v>10.944269999999999</v>
      </c>
      <c r="G3647">
        <v>-1.284268</v>
      </c>
      <c r="H3647">
        <v>1</v>
      </c>
      <c r="I3647">
        <v>9.66</v>
      </c>
      <c r="J3647">
        <v>10.944269999999999</v>
      </c>
      <c r="K3647">
        <v>-1.284268</v>
      </c>
      <c r="L3647">
        <v>41.452170000000002</v>
      </c>
      <c r="M3647" s="1">
        <v>2.4124188000000001E-2</v>
      </c>
      <c r="Y3647" s="1"/>
    </row>
    <row r="3648" spans="3:25" x14ac:dyDescent="0.2">
      <c r="C3648" t="s">
        <v>4408</v>
      </c>
      <c r="D3648" t="s">
        <v>5428</v>
      </c>
      <c r="E3648">
        <v>6.43</v>
      </c>
      <c r="F3648">
        <v>10.488189999999999</v>
      </c>
      <c r="G3648">
        <v>-4.0581940000000003</v>
      </c>
      <c r="H3648">
        <v>1</v>
      </c>
      <c r="I3648">
        <v>6.43</v>
      </c>
      <c r="J3648">
        <v>10.488189999999999</v>
      </c>
      <c r="K3648">
        <v>-4.0581940000000003</v>
      </c>
      <c r="L3648">
        <v>41.452170000000002</v>
      </c>
      <c r="M3648" s="1">
        <v>2.4124188000000001E-2</v>
      </c>
      <c r="Y3648" s="1"/>
    </row>
    <row r="3649" spans="3:25" x14ac:dyDescent="0.2">
      <c r="C3649" t="s">
        <v>4409</v>
      </c>
      <c r="D3649" t="s">
        <v>5428</v>
      </c>
      <c r="E3649">
        <v>5.0199999999999996</v>
      </c>
      <c r="F3649">
        <v>9.7775269999999992</v>
      </c>
      <c r="G3649">
        <v>-4.7575269999999996</v>
      </c>
      <c r="H3649">
        <v>1</v>
      </c>
      <c r="I3649">
        <v>5.0199999999999996</v>
      </c>
      <c r="J3649">
        <v>9.7775269999999992</v>
      </c>
      <c r="K3649">
        <v>-4.7575269999999996</v>
      </c>
      <c r="L3649">
        <v>41.452170000000002</v>
      </c>
      <c r="M3649" s="1">
        <v>2.4124188000000001E-2</v>
      </c>
      <c r="Y3649" s="1"/>
    </row>
    <row r="3650" spans="3:25" x14ac:dyDescent="0.2">
      <c r="C3650" t="s">
        <v>4410</v>
      </c>
      <c r="D3650" t="s">
        <v>5428</v>
      </c>
      <c r="E3650">
        <v>10.83</v>
      </c>
      <c r="F3650">
        <v>9.9213389999999997</v>
      </c>
      <c r="G3650">
        <v>0.90866100000000005</v>
      </c>
      <c r="H3650">
        <v>1</v>
      </c>
      <c r="I3650">
        <v>10.83</v>
      </c>
      <c r="J3650">
        <v>9.9213389999999997</v>
      </c>
      <c r="K3650">
        <v>0.90866100000000005</v>
      </c>
      <c r="L3650">
        <v>41.452170000000002</v>
      </c>
      <c r="M3650" s="1">
        <v>2.4124188000000001E-2</v>
      </c>
      <c r="Y3650" s="1"/>
    </row>
    <row r="3651" spans="3:25" x14ac:dyDescent="0.2">
      <c r="C3651" t="s">
        <v>4411</v>
      </c>
      <c r="D3651" t="s">
        <v>5428</v>
      </c>
      <c r="E3651">
        <v>8.99</v>
      </c>
      <c r="F3651">
        <v>11.05964</v>
      </c>
      <c r="G3651">
        <v>-2.0696439999999998</v>
      </c>
      <c r="H3651">
        <v>1</v>
      </c>
      <c r="I3651">
        <v>8.99</v>
      </c>
      <c r="J3651">
        <v>11.05964</v>
      </c>
      <c r="K3651">
        <v>-2.0696439999999998</v>
      </c>
      <c r="L3651">
        <v>41.452170000000002</v>
      </c>
      <c r="M3651" s="1">
        <v>2.4124188000000001E-2</v>
      </c>
      <c r="Y3651" s="1"/>
    </row>
    <row r="3652" spans="3:25" x14ac:dyDescent="0.2">
      <c r="C3652" t="s">
        <v>4412</v>
      </c>
      <c r="D3652" t="s">
        <v>5428</v>
      </c>
      <c r="E3652">
        <v>5.47</v>
      </c>
      <c r="F3652">
        <v>9.9817</v>
      </c>
      <c r="G3652">
        <v>-4.5117000000000003</v>
      </c>
      <c r="H3652">
        <v>1</v>
      </c>
      <c r="I3652">
        <v>5.47</v>
      </c>
      <c r="J3652">
        <v>9.9817</v>
      </c>
      <c r="K3652">
        <v>-4.5117000000000003</v>
      </c>
      <c r="L3652">
        <v>41.452170000000002</v>
      </c>
      <c r="M3652" s="1">
        <v>2.4124188000000001E-2</v>
      </c>
      <c r="Y3652" s="1"/>
    </row>
    <row r="3653" spans="3:25" x14ac:dyDescent="0.2">
      <c r="C3653" t="s">
        <v>4413</v>
      </c>
      <c r="D3653" t="s">
        <v>5428</v>
      </c>
      <c r="E3653">
        <v>4.8</v>
      </c>
      <c r="F3653">
        <v>9.5018890000000003</v>
      </c>
      <c r="G3653">
        <v>-4.7018890000000004</v>
      </c>
      <c r="H3653">
        <v>1</v>
      </c>
      <c r="I3653">
        <v>4.8</v>
      </c>
      <c r="J3653">
        <v>9.5018890000000003</v>
      </c>
      <c r="K3653">
        <v>-4.7018890000000004</v>
      </c>
      <c r="L3653">
        <v>41.452170000000002</v>
      </c>
      <c r="M3653" s="1">
        <v>2.4124188000000001E-2</v>
      </c>
      <c r="Y3653" s="1"/>
    </row>
    <row r="3654" spans="3:25" x14ac:dyDescent="0.2">
      <c r="C3654" t="s">
        <v>4414</v>
      </c>
      <c r="D3654" t="s">
        <v>5428</v>
      </c>
      <c r="E3654">
        <v>8.5299999999999994</v>
      </c>
      <c r="F3654">
        <v>9.8581090000000007</v>
      </c>
      <c r="G3654">
        <v>-1.328109</v>
      </c>
      <c r="H3654">
        <v>1</v>
      </c>
      <c r="I3654">
        <v>8.5299999999999994</v>
      </c>
      <c r="J3654">
        <v>9.8581090000000007</v>
      </c>
      <c r="K3654">
        <v>-1.328109</v>
      </c>
      <c r="L3654">
        <v>41.452170000000002</v>
      </c>
      <c r="M3654" s="1">
        <v>2.4124188000000001E-2</v>
      </c>
      <c r="Y3654" s="1"/>
    </row>
    <row r="3655" spans="3:25" x14ac:dyDescent="0.2">
      <c r="C3655" t="s">
        <v>4415</v>
      </c>
      <c r="D3655" t="s">
        <v>5428</v>
      </c>
      <c r="E3655">
        <v>3.11</v>
      </c>
      <c r="F3655">
        <v>9.8768770000000004</v>
      </c>
      <c r="G3655">
        <v>-6.766877</v>
      </c>
      <c r="H3655">
        <v>1</v>
      </c>
      <c r="I3655">
        <v>3.11</v>
      </c>
      <c r="J3655">
        <v>9.8768770000000004</v>
      </c>
      <c r="K3655">
        <v>-6.766877</v>
      </c>
      <c r="L3655">
        <v>41.452170000000002</v>
      </c>
      <c r="M3655" s="1">
        <v>2.4124188000000001E-2</v>
      </c>
      <c r="Y3655" s="1"/>
    </row>
    <row r="3656" spans="3:25" x14ac:dyDescent="0.2">
      <c r="C3656" t="s">
        <v>4416</v>
      </c>
      <c r="D3656" t="s">
        <v>5428</v>
      </c>
      <c r="E3656">
        <v>9.93</v>
      </c>
      <c r="F3656">
        <v>11.635619999999999</v>
      </c>
      <c r="G3656">
        <v>-1.7056210000000001</v>
      </c>
      <c r="H3656">
        <v>1</v>
      </c>
      <c r="I3656">
        <v>9.93</v>
      </c>
      <c r="J3656">
        <v>11.635619999999999</v>
      </c>
      <c r="K3656">
        <v>-1.7056210000000001</v>
      </c>
      <c r="L3656">
        <v>41.452170000000002</v>
      </c>
      <c r="M3656" s="1">
        <v>2.4124188000000001E-2</v>
      </c>
      <c r="Y3656" s="1"/>
    </row>
    <row r="3657" spans="3:25" x14ac:dyDescent="0.2">
      <c r="C3657" t="s">
        <v>4417</v>
      </c>
      <c r="D3657" t="s">
        <v>5428</v>
      </c>
      <c r="E3657">
        <v>9.18</v>
      </c>
      <c r="F3657">
        <v>12.37016</v>
      </c>
      <c r="G3657">
        <v>-3.1901609999999998</v>
      </c>
      <c r="H3657">
        <v>1</v>
      </c>
      <c r="I3657">
        <v>9.18</v>
      </c>
      <c r="J3657">
        <v>12.37016</v>
      </c>
      <c r="K3657">
        <v>-3.1901609999999998</v>
      </c>
      <c r="L3657">
        <v>41.452170000000002</v>
      </c>
      <c r="M3657" s="1">
        <v>2.4124188000000001E-2</v>
      </c>
      <c r="Y3657" s="1"/>
    </row>
    <row r="3658" spans="3:25" x14ac:dyDescent="0.2">
      <c r="C3658" t="s">
        <v>4418</v>
      </c>
      <c r="D3658" t="s">
        <v>5428</v>
      </c>
      <c r="E3658">
        <v>5.5</v>
      </c>
      <c r="F3658">
        <v>10.58056</v>
      </c>
      <c r="G3658">
        <v>-5.080559</v>
      </c>
      <c r="H3658">
        <v>1</v>
      </c>
      <c r="I3658">
        <v>5.5</v>
      </c>
      <c r="J3658">
        <v>10.58056</v>
      </c>
      <c r="K3658">
        <v>-5.080559</v>
      </c>
      <c r="L3658">
        <v>41.452170000000002</v>
      </c>
      <c r="M3658" s="1">
        <v>2.4124188000000001E-2</v>
      </c>
      <c r="Y3658" s="1"/>
    </row>
    <row r="3659" spans="3:25" x14ac:dyDescent="0.2">
      <c r="C3659" t="s">
        <v>4419</v>
      </c>
      <c r="D3659" t="s">
        <v>5428</v>
      </c>
      <c r="E3659">
        <v>9.59</v>
      </c>
      <c r="F3659">
        <v>10.129060000000001</v>
      </c>
      <c r="G3659">
        <v>-0.53905789999999998</v>
      </c>
      <c r="H3659">
        <v>1</v>
      </c>
      <c r="I3659">
        <v>9.59</v>
      </c>
      <c r="J3659">
        <v>10.129060000000001</v>
      </c>
      <c r="K3659">
        <v>-0.53905789999999998</v>
      </c>
      <c r="L3659">
        <v>41.452170000000002</v>
      </c>
      <c r="M3659" s="1">
        <v>2.4124188000000001E-2</v>
      </c>
      <c r="Y3659" s="1"/>
    </row>
    <row r="3660" spans="3:25" x14ac:dyDescent="0.2">
      <c r="C3660" t="s">
        <v>4420</v>
      </c>
      <c r="D3660" t="s">
        <v>5428</v>
      </c>
      <c r="E3660">
        <v>10.84</v>
      </c>
      <c r="F3660">
        <v>10.23593</v>
      </c>
      <c r="G3660">
        <v>0.60406859999999996</v>
      </c>
      <c r="H3660">
        <v>1</v>
      </c>
      <c r="I3660">
        <v>10.84</v>
      </c>
      <c r="J3660">
        <v>10.23593</v>
      </c>
      <c r="K3660">
        <v>0.60406859999999996</v>
      </c>
      <c r="L3660">
        <v>41.452170000000002</v>
      </c>
      <c r="M3660" s="1">
        <v>2.4124188000000001E-2</v>
      </c>
      <c r="Y3660" s="1"/>
    </row>
    <row r="3661" spans="3:25" x14ac:dyDescent="0.2">
      <c r="C3661" t="s">
        <v>4421</v>
      </c>
      <c r="D3661" t="s">
        <v>5428</v>
      </c>
      <c r="E3661">
        <v>6.69</v>
      </c>
      <c r="F3661">
        <v>9.7689199999999996</v>
      </c>
      <c r="G3661">
        <v>-3.0789200000000001</v>
      </c>
      <c r="H3661">
        <v>1</v>
      </c>
      <c r="I3661">
        <v>6.69</v>
      </c>
      <c r="J3661">
        <v>9.7689199999999996</v>
      </c>
      <c r="K3661">
        <v>-3.0789200000000001</v>
      </c>
      <c r="L3661">
        <v>41.452170000000002</v>
      </c>
      <c r="M3661" s="1">
        <v>2.4124188000000001E-2</v>
      </c>
      <c r="Y3661" s="1"/>
    </row>
    <row r="3662" spans="3:25" x14ac:dyDescent="0.2">
      <c r="C3662" t="s">
        <v>4422</v>
      </c>
      <c r="D3662" t="s">
        <v>5428</v>
      </c>
      <c r="E3662">
        <v>5.94</v>
      </c>
      <c r="F3662">
        <v>9.3557749999999995</v>
      </c>
      <c r="G3662">
        <v>-3.415775</v>
      </c>
      <c r="H3662">
        <v>1</v>
      </c>
      <c r="I3662">
        <v>5.94</v>
      </c>
      <c r="J3662">
        <v>9.3557749999999995</v>
      </c>
      <c r="K3662">
        <v>-3.415775</v>
      </c>
      <c r="L3662">
        <v>41.452170000000002</v>
      </c>
      <c r="M3662" s="1">
        <v>2.4124188000000001E-2</v>
      </c>
      <c r="Y3662" s="1"/>
    </row>
    <row r="3663" spans="3:25" x14ac:dyDescent="0.2">
      <c r="C3663" t="s">
        <v>4423</v>
      </c>
      <c r="D3663" t="s">
        <v>5428</v>
      </c>
      <c r="E3663">
        <v>4.5</v>
      </c>
      <c r="F3663">
        <v>9.2535299999999996</v>
      </c>
      <c r="G3663">
        <v>-4.7535299999999996</v>
      </c>
      <c r="H3663">
        <v>1</v>
      </c>
      <c r="I3663">
        <v>4.5</v>
      </c>
      <c r="J3663">
        <v>9.2535299999999996</v>
      </c>
      <c r="K3663">
        <v>-4.7535299999999996</v>
      </c>
      <c r="L3663">
        <v>41.452170000000002</v>
      </c>
      <c r="M3663" s="1">
        <v>2.4124188000000001E-2</v>
      </c>
      <c r="Y3663" s="1"/>
    </row>
    <row r="3664" spans="3:25" x14ac:dyDescent="0.2">
      <c r="C3664" t="s">
        <v>4424</v>
      </c>
      <c r="D3664" t="s">
        <v>5428</v>
      </c>
      <c r="E3664">
        <v>7.32</v>
      </c>
      <c r="F3664">
        <v>10.564030000000001</v>
      </c>
      <c r="G3664">
        <v>-3.2440340000000001</v>
      </c>
      <c r="H3664">
        <v>1</v>
      </c>
      <c r="I3664">
        <v>7.32</v>
      </c>
      <c r="J3664">
        <v>10.564030000000001</v>
      </c>
      <c r="K3664">
        <v>-3.2440340000000001</v>
      </c>
      <c r="L3664">
        <v>41.452170000000002</v>
      </c>
      <c r="M3664" s="1">
        <v>2.4124188000000001E-2</v>
      </c>
      <c r="Y3664" s="1"/>
    </row>
    <row r="3665" spans="3:25" x14ac:dyDescent="0.2">
      <c r="C3665" t="s">
        <v>4425</v>
      </c>
      <c r="D3665" t="s">
        <v>5428</v>
      </c>
      <c r="E3665">
        <v>6.2</v>
      </c>
      <c r="F3665">
        <v>9.8757210000000004</v>
      </c>
      <c r="G3665">
        <v>-3.6757209999999998</v>
      </c>
      <c r="H3665">
        <v>1</v>
      </c>
      <c r="I3665">
        <v>6.2</v>
      </c>
      <c r="J3665">
        <v>9.8757210000000004</v>
      </c>
      <c r="K3665">
        <v>-3.6757209999999998</v>
      </c>
      <c r="L3665">
        <v>41.452170000000002</v>
      </c>
      <c r="M3665" s="1">
        <v>2.4124188000000001E-2</v>
      </c>
      <c r="Y3665" s="1"/>
    </row>
    <row r="3666" spans="3:25" x14ac:dyDescent="0.2">
      <c r="C3666" t="s">
        <v>4426</v>
      </c>
      <c r="D3666" t="s">
        <v>5428</v>
      </c>
      <c r="E3666">
        <v>5.09</v>
      </c>
      <c r="F3666">
        <v>9.3471220000000006</v>
      </c>
      <c r="G3666">
        <v>-4.2571219999999999</v>
      </c>
      <c r="H3666">
        <v>1</v>
      </c>
      <c r="I3666">
        <v>5.09</v>
      </c>
      <c r="J3666">
        <v>9.3471220000000006</v>
      </c>
      <c r="K3666">
        <v>-4.2571219999999999</v>
      </c>
      <c r="L3666">
        <v>41.452170000000002</v>
      </c>
      <c r="M3666" s="1">
        <v>2.4124188000000001E-2</v>
      </c>
      <c r="Y3666" s="1"/>
    </row>
    <row r="3667" spans="3:25" x14ac:dyDescent="0.2">
      <c r="C3667" t="s">
        <v>4427</v>
      </c>
      <c r="D3667" t="s">
        <v>5428</v>
      </c>
      <c r="E3667">
        <v>4.92</v>
      </c>
      <c r="F3667">
        <v>9.1347299999999994</v>
      </c>
      <c r="G3667">
        <v>-4.2147300000000003</v>
      </c>
      <c r="H3667">
        <v>1</v>
      </c>
      <c r="I3667">
        <v>4.92</v>
      </c>
      <c r="J3667">
        <v>9.1347299999999994</v>
      </c>
      <c r="K3667">
        <v>-4.2147300000000003</v>
      </c>
      <c r="L3667">
        <v>41.452170000000002</v>
      </c>
      <c r="M3667" s="1">
        <v>2.4124188000000001E-2</v>
      </c>
      <c r="Y3667" s="1"/>
    </row>
    <row r="3668" spans="3:25" x14ac:dyDescent="0.2">
      <c r="C3668" t="s">
        <v>4428</v>
      </c>
      <c r="D3668" t="s">
        <v>5428</v>
      </c>
      <c r="E3668">
        <v>11.8</v>
      </c>
      <c r="F3668">
        <v>9.9593380000000007</v>
      </c>
      <c r="G3668">
        <v>1.840662</v>
      </c>
      <c r="H3668">
        <v>1</v>
      </c>
      <c r="I3668">
        <v>11.8</v>
      </c>
      <c r="J3668">
        <v>9.9593380000000007</v>
      </c>
      <c r="K3668">
        <v>1.840662</v>
      </c>
      <c r="L3668">
        <v>41.452170000000002</v>
      </c>
      <c r="M3668" s="1">
        <v>2.4124188000000001E-2</v>
      </c>
      <c r="Y3668" s="1"/>
    </row>
    <row r="3669" spans="3:25" x14ac:dyDescent="0.2">
      <c r="C3669" t="s">
        <v>4429</v>
      </c>
      <c r="D3669" t="s">
        <v>5428</v>
      </c>
      <c r="E3669">
        <v>6.1</v>
      </c>
      <c r="F3669">
        <v>9.1181920000000005</v>
      </c>
      <c r="G3669">
        <v>-3.018192</v>
      </c>
      <c r="H3669">
        <v>1</v>
      </c>
      <c r="I3669">
        <v>6.1</v>
      </c>
      <c r="J3669">
        <v>9.1181920000000005</v>
      </c>
      <c r="K3669">
        <v>-3.018192</v>
      </c>
      <c r="L3669">
        <v>41.452170000000002</v>
      </c>
      <c r="M3669" s="1">
        <v>2.4124188000000001E-2</v>
      </c>
      <c r="Y3669" s="1"/>
    </row>
    <row r="3670" spans="3:25" x14ac:dyDescent="0.2">
      <c r="C3670" t="s">
        <v>4430</v>
      </c>
      <c r="D3670" t="s">
        <v>5428</v>
      </c>
      <c r="E3670">
        <v>6.07</v>
      </c>
      <c r="F3670">
        <v>9.8853670000000005</v>
      </c>
      <c r="G3670">
        <v>-3.8153670000000002</v>
      </c>
      <c r="H3670">
        <v>1</v>
      </c>
      <c r="I3670">
        <v>6.07</v>
      </c>
      <c r="J3670">
        <v>9.8853670000000005</v>
      </c>
      <c r="K3670">
        <v>-3.8153670000000002</v>
      </c>
      <c r="L3670">
        <v>41.452170000000002</v>
      </c>
      <c r="M3670" s="1">
        <v>2.4124188000000001E-2</v>
      </c>
      <c r="Y3670" s="1"/>
    </row>
    <row r="3671" spans="3:25" x14ac:dyDescent="0.2">
      <c r="C3671" t="s">
        <v>4431</v>
      </c>
      <c r="D3671" t="s">
        <v>5428</v>
      </c>
      <c r="E3671">
        <v>12.45</v>
      </c>
      <c r="F3671">
        <v>11.47993</v>
      </c>
      <c r="G3671">
        <v>0.97007480000000001</v>
      </c>
      <c r="H3671">
        <v>1</v>
      </c>
      <c r="I3671">
        <v>12.45</v>
      </c>
      <c r="J3671">
        <v>11.47993</v>
      </c>
      <c r="K3671">
        <v>0.97007480000000001</v>
      </c>
      <c r="L3671">
        <v>41.452170000000002</v>
      </c>
      <c r="M3671" s="1">
        <v>2.4124188000000001E-2</v>
      </c>
      <c r="Y3671" s="1"/>
    </row>
    <row r="3672" spans="3:25" x14ac:dyDescent="0.2">
      <c r="C3672" t="s">
        <v>4432</v>
      </c>
      <c r="D3672" t="s">
        <v>5428</v>
      </c>
      <c r="E3672">
        <v>12.85</v>
      </c>
      <c r="F3672">
        <v>10.29543</v>
      </c>
      <c r="G3672">
        <v>2.5545740000000001</v>
      </c>
      <c r="H3672">
        <v>1</v>
      </c>
      <c r="I3672">
        <v>12.85</v>
      </c>
      <c r="J3672">
        <v>10.29543</v>
      </c>
      <c r="K3672">
        <v>2.5545740000000001</v>
      </c>
      <c r="L3672">
        <v>41.452170000000002</v>
      </c>
      <c r="M3672" s="1">
        <v>2.4124188000000001E-2</v>
      </c>
      <c r="Y3672" s="1"/>
    </row>
    <row r="3673" spans="3:25" x14ac:dyDescent="0.2">
      <c r="C3673" t="s">
        <v>4433</v>
      </c>
      <c r="D3673" t="s">
        <v>5428</v>
      </c>
      <c r="E3673">
        <v>5.99</v>
      </c>
      <c r="F3673">
        <v>9.5529019999999996</v>
      </c>
      <c r="G3673">
        <v>-3.5629019999999998</v>
      </c>
      <c r="H3673">
        <v>1</v>
      </c>
      <c r="I3673">
        <v>5.99</v>
      </c>
      <c r="J3673">
        <v>9.5529019999999996</v>
      </c>
      <c r="K3673">
        <v>-3.5629019999999998</v>
      </c>
      <c r="L3673">
        <v>41.452170000000002</v>
      </c>
      <c r="M3673" s="1">
        <v>2.4124188000000001E-2</v>
      </c>
      <c r="Y3673" s="1"/>
    </row>
    <row r="3674" spans="3:25" x14ac:dyDescent="0.2">
      <c r="C3674" t="s">
        <v>4434</v>
      </c>
      <c r="D3674" t="s">
        <v>5428</v>
      </c>
      <c r="E3674">
        <v>376.79</v>
      </c>
      <c r="F3674">
        <v>368.00760000000002</v>
      </c>
      <c r="G3674">
        <v>8.782432</v>
      </c>
      <c r="H3674">
        <v>1</v>
      </c>
      <c r="I3674">
        <v>376.79</v>
      </c>
      <c r="J3674">
        <v>368.00760000000002</v>
      </c>
      <c r="K3674">
        <v>8.782432</v>
      </c>
      <c r="L3674">
        <v>41.452170000000002</v>
      </c>
      <c r="M3674" s="1">
        <v>2.4124188000000001E-2</v>
      </c>
      <c r="Y3674" s="1"/>
    </row>
    <row r="3675" spans="3:25" x14ac:dyDescent="0.2">
      <c r="C3675" t="s">
        <v>4435</v>
      </c>
      <c r="D3675" t="s">
        <v>5428</v>
      </c>
      <c r="E3675">
        <v>379.24</v>
      </c>
      <c r="F3675">
        <v>372.51819999999998</v>
      </c>
      <c r="G3675">
        <v>6.721781</v>
      </c>
      <c r="H3675">
        <v>1</v>
      </c>
      <c r="I3675">
        <v>379.24</v>
      </c>
      <c r="J3675">
        <v>372.51819999999998</v>
      </c>
      <c r="K3675">
        <v>6.721781</v>
      </c>
      <c r="L3675">
        <v>41.452170000000002</v>
      </c>
      <c r="M3675" s="1">
        <v>2.4124188000000001E-2</v>
      </c>
      <c r="Y3675" s="1"/>
    </row>
    <row r="3676" spans="3:25" x14ac:dyDescent="0.2">
      <c r="C3676" t="s">
        <v>4436</v>
      </c>
      <c r="D3676" t="s">
        <v>5428</v>
      </c>
      <c r="E3676">
        <v>7.09</v>
      </c>
      <c r="F3676">
        <v>13.730270000000001</v>
      </c>
      <c r="G3676">
        <v>-6.6402720000000004</v>
      </c>
      <c r="H3676">
        <v>1</v>
      </c>
      <c r="I3676">
        <v>7.09</v>
      </c>
      <c r="J3676">
        <v>13.730270000000001</v>
      </c>
      <c r="K3676">
        <v>-6.6402720000000004</v>
      </c>
      <c r="L3676">
        <v>41.452170000000002</v>
      </c>
      <c r="M3676" s="1">
        <v>2.4124188000000001E-2</v>
      </c>
      <c r="Y3676" s="1"/>
    </row>
    <row r="3677" spans="3:25" x14ac:dyDescent="0.2">
      <c r="C3677" t="s">
        <v>4437</v>
      </c>
      <c r="D3677" t="s">
        <v>5428</v>
      </c>
      <c r="E3677">
        <v>3.57</v>
      </c>
      <c r="F3677">
        <v>13.530760000000001</v>
      </c>
      <c r="G3677">
        <v>-9.9607559999999999</v>
      </c>
      <c r="H3677">
        <v>1</v>
      </c>
      <c r="I3677">
        <v>3.57</v>
      </c>
      <c r="J3677">
        <v>13.530760000000001</v>
      </c>
      <c r="K3677">
        <v>-9.9607559999999999</v>
      </c>
      <c r="L3677">
        <v>41.452170000000002</v>
      </c>
      <c r="M3677" s="1">
        <v>2.4124188000000001E-2</v>
      </c>
      <c r="Y3677" s="1"/>
    </row>
    <row r="3678" spans="3:25" x14ac:dyDescent="0.2">
      <c r="C3678" t="s">
        <v>4438</v>
      </c>
      <c r="D3678" t="s">
        <v>5428</v>
      </c>
      <c r="E3678">
        <v>10.54</v>
      </c>
      <c r="F3678">
        <v>13.61866</v>
      </c>
      <c r="G3678">
        <v>-3.0786579999999999</v>
      </c>
      <c r="H3678">
        <v>1</v>
      </c>
      <c r="I3678">
        <v>10.54</v>
      </c>
      <c r="J3678">
        <v>13.61866</v>
      </c>
      <c r="K3678">
        <v>-3.0786579999999999</v>
      </c>
      <c r="L3678">
        <v>41.452170000000002</v>
      </c>
      <c r="M3678" s="1">
        <v>2.4124188000000001E-2</v>
      </c>
      <c r="Y3678" s="1"/>
    </row>
    <row r="3679" spans="3:25" x14ac:dyDescent="0.2">
      <c r="C3679" t="s">
        <v>4439</v>
      </c>
      <c r="D3679" t="s">
        <v>5428</v>
      </c>
      <c r="E3679">
        <v>11.74</v>
      </c>
      <c r="F3679">
        <v>13.614990000000001</v>
      </c>
      <c r="G3679">
        <v>-1.8749910000000001</v>
      </c>
      <c r="H3679">
        <v>1</v>
      </c>
      <c r="I3679">
        <v>11.74</v>
      </c>
      <c r="J3679">
        <v>13.614990000000001</v>
      </c>
      <c r="K3679">
        <v>-1.8749910000000001</v>
      </c>
      <c r="L3679">
        <v>41.452170000000002</v>
      </c>
      <c r="M3679" s="1">
        <v>2.4124188000000001E-2</v>
      </c>
      <c r="Y3679" s="1"/>
    </row>
    <row r="3680" spans="3:25" x14ac:dyDescent="0.2">
      <c r="C3680" t="s">
        <v>4440</v>
      </c>
      <c r="D3680" t="s">
        <v>5428</v>
      </c>
      <c r="E3680">
        <v>11.65</v>
      </c>
      <c r="F3680">
        <v>13.52946</v>
      </c>
      <c r="G3680">
        <v>-1.8794569999999999</v>
      </c>
      <c r="H3680">
        <v>1</v>
      </c>
      <c r="I3680">
        <v>11.65</v>
      </c>
      <c r="J3680">
        <v>13.52946</v>
      </c>
      <c r="K3680">
        <v>-1.8794569999999999</v>
      </c>
      <c r="L3680">
        <v>41.452170000000002</v>
      </c>
      <c r="M3680" s="1">
        <v>2.4124188000000001E-2</v>
      </c>
      <c r="Y3680" s="1"/>
    </row>
    <row r="3681" spans="3:25" x14ac:dyDescent="0.2">
      <c r="C3681" t="s">
        <v>4441</v>
      </c>
      <c r="D3681" t="s">
        <v>5428</v>
      </c>
      <c r="E3681">
        <v>6.02</v>
      </c>
      <c r="F3681">
        <v>13.50165</v>
      </c>
      <c r="G3681">
        <v>-7.4816529999999997</v>
      </c>
      <c r="H3681">
        <v>1</v>
      </c>
      <c r="I3681">
        <v>6.02</v>
      </c>
      <c r="J3681">
        <v>13.50165</v>
      </c>
      <c r="K3681">
        <v>-7.4816529999999997</v>
      </c>
      <c r="L3681">
        <v>41.452170000000002</v>
      </c>
      <c r="M3681" s="1">
        <v>2.4124188000000001E-2</v>
      </c>
      <c r="Y3681" s="1"/>
    </row>
    <row r="3682" spans="3:25" x14ac:dyDescent="0.2">
      <c r="C3682" t="s">
        <v>4442</v>
      </c>
      <c r="D3682" t="s">
        <v>5428</v>
      </c>
      <c r="E3682">
        <v>8.9600000000000009</v>
      </c>
      <c r="F3682">
        <v>13.689310000000001</v>
      </c>
      <c r="G3682">
        <v>-4.7293070000000004</v>
      </c>
      <c r="H3682">
        <v>1</v>
      </c>
      <c r="I3682">
        <v>8.9600000000000009</v>
      </c>
      <c r="J3682">
        <v>13.689310000000001</v>
      </c>
      <c r="K3682">
        <v>-4.7293070000000004</v>
      </c>
      <c r="L3682">
        <v>41.452170000000002</v>
      </c>
      <c r="M3682" s="1">
        <v>2.4124188000000001E-2</v>
      </c>
      <c r="Y3682" s="1"/>
    </row>
    <row r="3683" spans="3:25" x14ac:dyDescent="0.2">
      <c r="C3683" t="s">
        <v>4443</v>
      </c>
      <c r="D3683" t="s">
        <v>5428</v>
      </c>
      <c r="E3683">
        <v>6.36</v>
      </c>
      <c r="F3683">
        <v>13.529719999999999</v>
      </c>
      <c r="G3683">
        <v>-7.1697160000000002</v>
      </c>
      <c r="H3683">
        <v>1</v>
      </c>
      <c r="I3683">
        <v>6.36</v>
      </c>
      <c r="J3683">
        <v>13.529719999999999</v>
      </c>
      <c r="K3683">
        <v>-7.1697160000000002</v>
      </c>
      <c r="L3683">
        <v>41.452170000000002</v>
      </c>
      <c r="M3683" s="1">
        <v>2.4124188000000001E-2</v>
      </c>
      <c r="Y3683" s="1"/>
    </row>
    <row r="3684" spans="3:25" x14ac:dyDescent="0.2">
      <c r="C3684" t="s">
        <v>4444</v>
      </c>
      <c r="D3684" t="s">
        <v>5428</v>
      </c>
      <c r="E3684">
        <v>3.8</v>
      </c>
      <c r="F3684">
        <v>13.539059999999999</v>
      </c>
      <c r="G3684">
        <v>-9.7390609999999995</v>
      </c>
      <c r="H3684">
        <v>1</v>
      </c>
      <c r="I3684">
        <v>3.8</v>
      </c>
      <c r="J3684">
        <v>13.539059999999999</v>
      </c>
      <c r="K3684">
        <v>-9.7390609999999995</v>
      </c>
      <c r="L3684">
        <v>41.452170000000002</v>
      </c>
      <c r="M3684" s="1">
        <v>2.4124188000000001E-2</v>
      </c>
      <c r="Y3684" s="1"/>
    </row>
    <row r="3685" spans="3:25" x14ac:dyDescent="0.2">
      <c r="C3685" t="s">
        <v>4445</v>
      </c>
      <c r="D3685" t="s">
        <v>5428</v>
      </c>
      <c r="E3685">
        <v>10.86</v>
      </c>
      <c r="F3685">
        <v>13.831099999999999</v>
      </c>
      <c r="G3685">
        <v>-2.9710969999999999</v>
      </c>
      <c r="H3685">
        <v>1</v>
      </c>
      <c r="I3685">
        <v>10.86</v>
      </c>
      <c r="J3685">
        <v>13.831099999999999</v>
      </c>
      <c r="K3685">
        <v>-2.9710969999999999</v>
      </c>
      <c r="L3685">
        <v>41.452170000000002</v>
      </c>
      <c r="M3685" s="1">
        <v>2.4124188000000001E-2</v>
      </c>
      <c r="Y3685" s="1"/>
    </row>
    <row r="3686" spans="3:25" x14ac:dyDescent="0.2">
      <c r="C3686" t="s">
        <v>4446</v>
      </c>
      <c r="D3686" t="s">
        <v>5428</v>
      </c>
      <c r="E3686">
        <v>3.65</v>
      </c>
      <c r="F3686">
        <v>13.58722</v>
      </c>
      <c r="G3686">
        <v>-9.9372159999999994</v>
      </c>
      <c r="H3686">
        <v>1</v>
      </c>
      <c r="I3686">
        <v>3.65</v>
      </c>
      <c r="J3686">
        <v>13.58722</v>
      </c>
      <c r="K3686">
        <v>-9.9372159999999994</v>
      </c>
      <c r="L3686">
        <v>41.452170000000002</v>
      </c>
      <c r="M3686" s="1">
        <v>2.4124188000000001E-2</v>
      </c>
      <c r="Y3686" s="1"/>
    </row>
    <row r="3687" spans="3:25" x14ac:dyDescent="0.2">
      <c r="C3687" t="s">
        <v>4447</v>
      </c>
      <c r="D3687" t="s">
        <v>5428</v>
      </c>
      <c r="E3687">
        <v>7.54</v>
      </c>
      <c r="F3687">
        <v>13.57428</v>
      </c>
      <c r="G3687">
        <v>-6.0342830000000003</v>
      </c>
      <c r="H3687">
        <v>1</v>
      </c>
      <c r="I3687">
        <v>7.54</v>
      </c>
      <c r="J3687">
        <v>13.57428</v>
      </c>
      <c r="K3687">
        <v>-6.0342830000000003</v>
      </c>
      <c r="L3687">
        <v>41.452170000000002</v>
      </c>
      <c r="M3687" s="1">
        <v>2.4124188000000001E-2</v>
      </c>
      <c r="Y3687" s="1"/>
    </row>
    <row r="3688" spans="3:25" x14ac:dyDescent="0.2">
      <c r="C3688" t="s">
        <v>4448</v>
      </c>
      <c r="D3688" t="s">
        <v>5428</v>
      </c>
      <c r="E3688">
        <v>3.16</v>
      </c>
      <c r="F3688">
        <v>13.50164</v>
      </c>
      <c r="G3688">
        <v>-10.34164</v>
      </c>
      <c r="H3688">
        <v>1</v>
      </c>
      <c r="I3688">
        <v>3.16</v>
      </c>
      <c r="J3688">
        <v>13.50164</v>
      </c>
      <c r="K3688">
        <v>-10.34164</v>
      </c>
      <c r="L3688">
        <v>41.452170000000002</v>
      </c>
      <c r="M3688" s="1">
        <v>2.4124188000000001E-2</v>
      </c>
      <c r="Y3688" s="1"/>
    </row>
    <row r="3689" spans="3:25" x14ac:dyDescent="0.2">
      <c r="C3689" t="s">
        <v>4449</v>
      </c>
      <c r="D3689" t="s">
        <v>5428</v>
      </c>
      <c r="E3689">
        <v>9.8699999999999992</v>
      </c>
      <c r="F3689">
        <v>13.688319999999999</v>
      </c>
      <c r="G3689">
        <v>-3.8183229999999999</v>
      </c>
      <c r="H3689">
        <v>1</v>
      </c>
      <c r="I3689">
        <v>9.8699999999999992</v>
      </c>
      <c r="J3689">
        <v>13.688319999999999</v>
      </c>
      <c r="K3689">
        <v>-3.8183229999999999</v>
      </c>
      <c r="L3689">
        <v>41.452170000000002</v>
      </c>
      <c r="M3689" s="1">
        <v>2.4124188000000001E-2</v>
      </c>
      <c r="Y3689" s="1"/>
    </row>
    <row r="3690" spans="3:25" x14ac:dyDescent="0.2">
      <c r="C3690" t="s">
        <v>4450</v>
      </c>
      <c r="D3690" t="s">
        <v>5428</v>
      </c>
      <c r="E3690">
        <v>3.21</v>
      </c>
      <c r="F3690">
        <v>13.497210000000001</v>
      </c>
      <c r="G3690">
        <v>-10.28721</v>
      </c>
      <c r="H3690">
        <v>1</v>
      </c>
      <c r="I3690">
        <v>3.21</v>
      </c>
      <c r="J3690">
        <v>13.497210000000001</v>
      </c>
      <c r="K3690">
        <v>-10.28721</v>
      </c>
      <c r="L3690">
        <v>41.452170000000002</v>
      </c>
      <c r="M3690" s="1">
        <v>2.4124188000000001E-2</v>
      </c>
      <c r="Y3690" s="1"/>
    </row>
    <row r="3691" spans="3:25" x14ac:dyDescent="0.2">
      <c r="C3691" t="s">
        <v>4451</v>
      </c>
      <c r="D3691" t="s">
        <v>5428</v>
      </c>
      <c r="E3691">
        <v>8.57</v>
      </c>
      <c r="F3691">
        <v>13.59116</v>
      </c>
      <c r="G3691">
        <v>-5.0211629999999996</v>
      </c>
      <c r="H3691">
        <v>1</v>
      </c>
      <c r="I3691">
        <v>8.57</v>
      </c>
      <c r="J3691">
        <v>13.59116</v>
      </c>
      <c r="K3691">
        <v>-5.0211629999999996</v>
      </c>
      <c r="L3691">
        <v>41.452170000000002</v>
      </c>
      <c r="M3691" s="1">
        <v>2.4124188000000001E-2</v>
      </c>
      <c r="Y3691" s="1"/>
    </row>
    <row r="3692" spans="3:25" x14ac:dyDescent="0.2">
      <c r="C3692" t="s">
        <v>4452</v>
      </c>
      <c r="D3692" t="s">
        <v>5428</v>
      </c>
      <c r="E3692">
        <v>3.77</v>
      </c>
      <c r="F3692">
        <v>13.497540000000001</v>
      </c>
      <c r="G3692">
        <v>-9.7275419999999997</v>
      </c>
      <c r="H3692">
        <v>1</v>
      </c>
      <c r="I3692">
        <v>3.77</v>
      </c>
      <c r="J3692">
        <v>13.497540000000001</v>
      </c>
      <c r="K3692">
        <v>-9.7275419999999997</v>
      </c>
      <c r="L3692">
        <v>41.452170000000002</v>
      </c>
      <c r="M3692" s="1">
        <v>2.4124188000000001E-2</v>
      </c>
      <c r="Y3692" s="1"/>
    </row>
    <row r="3693" spans="3:25" x14ac:dyDescent="0.2">
      <c r="C3693" t="s">
        <v>4453</v>
      </c>
      <c r="D3693" t="s">
        <v>5428</v>
      </c>
      <c r="E3693">
        <v>11.26</v>
      </c>
      <c r="F3693">
        <v>13.674530000000001</v>
      </c>
      <c r="G3693">
        <v>-2.4145279999999998</v>
      </c>
      <c r="H3693">
        <v>1</v>
      </c>
      <c r="I3693">
        <v>11.26</v>
      </c>
      <c r="J3693">
        <v>13.674530000000001</v>
      </c>
      <c r="K3693">
        <v>-2.4145279999999998</v>
      </c>
      <c r="L3693">
        <v>41.452170000000002</v>
      </c>
      <c r="M3693" s="1">
        <v>2.4124188000000001E-2</v>
      </c>
      <c r="Y3693" s="1"/>
    </row>
    <row r="3694" spans="3:25" x14ac:dyDescent="0.2">
      <c r="C3694" t="s">
        <v>4454</v>
      </c>
      <c r="D3694" t="s">
        <v>5428</v>
      </c>
      <c r="E3694">
        <v>4</v>
      </c>
      <c r="F3694">
        <v>13.5131</v>
      </c>
      <c r="G3694">
        <v>-9.5130990000000004</v>
      </c>
      <c r="H3694">
        <v>1</v>
      </c>
      <c r="I3694">
        <v>4</v>
      </c>
      <c r="J3694">
        <v>13.5131</v>
      </c>
      <c r="K3694">
        <v>-9.5130990000000004</v>
      </c>
      <c r="L3694">
        <v>41.452170000000002</v>
      </c>
      <c r="M3694" s="1">
        <v>2.4124188000000001E-2</v>
      </c>
      <c r="Y3694" s="1"/>
    </row>
    <row r="3695" spans="3:25" x14ac:dyDescent="0.2">
      <c r="C3695" t="s">
        <v>4455</v>
      </c>
      <c r="D3695" t="s">
        <v>5428</v>
      </c>
      <c r="E3695">
        <v>10.79</v>
      </c>
      <c r="F3695">
        <v>13.82038</v>
      </c>
      <c r="G3695">
        <v>-3.0303779999999998</v>
      </c>
      <c r="H3695">
        <v>1</v>
      </c>
      <c r="I3695">
        <v>10.79</v>
      </c>
      <c r="J3695">
        <v>13.82038</v>
      </c>
      <c r="K3695">
        <v>-3.0303779999999998</v>
      </c>
      <c r="L3695">
        <v>41.452170000000002</v>
      </c>
      <c r="M3695" s="1">
        <v>2.4124188000000001E-2</v>
      </c>
      <c r="Y3695" s="1"/>
    </row>
    <row r="3696" spans="3:25" x14ac:dyDescent="0.2">
      <c r="C3696" t="s">
        <v>4456</v>
      </c>
      <c r="D3696" t="s">
        <v>5428</v>
      </c>
      <c r="E3696">
        <v>4.09</v>
      </c>
      <c r="F3696">
        <v>13.54982</v>
      </c>
      <c r="G3696">
        <v>-9.4598180000000003</v>
      </c>
      <c r="H3696">
        <v>1</v>
      </c>
      <c r="I3696">
        <v>4.09</v>
      </c>
      <c r="J3696">
        <v>13.54982</v>
      </c>
      <c r="K3696">
        <v>-9.4598180000000003</v>
      </c>
      <c r="L3696">
        <v>41.452170000000002</v>
      </c>
      <c r="M3696" s="1">
        <v>2.4124188000000001E-2</v>
      </c>
      <c r="Y3696" s="1"/>
    </row>
    <row r="3697" spans="3:25" x14ac:dyDescent="0.2">
      <c r="C3697" t="s">
        <v>4457</v>
      </c>
      <c r="D3697" t="s">
        <v>5428</v>
      </c>
      <c r="E3697">
        <v>10.39</v>
      </c>
      <c r="F3697">
        <v>13.61797</v>
      </c>
      <c r="G3697">
        <v>-3.227967</v>
      </c>
      <c r="H3697">
        <v>1</v>
      </c>
      <c r="I3697">
        <v>10.39</v>
      </c>
      <c r="J3697">
        <v>13.61797</v>
      </c>
      <c r="K3697">
        <v>-3.227967</v>
      </c>
      <c r="L3697">
        <v>41.452170000000002</v>
      </c>
      <c r="M3697" s="1">
        <v>2.4124188000000001E-2</v>
      </c>
      <c r="Y3697" s="1"/>
    </row>
    <row r="3698" spans="3:25" x14ac:dyDescent="0.2">
      <c r="C3698" t="s">
        <v>4458</v>
      </c>
      <c r="D3698" t="s">
        <v>5428</v>
      </c>
      <c r="E3698">
        <v>3.1</v>
      </c>
      <c r="F3698">
        <v>6.0284170000000001</v>
      </c>
      <c r="G3698">
        <v>-2.928417</v>
      </c>
      <c r="H3698">
        <v>1</v>
      </c>
      <c r="I3698">
        <v>3.1</v>
      </c>
      <c r="J3698">
        <v>6.0284170000000001</v>
      </c>
      <c r="K3698">
        <v>-2.928417</v>
      </c>
      <c r="L3698">
        <v>41.452170000000002</v>
      </c>
      <c r="M3698" s="1">
        <v>2.4124188000000001E-2</v>
      </c>
      <c r="Y3698" s="1"/>
    </row>
    <row r="3699" spans="3:25" x14ac:dyDescent="0.2">
      <c r="C3699" t="s">
        <v>4459</v>
      </c>
      <c r="D3699" t="s">
        <v>5428</v>
      </c>
      <c r="E3699">
        <v>3.6</v>
      </c>
      <c r="F3699">
        <v>6.0763490000000004</v>
      </c>
      <c r="G3699">
        <v>-2.4763489999999999</v>
      </c>
      <c r="H3699">
        <v>1</v>
      </c>
      <c r="I3699">
        <v>3.6</v>
      </c>
      <c r="J3699">
        <v>6.0763490000000004</v>
      </c>
      <c r="K3699">
        <v>-2.4763489999999999</v>
      </c>
      <c r="L3699">
        <v>41.452170000000002</v>
      </c>
      <c r="M3699" s="1">
        <v>2.4124188000000001E-2</v>
      </c>
      <c r="Y3699" s="1"/>
    </row>
    <row r="3700" spans="3:25" x14ac:dyDescent="0.2">
      <c r="C3700" t="s">
        <v>4460</v>
      </c>
      <c r="D3700" t="s">
        <v>5428</v>
      </c>
      <c r="E3700">
        <v>8.84</v>
      </c>
      <c r="F3700">
        <v>6.1165510000000003</v>
      </c>
      <c r="G3700">
        <v>2.723449</v>
      </c>
      <c r="H3700">
        <v>1</v>
      </c>
      <c r="I3700">
        <v>8.84</v>
      </c>
      <c r="J3700">
        <v>6.1165510000000003</v>
      </c>
      <c r="K3700">
        <v>2.723449</v>
      </c>
      <c r="L3700">
        <v>41.452170000000002</v>
      </c>
      <c r="M3700" s="1">
        <v>2.4124188000000001E-2</v>
      </c>
      <c r="Y3700" s="1"/>
    </row>
    <row r="3701" spans="3:25" x14ac:dyDescent="0.2">
      <c r="C3701" t="s">
        <v>4461</v>
      </c>
      <c r="D3701" t="s">
        <v>5428</v>
      </c>
      <c r="E3701">
        <v>3.75</v>
      </c>
      <c r="F3701">
        <v>6.0493870000000003</v>
      </c>
      <c r="G3701">
        <v>-2.2993869999999998</v>
      </c>
      <c r="H3701">
        <v>1</v>
      </c>
      <c r="I3701">
        <v>3.75</v>
      </c>
      <c r="J3701">
        <v>6.0493870000000003</v>
      </c>
      <c r="K3701">
        <v>-2.2993869999999998</v>
      </c>
      <c r="L3701">
        <v>41.452170000000002</v>
      </c>
      <c r="M3701" s="1">
        <v>2.4124188000000001E-2</v>
      </c>
      <c r="Y3701" s="1"/>
    </row>
    <row r="3702" spans="3:25" x14ac:dyDescent="0.2">
      <c r="C3702" t="s">
        <v>4462</v>
      </c>
      <c r="D3702" t="s">
        <v>5428</v>
      </c>
      <c r="E3702">
        <v>6.34</v>
      </c>
      <c r="F3702">
        <v>6.0454559999999997</v>
      </c>
      <c r="G3702">
        <v>0.29454409999999998</v>
      </c>
      <c r="H3702">
        <v>1</v>
      </c>
      <c r="I3702">
        <v>6.34</v>
      </c>
      <c r="J3702">
        <v>6.0454559999999997</v>
      </c>
      <c r="K3702">
        <v>0.29454409999999998</v>
      </c>
      <c r="L3702">
        <v>41.452170000000002</v>
      </c>
      <c r="M3702" s="1">
        <v>2.4124188000000001E-2</v>
      </c>
      <c r="Y3702" s="1"/>
    </row>
    <row r="3703" spans="3:25" x14ac:dyDescent="0.2">
      <c r="C3703" t="s">
        <v>4463</v>
      </c>
      <c r="D3703" t="s">
        <v>5428</v>
      </c>
      <c r="E3703">
        <v>2.6</v>
      </c>
      <c r="F3703">
        <v>6.0251599999999996</v>
      </c>
      <c r="G3703">
        <v>-3.42516</v>
      </c>
      <c r="H3703">
        <v>1</v>
      </c>
      <c r="I3703">
        <v>2.6</v>
      </c>
      <c r="J3703">
        <v>6.0251599999999996</v>
      </c>
      <c r="K3703">
        <v>-3.42516</v>
      </c>
      <c r="L3703">
        <v>41.452170000000002</v>
      </c>
      <c r="M3703" s="1">
        <v>2.4124188000000001E-2</v>
      </c>
      <c r="Y3703" s="1"/>
    </row>
    <row r="3704" spans="3:25" x14ac:dyDescent="0.2">
      <c r="C3704" t="s">
        <v>4464</v>
      </c>
      <c r="D3704" t="s">
        <v>5428</v>
      </c>
      <c r="E3704">
        <v>8.44</v>
      </c>
      <c r="F3704">
        <v>6.0772680000000001</v>
      </c>
      <c r="G3704">
        <v>2.3627319999999998</v>
      </c>
      <c r="H3704">
        <v>1</v>
      </c>
      <c r="I3704">
        <v>8.44</v>
      </c>
      <c r="J3704">
        <v>6.0772680000000001</v>
      </c>
      <c r="K3704">
        <v>2.3627319999999998</v>
      </c>
      <c r="L3704">
        <v>41.452170000000002</v>
      </c>
      <c r="M3704" s="1">
        <v>2.4124188000000001E-2</v>
      </c>
      <c r="Y3704" s="1"/>
    </row>
    <row r="3705" spans="3:25" x14ac:dyDescent="0.2">
      <c r="C3705" t="s">
        <v>4465</v>
      </c>
      <c r="D3705" t="s">
        <v>5428</v>
      </c>
      <c r="E3705">
        <v>2.81</v>
      </c>
      <c r="F3705">
        <v>6.0239120000000002</v>
      </c>
      <c r="G3705">
        <v>-3.2139120000000001</v>
      </c>
      <c r="H3705">
        <v>1</v>
      </c>
      <c r="I3705">
        <v>2.81</v>
      </c>
      <c r="J3705">
        <v>6.0239120000000002</v>
      </c>
      <c r="K3705">
        <v>-3.2139120000000001</v>
      </c>
      <c r="L3705">
        <v>41.452170000000002</v>
      </c>
      <c r="M3705" s="1">
        <v>2.4124188000000001E-2</v>
      </c>
      <c r="Y3705" s="1"/>
    </row>
    <row r="3706" spans="3:25" x14ac:dyDescent="0.2">
      <c r="C3706" t="s">
        <v>4466</v>
      </c>
      <c r="D3706" t="s">
        <v>5428</v>
      </c>
      <c r="E3706">
        <v>7.29</v>
      </c>
      <c r="F3706">
        <v>6.050751</v>
      </c>
      <c r="G3706">
        <v>1.239249</v>
      </c>
      <c r="H3706">
        <v>1</v>
      </c>
      <c r="I3706">
        <v>7.29</v>
      </c>
      <c r="J3706">
        <v>6.050751</v>
      </c>
      <c r="K3706">
        <v>1.239249</v>
      </c>
      <c r="L3706">
        <v>41.452170000000002</v>
      </c>
      <c r="M3706" s="1">
        <v>2.4124188000000001E-2</v>
      </c>
      <c r="Y3706" s="1"/>
    </row>
    <row r="3707" spans="3:25" x14ac:dyDescent="0.2">
      <c r="C3707" t="s">
        <v>4467</v>
      </c>
      <c r="D3707" t="s">
        <v>5428</v>
      </c>
      <c r="E3707">
        <v>3.32</v>
      </c>
      <c r="F3707">
        <v>6.0240109999999998</v>
      </c>
      <c r="G3707">
        <v>-2.7040109999999999</v>
      </c>
      <c r="H3707">
        <v>1</v>
      </c>
      <c r="I3707">
        <v>3.32</v>
      </c>
      <c r="J3707">
        <v>6.0240109999999998</v>
      </c>
      <c r="K3707">
        <v>-2.7040109999999999</v>
      </c>
      <c r="L3707">
        <v>41.452170000000002</v>
      </c>
      <c r="M3707" s="1">
        <v>2.4124188000000001E-2</v>
      </c>
      <c r="Y3707" s="1"/>
    </row>
    <row r="3708" spans="3:25" x14ac:dyDescent="0.2">
      <c r="C3708" t="s">
        <v>4468</v>
      </c>
      <c r="D3708" t="s">
        <v>5428</v>
      </c>
      <c r="E3708">
        <v>11.7</v>
      </c>
      <c r="F3708">
        <v>6.0734209999999997</v>
      </c>
      <c r="G3708">
        <v>5.6265790000000004</v>
      </c>
      <c r="H3708">
        <v>1</v>
      </c>
      <c r="I3708">
        <v>11.7</v>
      </c>
      <c r="J3708">
        <v>6.0734209999999997</v>
      </c>
      <c r="K3708">
        <v>5.6265790000000004</v>
      </c>
      <c r="L3708">
        <v>41.452170000000002</v>
      </c>
      <c r="M3708" s="1">
        <v>2.4124188000000001E-2</v>
      </c>
      <c r="Y3708" s="1"/>
    </row>
    <row r="3709" spans="3:25" x14ac:dyDescent="0.2">
      <c r="C3709" t="s">
        <v>4469</v>
      </c>
      <c r="D3709" t="s">
        <v>5428</v>
      </c>
      <c r="E3709">
        <v>3.54</v>
      </c>
      <c r="F3709">
        <v>6.028403</v>
      </c>
      <c r="G3709">
        <v>-2.4884029999999999</v>
      </c>
      <c r="H3709">
        <v>1</v>
      </c>
      <c r="I3709">
        <v>3.54</v>
      </c>
      <c r="J3709">
        <v>6.028403</v>
      </c>
      <c r="K3709">
        <v>-2.4884029999999999</v>
      </c>
      <c r="L3709">
        <v>41.452170000000002</v>
      </c>
      <c r="M3709" s="1">
        <v>2.4124188000000001E-2</v>
      </c>
      <c r="Y3709" s="1"/>
    </row>
    <row r="3710" spans="3:25" x14ac:dyDescent="0.2">
      <c r="C3710" t="s">
        <v>4470</v>
      </c>
      <c r="D3710" t="s">
        <v>5428</v>
      </c>
      <c r="E3710">
        <v>10.32</v>
      </c>
      <c r="F3710">
        <v>6.1129470000000001</v>
      </c>
      <c r="G3710">
        <v>4.2070530000000002</v>
      </c>
      <c r="H3710">
        <v>1</v>
      </c>
      <c r="I3710">
        <v>10.32</v>
      </c>
      <c r="J3710">
        <v>6.1129470000000001</v>
      </c>
      <c r="K3710">
        <v>4.2070530000000002</v>
      </c>
      <c r="L3710">
        <v>41.452170000000002</v>
      </c>
      <c r="M3710" s="1">
        <v>2.4124188000000001E-2</v>
      </c>
      <c r="Y3710" s="1"/>
    </row>
    <row r="3711" spans="3:25" x14ac:dyDescent="0.2">
      <c r="C3711" t="s">
        <v>4471</v>
      </c>
      <c r="D3711" t="s">
        <v>5428</v>
      </c>
      <c r="E3711">
        <v>3.94</v>
      </c>
      <c r="F3711">
        <v>6.0387899999999997</v>
      </c>
      <c r="G3711">
        <v>-2.0987900000000002</v>
      </c>
      <c r="H3711">
        <v>1</v>
      </c>
      <c r="I3711">
        <v>3.94</v>
      </c>
      <c r="J3711">
        <v>6.0387899999999997</v>
      </c>
      <c r="K3711">
        <v>-2.0987900000000002</v>
      </c>
      <c r="L3711">
        <v>41.452170000000002</v>
      </c>
      <c r="M3711" s="1">
        <v>2.4124188000000001E-2</v>
      </c>
      <c r="Y3711" s="1"/>
    </row>
    <row r="3712" spans="3:25" x14ac:dyDescent="0.2">
      <c r="C3712" t="s">
        <v>4472</v>
      </c>
      <c r="D3712" t="s">
        <v>5428</v>
      </c>
      <c r="E3712">
        <v>7.29</v>
      </c>
      <c r="F3712">
        <v>6.0567250000000001</v>
      </c>
      <c r="G3712">
        <v>1.2332749999999999</v>
      </c>
      <c r="H3712">
        <v>1</v>
      </c>
      <c r="I3712">
        <v>7.29</v>
      </c>
      <c r="J3712">
        <v>6.0567250000000001</v>
      </c>
      <c r="K3712">
        <v>1.2332749999999999</v>
      </c>
      <c r="L3712">
        <v>41.452170000000002</v>
      </c>
      <c r="M3712" s="1">
        <v>2.4124188000000001E-2</v>
      </c>
      <c r="Y3712" s="1"/>
    </row>
    <row r="3713" spans="3:25" x14ac:dyDescent="0.2">
      <c r="C3713" t="s">
        <v>4473</v>
      </c>
      <c r="D3713" t="s">
        <v>5428</v>
      </c>
      <c r="E3713">
        <v>271.76</v>
      </c>
      <c r="F3713">
        <v>259.05459999999999</v>
      </c>
      <c r="G3713">
        <v>12.70537</v>
      </c>
      <c r="H3713">
        <v>1</v>
      </c>
      <c r="I3713">
        <v>271.76</v>
      </c>
      <c r="J3713">
        <v>259.05459999999999</v>
      </c>
      <c r="K3713">
        <v>12.70537</v>
      </c>
      <c r="L3713">
        <v>41.452170000000002</v>
      </c>
      <c r="M3713" s="1">
        <v>2.4124188000000001E-2</v>
      </c>
      <c r="Y3713" s="1"/>
    </row>
    <row r="3714" spans="3:25" x14ac:dyDescent="0.2">
      <c r="C3714" t="s">
        <v>4474</v>
      </c>
      <c r="D3714" t="s">
        <v>5428</v>
      </c>
      <c r="E3714">
        <v>270.47000000000003</v>
      </c>
      <c r="F3714">
        <v>247.2961</v>
      </c>
      <c r="G3714">
        <v>23.173929999999999</v>
      </c>
      <c r="H3714">
        <v>1</v>
      </c>
      <c r="I3714">
        <v>270.47000000000003</v>
      </c>
      <c r="J3714">
        <v>247.2961</v>
      </c>
      <c r="K3714">
        <v>23.173929999999999</v>
      </c>
      <c r="L3714">
        <v>41.452170000000002</v>
      </c>
      <c r="M3714" s="1">
        <v>2.4124188000000001E-2</v>
      </c>
      <c r="Y3714" s="1"/>
    </row>
    <row r="3715" spans="3:25" x14ac:dyDescent="0.2">
      <c r="C3715" t="s">
        <v>4475</v>
      </c>
      <c r="D3715" t="s">
        <v>5428</v>
      </c>
      <c r="E3715">
        <v>267.31</v>
      </c>
      <c r="F3715">
        <v>233.9502</v>
      </c>
      <c r="G3715">
        <v>33.359839999999998</v>
      </c>
      <c r="H3715">
        <v>1</v>
      </c>
      <c r="I3715">
        <v>267.31</v>
      </c>
      <c r="J3715">
        <v>233.9502</v>
      </c>
      <c r="K3715">
        <v>33.359839999999998</v>
      </c>
      <c r="L3715">
        <v>41.452170000000002</v>
      </c>
      <c r="M3715" s="1">
        <v>2.4124188000000001E-2</v>
      </c>
      <c r="Y3715" s="1"/>
    </row>
    <row r="3716" spans="3:25" x14ac:dyDescent="0.2">
      <c r="C3716" t="s">
        <v>4476</v>
      </c>
      <c r="D3716" t="s">
        <v>5428</v>
      </c>
      <c r="E3716">
        <v>272.58</v>
      </c>
      <c r="F3716">
        <v>258.76260000000002</v>
      </c>
      <c r="G3716">
        <v>13.81737</v>
      </c>
      <c r="H3716">
        <v>1</v>
      </c>
      <c r="I3716">
        <v>272.58</v>
      </c>
      <c r="J3716">
        <v>258.76260000000002</v>
      </c>
      <c r="K3716">
        <v>13.81737</v>
      </c>
      <c r="L3716">
        <v>41.452170000000002</v>
      </c>
      <c r="M3716" s="1">
        <v>2.4124188000000001E-2</v>
      </c>
      <c r="Y3716" s="1"/>
    </row>
    <row r="3717" spans="3:25" x14ac:dyDescent="0.2">
      <c r="C3717" t="s">
        <v>4477</v>
      </c>
      <c r="D3717" t="s">
        <v>5428</v>
      </c>
      <c r="E3717">
        <v>268.99</v>
      </c>
      <c r="F3717">
        <v>246.41210000000001</v>
      </c>
      <c r="G3717">
        <v>22.577919999999999</v>
      </c>
      <c r="H3717">
        <v>1</v>
      </c>
      <c r="I3717">
        <v>268.99</v>
      </c>
      <c r="J3717">
        <v>246.41210000000001</v>
      </c>
      <c r="K3717">
        <v>22.577919999999999</v>
      </c>
      <c r="L3717">
        <v>41.452170000000002</v>
      </c>
      <c r="M3717" s="1">
        <v>2.4124188000000001E-2</v>
      </c>
      <c r="Y3717" s="1"/>
    </row>
    <row r="3718" spans="3:25" x14ac:dyDescent="0.2">
      <c r="C3718" t="s">
        <v>4478</v>
      </c>
      <c r="D3718" t="s">
        <v>5428</v>
      </c>
      <c r="E3718">
        <v>267.77</v>
      </c>
      <c r="F3718">
        <v>239.99709999999999</v>
      </c>
      <c r="G3718">
        <v>27.772849999999998</v>
      </c>
      <c r="H3718">
        <v>1</v>
      </c>
      <c r="I3718">
        <v>267.77</v>
      </c>
      <c r="J3718">
        <v>239.99709999999999</v>
      </c>
      <c r="K3718">
        <v>27.772849999999998</v>
      </c>
      <c r="L3718">
        <v>41.452170000000002</v>
      </c>
      <c r="M3718" s="1">
        <v>2.4124188000000001E-2</v>
      </c>
      <c r="Y3718" s="1"/>
    </row>
    <row r="3719" spans="3:25" x14ac:dyDescent="0.2">
      <c r="C3719" t="s">
        <v>4479</v>
      </c>
      <c r="D3719" t="s">
        <v>5428</v>
      </c>
      <c r="E3719">
        <v>273.83999999999997</v>
      </c>
      <c r="F3719">
        <v>260.24430000000001</v>
      </c>
      <c r="G3719">
        <v>13.59571</v>
      </c>
      <c r="H3719">
        <v>1</v>
      </c>
      <c r="I3719">
        <v>273.83999999999997</v>
      </c>
      <c r="J3719">
        <v>260.24430000000001</v>
      </c>
      <c r="K3719">
        <v>13.59571</v>
      </c>
      <c r="L3719">
        <v>41.452170000000002</v>
      </c>
      <c r="M3719" s="1">
        <v>2.4124188000000001E-2</v>
      </c>
      <c r="Y3719" s="1"/>
    </row>
    <row r="3720" spans="3:25" x14ac:dyDescent="0.2">
      <c r="C3720" t="s">
        <v>4480</v>
      </c>
      <c r="D3720" t="s">
        <v>5428</v>
      </c>
      <c r="E3720">
        <v>271.20999999999998</v>
      </c>
      <c r="F3720">
        <v>252.80359999999999</v>
      </c>
      <c r="G3720">
        <v>18.406410000000001</v>
      </c>
      <c r="H3720">
        <v>1</v>
      </c>
      <c r="I3720">
        <v>271.20999999999998</v>
      </c>
      <c r="J3720">
        <v>252.80359999999999</v>
      </c>
      <c r="K3720">
        <v>18.406410000000001</v>
      </c>
      <c r="L3720">
        <v>41.452170000000002</v>
      </c>
      <c r="M3720" s="1">
        <v>2.4124188000000001E-2</v>
      </c>
      <c r="Y3720" s="1"/>
    </row>
    <row r="3721" spans="3:25" x14ac:dyDescent="0.2">
      <c r="C3721" t="s">
        <v>4481</v>
      </c>
      <c r="D3721" t="s">
        <v>5428</v>
      </c>
      <c r="E3721">
        <v>269.63</v>
      </c>
      <c r="F3721">
        <v>242.93119999999999</v>
      </c>
      <c r="G3721">
        <v>26.698789999999999</v>
      </c>
      <c r="H3721">
        <v>1</v>
      </c>
      <c r="I3721">
        <v>269.63</v>
      </c>
      <c r="J3721">
        <v>242.93119999999999</v>
      </c>
      <c r="K3721">
        <v>26.698789999999999</v>
      </c>
      <c r="L3721">
        <v>41.452170000000002</v>
      </c>
      <c r="M3721" s="1">
        <v>2.4124188000000001E-2</v>
      </c>
      <c r="Y3721" s="1"/>
    </row>
    <row r="3722" spans="3:25" x14ac:dyDescent="0.2">
      <c r="C3722" t="s">
        <v>4482</v>
      </c>
      <c r="D3722" t="s">
        <v>5428</v>
      </c>
      <c r="E3722">
        <v>272.44</v>
      </c>
      <c r="F3722">
        <v>250.63810000000001</v>
      </c>
      <c r="G3722">
        <v>21.801880000000001</v>
      </c>
      <c r="H3722">
        <v>1</v>
      </c>
      <c r="I3722">
        <v>272.44</v>
      </c>
      <c r="J3722">
        <v>250.63810000000001</v>
      </c>
      <c r="K3722">
        <v>21.801880000000001</v>
      </c>
      <c r="L3722">
        <v>41.452170000000002</v>
      </c>
      <c r="M3722" s="1">
        <v>2.4124188000000001E-2</v>
      </c>
      <c r="S3722" s="1"/>
      <c r="Y3722" s="1"/>
    </row>
    <row r="3723" spans="3:25" x14ac:dyDescent="0.2">
      <c r="C3723" t="s">
        <v>4483</v>
      </c>
      <c r="D3723" t="s">
        <v>5428</v>
      </c>
      <c r="E3723">
        <v>273.41000000000003</v>
      </c>
      <c r="F3723">
        <v>262.6454</v>
      </c>
      <c r="G3723">
        <v>10.764609999999999</v>
      </c>
      <c r="H3723">
        <v>1</v>
      </c>
      <c r="I3723">
        <v>273.41000000000003</v>
      </c>
      <c r="J3723">
        <v>262.6454</v>
      </c>
      <c r="K3723">
        <v>10.764609999999999</v>
      </c>
      <c r="L3723">
        <v>41.452170000000002</v>
      </c>
      <c r="M3723" s="1">
        <v>2.4124188000000001E-2</v>
      </c>
      <c r="Y3723" s="1"/>
    </row>
    <row r="3724" spans="3:25" x14ac:dyDescent="0.2">
      <c r="C3724" t="s">
        <v>4484</v>
      </c>
      <c r="D3724" t="s">
        <v>5428</v>
      </c>
      <c r="E3724">
        <v>272.67</v>
      </c>
      <c r="F3724">
        <v>263.81110000000001</v>
      </c>
      <c r="G3724">
        <v>8.8588730000000009</v>
      </c>
      <c r="H3724">
        <v>1</v>
      </c>
      <c r="I3724">
        <v>272.67</v>
      </c>
      <c r="J3724">
        <v>263.81110000000001</v>
      </c>
      <c r="K3724">
        <v>8.8588730000000009</v>
      </c>
      <c r="L3724">
        <v>41.452170000000002</v>
      </c>
      <c r="M3724" s="1">
        <v>2.4124188000000001E-2</v>
      </c>
      <c r="Y3724" s="1"/>
    </row>
    <row r="3725" spans="3:25" x14ac:dyDescent="0.2">
      <c r="C3725" t="s">
        <v>4485</v>
      </c>
      <c r="D3725" t="s">
        <v>5428</v>
      </c>
      <c r="E3725">
        <v>269.85000000000002</v>
      </c>
      <c r="F3725">
        <v>251.90649999999999</v>
      </c>
      <c r="G3725">
        <v>17.943480000000001</v>
      </c>
      <c r="H3725">
        <v>1</v>
      </c>
      <c r="I3725">
        <v>269.85000000000002</v>
      </c>
      <c r="J3725">
        <v>251.90649999999999</v>
      </c>
      <c r="K3725">
        <v>17.943480000000001</v>
      </c>
      <c r="L3725">
        <v>41.452170000000002</v>
      </c>
      <c r="M3725" s="1">
        <v>2.4124188000000001E-2</v>
      </c>
      <c r="S3725" s="1"/>
      <c r="Y3725" s="1"/>
    </row>
    <row r="3726" spans="3:25" x14ac:dyDescent="0.2">
      <c r="C3726" t="s">
        <v>4486</v>
      </c>
      <c r="D3726" t="s">
        <v>5428</v>
      </c>
      <c r="E3726">
        <v>272.74</v>
      </c>
      <c r="F3726">
        <v>252.38149999999999</v>
      </c>
      <c r="G3726">
        <v>20.358450000000001</v>
      </c>
      <c r="H3726">
        <v>1</v>
      </c>
      <c r="I3726">
        <v>272.74</v>
      </c>
      <c r="J3726">
        <v>252.38149999999999</v>
      </c>
      <c r="K3726">
        <v>20.358450000000001</v>
      </c>
      <c r="L3726">
        <v>41.452170000000002</v>
      </c>
      <c r="M3726" s="1">
        <v>2.4124188000000001E-2</v>
      </c>
      <c r="Y3726" s="1"/>
    </row>
    <row r="3727" spans="3:25" x14ac:dyDescent="0.2">
      <c r="C3727" t="s">
        <v>4487</v>
      </c>
      <c r="D3727" t="s">
        <v>5428</v>
      </c>
      <c r="E3727">
        <v>274.22000000000003</v>
      </c>
      <c r="F3727">
        <v>267.39980000000003</v>
      </c>
      <c r="G3727">
        <v>6.8202199999999999</v>
      </c>
      <c r="H3727">
        <v>1</v>
      </c>
      <c r="I3727">
        <v>274.22000000000003</v>
      </c>
      <c r="J3727">
        <v>267.39980000000003</v>
      </c>
      <c r="K3727">
        <v>6.8202199999999999</v>
      </c>
      <c r="L3727">
        <v>41.452170000000002</v>
      </c>
      <c r="M3727" s="1">
        <v>2.4124188000000001E-2</v>
      </c>
      <c r="Y3727" s="1"/>
    </row>
    <row r="3728" spans="3:25" x14ac:dyDescent="0.2">
      <c r="C3728" t="s">
        <v>4488</v>
      </c>
      <c r="D3728" t="s">
        <v>5428</v>
      </c>
      <c r="E3728">
        <v>271.39</v>
      </c>
      <c r="F3728">
        <v>267.61290000000002</v>
      </c>
      <c r="G3728">
        <v>3.7770540000000001</v>
      </c>
      <c r="H3728">
        <v>1</v>
      </c>
      <c r="I3728">
        <v>271.39</v>
      </c>
      <c r="J3728">
        <v>267.61290000000002</v>
      </c>
      <c r="K3728">
        <v>3.7770540000000001</v>
      </c>
      <c r="L3728">
        <v>41.452170000000002</v>
      </c>
      <c r="M3728" s="1">
        <v>2.4124188000000001E-2</v>
      </c>
      <c r="Y3728" s="1"/>
    </row>
    <row r="3729" spans="3:25" x14ac:dyDescent="0.2">
      <c r="C3729" t="s">
        <v>4489</v>
      </c>
      <c r="D3729" t="s">
        <v>5428</v>
      </c>
      <c r="E3729">
        <v>273.48</v>
      </c>
      <c r="F3729">
        <v>260.25240000000002</v>
      </c>
      <c r="G3729">
        <v>13.22756</v>
      </c>
      <c r="H3729">
        <v>1</v>
      </c>
      <c r="I3729">
        <v>273.48</v>
      </c>
      <c r="J3729">
        <v>260.25240000000002</v>
      </c>
      <c r="K3729">
        <v>13.22756</v>
      </c>
      <c r="L3729">
        <v>41.452170000000002</v>
      </c>
      <c r="M3729" s="1">
        <v>2.4124188000000001E-2</v>
      </c>
      <c r="Y3729" s="1"/>
    </row>
    <row r="3730" spans="3:25" x14ac:dyDescent="0.2">
      <c r="C3730" t="s">
        <v>4490</v>
      </c>
      <c r="D3730" t="s">
        <v>5428</v>
      </c>
      <c r="E3730">
        <v>266.56</v>
      </c>
      <c r="F3730">
        <v>237.95150000000001</v>
      </c>
      <c r="G3730">
        <v>28.608540000000001</v>
      </c>
      <c r="H3730">
        <v>1</v>
      </c>
      <c r="I3730">
        <v>266.56</v>
      </c>
      <c r="J3730">
        <v>237.95150000000001</v>
      </c>
      <c r="K3730">
        <v>28.608540000000001</v>
      </c>
      <c r="L3730">
        <v>41.452170000000002</v>
      </c>
      <c r="M3730" s="1">
        <v>2.4124188000000001E-2</v>
      </c>
      <c r="Y3730" s="1"/>
    </row>
    <row r="3731" spans="3:25" x14ac:dyDescent="0.2">
      <c r="C3731" t="s">
        <v>4491</v>
      </c>
      <c r="D3731" t="s">
        <v>5428</v>
      </c>
      <c r="E3731">
        <v>272.85000000000002</v>
      </c>
      <c r="F3731">
        <v>259.76080000000002</v>
      </c>
      <c r="G3731">
        <v>13.0892</v>
      </c>
      <c r="H3731">
        <v>1</v>
      </c>
      <c r="I3731">
        <v>272.85000000000002</v>
      </c>
      <c r="J3731">
        <v>259.76080000000002</v>
      </c>
      <c r="K3731">
        <v>13.0892</v>
      </c>
      <c r="L3731">
        <v>41.452170000000002</v>
      </c>
      <c r="M3731" s="1">
        <v>2.4124188000000001E-2</v>
      </c>
      <c r="Y3731" s="1"/>
    </row>
    <row r="3732" spans="3:25" x14ac:dyDescent="0.2">
      <c r="C3732" t="s">
        <v>4492</v>
      </c>
      <c r="D3732" t="s">
        <v>5428</v>
      </c>
      <c r="E3732">
        <v>271.76</v>
      </c>
      <c r="F3732">
        <v>247.9915</v>
      </c>
      <c r="G3732">
        <v>23.768529999999998</v>
      </c>
      <c r="H3732">
        <v>1</v>
      </c>
      <c r="I3732">
        <v>271.76</v>
      </c>
      <c r="J3732">
        <v>247.9915</v>
      </c>
      <c r="K3732">
        <v>23.768529999999998</v>
      </c>
      <c r="L3732">
        <v>41.452170000000002</v>
      </c>
      <c r="M3732" s="1">
        <v>2.4124188000000001E-2</v>
      </c>
      <c r="Y3732" s="1"/>
    </row>
    <row r="3733" spans="3:25" x14ac:dyDescent="0.2">
      <c r="C3733" t="s">
        <v>4493</v>
      </c>
      <c r="D3733" t="s">
        <v>5428</v>
      </c>
      <c r="E3733">
        <v>268.25</v>
      </c>
      <c r="F3733">
        <v>240.923</v>
      </c>
      <c r="G3733">
        <v>27.32704</v>
      </c>
      <c r="H3733">
        <v>1</v>
      </c>
      <c r="I3733">
        <v>268.25</v>
      </c>
      <c r="J3733">
        <v>240.923</v>
      </c>
      <c r="K3733">
        <v>27.32704</v>
      </c>
      <c r="L3733">
        <v>41.452170000000002</v>
      </c>
      <c r="M3733" s="1">
        <v>2.4124188000000001E-2</v>
      </c>
      <c r="Y3733" s="1"/>
    </row>
    <row r="3734" spans="3:25" x14ac:dyDescent="0.2">
      <c r="C3734" t="s">
        <v>4494</v>
      </c>
      <c r="D3734" t="s">
        <v>5428</v>
      </c>
      <c r="E3734">
        <v>272.54000000000002</v>
      </c>
      <c r="F3734">
        <v>257.52030000000002</v>
      </c>
      <c r="G3734">
        <v>15.019679999999999</v>
      </c>
      <c r="H3734">
        <v>1</v>
      </c>
      <c r="I3734">
        <v>272.54000000000002</v>
      </c>
      <c r="J3734">
        <v>257.52030000000002</v>
      </c>
      <c r="K3734">
        <v>15.019679999999999</v>
      </c>
      <c r="L3734">
        <v>41.452170000000002</v>
      </c>
      <c r="M3734" s="1">
        <v>2.4124188000000001E-2</v>
      </c>
      <c r="Y3734" s="1"/>
    </row>
    <row r="3735" spans="3:25" x14ac:dyDescent="0.2">
      <c r="C3735" t="s">
        <v>4495</v>
      </c>
      <c r="D3735" t="s">
        <v>5428</v>
      </c>
      <c r="E3735">
        <v>265.39</v>
      </c>
      <c r="F3735">
        <v>240.32679999999999</v>
      </c>
      <c r="G3735">
        <v>25.063189999999999</v>
      </c>
      <c r="H3735">
        <v>1</v>
      </c>
      <c r="I3735">
        <v>265.39</v>
      </c>
      <c r="J3735">
        <v>240.32679999999999</v>
      </c>
      <c r="K3735">
        <v>25.063189999999999</v>
      </c>
      <c r="L3735">
        <v>41.452170000000002</v>
      </c>
      <c r="M3735" s="1">
        <v>2.4124188000000001E-2</v>
      </c>
      <c r="S3735" s="1"/>
      <c r="Y3735" s="1"/>
    </row>
    <row r="3736" spans="3:25" x14ac:dyDescent="0.2">
      <c r="C3736" t="s">
        <v>4496</v>
      </c>
      <c r="D3736" t="s">
        <v>5428</v>
      </c>
      <c r="E3736">
        <v>70.819999999999993</v>
      </c>
      <c r="F3736">
        <v>39.8401</v>
      </c>
      <c r="G3736">
        <v>30.979900000000001</v>
      </c>
      <c r="H3736">
        <v>1</v>
      </c>
      <c r="I3736">
        <v>70.819999999999993</v>
      </c>
      <c r="J3736">
        <v>39.8401</v>
      </c>
      <c r="K3736">
        <v>30.979900000000001</v>
      </c>
      <c r="L3736">
        <v>41.452170000000002</v>
      </c>
      <c r="M3736" s="1">
        <v>2.4124188000000001E-2</v>
      </c>
      <c r="Y3736" s="1"/>
    </row>
    <row r="3737" spans="3:25" x14ac:dyDescent="0.2">
      <c r="C3737" t="s">
        <v>4497</v>
      </c>
      <c r="D3737" t="s">
        <v>5428</v>
      </c>
      <c r="E3737">
        <v>70.069999999999993</v>
      </c>
      <c r="F3737">
        <v>40.557600000000001</v>
      </c>
      <c r="G3737">
        <v>29.5124</v>
      </c>
      <c r="H3737">
        <v>1</v>
      </c>
      <c r="I3737">
        <v>70.069999999999993</v>
      </c>
      <c r="J3737">
        <v>40.557600000000001</v>
      </c>
      <c r="K3737">
        <v>29.5124</v>
      </c>
      <c r="L3737">
        <v>41.452170000000002</v>
      </c>
      <c r="M3737" s="1">
        <v>2.4124188000000001E-2</v>
      </c>
      <c r="Y3737" s="1"/>
    </row>
    <row r="3738" spans="3:25" x14ac:dyDescent="0.2">
      <c r="C3738" t="s">
        <v>4498</v>
      </c>
      <c r="D3738" t="s">
        <v>5428</v>
      </c>
      <c r="E3738">
        <v>70.91</v>
      </c>
      <c r="F3738">
        <v>40.821770000000001</v>
      </c>
      <c r="G3738">
        <v>30.088229999999999</v>
      </c>
      <c r="H3738">
        <v>1</v>
      </c>
      <c r="I3738">
        <v>70.91</v>
      </c>
      <c r="J3738">
        <v>40.821770000000001</v>
      </c>
      <c r="K3738">
        <v>30.088229999999999</v>
      </c>
      <c r="L3738">
        <v>41.452170000000002</v>
      </c>
      <c r="M3738" s="1">
        <v>2.4124188000000001E-2</v>
      </c>
      <c r="Y3738" s="1"/>
    </row>
    <row r="3739" spans="3:25" x14ac:dyDescent="0.2">
      <c r="C3739" t="s">
        <v>4499</v>
      </c>
      <c r="D3739" t="s">
        <v>5428</v>
      </c>
      <c r="E3739">
        <v>69.099999999999994</v>
      </c>
      <c r="F3739">
        <v>41.546039999999998</v>
      </c>
      <c r="G3739">
        <v>27.55396</v>
      </c>
      <c r="H3739">
        <v>1</v>
      </c>
      <c r="I3739">
        <v>69.099999999999994</v>
      </c>
      <c r="J3739">
        <v>41.546039999999998</v>
      </c>
      <c r="K3739">
        <v>27.55396</v>
      </c>
      <c r="L3739">
        <v>41.452170000000002</v>
      </c>
      <c r="M3739" s="1">
        <v>2.4124188000000001E-2</v>
      </c>
      <c r="Y3739" s="1"/>
    </row>
    <row r="3740" spans="3:25" x14ac:dyDescent="0.2">
      <c r="C3740" t="s">
        <v>4500</v>
      </c>
      <c r="D3740" t="s">
        <v>5428</v>
      </c>
      <c r="E3740">
        <v>70.33</v>
      </c>
      <c r="F3740">
        <v>41.090919999999997</v>
      </c>
      <c r="G3740">
        <v>29.239080000000001</v>
      </c>
      <c r="H3740">
        <v>1</v>
      </c>
      <c r="I3740">
        <v>70.33</v>
      </c>
      <c r="J3740">
        <v>41.090919999999997</v>
      </c>
      <c r="K3740">
        <v>29.239080000000001</v>
      </c>
      <c r="L3740">
        <v>41.452170000000002</v>
      </c>
      <c r="M3740" s="1">
        <v>2.4124188000000001E-2</v>
      </c>
      <c r="Y3740" s="1"/>
    </row>
    <row r="3741" spans="3:25" x14ac:dyDescent="0.2">
      <c r="C3741" t="s">
        <v>4501</v>
      </c>
      <c r="D3741" t="s">
        <v>5428</v>
      </c>
      <c r="E3741">
        <v>71.09</v>
      </c>
      <c r="F3741">
        <v>40.545589999999997</v>
      </c>
      <c r="G3741">
        <v>30.544409999999999</v>
      </c>
      <c r="H3741">
        <v>1</v>
      </c>
      <c r="I3741">
        <v>71.09</v>
      </c>
      <c r="J3741">
        <v>40.545589999999997</v>
      </c>
      <c r="K3741">
        <v>30.544409999999999</v>
      </c>
      <c r="L3741">
        <v>41.452170000000002</v>
      </c>
      <c r="M3741" s="1">
        <v>2.4124188000000001E-2</v>
      </c>
      <c r="Y3741" s="1"/>
    </row>
    <row r="3742" spans="3:25" x14ac:dyDescent="0.2">
      <c r="C3742" t="s">
        <v>4502</v>
      </c>
      <c r="D3742" t="s">
        <v>5428</v>
      </c>
      <c r="E3742">
        <v>70.11</v>
      </c>
      <c r="F3742">
        <v>41.297229999999999</v>
      </c>
      <c r="G3742">
        <v>28.81277</v>
      </c>
      <c r="H3742">
        <v>1</v>
      </c>
      <c r="I3742">
        <v>70.11</v>
      </c>
      <c r="J3742">
        <v>41.297229999999999</v>
      </c>
      <c r="K3742">
        <v>28.81277</v>
      </c>
      <c r="L3742">
        <v>41.452170000000002</v>
      </c>
      <c r="M3742" s="1">
        <v>2.4124188000000001E-2</v>
      </c>
      <c r="Y3742" s="1"/>
    </row>
    <row r="3743" spans="3:25" x14ac:dyDescent="0.2">
      <c r="C3743" t="s">
        <v>4503</v>
      </c>
      <c r="D3743" t="s">
        <v>5428</v>
      </c>
      <c r="E3743">
        <v>70.930000000000007</v>
      </c>
      <c r="F3743">
        <v>41.587710000000001</v>
      </c>
      <c r="G3743">
        <v>29.342289999999998</v>
      </c>
      <c r="H3743">
        <v>1</v>
      </c>
      <c r="I3743">
        <v>70.930000000000007</v>
      </c>
      <c r="J3743">
        <v>41.587710000000001</v>
      </c>
      <c r="K3743">
        <v>29.342289999999998</v>
      </c>
      <c r="L3743">
        <v>41.452170000000002</v>
      </c>
      <c r="M3743" s="1">
        <v>2.4124188000000001E-2</v>
      </c>
      <c r="Y3743" s="1"/>
    </row>
    <row r="3744" spans="3:25" x14ac:dyDescent="0.2">
      <c r="C3744" t="s">
        <v>4504</v>
      </c>
      <c r="D3744" t="s">
        <v>5428</v>
      </c>
      <c r="E3744">
        <v>69.12</v>
      </c>
      <c r="F3744">
        <v>42.371200000000002</v>
      </c>
      <c r="G3744">
        <v>26.748799999999999</v>
      </c>
      <c r="H3744">
        <v>1</v>
      </c>
      <c r="I3744">
        <v>69.12</v>
      </c>
      <c r="J3744">
        <v>42.371200000000002</v>
      </c>
      <c r="K3744">
        <v>26.748799999999999</v>
      </c>
      <c r="L3744">
        <v>41.452170000000002</v>
      </c>
      <c r="M3744" s="1">
        <v>2.4124188000000001E-2</v>
      </c>
      <c r="Y3744" s="1"/>
    </row>
    <row r="3745" spans="3:25" x14ac:dyDescent="0.2">
      <c r="C3745" t="s">
        <v>4505</v>
      </c>
      <c r="D3745" t="s">
        <v>5428</v>
      </c>
      <c r="E3745">
        <v>70.36</v>
      </c>
      <c r="F3745">
        <v>41.894799999999996</v>
      </c>
      <c r="G3745">
        <v>28.465199999999999</v>
      </c>
      <c r="H3745">
        <v>1</v>
      </c>
      <c r="I3745">
        <v>70.36</v>
      </c>
      <c r="J3745">
        <v>41.894799999999996</v>
      </c>
      <c r="K3745">
        <v>28.465199999999999</v>
      </c>
      <c r="L3745">
        <v>41.452170000000002</v>
      </c>
      <c r="M3745" s="1">
        <v>2.4124188000000001E-2</v>
      </c>
      <c r="Y3745" s="1"/>
    </row>
    <row r="3746" spans="3:25" x14ac:dyDescent="0.2">
      <c r="C3746" t="s">
        <v>4506</v>
      </c>
      <c r="D3746" t="s">
        <v>5428</v>
      </c>
      <c r="E3746">
        <v>3.06</v>
      </c>
      <c r="F3746">
        <v>7.7426209999999998</v>
      </c>
      <c r="G3746">
        <v>-4.6826210000000001</v>
      </c>
      <c r="H3746">
        <v>1</v>
      </c>
      <c r="I3746">
        <v>3.06</v>
      </c>
      <c r="J3746">
        <v>7.7426209999999998</v>
      </c>
      <c r="K3746">
        <v>-4.6826210000000001</v>
      </c>
      <c r="L3746">
        <v>41.452170000000002</v>
      </c>
      <c r="M3746" s="1">
        <v>2.4124188000000001E-2</v>
      </c>
      <c r="Y3746" s="1"/>
    </row>
    <row r="3747" spans="3:25" x14ac:dyDescent="0.2">
      <c r="C3747" t="s">
        <v>4507</v>
      </c>
      <c r="D3747" t="s">
        <v>5428</v>
      </c>
      <c r="E3747">
        <v>6.95</v>
      </c>
      <c r="F3747">
        <v>8.5829489999999993</v>
      </c>
      <c r="G3747">
        <v>-1.632949</v>
      </c>
      <c r="H3747">
        <v>1</v>
      </c>
      <c r="I3747">
        <v>6.95</v>
      </c>
      <c r="J3747">
        <v>8.5829489999999993</v>
      </c>
      <c r="K3747">
        <v>-1.632949</v>
      </c>
      <c r="L3747">
        <v>41.452170000000002</v>
      </c>
      <c r="M3747" s="1">
        <v>2.4124188000000001E-2</v>
      </c>
      <c r="Y3747" s="1"/>
    </row>
    <row r="3748" spans="3:25" x14ac:dyDescent="0.2">
      <c r="C3748" t="s">
        <v>4508</v>
      </c>
      <c r="D3748" t="s">
        <v>5428</v>
      </c>
      <c r="E3748">
        <v>6.78</v>
      </c>
      <c r="F3748">
        <v>8.8897600000000008</v>
      </c>
      <c r="G3748">
        <v>-2.1097600000000001</v>
      </c>
      <c r="H3748">
        <v>1</v>
      </c>
      <c r="I3748">
        <v>6.78</v>
      </c>
      <c r="J3748">
        <v>8.8897600000000008</v>
      </c>
      <c r="K3748">
        <v>-2.1097600000000001</v>
      </c>
      <c r="L3748">
        <v>41.452170000000002</v>
      </c>
      <c r="M3748" s="1">
        <v>2.4124188000000001E-2</v>
      </c>
      <c r="Y3748" s="1"/>
    </row>
    <row r="3749" spans="3:25" x14ac:dyDescent="0.2">
      <c r="C3749" t="s">
        <v>4509</v>
      </c>
      <c r="D3749" t="s">
        <v>5428</v>
      </c>
      <c r="E3749">
        <v>6.31</v>
      </c>
      <c r="F3749">
        <v>8.0497569999999996</v>
      </c>
      <c r="G3749">
        <v>-1.739757</v>
      </c>
      <c r="H3749">
        <v>1</v>
      </c>
      <c r="I3749">
        <v>6.31</v>
      </c>
      <c r="J3749">
        <v>8.0497569999999996</v>
      </c>
      <c r="K3749">
        <v>-1.739757</v>
      </c>
      <c r="L3749">
        <v>41.452170000000002</v>
      </c>
      <c r="M3749" s="1">
        <v>2.4124188000000001E-2</v>
      </c>
      <c r="Y3749" s="1"/>
    </row>
    <row r="3750" spans="3:25" x14ac:dyDescent="0.2">
      <c r="C3750" t="s">
        <v>4510</v>
      </c>
      <c r="D3750" t="s">
        <v>5428</v>
      </c>
      <c r="E3750">
        <v>3.99</v>
      </c>
      <c r="F3750">
        <v>7.5864279999999997</v>
      </c>
      <c r="G3750">
        <v>-3.596428</v>
      </c>
      <c r="H3750">
        <v>1</v>
      </c>
      <c r="I3750">
        <v>3.99</v>
      </c>
      <c r="J3750">
        <v>7.5864279999999997</v>
      </c>
      <c r="K3750">
        <v>-3.596428</v>
      </c>
      <c r="L3750">
        <v>41.452170000000002</v>
      </c>
      <c r="M3750" s="1">
        <v>2.4124188000000001E-2</v>
      </c>
      <c r="Y3750" s="1"/>
    </row>
    <row r="3751" spans="3:25" x14ac:dyDescent="0.2">
      <c r="C3751" t="s">
        <v>4511</v>
      </c>
      <c r="D3751" t="s">
        <v>5428</v>
      </c>
      <c r="E3751">
        <v>8.02</v>
      </c>
      <c r="F3751">
        <v>8.8352160000000008</v>
      </c>
      <c r="G3751">
        <v>-0.81521560000000004</v>
      </c>
      <c r="H3751">
        <v>1</v>
      </c>
      <c r="I3751">
        <v>8.02</v>
      </c>
      <c r="J3751">
        <v>8.8352160000000008</v>
      </c>
      <c r="K3751">
        <v>-0.81521560000000004</v>
      </c>
      <c r="L3751">
        <v>41.452170000000002</v>
      </c>
      <c r="M3751" s="1">
        <v>2.4124188000000001E-2</v>
      </c>
      <c r="Y3751" s="1"/>
    </row>
    <row r="3752" spans="3:25" x14ac:dyDescent="0.2">
      <c r="C3752" t="s">
        <v>4512</v>
      </c>
      <c r="D3752" t="s">
        <v>5428</v>
      </c>
      <c r="E3752">
        <v>9.2899999999999991</v>
      </c>
      <c r="F3752">
        <v>9.3220969999999994</v>
      </c>
      <c r="G3752" s="1">
        <v>-3.2096825000000002E-2</v>
      </c>
      <c r="H3752">
        <v>1</v>
      </c>
      <c r="I3752">
        <v>9.2899999999999991</v>
      </c>
      <c r="J3752">
        <v>9.3220969999999994</v>
      </c>
      <c r="K3752" s="1">
        <v>-3.2096825000000002E-2</v>
      </c>
      <c r="L3752">
        <v>41.452170000000002</v>
      </c>
      <c r="M3752" s="1">
        <v>2.4124188000000001E-2</v>
      </c>
      <c r="Y3752" s="1"/>
    </row>
    <row r="3753" spans="3:25" x14ac:dyDescent="0.2">
      <c r="C3753" t="s">
        <v>4513</v>
      </c>
      <c r="D3753" t="s">
        <v>5428</v>
      </c>
      <c r="E3753">
        <v>5.72</v>
      </c>
      <c r="F3753">
        <v>8.4966500000000007</v>
      </c>
      <c r="G3753">
        <v>-2.7766500000000001</v>
      </c>
      <c r="H3753">
        <v>1</v>
      </c>
      <c r="I3753">
        <v>5.72</v>
      </c>
      <c r="J3753">
        <v>8.4966500000000007</v>
      </c>
      <c r="K3753">
        <v>-2.7766500000000001</v>
      </c>
      <c r="L3753">
        <v>41.452170000000002</v>
      </c>
      <c r="M3753" s="1">
        <v>2.4124188000000001E-2</v>
      </c>
      <c r="Y3753" s="1"/>
    </row>
    <row r="3754" spans="3:25" x14ac:dyDescent="0.2">
      <c r="C3754" t="s">
        <v>4514</v>
      </c>
      <c r="D3754" t="s">
        <v>5428</v>
      </c>
      <c r="E3754">
        <v>6.3</v>
      </c>
      <c r="F3754">
        <v>8.2023709999999994</v>
      </c>
      <c r="G3754">
        <v>-1.902371</v>
      </c>
      <c r="H3754">
        <v>1</v>
      </c>
      <c r="I3754">
        <v>6.3</v>
      </c>
      <c r="J3754">
        <v>8.2023709999999994</v>
      </c>
      <c r="K3754">
        <v>-1.902371</v>
      </c>
      <c r="L3754">
        <v>41.452170000000002</v>
      </c>
      <c r="M3754" s="1">
        <v>2.4124188000000001E-2</v>
      </c>
      <c r="S3754" s="1"/>
      <c r="Y3754" s="1"/>
    </row>
    <row r="3755" spans="3:25" x14ac:dyDescent="0.2">
      <c r="C3755" t="s">
        <v>4515</v>
      </c>
      <c r="D3755" t="s">
        <v>5428</v>
      </c>
      <c r="E3755">
        <v>2.78</v>
      </c>
      <c r="F3755">
        <v>7.5073100000000004</v>
      </c>
      <c r="G3755">
        <v>-4.7273100000000001</v>
      </c>
      <c r="H3755">
        <v>1</v>
      </c>
      <c r="I3755">
        <v>2.78</v>
      </c>
      <c r="J3755">
        <v>7.5073100000000004</v>
      </c>
      <c r="K3755">
        <v>-4.7273100000000001</v>
      </c>
      <c r="L3755">
        <v>41.452170000000002</v>
      </c>
      <c r="M3755" s="1">
        <v>2.4124188000000001E-2</v>
      </c>
      <c r="Y3755" s="1"/>
    </row>
    <row r="3756" spans="3:25" x14ac:dyDescent="0.2">
      <c r="C3756" t="s">
        <v>4516</v>
      </c>
      <c r="D3756" t="s">
        <v>5428</v>
      </c>
      <c r="E3756">
        <v>6.39</v>
      </c>
      <c r="F3756">
        <v>8.2424409999999995</v>
      </c>
      <c r="G3756">
        <v>-1.852441</v>
      </c>
      <c r="H3756">
        <v>1</v>
      </c>
      <c r="I3756">
        <v>6.39</v>
      </c>
      <c r="J3756">
        <v>8.2424409999999995</v>
      </c>
      <c r="K3756">
        <v>-1.852441</v>
      </c>
      <c r="L3756">
        <v>41.452170000000002</v>
      </c>
      <c r="M3756" s="1">
        <v>2.4124188000000001E-2</v>
      </c>
      <c r="Y3756" s="1"/>
    </row>
    <row r="3757" spans="3:25" x14ac:dyDescent="0.2">
      <c r="C3757" t="s">
        <v>4517</v>
      </c>
      <c r="D3757" t="s">
        <v>5428</v>
      </c>
      <c r="E3757">
        <v>4.6500000000000004</v>
      </c>
      <c r="F3757">
        <v>8.1969180000000001</v>
      </c>
      <c r="G3757">
        <v>-3.5469179999999998</v>
      </c>
      <c r="H3757">
        <v>1</v>
      </c>
      <c r="I3757">
        <v>4.6500000000000004</v>
      </c>
      <c r="J3757">
        <v>8.1969180000000001</v>
      </c>
      <c r="K3757">
        <v>-3.5469179999999998</v>
      </c>
      <c r="L3757">
        <v>41.452170000000002</v>
      </c>
      <c r="M3757" s="1">
        <v>2.4124188000000001E-2</v>
      </c>
      <c r="Y3757" s="1"/>
    </row>
    <row r="3758" spans="3:25" x14ac:dyDescent="0.2">
      <c r="C3758" t="s">
        <v>4518</v>
      </c>
      <c r="D3758" t="s">
        <v>5428</v>
      </c>
      <c r="E3758">
        <v>4.49</v>
      </c>
      <c r="F3758">
        <v>7.748926</v>
      </c>
      <c r="G3758">
        <v>-3.2589260000000002</v>
      </c>
      <c r="H3758">
        <v>1</v>
      </c>
      <c r="I3758">
        <v>4.49</v>
      </c>
      <c r="J3758">
        <v>7.748926</v>
      </c>
      <c r="K3758">
        <v>-3.2589260000000002</v>
      </c>
      <c r="L3758">
        <v>41.452170000000002</v>
      </c>
      <c r="M3758" s="1">
        <v>2.4124188000000001E-2</v>
      </c>
      <c r="Y3758" s="1"/>
    </row>
    <row r="3759" spans="3:25" x14ac:dyDescent="0.2">
      <c r="C3759" t="s">
        <v>4519</v>
      </c>
      <c r="D3759" t="s">
        <v>5428</v>
      </c>
      <c r="E3759">
        <v>0.51</v>
      </c>
      <c r="F3759">
        <v>7.397125</v>
      </c>
      <c r="G3759">
        <v>-6.8871250000000002</v>
      </c>
      <c r="H3759">
        <v>1</v>
      </c>
      <c r="I3759">
        <v>0.51</v>
      </c>
      <c r="J3759">
        <v>7.397125</v>
      </c>
      <c r="K3759">
        <v>-6.8871250000000002</v>
      </c>
      <c r="L3759">
        <v>41.452170000000002</v>
      </c>
      <c r="M3759" s="1">
        <v>2.4124188000000001E-2</v>
      </c>
      <c r="Y3759" s="1"/>
    </row>
    <row r="3760" spans="3:25" x14ac:dyDescent="0.2">
      <c r="C3760" t="s">
        <v>4520</v>
      </c>
      <c r="D3760" t="s">
        <v>5428</v>
      </c>
      <c r="E3760">
        <v>5.75</v>
      </c>
      <c r="F3760">
        <v>7.3876330000000001</v>
      </c>
      <c r="G3760">
        <v>-1.6376329999999999</v>
      </c>
      <c r="H3760">
        <v>1</v>
      </c>
      <c r="I3760">
        <v>5.75</v>
      </c>
      <c r="J3760">
        <v>7.3876330000000001</v>
      </c>
      <c r="K3760">
        <v>-1.6376329999999999</v>
      </c>
      <c r="L3760">
        <v>41.452170000000002</v>
      </c>
      <c r="M3760" s="1">
        <v>2.4124188000000001E-2</v>
      </c>
      <c r="Y3760" s="1"/>
    </row>
    <row r="3761" spans="3:25" x14ac:dyDescent="0.2">
      <c r="C3761" t="s">
        <v>4521</v>
      </c>
      <c r="D3761" t="s">
        <v>5428</v>
      </c>
      <c r="E3761">
        <v>8.0399999999999991</v>
      </c>
      <c r="F3761">
        <v>8.9018770000000007</v>
      </c>
      <c r="G3761">
        <v>-0.86187740000000002</v>
      </c>
      <c r="H3761">
        <v>1</v>
      </c>
      <c r="I3761">
        <v>8.0399999999999991</v>
      </c>
      <c r="J3761">
        <v>8.9018770000000007</v>
      </c>
      <c r="K3761">
        <v>-0.86187740000000002</v>
      </c>
      <c r="L3761">
        <v>41.452170000000002</v>
      </c>
      <c r="M3761" s="1">
        <v>2.4124188000000001E-2</v>
      </c>
      <c r="Y3761" s="1"/>
    </row>
    <row r="3762" spans="3:25" x14ac:dyDescent="0.2">
      <c r="C3762" t="s">
        <v>4522</v>
      </c>
      <c r="D3762" t="s">
        <v>5428</v>
      </c>
      <c r="E3762">
        <v>9.94</v>
      </c>
      <c r="F3762">
        <v>8.6751869999999993</v>
      </c>
      <c r="G3762">
        <v>1.264813</v>
      </c>
      <c r="H3762">
        <v>1</v>
      </c>
      <c r="I3762">
        <v>9.94</v>
      </c>
      <c r="J3762">
        <v>8.6751869999999993</v>
      </c>
      <c r="K3762">
        <v>1.264813</v>
      </c>
      <c r="L3762">
        <v>41.452170000000002</v>
      </c>
      <c r="M3762" s="1">
        <v>2.4124188000000001E-2</v>
      </c>
      <c r="Y3762" s="1"/>
    </row>
    <row r="3763" spans="3:25" x14ac:dyDescent="0.2">
      <c r="C3763" t="s">
        <v>4523</v>
      </c>
      <c r="D3763" t="s">
        <v>5428</v>
      </c>
      <c r="E3763">
        <v>6.39</v>
      </c>
      <c r="F3763">
        <v>8.5696239999999992</v>
      </c>
      <c r="G3763">
        <v>-2.179624</v>
      </c>
      <c r="H3763">
        <v>1</v>
      </c>
      <c r="I3763">
        <v>6.39</v>
      </c>
      <c r="J3763">
        <v>8.5696239999999992</v>
      </c>
      <c r="K3763">
        <v>-2.179624</v>
      </c>
      <c r="L3763">
        <v>41.452170000000002</v>
      </c>
      <c r="M3763" s="1">
        <v>2.4124188000000001E-2</v>
      </c>
      <c r="Y3763" s="1"/>
    </row>
    <row r="3764" spans="3:25" x14ac:dyDescent="0.2">
      <c r="C3764" t="s">
        <v>4524</v>
      </c>
      <c r="D3764" t="s">
        <v>5428</v>
      </c>
      <c r="E3764">
        <v>7.34</v>
      </c>
      <c r="F3764">
        <v>7.9323449999999998</v>
      </c>
      <c r="G3764">
        <v>-0.59234540000000002</v>
      </c>
      <c r="H3764">
        <v>1</v>
      </c>
      <c r="I3764">
        <v>7.34</v>
      </c>
      <c r="J3764">
        <v>7.9323449999999998</v>
      </c>
      <c r="K3764">
        <v>-0.59234540000000002</v>
      </c>
      <c r="L3764">
        <v>41.452170000000002</v>
      </c>
      <c r="M3764" s="1">
        <v>2.4124188000000001E-2</v>
      </c>
      <c r="Y3764" s="1"/>
    </row>
    <row r="3765" spans="3:25" x14ac:dyDescent="0.2">
      <c r="C3765" t="s">
        <v>4525</v>
      </c>
      <c r="D3765" t="s">
        <v>5428</v>
      </c>
      <c r="E3765">
        <v>7.79</v>
      </c>
      <c r="F3765">
        <v>8.513814</v>
      </c>
      <c r="G3765">
        <v>-0.72381399999999996</v>
      </c>
      <c r="H3765">
        <v>1</v>
      </c>
      <c r="I3765">
        <v>7.79</v>
      </c>
      <c r="J3765">
        <v>8.513814</v>
      </c>
      <c r="K3765">
        <v>-0.72381399999999996</v>
      </c>
      <c r="L3765">
        <v>41.452170000000002</v>
      </c>
      <c r="M3765" s="1">
        <v>2.4124188000000001E-2</v>
      </c>
      <c r="Y3765" s="1"/>
    </row>
    <row r="3766" spans="3:25" x14ac:dyDescent="0.2">
      <c r="C3766" t="s">
        <v>4526</v>
      </c>
      <c r="D3766" t="s">
        <v>5428</v>
      </c>
      <c r="E3766">
        <v>7.74</v>
      </c>
      <c r="F3766">
        <v>7.8999370000000004</v>
      </c>
      <c r="G3766">
        <v>-0.1599372</v>
      </c>
      <c r="H3766">
        <v>1</v>
      </c>
      <c r="I3766">
        <v>7.74</v>
      </c>
      <c r="J3766">
        <v>7.8999370000000004</v>
      </c>
      <c r="K3766">
        <v>-0.1599372</v>
      </c>
      <c r="L3766">
        <v>41.452170000000002</v>
      </c>
      <c r="M3766" s="1">
        <v>2.4124188000000001E-2</v>
      </c>
      <c r="Y3766" s="1"/>
    </row>
    <row r="3767" spans="3:25" x14ac:dyDescent="0.2">
      <c r="C3767" t="s">
        <v>4527</v>
      </c>
      <c r="D3767" t="s">
        <v>5428</v>
      </c>
      <c r="E3767">
        <v>5.41</v>
      </c>
      <c r="F3767">
        <v>7.5990320000000002</v>
      </c>
      <c r="G3767">
        <v>-2.1890320000000001</v>
      </c>
      <c r="H3767">
        <v>1</v>
      </c>
      <c r="I3767">
        <v>5.41</v>
      </c>
      <c r="J3767">
        <v>7.5990320000000002</v>
      </c>
      <c r="K3767">
        <v>-2.1890320000000001</v>
      </c>
      <c r="L3767">
        <v>41.452170000000002</v>
      </c>
      <c r="M3767" s="1">
        <v>2.4124188000000001E-2</v>
      </c>
      <c r="Y3767" s="1"/>
    </row>
    <row r="3768" spans="3:25" x14ac:dyDescent="0.2">
      <c r="C3768" t="s">
        <v>4528</v>
      </c>
      <c r="D3768" t="s">
        <v>5428</v>
      </c>
      <c r="E3768">
        <v>5.14</v>
      </c>
      <c r="F3768">
        <v>8.2264579999999992</v>
      </c>
      <c r="G3768">
        <v>-3.0864579999999999</v>
      </c>
      <c r="H3768">
        <v>1</v>
      </c>
      <c r="I3768">
        <v>5.14</v>
      </c>
      <c r="J3768">
        <v>8.2264579999999992</v>
      </c>
      <c r="K3768">
        <v>-3.0864579999999999</v>
      </c>
      <c r="L3768">
        <v>41.452170000000002</v>
      </c>
      <c r="M3768" s="1">
        <v>2.4124188000000001E-2</v>
      </c>
      <c r="Y3768" s="1"/>
    </row>
    <row r="3769" spans="3:25" x14ac:dyDescent="0.2">
      <c r="C3769" t="s">
        <v>4529</v>
      </c>
      <c r="D3769" t="s">
        <v>5428</v>
      </c>
      <c r="E3769">
        <v>4.05</v>
      </c>
      <c r="F3769">
        <v>7.6592310000000001</v>
      </c>
      <c r="G3769">
        <v>-3.6092309999999999</v>
      </c>
      <c r="H3769">
        <v>1</v>
      </c>
      <c r="I3769">
        <v>4.05</v>
      </c>
      <c r="J3769">
        <v>7.6592310000000001</v>
      </c>
      <c r="K3769">
        <v>-3.6092309999999999</v>
      </c>
      <c r="L3769">
        <v>41.452170000000002</v>
      </c>
      <c r="M3769" s="1">
        <v>2.4124188000000001E-2</v>
      </c>
      <c r="Y3769" s="1"/>
    </row>
    <row r="3770" spans="3:25" x14ac:dyDescent="0.2">
      <c r="C3770" t="s">
        <v>4530</v>
      </c>
      <c r="D3770" t="s">
        <v>5428</v>
      </c>
      <c r="E3770">
        <v>7.12</v>
      </c>
      <c r="F3770">
        <v>8.5039750000000005</v>
      </c>
      <c r="G3770">
        <v>-1.383975</v>
      </c>
      <c r="H3770">
        <v>1</v>
      </c>
      <c r="I3770">
        <v>7.12</v>
      </c>
      <c r="J3770">
        <v>8.5039750000000005</v>
      </c>
      <c r="K3770">
        <v>-1.383975</v>
      </c>
      <c r="L3770">
        <v>41.452170000000002</v>
      </c>
      <c r="M3770" s="1">
        <v>2.4124188000000001E-2</v>
      </c>
      <c r="Y3770" s="1"/>
    </row>
    <row r="3771" spans="3:25" x14ac:dyDescent="0.2">
      <c r="C3771" t="s">
        <v>4531</v>
      </c>
      <c r="D3771" t="s">
        <v>5428</v>
      </c>
      <c r="E3771">
        <v>5.26</v>
      </c>
      <c r="F3771">
        <v>8.8060259999999992</v>
      </c>
      <c r="G3771">
        <v>-3.5460259999999999</v>
      </c>
      <c r="H3771">
        <v>1</v>
      </c>
      <c r="I3771">
        <v>5.26</v>
      </c>
      <c r="J3771">
        <v>8.8060259999999992</v>
      </c>
      <c r="K3771">
        <v>-3.5460259999999999</v>
      </c>
      <c r="L3771">
        <v>41.452170000000002</v>
      </c>
      <c r="M3771" s="1">
        <v>2.4124188000000001E-2</v>
      </c>
      <c r="Y3771" s="1"/>
    </row>
    <row r="3772" spans="3:25" x14ac:dyDescent="0.2">
      <c r="C3772" t="s">
        <v>4532</v>
      </c>
      <c r="D3772" t="s">
        <v>5428</v>
      </c>
      <c r="E3772">
        <v>4.82</v>
      </c>
      <c r="F3772">
        <v>7.9656000000000002</v>
      </c>
      <c r="G3772">
        <v>-3.1456</v>
      </c>
      <c r="H3772">
        <v>1</v>
      </c>
      <c r="I3772">
        <v>4.82</v>
      </c>
      <c r="J3772">
        <v>7.9656000000000002</v>
      </c>
      <c r="K3772">
        <v>-3.1456</v>
      </c>
      <c r="L3772">
        <v>41.452170000000002</v>
      </c>
      <c r="M3772" s="1">
        <v>2.4124188000000001E-2</v>
      </c>
      <c r="Y3772" s="1"/>
    </row>
    <row r="3773" spans="3:25" x14ac:dyDescent="0.2">
      <c r="C3773" t="s">
        <v>4533</v>
      </c>
      <c r="D3773" t="s">
        <v>5428</v>
      </c>
      <c r="E3773">
        <v>3.61</v>
      </c>
      <c r="F3773">
        <v>7.5041039999999999</v>
      </c>
      <c r="G3773">
        <v>-3.894104</v>
      </c>
      <c r="H3773">
        <v>1</v>
      </c>
      <c r="I3773">
        <v>3.61</v>
      </c>
      <c r="J3773">
        <v>7.5041039999999999</v>
      </c>
      <c r="K3773">
        <v>-3.894104</v>
      </c>
      <c r="L3773">
        <v>41.452170000000002</v>
      </c>
      <c r="M3773" s="1">
        <v>2.4124188000000001E-2</v>
      </c>
      <c r="Y3773" s="1"/>
    </row>
    <row r="3774" spans="3:25" x14ac:dyDescent="0.2">
      <c r="C3774" t="s">
        <v>4534</v>
      </c>
      <c r="D3774" t="s">
        <v>5428</v>
      </c>
      <c r="E3774">
        <v>7.53</v>
      </c>
      <c r="F3774">
        <v>8.7559509999999996</v>
      </c>
      <c r="G3774">
        <v>-1.225951</v>
      </c>
      <c r="H3774">
        <v>1</v>
      </c>
      <c r="I3774">
        <v>7.53</v>
      </c>
      <c r="J3774">
        <v>8.7559509999999996</v>
      </c>
      <c r="K3774">
        <v>-1.225951</v>
      </c>
      <c r="L3774">
        <v>41.452170000000002</v>
      </c>
      <c r="M3774" s="1">
        <v>2.4124188000000001E-2</v>
      </c>
      <c r="Y3774" s="1"/>
    </row>
    <row r="3775" spans="3:25" x14ac:dyDescent="0.2">
      <c r="C3775" t="s">
        <v>4535</v>
      </c>
      <c r="D3775" t="s">
        <v>5428</v>
      </c>
      <c r="E3775">
        <v>8.9499999999999993</v>
      </c>
      <c r="F3775">
        <v>9.2402460000000008</v>
      </c>
      <c r="G3775">
        <v>-0.2902458</v>
      </c>
      <c r="H3775">
        <v>1</v>
      </c>
      <c r="I3775">
        <v>8.9499999999999993</v>
      </c>
      <c r="J3775">
        <v>9.2402460000000008</v>
      </c>
      <c r="K3775">
        <v>-0.2902458</v>
      </c>
      <c r="L3775">
        <v>41.452170000000002</v>
      </c>
      <c r="M3775" s="1">
        <v>2.4124188000000001E-2</v>
      </c>
      <c r="Y3775" s="1"/>
    </row>
    <row r="3776" spans="3:25" x14ac:dyDescent="0.2">
      <c r="C3776" t="s">
        <v>4536</v>
      </c>
      <c r="D3776" t="s">
        <v>5428</v>
      </c>
      <c r="E3776">
        <v>5.46</v>
      </c>
      <c r="F3776">
        <v>8.4119430000000008</v>
      </c>
      <c r="G3776">
        <v>-2.951943</v>
      </c>
      <c r="H3776">
        <v>1</v>
      </c>
      <c r="I3776">
        <v>5.46</v>
      </c>
      <c r="J3776">
        <v>8.4119430000000008</v>
      </c>
      <c r="K3776">
        <v>-2.951943</v>
      </c>
      <c r="L3776">
        <v>41.452170000000002</v>
      </c>
      <c r="M3776" s="1">
        <v>2.4124188000000001E-2</v>
      </c>
      <c r="Y3776" s="1"/>
    </row>
    <row r="3777" spans="3:25" x14ac:dyDescent="0.2">
      <c r="C3777" t="s">
        <v>4537</v>
      </c>
      <c r="D3777" t="s">
        <v>5428</v>
      </c>
      <c r="E3777">
        <v>3.91</v>
      </c>
      <c r="F3777">
        <v>7.7821040000000004</v>
      </c>
      <c r="G3777">
        <v>-3.8721040000000002</v>
      </c>
      <c r="H3777">
        <v>1</v>
      </c>
      <c r="I3777">
        <v>3.91</v>
      </c>
      <c r="J3777">
        <v>7.7821040000000004</v>
      </c>
      <c r="K3777">
        <v>-3.8721040000000002</v>
      </c>
      <c r="L3777">
        <v>41.452170000000002</v>
      </c>
      <c r="M3777" s="1">
        <v>2.4124188000000001E-2</v>
      </c>
      <c r="Y3777" s="1"/>
    </row>
    <row r="3778" spans="3:25" x14ac:dyDescent="0.2">
      <c r="C3778" t="s">
        <v>4538</v>
      </c>
      <c r="D3778" t="s">
        <v>5428</v>
      </c>
      <c r="E3778">
        <v>9.08</v>
      </c>
      <c r="F3778">
        <v>9.7519130000000001</v>
      </c>
      <c r="G3778">
        <v>-0.67191310000000004</v>
      </c>
      <c r="H3778">
        <v>1</v>
      </c>
      <c r="I3778">
        <v>9.08</v>
      </c>
      <c r="J3778">
        <v>9.7519130000000001</v>
      </c>
      <c r="K3778">
        <v>-0.67191310000000004</v>
      </c>
      <c r="L3778">
        <v>41.452170000000002</v>
      </c>
      <c r="M3778" s="1">
        <v>2.4124188000000001E-2</v>
      </c>
      <c r="Y3778" s="1"/>
    </row>
    <row r="3779" spans="3:25" x14ac:dyDescent="0.2">
      <c r="C3779" t="s">
        <v>4539</v>
      </c>
      <c r="D3779" t="s">
        <v>5428</v>
      </c>
      <c r="E3779">
        <v>9.8800000000000008</v>
      </c>
      <c r="F3779">
        <v>10.95875</v>
      </c>
      <c r="G3779">
        <v>-1.078751</v>
      </c>
      <c r="H3779">
        <v>1</v>
      </c>
      <c r="I3779">
        <v>9.8800000000000008</v>
      </c>
      <c r="J3779">
        <v>10.95875</v>
      </c>
      <c r="K3779">
        <v>-1.078751</v>
      </c>
      <c r="L3779">
        <v>41.452170000000002</v>
      </c>
      <c r="M3779" s="1">
        <v>2.4124188000000001E-2</v>
      </c>
      <c r="Y3779" s="1"/>
    </row>
    <row r="3780" spans="3:25" x14ac:dyDescent="0.2">
      <c r="C3780" t="s">
        <v>4540</v>
      </c>
      <c r="D3780" t="s">
        <v>5428</v>
      </c>
      <c r="E3780">
        <v>4.5599999999999996</v>
      </c>
      <c r="F3780">
        <v>9.0994960000000003</v>
      </c>
      <c r="G3780">
        <v>-4.5394959999999998</v>
      </c>
      <c r="H3780">
        <v>1</v>
      </c>
      <c r="I3780">
        <v>4.5599999999999996</v>
      </c>
      <c r="J3780">
        <v>9.0994960000000003</v>
      </c>
      <c r="K3780">
        <v>-4.5394959999999998</v>
      </c>
      <c r="L3780">
        <v>41.452170000000002</v>
      </c>
      <c r="M3780" s="1">
        <v>2.4124188000000001E-2</v>
      </c>
      <c r="Y3780" s="1"/>
    </row>
    <row r="3781" spans="3:25" x14ac:dyDescent="0.2">
      <c r="C3781" t="s">
        <v>4541</v>
      </c>
      <c r="D3781" t="s">
        <v>5428</v>
      </c>
      <c r="E3781">
        <v>4.5599999999999996</v>
      </c>
      <c r="F3781">
        <v>8.3461010000000009</v>
      </c>
      <c r="G3781">
        <v>-3.7861009999999999</v>
      </c>
      <c r="H3781">
        <v>1</v>
      </c>
      <c r="I3781">
        <v>4.5599999999999996</v>
      </c>
      <c r="J3781">
        <v>8.3461010000000009</v>
      </c>
      <c r="K3781">
        <v>-3.7861009999999999</v>
      </c>
      <c r="L3781">
        <v>41.452170000000002</v>
      </c>
      <c r="M3781" s="1">
        <v>2.4124188000000001E-2</v>
      </c>
      <c r="Y3781" s="1"/>
    </row>
    <row r="3782" spans="3:25" x14ac:dyDescent="0.2">
      <c r="C3782" t="s">
        <v>4542</v>
      </c>
      <c r="D3782" t="s">
        <v>5428</v>
      </c>
      <c r="E3782">
        <v>3.88</v>
      </c>
      <c r="F3782">
        <v>8.1022549999999995</v>
      </c>
      <c r="G3782">
        <v>-4.2222549999999996</v>
      </c>
      <c r="H3782">
        <v>1</v>
      </c>
      <c r="I3782">
        <v>3.88</v>
      </c>
      <c r="J3782">
        <v>8.1022549999999995</v>
      </c>
      <c r="K3782">
        <v>-4.2222549999999996</v>
      </c>
      <c r="L3782">
        <v>41.452170000000002</v>
      </c>
      <c r="M3782" s="1">
        <v>2.4124188000000001E-2</v>
      </c>
      <c r="Y3782" s="1"/>
    </row>
    <row r="3783" spans="3:25" x14ac:dyDescent="0.2">
      <c r="C3783" t="s">
        <v>4543</v>
      </c>
      <c r="D3783" t="s">
        <v>5428</v>
      </c>
      <c r="E3783">
        <v>5.41</v>
      </c>
      <c r="F3783">
        <v>8.118093</v>
      </c>
      <c r="G3783">
        <v>-2.7080929999999999</v>
      </c>
      <c r="H3783">
        <v>1</v>
      </c>
      <c r="I3783">
        <v>5.41</v>
      </c>
      <c r="J3783">
        <v>8.118093</v>
      </c>
      <c r="K3783">
        <v>-2.7080929999999999</v>
      </c>
      <c r="L3783">
        <v>41.452170000000002</v>
      </c>
      <c r="M3783" s="1">
        <v>2.4124188000000001E-2</v>
      </c>
      <c r="Y3783" s="1"/>
    </row>
    <row r="3784" spans="3:25" x14ac:dyDescent="0.2">
      <c r="C3784" t="s">
        <v>4544</v>
      </c>
      <c r="D3784" t="s">
        <v>5428</v>
      </c>
      <c r="E3784">
        <v>4.04</v>
      </c>
      <c r="F3784">
        <v>7.7335250000000002</v>
      </c>
      <c r="G3784">
        <v>-3.6935250000000002</v>
      </c>
      <c r="H3784">
        <v>1</v>
      </c>
      <c r="I3784">
        <v>4.04</v>
      </c>
      <c r="J3784">
        <v>7.7335250000000002</v>
      </c>
      <c r="K3784">
        <v>-3.6935250000000002</v>
      </c>
      <c r="L3784">
        <v>41.452170000000002</v>
      </c>
      <c r="M3784" s="1">
        <v>2.4124188000000001E-2</v>
      </c>
      <c r="Y3784" s="1"/>
    </row>
    <row r="3785" spans="3:25" x14ac:dyDescent="0.2">
      <c r="C3785" t="s">
        <v>4545</v>
      </c>
      <c r="D3785" t="s">
        <v>5428</v>
      </c>
      <c r="E3785">
        <v>3.23</v>
      </c>
      <c r="F3785">
        <v>7.4252200000000004</v>
      </c>
      <c r="G3785">
        <v>-4.1952199999999999</v>
      </c>
      <c r="H3785">
        <v>1</v>
      </c>
      <c r="I3785">
        <v>3.23</v>
      </c>
      <c r="J3785">
        <v>7.4252200000000004</v>
      </c>
      <c r="K3785">
        <v>-4.1952199999999999</v>
      </c>
      <c r="L3785">
        <v>41.452170000000002</v>
      </c>
      <c r="M3785" s="1">
        <v>2.4124188000000001E-2</v>
      </c>
      <c r="Y3785" s="1"/>
    </row>
    <row r="3786" spans="3:25" x14ac:dyDescent="0.2">
      <c r="C3786" t="s">
        <v>4546</v>
      </c>
      <c r="D3786" t="s">
        <v>5428</v>
      </c>
      <c r="E3786">
        <v>6.62</v>
      </c>
      <c r="F3786">
        <v>8.1628500000000006</v>
      </c>
      <c r="G3786">
        <v>-1.5428500000000001</v>
      </c>
      <c r="H3786">
        <v>1</v>
      </c>
      <c r="I3786">
        <v>6.62</v>
      </c>
      <c r="J3786">
        <v>8.1628500000000006</v>
      </c>
      <c r="K3786">
        <v>-1.5428500000000001</v>
      </c>
      <c r="L3786">
        <v>41.452170000000002</v>
      </c>
      <c r="M3786" s="1">
        <v>2.4124188000000001E-2</v>
      </c>
      <c r="Y3786" s="1"/>
    </row>
    <row r="3787" spans="3:25" x14ac:dyDescent="0.2">
      <c r="C3787" t="s">
        <v>4547</v>
      </c>
      <c r="D3787" t="s">
        <v>5428</v>
      </c>
      <c r="E3787">
        <v>5</v>
      </c>
      <c r="F3787">
        <v>8.1128490000000006</v>
      </c>
      <c r="G3787">
        <v>-3.1128490000000002</v>
      </c>
      <c r="H3787">
        <v>1</v>
      </c>
      <c r="I3787">
        <v>5</v>
      </c>
      <c r="J3787">
        <v>8.1128490000000006</v>
      </c>
      <c r="K3787">
        <v>-3.1128490000000002</v>
      </c>
      <c r="L3787">
        <v>41.452170000000002</v>
      </c>
      <c r="M3787" s="1">
        <v>2.4124188000000001E-2</v>
      </c>
      <c r="Y3787" s="1"/>
    </row>
    <row r="3788" spans="3:25" x14ac:dyDescent="0.2">
      <c r="C3788" t="s">
        <v>4548</v>
      </c>
      <c r="D3788" t="s">
        <v>5428</v>
      </c>
      <c r="E3788">
        <v>3.93</v>
      </c>
      <c r="F3788">
        <v>7.6659620000000004</v>
      </c>
      <c r="G3788">
        <v>-3.7359619999999998</v>
      </c>
      <c r="H3788">
        <v>1</v>
      </c>
      <c r="I3788">
        <v>3.93</v>
      </c>
      <c r="J3788">
        <v>7.6659620000000004</v>
      </c>
      <c r="K3788">
        <v>-3.7359619999999998</v>
      </c>
      <c r="L3788">
        <v>41.452170000000002</v>
      </c>
      <c r="M3788" s="1">
        <v>2.4124188000000001E-2</v>
      </c>
      <c r="Y3788" s="1"/>
    </row>
    <row r="3789" spans="3:25" x14ac:dyDescent="0.2">
      <c r="C3789" t="s">
        <v>4549</v>
      </c>
      <c r="D3789" t="s">
        <v>5428</v>
      </c>
      <c r="E3789">
        <v>2.86</v>
      </c>
      <c r="F3789">
        <v>7.3160270000000001</v>
      </c>
      <c r="G3789">
        <v>-4.4560269999999997</v>
      </c>
      <c r="H3789">
        <v>1</v>
      </c>
      <c r="I3789">
        <v>2.86</v>
      </c>
      <c r="J3789">
        <v>7.3160270000000001</v>
      </c>
      <c r="K3789">
        <v>-4.4560269999999997</v>
      </c>
      <c r="L3789">
        <v>41.452170000000002</v>
      </c>
      <c r="M3789" s="1">
        <v>2.4124188000000001E-2</v>
      </c>
      <c r="Y3789" s="1"/>
    </row>
    <row r="3790" spans="3:25" x14ac:dyDescent="0.2">
      <c r="C3790" t="s">
        <v>4550</v>
      </c>
      <c r="D3790" t="s">
        <v>5428</v>
      </c>
      <c r="E3790">
        <v>4.93</v>
      </c>
      <c r="F3790">
        <v>7.3069620000000004</v>
      </c>
      <c r="G3790">
        <v>-2.3769619999999998</v>
      </c>
      <c r="H3790">
        <v>1</v>
      </c>
      <c r="I3790">
        <v>4.93</v>
      </c>
      <c r="J3790">
        <v>7.3069620000000004</v>
      </c>
      <c r="K3790">
        <v>-2.3769619999999998</v>
      </c>
      <c r="L3790">
        <v>41.452170000000002</v>
      </c>
      <c r="M3790" s="1">
        <v>2.4124188000000001E-2</v>
      </c>
      <c r="Y3790" s="1"/>
    </row>
    <row r="3791" spans="3:25" x14ac:dyDescent="0.2">
      <c r="C3791" t="s">
        <v>4551</v>
      </c>
      <c r="D3791" t="s">
        <v>5428</v>
      </c>
      <c r="E3791">
        <v>7.21</v>
      </c>
      <c r="F3791">
        <v>8.8197500000000009</v>
      </c>
      <c r="G3791">
        <v>-1.60975</v>
      </c>
      <c r="H3791">
        <v>1</v>
      </c>
      <c r="I3791">
        <v>7.21</v>
      </c>
      <c r="J3791">
        <v>8.8197500000000009</v>
      </c>
      <c r="K3791">
        <v>-1.60975</v>
      </c>
      <c r="L3791">
        <v>41.452170000000002</v>
      </c>
      <c r="M3791" s="1">
        <v>2.4124188000000001E-2</v>
      </c>
      <c r="Y3791" s="1"/>
    </row>
    <row r="3792" spans="3:25" x14ac:dyDescent="0.2">
      <c r="C3792" t="s">
        <v>4552</v>
      </c>
      <c r="D3792" t="s">
        <v>5428</v>
      </c>
      <c r="E3792">
        <v>9.0399999999999991</v>
      </c>
      <c r="F3792">
        <v>8.5958539999999992</v>
      </c>
      <c r="G3792">
        <v>0.44414619999999999</v>
      </c>
      <c r="H3792">
        <v>1</v>
      </c>
      <c r="I3792">
        <v>9.0399999999999991</v>
      </c>
      <c r="J3792">
        <v>8.5958539999999992</v>
      </c>
      <c r="K3792">
        <v>0.44414619999999999</v>
      </c>
      <c r="L3792">
        <v>41.452170000000002</v>
      </c>
      <c r="M3792" s="1">
        <v>2.4124188000000001E-2</v>
      </c>
      <c r="Y3792" s="1"/>
    </row>
    <row r="3793" spans="3:25" x14ac:dyDescent="0.2">
      <c r="C3793" t="s">
        <v>4553</v>
      </c>
      <c r="D3793" t="s">
        <v>5428</v>
      </c>
      <c r="E3793">
        <v>5.61</v>
      </c>
      <c r="F3793">
        <v>8.4827019999999997</v>
      </c>
      <c r="G3793">
        <v>-2.8727019999999999</v>
      </c>
      <c r="H3793">
        <v>1</v>
      </c>
      <c r="I3793">
        <v>5.61</v>
      </c>
      <c r="J3793">
        <v>8.4827019999999997</v>
      </c>
      <c r="K3793">
        <v>-2.8727019999999999</v>
      </c>
      <c r="L3793">
        <v>41.452170000000002</v>
      </c>
      <c r="M3793" s="1">
        <v>2.4124188000000001E-2</v>
      </c>
      <c r="Y3793" s="1"/>
    </row>
    <row r="3794" spans="3:25" x14ac:dyDescent="0.2">
      <c r="C3794" t="s">
        <v>4554</v>
      </c>
      <c r="D3794" t="s">
        <v>5428</v>
      </c>
      <c r="E3794">
        <v>6.53</v>
      </c>
      <c r="F3794">
        <v>7.8492150000000001</v>
      </c>
      <c r="G3794">
        <v>-1.319215</v>
      </c>
      <c r="H3794">
        <v>1</v>
      </c>
      <c r="I3794">
        <v>6.53</v>
      </c>
      <c r="J3794">
        <v>7.8492150000000001</v>
      </c>
      <c r="K3794">
        <v>-1.319215</v>
      </c>
      <c r="L3794">
        <v>41.452170000000002</v>
      </c>
      <c r="M3794" s="1">
        <v>2.4124188000000001E-2</v>
      </c>
      <c r="Y3794" s="1"/>
    </row>
    <row r="3795" spans="3:25" x14ac:dyDescent="0.2">
      <c r="C3795" t="s">
        <v>4555</v>
      </c>
      <c r="D3795" t="s">
        <v>5428</v>
      </c>
      <c r="E3795">
        <v>7.02</v>
      </c>
      <c r="F3795">
        <v>8.4304489999999994</v>
      </c>
      <c r="G3795">
        <v>-1.4104490000000001</v>
      </c>
      <c r="H3795">
        <v>1</v>
      </c>
      <c r="I3795">
        <v>7.02</v>
      </c>
      <c r="J3795">
        <v>8.4304489999999994</v>
      </c>
      <c r="K3795">
        <v>-1.4104490000000001</v>
      </c>
      <c r="L3795">
        <v>41.452170000000002</v>
      </c>
      <c r="M3795" s="1">
        <v>2.4124188000000001E-2</v>
      </c>
      <c r="Y3795" s="1"/>
    </row>
    <row r="3796" spans="3:25" x14ac:dyDescent="0.2">
      <c r="C3796" t="s">
        <v>4556</v>
      </c>
      <c r="D3796" t="s">
        <v>5428</v>
      </c>
      <c r="E3796">
        <v>6.98</v>
      </c>
      <c r="F3796">
        <v>7.8163850000000004</v>
      </c>
      <c r="G3796">
        <v>-0.8363853</v>
      </c>
      <c r="H3796">
        <v>1</v>
      </c>
      <c r="I3796">
        <v>6.98</v>
      </c>
      <c r="J3796">
        <v>7.8163850000000004</v>
      </c>
      <c r="K3796">
        <v>-0.8363853</v>
      </c>
      <c r="L3796">
        <v>41.452170000000002</v>
      </c>
      <c r="M3796" s="1">
        <v>2.4124188000000001E-2</v>
      </c>
      <c r="Y3796" s="1"/>
    </row>
    <row r="3797" spans="3:25" x14ac:dyDescent="0.2">
      <c r="C3797" t="s">
        <v>4557</v>
      </c>
      <c r="D3797" t="s">
        <v>5428</v>
      </c>
      <c r="E3797">
        <v>4.58</v>
      </c>
      <c r="F3797">
        <v>7.5174580000000004</v>
      </c>
      <c r="G3797">
        <v>-2.9374579999999999</v>
      </c>
      <c r="H3797">
        <v>1</v>
      </c>
      <c r="I3797">
        <v>4.58</v>
      </c>
      <c r="J3797">
        <v>7.5174580000000004</v>
      </c>
      <c r="K3797">
        <v>-2.9374579999999999</v>
      </c>
      <c r="L3797">
        <v>41.452170000000002</v>
      </c>
      <c r="M3797" s="1">
        <v>2.4124188000000001E-2</v>
      </c>
      <c r="Y3797" s="1"/>
    </row>
    <row r="3798" spans="3:25" x14ac:dyDescent="0.2">
      <c r="C3798" t="s">
        <v>4558</v>
      </c>
      <c r="D3798" t="s">
        <v>5428</v>
      </c>
      <c r="E3798">
        <v>5.05</v>
      </c>
      <c r="F3798">
        <v>8.3378899999999998</v>
      </c>
      <c r="G3798">
        <v>-3.28789</v>
      </c>
      <c r="H3798">
        <v>1</v>
      </c>
      <c r="I3798">
        <v>5.05</v>
      </c>
      <c r="J3798">
        <v>8.3378899999999998</v>
      </c>
      <c r="K3798">
        <v>-3.28789</v>
      </c>
      <c r="L3798">
        <v>41.452170000000002</v>
      </c>
      <c r="M3798" s="1">
        <v>2.4124188000000001E-2</v>
      </c>
      <c r="Y3798" s="1"/>
    </row>
    <row r="3799" spans="3:25" x14ac:dyDescent="0.2">
      <c r="C3799" t="s">
        <v>4559</v>
      </c>
      <c r="D3799" t="s">
        <v>5428</v>
      </c>
      <c r="E3799">
        <v>4.04</v>
      </c>
      <c r="F3799">
        <v>7.765428</v>
      </c>
      <c r="G3799">
        <v>-3.725428</v>
      </c>
      <c r="H3799">
        <v>1</v>
      </c>
      <c r="I3799">
        <v>4.04</v>
      </c>
      <c r="J3799">
        <v>7.765428</v>
      </c>
      <c r="K3799">
        <v>-3.725428</v>
      </c>
      <c r="L3799">
        <v>41.452170000000002</v>
      </c>
      <c r="M3799" s="1">
        <v>2.4124188000000001E-2</v>
      </c>
      <c r="Y3799" s="1"/>
    </row>
    <row r="3800" spans="3:25" x14ac:dyDescent="0.2">
      <c r="C3800" t="s">
        <v>4560</v>
      </c>
      <c r="D3800" t="s">
        <v>5428</v>
      </c>
      <c r="E3800">
        <v>7.11</v>
      </c>
      <c r="F3800">
        <v>8.5909650000000006</v>
      </c>
      <c r="G3800">
        <v>-1.4809650000000001</v>
      </c>
      <c r="H3800">
        <v>1</v>
      </c>
      <c r="I3800">
        <v>7.11</v>
      </c>
      <c r="J3800">
        <v>8.5909650000000006</v>
      </c>
      <c r="K3800">
        <v>-1.4809650000000001</v>
      </c>
      <c r="L3800">
        <v>41.452170000000002</v>
      </c>
      <c r="M3800" s="1">
        <v>2.4124188000000001E-2</v>
      </c>
      <c r="Y3800" s="1"/>
    </row>
    <row r="3801" spans="3:25" x14ac:dyDescent="0.2">
      <c r="C3801" t="s">
        <v>4561</v>
      </c>
      <c r="D3801" t="s">
        <v>5428</v>
      </c>
      <c r="E3801">
        <v>6.42</v>
      </c>
      <c r="F3801">
        <v>8.9192789999999995</v>
      </c>
      <c r="G3801">
        <v>-2.499279</v>
      </c>
      <c r="H3801">
        <v>1</v>
      </c>
      <c r="I3801">
        <v>6.42</v>
      </c>
      <c r="J3801">
        <v>8.9192789999999995</v>
      </c>
      <c r="K3801">
        <v>-2.499279</v>
      </c>
      <c r="L3801">
        <v>41.452170000000002</v>
      </c>
      <c r="M3801" s="1">
        <v>2.4124188000000001E-2</v>
      </c>
      <c r="Y3801" s="1"/>
    </row>
    <row r="3802" spans="3:25" x14ac:dyDescent="0.2">
      <c r="C3802" t="s">
        <v>4562</v>
      </c>
      <c r="D3802" t="s">
        <v>5428</v>
      </c>
      <c r="E3802">
        <v>5.99</v>
      </c>
      <c r="F3802">
        <v>8.0737900000000007</v>
      </c>
      <c r="G3802">
        <v>-2.08379</v>
      </c>
      <c r="H3802">
        <v>1</v>
      </c>
      <c r="I3802">
        <v>5.99</v>
      </c>
      <c r="J3802">
        <v>8.0737900000000007</v>
      </c>
      <c r="K3802">
        <v>-2.08379</v>
      </c>
      <c r="L3802">
        <v>41.452170000000002</v>
      </c>
      <c r="M3802" s="1">
        <v>2.4124188000000001E-2</v>
      </c>
      <c r="Y3802" s="1"/>
    </row>
    <row r="3803" spans="3:25" x14ac:dyDescent="0.2">
      <c r="C3803" t="s">
        <v>4563</v>
      </c>
      <c r="D3803" t="s">
        <v>5428</v>
      </c>
      <c r="E3803">
        <v>3.63</v>
      </c>
      <c r="F3803">
        <v>7.6059580000000002</v>
      </c>
      <c r="G3803">
        <v>-3.9759579999999999</v>
      </c>
      <c r="H3803">
        <v>1</v>
      </c>
      <c r="I3803">
        <v>3.63</v>
      </c>
      <c r="J3803">
        <v>7.6059580000000002</v>
      </c>
      <c r="K3803">
        <v>-3.9759579999999999</v>
      </c>
      <c r="L3803">
        <v>41.452170000000002</v>
      </c>
      <c r="M3803" s="1">
        <v>2.4124188000000001E-2</v>
      </c>
      <c r="Y3803" s="1"/>
    </row>
    <row r="3804" spans="3:25" x14ac:dyDescent="0.2">
      <c r="C3804" t="s">
        <v>4564</v>
      </c>
      <c r="D3804" t="s">
        <v>5428</v>
      </c>
      <c r="E3804">
        <v>7.66</v>
      </c>
      <c r="F3804">
        <v>8.8410980000000006</v>
      </c>
      <c r="G3804">
        <v>-1.181098</v>
      </c>
      <c r="H3804">
        <v>1</v>
      </c>
      <c r="I3804">
        <v>7.66</v>
      </c>
      <c r="J3804">
        <v>8.8410980000000006</v>
      </c>
      <c r="K3804">
        <v>-1.181098</v>
      </c>
      <c r="L3804">
        <v>41.452170000000002</v>
      </c>
      <c r="M3804" s="1">
        <v>2.4124188000000001E-2</v>
      </c>
      <c r="Y3804" s="1"/>
    </row>
    <row r="3805" spans="3:25" x14ac:dyDescent="0.2">
      <c r="C3805" t="s">
        <v>4565</v>
      </c>
      <c r="D3805" t="s">
        <v>5428</v>
      </c>
      <c r="E3805">
        <v>8.93</v>
      </c>
      <c r="F3805">
        <v>9.3383319999999994</v>
      </c>
      <c r="G3805">
        <v>-0.40833219999999998</v>
      </c>
      <c r="H3805">
        <v>1</v>
      </c>
      <c r="I3805">
        <v>8.93</v>
      </c>
      <c r="J3805">
        <v>9.3383319999999994</v>
      </c>
      <c r="K3805">
        <v>-0.40833219999999998</v>
      </c>
      <c r="L3805">
        <v>41.452170000000002</v>
      </c>
      <c r="M3805" s="1">
        <v>2.4124188000000001E-2</v>
      </c>
      <c r="Y3805" s="1"/>
    </row>
    <row r="3806" spans="3:25" x14ac:dyDescent="0.2">
      <c r="C3806" t="s">
        <v>4566</v>
      </c>
      <c r="D3806" t="s">
        <v>5428</v>
      </c>
      <c r="E3806">
        <v>5.41</v>
      </c>
      <c r="F3806">
        <v>8.521846</v>
      </c>
      <c r="G3806">
        <v>-3.1118459999999999</v>
      </c>
      <c r="H3806">
        <v>1</v>
      </c>
      <c r="I3806">
        <v>5.41</v>
      </c>
      <c r="J3806">
        <v>8.521846</v>
      </c>
      <c r="K3806">
        <v>-3.1118459999999999</v>
      </c>
      <c r="L3806">
        <v>41.452170000000002</v>
      </c>
      <c r="M3806" s="1">
        <v>2.4124188000000001E-2</v>
      </c>
      <c r="Y3806" s="1"/>
    </row>
    <row r="3807" spans="3:25" x14ac:dyDescent="0.2">
      <c r="C3807" t="s">
        <v>4567</v>
      </c>
      <c r="D3807" t="s">
        <v>5428</v>
      </c>
      <c r="E3807">
        <v>3.98</v>
      </c>
      <c r="F3807">
        <v>7.8876879999999998</v>
      </c>
      <c r="G3807">
        <v>-3.9076879999999998</v>
      </c>
      <c r="H3807">
        <v>1</v>
      </c>
      <c r="I3807">
        <v>3.98</v>
      </c>
      <c r="J3807">
        <v>7.8876879999999998</v>
      </c>
      <c r="K3807">
        <v>-3.9076879999999998</v>
      </c>
      <c r="L3807">
        <v>41.452170000000002</v>
      </c>
      <c r="M3807" s="1">
        <v>2.4124188000000001E-2</v>
      </c>
      <c r="Y3807" s="1"/>
    </row>
    <row r="3808" spans="3:25" x14ac:dyDescent="0.2">
      <c r="C3808" t="s">
        <v>4568</v>
      </c>
      <c r="D3808" t="s">
        <v>5428</v>
      </c>
      <c r="E3808">
        <v>9.83</v>
      </c>
      <c r="F3808">
        <v>9.8338049999999999</v>
      </c>
      <c r="G3808" s="1">
        <v>-3.8050841999999999E-3</v>
      </c>
      <c r="H3808">
        <v>1</v>
      </c>
      <c r="I3808">
        <v>9.83</v>
      </c>
      <c r="J3808">
        <v>9.8338049999999999</v>
      </c>
      <c r="K3808" s="1">
        <v>-3.8050841999999999E-3</v>
      </c>
      <c r="L3808">
        <v>41.452170000000002</v>
      </c>
      <c r="M3808" s="1">
        <v>2.4124188000000001E-2</v>
      </c>
      <c r="Y3808" s="1"/>
    </row>
    <row r="3809" spans="3:25" x14ac:dyDescent="0.2">
      <c r="C3809" t="s">
        <v>4569</v>
      </c>
      <c r="D3809" t="s">
        <v>5428</v>
      </c>
      <c r="E3809">
        <v>10.78</v>
      </c>
      <c r="F3809">
        <v>11.044980000000001</v>
      </c>
      <c r="G3809">
        <v>-0.26498290000000002</v>
      </c>
      <c r="H3809">
        <v>1</v>
      </c>
      <c r="I3809">
        <v>10.78</v>
      </c>
      <c r="J3809">
        <v>11.044980000000001</v>
      </c>
      <c r="K3809">
        <v>-0.26498290000000002</v>
      </c>
      <c r="L3809">
        <v>41.452170000000002</v>
      </c>
      <c r="M3809" s="1">
        <v>2.4124188000000001E-2</v>
      </c>
      <c r="Y3809" s="1"/>
    </row>
    <row r="3810" spans="3:25" x14ac:dyDescent="0.2">
      <c r="C3810" t="s">
        <v>4570</v>
      </c>
      <c r="D3810" t="s">
        <v>5428</v>
      </c>
      <c r="E3810">
        <v>5.24</v>
      </c>
      <c r="F3810">
        <v>9.2239609999999992</v>
      </c>
      <c r="G3810">
        <v>-3.9839609999999999</v>
      </c>
      <c r="H3810">
        <v>1</v>
      </c>
      <c r="I3810">
        <v>5.24</v>
      </c>
      <c r="J3810">
        <v>9.2239609999999992</v>
      </c>
      <c r="K3810">
        <v>-3.9839609999999999</v>
      </c>
      <c r="L3810">
        <v>41.452170000000002</v>
      </c>
      <c r="M3810" s="1">
        <v>2.4124188000000001E-2</v>
      </c>
      <c r="Y3810" s="1"/>
    </row>
    <row r="3811" spans="3:25" x14ac:dyDescent="0.2">
      <c r="C3811" t="s">
        <v>4571</v>
      </c>
      <c r="D3811" t="s">
        <v>5428</v>
      </c>
      <c r="E3811">
        <v>5.24</v>
      </c>
      <c r="F3811">
        <v>8.462135</v>
      </c>
      <c r="G3811">
        <v>-3.2221350000000002</v>
      </c>
      <c r="H3811">
        <v>1</v>
      </c>
      <c r="I3811">
        <v>5.24</v>
      </c>
      <c r="J3811">
        <v>8.462135</v>
      </c>
      <c r="K3811">
        <v>-3.2221350000000002</v>
      </c>
      <c r="L3811">
        <v>41.452170000000002</v>
      </c>
      <c r="M3811" s="1">
        <v>2.4124188000000001E-2</v>
      </c>
      <c r="Y3811" s="1"/>
    </row>
    <row r="3812" spans="3:25" x14ac:dyDescent="0.2">
      <c r="C3812" t="s">
        <v>4572</v>
      </c>
      <c r="D3812" t="s">
        <v>5428</v>
      </c>
      <c r="E3812">
        <v>4.58</v>
      </c>
      <c r="F3812">
        <v>8.2097870000000004</v>
      </c>
      <c r="G3812">
        <v>-3.6297869999999999</v>
      </c>
      <c r="H3812">
        <v>1</v>
      </c>
      <c r="I3812">
        <v>4.58</v>
      </c>
      <c r="J3812">
        <v>8.2097870000000004</v>
      </c>
      <c r="K3812">
        <v>-3.6297869999999999</v>
      </c>
      <c r="L3812">
        <v>41.452170000000002</v>
      </c>
      <c r="M3812" s="1">
        <v>2.4124188000000001E-2</v>
      </c>
      <c r="Y3812" s="1"/>
    </row>
    <row r="3813" spans="3:25" x14ac:dyDescent="0.2">
      <c r="C3813" t="s">
        <v>4573</v>
      </c>
      <c r="D3813" t="s">
        <v>5428</v>
      </c>
      <c r="E3813">
        <v>5.46</v>
      </c>
      <c r="F3813">
        <v>8.2251340000000006</v>
      </c>
      <c r="G3813">
        <v>-2.7651340000000002</v>
      </c>
      <c r="H3813">
        <v>1</v>
      </c>
      <c r="I3813">
        <v>5.46</v>
      </c>
      <c r="J3813">
        <v>8.2251340000000006</v>
      </c>
      <c r="K3813">
        <v>-2.7651340000000002</v>
      </c>
      <c r="L3813">
        <v>41.452170000000002</v>
      </c>
      <c r="M3813" s="1">
        <v>2.4124188000000001E-2</v>
      </c>
      <c r="Y3813" s="1"/>
    </row>
    <row r="3814" spans="3:25" x14ac:dyDescent="0.2">
      <c r="C3814" t="s">
        <v>4574</v>
      </c>
      <c r="D3814" t="s">
        <v>5428</v>
      </c>
      <c r="E3814">
        <v>4.2699999999999996</v>
      </c>
      <c r="F3814">
        <v>7.839175</v>
      </c>
      <c r="G3814">
        <v>-3.569175</v>
      </c>
      <c r="H3814">
        <v>1</v>
      </c>
      <c r="I3814">
        <v>4.2699999999999996</v>
      </c>
      <c r="J3814">
        <v>7.839175</v>
      </c>
      <c r="K3814">
        <v>-3.569175</v>
      </c>
      <c r="L3814">
        <v>41.452170000000002</v>
      </c>
      <c r="M3814" s="1">
        <v>2.4124188000000001E-2</v>
      </c>
      <c r="Y3814" s="1"/>
    </row>
    <row r="3815" spans="3:25" x14ac:dyDescent="0.2">
      <c r="C3815" t="s">
        <v>4575</v>
      </c>
      <c r="D3815" t="s">
        <v>5428</v>
      </c>
      <c r="E3815">
        <v>3.52</v>
      </c>
      <c r="F3815">
        <v>7.5278799999999997</v>
      </c>
      <c r="G3815">
        <v>-4.0078800000000001</v>
      </c>
      <c r="H3815">
        <v>1</v>
      </c>
      <c r="I3815">
        <v>3.52</v>
      </c>
      <c r="J3815">
        <v>7.5278799999999997</v>
      </c>
      <c r="K3815">
        <v>-4.0078800000000001</v>
      </c>
      <c r="L3815">
        <v>41.452170000000002</v>
      </c>
      <c r="M3815" s="1">
        <v>2.4124188000000001E-2</v>
      </c>
      <c r="Y3815" s="1"/>
    </row>
    <row r="3816" spans="3:25" x14ac:dyDescent="0.2">
      <c r="C3816" t="s">
        <v>4576</v>
      </c>
      <c r="D3816" t="s">
        <v>5428</v>
      </c>
      <c r="E3816">
        <v>6.78</v>
      </c>
      <c r="F3816">
        <v>8.2372110000000003</v>
      </c>
      <c r="G3816">
        <v>-1.457211</v>
      </c>
      <c r="H3816">
        <v>1</v>
      </c>
      <c r="I3816">
        <v>6.78</v>
      </c>
      <c r="J3816">
        <v>8.2372110000000003</v>
      </c>
      <c r="K3816">
        <v>-1.457211</v>
      </c>
      <c r="L3816">
        <v>41.452170000000002</v>
      </c>
      <c r="M3816" s="1">
        <v>2.4124188000000001E-2</v>
      </c>
      <c r="Y3816" s="1"/>
    </row>
    <row r="3817" spans="3:25" x14ac:dyDescent="0.2">
      <c r="C3817" t="s">
        <v>4577</v>
      </c>
      <c r="D3817" t="s">
        <v>5428</v>
      </c>
      <c r="E3817">
        <v>5.13</v>
      </c>
      <c r="F3817">
        <v>8.2228300000000001</v>
      </c>
      <c r="G3817">
        <v>-3.0928300000000002</v>
      </c>
      <c r="H3817">
        <v>1</v>
      </c>
      <c r="I3817">
        <v>5.13</v>
      </c>
      <c r="J3817">
        <v>8.2228300000000001</v>
      </c>
      <c r="K3817">
        <v>-3.0928300000000002</v>
      </c>
      <c r="L3817">
        <v>41.452170000000002</v>
      </c>
      <c r="M3817" s="1">
        <v>2.4124188000000001E-2</v>
      </c>
      <c r="Y3817" s="1"/>
    </row>
    <row r="3818" spans="3:25" x14ac:dyDescent="0.2">
      <c r="C3818" t="s">
        <v>4578</v>
      </c>
      <c r="D3818" t="s">
        <v>5428</v>
      </c>
      <c r="E3818">
        <v>4.03</v>
      </c>
      <c r="F3818">
        <v>7.7720570000000002</v>
      </c>
      <c r="G3818">
        <v>-3.742057</v>
      </c>
      <c r="H3818">
        <v>1</v>
      </c>
      <c r="I3818">
        <v>4.03</v>
      </c>
      <c r="J3818">
        <v>7.7720570000000002</v>
      </c>
      <c r="K3818">
        <v>-3.742057</v>
      </c>
      <c r="L3818">
        <v>41.452170000000002</v>
      </c>
      <c r="M3818" s="1">
        <v>2.4124188000000001E-2</v>
      </c>
      <c r="Y3818" s="1"/>
    </row>
    <row r="3819" spans="3:25" x14ac:dyDescent="0.2">
      <c r="C3819" t="s">
        <v>4579</v>
      </c>
      <c r="D3819" t="s">
        <v>5428</v>
      </c>
      <c r="E3819">
        <v>3.13</v>
      </c>
      <c r="F3819">
        <v>7.4173270000000002</v>
      </c>
      <c r="G3819">
        <v>-4.2873270000000003</v>
      </c>
      <c r="H3819">
        <v>1</v>
      </c>
      <c r="I3819">
        <v>3.13</v>
      </c>
      <c r="J3819">
        <v>7.4173270000000002</v>
      </c>
      <c r="K3819">
        <v>-4.2873270000000003</v>
      </c>
      <c r="L3819">
        <v>41.452170000000002</v>
      </c>
      <c r="M3819" s="1">
        <v>2.4124188000000001E-2</v>
      </c>
      <c r="Y3819" s="1"/>
    </row>
    <row r="3820" spans="3:25" x14ac:dyDescent="0.2">
      <c r="C3820" t="s">
        <v>4580</v>
      </c>
      <c r="D3820" t="s">
        <v>5428</v>
      </c>
      <c r="E3820">
        <v>4.93</v>
      </c>
      <c r="F3820">
        <v>7.4031039999999999</v>
      </c>
      <c r="G3820">
        <v>-2.4731040000000002</v>
      </c>
      <c r="H3820">
        <v>1</v>
      </c>
      <c r="I3820">
        <v>4.93</v>
      </c>
      <c r="J3820">
        <v>7.4031039999999999</v>
      </c>
      <c r="K3820">
        <v>-2.4731040000000002</v>
      </c>
      <c r="L3820">
        <v>41.452170000000002</v>
      </c>
      <c r="M3820" s="1">
        <v>2.4124188000000001E-2</v>
      </c>
      <c r="Y3820" s="1"/>
    </row>
    <row r="3821" spans="3:25" x14ac:dyDescent="0.2">
      <c r="C3821" t="s">
        <v>4581</v>
      </c>
      <c r="D3821" t="s">
        <v>5428</v>
      </c>
      <c r="E3821">
        <v>8.3000000000000007</v>
      </c>
      <c r="F3821">
        <v>8.9190439999999995</v>
      </c>
      <c r="G3821">
        <v>-0.6190445</v>
      </c>
      <c r="H3821">
        <v>1</v>
      </c>
      <c r="I3821">
        <v>8.3000000000000007</v>
      </c>
      <c r="J3821">
        <v>8.9190439999999995</v>
      </c>
      <c r="K3821">
        <v>-0.6190445</v>
      </c>
      <c r="L3821">
        <v>41.452170000000002</v>
      </c>
      <c r="M3821" s="1">
        <v>2.4124188000000001E-2</v>
      </c>
      <c r="Y3821" s="1"/>
    </row>
    <row r="3822" spans="3:25" x14ac:dyDescent="0.2">
      <c r="C3822" t="s">
        <v>4582</v>
      </c>
      <c r="D3822" t="s">
        <v>5428</v>
      </c>
      <c r="E3822">
        <v>9.32</v>
      </c>
      <c r="F3822">
        <v>8.6783920000000006</v>
      </c>
      <c r="G3822">
        <v>0.64160759999999994</v>
      </c>
      <c r="H3822">
        <v>1</v>
      </c>
      <c r="I3822">
        <v>9.32</v>
      </c>
      <c r="J3822">
        <v>8.6783920000000006</v>
      </c>
      <c r="K3822">
        <v>0.64160759999999994</v>
      </c>
      <c r="L3822">
        <v>41.452170000000002</v>
      </c>
      <c r="M3822" s="1">
        <v>2.4124188000000001E-2</v>
      </c>
      <c r="Y3822" s="1"/>
    </row>
    <row r="3823" spans="3:25" x14ac:dyDescent="0.2">
      <c r="C3823" t="s">
        <v>4583</v>
      </c>
      <c r="D3823" t="s">
        <v>5428</v>
      </c>
      <c r="E3823">
        <v>5.53</v>
      </c>
      <c r="F3823">
        <v>8.5979659999999996</v>
      </c>
      <c r="G3823">
        <v>-3.0679660000000002</v>
      </c>
      <c r="H3823">
        <v>1</v>
      </c>
      <c r="I3823">
        <v>5.53</v>
      </c>
      <c r="J3823">
        <v>8.5979659999999996</v>
      </c>
      <c r="K3823">
        <v>-3.0679660000000002</v>
      </c>
      <c r="L3823">
        <v>41.452170000000002</v>
      </c>
      <c r="M3823" s="1">
        <v>2.4124188000000001E-2</v>
      </c>
      <c r="Y3823" s="1"/>
    </row>
    <row r="3824" spans="3:25" x14ac:dyDescent="0.2">
      <c r="C3824" t="s">
        <v>4584</v>
      </c>
      <c r="D3824" t="s">
        <v>5428</v>
      </c>
      <c r="E3824">
        <v>6.37</v>
      </c>
      <c r="F3824">
        <v>7.9475319999999998</v>
      </c>
      <c r="G3824">
        <v>-1.5775319999999999</v>
      </c>
      <c r="H3824">
        <v>1</v>
      </c>
      <c r="I3824">
        <v>6.37</v>
      </c>
      <c r="J3824">
        <v>7.9475319999999998</v>
      </c>
      <c r="K3824">
        <v>-1.5775319999999999</v>
      </c>
      <c r="L3824">
        <v>41.452170000000002</v>
      </c>
      <c r="M3824" s="1">
        <v>2.4124188000000001E-2</v>
      </c>
      <c r="Y3824" s="1"/>
    </row>
    <row r="3825" spans="3:25" x14ac:dyDescent="0.2">
      <c r="C3825" t="s">
        <v>4585</v>
      </c>
      <c r="D3825" t="s">
        <v>5428</v>
      </c>
      <c r="E3825">
        <v>6.91</v>
      </c>
      <c r="F3825">
        <v>8.5377690000000008</v>
      </c>
      <c r="G3825">
        <v>-1.627769</v>
      </c>
      <c r="H3825">
        <v>1</v>
      </c>
      <c r="I3825">
        <v>6.91</v>
      </c>
      <c r="J3825">
        <v>8.5377690000000008</v>
      </c>
      <c r="K3825">
        <v>-1.627769</v>
      </c>
      <c r="L3825">
        <v>41.452170000000002</v>
      </c>
      <c r="M3825" s="1">
        <v>2.4124188000000001E-2</v>
      </c>
      <c r="Y3825" s="1"/>
    </row>
    <row r="3826" spans="3:25" x14ac:dyDescent="0.2">
      <c r="C3826" t="s">
        <v>4586</v>
      </c>
      <c r="D3826" t="s">
        <v>5428</v>
      </c>
      <c r="E3826">
        <v>6.84</v>
      </c>
      <c r="F3826">
        <v>7.9243439999999996</v>
      </c>
      <c r="G3826">
        <v>-1.084344</v>
      </c>
      <c r="H3826">
        <v>1</v>
      </c>
      <c r="I3826">
        <v>6.84</v>
      </c>
      <c r="J3826">
        <v>7.9243439999999996</v>
      </c>
      <c r="K3826">
        <v>-1.084344</v>
      </c>
      <c r="L3826">
        <v>41.452170000000002</v>
      </c>
      <c r="M3826" s="1">
        <v>2.4124188000000001E-2</v>
      </c>
      <c r="Y3826" s="1"/>
    </row>
    <row r="3827" spans="3:25" x14ac:dyDescent="0.2">
      <c r="C3827" t="s">
        <v>4587</v>
      </c>
      <c r="D3827" t="s">
        <v>5428</v>
      </c>
      <c r="E3827">
        <v>4.53</v>
      </c>
      <c r="F3827">
        <v>7.6143720000000004</v>
      </c>
      <c r="G3827">
        <v>-3.0843720000000001</v>
      </c>
      <c r="H3827">
        <v>1</v>
      </c>
      <c r="I3827">
        <v>4.53</v>
      </c>
      <c r="J3827">
        <v>7.6143720000000004</v>
      </c>
      <c r="K3827">
        <v>-3.0843720000000001</v>
      </c>
      <c r="L3827">
        <v>41.452170000000002</v>
      </c>
      <c r="M3827" s="1">
        <v>2.4124188000000001E-2</v>
      </c>
      <c r="Y3827" s="1"/>
    </row>
    <row r="3828" spans="3:25" x14ac:dyDescent="0.2">
      <c r="C3828" t="s">
        <v>4588</v>
      </c>
      <c r="D3828" t="s">
        <v>5428</v>
      </c>
      <c r="E3828">
        <v>47.9</v>
      </c>
      <c r="F3828">
        <v>84.644270000000006</v>
      </c>
      <c r="G3828">
        <v>-36.74427</v>
      </c>
      <c r="H3828">
        <v>1</v>
      </c>
      <c r="I3828">
        <v>47.9</v>
      </c>
      <c r="J3828">
        <v>84.644270000000006</v>
      </c>
      <c r="K3828">
        <v>-36.74427</v>
      </c>
      <c r="L3828">
        <v>41.452170000000002</v>
      </c>
      <c r="M3828" s="1">
        <v>2.4124188000000001E-2</v>
      </c>
      <c r="Y3828" s="1"/>
    </row>
    <row r="3829" spans="3:25" x14ac:dyDescent="0.2">
      <c r="C3829" t="s">
        <v>4589</v>
      </c>
      <c r="D3829" t="s">
        <v>5428</v>
      </c>
      <c r="E3829">
        <v>45.2</v>
      </c>
      <c r="F3829">
        <v>142.90299999999999</v>
      </c>
      <c r="G3829">
        <v>-97.703029999999998</v>
      </c>
      <c r="H3829">
        <v>1</v>
      </c>
      <c r="I3829">
        <v>45.2</v>
      </c>
      <c r="J3829">
        <v>142.90299999999999</v>
      </c>
      <c r="K3829">
        <v>-97.703029999999998</v>
      </c>
      <c r="L3829">
        <v>41.452170000000002</v>
      </c>
      <c r="M3829" s="1">
        <v>2.4124188000000001E-2</v>
      </c>
      <c r="Y3829" s="1"/>
    </row>
    <row r="3830" spans="3:25" x14ac:dyDescent="0.2">
      <c r="C3830" t="s">
        <v>4590</v>
      </c>
      <c r="D3830" t="s">
        <v>5428</v>
      </c>
      <c r="E3830">
        <v>46.04</v>
      </c>
      <c r="F3830">
        <v>83.475030000000004</v>
      </c>
      <c r="G3830">
        <v>-37.435029999999998</v>
      </c>
      <c r="H3830">
        <v>1</v>
      </c>
      <c r="I3830">
        <v>46.04</v>
      </c>
      <c r="J3830">
        <v>83.475030000000004</v>
      </c>
      <c r="K3830">
        <v>-37.435029999999998</v>
      </c>
      <c r="L3830">
        <v>41.452170000000002</v>
      </c>
      <c r="M3830" s="1">
        <v>2.4124188000000001E-2</v>
      </c>
      <c r="Y3830" s="1"/>
    </row>
    <row r="3831" spans="3:25" x14ac:dyDescent="0.2">
      <c r="C3831" t="s">
        <v>4591</v>
      </c>
      <c r="D3831" t="s">
        <v>5428</v>
      </c>
      <c r="E3831">
        <v>45.72</v>
      </c>
      <c r="F3831">
        <v>80.671260000000004</v>
      </c>
      <c r="G3831">
        <v>-34.951259999999998</v>
      </c>
      <c r="H3831">
        <v>1</v>
      </c>
      <c r="I3831">
        <v>45.72</v>
      </c>
      <c r="J3831">
        <v>80.671260000000004</v>
      </c>
      <c r="K3831">
        <v>-34.951259999999998</v>
      </c>
      <c r="L3831">
        <v>41.452170000000002</v>
      </c>
      <c r="M3831" s="1">
        <v>2.4124188000000001E-2</v>
      </c>
      <c r="Y3831" s="1"/>
    </row>
    <row r="3832" spans="3:25" x14ac:dyDescent="0.2">
      <c r="C3832" t="s">
        <v>4592</v>
      </c>
      <c r="D3832" t="s">
        <v>5428</v>
      </c>
      <c r="E3832">
        <v>233.14</v>
      </c>
      <c r="F3832">
        <v>219.6953</v>
      </c>
      <c r="G3832">
        <v>13.444750000000001</v>
      </c>
      <c r="H3832">
        <v>1</v>
      </c>
      <c r="I3832">
        <v>233.14</v>
      </c>
      <c r="J3832">
        <v>219.6953</v>
      </c>
      <c r="K3832">
        <v>13.444750000000001</v>
      </c>
      <c r="L3832">
        <v>41.452170000000002</v>
      </c>
      <c r="M3832" s="1">
        <v>2.4124188000000001E-2</v>
      </c>
      <c r="Y3832" s="1"/>
    </row>
    <row r="3833" spans="3:25" x14ac:dyDescent="0.2">
      <c r="C3833" t="s">
        <v>4593</v>
      </c>
      <c r="D3833" t="s">
        <v>5428</v>
      </c>
      <c r="E3833">
        <v>233.56</v>
      </c>
      <c r="F3833">
        <v>224.49529999999999</v>
      </c>
      <c r="G3833">
        <v>9.0647149999999996</v>
      </c>
      <c r="H3833">
        <v>1</v>
      </c>
      <c r="I3833">
        <v>233.56</v>
      </c>
      <c r="J3833">
        <v>224.49529999999999</v>
      </c>
      <c r="K3833">
        <v>9.0647149999999996</v>
      </c>
      <c r="L3833">
        <v>41.452170000000002</v>
      </c>
      <c r="M3833" s="1">
        <v>2.4124188000000001E-2</v>
      </c>
      <c r="Y3833" s="1"/>
    </row>
    <row r="3834" spans="3:25" x14ac:dyDescent="0.2">
      <c r="C3834" t="s">
        <v>4594</v>
      </c>
      <c r="D3834" t="s">
        <v>5428</v>
      </c>
      <c r="E3834">
        <v>232.88</v>
      </c>
      <c r="F3834">
        <v>215.24889999999999</v>
      </c>
      <c r="G3834">
        <v>17.631070000000001</v>
      </c>
      <c r="H3834">
        <v>1</v>
      </c>
      <c r="I3834">
        <v>232.88</v>
      </c>
      <c r="J3834">
        <v>215.24889999999999</v>
      </c>
      <c r="K3834">
        <v>17.631070000000001</v>
      </c>
      <c r="L3834">
        <v>41.452170000000002</v>
      </c>
      <c r="M3834" s="1">
        <v>2.4124188000000001E-2</v>
      </c>
      <c r="Y3834" s="1"/>
    </row>
    <row r="3835" spans="3:25" x14ac:dyDescent="0.2">
      <c r="C3835" t="s">
        <v>4595</v>
      </c>
      <c r="D3835" t="s">
        <v>5428</v>
      </c>
      <c r="E3835">
        <v>235.05</v>
      </c>
      <c r="F3835">
        <v>219.37440000000001</v>
      </c>
      <c r="G3835">
        <v>15.675610000000001</v>
      </c>
      <c r="H3835">
        <v>1</v>
      </c>
      <c r="I3835">
        <v>235.05</v>
      </c>
      <c r="J3835">
        <v>219.37440000000001</v>
      </c>
      <c r="K3835">
        <v>15.675610000000001</v>
      </c>
      <c r="L3835">
        <v>41.452170000000002</v>
      </c>
      <c r="M3835" s="1">
        <v>2.4124188000000001E-2</v>
      </c>
      <c r="Y3835" s="1"/>
    </row>
    <row r="3836" spans="3:25" x14ac:dyDescent="0.2">
      <c r="C3836" t="s">
        <v>4596</v>
      </c>
      <c r="D3836" t="s">
        <v>5428</v>
      </c>
      <c r="E3836">
        <v>233.35</v>
      </c>
      <c r="F3836">
        <v>225.71700000000001</v>
      </c>
      <c r="G3836">
        <v>7.6329739999999999</v>
      </c>
      <c r="H3836">
        <v>1</v>
      </c>
      <c r="I3836">
        <v>233.35</v>
      </c>
      <c r="J3836">
        <v>225.71700000000001</v>
      </c>
      <c r="K3836">
        <v>7.6329739999999999</v>
      </c>
      <c r="L3836">
        <v>41.452170000000002</v>
      </c>
      <c r="M3836" s="1">
        <v>2.4124188000000001E-2</v>
      </c>
      <c r="Y3836" s="1"/>
    </row>
    <row r="3837" spans="3:25" x14ac:dyDescent="0.2">
      <c r="C3837" t="s">
        <v>4597</v>
      </c>
      <c r="D3837" t="s">
        <v>5428</v>
      </c>
      <c r="E3837">
        <v>233.04</v>
      </c>
      <c r="F3837">
        <v>226.41919999999999</v>
      </c>
      <c r="G3837">
        <v>6.6207950000000002</v>
      </c>
      <c r="H3837">
        <v>1</v>
      </c>
      <c r="I3837">
        <v>233.04</v>
      </c>
      <c r="J3837">
        <v>226.41919999999999</v>
      </c>
      <c r="K3837">
        <v>6.6207950000000002</v>
      </c>
      <c r="L3837">
        <v>41.452170000000002</v>
      </c>
      <c r="M3837" s="1">
        <v>2.4124188000000001E-2</v>
      </c>
      <c r="Y3837" s="1"/>
    </row>
    <row r="3838" spans="3:25" x14ac:dyDescent="0.2">
      <c r="C3838" t="s">
        <v>4598</v>
      </c>
      <c r="D3838" t="s">
        <v>5428</v>
      </c>
      <c r="E3838">
        <v>232.62</v>
      </c>
      <c r="F3838">
        <v>220.7902</v>
      </c>
      <c r="G3838">
        <v>11.82981</v>
      </c>
      <c r="H3838">
        <v>1</v>
      </c>
      <c r="I3838">
        <v>232.62</v>
      </c>
      <c r="J3838">
        <v>220.7902</v>
      </c>
      <c r="K3838">
        <v>11.82981</v>
      </c>
      <c r="L3838">
        <v>41.452170000000002</v>
      </c>
      <c r="M3838" s="1">
        <v>2.4124188000000001E-2</v>
      </c>
      <c r="Y3838" s="1"/>
    </row>
    <row r="3839" spans="3:25" x14ac:dyDescent="0.2">
      <c r="C3839" t="s">
        <v>4599</v>
      </c>
      <c r="D3839" t="s">
        <v>5428</v>
      </c>
      <c r="E3839">
        <v>233.43</v>
      </c>
      <c r="F3839">
        <v>221.2098</v>
      </c>
      <c r="G3839">
        <v>12.220219999999999</v>
      </c>
      <c r="H3839">
        <v>1</v>
      </c>
      <c r="I3839">
        <v>233.43</v>
      </c>
      <c r="J3839">
        <v>221.2098</v>
      </c>
      <c r="K3839">
        <v>12.220219999999999</v>
      </c>
      <c r="L3839">
        <v>41.452170000000002</v>
      </c>
      <c r="M3839" s="1">
        <v>2.4124188000000001E-2</v>
      </c>
      <c r="Y3839" s="1"/>
    </row>
    <row r="3840" spans="3:25" x14ac:dyDescent="0.2">
      <c r="C3840" t="s">
        <v>4600</v>
      </c>
      <c r="D3840" t="s">
        <v>5428</v>
      </c>
      <c r="E3840">
        <v>233.81</v>
      </c>
      <c r="F3840">
        <v>227.41120000000001</v>
      </c>
      <c r="G3840">
        <v>6.3987759999999998</v>
      </c>
      <c r="H3840">
        <v>1</v>
      </c>
      <c r="I3840">
        <v>233.81</v>
      </c>
      <c r="J3840">
        <v>227.41120000000001</v>
      </c>
      <c r="K3840">
        <v>6.3987759999999998</v>
      </c>
      <c r="L3840">
        <v>41.452170000000002</v>
      </c>
      <c r="M3840" s="1">
        <v>2.4124188000000001E-2</v>
      </c>
      <c r="Y3840" s="1"/>
    </row>
    <row r="3841" spans="3:25" x14ac:dyDescent="0.2">
      <c r="C3841" t="s">
        <v>4601</v>
      </c>
      <c r="D3841" t="s">
        <v>5428</v>
      </c>
      <c r="E3841">
        <v>233.17</v>
      </c>
      <c r="F3841">
        <v>223.87280000000001</v>
      </c>
      <c r="G3841">
        <v>9.2971509999999995</v>
      </c>
      <c r="H3841">
        <v>1</v>
      </c>
      <c r="I3841">
        <v>233.17</v>
      </c>
      <c r="J3841">
        <v>223.87280000000001</v>
      </c>
      <c r="K3841">
        <v>9.2971509999999995</v>
      </c>
      <c r="L3841">
        <v>41.452170000000002</v>
      </c>
      <c r="M3841" s="1">
        <v>2.4124188000000001E-2</v>
      </c>
      <c r="Y3841" s="1"/>
    </row>
    <row r="3842" spans="3:25" x14ac:dyDescent="0.2">
      <c r="C3842" t="s">
        <v>4602</v>
      </c>
      <c r="D3842" t="s">
        <v>5428</v>
      </c>
      <c r="E3842">
        <v>232.45</v>
      </c>
      <c r="F3842">
        <v>218.44829999999999</v>
      </c>
      <c r="G3842">
        <v>14.001670000000001</v>
      </c>
      <c r="H3842">
        <v>1</v>
      </c>
      <c r="I3842">
        <v>232.45</v>
      </c>
      <c r="J3842">
        <v>218.44829999999999</v>
      </c>
      <c r="K3842">
        <v>14.001670000000001</v>
      </c>
      <c r="L3842">
        <v>41.452170000000002</v>
      </c>
      <c r="M3842" s="1">
        <v>2.4124188000000001E-2</v>
      </c>
      <c r="Y3842" s="1"/>
    </row>
    <row r="3843" spans="3:25" x14ac:dyDescent="0.2">
      <c r="C3843" t="s">
        <v>4603</v>
      </c>
      <c r="D3843" t="s">
        <v>5428</v>
      </c>
      <c r="E3843">
        <v>234.65</v>
      </c>
      <c r="F3843">
        <v>222.2261</v>
      </c>
      <c r="G3843">
        <v>12.4239</v>
      </c>
      <c r="H3843">
        <v>1</v>
      </c>
      <c r="I3843">
        <v>234.65</v>
      </c>
      <c r="J3843">
        <v>222.2261</v>
      </c>
      <c r="K3843">
        <v>12.4239</v>
      </c>
      <c r="L3843">
        <v>41.452170000000002</v>
      </c>
      <c r="M3843" s="1">
        <v>2.4124188000000001E-2</v>
      </c>
      <c r="Y3843" s="1"/>
    </row>
    <row r="3844" spans="3:25" x14ac:dyDescent="0.2">
      <c r="C3844" t="s">
        <v>4604</v>
      </c>
      <c r="D3844" t="s">
        <v>5428</v>
      </c>
      <c r="E3844">
        <v>232.64</v>
      </c>
      <c r="F3844">
        <v>227.38059999999999</v>
      </c>
      <c r="G3844">
        <v>5.2594310000000002</v>
      </c>
      <c r="H3844">
        <v>1</v>
      </c>
      <c r="I3844">
        <v>232.64</v>
      </c>
      <c r="J3844">
        <v>227.38059999999999</v>
      </c>
      <c r="K3844">
        <v>5.2594310000000002</v>
      </c>
      <c r="L3844">
        <v>41.452170000000002</v>
      </c>
      <c r="M3844" s="1">
        <v>2.4124188000000001E-2</v>
      </c>
      <c r="Y3844" s="1"/>
    </row>
    <row r="3845" spans="3:25" x14ac:dyDescent="0.2">
      <c r="C3845" t="s">
        <v>4605</v>
      </c>
      <c r="D3845" t="s">
        <v>5428</v>
      </c>
      <c r="E3845">
        <v>233.34</v>
      </c>
      <c r="F3845">
        <v>229.41990000000001</v>
      </c>
      <c r="G3845">
        <v>3.9200629999999999</v>
      </c>
      <c r="H3845">
        <v>1</v>
      </c>
      <c r="I3845">
        <v>233.34</v>
      </c>
      <c r="J3845">
        <v>229.41990000000001</v>
      </c>
      <c r="K3845">
        <v>3.9200629999999999</v>
      </c>
      <c r="L3845">
        <v>41.452170000000002</v>
      </c>
      <c r="M3845" s="1">
        <v>2.4124188000000001E-2</v>
      </c>
      <c r="Y3845" s="1"/>
    </row>
    <row r="3846" spans="3:25" x14ac:dyDescent="0.2">
      <c r="C3846" t="s">
        <v>4606</v>
      </c>
      <c r="D3846" t="s">
        <v>5428</v>
      </c>
      <c r="E3846">
        <v>233.01</v>
      </c>
      <c r="F3846">
        <v>225.3323</v>
      </c>
      <c r="G3846">
        <v>7.677664</v>
      </c>
      <c r="H3846">
        <v>1</v>
      </c>
      <c r="I3846">
        <v>233.01</v>
      </c>
      <c r="J3846">
        <v>225.3323</v>
      </c>
      <c r="K3846">
        <v>7.677664</v>
      </c>
      <c r="L3846">
        <v>41.452170000000002</v>
      </c>
      <c r="M3846" s="1">
        <v>2.4124188000000001E-2</v>
      </c>
      <c r="Y3846" s="1"/>
    </row>
    <row r="3847" spans="3:25" x14ac:dyDescent="0.2">
      <c r="C3847" t="s">
        <v>4607</v>
      </c>
      <c r="D3847" t="s">
        <v>5428</v>
      </c>
      <c r="E3847">
        <v>233.55</v>
      </c>
      <c r="F3847">
        <v>223.74879999999999</v>
      </c>
      <c r="G3847">
        <v>9.8011900000000001</v>
      </c>
      <c r="H3847">
        <v>1</v>
      </c>
      <c r="I3847">
        <v>233.55</v>
      </c>
      <c r="J3847">
        <v>223.74879999999999</v>
      </c>
      <c r="K3847">
        <v>9.8011900000000001</v>
      </c>
      <c r="L3847">
        <v>41.452170000000002</v>
      </c>
      <c r="M3847" s="1">
        <v>2.4124188000000001E-2</v>
      </c>
      <c r="Y3847" s="1"/>
    </row>
    <row r="3848" spans="3:25" x14ac:dyDescent="0.2">
      <c r="C3848" t="s">
        <v>4608</v>
      </c>
      <c r="D3848" t="s">
        <v>5428</v>
      </c>
      <c r="E3848">
        <v>234.09</v>
      </c>
      <c r="F3848">
        <v>230.13470000000001</v>
      </c>
      <c r="G3848">
        <v>3.9552800000000001</v>
      </c>
      <c r="H3848">
        <v>1</v>
      </c>
      <c r="I3848">
        <v>234.09</v>
      </c>
      <c r="J3848">
        <v>230.13470000000001</v>
      </c>
      <c r="K3848">
        <v>3.9552800000000001</v>
      </c>
      <c r="L3848">
        <v>41.452170000000002</v>
      </c>
      <c r="M3848" s="1">
        <v>2.4124188000000001E-2</v>
      </c>
      <c r="Y3848" s="1"/>
    </row>
    <row r="3849" spans="3:25" x14ac:dyDescent="0.2">
      <c r="C3849" t="s">
        <v>4609</v>
      </c>
      <c r="D3849" t="s">
        <v>5428</v>
      </c>
      <c r="E3849">
        <v>233.26</v>
      </c>
      <c r="F3849">
        <v>230.24420000000001</v>
      </c>
      <c r="G3849">
        <v>3.0157530000000001</v>
      </c>
      <c r="H3849">
        <v>1</v>
      </c>
      <c r="I3849">
        <v>233.26</v>
      </c>
      <c r="J3849">
        <v>230.24420000000001</v>
      </c>
      <c r="K3849">
        <v>3.0157530000000001</v>
      </c>
      <c r="L3849">
        <v>41.452170000000002</v>
      </c>
      <c r="M3849" s="1">
        <v>2.4124188000000001E-2</v>
      </c>
      <c r="Y3849" s="1"/>
    </row>
    <row r="3850" spans="3:25" x14ac:dyDescent="0.2">
      <c r="C3850" t="s">
        <v>4610</v>
      </c>
      <c r="D3850" t="s">
        <v>5428</v>
      </c>
      <c r="E3850">
        <v>231.12</v>
      </c>
      <c r="F3850">
        <v>226.4271</v>
      </c>
      <c r="G3850">
        <v>4.6928910000000004</v>
      </c>
      <c r="H3850">
        <v>1</v>
      </c>
      <c r="I3850">
        <v>231.12</v>
      </c>
      <c r="J3850">
        <v>226.4271</v>
      </c>
      <c r="K3850">
        <v>4.6928910000000004</v>
      </c>
      <c r="L3850">
        <v>41.452170000000002</v>
      </c>
      <c r="M3850" s="1">
        <v>2.4124188000000001E-2</v>
      </c>
      <c r="Y3850" s="1"/>
    </row>
    <row r="3851" spans="3:25" x14ac:dyDescent="0.2">
      <c r="C3851" t="s">
        <v>4611</v>
      </c>
      <c r="D3851" t="s">
        <v>5428</v>
      </c>
      <c r="E3851">
        <v>233.71</v>
      </c>
      <c r="F3851">
        <v>223.92449999999999</v>
      </c>
      <c r="G3851">
        <v>9.7855460000000001</v>
      </c>
      <c r="H3851">
        <v>1</v>
      </c>
      <c r="I3851">
        <v>233.71</v>
      </c>
      <c r="J3851">
        <v>223.92449999999999</v>
      </c>
      <c r="K3851">
        <v>9.7855460000000001</v>
      </c>
      <c r="L3851">
        <v>41.452170000000002</v>
      </c>
      <c r="M3851" s="1">
        <v>2.4124188000000001E-2</v>
      </c>
      <c r="Y3851" s="1"/>
    </row>
    <row r="3852" spans="3:25" x14ac:dyDescent="0.2">
      <c r="C3852" t="s">
        <v>4612</v>
      </c>
      <c r="D3852" t="s">
        <v>5428</v>
      </c>
      <c r="E3852">
        <v>233.29</v>
      </c>
      <c r="F3852">
        <v>223.57499999999999</v>
      </c>
      <c r="G3852">
        <v>9.714988</v>
      </c>
      <c r="H3852">
        <v>1</v>
      </c>
      <c r="I3852">
        <v>233.29</v>
      </c>
      <c r="J3852">
        <v>223.57499999999999</v>
      </c>
      <c r="K3852">
        <v>9.714988</v>
      </c>
      <c r="L3852">
        <v>41.452170000000002</v>
      </c>
      <c r="M3852" s="1">
        <v>2.4124188000000001E-2</v>
      </c>
      <c r="Y3852" s="1"/>
    </row>
    <row r="3853" spans="3:25" x14ac:dyDescent="0.2">
      <c r="C3853" t="s">
        <v>4613</v>
      </c>
      <c r="D3853" t="s">
        <v>5428</v>
      </c>
      <c r="E3853">
        <v>233.13</v>
      </c>
      <c r="F3853">
        <v>216.74090000000001</v>
      </c>
      <c r="G3853">
        <v>16.389060000000001</v>
      </c>
      <c r="H3853">
        <v>1</v>
      </c>
      <c r="I3853">
        <v>233.13</v>
      </c>
      <c r="J3853">
        <v>216.74090000000001</v>
      </c>
      <c r="K3853">
        <v>16.389060000000001</v>
      </c>
      <c r="L3853">
        <v>41.452170000000002</v>
      </c>
      <c r="M3853" s="1">
        <v>2.4124188000000001E-2</v>
      </c>
      <c r="Y3853" s="1"/>
    </row>
    <row r="3854" spans="3:25" x14ac:dyDescent="0.2">
      <c r="C3854" t="s">
        <v>4614</v>
      </c>
      <c r="D3854" t="s">
        <v>5428</v>
      </c>
      <c r="E3854">
        <v>233.62</v>
      </c>
      <c r="F3854">
        <v>211.9589</v>
      </c>
      <c r="G3854">
        <v>21.66112</v>
      </c>
      <c r="H3854">
        <v>1</v>
      </c>
      <c r="I3854">
        <v>233.62</v>
      </c>
      <c r="J3854">
        <v>211.9589</v>
      </c>
      <c r="K3854">
        <v>21.66112</v>
      </c>
      <c r="L3854">
        <v>41.452170000000002</v>
      </c>
      <c r="M3854" s="1">
        <v>2.4124188000000001E-2</v>
      </c>
      <c r="Y3854" s="1"/>
    </row>
    <row r="3855" spans="3:25" x14ac:dyDescent="0.2">
      <c r="C3855" t="s">
        <v>4615</v>
      </c>
      <c r="D3855" t="s">
        <v>5428</v>
      </c>
      <c r="E3855">
        <v>233.59</v>
      </c>
      <c r="F3855">
        <v>220.57759999999999</v>
      </c>
      <c r="G3855">
        <v>13.012420000000001</v>
      </c>
      <c r="H3855">
        <v>1</v>
      </c>
      <c r="I3855">
        <v>233.59</v>
      </c>
      <c r="J3855">
        <v>220.57759999999999</v>
      </c>
      <c r="K3855">
        <v>13.012420000000001</v>
      </c>
      <c r="L3855">
        <v>41.452170000000002</v>
      </c>
      <c r="M3855" s="1">
        <v>2.4124188000000001E-2</v>
      </c>
      <c r="Y3855" s="1"/>
    </row>
    <row r="3856" spans="3:25" x14ac:dyDescent="0.2">
      <c r="C3856" t="s">
        <v>4616</v>
      </c>
      <c r="D3856" t="s">
        <v>5428</v>
      </c>
      <c r="E3856">
        <v>233.43</v>
      </c>
      <c r="F3856">
        <v>221.31120000000001</v>
      </c>
      <c r="G3856">
        <v>12.11877</v>
      </c>
      <c r="H3856">
        <v>1</v>
      </c>
      <c r="I3856">
        <v>233.43</v>
      </c>
      <c r="J3856">
        <v>221.31120000000001</v>
      </c>
      <c r="K3856">
        <v>12.11877</v>
      </c>
      <c r="L3856">
        <v>41.452170000000002</v>
      </c>
      <c r="M3856" s="1">
        <v>2.4124188000000001E-2</v>
      </c>
      <c r="Y3856" s="1"/>
    </row>
    <row r="3857" spans="3:25" x14ac:dyDescent="0.2">
      <c r="C3857" t="s">
        <v>4617</v>
      </c>
      <c r="D3857" t="s">
        <v>5428</v>
      </c>
      <c r="E3857">
        <v>232.8</v>
      </c>
      <c r="F3857">
        <v>215.9821</v>
      </c>
      <c r="G3857">
        <v>16.81785</v>
      </c>
      <c r="H3857">
        <v>1</v>
      </c>
      <c r="I3857">
        <v>232.8</v>
      </c>
      <c r="J3857">
        <v>215.9821</v>
      </c>
      <c r="K3857">
        <v>16.81785</v>
      </c>
      <c r="L3857">
        <v>41.452170000000002</v>
      </c>
      <c r="M3857" s="1">
        <v>2.4124188000000001E-2</v>
      </c>
      <c r="Y3857" s="1"/>
    </row>
    <row r="3858" spans="3:25" x14ac:dyDescent="0.2">
      <c r="C3858" t="s">
        <v>4618</v>
      </c>
      <c r="D3858" t="s">
        <v>5428</v>
      </c>
      <c r="E3858">
        <v>233.4</v>
      </c>
      <c r="F3858">
        <v>213.9622</v>
      </c>
      <c r="G3858">
        <v>19.437809999999999</v>
      </c>
      <c r="H3858">
        <v>1</v>
      </c>
      <c r="I3858">
        <v>233.4</v>
      </c>
      <c r="J3858">
        <v>213.9622</v>
      </c>
      <c r="K3858">
        <v>19.437809999999999</v>
      </c>
      <c r="L3858">
        <v>41.452170000000002</v>
      </c>
      <c r="M3858" s="1">
        <v>2.4124188000000001E-2</v>
      </c>
      <c r="Y3858" s="1"/>
    </row>
    <row r="3859" spans="3:25" x14ac:dyDescent="0.2">
      <c r="C3859" t="s">
        <v>4619</v>
      </c>
      <c r="D3859" t="s">
        <v>5428</v>
      </c>
      <c r="E3859">
        <v>233.66</v>
      </c>
      <c r="F3859">
        <v>225.25200000000001</v>
      </c>
      <c r="G3859">
        <v>8.4080159999999999</v>
      </c>
      <c r="H3859">
        <v>1</v>
      </c>
      <c r="I3859">
        <v>233.66</v>
      </c>
      <c r="J3859">
        <v>225.25200000000001</v>
      </c>
      <c r="K3859">
        <v>8.4080159999999999</v>
      </c>
      <c r="L3859">
        <v>41.452170000000002</v>
      </c>
      <c r="M3859" s="1">
        <v>2.4124188000000001E-2</v>
      </c>
      <c r="Y3859" s="1"/>
    </row>
    <row r="3860" spans="3:25" x14ac:dyDescent="0.2">
      <c r="C3860" t="s">
        <v>4620</v>
      </c>
      <c r="D3860" t="s">
        <v>5428</v>
      </c>
      <c r="E3860">
        <v>233.5</v>
      </c>
      <c r="F3860">
        <v>227.14340000000001</v>
      </c>
      <c r="G3860">
        <v>6.356598</v>
      </c>
      <c r="H3860">
        <v>1</v>
      </c>
      <c r="I3860">
        <v>233.5</v>
      </c>
      <c r="J3860">
        <v>227.14340000000001</v>
      </c>
      <c r="K3860">
        <v>6.356598</v>
      </c>
      <c r="L3860">
        <v>41.452170000000002</v>
      </c>
      <c r="M3860" s="1">
        <v>2.4124188000000001E-2</v>
      </c>
      <c r="Y3860" s="1"/>
    </row>
    <row r="3861" spans="3:25" x14ac:dyDescent="0.2">
      <c r="C3861" t="s">
        <v>4621</v>
      </c>
      <c r="D3861" t="s">
        <v>5428</v>
      </c>
      <c r="E3861">
        <v>232.95</v>
      </c>
      <c r="F3861">
        <v>222.0856</v>
      </c>
      <c r="G3861">
        <v>10.86444</v>
      </c>
      <c r="H3861">
        <v>1</v>
      </c>
      <c r="I3861">
        <v>232.95</v>
      </c>
      <c r="J3861">
        <v>222.0856</v>
      </c>
      <c r="K3861">
        <v>10.86444</v>
      </c>
      <c r="L3861">
        <v>41.452170000000002</v>
      </c>
      <c r="M3861" s="1">
        <v>2.4124188000000001E-2</v>
      </c>
      <c r="Y3861" s="1"/>
    </row>
    <row r="3862" spans="3:25" x14ac:dyDescent="0.2">
      <c r="C3862" t="s">
        <v>4622</v>
      </c>
      <c r="D3862" t="s">
        <v>5428</v>
      </c>
      <c r="E3862">
        <v>233.64</v>
      </c>
      <c r="F3862">
        <v>222.99199999999999</v>
      </c>
      <c r="G3862">
        <v>10.648009999999999</v>
      </c>
      <c r="H3862">
        <v>1</v>
      </c>
      <c r="I3862">
        <v>233.64</v>
      </c>
      <c r="J3862">
        <v>222.99199999999999</v>
      </c>
      <c r="K3862">
        <v>10.648009999999999</v>
      </c>
      <c r="L3862">
        <v>41.452170000000002</v>
      </c>
      <c r="M3862" s="1">
        <v>2.4124188000000001E-2</v>
      </c>
      <c r="Y3862" s="1"/>
    </row>
    <row r="3863" spans="3:25" x14ac:dyDescent="0.2">
      <c r="C3863" t="s">
        <v>4623</v>
      </c>
      <c r="D3863" t="s">
        <v>5428</v>
      </c>
      <c r="E3863">
        <v>233.66</v>
      </c>
      <c r="F3863">
        <v>228.76509999999999</v>
      </c>
      <c r="G3863">
        <v>4.8948939999999999</v>
      </c>
      <c r="H3863">
        <v>1</v>
      </c>
      <c r="I3863">
        <v>233.66</v>
      </c>
      <c r="J3863">
        <v>228.76509999999999</v>
      </c>
      <c r="K3863">
        <v>4.8948939999999999</v>
      </c>
      <c r="L3863">
        <v>41.452170000000002</v>
      </c>
      <c r="M3863" s="1">
        <v>2.4124188000000001E-2</v>
      </c>
      <c r="Y3863" s="1"/>
    </row>
    <row r="3864" spans="3:25" x14ac:dyDescent="0.2">
      <c r="C3864" t="s">
        <v>4624</v>
      </c>
      <c r="D3864" t="s">
        <v>5428</v>
      </c>
      <c r="E3864">
        <v>233.73</v>
      </c>
      <c r="F3864">
        <v>227.24109999999999</v>
      </c>
      <c r="G3864">
        <v>6.4888649999999997</v>
      </c>
      <c r="H3864">
        <v>1</v>
      </c>
      <c r="I3864">
        <v>233.73</v>
      </c>
      <c r="J3864">
        <v>227.24109999999999</v>
      </c>
      <c r="K3864">
        <v>6.4888649999999997</v>
      </c>
      <c r="L3864">
        <v>41.452170000000002</v>
      </c>
      <c r="M3864" s="1">
        <v>2.4124188000000001E-2</v>
      </c>
      <c r="Y3864" s="1"/>
    </row>
    <row r="3865" spans="3:25" x14ac:dyDescent="0.2">
      <c r="C3865" t="s">
        <v>4625</v>
      </c>
      <c r="D3865" t="s">
        <v>5428</v>
      </c>
      <c r="E3865">
        <v>233.05</v>
      </c>
      <c r="F3865">
        <v>224.41409999999999</v>
      </c>
      <c r="G3865">
        <v>8.6359379999999994</v>
      </c>
      <c r="H3865">
        <v>1</v>
      </c>
      <c r="I3865">
        <v>233.05</v>
      </c>
      <c r="J3865">
        <v>224.41409999999999</v>
      </c>
      <c r="K3865">
        <v>8.6359379999999994</v>
      </c>
      <c r="L3865">
        <v>41.452170000000002</v>
      </c>
      <c r="M3865" s="1">
        <v>2.4124188000000001E-2</v>
      </c>
      <c r="Y3865" s="1"/>
    </row>
    <row r="3866" spans="3:25" x14ac:dyDescent="0.2">
      <c r="C3866" t="s">
        <v>4626</v>
      </c>
      <c r="D3866" t="s">
        <v>5428</v>
      </c>
      <c r="E3866">
        <v>233.38</v>
      </c>
      <c r="F3866">
        <v>220.39709999999999</v>
      </c>
      <c r="G3866">
        <v>12.98292</v>
      </c>
      <c r="H3866">
        <v>1</v>
      </c>
      <c r="I3866">
        <v>233.38</v>
      </c>
      <c r="J3866">
        <v>220.39709999999999</v>
      </c>
      <c r="K3866">
        <v>12.98292</v>
      </c>
      <c r="L3866">
        <v>41.452170000000002</v>
      </c>
      <c r="M3866" s="1">
        <v>2.4124188000000001E-2</v>
      </c>
      <c r="Y3866" s="1"/>
    </row>
    <row r="3867" spans="3:25" x14ac:dyDescent="0.2">
      <c r="C3867" t="s">
        <v>4627</v>
      </c>
      <c r="D3867" t="s">
        <v>5428</v>
      </c>
      <c r="E3867">
        <v>233.86</v>
      </c>
      <c r="F3867">
        <v>221.26779999999999</v>
      </c>
      <c r="G3867">
        <v>12.59219</v>
      </c>
      <c r="H3867">
        <v>1</v>
      </c>
      <c r="I3867">
        <v>233.86</v>
      </c>
      <c r="J3867">
        <v>221.26779999999999</v>
      </c>
      <c r="K3867">
        <v>12.59219</v>
      </c>
      <c r="L3867">
        <v>41.452170000000002</v>
      </c>
      <c r="M3867" s="1">
        <v>2.4124188000000001E-2</v>
      </c>
      <c r="Y3867" s="1"/>
    </row>
    <row r="3868" spans="3:25" x14ac:dyDescent="0.2">
      <c r="C3868" t="s">
        <v>4628</v>
      </c>
      <c r="D3868" t="s">
        <v>5428</v>
      </c>
      <c r="E3868">
        <v>233.19</v>
      </c>
      <c r="F3868">
        <v>224.24539999999999</v>
      </c>
      <c r="G3868">
        <v>8.9446390000000005</v>
      </c>
      <c r="H3868">
        <v>1</v>
      </c>
      <c r="I3868">
        <v>233.19</v>
      </c>
      <c r="J3868">
        <v>224.24539999999999</v>
      </c>
      <c r="K3868">
        <v>8.9446390000000005</v>
      </c>
      <c r="L3868">
        <v>41.452170000000002</v>
      </c>
      <c r="M3868" s="1">
        <v>2.4124188000000001E-2</v>
      </c>
      <c r="Y3868" s="1"/>
    </row>
    <row r="3869" spans="3:25" x14ac:dyDescent="0.2">
      <c r="C3869" t="s">
        <v>4629</v>
      </c>
      <c r="D3869" t="s">
        <v>5428</v>
      </c>
      <c r="E3869">
        <v>232.46</v>
      </c>
      <c r="F3869">
        <v>219.35749999999999</v>
      </c>
      <c r="G3869">
        <v>13.102460000000001</v>
      </c>
      <c r="H3869">
        <v>1</v>
      </c>
      <c r="I3869">
        <v>232.46</v>
      </c>
      <c r="J3869">
        <v>219.35749999999999</v>
      </c>
      <c r="K3869">
        <v>13.102460000000001</v>
      </c>
      <c r="L3869">
        <v>41.452170000000002</v>
      </c>
      <c r="M3869" s="1">
        <v>2.4124188000000001E-2</v>
      </c>
      <c r="Y3869" s="1"/>
    </row>
    <row r="3870" spans="3:25" x14ac:dyDescent="0.2">
      <c r="C3870" t="s">
        <v>4630</v>
      </c>
      <c r="D3870" t="s">
        <v>5428</v>
      </c>
      <c r="E3870">
        <v>234.43</v>
      </c>
      <c r="F3870">
        <v>222.46299999999999</v>
      </c>
      <c r="G3870">
        <v>11.967029999999999</v>
      </c>
      <c r="H3870">
        <v>1</v>
      </c>
      <c r="I3870">
        <v>234.43</v>
      </c>
      <c r="J3870">
        <v>222.46299999999999</v>
      </c>
      <c r="K3870">
        <v>11.967029999999999</v>
      </c>
      <c r="L3870">
        <v>41.452170000000002</v>
      </c>
      <c r="M3870" s="1">
        <v>2.4124188000000001E-2</v>
      </c>
      <c r="Y3870" s="1"/>
    </row>
    <row r="3871" spans="3:25" x14ac:dyDescent="0.2">
      <c r="C3871" t="s">
        <v>4631</v>
      </c>
      <c r="D3871" t="s">
        <v>5428</v>
      </c>
      <c r="E3871">
        <v>233.58</v>
      </c>
      <c r="F3871">
        <v>224.38640000000001</v>
      </c>
      <c r="G3871">
        <v>9.1935710000000004</v>
      </c>
      <c r="H3871">
        <v>1</v>
      </c>
      <c r="I3871">
        <v>233.58</v>
      </c>
      <c r="J3871">
        <v>224.38640000000001</v>
      </c>
      <c r="K3871">
        <v>9.1935710000000004</v>
      </c>
      <c r="L3871">
        <v>41.452170000000002</v>
      </c>
      <c r="M3871" s="1">
        <v>2.4124188000000001E-2</v>
      </c>
      <c r="Y3871" s="1"/>
    </row>
    <row r="3872" spans="3:25" x14ac:dyDescent="0.2">
      <c r="C3872" t="s">
        <v>4632</v>
      </c>
      <c r="D3872" t="s">
        <v>5428</v>
      </c>
      <c r="E3872">
        <v>233.03</v>
      </c>
      <c r="F3872">
        <v>220.7482</v>
      </c>
      <c r="G3872">
        <v>12.28177</v>
      </c>
      <c r="H3872">
        <v>1</v>
      </c>
      <c r="I3872">
        <v>233.03</v>
      </c>
      <c r="J3872">
        <v>220.7482</v>
      </c>
      <c r="K3872">
        <v>12.28177</v>
      </c>
      <c r="L3872">
        <v>41.452170000000002</v>
      </c>
      <c r="M3872" s="1">
        <v>2.4124188000000001E-2</v>
      </c>
      <c r="Y3872" s="1"/>
    </row>
    <row r="3873" spans="3:25" x14ac:dyDescent="0.2">
      <c r="C3873" t="s">
        <v>4633</v>
      </c>
      <c r="D3873" t="s">
        <v>5428</v>
      </c>
      <c r="E3873">
        <v>248.14</v>
      </c>
      <c r="F3873">
        <v>227.1412</v>
      </c>
      <c r="G3873">
        <v>20.998760000000001</v>
      </c>
      <c r="H3873">
        <v>1</v>
      </c>
      <c r="I3873">
        <v>248.14</v>
      </c>
      <c r="J3873">
        <v>227.1412</v>
      </c>
      <c r="K3873">
        <v>20.998760000000001</v>
      </c>
      <c r="L3873">
        <v>41.452170000000002</v>
      </c>
      <c r="M3873" s="1">
        <v>2.4124188000000001E-2</v>
      </c>
      <c r="Y3873" s="1"/>
    </row>
    <row r="3874" spans="3:25" x14ac:dyDescent="0.2">
      <c r="C3874" t="s">
        <v>4634</v>
      </c>
      <c r="D3874" t="s">
        <v>5428</v>
      </c>
      <c r="E3874">
        <v>248.7</v>
      </c>
      <c r="F3874">
        <v>228.38149999999999</v>
      </c>
      <c r="G3874">
        <v>20.318529999999999</v>
      </c>
      <c r="H3874">
        <v>1</v>
      </c>
      <c r="I3874">
        <v>248.7</v>
      </c>
      <c r="J3874">
        <v>228.38149999999999</v>
      </c>
      <c r="K3874">
        <v>20.318529999999999</v>
      </c>
      <c r="L3874">
        <v>41.452170000000002</v>
      </c>
      <c r="M3874" s="1">
        <v>2.4124188000000001E-2</v>
      </c>
      <c r="Y3874" s="1"/>
    </row>
    <row r="3875" spans="3:25" x14ac:dyDescent="0.2">
      <c r="C3875" t="s">
        <v>4635</v>
      </c>
      <c r="D3875" t="s">
        <v>5428</v>
      </c>
      <c r="E3875">
        <v>248.19</v>
      </c>
      <c r="F3875">
        <v>223.5609</v>
      </c>
      <c r="G3875">
        <v>24.629059999999999</v>
      </c>
      <c r="H3875">
        <v>1</v>
      </c>
      <c r="I3875">
        <v>248.19</v>
      </c>
      <c r="J3875">
        <v>223.5609</v>
      </c>
      <c r="K3875">
        <v>24.629059999999999</v>
      </c>
      <c r="L3875">
        <v>41.452170000000002</v>
      </c>
      <c r="M3875" s="1">
        <v>2.4124188000000001E-2</v>
      </c>
      <c r="Y3875" s="1"/>
    </row>
    <row r="3876" spans="3:25" x14ac:dyDescent="0.2">
      <c r="C3876" t="s">
        <v>4636</v>
      </c>
      <c r="D3876" t="s">
        <v>5428</v>
      </c>
      <c r="E3876">
        <v>248.54</v>
      </c>
      <c r="F3876">
        <v>231.48490000000001</v>
      </c>
      <c r="G3876">
        <v>17.055060000000001</v>
      </c>
      <c r="H3876">
        <v>1</v>
      </c>
      <c r="I3876">
        <v>248.54</v>
      </c>
      <c r="J3876">
        <v>231.48490000000001</v>
      </c>
      <c r="K3876">
        <v>17.055060000000001</v>
      </c>
      <c r="L3876">
        <v>41.452170000000002</v>
      </c>
      <c r="M3876" s="1">
        <v>2.4124188000000001E-2</v>
      </c>
      <c r="Y3876" s="1"/>
    </row>
    <row r="3877" spans="3:25" x14ac:dyDescent="0.2">
      <c r="C3877" t="s">
        <v>4637</v>
      </c>
      <c r="D3877" t="s">
        <v>5428</v>
      </c>
      <c r="E3877">
        <v>247.59</v>
      </c>
      <c r="F3877">
        <v>220.3115</v>
      </c>
      <c r="G3877">
        <v>27.278490000000001</v>
      </c>
      <c r="H3877">
        <v>1</v>
      </c>
      <c r="I3877">
        <v>247.59</v>
      </c>
      <c r="J3877">
        <v>220.3115</v>
      </c>
      <c r="K3877">
        <v>27.278490000000001</v>
      </c>
      <c r="L3877">
        <v>41.452170000000002</v>
      </c>
      <c r="M3877" s="1">
        <v>2.4124188000000001E-2</v>
      </c>
      <c r="Y3877" s="1"/>
    </row>
    <row r="3878" spans="3:25" x14ac:dyDescent="0.2">
      <c r="C3878" t="s">
        <v>4638</v>
      </c>
      <c r="D3878" t="s">
        <v>5428</v>
      </c>
      <c r="E3878">
        <v>249.63</v>
      </c>
      <c r="F3878">
        <v>232.7191</v>
      </c>
      <c r="G3878">
        <v>16.910869999999999</v>
      </c>
      <c r="H3878">
        <v>1</v>
      </c>
      <c r="I3878">
        <v>249.63</v>
      </c>
      <c r="J3878">
        <v>232.7191</v>
      </c>
      <c r="K3878">
        <v>16.910869999999999</v>
      </c>
      <c r="L3878">
        <v>41.452170000000002</v>
      </c>
      <c r="M3878" s="1">
        <v>2.4124188000000001E-2</v>
      </c>
      <c r="Y3878" s="1"/>
    </row>
    <row r="3879" spans="3:25" x14ac:dyDescent="0.2">
      <c r="C3879" t="s">
        <v>4639</v>
      </c>
      <c r="D3879" t="s">
        <v>5428</v>
      </c>
      <c r="E3879">
        <v>247.13</v>
      </c>
      <c r="F3879">
        <v>226.03030000000001</v>
      </c>
      <c r="G3879">
        <v>21.099740000000001</v>
      </c>
      <c r="H3879">
        <v>1</v>
      </c>
      <c r="I3879">
        <v>247.13</v>
      </c>
      <c r="J3879">
        <v>226.03030000000001</v>
      </c>
      <c r="K3879">
        <v>21.099740000000001</v>
      </c>
      <c r="L3879">
        <v>41.452170000000002</v>
      </c>
      <c r="M3879" s="1">
        <v>2.4124188000000001E-2</v>
      </c>
      <c r="Y3879" s="1"/>
    </row>
    <row r="3880" spans="3:25" x14ac:dyDescent="0.2">
      <c r="C3880" t="s">
        <v>4640</v>
      </c>
      <c r="D3880" t="s">
        <v>5428</v>
      </c>
      <c r="E3880">
        <v>249.57</v>
      </c>
      <c r="F3880">
        <v>236.0531</v>
      </c>
      <c r="G3880">
        <v>13.516909999999999</v>
      </c>
      <c r="H3880">
        <v>1</v>
      </c>
      <c r="I3880">
        <v>249.57</v>
      </c>
      <c r="J3880">
        <v>236.0531</v>
      </c>
      <c r="K3880">
        <v>13.516909999999999</v>
      </c>
      <c r="L3880">
        <v>41.452170000000002</v>
      </c>
      <c r="M3880" s="1">
        <v>2.4124188000000001E-2</v>
      </c>
      <c r="Y3880" s="1"/>
    </row>
    <row r="3881" spans="3:25" x14ac:dyDescent="0.2">
      <c r="C3881" t="s">
        <v>4641</v>
      </c>
      <c r="D3881" t="s">
        <v>5428</v>
      </c>
      <c r="E3881">
        <v>247.99</v>
      </c>
      <c r="F3881">
        <v>227.7038</v>
      </c>
      <c r="G3881">
        <v>20.286190000000001</v>
      </c>
      <c r="H3881">
        <v>1</v>
      </c>
      <c r="I3881">
        <v>247.99</v>
      </c>
      <c r="J3881">
        <v>227.7038</v>
      </c>
      <c r="K3881">
        <v>20.286190000000001</v>
      </c>
      <c r="L3881">
        <v>41.452170000000002</v>
      </c>
      <c r="M3881" s="1">
        <v>2.4124188000000001E-2</v>
      </c>
      <c r="Y3881" s="1"/>
    </row>
    <row r="3882" spans="3:25" x14ac:dyDescent="0.2">
      <c r="C3882" t="s">
        <v>4642</v>
      </c>
      <c r="D3882" t="s">
        <v>5428</v>
      </c>
      <c r="E3882">
        <v>246.78</v>
      </c>
      <c r="F3882">
        <v>218.7955</v>
      </c>
      <c r="G3882">
        <v>27.98451</v>
      </c>
      <c r="H3882">
        <v>1</v>
      </c>
      <c r="I3882">
        <v>246.78</v>
      </c>
      <c r="J3882">
        <v>218.7955</v>
      </c>
      <c r="K3882">
        <v>27.98451</v>
      </c>
      <c r="L3882">
        <v>41.452170000000002</v>
      </c>
      <c r="M3882" s="1">
        <v>2.4124188000000001E-2</v>
      </c>
      <c r="Y3882" s="1"/>
    </row>
    <row r="3883" spans="3:25" x14ac:dyDescent="0.2">
      <c r="C3883" t="s">
        <v>4643</v>
      </c>
      <c r="D3883" t="s">
        <v>5428</v>
      </c>
      <c r="E3883">
        <v>247.97</v>
      </c>
      <c r="F3883">
        <v>227.08840000000001</v>
      </c>
      <c r="G3883">
        <v>20.881589999999999</v>
      </c>
      <c r="H3883">
        <v>1</v>
      </c>
      <c r="I3883">
        <v>247.97</v>
      </c>
      <c r="J3883">
        <v>227.08840000000001</v>
      </c>
      <c r="K3883">
        <v>20.881589999999999</v>
      </c>
      <c r="L3883">
        <v>41.452170000000002</v>
      </c>
      <c r="M3883" s="1">
        <v>2.4124188000000001E-2</v>
      </c>
      <c r="Y3883" s="1"/>
    </row>
    <row r="3884" spans="3:25" x14ac:dyDescent="0.2">
      <c r="C3884" t="s">
        <v>4644</v>
      </c>
      <c r="D3884" t="s">
        <v>5428</v>
      </c>
      <c r="E3884">
        <v>246.41</v>
      </c>
      <c r="F3884">
        <v>215.8681</v>
      </c>
      <c r="G3884">
        <v>30.54194</v>
      </c>
      <c r="H3884">
        <v>1</v>
      </c>
      <c r="I3884">
        <v>246.41</v>
      </c>
      <c r="J3884">
        <v>215.8681</v>
      </c>
      <c r="K3884">
        <v>30.54194</v>
      </c>
      <c r="L3884">
        <v>41.452170000000002</v>
      </c>
      <c r="M3884" s="1">
        <v>2.4124188000000001E-2</v>
      </c>
      <c r="Y3884" s="1"/>
    </row>
    <row r="3885" spans="3:25" x14ac:dyDescent="0.2">
      <c r="C3885" t="s">
        <v>4645</v>
      </c>
      <c r="D3885" t="s">
        <v>5428</v>
      </c>
      <c r="E3885">
        <v>250.36</v>
      </c>
      <c r="F3885">
        <v>219.6019</v>
      </c>
      <c r="G3885">
        <v>30.758150000000001</v>
      </c>
      <c r="H3885">
        <v>1</v>
      </c>
      <c r="I3885">
        <v>250.36</v>
      </c>
      <c r="J3885">
        <v>219.6019</v>
      </c>
      <c r="K3885">
        <v>30.758150000000001</v>
      </c>
      <c r="L3885">
        <v>41.452170000000002</v>
      </c>
      <c r="M3885" s="1">
        <v>2.4124188000000001E-2</v>
      </c>
      <c r="Y3885" s="1"/>
    </row>
    <row r="3886" spans="3:25" x14ac:dyDescent="0.2">
      <c r="C3886" t="s">
        <v>4646</v>
      </c>
      <c r="D3886" t="s">
        <v>5428</v>
      </c>
      <c r="E3886">
        <v>246.33</v>
      </c>
      <c r="F3886">
        <v>217.77799999999999</v>
      </c>
      <c r="G3886">
        <v>28.552</v>
      </c>
      <c r="H3886">
        <v>1</v>
      </c>
      <c r="I3886">
        <v>246.33</v>
      </c>
      <c r="J3886">
        <v>217.77799999999999</v>
      </c>
      <c r="K3886">
        <v>28.552</v>
      </c>
      <c r="L3886">
        <v>41.452170000000002</v>
      </c>
      <c r="M3886" s="1">
        <v>2.4124188000000001E-2</v>
      </c>
      <c r="Y3886" s="1"/>
    </row>
    <row r="3887" spans="3:25" x14ac:dyDescent="0.2">
      <c r="C3887" t="s">
        <v>4647</v>
      </c>
      <c r="D3887" t="s">
        <v>5428</v>
      </c>
      <c r="E3887">
        <v>249.53</v>
      </c>
      <c r="F3887">
        <v>225.9796</v>
      </c>
      <c r="G3887">
        <v>23.550429999999999</v>
      </c>
      <c r="H3887">
        <v>1</v>
      </c>
      <c r="I3887">
        <v>249.53</v>
      </c>
      <c r="J3887">
        <v>225.9796</v>
      </c>
      <c r="K3887">
        <v>23.550429999999999</v>
      </c>
      <c r="L3887">
        <v>41.452170000000002</v>
      </c>
      <c r="M3887" s="1">
        <v>2.4124188000000001E-2</v>
      </c>
      <c r="Y3887" s="1"/>
    </row>
    <row r="3888" spans="3:25" x14ac:dyDescent="0.2">
      <c r="C3888" t="s">
        <v>4648</v>
      </c>
      <c r="D3888" t="s">
        <v>5428</v>
      </c>
      <c r="E3888">
        <v>249.03</v>
      </c>
      <c r="F3888">
        <v>232.41589999999999</v>
      </c>
      <c r="G3888">
        <v>16.61411</v>
      </c>
      <c r="H3888">
        <v>1</v>
      </c>
      <c r="I3888">
        <v>249.03</v>
      </c>
      <c r="J3888">
        <v>232.41589999999999</v>
      </c>
      <c r="K3888">
        <v>16.61411</v>
      </c>
      <c r="L3888">
        <v>41.452170000000002</v>
      </c>
      <c r="M3888" s="1">
        <v>2.4124188000000001E-2</v>
      </c>
      <c r="Y3888" s="1"/>
    </row>
    <row r="3889" spans="3:25" x14ac:dyDescent="0.2">
      <c r="C3889" t="s">
        <v>4649</v>
      </c>
      <c r="D3889" t="s">
        <v>5428</v>
      </c>
      <c r="E3889">
        <v>247.76</v>
      </c>
      <c r="F3889">
        <v>225.6182</v>
      </c>
      <c r="G3889">
        <v>22.141819999999999</v>
      </c>
      <c r="H3889">
        <v>1</v>
      </c>
      <c r="I3889">
        <v>247.76</v>
      </c>
      <c r="J3889">
        <v>225.6182</v>
      </c>
      <c r="K3889">
        <v>22.141819999999999</v>
      </c>
      <c r="L3889">
        <v>41.452170000000002</v>
      </c>
      <c r="M3889" s="1">
        <v>2.4124188000000001E-2</v>
      </c>
      <c r="Y3889" s="1"/>
    </row>
    <row r="3890" spans="3:25" x14ac:dyDescent="0.2">
      <c r="C3890" t="s">
        <v>4650</v>
      </c>
      <c r="D3890" t="s">
        <v>5428</v>
      </c>
      <c r="E3890">
        <v>343.34</v>
      </c>
      <c r="F3890">
        <v>339.81</v>
      </c>
      <c r="G3890">
        <v>3.530033</v>
      </c>
      <c r="H3890">
        <v>1</v>
      </c>
      <c r="I3890">
        <v>343.34</v>
      </c>
      <c r="J3890">
        <v>339.81</v>
      </c>
      <c r="K3890">
        <v>3.530033</v>
      </c>
      <c r="L3890">
        <v>41.452170000000002</v>
      </c>
      <c r="M3890" s="1">
        <v>2.4124188000000001E-2</v>
      </c>
      <c r="Y3890" s="1"/>
    </row>
    <row r="3891" spans="3:25" x14ac:dyDescent="0.2">
      <c r="C3891" t="s">
        <v>4651</v>
      </c>
      <c r="D3891" t="s">
        <v>5428</v>
      </c>
      <c r="E3891">
        <v>342.03</v>
      </c>
      <c r="F3891">
        <v>338.65660000000003</v>
      </c>
      <c r="G3891">
        <v>3.3734449999999998</v>
      </c>
      <c r="H3891">
        <v>1</v>
      </c>
      <c r="I3891">
        <v>342.03</v>
      </c>
      <c r="J3891">
        <v>338.65660000000003</v>
      </c>
      <c r="K3891">
        <v>3.3734449999999998</v>
      </c>
      <c r="L3891">
        <v>41.452170000000002</v>
      </c>
      <c r="M3891" s="1">
        <v>2.4124188000000001E-2</v>
      </c>
      <c r="Y3891" s="1"/>
    </row>
    <row r="3892" spans="3:25" x14ac:dyDescent="0.2">
      <c r="C3892" t="s">
        <v>4652</v>
      </c>
      <c r="D3892" t="s">
        <v>5428</v>
      </c>
      <c r="E3892">
        <v>342.42</v>
      </c>
      <c r="F3892">
        <v>338.18880000000001</v>
      </c>
      <c r="G3892">
        <v>4.2311880000000004</v>
      </c>
      <c r="H3892">
        <v>1</v>
      </c>
      <c r="I3892">
        <v>342.42</v>
      </c>
      <c r="J3892">
        <v>338.18880000000001</v>
      </c>
      <c r="K3892">
        <v>4.2311880000000004</v>
      </c>
      <c r="L3892">
        <v>41.452170000000002</v>
      </c>
      <c r="M3892" s="1">
        <v>2.4124188000000001E-2</v>
      </c>
      <c r="Y3892" s="1"/>
    </row>
    <row r="3893" spans="3:25" x14ac:dyDescent="0.2">
      <c r="C3893" t="s">
        <v>4653</v>
      </c>
      <c r="D3893" t="s">
        <v>5428</v>
      </c>
      <c r="E3893">
        <v>342.6</v>
      </c>
      <c r="F3893">
        <v>340.7056</v>
      </c>
      <c r="G3893">
        <v>1.8944030000000001</v>
      </c>
      <c r="H3893">
        <v>1</v>
      </c>
      <c r="I3893">
        <v>342.6</v>
      </c>
      <c r="J3893">
        <v>340.7056</v>
      </c>
      <c r="K3893">
        <v>1.8944030000000001</v>
      </c>
      <c r="L3893">
        <v>41.452170000000002</v>
      </c>
      <c r="M3893" s="1">
        <v>2.4124188000000001E-2</v>
      </c>
      <c r="Y3893" s="1"/>
    </row>
    <row r="3894" spans="3:25" x14ac:dyDescent="0.2">
      <c r="C3894" t="s">
        <v>4654</v>
      </c>
      <c r="D3894" t="s">
        <v>5428</v>
      </c>
      <c r="E3894">
        <v>342.55</v>
      </c>
      <c r="F3894">
        <v>338.84160000000003</v>
      </c>
      <c r="G3894">
        <v>3.708447</v>
      </c>
      <c r="H3894">
        <v>1</v>
      </c>
      <c r="I3894">
        <v>342.55</v>
      </c>
      <c r="J3894">
        <v>338.84160000000003</v>
      </c>
      <c r="K3894">
        <v>3.708447</v>
      </c>
      <c r="L3894">
        <v>41.452170000000002</v>
      </c>
      <c r="M3894" s="1">
        <v>2.4124188000000001E-2</v>
      </c>
      <c r="Y3894" s="1"/>
    </row>
    <row r="3895" spans="3:25" x14ac:dyDescent="0.2">
      <c r="C3895" t="s">
        <v>4655</v>
      </c>
      <c r="D3895" t="s">
        <v>5428</v>
      </c>
      <c r="E3895">
        <v>342.45</v>
      </c>
      <c r="F3895">
        <v>337.88510000000002</v>
      </c>
      <c r="G3895">
        <v>4.5648989999999996</v>
      </c>
      <c r="H3895">
        <v>1</v>
      </c>
      <c r="I3895">
        <v>342.45</v>
      </c>
      <c r="J3895">
        <v>337.88510000000002</v>
      </c>
      <c r="K3895">
        <v>4.5648989999999996</v>
      </c>
      <c r="L3895">
        <v>41.452170000000002</v>
      </c>
      <c r="M3895" s="1">
        <v>2.4124188000000001E-2</v>
      </c>
      <c r="Y3895" s="1"/>
    </row>
    <row r="3896" spans="3:25" x14ac:dyDescent="0.2">
      <c r="C3896" t="s">
        <v>4656</v>
      </c>
      <c r="D3896" t="s">
        <v>5428</v>
      </c>
      <c r="E3896">
        <v>343.71</v>
      </c>
      <c r="F3896">
        <v>337.72239999999999</v>
      </c>
      <c r="G3896">
        <v>5.9875879999999997</v>
      </c>
      <c r="H3896">
        <v>1</v>
      </c>
      <c r="I3896">
        <v>343.71</v>
      </c>
      <c r="J3896">
        <v>337.72239999999999</v>
      </c>
      <c r="K3896">
        <v>5.9875879999999997</v>
      </c>
      <c r="L3896">
        <v>41.452170000000002</v>
      </c>
      <c r="M3896" s="1">
        <v>2.4124188000000001E-2</v>
      </c>
      <c r="Y3896" s="1"/>
    </row>
    <row r="3897" spans="3:25" x14ac:dyDescent="0.2">
      <c r="C3897" t="s">
        <v>4657</v>
      </c>
      <c r="D3897" t="s">
        <v>5428</v>
      </c>
      <c r="E3897">
        <v>345.39</v>
      </c>
      <c r="F3897">
        <v>341.09300000000002</v>
      </c>
      <c r="G3897">
        <v>4.2969819999999999</v>
      </c>
      <c r="H3897">
        <v>1</v>
      </c>
      <c r="I3897">
        <v>345.39</v>
      </c>
      <c r="J3897">
        <v>341.09300000000002</v>
      </c>
      <c r="K3897">
        <v>4.2969819999999999</v>
      </c>
      <c r="L3897">
        <v>41.452170000000002</v>
      </c>
      <c r="M3897" s="1">
        <v>2.4124188000000001E-2</v>
      </c>
      <c r="Y3897" s="1"/>
    </row>
    <row r="3898" spans="3:25" x14ac:dyDescent="0.2">
      <c r="C3898" t="s">
        <v>4658</v>
      </c>
      <c r="D3898" t="s">
        <v>5428</v>
      </c>
      <c r="E3898">
        <v>343.13</v>
      </c>
      <c r="F3898">
        <v>339.375</v>
      </c>
      <c r="G3898">
        <v>3.7549999999999999</v>
      </c>
      <c r="H3898">
        <v>1</v>
      </c>
      <c r="I3898">
        <v>343.13</v>
      </c>
      <c r="J3898">
        <v>339.375</v>
      </c>
      <c r="K3898">
        <v>3.7549999999999999</v>
      </c>
      <c r="L3898">
        <v>41.452170000000002</v>
      </c>
      <c r="M3898" s="1">
        <v>2.4124188000000001E-2</v>
      </c>
      <c r="Y3898" s="1"/>
    </row>
    <row r="3899" spans="3:25" x14ac:dyDescent="0.2">
      <c r="C3899" t="s">
        <v>4659</v>
      </c>
      <c r="D3899" t="s">
        <v>5428</v>
      </c>
      <c r="E3899">
        <v>341.27</v>
      </c>
      <c r="F3899">
        <v>338.53840000000002</v>
      </c>
      <c r="G3899">
        <v>2.7315779999999998</v>
      </c>
      <c r="H3899">
        <v>1</v>
      </c>
      <c r="I3899">
        <v>341.27</v>
      </c>
      <c r="J3899">
        <v>338.53840000000002</v>
      </c>
      <c r="K3899">
        <v>2.7315779999999998</v>
      </c>
      <c r="L3899">
        <v>41.452170000000002</v>
      </c>
      <c r="M3899" s="1">
        <v>2.4124188000000001E-2</v>
      </c>
      <c r="Y3899" s="1"/>
    </row>
    <row r="3900" spans="3:25" x14ac:dyDescent="0.2">
      <c r="C3900" t="s">
        <v>4660</v>
      </c>
      <c r="D3900" t="s">
        <v>5428</v>
      </c>
      <c r="E3900">
        <v>343.24</v>
      </c>
      <c r="F3900">
        <v>340.03629999999998</v>
      </c>
      <c r="G3900">
        <v>3.2037450000000001</v>
      </c>
      <c r="H3900">
        <v>1</v>
      </c>
      <c r="I3900">
        <v>343.24</v>
      </c>
      <c r="J3900">
        <v>340.03629999999998</v>
      </c>
      <c r="K3900">
        <v>3.2037450000000001</v>
      </c>
      <c r="L3900">
        <v>41.452170000000002</v>
      </c>
      <c r="M3900" s="1">
        <v>2.4124188000000001E-2</v>
      </c>
      <c r="Y3900" s="1"/>
    </row>
    <row r="3901" spans="3:25" x14ac:dyDescent="0.2">
      <c r="C3901" t="s">
        <v>4661</v>
      </c>
      <c r="D3901" t="s">
        <v>5428</v>
      </c>
      <c r="E3901">
        <v>342.17</v>
      </c>
      <c r="F3901">
        <v>338.83629999999999</v>
      </c>
      <c r="G3901">
        <v>3.3337270000000001</v>
      </c>
      <c r="H3901">
        <v>1</v>
      </c>
      <c r="I3901">
        <v>342.17</v>
      </c>
      <c r="J3901">
        <v>338.83629999999999</v>
      </c>
      <c r="K3901">
        <v>3.3337270000000001</v>
      </c>
      <c r="L3901">
        <v>41.452170000000002</v>
      </c>
      <c r="M3901" s="1">
        <v>2.4124188000000001E-2</v>
      </c>
      <c r="Y3901" s="1"/>
    </row>
    <row r="3902" spans="3:25" x14ac:dyDescent="0.2">
      <c r="C3902" t="s">
        <v>4662</v>
      </c>
      <c r="D3902" t="s">
        <v>5428</v>
      </c>
      <c r="E3902">
        <v>342.58</v>
      </c>
      <c r="F3902">
        <v>338.34589999999997</v>
      </c>
      <c r="G3902">
        <v>4.234083</v>
      </c>
      <c r="H3902">
        <v>1</v>
      </c>
      <c r="I3902">
        <v>342.58</v>
      </c>
      <c r="J3902">
        <v>338.34589999999997</v>
      </c>
      <c r="K3902">
        <v>4.234083</v>
      </c>
      <c r="L3902">
        <v>41.452170000000002</v>
      </c>
      <c r="M3902" s="1">
        <v>2.4124188000000001E-2</v>
      </c>
      <c r="Y3902" s="1"/>
    </row>
    <row r="3903" spans="3:25" x14ac:dyDescent="0.2">
      <c r="C3903" t="s">
        <v>4663</v>
      </c>
      <c r="D3903" t="s">
        <v>5428</v>
      </c>
      <c r="E3903">
        <v>342.67</v>
      </c>
      <c r="F3903">
        <v>340.94920000000002</v>
      </c>
      <c r="G3903">
        <v>1.7207809999999999</v>
      </c>
      <c r="H3903">
        <v>1</v>
      </c>
      <c r="I3903">
        <v>342.67</v>
      </c>
      <c r="J3903">
        <v>340.94920000000002</v>
      </c>
      <c r="K3903">
        <v>1.7207809999999999</v>
      </c>
      <c r="L3903">
        <v>41.452170000000002</v>
      </c>
      <c r="M3903" s="1">
        <v>2.4124188000000001E-2</v>
      </c>
      <c r="Y3903" s="1"/>
    </row>
    <row r="3904" spans="3:25" x14ac:dyDescent="0.2">
      <c r="C3904" t="s">
        <v>4664</v>
      </c>
      <c r="D3904" t="s">
        <v>5428</v>
      </c>
      <c r="E3904">
        <v>342.64</v>
      </c>
      <c r="F3904">
        <v>339.02730000000003</v>
      </c>
      <c r="G3904">
        <v>3.6126559999999999</v>
      </c>
      <c r="H3904">
        <v>1</v>
      </c>
      <c r="I3904">
        <v>342.64</v>
      </c>
      <c r="J3904">
        <v>339.02730000000003</v>
      </c>
      <c r="K3904">
        <v>3.6126559999999999</v>
      </c>
      <c r="L3904">
        <v>41.452170000000002</v>
      </c>
      <c r="M3904" s="1">
        <v>2.4124188000000001E-2</v>
      </c>
      <c r="Y3904" s="1"/>
    </row>
    <row r="3905" spans="3:25" x14ac:dyDescent="0.2">
      <c r="C3905" t="s">
        <v>4665</v>
      </c>
      <c r="D3905" t="s">
        <v>5428</v>
      </c>
      <c r="E3905">
        <v>342.46</v>
      </c>
      <c r="F3905">
        <v>338.03210000000001</v>
      </c>
      <c r="G3905">
        <v>4.4279260000000003</v>
      </c>
      <c r="H3905">
        <v>1</v>
      </c>
      <c r="I3905">
        <v>342.46</v>
      </c>
      <c r="J3905">
        <v>338.03210000000001</v>
      </c>
      <c r="K3905">
        <v>4.4279260000000003</v>
      </c>
      <c r="L3905">
        <v>41.452170000000002</v>
      </c>
      <c r="M3905" s="1">
        <v>2.4124188000000001E-2</v>
      </c>
      <c r="Y3905" s="1"/>
    </row>
    <row r="3906" spans="3:25" x14ac:dyDescent="0.2">
      <c r="C3906" t="s">
        <v>4666</v>
      </c>
      <c r="D3906" t="s">
        <v>5428</v>
      </c>
      <c r="E3906">
        <v>344.06</v>
      </c>
      <c r="F3906">
        <v>337.85570000000001</v>
      </c>
      <c r="G3906">
        <v>6.2042570000000001</v>
      </c>
      <c r="H3906">
        <v>1</v>
      </c>
      <c r="I3906">
        <v>344.06</v>
      </c>
      <c r="J3906">
        <v>337.85570000000001</v>
      </c>
      <c r="K3906">
        <v>6.2042570000000001</v>
      </c>
      <c r="L3906">
        <v>41.452170000000002</v>
      </c>
      <c r="M3906" s="1">
        <v>2.4124188000000001E-2</v>
      </c>
      <c r="Y3906" s="1"/>
    </row>
    <row r="3907" spans="3:25" x14ac:dyDescent="0.2">
      <c r="C3907" t="s">
        <v>4667</v>
      </c>
      <c r="D3907" t="s">
        <v>5428</v>
      </c>
      <c r="E3907">
        <v>345.2</v>
      </c>
      <c r="F3907">
        <v>341.33429999999998</v>
      </c>
      <c r="G3907">
        <v>3.8656799999999998</v>
      </c>
      <c r="H3907">
        <v>1</v>
      </c>
      <c r="I3907">
        <v>345.2</v>
      </c>
      <c r="J3907">
        <v>341.33429999999998</v>
      </c>
      <c r="K3907">
        <v>3.8656799999999998</v>
      </c>
      <c r="L3907">
        <v>41.452170000000002</v>
      </c>
      <c r="M3907" s="1">
        <v>2.4124188000000001E-2</v>
      </c>
      <c r="Y3907" s="1"/>
    </row>
    <row r="3908" spans="3:25" x14ac:dyDescent="0.2">
      <c r="C3908" t="s">
        <v>4668</v>
      </c>
      <c r="D3908" t="s">
        <v>5428</v>
      </c>
      <c r="E3908">
        <v>343</v>
      </c>
      <c r="F3908">
        <v>339.58190000000002</v>
      </c>
      <c r="G3908">
        <v>3.4180600000000001</v>
      </c>
      <c r="H3908">
        <v>1</v>
      </c>
      <c r="I3908">
        <v>343</v>
      </c>
      <c r="J3908">
        <v>339.58190000000002</v>
      </c>
      <c r="K3908">
        <v>3.4180600000000001</v>
      </c>
      <c r="L3908">
        <v>41.452170000000002</v>
      </c>
      <c r="M3908" s="1">
        <v>2.4124188000000001E-2</v>
      </c>
      <c r="Y3908" s="1"/>
    </row>
    <row r="3909" spans="3:25" x14ac:dyDescent="0.2">
      <c r="C3909" t="s">
        <v>4669</v>
      </c>
      <c r="D3909" t="s">
        <v>5428</v>
      </c>
      <c r="E3909">
        <v>323.16000000000003</v>
      </c>
      <c r="F3909">
        <v>338.7056</v>
      </c>
      <c r="G3909">
        <v>-15.545629999999999</v>
      </c>
      <c r="H3909">
        <v>1</v>
      </c>
      <c r="I3909">
        <v>323.16000000000003</v>
      </c>
      <c r="J3909">
        <v>338.7056</v>
      </c>
      <c r="K3909">
        <v>-15.545629999999999</v>
      </c>
      <c r="L3909">
        <v>41.452170000000002</v>
      </c>
      <c r="M3909" s="1">
        <v>2.4124188000000001E-2</v>
      </c>
      <c r="Y3909" s="1"/>
    </row>
    <row r="3910" spans="3:25" x14ac:dyDescent="0.2">
      <c r="C3910" t="s">
        <v>4670</v>
      </c>
      <c r="D3910" t="s">
        <v>5428</v>
      </c>
      <c r="E3910">
        <v>54.29</v>
      </c>
      <c r="F3910">
        <v>38.338799999999999</v>
      </c>
      <c r="G3910">
        <v>15.9512</v>
      </c>
      <c r="H3910">
        <v>1</v>
      </c>
      <c r="I3910">
        <v>54.29</v>
      </c>
      <c r="J3910">
        <v>38.338799999999999</v>
      </c>
      <c r="K3910">
        <v>15.9512</v>
      </c>
      <c r="L3910">
        <v>41.452170000000002</v>
      </c>
      <c r="M3910" s="1">
        <v>2.4124188000000001E-2</v>
      </c>
      <c r="Y3910" s="1"/>
    </row>
    <row r="3911" spans="3:25" x14ac:dyDescent="0.2">
      <c r="C3911" t="s">
        <v>4671</v>
      </c>
      <c r="D3911" t="s">
        <v>5428</v>
      </c>
      <c r="E3911">
        <v>53.69</v>
      </c>
      <c r="F3911">
        <v>38.466970000000003</v>
      </c>
      <c r="G3911">
        <v>15.22303</v>
      </c>
      <c r="H3911">
        <v>1</v>
      </c>
      <c r="I3911">
        <v>53.69</v>
      </c>
      <c r="J3911">
        <v>38.466970000000003</v>
      </c>
      <c r="K3911">
        <v>15.22303</v>
      </c>
      <c r="L3911">
        <v>41.452170000000002</v>
      </c>
      <c r="M3911" s="1">
        <v>2.4124188000000001E-2</v>
      </c>
      <c r="Y3911" s="1"/>
    </row>
    <row r="3912" spans="3:25" x14ac:dyDescent="0.2">
      <c r="C3912" t="s">
        <v>4672</v>
      </c>
      <c r="D3912" t="s">
        <v>5428</v>
      </c>
      <c r="E3912">
        <v>52.59</v>
      </c>
      <c r="F3912">
        <v>37.763480000000001</v>
      </c>
      <c r="G3912">
        <v>14.82652</v>
      </c>
      <c r="H3912">
        <v>1</v>
      </c>
      <c r="I3912">
        <v>52.59</v>
      </c>
      <c r="J3912">
        <v>37.763480000000001</v>
      </c>
      <c r="K3912">
        <v>14.82652</v>
      </c>
      <c r="L3912">
        <v>41.452170000000002</v>
      </c>
      <c r="M3912" s="1">
        <v>2.4124188000000001E-2</v>
      </c>
      <c r="Y3912" s="1"/>
    </row>
    <row r="3913" spans="3:25" x14ac:dyDescent="0.2">
      <c r="C3913" t="s">
        <v>4673</v>
      </c>
      <c r="D3913" t="s">
        <v>5428</v>
      </c>
      <c r="E3913">
        <v>53.98</v>
      </c>
      <c r="F3913">
        <v>35.16666</v>
      </c>
      <c r="G3913">
        <v>18.81334</v>
      </c>
      <c r="H3913">
        <v>1</v>
      </c>
      <c r="I3913">
        <v>53.98</v>
      </c>
      <c r="J3913">
        <v>35.16666</v>
      </c>
      <c r="K3913">
        <v>18.81334</v>
      </c>
      <c r="L3913">
        <v>41.452170000000002</v>
      </c>
      <c r="M3913" s="1">
        <v>2.4124188000000001E-2</v>
      </c>
      <c r="Y3913" s="1"/>
    </row>
    <row r="3914" spans="3:25" x14ac:dyDescent="0.2">
      <c r="C3914" t="s">
        <v>4674</v>
      </c>
      <c r="D3914" t="s">
        <v>5428</v>
      </c>
      <c r="E3914">
        <v>54.73</v>
      </c>
      <c r="F3914">
        <v>36.203940000000003</v>
      </c>
      <c r="G3914">
        <v>18.526060000000001</v>
      </c>
      <c r="H3914">
        <v>1</v>
      </c>
      <c r="I3914">
        <v>54.73</v>
      </c>
      <c r="J3914">
        <v>36.203940000000003</v>
      </c>
      <c r="K3914">
        <v>18.526060000000001</v>
      </c>
      <c r="L3914">
        <v>41.452170000000002</v>
      </c>
      <c r="M3914" s="1">
        <v>2.4124188000000001E-2</v>
      </c>
      <c r="Y3914" s="1"/>
    </row>
    <row r="3915" spans="3:25" x14ac:dyDescent="0.2">
      <c r="C3915" t="s">
        <v>4675</v>
      </c>
      <c r="D3915" t="s">
        <v>5428</v>
      </c>
      <c r="E3915">
        <v>52.28</v>
      </c>
      <c r="F3915">
        <v>36.670479999999998</v>
      </c>
      <c r="G3915">
        <v>15.60952</v>
      </c>
      <c r="H3915">
        <v>1</v>
      </c>
      <c r="I3915">
        <v>52.28</v>
      </c>
      <c r="J3915">
        <v>36.670479999999998</v>
      </c>
      <c r="K3915">
        <v>15.60952</v>
      </c>
      <c r="L3915">
        <v>41.452170000000002</v>
      </c>
      <c r="M3915" s="1">
        <v>2.4124188000000001E-2</v>
      </c>
      <c r="Y3915" s="1"/>
    </row>
    <row r="3916" spans="3:25" x14ac:dyDescent="0.2">
      <c r="C3916" t="s">
        <v>4676</v>
      </c>
      <c r="D3916" t="s">
        <v>5428</v>
      </c>
      <c r="E3916">
        <v>51.16</v>
      </c>
      <c r="F3916">
        <v>35.556339999999999</v>
      </c>
      <c r="G3916">
        <v>15.60366</v>
      </c>
      <c r="H3916">
        <v>1</v>
      </c>
      <c r="I3916">
        <v>51.16</v>
      </c>
      <c r="J3916">
        <v>35.556339999999999</v>
      </c>
      <c r="K3916">
        <v>15.60366</v>
      </c>
      <c r="L3916">
        <v>41.452170000000002</v>
      </c>
      <c r="M3916" s="1">
        <v>2.4124188000000001E-2</v>
      </c>
      <c r="Y3916" s="1"/>
    </row>
    <row r="3917" spans="3:25" x14ac:dyDescent="0.2">
      <c r="C3917" t="s">
        <v>4677</v>
      </c>
      <c r="D3917" t="s">
        <v>5428</v>
      </c>
      <c r="E3917">
        <v>53.93</v>
      </c>
      <c r="F3917">
        <v>34.684669999999997</v>
      </c>
      <c r="G3917">
        <v>19.245329999999999</v>
      </c>
      <c r="H3917">
        <v>1</v>
      </c>
      <c r="I3917">
        <v>53.93</v>
      </c>
      <c r="J3917">
        <v>34.684669999999997</v>
      </c>
      <c r="K3917">
        <v>19.245329999999999</v>
      </c>
      <c r="L3917">
        <v>41.452170000000002</v>
      </c>
      <c r="M3917" s="1">
        <v>2.4124188000000001E-2</v>
      </c>
      <c r="Y3917" s="1"/>
    </row>
    <row r="3918" spans="3:25" x14ac:dyDescent="0.2">
      <c r="C3918" t="s">
        <v>4678</v>
      </c>
      <c r="D3918" t="s">
        <v>5428</v>
      </c>
      <c r="E3918">
        <v>46.08</v>
      </c>
      <c r="F3918">
        <v>28.52759</v>
      </c>
      <c r="G3918">
        <v>17.552409999999998</v>
      </c>
      <c r="H3918">
        <v>1</v>
      </c>
      <c r="I3918">
        <v>46.08</v>
      </c>
      <c r="J3918">
        <v>28.52759</v>
      </c>
      <c r="K3918">
        <v>17.552409999999998</v>
      </c>
      <c r="L3918">
        <v>41.452170000000002</v>
      </c>
      <c r="M3918" s="1">
        <v>2.4124188000000001E-2</v>
      </c>
      <c r="Y3918" s="1"/>
    </row>
    <row r="3919" spans="3:25" x14ac:dyDescent="0.2">
      <c r="C3919" t="s">
        <v>4679</v>
      </c>
      <c r="D3919" t="s">
        <v>5428</v>
      </c>
      <c r="E3919">
        <v>46.42</v>
      </c>
      <c r="F3919">
        <v>31.745470000000001</v>
      </c>
      <c r="G3919">
        <v>14.674530000000001</v>
      </c>
      <c r="H3919">
        <v>1</v>
      </c>
      <c r="I3919">
        <v>46.42</v>
      </c>
      <c r="J3919">
        <v>31.745470000000001</v>
      </c>
      <c r="K3919">
        <v>14.674530000000001</v>
      </c>
      <c r="L3919">
        <v>41.452170000000002</v>
      </c>
      <c r="M3919" s="1">
        <v>2.4124188000000001E-2</v>
      </c>
      <c r="Y3919" s="1"/>
    </row>
    <row r="3920" spans="3:25" x14ac:dyDescent="0.2">
      <c r="C3920" t="s">
        <v>4680</v>
      </c>
      <c r="D3920" t="s">
        <v>5428</v>
      </c>
      <c r="E3920">
        <v>45.52</v>
      </c>
      <c r="F3920">
        <v>30.649629999999998</v>
      </c>
      <c r="G3920">
        <v>14.870369999999999</v>
      </c>
      <c r="H3920">
        <v>1</v>
      </c>
      <c r="I3920">
        <v>45.52</v>
      </c>
      <c r="J3920">
        <v>30.649629999999998</v>
      </c>
      <c r="K3920">
        <v>14.870369999999999</v>
      </c>
      <c r="L3920">
        <v>41.452170000000002</v>
      </c>
      <c r="M3920" s="1">
        <v>2.4124188000000001E-2</v>
      </c>
      <c r="Y3920" s="1"/>
    </row>
    <row r="3921" spans="3:25" x14ac:dyDescent="0.2">
      <c r="C3921" t="s">
        <v>4681</v>
      </c>
      <c r="D3921" t="s">
        <v>5428</v>
      </c>
      <c r="E3921">
        <v>45.92</v>
      </c>
      <c r="F3921">
        <v>29.919170000000001</v>
      </c>
      <c r="G3921">
        <v>16.000830000000001</v>
      </c>
      <c r="H3921">
        <v>1</v>
      </c>
      <c r="I3921">
        <v>45.92</v>
      </c>
      <c r="J3921">
        <v>29.919170000000001</v>
      </c>
      <c r="K3921">
        <v>16.000830000000001</v>
      </c>
      <c r="L3921">
        <v>41.452170000000002</v>
      </c>
      <c r="M3921" s="1">
        <v>2.4124188000000001E-2</v>
      </c>
      <c r="Y3921" s="1"/>
    </row>
    <row r="3922" spans="3:25" x14ac:dyDescent="0.2">
      <c r="C3922" t="s">
        <v>4682</v>
      </c>
      <c r="D3922" t="s">
        <v>5428</v>
      </c>
      <c r="E3922">
        <v>46.87</v>
      </c>
      <c r="F3922">
        <v>31.56739</v>
      </c>
      <c r="G3922">
        <v>15.30261</v>
      </c>
      <c r="H3922">
        <v>1</v>
      </c>
      <c r="I3922">
        <v>46.87</v>
      </c>
      <c r="J3922">
        <v>31.56739</v>
      </c>
      <c r="K3922">
        <v>15.30261</v>
      </c>
      <c r="L3922">
        <v>41.452170000000002</v>
      </c>
      <c r="M3922" s="1">
        <v>2.4124188000000001E-2</v>
      </c>
      <c r="Y3922" s="1"/>
    </row>
    <row r="3923" spans="3:25" x14ac:dyDescent="0.2">
      <c r="C3923" t="s">
        <v>4683</v>
      </c>
      <c r="D3923" t="s">
        <v>5428</v>
      </c>
      <c r="E3923">
        <v>45.99</v>
      </c>
      <c r="F3923">
        <v>31.439050000000002</v>
      </c>
      <c r="G3923">
        <v>14.55095</v>
      </c>
      <c r="H3923">
        <v>1</v>
      </c>
      <c r="I3923">
        <v>45.99</v>
      </c>
      <c r="J3923">
        <v>31.439050000000002</v>
      </c>
      <c r="K3923">
        <v>14.55095</v>
      </c>
      <c r="L3923">
        <v>41.452170000000002</v>
      </c>
      <c r="M3923" s="1">
        <v>2.4124188000000001E-2</v>
      </c>
      <c r="Y3923" s="1"/>
    </row>
    <row r="3924" spans="3:25" x14ac:dyDescent="0.2">
      <c r="C3924" t="s">
        <v>4684</v>
      </c>
      <c r="D3924" t="s">
        <v>5428</v>
      </c>
      <c r="E3924">
        <v>45.87</v>
      </c>
      <c r="F3924">
        <v>30.860510000000001</v>
      </c>
      <c r="G3924">
        <v>15.00949</v>
      </c>
      <c r="H3924">
        <v>1</v>
      </c>
      <c r="I3924">
        <v>45.87</v>
      </c>
      <c r="J3924">
        <v>30.860510000000001</v>
      </c>
      <c r="K3924">
        <v>15.00949</v>
      </c>
      <c r="L3924">
        <v>41.452170000000002</v>
      </c>
      <c r="M3924" s="1">
        <v>2.4124188000000001E-2</v>
      </c>
      <c r="Y3924" s="1"/>
    </row>
    <row r="3925" spans="3:25" x14ac:dyDescent="0.2">
      <c r="C3925" t="s">
        <v>4685</v>
      </c>
      <c r="D3925" t="s">
        <v>5428</v>
      </c>
      <c r="E3925">
        <v>46.25</v>
      </c>
      <c r="F3925">
        <v>29.68206</v>
      </c>
      <c r="G3925">
        <v>16.56794</v>
      </c>
      <c r="H3925">
        <v>1</v>
      </c>
      <c r="I3925">
        <v>46.25</v>
      </c>
      <c r="J3925">
        <v>29.68206</v>
      </c>
      <c r="K3925">
        <v>16.56794</v>
      </c>
      <c r="L3925">
        <v>41.452170000000002</v>
      </c>
      <c r="M3925" s="1">
        <v>2.4124188000000001E-2</v>
      </c>
      <c r="Y3925" s="1"/>
    </row>
    <row r="3926" spans="3:25" x14ac:dyDescent="0.2">
      <c r="C3926" t="s">
        <v>4686</v>
      </c>
      <c r="D3926" t="s">
        <v>5428</v>
      </c>
      <c r="E3926">
        <v>46.57</v>
      </c>
      <c r="F3926">
        <v>31.93272</v>
      </c>
      <c r="G3926">
        <v>14.637280000000001</v>
      </c>
      <c r="H3926">
        <v>1</v>
      </c>
      <c r="I3926">
        <v>46.57</v>
      </c>
      <c r="J3926">
        <v>31.93272</v>
      </c>
      <c r="K3926">
        <v>14.637280000000001</v>
      </c>
      <c r="L3926">
        <v>41.452170000000002</v>
      </c>
      <c r="M3926" s="1">
        <v>2.4124188000000001E-2</v>
      </c>
      <c r="Y3926" s="1"/>
    </row>
    <row r="3927" spans="3:25" x14ac:dyDescent="0.2">
      <c r="C3927" t="s">
        <v>4687</v>
      </c>
      <c r="D3927" t="s">
        <v>5428</v>
      </c>
      <c r="E3927">
        <v>46.47</v>
      </c>
      <c r="F3927">
        <v>31.406310000000001</v>
      </c>
      <c r="G3927">
        <v>15.063689999999999</v>
      </c>
      <c r="H3927">
        <v>1</v>
      </c>
      <c r="I3927">
        <v>46.47</v>
      </c>
      <c r="J3927">
        <v>31.406310000000001</v>
      </c>
      <c r="K3927">
        <v>15.063689999999999</v>
      </c>
      <c r="L3927">
        <v>41.452170000000002</v>
      </c>
      <c r="M3927" s="1">
        <v>2.4124188000000001E-2</v>
      </c>
      <c r="Y3927" s="1"/>
    </row>
    <row r="3928" spans="3:25" x14ac:dyDescent="0.2">
      <c r="C3928" t="s">
        <v>4688</v>
      </c>
      <c r="D3928" t="s">
        <v>5428</v>
      </c>
      <c r="E3928">
        <v>36.9</v>
      </c>
      <c r="F3928">
        <v>26.277460000000001</v>
      </c>
      <c r="G3928">
        <v>10.622540000000001</v>
      </c>
      <c r="H3928">
        <v>1</v>
      </c>
      <c r="I3928">
        <v>36.9</v>
      </c>
      <c r="J3928">
        <v>26.277460000000001</v>
      </c>
      <c r="K3928">
        <v>10.622540000000001</v>
      </c>
      <c r="L3928">
        <v>41.452170000000002</v>
      </c>
      <c r="M3928" s="1">
        <v>2.4124188000000001E-2</v>
      </c>
      <c r="Y3928" s="1"/>
    </row>
    <row r="3929" spans="3:25" x14ac:dyDescent="0.2">
      <c r="C3929" t="s">
        <v>4689</v>
      </c>
      <c r="D3929" t="s">
        <v>5428</v>
      </c>
      <c r="E3929">
        <v>36.9</v>
      </c>
      <c r="F3929">
        <v>26.601299999999998</v>
      </c>
      <c r="G3929">
        <v>10.2987</v>
      </c>
      <c r="H3929">
        <v>1</v>
      </c>
      <c r="I3929">
        <v>36.9</v>
      </c>
      <c r="J3929">
        <v>26.601299999999998</v>
      </c>
      <c r="K3929">
        <v>10.2987</v>
      </c>
      <c r="L3929">
        <v>41.452170000000002</v>
      </c>
      <c r="M3929" s="1">
        <v>2.4124188000000001E-2</v>
      </c>
      <c r="Y3929" s="1"/>
    </row>
    <row r="3930" spans="3:25" x14ac:dyDescent="0.2">
      <c r="C3930" t="s">
        <v>4690</v>
      </c>
      <c r="D3930" t="s">
        <v>5428</v>
      </c>
      <c r="E3930">
        <v>34.26</v>
      </c>
      <c r="F3930">
        <v>25.933350000000001</v>
      </c>
      <c r="G3930">
        <v>8.3266519999999993</v>
      </c>
      <c r="H3930">
        <v>1</v>
      </c>
      <c r="I3930">
        <v>34.26</v>
      </c>
      <c r="J3930">
        <v>25.933350000000001</v>
      </c>
      <c r="K3930">
        <v>8.3266519999999993</v>
      </c>
      <c r="L3930">
        <v>41.452170000000002</v>
      </c>
      <c r="M3930" s="1">
        <v>2.4124188000000001E-2</v>
      </c>
      <c r="Y3930" s="1"/>
    </row>
    <row r="3931" spans="3:25" x14ac:dyDescent="0.2">
      <c r="C3931" t="s">
        <v>4691</v>
      </c>
      <c r="D3931" t="s">
        <v>5428</v>
      </c>
      <c r="E3931">
        <v>29.11</v>
      </c>
      <c r="F3931">
        <v>24.984850000000002</v>
      </c>
      <c r="G3931">
        <v>4.1251519999999999</v>
      </c>
      <c r="H3931">
        <v>1</v>
      </c>
      <c r="I3931">
        <v>29.11</v>
      </c>
      <c r="J3931">
        <v>24.984850000000002</v>
      </c>
      <c r="K3931">
        <v>4.1251519999999999</v>
      </c>
      <c r="L3931">
        <v>41.452170000000002</v>
      </c>
      <c r="M3931" s="1">
        <v>2.4124188000000001E-2</v>
      </c>
      <c r="Y3931" s="1"/>
    </row>
    <row r="3932" spans="3:25" x14ac:dyDescent="0.2">
      <c r="C3932" t="s">
        <v>4692</v>
      </c>
      <c r="D3932" t="s">
        <v>5428</v>
      </c>
      <c r="E3932">
        <v>35.549999999999997</v>
      </c>
      <c r="F3932">
        <v>26.627849999999999</v>
      </c>
      <c r="G3932">
        <v>8.9221470000000007</v>
      </c>
      <c r="H3932">
        <v>1</v>
      </c>
      <c r="I3932">
        <v>35.549999999999997</v>
      </c>
      <c r="J3932">
        <v>26.627849999999999</v>
      </c>
      <c r="K3932">
        <v>8.9221470000000007</v>
      </c>
      <c r="L3932">
        <v>41.452170000000002</v>
      </c>
      <c r="M3932" s="1">
        <v>2.4124188000000001E-2</v>
      </c>
      <c r="Y3932" s="1"/>
    </row>
    <row r="3933" spans="3:25" x14ac:dyDescent="0.2">
      <c r="C3933" t="s">
        <v>4693</v>
      </c>
      <c r="D3933" t="s">
        <v>5428</v>
      </c>
      <c r="E3933">
        <v>35.65</v>
      </c>
      <c r="F3933">
        <v>27.452739999999999</v>
      </c>
      <c r="G3933">
        <v>8.19726</v>
      </c>
      <c r="H3933">
        <v>1</v>
      </c>
      <c r="I3933">
        <v>35.65</v>
      </c>
      <c r="J3933">
        <v>27.452739999999999</v>
      </c>
      <c r="K3933">
        <v>8.19726</v>
      </c>
      <c r="L3933">
        <v>41.452170000000002</v>
      </c>
      <c r="M3933" s="1">
        <v>2.4124188000000001E-2</v>
      </c>
      <c r="Y3933" s="1"/>
    </row>
    <row r="3934" spans="3:25" x14ac:dyDescent="0.2">
      <c r="C3934" t="s">
        <v>4694</v>
      </c>
      <c r="D3934" t="s">
        <v>5428</v>
      </c>
      <c r="E3934">
        <v>31.13</v>
      </c>
      <c r="F3934">
        <v>26.97174</v>
      </c>
      <c r="G3934">
        <v>4.1582569999999999</v>
      </c>
      <c r="H3934">
        <v>1</v>
      </c>
      <c r="I3934">
        <v>31.13</v>
      </c>
      <c r="J3934">
        <v>26.97174</v>
      </c>
      <c r="K3934">
        <v>4.1582569999999999</v>
      </c>
      <c r="L3934">
        <v>41.452170000000002</v>
      </c>
      <c r="M3934" s="1">
        <v>2.4124188000000001E-2</v>
      </c>
      <c r="Y3934" s="1"/>
    </row>
    <row r="3935" spans="3:25" x14ac:dyDescent="0.2">
      <c r="C3935" t="s">
        <v>4695</v>
      </c>
      <c r="D3935" t="s">
        <v>5428</v>
      </c>
      <c r="E3935">
        <v>29.45</v>
      </c>
      <c r="F3935">
        <v>25.918500000000002</v>
      </c>
      <c r="G3935">
        <v>3.5314950000000001</v>
      </c>
      <c r="H3935">
        <v>1</v>
      </c>
      <c r="I3935">
        <v>29.45</v>
      </c>
      <c r="J3935">
        <v>25.918500000000002</v>
      </c>
      <c r="K3935">
        <v>3.5314950000000001</v>
      </c>
      <c r="L3935">
        <v>41.452170000000002</v>
      </c>
      <c r="M3935" s="1">
        <v>2.4124188000000001E-2</v>
      </c>
      <c r="Y3935" s="1"/>
    </row>
    <row r="3936" spans="3:25" x14ac:dyDescent="0.2">
      <c r="C3936" t="s">
        <v>4696</v>
      </c>
      <c r="D3936" t="s">
        <v>5428</v>
      </c>
      <c r="E3936">
        <v>35.47</v>
      </c>
      <c r="F3936">
        <v>26.29252</v>
      </c>
      <c r="G3936">
        <v>9.1774760000000004</v>
      </c>
      <c r="H3936">
        <v>1</v>
      </c>
      <c r="I3936">
        <v>35.47</v>
      </c>
      <c r="J3936">
        <v>26.29252</v>
      </c>
      <c r="K3936">
        <v>9.1774760000000004</v>
      </c>
      <c r="L3936">
        <v>41.452170000000002</v>
      </c>
      <c r="M3936" s="1">
        <v>2.4124188000000001E-2</v>
      </c>
      <c r="Y3936" s="1"/>
    </row>
    <row r="3937" spans="3:25" x14ac:dyDescent="0.2">
      <c r="C3937" t="s">
        <v>4697</v>
      </c>
      <c r="D3937" t="s">
        <v>5428</v>
      </c>
      <c r="E3937">
        <v>33.72</v>
      </c>
      <c r="F3937">
        <v>27.209540000000001</v>
      </c>
      <c r="G3937">
        <v>6.5104639999999998</v>
      </c>
      <c r="H3937">
        <v>1</v>
      </c>
      <c r="I3937">
        <v>33.72</v>
      </c>
      <c r="J3937">
        <v>27.209540000000001</v>
      </c>
      <c r="K3937">
        <v>6.5104639999999998</v>
      </c>
      <c r="L3937">
        <v>41.452170000000002</v>
      </c>
      <c r="M3937" s="1">
        <v>2.4124188000000001E-2</v>
      </c>
      <c r="Y3937" s="1"/>
    </row>
    <row r="3938" spans="3:25" x14ac:dyDescent="0.2">
      <c r="C3938" t="s">
        <v>4698</v>
      </c>
      <c r="D3938" t="s">
        <v>5428</v>
      </c>
      <c r="E3938">
        <v>29.38</v>
      </c>
      <c r="F3938">
        <v>26.34639</v>
      </c>
      <c r="G3938">
        <v>3.0336099999999999</v>
      </c>
      <c r="H3938">
        <v>1</v>
      </c>
      <c r="I3938">
        <v>29.38</v>
      </c>
      <c r="J3938">
        <v>26.34639</v>
      </c>
      <c r="K3938">
        <v>3.0336099999999999</v>
      </c>
      <c r="L3938">
        <v>41.452170000000002</v>
      </c>
      <c r="M3938" s="1">
        <v>2.4124188000000001E-2</v>
      </c>
      <c r="Y3938" s="1"/>
    </row>
    <row r="3939" spans="3:25" x14ac:dyDescent="0.2">
      <c r="C3939" t="s">
        <v>4699</v>
      </c>
      <c r="D3939" t="s">
        <v>5428</v>
      </c>
      <c r="E3939">
        <v>31.68</v>
      </c>
      <c r="F3939">
        <v>25.566839999999999</v>
      </c>
      <c r="G3939">
        <v>6.1131650000000004</v>
      </c>
      <c r="H3939">
        <v>1</v>
      </c>
      <c r="I3939">
        <v>31.68</v>
      </c>
      <c r="J3939">
        <v>25.566839999999999</v>
      </c>
      <c r="K3939">
        <v>6.1131650000000004</v>
      </c>
      <c r="L3939">
        <v>41.452170000000002</v>
      </c>
      <c r="M3939" s="1">
        <v>2.4124188000000001E-2</v>
      </c>
      <c r="Y3939" s="1"/>
    </row>
    <row r="3940" spans="3:25" x14ac:dyDescent="0.2">
      <c r="C3940" t="s">
        <v>4700</v>
      </c>
      <c r="D3940" t="s">
        <v>5428</v>
      </c>
      <c r="E3940">
        <v>37.229999999999997</v>
      </c>
      <c r="F3940">
        <v>26.40117</v>
      </c>
      <c r="G3940">
        <v>10.82883</v>
      </c>
      <c r="H3940">
        <v>1</v>
      </c>
      <c r="I3940">
        <v>37.229999999999997</v>
      </c>
      <c r="J3940">
        <v>26.40117</v>
      </c>
      <c r="K3940">
        <v>10.82883</v>
      </c>
      <c r="L3940">
        <v>41.452170000000002</v>
      </c>
      <c r="M3940" s="1">
        <v>2.4124188000000001E-2</v>
      </c>
      <c r="Y3940" s="1"/>
    </row>
    <row r="3941" spans="3:25" x14ac:dyDescent="0.2">
      <c r="C3941" t="s">
        <v>4701</v>
      </c>
      <c r="D3941" t="s">
        <v>5428</v>
      </c>
      <c r="E3941">
        <v>35.6</v>
      </c>
      <c r="F3941">
        <v>27.51361</v>
      </c>
      <c r="G3941">
        <v>8.0863929999999993</v>
      </c>
      <c r="H3941">
        <v>1</v>
      </c>
      <c r="I3941">
        <v>35.6</v>
      </c>
      <c r="J3941">
        <v>27.51361</v>
      </c>
      <c r="K3941">
        <v>8.0863929999999993</v>
      </c>
      <c r="L3941">
        <v>41.452170000000002</v>
      </c>
      <c r="M3941" s="1">
        <v>2.4124188000000001E-2</v>
      </c>
      <c r="Y3941" s="1"/>
    </row>
    <row r="3942" spans="3:25" x14ac:dyDescent="0.2">
      <c r="C3942" t="s">
        <v>4702</v>
      </c>
      <c r="D3942" t="s">
        <v>5428</v>
      </c>
      <c r="E3942">
        <v>31.65</v>
      </c>
      <c r="F3942">
        <v>27.026039999999998</v>
      </c>
      <c r="G3942">
        <v>4.6239590000000002</v>
      </c>
      <c r="H3942">
        <v>1</v>
      </c>
      <c r="I3942">
        <v>31.65</v>
      </c>
      <c r="J3942">
        <v>27.026039999999998</v>
      </c>
      <c r="K3942">
        <v>4.6239590000000002</v>
      </c>
      <c r="L3942">
        <v>41.452170000000002</v>
      </c>
      <c r="M3942" s="1">
        <v>2.4124188000000001E-2</v>
      </c>
      <c r="Y3942" s="1"/>
    </row>
    <row r="3943" spans="3:25" x14ac:dyDescent="0.2">
      <c r="C3943" t="s">
        <v>4703</v>
      </c>
      <c r="D3943" t="s">
        <v>5428</v>
      </c>
      <c r="E3943">
        <v>30.83</v>
      </c>
      <c r="F3943">
        <v>26.212029999999999</v>
      </c>
      <c r="G3943">
        <v>4.6179709999999998</v>
      </c>
      <c r="H3943">
        <v>1</v>
      </c>
      <c r="I3943">
        <v>30.83</v>
      </c>
      <c r="J3943">
        <v>26.212029999999999</v>
      </c>
      <c r="K3943">
        <v>4.6179709999999998</v>
      </c>
      <c r="L3943">
        <v>41.452170000000002</v>
      </c>
      <c r="M3943" s="1">
        <v>2.4124188000000001E-2</v>
      </c>
      <c r="Y3943" s="1"/>
    </row>
    <row r="3944" spans="3:25" x14ac:dyDescent="0.2">
      <c r="C3944" t="s">
        <v>4704</v>
      </c>
      <c r="D3944" t="s">
        <v>5428</v>
      </c>
      <c r="E3944">
        <v>32.18</v>
      </c>
      <c r="F3944">
        <v>28.260950000000001</v>
      </c>
      <c r="G3944">
        <v>3.9190480000000001</v>
      </c>
      <c r="H3944">
        <v>1</v>
      </c>
      <c r="I3944">
        <v>32.18</v>
      </c>
      <c r="J3944">
        <v>28.260950000000001</v>
      </c>
      <c r="K3944">
        <v>3.9190480000000001</v>
      </c>
      <c r="L3944">
        <v>41.452170000000002</v>
      </c>
      <c r="M3944" s="1">
        <v>2.4124188000000001E-2</v>
      </c>
      <c r="Y3944" s="1"/>
    </row>
    <row r="3945" spans="3:25" x14ac:dyDescent="0.2">
      <c r="C3945" t="s">
        <v>4705</v>
      </c>
      <c r="D3945" t="s">
        <v>5428</v>
      </c>
      <c r="E3945">
        <v>31.5</v>
      </c>
      <c r="F3945">
        <v>24.808389999999999</v>
      </c>
      <c r="G3945">
        <v>6.6916140000000004</v>
      </c>
      <c r="H3945">
        <v>1</v>
      </c>
      <c r="I3945">
        <v>31.5</v>
      </c>
      <c r="J3945">
        <v>24.808389999999999</v>
      </c>
      <c r="K3945">
        <v>6.6916140000000004</v>
      </c>
      <c r="L3945">
        <v>41.452170000000002</v>
      </c>
      <c r="M3945" s="1">
        <v>2.4124188000000001E-2</v>
      </c>
      <c r="Y3945" s="1"/>
    </row>
    <row r="3946" spans="3:25" x14ac:dyDescent="0.2">
      <c r="C3946" t="s">
        <v>4706</v>
      </c>
      <c r="D3946" t="s">
        <v>5428</v>
      </c>
      <c r="E3946">
        <v>27.92</v>
      </c>
      <c r="F3946">
        <v>25.086010000000002</v>
      </c>
      <c r="G3946">
        <v>2.8339880000000002</v>
      </c>
      <c r="H3946">
        <v>1</v>
      </c>
      <c r="I3946">
        <v>27.92</v>
      </c>
      <c r="J3946">
        <v>25.086010000000002</v>
      </c>
      <c r="K3946">
        <v>2.8339880000000002</v>
      </c>
      <c r="L3946">
        <v>41.452170000000002</v>
      </c>
      <c r="M3946" s="1">
        <v>2.4124188000000001E-2</v>
      </c>
      <c r="Y3946" s="1"/>
    </row>
    <row r="3947" spans="3:25" x14ac:dyDescent="0.2">
      <c r="C3947" t="s">
        <v>4707</v>
      </c>
      <c r="D3947" t="s">
        <v>5428</v>
      </c>
      <c r="E3947">
        <v>22.54</v>
      </c>
      <c r="F3947">
        <v>24.41309</v>
      </c>
      <c r="G3947">
        <v>-1.8730880000000001</v>
      </c>
      <c r="H3947">
        <v>1</v>
      </c>
      <c r="I3947">
        <v>22.54</v>
      </c>
      <c r="J3947">
        <v>24.41309</v>
      </c>
      <c r="K3947">
        <v>-1.8730880000000001</v>
      </c>
      <c r="L3947">
        <v>41.452170000000002</v>
      </c>
      <c r="M3947" s="1">
        <v>2.4124188000000001E-2</v>
      </c>
      <c r="Y3947" s="1"/>
    </row>
    <row r="3948" spans="3:25" x14ac:dyDescent="0.2">
      <c r="C3948" t="s">
        <v>4708</v>
      </c>
      <c r="D3948" t="s">
        <v>5428</v>
      </c>
      <c r="E3948">
        <v>22.37</v>
      </c>
      <c r="F3948">
        <v>23.47692</v>
      </c>
      <c r="G3948">
        <v>-1.106919</v>
      </c>
      <c r="H3948">
        <v>1</v>
      </c>
      <c r="I3948">
        <v>22.37</v>
      </c>
      <c r="J3948">
        <v>23.47692</v>
      </c>
      <c r="K3948">
        <v>-1.106919</v>
      </c>
      <c r="L3948">
        <v>41.452170000000002</v>
      </c>
      <c r="M3948" s="1">
        <v>2.4124188000000001E-2</v>
      </c>
      <c r="Y3948" s="1"/>
    </row>
    <row r="3949" spans="3:25" x14ac:dyDescent="0.2">
      <c r="C3949" t="s">
        <v>4709</v>
      </c>
      <c r="D3949" t="s">
        <v>5428</v>
      </c>
      <c r="E3949">
        <v>30.35</v>
      </c>
      <c r="F3949">
        <v>25.167729999999999</v>
      </c>
      <c r="G3949">
        <v>5.1822730000000004</v>
      </c>
      <c r="H3949">
        <v>1</v>
      </c>
      <c r="I3949">
        <v>30.35</v>
      </c>
      <c r="J3949">
        <v>25.167729999999999</v>
      </c>
      <c r="K3949">
        <v>5.1822730000000004</v>
      </c>
      <c r="L3949">
        <v>41.452170000000002</v>
      </c>
      <c r="M3949" s="1">
        <v>2.4124188000000001E-2</v>
      </c>
      <c r="Y3949" s="1"/>
    </row>
    <row r="3950" spans="3:25" x14ac:dyDescent="0.2">
      <c r="C3950" t="s">
        <v>4710</v>
      </c>
      <c r="D3950" t="s">
        <v>5428</v>
      </c>
      <c r="E3950">
        <v>30.43</v>
      </c>
      <c r="F3950">
        <v>25.95185</v>
      </c>
      <c r="G3950">
        <v>4.4781510000000004</v>
      </c>
      <c r="H3950">
        <v>1</v>
      </c>
      <c r="I3950">
        <v>30.43</v>
      </c>
      <c r="J3950">
        <v>25.95185</v>
      </c>
      <c r="K3950">
        <v>4.4781510000000004</v>
      </c>
      <c r="L3950">
        <v>41.452170000000002</v>
      </c>
      <c r="M3950" s="1">
        <v>2.4124188000000001E-2</v>
      </c>
      <c r="Y3950" s="1"/>
    </row>
    <row r="3951" spans="3:25" x14ac:dyDescent="0.2">
      <c r="C3951" t="s">
        <v>4711</v>
      </c>
      <c r="D3951" t="s">
        <v>5428</v>
      </c>
      <c r="E3951">
        <v>23.85</v>
      </c>
      <c r="F3951">
        <v>25.439910000000001</v>
      </c>
      <c r="G3951">
        <v>-1.589915</v>
      </c>
      <c r="H3951">
        <v>1</v>
      </c>
      <c r="I3951">
        <v>23.85</v>
      </c>
      <c r="J3951">
        <v>25.439910000000001</v>
      </c>
      <c r="K3951">
        <v>-1.589915</v>
      </c>
      <c r="L3951">
        <v>41.452170000000002</v>
      </c>
      <c r="M3951" s="1">
        <v>2.4124188000000001E-2</v>
      </c>
      <c r="Y3951" s="1"/>
    </row>
    <row r="3952" spans="3:25" x14ac:dyDescent="0.2">
      <c r="C3952" t="s">
        <v>4712</v>
      </c>
      <c r="D3952" t="s">
        <v>5428</v>
      </c>
      <c r="E3952">
        <v>23.34</v>
      </c>
      <c r="F3952">
        <v>24.391089999999998</v>
      </c>
      <c r="G3952">
        <v>-1.0510870000000001</v>
      </c>
      <c r="H3952">
        <v>1</v>
      </c>
      <c r="I3952">
        <v>23.34</v>
      </c>
      <c r="J3952">
        <v>24.391089999999998</v>
      </c>
      <c r="K3952">
        <v>-1.0510870000000001</v>
      </c>
      <c r="L3952">
        <v>41.452170000000002</v>
      </c>
      <c r="M3952" s="1">
        <v>2.4124188000000001E-2</v>
      </c>
      <c r="Y3952" s="1"/>
    </row>
    <row r="3953" spans="3:25" x14ac:dyDescent="0.2">
      <c r="C3953" t="s">
        <v>4713</v>
      </c>
      <c r="D3953" t="s">
        <v>5428</v>
      </c>
      <c r="E3953">
        <v>29.29</v>
      </c>
      <c r="F3953">
        <v>24.813279999999999</v>
      </c>
      <c r="G3953">
        <v>4.4767159999999997</v>
      </c>
      <c r="H3953">
        <v>1</v>
      </c>
      <c r="I3953">
        <v>29.29</v>
      </c>
      <c r="J3953">
        <v>24.813279999999999</v>
      </c>
      <c r="K3953">
        <v>4.4767159999999997</v>
      </c>
      <c r="L3953">
        <v>41.452170000000002</v>
      </c>
      <c r="M3953" s="1">
        <v>2.4124188000000001E-2</v>
      </c>
      <c r="Y3953" s="1"/>
    </row>
    <row r="3954" spans="3:25" x14ac:dyDescent="0.2">
      <c r="C3954" t="s">
        <v>4714</v>
      </c>
      <c r="D3954" t="s">
        <v>5428</v>
      </c>
      <c r="E3954">
        <v>28.44</v>
      </c>
      <c r="F3954">
        <v>25.694030000000001</v>
      </c>
      <c r="G3954">
        <v>2.7459690000000001</v>
      </c>
      <c r="H3954">
        <v>1</v>
      </c>
      <c r="I3954">
        <v>28.44</v>
      </c>
      <c r="J3954">
        <v>25.694030000000001</v>
      </c>
      <c r="K3954">
        <v>2.7459690000000001</v>
      </c>
      <c r="L3954">
        <v>41.452170000000002</v>
      </c>
      <c r="M3954" s="1">
        <v>2.4124188000000001E-2</v>
      </c>
      <c r="Y3954" s="1"/>
    </row>
    <row r="3955" spans="3:25" x14ac:dyDescent="0.2">
      <c r="C3955" t="s">
        <v>4715</v>
      </c>
      <c r="D3955" t="s">
        <v>5428</v>
      </c>
      <c r="E3955">
        <v>22.71</v>
      </c>
      <c r="F3955">
        <v>24.815349999999999</v>
      </c>
      <c r="G3955">
        <v>-2.1053459999999999</v>
      </c>
      <c r="H3955">
        <v>1</v>
      </c>
      <c r="I3955">
        <v>22.71</v>
      </c>
      <c r="J3955">
        <v>24.815349999999999</v>
      </c>
      <c r="K3955">
        <v>-2.1053459999999999</v>
      </c>
      <c r="L3955">
        <v>41.452170000000002</v>
      </c>
      <c r="M3955" s="1">
        <v>2.4124188000000001E-2</v>
      </c>
      <c r="Y3955" s="1"/>
    </row>
    <row r="3956" spans="3:25" x14ac:dyDescent="0.2">
      <c r="C3956" t="s">
        <v>4716</v>
      </c>
      <c r="D3956" t="s">
        <v>5428</v>
      </c>
      <c r="E3956">
        <v>25.51</v>
      </c>
      <c r="F3956">
        <v>24.05538</v>
      </c>
      <c r="G3956">
        <v>1.4546220000000001</v>
      </c>
      <c r="H3956">
        <v>1</v>
      </c>
      <c r="I3956">
        <v>25.51</v>
      </c>
      <c r="J3956">
        <v>24.05538</v>
      </c>
      <c r="K3956">
        <v>1.4546220000000001</v>
      </c>
      <c r="L3956">
        <v>41.452170000000002</v>
      </c>
      <c r="M3956" s="1">
        <v>2.4124188000000001E-2</v>
      </c>
      <c r="Y3956" s="1"/>
    </row>
    <row r="3957" spans="3:25" x14ac:dyDescent="0.2">
      <c r="C3957" t="s">
        <v>4717</v>
      </c>
      <c r="D3957" t="s">
        <v>5428</v>
      </c>
      <c r="E3957">
        <v>28.3</v>
      </c>
      <c r="F3957">
        <v>24.929220000000001</v>
      </c>
      <c r="G3957">
        <v>3.3707820000000002</v>
      </c>
      <c r="H3957">
        <v>1</v>
      </c>
      <c r="I3957">
        <v>28.3</v>
      </c>
      <c r="J3957">
        <v>24.929220000000001</v>
      </c>
      <c r="K3957">
        <v>3.3707820000000002</v>
      </c>
      <c r="L3957">
        <v>41.452170000000002</v>
      </c>
      <c r="M3957" s="1">
        <v>2.4124188000000001E-2</v>
      </c>
      <c r="Y3957" s="1"/>
    </row>
    <row r="3958" spans="3:25" x14ac:dyDescent="0.2">
      <c r="C3958" t="s">
        <v>4718</v>
      </c>
      <c r="D3958" t="s">
        <v>5428</v>
      </c>
      <c r="E3958">
        <v>29.83</v>
      </c>
      <c r="F3958">
        <v>25.998470000000001</v>
      </c>
      <c r="G3958">
        <v>3.831534</v>
      </c>
      <c r="H3958">
        <v>1</v>
      </c>
      <c r="I3958">
        <v>29.83</v>
      </c>
      <c r="J3958">
        <v>25.998470000000001</v>
      </c>
      <c r="K3958">
        <v>3.831534</v>
      </c>
      <c r="L3958">
        <v>41.452170000000002</v>
      </c>
      <c r="M3958" s="1">
        <v>2.4124188000000001E-2</v>
      </c>
      <c r="Y3958" s="1"/>
    </row>
    <row r="3959" spans="3:25" x14ac:dyDescent="0.2">
      <c r="C3959" t="s">
        <v>4719</v>
      </c>
      <c r="D3959" t="s">
        <v>5428</v>
      </c>
      <c r="E3959">
        <v>25.69</v>
      </c>
      <c r="F3959">
        <v>25.494789999999998</v>
      </c>
      <c r="G3959">
        <v>0.19521469999999999</v>
      </c>
      <c r="H3959">
        <v>1</v>
      </c>
      <c r="I3959">
        <v>25.69</v>
      </c>
      <c r="J3959">
        <v>25.494789999999998</v>
      </c>
      <c r="K3959">
        <v>0.19521469999999999</v>
      </c>
      <c r="L3959">
        <v>41.452170000000002</v>
      </c>
      <c r="M3959" s="1">
        <v>2.4124188000000001E-2</v>
      </c>
      <c r="Y3959" s="1"/>
    </row>
    <row r="3960" spans="3:25" x14ac:dyDescent="0.2">
      <c r="C3960" t="s">
        <v>4720</v>
      </c>
      <c r="D3960" t="s">
        <v>5428</v>
      </c>
      <c r="E3960">
        <v>26.21</v>
      </c>
      <c r="F3960">
        <v>24.688140000000001</v>
      </c>
      <c r="G3960">
        <v>1.521857</v>
      </c>
      <c r="H3960">
        <v>1</v>
      </c>
      <c r="I3960">
        <v>26.21</v>
      </c>
      <c r="J3960">
        <v>24.688140000000001</v>
      </c>
      <c r="K3960">
        <v>1.521857</v>
      </c>
      <c r="L3960">
        <v>41.452170000000002</v>
      </c>
      <c r="M3960" s="1">
        <v>2.4124188000000001E-2</v>
      </c>
      <c r="Y3960" s="1"/>
    </row>
    <row r="3961" spans="3:25" x14ac:dyDescent="0.2">
      <c r="C3961" t="s">
        <v>4721</v>
      </c>
      <c r="D3961" t="s">
        <v>5428</v>
      </c>
      <c r="E3961">
        <v>30.11</v>
      </c>
      <c r="F3961">
        <v>26.755109999999998</v>
      </c>
      <c r="G3961">
        <v>3.354886</v>
      </c>
      <c r="H3961">
        <v>1</v>
      </c>
      <c r="I3961">
        <v>30.11</v>
      </c>
      <c r="J3961">
        <v>26.755109999999998</v>
      </c>
      <c r="K3961">
        <v>3.354886</v>
      </c>
      <c r="L3961">
        <v>41.452170000000002</v>
      </c>
      <c r="M3961" s="1">
        <v>2.4124188000000001E-2</v>
      </c>
      <c r="Y3961" s="1"/>
    </row>
    <row r="3962" spans="3:25" x14ac:dyDescent="0.2">
      <c r="C3962" t="s">
        <v>4722</v>
      </c>
      <c r="D3962" t="s">
        <v>5428</v>
      </c>
      <c r="E3962">
        <v>35.369999999999997</v>
      </c>
      <c r="F3962">
        <v>25.834330000000001</v>
      </c>
      <c r="G3962">
        <v>9.5356740000000002</v>
      </c>
      <c r="H3962">
        <v>1</v>
      </c>
      <c r="I3962">
        <v>35.369999999999997</v>
      </c>
      <c r="J3962">
        <v>25.834330000000001</v>
      </c>
      <c r="K3962">
        <v>9.5356740000000002</v>
      </c>
      <c r="L3962">
        <v>41.452170000000002</v>
      </c>
      <c r="M3962" s="1">
        <v>2.4124188000000001E-2</v>
      </c>
      <c r="Y3962" s="1"/>
    </row>
    <row r="3963" spans="3:25" x14ac:dyDescent="0.2">
      <c r="C3963" t="s">
        <v>4723</v>
      </c>
      <c r="D3963" t="s">
        <v>5428</v>
      </c>
      <c r="E3963">
        <v>33.840000000000003</v>
      </c>
      <c r="F3963">
        <v>26.194739999999999</v>
      </c>
      <c r="G3963">
        <v>7.6452640000000001</v>
      </c>
      <c r="H3963">
        <v>1</v>
      </c>
      <c r="I3963">
        <v>33.840000000000003</v>
      </c>
      <c r="J3963">
        <v>26.194739999999999</v>
      </c>
      <c r="K3963">
        <v>7.6452640000000001</v>
      </c>
      <c r="L3963">
        <v>41.452170000000002</v>
      </c>
      <c r="M3963" s="1">
        <v>2.4124188000000001E-2</v>
      </c>
      <c r="Y3963" s="1"/>
    </row>
    <row r="3964" spans="3:25" x14ac:dyDescent="0.2">
      <c r="C3964" t="s">
        <v>4724</v>
      </c>
      <c r="D3964" t="s">
        <v>5428</v>
      </c>
      <c r="E3964">
        <v>32.89</v>
      </c>
      <c r="F3964">
        <v>25.533449999999998</v>
      </c>
      <c r="G3964">
        <v>7.3565449999999997</v>
      </c>
      <c r="H3964">
        <v>1</v>
      </c>
      <c r="I3964">
        <v>32.89</v>
      </c>
      <c r="J3964">
        <v>25.533449999999998</v>
      </c>
      <c r="K3964">
        <v>7.3565449999999997</v>
      </c>
      <c r="L3964">
        <v>41.452170000000002</v>
      </c>
      <c r="M3964" s="1">
        <v>2.4124188000000001E-2</v>
      </c>
      <c r="Y3964" s="1"/>
    </row>
    <row r="3965" spans="3:25" x14ac:dyDescent="0.2">
      <c r="C3965" t="s">
        <v>4725</v>
      </c>
      <c r="D3965" t="s">
        <v>5428</v>
      </c>
      <c r="E3965">
        <v>31.29</v>
      </c>
      <c r="F3965">
        <v>24.551480000000002</v>
      </c>
      <c r="G3965">
        <v>6.7385229999999998</v>
      </c>
      <c r="H3965">
        <v>1</v>
      </c>
      <c r="I3965">
        <v>31.29</v>
      </c>
      <c r="J3965">
        <v>24.551480000000002</v>
      </c>
      <c r="K3965">
        <v>6.7385229999999998</v>
      </c>
      <c r="L3965">
        <v>41.452170000000002</v>
      </c>
      <c r="M3965" s="1">
        <v>2.4124188000000001E-2</v>
      </c>
      <c r="Y3965" s="1"/>
    </row>
    <row r="3966" spans="3:25" x14ac:dyDescent="0.2">
      <c r="C3966" t="s">
        <v>4726</v>
      </c>
      <c r="D3966" t="s">
        <v>5428</v>
      </c>
      <c r="E3966">
        <v>35.39</v>
      </c>
      <c r="F3966">
        <v>26.188980000000001</v>
      </c>
      <c r="G3966">
        <v>9.201022</v>
      </c>
      <c r="H3966">
        <v>1</v>
      </c>
      <c r="I3966">
        <v>35.39</v>
      </c>
      <c r="J3966">
        <v>26.188980000000001</v>
      </c>
      <c r="K3966">
        <v>9.201022</v>
      </c>
      <c r="L3966">
        <v>41.452170000000002</v>
      </c>
      <c r="M3966" s="1">
        <v>2.4124188000000001E-2</v>
      </c>
      <c r="Y3966" s="1"/>
    </row>
    <row r="3967" spans="3:25" x14ac:dyDescent="0.2">
      <c r="C3967" t="s">
        <v>4727</v>
      </c>
      <c r="D3967" t="s">
        <v>5428</v>
      </c>
      <c r="E3967">
        <v>36.28</v>
      </c>
      <c r="F3967">
        <v>27.088750000000001</v>
      </c>
      <c r="G3967">
        <v>9.191255</v>
      </c>
      <c r="H3967">
        <v>1</v>
      </c>
      <c r="I3967">
        <v>36.28</v>
      </c>
      <c r="J3967">
        <v>27.088750000000001</v>
      </c>
      <c r="K3967">
        <v>9.191255</v>
      </c>
      <c r="L3967">
        <v>41.452170000000002</v>
      </c>
      <c r="M3967" s="1">
        <v>2.4124188000000001E-2</v>
      </c>
      <c r="Y3967" s="1"/>
    </row>
    <row r="3968" spans="3:25" x14ac:dyDescent="0.2">
      <c r="C3968" t="s">
        <v>4728</v>
      </c>
      <c r="D3968" t="s">
        <v>5428</v>
      </c>
      <c r="E3968">
        <v>32.840000000000003</v>
      </c>
      <c r="F3968">
        <v>26.620850000000001</v>
      </c>
      <c r="G3968">
        <v>6.2191470000000004</v>
      </c>
      <c r="H3968">
        <v>1</v>
      </c>
      <c r="I3968">
        <v>32.840000000000003</v>
      </c>
      <c r="J3968">
        <v>26.620850000000001</v>
      </c>
      <c r="K3968">
        <v>6.2191470000000004</v>
      </c>
      <c r="L3968">
        <v>41.452170000000002</v>
      </c>
      <c r="M3968" s="1">
        <v>2.4124188000000001E-2</v>
      </c>
      <c r="Y3968" s="1"/>
    </row>
    <row r="3969" spans="3:25" x14ac:dyDescent="0.2">
      <c r="C3969" t="s">
        <v>4729</v>
      </c>
      <c r="D3969" t="s">
        <v>5428</v>
      </c>
      <c r="E3969">
        <v>31.64</v>
      </c>
      <c r="F3969">
        <v>25.531089999999999</v>
      </c>
      <c r="G3969">
        <v>6.1089099999999998</v>
      </c>
      <c r="H3969">
        <v>1</v>
      </c>
      <c r="I3969">
        <v>31.64</v>
      </c>
      <c r="J3969">
        <v>25.531089999999999</v>
      </c>
      <c r="K3969">
        <v>6.1089099999999998</v>
      </c>
      <c r="L3969">
        <v>41.452170000000002</v>
      </c>
      <c r="M3969" s="1">
        <v>2.4124188000000001E-2</v>
      </c>
      <c r="Y3969" s="1"/>
    </row>
    <row r="3970" spans="3:25" x14ac:dyDescent="0.2">
      <c r="C3970" t="s">
        <v>4730</v>
      </c>
      <c r="D3970" t="s">
        <v>5428</v>
      </c>
      <c r="E3970">
        <v>34.479999999999997</v>
      </c>
      <c r="F3970">
        <v>25.865259999999999</v>
      </c>
      <c r="G3970">
        <v>8.6147349999999996</v>
      </c>
      <c r="H3970">
        <v>1</v>
      </c>
      <c r="I3970">
        <v>34.479999999999997</v>
      </c>
      <c r="J3970">
        <v>25.865259999999999</v>
      </c>
      <c r="K3970">
        <v>8.6147349999999996</v>
      </c>
      <c r="L3970">
        <v>41.452170000000002</v>
      </c>
      <c r="M3970" s="1">
        <v>2.4124188000000001E-2</v>
      </c>
      <c r="Y3970" s="1"/>
    </row>
    <row r="3971" spans="3:25" x14ac:dyDescent="0.2">
      <c r="C3971" t="s">
        <v>4731</v>
      </c>
      <c r="D3971" t="s">
        <v>5428</v>
      </c>
      <c r="E3971">
        <v>33.03</v>
      </c>
      <c r="F3971">
        <v>26.82976</v>
      </c>
      <c r="G3971">
        <v>6.2002370000000004</v>
      </c>
      <c r="H3971">
        <v>1</v>
      </c>
      <c r="I3971">
        <v>33.03</v>
      </c>
      <c r="J3971">
        <v>26.82976</v>
      </c>
      <c r="K3971">
        <v>6.2002370000000004</v>
      </c>
      <c r="L3971">
        <v>41.452170000000002</v>
      </c>
      <c r="M3971" s="1">
        <v>2.4124188000000001E-2</v>
      </c>
      <c r="Y3971" s="1"/>
    </row>
    <row r="3972" spans="3:25" x14ac:dyDescent="0.2">
      <c r="C3972" t="s">
        <v>4732</v>
      </c>
      <c r="D3972" t="s">
        <v>5428</v>
      </c>
      <c r="E3972">
        <v>31.26</v>
      </c>
      <c r="F3972">
        <v>25.970780000000001</v>
      </c>
      <c r="G3972">
        <v>5.2892219999999996</v>
      </c>
      <c r="H3972">
        <v>1</v>
      </c>
      <c r="I3972">
        <v>31.26</v>
      </c>
      <c r="J3972">
        <v>25.970780000000001</v>
      </c>
      <c r="K3972">
        <v>5.2892219999999996</v>
      </c>
      <c r="L3972">
        <v>41.452170000000002</v>
      </c>
      <c r="M3972" s="1">
        <v>2.4124188000000001E-2</v>
      </c>
      <c r="Y3972" s="1"/>
    </row>
    <row r="3973" spans="3:25" x14ac:dyDescent="0.2">
      <c r="C3973" t="s">
        <v>4733</v>
      </c>
      <c r="D3973" t="s">
        <v>5428</v>
      </c>
      <c r="E3973">
        <v>32.96</v>
      </c>
      <c r="F3973">
        <v>25.144290000000002</v>
      </c>
      <c r="G3973">
        <v>7.8157110000000003</v>
      </c>
      <c r="H3973">
        <v>1</v>
      </c>
      <c r="I3973">
        <v>32.96</v>
      </c>
      <c r="J3973">
        <v>25.144290000000002</v>
      </c>
      <c r="K3973">
        <v>7.8157110000000003</v>
      </c>
      <c r="L3973">
        <v>41.452170000000002</v>
      </c>
      <c r="M3973" s="1">
        <v>2.4124188000000001E-2</v>
      </c>
      <c r="Y3973" s="1"/>
    </row>
    <row r="3974" spans="3:25" x14ac:dyDescent="0.2">
      <c r="C3974" t="s">
        <v>4734</v>
      </c>
      <c r="D3974" t="s">
        <v>5428</v>
      </c>
      <c r="E3974">
        <v>35.82</v>
      </c>
      <c r="F3974">
        <v>25.983090000000001</v>
      </c>
      <c r="G3974">
        <v>9.8369090000000003</v>
      </c>
      <c r="H3974">
        <v>1</v>
      </c>
      <c r="I3974">
        <v>35.82</v>
      </c>
      <c r="J3974">
        <v>25.983090000000001</v>
      </c>
      <c r="K3974">
        <v>9.8369090000000003</v>
      </c>
      <c r="L3974">
        <v>41.452170000000002</v>
      </c>
      <c r="M3974" s="1">
        <v>2.4124188000000001E-2</v>
      </c>
      <c r="Y3974" s="1"/>
    </row>
    <row r="3975" spans="3:25" x14ac:dyDescent="0.2">
      <c r="C3975" t="s">
        <v>4735</v>
      </c>
      <c r="D3975" t="s">
        <v>5428</v>
      </c>
      <c r="E3975">
        <v>34.46</v>
      </c>
      <c r="F3975">
        <v>27.13372</v>
      </c>
      <c r="G3975">
        <v>7.3262780000000003</v>
      </c>
      <c r="H3975">
        <v>1</v>
      </c>
      <c r="I3975">
        <v>34.46</v>
      </c>
      <c r="J3975">
        <v>27.13372</v>
      </c>
      <c r="K3975">
        <v>7.3262780000000003</v>
      </c>
      <c r="L3975">
        <v>41.452170000000002</v>
      </c>
      <c r="M3975" s="1">
        <v>2.4124188000000001E-2</v>
      </c>
      <c r="Y3975" s="1"/>
    </row>
    <row r="3976" spans="3:25" x14ac:dyDescent="0.2">
      <c r="C3976" t="s">
        <v>4736</v>
      </c>
      <c r="D3976" t="s">
        <v>5428</v>
      </c>
      <c r="E3976">
        <v>33.1</v>
      </c>
      <c r="F3976">
        <v>26.655560000000001</v>
      </c>
      <c r="G3976">
        <v>6.4444439999999998</v>
      </c>
      <c r="H3976">
        <v>1</v>
      </c>
      <c r="I3976">
        <v>33.1</v>
      </c>
      <c r="J3976">
        <v>26.655560000000001</v>
      </c>
      <c r="K3976">
        <v>6.4444439999999998</v>
      </c>
      <c r="L3976">
        <v>41.452170000000002</v>
      </c>
      <c r="M3976" s="1">
        <v>2.4124188000000001E-2</v>
      </c>
      <c r="Y3976" s="1"/>
    </row>
    <row r="3977" spans="3:25" x14ac:dyDescent="0.2">
      <c r="C3977" t="s">
        <v>4737</v>
      </c>
      <c r="D3977" t="s">
        <v>5428</v>
      </c>
      <c r="E3977">
        <v>32.409999999999997</v>
      </c>
      <c r="F3977">
        <v>25.804729999999999</v>
      </c>
      <c r="G3977">
        <v>6.6052720000000003</v>
      </c>
      <c r="H3977">
        <v>1</v>
      </c>
      <c r="I3977">
        <v>32.409999999999997</v>
      </c>
      <c r="J3977">
        <v>25.804729999999999</v>
      </c>
      <c r="K3977">
        <v>6.6052720000000003</v>
      </c>
      <c r="L3977">
        <v>41.452170000000002</v>
      </c>
      <c r="M3977" s="1">
        <v>2.4124188000000001E-2</v>
      </c>
      <c r="Y3977" s="1"/>
    </row>
    <row r="3978" spans="3:25" x14ac:dyDescent="0.2">
      <c r="C3978" t="s">
        <v>4738</v>
      </c>
      <c r="D3978" t="s">
        <v>5428</v>
      </c>
      <c r="E3978">
        <v>35.06</v>
      </c>
      <c r="F3978">
        <v>27.916180000000001</v>
      </c>
      <c r="G3978">
        <v>7.1438170000000003</v>
      </c>
      <c r="H3978">
        <v>1</v>
      </c>
      <c r="I3978">
        <v>35.06</v>
      </c>
      <c r="J3978">
        <v>27.916180000000001</v>
      </c>
      <c r="K3978">
        <v>7.1438170000000003</v>
      </c>
      <c r="L3978">
        <v>41.452170000000002</v>
      </c>
      <c r="M3978" s="1">
        <v>2.4124188000000001E-2</v>
      </c>
      <c r="Y3978" s="1"/>
    </row>
    <row r="3979" spans="3:25" x14ac:dyDescent="0.2">
      <c r="C3979" t="s">
        <v>4739</v>
      </c>
      <c r="D3979" t="s">
        <v>5428</v>
      </c>
      <c r="E3979">
        <v>36.14</v>
      </c>
      <c r="F3979">
        <v>25.6584</v>
      </c>
      <c r="G3979">
        <v>10.4816</v>
      </c>
      <c r="H3979">
        <v>1</v>
      </c>
      <c r="I3979">
        <v>36.14</v>
      </c>
      <c r="J3979">
        <v>25.6584</v>
      </c>
      <c r="K3979">
        <v>10.4816</v>
      </c>
      <c r="L3979">
        <v>41.452170000000002</v>
      </c>
      <c r="M3979" s="1">
        <v>2.4124188000000001E-2</v>
      </c>
      <c r="Y3979" s="1"/>
    </row>
    <row r="3980" spans="3:25" x14ac:dyDescent="0.2">
      <c r="C3980" t="s">
        <v>4740</v>
      </c>
      <c r="D3980" t="s">
        <v>5428</v>
      </c>
      <c r="E3980">
        <v>34.54</v>
      </c>
      <c r="F3980">
        <v>25.99156</v>
      </c>
      <c r="G3980">
        <v>8.5484439999999999</v>
      </c>
      <c r="H3980">
        <v>1</v>
      </c>
      <c r="I3980">
        <v>34.54</v>
      </c>
      <c r="J3980">
        <v>25.99156</v>
      </c>
      <c r="K3980">
        <v>8.5484439999999999</v>
      </c>
      <c r="L3980">
        <v>41.452170000000002</v>
      </c>
      <c r="M3980" s="1">
        <v>2.4124188000000001E-2</v>
      </c>
      <c r="Y3980" s="1"/>
    </row>
    <row r="3981" spans="3:25" x14ac:dyDescent="0.2">
      <c r="C3981" t="s">
        <v>4741</v>
      </c>
      <c r="D3981" t="s">
        <v>5428</v>
      </c>
      <c r="E3981">
        <v>32.270000000000003</v>
      </c>
      <c r="F3981">
        <v>25.326630000000002</v>
      </c>
      <c r="G3981">
        <v>6.9433680000000004</v>
      </c>
      <c r="H3981">
        <v>1</v>
      </c>
      <c r="I3981">
        <v>32.270000000000003</v>
      </c>
      <c r="J3981">
        <v>25.326630000000002</v>
      </c>
      <c r="K3981">
        <v>6.9433680000000004</v>
      </c>
      <c r="L3981">
        <v>41.452170000000002</v>
      </c>
      <c r="M3981" s="1">
        <v>2.4124188000000001E-2</v>
      </c>
      <c r="Y3981" s="1"/>
    </row>
    <row r="3982" spans="3:25" x14ac:dyDescent="0.2">
      <c r="C3982" t="s">
        <v>4742</v>
      </c>
      <c r="D3982" t="s">
        <v>5428</v>
      </c>
      <c r="E3982">
        <v>30.92</v>
      </c>
      <c r="F3982">
        <v>24.365829999999999</v>
      </c>
      <c r="G3982">
        <v>6.5541710000000002</v>
      </c>
      <c r="H3982">
        <v>1</v>
      </c>
      <c r="I3982">
        <v>30.92</v>
      </c>
      <c r="J3982">
        <v>24.365829999999999</v>
      </c>
      <c r="K3982">
        <v>6.5541710000000002</v>
      </c>
      <c r="L3982">
        <v>41.452170000000002</v>
      </c>
      <c r="M3982" s="1">
        <v>2.4124188000000001E-2</v>
      </c>
      <c r="Y3982" s="1"/>
    </row>
    <row r="3983" spans="3:25" x14ac:dyDescent="0.2">
      <c r="C3983" t="s">
        <v>4743</v>
      </c>
      <c r="D3983" t="s">
        <v>5428</v>
      </c>
      <c r="E3983">
        <v>36.549999999999997</v>
      </c>
      <c r="F3983">
        <v>26.007339999999999</v>
      </c>
      <c r="G3983">
        <v>10.54266</v>
      </c>
      <c r="H3983">
        <v>1</v>
      </c>
      <c r="I3983">
        <v>36.549999999999997</v>
      </c>
      <c r="J3983">
        <v>26.007339999999999</v>
      </c>
      <c r="K3983">
        <v>10.54266</v>
      </c>
      <c r="L3983">
        <v>41.452170000000002</v>
      </c>
      <c r="M3983" s="1">
        <v>2.4124188000000001E-2</v>
      </c>
      <c r="Y3983" s="1"/>
    </row>
    <row r="3984" spans="3:25" x14ac:dyDescent="0.2">
      <c r="C3984" t="s">
        <v>4744</v>
      </c>
      <c r="D3984" t="s">
        <v>5428</v>
      </c>
      <c r="E3984">
        <v>36.72</v>
      </c>
      <c r="F3984">
        <v>26.888739999999999</v>
      </c>
      <c r="G3984">
        <v>9.8312609999999996</v>
      </c>
      <c r="H3984">
        <v>1</v>
      </c>
      <c r="I3984">
        <v>36.72</v>
      </c>
      <c r="J3984">
        <v>26.888739999999999</v>
      </c>
      <c r="K3984">
        <v>9.8312609999999996</v>
      </c>
      <c r="L3984">
        <v>41.452170000000002</v>
      </c>
      <c r="M3984" s="1">
        <v>2.4124188000000001E-2</v>
      </c>
      <c r="Y3984" s="1"/>
    </row>
    <row r="3985" spans="3:25" x14ac:dyDescent="0.2">
      <c r="C3985" t="s">
        <v>4745</v>
      </c>
      <c r="D3985" t="s">
        <v>5428</v>
      </c>
      <c r="E3985">
        <v>32.81</v>
      </c>
      <c r="F3985">
        <v>26.402149999999999</v>
      </c>
      <c r="G3985">
        <v>6.4078530000000002</v>
      </c>
      <c r="H3985">
        <v>1</v>
      </c>
      <c r="I3985">
        <v>32.81</v>
      </c>
      <c r="J3985">
        <v>26.402149999999999</v>
      </c>
      <c r="K3985">
        <v>6.4078530000000002</v>
      </c>
      <c r="L3985">
        <v>41.452170000000002</v>
      </c>
      <c r="M3985" s="1">
        <v>2.4124188000000001E-2</v>
      </c>
      <c r="Y3985" s="1"/>
    </row>
    <row r="3986" spans="3:25" x14ac:dyDescent="0.2">
      <c r="C3986" t="s">
        <v>4746</v>
      </c>
      <c r="D3986" t="s">
        <v>5428</v>
      </c>
      <c r="E3986">
        <v>31.13</v>
      </c>
      <c r="F3986">
        <v>25.32141</v>
      </c>
      <c r="G3986">
        <v>5.8085889999999996</v>
      </c>
      <c r="H3986">
        <v>1</v>
      </c>
      <c r="I3986">
        <v>31.13</v>
      </c>
      <c r="J3986">
        <v>25.32141</v>
      </c>
      <c r="K3986">
        <v>5.8085889999999996</v>
      </c>
      <c r="L3986">
        <v>41.452170000000002</v>
      </c>
      <c r="M3986" s="1">
        <v>2.4124188000000001E-2</v>
      </c>
      <c r="Y3986" s="1"/>
    </row>
    <row r="3987" spans="3:25" x14ac:dyDescent="0.2">
      <c r="C3987" t="s">
        <v>4747</v>
      </c>
      <c r="D3987" t="s">
        <v>5428</v>
      </c>
      <c r="E3987">
        <v>34.72</v>
      </c>
      <c r="F3987">
        <v>25.661819999999999</v>
      </c>
      <c r="G3987">
        <v>9.0581840000000007</v>
      </c>
      <c r="H3987">
        <v>1</v>
      </c>
      <c r="I3987">
        <v>34.72</v>
      </c>
      <c r="J3987">
        <v>25.661819999999999</v>
      </c>
      <c r="K3987">
        <v>9.0581840000000007</v>
      </c>
      <c r="L3987">
        <v>41.452170000000002</v>
      </c>
      <c r="M3987" s="1">
        <v>2.4124188000000001E-2</v>
      </c>
      <c r="Y3987" s="1"/>
    </row>
    <row r="3988" spans="3:25" x14ac:dyDescent="0.2">
      <c r="C3988" t="s">
        <v>4748</v>
      </c>
      <c r="D3988" t="s">
        <v>5428</v>
      </c>
      <c r="E3988">
        <v>32.75</v>
      </c>
      <c r="F3988">
        <v>26.616060000000001</v>
      </c>
      <c r="G3988">
        <v>6.1339420000000002</v>
      </c>
      <c r="H3988">
        <v>1</v>
      </c>
      <c r="I3988">
        <v>32.75</v>
      </c>
      <c r="J3988">
        <v>26.616060000000001</v>
      </c>
      <c r="K3988">
        <v>6.1339420000000002</v>
      </c>
      <c r="L3988">
        <v>41.452170000000002</v>
      </c>
      <c r="M3988" s="1">
        <v>2.4124188000000001E-2</v>
      </c>
      <c r="Y3988" s="1"/>
    </row>
    <row r="3989" spans="3:25" x14ac:dyDescent="0.2">
      <c r="C3989" t="s">
        <v>4749</v>
      </c>
      <c r="D3989" t="s">
        <v>5428</v>
      </c>
      <c r="E3989">
        <v>30.47</v>
      </c>
      <c r="F3989">
        <v>25.752369999999999</v>
      </c>
      <c r="G3989">
        <v>4.717625</v>
      </c>
      <c r="H3989">
        <v>1</v>
      </c>
      <c r="I3989">
        <v>30.47</v>
      </c>
      <c r="J3989">
        <v>25.752369999999999</v>
      </c>
      <c r="K3989">
        <v>4.717625</v>
      </c>
      <c r="L3989">
        <v>41.452170000000002</v>
      </c>
      <c r="M3989" s="1">
        <v>2.4124188000000001E-2</v>
      </c>
      <c r="Y3989" s="1"/>
    </row>
    <row r="3990" spans="3:25" x14ac:dyDescent="0.2">
      <c r="C3990" t="s">
        <v>4750</v>
      </c>
      <c r="D3990" t="s">
        <v>5428</v>
      </c>
      <c r="E3990">
        <v>31.54</v>
      </c>
      <c r="F3990">
        <v>24.937390000000001</v>
      </c>
      <c r="G3990">
        <v>6.6026090000000002</v>
      </c>
      <c r="H3990">
        <v>1</v>
      </c>
      <c r="I3990">
        <v>31.54</v>
      </c>
      <c r="J3990">
        <v>24.937390000000001</v>
      </c>
      <c r="K3990">
        <v>6.6026090000000002</v>
      </c>
      <c r="L3990">
        <v>41.452170000000002</v>
      </c>
      <c r="M3990" s="1">
        <v>2.4124188000000001E-2</v>
      </c>
      <c r="Y3990" s="1"/>
    </row>
    <row r="3991" spans="3:25" x14ac:dyDescent="0.2">
      <c r="C3991" t="s">
        <v>4751</v>
      </c>
      <c r="D3991" t="s">
        <v>5428</v>
      </c>
      <c r="E3991">
        <v>36.58</v>
      </c>
      <c r="F3991">
        <v>25.782419999999998</v>
      </c>
      <c r="G3991">
        <v>10.79758</v>
      </c>
      <c r="H3991">
        <v>1</v>
      </c>
      <c r="I3991">
        <v>36.58</v>
      </c>
      <c r="J3991">
        <v>25.782419999999998</v>
      </c>
      <c r="K3991">
        <v>10.79758</v>
      </c>
      <c r="L3991">
        <v>41.452170000000002</v>
      </c>
      <c r="M3991" s="1">
        <v>2.4124188000000001E-2</v>
      </c>
      <c r="Y3991" s="1"/>
    </row>
    <row r="3992" spans="3:25" x14ac:dyDescent="0.2">
      <c r="C3992" t="s">
        <v>4752</v>
      </c>
      <c r="D3992" t="s">
        <v>5428</v>
      </c>
      <c r="E3992">
        <v>34.72</v>
      </c>
      <c r="F3992">
        <v>26.918209999999998</v>
      </c>
      <c r="G3992">
        <v>7.8017890000000003</v>
      </c>
      <c r="H3992">
        <v>1</v>
      </c>
      <c r="I3992">
        <v>34.72</v>
      </c>
      <c r="J3992">
        <v>26.918209999999998</v>
      </c>
      <c r="K3992">
        <v>7.8017890000000003</v>
      </c>
      <c r="L3992">
        <v>41.452170000000002</v>
      </c>
      <c r="M3992" s="1">
        <v>2.4124188000000001E-2</v>
      </c>
      <c r="Y3992" s="1"/>
    </row>
    <row r="3993" spans="3:25" x14ac:dyDescent="0.2">
      <c r="C3993" t="s">
        <v>4753</v>
      </c>
      <c r="D3993" t="s">
        <v>5428</v>
      </c>
      <c r="E3993">
        <v>32.97</v>
      </c>
      <c r="F3993">
        <v>26.424399999999999</v>
      </c>
      <c r="G3993">
        <v>6.5455959999999997</v>
      </c>
      <c r="H3993">
        <v>1</v>
      </c>
      <c r="I3993">
        <v>32.97</v>
      </c>
      <c r="J3993">
        <v>26.424399999999999</v>
      </c>
      <c r="K3993">
        <v>6.5455959999999997</v>
      </c>
      <c r="L3993">
        <v>41.452170000000002</v>
      </c>
      <c r="M3993" s="1">
        <v>2.4124188000000001E-2</v>
      </c>
      <c r="Y3993" s="1"/>
    </row>
    <row r="3994" spans="3:25" x14ac:dyDescent="0.2">
      <c r="C3994" t="s">
        <v>4754</v>
      </c>
      <c r="D3994" t="s">
        <v>5428</v>
      </c>
      <c r="E3994">
        <v>31.45</v>
      </c>
      <c r="F3994">
        <v>25.576129999999999</v>
      </c>
      <c r="G3994">
        <v>5.8738659999999996</v>
      </c>
      <c r="H3994">
        <v>1</v>
      </c>
      <c r="I3994">
        <v>31.45</v>
      </c>
      <c r="J3994">
        <v>25.576129999999999</v>
      </c>
      <c r="K3994">
        <v>5.8738659999999996</v>
      </c>
      <c r="L3994">
        <v>41.452170000000002</v>
      </c>
      <c r="M3994" s="1">
        <v>2.4124188000000001E-2</v>
      </c>
      <c r="Y3994" s="1"/>
    </row>
    <row r="3995" spans="3:25" x14ac:dyDescent="0.2">
      <c r="C3995" t="s">
        <v>4755</v>
      </c>
      <c r="D3995" t="s">
        <v>5428</v>
      </c>
      <c r="E3995">
        <v>35.799999999999997</v>
      </c>
      <c r="F3995">
        <v>27.702459999999999</v>
      </c>
      <c r="G3995">
        <v>8.0975409999999997</v>
      </c>
      <c r="H3995">
        <v>1</v>
      </c>
      <c r="I3995">
        <v>35.799999999999997</v>
      </c>
      <c r="J3995">
        <v>27.702459999999999</v>
      </c>
      <c r="K3995">
        <v>8.0975409999999997</v>
      </c>
      <c r="L3995">
        <v>41.452170000000002</v>
      </c>
      <c r="M3995" s="1">
        <v>2.4124188000000001E-2</v>
      </c>
      <c r="Y3995" s="1"/>
    </row>
    <row r="3996" spans="3:25" x14ac:dyDescent="0.2">
      <c r="C3996" t="s">
        <v>4756</v>
      </c>
      <c r="D3996" t="s">
        <v>5428</v>
      </c>
      <c r="E3996">
        <v>34.28</v>
      </c>
      <c r="F3996">
        <v>24.66724</v>
      </c>
      <c r="G3996">
        <v>9.612762</v>
      </c>
      <c r="H3996">
        <v>1</v>
      </c>
      <c r="I3996">
        <v>34.28</v>
      </c>
      <c r="J3996">
        <v>24.66724</v>
      </c>
      <c r="K3996">
        <v>9.612762</v>
      </c>
      <c r="L3996">
        <v>41.452170000000002</v>
      </c>
      <c r="M3996" s="1">
        <v>2.4124188000000001E-2</v>
      </c>
      <c r="Y3996" s="1"/>
    </row>
    <row r="3997" spans="3:25" x14ac:dyDescent="0.2">
      <c r="C3997" t="s">
        <v>4757</v>
      </c>
      <c r="D3997" t="s">
        <v>5428</v>
      </c>
      <c r="E3997">
        <v>32.85</v>
      </c>
      <c r="F3997">
        <v>24.947089999999999</v>
      </c>
      <c r="G3997">
        <v>7.9029100000000003</v>
      </c>
      <c r="H3997">
        <v>1</v>
      </c>
      <c r="I3997">
        <v>32.85</v>
      </c>
      <c r="J3997">
        <v>24.947089999999999</v>
      </c>
      <c r="K3997">
        <v>7.9029100000000003</v>
      </c>
      <c r="L3997">
        <v>41.452170000000002</v>
      </c>
      <c r="M3997" s="1">
        <v>2.4124188000000001E-2</v>
      </c>
      <c r="Y3997" s="1"/>
    </row>
    <row r="3998" spans="3:25" x14ac:dyDescent="0.2">
      <c r="C3998" t="s">
        <v>4758</v>
      </c>
      <c r="D3998" t="s">
        <v>5428</v>
      </c>
      <c r="E3998">
        <v>31.02</v>
      </c>
      <c r="F3998">
        <v>24.27515</v>
      </c>
      <c r="G3998">
        <v>6.7448459999999999</v>
      </c>
      <c r="H3998">
        <v>1</v>
      </c>
      <c r="I3998">
        <v>31.02</v>
      </c>
      <c r="J3998">
        <v>24.27515</v>
      </c>
      <c r="K3998">
        <v>6.7448459999999999</v>
      </c>
      <c r="L3998">
        <v>41.452170000000002</v>
      </c>
      <c r="M3998" s="1">
        <v>2.4124188000000001E-2</v>
      </c>
      <c r="Y3998" s="1"/>
    </row>
    <row r="3999" spans="3:25" x14ac:dyDescent="0.2">
      <c r="C3999" t="s">
        <v>4759</v>
      </c>
      <c r="D3999" t="s">
        <v>5428</v>
      </c>
      <c r="E3999">
        <v>29.73</v>
      </c>
      <c r="F3999">
        <v>23.31343</v>
      </c>
      <c r="G3999">
        <v>6.4165749999999999</v>
      </c>
      <c r="H3999">
        <v>1</v>
      </c>
      <c r="I3999">
        <v>29.73</v>
      </c>
      <c r="J3999">
        <v>23.31343</v>
      </c>
      <c r="K3999">
        <v>6.4165749999999999</v>
      </c>
      <c r="L3999">
        <v>41.452170000000002</v>
      </c>
      <c r="M3999" s="1">
        <v>2.4124188000000001E-2</v>
      </c>
      <c r="Y3999" s="1"/>
    </row>
    <row r="4000" spans="3:25" x14ac:dyDescent="0.2">
      <c r="C4000" t="s">
        <v>4760</v>
      </c>
      <c r="D4000" t="s">
        <v>5428</v>
      </c>
      <c r="E4000">
        <v>34.270000000000003</v>
      </c>
      <c r="F4000">
        <v>25.016570000000002</v>
      </c>
      <c r="G4000">
        <v>9.253425</v>
      </c>
      <c r="H4000">
        <v>1</v>
      </c>
      <c r="I4000">
        <v>34.270000000000003</v>
      </c>
      <c r="J4000">
        <v>25.016570000000002</v>
      </c>
      <c r="K4000">
        <v>9.253425</v>
      </c>
      <c r="L4000">
        <v>41.452170000000002</v>
      </c>
      <c r="M4000" s="1">
        <v>2.4124188000000001E-2</v>
      </c>
      <c r="Y4000" s="1"/>
    </row>
    <row r="4001" spans="3:25" x14ac:dyDescent="0.2">
      <c r="C4001" t="s">
        <v>4761</v>
      </c>
      <c r="D4001" t="s">
        <v>5428</v>
      </c>
      <c r="E4001">
        <v>34.81</v>
      </c>
      <c r="F4001">
        <v>25.86628</v>
      </c>
      <c r="G4001">
        <v>8.9437200000000008</v>
      </c>
      <c r="H4001">
        <v>1</v>
      </c>
      <c r="I4001">
        <v>34.81</v>
      </c>
      <c r="J4001">
        <v>25.86628</v>
      </c>
      <c r="K4001">
        <v>8.9437200000000008</v>
      </c>
      <c r="L4001">
        <v>41.452170000000002</v>
      </c>
      <c r="M4001" s="1">
        <v>2.4124188000000001E-2</v>
      </c>
      <c r="Y4001" s="1"/>
    </row>
    <row r="4002" spans="3:25" x14ac:dyDescent="0.2">
      <c r="C4002" t="s">
        <v>4762</v>
      </c>
      <c r="D4002" t="s">
        <v>5428</v>
      </c>
      <c r="E4002">
        <v>31.29</v>
      </c>
      <c r="F4002">
        <v>25.345559999999999</v>
      </c>
      <c r="G4002">
        <v>5.9444359999999996</v>
      </c>
      <c r="H4002">
        <v>1</v>
      </c>
      <c r="I4002">
        <v>31.29</v>
      </c>
      <c r="J4002">
        <v>25.345559999999999</v>
      </c>
      <c r="K4002">
        <v>5.9444359999999996</v>
      </c>
      <c r="L4002">
        <v>41.452170000000002</v>
      </c>
      <c r="M4002" s="1">
        <v>2.4124188000000001E-2</v>
      </c>
      <c r="Y4002" s="1"/>
    </row>
    <row r="4003" spans="3:25" x14ac:dyDescent="0.2">
      <c r="C4003" t="s">
        <v>4763</v>
      </c>
      <c r="D4003" t="s">
        <v>5428</v>
      </c>
      <c r="E4003">
        <v>29.84</v>
      </c>
      <c r="F4003">
        <v>24.26125</v>
      </c>
      <c r="G4003">
        <v>5.5787469999999999</v>
      </c>
      <c r="H4003">
        <v>1</v>
      </c>
      <c r="I4003">
        <v>29.84</v>
      </c>
      <c r="J4003">
        <v>24.26125</v>
      </c>
      <c r="K4003">
        <v>5.5787469999999999</v>
      </c>
      <c r="L4003">
        <v>41.452170000000002</v>
      </c>
      <c r="M4003" s="1">
        <v>2.4124188000000001E-2</v>
      </c>
      <c r="Y4003" s="1"/>
    </row>
    <row r="4004" spans="3:25" x14ac:dyDescent="0.2">
      <c r="C4004" t="s">
        <v>4764</v>
      </c>
      <c r="D4004" t="s">
        <v>5428</v>
      </c>
      <c r="E4004">
        <v>33.46</v>
      </c>
      <c r="F4004">
        <v>24.655110000000001</v>
      </c>
      <c r="G4004">
        <v>8.8048889999999993</v>
      </c>
      <c r="H4004">
        <v>1</v>
      </c>
      <c r="I4004">
        <v>33.46</v>
      </c>
      <c r="J4004">
        <v>24.655110000000001</v>
      </c>
      <c r="K4004">
        <v>8.8048889999999993</v>
      </c>
      <c r="L4004">
        <v>41.452170000000002</v>
      </c>
      <c r="M4004" s="1">
        <v>2.4124188000000001E-2</v>
      </c>
      <c r="Y4004" s="1"/>
    </row>
    <row r="4005" spans="3:25" x14ac:dyDescent="0.2">
      <c r="C4005" t="s">
        <v>4765</v>
      </c>
      <c r="D4005" t="s">
        <v>5428</v>
      </c>
      <c r="E4005">
        <v>32.11</v>
      </c>
      <c r="F4005">
        <v>25.575420000000001</v>
      </c>
      <c r="G4005">
        <v>6.5345760000000004</v>
      </c>
      <c r="H4005">
        <v>1</v>
      </c>
      <c r="I4005">
        <v>32.11</v>
      </c>
      <c r="J4005">
        <v>25.575420000000001</v>
      </c>
      <c r="K4005">
        <v>6.5345760000000004</v>
      </c>
      <c r="L4005">
        <v>41.452170000000002</v>
      </c>
      <c r="M4005" s="1">
        <v>2.4124188000000001E-2</v>
      </c>
      <c r="Y4005" s="1"/>
    </row>
    <row r="4006" spans="3:25" x14ac:dyDescent="0.2">
      <c r="C4006" t="s">
        <v>4766</v>
      </c>
      <c r="D4006" t="s">
        <v>5428</v>
      </c>
      <c r="E4006">
        <v>29.96</v>
      </c>
      <c r="F4006">
        <v>24.695340000000002</v>
      </c>
      <c r="G4006">
        <v>5.2646550000000003</v>
      </c>
      <c r="H4006">
        <v>1</v>
      </c>
      <c r="I4006">
        <v>29.96</v>
      </c>
      <c r="J4006">
        <v>24.695340000000002</v>
      </c>
      <c r="K4006">
        <v>5.2646550000000003</v>
      </c>
      <c r="L4006">
        <v>41.452170000000002</v>
      </c>
      <c r="M4006" s="1">
        <v>2.4124188000000001E-2</v>
      </c>
      <c r="Y4006" s="1"/>
    </row>
    <row r="4007" spans="3:25" x14ac:dyDescent="0.2">
      <c r="C4007" t="s">
        <v>4767</v>
      </c>
      <c r="D4007" t="s">
        <v>5428</v>
      </c>
      <c r="E4007">
        <v>30.81</v>
      </c>
      <c r="F4007">
        <v>23.888310000000001</v>
      </c>
      <c r="G4007">
        <v>6.9216870000000004</v>
      </c>
      <c r="H4007">
        <v>1</v>
      </c>
      <c r="I4007">
        <v>30.81</v>
      </c>
      <c r="J4007">
        <v>23.888310000000001</v>
      </c>
      <c r="K4007">
        <v>6.9216870000000004</v>
      </c>
      <c r="L4007">
        <v>41.452170000000002</v>
      </c>
      <c r="M4007" s="1">
        <v>2.4124188000000001E-2</v>
      </c>
      <c r="Y4007" s="1"/>
    </row>
    <row r="4008" spans="3:25" x14ac:dyDescent="0.2">
      <c r="C4008" t="s">
        <v>4768</v>
      </c>
      <c r="D4008" t="s">
        <v>5428</v>
      </c>
      <c r="E4008">
        <v>34.89</v>
      </c>
      <c r="F4008">
        <v>24.792059999999999</v>
      </c>
      <c r="G4008">
        <v>10.097939999999999</v>
      </c>
      <c r="H4008">
        <v>1</v>
      </c>
      <c r="I4008">
        <v>34.89</v>
      </c>
      <c r="J4008">
        <v>24.792059999999999</v>
      </c>
      <c r="K4008">
        <v>10.097939999999999</v>
      </c>
      <c r="L4008">
        <v>41.452170000000002</v>
      </c>
      <c r="M4008" s="1">
        <v>2.4124188000000001E-2</v>
      </c>
      <c r="Y4008" s="1"/>
    </row>
    <row r="4009" spans="3:25" x14ac:dyDescent="0.2">
      <c r="C4009" t="s">
        <v>4769</v>
      </c>
      <c r="D4009" t="s">
        <v>5428</v>
      </c>
      <c r="E4009">
        <v>32.76</v>
      </c>
      <c r="F4009">
        <v>25.880659999999999</v>
      </c>
      <c r="G4009">
        <v>6.8793449999999998</v>
      </c>
      <c r="H4009">
        <v>1</v>
      </c>
      <c r="I4009">
        <v>32.76</v>
      </c>
      <c r="J4009">
        <v>25.880659999999999</v>
      </c>
      <c r="K4009">
        <v>6.8793449999999998</v>
      </c>
      <c r="L4009">
        <v>41.452170000000002</v>
      </c>
      <c r="M4009" s="1">
        <v>2.4124188000000001E-2</v>
      </c>
      <c r="Y4009" s="1"/>
    </row>
    <row r="4010" spans="3:25" x14ac:dyDescent="0.2">
      <c r="C4010" t="s">
        <v>4770</v>
      </c>
      <c r="D4010" t="s">
        <v>5428</v>
      </c>
      <c r="E4010">
        <v>31.84</v>
      </c>
      <c r="F4010">
        <v>25.373239999999999</v>
      </c>
      <c r="G4010">
        <v>6.4667570000000003</v>
      </c>
      <c r="H4010">
        <v>1</v>
      </c>
      <c r="I4010">
        <v>31.84</v>
      </c>
      <c r="J4010">
        <v>25.373239999999999</v>
      </c>
      <c r="K4010">
        <v>6.4667570000000003</v>
      </c>
      <c r="L4010">
        <v>41.452170000000002</v>
      </c>
      <c r="M4010" s="1">
        <v>2.4124188000000001E-2</v>
      </c>
      <c r="Y4010" s="1"/>
    </row>
    <row r="4011" spans="3:25" x14ac:dyDescent="0.2">
      <c r="C4011" t="s">
        <v>4771</v>
      </c>
      <c r="D4011" t="s">
        <v>5428</v>
      </c>
      <c r="E4011">
        <v>30.81</v>
      </c>
      <c r="F4011">
        <v>24.526330000000002</v>
      </c>
      <c r="G4011">
        <v>6.2836689999999997</v>
      </c>
      <c r="H4011">
        <v>1</v>
      </c>
      <c r="I4011">
        <v>30.81</v>
      </c>
      <c r="J4011">
        <v>24.526330000000002</v>
      </c>
      <c r="K4011">
        <v>6.2836689999999997</v>
      </c>
      <c r="L4011">
        <v>41.452170000000002</v>
      </c>
      <c r="M4011" s="1">
        <v>2.4124188000000001E-2</v>
      </c>
      <c r="Y4011" s="1"/>
    </row>
    <row r="4012" spans="3:25" x14ac:dyDescent="0.2">
      <c r="C4012" t="s">
        <v>4772</v>
      </c>
      <c r="D4012" t="s">
        <v>5428</v>
      </c>
      <c r="E4012">
        <v>33.04</v>
      </c>
      <c r="F4012">
        <v>26.688179999999999</v>
      </c>
      <c r="G4012">
        <v>6.3518230000000004</v>
      </c>
      <c r="H4012">
        <v>1</v>
      </c>
      <c r="I4012">
        <v>33.04</v>
      </c>
      <c r="J4012">
        <v>26.688179999999999</v>
      </c>
      <c r="K4012">
        <v>6.3518230000000004</v>
      </c>
      <c r="L4012">
        <v>41.452170000000002</v>
      </c>
      <c r="M4012" s="1">
        <v>2.4124188000000001E-2</v>
      </c>
      <c r="Y4012" s="1"/>
    </row>
    <row r="4013" spans="3:25" x14ac:dyDescent="0.2">
      <c r="C4013" t="s">
        <v>4773</v>
      </c>
      <c r="D4013" t="s">
        <v>5428</v>
      </c>
      <c r="E4013">
        <v>37.42</v>
      </c>
      <c r="F4013">
        <v>26.23826</v>
      </c>
      <c r="G4013">
        <v>11.18174</v>
      </c>
      <c r="H4013">
        <v>1</v>
      </c>
      <c r="I4013">
        <v>37.42</v>
      </c>
      <c r="J4013">
        <v>26.23826</v>
      </c>
      <c r="K4013">
        <v>11.18174</v>
      </c>
      <c r="L4013">
        <v>41.452170000000002</v>
      </c>
      <c r="M4013" s="1">
        <v>2.4124188000000001E-2</v>
      </c>
      <c r="Y4013" s="1"/>
    </row>
    <row r="4014" spans="3:25" x14ac:dyDescent="0.2">
      <c r="C4014" t="s">
        <v>4774</v>
      </c>
      <c r="D4014" t="s">
        <v>5428</v>
      </c>
      <c r="E4014">
        <v>35.81</v>
      </c>
      <c r="F4014">
        <v>26.61758</v>
      </c>
      <c r="G4014">
        <v>9.1924229999999998</v>
      </c>
      <c r="H4014">
        <v>1</v>
      </c>
      <c r="I4014">
        <v>35.81</v>
      </c>
      <c r="J4014">
        <v>26.61758</v>
      </c>
      <c r="K4014">
        <v>9.1924229999999998</v>
      </c>
      <c r="L4014">
        <v>41.452170000000002</v>
      </c>
      <c r="M4014" s="1">
        <v>2.4124188000000001E-2</v>
      </c>
      <c r="Y4014" s="1"/>
    </row>
    <row r="4015" spans="3:25" x14ac:dyDescent="0.2">
      <c r="C4015" t="s">
        <v>4775</v>
      </c>
      <c r="D4015" t="s">
        <v>5428</v>
      </c>
      <c r="E4015">
        <v>34.31</v>
      </c>
      <c r="F4015">
        <v>25.959240000000001</v>
      </c>
      <c r="G4015">
        <v>8.3507560000000005</v>
      </c>
      <c r="H4015">
        <v>1</v>
      </c>
      <c r="I4015">
        <v>34.31</v>
      </c>
      <c r="J4015">
        <v>25.959240000000001</v>
      </c>
      <c r="K4015">
        <v>8.3507560000000005</v>
      </c>
      <c r="L4015">
        <v>41.452170000000002</v>
      </c>
      <c r="M4015" s="1">
        <v>2.4124188000000001E-2</v>
      </c>
      <c r="Y4015" s="1"/>
    </row>
    <row r="4016" spans="3:25" x14ac:dyDescent="0.2">
      <c r="C4016" t="s">
        <v>4776</v>
      </c>
      <c r="D4016" t="s">
        <v>5428</v>
      </c>
      <c r="E4016">
        <v>33.42</v>
      </c>
      <c r="F4016">
        <v>24.977650000000001</v>
      </c>
      <c r="G4016">
        <v>8.4423460000000006</v>
      </c>
      <c r="H4016">
        <v>1</v>
      </c>
      <c r="I4016">
        <v>33.42</v>
      </c>
      <c r="J4016">
        <v>24.977650000000001</v>
      </c>
      <c r="K4016">
        <v>8.4423460000000006</v>
      </c>
      <c r="L4016">
        <v>41.452170000000002</v>
      </c>
      <c r="M4016" s="1">
        <v>2.4124188000000001E-2</v>
      </c>
      <c r="Y4016" s="1"/>
    </row>
    <row r="4017" spans="3:25" x14ac:dyDescent="0.2">
      <c r="C4017" t="s">
        <v>4777</v>
      </c>
      <c r="D4017" t="s">
        <v>5428</v>
      </c>
      <c r="E4017">
        <v>37.71</v>
      </c>
      <c r="F4017">
        <v>26.592230000000001</v>
      </c>
      <c r="G4017">
        <v>11.11777</v>
      </c>
      <c r="H4017">
        <v>1</v>
      </c>
      <c r="I4017">
        <v>37.71</v>
      </c>
      <c r="J4017">
        <v>26.592230000000001</v>
      </c>
      <c r="K4017">
        <v>11.11777</v>
      </c>
      <c r="L4017">
        <v>41.452170000000002</v>
      </c>
      <c r="M4017" s="1">
        <v>2.4124188000000001E-2</v>
      </c>
      <c r="Y4017" s="1"/>
    </row>
    <row r="4018" spans="3:25" x14ac:dyDescent="0.2">
      <c r="C4018" t="s">
        <v>4778</v>
      </c>
      <c r="D4018" t="s">
        <v>5428</v>
      </c>
      <c r="E4018">
        <v>39.21</v>
      </c>
      <c r="F4018">
        <v>27.503699999999998</v>
      </c>
      <c r="G4018">
        <v>11.706300000000001</v>
      </c>
      <c r="H4018">
        <v>1</v>
      </c>
      <c r="I4018">
        <v>39.21</v>
      </c>
      <c r="J4018">
        <v>27.503699999999998</v>
      </c>
      <c r="K4018">
        <v>11.706300000000001</v>
      </c>
      <c r="L4018">
        <v>41.452170000000002</v>
      </c>
      <c r="M4018" s="1">
        <v>2.4124188000000001E-2</v>
      </c>
      <c r="Y4018" s="1"/>
    </row>
    <row r="4019" spans="3:25" x14ac:dyDescent="0.2">
      <c r="C4019" t="s">
        <v>4779</v>
      </c>
      <c r="D4019" t="s">
        <v>5428</v>
      </c>
      <c r="E4019">
        <v>34.79</v>
      </c>
      <c r="F4019">
        <v>27.04852</v>
      </c>
      <c r="G4019">
        <v>7.7414829999999997</v>
      </c>
      <c r="H4019">
        <v>1</v>
      </c>
      <c r="I4019">
        <v>34.79</v>
      </c>
      <c r="J4019">
        <v>27.04852</v>
      </c>
      <c r="K4019">
        <v>7.7414829999999997</v>
      </c>
      <c r="L4019">
        <v>41.452170000000002</v>
      </c>
      <c r="M4019" s="1">
        <v>2.4124188000000001E-2</v>
      </c>
      <c r="Y4019" s="1"/>
    </row>
    <row r="4020" spans="3:25" x14ac:dyDescent="0.2">
      <c r="C4020" t="s">
        <v>4780</v>
      </c>
      <c r="D4020" t="s">
        <v>5428</v>
      </c>
      <c r="E4020">
        <v>33.75</v>
      </c>
      <c r="F4020">
        <v>25.9603</v>
      </c>
      <c r="G4020">
        <v>7.7896999999999998</v>
      </c>
      <c r="H4020">
        <v>1</v>
      </c>
      <c r="I4020">
        <v>33.75</v>
      </c>
      <c r="J4020">
        <v>25.9603</v>
      </c>
      <c r="K4020">
        <v>7.7896999999999998</v>
      </c>
      <c r="L4020">
        <v>41.452170000000002</v>
      </c>
      <c r="M4020" s="1">
        <v>2.4124188000000001E-2</v>
      </c>
      <c r="Y4020" s="1"/>
    </row>
    <row r="4021" spans="3:25" x14ac:dyDescent="0.2">
      <c r="C4021" t="s">
        <v>4781</v>
      </c>
      <c r="D4021" t="s">
        <v>5428</v>
      </c>
      <c r="E4021">
        <v>34.159999999999997</v>
      </c>
      <c r="F4021">
        <v>26.275079999999999</v>
      </c>
      <c r="G4021">
        <v>7.8849179999999999</v>
      </c>
      <c r="H4021">
        <v>1</v>
      </c>
      <c r="I4021">
        <v>34.159999999999997</v>
      </c>
      <c r="J4021">
        <v>26.275079999999999</v>
      </c>
      <c r="K4021">
        <v>7.8849179999999999</v>
      </c>
      <c r="L4021">
        <v>41.452170000000002</v>
      </c>
      <c r="M4021" s="1">
        <v>2.4124188000000001E-2</v>
      </c>
      <c r="Y4021" s="1"/>
    </row>
    <row r="4022" spans="3:25" x14ac:dyDescent="0.2">
      <c r="C4022" t="s">
        <v>4782</v>
      </c>
      <c r="D4022" t="s">
        <v>5428</v>
      </c>
      <c r="E4022">
        <v>33.21</v>
      </c>
      <c r="F4022">
        <v>27.251149999999999</v>
      </c>
      <c r="G4022">
        <v>5.9588460000000003</v>
      </c>
      <c r="H4022">
        <v>1</v>
      </c>
      <c r="I4022">
        <v>33.21</v>
      </c>
      <c r="J4022">
        <v>27.251149999999999</v>
      </c>
      <c r="K4022">
        <v>5.9588460000000003</v>
      </c>
      <c r="L4022">
        <v>41.452170000000002</v>
      </c>
      <c r="M4022" s="1">
        <v>2.4124188000000001E-2</v>
      </c>
      <c r="Y4022" s="1"/>
    </row>
    <row r="4023" spans="3:25" x14ac:dyDescent="0.2">
      <c r="C4023" t="s">
        <v>4783</v>
      </c>
      <c r="D4023" t="s">
        <v>5428</v>
      </c>
      <c r="E4023">
        <v>31.61</v>
      </c>
      <c r="F4023">
        <v>26.39875</v>
      </c>
      <c r="G4023">
        <v>5.211252</v>
      </c>
      <c r="H4023">
        <v>1</v>
      </c>
      <c r="I4023">
        <v>31.61</v>
      </c>
      <c r="J4023">
        <v>26.39875</v>
      </c>
      <c r="K4023">
        <v>5.211252</v>
      </c>
      <c r="L4023">
        <v>41.452170000000002</v>
      </c>
      <c r="M4023" s="1">
        <v>2.4124188000000001E-2</v>
      </c>
      <c r="Y4023" s="1"/>
    </row>
    <row r="4024" spans="3:25" x14ac:dyDescent="0.2">
      <c r="C4024" t="s">
        <v>4784</v>
      </c>
      <c r="D4024" t="s">
        <v>5428</v>
      </c>
      <c r="E4024">
        <v>32.659999999999997</v>
      </c>
      <c r="F4024">
        <v>25.569269999999999</v>
      </c>
      <c r="G4024">
        <v>7.0907349999999996</v>
      </c>
      <c r="H4024">
        <v>1</v>
      </c>
      <c r="I4024">
        <v>32.659999999999997</v>
      </c>
      <c r="J4024">
        <v>25.569269999999999</v>
      </c>
      <c r="K4024">
        <v>7.0907349999999996</v>
      </c>
      <c r="L4024">
        <v>41.452170000000002</v>
      </c>
      <c r="M4024" s="1">
        <v>2.4124188000000001E-2</v>
      </c>
      <c r="Y4024" s="1"/>
    </row>
    <row r="4025" spans="3:25" x14ac:dyDescent="0.2">
      <c r="C4025" t="s">
        <v>4785</v>
      </c>
      <c r="D4025" t="s">
        <v>5428</v>
      </c>
      <c r="E4025">
        <v>37.450000000000003</v>
      </c>
      <c r="F4025">
        <v>26.38711</v>
      </c>
      <c r="G4025">
        <v>11.062889999999999</v>
      </c>
      <c r="H4025">
        <v>1</v>
      </c>
      <c r="I4025">
        <v>37.450000000000003</v>
      </c>
      <c r="J4025">
        <v>26.38711</v>
      </c>
      <c r="K4025">
        <v>11.062889999999999</v>
      </c>
      <c r="L4025">
        <v>41.452170000000002</v>
      </c>
      <c r="M4025" s="1">
        <v>2.4124188000000001E-2</v>
      </c>
      <c r="Y4025" s="1"/>
    </row>
    <row r="4026" spans="3:25" x14ac:dyDescent="0.2">
      <c r="C4026" t="s">
        <v>4786</v>
      </c>
      <c r="D4026" t="s">
        <v>5428</v>
      </c>
      <c r="E4026">
        <v>35.86</v>
      </c>
      <c r="F4026">
        <v>27.554269999999999</v>
      </c>
      <c r="G4026">
        <v>8.3057280000000002</v>
      </c>
      <c r="H4026">
        <v>1</v>
      </c>
      <c r="I4026">
        <v>35.86</v>
      </c>
      <c r="J4026">
        <v>27.554269999999999</v>
      </c>
      <c r="K4026">
        <v>8.3057280000000002</v>
      </c>
      <c r="L4026">
        <v>41.452170000000002</v>
      </c>
      <c r="M4026" s="1">
        <v>2.4124188000000001E-2</v>
      </c>
      <c r="Y4026" s="1"/>
    </row>
    <row r="4027" spans="3:25" x14ac:dyDescent="0.2">
      <c r="C4027" t="s">
        <v>4787</v>
      </c>
      <c r="D4027" t="s">
        <v>5428</v>
      </c>
      <c r="E4027">
        <v>33.409999999999997</v>
      </c>
      <c r="F4027">
        <v>27.081410000000002</v>
      </c>
      <c r="G4027">
        <v>6.3285920000000004</v>
      </c>
      <c r="H4027">
        <v>1</v>
      </c>
      <c r="I4027">
        <v>33.409999999999997</v>
      </c>
      <c r="J4027">
        <v>27.081410000000002</v>
      </c>
      <c r="K4027">
        <v>6.3285920000000004</v>
      </c>
      <c r="L4027">
        <v>41.452170000000002</v>
      </c>
      <c r="M4027" s="1">
        <v>2.4124188000000001E-2</v>
      </c>
      <c r="Y4027" s="1"/>
    </row>
    <row r="4028" spans="3:25" x14ac:dyDescent="0.2">
      <c r="C4028" t="s">
        <v>4788</v>
      </c>
      <c r="D4028" t="s">
        <v>5428</v>
      </c>
      <c r="E4028">
        <v>33.01</v>
      </c>
      <c r="F4028">
        <v>26.23019</v>
      </c>
      <c r="G4028">
        <v>6.7798080000000001</v>
      </c>
      <c r="H4028">
        <v>1</v>
      </c>
      <c r="I4028">
        <v>33.01</v>
      </c>
      <c r="J4028">
        <v>26.23019</v>
      </c>
      <c r="K4028">
        <v>6.7798080000000001</v>
      </c>
      <c r="L4028">
        <v>41.452170000000002</v>
      </c>
      <c r="M4028" s="1">
        <v>2.4124188000000001E-2</v>
      </c>
      <c r="Y4028" s="1"/>
    </row>
    <row r="4029" spans="3:25" x14ac:dyDescent="0.2">
      <c r="C4029" t="s">
        <v>4789</v>
      </c>
      <c r="D4029" t="s">
        <v>5428</v>
      </c>
      <c r="E4029">
        <v>36.78</v>
      </c>
      <c r="F4029">
        <v>28.328980000000001</v>
      </c>
      <c r="G4029">
        <v>8.4510210000000008</v>
      </c>
      <c r="H4029">
        <v>1</v>
      </c>
      <c r="I4029">
        <v>36.78</v>
      </c>
      <c r="J4029">
        <v>28.328980000000001</v>
      </c>
      <c r="K4029">
        <v>8.4510210000000008</v>
      </c>
      <c r="L4029">
        <v>41.452170000000002</v>
      </c>
      <c r="M4029" s="1">
        <v>2.4124188000000001E-2</v>
      </c>
      <c r="Y4029" s="1"/>
    </row>
    <row r="4030" spans="3:25" x14ac:dyDescent="0.2">
      <c r="C4030" t="s">
        <v>4790</v>
      </c>
      <c r="D4030" t="s">
        <v>5428</v>
      </c>
      <c r="E4030">
        <v>32.770000000000003</v>
      </c>
      <c r="F4030">
        <v>26.487580000000001</v>
      </c>
      <c r="G4030">
        <v>6.282419</v>
      </c>
      <c r="H4030">
        <v>1</v>
      </c>
      <c r="I4030">
        <v>32.770000000000003</v>
      </c>
      <c r="J4030">
        <v>26.487580000000001</v>
      </c>
      <c r="K4030">
        <v>6.282419</v>
      </c>
      <c r="L4030">
        <v>41.452170000000002</v>
      </c>
      <c r="M4030" s="1">
        <v>2.4124188000000001E-2</v>
      </c>
      <c r="Y4030" s="1"/>
    </row>
    <row r="4031" spans="3:25" x14ac:dyDescent="0.2">
      <c r="C4031" t="s">
        <v>4791</v>
      </c>
      <c r="D4031" t="s">
        <v>5428</v>
      </c>
      <c r="E4031">
        <v>29.22</v>
      </c>
      <c r="F4031">
        <v>26.828659999999999</v>
      </c>
      <c r="G4031">
        <v>2.3913350000000002</v>
      </c>
      <c r="H4031">
        <v>1</v>
      </c>
      <c r="I4031">
        <v>29.22</v>
      </c>
      <c r="J4031">
        <v>26.828659999999999</v>
      </c>
      <c r="K4031">
        <v>2.3913350000000002</v>
      </c>
      <c r="L4031">
        <v>41.452170000000002</v>
      </c>
      <c r="M4031" s="1">
        <v>2.4124188000000001E-2</v>
      </c>
      <c r="Y4031" s="1"/>
    </row>
    <row r="4032" spans="3:25" x14ac:dyDescent="0.2">
      <c r="C4032" t="s">
        <v>4792</v>
      </c>
      <c r="D4032" t="s">
        <v>5428</v>
      </c>
      <c r="E4032">
        <v>23.41</v>
      </c>
      <c r="F4032">
        <v>26.15973</v>
      </c>
      <c r="G4032">
        <v>-2.7497250000000002</v>
      </c>
      <c r="H4032">
        <v>1</v>
      </c>
      <c r="I4032">
        <v>23.41</v>
      </c>
      <c r="J4032">
        <v>26.15973</v>
      </c>
      <c r="K4032">
        <v>-2.7497250000000002</v>
      </c>
      <c r="L4032">
        <v>41.452170000000002</v>
      </c>
      <c r="M4032" s="1">
        <v>2.4124188000000001E-2</v>
      </c>
      <c r="Y4032" s="1"/>
    </row>
    <row r="4033" spans="3:25" x14ac:dyDescent="0.2">
      <c r="C4033" t="s">
        <v>4793</v>
      </c>
      <c r="D4033" t="s">
        <v>5428</v>
      </c>
      <c r="E4033">
        <v>23.56</v>
      </c>
      <c r="F4033">
        <v>25.195080000000001</v>
      </c>
      <c r="G4033">
        <v>-1.635076</v>
      </c>
      <c r="H4033">
        <v>1</v>
      </c>
      <c r="I4033">
        <v>23.56</v>
      </c>
      <c r="J4033">
        <v>25.195080000000001</v>
      </c>
      <c r="K4033">
        <v>-1.635076</v>
      </c>
      <c r="L4033">
        <v>41.452170000000002</v>
      </c>
      <c r="M4033" s="1">
        <v>2.4124188000000001E-2</v>
      </c>
      <c r="Y4033" s="1"/>
    </row>
    <row r="4034" spans="3:25" x14ac:dyDescent="0.2">
      <c r="C4034" t="s">
        <v>4794</v>
      </c>
      <c r="D4034" t="s">
        <v>5428</v>
      </c>
      <c r="E4034">
        <v>30.65</v>
      </c>
      <c r="F4034">
        <v>26.84066</v>
      </c>
      <c r="G4034">
        <v>3.8093439999999998</v>
      </c>
      <c r="H4034">
        <v>1</v>
      </c>
      <c r="I4034">
        <v>30.65</v>
      </c>
      <c r="J4034">
        <v>26.84066</v>
      </c>
      <c r="K4034">
        <v>3.8093439999999998</v>
      </c>
      <c r="L4034">
        <v>41.452170000000002</v>
      </c>
      <c r="M4034" s="1">
        <v>2.4124188000000001E-2</v>
      </c>
      <c r="Y4034" s="1"/>
    </row>
    <row r="4035" spans="3:25" x14ac:dyDescent="0.2">
      <c r="C4035" t="s">
        <v>4795</v>
      </c>
      <c r="D4035" t="s">
        <v>5428</v>
      </c>
      <c r="E4035">
        <v>31.89</v>
      </c>
      <c r="F4035">
        <v>27.682480000000002</v>
      </c>
      <c r="G4035">
        <v>4.2075180000000003</v>
      </c>
      <c r="H4035">
        <v>1</v>
      </c>
      <c r="I4035">
        <v>31.89</v>
      </c>
      <c r="J4035">
        <v>27.682480000000002</v>
      </c>
      <c r="K4035">
        <v>4.2075180000000003</v>
      </c>
      <c r="L4035">
        <v>41.452170000000002</v>
      </c>
      <c r="M4035" s="1">
        <v>2.4124188000000001E-2</v>
      </c>
      <c r="Y4035" s="1"/>
    </row>
    <row r="4036" spans="3:25" x14ac:dyDescent="0.2">
      <c r="C4036" t="s">
        <v>4796</v>
      </c>
      <c r="D4036" t="s">
        <v>5428</v>
      </c>
      <c r="E4036">
        <v>23.7</v>
      </c>
      <c r="F4036">
        <v>27.21041</v>
      </c>
      <c r="G4036">
        <v>-3.510405</v>
      </c>
      <c r="H4036">
        <v>1</v>
      </c>
      <c r="I4036">
        <v>23.7</v>
      </c>
      <c r="J4036">
        <v>27.21041</v>
      </c>
      <c r="K4036">
        <v>-3.510405</v>
      </c>
      <c r="L4036">
        <v>41.452170000000002</v>
      </c>
      <c r="M4036" s="1">
        <v>2.4124188000000001E-2</v>
      </c>
      <c r="Y4036" s="1"/>
    </row>
    <row r="4037" spans="3:25" x14ac:dyDescent="0.2">
      <c r="C4037" t="s">
        <v>4797</v>
      </c>
      <c r="D4037" t="s">
        <v>5428</v>
      </c>
      <c r="E4037">
        <v>23.3</v>
      </c>
      <c r="F4037">
        <v>26.147790000000001</v>
      </c>
      <c r="G4037">
        <v>-2.8477890000000001</v>
      </c>
      <c r="H4037">
        <v>1</v>
      </c>
      <c r="I4037">
        <v>23.3</v>
      </c>
      <c r="J4037">
        <v>26.147790000000001</v>
      </c>
      <c r="K4037">
        <v>-2.8477890000000001</v>
      </c>
      <c r="L4037">
        <v>41.452170000000002</v>
      </c>
      <c r="M4037" s="1">
        <v>2.4124188000000001E-2</v>
      </c>
      <c r="Y4037" s="1"/>
    </row>
    <row r="4038" spans="3:25" x14ac:dyDescent="0.2">
      <c r="C4038" t="s">
        <v>4798</v>
      </c>
      <c r="D4038" t="s">
        <v>5428</v>
      </c>
      <c r="E4038">
        <v>30.13</v>
      </c>
      <c r="F4038">
        <v>26.51727</v>
      </c>
      <c r="G4038">
        <v>3.6127289999999999</v>
      </c>
      <c r="H4038">
        <v>1</v>
      </c>
      <c r="I4038">
        <v>30.13</v>
      </c>
      <c r="J4038">
        <v>26.51727</v>
      </c>
      <c r="K4038">
        <v>3.6127289999999999</v>
      </c>
      <c r="L4038">
        <v>41.452170000000002</v>
      </c>
      <c r="M4038" s="1">
        <v>2.4124188000000001E-2</v>
      </c>
      <c r="Y4038" s="1"/>
    </row>
    <row r="4039" spans="3:25" x14ac:dyDescent="0.2">
      <c r="C4039" t="s">
        <v>4799</v>
      </c>
      <c r="D4039" t="s">
        <v>5428</v>
      </c>
      <c r="E4039">
        <v>29.72</v>
      </c>
      <c r="F4039">
        <v>27.445060000000002</v>
      </c>
      <c r="G4039">
        <v>2.2749429999999999</v>
      </c>
      <c r="H4039">
        <v>1</v>
      </c>
      <c r="I4039">
        <v>29.72</v>
      </c>
      <c r="J4039">
        <v>27.445060000000002</v>
      </c>
      <c r="K4039">
        <v>2.2749429999999999</v>
      </c>
      <c r="L4039">
        <v>41.452170000000002</v>
      </c>
      <c r="M4039" s="1">
        <v>2.4124188000000001E-2</v>
      </c>
      <c r="Y4039" s="1"/>
    </row>
    <row r="4040" spans="3:25" x14ac:dyDescent="0.2">
      <c r="C4040" t="s">
        <v>4800</v>
      </c>
      <c r="D4040" t="s">
        <v>5428</v>
      </c>
      <c r="E4040">
        <v>23.65</v>
      </c>
      <c r="F4040">
        <v>26.58231</v>
      </c>
      <c r="G4040">
        <v>-2.9323079999999999</v>
      </c>
      <c r="H4040">
        <v>1</v>
      </c>
      <c r="I4040">
        <v>23.65</v>
      </c>
      <c r="J4040">
        <v>26.58231</v>
      </c>
      <c r="K4040">
        <v>-2.9323079999999999</v>
      </c>
      <c r="L4040">
        <v>41.452170000000002</v>
      </c>
      <c r="M4040" s="1">
        <v>2.4124188000000001E-2</v>
      </c>
      <c r="Y4040" s="1"/>
    </row>
    <row r="4041" spans="3:25" x14ac:dyDescent="0.2">
      <c r="C4041" t="s">
        <v>4801</v>
      </c>
      <c r="D4041" t="s">
        <v>5428</v>
      </c>
      <c r="E4041">
        <v>28.65</v>
      </c>
      <c r="F4041">
        <v>25.792390000000001</v>
      </c>
      <c r="G4041">
        <v>2.8576069999999998</v>
      </c>
      <c r="H4041">
        <v>1</v>
      </c>
      <c r="I4041">
        <v>28.65</v>
      </c>
      <c r="J4041">
        <v>25.792390000000001</v>
      </c>
      <c r="K4041">
        <v>2.8576069999999998</v>
      </c>
      <c r="L4041">
        <v>41.452170000000002</v>
      </c>
      <c r="M4041" s="1">
        <v>2.4124188000000001E-2</v>
      </c>
      <c r="Y4041" s="1"/>
    </row>
    <row r="4042" spans="3:25" x14ac:dyDescent="0.2">
      <c r="C4042" t="s">
        <v>4802</v>
      </c>
      <c r="D4042" t="s">
        <v>5428</v>
      </c>
      <c r="E4042">
        <v>33.26</v>
      </c>
      <c r="F4042">
        <v>26.625330000000002</v>
      </c>
      <c r="G4042">
        <v>6.6346720000000001</v>
      </c>
      <c r="H4042">
        <v>1</v>
      </c>
      <c r="I4042">
        <v>33.26</v>
      </c>
      <c r="J4042">
        <v>26.625330000000002</v>
      </c>
      <c r="K4042">
        <v>6.6346720000000001</v>
      </c>
      <c r="L4042">
        <v>41.452170000000002</v>
      </c>
      <c r="M4042" s="1">
        <v>2.4124188000000001E-2</v>
      </c>
      <c r="Y4042" s="1"/>
    </row>
    <row r="4043" spans="3:25" x14ac:dyDescent="0.2">
      <c r="C4043" t="s">
        <v>4803</v>
      </c>
      <c r="D4043" t="s">
        <v>5428</v>
      </c>
      <c r="E4043">
        <v>31.29</v>
      </c>
      <c r="F4043">
        <v>27.751830000000002</v>
      </c>
      <c r="G4043">
        <v>3.538173</v>
      </c>
      <c r="H4043">
        <v>1</v>
      </c>
      <c r="I4043">
        <v>31.29</v>
      </c>
      <c r="J4043">
        <v>27.751830000000002</v>
      </c>
      <c r="K4043">
        <v>3.538173</v>
      </c>
      <c r="L4043">
        <v>41.452170000000002</v>
      </c>
      <c r="M4043" s="1">
        <v>2.4124188000000001E-2</v>
      </c>
      <c r="Y4043" s="1"/>
    </row>
    <row r="4044" spans="3:25" x14ac:dyDescent="0.2">
      <c r="C4044" t="s">
        <v>4804</v>
      </c>
      <c r="D4044" t="s">
        <v>5428</v>
      </c>
      <c r="E4044">
        <v>26.84</v>
      </c>
      <c r="F4044">
        <v>27.271809999999999</v>
      </c>
      <c r="G4044">
        <v>-0.43181049999999999</v>
      </c>
      <c r="H4044">
        <v>1</v>
      </c>
      <c r="I4044">
        <v>26.84</v>
      </c>
      <c r="J4044">
        <v>27.271809999999999</v>
      </c>
      <c r="K4044">
        <v>-0.43181049999999999</v>
      </c>
      <c r="L4044">
        <v>41.452170000000002</v>
      </c>
      <c r="M4044" s="1">
        <v>2.4124188000000001E-2</v>
      </c>
      <c r="Y4044" s="1"/>
    </row>
    <row r="4045" spans="3:25" x14ac:dyDescent="0.2">
      <c r="C4045" t="s">
        <v>4805</v>
      </c>
      <c r="D4045" t="s">
        <v>5428</v>
      </c>
      <c r="E4045">
        <v>27.68</v>
      </c>
      <c r="F4045">
        <v>26.452909999999999</v>
      </c>
      <c r="G4045">
        <v>1.2270920000000001</v>
      </c>
      <c r="H4045">
        <v>1</v>
      </c>
      <c r="I4045">
        <v>27.68</v>
      </c>
      <c r="J4045">
        <v>26.452909999999999</v>
      </c>
      <c r="K4045">
        <v>1.2270920000000001</v>
      </c>
      <c r="L4045">
        <v>41.452170000000002</v>
      </c>
      <c r="M4045" s="1">
        <v>2.4124188000000001E-2</v>
      </c>
      <c r="Y4045" s="1"/>
    </row>
    <row r="4046" spans="3:25" x14ac:dyDescent="0.2">
      <c r="C4046" t="s">
        <v>4806</v>
      </c>
      <c r="D4046" t="s">
        <v>5428</v>
      </c>
      <c r="E4046">
        <v>31.22</v>
      </c>
      <c r="F4046">
        <v>28.501830000000002</v>
      </c>
      <c r="G4046">
        <v>2.7181670000000002</v>
      </c>
      <c r="H4046">
        <v>1</v>
      </c>
      <c r="I4046">
        <v>31.22</v>
      </c>
      <c r="J4046">
        <v>28.501830000000002</v>
      </c>
      <c r="K4046">
        <v>2.7181670000000002</v>
      </c>
      <c r="L4046">
        <v>41.452170000000002</v>
      </c>
      <c r="M4046" s="1">
        <v>2.4124188000000001E-2</v>
      </c>
      <c r="Y4046" s="1"/>
    </row>
    <row r="4047" spans="3:25" x14ac:dyDescent="0.2">
      <c r="C4047" t="s">
        <v>4807</v>
      </c>
      <c r="D4047" t="s">
        <v>5428</v>
      </c>
      <c r="E4047">
        <v>35.21</v>
      </c>
      <c r="F4047">
        <v>26.30809</v>
      </c>
      <c r="G4047">
        <v>8.9019060000000003</v>
      </c>
      <c r="H4047">
        <v>1</v>
      </c>
      <c r="I4047">
        <v>35.21</v>
      </c>
      <c r="J4047">
        <v>26.30809</v>
      </c>
      <c r="K4047">
        <v>8.9019060000000003</v>
      </c>
      <c r="L4047">
        <v>41.452170000000002</v>
      </c>
      <c r="M4047" s="1">
        <v>2.4124188000000001E-2</v>
      </c>
      <c r="Y4047" s="1"/>
    </row>
    <row r="4048" spans="3:25" x14ac:dyDescent="0.2">
      <c r="C4048" t="s">
        <v>4808</v>
      </c>
      <c r="D4048" t="s">
        <v>5428</v>
      </c>
      <c r="E4048">
        <v>31.42</v>
      </c>
      <c r="F4048">
        <v>26.652729999999998</v>
      </c>
      <c r="G4048">
        <v>4.7672689999999998</v>
      </c>
      <c r="H4048">
        <v>1</v>
      </c>
      <c r="I4048">
        <v>31.42</v>
      </c>
      <c r="J4048">
        <v>26.652729999999998</v>
      </c>
      <c r="K4048">
        <v>4.7672689999999998</v>
      </c>
      <c r="L4048">
        <v>41.452170000000002</v>
      </c>
      <c r="M4048" s="1">
        <v>2.4124188000000001E-2</v>
      </c>
      <c r="Y4048" s="1"/>
    </row>
    <row r="4049" spans="3:25" x14ac:dyDescent="0.2">
      <c r="C4049" t="s">
        <v>4809</v>
      </c>
      <c r="D4049" t="s">
        <v>5428</v>
      </c>
      <c r="E4049">
        <v>26.85</v>
      </c>
      <c r="F4049">
        <v>25.98509</v>
      </c>
      <c r="G4049">
        <v>0.86491359999999995</v>
      </c>
      <c r="H4049">
        <v>1</v>
      </c>
      <c r="I4049">
        <v>26.85</v>
      </c>
      <c r="J4049">
        <v>25.98509</v>
      </c>
      <c r="K4049">
        <v>0.86491359999999995</v>
      </c>
      <c r="L4049">
        <v>41.452170000000002</v>
      </c>
      <c r="M4049" s="1">
        <v>2.4124188000000001E-2</v>
      </c>
      <c r="Y4049" s="1"/>
    </row>
    <row r="4050" spans="3:25" x14ac:dyDescent="0.2">
      <c r="C4050" t="s">
        <v>4810</v>
      </c>
      <c r="D4050" t="s">
        <v>5428</v>
      </c>
      <c r="E4050">
        <v>24.53</v>
      </c>
      <c r="F4050">
        <v>25.00694</v>
      </c>
      <c r="G4050">
        <v>-0.476937</v>
      </c>
      <c r="H4050">
        <v>1</v>
      </c>
      <c r="I4050">
        <v>24.53</v>
      </c>
      <c r="J4050">
        <v>25.00694</v>
      </c>
      <c r="K4050">
        <v>-0.476937</v>
      </c>
      <c r="L4050">
        <v>41.452170000000002</v>
      </c>
      <c r="M4050" s="1">
        <v>2.4124188000000001E-2</v>
      </c>
      <c r="Y4050" s="1"/>
    </row>
    <row r="4051" spans="3:25" x14ac:dyDescent="0.2">
      <c r="C4051" t="s">
        <v>4811</v>
      </c>
      <c r="D4051" t="s">
        <v>5428</v>
      </c>
      <c r="E4051">
        <v>31.52</v>
      </c>
      <c r="F4051">
        <v>26.658639999999998</v>
      </c>
      <c r="G4051">
        <v>4.861364</v>
      </c>
      <c r="H4051">
        <v>1</v>
      </c>
      <c r="I4051">
        <v>31.52</v>
      </c>
      <c r="J4051">
        <v>26.658639999999998</v>
      </c>
      <c r="K4051">
        <v>4.861364</v>
      </c>
      <c r="L4051">
        <v>41.452170000000002</v>
      </c>
      <c r="M4051" s="1">
        <v>2.4124188000000001E-2</v>
      </c>
      <c r="Y4051" s="1"/>
    </row>
    <row r="4052" spans="3:25" x14ac:dyDescent="0.2">
      <c r="C4052" t="s">
        <v>4812</v>
      </c>
      <c r="D4052" t="s">
        <v>5428</v>
      </c>
      <c r="E4052">
        <v>32.86</v>
      </c>
      <c r="F4052">
        <v>27.535039999999999</v>
      </c>
      <c r="G4052">
        <v>5.3249639999999996</v>
      </c>
      <c r="H4052">
        <v>1</v>
      </c>
      <c r="I4052">
        <v>32.86</v>
      </c>
      <c r="J4052">
        <v>27.535039999999999</v>
      </c>
      <c r="K4052">
        <v>5.3249639999999996</v>
      </c>
      <c r="L4052">
        <v>41.452170000000002</v>
      </c>
      <c r="M4052" s="1">
        <v>2.4124188000000001E-2</v>
      </c>
      <c r="Y4052" s="1"/>
    </row>
    <row r="4053" spans="3:25" x14ac:dyDescent="0.2">
      <c r="C4053" t="s">
        <v>4813</v>
      </c>
      <c r="D4053" t="s">
        <v>5428</v>
      </c>
      <c r="E4053">
        <v>25.31</v>
      </c>
      <c r="F4053">
        <v>27.060220000000001</v>
      </c>
      <c r="G4053">
        <v>-1.7502249999999999</v>
      </c>
      <c r="H4053">
        <v>1</v>
      </c>
      <c r="I4053">
        <v>25.31</v>
      </c>
      <c r="J4053">
        <v>27.060220000000001</v>
      </c>
      <c r="K4053">
        <v>-1.7502249999999999</v>
      </c>
      <c r="L4053">
        <v>41.452170000000002</v>
      </c>
      <c r="M4053" s="1">
        <v>2.4124188000000001E-2</v>
      </c>
      <c r="Y4053" s="1"/>
    </row>
    <row r="4054" spans="3:25" x14ac:dyDescent="0.2">
      <c r="C4054" t="s">
        <v>4814</v>
      </c>
      <c r="D4054" t="s">
        <v>5428</v>
      </c>
      <c r="E4054">
        <v>24.73</v>
      </c>
      <c r="F4054">
        <v>25.980119999999999</v>
      </c>
      <c r="G4054">
        <v>-1.2501199999999999</v>
      </c>
      <c r="H4054">
        <v>1</v>
      </c>
      <c r="I4054">
        <v>24.73</v>
      </c>
      <c r="J4054">
        <v>25.980119999999999</v>
      </c>
      <c r="K4054">
        <v>-1.2501199999999999</v>
      </c>
      <c r="L4054">
        <v>41.452170000000002</v>
      </c>
      <c r="M4054" s="1">
        <v>2.4124188000000001E-2</v>
      </c>
      <c r="Y4054" s="1"/>
    </row>
    <row r="4055" spans="3:25" x14ac:dyDescent="0.2">
      <c r="C4055" t="s">
        <v>4815</v>
      </c>
      <c r="D4055" t="s">
        <v>5428</v>
      </c>
      <c r="E4055">
        <v>30.96</v>
      </c>
      <c r="F4055">
        <v>26.332879999999999</v>
      </c>
      <c r="G4055">
        <v>4.6271199999999997</v>
      </c>
      <c r="H4055">
        <v>1</v>
      </c>
      <c r="I4055">
        <v>30.96</v>
      </c>
      <c r="J4055">
        <v>26.332879999999999</v>
      </c>
      <c r="K4055">
        <v>4.6271199999999997</v>
      </c>
      <c r="L4055">
        <v>41.452170000000002</v>
      </c>
      <c r="M4055" s="1">
        <v>2.4124188000000001E-2</v>
      </c>
      <c r="Y4055" s="1"/>
    </row>
    <row r="4056" spans="3:25" x14ac:dyDescent="0.2">
      <c r="C4056" t="s">
        <v>4816</v>
      </c>
      <c r="D4056" t="s">
        <v>5428</v>
      </c>
      <c r="E4056">
        <v>30.24</v>
      </c>
      <c r="F4056">
        <v>27.28107</v>
      </c>
      <c r="G4056">
        <v>2.958933</v>
      </c>
      <c r="H4056">
        <v>1</v>
      </c>
      <c r="I4056">
        <v>30.24</v>
      </c>
      <c r="J4056">
        <v>27.28107</v>
      </c>
      <c r="K4056">
        <v>2.958933</v>
      </c>
      <c r="L4056">
        <v>41.452170000000002</v>
      </c>
      <c r="M4056" s="1">
        <v>2.4124188000000001E-2</v>
      </c>
      <c r="Y4056" s="1"/>
    </row>
    <row r="4057" spans="3:25" x14ac:dyDescent="0.2">
      <c r="C4057" t="s">
        <v>4817</v>
      </c>
      <c r="D4057" t="s">
        <v>5428</v>
      </c>
      <c r="E4057">
        <v>25</v>
      </c>
      <c r="F4057">
        <v>26.41864</v>
      </c>
      <c r="G4057">
        <v>-1.418642</v>
      </c>
      <c r="H4057">
        <v>1</v>
      </c>
      <c r="I4057">
        <v>25</v>
      </c>
      <c r="J4057">
        <v>26.41864</v>
      </c>
      <c r="K4057">
        <v>-1.418642</v>
      </c>
      <c r="L4057">
        <v>41.452170000000002</v>
      </c>
      <c r="M4057" s="1">
        <v>2.4124188000000001E-2</v>
      </c>
      <c r="Y4057" s="1"/>
    </row>
    <row r="4058" spans="3:25" x14ac:dyDescent="0.2">
      <c r="C4058" t="s">
        <v>4818</v>
      </c>
      <c r="D4058" t="s">
        <v>5428</v>
      </c>
      <c r="E4058">
        <v>29.16</v>
      </c>
      <c r="F4058">
        <v>25.605350000000001</v>
      </c>
      <c r="G4058">
        <v>3.5546509999999998</v>
      </c>
      <c r="H4058">
        <v>1</v>
      </c>
      <c r="I4058">
        <v>29.16</v>
      </c>
      <c r="J4058">
        <v>25.605350000000001</v>
      </c>
      <c r="K4058">
        <v>3.5546509999999998</v>
      </c>
      <c r="L4058">
        <v>41.452170000000002</v>
      </c>
      <c r="M4058" s="1">
        <v>2.4124188000000001E-2</v>
      </c>
      <c r="Y4058" s="1"/>
    </row>
    <row r="4059" spans="3:25" x14ac:dyDescent="0.2">
      <c r="C4059" t="s">
        <v>4819</v>
      </c>
      <c r="D4059" t="s">
        <v>5428</v>
      </c>
      <c r="E4059">
        <v>34.119999999999997</v>
      </c>
      <c r="F4059">
        <v>26.44932</v>
      </c>
      <c r="G4059">
        <v>7.6706820000000002</v>
      </c>
      <c r="H4059">
        <v>1</v>
      </c>
      <c r="I4059">
        <v>34.119999999999997</v>
      </c>
      <c r="J4059">
        <v>26.44932</v>
      </c>
      <c r="K4059">
        <v>7.6706820000000002</v>
      </c>
      <c r="L4059">
        <v>41.452170000000002</v>
      </c>
      <c r="M4059" s="1">
        <v>2.4124188000000001E-2</v>
      </c>
      <c r="Y4059" s="1"/>
    </row>
    <row r="4060" spans="3:25" x14ac:dyDescent="0.2">
      <c r="C4060" t="s">
        <v>4820</v>
      </c>
      <c r="D4060" t="s">
        <v>5428</v>
      </c>
      <c r="E4060">
        <v>32.11</v>
      </c>
      <c r="F4060">
        <v>27.589600000000001</v>
      </c>
      <c r="G4060">
        <v>4.5204040000000001</v>
      </c>
      <c r="H4060">
        <v>1</v>
      </c>
      <c r="I4060">
        <v>32.11</v>
      </c>
      <c r="J4060">
        <v>27.589600000000001</v>
      </c>
      <c r="K4060">
        <v>4.5204040000000001</v>
      </c>
      <c r="L4060">
        <v>41.452170000000002</v>
      </c>
      <c r="M4060" s="1">
        <v>2.4124188000000001E-2</v>
      </c>
      <c r="Y4060" s="1"/>
    </row>
    <row r="4061" spans="3:25" x14ac:dyDescent="0.2">
      <c r="C4061" t="s">
        <v>4821</v>
      </c>
      <c r="D4061" t="s">
        <v>5428</v>
      </c>
      <c r="E4061">
        <v>27.74</v>
      </c>
      <c r="F4061">
        <v>27.10737</v>
      </c>
      <c r="G4061">
        <v>0.63262960000000001</v>
      </c>
      <c r="H4061">
        <v>1</v>
      </c>
      <c r="I4061">
        <v>27.74</v>
      </c>
      <c r="J4061">
        <v>27.10737</v>
      </c>
      <c r="K4061">
        <v>0.63262960000000001</v>
      </c>
      <c r="L4061">
        <v>41.452170000000002</v>
      </c>
      <c r="M4061" s="1">
        <v>2.4124188000000001E-2</v>
      </c>
      <c r="Y4061" s="1"/>
    </row>
    <row r="4062" spans="3:25" x14ac:dyDescent="0.2">
      <c r="C4062" t="s">
        <v>4822</v>
      </c>
      <c r="D4062" t="s">
        <v>5428</v>
      </c>
      <c r="E4062">
        <v>28.71</v>
      </c>
      <c r="F4062">
        <v>26.26914</v>
      </c>
      <c r="G4062">
        <v>2.440858</v>
      </c>
      <c r="H4062">
        <v>1</v>
      </c>
      <c r="I4062">
        <v>28.71</v>
      </c>
      <c r="J4062">
        <v>26.26914</v>
      </c>
      <c r="K4062">
        <v>2.440858</v>
      </c>
      <c r="L4062">
        <v>41.452170000000002</v>
      </c>
      <c r="M4062" s="1">
        <v>2.4124188000000001E-2</v>
      </c>
      <c r="Y4062" s="1"/>
    </row>
    <row r="4063" spans="3:25" x14ac:dyDescent="0.2">
      <c r="C4063" t="s">
        <v>4823</v>
      </c>
      <c r="D4063" t="s">
        <v>5428</v>
      </c>
      <c r="E4063">
        <v>32.43</v>
      </c>
      <c r="F4063">
        <v>28.36769</v>
      </c>
      <c r="G4063">
        <v>4.0623050000000003</v>
      </c>
      <c r="H4063">
        <v>1</v>
      </c>
      <c r="I4063">
        <v>32.43</v>
      </c>
      <c r="J4063">
        <v>28.36769</v>
      </c>
      <c r="K4063">
        <v>4.0623050000000003</v>
      </c>
      <c r="L4063">
        <v>41.452170000000002</v>
      </c>
      <c r="M4063" s="1">
        <v>2.4124188000000001E-2</v>
      </c>
      <c r="Y4063" s="1"/>
    </row>
    <row r="4064" spans="3:25" x14ac:dyDescent="0.2">
      <c r="C4064" t="s">
        <v>4824</v>
      </c>
      <c r="D4064" t="s">
        <v>5428</v>
      </c>
      <c r="E4064">
        <v>39.44</v>
      </c>
      <c r="F4064">
        <v>26.09985</v>
      </c>
      <c r="G4064">
        <v>13.34015</v>
      </c>
      <c r="H4064">
        <v>1</v>
      </c>
      <c r="I4064">
        <v>39.44</v>
      </c>
      <c r="J4064">
        <v>26.09985</v>
      </c>
      <c r="K4064">
        <v>13.34015</v>
      </c>
      <c r="L4064">
        <v>41.452170000000002</v>
      </c>
      <c r="M4064" s="1">
        <v>2.4124188000000001E-2</v>
      </c>
      <c r="Y4064" s="1"/>
    </row>
    <row r="4065" spans="3:25" x14ac:dyDescent="0.2">
      <c r="C4065" t="s">
        <v>4825</v>
      </c>
      <c r="D4065" t="s">
        <v>5428</v>
      </c>
      <c r="E4065">
        <v>36.36</v>
      </c>
      <c r="F4065">
        <v>26.42306</v>
      </c>
      <c r="G4065">
        <v>9.9369370000000004</v>
      </c>
      <c r="H4065">
        <v>1</v>
      </c>
      <c r="I4065">
        <v>36.36</v>
      </c>
      <c r="J4065">
        <v>26.42306</v>
      </c>
      <c r="K4065">
        <v>9.9369370000000004</v>
      </c>
      <c r="L4065">
        <v>41.452170000000002</v>
      </c>
      <c r="M4065" s="1">
        <v>2.4124188000000001E-2</v>
      </c>
      <c r="Y4065" s="1"/>
    </row>
    <row r="4066" spans="3:25" x14ac:dyDescent="0.2">
      <c r="C4066" t="s">
        <v>4826</v>
      </c>
      <c r="D4066" t="s">
        <v>5428</v>
      </c>
      <c r="E4066">
        <v>32.299999999999997</v>
      </c>
      <c r="F4066">
        <v>25.753979999999999</v>
      </c>
      <c r="G4066">
        <v>6.5460229999999999</v>
      </c>
      <c r="H4066">
        <v>1</v>
      </c>
      <c r="I4066">
        <v>32.299999999999997</v>
      </c>
      <c r="J4066">
        <v>25.753979999999999</v>
      </c>
      <c r="K4066">
        <v>6.5460229999999999</v>
      </c>
      <c r="L4066">
        <v>41.452170000000002</v>
      </c>
      <c r="M4066" s="1">
        <v>2.4124188000000001E-2</v>
      </c>
      <c r="Y4066" s="1"/>
    </row>
    <row r="4067" spans="3:25" x14ac:dyDescent="0.2">
      <c r="C4067" t="s">
        <v>4827</v>
      </c>
      <c r="D4067" t="s">
        <v>5428</v>
      </c>
      <c r="E4067">
        <v>31.83</v>
      </c>
      <c r="F4067">
        <v>24.79149</v>
      </c>
      <c r="G4067">
        <v>7.0385080000000002</v>
      </c>
      <c r="H4067">
        <v>1</v>
      </c>
      <c r="I4067">
        <v>31.83</v>
      </c>
      <c r="J4067">
        <v>24.79149</v>
      </c>
      <c r="K4067">
        <v>7.0385080000000002</v>
      </c>
      <c r="L4067">
        <v>41.452170000000002</v>
      </c>
      <c r="M4067" s="1">
        <v>2.4124188000000001E-2</v>
      </c>
      <c r="Y4067" s="1"/>
    </row>
    <row r="4068" spans="3:25" x14ac:dyDescent="0.2">
      <c r="C4068" t="s">
        <v>4828</v>
      </c>
      <c r="D4068" t="s">
        <v>5428</v>
      </c>
      <c r="E4068">
        <v>38.020000000000003</v>
      </c>
      <c r="F4068">
        <v>26.447009999999999</v>
      </c>
      <c r="G4068">
        <v>11.572990000000001</v>
      </c>
      <c r="H4068">
        <v>1</v>
      </c>
      <c r="I4068">
        <v>38.020000000000003</v>
      </c>
      <c r="J4068">
        <v>26.447009999999999</v>
      </c>
      <c r="K4068">
        <v>11.572990000000001</v>
      </c>
      <c r="L4068">
        <v>41.452170000000002</v>
      </c>
      <c r="M4068" s="1">
        <v>2.4124188000000001E-2</v>
      </c>
      <c r="Y4068" s="1"/>
    </row>
    <row r="4069" spans="3:25" x14ac:dyDescent="0.2">
      <c r="C4069" t="s">
        <v>4829</v>
      </c>
      <c r="D4069" t="s">
        <v>5428</v>
      </c>
      <c r="E4069">
        <v>37.9</v>
      </c>
      <c r="F4069">
        <v>27.306229999999999</v>
      </c>
      <c r="G4069">
        <v>10.593769999999999</v>
      </c>
      <c r="H4069">
        <v>1</v>
      </c>
      <c r="I4069">
        <v>37.9</v>
      </c>
      <c r="J4069">
        <v>27.306229999999999</v>
      </c>
      <c r="K4069">
        <v>10.593769999999999</v>
      </c>
      <c r="L4069">
        <v>41.452170000000002</v>
      </c>
      <c r="M4069" s="1">
        <v>2.4124188000000001E-2</v>
      </c>
      <c r="Y4069" s="1"/>
    </row>
    <row r="4070" spans="3:25" x14ac:dyDescent="0.2">
      <c r="C4070" t="s">
        <v>4830</v>
      </c>
      <c r="D4070" t="s">
        <v>5428</v>
      </c>
      <c r="E4070">
        <v>32.840000000000003</v>
      </c>
      <c r="F4070">
        <v>26.818239999999999</v>
      </c>
      <c r="G4070">
        <v>6.0217549999999997</v>
      </c>
      <c r="H4070">
        <v>1</v>
      </c>
      <c r="I4070">
        <v>32.840000000000003</v>
      </c>
      <c r="J4070">
        <v>26.818239999999999</v>
      </c>
      <c r="K4070">
        <v>6.0217549999999997</v>
      </c>
      <c r="L4070">
        <v>41.452170000000002</v>
      </c>
      <c r="M4070" s="1">
        <v>2.4124188000000001E-2</v>
      </c>
      <c r="Y4070" s="1"/>
    </row>
    <row r="4071" spans="3:25" x14ac:dyDescent="0.2">
      <c r="C4071" t="s">
        <v>4831</v>
      </c>
      <c r="D4071" t="s">
        <v>5428</v>
      </c>
      <c r="E4071">
        <v>31.99</v>
      </c>
      <c r="F4071">
        <v>25.746020000000001</v>
      </c>
      <c r="G4071">
        <v>6.2439830000000001</v>
      </c>
      <c r="H4071">
        <v>1</v>
      </c>
      <c r="I4071">
        <v>31.99</v>
      </c>
      <c r="J4071">
        <v>25.746020000000001</v>
      </c>
      <c r="K4071">
        <v>6.2439830000000001</v>
      </c>
      <c r="L4071">
        <v>41.452170000000002</v>
      </c>
      <c r="M4071" s="1">
        <v>2.4124188000000001E-2</v>
      </c>
      <c r="Y4071" s="1"/>
    </row>
    <row r="4072" spans="3:25" x14ac:dyDescent="0.2">
      <c r="C4072" t="s">
        <v>4832</v>
      </c>
      <c r="D4072" t="s">
        <v>5428</v>
      </c>
      <c r="E4072">
        <v>37.65</v>
      </c>
      <c r="F4072">
        <v>26.10651</v>
      </c>
      <c r="G4072">
        <v>11.54349</v>
      </c>
      <c r="H4072">
        <v>1</v>
      </c>
      <c r="I4072">
        <v>37.65</v>
      </c>
      <c r="J4072">
        <v>26.10651</v>
      </c>
      <c r="K4072">
        <v>11.54349</v>
      </c>
      <c r="L4072">
        <v>41.452170000000002</v>
      </c>
      <c r="M4072" s="1">
        <v>2.4124188000000001E-2</v>
      </c>
      <c r="Y4072" s="1"/>
    </row>
    <row r="4073" spans="3:25" x14ac:dyDescent="0.2">
      <c r="C4073" t="s">
        <v>4833</v>
      </c>
      <c r="D4073" t="s">
        <v>5428</v>
      </c>
      <c r="E4073">
        <v>35.82</v>
      </c>
      <c r="F4073">
        <v>27.04363</v>
      </c>
      <c r="G4073">
        <v>8.7763659999999994</v>
      </c>
      <c r="H4073">
        <v>1</v>
      </c>
      <c r="I4073">
        <v>35.82</v>
      </c>
      <c r="J4073">
        <v>27.04363</v>
      </c>
      <c r="K4073">
        <v>8.7763659999999994</v>
      </c>
      <c r="L4073">
        <v>41.452170000000002</v>
      </c>
      <c r="M4073" s="1">
        <v>2.4124188000000001E-2</v>
      </c>
      <c r="Y4073" s="1"/>
    </row>
    <row r="4074" spans="3:25" x14ac:dyDescent="0.2">
      <c r="C4074" t="s">
        <v>4834</v>
      </c>
      <c r="D4074" t="s">
        <v>5428</v>
      </c>
      <c r="E4074">
        <v>31.89</v>
      </c>
      <c r="F4074">
        <v>26.178249999999998</v>
      </c>
      <c r="G4074">
        <v>5.7117490000000002</v>
      </c>
      <c r="H4074">
        <v>1</v>
      </c>
      <c r="I4074">
        <v>31.89</v>
      </c>
      <c r="J4074">
        <v>26.178249999999998</v>
      </c>
      <c r="K4074">
        <v>5.7117490000000002</v>
      </c>
      <c r="L4074">
        <v>41.452170000000002</v>
      </c>
      <c r="M4074" s="1">
        <v>2.4124188000000001E-2</v>
      </c>
      <c r="Y4074" s="1"/>
    </row>
    <row r="4075" spans="3:25" x14ac:dyDescent="0.2">
      <c r="C4075" t="s">
        <v>4835</v>
      </c>
      <c r="D4075" t="s">
        <v>5428</v>
      </c>
      <c r="E4075">
        <v>33.99</v>
      </c>
      <c r="F4075">
        <v>25.374970000000001</v>
      </c>
      <c r="G4075">
        <v>8.6150269999999995</v>
      </c>
      <c r="H4075">
        <v>1</v>
      </c>
      <c r="I4075">
        <v>33.99</v>
      </c>
      <c r="J4075">
        <v>25.374970000000001</v>
      </c>
      <c r="K4075">
        <v>8.6150269999999995</v>
      </c>
      <c r="L4075">
        <v>41.452170000000002</v>
      </c>
      <c r="M4075" s="1">
        <v>2.4124188000000001E-2</v>
      </c>
      <c r="Y4075" s="1"/>
    </row>
    <row r="4076" spans="3:25" x14ac:dyDescent="0.2">
      <c r="C4076" t="s">
        <v>4836</v>
      </c>
      <c r="D4076" t="s">
        <v>5428</v>
      </c>
      <c r="E4076">
        <v>38.69</v>
      </c>
      <c r="F4076">
        <v>26.22505</v>
      </c>
      <c r="G4076">
        <v>12.46495</v>
      </c>
      <c r="H4076">
        <v>1</v>
      </c>
      <c r="I4076">
        <v>38.69</v>
      </c>
      <c r="J4076">
        <v>26.22505</v>
      </c>
      <c r="K4076">
        <v>12.46495</v>
      </c>
      <c r="L4076">
        <v>41.452170000000002</v>
      </c>
      <c r="M4076" s="1">
        <v>2.4124188000000001E-2</v>
      </c>
      <c r="Y4076" s="1"/>
    </row>
    <row r="4077" spans="3:25" x14ac:dyDescent="0.2">
      <c r="C4077" t="s">
        <v>4837</v>
      </c>
      <c r="D4077" t="s">
        <v>5428</v>
      </c>
      <c r="E4077">
        <v>38.840000000000003</v>
      </c>
      <c r="F4077">
        <v>27.350470000000001</v>
      </c>
      <c r="G4077">
        <v>11.48953</v>
      </c>
      <c r="H4077">
        <v>1</v>
      </c>
      <c r="I4077">
        <v>38.840000000000003</v>
      </c>
      <c r="J4077">
        <v>27.350470000000001</v>
      </c>
      <c r="K4077">
        <v>11.48953</v>
      </c>
      <c r="L4077">
        <v>41.452170000000002</v>
      </c>
      <c r="M4077" s="1">
        <v>2.4124188000000001E-2</v>
      </c>
      <c r="Y4077" s="1"/>
    </row>
    <row r="4078" spans="3:25" x14ac:dyDescent="0.2">
      <c r="C4078" t="s">
        <v>4838</v>
      </c>
      <c r="D4078" t="s">
        <v>5428</v>
      </c>
      <c r="E4078">
        <v>34.01</v>
      </c>
      <c r="F4078">
        <v>26.857949999999999</v>
      </c>
      <c r="G4078">
        <v>7.1520460000000003</v>
      </c>
      <c r="H4078">
        <v>1</v>
      </c>
      <c r="I4078">
        <v>34.01</v>
      </c>
      <c r="J4078">
        <v>26.857949999999999</v>
      </c>
      <c r="K4078">
        <v>7.1520460000000003</v>
      </c>
      <c r="L4078">
        <v>41.452170000000002</v>
      </c>
      <c r="M4078" s="1">
        <v>2.4124188000000001E-2</v>
      </c>
      <c r="Y4078" s="1"/>
    </row>
    <row r="4079" spans="3:25" x14ac:dyDescent="0.2">
      <c r="C4079" t="s">
        <v>4839</v>
      </c>
      <c r="D4079" t="s">
        <v>5428</v>
      </c>
      <c r="E4079">
        <v>34.24</v>
      </c>
      <c r="F4079">
        <v>26.023409999999998</v>
      </c>
      <c r="G4079">
        <v>8.2165870000000005</v>
      </c>
      <c r="H4079">
        <v>1</v>
      </c>
      <c r="I4079">
        <v>34.24</v>
      </c>
      <c r="J4079">
        <v>26.023409999999998</v>
      </c>
      <c r="K4079">
        <v>8.2165870000000005</v>
      </c>
      <c r="L4079">
        <v>41.452170000000002</v>
      </c>
      <c r="M4079" s="1">
        <v>2.4124188000000001E-2</v>
      </c>
      <c r="Y4079" s="1"/>
    </row>
    <row r="4080" spans="3:25" x14ac:dyDescent="0.2">
      <c r="C4080" t="s">
        <v>4840</v>
      </c>
      <c r="D4080" t="s">
        <v>5428</v>
      </c>
      <c r="E4080">
        <v>39.479999999999997</v>
      </c>
      <c r="F4080">
        <v>28.128969999999999</v>
      </c>
      <c r="G4080">
        <v>11.35103</v>
      </c>
      <c r="H4080">
        <v>1</v>
      </c>
      <c r="I4080">
        <v>39.479999999999997</v>
      </c>
      <c r="J4080">
        <v>28.128969999999999</v>
      </c>
      <c r="K4080">
        <v>11.35103</v>
      </c>
      <c r="L4080">
        <v>41.452170000000002</v>
      </c>
      <c r="M4080" s="1">
        <v>2.4124188000000001E-2</v>
      </c>
      <c r="Y4080" s="1"/>
    </row>
    <row r="4081" spans="3:25" x14ac:dyDescent="0.2">
      <c r="C4081" t="s">
        <v>4841</v>
      </c>
      <c r="D4081" t="s">
        <v>5428</v>
      </c>
      <c r="E4081">
        <v>31.56</v>
      </c>
      <c r="F4081">
        <v>24.695540000000001</v>
      </c>
      <c r="G4081">
        <v>6.8644610000000004</v>
      </c>
      <c r="H4081">
        <v>1</v>
      </c>
      <c r="I4081">
        <v>31.56</v>
      </c>
      <c r="J4081">
        <v>24.695540000000001</v>
      </c>
      <c r="K4081">
        <v>6.8644610000000004</v>
      </c>
      <c r="L4081">
        <v>41.452170000000002</v>
      </c>
      <c r="M4081" s="1">
        <v>2.4124188000000001E-2</v>
      </c>
      <c r="Y4081" s="1"/>
    </row>
    <row r="4082" spans="3:25" x14ac:dyDescent="0.2">
      <c r="C4082" t="s">
        <v>4842</v>
      </c>
      <c r="D4082" t="s">
        <v>5428</v>
      </c>
      <c r="E4082">
        <v>27.93</v>
      </c>
      <c r="F4082">
        <v>24.968029999999999</v>
      </c>
      <c r="G4082">
        <v>2.9619650000000002</v>
      </c>
      <c r="H4082">
        <v>1</v>
      </c>
      <c r="I4082">
        <v>27.93</v>
      </c>
      <c r="J4082">
        <v>24.968029999999999</v>
      </c>
      <c r="K4082">
        <v>2.9619650000000002</v>
      </c>
      <c r="L4082">
        <v>41.452170000000002</v>
      </c>
      <c r="M4082" s="1">
        <v>2.4124188000000001E-2</v>
      </c>
      <c r="Y4082" s="1"/>
    </row>
    <row r="4083" spans="3:25" x14ac:dyDescent="0.2">
      <c r="C4083" t="s">
        <v>4843</v>
      </c>
      <c r="D4083" t="s">
        <v>5428</v>
      </c>
      <c r="E4083">
        <v>22.59</v>
      </c>
      <c r="F4083">
        <v>24.293030000000002</v>
      </c>
      <c r="G4083">
        <v>-1.70303</v>
      </c>
      <c r="H4083">
        <v>1</v>
      </c>
      <c r="I4083">
        <v>22.59</v>
      </c>
      <c r="J4083">
        <v>24.293030000000002</v>
      </c>
      <c r="K4083">
        <v>-1.70303</v>
      </c>
      <c r="L4083">
        <v>41.452170000000002</v>
      </c>
      <c r="M4083" s="1">
        <v>2.4124188000000001E-2</v>
      </c>
      <c r="Y4083" s="1"/>
    </row>
    <row r="4084" spans="3:25" x14ac:dyDescent="0.2">
      <c r="C4084" t="s">
        <v>4844</v>
      </c>
      <c r="D4084" t="s">
        <v>5428</v>
      </c>
      <c r="E4084">
        <v>22.44</v>
      </c>
      <c r="F4084">
        <v>23.339780000000001</v>
      </c>
      <c r="G4084">
        <v>-0.89977510000000005</v>
      </c>
      <c r="H4084">
        <v>1</v>
      </c>
      <c r="I4084">
        <v>22.44</v>
      </c>
      <c r="J4084">
        <v>23.339780000000001</v>
      </c>
      <c r="K4084">
        <v>-0.89977510000000005</v>
      </c>
      <c r="L4084">
        <v>41.452170000000002</v>
      </c>
      <c r="M4084" s="1">
        <v>2.4124188000000001E-2</v>
      </c>
      <c r="Y4084" s="1"/>
    </row>
    <row r="4085" spans="3:25" x14ac:dyDescent="0.2">
      <c r="C4085" t="s">
        <v>4845</v>
      </c>
      <c r="D4085" t="s">
        <v>5428</v>
      </c>
      <c r="E4085">
        <v>29.96</v>
      </c>
      <c r="F4085">
        <v>25.049389999999999</v>
      </c>
      <c r="G4085">
        <v>4.9106129999999997</v>
      </c>
      <c r="H4085">
        <v>1</v>
      </c>
      <c r="I4085">
        <v>29.96</v>
      </c>
      <c r="J4085">
        <v>25.049389999999999</v>
      </c>
      <c r="K4085">
        <v>4.9106129999999997</v>
      </c>
      <c r="L4085">
        <v>41.452170000000002</v>
      </c>
      <c r="M4085" s="1">
        <v>2.4124188000000001E-2</v>
      </c>
      <c r="Y4085" s="1"/>
    </row>
    <row r="4086" spans="3:25" x14ac:dyDescent="0.2">
      <c r="C4086" t="s">
        <v>4846</v>
      </c>
      <c r="D4086" t="s">
        <v>5428</v>
      </c>
      <c r="E4086">
        <v>30.49</v>
      </c>
      <c r="F4086">
        <v>25.867509999999999</v>
      </c>
      <c r="G4086">
        <v>4.62249</v>
      </c>
      <c r="H4086">
        <v>1</v>
      </c>
      <c r="I4086">
        <v>30.49</v>
      </c>
      <c r="J4086">
        <v>25.867509999999999</v>
      </c>
      <c r="K4086">
        <v>4.62249</v>
      </c>
      <c r="L4086">
        <v>41.452170000000002</v>
      </c>
      <c r="M4086" s="1">
        <v>2.4124188000000001E-2</v>
      </c>
      <c r="Y4086" s="1"/>
    </row>
    <row r="4087" spans="3:25" x14ac:dyDescent="0.2">
      <c r="C4087" t="s">
        <v>4847</v>
      </c>
      <c r="D4087" t="s">
        <v>5428</v>
      </c>
      <c r="E4087">
        <v>23.69</v>
      </c>
      <c r="F4087">
        <v>25.345960000000002</v>
      </c>
      <c r="G4087">
        <v>-1.6559630000000001</v>
      </c>
      <c r="H4087">
        <v>1</v>
      </c>
      <c r="I4087">
        <v>23.69</v>
      </c>
      <c r="J4087">
        <v>25.345960000000002</v>
      </c>
      <c r="K4087">
        <v>-1.6559630000000001</v>
      </c>
      <c r="L4087">
        <v>41.452170000000002</v>
      </c>
      <c r="M4087" s="1">
        <v>2.4124188000000001E-2</v>
      </c>
      <c r="Y4087" s="1"/>
    </row>
    <row r="4088" spans="3:25" x14ac:dyDescent="0.2">
      <c r="C4088" t="s">
        <v>4848</v>
      </c>
      <c r="D4088" t="s">
        <v>5428</v>
      </c>
      <c r="E4088">
        <v>22.71</v>
      </c>
      <c r="F4088">
        <v>24.275459999999999</v>
      </c>
      <c r="G4088">
        <v>-1.565461</v>
      </c>
      <c r="H4088">
        <v>1</v>
      </c>
      <c r="I4088">
        <v>22.71</v>
      </c>
      <c r="J4088">
        <v>24.275459999999999</v>
      </c>
      <c r="K4088">
        <v>-1.565461</v>
      </c>
      <c r="L4088">
        <v>41.452170000000002</v>
      </c>
      <c r="M4088" s="1">
        <v>2.4124188000000001E-2</v>
      </c>
      <c r="Y4088" s="1"/>
    </row>
    <row r="4089" spans="3:25" x14ac:dyDescent="0.2">
      <c r="C4089" t="s">
        <v>4849</v>
      </c>
      <c r="D4089" t="s">
        <v>5428</v>
      </c>
      <c r="E4089">
        <v>29.35</v>
      </c>
      <c r="F4089">
        <v>24.687850000000001</v>
      </c>
      <c r="G4089">
        <v>4.6621449999999998</v>
      </c>
      <c r="H4089">
        <v>1</v>
      </c>
      <c r="I4089">
        <v>29.35</v>
      </c>
      <c r="J4089">
        <v>24.687850000000001</v>
      </c>
      <c r="K4089">
        <v>4.6621449999999998</v>
      </c>
      <c r="L4089">
        <v>41.452170000000002</v>
      </c>
      <c r="M4089" s="1">
        <v>2.4124188000000001E-2</v>
      </c>
      <c r="Y4089" s="1"/>
    </row>
    <row r="4090" spans="3:25" x14ac:dyDescent="0.2">
      <c r="C4090" t="s">
        <v>4850</v>
      </c>
      <c r="D4090" t="s">
        <v>5428</v>
      </c>
      <c r="E4090">
        <v>28.44</v>
      </c>
      <c r="F4090">
        <v>25.589169999999999</v>
      </c>
      <c r="G4090">
        <v>2.8508300000000002</v>
      </c>
      <c r="H4090">
        <v>1</v>
      </c>
      <c r="I4090">
        <v>28.44</v>
      </c>
      <c r="J4090">
        <v>25.589169999999999</v>
      </c>
      <c r="K4090">
        <v>2.8508300000000002</v>
      </c>
      <c r="L4090">
        <v>41.452170000000002</v>
      </c>
      <c r="M4090" s="1">
        <v>2.4124188000000001E-2</v>
      </c>
      <c r="Y4090" s="1"/>
    </row>
    <row r="4091" spans="3:25" x14ac:dyDescent="0.2">
      <c r="C4091" t="s">
        <v>4851</v>
      </c>
      <c r="D4091" t="s">
        <v>5428</v>
      </c>
      <c r="E4091">
        <v>22.79</v>
      </c>
      <c r="F4091">
        <v>24.706430000000001</v>
      </c>
      <c r="G4091">
        <v>-1.9164289999999999</v>
      </c>
      <c r="H4091">
        <v>1</v>
      </c>
      <c r="I4091">
        <v>22.79</v>
      </c>
      <c r="J4091">
        <v>24.706430000000001</v>
      </c>
      <c r="K4091">
        <v>-1.9164289999999999</v>
      </c>
      <c r="L4091">
        <v>41.452170000000002</v>
      </c>
      <c r="M4091" s="1">
        <v>2.4124188000000001E-2</v>
      </c>
      <c r="Y4091" s="1"/>
    </row>
    <row r="4092" spans="3:25" x14ac:dyDescent="0.2">
      <c r="C4092" t="s">
        <v>4852</v>
      </c>
      <c r="D4092" t="s">
        <v>5428</v>
      </c>
      <c r="E4092">
        <v>26.19</v>
      </c>
      <c r="F4092">
        <v>23.919429999999998</v>
      </c>
      <c r="G4092">
        <v>2.270572</v>
      </c>
      <c r="H4092">
        <v>1</v>
      </c>
      <c r="I4092">
        <v>26.19</v>
      </c>
      <c r="J4092">
        <v>23.919429999999998</v>
      </c>
      <c r="K4092">
        <v>2.270572</v>
      </c>
      <c r="L4092">
        <v>41.452170000000002</v>
      </c>
      <c r="M4092" s="1">
        <v>2.4124188000000001E-2</v>
      </c>
      <c r="Y4092" s="1"/>
    </row>
    <row r="4093" spans="3:25" x14ac:dyDescent="0.2">
      <c r="C4093" t="s">
        <v>4853</v>
      </c>
      <c r="D4093" t="s">
        <v>5428</v>
      </c>
      <c r="E4093">
        <v>31.77</v>
      </c>
      <c r="F4093">
        <v>24.817399999999999</v>
      </c>
      <c r="G4093">
        <v>6.9525959999999998</v>
      </c>
      <c r="H4093">
        <v>1</v>
      </c>
      <c r="I4093">
        <v>31.77</v>
      </c>
      <c r="J4093">
        <v>24.817399999999999</v>
      </c>
      <c r="K4093">
        <v>6.9525959999999998</v>
      </c>
      <c r="L4093">
        <v>41.452170000000002</v>
      </c>
      <c r="M4093" s="1">
        <v>2.4124188000000001E-2</v>
      </c>
      <c r="Y4093" s="1"/>
    </row>
    <row r="4094" spans="3:25" x14ac:dyDescent="0.2">
      <c r="C4094" t="s">
        <v>4854</v>
      </c>
      <c r="D4094" t="s">
        <v>5428</v>
      </c>
      <c r="E4094">
        <v>29.83</v>
      </c>
      <c r="F4094">
        <v>25.89575</v>
      </c>
      <c r="G4094">
        <v>3.9342540000000001</v>
      </c>
      <c r="H4094">
        <v>1</v>
      </c>
      <c r="I4094">
        <v>29.83</v>
      </c>
      <c r="J4094">
        <v>25.89575</v>
      </c>
      <c r="K4094">
        <v>3.9342540000000001</v>
      </c>
      <c r="L4094">
        <v>41.452170000000002</v>
      </c>
      <c r="M4094" s="1">
        <v>2.4124188000000001E-2</v>
      </c>
      <c r="Y4094" s="1"/>
    </row>
    <row r="4095" spans="3:25" x14ac:dyDescent="0.2">
      <c r="C4095" t="s">
        <v>4855</v>
      </c>
      <c r="D4095" t="s">
        <v>5428</v>
      </c>
      <c r="E4095">
        <v>25.46</v>
      </c>
      <c r="F4095">
        <v>25.38711</v>
      </c>
      <c r="G4095" s="1">
        <v>7.2890244000000007E-2</v>
      </c>
      <c r="H4095">
        <v>1</v>
      </c>
      <c r="I4095">
        <v>25.46</v>
      </c>
      <c r="J4095">
        <v>25.38711</v>
      </c>
      <c r="K4095" s="1">
        <v>7.2890244000000007E-2</v>
      </c>
      <c r="L4095">
        <v>41.452170000000002</v>
      </c>
      <c r="M4095" s="1">
        <v>2.4124188000000001E-2</v>
      </c>
      <c r="Y4095" s="1"/>
    </row>
    <row r="4096" spans="3:25" x14ac:dyDescent="0.2">
      <c r="C4096" t="s">
        <v>4856</v>
      </c>
      <c r="D4096" t="s">
        <v>5428</v>
      </c>
      <c r="E4096">
        <v>26.44</v>
      </c>
      <c r="F4096">
        <v>24.55735</v>
      </c>
      <c r="G4096">
        <v>1.882654</v>
      </c>
      <c r="H4096">
        <v>1</v>
      </c>
      <c r="I4096">
        <v>26.44</v>
      </c>
      <c r="J4096">
        <v>24.55735</v>
      </c>
      <c r="K4096">
        <v>1.882654</v>
      </c>
      <c r="L4096">
        <v>41.452170000000002</v>
      </c>
      <c r="M4096" s="1">
        <v>2.4124188000000001E-2</v>
      </c>
      <c r="Y4096" s="1"/>
    </row>
    <row r="4097" spans="3:25" x14ac:dyDescent="0.2">
      <c r="C4097" t="s">
        <v>4857</v>
      </c>
      <c r="D4097" t="s">
        <v>5428</v>
      </c>
      <c r="E4097">
        <v>30.29</v>
      </c>
      <c r="F4097">
        <v>26.687090000000001</v>
      </c>
      <c r="G4097">
        <v>3.6029059999999999</v>
      </c>
      <c r="H4097">
        <v>1</v>
      </c>
      <c r="I4097">
        <v>30.29</v>
      </c>
      <c r="J4097">
        <v>26.687090000000001</v>
      </c>
      <c r="K4097">
        <v>3.6029059999999999</v>
      </c>
      <c r="L4097">
        <v>41.452170000000002</v>
      </c>
      <c r="M4097" s="1">
        <v>2.4124188000000001E-2</v>
      </c>
      <c r="Y4097" s="1"/>
    </row>
    <row r="4098" spans="3:25" x14ac:dyDescent="0.2">
      <c r="C4098" t="s">
        <v>4858</v>
      </c>
      <c r="D4098" t="s">
        <v>5428</v>
      </c>
      <c r="E4098">
        <v>38.380000000000003</v>
      </c>
      <c r="F4098">
        <v>26.52871</v>
      </c>
      <c r="G4098">
        <v>11.851290000000001</v>
      </c>
      <c r="H4098">
        <v>1</v>
      </c>
      <c r="I4098">
        <v>38.380000000000003</v>
      </c>
      <c r="J4098">
        <v>26.52871</v>
      </c>
      <c r="K4098">
        <v>11.851290000000001</v>
      </c>
      <c r="L4098">
        <v>41.452170000000002</v>
      </c>
      <c r="M4098" s="1">
        <v>2.4124188000000001E-2</v>
      </c>
      <c r="Y4098" s="1"/>
    </row>
    <row r="4099" spans="3:25" x14ac:dyDescent="0.2">
      <c r="C4099" t="s">
        <v>4859</v>
      </c>
      <c r="D4099" t="s">
        <v>5428</v>
      </c>
      <c r="E4099">
        <v>37.369999999999997</v>
      </c>
      <c r="F4099">
        <v>26.927050000000001</v>
      </c>
      <c r="G4099">
        <v>10.44295</v>
      </c>
      <c r="H4099">
        <v>1</v>
      </c>
      <c r="I4099">
        <v>37.369999999999997</v>
      </c>
      <c r="J4099">
        <v>26.927050000000001</v>
      </c>
      <c r="K4099">
        <v>10.44295</v>
      </c>
      <c r="L4099">
        <v>41.452170000000002</v>
      </c>
      <c r="M4099" s="1">
        <v>2.4124188000000001E-2</v>
      </c>
      <c r="Y4099" s="1"/>
    </row>
    <row r="4100" spans="3:25" x14ac:dyDescent="0.2">
      <c r="C4100" t="s">
        <v>4860</v>
      </c>
      <c r="D4100" t="s">
        <v>5428</v>
      </c>
      <c r="E4100">
        <v>35.78</v>
      </c>
      <c r="F4100">
        <v>26.27177</v>
      </c>
      <c r="G4100">
        <v>9.5082280000000008</v>
      </c>
      <c r="H4100">
        <v>1</v>
      </c>
      <c r="I4100">
        <v>35.78</v>
      </c>
      <c r="J4100">
        <v>26.27177</v>
      </c>
      <c r="K4100">
        <v>9.5082280000000008</v>
      </c>
      <c r="L4100">
        <v>41.452170000000002</v>
      </c>
      <c r="M4100" s="1">
        <v>2.4124188000000001E-2</v>
      </c>
      <c r="Y4100" s="1"/>
    </row>
    <row r="4101" spans="3:25" x14ac:dyDescent="0.2">
      <c r="C4101" t="s">
        <v>4861</v>
      </c>
      <c r="D4101" t="s">
        <v>5428</v>
      </c>
      <c r="E4101">
        <v>34.78</v>
      </c>
      <c r="F4101">
        <v>25.283950000000001</v>
      </c>
      <c r="G4101">
        <v>9.4960509999999996</v>
      </c>
      <c r="H4101">
        <v>1</v>
      </c>
      <c r="I4101">
        <v>34.78</v>
      </c>
      <c r="J4101">
        <v>25.283950000000001</v>
      </c>
      <c r="K4101">
        <v>9.4960509999999996</v>
      </c>
      <c r="L4101">
        <v>41.452170000000002</v>
      </c>
      <c r="M4101" s="1">
        <v>2.4124188000000001E-2</v>
      </c>
      <c r="Y4101" s="1"/>
    </row>
    <row r="4102" spans="3:25" x14ac:dyDescent="0.2">
      <c r="C4102" t="s">
        <v>4862</v>
      </c>
      <c r="D4102" t="s">
        <v>5428</v>
      </c>
      <c r="E4102">
        <v>38.01</v>
      </c>
      <c r="F4102">
        <v>26.883769999999998</v>
      </c>
      <c r="G4102">
        <v>11.12623</v>
      </c>
      <c r="H4102">
        <v>1</v>
      </c>
      <c r="I4102">
        <v>38.01</v>
      </c>
      <c r="J4102">
        <v>26.883769999999998</v>
      </c>
      <c r="K4102">
        <v>11.12623</v>
      </c>
      <c r="L4102">
        <v>41.452170000000002</v>
      </c>
      <c r="M4102" s="1">
        <v>2.4124188000000001E-2</v>
      </c>
      <c r="Y4102" s="1"/>
    </row>
    <row r="4103" spans="3:25" x14ac:dyDescent="0.2">
      <c r="C4103" t="s">
        <v>4863</v>
      </c>
      <c r="D4103" t="s">
        <v>5428</v>
      </c>
      <c r="E4103">
        <v>40.54</v>
      </c>
      <c r="F4103">
        <v>27.807790000000001</v>
      </c>
      <c r="G4103">
        <v>12.73221</v>
      </c>
      <c r="H4103">
        <v>1</v>
      </c>
      <c r="I4103">
        <v>40.54</v>
      </c>
      <c r="J4103">
        <v>27.807790000000001</v>
      </c>
      <c r="K4103">
        <v>12.73221</v>
      </c>
      <c r="L4103">
        <v>41.452170000000002</v>
      </c>
      <c r="M4103" s="1">
        <v>2.4124188000000001E-2</v>
      </c>
      <c r="Y4103" s="1"/>
    </row>
    <row r="4104" spans="3:25" x14ac:dyDescent="0.2">
      <c r="C4104" t="s">
        <v>4864</v>
      </c>
      <c r="D4104" t="s">
        <v>5428</v>
      </c>
      <c r="E4104">
        <v>36.36</v>
      </c>
      <c r="F4104">
        <v>27.365780000000001</v>
      </c>
      <c r="G4104">
        <v>8.9942159999999998</v>
      </c>
      <c r="H4104">
        <v>1</v>
      </c>
      <c r="I4104">
        <v>36.36</v>
      </c>
      <c r="J4104">
        <v>27.365780000000001</v>
      </c>
      <c r="K4104">
        <v>8.9942159999999998</v>
      </c>
      <c r="L4104">
        <v>41.452170000000002</v>
      </c>
      <c r="M4104" s="1">
        <v>2.4124188000000001E-2</v>
      </c>
      <c r="Y4104" s="1"/>
    </row>
    <row r="4105" spans="3:25" x14ac:dyDescent="0.2">
      <c r="C4105" t="s">
        <v>4865</v>
      </c>
      <c r="D4105" t="s">
        <v>5428</v>
      </c>
      <c r="E4105">
        <v>35.03</v>
      </c>
      <c r="F4105">
        <v>26.275780000000001</v>
      </c>
      <c r="G4105">
        <v>8.7542179999999998</v>
      </c>
      <c r="H4105">
        <v>1</v>
      </c>
      <c r="I4105">
        <v>35.03</v>
      </c>
      <c r="J4105">
        <v>26.275780000000001</v>
      </c>
      <c r="K4105">
        <v>8.7542179999999998</v>
      </c>
      <c r="L4105">
        <v>41.452170000000002</v>
      </c>
      <c r="M4105" s="1">
        <v>2.4124188000000001E-2</v>
      </c>
      <c r="Y4105" s="1"/>
    </row>
    <row r="4106" spans="3:25" x14ac:dyDescent="0.2">
      <c r="C4106" t="s">
        <v>4866</v>
      </c>
      <c r="D4106" t="s">
        <v>5428</v>
      </c>
      <c r="E4106">
        <v>37.61</v>
      </c>
      <c r="F4106">
        <v>26.577459999999999</v>
      </c>
      <c r="G4106">
        <v>11.032539999999999</v>
      </c>
      <c r="H4106">
        <v>1</v>
      </c>
      <c r="I4106">
        <v>37.61</v>
      </c>
      <c r="J4106">
        <v>26.577459999999999</v>
      </c>
      <c r="K4106">
        <v>11.032539999999999</v>
      </c>
      <c r="L4106">
        <v>41.452170000000002</v>
      </c>
      <c r="M4106" s="1">
        <v>2.4124188000000001E-2</v>
      </c>
      <c r="Y4106" s="1"/>
    </row>
    <row r="4107" spans="3:25" x14ac:dyDescent="0.2">
      <c r="C4107" t="s">
        <v>4867</v>
      </c>
      <c r="D4107" t="s">
        <v>5428</v>
      </c>
      <c r="E4107">
        <v>36.24</v>
      </c>
      <c r="F4107">
        <v>27.563040000000001</v>
      </c>
      <c r="G4107">
        <v>8.6769619999999996</v>
      </c>
      <c r="H4107">
        <v>1</v>
      </c>
      <c r="I4107">
        <v>36.24</v>
      </c>
      <c r="J4107">
        <v>27.563040000000001</v>
      </c>
      <c r="K4107">
        <v>8.6769619999999996</v>
      </c>
      <c r="L4107">
        <v>41.452170000000002</v>
      </c>
      <c r="M4107" s="1">
        <v>2.4124188000000001E-2</v>
      </c>
      <c r="Y4107" s="1"/>
    </row>
    <row r="4108" spans="3:25" x14ac:dyDescent="0.2">
      <c r="C4108" t="s">
        <v>4868</v>
      </c>
      <c r="D4108" t="s">
        <v>5428</v>
      </c>
      <c r="E4108">
        <v>34.69</v>
      </c>
      <c r="F4108">
        <v>26.716190000000001</v>
      </c>
      <c r="G4108">
        <v>7.9738129999999998</v>
      </c>
      <c r="H4108">
        <v>1</v>
      </c>
      <c r="I4108">
        <v>34.69</v>
      </c>
      <c r="J4108">
        <v>26.716190000000001</v>
      </c>
      <c r="K4108">
        <v>7.9738129999999998</v>
      </c>
      <c r="L4108">
        <v>41.452170000000002</v>
      </c>
      <c r="M4108" s="1">
        <v>2.4124188000000001E-2</v>
      </c>
      <c r="Y4108" s="1"/>
    </row>
    <row r="4109" spans="3:25" x14ac:dyDescent="0.2">
      <c r="C4109" t="s">
        <v>4869</v>
      </c>
      <c r="D4109" t="s">
        <v>5428</v>
      </c>
      <c r="E4109">
        <v>37.39</v>
      </c>
      <c r="F4109">
        <v>25.88137</v>
      </c>
      <c r="G4109">
        <v>11.50863</v>
      </c>
      <c r="H4109">
        <v>1</v>
      </c>
      <c r="I4109">
        <v>37.39</v>
      </c>
      <c r="J4109">
        <v>25.88137</v>
      </c>
      <c r="K4109">
        <v>11.50863</v>
      </c>
      <c r="L4109">
        <v>41.452170000000002</v>
      </c>
      <c r="M4109" s="1">
        <v>2.4124188000000001E-2</v>
      </c>
      <c r="Y4109" s="1"/>
    </row>
    <row r="4110" spans="3:25" x14ac:dyDescent="0.2">
      <c r="C4110" t="s">
        <v>4870</v>
      </c>
      <c r="D4110" t="s">
        <v>5428</v>
      </c>
      <c r="E4110">
        <v>38.75</v>
      </c>
      <c r="F4110">
        <v>26.685469999999999</v>
      </c>
      <c r="G4110">
        <v>12.06453</v>
      </c>
      <c r="H4110">
        <v>1</v>
      </c>
      <c r="I4110">
        <v>38.75</v>
      </c>
      <c r="J4110">
        <v>26.685469999999999</v>
      </c>
      <c r="K4110">
        <v>12.06453</v>
      </c>
      <c r="L4110">
        <v>41.452170000000002</v>
      </c>
      <c r="M4110" s="1">
        <v>2.4124188000000001E-2</v>
      </c>
      <c r="Y4110" s="1"/>
    </row>
    <row r="4111" spans="3:25" x14ac:dyDescent="0.2">
      <c r="C4111" t="s">
        <v>4871</v>
      </c>
      <c r="D4111" t="s">
        <v>5428</v>
      </c>
      <c r="E4111">
        <v>38.090000000000003</v>
      </c>
      <c r="F4111">
        <v>27.866240000000001</v>
      </c>
      <c r="G4111">
        <v>10.22376</v>
      </c>
      <c r="H4111">
        <v>1</v>
      </c>
      <c r="I4111">
        <v>38.090000000000003</v>
      </c>
      <c r="J4111">
        <v>27.866240000000001</v>
      </c>
      <c r="K4111">
        <v>10.22376</v>
      </c>
      <c r="L4111">
        <v>41.452170000000002</v>
      </c>
      <c r="M4111" s="1">
        <v>2.4124188000000001E-2</v>
      </c>
      <c r="Y4111" s="1"/>
    </row>
    <row r="4112" spans="3:25" x14ac:dyDescent="0.2">
      <c r="C4112" t="s">
        <v>4872</v>
      </c>
      <c r="D4112" t="s">
        <v>5428</v>
      </c>
      <c r="E4112">
        <v>36.369999999999997</v>
      </c>
      <c r="F4112">
        <v>27.40147</v>
      </c>
      <c r="G4112">
        <v>8.9685260000000007</v>
      </c>
      <c r="H4112">
        <v>1</v>
      </c>
      <c r="I4112">
        <v>36.369999999999997</v>
      </c>
      <c r="J4112">
        <v>27.40147</v>
      </c>
      <c r="K4112">
        <v>8.9685260000000007</v>
      </c>
      <c r="L4112">
        <v>41.452170000000002</v>
      </c>
      <c r="M4112" s="1">
        <v>2.4124188000000001E-2</v>
      </c>
      <c r="Y4112" s="1"/>
    </row>
    <row r="4113" spans="3:25" x14ac:dyDescent="0.2">
      <c r="C4113" t="s">
        <v>4873</v>
      </c>
      <c r="D4113" t="s">
        <v>5428</v>
      </c>
      <c r="E4113">
        <v>35.79</v>
      </c>
      <c r="F4113">
        <v>26.54926</v>
      </c>
      <c r="G4113">
        <v>9.2407350000000008</v>
      </c>
      <c r="H4113">
        <v>1</v>
      </c>
      <c r="I4113">
        <v>35.79</v>
      </c>
      <c r="J4113">
        <v>26.54926</v>
      </c>
      <c r="K4113">
        <v>9.2407350000000008</v>
      </c>
      <c r="L4113">
        <v>41.452170000000002</v>
      </c>
      <c r="M4113" s="1">
        <v>2.4124188000000001E-2</v>
      </c>
      <c r="Y4113" s="1"/>
    </row>
    <row r="4114" spans="3:25" x14ac:dyDescent="0.2">
      <c r="C4114" t="s">
        <v>4874</v>
      </c>
      <c r="D4114" t="s">
        <v>5428</v>
      </c>
      <c r="E4114">
        <v>38.369999999999997</v>
      </c>
      <c r="F4114">
        <v>28.63616</v>
      </c>
      <c r="G4114">
        <v>9.7338380000000004</v>
      </c>
      <c r="H4114">
        <v>1</v>
      </c>
      <c r="I4114">
        <v>38.369999999999997</v>
      </c>
      <c r="J4114">
        <v>28.63616</v>
      </c>
      <c r="K4114">
        <v>9.7338380000000004</v>
      </c>
      <c r="L4114">
        <v>41.452170000000002</v>
      </c>
      <c r="M4114" s="1">
        <v>2.4124188000000001E-2</v>
      </c>
      <c r="Y4114" s="1"/>
    </row>
    <row r="4115" spans="3:25" x14ac:dyDescent="0.2">
      <c r="C4115" t="s">
        <v>4875</v>
      </c>
      <c r="D4115" t="s">
        <v>5428</v>
      </c>
      <c r="E4115">
        <v>349.21</v>
      </c>
      <c r="F4115">
        <v>344.27100000000002</v>
      </c>
      <c r="G4115">
        <v>4.9390340000000004</v>
      </c>
      <c r="H4115">
        <v>1</v>
      </c>
      <c r="I4115">
        <v>349.21</v>
      </c>
      <c r="J4115">
        <v>344.27100000000002</v>
      </c>
      <c r="K4115">
        <v>4.9390340000000004</v>
      </c>
      <c r="L4115">
        <v>41.452170000000002</v>
      </c>
      <c r="M4115" s="1">
        <v>2.4124188000000001E-2</v>
      </c>
      <c r="Y4115" s="1"/>
    </row>
    <row r="4116" spans="3:25" x14ac:dyDescent="0.2">
      <c r="C4116" t="s">
        <v>4876</v>
      </c>
      <c r="D4116" t="s">
        <v>5428</v>
      </c>
      <c r="E4116">
        <v>348.02</v>
      </c>
      <c r="F4116">
        <v>346.8732</v>
      </c>
      <c r="G4116">
        <v>1.1467700000000001</v>
      </c>
      <c r="H4116">
        <v>1</v>
      </c>
      <c r="I4116">
        <v>348.02</v>
      </c>
      <c r="J4116">
        <v>346.8732</v>
      </c>
      <c r="K4116">
        <v>1.1467700000000001</v>
      </c>
      <c r="L4116">
        <v>41.452170000000002</v>
      </c>
      <c r="M4116" s="1">
        <v>2.4124188000000001E-2</v>
      </c>
      <c r="Y4116" s="1"/>
    </row>
    <row r="4117" spans="3:25" x14ac:dyDescent="0.2">
      <c r="C4117" t="s">
        <v>4877</v>
      </c>
      <c r="D4117" t="s">
        <v>5428</v>
      </c>
      <c r="E4117">
        <v>344.53</v>
      </c>
      <c r="F4117">
        <v>342.19380000000001</v>
      </c>
      <c r="G4117">
        <v>2.3362129999999999</v>
      </c>
      <c r="H4117">
        <v>1</v>
      </c>
      <c r="I4117">
        <v>344.53</v>
      </c>
      <c r="J4117">
        <v>342.19380000000001</v>
      </c>
      <c r="K4117">
        <v>2.3362129999999999</v>
      </c>
      <c r="L4117">
        <v>41.452170000000002</v>
      </c>
      <c r="M4117" s="1">
        <v>2.4124188000000001E-2</v>
      </c>
      <c r="Y4117" s="1"/>
    </row>
    <row r="4118" spans="3:25" x14ac:dyDescent="0.2">
      <c r="C4118" t="s">
        <v>4878</v>
      </c>
      <c r="D4118" t="s">
        <v>5428</v>
      </c>
      <c r="E4118">
        <v>344.48</v>
      </c>
      <c r="F4118">
        <v>341.15649999999999</v>
      </c>
      <c r="G4118">
        <v>3.3234750000000002</v>
      </c>
      <c r="H4118">
        <v>1</v>
      </c>
      <c r="I4118">
        <v>344.48</v>
      </c>
      <c r="J4118">
        <v>341.15649999999999</v>
      </c>
      <c r="K4118">
        <v>3.3234750000000002</v>
      </c>
      <c r="L4118">
        <v>41.452170000000002</v>
      </c>
      <c r="M4118" s="1">
        <v>2.4124188000000001E-2</v>
      </c>
      <c r="Y4118" s="1"/>
    </row>
    <row r="4119" spans="3:25" x14ac:dyDescent="0.2">
      <c r="C4119" t="s">
        <v>4879</v>
      </c>
      <c r="D4119" t="s">
        <v>5428</v>
      </c>
      <c r="E4119">
        <v>346.07</v>
      </c>
      <c r="F4119">
        <v>341.4323</v>
      </c>
      <c r="G4119">
        <v>4.6377189999999997</v>
      </c>
      <c r="H4119">
        <v>1</v>
      </c>
      <c r="I4119">
        <v>346.07</v>
      </c>
      <c r="J4119">
        <v>341.4323</v>
      </c>
      <c r="K4119">
        <v>4.6377189999999997</v>
      </c>
      <c r="L4119">
        <v>41.452170000000002</v>
      </c>
      <c r="M4119" s="1">
        <v>2.4124188000000001E-2</v>
      </c>
      <c r="Y4119" s="1"/>
    </row>
    <row r="4120" spans="3:25" x14ac:dyDescent="0.2">
      <c r="C4120" t="s">
        <v>4880</v>
      </c>
      <c r="D4120" t="s">
        <v>5428</v>
      </c>
      <c r="E4120">
        <v>345.63</v>
      </c>
      <c r="F4120">
        <v>341.0367</v>
      </c>
      <c r="G4120">
        <v>4.593318</v>
      </c>
      <c r="H4120">
        <v>1</v>
      </c>
      <c r="I4120">
        <v>345.63</v>
      </c>
      <c r="J4120">
        <v>341.0367</v>
      </c>
      <c r="K4120">
        <v>4.593318</v>
      </c>
      <c r="L4120">
        <v>41.452170000000002</v>
      </c>
      <c r="M4120" s="1">
        <v>2.4124188000000001E-2</v>
      </c>
      <c r="Y4120" s="1"/>
    </row>
    <row r="4121" spans="3:25" x14ac:dyDescent="0.2">
      <c r="C4121" t="s">
        <v>4881</v>
      </c>
      <c r="D4121" t="s">
        <v>5428</v>
      </c>
      <c r="E4121">
        <v>344.45</v>
      </c>
      <c r="F4121">
        <v>339.95030000000003</v>
      </c>
      <c r="G4121">
        <v>4.4996520000000002</v>
      </c>
      <c r="H4121">
        <v>1</v>
      </c>
      <c r="I4121">
        <v>344.45</v>
      </c>
      <c r="J4121">
        <v>339.95030000000003</v>
      </c>
      <c r="K4121">
        <v>4.4996520000000002</v>
      </c>
      <c r="L4121">
        <v>41.452170000000002</v>
      </c>
      <c r="M4121" s="1">
        <v>2.4124188000000001E-2</v>
      </c>
      <c r="Y4121" s="1"/>
    </row>
    <row r="4122" spans="3:25" x14ac:dyDescent="0.2">
      <c r="C4122" t="s">
        <v>4882</v>
      </c>
      <c r="D4122" t="s">
        <v>5428</v>
      </c>
      <c r="E4122">
        <v>344.68</v>
      </c>
      <c r="F4122">
        <v>339.30509999999998</v>
      </c>
      <c r="G4122">
        <v>5.3749159999999998</v>
      </c>
      <c r="H4122">
        <v>1</v>
      </c>
      <c r="I4122">
        <v>344.68</v>
      </c>
      <c r="J4122">
        <v>339.30509999999998</v>
      </c>
      <c r="K4122">
        <v>5.3749159999999998</v>
      </c>
      <c r="L4122">
        <v>41.452170000000002</v>
      </c>
      <c r="M4122" s="1">
        <v>2.4124188000000001E-2</v>
      </c>
      <c r="Y4122" s="1"/>
    </row>
    <row r="4123" spans="3:25" x14ac:dyDescent="0.2">
      <c r="C4123" t="s">
        <v>4883</v>
      </c>
      <c r="D4123" t="s">
        <v>5428</v>
      </c>
      <c r="E4123">
        <v>350.57</v>
      </c>
      <c r="F4123">
        <v>342.69439999999997</v>
      </c>
      <c r="G4123">
        <v>7.8756029999999999</v>
      </c>
      <c r="H4123">
        <v>1</v>
      </c>
      <c r="I4123">
        <v>350.57</v>
      </c>
      <c r="J4123">
        <v>342.69439999999997</v>
      </c>
      <c r="K4123">
        <v>7.8756029999999999</v>
      </c>
      <c r="L4123">
        <v>41.452170000000002</v>
      </c>
      <c r="M4123" s="1">
        <v>2.4124188000000001E-2</v>
      </c>
      <c r="Y4123" s="1"/>
    </row>
    <row r="4124" spans="3:25" x14ac:dyDescent="0.2">
      <c r="C4124" t="s">
        <v>4884</v>
      </c>
      <c r="D4124" t="s">
        <v>5428</v>
      </c>
      <c r="E4124">
        <v>345.35</v>
      </c>
      <c r="F4124">
        <v>340.3073</v>
      </c>
      <c r="G4124">
        <v>5.0426570000000002</v>
      </c>
      <c r="H4124">
        <v>1</v>
      </c>
      <c r="I4124">
        <v>345.35</v>
      </c>
      <c r="J4124">
        <v>340.3073</v>
      </c>
      <c r="K4124">
        <v>5.0426570000000002</v>
      </c>
      <c r="L4124">
        <v>41.452170000000002</v>
      </c>
      <c r="M4124" s="1">
        <v>2.4124188000000001E-2</v>
      </c>
      <c r="Y4124" s="1"/>
    </row>
    <row r="4125" spans="3:25" x14ac:dyDescent="0.2">
      <c r="C4125" t="s">
        <v>4885</v>
      </c>
      <c r="D4125" t="s">
        <v>5428</v>
      </c>
      <c r="E4125">
        <v>344.5</v>
      </c>
      <c r="F4125">
        <v>339.34219999999999</v>
      </c>
      <c r="G4125">
        <v>5.1578369999999998</v>
      </c>
      <c r="H4125">
        <v>1</v>
      </c>
      <c r="I4125">
        <v>344.5</v>
      </c>
      <c r="J4125">
        <v>339.34219999999999</v>
      </c>
      <c r="K4125">
        <v>5.1578369999999998</v>
      </c>
      <c r="L4125">
        <v>41.452170000000002</v>
      </c>
      <c r="M4125" s="1">
        <v>2.4124188000000001E-2</v>
      </c>
      <c r="Y4125" s="1"/>
    </row>
    <row r="4126" spans="3:25" x14ac:dyDescent="0.2">
      <c r="C4126" t="s">
        <v>4886</v>
      </c>
      <c r="D4126" t="s">
        <v>5428</v>
      </c>
      <c r="E4126">
        <v>344.75</v>
      </c>
      <c r="F4126">
        <v>338.78769999999997</v>
      </c>
      <c r="G4126">
        <v>5.9622799999999998</v>
      </c>
      <c r="H4126">
        <v>1</v>
      </c>
      <c r="I4126">
        <v>344.75</v>
      </c>
      <c r="J4126">
        <v>338.78769999999997</v>
      </c>
      <c r="K4126">
        <v>5.9622799999999998</v>
      </c>
      <c r="L4126">
        <v>41.452170000000002</v>
      </c>
      <c r="M4126" s="1">
        <v>2.4124188000000001E-2</v>
      </c>
      <c r="Y4126" s="1"/>
    </row>
    <row r="4127" spans="3:25" x14ac:dyDescent="0.2">
      <c r="C4127" t="s">
        <v>4887</v>
      </c>
      <c r="D4127" t="s">
        <v>5428</v>
      </c>
      <c r="E4127">
        <v>345.08</v>
      </c>
      <c r="F4127">
        <v>339.27199999999999</v>
      </c>
      <c r="G4127">
        <v>5.8079660000000004</v>
      </c>
      <c r="H4127">
        <v>1</v>
      </c>
      <c r="I4127">
        <v>345.08</v>
      </c>
      <c r="J4127">
        <v>339.27199999999999</v>
      </c>
      <c r="K4127">
        <v>5.8079660000000004</v>
      </c>
      <c r="L4127">
        <v>41.452170000000002</v>
      </c>
      <c r="M4127" s="1">
        <v>2.4124188000000001E-2</v>
      </c>
      <c r="Y4127" s="1"/>
    </row>
    <row r="4128" spans="3:25" x14ac:dyDescent="0.2">
      <c r="C4128" t="s">
        <v>4888</v>
      </c>
      <c r="D4128" t="s">
        <v>5428</v>
      </c>
      <c r="E4128">
        <v>346.95</v>
      </c>
      <c r="F4128">
        <v>340.30630000000002</v>
      </c>
      <c r="G4128">
        <v>6.6436950000000001</v>
      </c>
      <c r="H4128">
        <v>1</v>
      </c>
      <c r="I4128">
        <v>346.95</v>
      </c>
      <c r="J4128">
        <v>340.30630000000002</v>
      </c>
      <c r="K4128">
        <v>6.6436950000000001</v>
      </c>
      <c r="L4128">
        <v>41.452170000000002</v>
      </c>
      <c r="M4128" s="1">
        <v>2.4124188000000001E-2</v>
      </c>
      <c r="Y4128" s="1"/>
    </row>
    <row r="4129" spans="3:25" x14ac:dyDescent="0.2">
      <c r="C4129" t="s">
        <v>4889</v>
      </c>
      <c r="D4129" t="s">
        <v>5428</v>
      </c>
      <c r="E4129">
        <v>344.71</v>
      </c>
      <c r="F4129">
        <v>339.46420000000001</v>
      </c>
      <c r="G4129">
        <v>5.2457669999999998</v>
      </c>
      <c r="H4129">
        <v>1</v>
      </c>
      <c r="I4129">
        <v>344.71</v>
      </c>
      <c r="J4129">
        <v>339.46420000000001</v>
      </c>
      <c r="K4129">
        <v>5.2457669999999998</v>
      </c>
      <c r="L4129">
        <v>41.452170000000002</v>
      </c>
      <c r="M4129" s="1">
        <v>2.4124188000000001E-2</v>
      </c>
      <c r="Y4129" s="1"/>
    </row>
    <row r="4130" spans="3:25" x14ac:dyDescent="0.2">
      <c r="C4130" t="s">
        <v>4890</v>
      </c>
      <c r="D4130" t="s">
        <v>5428</v>
      </c>
      <c r="E4130">
        <v>351.38</v>
      </c>
      <c r="F4130">
        <v>341.4341</v>
      </c>
      <c r="G4130">
        <v>9.9458570000000002</v>
      </c>
      <c r="H4130">
        <v>1</v>
      </c>
      <c r="I4130">
        <v>351.38</v>
      </c>
      <c r="J4130">
        <v>341.4341</v>
      </c>
      <c r="K4130">
        <v>9.9458570000000002</v>
      </c>
      <c r="L4130">
        <v>41.452170000000002</v>
      </c>
      <c r="M4130" s="1">
        <v>2.4124188000000001E-2</v>
      </c>
      <c r="Y4130" s="1"/>
    </row>
    <row r="4131" spans="3:25" x14ac:dyDescent="0.2">
      <c r="C4131" t="s">
        <v>4891</v>
      </c>
      <c r="D4131" t="s">
        <v>5428</v>
      </c>
      <c r="E4131">
        <v>345.41</v>
      </c>
      <c r="F4131">
        <v>340.80470000000003</v>
      </c>
      <c r="G4131">
        <v>4.6053430000000004</v>
      </c>
      <c r="H4131">
        <v>1</v>
      </c>
      <c r="I4131">
        <v>345.41</v>
      </c>
      <c r="J4131">
        <v>340.80470000000003</v>
      </c>
      <c r="K4131">
        <v>4.6053430000000004</v>
      </c>
      <c r="L4131">
        <v>41.452170000000002</v>
      </c>
      <c r="M4131" s="1">
        <v>2.4124188000000001E-2</v>
      </c>
      <c r="Y4131" s="1"/>
    </row>
    <row r="4132" spans="3:25" x14ac:dyDescent="0.2">
      <c r="C4132" t="s">
        <v>4892</v>
      </c>
      <c r="D4132" t="s">
        <v>5428</v>
      </c>
      <c r="E4132">
        <v>348.9</v>
      </c>
      <c r="F4132">
        <v>341.71910000000003</v>
      </c>
      <c r="G4132">
        <v>7.1808529999999999</v>
      </c>
      <c r="H4132">
        <v>1</v>
      </c>
      <c r="I4132">
        <v>348.9</v>
      </c>
      <c r="J4132">
        <v>341.71910000000003</v>
      </c>
      <c r="K4132">
        <v>7.1808529999999999</v>
      </c>
      <c r="L4132">
        <v>41.452170000000002</v>
      </c>
      <c r="M4132" s="1">
        <v>2.4124188000000001E-2</v>
      </c>
      <c r="Y4132" s="1"/>
    </row>
    <row r="4133" spans="3:25" x14ac:dyDescent="0.2">
      <c r="C4133" t="s">
        <v>4893</v>
      </c>
      <c r="D4133" t="s">
        <v>5428</v>
      </c>
      <c r="E4133">
        <v>349.47</v>
      </c>
      <c r="F4133">
        <v>341.64609999999999</v>
      </c>
      <c r="G4133">
        <v>7.8238510000000003</v>
      </c>
      <c r="H4133">
        <v>1</v>
      </c>
      <c r="I4133">
        <v>349.47</v>
      </c>
      <c r="J4133">
        <v>341.64609999999999</v>
      </c>
      <c r="K4133">
        <v>7.8238510000000003</v>
      </c>
      <c r="L4133">
        <v>41.452170000000002</v>
      </c>
      <c r="M4133" s="1">
        <v>2.4124188000000001E-2</v>
      </c>
      <c r="Y4133" s="1"/>
    </row>
    <row r="4134" spans="3:25" x14ac:dyDescent="0.2">
      <c r="C4134" t="s">
        <v>4894</v>
      </c>
      <c r="D4134" t="s">
        <v>5428</v>
      </c>
      <c r="E4134">
        <v>345.9</v>
      </c>
      <c r="F4134">
        <v>340.6807</v>
      </c>
      <c r="G4134">
        <v>5.2192749999999997</v>
      </c>
      <c r="H4134">
        <v>1</v>
      </c>
      <c r="I4134">
        <v>345.9</v>
      </c>
      <c r="J4134">
        <v>340.6807</v>
      </c>
      <c r="K4134">
        <v>5.2192749999999997</v>
      </c>
      <c r="L4134">
        <v>41.452170000000002</v>
      </c>
      <c r="M4134" s="1">
        <v>2.4124188000000001E-2</v>
      </c>
      <c r="Y4134" s="1"/>
    </row>
    <row r="4135" spans="3:25" x14ac:dyDescent="0.2">
      <c r="C4135" t="s">
        <v>4895</v>
      </c>
      <c r="D4135" t="s">
        <v>5428</v>
      </c>
      <c r="E4135">
        <v>344.47</v>
      </c>
      <c r="F4135">
        <v>339.66149999999999</v>
      </c>
      <c r="G4135">
        <v>4.8085310000000003</v>
      </c>
      <c r="H4135">
        <v>1</v>
      </c>
      <c r="I4135">
        <v>344.47</v>
      </c>
      <c r="J4135">
        <v>339.66149999999999</v>
      </c>
      <c r="K4135">
        <v>4.8085310000000003</v>
      </c>
      <c r="L4135">
        <v>41.452170000000002</v>
      </c>
      <c r="M4135" s="1">
        <v>2.4124188000000001E-2</v>
      </c>
      <c r="Y4135" s="1"/>
    </row>
    <row r="4136" spans="3:25" x14ac:dyDescent="0.2">
      <c r="C4136" t="s">
        <v>4896</v>
      </c>
      <c r="D4136" t="s">
        <v>5428</v>
      </c>
      <c r="E4136">
        <v>344.66</v>
      </c>
      <c r="F4136">
        <v>339.56029999999998</v>
      </c>
      <c r="G4136">
        <v>5.0997279999999998</v>
      </c>
      <c r="H4136">
        <v>1</v>
      </c>
      <c r="I4136">
        <v>344.66</v>
      </c>
      <c r="J4136">
        <v>339.56029999999998</v>
      </c>
      <c r="K4136">
        <v>5.0997279999999998</v>
      </c>
      <c r="L4136">
        <v>41.452170000000002</v>
      </c>
      <c r="M4136" s="1">
        <v>2.4124188000000001E-2</v>
      </c>
      <c r="Y4136" s="1"/>
    </row>
    <row r="4137" spans="3:25" x14ac:dyDescent="0.2">
      <c r="C4137" t="s">
        <v>4897</v>
      </c>
      <c r="D4137" t="s">
        <v>5428</v>
      </c>
      <c r="E4137">
        <v>344.67</v>
      </c>
      <c r="F4137">
        <v>339.46609999999998</v>
      </c>
      <c r="G4137">
        <v>5.203875</v>
      </c>
      <c r="H4137">
        <v>1</v>
      </c>
      <c r="I4137">
        <v>344.67</v>
      </c>
      <c r="J4137">
        <v>339.46609999999998</v>
      </c>
      <c r="K4137">
        <v>5.203875</v>
      </c>
      <c r="L4137">
        <v>41.452170000000002</v>
      </c>
      <c r="M4137" s="1">
        <v>2.4124188000000001E-2</v>
      </c>
      <c r="Y4137" s="1"/>
    </row>
    <row r="4138" spans="3:25" x14ac:dyDescent="0.2">
      <c r="C4138" t="s">
        <v>4898</v>
      </c>
      <c r="D4138" t="s">
        <v>5428</v>
      </c>
      <c r="E4138">
        <v>344.63</v>
      </c>
      <c r="F4138">
        <v>339.31380000000001</v>
      </c>
      <c r="G4138">
        <v>5.316249</v>
      </c>
      <c r="H4138">
        <v>1</v>
      </c>
      <c r="I4138">
        <v>344.63</v>
      </c>
      <c r="J4138">
        <v>339.31380000000001</v>
      </c>
      <c r="K4138">
        <v>5.316249</v>
      </c>
      <c r="L4138">
        <v>41.452170000000002</v>
      </c>
      <c r="M4138" s="1">
        <v>2.4124188000000001E-2</v>
      </c>
      <c r="Y4138" s="1"/>
    </row>
    <row r="4139" spans="3:25" x14ac:dyDescent="0.2">
      <c r="C4139" t="s">
        <v>4899</v>
      </c>
      <c r="D4139" t="s">
        <v>5428</v>
      </c>
      <c r="E4139">
        <v>344.44</v>
      </c>
      <c r="F4139">
        <v>339.16039999999998</v>
      </c>
      <c r="G4139">
        <v>5.27963</v>
      </c>
      <c r="H4139">
        <v>1</v>
      </c>
      <c r="I4139">
        <v>344.44</v>
      </c>
      <c r="J4139">
        <v>339.16039999999998</v>
      </c>
      <c r="K4139">
        <v>5.27963</v>
      </c>
      <c r="L4139">
        <v>41.452170000000002</v>
      </c>
      <c r="M4139" s="1">
        <v>2.4124188000000001E-2</v>
      </c>
      <c r="Y4139" s="1"/>
    </row>
    <row r="4140" spans="3:25" x14ac:dyDescent="0.2">
      <c r="C4140" t="s">
        <v>4900</v>
      </c>
      <c r="D4140" t="s">
        <v>5428</v>
      </c>
      <c r="E4140">
        <v>344.76</v>
      </c>
      <c r="F4140">
        <v>339.399</v>
      </c>
      <c r="G4140">
        <v>5.3609520000000002</v>
      </c>
      <c r="H4140">
        <v>1</v>
      </c>
      <c r="I4140">
        <v>344.76</v>
      </c>
      <c r="J4140">
        <v>339.399</v>
      </c>
      <c r="K4140">
        <v>5.3609520000000002</v>
      </c>
      <c r="L4140">
        <v>41.452170000000002</v>
      </c>
      <c r="M4140" s="1">
        <v>2.4124188000000001E-2</v>
      </c>
      <c r="Y4140" s="1"/>
    </row>
    <row r="4141" spans="3:25" x14ac:dyDescent="0.2">
      <c r="C4141" t="s">
        <v>4901</v>
      </c>
      <c r="D4141" t="s">
        <v>5428</v>
      </c>
      <c r="E4141">
        <v>344.76</v>
      </c>
      <c r="F4141">
        <v>340.13209999999998</v>
      </c>
      <c r="G4141">
        <v>4.6279199999999996</v>
      </c>
      <c r="H4141">
        <v>1</v>
      </c>
      <c r="I4141">
        <v>344.76</v>
      </c>
      <c r="J4141">
        <v>340.13209999999998</v>
      </c>
      <c r="K4141">
        <v>4.6279199999999996</v>
      </c>
      <c r="L4141">
        <v>41.452170000000002</v>
      </c>
      <c r="M4141" s="1">
        <v>2.4124188000000001E-2</v>
      </c>
      <c r="Y4141" s="1"/>
    </row>
    <row r="4142" spans="3:25" x14ac:dyDescent="0.2">
      <c r="C4142" t="s">
        <v>4902</v>
      </c>
      <c r="D4142" t="s">
        <v>5428</v>
      </c>
      <c r="E4142">
        <v>344.58</v>
      </c>
      <c r="F4142">
        <v>339.22280000000001</v>
      </c>
      <c r="G4142">
        <v>5.3571910000000003</v>
      </c>
      <c r="H4142">
        <v>1</v>
      </c>
      <c r="I4142">
        <v>344.58</v>
      </c>
      <c r="J4142">
        <v>339.22280000000001</v>
      </c>
      <c r="K4142">
        <v>5.3571910000000003</v>
      </c>
      <c r="L4142">
        <v>41.452170000000002</v>
      </c>
      <c r="M4142" s="1">
        <v>2.4124188000000001E-2</v>
      </c>
      <c r="Y4142" s="1"/>
    </row>
    <row r="4143" spans="3:25" x14ac:dyDescent="0.2">
      <c r="C4143" t="s">
        <v>4903</v>
      </c>
      <c r="D4143" t="s">
        <v>5428</v>
      </c>
      <c r="E4143">
        <v>349.72</v>
      </c>
      <c r="F4143">
        <v>343.36939999999998</v>
      </c>
      <c r="G4143">
        <v>6.3506150000000003</v>
      </c>
      <c r="H4143">
        <v>1</v>
      </c>
      <c r="I4143">
        <v>349.72</v>
      </c>
      <c r="J4143">
        <v>343.36939999999998</v>
      </c>
      <c r="K4143">
        <v>6.3506150000000003</v>
      </c>
      <c r="L4143">
        <v>41.452170000000002</v>
      </c>
      <c r="M4143" s="1">
        <v>2.4124188000000001E-2</v>
      </c>
      <c r="Y4143" s="1"/>
    </row>
    <row r="4144" spans="3:25" x14ac:dyDescent="0.2">
      <c r="C4144" t="s">
        <v>4904</v>
      </c>
      <c r="D4144" t="s">
        <v>5428</v>
      </c>
      <c r="E4144">
        <v>346.52</v>
      </c>
      <c r="F4144">
        <v>340.53129999999999</v>
      </c>
      <c r="G4144">
        <v>5.988658</v>
      </c>
      <c r="H4144">
        <v>1</v>
      </c>
      <c r="I4144">
        <v>346.52</v>
      </c>
      <c r="J4144">
        <v>340.53129999999999</v>
      </c>
      <c r="K4144">
        <v>5.988658</v>
      </c>
      <c r="L4144">
        <v>41.452170000000002</v>
      </c>
      <c r="M4144" s="1">
        <v>2.4124188000000001E-2</v>
      </c>
      <c r="Y4144" s="1"/>
    </row>
    <row r="4145" spans="3:25" x14ac:dyDescent="0.2">
      <c r="C4145" t="s">
        <v>4905</v>
      </c>
      <c r="D4145" t="s">
        <v>5428</v>
      </c>
      <c r="E4145">
        <v>344.79</v>
      </c>
      <c r="F4145">
        <v>339.51929999999999</v>
      </c>
      <c r="G4145">
        <v>5.2706819999999999</v>
      </c>
      <c r="H4145">
        <v>1</v>
      </c>
      <c r="I4145">
        <v>344.79</v>
      </c>
      <c r="J4145">
        <v>339.51929999999999</v>
      </c>
      <c r="K4145">
        <v>5.2706819999999999</v>
      </c>
      <c r="L4145">
        <v>41.452170000000002</v>
      </c>
      <c r="M4145" s="1">
        <v>2.4124188000000001E-2</v>
      </c>
      <c r="Y4145" s="1"/>
    </row>
    <row r="4146" spans="3:25" x14ac:dyDescent="0.2">
      <c r="C4146" t="s">
        <v>4906</v>
      </c>
      <c r="D4146" t="s">
        <v>5428</v>
      </c>
      <c r="E4146">
        <v>344.72</v>
      </c>
      <c r="F4146">
        <v>338.83580000000001</v>
      </c>
      <c r="G4146">
        <v>5.8842150000000002</v>
      </c>
      <c r="H4146">
        <v>1</v>
      </c>
      <c r="I4146">
        <v>344.72</v>
      </c>
      <c r="J4146">
        <v>338.83580000000001</v>
      </c>
      <c r="K4146">
        <v>5.8842150000000002</v>
      </c>
      <c r="L4146">
        <v>41.452170000000002</v>
      </c>
      <c r="M4146" s="1">
        <v>2.4124188000000001E-2</v>
      </c>
      <c r="Y4146" s="1"/>
    </row>
    <row r="4147" spans="3:25" x14ac:dyDescent="0.2">
      <c r="C4147" t="s">
        <v>4907</v>
      </c>
      <c r="D4147" t="s">
        <v>5428</v>
      </c>
      <c r="E4147">
        <v>344.73</v>
      </c>
      <c r="F4147">
        <v>338.71620000000001</v>
      </c>
      <c r="G4147">
        <v>6.0138439999999997</v>
      </c>
      <c r="H4147">
        <v>1</v>
      </c>
      <c r="I4147">
        <v>344.73</v>
      </c>
      <c r="J4147">
        <v>338.71620000000001</v>
      </c>
      <c r="K4147">
        <v>6.0138439999999997</v>
      </c>
      <c r="L4147">
        <v>41.452170000000002</v>
      </c>
      <c r="M4147" s="1">
        <v>2.4124188000000001E-2</v>
      </c>
      <c r="Y4147" s="1"/>
    </row>
    <row r="4148" spans="3:25" x14ac:dyDescent="0.2">
      <c r="C4148" t="s">
        <v>4908</v>
      </c>
      <c r="D4148" t="s">
        <v>5428</v>
      </c>
      <c r="E4148">
        <v>344.78</v>
      </c>
      <c r="F4148">
        <v>338.56400000000002</v>
      </c>
      <c r="G4148">
        <v>6.2159740000000001</v>
      </c>
      <c r="H4148">
        <v>1</v>
      </c>
      <c r="I4148">
        <v>344.78</v>
      </c>
      <c r="J4148">
        <v>338.56400000000002</v>
      </c>
      <c r="K4148">
        <v>6.2159740000000001</v>
      </c>
      <c r="L4148">
        <v>41.452170000000002</v>
      </c>
      <c r="M4148" s="1">
        <v>2.4124188000000001E-2</v>
      </c>
      <c r="Y4148" s="1"/>
    </row>
    <row r="4149" spans="3:25" x14ac:dyDescent="0.2">
      <c r="C4149" t="s">
        <v>4909</v>
      </c>
      <c r="D4149" t="s">
        <v>5428</v>
      </c>
      <c r="E4149">
        <v>344.78</v>
      </c>
      <c r="F4149">
        <v>338.44139999999999</v>
      </c>
      <c r="G4149">
        <v>6.3386240000000003</v>
      </c>
      <c r="H4149">
        <v>1</v>
      </c>
      <c r="I4149">
        <v>344.78</v>
      </c>
      <c r="J4149">
        <v>338.44139999999999</v>
      </c>
      <c r="K4149">
        <v>6.3386240000000003</v>
      </c>
      <c r="L4149">
        <v>41.452170000000002</v>
      </c>
      <c r="M4149" s="1">
        <v>2.4124188000000001E-2</v>
      </c>
      <c r="Y4149" s="1"/>
    </row>
    <row r="4150" spans="3:25" x14ac:dyDescent="0.2">
      <c r="C4150" t="s">
        <v>4910</v>
      </c>
      <c r="D4150" t="s">
        <v>5428</v>
      </c>
      <c r="E4150">
        <v>344.74</v>
      </c>
      <c r="F4150">
        <v>338.38310000000001</v>
      </c>
      <c r="G4150">
        <v>6.3569129999999996</v>
      </c>
      <c r="H4150">
        <v>1</v>
      </c>
      <c r="I4150">
        <v>344.74</v>
      </c>
      <c r="J4150">
        <v>338.38310000000001</v>
      </c>
      <c r="K4150">
        <v>6.3569129999999996</v>
      </c>
      <c r="L4150">
        <v>41.452170000000002</v>
      </c>
      <c r="M4150" s="1">
        <v>2.4124188000000001E-2</v>
      </c>
      <c r="Y4150" s="1"/>
    </row>
    <row r="4151" spans="3:25" x14ac:dyDescent="0.2">
      <c r="C4151" t="s">
        <v>4911</v>
      </c>
      <c r="D4151" t="s">
        <v>5428</v>
      </c>
      <c r="E4151">
        <v>344.67</v>
      </c>
      <c r="F4151">
        <v>338.30880000000002</v>
      </c>
      <c r="G4151">
        <v>6.3611620000000002</v>
      </c>
      <c r="H4151">
        <v>1</v>
      </c>
      <c r="I4151">
        <v>344.67</v>
      </c>
      <c r="J4151">
        <v>338.30880000000002</v>
      </c>
      <c r="K4151">
        <v>6.3611620000000002</v>
      </c>
      <c r="L4151">
        <v>41.452170000000002</v>
      </c>
      <c r="M4151" s="1">
        <v>2.4124188000000001E-2</v>
      </c>
      <c r="Y4151" s="1"/>
    </row>
    <row r="4152" spans="3:25" x14ac:dyDescent="0.2">
      <c r="C4152" t="s">
        <v>4912</v>
      </c>
      <c r="D4152" t="s">
        <v>5428</v>
      </c>
      <c r="E4152">
        <v>16.63</v>
      </c>
      <c r="F4152">
        <v>7.1811369999999997</v>
      </c>
      <c r="G4152">
        <v>9.4488629999999993</v>
      </c>
      <c r="H4152">
        <v>1</v>
      </c>
      <c r="I4152">
        <v>16.63</v>
      </c>
      <c r="J4152">
        <v>7.1811369999999997</v>
      </c>
      <c r="K4152">
        <v>9.4488629999999993</v>
      </c>
      <c r="L4152">
        <v>41.452170000000002</v>
      </c>
      <c r="M4152" s="1">
        <v>2.4124188000000001E-2</v>
      </c>
      <c r="Y4152" s="1"/>
    </row>
    <row r="4153" spans="3:25" x14ac:dyDescent="0.2">
      <c r="C4153" t="s">
        <v>4913</v>
      </c>
      <c r="D4153" t="s">
        <v>5428</v>
      </c>
      <c r="E4153">
        <v>10.99</v>
      </c>
      <c r="F4153">
        <v>7.5480830000000001</v>
      </c>
      <c r="G4153">
        <v>3.4419170000000001</v>
      </c>
      <c r="H4153">
        <v>1</v>
      </c>
      <c r="I4153">
        <v>10.99</v>
      </c>
      <c r="J4153">
        <v>7.5480830000000001</v>
      </c>
      <c r="K4153">
        <v>3.4419170000000001</v>
      </c>
      <c r="L4153">
        <v>41.452170000000002</v>
      </c>
      <c r="M4153" s="1">
        <v>2.4124188000000001E-2</v>
      </c>
      <c r="Y4153" s="1"/>
    </row>
    <row r="4154" spans="3:25" x14ac:dyDescent="0.2">
      <c r="C4154" t="s">
        <v>4914</v>
      </c>
      <c r="D4154" t="s">
        <v>5428</v>
      </c>
      <c r="E4154">
        <v>9.49</v>
      </c>
      <c r="F4154">
        <v>6.9731360000000002</v>
      </c>
      <c r="G4154">
        <v>2.516864</v>
      </c>
      <c r="H4154">
        <v>1</v>
      </c>
      <c r="I4154">
        <v>9.49</v>
      </c>
      <c r="J4154">
        <v>6.9731360000000002</v>
      </c>
      <c r="K4154">
        <v>2.516864</v>
      </c>
      <c r="L4154">
        <v>41.452170000000002</v>
      </c>
      <c r="M4154" s="1">
        <v>2.4124188000000001E-2</v>
      </c>
      <c r="Y4154" s="1"/>
    </row>
    <row r="4155" spans="3:25" x14ac:dyDescent="0.2">
      <c r="C4155" t="s">
        <v>4915</v>
      </c>
      <c r="D4155" t="s">
        <v>5428</v>
      </c>
      <c r="E4155">
        <v>10.07</v>
      </c>
      <c r="F4155">
        <v>6.7647370000000002</v>
      </c>
      <c r="G4155">
        <v>3.3052630000000001</v>
      </c>
      <c r="H4155">
        <v>1</v>
      </c>
      <c r="I4155">
        <v>10.07</v>
      </c>
      <c r="J4155">
        <v>6.7647370000000002</v>
      </c>
      <c r="K4155">
        <v>3.3052630000000001</v>
      </c>
      <c r="L4155">
        <v>41.452170000000002</v>
      </c>
      <c r="M4155" s="1">
        <v>2.4124188000000001E-2</v>
      </c>
      <c r="Y4155" s="1"/>
    </row>
    <row r="4156" spans="3:25" x14ac:dyDescent="0.2">
      <c r="C4156" t="s">
        <v>4916</v>
      </c>
      <c r="D4156" t="s">
        <v>5428</v>
      </c>
      <c r="E4156">
        <v>12.5</v>
      </c>
      <c r="F4156">
        <v>8.1075719999999993</v>
      </c>
      <c r="G4156">
        <v>4.3924279999999998</v>
      </c>
      <c r="H4156">
        <v>1</v>
      </c>
      <c r="I4156">
        <v>12.5</v>
      </c>
      <c r="J4156">
        <v>8.1075719999999993</v>
      </c>
      <c r="K4156">
        <v>4.3924279999999998</v>
      </c>
      <c r="L4156">
        <v>41.452170000000002</v>
      </c>
      <c r="M4156" s="1">
        <v>2.4124188000000001E-2</v>
      </c>
      <c r="Y4156" s="1"/>
    </row>
    <row r="4157" spans="3:25" x14ac:dyDescent="0.2">
      <c r="C4157" t="s">
        <v>4917</v>
      </c>
      <c r="D4157" t="s">
        <v>5428</v>
      </c>
      <c r="E4157">
        <v>10.65</v>
      </c>
      <c r="F4157">
        <v>8.6003270000000001</v>
      </c>
      <c r="G4157">
        <v>2.0496729999999999</v>
      </c>
      <c r="H4157">
        <v>1</v>
      </c>
      <c r="I4157">
        <v>10.65</v>
      </c>
      <c r="J4157">
        <v>8.6003270000000001</v>
      </c>
      <c r="K4157">
        <v>2.0496729999999999</v>
      </c>
      <c r="L4157">
        <v>41.452170000000002</v>
      </c>
      <c r="M4157" s="1">
        <v>2.4124188000000001E-2</v>
      </c>
      <c r="Y4157" s="1"/>
    </row>
    <row r="4158" spans="3:25" x14ac:dyDescent="0.2">
      <c r="C4158" t="s">
        <v>4918</v>
      </c>
      <c r="D4158" t="s">
        <v>5428</v>
      </c>
      <c r="E4158">
        <v>9.91</v>
      </c>
      <c r="F4158">
        <v>7.4512720000000003</v>
      </c>
      <c r="G4158">
        <v>2.4587279999999998</v>
      </c>
      <c r="H4158">
        <v>1</v>
      </c>
      <c r="I4158">
        <v>9.91</v>
      </c>
      <c r="J4158">
        <v>7.4512720000000003</v>
      </c>
      <c r="K4158">
        <v>2.4587279999999998</v>
      </c>
      <c r="L4158">
        <v>41.452170000000002</v>
      </c>
      <c r="M4158" s="1">
        <v>2.4124188000000001E-2</v>
      </c>
      <c r="Y4158" s="1"/>
    </row>
    <row r="4159" spans="3:25" x14ac:dyDescent="0.2">
      <c r="C4159" t="s">
        <v>4919</v>
      </c>
      <c r="D4159" t="s">
        <v>5428</v>
      </c>
      <c r="E4159">
        <v>10.01</v>
      </c>
      <c r="F4159">
        <v>7.0779550000000002</v>
      </c>
      <c r="G4159">
        <v>2.932045</v>
      </c>
      <c r="H4159">
        <v>1</v>
      </c>
      <c r="I4159">
        <v>10.01</v>
      </c>
      <c r="J4159">
        <v>7.0779550000000002</v>
      </c>
      <c r="K4159">
        <v>2.932045</v>
      </c>
      <c r="L4159">
        <v>41.452170000000002</v>
      </c>
      <c r="M4159" s="1">
        <v>2.4124188000000001E-2</v>
      </c>
      <c r="Y4159" s="1"/>
    </row>
    <row r="4160" spans="3:25" x14ac:dyDescent="0.2">
      <c r="C4160" t="s">
        <v>4920</v>
      </c>
      <c r="D4160" t="s">
        <v>5428</v>
      </c>
      <c r="E4160">
        <v>10.23</v>
      </c>
      <c r="F4160">
        <v>6.9989739999999996</v>
      </c>
      <c r="G4160">
        <v>3.231026</v>
      </c>
      <c r="H4160">
        <v>1</v>
      </c>
      <c r="I4160">
        <v>10.23</v>
      </c>
      <c r="J4160">
        <v>6.9989739999999996</v>
      </c>
      <c r="K4160">
        <v>3.231026</v>
      </c>
      <c r="L4160">
        <v>41.452170000000002</v>
      </c>
      <c r="M4160" s="1">
        <v>2.4124188000000001E-2</v>
      </c>
      <c r="Y4160" s="1"/>
    </row>
    <row r="4161" spans="3:25" x14ac:dyDescent="0.2">
      <c r="C4161" t="s">
        <v>4921</v>
      </c>
      <c r="D4161" t="s">
        <v>5428</v>
      </c>
      <c r="E4161">
        <v>11.22</v>
      </c>
      <c r="F4161">
        <v>6.9187070000000004</v>
      </c>
      <c r="G4161">
        <v>4.3012930000000003</v>
      </c>
      <c r="H4161">
        <v>1</v>
      </c>
      <c r="I4161">
        <v>11.22</v>
      </c>
      <c r="J4161">
        <v>6.9187070000000004</v>
      </c>
      <c r="K4161">
        <v>4.3012930000000003</v>
      </c>
      <c r="L4161">
        <v>41.452170000000002</v>
      </c>
      <c r="M4161" s="1">
        <v>2.4124188000000001E-2</v>
      </c>
      <c r="Y4161" s="1"/>
    </row>
    <row r="4162" spans="3:25" x14ac:dyDescent="0.2">
      <c r="C4162" t="s">
        <v>4922</v>
      </c>
      <c r="D4162" t="s">
        <v>5428</v>
      </c>
      <c r="E4162">
        <v>9.9700000000000006</v>
      </c>
      <c r="F4162">
        <v>6.7107039999999998</v>
      </c>
      <c r="G4162">
        <v>3.259296</v>
      </c>
      <c r="H4162">
        <v>1</v>
      </c>
      <c r="I4162">
        <v>9.9700000000000006</v>
      </c>
      <c r="J4162">
        <v>6.7107039999999998</v>
      </c>
      <c r="K4162">
        <v>3.259296</v>
      </c>
      <c r="L4162">
        <v>41.452170000000002</v>
      </c>
      <c r="M4162" s="1">
        <v>2.4124188000000001E-2</v>
      </c>
      <c r="Y4162" s="1"/>
    </row>
    <row r="4163" spans="3:25" x14ac:dyDescent="0.2">
      <c r="C4163" t="s">
        <v>4923</v>
      </c>
      <c r="D4163" t="s">
        <v>5428</v>
      </c>
      <c r="E4163">
        <v>6.74</v>
      </c>
      <c r="F4163">
        <v>6.574681</v>
      </c>
      <c r="G4163">
        <v>0.16531870000000001</v>
      </c>
      <c r="H4163">
        <v>1</v>
      </c>
      <c r="I4163">
        <v>6.74</v>
      </c>
      <c r="J4163">
        <v>6.574681</v>
      </c>
      <c r="K4163">
        <v>0.16531870000000001</v>
      </c>
      <c r="L4163">
        <v>41.452170000000002</v>
      </c>
      <c r="M4163" s="1">
        <v>2.4124188000000001E-2</v>
      </c>
      <c r="Y4163" s="1"/>
    </row>
    <row r="4164" spans="3:25" x14ac:dyDescent="0.2">
      <c r="C4164" t="s">
        <v>4924</v>
      </c>
      <c r="D4164" t="s">
        <v>5428</v>
      </c>
      <c r="E4164">
        <v>10.65</v>
      </c>
      <c r="F4164">
        <v>7.5101209999999998</v>
      </c>
      <c r="G4164">
        <v>3.1398790000000001</v>
      </c>
      <c r="H4164">
        <v>1</v>
      </c>
      <c r="I4164">
        <v>10.65</v>
      </c>
      <c r="J4164">
        <v>7.5101209999999998</v>
      </c>
      <c r="K4164">
        <v>3.1398790000000001</v>
      </c>
      <c r="L4164">
        <v>41.452170000000002</v>
      </c>
      <c r="M4164" s="1">
        <v>2.4124188000000001E-2</v>
      </c>
      <c r="Y4164" s="1"/>
    </row>
    <row r="4165" spans="3:25" x14ac:dyDescent="0.2">
      <c r="C4165" t="s">
        <v>4925</v>
      </c>
      <c r="D4165" t="s">
        <v>5428</v>
      </c>
      <c r="E4165">
        <v>6.03</v>
      </c>
      <c r="F4165">
        <v>6.9498360000000003</v>
      </c>
      <c r="G4165">
        <v>-0.91983579999999998</v>
      </c>
      <c r="H4165">
        <v>1</v>
      </c>
      <c r="I4165">
        <v>6.03</v>
      </c>
      <c r="J4165">
        <v>6.9498360000000003</v>
      </c>
      <c r="K4165">
        <v>-0.91983579999999998</v>
      </c>
      <c r="L4165">
        <v>41.452170000000002</v>
      </c>
      <c r="M4165" s="1">
        <v>2.4124188000000001E-2</v>
      </c>
      <c r="Y4165" s="1"/>
    </row>
    <row r="4166" spans="3:25" x14ac:dyDescent="0.2">
      <c r="C4166" t="s">
        <v>4926</v>
      </c>
      <c r="D4166" t="s">
        <v>5428</v>
      </c>
      <c r="E4166">
        <v>5.63</v>
      </c>
      <c r="F4166">
        <v>6.6039760000000003</v>
      </c>
      <c r="G4166">
        <v>-0.97397619999999996</v>
      </c>
      <c r="H4166">
        <v>1</v>
      </c>
      <c r="I4166">
        <v>5.63</v>
      </c>
      <c r="J4166">
        <v>6.6039760000000003</v>
      </c>
      <c r="K4166">
        <v>-0.97397619999999996</v>
      </c>
      <c r="L4166">
        <v>41.452170000000002</v>
      </c>
      <c r="M4166" s="1">
        <v>2.4124188000000001E-2</v>
      </c>
      <c r="Y4166" s="1"/>
    </row>
    <row r="4167" spans="3:25" x14ac:dyDescent="0.2">
      <c r="C4167" t="s">
        <v>4927</v>
      </c>
      <c r="D4167" t="s">
        <v>5428</v>
      </c>
      <c r="E4167">
        <v>6.24</v>
      </c>
      <c r="F4167">
        <v>6.5293200000000002</v>
      </c>
      <c r="G4167">
        <v>-0.28931980000000002</v>
      </c>
      <c r="H4167">
        <v>1</v>
      </c>
      <c r="I4167">
        <v>6.24</v>
      </c>
      <c r="J4167">
        <v>6.5293200000000002</v>
      </c>
      <c r="K4167">
        <v>-0.28931980000000002</v>
      </c>
      <c r="L4167">
        <v>41.452170000000002</v>
      </c>
      <c r="M4167" s="1">
        <v>2.4124188000000001E-2</v>
      </c>
      <c r="Y4167" s="1"/>
    </row>
    <row r="4168" spans="3:25" x14ac:dyDescent="0.2">
      <c r="C4168" t="s">
        <v>4928</v>
      </c>
      <c r="D4168" t="s">
        <v>5428</v>
      </c>
      <c r="E4168">
        <v>11.3</v>
      </c>
      <c r="F4168">
        <v>6.9356559999999998</v>
      </c>
      <c r="G4168">
        <v>4.364344</v>
      </c>
      <c r="H4168">
        <v>1</v>
      </c>
      <c r="I4168">
        <v>11.3</v>
      </c>
      <c r="J4168">
        <v>6.9356559999999998</v>
      </c>
      <c r="K4168">
        <v>4.364344</v>
      </c>
      <c r="L4168">
        <v>41.452170000000002</v>
      </c>
      <c r="M4168" s="1">
        <v>2.4124188000000001E-2</v>
      </c>
      <c r="Y4168" s="1"/>
    </row>
    <row r="4169" spans="3:25" x14ac:dyDescent="0.2">
      <c r="C4169" t="s">
        <v>4929</v>
      </c>
      <c r="D4169" t="s">
        <v>5428</v>
      </c>
      <c r="E4169">
        <v>10.82</v>
      </c>
      <c r="F4169">
        <v>6.8493890000000004</v>
      </c>
      <c r="G4169">
        <v>3.9706109999999999</v>
      </c>
      <c r="H4169">
        <v>1</v>
      </c>
      <c r="I4169">
        <v>10.82</v>
      </c>
      <c r="J4169">
        <v>6.8493890000000004</v>
      </c>
      <c r="K4169">
        <v>3.9706109999999999</v>
      </c>
      <c r="L4169">
        <v>41.452170000000002</v>
      </c>
      <c r="M4169" s="1">
        <v>2.4124188000000001E-2</v>
      </c>
      <c r="Y4169" s="1"/>
    </row>
    <row r="4170" spans="3:25" x14ac:dyDescent="0.2">
      <c r="C4170" t="s">
        <v>4930</v>
      </c>
      <c r="D4170" t="s">
        <v>5428</v>
      </c>
      <c r="E4170">
        <v>8.83</v>
      </c>
      <c r="F4170">
        <v>6.6500199999999996</v>
      </c>
      <c r="G4170">
        <v>2.17998</v>
      </c>
      <c r="H4170">
        <v>1</v>
      </c>
      <c r="I4170">
        <v>8.83</v>
      </c>
      <c r="J4170">
        <v>6.6500199999999996</v>
      </c>
      <c r="K4170">
        <v>2.17998</v>
      </c>
      <c r="L4170">
        <v>41.452170000000002</v>
      </c>
      <c r="M4170" s="1">
        <v>2.4124188000000001E-2</v>
      </c>
      <c r="Y4170" s="1"/>
    </row>
    <row r="4171" spans="3:25" x14ac:dyDescent="0.2">
      <c r="C4171" t="s">
        <v>4931</v>
      </c>
      <c r="D4171" t="s">
        <v>5428</v>
      </c>
      <c r="E4171">
        <v>9.4700000000000006</v>
      </c>
      <c r="F4171">
        <v>6.537382</v>
      </c>
      <c r="G4171">
        <v>2.9326180000000002</v>
      </c>
      <c r="H4171">
        <v>1</v>
      </c>
      <c r="I4171">
        <v>9.4700000000000006</v>
      </c>
      <c r="J4171">
        <v>6.537382</v>
      </c>
      <c r="K4171">
        <v>2.9326180000000002</v>
      </c>
      <c r="L4171">
        <v>41.452170000000002</v>
      </c>
      <c r="M4171" s="1">
        <v>2.4124188000000001E-2</v>
      </c>
      <c r="Y4171" s="1"/>
    </row>
    <row r="4172" spans="3:25" x14ac:dyDescent="0.2">
      <c r="C4172" t="s">
        <v>4932</v>
      </c>
      <c r="D4172" t="s">
        <v>5428</v>
      </c>
      <c r="E4172">
        <v>13.69</v>
      </c>
      <c r="F4172">
        <v>7.337243</v>
      </c>
      <c r="G4172">
        <v>6.3527570000000004</v>
      </c>
      <c r="H4172">
        <v>1</v>
      </c>
      <c r="I4172">
        <v>13.69</v>
      </c>
      <c r="J4172">
        <v>7.337243</v>
      </c>
      <c r="K4172">
        <v>6.3527570000000004</v>
      </c>
      <c r="L4172">
        <v>41.452170000000002</v>
      </c>
      <c r="M4172" s="1">
        <v>2.4124188000000001E-2</v>
      </c>
      <c r="Y4172" s="1"/>
    </row>
    <row r="4173" spans="3:25" x14ac:dyDescent="0.2">
      <c r="C4173" t="s">
        <v>4933</v>
      </c>
      <c r="D4173" t="s">
        <v>5428</v>
      </c>
      <c r="E4173">
        <v>12.02</v>
      </c>
      <c r="F4173">
        <v>7.4836099999999997</v>
      </c>
      <c r="G4173">
        <v>4.5363899999999999</v>
      </c>
      <c r="H4173">
        <v>1</v>
      </c>
      <c r="I4173">
        <v>12.02</v>
      </c>
      <c r="J4173">
        <v>7.4836099999999997</v>
      </c>
      <c r="K4173">
        <v>4.5363899999999999</v>
      </c>
      <c r="L4173">
        <v>41.452170000000002</v>
      </c>
      <c r="M4173" s="1">
        <v>2.4124188000000001E-2</v>
      </c>
      <c r="Y4173" s="1"/>
    </row>
    <row r="4174" spans="3:25" x14ac:dyDescent="0.2">
      <c r="C4174" t="s">
        <v>4934</v>
      </c>
      <c r="D4174" t="s">
        <v>5428</v>
      </c>
      <c r="E4174">
        <v>10.07</v>
      </c>
      <c r="F4174">
        <v>6.9172200000000004</v>
      </c>
      <c r="G4174">
        <v>3.1527799999999999</v>
      </c>
      <c r="H4174">
        <v>1</v>
      </c>
      <c r="I4174">
        <v>10.07</v>
      </c>
      <c r="J4174">
        <v>6.9172200000000004</v>
      </c>
      <c r="K4174">
        <v>3.1527799999999999</v>
      </c>
      <c r="L4174">
        <v>41.452170000000002</v>
      </c>
      <c r="M4174" s="1">
        <v>2.4124188000000001E-2</v>
      </c>
      <c r="Y4174" s="1"/>
    </row>
    <row r="4175" spans="3:25" x14ac:dyDescent="0.2">
      <c r="C4175" t="s">
        <v>4935</v>
      </c>
      <c r="D4175" t="s">
        <v>5428</v>
      </c>
      <c r="E4175">
        <v>9.5500000000000007</v>
      </c>
      <c r="F4175">
        <v>6.7094950000000004</v>
      </c>
      <c r="G4175">
        <v>2.8405049999999998</v>
      </c>
      <c r="H4175">
        <v>1</v>
      </c>
      <c r="I4175">
        <v>9.5500000000000007</v>
      </c>
      <c r="J4175">
        <v>6.7094950000000004</v>
      </c>
      <c r="K4175">
        <v>2.8405049999999998</v>
      </c>
      <c r="L4175">
        <v>41.452170000000002</v>
      </c>
      <c r="M4175" s="1">
        <v>2.4124188000000001E-2</v>
      </c>
      <c r="Y4175" s="1"/>
    </row>
    <row r="4176" spans="3:25" x14ac:dyDescent="0.2">
      <c r="C4176" t="s">
        <v>4936</v>
      </c>
      <c r="D4176" t="s">
        <v>5428</v>
      </c>
      <c r="E4176">
        <v>1.32</v>
      </c>
      <c r="F4176">
        <v>7.6669910000000003</v>
      </c>
      <c r="G4176">
        <v>-6.346991</v>
      </c>
      <c r="H4176">
        <v>1</v>
      </c>
      <c r="I4176">
        <v>1.32</v>
      </c>
      <c r="J4176">
        <v>7.6669910000000003</v>
      </c>
      <c r="K4176">
        <v>-6.346991</v>
      </c>
      <c r="L4176">
        <v>41.452170000000002</v>
      </c>
      <c r="M4176" s="1">
        <v>2.4124188000000001E-2</v>
      </c>
      <c r="Y4176" s="1"/>
    </row>
    <row r="4177" spans="3:25" x14ac:dyDescent="0.2">
      <c r="C4177" t="s">
        <v>4937</v>
      </c>
      <c r="D4177" t="s">
        <v>5428</v>
      </c>
      <c r="E4177">
        <v>11.08</v>
      </c>
      <c r="F4177">
        <v>8.0724619999999998</v>
      </c>
      <c r="G4177">
        <v>3.0075379999999998</v>
      </c>
      <c r="H4177">
        <v>1</v>
      </c>
      <c r="I4177">
        <v>11.08</v>
      </c>
      <c r="J4177">
        <v>8.0724619999999998</v>
      </c>
      <c r="K4177">
        <v>3.0075379999999998</v>
      </c>
      <c r="L4177">
        <v>41.452170000000002</v>
      </c>
      <c r="M4177" s="1">
        <v>2.4124188000000001E-2</v>
      </c>
      <c r="Y4177" s="1"/>
    </row>
    <row r="4178" spans="3:25" x14ac:dyDescent="0.2">
      <c r="C4178" t="s">
        <v>4938</v>
      </c>
      <c r="D4178" t="s">
        <v>5428</v>
      </c>
      <c r="E4178">
        <v>9.02</v>
      </c>
      <c r="F4178">
        <v>7.4954010000000002</v>
      </c>
      <c r="G4178">
        <v>1.524599</v>
      </c>
      <c r="H4178">
        <v>1</v>
      </c>
      <c r="I4178">
        <v>9.02</v>
      </c>
      <c r="J4178">
        <v>7.4954010000000002</v>
      </c>
      <c r="K4178">
        <v>1.524599</v>
      </c>
      <c r="L4178">
        <v>41.452170000000002</v>
      </c>
      <c r="M4178" s="1">
        <v>2.4124188000000001E-2</v>
      </c>
      <c r="Y4178" s="1"/>
    </row>
    <row r="4179" spans="3:25" x14ac:dyDescent="0.2">
      <c r="C4179" t="s">
        <v>4939</v>
      </c>
      <c r="D4179" t="s">
        <v>5428</v>
      </c>
      <c r="E4179">
        <v>9.4700000000000006</v>
      </c>
      <c r="F4179">
        <v>7.2732419999999998</v>
      </c>
      <c r="G4179">
        <v>2.196758</v>
      </c>
      <c r="H4179">
        <v>1</v>
      </c>
      <c r="I4179">
        <v>9.4700000000000006</v>
      </c>
      <c r="J4179">
        <v>7.2732419999999998</v>
      </c>
      <c r="K4179">
        <v>2.196758</v>
      </c>
      <c r="L4179">
        <v>41.452170000000002</v>
      </c>
      <c r="M4179" s="1">
        <v>2.4124188000000001E-2</v>
      </c>
      <c r="Y4179" s="1"/>
    </row>
    <row r="4180" spans="3:25" x14ac:dyDescent="0.2">
      <c r="C4180" t="s">
        <v>4940</v>
      </c>
      <c r="D4180" t="s">
        <v>5428</v>
      </c>
      <c r="E4180">
        <v>12.32</v>
      </c>
      <c r="F4180">
        <v>8.6026760000000007</v>
      </c>
      <c r="G4180">
        <v>3.7173240000000001</v>
      </c>
      <c r="H4180">
        <v>1</v>
      </c>
      <c r="I4180">
        <v>12.32</v>
      </c>
      <c r="J4180">
        <v>8.6026760000000007</v>
      </c>
      <c r="K4180">
        <v>3.7173240000000001</v>
      </c>
      <c r="L4180">
        <v>41.452170000000002</v>
      </c>
      <c r="M4180" s="1">
        <v>2.4124188000000001E-2</v>
      </c>
      <c r="Y4180" s="1"/>
    </row>
    <row r="4181" spans="3:25" x14ac:dyDescent="0.2">
      <c r="C4181" t="s">
        <v>4941</v>
      </c>
      <c r="D4181" t="s">
        <v>5428</v>
      </c>
      <c r="E4181">
        <v>10.6</v>
      </c>
      <c r="F4181">
        <v>9.1523299999999992</v>
      </c>
      <c r="G4181">
        <v>1.44767</v>
      </c>
      <c r="H4181">
        <v>1</v>
      </c>
      <c r="I4181">
        <v>10.6</v>
      </c>
      <c r="J4181">
        <v>9.1523299999999992</v>
      </c>
      <c r="K4181">
        <v>1.44767</v>
      </c>
      <c r="L4181">
        <v>41.452170000000002</v>
      </c>
      <c r="M4181" s="1">
        <v>2.4124188000000001E-2</v>
      </c>
      <c r="Y4181" s="1"/>
    </row>
    <row r="4182" spans="3:25" x14ac:dyDescent="0.2">
      <c r="C4182" t="s">
        <v>4942</v>
      </c>
      <c r="D4182" t="s">
        <v>5428</v>
      </c>
      <c r="E4182">
        <v>9.43</v>
      </c>
      <c r="F4182">
        <v>8.0065550000000005</v>
      </c>
      <c r="G4182">
        <v>1.4234450000000001</v>
      </c>
      <c r="H4182">
        <v>1</v>
      </c>
      <c r="I4182">
        <v>9.43</v>
      </c>
      <c r="J4182">
        <v>8.0065550000000005</v>
      </c>
      <c r="K4182">
        <v>1.4234450000000001</v>
      </c>
      <c r="L4182">
        <v>41.452170000000002</v>
      </c>
      <c r="M4182" s="1">
        <v>2.4124188000000001E-2</v>
      </c>
      <c r="Y4182" s="1"/>
    </row>
    <row r="4183" spans="3:25" x14ac:dyDescent="0.2">
      <c r="C4183" t="s">
        <v>4943</v>
      </c>
      <c r="D4183" t="s">
        <v>5428</v>
      </c>
      <c r="E4183">
        <v>9.64</v>
      </c>
      <c r="F4183">
        <v>7.6110740000000003</v>
      </c>
      <c r="G4183">
        <v>2.0289259999999998</v>
      </c>
      <c r="H4183">
        <v>1</v>
      </c>
      <c r="I4183">
        <v>9.64</v>
      </c>
      <c r="J4183">
        <v>7.6110740000000003</v>
      </c>
      <c r="K4183">
        <v>2.0289259999999998</v>
      </c>
      <c r="L4183">
        <v>41.452170000000002</v>
      </c>
      <c r="M4183" s="1">
        <v>2.4124188000000001E-2</v>
      </c>
      <c r="Y4183" s="1"/>
    </row>
    <row r="4184" spans="3:25" x14ac:dyDescent="0.2">
      <c r="C4184" t="s">
        <v>4944</v>
      </c>
      <c r="D4184" t="s">
        <v>5428</v>
      </c>
      <c r="E4184">
        <v>8.81</v>
      </c>
      <c r="F4184">
        <v>7.5194369999999999</v>
      </c>
      <c r="G4184">
        <v>1.2905629999999999</v>
      </c>
      <c r="H4184">
        <v>1</v>
      </c>
      <c r="I4184">
        <v>8.81</v>
      </c>
      <c r="J4184">
        <v>7.5194369999999999</v>
      </c>
      <c r="K4184">
        <v>1.2905629999999999</v>
      </c>
      <c r="L4184">
        <v>41.452170000000002</v>
      </c>
      <c r="M4184" s="1">
        <v>2.4124188000000001E-2</v>
      </c>
      <c r="Y4184" s="1"/>
    </row>
    <row r="4185" spans="3:25" x14ac:dyDescent="0.2">
      <c r="C4185" t="s">
        <v>4945</v>
      </c>
      <c r="D4185" t="s">
        <v>5428</v>
      </c>
      <c r="E4185">
        <v>10.44</v>
      </c>
      <c r="F4185">
        <v>7.4373709999999997</v>
      </c>
      <c r="G4185">
        <v>3.0026290000000002</v>
      </c>
      <c r="H4185">
        <v>1</v>
      </c>
      <c r="I4185">
        <v>10.44</v>
      </c>
      <c r="J4185">
        <v>7.4373709999999997</v>
      </c>
      <c r="K4185">
        <v>3.0026290000000002</v>
      </c>
      <c r="L4185">
        <v>41.452170000000002</v>
      </c>
      <c r="M4185" s="1">
        <v>2.4124188000000001E-2</v>
      </c>
      <c r="Y4185" s="1"/>
    </row>
    <row r="4186" spans="3:25" x14ac:dyDescent="0.2">
      <c r="C4186" t="s">
        <v>4946</v>
      </c>
      <c r="D4186" t="s">
        <v>5428</v>
      </c>
      <c r="E4186">
        <v>9.25</v>
      </c>
      <c r="F4186">
        <v>7.2158429999999996</v>
      </c>
      <c r="G4186">
        <v>2.034157</v>
      </c>
      <c r="H4186">
        <v>1</v>
      </c>
      <c r="I4186">
        <v>9.25</v>
      </c>
      <c r="J4186">
        <v>7.2158429999999996</v>
      </c>
      <c r="K4186">
        <v>2.034157</v>
      </c>
      <c r="L4186">
        <v>41.452170000000002</v>
      </c>
      <c r="M4186" s="1">
        <v>2.4124188000000001E-2</v>
      </c>
      <c r="Y4186" s="1"/>
    </row>
    <row r="4187" spans="3:25" x14ac:dyDescent="0.2">
      <c r="C4187" t="s">
        <v>4947</v>
      </c>
      <c r="D4187" t="s">
        <v>5428</v>
      </c>
      <c r="E4187">
        <v>8.56</v>
      </c>
      <c r="F4187">
        <v>7.0697929999999998</v>
      </c>
      <c r="G4187">
        <v>1.4902070000000001</v>
      </c>
      <c r="H4187">
        <v>1</v>
      </c>
      <c r="I4187">
        <v>8.56</v>
      </c>
      <c r="J4187">
        <v>7.0697929999999998</v>
      </c>
      <c r="K4187">
        <v>1.4902070000000001</v>
      </c>
      <c r="L4187">
        <v>41.452170000000002</v>
      </c>
      <c r="M4187" s="1">
        <v>2.4124188000000001E-2</v>
      </c>
      <c r="Y4187" s="1"/>
    </row>
    <row r="4188" spans="3:25" x14ac:dyDescent="0.2">
      <c r="C4188" t="s">
        <v>4948</v>
      </c>
      <c r="D4188" t="s">
        <v>5428</v>
      </c>
      <c r="E4188">
        <v>11.99</v>
      </c>
      <c r="F4188">
        <v>7.977894</v>
      </c>
      <c r="G4188">
        <v>4.0121060000000002</v>
      </c>
      <c r="H4188">
        <v>1</v>
      </c>
      <c r="I4188">
        <v>11.99</v>
      </c>
      <c r="J4188">
        <v>7.977894</v>
      </c>
      <c r="K4188">
        <v>4.0121060000000002</v>
      </c>
      <c r="L4188">
        <v>41.452170000000002</v>
      </c>
      <c r="M4188" s="1">
        <v>2.4124188000000001E-2</v>
      </c>
      <c r="Y4188" s="1"/>
    </row>
    <row r="4189" spans="3:25" x14ac:dyDescent="0.2">
      <c r="C4189" t="s">
        <v>4949</v>
      </c>
      <c r="D4189" t="s">
        <v>5428</v>
      </c>
      <c r="E4189">
        <v>9.1199999999999992</v>
      </c>
      <c r="F4189">
        <v>7.4633479999999999</v>
      </c>
      <c r="G4189">
        <v>1.656652</v>
      </c>
      <c r="H4189">
        <v>1</v>
      </c>
      <c r="I4189">
        <v>9.1199999999999992</v>
      </c>
      <c r="J4189">
        <v>7.4633479999999999</v>
      </c>
      <c r="K4189">
        <v>1.656652</v>
      </c>
      <c r="L4189">
        <v>41.452170000000002</v>
      </c>
      <c r="M4189" s="1">
        <v>2.4124188000000001E-2</v>
      </c>
      <c r="Y4189" s="1"/>
    </row>
    <row r="4190" spans="3:25" x14ac:dyDescent="0.2">
      <c r="C4190" t="s">
        <v>4950</v>
      </c>
      <c r="D4190" t="s">
        <v>5428</v>
      </c>
      <c r="E4190">
        <v>8.4600000000000009</v>
      </c>
      <c r="F4190">
        <v>7.0973290000000002</v>
      </c>
      <c r="G4190">
        <v>1.362671</v>
      </c>
      <c r="H4190">
        <v>1</v>
      </c>
      <c r="I4190">
        <v>8.4600000000000009</v>
      </c>
      <c r="J4190">
        <v>7.0973290000000002</v>
      </c>
      <c r="K4190">
        <v>1.362671</v>
      </c>
      <c r="L4190">
        <v>41.452170000000002</v>
      </c>
      <c r="M4190" s="1">
        <v>2.4124188000000001E-2</v>
      </c>
      <c r="Y4190" s="1"/>
    </row>
    <row r="4191" spans="3:25" x14ac:dyDescent="0.2">
      <c r="C4191" t="s">
        <v>4951</v>
      </c>
      <c r="D4191" t="s">
        <v>5428</v>
      </c>
      <c r="E4191">
        <v>8.81</v>
      </c>
      <c r="F4191">
        <v>7.0168400000000002</v>
      </c>
      <c r="G4191">
        <v>1.7931600000000001</v>
      </c>
      <c r="H4191">
        <v>1</v>
      </c>
      <c r="I4191">
        <v>8.81</v>
      </c>
      <c r="J4191">
        <v>7.0168400000000002</v>
      </c>
      <c r="K4191">
        <v>1.7931600000000001</v>
      </c>
      <c r="L4191">
        <v>41.452170000000002</v>
      </c>
      <c r="M4191" s="1">
        <v>2.4124188000000001E-2</v>
      </c>
      <c r="Y4191" s="1"/>
    </row>
    <row r="4192" spans="3:25" x14ac:dyDescent="0.2">
      <c r="C4192" t="s">
        <v>4952</v>
      </c>
      <c r="D4192" t="s">
        <v>5428</v>
      </c>
      <c r="E4192">
        <v>13.45</v>
      </c>
      <c r="F4192">
        <v>7.3977750000000002</v>
      </c>
      <c r="G4192">
        <v>6.052225</v>
      </c>
      <c r="H4192">
        <v>1</v>
      </c>
      <c r="I4192">
        <v>13.45</v>
      </c>
      <c r="J4192">
        <v>7.3977750000000002</v>
      </c>
      <c r="K4192">
        <v>6.052225</v>
      </c>
      <c r="L4192">
        <v>41.452170000000002</v>
      </c>
      <c r="M4192" s="1">
        <v>2.4124188000000001E-2</v>
      </c>
      <c r="Y4192" s="1"/>
    </row>
    <row r="4193" spans="3:25" x14ac:dyDescent="0.2">
      <c r="C4193" t="s">
        <v>4953</v>
      </c>
      <c r="D4193" t="s">
        <v>5428</v>
      </c>
      <c r="E4193">
        <v>10.58</v>
      </c>
      <c r="F4193">
        <v>7.3503850000000002</v>
      </c>
      <c r="G4193">
        <v>3.2296149999999999</v>
      </c>
      <c r="H4193">
        <v>1</v>
      </c>
      <c r="I4193">
        <v>10.58</v>
      </c>
      <c r="J4193">
        <v>7.3503850000000002</v>
      </c>
      <c r="K4193">
        <v>3.2296149999999999</v>
      </c>
      <c r="L4193">
        <v>41.452170000000002</v>
      </c>
      <c r="M4193" s="1">
        <v>2.4124188000000001E-2</v>
      </c>
      <c r="Y4193" s="1"/>
    </row>
    <row r="4194" spans="3:25" x14ac:dyDescent="0.2">
      <c r="C4194" t="s">
        <v>4954</v>
      </c>
      <c r="D4194" t="s">
        <v>5428</v>
      </c>
      <c r="E4194">
        <v>9.0399999999999991</v>
      </c>
      <c r="F4194">
        <v>7.1462089999999998</v>
      </c>
      <c r="G4194">
        <v>1.893791</v>
      </c>
      <c r="H4194">
        <v>1</v>
      </c>
      <c r="I4194">
        <v>9.0399999999999991</v>
      </c>
      <c r="J4194">
        <v>7.1462089999999998</v>
      </c>
      <c r="K4194">
        <v>1.893791</v>
      </c>
      <c r="L4194">
        <v>41.452170000000002</v>
      </c>
      <c r="M4194" s="1">
        <v>2.4124188000000001E-2</v>
      </c>
      <c r="Y4194" s="1"/>
    </row>
    <row r="4195" spans="3:25" x14ac:dyDescent="0.2">
      <c r="C4195" t="s">
        <v>4955</v>
      </c>
      <c r="D4195" t="s">
        <v>5428</v>
      </c>
      <c r="E4195">
        <v>9.4700000000000006</v>
      </c>
      <c r="F4195">
        <v>7.0214319999999999</v>
      </c>
      <c r="G4195">
        <v>2.4485679999999999</v>
      </c>
      <c r="H4195">
        <v>1</v>
      </c>
      <c r="I4195">
        <v>9.4700000000000006</v>
      </c>
      <c r="J4195">
        <v>7.0214319999999999</v>
      </c>
      <c r="K4195">
        <v>2.4485679999999999</v>
      </c>
      <c r="L4195">
        <v>41.452170000000002</v>
      </c>
      <c r="M4195" s="1">
        <v>2.4124188000000001E-2</v>
      </c>
      <c r="Y4195" s="1"/>
    </row>
    <row r="4196" spans="3:25" x14ac:dyDescent="0.2">
      <c r="C4196" t="s">
        <v>4956</v>
      </c>
      <c r="D4196" t="s">
        <v>5428</v>
      </c>
      <c r="E4196">
        <v>13.1</v>
      </c>
      <c r="F4196">
        <v>7.7916239999999997</v>
      </c>
      <c r="G4196">
        <v>5.308376</v>
      </c>
      <c r="H4196">
        <v>1</v>
      </c>
      <c r="I4196">
        <v>13.1</v>
      </c>
      <c r="J4196">
        <v>7.7916239999999997</v>
      </c>
      <c r="K4196">
        <v>5.308376</v>
      </c>
      <c r="L4196">
        <v>41.452170000000002</v>
      </c>
      <c r="M4196" s="1">
        <v>2.4124188000000001E-2</v>
      </c>
      <c r="Y4196" s="1"/>
    </row>
    <row r="4197" spans="3:25" x14ac:dyDescent="0.2">
      <c r="C4197" t="s">
        <v>4957</v>
      </c>
      <c r="D4197" t="s">
        <v>5428</v>
      </c>
      <c r="E4197">
        <v>11.67</v>
      </c>
      <c r="F4197">
        <v>7.9844160000000004</v>
      </c>
      <c r="G4197">
        <v>3.685584</v>
      </c>
      <c r="H4197">
        <v>1</v>
      </c>
      <c r="I4197">
        <v>11.67</v>
      </c>
      <c r="J4197">
        <v>7.9844160000000004</v>
      </c>
      <c r="K4197">
        <v>3.685584</v>
      </c>
      <c r="L4197">
        <v>41.452170000000002</v>
      </c>
      <c r="M4197" s="1">
        <v>2.4124188000000001E-2</v>
      </c>
      <c r="Y4197" s="1"/>
    </row>
    <row r="4198" spans="3:25" x14ac:dyDescent="0.2">
      <c r="C4198" t="s">
        <v>4958</v>
      </c>
      <c r="D4198" t="s">
        <v>5428</v>
      </c>
      <c r="E4198">
        <v>9.49</v>
      </c>
      <c r="F4198">
        <v>7.4316620000000002</v>
      </c>
      <c r="G4198">
        <v>2.058338</v>
      </c>
      <c r="H4198">
        <v>1</v>
      </c>
      <c r="I4198">
        <v>9.49</v>
      </c>
      <c r="J4198">
        <v>7.4316620000000002</v>
      </c>
      <c r="K4198">
        <v>2.058338</v>
      </c>
      <c r="L4198">
        <v>41.452170000000002</v>
      </c>
      <c r="M4198" s="1">
        <v>2.4124188000000001E-2</v>
      </c>
      <c r="Y4198" s="1"/>
    </row>
    <row r="4199" spans="3:25" x14ac:dyDescent="0.2">
      <c r="C4199" t="s">
        <v>4959</v>
      </c>
      <c r="D4199" t="s">
        <v>5428</v>
      </c>
      <c r="E4199">
        <v>9.52</v>
      </c>
      <c r="F4199">
        <v>7.2105519999999999</v>
      </c>
      <c r="G4199">
        <v>2.3094480000000002</v>
      </c>
      <c r="H4199">
        <v>1</v>
      </c>
      <c r="I4199">
        <v>9.52</v>
      </c>
      <c r="J4199">
        <v>7.2105519999999999</v>
      </c>
      <c r="K4199">
        <v>2.3094480000000002</v>
      </c>
      <c r="L4199">
        <v>41.452170000000002</v>
      </c>
      <c r="M4199" s="1">
        <v>2.4124188000000001E-2</v>
      </c>
      <c r="Y4199" s="1"/>
    </row>
    <row r="4200" spans="3:25" x14ac:dyDescent="0.2">
      <c r="C4200" t="s">
        <v>4960</v>
      </c>
      <c r="D4200" t="s">
        <v>5428</v>
      </c>
      <c r="E4200">
        <v>330.34</v>
      </c>
      <c r="F4200">
        <v>330.51479999999998</v>
      </c>
      <c r="G4200">
        <v>-0.1747705</v>
      </c>
      <c r="H4200">
        <v>1</v>
      </c>
      <c r="I4200">
        <v>330.34</v>
      </c>
      <c r="J4200">
        <v>330.51479999999998</v>
      </c>
      <c r="K4200">
        <v>-0.1747705</v>
      </c>
      <c r="L4200">
        <v>41.452170000000002</v>
      </c>
      <c r="M4200" s="1">
        <v>2.4124188000000001E-2</v>
      </c>
      <c r="Y4200" s="1"/>
    </row>
    <row r="4201" spans="3:25" x14ac:dyDescent="0.2">
      <c r="C4201" t="s">
        <v>4961</v>
      </c>
      <c r="D4201" t="s">
        <v>5428</v>
      </c>
      <c r="E4201">
        <v>330.32</v>
      </c>
      <c r="F4201">
        <v>329.85730000000001</v>
      </c>
      <c r="G4201">
        <v>0.46266970000000002</v>
      </c>
      <c r="H4201">
        <v>1</v>
      </c>
      <c r="I4201">
        <v>330.32</v>
      </c>
      <c r="J4201">
        <v>329.85730000000001</v>
      </c>
      <c r="K4201">
        <v>0.46266970000000002</v>
      </c>
      <c r="L4201">
        <v>41.452170000000002</v>
      </c>
      <c r="M4201" s="1">
        <v>2.4124188000000001E-2</v>
      </c>
      <c r="Y4201" s="1"/>
    </row>
    <row r="4202" spans="3:25" x14ac:dyDescent="0.2">
      <c r="C4202" t="s">
        <v>4962</v>
      </c>
      <c r="D4202" t="s">
        <v>5428</v>
      </c>
      <c r="E4202">
        <v>329.02</v>
      </c>
      <c r="F4202">
        <v>328.0197</v>
      </c>
      <c r="G4202">
        <v>1.000286</v>
      </c>
      <c r="H4202">
        <v>1</v>
      </c>
      <c r="I4202">
        <v>329.02</v>
      </c>
      <c r="J4202">
        <v>328.0197</v>
      </c>
      <c r="K4202">
        <v>1.000286</v>
      </c>
      <c r="L4202">
        <v>41.452170000000002</v>
      </c>
      <c r="M4202" s="1">
        <v>2.4124188000000001E-2</v>
      </c>
      <c r="Y4202" s="1"/>
    </row>
    <row r="4203" spans="3:25" x14ac:dyDescent="0.2">
      <c r="C4203" t="s">
        <v>4963</v>
      </c>
      <c r="D4203" t="s">
        <v>5428</v>
      </c>
      <c r="E4203">
        <v>332.34</v>
      </c>
      <c r="F4203">
        <v>328.9486</v>
      </c>
      <c r="G4203">
        <v>3.3913920000000002</v>
      </c>
      <c r="H4203">
        <v>1</v>
      </c>
      <c r="I4203">
        <v>332.34</v>
      </c>
      <c r="J4203">
        <v>328.9486</v>
      </c>
      <c r="K4203">
        <v>3.3913920000000002</v>
      </c>
      <c r="L4203">
        <v>41.452170000000002</v>
      </c>
      <c r="M4203" s="1">
        <v>2.4124188000000001E-2</v>
      </c>
      <c r="Y4203" s="1"/>
    </row>
    <row r="4204" spans="3:25" x14ac:dyDescent="0.2">
      <c r="C4204" t="s">
        <v>4964</v>
      </c>
      <c r="D4204" t="s">
        <v>5428</v>
      </c>
      <c r="E4204">
        <v>330.65</v>
      </c>
      <c r="F4204">
        <v>328.87529999999998</v>
      </c>
      <c r="G4204">
        <v>1.7747250000000001</v>
      </c>
      <c r="H4204">
        <v>1</v>
      </c>
      <c r="I4204">
        <v>330.65</v>
      </c>
      <c r="J4204">
        <v>328.87529999999998</v>
      </c>
      <c r="K4204">
        <v>1.7747250000000001</v>
      </c>
      <c r="L4204">
        <v>41.452170000000002</v>
      </c>
      <c r="M4204" s="1">
        <v>2.4124188000000001E-2</v>
      </c>
      <c r="Y4204" s="1"/>
    </row>
    <row r="4205" spans="3:25" x14ac:dyDescent="0.2">
      <c r="C4205" t="s">
        <v>4965</v>
      </c>
      <c r="D4205" t="s">
        <v>5428</v>
      </c>
      <c r="E4205">
        <v>328.18</v>
      </c>
      <c r="F4205">
        <v>330.3064</v>
      </c>
      <c r="G4205">
        <v>-2.126366</v>
      </c>
      <c r="H4205">
        <v>1</v>
      </c>
      <c r="I4205">
        <v>328.18</v>
      </c>
      <c r="J4205">
        <v>330.3064</v>
      </c>
      <c r="K4205">
        <v>-2.126366</v>
      </c>
      <c r="L4205">
        <v>41.452170000000002</v>
      </c>
      <c r="M4205" s="1">
        <v>2.4124188000000001E-2</v>
      </c>
      <c r="Y4205" s="1"/>
    </row>
    <row r="4206" spans="3:25" x14ac:dyDescent="0.2">
      <c r="C4206" t="s">
        <v>4966</v>
      </c>
      <c r="D4206" t="s">
        <v>5428</v>
      </c>
      <c r="E4206">
        <v>325.85000000000002</v>
      </c>
      <c r="F4206">
        <v>328.48200000000003</v>
      </c>
      <c r="G4206">
        <v>-2.631964</v>
      </c>
      <c r="H4206">
        <v>1</v>
      </c>
      <c r="I4206">
        <v>325.85000000000002</v>
      </c>
      <c r="J4206">
        <v>328.48200000000003</v>
      </c>
      <c r="K4206">
        <v>-2.631964</v>
      </c>
      <c r="L4206">
        <v>41.452170000000002</v>
      </c>
      <c r="M4206" s="1">
        <v>2.4124188000000001E-2</v>
      </c>
      <c r="Y4206" s="1"/>
    </row>
    <row r="4207" spans="3:25" x14ac:dyDescent="0.2">
      <c r="C4207" t="s">
        <v>4967</v>
      </c>
      <c r="D4207" t="s">
        <v>5428</v>
      </c>
      <c r="E4207">
        <v>329.6</v>
      </c>
      <c r="F4207">
        <v>329.12830000000002</v>
      </c>
      <c r="G4207">
        <v>0.47170410000000002</v>
      </c>
      <c r="H4207">
        <v>1</v>
      </c>
      <c r="I4207">
        <v>329.6</v>
      </c>
      <c r="J4207">
        <v>329.12830000000002</v>
      </c>
      <c r="K4207">
        <v>0.47170410000000002</v>
      </c>
      <c r="L4207">
        <v>41.452170000000002</v>
      </c>
      <c r="M4207" s="1">
        <v>2.4124188000000001E-2</v>
      </c>
      <c r="Y4207" s="1"/>
    </row>
    <row r="4208" spans="3:25" x14ac:dyDescent="0.2">
      <c r="C4208" t="s">
        <v>4968</v>
      </c>
      <c r="D4208" t="s">
        <v>5428</v>
      </c>
      <c r="E4208">
        <v>328.25</v>
      </c>
      <c r="F4208">
        <v>327.73009999999999</v>
      </c>
      <c r="G4208">
        <v>0.51992799999999995</v>
      </c>
      <c r="H4208">
        <v>1</v>
      </c>
      <c r="I4208">
        <v>328.25</v>
      </c>
      <c r="J4208">
        <v>327.73009999999999</v>
      </c>
      <c r="K4208">
        <v>0.51992799999999995</v>
      </c>
      <c r="L4208">
        <v>41.452170000000002</v>
      </c>
      <c r="M4208" s="1">
        <v>2.4124188000000001E-2</v>
      </c>
      <c r="Y4208" s="1"/>
    </row>
    <row r="4209" spans="3:25" x14ac:dyDescent="0.2">
      <c r="C4209" t="s">
        <v>4969</v>
      </c>
      <c r="D4209" t="s">
        <v>5428</v>
      </c>
      <c r="E4209">
        <v>40.020000000000003</v>
      </c>
      <c r="F4209">
        <v>26.154119999999999</v>
      </c>
      <c r="G4209">
        <v>13.865880000000001</v>
      </c>
      <c r="H4209">
        <v>1</v>
      </c>
      <c r="I4209">
        <v>40.020000000000003</v>
      </c>
      <c r="J4209">
        <v>26.154119999999999</v>
      </c>
      <c r="K4209">
        <v>13.865880000000001</v>
      </c>
      <c r="L4209">
        <v>41.452170000000002</v>
      </c>
      <c r="M4209" s="1">
        <v>2.4124188000000001E-2</v>
      </c>
      <c r="Y4209" s="1"/>
    </row>
    <row r="4210" spans="3:25" x14ac:dyDescent="0.2">
      <c r="C4210" t="s">
        <v>4970</v>
      </c>
      <c r="D4210" t="s">
        <v>5428</v>
      </c>
      <c r="E4210">
        <v>38.82</v>
      </c>
      <c r="F4210">
        <v>28.083290000000002</v>
      </c>
      <c r="G4210">
        <v>10.73671</v>
      </c>
      <c r="H4210">
        <v>1</v>
      </c>
      <c r="I4210">
        <v>38.82</v>
      </c>
      <c r="J4210">
        <v>28.083290000000002</v>
      </c>
      <c r="K4210">
        <v>10.73671</v>
      </c>
      <c r="L4210">
        <v>41.452170000000002</v>
      </c>
      <c r="M4210" s="1">
        <v>2.4124188000000001E-2</v>
      </c>
      <c r="Y4210" s="1"/>
    </row>
    <row r="4211" spans="3:25" x14ac:dyDescent="0.2">
      <c r="C4211" t="s">
        <v>4971</v>
      </c>
      <c r="D4211" t="s">
        <v>5428</v>
      </c>
      <c r="E4211">
        <v>38.78</v>
      </c>
      <c r="F4211">
        <v>28.078949999999999</v>
      </c>
      <c r="G4211">
        <v>10.70105</v>
      </c>
      <c r="H4211">
        <v>1</v>
      </c>
      <c r="I4211">
        <v>38.78</v>
      </c>
      <c r="J4211">
        <v>28.078949999999999</v>
      </c>
      <c r="K4211">
        <v>10.70105</v>
      </c>
      <c r="L4211">
        <v>41.452170000000002</v>
      </c>
      <c r="M4211" s="1">
        <v>2.4124188000000001E-2</v>
      </c>
      <c r="Y4211" s="1"/>
    </row>
    <row r="4212" spans="3:25" x14ac:dyDescent="0.2">
      <c r="C4212" t="s">
        <v>4972</v>
      </c>
      <c r="D4212" t="s">
        <v>5428</v>
      </c>
      <c r="E4212">
        <v>37.72</v>
      </c>
      <c r="F4212">
        <v>27.327459999999999</v>
      </c>
      <c r="G4212">
        <v>10.39254</v>
      </c>
      <c r="H4212">
        <v>1</v>
      </c>
      <c r="I4212">
        <v>37.72</v>
      </c>
      <c r="J4212">
        <v>27.327459999999999</v>
      </c>
      <c r="K4212">
        <v>10.39254</v>
      </c>
      <c r="L4212">
        <v>41.452170000000002</v>
      </c>
      <c r="M4212" s="1">
        <v>2.4124188000000001E-2</v>
      </c>
      <c r="Y4212" s="1"/>
    </row>
    <row r="4213" spans="3:25" x14ac:dyDescent="0.2">
      <c r="C4213" t="s">
        <v>4973</v>
      </c>
      <c r="D4213" t="s">
        <v>5428</v>
      </c>
      <c r="E4213">
        <v>38.64</v>
      </c>
      <c r="F4213">
        <v>26.18187</v>
      </c>
      <c r="G4213">
        <v>12.458130000000001</v>
      </c>
      <c r="H4213">
        <v>1</v>
      </c>
      <c r="I4213">
        <v>38.64</v>
      </c>
      <c r="J4213">
        <v>26.18187</v>
      </c>
      <c r="K4213">
        <v>12.458130000000001</v>
      </c>
      <c r="L4213">
        <v>41.452170000000002</v>
      </c>
      <c r="M4213" s="1">
        <v>2.4124188000000001E-2</v>
      </c>
      <c r="Y4213" s="1"/>
    </row>
    <row r="4214" spans="3:25" x14ac:dyDescent="0.2">
      <c r="C4214" t="s">
        <v>4974</v>
      </c>
      <c r="D4214" t="s">
        <v>5428</v>
      </c>
      <c r="E4214">
        <v>38.5</v>
      </c>
      <c r="F4214">
        <v>28.464549999999999</v>
      </c>
      <c r="G4214">
        <v>10.035450000000001</v>
      </c>
      <c r="H4214">
        <v>1</v>
      </c>
      <c r="I4214">
        <v>38.5</v>
      </c>
      <c r="J4214">
        <v>28.464549999999999</v>
      </c>
      <c r="K4214">
        <v>10.035450000000001</v>
      </c>
      <c r="L4214">
        <v>41.452170000000002</v>
      </c>
      <c r="M4214" s="1">
        <v>2.4124188000000001E-2</v>
      </c>
      <c r="Y4214" s="1"/>
    </row>
    <row r="4215" spans="3:25" x14ac:dyDescent="0.2">
      <c r="C4215" t="s">
        <v>4975</v>
      </c>
      <c r="D4215" t="s">
        <v>5428</v>
      </c>
      <c r="E4215">
        <v>39.26</v>
      </c>
      <c r="F4215">
        <v>28.710760000000001</v>
      </c>
      <c r="G4215">
        <v>10.549239999999999</v>
      </c>
      <c r="H4215">
        <v>1</v>
      </c>
      <c r="I4215">
        <v>39.26</v>
      </c>
      <c r="J4215">
        <v>28.710760000000001</v>
      </c>
      <c r="K4215">
        <v>10.549239999999999</v>
      </c>
      <c r="L4215">
        <v>41.452170000000002</v>
      </c>
      <c r="M4215" s="1">
        <v>2.4124188000000001E-2</v>
      </c>
      <c r="Y4215" s="1"/>
    </row>
    <row r="4216" spans="3:25" x14ac:dyDescent="0.2">
      <c r="C4216" t="s">
        <v>4976</v>
      </c>
      <c r="D4216" t="s">
        <v>5428</v>
      </c>
      <c r="E4216">
        <v>38.22</v>
      </c>
      <c r="F4216">
        <v>28.505579999999998</v>
      </c>
      <c r="G4216">
        <v>9.7144189999999995</v>
      </c>
      <c r="H4216">
        <v>1</v>
      </c>
      <c r="I4216">
        <v>38.22</v>
      </c>
      <c r="J4216">
        <v>28.505579999999998</v>
      </c>
      <c r="K4216">
        <v>9.7144189999999995</v>
      </c>
      <c r="L4216">
        <v>41.452170000000002</v>
      </c>
      <c r="M4216" s="1">
        <v>2.4124188000000001E-2</v>
      </c>
      <c r="Y4216" s="1"/>
    </row>
    <row r="4217" spans="3:25" x14ac:dyDescent="0.2">
      <c r="C4217" t="s">
        <v>4977</v>
      </c>
      <c r="D4217" t="s">
        <v>5428</v>
      </c>
      <c r="E4217">
        <v>37.619999999999997</v>
      </c>
      <c r="F4217">
        <v>27.513940000000002</v>
      </c>
      <c r="G4217">
        <v>10.106059999999999</v>
      </c>
      <c r="H4217">
        <v>1</v>
      </c>
      <c r="I4217">
        <v>37.619999999999997</v>
      </c>
      <c r="J4217">
        <v>27.513940000000002</v>
      </c>
      <c r="K4217">
        <v>10.106059999999999</v>
      </c>
      <c r="L4217">
        <v>41.452170000000002</v>
      </c>
      <c r="M4217" s="1">
        <v>2.4124188000000001E-2</v>
      </c>
      <c r="Y4217" s="1"/>
    </row>
    <row r="4218" spans="3:25" x14ac:dyDescent="0.2">
      <c r="C4218" t="s">
        <v>4978</v>
      </c>
      <c r="D4218" t="s">
        <v>5428</v>
      </c>
      <c r="E4218">
        <v>38.49</v>
      </c>
      <c r="F4218">
        <v>26.93479</v>
      </c>
      <c r="G4218">
        <v>11.555210000000001</v>
      </c>
      <c r="H4218">
        <v>1</v>
      </c>
      <c r="I4218">
        <v>38.49</v>
      </c>
      <c r="J4218">
        <v>26.93479</v>
      </c>
      <c r="K4218">
        <v>11.555210000000001</v>
      </c>
      <c r="L4218">
        <v>41.452170000000002</v>
      </c>
      <c r="M4218" s="1">
        <v>2.4124188000000001E-2</v>
      </c>
      <c r="Y4218" s="1"/>
    </row>
    <row r="4219" spans="3:25" x14ac:dyDescent="0.2">
      <c r="C4219" t="s">
        <v>4979</v>
      </c>
      <c r="D4219" t="s">
        <v>5428</v>
      </c>
      <c r="E4219">
        <v>38.93</v>
      </c>
      <c r="F4219">
        <v>28.72194</v>
      </c>
      <c r="G4219">
        <v>10.20806</v>
      </c>
      <c r="H4219">
        <v>1</v>
      </c>
      <c r="I4219">
        <v>38.93</v>
      </c>
      <c r="J4219">
        <v>28.72194</v>
      </c>
      <c r="K4219">
        <v>10.20806</v>
      </c>
      <c r="L4219">
        <v>41.452170000000002</v>
      </c>
      <c r="M4219" s="1">
        <v>2.4124188000000001E-2</v>
      </c>
      <c r="Y4219" s="1"/>
    </row>
    <row r="4220" spans="3:25" x14ac:dyDescent="0.2">
      <c r="C4220" t="s">
        <v>4980</v>
      </c>
      <c r="D4220" t="s">
        <v>5428</v>
      </c>
      <c r="E4220">
        <v>37.51</v>
      </c>
      <c r="F4220">
        <v>29.00132</v>
      </c>
      <c r="G4220">
        <v>8.5086759999999995</v>
      </c>
      <c r="H4220">
        <v>1</v>
      </c>
      <c r="I4220">
        <v>37.51</v>
      </c>
      <c r="J4220">
        <v>29.00132</v>
      </c>
      <c r="K4220">
        <v>8.5086759999999995</v>
      </c>
      <c r="L4220">
        <v>41.452170000000002</v>
      </c>
      <c r="M4220" s="1">
        <v>2.4124188000000001E-2</v>
      </c>
      <c r="Y4220" s="1"/>
    </row>
    <row r="4221" spans="3:25" x14ac:dyDescent="0.2">
      <c r="C4221" t="s">
        <v>4981</v>
      </c>
      <c r="D4221" t="s">
        <v>5428</v>
      </c>
      <c r="E4221">
        <v>37.840000000000003</v>
      </c>
      <c r="F4221">
        <v>28.245159999999998</v>
      </c>
      <c r="G4221">
        <v>9.5948370000000001</v>
      </c>
      <c r="H4221">
        <v>1</v>
      </c>
      <c r="I4221">
        <v>37.840000000000003</v>
      </c>
      <c r="J4221">
        <v>28.245159999999998</v>
      </c>
      <c r="K4221">
        <v>9.5948370000000001</v>
      </c>
      <c r="L4221">
        <v>41.452170000000002</v>
      </c>
      <c r="M4221" s="1">
        <v>2.4124188000000001E-2</v>
      </c>
      <c r="Y4221" s="1"/>
    </row>
    <row r="4222" spans="3:25" x14ac:dyDescent="0.2">
      <c r="C4222" t="s">
        <v>4982</v>
      </c>
      <c r="D4222" t="s">
        <v>5428</v>
      </c>
      <c r="E4222">
        <v>38.090000000000003</v>
      </c>
      <c r="F4222">
        <v>27.947140000000001</v>
      </c>
      <c r="G4222">
        <v>10.142860000000001</v>
      </c>
      <c r="H4222">
        <v>1</v>
      </c>
      <c r="I4222">
        <v>38.090000000000003</v>
      </c>
      <c r="J4222">
        <v>27.947140000000001</v>
      </c>
      <c r="K4222">
        <v>10.142860000000001</v>
      </c>
      <c r="L4222">
        <v>41.452170000000002</v>
      </c>
      <c r="M4222" s="1">
        <v>2.4124188000000001E-2</v>
      </c>
      <c r="Y4222" s="1"/>
    </row>
    <row r="4223" spans="3:25" x14ac:dyDescent="0.2">
      <c r="C4223" t="s">
        <v>4983</v>
      </c>
      <c r="D4223" t="s">
        <v>5428</v>
      </c>
      <c r="E4223">
        <v>38.83</v>
      </c>
      <c r="F4223">
        <v>30.008949999999999</v>
      </c>
      <c r="G4223">
        <v>8.8210470000000001</v>
      </c>
      <c r="H4223">
        <v>1</v>
      </c>
      <c r="I4223">
        <v>38.83</v>
      </c>
      <c r="J4223">
        <v>30.008949999999999</v>
      </c>
      <c r="K4223">
        <v>8.8210470000000001</v>
      </c>
      <c r="L4223">
        <v>41.452170000000002</v>
      </c>
      <c r="M4223" s="1">
        <v>2.4124188000000001E-2</v>
      </c>
      <c r="Y4223" s="1"/>
    </row>
    <row r="4224" spans="3:25" x14ac:dyDescent="0.2">
      <c r="C4224" t="s">
        <v>4984</v>
      </c>
      <c r="D4224" t="s">
        <v>5428</v>
      </c>
      <c r="E4224">
        <v>37.97</v>
      </c>
      <c r="F4224">
        <v>32.062249999999999</v>
      </c>
      <c r="G4224">
        <v>5.9077520000000003</v>
      </c>
      <c r="H4224">
        <v>1</v>
      </c>
      <c r="I4224">
        <v>37.97</v>
      </c>
      <c r="J4224">
        <v>32.062249999999999</v>
      </c>
      <c r="K4224">
        <v>5.9077520000000003</v>
      </c>
      <c r="L4224">
        <v>41.452170000000002</v>
      </c>
      <c r="M4224" s="1">
        <v>2.4124188000000001E-2</v>
      </c>
      <c r="Y4224" s="1"/>
    </row>
    <row r="4225" spans="3:25" x14ac:dyDescent="0.2">
      <c r="C4225" t="s">
        <v>4985</v>
      </c>
      <c r="D4225" t="s">
        <v>5428</v>
      </c>
      <c r="E4225">
        <v>37.86</v>
      </c>
      <c r="F4225">
        <v>30.91441</v>
      </c>
      <c r="G4225">
        <v>6.9455900000000002</v>
      </c>
      <c r="H4225">
        <v>1</v>
      </c>
      <c r="I4225">
        <v>37.86</v>
      </c>
      <c r="J4225">
        <v>30.91441</v>
      </c>
      <c r="K4225">
        <v>6.9455900000000002</v>
      </c>
      <c r="L4225">
        <v>41.452170000000002</v>
      </c>
      <c r="M4225" s="1">
        <v>2.4124188000000001E-2</v>
      </c>
      <c r="Y4225" s="1"/>
    </row>
    <row r="4226" spans="3:25" x14ac:dyDescent="0.2">
      <c r="C4226" t="s">
        <v>4986</v>
      </c>
      <c r="D4226" t="s">
        <v>5428</v>
      </c>
      <c r="E4226">
        <v>37.72</v>
      </c>
      <c r="F4226">
        <v>29.52862</v>
      </c>
      <c r="G4226">
        <v>8.191376</v>
      </c>
      <c r="H4226">
        <v>1</v>
      </c>
      <c r="I4226">
        <v>37.72</v>
      </c>
      <c r="J4226">
        <v>29.52862</v>
      </c>
      <c r="K4226">
        <v>8.191376</v>
      </c>
      <c r="L4226">
        <v>41.452170000000002</v>
      </c>
      <c r="M4226" s="1">
        <v>2.4124188000000001E-2</v>
      </c>
      <c r="Y4226" s="1"/>
    </row>
    <row r="4227" spans="3:25" x14ac:dyDescent="0.2">
      <c r="C4227" t="s">
        <v>4987</v>
      </c>
      <c r="D4227" t="s">
        <v>5428</v>
      </c>
      <c r="E4227">
        <v>38.72</v>
      </c>
      <c r="F4227">
        <v>28.7408</v>
      </c>
      <c r="G4227">
        <v>9.979203</v>
      </c>
      <c r="H4227">
        <v>1</v>
      </c>
      <c r="I4227">
        <v>38.72</v>
      </c>
      <c r="J4227">
        <v>28.7408</v>
      </c>
      <c r="K4227">
        <v>9.979203</v>
      </c>
      <c r="L4227">
        <v>41.452170000000002</v>
      </c>
      <c r="M4227" s="1">
        <v>2.4124188000000001E-2</v>
      </c>
      <c r="Y4227" s="1"/>
    </row>
    <row r="4228" spans="3:25" x14ac:dyDescent="0.2">
      <c r="C4228" t="s">
        <v>4988</v>
      </c>
      <c r="D4228" t="s">
        <v>5428</v>
      </c>
      <c r="E4228">
        <v>38.200000000000003</v>
      </c>
      <c r="F4228">
        <v>28.312729999999998</v>
      </c>
      <c r="G4228">
        <v>9.8872649999999993</v>
      </c>
      <c r="H4228">
        <v>1</v>
      </c>
      <c r="I4228">
        <v>38.200000000000003</v>
      </c>
      <c r="J4228">
        <v>28.312729999999998</v>
      </c>
      <c r="K4228">
        <v>9.8872649999999993</v>
      </c>
      <c r="L4228">
        <v>41.452170000000002</v>
      </c>
      <c r="M4228" s="1">
        <v>2.4124188000000001E-2</v>
      </c>
      <c r="Y4228" s="1"/>
    </row>
    <row r="4229" spans="3:25" x14ac:dyDescent="0.2">
      <c r="C4229" t="s">
        <v>4989</v>
      </c>
      <c r="D4229" t="s">
        <v>5428</v>
      </c>
      <c r="E4229">
        <v>37.75</v>
      </c>
      <c r="F4229">
        <v>27.933430000000001</v>
      </c>
      <c r="G4229">
        <v>9.8165739999999992</v>
      </c>
      <c r="H4229">
        <v>1</v>
      </c>
      <c r="I4229">
        <v>37.75</v>
      </c>
      <c r="J4229">
        <v>27.933430000000001</v>
      </c>
      <c r="K4229">
        <v>9.8165739999999992</v>
      </c>
      <c r="L4229">
        <v>41.452170000000002</v>
      </c>
      <c r="M4229" s="1">
        <v>2.4124188000000001E-2</v>
      </c>
      <c r="Y4229" s="1"/>
    </row>
    <row r="4230" spans="3:25" x14ac:dyDescent="0.2">
      <c r="C4230" t="s">
        <v>4990</v>
      </c>
      <c r="D4230" t="s">
        <v>5428</v>
      </c>
      <c r="E4230">
        <v>37.840000000000003</v>
      </c>
      <c r="F4230">
        <v>27.054510000000001</v>
      </c>
      <c r="G4230">
        <v>10.785489999999999</v>
      </c>
      <c r="H4230">
        <v>1</v>
      </c>
      <c r="I4230">
        <v>37.840000000000003</v>
      </c>
      <c r="J4230">
        <v>27.054510000000001</v>
      </c>
      <c r="K4230">
        <v>10.785489999999999</v>
      </c>
      <c r="L4230">
        <v>41.452170000000002</v>
      </c>
      <c r="M4230" s="1">
        <v>2.4124188000000001E-2</v>
      </c>
      <c r="Y4230" s="1"/>
    </row>
    <row r="4231" spans="3:25" x14ac:dyDescent="0.2">
      <c r="C4231" t="s">
        <v>4991</v>
      </c>
      <c r="D4231" t="s">
        <v>5428</v>
      </c>
      <c r="E4231">
        <v>17.850000000000001</v>
      </c>
      <c r="F4231">
        <v>10.85338</v>
      </c>
      <c r="G4231">
        <v>6.9966239999999997</v>
      </c>
      <c r="H4231">
        <v>1</v>
      </c>
      <c r="I4231">
        <v>17.850000000000001</v>
      </c>
      <c r="J4231">
        <v>10.85338</v>
      </c>
      <c r="K4231">
        <v>6.9966239999999997</v>
      </c>
      <c r="L4231">
        <v>41.452170000000002</v>
      </c>
      <c r="M4231" s="1">
        <v>2.4124188000000001E-2</v>
      </c>
      <c r="Y4231" s="1"/>
    </row>
    <row r="4232" spans="3:25" x14ac:dyDescent="0.2">
      <c r="C4232" t="s">
        <v>4992</v>
      </c>
      <c r="D4232" t="s">
        <v>5428</v>
      </c>
      <c r="E4232">
        <v>15.9</v>
      </c>
      <c r="F4232">
        <v>10.052680000000001</v>
      </c>
      <c r="G4232">
        <v>5.8473230000000003</v>
      </c>
      <c r="H4232">
        <v>1</v>
      </c>
      <c r="I4232">
        <v>15.9</v>
      </c>
      <c r="J4232">
        <v>10.052680000000001</v>
      </c>
      <c r="K4232">
        <v>5.8473230000000003</v>
      </c>
      <c r="L4232">
        <v>41.452170000000002</v>
      </c>
      <c r="M4232" s="1">
        <v>2.4124188000000001E-2</v>
      </c>
      <c r="Y4232" s="1"/>
    </row>
    <row r="4233" spans="3:25" x14ac:dyDescent="0.2">
      <c r="C4233" t="s">
        <v>4993</v>
      </c>
      <c r="D4233" t="s">
        <v>5428</v>
      </c>
      <c r="E4233">
        <v>15.01</v>
      </c>
      <c r="F4233">
        <v>9.3401569999999996</v>
      </c>
      <c r="G4233">
        <v>5.6698430000000002</v>
      </c>
      <c r="H4233">
        <v>1</v>
      </c>
      <c r="I4233">
        <v>15.01</v>
      </c>
      <c r="J4233">
        <v>9.3401569999999996</v>
      </c>
      <c r="K4233">
        <v>5.6698430000000002</v>
      </c>
      <c r="L4233">
        <v>41.452170000000002</v>
      </c>
      <c r="M4233" s="1">
        <v>2.4124188000000001E-2</v>
      </c>
      <c r="Y4233" s="1"/>
    </row>
    <row r="4234" spans="3:25" x14ac:dyDescent="0.2">
      <c r="C4234" t="s">
        <v>4994</v>
      </c>
      <c r="D4234" t="s">
        <v>5428</v>
      </c>
      <c r="E4234">
        <v>17.059999999999999</v>
      </c>
      <c r="F4234">
        <v>11.41206</v>
      </c>
      <c r="G4234">
        <v>5.6479379999999999</v>
      </c>
      <c r="H4234">
        <v>1</v>
      </c>
      <c r="I4234">
        <v>17.059999999999999</v>
      </c>
      <c r="J4234">
        <v>11.41206</v>
      </c>
      <c r="K4234">
        <v>5.6479379999999999</v>
      </c>
      <c r="L4234">
        <v>41.452170000000002</v>
      </c>
      <c r="M4234" s="1">
        <v>2.4124188000000001E-2</v>
      </c>
      <c r="Y4234" s="1"/>
    </row>
    <row r="4235" spans="3:25" x14ac:dyDescent="0.2">
      <c r="C4235" t="s">
        <v>4995</v>
      </c>
      <c r="D4235" t="s">
        <v>5428</v>
      </c>
      <c r="E4235">
        <v>18.16</v>
      </c>
      <c r="F4235">
        <v>11.392289999999999</v>
      </c>
      <c r="G4235">
        <v>6.7677060000000004</v>
      </c>
      <c r="H4235">
        <v>1</v>
      </c>
      <c r="I4235">
        <v>18.16</v>
      </c>
      <c r="J4235">
        <v>11.392289999999999</v>
      </c>
      <c r="K4235">
        <v>6.7677060000000004</v>
      </c>
      <c r="L4235">
        <v>41.452170000000002</v>
      </c>
      <c r="M4235" s="1">
        <v>2.4124188000000001E-2</v>
      </c>
      <c r="Y4235" s="1"/>
    </row>
    <row r="4236" spans="3:25" x14ac:dyDescent="0.2">
      <c r="C4236" t="s">
        <v>4996</v>
      </c>
      <c r="D4236" t="s">
        <v>5428</v>
      </c>
      <c r="E4236">
        <v>15.71</v>
      </c>
      <c r="F4236">
        <v>10.24203</v>
      </c>
      <c r="G4236">
        <v>5.4679700000000002</v>
      </c>
      <c r="H4236">
        <v>1</v>
      </c>
      <c r="I4236">
        <v>15.71</v>
      </c>
      <c r="J4236">
        <v>10.24203</v>
      </c>
      <c r="K4236">
        <v>5.4679700000000002</v>
      </c>
      <c r="L4236">
        <v>41.452170000000002</v>
      </c>
      <c r="M4236" s="1">
        <v>2.4124188000000001E-2</v>
      </c>
      <c r="Y4236" s="1"/>
    </row>
    <row r="4237" spans="3:25" x14ac:dyDescent="0.2">
      <c r="C4237" t="s">
        <v>4997</v>
      </c>
      <c r="D4237" t="s">
        <v>5428</v>
      </c>
      <c r="E4237">
        <v>15.15</v>
      </c>
      <c r="F4237">
        <v>9.6974040000000006</v>
      </c>
      <c r="G4237">
        <v>5.4525959999999998</v>
      </c>
      <c r="H4237">
        <v>1</v>
      </c>
      <c r="I4237">
        <v>15.15</v>
      </c>
      <c r="J4237">
        <v>9.6974040000000006</v>
      </c>
      <c r="K4237">
        <v>5.4525959999999998</v>
      </c>
      <c r="L4237">
        <v>41.452170000000002</v>
      </c>
      <c r="M4237" s="1">
        <v>2.4124188000000001E-2</v>
      </c>
      <c r="Y4237" s="1"/>
    </row>
    <row r="4238" spans="3:25" x14ac:dyDescent="0.2">
      <c r="C4238" t="s">
        <v>4998</v>
      </c>
      <c r="D4238" t="s">
        <v>5428</v>
      </c>
      <c r="E4238">
        <v>18.55</v>
      </c>
      <c r="F4238">
        <v>12.24996</v>
      </c>
      <c r="G4238">
        <v>6.3000350000000003</v>
      </c>
      <c r="H4238">
        <v>1</v>
      </c>
      <c r="I4238">
        <v>18.55</v>
      </c>
      <c r="J4238">
        <v>12.24996</v>
      </c>
      <c r="K4238">
        <v>6.3000350000000003</v>
      </c>
      <c r="L4238">
        <v>41.452170000000002</v>
      </c>
      <c r="M4238" s="1">
        <v>2.4124188000000001E-2</v>
      </c>
      <c r="Y4238" s="1"/>
    </row>
    <row r="4239" spans="3:25" x14ac:dyDescent="0.2">
      <c r="C4239" t="s">
        <v>4999</v>
      </c>
      <c r="D4239" t="s">
        <v>5428</v>
      </c>
      <c r="E4239">
        <v>16.29</v>
      </c>
      <c r="F4239">
        <v>10.71712</v>
      </c>
      <c r="G4239">
        <v>5.5728780000000002</v>
      </c>
      <c r="H4239">
        <v>1</v>
      </c>
      <c r="I4239">
        <v>16.29</v>
      </c>
      <c r="J4239">
        <v>10.71712</v>
      </c>
      <c r="K4239">
        <v>5.5728780000000002</v>
      </c>
      <c r="L4239">
        <v>41.452170000000002</v>
      </c>
      <c r="M4239" s="1">
        <v>2.4124188000000001E-2</v>
      </c>
      <c r="Y4239" s="1"/>
    </row>
    <row r="4240" spans="3:25" x14ac:dyDescent="0.2">
      <c r="C4240" t="s">
        <v>5000</v>
      </c>
      <c r="D4240" t="s">
        <v>5428</v>
      </c>
      <c r="E4240">
        <v>14.18</v>
      </c>
      <c r="F4240">
        <v>9.7598959999999995</v>
      </c>
      <c r="G4240">
        <v>4.4201040000000003</v>
      </c>
      <c r="H4240">
        <v>1</v>
      </c>
      <c r="I4240">
        <v>14.18</v>
      </c>
      <c r="J4240">
        <v>9.7598959999999995</v>
      </c>
      <c r="K4240">
        <v>4.4201040000000003</v>
      </c>
      <c r="L4240">
        <v>41.452170000000002</v>
      </c>
      <c r="M4240" s="1">
        <v>2.4124188000000001E-2</v>
      </c>
      <c r="Y4240" s="1"/>
    </row>
    <row r="4241" spans="3:25" x14ac:dyDescent="0.2">
      <c r="C4241" t="s">
        <v>5001</v>
      </c>
      <c r="D4241" t="s">
        <v>5428</v>
      </c>
      <c r="E4241">
        <v>16.43</v>
      </c>
      <c r="F4241">
        <v>9.4402399999999993</v>
      </c>
      <c r="G4241">
        <v>6.9897600000000004</v>
      </c>
      <c r="H4241">
        <v>1</v>
      </c>
      <c r="I4241">
        <v>16.43</v>
      </c>
      <c r="J4241">
        <v>9.4402399999999993</v>
      </c>
      <c r="K4241">
        <v>6.9897600000000004</v>
      </c>
      <c r="L4241">
        <v>41.452170000000002</v>
      </c>
      <c r="M4241" s="1">
        <v>2.4124188000000001E-2</v>
      </c>
      <c r="Y4241" s="1"/>
    </row>
    <row r="4242" spans="3:25" x14ac:dyDescent="0.2">
      <c r="C4242" t="s">
        <v>5002</v>
      </c>
      <c r="D4242" t="s">
        <v>5428</v>
      </c>
      <c r="E4242">
        <v>17.600000000000001</v>
      </c>
      <c r="F4242">
        <v>11.47598</v>
      </c>
      <c r="G4242">
        <v>6.1240230000000002</v>
      </c>
      <c r="H4242">
        <v>1</v>
      </c>
      <c r="I4242">
        <v>17.600000000000001</v>
      </c>
      <c r="J4242">
        <v>11.47598</v>
      </c>
      <c r="K4242">
        <v>6.1240230000000002</v>
      </c>
      <c r="L4242">
        <v>41.452170000000002</v>
      </c>
      <c r="M4242" s="1">
        <v>2.4124188000000001E-2</v>
      </c>
      <c r="Y4242" s="1"/>
    </row>
    <row r="4243" spans="3:25" x14ac:dyDescent="0.2">
      <c r="C4243" t="s">
        <v>5003</v>
      </c>
      <c r="D4243" t="s">
        <v>5428</v>
      </c>
      <c r="E4243">
        <v>20.11</v>
      </c>
      <c r="F4243">
        <v>11.33188</v>
      </c>
      <c r="G4243">
        <v>8.7781169999999999</v>
      </c>
      <c r="H4243">
        <v>1</v>
      </c>
      <c r="I4243">
        <v>20.11</v>
      </c>
      <c r="J4243">
        <v>11.33188</v>
      </c>
      <c r="K4243">
        <v>8.7781169999999999</v>
      </c>
      <c r="L4243">
        <v>41.452170000000002</v>
      </c>
      <c r="M4243" s="1">
        <v>2.4124188000000001E-2</v>
      </c>
      <c r="Y4243" s="1"/>
    </row>
    <row r="4244" spans="3:25" x14ac:dyDescent="0.2">
      <c r="C4244" t="s">
        <v>5004</v>
      </c>
      <c r="D4244" t="s">
        <v>5428</v>
      </c>
      <c r="E4244">
        <v>17.329999999999998</v>
      </c>
      <c r="F4244">
        <v>10.20252</v>
      </c>
      <c r="G4244">
        <v>7.1274839999999999</v>
      </c>
      <c r="H4244">
        <v>1</v>
      </c>
      <c r="I4244">
        <v>17.329999999999998</v>
      </c>
      <c r="J4244">
        <v>10.20252</v>
      </c>
      <c r="K4244">
        <v>7.1274839999999999</v>
      </c>
      <c r="L4244">
        <v>41.452170000000002</v>
      </c>
      <c r="M4244" s="1">
        <v>2.4124188000000001E-2</v>
      </c>
      <c r="Y4244" s="1"/>
    </row>
    <row r="4245" spans="3:25" x14ac:dyDescent="0.2">
      <c r="C4245" t="s">
        <v>5005</v>
      </c>
      <c r="D4245" t="s">
        <v>5428</v>
      </c>
      <c r="E4245">
        <v>16.66</v>
      </c>
      <c r="F4245">
        <v>9.7185539999999992</v>
      </c>
      <c r="G4245">
        <v>6.941446</v>
      </c>
      <c r="H4245">
        <v>1</v>
      </c>
      <c r="I4245">
        <v>16.66</v>
      </c>
      <c r="J4245">
        <v>9.7185539999999992</v>
      </c>
      <c r="K4245">
        <v>6.941446</v>
      </c>
      <c r="L4245">
        <v>41.452170000000002</v>
      </c>
      <c r="M4245" s="1">
        <v>2.4124188000000001E-2</v>
      </c>
      <c r="Y4245" s="1"/>
    </row>
    <row r="4246" spans="3:25" x14ac:dyDescent="0.2">
      <c r="C4246" t="s">
        <v>5006</v>
      </c>
      <c r="D4246" t="s">
        <v>5428</v>
      </c>
      <c r="E4246">
        <v>19.22</v>
      </c>
      <c r="F4246">
        <v>12.44862</v>
      </c>
      <c r="G4246">
        <v>6.7713760000000001</v>
      </c>
      <c r="H4246">
        <v>1</v>
      </c>
      <c r="I4246">
        <v>19.22</v>
      </c>
      <c r="J4246">
        <v>12.44862</v>
      </c>
      <c r="K4246">
        <v>6.7713760000000001</v>
      </c>
      <c r="L4246">
        <v>41.452170000000002</v>
      </c>
      <c r="M4246" s="1">
        <v>2.4124188000000001E-2</v>
      </c>
      <c r="Y4246" s="1"/>
    </row>
    <row r="4247" spans="3:25" x14ac:dyDescent="0.2">
      <c r="C4247" t="s">
        <v>5007</v>
      </c>
      <c r="D4247" t="s">
        <v>5428</v>
      </c>
      <c r="E4247">
        <v>17.989999999999998</v>
      </c>
      <c r="F4247">
        <v>13.63612</v>
      </c>
      <c r="G4247">
        <v>4.3538759999999996</v>
      </c>
      <c r="H4247">
        <v>1</v>
      </c>
      <c r="I4247">
        <v>17.989999999999998</v>
      </c>
      <c r="J4247">
        <v>13.63612</v>
      </c>
      <c r="K4247">
        <v>4.3538759999999996</v>
      </c>
      <c r="L4247">
        <v>41.452170000000002</v>
      </c>
      <c r="M4247" s="1">
        <v>2.4124188000000001E-2</v>
      </c>
      <c r="Y4247" s="1"/>
    </row>
    <row r="4248" spans="3:25" x14ac:dyDescent="0.2">
      <c r="C4248" t="s">
        <v>5008</v>
      </c>
      <c r="D4248" t="s">
        <v>5428</v>
      </c>
      <c r="E4248">
        <v>17.91</v>
      </c>
      <c r="F4248">
        <v>11.62218</v>
      </c>
      <c r="G4248">
        <v>6.2878210000000001</v>
      </c>
      <c r="H4248">
        <v>1</v>
      </c>
      <c r="I4248">
        <v>17.91</v>
      </c>
      <c r="J4248">
        <v>11.62218</v>
      </c>
      <c r="K4248">
        <v>6.2878210000000001</v>
      </c>
      <c r="L4248">
        <v>41.452170000000002</v>
      </c>
      <c r="M4248" s="1">
        <v>2.4124188000000001E-2</v>
      </c>
      <c r="Y4248" s="1"/>
    </row>
    <row r="4249" spans="3:25" x14ac:dyDescent="0.2">
      <c r="C4249" t="s">
        <v>5009</v>
      </c>
      <c r="D4249" t="s">
        <v>5428</v>
      </c>
      <c r="E4249">
        <v>161.87</v>
      </c>
      <c r="F4249">
        <v>116.84480000000001</v>
      </c>
      <c r="G4249">
        <v>45.025239999999997</v>
      </c>
      <c r="H4249">
        <v>1</v>
      </c>
      <c r="I4249">
        <v>161.87</v>
      </c>
      <c r="J4249">
        <v>116.84480000000001</v>
      </c>
      <c r="K4249">
        <v>45.025239999999997</v>
      </c>
      <c r="L4249">
        <v>41.452170000000002</v>
      </c>
      <c r="M4249" s="1">
        <v>2.4124188000000001E-2</v>
      </c>
      <c r="Y4249" s="1"/>
    </row>
    <row r="4250" spans="3:25" x14ac:dyDescent="0.2">
      <c r="C4250" t="s">
        <v>5010</v>
      </c>
      <c r="D4250" t="s">
        <v>5428</v>
      </c>
      <c r="E4250">
        <v>162.47999999999999</v>
      </c>
      <c r="F4250">
        <v>125.3754</v>
      </c>
      <c r="G4250">
        <v>37.104640000000003</v>
      </c>
      <c r="H4250">
        <v>1</v>
      </c>
      <c r="I4250">
        <v>162.47999999999999</v>
      </c>
      <c r="J4250">
        <v>125.3754</v>
      </c>
      <c r="K4250">
        <v>37.104640000000003</v>
      </c>
      <c r="L4250">
        <v>41.452170000000002</v>
      </c>
      <c r="M4250" s="1">
        <v>2.4124188000000001E-2</v>
      </c>
      <c r="Y4250" s="1"/>
    </row>
    <row r="4251" spans="3:25" x14ac:dyDescent="0.2">
      <c r="C4251" t="s">
        <v>5011</v>
      </c>
      <c r="D4251" t="s">
        <v>5428</v>
      </c>
      <c r="E4251">
        <v>161.53</v>
      </c>
      <c r="F4251">
        <v>123.6953</v>
      </c>
      <c r="G4251">
        <v>37.83466</v>
      </c>
      <c r="H4251">
        <v>1</v>
      </c>
      <c r="I4251">
        <v>161.53</v>
      </c>
      <c r="J4251">
        <v>123.6953</v>
      </c>
      <c r="K4251">
        <v>37.83466</v>
      </c>
      <c r="L4251">
        <v>41.452170000000002</v>
      </c>
      <c r="M4251" s="1">
        <v>2.4124188000000001E-2</v>
      </c>
      <c r="Y4251" s="1"/>
    </row>
    <row r="4252" spans="3:25" x14ac:dyDescent="0.2">
      <c r="C4252" t="s">
        <v>5012</v>
      </c>
      <c r="D4252" t="s">
        <v>5428</v>
      </c>
      <c r="E4252">
        <v>5.81</v>
      </c>
      <c r="F4252">
        <v>-1.6640269999999999</v>
      </c>
      <c r="G4252">
        <v>7.4740270000000004</v>
      </c>
      <c r="H4252">
        <v>1</v>
      </c>
      <c r="I4252">
        <v>5.81</v>
      </c>
      <c r="J4252">
        <v>-1.6640269999999999</v>
      </c>
      <c r="K4252">
        <v>7.4740270000000004</v>
      </c>
      <c r="L4252">
        <v>41.452170000000002</v>
      </c>
      <c r="M4252" s="1">
        <v>2.4124188000000001E-2</v>
      </c>
      <c r="Y4252" s="1"/>
    </row>
    <row r="4253" spans="3:25" x14ac:dyDescent="0.2">
      <c r="C4253" t="s">
        <v>5013</v>
      </c>
      <c r="D4253" t="s">
        <v>5428</v>
      </c>
      <c r="E4253">
        <v>2.91</v>
      </c>
      <c r="F4253">
        <v>-2.2285159999999999</v>
      </c>
      <c r="G4253">
        <v>5.1385160000000001</v>
      </c>
      <c r="H4253">
        <v>1</v>
      </c>
      <c r="I4253">
        <v>2.91</v>
      </c>
      <c r="J4253">
        <v>-2.2285159999999999</v>
      </c>
      <c r="K4253">
        <v>5.1385160000000001</v>
      </c>
      <c r="L4253">
        <v>41.452170000000002</v>
      </c>
      <c r="M4253" s="1">
        <v>2.4124188000000001E-2</v>
      </c>
      <c r="Y4253" s="1"/>
    </row>
    <row r="4254" spans="3:25" x14ac:dyDescent="0.2">
      <c r="C4254" t="s">
        <v>5014</v>
      </c>
      <c r="D4254" t="s">
        <v>5428</v>
      </c>
      <c r="E4254">
        <v>2.46</v>
      </c>
      <c r="F4254">
        <v>-2.430444</v>
      </c>
      <c r="G4254">
        <v>4.8904439999999996</v>
      </c>
      <c r="H4254">
        <v>1</v>
      </c>
      <c r="I4254">
        <v>2.46</v>
      </c>
      <c r="J4254">
        <v>-2.430444</v>
      </c>
      <c r="K4254">
        <v>4.8904439999999996</v>
      </c>
      <c r="L4254">
        <v>41.452170000000002</v>
      </c>
      <c r="M4254" s="1">
        <v>2.4124188000000001E-2</v>
      </c>
      <c r="Y4254" s="1"/>
    </row>
    <row r="4255" spans="3:25" x14ac:dyDescent="0.2">
      <c r="C4255" t="s">
        <v>5015</v>
      </c>
      <c r="D4255" t="s">
        <v>5428</v>
      </c>
      <c r="E4255">
        <v>2.39</v>
      </c>
      <c r="F4255">
        <v>-2.5306869999999999</v>
      </c>
      <c r="G4255">
        <v>4.920687</v>
      </c>
      <c r="H4255">
        <v>1</v>
      </c>
      <c r="I4255">
        <v>2.39</v>
      </c>
      <c r="J4255">
        <v>-2.5306869999999999</v>
      </c>
      <c r="K4255">
        <v>4.920687</v>
      </c>
      <c r="L4255">
        <v>41.452170000000002</v>
      </c>
      <c r="M4255" s="1">
        <v>2.4124188000000001E-2</v>
      </c>
      <c r="Y4255" s="1"/>
    </row>
    <row r="4256" spans="3:25" x14ac:dyDescent="0.2">
      <c r="C4256" t="s">
        <v>5016</v>
      </c>
      <c r="D4256" t="s">
        <v>5428</v>
      </c>
      <c r="E4256">
        <v>5.9</v>
      </c>
      <c r="F4256">
        <v>-1.8511169999999999</v>
      </c>
      <c r="G4256">
        <v>7.7511169999999998</v>
      </c>
      <c r="H4256">
        <v>1</v>
      </c>
      <c r="I4256">
        <v>5.9</v>
      </c>
      <c r="J4256">
        <v>-1.8511169999999999</v>
      </c>
      <c r="K4256">
        <v>7.7511169999999998</v>
      </c>
      <c r="L4256">
        <v>41.452170000000002</v>
      </c>
      <c r="M4256" s="1">
        <v>2.4124188000000001E-2</v>
      </c>
      <c r="Y4256" s="1"/>
    </row>
    <row r="4257" spans="3:25" x14ac:dyDescent="0.2">
      <c r="C4257" t="s">
        <v>5017</v>
      </c>
      <c r="D4257" t="s">
        <v>5428</v>
      </c>
      <c r="E4257">
        <v>3</v>
      </c>
      <c r="F4257">
        <v>-1.9214549999999999</v>
      </c>
      <c r="G4257">
        <v>4.9214549999999999</v>
      </c>
      <c r="H4257">
        <v>1</v>
      </c>
      <c r="I4257">
        <v>3</v>
      </c>
      <c r="J4257">
        <v>-1.9214549999999999</v>
      </c>
      <c r="K4257">
        <v>4.9214549999999999</v>
      </c>
      <c r="L4257">
        <v>41.452170000000002</v>
      </c>
      <c r="M4257" s="1">
        <v>2.4124188000000001E-2</v>
      </c>
      <c r="Y4257" s="1"/>
    </row>
    <row r="4258" spans="3:25" x14ac:dyDescent="0.2">
      <c r="C4258" t="s">
        <v>5018</v>
      </c>
      <c r="D4258" t="s">
        <v>5428</v>
      </c>
      <c r="E4258">
        <v>2.46</v>
      </c>
      <c r="F4258">
        <v>-2.5452970000000001</v>
      </c>
      <c r="G4258">
        <v>5.0052969999999997</v>
      </c>
      <c r="H4258">
        <v>1</v>
      </c>
      <c r="I4258">
        <v>2.46</v>
      </c>
      <c r="J4258">
        <v>-2.5452970000000001</v>
      </c>
      <c r="K4258">
        <v>5.0052969999999997</v>
      </c>
      <c r="L4258">
        <v>41.452170000000002</v>
      </c>
      <c r="M4258" s="1">
        <v>2.4124188000000001E-2</v>
      </c>
      <c r="Y4258" s="1"/>
    </row>
    <row r="4259" spans="3:25" x14ac:dyDescent="0.2">
      <c r="C4259" t="s">
        <v>5019</v>
      </c>
      <c r="D4259" t="s">
        <v>5428</v>
      </c>
      <c r="E4259">
        <v>1.48</v>
      </c>
      <c r="F4259">
        <v>-2.4211390000000002</v>
      </c>
      <c r="G4259">
        <v>3.9011390000000001</v>
      </c>
      <c r="H4259">
        <v>1</v>
      </c>
      <c r="I4259">
        <v>1.48</v>
      </c>
      <c r="J4259">
        <v>-2.4211390000000002</v>
      </c>
      <c r="K4259">
        <v>3.9011390000000001</v>
      </c>
      <c r="L4259">
        <v>41.452170000000002</v>
      </c>
      <c r="M4259" s="1">
        <v>2.4124188000000001E-2</v>
      </c>
      <c r="Y4259" s="1"/>
    </row>
    <row r="4260" spans="3:25" x14ac:dyDescent="0.2">
      <c r="C4260" t="s">
        <v>5020</v>
      </c>
      <c r="D4260" t="s">
        <v>5428</v>
      </c>
      <c r="E4260">
        <v>8.5299999999999994</v>
      </c>
      <c r="F4260">
        <v>-1.0030779999999999</v>
      </c>
      <c r="G4260">
        <v>9.5330779999999997</v>
      </c>
      <c r="H4260">
        <v>1</v>
      </c>
      <c r="I4260">
        <v>8.5299999999999994</v>
      </c>
      <c r="J4260">
        <v>-1.0030779999999999</v>
      </c>
      <c r="K4260">
        <v>9.5330779999999997</v>
      </c>
      <c r="L4260">
        <v>41.452170000000002</v>
      </c>
      <c r="M4260" s="1">
        <v>2.4124188000000001E-2</v>
      </c>
      <c r="Y4260" s="1"/>
    </row>
    <row r="4261" spans="3:25" x14ac:dyDescent="0.2">
      <c r="C4261" t="s">
        <v>5021</v>
      </c>
      <c r="D4261" t="s">
        <v>5428</v>
      </c>
      <c r="E4261">
        <v>3.14</v>
      </c>
      <c r="F4261">
        <v>-1.763393</v>
      </c>
      <c r="G4261">
        <v>4.9033930000000003</v>
      </c>
      <c r="H4261">
        <v>1</v>
      </c>
      <c r="I4261">
        <v>3.14</v>
      </c>
      <c r="J4261">
        <v>-1.763393</v>
      </c>
      <c r="K4261">
        <v>4.9033930000000003</v>
      </c>
      <c r="L4261">
        <v>41.452170000000002</v>
      </c>
      <c r="M4261" s="1">
        <v>2.4124188000000001E-2</v>
      </c>
      <c r="Y4261" s="1"/>
    </row>
    <row r="4262" spans="3:25" x14ac:dyDescent="0.2">
      <c r="C4262" t="s">
        <v>5022</v>
      </c>
      <c r="D4262" t="s">
        <v>5428</v>
      </c>
      <c r="E4262">
        <v>1.68</v>
      </c>
      <c r="F4262">
        <v>-2.4763570000000001</v>
      </c>
      <c r="G4262">
        <v>4.1563569999999999</v>
      </c>
      <c r="H4262">
        <v>1</v>
      </c>
      <c r="I4262">
        <v>1.68</v>
      </c>
      <c r="J4262">
        <v>-2.4763570000000001</v>
      </c>
      <c r="K4262">
        <v>4.1563569999999999</v>
      </c>
      <c r="L4262">
        <v>41.452170000000002</v>
      </c>
      <c r="M4262" s="1">
        <v>2.4124188000000001E-2</v>
      </c>
      <c r="Y4262" s="1"/>
    </row>
    <row r="4263" spans="3:25" x14ac:dyDescent="0.2">
      <c r="C4263" t="s">
        <v>5023</v>
      </c>
      <c r="D4263" t="s">
        <v>5428</v>
      </c>
      <c r="E4263">
        <v>8.98</v>
      </c>
      <c r="F4263">
        <v>-1.0670679999999999</v>
      </c>
      <c r="G4263">
        <v>10.04707</v>
      </c>
      <c r="H4263">
        <v>1</v>
      </c>
      <c r="I4263">
        <v>8.98</v>
      </c>
      <c r="J4263">
        <v>-1.0670679999999999</v>
      </c>
      <c r="K4263">
        <v>10.04707</v>
      </c>
      <c r="L4263">
        <v>41.452170000000002</v>
      </c>
      <c r="M4263" s="1">
        <v>2.4124188000000001E-2</v>
      </c>
      <c r="Y4263" s="1"/>
    </row>
    <row r="4264" spans="3:25" x14ac:dyDescent="0.2">
      <c r="C4264" t="s">
        <v>5024</v>
      </c>
      <c r="D4264" t="s">
        <v>5428</v>
      </c>
      <c r="E4264">
        <v>26.05</v>
      </c>
      <c r="F4264">
        <v>35.236170000000001</v>
      </c>
      <c r="G4264">
        <v>-9.1861719999999991</v>
      </c>
      <c r="H4264">
        <v>1</v>
      </c>
      <c r="I4264">
        <v>26.05</v>
      </c>
      <c r="J4264">
        <v>35.236170000000001</v>
      </c>
      <c r="K4264">
        <v>-9.1861719999999991</v>
      </c>
      <c r="L4264">
        <v>41.452170000000002</v>
      </c>
      <c r="M4264" s="1">
        <v>2.4124188000000001E-2</v>
      </c>
      <c r="Y4264" s="1"/>
    </row>
    <row r="4265" spans="3:25" x14ac:dyDescent="0.2">
      <c r="C4265" t="s">
        <v>5025</v>
      </c>
      <c r="D4265" t="s">
        <v>5428</v>
      </c>
      <c r="E4265">
        <v>25.09</v>
      </c>
      <c r="F4265">
        <v>36.124279999999999</v>
      </c>
      <c r="G4265">
        <v>-11.034280000000001</v>
      </c>
      <c r="H4265">
        <v>1</v>
      </c>
      <c r="I4265">
        <v>25.09</v>
      </c>
      <c r="J4265">
        <v>36.124279999999999</v>
      </c>
      <c r="K4265">
        <v>-11.034280000000001</v>
      </c>
      <c r="L4265">
        <v>41.452170000000002</v>
      </c>
      <c r="M4265" s="1">
        <v>2.4124188000000001E-2</v>
      </c>
      <c r="Y4265" s="1"/>
    </row>
    <row r="4266" spans="3:25" x14ac:dyDescent="0.2">
      <c r="C4266" t="s">
        <v>5026</v>
      </c>
      <c r="D4266" t="s">
        <v>5428</v>
      </c>
      <c r="E4266">
        <v>45.96</v>
      </c>
      <c r="F4266">
        <v>38.11195</v>
      </c>
      <c r="G4266">
        <v>7.8480460000000001</v>
      </c>
      <c r="H4266">
        <v>1</v>
      </c>
      <c r="I4266">
        <v>45.96</v>
      </c>
      <c r="J4266">
        <v>38.11195</v>
      </c>
      <c r="K4266">
        <v>7.8480460000000001</v>
      </c>
      <c r="L4266">
        <v>41.452170000000002</v>
      </c>
      <c r="M4266" s="1">
        <v>2.4124188000000001E-2</v>
      </c>
      <c r="Y4266" s="1"/>
    </row>
    <row r="4267" spans="3:25" x14ac:dyDescent="0.2">
      <c r="C4267" t="s">
        <v>5027</v>
      </c>
      <c r="D4267" t="s">
        <v>5428</v>
      </c>
      <c r="E4267">
        <v>41.78</v>
      </c>
      <c r="F4267">
        <v>38.177199999999999</v>
      </c>
      <c r="G4267">
        <v>3.6028030000000002</v>
      </c>
      <c r="H4267">
        <v>1</v>
      </c>
      <c r="I4267">
        <v>41.78</v>
      </c>
      <c r="J4267">
        <v>38.177199999999999</v>
      </c>
      <c r="K4267">
        <v>3.6028030000000002</v>
      </c>
      <c r="L4267">
        <v>41.452170000000002</v>
      </c>
      <c r="M4267" s="1">
        <v>2.4124188000000001E-2</v>
      </c>
      <c r="Y4267" s="1"/>
    </row>
    <row r="4268" spans="3:25" x14ac:dyDescent="0.2">
      <c r="C4268" t="s">
        <v>5028</v>
      </c>
      <c r="D4268" t="s">
        <v>5428</v>
      </c>
      <c r="E4268">
        <v>34.28</v>
      </c>
      <c r="F4268">
        <v>36.439390000000003</v>
      </c>
      <c r="G4268">
        <v>-2.159392</v>
      </c>
      <c r="H4268">
        <v>1</v>
      </c>
      <c r="I4268">
        <v>34.28</v>
      </c>
      <c r="J4268">
        <v>36.439390000000003</v>
      </c>
      <c r="K4268">
        <v>-2.159392</v>
      </c>
      <c r="L4268">
        <v>41.452170000000002</v>
      </c>
      <c r="M4268" s="1">
        <v>2.4124188000000001E-2</v>
      </c>
      <c r="Y4268" s="1"/>
    </row>
    <row r="4269" spans="3:25" x14ac:dyDescent="0.2">
      <c r="C4269" t="s">
        <v>5029</v>
      </c>
      <c r="D4269" t="s">
        <v>5428</v>
      </c>
      <c r="E4269">
        <v>37.21</v>
      </c>
      <c r="F4269">
        <v>37.797699999999999</v>
      </c>
      <c r="G4269">
        <v>-0.58769899999999997</v>
      </c>
      <c r="H4269">
        <v>1</v>
      </c>
      <c r="I4269">
        <v>37.21</v>
      </c>
      <c r="J4269">
        <v>37.797699999999999</v>
      </c>
      <c r="K4269">
        <v>-0.58769899999999997</v>
      </c>
      <c r="L4269">
        <v>41.452170000000002</v>
      </c>
      <c r="M4269" s="1">
        <v>2.4124188000000001E-2</v>
      </c>
      <c r="Y4269" s="1"/>
    </row>
    <row r="4270" spans="3:25" x14ac:dyDescent="0.2">
      <c r="C4270" t="s">
        <v>5030</v>
      </c>
      <c r="D4270" t="s">
        <v>5428</v>
      </c>
      <c r="E4270">
        <v>45.56</v>
      </c>
      <c r="F4270">
        <v>41.261279999999999</v>
      </c>
      <c r="G4270">
        <v>4.2987159999999998</v>
      </c>
      <c r="H4270">
        <v>1</v>
      </c>
      <c r="I4270">
        <v>45.56</v>
      </c>
      <c r="J4270">
        <v>41.261279999999999</v>
      </c>
      <c r="K4270">
        <v>4.2987159999999998</v>
      </c>
      <c r="L4270">
        <v>41.452170000000002</v>
      </c>
      <c r="M4270" s="1">
        <v>2.4124188000000001E-2</v>
      </c>
      <c r="Y4270" s="1"/>
    </row>
    <row r="4271" spans="3:25" x14ac:dyDescent="0.2">
      <c r="C4271" t="s">
        <v>5031</v>
      </c>
      <c r="D4271" t="s">
        <v>5428</v>
      </c>
      <c r="E4271">
        <v>35.08</v>
      </c>
      <c r="F4271">
        <v>38.945659999999997</v>
      </c>
      <c r="G4271">
        <v>-3.8656630000000001</v>
      </c>
      <c r="H4271">
        <v>1</v>
      </c>
      <c r="I4271">
        <v>35.08</v>
      </c>
      <c r="J4271">
        <v>38.945659999999997</v>
      </c>
      <c r="K4271">
        <v>-3.8656630000000001</v>
      </c>
      <c r="L4271">
        <v>41.452170000000002</v>
      </c>
      <c r="M4271" s="1">
        <v>2.4124188000000001E-2</v>
      </c>
      <c r="Y4271" s="1"/>
    </row>
    <row r="4272" spans="3:25" x14ac:dyDescent="0.2">
      <c r="C4272" t="s">
        <v>5032</v>
      </c>
      <c r="D4272" t="s">
        <v>5428</v>
      </c>
      <c r="E4272">
        <v>50.15</v>
      </c>
      <c r="F4272">
        <v>39.370359999999998</v>
      </c>
      <c r="G4272">
        <v>10.779640000000001</v>
      </c>
      <c r="H4272">
        <v>1</v>
      </c>
      <c r="I4272">
        <v>50.15</v>
      </c>
      <c r="J4272">
        <v>39.370359999999998</v>
      </c>
      <c r="K4272">
        <v>10.779640000000001</v>
      </c>
      <c r="L4272">
        <v>41.452170000000002</v>
      </c>
      <c r="M4272" s="1">
        <v>2.4124188000000001E-2</v>
      </c>
      <c r="S4272" s="1"/>
      <c r="Y4272" s="1"/>
    </row>
    <row r="4273" spans="3:25" x14ac:dyDescent="0.2">
      <c r="C4273" t="s">
        <v>5033</v>
      </c>
      <c r="D4273" t="s">
        <v>5428</v>
      </c>
      <c r="E4273">
        <v>37.130000000000003</v>
      </c>
      <c r="F4273">
        <v>37.194400000000002</v>
      </c>
      <c r="G4273" s="1">
        <v>-6.4404602000000005E-2</v>
      </c>
      <c r="H4273">
        <v>1</v>
      </c>
      <c r="I4273">
        <v>37.130000000000003</v>
      </c>
      <c r="J4273">
        <v>37.194400000000002</v>
      </c>
      <c r="K4273" s="1">
        <v>-6.4404602000000005E-2</v>
      </c>
      <c r="L4273">
        <v>41.452170000000002</v>
      </c>
      <c r="M4273" s="1">
        <v>2.4124188000000001E-2</v>
      </c>
      <c r="Y4273" s="1"/>
    </row>
    <row r="4274" spans="3:25" x14ac:dyDescent="0.2">
      <c r="C4274" t="s">
        <v>5034</v>
      </c>
      <c r="D4274" t="s">
        <v>5428</v>
      </c>
      <c r="E4274">
        <v>42.78</v>
      </c>
      <c r="F4274">
        <v>37.888199999999998</v>
      </c>
      <c r="G4274">
        <v>4.8918010000000001</v>
      </c>
      <c r="H4274">
        <v>1</v>
      </c>
      <c r="I4274">
        <v>42.78</v>
      </c>
      <c r="J4274">
        <v>37.888199999999998</v>
      </c>
      <c r="K4274">
        <v>4.8918010000000001</v>
      </c>
      <c r="L4274">
        <v>41.452170000000002</v>
      </c>
      <c r="M4274" s="1">
        <v>2.4124188000000001E-2</v>
      </c>
      <c r="Y4274" s="1"/>
    </row>
    <row r="4275" spans="3:25" x14ac:dyDescent="0.2">
      <c r="C4275" t="s">
        <v>5035</v>
      </c>
      <c r="D4275" t="s">
        <v>5428</v>
      </c>
      <c r="E4275">
        <v>23.26</v>
      </c>
      <c r="F4275">
        <v>35.288649999999997</v>
      </c>
      <c r="G4275">
        <v>-12.028650000000001</v>
      </c>
      <c r="H4275">
        <v>1</v>
      </c>
      <c r="I4275">
        <v>23.26</v>
      </c>
      <c r="J4275">
        <v>35.288649999999997</v>
      </c>
      <c r="K4275">
        <v>-12.028650000000001</v>
      </c>
      <c r="L4275">
        <v>41.452170000000002</v>
      </c>
      <c r="M4275" s="1">
        <v>2.4124188000000001E-2</v>
      </c>
      <c r="Y4275" s="1"/>
    </row>
    <row r="4276" spans="3:25" x14ac:dyDescent="0.2">
      <c r="C4276" t="s">
        <v>5036</v>
      </c>
      <c r="D4276" t="s">
        <v>5428</v>
      </c>
      <c r="E4276">
        <v>41.28</v>
      </c>
      <c r="F4276">
        <v>36.911200000000001</v>
      </c>
      <c r="G4276">
        <v>4.3688019999999996</v>
      </c>
      <c r="H4276">
        <v>1</v>
      </c>
      <c r="I4276">
        <v>41.28</v>
      </c>
      <c r="J4276">
        <v>36.911200000000001</v>
      </c>
      <c r="K4276">
        <v>4.3688019999999996</v>
      </c>
      <c r="L4276">
        <v>41.452170000000002</v>
      </c>
      <c r="M4276" s="1">
        <v>2.4124188000000001E-2</v>
      </c>
      <c r="Y4276" s="1"/>
    </row>
    <row r="4277" spans="3:25" x14ac:dyDescent="0.2">
      <c r="C4277" t="s">
        <v>5037</v>
      </c>
      <c r="D4277" t="s">
        <v>5428</v>
      </c>
      <c r="E4277">
        <v>41.45</v>
      </c>
      <c r="F4277">
        <v>35.34657</v>
      </c>
      <c r="G4277">
        <v>6.1034269999999999</v>
      </c>
      <c r="H4277">
        <v>1</v>
      </c>
      <c r="I4277">
        <v>41.45</v>
      </c>
      <c r="J4277">
        <v>35.34657</v>
      </c>
      <c r="K4277">
        <v>6.1034269999999999</v>
      </c>
      <c r="L4277">
        <v>41.452170000000002</v>
      </c>
      <c r="M4277" s="1">
        <v>2.4124188000000001E-2</v>
      </c>
      <c r="Y4277" s="1"/>
    </row>
    <row r="4278" spans="3:25" x14ac:dyDescent="0.2">
      <c r="C4278" t="s">
        <v>5038</v>
      </c>
      <c r="D4278" t="s">
        <v>5428</v>
      </c>
      <c r="E4278">
        <v>34.04</v>
      </c>
      <c r="F4278">
        <v>36.138390000000001</v>
      </c>
      <c r="G4278">
        <v>-2.0983900000000002</v>
      </c>
      <c r="H4278">
        <v>1</v>
      </c>
      <c r="I4278">
        <v>34.04</v>
      </c>
      <c r="J4278">
        <v>36.138390000000001</v>
      </c>
      <c r="K4278">
        <v>-2.0983900000000002</v>
      </c>
      <c r="L4278">
        <v>41.452170000000002</v>
      </c>
      <c r="M4278" s="1">
        <v>2.4124188000000001E-2</v>
      </c>
      <c r="Y4278" s="1"/>
    </row>
    <row r="4279" spans="3:25" x14ac:dyDescent="0.2">
      <c r="C4279" t="s">
        <v>5039</v>
      </c>
      <c r="D4279" t="s">
        <v>5428</v>
      </c>
      <c r="E4279">
        <v>22.61</v>
      </c>
      <c r="F4279">
        <v>34.185839999999999</v>
      </c>
      <c r="G4279">
        <v>-11.575839999999999</v>
      </c>
      <c r="H4279">
        <v>1</v>
      </c>
      <c r="I4279">
        <v>22.61</v>
      </c>
      <c r="J4279">
        <v>34.185839999999999</v>
      </c>
      <c r="K4279">
        <v>-11.575839999999999</v>
      </c>
      <c r="L4279">
        <v>41.452170000000002</v>
      </c>
      <c r="M4279" s="1">
        <v>2.4124188000000001E-2</v>
      </c>
      <c r="Y4279" s="1"/>
    </row>
    <row r="4280" spans="3:25" x14ac:dyDescent="0.2">
      <c r="C4280" t="s">
        <v>5040</v>
      </c>
      <c r="D4280" t="s">
        <v>5428</v>
      </c>
      <c r="E4280">
        <v>50.27</v>
      </c>
      <c r="F4280">
        <v>38.400869999999998</v>
      </c>
      <c r="G4280">
        <v>11.86913</v>
      </c>
      <c r="H4280">
        <v>1</v>
      </c>
      <c r="I4280">
        <v>50.27</v>
      </c>
      <c r="J4280">
        <v>38.400869999999998</v>
      </c>
      <c r="K4280">
        <v>11.86913</v>
      </c>
      <c r="L4280">
        <v>41.452170000000002</v>
      </c>
      <c r="M4280" s="1">
        <v>2.4124188000000001E-2</v>
      </c>
      <c r="Y4280" s="1"/>
    </row>
    <row r="4281" spans="3:25" x14ac:dyDescent="0.2">
      <c r="C4281" t="s">
        <v>5041</v>
      </c>
      <c r="D4281" t="s">
        <v>5428</v>
      </c>
      <c r="E4281">
        <v>25.26</v>
      </c>
      <c r="F4281">
        <v>35.523200000000003</v>
      </c>
      <c r="G4281">
        <v>-10.263199999999999</v>
      </c>
      <c r="H4281">
        <v>1</v>
      </c>
      <c r="I4281">
        <v>25.26</v>
      </c>
      <c r="J4281">
        <v>35.523200000000003</v>
      </c>
      <c r="K4281">
        <v>-10.263199999999999</v>
      </c>
      <c r="L4281">
        <v>41.452170000000002</v>
      </c>
      <c r="M4281" s="1">
        <v>2.4124188000000001E-2</v>
      </c>
      <c r="Y4281" s="1"/>
    </row>
    <row r="4282" spans="3:25" x14ac:dyDescent="0.2">
      <c r="C4282" t="s">
        <v>5042</v>
      </c>
      <c r="D4282" t="s">
        <v>5428</v>
      </c>
      <c r="E4282">
        <v>49.58</v>
      </c>
      <c r="F4282">
        <v>45.09205</v>
      </c>
      <c r="G4282">
        <v>4.4879480000000003</v>
      </c>
      <c r="H4282">
        <v>1</v>
      </c>
      <c r="I4282">
        <v>49.58</v>
      </c>
      <c r="J4282">
        <v>45.09205</v>
      </c>
      <c r="K4282">
        <v>4.4879480000000003</v>
      </c>
      <c r="L4282">
        <v>41.452170000000002</v>
      </c>
      <c r="M4282" s="1">
        <v>2.4124188000000001E-2</v>
      </c>
      <c r="Y4282" s="1"/>
    </row>
    <row r="4283" spans="3:25" x14ac:dyDescent="0.2">
      <c r="C4283" t="s">
        <v>5043</v>
      </c>
      <c r="D4283" t="s">
        <v>5428</v>
      </c>
      <c r="E4283">
        <v>22.66</v>
      </c>
      <c r="F4283">
        <v>39.816809999999997</v>
      </c>
      <c r="G4283">
        <v>-17.15681</v>
      </c>
      <c r="H4283">
        <v>1</v>
      </c>
      <c r="I4283">
        <v>22.66</v>
      </c>
      <c r="J4283">
        <v>39.816809999999997</v>
      </c>
      <c r="K4283">
        <v>-17.15681</v>
      </c>
      <c r="L4283">
        <v>41.452170000000002</v>
      </c>
      <c r="M4283" s="1">
        <v>2.4124188000000001E-2</v>
      </c>
      <c r="Y4283" s="1"/>
    </row>
    <row r="4284" spans="3:25" x14ac:dyDescent="0.2">
      <c r="C4284" t="s">
        <v>5044</v>
      </c>
      <c r="D4284" t="s">
        <v>5428</v>
      </c>
      <c r="E4284">
        <v>33.869999999999997</v>
      </c>
      <c r="F4284">
        <v>39.468719999999998</v>
      </c>
      <c r="G4284">
        <v>-5.5987229999999997</v>
      </c>
      <c r="H4284">
        <v>1</v>
      </c>
      <c r="I4284">
        <v>33.869999999999997</v>
      </c>
      <c r="J4284">
        <v>39.468719999999998</v>
      </c>
      <c r="K4284">
        <v>-5.5987229999999997</v>
      </c>
      <c r="L4284">
        <v>41.452170000000002</v>
      </c>
      <c r="M4284" s="1">
        <v>2.4124188000000001E-2</v>
      </c>
      <c r="Y4284" s="1"/>
    </row>
    <row r="4285" spans="3:25" x14ac:dyDescent="0.2">
      <c r="C4285" t="s">
        <v>5045</v>
      </c>
      <c r="D4285" t="s">
        <v>5428</v>
      </c>
      <c r="E4285">
        <v>20.61</v>
      </c>
      <c r="F4285">
        <v>35.761589999999998</v>
      </c>
      <c r="G4285">
        <v>-15.151590000000001</v>
      </c>
      <c r="H4285">
        <v>1</v>
      </c>
      <c r="I4285">
        <v>20.61</v>
      </c>
      <c r="J4285">
        <v>35.761589999999998</v>
      </c>
      <c r="K4285">
        <v>-15.151590000000001</v>
      </c>
      <c r="L4285">
        <v>41.452170000000002</v>
      </c>
      <c r="M4285" s="1">
        <v>2.4124188000000001E-2</v>
      </c>
      <c r="Y4285" s="1"/>
    </row>
    <row r="4286" spans="3:25" x14ac:dyDescent="0.2">
      <c r="C4286" t="s">
        <v>5046</v>
      </c>
      <c r="D4286" t="s">
        <v>5428</v>
      </c>
      <c r="E4286">
        <v>34.51</v>
      </c>
      <c r="F4286">
        <v>37.061210000000003</v>
      </c>
      <c r="G4286">
        <v>-2.5512069999999998</v>
      </c>
      <c r="H4286">
        <v>1</v>
      </c>
      <c r="I4286">
        <v>34.51</v>
      </c>
      <c r="J4286">
        <v>37.061210000000003</v>
      </c>
      <c r="K4286">
        <v>-2.5512069999999998</v>
      </c>
      <c r="L4286">
        <v>41.452170000000002</v>
      </c>
      <c r="M4286" s="1">
        <v>2.4124188000000001E-2</v>
      </c>
      <c r="Y4286" s="1"/>
    </row>
    <row r="4287" spans="3:25" x14ac:dyDescent="0.2">
      <c r="C4287" t="s">
        <v>5047</v>
      </c>
      <c r="D4287" t="s">
        <v>5428</v>
      </c>
      <c r="E4287">
        <v>36.979999999999997</v>
      </c>
      <c r="F4287">
        <v>35.853789999999996</v>
      </c>
      <c r="G4287">
        <v>1.1262099999999999</v>
      </c>
      <c r="H4287">
        <v>1</v>
      </c>
      <c r="I4287">
        <v>36.979999999999997</v>
      </c>
      <c r="J4287">
        <v>35.853789999999996</v>
      </c>
      <c r="K4287">
        <v>1.1262099999999999</v>
      </c>
      <c r="L4287">
        <v>41.452170000000002</v>
      </c>
      <c r="M4287" s="1">
        <v>2.4124188000000001E-2</v>
      </c>
      <c r="Y4287" s="1"/>
    </row>
    <row r="4288" spans="3:25" x14ac:dyDescent="0.2">
      <c r="C4288" t="s">
        <v>5048</v>
      </c>
      <c r="D4288" t="s">
        <v>5428</v>
      </c>
      <c r="E4288">
        <v>32.39</v>
      </c>
      <c r="F4288">
        <v>36.285530000000001</v>
      </c>
      <c r="G4288">
        <v>-3.8955299999999999</v>
      </c>
      <c r="H4288">
        <v>1</v>
      </c>
      <c r="I4288">
        <v>32.39</v>
      </c>
      <c r="J4288">
        <v>36.285530000000001</v>
      </c>
      <c r="K4288">
        <v>-3.8955299999999999</v>
      </c>
      <c r="L4288">
        <v>41.452170000000002</v>
      </c>
      <c r="M4288" s="1">
        <v>2.4124188000000001E-2</v>
      </c>
      <c r="Y4288" s="1"/>
    </row>
    <row r="4289" spans="3:25" x14ac:dyDescent="0.2">
      <c r="C4289" t="s">
        <v>5049</v>
      </c>
      <c r="D4289" t="s">
        <v>5428</v>
      </c>
      <c r="E4289">
        <v>22.17</v>
      </c>
      <c r="F4289">
        <v>34.73319</v>
      </c>
      <c r="G4289">
        <v>-12.563190000000001</v>
      </c>
      <c r="H4289">
        <v>1</v>
      </c>
      <c r="I4289">
        <v>22.17</v>
      </c>
      <c r="J4289">
        <v>34.73319</v>
      </c>
      <c r="K4289">
        <v>-12.563190000000001</v>
      </c>
      <c r="L4289">
        <v>41.452170000000002</v>
      </c>
      <c r="M4289" s="1">
        <v>2.4124188000000001E-2</v>
      </c>
      <c r="Y4289" s="1"/>
    </row>
    <row r="4290" spans="3:25" x14ac:dyDescent="0.2">
      <c r="C4290" t="s">
        <v>5050</v>
      </c>
      <c r="D4290" t="s">
        <v>5428</v>
      </c>
      <c r="E4290">
        <v>46.34</v>
      </c>
      <c r="F4290">
        <v>38.744199999999999</v>
      </c>
      <c r="G4290">
        <v>7.5957980000000003</v>
      </c>
      <c r="H4290">
        <v>1</v>
      </c>
      <c r="I4290">
        <v>46.34</v>
      </c>
      <c r="J4290">
        <v>38.744199999999999</v>
      </c>
      <c r="K4290">
        <v>7.5957980000000003</v>
      </c>
      <c r="L4290">
        <v>41.452170000000002</v>
      </c>
      <c r="M4290" s="1">
        <v>2.4124188000000001E-2</v>
      </c>
      <c r="Y4290" s="1"/>
    </row>
    <row r="4291" spans="3:25" x14ac:dyDescent="0.2">
      <c r="C4291" t="s">
        <v>5051</v>
      </c>
      <c r="D4291" t="s">
        <v>5428</v>
      </c>
      <c r="E4291">
        <v>23.5</v>
      </c>
      <c r="F4291">
        <v>35.618729999999999</v>
      </c>
      <c r="G4291">
        <v>-12.118729999999999</v>
      </c>
      <c r="H4291">
        <v>1</v>
      </c>
      <c r="I4291">
        <v>23.5</v>
      </c>
      <c r="J4291">
        <v>35.618729999999999</v>
      </c>
      <c r="K4291">
        <v>-12.118729999999999</v>
      </c>
      <c r="L4291">
        <v>41.452170000000002</v>
      </c>
      <c r="M4291" s="1">
        <v>2.4124188000000001E-2</v>
      </c>
      <c r="Y4291" s="1"/>
    </row>
    <row r="4292" spans="3:25" x14ac:dyDescent="0.2">
      <c r="C4292" t="s">
        <v>5052</v>
      </c>
      <c r="D4292" t="s">
        <v>5428</v>
      </c>
      <c r="E4292">
        <v>46.85</v>
      </c>
      <c r="F4292">
        <v>45.365389999999998</v>
      </c>
      <c r="G4292">
        <v>1.484613</v>
      </c>
      <c r="H4292">
        <v>1</v>
      </c>
      <c r="I4292">
        <v>46.85</v>
      </c>
      <c r="J4292">
        <v>45.365389999999998</v>
      </c>
      <c r="K4292">
        <v>1.484613</v>
      </c>
      <c r="L4292">
        <v>41.452170000000002</v>
      </c>
      <c r="M4292" s="1">
        <v>2.4124188000000001E-2</v>
      </c>
      <c r="Y4292" s="1"/>
    </row>
    <row r="4293" spans="3:25" x14ac:dyDescent="0.2">
      <c r="C4293" t="s">
        <v>5053</v>
      </c>
      <c r="D4293" t="s">
        <v>5428</v>
      </c>
      <c r="E4293">
        <v>21.09</v>
      </c>
      <c r="F4293">
        <v>40.251280000000001</v>
      </c>
      <c r="G4293">
        <v>-19.161280000000001</v>
      </c>
      <c r="H4293">
        <v>1</v>
      </c>
      <c r="I4293">
        <v>21.09</v>
      </c>
      <c r="J4293">
        <v>40.251280000000001</v>
      </c>
      <c r="K4293">
        <v>-19.161280000000001</v>
      </c>
      <c r="L4293">
        <v>41.452170000000002</v>
      </c>
      <c r="M4293" s="1">
        <v>2.4124188000000001E-2</v>
      </c>
      <c r="Y4293" s="1"/>
    </row>
    <row r="4294" spans="3:25" x14ac:dyDescent="0.2">
      <c r="C4294" t="s">
        <v>5054</v>
      </c>
      <c r="D4294" t="s">
        <v>5428</v>
      </c>
      <c r="E4294">
        <v>31</v>
      </c>
      <c r="F4294">
        <v>39.93665</v>
      </c>
      <c r="G4294">
        <v>-8.9366459999999996</v>
      </c>
      <c r="H4294">
        <v>1</v>
      </c>
      <c r="I4294">
        <v>31</v>
      </c>
      <c r="J4294">
        <v>39.93665</v>
      </c>
      <c r="K4294">
        <v>-8.9366459999999996</v>
      </c>
      <c r="L4294">
        <v>41.452170000000002</v>
      </c>
      <c r="M4294" s="1">
        <v>2.4124188000000001E-2</v>
      </c>
      <c r="Y4294" s="1"/>
    </row>
    <row r="4295" spans="3:25" x14ac:dyDescent="0.2">
      <c r="C4295" t="s">
        <v>5055</v>
      </c>
      <c r="D4295" t="s">
        <v>5428</v>
      </c>
      <c r="E4295">
        <v>19.02</v>
      </c>
      <c r="F4295">
        <v>37.265659999999997</v>
      </c>
      <c r="G4295">
        <v>-18.245660000000001</v>
      </c>
      <c r="H4295">
        <v>1</v>
      </c>
      <c r="I4295">
        <v>19.02</v>
      </c>
      <c r="J4295">
        <v>37.265659999999997</v>
      </c>
      <c r="K4295">
        <v>-18.245660000000001</v>
      </c>
      <c r="L4295">
        <v>41.452170000000002</v>
      </c>
      <c r="M4295" s="1">
        <v>2.4124188000000001E-2</v>
      </c>
      <c r="Y4295" s="1"/>
    </row>
    <row r="4296" spans="3:25" x14ac:dyDescent="0.2">
      <c r="C4296" t="s">
        <v>5056</v>
      </c>
      <c r="D4296" t="s">
        <v>5428</v>
      </c>
      <c r="E4296">
        <v>40.270000000000003</v>
      </c>
      <c r="F4296">
        <v>26.141369999999998</v>
      </c>
      <c r="G4296">
        <v>14.128629999999999</v>
      </c>
      <c r="H4296">
        <v>1</v>
      </c>
      <c r="I4296">
        <v>40.270000000000003</v>
      </c>
      <c r="J4296">
        <v>26.141369999999998</v>
      </c>
      <c r="K4296">
        <v>14.128629999999999</v>
      </c>
      <c r="L4296">
        <v>41.452170000000002</v>
      </c>
      <c r="M4296" s="1">
        <v>2.4124188000000001E-2</v>
      </c>
      <c r="Y4296" s="1"/>
    </row>
    <row r="4297" spans="3:25" x14ac:dyDescent="0.2">
      <c r="C4297" t="s">
        <v>5057</v>
      </c>
      <c r="D4297" t="s">
        <v>5428</v>
      </c>
      <c r="E4297">
        <v>42.25</v>
      </c>
      <c r="F4297">
        <v>27.379519999999999</v>
      </c>
      <c r="G4297">
        <v>14.870480000000001</v>
      </c>
      <c r="H4297">
        <v>1</v>
      </c>
      <c r="I4297">
        <v>42.25</v>
      </c>
      <c r="J4297">
        <v>27.379519999999999</v>
      </c>
      <c r="K4297">
        <v>14.870480000000001</v>
      </c>
      <c r="L4297">
        <v>41.452170000000002</v>
      </c>
      <c r="M4297" s="1">
        <v>2.4124188000000001E-2</v>
      </c>
      <c r="Y4297" s="1"/>
    </row>
    <row r="4298" spans="3:25" x14ac:dyDescent="0.2">
      <c r="C4298" t="s">
        <v>5058</v>
      </c>
      <c r="D4298" t="s">
        <v>5428</v>
      </c>
      <c r="E4298">
        <v>128.476</v>
      </c>
      <c r="F4298">
        <v>150.00880000000001</v>
      </c>
      <c r="G4298">
        <v>-21.532820000000001</v>
      </c>
      <c r="H4298">
        <v>1</v>
      </c>
      <c r="I4298">
        <v>128.476</v>
      </c>
      <c r="J4298">
        <v>150.00880000000001</v>
      </c>
      <c r="K4298">
        <v>-21.532820000000001</v>
      </c>
      <c r="L4298">
        <v>41.452170000000002</v>
      </c>
      <c r="M4298" s="1">
        <v>2.4124188000000001E-2</v>
      </c>
      <c r="Y4298" s="1"/>
    </row>
    <row r="4299" spans="3:25" x14ac:dyDescent="0.2">
      <c r="C4299" t="s">
        <v>5059</v>
      </c>
      <c r="D4299" t="s">
        <v>5428</v>
      </c>
      <c r="E4299">
        <v>139.17599999999999</v>
      </c>
      <c r="F4299">
        <v>150.2422</v>
      </c>
      <c r="G4299">
        <v>-11.066190000000001</v>
      </c>
      <c r="H4299">
        <v>1</v>
      </c>
      <c r="I4299">
        <v>139.17599999999999</v>
      </c>
      <c r="J4299">
        <v>150.2422</v>
      </c>
      <c r="K4299">
        <v>-11.066190000000001</v>
      </c>
      <c r="L4299">
        <v>41.452170000000002</v>
      </c>
      <c r="M4299" s="1">
        <v>2.4124188000000001E-2</v>
      </c>
      <c r="S4299" s="1"/>
      <c r="W4299" s="1"/>
      <c r="Y4299" s="1"/>
    </row>
    <row r="4300" spans="3:25" x14ac:dyDescent="0.2">
      <c r="C4300" t="s">
        <v>5060</v>
      </c>
      <c r="D4300" t="s">
        <v>5428</v>
      </c>
      <c r="E4300">
        <v>151.001</v>
      </c>
      <c r="F4300">
        <v>152.49299999999999</v>
      </c>
      <c r="G4300">
        <v>-1.4919960000000001</v>
      </c>
      <c r="H4300">
        <v>1</v>
      </c>
      <c r="I4300">
        <v>151.001</v>
      </c>
      <c r="J4300">
        <v>152.49299999999999</v>
      </c>
      <c r="K4300">
        <v>-1.4919960000000001</v>
      </c>
      <c r="L4300">
        <v>41.452170000000002</v>
      </c>
      <c r="M4300" s="1">
        <v>2.4124188000000001E-2</v>
      </c>
      <c r="Y4300" s="1"/>
    </row>
    <row r="4301" spans="3:25" x14ac:dyDescent="0.2">
      <c r="C4301" t="s">
        <v>5061</v>
      </c>
      <c r="D4301" t="s">
        <v>5428</v>
      </c>
      <c r="E4301">
        <v>149.226</v>
      </c>
      <c r="F4301">
        <v>152.88239999999999</v>
      </c>
      <c r="G4301">
        <v>-3.6564160000000001</v>
      </c>
      <c r="H4301">
        <v>1</v>
      </c>
      <c r="I4301">
        <v>149.226</v>
      </c>
      <c r="J4301">
        <v>152.88239999999999</v>
      </c>
      <c r="K4301">
        <v>-3.6564160000000001</v>
      </c>
      <c r="L4301">
        <v>41.452170000000002</v>
      </c>
      <c r="M4301" s="1">
        <v>2.4124188000000001E-2</v>
      </c>
      <c r="Y4301" s="1"/>
    </row>
    <row r="4302" spans="3:25" x14ac:dyDescent="0.2">
      <c r="C4302" t="s">
        <v>5062</v>
      </c>
      <c r="D4302" t="s">
        <v>5428</v>
      </c>
      <c r="E4302">
        <v>146.07599999999999</v>
      </c>
      <c r="F4302">
        <v>152.41970000000001</v>
      </c>
      <c r="G4302">
        <v>-6.3437390000000002</v>
      </c>
      <c r="H4302">
        <v>1</v>
      </c>
      <c r="I4302">
        <v>146.07599999999999</v>
      </c>
      <c r="J4302">
        <v>152.41970000000001</v>
      </c>
      <c r="K4302">
        <v>-6.3437390000000002</v>
      </c>
      <c r="L4302">
        <v>41.452170000000002</v>
      </c>
      <c r="M4302" s="1">
        <v>2.4124188000000001E-2</v>
      </c>
      <c r="Y4302" s="1"/>
    </row>
    <row r="4303" spans="3:25" x14ac:dyDescent="0.2">
      <c r="C4303" t="s">
        <v>5063</v>
      </c>
      <c r="D4303" t="s">
        <v>5428</v>
      </c>
      <c r="E4303">
        <v>148.39599999999999</v>
      </c>
      <c r="F4303">
        <v>153.10489999999999</v>
      </c>
      <c r="G4303">
        <v>-4.7089499999999997</v>
      </c>
      <c r="H4303">
        <v>1</v>
      </c>
      <c r="I4303">
        <v>148.39599999999999</v>
      </c>
      <c r="J4303">
        <v>153.10489999999999</v>
      </c>
      <c r="K4303">
        <v>-4.7089499999999997</v>
      </c>
      <c r="L4303">
        <v>41.452170000000002</v>
      </c>
      <c r="M4303" s="1">
        <v>2.4124188000000001E-2</v>
      </c>
      <c r="Y4303" s="1"/>
    </row>
    <row r="4304" spans="3:25" x14ac:dyDescent="0.2">
      <c r="C4304" t="s">
        <v>5064</v>
      </c>
      <c r="D4304" t="s">
        <v>5428</v>
      </c>
      <c r="E4304">
        <v>150.476</v>
      </c>
      <c r="F4304">
        <v>150.28399999999999</v>
      </c>
      <c r="G4304">
        <v>0.1920492</v>
      </c>
      <c r="H4304">
        <v>1</v>
      </c>
      <c r="I4304">
        <v>150.476</v>
      </c>
      <c r="J4304">
        <v>150.28399999999999</v>
      </c>
      <c r="K4304">
        <v>0.1920492</v>
      </c>
      <c r="L4304">
        <v>41.452170000000002</v>
      </c>
      <c r="M4304" s="1">
        <v>2.4124188000000001E-2</v>
      </c>
      <c r="Y4304" s="1"/>
    </row>
    <row r="4305" spans="3:25" x14ac:dyDescent="0.2">
      <c r="C4305" t="s">
        <v>5065</v>
      </c>
      <c r="D4305" t="s">
        <v>5428</v>
      </c>
      <c r="E4305">
        <v>143.32599999999999</v>
      </c>
      <c r="F4305">
        <v>148.4109</v>
      </c>
      <c r="G4305">
        <v>-5.0849500000000001</v>
      </c>
      <c r="H4305">
        <v>1</v>
      </c>
      <c r="I4305">
        <v>143.32599999999999</v>
      </c>
      <c r="J4305">
        <v>148.4109</v>
      </c>
      <c r="K4305">
        <v>-5.0849500000000001</v>
      </c>
      <c r="L4305">
        <v>41.452170000000002</v>
      </c>
      <c r="M4305" s="1">
        <v>2.4124188000000001E-2</v>
      </c>
      <c r="Y4305" s="1"/>
    </row>
    <row r="4306" spans="3:25" x14ac:dyDescent="0.2">
      <c r="C4306" t="s">
        <v>5066</v>
      </c>
      <c r="D4306" t="s">
        <v>5428</v>
      </c>
      <c r="E4306">
        <v>134.126</v>
      </c>
      <c r="F4306">
        <v>147.24180000000001</v>
      </c>
      <c r="G4306">
        <v>-13.11576</v>
      </c>
      <c r="H4306">
        <v>1</v>
      </c>
      <c r="I4306">
        <v>134.126</v>
      </c>
      <c r="J4306">
        <v>147.24180000000001</v>
      </c>
      <c r="K4306">
        <v>-13.11576</v>
      </c>
      <c r="L4306">
        <v>41.452170000000002</v>
      </c>
      <c r="M4306" s="1">
        <v>2.4124188000000001E-2</v>
      </c>
      <c r="Y4306" s="1"/>
    </row>
    <row r="4307" spans="3:25" x14ac:dyDescent="0.2">
      <c r="C4307" t="s">
        <v>5067</v>
      </c>
      <c r="D4307" t="s">
        <v>5428</v>
      </c>
      <c r="E4307">
        <v>136.57599999999999</v>
      </c>
      <c r="F4307">
        <v>148.0188</v>
      </c>
      <c r="G4307">
        <v>-11.4428</v>
      </c>
      <c r="H4307">
        <v>1</v>
      </c>
      <c r="I4307">
        <v>136.57599999999999</v>
      </c>
      <c r="J4307">
        <v>148.0188</v>
      </c>
      <c r="K4307">
        <v>-11.4428</v>
      </c>
      <c r="L4307">
        <v>41.452170000000002</v>
      </c>
      <c r="M4307" s="1">
        <v>2.4124188000000001E-2</v>
      </c>
      <c r="Y4307" s="1"/>
    </row>
    <row r="4308" spans="3:25" x14ac:dyDescent="0.2">
      <c r="C4308" t="s">
        <v>5068</v>
      </c>
      <c r="D4308" t="s">
        <v>5428</v>
      </c>
      <c r="E4308">
        <v>143.95099999999999</v>
      </c>
      <c r="F4308">
        <v>150.01769999999999</v>
      </c>
      <c r="G4308">
        <v>-6.0667150000000003</v>
      </c>
      <c r="H4308">
        <v>1</v>
      </c>
      <c r="I4308">
        <v>143.95099999999999</v>
      </c>
      <c r="J4308">
        <v>150.01769999999999</v>
      </c>
      <c r="K4308">
        <v>-6.0667150000000003</v>
      </c>
      <c r="L4308">
        <v>41.452170000000002</v>
      </c>
      <c r="M4308" s="1">
        <v>2.4124188000000001E-2</v>
      </c>
      <c r="Y4308" s="1"/>
    </row>
    <row r="4309" spans="3:25" x14ac:dyDescent="0.2">
      <c r="C4309" t="s">
        <v>5069</v>
      </c>
      <c r="D4309" t="s">
        <v>5428</v>
      </c>
      <c r="E4309">
        <v>143.90100000000001</v>
      </c>
      <c r="F4309">
        <v>150.39940000000001</v>
      </c>
      <c r="G4309">
        <v>-6.4984289999999998</v>
      </c>
      <c r="H4309">
        <v>1</v>
      </c>
      <c r="I4309">
        <v>143.90100000000001</v>
      </c>
      <c r="J4309">
        <v>150.39940000000001</v>
      </c>
      <c r="K4309">
        <v>-6.4984289999999998</v>
      </c>
      <c r="L4309">
        <v>41.452170000000002</v>
      </c>
      <c r="M4309" s="1">
        <v>2.4124188000000001E-2</v>
      </c>
      <c r="Y4309" s="1"/>
    </row>
    <row r="4310" spans="3:25" x14ac:dyDescent="0.2">
      <c r="C4310" t="s">
        <v>5070</v>
      </c>
      <c r="D4310" t="s">
        <v>5428</v>
      </c>
      <c r="E4310">
        <v>147.20099999999999</v>
      </c>
      <c r="F4310">
        <v>150.8288</v>
      </c>
      <c r="G4310">
        <v>-3.627796</v>
      </c>
      <c r="H4310">
        <v>1</v>
      </c>
      <c r="I4310">
        <v>147.20099999999999</v>
      </c>
      <c r="J4310">
        <v>150.8288</v>
      </c>
      <c r="K4310">
        <v>-3.627796</v>
      </c>
      <c r="L4310">
        <v>41.452170000000002</v>
      </c>
      <c r="M4310" s="1">
        <v>2.4124188000000001E-2</v>
      </c>
      <c r="Y4310" s="1"/>
    </row>
    <row r="4311" spans="3:25" x14ac:dyDescent="0.2">
      <c r="C4311" t="s">
        <v>5071</v>
      </c>
      <c r="D4311" t="s">
        <v>5428</v>
      </c>
      <c r="E4311">
        <v>152.20099999999999</v>
      </c>
      <c r="F4311">
        <v>153.2191</v>
      </c>
      <c r="G4311">
        <v>-1.0181309999999999</v>
      </c>
      <c r="H4311">
        <v>1</v>
      </c>
      <c r="I4311">
        <v>152.20099999999999</v>
      </c>
      <c r="J4311">
        <v>153.2191</v>
      </c>
      <c r="K4311">
        <v>-1.0181309999999999</v>
      </c>
      <c r="L4311">
        <v>41.452170000000002</v>
      </c>
      <c r="M4311" s="1">
        <v>2.4124188000000001E-2</v>
      </c>
      <c r="Y4311" s="1"/>
    </row>
    <row r="4312" spans="3:25" x14ac:dyDescent="0.2">
      <c r="C4312" t="s">
        <v>5072</v>
      </c>
      <c r="D4312" t="s">
        <v>5428</v>
      </c>
      <c r="E4312">
        <v>154.51599999999999</v>
      </c>
      <c r="F4312">
        <v>154.7107</v>
      </c>
      <c r="G4312">
        <v>-0.19472390000000001</v>
      </c>
      <c r="H4312">
        <v>1</v>
      </c>
      <c r="I4312">
        <v>154.51599999999999</v>
      </c>
      <c r="J4312">
        <v>154.7107</v>
      </c>
      <c r="K4312">
        <v>-0.19472390000000001</v>
      </c>
      <c r="L4312">
        <v>41.452170000000002</v>
      </c>
      <c r="M4312" s="1">
        <v>2.4124188000000001E-2</v>
      </c>
      <c r="Y4312" s="1"/>
    </row>
    <row r="4313" spans="3:25" x14ac:dyDescent="0.2">
      <c r="C4313" t="s">
        <v>5073</v>
      </c>
      <c r="D4313" t="s">
        <v>5428</v>
      </c>
      <c r="E4313">
        <v>154.45099999999999</v>
      </c>
      <c r="F4313">
        <v>154.73400000000001</v>
      </c>
      <c r="G4313">
        <v>-0.28297830000000002</v>
      </c>
      <c r="H4313">
        <v>1</v>
      </c>
      <c r="I4313">
        <v>154.45099999999999</v>
      </c>
      <c r="J4313">
        <v>154.73400000000001</v>
      </c>
      <c r="K4313">
        <v>-0.28297830000000002</v>
      </c>
      <c r="L4313">
        <v>41.452170000000002</v>
      </c>
      <c r="M4313" s="1">
        <v>2.4124188000000001E-2</v>
      </c>
      <c r="Y4313" s="1"/>
    </row>
    <row r="4314" spans="3:25" x14ac:dyDescent="0.2">
      <c r="C4314" t="s">
        <v>5074</v>
      </c>
      <c r="D4314" t="s">
        <v>5428</v>
      </c>
      <c r="E4314">
        <v>153.851</v>
      </c>
      <c r="F4314">
        <v>155.9556</v>
      </c>
      <c r="G4314">
        <v>-2.1045970000000001</v>
      </c>
      <c r="H4314">
        <v>1</v>
      </c>
      <c r="I4314">
        <v>153.851</v>
      </c>
      <c r="J4314">
        <v>155.9556</v>
      </c>
      <c r="K4314">
        <v>-2.1045970000000001</v>
      </c>
      <c r="L4314">
        <v>41.452170000000002</v>
      </c>
      <c r="M4314" s="1">
        <v>2.4124188000000001E-2</v>
      </c>
      <c r="Y4314" s="1"/>
    </row>
    <row r="4315" spans="3:25" x14ac:dyDescent="0.2">
      <c r="C4315" t="s">
        <v>5075</v>
      </c>
      <c r="D4315" t="s">
        <v>5428</v>
      </c>
      <c r="E4315">
        <v>152.596</v>
      </c>
      <c r="F4315">
        <v>155.8579</v>
      </c>
      <c r="G4315">
        <v>-3.2619410000000002</v>
      </c>
      <c r="H4315">
        <v>1</v>
      </c>
      <c r="I4315">
        <v>152.596</v>
      </c>
      <c r="J4315">
        <v>155.8579</v>
      </c>
      <c r="K4315">
        <v>-3.2619410000000002</v>
      </c>
      <c r="L4315">
        <v>41.452170000000002</v>
      </c>
      <c r="M4315" s="1">
        <v>2.4124188000000001E-2</v>
      </c>
      <c r="Y4315" s="1"/>
    </row>
    <row r="4316" spans="3:25" x14ac:dyDescent="0.2">
      <c r="C4316" t="s">
        <v>5076</v>
      </c>
      <c r="D4316" t="s">
        <v>5428</v>
      </c>
      <c r="E4316">
        <v>148.77600000000001</v>
      </c>
      <c r="F4316">
        <v>153.96729999999999</v>
      </c>
      <c r="G4316">
        <v>-5.1913</v>
      </c>
      <c r="H4316">
        <v>1</v>
      </c>
      <c r="I4316">
        <v>148.77600000000001</v>
      </c>
      <c r="J4316">
        <v>153.96729999999999</v>
      </c>
      <c r="K4316">
        <v>-5.1913</v>
      </c>
      <c r="L4316">
        <v>41.452170000000002</v>
      </c>
      <c r="M4316" s="1">
        <v>2.4124188000000001E-2</v>
      </c>
      <c r="Y4316" s="1"/>
    </row>
    <row r="4317" spans="3:25" x14ac:dyDescent="0.2">
      <c r="C4317" t="s">
        <v>5077</v>
      </c>
      <c r="D4317" t="s">
        <v>5428</v>
      </c>
      <c r="E4317">
        <v>144.82599999999999</v>
      </c>
      <c r="F4317">
        <v>152.4</v>
      </c>
      <c r="G4317">
        <v>-7.5740090000000002</v>
      </c>
      <c r="H4317">
        <v>1</v>
      </c>
      <c r="I4317">
        <v>144.82599999999999</v>
      </c>
      <c r="J4317">
        <v>152.4</v>
      </c>
      <c r="K4317">
        <v>-7.5740090000000002</v>
      </c>
      <c r="L4317">
        <v>41.452170000000002</v>
      </c>
      <c r="M4317" s="1">
        <v>2.4124188000000001E-2</v>
      </c>
      <c r="Y4317" s="1"/>
    </row>
    <row r="4318" spans="3:25" x14ac:dyDescent="0.2">
      <c r="C4318" t="s">
        <v>5078</v>
      </c>
      <c r="D4318" t="s">
        <v>5428</v>
      </c>
      <c r="E4318">
        <v>142.05099999999999</v>
      </c>
      <c r="F4318">
        <v>151.25299999999999</v>
      </c>
      <c r="G4318">
        <v>-9.2019599999999997</v>
      </c>
      <c r="H4318">
        <v>1</v>
      </c>
      <c r="I4318">
        <v>142.05099999999999</v>
      </c>
      <c r="J4318">
        <v>151.25299999999999</v>
      </c>
      <c r="K4318">
        <v>-9.2019599999999997</v>
      </c>
      <c r="L4318">
        <v>41.452170000000002</v>
      </c>
      <c r="M4318" s="1">
        <v>2.4124188000000001E-2</v>
      </c>
      <c r="Y4318" s="1"/>
    </row>
    <row r="4319" spans="3:25" x14ac:dyDescent="0.2">
      <c r="C4319" t="s">
        <v>5079</v>
      </c>
      <c r="D4319" t="s">
        <v>5428</v>
      </c>
      <c r="E4319">
        <v>137.876</v>
      </c>
      <c r="F4319">
        <v>151.31010000000001</v>
      </c>
      <c r="G4319">
        <v>-13.43407</v>
      </c>
      <c r="H4319">
        <v>1</v>
      </c>
      <c r="I4319">
        <v>137.876</v>
      </c>
      <c r="J4319">
        <v>151.31010000000001</v>
      </c>
      <c r="K4319">
        <v>-13.43407</v>
      </c>
      <c r="L4319">
        <v>41.452170000000002</v>
      </c>
      <c r="M4319" s="1">
        <v>2.4124188000000001E-2</v>
      </c>
      <c r="Y4319" s="1"/>
    </row>
    <row r="4320" spans="3:25" x14ac:dyDescent="0.2">
      <c r="C4320" t="s">
        <v>5080</v>
      </c>
      <c r="D4320" t="s">
        <v>5428</v>
      </c>
      <c r="E4320">
        <v>145.626</v>
      </c>
      <c r="F4320">
        <v>152.48939999999999</v>
      </c>
      <c r="G4320">
        <v>-6.8633800000000003</v>
      </c>
      <c r="H4320">
        <v>1</v>
      </c>
      <c r="I4320">
        <v>145.626</v>
      </c>
      <c r="J4320">
        <v>152.48939999999999</v>
      </c>
      <c r="K4320">
        <v>-6.8633800000000003</v>
      </c>
      <c r="L4320">
        <v>41.452170000000002</v>
      </c>
      <c r="M4320" s="1">
        <v>2.4124188000000001E-2</v>
      </c>
      <c r="Y4320" s="1"/>
    </row>
    <row r="4321" spans="3:25" x14ac:dyDescent="0.2">
      <c r="C4321" t="s">
        <v>5081</v>
      </c>
      <c r="D4321" t="s">
        <v>5428</v>
      </c>
      <c r="E4321">
        <v>147.876</v>
      </c>
      <c r="F4321">
        <v>152.72970000000001</v>
      </c>
      <c r="G4321">
        <v>-4.8536910000000004</v>
      </c>
      <c r="H4321">
        <v>1</v>
      </c>
      <c r="I4321">
        <v>147.876</v>
      </c>
      <c r="J4321">
        <v>152.72970000000001</v>
      </c>
      <c r="K4321">
        <v>-4.8536910000000004</v>
      </c>
      <c r="L4321">
        <v>41.452170000000002</v>
      </c>
      <c r="M4321" s="1">
        <v>2.4124188000000001E-2</v>
      </c>
      <c r="Y4321" s="1"/>
    </row>
    <row r="4322" spans="3:25" x14ac:dyDescent="0.2">
      <c r="C4322" t="s">
        <v>5082</v>
      </c>
      <c r="D4322" t="s">
        <v>5428</v>
      </c>
      <c r="E4322">
        <v>153.376</v>
      </c>
      <c r="F4322">
        <v>155.10339999999999</v>
      </c>
      <c r="G4322">
        <v>-1.7273780000000001</v>
      </c>
      <c r="H4322">
        <v>1</v>
      </c>
      <c r="I4322">
        <v>153.376</v>
      </c>
      <c r="J4322">
        <v>155.10339999999999</v>
      </c>
      <c r="K4322">
        <v>-1.7273780000000001</v>
      </c>
      <c r="L4322">
        <v>41.452170000000002</v>
      </c>
      <c r="M4322" s="1">
        <v>2.4124188000000001E-2</v>
      </c>
      <c r="Y4322" s="1"/>
    </row>
    <row r="4323" spans="3:25" x14ac:dyDescent="0.2">
      <c r="C4323" t="s">
        <v>5083</v>
      </c>
      <c r="D4323" t="s">
        <v>5428</v>
      </c>
      <c r="E4323">
        <v>153.67599999999999</v>
      </c>
      <c r="F4323">
        <v>154.83369999999999</v>
      </c>
      <c r="G4323">
        <v>-1.15771</v>
      </c>
      <c r="H4323">
        <v>1</v>
      </c>
      <c r="I4323">
        <v>153.67599999999999</v>
      </c>
      <c r="J4323">
        <v>154.83369999999999</v>
      </c>
      <c r="K4323">
        <v>-1.15771</v>
      </c>
      <c r="L4323">
        <v>41.452170000000002</v>
      </c>
      <c r="M4323" s="1">
        <v>2.4124188000000001E-2</v>
      </c>
      <c r="Y4323" s="1"/>
    </row>
    <row r="4324" spans="3:25" x14ac:dyDescent="0.2">
      <c r="C4324" t="s">
        <v>5084</v>
      </c>
      <c r="D4324" t="s">
        <v>5428</v>
      </c>
      <c r="E4324">
        <v>157.256</v>
      </c>
      <c r="F4324">
        <v>156.4118</v>
      </c>
      <c r="G4324">
        <v>0.84424160000000004</v>
      </c>
      <c r="H4324">
        <v>1</v>
      </c>
      <c r="I4324">
        <v>157.256</v>
      </c>
      <c r="J4324">
        <v>156.4118</v>
      </c>
      <c r="K4324">
        <v>0.84424160000000004</v>
      </c>
      <c r="L4324">
        <v>41.452170000000002</v>
      </c>
      <c r="M4324" s="1">
        <v>2.4124188000000001E-2</v>
      </c>
      <c r="Y4324" s="1"/>
    </row>
    <row r="4325" spans="3:25" x14ac:dyDescent="0.2">
      <c r="C4325" t="s">
        <v>5085</v>
      </c>
      <c r="D4325" t="s">
        <v>5428</v>
      </c>
      <c r="E4325">
        <v>157.27600000000001</v>
      </c>
      <c r="F4325">
        <v>156.25460000000001</v>
      </c>
      <c r="G4325">
        <v>1.0214380000000001</v>
      </c>
      <c r="H4325">
        <v>1</v>
      </c>
      <c r="I4325">
        <v>157.27600000000001</v>
      </c>
      <c r="J4325">
        <v>156.25460000000001</v>
      </c>
      <c r="K4325">
        <v>1.0214380000000001</v>
      </c>
      <c r="L4325">
        <v>41.452170000000002</v>
      </c>
      <c r="M4325" s="1">
        <v>2.4124188000000001E-2</v>
      </c>
      <c r="Y4325" s="1"/>
    </row>
    <row r="4326" spans="3:25" x14ac:dyDescent="0.2">
      <c r="C4326" t="s">
        <v>5086</v>
      </c>
      <c r="D4326" t="s">
        <v>5428</v>
      </c>
      <c r="E4326">
        <v>154.02600000000001</v>
      </c>
      <c r="F4326">
        <v>155.63050000000001</v>
      </c>
      <c r="G4326">
        <v>-1.604463</v>
      </c>
      <c r="H4326">
        <v>1</v>
      </c>
      <c r="I4326">
        <v>154.02600000000001</v>
      </c>
      <c r="J4326">
        <v>155.63050000000001</v>
      </c>
      <c r="K4326">
        <v>-1.604463</v>
      </c>
      <c r="L4326">
        <v>41.452170000000002</v>
      </c>
      <c r="M4326" s="1">
        <v>2.4124188000000001E-2</v>
      </c>
      <c r="Y4326" s="1"/>
    </row>
    <row r="4327" spans="3:25" x14ac:dyDescent="0.2">
      <c r="C4327" t="s">
        <v>5087</v>
      </c>
      <c r="D4327" t="s">
        <v>5428</v>
      </c>
      <c r="E4327">
        <v>152.876</v>
      </c>
      <c r="F4327">
        <v>155.83789999999999</v>
      </c>
      <c r="G4327">
        <v>-2.9618600000000002</v>
      </c>
      <c r="H4327">
        <v>1</v>
      </c>
      <c r="I4327">
        <v>152.876</v>
      </c>
      <c r="J4327">
        <v>155.83789999999999</v>
      </c>
      <c r="K4327">
        <v>-2.9618600000000002</v>
      </c>
      <c r="L4327">
        <v>41.452170000000002</v>
      </c>
      <c r="M4327" s="1">
        <v>2.4124188000000001E-2</v>
      </c>
      <c r="Y4327" s="1"/>
    </row>
    <row r="4328" spans="3:25" x14ac:dyDescent="0.2">
      <c r="C4328" t="s">
        <v>5088</v>
      </c>
      <c r="D4328" t="s">
        <v>5428</v>
      </c>
      <c r="E4328">
        <v>149.27600000000001</v>
      </c>
      <c r="F4328">
        <v>155.70750000000001</v>
      </c>
      <c r="G4328">
        <v>-6.4314739999999997</v>
      </c>
      <c r="H4328">
        <v>1</v>
      </c>
      <c r="I4328">
        <v>149.27600000000001</v>
      </c>
      <c r="J4328">
        <v>155.70750000000001</v>
      </c>
      <c r="K4328">
        <v>-6.4314739999999997</v>
      </c>
      <c r="L4328">
        <v>41.452170000000002</v>
      </c>
      <c r="M4328" s="1">
        <v>2.4124188000000001E-2</v>
      </c>
      <c r="Y4328" s="1"/>
    </row>
    <row r="4329" spans="3:25" x14ac:dyDescent="0.2">
      <c r="C4329" t="s">
        <v>5089</v>
      </c>
      <c r="D4329" t="s">
        <v>5428</v>
      </c>
      <c r="E4329">
        <v>145.30099999999999</v>
      </c>
      <c r="F4329">
        <v>153.3869</v>
      </c>
      <c r="G4329">
        <v>-8.0859480000000001</v>
      </c>
      <c r="H4329">
        <v>1</v>
      </c>
      <c r="I4329">
        <v>145.30099999999999</v>
      </c>
      <c r="J4329">
        <v>153.3869</v>
      </c>
      <c r="K4329">
        <v>-8.0859480000000001</v>
      </c>
      <c r="L4329">
        <v>41.452170000000002</v>
      </c>
      <c r="M4329" s="1">
        <v>2.4124188000000001E-2</v>
      </c>
      <c r="Y4329" s="1"/>
    </row>
    <row r="4330" spans="3:25" x14ac:dyDescent="0.2">
      <c r="C4330" t="s">
        <v>5090</v>
      </c>
      <c r="D4330" t="s">
        <v>5428</v>
      </c>
      <c r="E4330">
        <v>142.45099999999999</v>
      </c>
      <c r="F4330">
        <v>152.06899999999999</v>
      </c>
      <c r="G4330">
        <v>-9.6179699999999997</v>
      </c>
      <c r="H4330">
        <v>1</v>
      </c>
      <c r="I4330">
        <v>142.45099999999999</v>
      </c>
      <c r="J4330">
        <v>152.06899999999999</v>
      </c>
      <c r="K4330">
        <v>-9.6179699999999997</v>
      </c>
      <c r="L4330">
        <v>41.452170000000002</v>
      </c>
      <c r="M4330" s="1">
        <v>2.4124188000000001E-2</v>
      </c>
      <c r="Y4330" s="1"/>
    </row>
    <row r="4331" spans="3:25" x14ac:dyDescent="0.2">
      <c r="C4331" t="s">
        <v>5091</v>
      </c>
      <c r="D4331" t="s">
        <v>5428</v>
      </c>
      <c r="E4331">
        <v>141.626</v>
      </c>
      <c r="F4331">
        <v>151.96530000000001</v>
      </c>
      <c r="G4331">
        <v>-10.339270000000001</v>
      </c>
      <c r="H4331">
        <v>1</v>
      </c>
      <c r="I4331">
        <v>141.626</v>
      </c>
      <c r="J4331">
        <v>151.96530000000001</v>
      </c>
      <c r="K4331">
        <v>-10.339270000000001</v>
      </c>
      <c r="L4331">
        <v>41.452170000000002</v>
      </c>
      <c r="M4331" s="1">
        <v>2.4124188000000001E-2</v>
      </c>
      <c r="Y4331" s="1"/>
    </row>
    <row r="4332" spans="3:25" x14ac:dyDescent="0.2">
      <c r="C4332" t="s">
        <v>5092</v>
      </c>
      <c r="D4332" t="s">
        <v>5428</v>
      </c>
      <c r="E4332">
        <v>142.27600000000001</v>
      </c>
      <c r="F4332">
        <v>152.8254</v>
      </c>
      <c r="G4332">
        <v>-10.54942</v>
      </c>
      <c r="H4332">
        <v>1</v>
      </c>
      <c r="I4332">
        <v>142.27600000000001</v>
      </c>
      <c r="J4332">
        <v>152.8254</v>
      </c>
      <c r="K4332">
        <v>-10.54942</v>
      </c>
      <c r="L4332">
        <v>41.452170000000002</v>
      </c>
      <c r="M4332" s="1">
        <v>2.4124188000000001E-2</v>
      </c>
      <c r="Y4332" s="1"/>
    </row>
    <row r="4333" spans="3:25" x14ac:dyDescent="0.2">
      <c r="C4333" t="s">
        <v>5093</v>
      </c>
      <c r="D4333" t="s">
        <v>5428</v>
      </c>
      <c r="E4333">
        <v>144.52600000000001</v>
      </c>
      <c r="F4333">
        <v>152.86150000000001</v>
      </c>
      <c r="G4333">
        <v>-8.3354499999999998</v>
      </c>
      <c r="H4333">
        <v>1</v>
      </c>
      <c r="I4333">
        <v>144.52600000000001</v>
      </c>
      <c r="J4333">
        <v>152.86150000000001</v>
      </c>
      <c r="K4333">
        <v>-8.3354499999999998</v>
      </c>
      <c r="L4333">
        <v>41.452170000000002</v>
      </c>
      <c r="M4333" s="1">
        <v>2.4124188000000001E-2</v>
      </c>
      <c r="Y4333" s="1"/>
    </row>
    <row r="4334" spans="3:25" x14ac:dyDescent="0.2">
      <c r="C4334" t="s">
        <v>5094</v>
      </c>
      <c r="D4334" t="s">
        <v>5428</v>
      </c>
      <c r="E4334">
        <v>146.536</v>
      </c>
      <c r="F4334">
        <v>152.6311</v>
      </c>
      <c r="G4334">
        <v>-6.0950579999999999</v>
      </c>
      <c r="H4334">
        <v>1</v>
      </c>
      <c r="I4334">
        <v>146.536</v>
      </c>
      <c r="J4334">
        <v>152.6311</v>
      </c>
      <c r="K4334">
        <v>-6.0950579999999999</v>
      </c>
      <c r="L4334">
        <v>41.452170000000002</v>
      </c>
      <c r="M4334" s="1">
        <v>2.4124188000000001E-2</v>
      </c>
      <c r="Y4334" s="1"/>
    </row>
    <row r="4335" spans="3:25" x14ac:dyDescent="0.2">
      <c r="C4335" t="s">
        <v>5095</v>
      </c>
      <c r="D4335" t="s">
        <v>5428</v>
      </c>
      <c r="E4335">
        <v>148.39599999999999</v>
      </c>
      <c r="F4335">
        <v>153.01339999999999</v>
      </c>
      <c r="G4335">
        <v>-4.6174280000000003</v>
      </c>
      <c r="H4335">
        <v>1</v>
      </c>
      <c r="I4335">
        <v>148.39599999999999</v>
      </c>
      <c r="J4335">
        <v>153.01339999999999</v>
      </c>
      <c r="K4335">
        <v>-4.6174280000000003</v>
      </c>
      <c r="L4335">
        <v>41.452170000000002</v>
      </c>
      <c r="M4335" s="1">
        <v>2.4124188000000001E-2</v>
      </c>
      <c r="Y4335" s="1"/>
    </row>
    <row r="4336" spans="3:25" x14ac:dyDescent="0.2">
      <c r="C4336" t="s">
        <v>5096</v>
      </c>
      <c r="D4336" t="s">
        <v>5428</v>
      </c>
      <c r="E4336">
        <v>150.02600000000001</v>
      </c>
      <c r="F4336">
        <v>152.9091</v>
      </c>
      <c r="G4336">
        <v>-2.8831030000000002</v>
      </c>
      <c r="H4336">
        <v>1</v>
      </c>
      <c r="I4336">
        <v>150.02600000000001</v>
      </c>
      <c r="J4336">
        <v>152.9091</v>
      </c>
      <c r="K4336">
        <v>-2.8831030000000002</v>
      </c>
      <c r="L4336">
        <v>41.452170000000002</v>
      </c>
      <c r="M4336" s="1">
        <v>2.4124188000000001E-2</v>
      </c>
      <c r="Y4336" s="1"/>
    </row>
    <row r="4337" spans="3:25" x14ac:dyDescent="0.2">
      <c r="C4337" t="s">
        <v>5097</v>
      </c>
      <c r="D4337" t="s">
        <v>5428</v>
      </c>
      <c r="E4337">
        <v>153.51599999999999</v>
      </c>
      <c r="F4337">
        <v>153.4982</v>
      </c>
      <c r="G4337" s="1">
        <v>1.7754761000000001E-2</v>
      </c>
      <c r="H4337">
        <v>1</v>
      </c>
      <c r="I4337">
        <v>153.51599999999999</v>
      </c>
      <c r="J4337">
        <v>153.4982</v>
      </c>
      <c r="K4337" s="1">
        <v>1.7754761000000001E-2</v>
      </c>
      <c r="L4337">
        <v>41.452170000000002</v>
      </c>
      <c r="M4337" s="1">
        <v>2.4124188000000001E-2</v>
      </c>
      <c r="Y4337" s="1"/>
    </row>
    <row r="4338" spans="3:25" x14ac:dyDescent="0.2">
      <c r="C4338" t="s">
        <v>5098</v>
      </c>
      <c r="D4338" t="s">
        <v>5428</v>
      </c>
      <c r="E4338">
        <v>152.21</v>
      </c>
      <c r="F4338">
        <v>153.69300000000001</v>
      </c>
      <c r="G4338">
        <v>-1.4830239999999999</v>
      </c>
      <c r="H4338">
        <v>1</v>
      </c>
      <c r="I4338">
        <v>152.21</v>
      </c>
      <c r="J4338">
        <v>153.69300000000001</v>
      </c>
      <c r="K4338">
        <v>-1.4830239999999999</v>
      </c>
      <c r="L4338">
        <v>41.452170000000002</v>
      </c>
      <c r="M4338" s="1">
        <v>2.4124188000000001E-2</v>
      </c>
      <c r="Y4338" s="1"/>
    </row>
    <row r="4339" spans="3:25" x14ac:dyDescent="0.2">
      <c r="C4339" t="s">
        <v>5099</v>
      </c>
      <c r="D4339" t="s">
        <v>5428</v>
      </c>
      <c r="E4339">
        <v>148.251</v>
      </c>
      <c r="F4339">
        <v>152.4067</v>
      </c>
      <c r="G4339">
        <v>-4.1556620000000004</v>
      </c>
      <c r="H4339">
        <v>1</v>
      </c>
      <c r="I4339">
        <v>148.251</v>
      </c>
      <c r="J4339">
        <v>152.4067</v>
      </c>
      <c r="K4339">
        <v>-4.1556620000000004</v>
      </c>
      <c r="L4339">
        <v>41.452170000000002</v>
      </c>
      <c r="M4339" s="1">
        <v>2.4124188000000001E-2</v>
      </c>
      <c r="Y4339" s="1"/>
    </row>
    <row r="4340" spans="3:25" x14ac:dyDescent="0.2">
      <c r="C4340" t="s">
        <v>5100</v>
      </c>
      <c r="D4340" t="s">
        <v>5428</v>
      </c>
      <c r="E4340">
        <v>144.95099999999999</v>
      </c>
      <c r="F4340">
        <v>150.79849999999999</v>
      </c>
      <c r="G4340">
        <v>-5.8474769999999996</v>
      </c>
      <c r="H4340">
        <v>1</v>
      </c>
      <c r="I4340">
        <v>144.95099999999999</v>
      </c>
      <c r="J4340">
        <v>150.79849999999999</v>
      </c>
      <c r="K4340">
        <v>-5.8474769999999996</v>
      </c>
      <c r="L4340">
        <v>41.452170000000002</v>
      </c>
      <c r="M4340" s="1">
        <v>2.4124188000000001E-2</v>
      </c>
      <c r="Y4340" s="1"/>
    </row>
    <row r="4341" spans="3:25" x14ac:dyDescent="0.2">
      <c r="C4341" t="s">
        <v>5101</v>
      </c>
      <c r="D4341" t="s">
        <v>5428</v>
      </c>
      <c r="E4341">
        <v>142.376</v>
      </c>
      <c r="F4341">
        <v>149.1165</v>
      </c>
      <c r="G4341">
        <v>-6.7404700000000002</v>
      </c>
      <c r="H4341">
        <v>1</v>
      </c>
      <c r="I4341">
        <v>142.376</v>
      </c>
      <c r="J4341">
        <v>149.1165</v>
      </c>
      <c r="K4341">
        <v>-6.7404700000000002</v>
      </c>
      <c r="L4341">
        <v>41.452170000000002</v>
      </c>
      <c r="M4341" s="1">
        <v>2.4124188000000001E-2</v>
      </c>
      <c r="Y4341" s="1"/>
    </row>
    <row r="4342" spans="3:25" x14ac:dyDescent="0.2">
      <c r="C4342" t="s">
        <v>5102</v>
      </c>
      <c r="D4342" t="s">
        <v>5428</v>
      </c>
      <c r="E4342">
        <v>142.82599999999999</v>
      </c>
      <c r="F4342">
        <v>150.488</v>
      </c>
      <c r="G4342">
        <v>-7.6620220000000003</v>
      </c>
      <c r="H4342">
        <v>1</v>
      </c>
      <c r="I4342">
        <v>142.82599999999999</v>
      </c>
      <c r="J4342">
        <v>150.488</v>
      </c>
      <c r="K4342">
        <v>-7.6620220000000003</v>
      </c>
      <c r="L4342">
        <v>41.452170000000002</v>
      </c>
      <c r="M4342" s="1">
        <v>2.4124188000000001E-2</v>
      </c>
    </row>
    <row r="4343" spans="3:25" x14ac:dyDescent="0.2">
      <c r="C4343" t="s">
        <v>5103</v>
      </c>
      <c r="D4343" t="s">
        <v>5428</v>
      </c>
      <c r="E4343">
        <v>149.94300000000001</v>
      </c>
      <c r="F4343">
        <v>151.97890000000001</v>
      </c>
      <c r="G4343">
        <v>-2.0359280000000002</v>
      </c>
      <c r="H4343">
        <v>1</v>
      </c>
      <c r="I4343">
        <v>149.94300000000001</v>
      </c>
      <c r="J4343">
        <v>151.97890000000001</v>
      </c>
      <c r="K4343">
        <v>-2.0359280000000002</v>
      </c>
      <c r="L4343">
        <v>41.452170000000002</v>
      </c>
      <c r="M4343" s="1">
        <v>2.4124188000000001E-2</v>
      </c>
    </row>
    <row r="4344" spans="3:25" x14ac:dyDescent="0.2">
      <c r="C4344" t="s">
        <v>5104</v>
      </c>
      <c r="D4344" t="s">
        <v>5428</v>
      </c>
      <c r="E4344">
        <v>153.71</v>
      </c>
      <c r="F4344">
        <v>155.51400000000001</v>
      </c>
      <c r="G4344">
        <v>-1.8040229999999999</v>
      </c>
      <c r="H4344">
        <v>1</v>
      </c>
      <c r="I4344">
        <v>153.71</v>
      </c>
      <c r="J4344">
        <v>155.51400000000001</v>
      </c>
      <c r="K4344">
        <v>-1.8040229999999999</v>
      </c>
      <c r="L4344">
        <v>41.452170000000002</v>
      </c>
      <c r="M4344" s="1">
        <v>2.4124188000000001E-2</v>
      </c>
    </row>
    <row r="4345" spans="3:25" x14ac:dyDescent="0.2">
      <c r="C4345" t="s">
        <v>5105</v>
      </c>
      <c r="D4345" t="s">
        <v>5428</v>
      </c>
      <c r="E4345">
        <v>153.15600000000001</v>
      </c>
      <c r="F4345">
        <v>155.00309999999999</v>
      </c>
      <c r="G4345">
        <v>-1.847113</v>
      </c>
      <c r="H4345">
        <v>1</v>
      </c>
      <c r="I4345">
        <v>153.15600000000001</v>
      </c>
      <c r="J4345">
        <v>155.00309999999999</v>
      </c>
      <c r="K4345">
        <v>-1.847113</v>
      </c>
      <c r="L4345">
        <v>41.452170000000002</v>
      </c>
      <c r="M4345" s="1">
        <v>2.4124188000000001E-2</v>
      </c>
    </row>
    <row r="4346" spans="3:25" x14ac:dyDescent="0.2">
      <c r="C4346" t="s">
        <v>5106</v>
      </c>
      <c r="D4346" t="s">
        <v>5428</v>
      </c>
      <c r="E4346">
        <v>152.226</v>
      </c>
      <c r="F4346">
        <v>154.03919999999999</v>
      </c>
      <c r="G4346">
        <v>-1.8131999999999999</v>
      </c>
      <c r="H4346">
        <v>1</v>
      </c>
      <c r="I4346">
        <v>152.226</v>
      </c>
      <c r="J4346">
        <v>154.03919999999999</v>
      </c>
      <c r="K4346">
        <v>-1.8131999999999999</v>
      </c>
      <c r="L4346">
        <v>41.452170000000002</v>
      </c>
      <c r="M4346" s="1">
        <v>2.4124188000000001E-2</v>
      </c>
    </row>
    <row r="4347" spans="3:25" x14ac:dyDescent="0.2">
      <c r="C4347" t="s">
        <v>5107</v>
      </c>
      <c r="D4347" t="s">
        <v>5428</v>
      </c>
      <c r="E4347">
        <v>150.02600000000001</v>
      </c>
      <c r="F4347">
        <v>153.60429999999999</v>
      </c>
      <c r="G4347">
        <v>-3.5783239999999998</v>
      </c>
      <c r="H4347">
        <v>1</v>
      </c>
      <c r="I4347">
        <v>150.02600000000001</v>
      </c>
      <c r="J4347">
        <v>153.60429999999999</v>
      </c>
      <c r="K4347">
        <v>-3.5783239999999998</v>
      </c>
      <c r="L4347">
        <v>41.452170000000002</v>
      </c>
      <c r="M4347" s="1">
        <v>2.4124188000000001E-2</v>
      </c>
    </row>
    <row r="4348" spans="3:25" x14ac:dyDescent="0.2">
      <c r="C4348" t="s">
        <v>5108</v>
      </c>
      <c r="D4348" t="s">
        <v>5428</v>
      </c>
      <c r="E4348">
        <v>146.096</v>
      </c>
      <c r="F4348">
        <v>153.89060000000001</v>
      </c>
      <c r="G4348">
        <v>-7.7946249999999999</v>
      </c>
      <c r="H4348">
        <v>1</v>
      </c>
      <c r="I4348">
        <v>146.096</v>
      </c>
      <c r="J4348">
        <v>153.89060000000001</v>
      </c>
      <c r="K4348">
        <v>-7.7946249999999999</v>
      </c>
      <c r="L4348">
        <v>41.452170000000002</v>
      </c>
      <c r="M4348" s="1">
        <v>2.4124188000000001E-2</v>
      </c>
    </row>
    <row r="4349" spans="3:25" x14ac:dyDescent="0.2">
      <c r="C4349" t="s">
        <v>5109</v>
      </c>
      <c r="D4349" t="s">
        <v>5428</v>
      </c>
      <c r="E4349">
        <v>143.376</v>
      </c>
      <c r="F4349">
        <v>152.73519999999999</v>
      </c>
      <c r="G4349">
        <v>-9.3591840000000008</v>
      </c>
      <c r="H4349">
        <v>1</v>
      </c>
      <c r="I4349">
        <v>143.376</v>
      </c>
      <c r="J4349">
        <v>152.73519999999999</v>
      </c>
      <c r="K4349">
        <v>-9.3591840000000008</v>
      </c>
      <c r="L4349">
        <v>41.452170000000002</v>
      </c>
      <c r="M4349" s="1">
        <v>2.4124188000000001E-2</v>
      </c>
      <c r="Y4349" s="1"/>
    </row>
    <row r="4350" spans="3:25" x14ac:dyDescent="0.2">
      <c r="C4350" t="s">
        <v>5110</v>
      </c>
      <c r="D4350" t="s">
        <v>5428</v>
      </c>
      <c r="E4350">
        <v>141.70099999999999</v>
      </c>
      <c r="F4350">
        <v>151.7304</v>
      </c>
      <c r="G4350">
        <v>-10.029439999999999</v>
      </c>
      <c r="H4350">
        <v>1</v>
      </c>
      <c r="I4350">
        <v>141.70099999999999</v>
      </c>
      <c r="J4350">
        <v>151.7304</v>
      </c>
      <c r="K4350">
        <v>-10.029439999999999</v>
      </c>
      <c r="L4350">
        <v>41.452170000000002</v>
      </c>
      <c r="M4350" s="1">
        <v>2.4124188000000001E-2</v>
      </c>
      <c r="Y4350" s="1"/>
    </row>
    <row r="4351" spans="3:25" x14ac:dyDescent="0.2">
      <c r="C4351" t="s">
        <v>5111</v>
      </c>
      <c r="D4351" t="s">
        <v>5428</v>
      </c>
      <c r="E4351">
        <v>141.07599999999999</v>
      </c>
      <c r="F4351">
        <v>149.36799999999999</v>
      </c>
      <c r="G4351">
        <v>-8.2920110000000005</v>
      </c>
      <c r="H4351">
        <v>1</v>
      </c>
      <c r="I4351">
        <v>141.07599999999999</v>
      </c>
      <c r="J4351">
        <v>149.36799999999999</v>
      </c>
      <c r="K4351">
        <v>-8.2920110000000005</v>
      </c>
      <c r="L4351">
        <v>41.452170000000002</v>
      </c>
      <c r="M4351" s="1">
        <v>2.4124188000000001E-2</v>
      </c>
      <c r="Y4351" s="1"/>
    </row>
    <row r="4352" spans="3:25" x14ac:dyDescent="0.2">
      <c r="C4352" t="s">
        <v>5112</v>
      </c>
      <c r="D4352" t="s">
        <v>5428</v>
      </c>
      <c r="E4352">
        <v>139.34299999999999</v>
      </c>
      <c r="F4352">
        <v>148.42670000000001</v>
      </c>
      <c r="G4352">
        <v>-9.0836970000000008</v>
      </c>
      <c r="H4352">
        <v>1</v>
      </c>
      <c r="I4352">
        <v>139.34299999999999</v>
      </c>
      <c r="J4352">
        <v>148.42670000000001</v>
      </c>
      <c r="K4352">
        <v>-9.0836970000000008</v>
      </c>
      <c r="L4352">
        <v>41.452170000000002</v>
      </c>
      <c r="M4352" s="1">
        <v>2.4124188000000001E-2</v>
      </c>
      <c r="Y4352" s="1"/>
    </row>
    <row r="4353" spans="3:25" x14ac:dyDescent="0.2">
      <c r="C4353" t="s">
        <v>5113</v>
      </c>
      <c r="D4353" t="s">
        <v>5428</v>
      </c>
      <c r="E4353">
        <v>138.04300000000001</v>
      </c>
      <c r="F4353">
        <v>149.87049999999999</v>
      </c>
      <c r="G4353">
        <v>-11.82751</v>
      </c>
      <c r="H4353">
        <v>1</v>
      </c>
      <c r="I4353">
        <v>138.04300000000001</v>
      </c>
      <c r="J4353">
        <v>149.87049999999999</v>
      </c>
      <c r="K4353">
        <v>-11.82751</v>
      </c>
      <c r="L4353">
        <v>41.452170000000002</v>
      </c>
      <c r="M4353" s="1">
        <v>2.4124188000000001E-2</v>
      </c>
      <c r="Y4353" s="1"/>
    </row>
    <row r="4354" spans="3:25" x14ac:dyDescent="0.2">
      <c r="C4354" t="s">
        <v>5114</v>
      </c>
      <c r="D4354" t="s">
        <v>5428</v>
      </c>
      <c r="E4354">
        <v>139.42599999999999</v>
      </c>
      <c r="F4354">
        <v>150.2243</v>
      </c>
      <c r="G4354">
        <v>-10.798260000000001</v>
      </c>
      <c r="H4354">
        <v>1</v>
      </c>
      <c r="I4354">
        <v>139.42599999999999</v>
      </c>
      <c r="J4354">
        <v>150.2243</v>
      </c>
      <c r="K4354">
        <v>-10.798260000000001</v>
      </c>
      <c r="L4354">
        <v>41.452170000000002</v>
      </c>
      <c r="M4354" s="1">
        <v>2.4124188000000001E-2</v>
      </c>
      <c r="Y4354" s="1"/>
    </row>
    <row r="4355" spans="3:25" x14ac:dyDescent="0.2">
      <c r="C4355" t="s">
        <v>5115</v>
      </c>
      <c r="D4355" t="s">
        <v>5428</v>
      </c>
      <c r="E4355">
        <v>136.67599999999999</v>
      </c>
      <c r="F4355">
        <v>150.95609999999999</v>
      </c>
      <c r="G4355">
        <v>-14.28012</v>
      </c>
      <c r="H4355">
        <v>1</v>
      </c>
      <c r="I4355">
        <v>136.67599999999999</v>
      </c>
      <c r="J4355">
        <v>150.95609999999999</v>
      </c>
      <c r="K4355">
        <v>-14.28012</v>
      </c>
      <c r="L4355">
        <v>41.452170000000002</v>
      </c>
      <c r="M4355" s="1">
        <v>2.4124188000000001E-2</v>
      </c>
      <c r="Y4355" s="1"/>
    </row>
    <row r="4356" spans="3:25" x14ac:dyDescent="0.2">
      <c r="C4356" t="s">
        <v>5116</v>
      </c>
      <c r="D4356" t="s">
        <v>5428</v>
      </c>
      <c r="E4356">
        <v>133.93600000000001</v>
      </c>
      <c r="F4356">
        <v>151.1482</v>
      </c>
      <c r="G4356">
        <v>-17.212160000000001</v>
      </c>
      <c r="H4356">
        <v>1</v>
      </c>
      <c r="I4356">
        <v>133.93600000000001</v>
      </c>
      <c r="J4356">
        <v>151.1482</v>
      </c>
      <c r="K4356">
        <v>-17.212160000000001</v>
      </c>
      <c r="L4356">
        <v>41.452170000000002</v>
      </c>
      <c r="M4356" s="1">
        <v>2.4124188000000001E-2</v>
      </c>
      <c r="Y4356" s="1"/>
    </row>
    <row r="4357" spans="3:25" x14ac:dyDescent="0.2">
      <c r="C4357" t="s">
        <v>5117</v>
      </c>
      <c r="D4357" t="s">
        <v>5428</v>
      </c>
      <c r="E4357">
        <v>143.20099999999999</v>
      </c>
      <c r="F4357">
        <v>151.2295</v>
      </c>
      <c r="G4357">
        <v>-8.0285229999999999</v>
      </c>
      <c r="H4357">
        <v>1</v>
      </c>
      <c r="I4357">
        <v>143.20099999999999</v>
      </c>
      <c r="J4357">
        <v>151.2295</v>
      </c>
      <c r="K4357">
        <v>-8.0285229999999999</v>
      </c>
      <c r="L4357">
        <v>41.452170000000002</v>
      </c>
      <c r="M4357" s="1">
        <v>2.4124188000000001E-2</v>
      </c>
      <c r="Y4357" s="1"/>
    </row>
    <row r="4358" spans="3:25" x14ac:dyDescent="0.2">
      <c r="C4358" t="s">
        <v>5118</v>
      </c>
      <c r="D4358" t="s">
        <v>5428</v>
      </c>
      <c r="E4358">
        <v>149.256</v>
      </c>
      <c r="F4358">
        <v>152.06630000000001</v>
      </c>
      <c r="G4358">
        <v>-2.8102689999999999</v>
      </c>
      <c r="H4358">
        <v>1</v>
      </c>
      <c r="I4358">
        <v>149.256</v>
      </c>
      <c r="J4358">
        <v>152.06630000000001</v>
      </c>
      <c r="K4358">
        <v>-2.8102689999999999</v>
      </c>
      <c r="L4358">
        <v>41.452170000000002</v>
      </c>
      <c r="M4358" s="1">
        <v>2.4124188000000001E-2</v>
      </c>
      <c r="Y4358" s="1"/>
    </row>
    <row r="4359" spans="3:25" x14ac:dyDescent="0.2">
      <c r="C4359" t="s">
        <v>5119</v>
      </c>
      <c r="D4359" t="s">
        <v>5428</v>
      </c>
      <c r="E4359">
        <v>149.751</v>
      </c>
      <c r="F4359">
        <v>152.25239999999999</v>
      </c>
      <c r="G4359">
        <v>-2.5013960000000002</v>
      </c>
      <c r="H4359">
        <v>1</v>
      </c>
      <c r="I4359">
        <v>149.751</v>
      </c>
      <c r="J4359">
        <v>152.25239999999999</v>
      </c>
      <c r="K4359">
        <v>-2.5013960000000002</v>
      </c>
      <c r="L4359">
        <v>41.452170000000002</v>
      </c>
      <c r="M4359" s="1">
        <v>2.4124188000000001E-2</v>
      </c>
      <c r="Y4359" s="1"/>
    </row>
    <row r="4360" spans="3:25" x14ac:dyDescent="0.2">
      <c r="C4360" t="s">
        <v>5120</v>
      </c>
      <c r="D4360" t="s">
        <v>5428</v>
      </c>
      <c r="E4360">
        <v>150.05600000000001</v>
      </c>
      <c r="F4360">
        <v>152.53700000000001</v>
      </c>
      <c r="G4360">
        <v>-2.4810180000000002</v>
      </c>
      <c r="H4360">
        <v>1</v>
      </c>
      <c r="I4360">
        <v>150.05600000000001</v>
      </c>
      <c r="J4360">
        <v>152.53700000000001</v>
      </c>
      <c r="K4360">
        <v>-2.4810180000000002</v>
      </c>
      <c r="L4360">
        <v>41.452170000000002</v>
      </c>
      <c r="M4360" s="1">
        <v>2.4124188000000001E-2</v>
      </c>
      <c r="Y4360" s="1"/>
    </row>
    <row r="4361" spans="3:25" x14ac:dyDescent="0.2">
      <c r="C4361" t="s">
        <v>5121</v>
      </c>
      <c r="D4361" t="s">
        <v>5428</v>
      </c>
      <c r="E4361">
        <v>148.416</v>
      </c>
      <c r="F4361">
        <v>150.80090000000001</v>
      </c>
      <c r="G4361">
        <v>-2.3848729999999998</v>
      </c>
      <c r="H4361">
        <v>1</v>
      </c>
      <c r="I4361">
        <v>148.416</v>
      </c>
      <c r="J4361">
        <v>150.80090000000001</v>
      </c>
      <c r="K4361">
        <v>-2.3848729999999998</v>
      </c>
      <c r="L4361">
        <v>41.452170000000002</v>
      </c>
      <c r="M4361" s="1">
        <v>2.4124188000000001E-2</v>
      </c>
      <c r="Y4361" s="1"/>
    </row>
    <row r="4362" spans="3:25" x14ac:dyDescent="0.2">
      <c r="C4362" t="s">
        <v>5122</v>
      </c>
      <c r="D4362" t="s">
        <v>5428</v>
      </c>
      <c r="E4362">
        <v>142.84299999999999</v>
      </c>
      <c r="F4362">
        <v>148.60839999999999</v>
      </c>
      <c r="G4362">
        <v>-5.7653679999999996</v>
      </c>
      <c r="H4362">
        <v>1</v>
      </c>
      <c r="I4362">
        <v>142.84299999999999</v>
      </c>
      <c r="J4362">
        <v>148.60839999999999</v>
      </c>
      <c r="K4362">
        <v>-5.7653679999999996</v>
      </c>
      <c r="L4362">
        <v>41.452170000000002</v>
      </c>
      <c r="M4362" s="1">
        <v>2.4124188000000001E-2</v>
      </c>
      <c r="Y4362" s="1"/>
    </row>
    <row r="4363" spans="3:25" x14ac:dyDescent="0.2">
      <c r="C4363" t="s">
        <v>5123</v>
      </c>
      <c r="D4363" t="s">
        <v>5428</v>
      </c>
      <c r="E4363">
        <v>132.42599999999999</v>
      </c>
      <c r="F4363">
        <v>146.64150000000001</v>
      </c>
      <c r="G4363">
        <v>-14.21546</v>
      </c>
      <c r="H4363">
        <v>1</v>
      </c>
      <c r="I4363">
        <v>132.42599999999999</v>
      </c>
      <c r="J4363">
        <v>146.64150000000001</v>
      </c>
      <c r="K4363">
        <v>-14.21546</v>
      </c>
      <c r="L4363">
        <v>41.452170000000002</v>
      </c>
      <c r="M4363" s="1">
        <v>2.4124188000000001E-2</v>
      </c>
      <c r="Y4363" s="1"/>
    </row>
    <row r="4364" spans="3:25" x14ac:dyDescent="0.2">
      <c r="C4364" t="s">
        <v>5124</v>
      </c>
      <c r="D4364" t="s">
        <v>5428</v>
      </c>
      <c r="E4364">
        <v>124.426</v>
      </c>
      <c r="F4364">
        <v>145.65430000000001</v>
      </c>
      <c r="G4364">
        <v>-21.228269999999998</v>
      </c>
      <c r="H4364">
        <v>1</v>
      </c>
      <c r="I4364">
        <v>124.426</v>
      </c>
      <c r="J4364">
        <v>145.65430000000001</v>
      </c>
      <c r="K4364">
        <v>-21.228269999999998</v>
      </c>
      <c r="L4364">
        <v>41.452170000000002</v>
      </c>
      <c r="M4364" s="1">
        <v>2.4124188000000001E-2</v>
      </c>
      <c r="Y4364" s="1"/>
    </row>
    <row r="4365" spans="3:25" x14ac:dyDescent="0.2">
      <c r="C4365" t="s">
        <v>5125</v>
      </c>
      <c r="D4365" t="s">
        <v>5428</v>
      </c>
      <c r="E4365">
        <v>123.76</v>
      </c>
      <c r="F4365">
        <v>147.54060000000001</v>
      </c>
      <c r="G4365">
        <v>-23.780619999999999</v>
      </c>
      <c r="H4365">
        <v>1</v>
      </c>
      <c r="I4365">
        <v>123.76</v>
      </c>
      <c r="J4365">
        <v>147.54060000000001</v>
      </c>
      <c r="K4365">
        <v>-23.780619999999999</v>
      </c>
      <c r="L4365">
        <v>41.452170000000002</v>
      </c>
      <c r="M4365" s="1">
        <v>2.4124188000000001E-2</v>
      </c>
      <c r="Y4365" s="1"/>
    </row>
    <row r="4366" spans="3:25" x14ac:dyDescent="0.2">
      <c r="C4366" t="s">
        <v>5126</v>
      </c>
      <c r="D4366" t="s">
        <v>5428</v>
      </c>
      <c r="E4366">
        <v>124.71</v>
      </c>
      <c r="F4366">
        <v>148.71510000000001</v>
      </c>
      <c r="G4366">
        <v>-24.005089999999999</v>
      </c>
      <c r="H4366">
        <v>1</v>
      </c>
      <c r="I4366">
        <v>124.71</v>
      </c>
      <c r="J4366">
        <v>148.71510000000001</v>
      </c>
      <c r="K4366">
        <v>-24.005089999999999</v>
      </c>
      <c r="L4366">
        <v>41.452170000000002</v>
      </c>
      <c r="M4366" s="1">
        <v>2.4124188000000001E-2</v>
      </c>
      <c r="Y4366" s="1"/>
    </row>
    <row r="4367" spans="3:25" x14ac:dyDescent="0.2">
      <c r="C4367" t="s">
        <v>5127</v>
      </c>
      <c r="D4367" t="s">
        <v>5428</v>
      </c>
      <c r="E4367">
        <v>143.07599999999999</v>
      </c>
      <c r="F4367">
        <v>149.68709999999999</v>
      </c>
      <c r="G4367">
        <v>-6.6110569999999997</v>
      </c>
      <c r="H4367">
        <v>1</v>
      </c>
      <c r="I4367">
        <v>143.07599999999999</v>
      </c>
      <c r="J4367">
        <v>149.68709999999999</v>
      </c>
      <c r="K4367">
        <v>-6.6110569999999997</v>
      </c>
      <c r="L4367">
        <v>41.452170000000002</v>
      </c>
      <c r="M4367" s="1">
        <v>2.4124188000000001E-2</v>
      </c>
      <c r="Y4367" s="1"/>
    </row>
    <row r="4368" spans="3:25" x14ac:dyDescent="0.2">
      <c r="C4368" t="s">
        <v>5128</v>
      </c>
      <c r="D4368" t="s">
        <v>5428</v>
      </c>
      <c r="E4368">
        <v>150.751</v>
      </c>
      <c r="F4368">
        <v>153.50530000000001</v>
      </c>
      <c r="G4368">
        <v>-2.7543410000000002</v>
      </c>
      <c r="H4368">
        <v>1</v>
      </c>
      <c r="I4368">
        <v>150.751</v>
      </c>
      <c r="J4368">
        <v>153.50530000000001</v>
      </c>
      <c r="K4368">
        <v>-2.7543410000000002</v>
      </c>
      <c r="L4368">
        <v>41.452170000000002</v>
      </c>
      <c r="M4368" s="1">
        <v>2.4124188000000001E-2</v>
      </c>
      <c r="Y4368" s="1"/>
    </row>
    <row r="4369" spans="3:25" x14ac:dyDescent="0.2">
      <c r="C4369" t="s">
        <v>5129</v>
      </c>
      <c r="D4369" t="s">
        <v>5428</v>
      </c>
      <c r="E4369">
        <v>151.80099999999999</v>
      </c>
      <c r="F4369">
        <v>152.93539999999999</v>
      </c>
      <c r="G4369">
        <v>-1.1344399999999999</v>
      </c>
      <c r="H4369">
        <v>1</v>
      </c>
      <c r="I4369">
        <v>151.80099999999999</v>
      </c>
      <c r="J4369">
        <v>152.93539999999999</v>
      </c>
      <c r="K4369">
        <v>-1.1344399999999999</v>
      </c>
      <c r="L4369">
        <v>41.452170000000002</v>
      </c>
      <c r="M4369" s="1">
        <v>2.4124188000000001E-2</v>
      </c>
      <c r="Y4369" s="1"/>
    </row>
    <row r="4370" spans="3:25" x14ac:dyDescent="0.2">
      <c r="C4370" t="s">
        <v>5130</v>
      </c>
      <c r="D4370" t="s">
        <v>5428</v>
      </c>
      <c r="E4370">
        <v>152.001</v>
      </c>
      <c r="F4370">
        <v>154.5992</v>
      </c>
      <c r="G4370">
        <v>-2.5982280000000002</v>
      </c>
      <c r="H4370">
        <v>1</v>
      </c>
      <c r="I4370">
        <v>152.001</v>
      </c>
      <c r="J4370">
        <v>154.5992</v>
      </c>
      <c r="K4370">
        <v>-2.5982280000000002</v>
      </c>
      <c r="L4370">
        <v>41.452170000000002</v>
      </c>
      <c r="M4370" s="1">
        <v>2.4124188000000001E-2</v>
      </c>
      <c r="Y4370" s="1"/>
    </row>
    <row r="4371" spans="3:25" x14ac:dyDescent="0.2">
      <c r="C4371" t="s">
        <v>5131</v>
      </c>
      <c r="D4371" t="s">
        <v>5428</v>
      </c>
      <c r="E4371">
        <v>148.596</v>
      </c>
      <c r="F4371">
        <v>152.90280000000001</v>
      </c>
      <c r="G4371">
        <v>-4.306756</v>
      </c>
      <c r="H4371">
        <v>1</v>
      </c>
      <c r="I4371">
        <v>148.596</v>
      </c>
      <c r="J4371">
        <v>152.90280000000001</v>
      </c>
      <c r="K4371">
        <v>-4.306756</v>
      </c>
      <c r="L4371">
        <v>41.452170000000002</v>
      </c>
      <c r="M4371" s="1">
        <v>2.4124188000000001E-2</v>
      </c>
      <c r="Y4371" s="1"/>
    </row>
    <row r="4372" spans="3:25" x14ac:dyDescent="0.2">
      <c r="C4372" t="s">
        <v>5132</v>
      </c>
      <c r="D4372" t="s">
        <v>5428</v>
      </c>
      <c r="E4372">
        <v>145.93600000000001</v>
      </c>
      <c r="F4372">
        <v>153.68340000000001</v>
      </c>
      <c r="G4372">
        <v>-7.7474109999999996</v>
      </c>
      <c r="H4372">
        <v>1</v>
      </c>
      <c r="I4372">
        <v>145.93600000000001</v>
      </c>
      <c r="J4372">
        <v>153.68340000000001</v>
      </c>
      <c r="K4372">
        <v>-7.7474109999999996</v>
      </c>
      <c r="L4372">
        <v>41.452170000000002</v>
      </c>
      <c r="M4372" s="1">
        <v>2.4124188000000001E-2</v>
      </c>
      <c r="Y4372" s="1"/>
    </row>
    <row r="4373" spans="3:25" x14ac:dyDescent="0.2">
      <c r="C4373" t="s">
        <v>5133</v>
      </c>
      <c r="D4373" t="s">
        <v>5428</v>
      </c>
      <c r="E4373">
        <v>146.99600000000001</v>
      </c>
      <c r="F4373">
        <v>152.02510000000001</v>
      </c>
      <c r="G4373">
        <v>-5.0291309999999996</v>
      </c>
      <c r="H4373">
        <v>1</v>
      </c>
      <c r="I4373">
        <v>146.99600000000001</v>
      </c>
      <c r="J4373">
        <v>152.02510000000001</v>
      </c>
      <c r="K4373">
        <v>-5.0291309999999996</v>
      </c>
      <c r="L4373">
        <v>41.452170000000002</v>
      </c>
      <c r="M4373" s="1">
        <v>2.4124188000000001E-2</v>
      </c>
      <c r="Y4373" s="1"/>
    </row>
    <row r="4374" spans="3:25" x14ac:dyDescent="0.2">
      <c r="C4374" t="s">
        <v>5134</v>
      </c>
      <c r="D4374" t="s">
        <v>5428</v>
      </c>
      <c r="E4374">
        <v>143.876</v>
      </c>
      <c r="F4374">
        <v>149.80680000000001</v>
      </c>
      <c r="G4374">
        <v>-5.9308240000000003</v>
      </c>
      <c r="H4374">
        <v>1</v>
      </c>
      <c r="I4374">
        <v>143.876</v>
      </c>
      <c r="J4374">
        <v>149.80680000000001</v>
      </c>
      <c r="K4374">
        <v>-5.9308240000000003</v>
      </c>
      <c r="L4374">
        <v>41.452170000000002</v>
      </c>
      <c r="M4374" s="1">
        <v>2.4124188000000001E-2</v>
      </c>
      <c r="S4374" s="1"/>
    </row>
    <row r="4375" spans="3:25" x14ac:dyDescent="0.2">
      <c r="C4375" t="s">
        <v>5135</v>
      </c>
      <c r="D4375" t="s">
        <v>5428</v>
      </c>
      <c r="E4375">
        <v>134.67599999999999</v>
      </c>
      <c r="F4375">
        <v>147.7962</v>
      </c>
      <c r="G4375">
        <v>-13.12017</v>
      </c>
      <c r="H4375">
        <v>1</v>
      </c>
      <c r="I4375">
        <v>134.67599999999999</v>
      </c>
      <c r="J4375">
        <v>147.7962</v>
      </c>
      <c r="K4375">
        <v>-13.12017</v>
      </c>
      <c r="L4375">
        <v>41.452170000000002</v>
      </c>
      <c r="M4375" s="1">
        <v>2.4124188000000001E-2</v>
      </c>
      <c r="Y4375" s="1"/>
    </row>
    <row r="4376" spans="3:25" x14ac:dyDescent="0.2">
      <c r="C4376" t="s">
        <v>5136</v>
      </c>
      <c r="D4376" t="s">
        <v>5428</v>
      </c>
      <c r="E4376">
        <v>128.976</v>
      </c>
      <c r="F4376">
        <v>146.767</v>
      </c>
      <c r="G4376">
        <v>-17.791029999999999</v>
      </c>
      <c r="H4376">
        <v>1</v>
      </c>
      <c r="I4376">
        <v>128.976</v>
      </c>
      <c r="J4376">
        <v>146.767</v>
      </c>
      <c r="K4376">
        <v>-17.791029999999999</v>
      </c>
      <c r="L4376">
        <v>41.452170000000002</v>
      </c>
      <c r="M4376" s="1">
        <v>2.4124188000000001E-2</v>
      </c>
    </row>
    <row r="4377" spans="3:25" x14ac:dyDescent="0.2">
      <c r="C4377" t="s">
        <v>5137</v>
      </c>
      <c r="D4377" t="s">
        <v>5428</v>
      </c>
      <c r="E4377">
        <v>123.676</v>
      </c>
      <c r="F4377">
        <v>148.1962</v>
      </c>
      <c r="G4377">
        <v>-24.520150000000001</v>
      </c>
      <c r="H4377">
        <v>1</v>
      </c>
      <c r="I4377">
        <v>123.676</v>
      </c>
      <c r="J4377">
        <v>148.1962</v>
      </c>
      <c r="K4377">
        <v>-24.520150000000001</v>
      </c>
      <c r="L4377">
        <v>41.452170000000002</v>
      </c>
      <c r="M4377" s="1">
        <v>2.4124188000000001E-2</v>
      </c>
    </row>
    <row r="4378" spans="3:25" x14ac:dyDescent="0.2">
      <c r="C4378" t="s">
        <v>5138</v>
      </c>
      <c r="D4378" t="s">
        <v>5428</v>
      </c>
      <c r="E4378">
        <v>130.751</v>
      </c>
      <c r="F4378">
        <v>149.0634</v>
      </c>
      <c r="G4378">
        <v>-18.312349999999999</v>
      </c>
      <c r="H4378">
        <v>1</v>
      </c>
      <c r="I4378">
        <v>130.751</v>
      </c>
      <c r="J4378">
        <v>149.0634</v>
      </c>
      <c r="K4378">
        <v>-18.312349999999999</v>
      </c>
      <c r="L4378">
        <v>41.452170000000002</v>
      </c>
      <c r="M4378" s="1">
        <v>2.4124188000000001E-2</v>
      </c>
    </row>
    <row r="4379" spans="3:25" x14ac:dyDescent="0.2">
      <c r="C4379" t="s">
        <v>5139</v>
      </c>
      <c r="D4379" t="s">
        <v>5428</v>
      </c>
      <c r="E4379">
        <v>138.55099999999999</v>
      </c>
      <c r="F4379">
        <v>150.16800000000001</v>
      </c>
      <c r="G4379">
        <v>-11.617010000000001</v>
      </c>
      <c r="H4379">
        <v>1</v>
      </c>
      <c r="I4379">
        <v>138.55099999999999</v>
      </c>
      <c r="J4379">
        <v>150.16800000000001</v>
      </c>
      <c r="K4379">
        <v>-11.617010000000001</v>
      </c>
      <c r="L4379">
        <v>41.452170000000002</v>
      </c>
      <c r="M4379" s="1">
        <v>2.4124188000000001E-2</v>
      </c>
    </row>
    <row r="4380" spans="3:25" x14ac:dyDescent="0.2">
      <c r="C4380" t="s">
        <v>5140</v>
      </c>
      <c r="D4380" t="s">
        <v>5428</v>
      </c>
      <c r="E4380">
        <v>148.376</v>
      </c>
      <c r="F4380">
        <v>151.0872</v>
      </c>
      <c r="G4380">
        <v>-2.7111730000000001</v>
      </c>
      <c r="H4380">
        <v>1</v>
      </c>
      <c r="I4380">
        <v>148.376</v>
      </c>
      <c r="J4380">
        <v>151.0872</v>
      </c>
      <c r="K4380">
        <v>-2.7111730000000001</v>
      </c>
      <c r="L4380">
        <v>41.452170000000002</v>
      </c>
      <c r="M4380" s="1">
        <v>2.4124188000000001E-2</v>
      </c>
      <c r="Y4380" s="1"/>
    </row>
    <row r="4381" spans="3:25" x14ac:dyDescent="0.2">
      <c r="C4381" t="s">
        <v>5141</v>
      </c>
      <c r="D4381" t="s">
        <v>5428</v>
      </c>
      <c r="E4381">
        <v>151.05600000000001</v>
      </c>
      <c r="F4381">
        <v>153.84020000000001</v>
      </c>
      <c r="G4381">
        <v>-2.784179</v>
      </c>
      <c r="H4381">
        <v>1</v>
      </c>
      <c r="I4381">
        <v>151.05600000000001</v>
      </c>
      <c r="J4381">
        <v>153.84020000000001</v>
      </c>
      <c r="K4381">
        <v>-2.784179</v>
      </c>
      <c r="L4381">
        <v>41.452170000000002</v>
      </c>
      <c r="M4381" s="1">
        <v>2.4124188000000001E-2</v>
      </c>
      <c r="Y4381" s="1"/>
    </row>
    <row r="4382" spans="3:25" x14ac:dyDescent="0.2">
      <c r="C4382" t="s">
        <v>5142</v>
      </c>
      <c r="D4382" t="s">
        <v>5428</v>
      </c>
      <c r="E4382">
        <v>155.61000000000001</v>
      </c>
      <c r="F4382">
        <v>153.4778</v>
      </c>
      <c r="G4382">
        <v>2.1322320000000001</v>
      </c>
      <c r="H4382">
        <v>1</v>
      </c>
      <c r="I4382">
        <v>155.61000000000001</v>
      </c>
      <c r="J4382">
        <v>153.4778</v>
      </c>
      <c r="K4382">
        <v>2.1322320000000001</v>
      </c>
      <c r="L4382">
        <v>41.452170000000002</v>
      </c>
      <c r="M4382" s="1">
        <v>2.4124188000000001E-2</v>
      </c>
      <c r="Y4382" s="1"/>
    </row>
    <row r="4383" spans="3:25" x14ac:dyDescent="0.2">
      <c r="C4383" t="s">
        <v>5143</v>
      </c>
      <c r="D4383" t="s">
        <v>5428</v>
      </c>
      <c r="E4383">
        <v>154.65600000000001</v>
      </c>
      <c r="F4383">
        <v>157.43989999999999</v>
      </c>
      <c r="G4383">
        <v>-2.7838799999999999</v>
      </c>
      <c r="H4383">
        <v>1</v>
      </c>
      <c r="I4383">
        <v>154.65600000000001</v>
      </c>
      <c r="J4383">
        <v>157.43989999999999</v>
      </c>
      <c r="K4383">
        <v>-2.7838799999999999</v>
      </c>
      <c r="L4383">
        <v>41.452170000000002</v>
      </c>
      <c r="M4383" s="1">
        <v>2.4124188000000001E-2</v>
      </c>
      <c r="Y4383" s="1"/>
    </row>
    <row r="4384" spans="3:25" x14ac:dyDescent="0.2">
      <c r="C4384" t="s">
        <v>5144</v>
      </c>
      <c r="D4384" t="s">
        <v>5428</v>
      </c>
      <c r="E4384">
        <v>153.15100000000001</v>
      </c>
      <c r="F4384">
        <v>156.9776</v>
      </c>
      <c r="G4384">
        <v>-3.8265699999999998</v>
      </c>
      <c r="H4384">
        <v>1</v>
      </c>
      <c r="I4384">
        <v>153.15100000000001</v>
      </c>
      <c r="J4384">
        <v>156.9776</v>
      </c>
      <c r="K4384">
        <v>-3.8265699999999998</v>
      </c>
      <c r="L4384">
        <v>41.452170000000002</v>
      </c>
      <c r="M4384" s="1">
        <v>2.4124188000000001E-2</v>
      </c>
      <c r="Y4384" s="1"/>
    </row>
    <row r="4385" spans="3:25" x14ac:dyDescent="0.2">
      <c r="C4385" t="s">
        <v>5145</v>
      </c>
      <c r="D4385" t="s">
        <v>5428</v>
      </c>
      <c r="E4385">
        <v>149.196</v>
      </c>
      <c r="F4385">
        <v>155.3186</v>
      </c>
      <c r="G4385">
        <v>-6.1226190000000003</v>
      </c>
      <c r="H4385">
        <v>1</v>
      </c>
      <c r="I4385">
        <v>149.196</v>
      </c>
      <c r="J4385">
        <v>155.3186</v>
      </c>
      <c r="K4385">
        <v>-6.1226190000000003</v>
      </c>
      <c r="L4385">
        <v>41.452170000000002</v>
      </c>
      <c r="M4385" s="1">
        <v>2.4124188000000001E-2</v>
      </c>
      <c r="Y4385" s="1"/>
    </row>
    <row r="4386" spans="3:25" x14ac:dyDescent="0.2">
      <c r="C4386" t="s">
        <v>5146</v>
      </c>
      <c r="D4386" t="s">
        <v>5428</v>
      </c>
      <c r="E4386">
        <v>144.77600000000001</v>
      </c>
      <c r="F4386">
        <v>152.71109999999999</v>
      </c>
      <c r="G4386">
        <v>-7.93506</v>
      </c>
      <c r="H4386">
        <v>1</v>
      </c>
      <c r="I4386">
        <v>144.77600000000001</v>
      </c>
      <c r="J4386">
        <v>152.71109999999999</v>
      </c>
      <c r="K4386">
        <v>-7.93506</v>
      </c>
      <c r="L4386">
        <v>41.452170000000002</v>
      </c>
      <c r="M4386" s="1">
        <v>2.4124188000000001E-2</v>
      </c>
      <c r="Y4386" s="1"/>
    </row>
    <row r="4387" spans="3:25" x14ac:dyDescent="0.2">
      <c r="C4387" t="s">
        <v>5147</v>
      </c>
      <c r="D4387" t="s">
        <v>5428</v>
      </c>
      <c r="E4387">
        <v>148.876</v>
      </c>
      <c r="F4387">
        <v>150.49979999999999</v>
      </c>
      <c r="G4387">
        <v>-1.6238170000000001</v>
      </c>
      <c r="H4387">
        <v>1</v>
      </c>
      <c r="I4387">
        <v>148.876</v>
      </c>
      <c r="J4387">
        <v>150.49979999999999</v>
      </c>
      <c r="K4387">
        <v>-1.6238170000000001</v>
      </c>
      <c r="L4387">
        <v>41.452170000000002</v>
      </c>
      <c r="M4387" s="1">
        <v>2.4124188000000001E-2</v>
      </c>
      <c r="Y4387" s="1"/>
    </row>
    <row r="4388" spans="3:25" x14ac:dyDescent="0.2">
      <c r="C4388" t="s">
        <v>5148</v>
      </c>
      <c r="D4388" t="s">
        <v>5428</v>
      </c>
      <c r="E4388">
        <v>151.11600000000001</v>
      </c>
      <c r="F4388">
        <v>149.24080000000001</v>
      </c>
      <c r="G4388">
        <v>1.875232</v>
      </c>
      <c r="H4388">
        <v>1</v>
      </c>
      <c r="I4388">
        <v>151.11600000000001</v>
      </c>
      <c r="J4388">
        <v>149.24080000000001</v>
      </c>
      <c r="K4388">
        <v>1.875232</v>
      </c>
      <c r="L4388">
        <v>41.452170000000002</v>
      </c>
      <c r="M4388" s="1">
        <v>2.4124188000000001E-2</v>
      </c>
      <c r="Y4388" s="1"/>
    </row>
    <row r="4389" spans="3:25" x14ac:dyDescent="0.2">
      <c r="C4389" t="s">
        <v>5149</v>
      </c>
      <c r="D4389" t="s">
        <v>5428</v>
      </c>
      <c r="E4389">
        <v>151.15600000000001</v>
      </c>
      <c r="F4389">
        <v>149.81100000000001</v>
      </c>
      <c r="G4389">
        <v>1.3449800000000001</v>
      </c>
      <c r="H4389">
        <v>1</v>
      </c>
      <c r="I4389">
        <v>151.15600000000001</v>
      </c>
      <c r="J4389">
        <v>149.81100000000001</v>
      </c>
      <c r="K4389">
        <v>1.3449800000000001</v>
      </c>
      <c r="L4389">
        <v>41.452170000000002</v>
      </c>
      <c r="M4389" s="1">
        <v>2.4124188000000001E-2</v>
      </c>
      <c r="Y4389" s="1"/>
    </row>
    <row r="4390" spans="3:25" x14ac:dyDescent="0.2">
      <c r="C4390" t="s">
        <v>5150</v>
      </c>
      <c r="D4390" t="s">
        <v>5428</v>
      </c>
      <c r="E4390">
        <v>149.751</v>
      </c>
      <c r="F4390">
        <v>151.8937</v>
      </c>
      <c r="G4390">
        <v>-2.1426769999999999</v>
      </c>
      <c r="H4390">
        <v>1</v>
      </c>
      <c r="I4390">
        <v>149.751</v>
      </c>
      <c r="J4390">
        <v>151.8937</v>
      </c>
      <c r="K4390">
        <v>-2.1426769999999999</v>
      </c>
      <c r="L4390">
        <v>41.452170000000002</v>
      </c>
      <c r="M4390" s="1">
        <v>2.4124188000000001E-2</v>
      </c>
      <c r="Y4390" s="1"/>
    </row>
    <row r="4391" spans="3:25" x14ac:dyDescent="0.2">
      <c r="C4391" t="s">
        <v>5151</v>
      </c>
      <c r="D4391" t="s">
        <v>5428</v>
      </c>
      <c r="E4391">
        <v>148.81</v>
      </c>
      <c r="F4391">
        <v>152.3381</v>
      </c>
      <c r="G4391">
        <v>-3.5281199999999999</v>
      </c>
      <c r="H4391">
        <v>1</v>
      </c>
      <c r="I4391">
        <v>148.81</v>
      </c>
      <c r="J4391">
        <v>152.3381</v>
      </c>
      <c r="K4391">
        <v>-3.5281199999999999</v>
      </c>
      <c r="L4391">
        <v>41.452170000000002</v>
      </c>
      <c r="M4391" s="1">
        <v>2.4124188000000001E-2</v>
      </c>
      <c r="Y4391" s="1"/>
    </row>
    <row r="4392" spans="3:25" x14ac:dyDescent="0.2">
      <c r="C4392" t="s">
        <v>5152</v>
      </c>
      <c r="D4392" t="s">
        <v>5428</v>
      </c>
      <c r="E4392">
        <v>157.251</v>
      </c>
      <c r="F4392">
        <v>153.691</v>
      </c>
      <c r="G4392">
        <v>3.55999</v>
      </c>
      <c r="H4392">
        <v>1</v>
      </c>
      <c r="I4392">
        <v>157.251</v>
      </c>
      <c r="J4392">
        <v>153.691</v>
      </c>
      <c r="K4392">
        <v>3.55999</v>
      </c>
      <c r="L4392">
        <v>41.452170000000002</v>
      </c>
      <c r="M4392" s="1">
        <v>2.4124188000000001E-2</v>
      </c>
      <c r="Y4392" s="1"/>
    </row>
    <row r="4393" spans="3:25" x14ac:dyDescent="0.2">
      <c r="C4393" t="s">
        <v>5153</v>
      </c>
      <c r="D4393" t="s">
        <v>5428</v>
      </c>
      <c r="E4393">
        <v>159.416</v>
      </c>
      <c r="F4393">
        <v>162.1978</v>
      </c>
      <c r="G4393">
        <v>-2.7818450000000001</v>
      </c>
      <c r="H4393">
        <v>1</v>
      </c>
      <c r="I4393">
        <v>159.416</v>
      </c>
      <c r="J4393">
        <v>162.1978</v>
      </c>
      <c r="K4393">
        <v>-2.7818450000000001</v>
      </c>
      <c r="L4393">
        <v>41.452170000000002</v>
      </c>
      <c r="M4393" s="1">
        <v>2.4124188000000001E-2</v>
      </c>
      <c r="Y4393" s="1"/>
    </row>
    <row r="4394" spans="3:25" x14ac:dyDescent="0.2">
      <c r="C4394" t="s">
        <v>5154</v>
      </c>
      <c r="D4394" t="s">
        <v>5428</v>
      </c>
      <c r="E4394">
        <v>156.643</v>
      </c>
      <c r="F4394">
        <v>170.5264</v>
      </c>
      <c r="G4394">
        <v>-13.88341</v>
      </c>
      <c r="H4394">
        <v>1</v>
      </c>
      <c r="I4394">
        <v>156.643</v>
      </c>
      <c r="J4394">
        <v>170.5264</v>
      </c>
      <c r="K4394">
        <v>-13.88341</v>
      </c>
      <c r="L4394">
        <v>41.452170000000002</v>
      </c>
      <c r="M4394" s="1">
        <v>2.4124188000000001E-2</v>
      </c>
      <c r="Y4394" s="1"/>
    </row>
    <row r="4395" spans="3:25" x14ac:dyDescent="0.2">
      <c r="C4395" t="s">
        <v>5155</v>
      </c>
      <c r="D4395" t="s">
        <v>5428</v>
      </c>
      <c r="E4395">
        <v>155.61000000000001</v>
      </c>
      <c r="F4395">
        <v>164.09549999999999</v>
      </c>
      <c r="G4395">
        <v>-8.4855350000000005</v>
      </c>
      <c r="H4395">
        <v>1</v>
      </c>
      <c r="I4395">
        <v>155.61000000000001</v>
      </c>
      <c r="J4395">
        <v>164.09549999999999</v>
      </c>
      <c r="K4395">
        <v>-8.4855350000000005</v>
      </c>
      <c r="L4395">
        <v>41.452170000000002</v>
      </c>
      <c r="M4395" s="1">
        <v>2.4124188000000001E-2</v>
      </c>
      <c r="Y4395" s="1"/>
    </row>
    <row r="4396" spans="3:25" x14ac:dyDescent="0.2">
      <c r="C4396" t="s">
        <v>5156</v>
      </c>
      <c r="D4396" t="s">
        <v>5428</v>
      </c>
      <c r="E4396">
        <v>154.136</v>
      </c>
      <c r="F4396">
        <v>162.61199999999999</v>
      </c>
      <c r="G4396">
        <v>-8.4760000000000009</v>
      </c>
      <c r="H4396">
        <v>1</v>
      </c>
      <c r="I4396">
        <v>154.136</v>
      </c>
      <c r="J4396">
        <v>162.61199999999999</v>
      </c>
      <c r="K4396">
        <v>-8.4760000000000009</v>
      </c>
      <c r="L4396">
        <v>41.452170000000002</v>
      </c>
      <c r="M4396" s="1">
        <v>2.4124188000000001E-2</v>
      </c>
      <c r="Y4396" s="1"/>
    </row>
    <row r="4397" spans="3:25" x14ac:dyDescent="0.2">
      <c r="C4397" t="s">
        <v>5157</v>
      </c>
      <c r="D4397" t="s">
        <v>5428</v>
      </c>
      <c r="E4397">
        <v>152.916</v>
      </c>
      <c r="F4397">
        <v>160.40530000000001</v>
      </c>
      <c r="G4397">
        <v>-7.4892729999999998</v>
      </c>
      <c r="H4397">
        <v>1</v>
      </c>
      <c r="I4397">
        <v>152.916</v>
      </c>
      <c r="J4397">
        <v>160.40530000000001</v>
      </c>
      <c r="K4397">
        <v>-7.4892729999999998</v>
      </c>
      <c r="L4397">
        <v>41.452170000000002</v>
      </c>
      <c r="M4397" s="1">
        <v>2.4124188000000001E-2</v>
      </c>
      <c r="Y4397" s="1"/>
    </row>
    <row r="4398" spans="3:25" x14ac:dyDescent="0.2">
      <c r="C4398" t="s">
        <v>5158</v>
      </c>
      <c r="D4398" t="s">
        <v>5428</v>
      </c>
      <c r="E4398">
        <v>151.29599999999999</v>
      </c>
      <c r="F4398">
        <v>158.1523</v>
      </c>
      <c r="G4398">
        <v>-6.8563280000000004</v>
      </c>
      <c r="H4398">
        <v>1</v>
      </c>
      <c r="I4398">
        <v>151.29599999999999</v>
      </c>
      <c r="J4398">
        <v>158.1523</v>
      </c>
      <c r="K4398">
        <v>-6.8563280000000004</v>
      </c>
      <c r="L4398">
        <v>41.452170000000002</v>
      </c>
      <c r="M4398" s="1">
        <v>2.4124188000000001E-2</v>
      </c>
      <c r="Y4398" s="1"/>
    </row>
    <row r="4399" spans="3:25" x14ac:dyDescent="0.2">
      <c r="C4399" t="s">
        <v>5159</v>
      </c>
      <c r="D4399" t="s">
        <v>5428</v>
      </c>
      <c r="E4399">
        <v>146.77600000000001</v>
      </c>
      <c r="F4399">
        <v>155.19380000000001</v>
      </c>
      <c r="G4399">
        <v>-8.4177710000000001</v>
      </c>
      <c r="H4399">
        <v>1</v>
      </c>
      <c r="I4399">
        <v>146.77600000000001</v>
      </c>
      <c r="J4399">
        <v>155.19380000000001</v>
      </c>
      <c r="K4399">
        <v>-8.4177710000000001</v>
      </c>
      <c r="L4399">
        <v>41.452170000000002</v>
      </c>
      <c r="M4399" s="1">
        <v>2.4124188000000001E-2</v>
      </c>
      <c r="Y4399" s="1"/>
    </row>
    <row r="4400" spans="3:25" x14ac:dyDescent="0.2">
      <c r="C4400" t="s">
        <v>5160</v>
      </c>
      <c r="D4400" t="s">
        <v>5428</v>
      </c>
      <c r="E4400">
        <v>143.696</v>
      </c>
      <c r="F4400">
        <v>153.21809999999999</v>
      </c>
      <c r="G4400">
        <v>-9.5221400000000003</v>
      </c>
      <c r="H4400">
        <v>1</v>
      </c>
      <c r="I4400">
        <v>143.696</v>
      </c>
      <c r="J4400">
        <v>153.21809999999999</v>
      </c>
      <c r="K4400">
        <v>-9.5221400000000003</v>
      </c>
      <c r="L4400">
        <v>41.452170000000002</v>
      </c>
      <c r="M4400" s="1">
        <v>2.4124188000000001E-2</v>
      </c>
      <c r="Y4400" s="1"/>
    </row>
    <row r="4401" spans="3:25" x14ac:dyDescent="0.2">
      <c r="C4401" t="s">
        <v>5161</v>
      </c>
      <c r="D4401" t="s">
        <v>5428</v>
      </c>
      <c r="E4401">
        <v>141.84299999999999</v>
      </c>
      <c r="F4401">
        <v>153.2193</v>
      </c>
      <c r="G4401">
        <v>-11.37627</v>
      </c>
      <c r="H4401">
        <v>1</v>
      </c>
      <c r="I4401">
        <v>141.84299999999999</v>
      </c>
      <c r="J4401">
        <v>153.2193</v>
      </c>
      <c r="K4401">
        <v>-11.37627</v>
      </c>
      <c r="L4401">
        <v>41.452170000000002</v>
      </c>
      <c r="M4401" s="1">
        <v>2.4124188000000001E-2</v>
      </c>
      <c r="Y4401" s="1"/>
    </row>
    <row r="4402" spans="3:25" x14ac:dyDescent="0.2">
      <c r="C4402" t="s">
        <v>5162</v>
      </c>
      <c r="D4402" t="s">
        <v>5428</v>
      </c>
      <c r="E4402">
        <v>141.17599999999999</v>
      </c>
      <c r="F4402">
        <v>153.73060000000001</v>
      </c>
      <c r="G4402">
        <v>-12.554589999999999</v>
      </c>
      <c r="H4402">
        <v>1</v>
      </c>
      <c r="I4402">
        <v>141.17599999999999</v>
      </c>
      <c r="J4402">
        <v>153.73060000000001</v>
      </c>
      <c r="K4402">
        <v>-12.554589999999999</v>
      </c>
      <c r="L4402">
        <v>41.452170000000002</v>
      </c>
      <c r="M4402" s="1">
        <v>2.4124188000000001E-2</v>
      </c>
      <c r="Y4402" s="1"/>
    </row>
    <row r="4403" spans="3:25" x14ac:dyDescent="0.2">
      <c r="C4403" t="s">
        <v>5163</v>
      </c>
      <c r="D4403" t="s">
        <v>5428</v>
      </c>
      <c r="E4403">
        <v>147.65100000000001</v>
      </c>
      <c r="F4403">
        <v>154.2807</v>
      </c>
      <c r="G4403">
        <v>-6.6296549999999996</v>
      </c>
      <c r="H4403">
        <v>1</v>
      </c>
      <c r="I4403">
        <v>147.65100000000001</v>
      </c>
      <c r="J4403">
        <v>154.2807</v>
      </c>
      <c r="K4403">
        <v>-6.6296549999999996</v>
      </c>
      <c r="L4403">
        <v>41.452170000000002</v>
      </c>
      <c r="M4403" s="1">
        <v>2.4124188000000001E-2</v>
      </c>
      <c r="Y4403" s="1"/>
    </row>
    <row r="4404" spans="3:25" x14ac:dyDescent="0.2">
      <c r="C4404" t="s">
        <v>5164</v>
      </c>
      <c r="D4404" t="s">
        <v>5428</v>
      </c>
      <c r="E4404">
        <v>146.11000000000001</v>
      </c>
      <c r="F4404">
        <v>153.98390000000001</v>
      </c>
      <c r="G4404">
        <v>-7.8739480000000004</v>
      </c>
      <c r="H4404">
        <v>1</v>
      </c>
      <c r="I4404">
        <v>146.11000000000001</v>
      </c>
      <c r="J4404">
        <v>153.98390000000001</v>
      </c>
      <c r="K4404">
        <v>-7.8739480000000004</v>
      </c>
      <c r="L4404">
        <v>41.452170000000002</v>
      </c>
      <c r="M4404" s="1">
        <v>2.4124188000000001E-2</v>
      </c>
      <c r="Y4404" s="1"/>
    </row>
    <row r="4405" spans="3:25" x14ac:dyDescent="0.2">
      <c r="C4405" t="s">
        <v>5165</v>
      </c>
      <c r="D4405" t="s">
        <v>5428</v>
      </c>
      <c r="E4405">
        <v>146.46</v>
      </c>
      <c r="F4405">
        <v>154.48769999999999</v>
      </c>
      <c r="G4405">
        <v>-8.0277320000000003</v>
      </c>
      <c r="H4405">
        <v>1</v>
      </c>
      <c r="I4405">
        <v>146.46</v>
      </c>
      <c r="J4405">
        <v>154.48769999999999</v>
      </c>
      <c r="K4405">
        <v>-8.0277320000000003</v>
      </c>
      <c r="L4405">
        <v>41.452170000000002</v>
      </c>
      <c r="M4405" s="1">
        <v>2.4124188000000001E-2</v>
      </c>
      <c r="Y4405" s="1"/>
    </row>
    <row r="4406" spans="3:25" x14ac:dyDescent="0.2">
      <c r="C4406" t="s">
        <v>5166</v>
      </c>
      <c r="D4406" t="s">
        <v>5428</v>
      </c>
      <c r="E4406">
        <v>146.92599999999999</v>
      </c>
      <c r="F4406">
        <v>153.77969999999999</v>
      </c>
      <c r="G4406">
        <v>-6.8537239999999997</v>
      </c>
      <c r="H4406">
        <v>1</v>
      </c>
      <c r="I4406">
        <v>146.92599999999999</v>
      </c>
      <c r="J4406">
        <v>153.77969999999999</v>
      </c>
      <c r="K4406">
        <v>-6.8537239999999997</v>
      </c>
      <c r="L4406">
        <v>41.452170000000002</v>
      </c>
      <c r="M4406" s="1">
        <v>2.4124188000000001E-2</v>
      </c>
      <c r="Y4406" s="1"/>
    </row>
    <row r="4407" spans="3:25" x14ac:dyDescent="0.2">
      <c r="C4407" t="s">
        <v>5167</v>
      </c>
      <c r="D4407" t="s">
        <v>5428</v>
      </c>
      <c r="E4407">
        <v>150.80099999999999</v>
      </c>
      <c r="F4407">
        <v>154.97810000000001</v>
      </c>
      <c r="G4407">
        <v>-4.1770579999999997</v>
      </c>
      <c r="H4407">
        <v>1</v>
      </c>
      <c r="I4407">
        <v>150.80099999999999</v>
      </c>
      <c r="J4407">
        <v>154.97810000000001</v>
      </c>
      <c r="K4407">
        <v>-4.1770579999999997</v>
      </c>
      <c r="L4407">
        <v>41.452170000000002</v>
      </c>
      <c r="M4407" s="1">
        <v>2.4124188000000001E-2</v>
      </c>
      <c r="Y4407" s="1"/>
    </row>
    <row r="4408" spans="3:25" x14ac:dyDescent="0.2">
      <c r="C4408" t="s">
        <v>5168</v>
      </c>
      <c r="D4408" t="s">
        <v>5428</v>
      </c>
      <c r="E4408">
        <v>151.77600000000001</v>
      </c>
      <c r="F4408">
        <v>155.57490000000001</v>
      </c>
      <c r="G4408">
        <v>-3.7989359999999999</v>
      </c>
      <c r="H4408">
        <v>1</v>
      </c>
      <c r="I4408">
        <v>151.77600000000001</v>
      </c>
      <c r="J4408">
        <v>155.57490000000001</v>
      </c>
      <c r="K4408">
        <v>-3.7989359999999999</v>
      </c>
      <c r="L4408">
        <v>41.452170000000002</v>
      </c>
      <c r="M4408" s="1">
        <v>2.4124188000000001E-2</v>
      </c>
      <c r="Y4408" s="1"/>
    </row>
    <row r="4409" spans="3:25" x14ac:dyDescent="0.2">
      <c r="C4409" t="s">
        <v>5169</v>
      </c>
      <c r="D4409" t="s">
        <v>5428</v>
      </c>
      <c r="E4409">
        <v>151.11000000000001</v>
      </c>
      <c r="F4409">
        <v>154.11580000000001</v>
      </c>
      <c r="G4409">
        <v>-3.0057990000000001</v>
      </c>
      <c r="H4409">
        <v>1</v>
      </c>
      <c r="I4409">
        <v>151.11000000000001</v>
      </c>
      <c r="J4409">
        <v>154.11580000000001</v>
      </c>
      <c r="K4409">
        <v>-3.0057990000000001</v>
      </c>
      <c r="L4409">
        <v>41.452170000000002</v>
      </c>
      <c r="M4409" s="1">
        <v>2.4124188000000001E-2</v>
      </c>
      <c r="Y4409" s="1"/>
    </row>
    <row r="4410" spans="3:25" x14ac:dyDescent="0.2">
      <c r="C4410" t="s">
        <v>5170</v>
      </c>
      <c r="D4410" t="s">
        <v>5428</v>
      </c>
      <c r="E4410">
        <v>146.65100000000001</v>
      </c>
      <c r="F4410">
        <v>151.99760000000001</v>
      </c>
      <c r="G4410">
        <v>-5.3465590000000001</v>
      </c>
      <c r="H4410">
        <v>1</v>
      </c>
      <c r="I4410">
        <v>146.65100000000001</v>
      </c>
      <c r="J4410">
        <v>151.99760000000001</v>
      </c>
      <c r="K4410">
        <v>-5.3465590000000001</v>
      </c>
      <c r="L4410">
        <v>41.452170000000002</v>
      </c>
      <c r="M4410" s="1">
        <v>2.4124188000000001E-2</v>
      </c>
      <c r="Y4410" s="1"/>
    </row>
    <row r="4411" spans="3:25" x14ac:dyDescent="0.2">
      <c r="C4411" t="s">
        <v>5171</v>
      </c>
      <c r="D4411" t="s">
        <v>5428</v>
      </c>
      <c r="E4411">
        <v>142.17599999999999</v>
      </c>
      <c r="F4411">
        <v>149.90459999999999</v>
      </c>
      <c r="G4411">
        <v>-7.7286020000000004</v>
      </c>
      <c r="H4411">
        <v>1</v>
      </c>
      <c r="I4411">
        <v>142.17599999999999</v>
      </c>
      <c r="J4411">
        <v>149.90459999999999</v>
      </c>
      <c r="K4411">
        <v>-7.7286020000000004</v>
      </c>
      <c r="L4411">
        <v>41.452170000000002</v>
      </c>
      <c r="M4411" s="1">
        <v>2.4124188000000001E-2</v>
      </c>
      <c r="Y4411" s="1"/>
    </row>
    <row r="4412" spans="3:25" x14ac:dyDescent="0.2">
      <c r="C4412" t="s">
        <v>5172</v>
      </c>
      <c r="D4412" t="s">
        <v>5428</v>
      </c>
      <c r="E4412">
        <v>141.44300000000001</v>
      </c>
      <c r="F4412">
        <v>148.90960000000001</v>
      </c>
      <c r="G4412">
        <v>-7.4665759999999999</v>
      </c>
      <c r="H4412">
        <v>1</v>
      </c>
      <c r="I4412">
        <v>141.44300000000001</v>
      </c>
      <c r="J4412">
        <v>148.90960000000001</v>
      </c>
      <c r="K4412">
        <v>-7.4665759999999999</v>
      </c>
      <c r="L4412">
        <v>41.452170000000002</v>
      </c>
      <c r="M4412" s="1">
        <v>2.4124188000000001E-2</v>
      </c>
      <c r="Y4412" s="1"/>
    </row>
    <row r="4413" spans="3:25" x14ac:dyDescent="0.2">
      <c r="C4413" t="s">
        <v>5173</v>
      </c>
      <c r="D4413" t="s">
        <v>5428</v>
      </c>
      <c r="E4413">
        <v>141.91</v>
      </c>
      <c r="F4413">
        <v>149.7807</v>
      </c>
      <c r="G4413">
        <v>-7.8707310000000001</v>
      </c>
      <c r="H4413">
        <v>1</v>
      </c>
      <c r="I4413">
        <v>141.91</v>
      </c>
      <c r="J4413">
        <v>149.7807</v>
      </c>
      <c r="K4413">
        <v>-7.8707310000000001</v>
      </c>
      <c r="L4413">
        <v>41.452170000000002</v>
      </c>
      <c r="M4413" s="1">
        <v>2.4124188000000001E-2</v>
      </c>
      <c r="Y4413" s="1"/>
    </row>
    <row r="4414" spans="3:25" x14ac:dyDescent="0.2">
      <c r="C4414" t="s">
        <v>5174</v>
      </c>
      <c r="D4414" t="s">
        <v>5428</v>
      </c>
      <c r="E4414">
        <v>142.57599999999999</v>
      </c>
      <c r="F4414">
        <v>151.32859999999999</v>
      </c>
      <c r="G4414">
        <v>-8.7526290000000007</v>
      </c>
      <c r="H4414">
        <v>1</v>
      </c>
      <c r="I4414">
        <v>142.57599999999999</v>
      </c>
      <c r="J4414">
        <v>151.32859999999999</v>
      </c>
      <c r="K4414">
        <v>-8.7526290000000007</v>
      </c>
      <c r="L4414">
        <v>41.452170000000002</v>
      </c>
      <c r="M4414" s="1">
        <v>2.4124188000000001E-2</v>
      </c>
      <c r="Y4414" s="1"/>
    </row>
    <row r="4415" spans="3:25" x14ac:dyDescent="0.2">
      <c r="C4415" t="s">
        <v>5175</v>
      </c>
      <c r="D4415" t="s">
        <v>5428</v>
      </c>
      <c r="E4415">
        <v>147.11000000000001</v>
      </c>
      <c r="F4415">
        <v>152.23949999999999</v>
      </c>
      <c r="G4415">
        <v>-5.1295320000000002</v>
      </c>
      <c r="H4415">
        <v>1</v>
      </c>
      <c r="I4415">
        <v>147.11000000000001</v>
      </c>
      <c r="J4415">
        <v>152.23949999999999</v>
      </c>
      <c r="K4415">
        <v>-5.1295320000000002</v>
      </c>
      <c r="L4415">
        <v>41.452170000000002</v>
      </c>
      <c r="M4415" s="1">
        <v>2.4124188000000001E-2</v>
      </c>
      <c r="Y4415" s="1"/>
    </row>
    <row r="4416" spans="3:25" x14ac:dyDescent="0.2">
      <c r="C4416" t="s">
        <v>5176</v>
      </c>
      <c r="D4416" t="s">
        <v>5428</v>
      </c>
      <c r="E4416">
        <v>149.77600000000001</v>
      </c>
      <c r="F4416">
        <v>152.67439999999999</v>
      </c>
      <c r="G4416">
        <v>-2.898377</v>
      </c>
      <c r="H4416">
        <v>1</v>
      </c>
      <c r="I4416">
        <v>149.77600000000001</v>
      </c>
      <c r="J4416">
        <v>152.67439999999999</v>
      </c>
      <c r="K4416">
        <v>-2.898377</v>
      </c>
      <c r="L4416">
        <v>41.452170000000002</v>
      </c>
      <c r="M4416" s="1">
        <v>2.4124188000000001E-2</v>
      </c>
      <c r="Y4416" s="1"/>
    </row>
    <row r="4417" spans="3:25" x14ac:dyDescent="0.2">
      <c r="C4417" t="s">
        <v>5177</v>
      </c>
      <c r="D4417" t="s">
        <v>5428</v>
      </c>
      <c r="E4417">
        <v>154.95599999999999</v>
      </c>
      <c r="F4417">
        <v>155.1438</v>
      </c>
      <c r="G4417">
        <v>-0.18779879999999999</v>
      </c>
      <c r="H4417">
        <v>1</v>
      </c>
      <c r="I4417">
        <v>154.95599999999999</v>
      </c>
      <c r="J4417">
        <v>155.1438</v>
      </c>
      <c r="K4417">
        <v>-0.18779879999999999</v>
      </c>
      <c r="L4417">
        <v>41.452170000000002</v>
      </c>
      <c r="M4417" s="1">
        <v>2.4124188000000001E-2</v>
      </c>
      <c r="Y4417" s="1"/>
    </row>
    <row r="4418" spans="3:25" x14ac:dyDescent="0.2">
      <c r="C4418" t="s">
        <v>5178</v>
      </c>
      <c r="D4418" t="s">
        <v>5428</v>
      </c>
      <c r="E4418">
        <v>158.85599999999999</v>
      </c>
      <c r="F4418">
        <v>159.13030000000001</v>
      </c>
      <c r="G4418">
        <v>-0.27429480000000001</v>
      </c>
      <c r="H4418">
        <v>1</v>
      </c>
      <c r="I4418">
        <v>158.85599999999999</v>
      </c>
      <c r="J4418">
        <v>159.13030000000001</v>
      </c>
      <c r="K4418">
        <v>-0.27429480000000001</v>
      </c>
      <c r="L4418">
        <v>41.452170000000002</v>
      </c>
      <c r="M4418" s="1">
        <v>2.4124188000000001E-2</v>
      </c>
      <c r="Y4418" s="1"/>
    </row>
    <row r="4419" spans="3:25" x14ac:dyDescent="0.2">
      <c r="C4419" t="s">
        <v>5179</v>
      </c>
      <c r="D4419" t="s">
        <v>5428</v>
      </c>
      <c r="E4419">
        <v>156.07599999999999</v>
      </c>
      <c r="F4419">
        <v>158.184</v>
      </c>
      <c r="G4419">
        <v>-2.108006</v>
      </c>
      <c r="H4419">
        <v>1</v>
      </c>
      <c r="I4419">
        <v>156.07599999999999</v>
      </c>
      <c r="J4419">
        <v>158.184</v>
      </c>
      <c r="K4419">
        <v>-2.108006</v>
      </c>
      <c r="L4419">
        <v>41.452170000000002</v>
      </c>
      <c r="M4419" s="1">
        <v>2.4124188000000001E-2</v>
      </c>
      <c r="Y4419" s="1"/>
    </row>
    <row r="4420" spans="3:25" x14ac:dyDescent="0.2">
      <c r="C4420" t="s">
        <v>5180</v>
      </c>
      <c r="D4420" t="s">
        <v>5428</v>
      </c>
      <c r="E4420">
        <v>154.07599999999999</v>
      </c>
      <c r="F4420">
        <v>157.44829999999999</v>
      </c>
      <c r="G4420">
        <v>-3.3723030000000001</v>
      </c>
      <c r="H4420">
        <v>1</v>
      </c>
      <c r="I4420">
        <v>154.07599999999999</v>
      </c>
      <c r="J4420">
        <v>157.44829999999999</v>
      </c>
      <c r="K4420">
        <v>-3.3723030000000001</v>
      </c>
      <c r="L4420">
        <v>41.452170000000002</v>
      </c>
      <c r="M4420" s="1">
        <v>2.4124188000000001E-2</v>
      </c>
      <c r="Y4420" s="1"/>
    </row>
    <row r="4421" spans="3:25" x14ac:dyDescent="0.2">
      <c r="C4421" t="s">
        <v>5181</v>
      </c>
      <c r="D4421" t="s">
        <v>5428</v>
      </c>
      <c r="E4421">
        <v>152.636</v>
      </c>
      <c r="F4421">
        <v>157.9111</v>
      </c>
      <c r="G4421">
        <v>-5.275118</v>
      </c>
      <c r="H4421">
        <v>1</v>
      </c>
      <c r="I4421">
        <v>152.636</v>
      </c>
      <c r="J4421">
        <v>157.9111</v>
      </c>
      <c r="K4421">
        <v>-5.275118</v>
      </c>
      <c r="L4421">
        <v>41.452170000000002</v>
      </c>
      <c r="M4421" s="1">
        <v>2.4124188000000001E-2</v>
      </c>
      <c r="Y4421" s="1"/>
    </row>
    <row r="4422" spans="3:25" x14ac:dyDescent="0.2">
      <c r="C4422" t="s">
        <v>5182</v>
      </c>
      <c r="D4422" t="s">
        <v>5428</v>
      </c>
      <c r="E4422">
        <v>151.376</v>
      </c>
      <c r="F4422">
        <v>155.38560000000001</v>
      </c>
      <c r="G4422">
        <v>-4.0095590000000003</v>
      </c>
      <c r="H4422">
        <v>1</v>
      </c>
      <c r="I4422">
        <v>151.376</v>
      </c>
      <c r="J4422">
        <v>155.38560000000001</v>
      </c>
      <c r="K4422">
        <v>-4.0095590000000003</v>
      </c>
      <c r="L4422">
        <v>41.452170000000002</v>
      </c>
      <c r="M4422" s="1">
        <v>2.4124188000000001E-2</v>
      </c>
      <c r="S4422" s="1"/>
      <c r="Y4422" s="1"/>
    </row>
    <row r="4423" spans="3:25" x14ac:dyDescent="0.2">
      <c r="C4423" t="s">
        <v>5183</v>
      </c>
      <c r="D4423" t="s">
        <v>5428</v>
      </c>
      <c r="E4423">
        <v>146.57599999999999</v>
      </c>
      <c r="F4423">
        <v>153.1448</v>
      </c>
      <c r="G4423">
        <v>-6.568791</v>
      </c>
      <c r="H4423">
        <v>1</v>
      </c>
      <c r="I4423">
        <v>146.57599999999999</v>
      </c>
      <c r="J4423">
        <v>153.1448</v>
      </c>
      <c r="K4423">
        <v>-6.568791</v>
      </c>
      <c r="L4423">
        <v>41.452170000000002</v>
      </c>
      <c r="M4423" s="1">
        <v>2.4124188000000001E-2</v>
      </c>
      <c r="Y4423" s="1"/>
    </row>
    <row r="4424" spans="3:25" x14ac:dyDescent="0.2">
      <c r="C4424" t="s">
        <v>5184</v>
      </c>
      <c r="D4424" t="s">
        <v>5428</v>
      </c>
      <c r="E4424">
        <v>142.501</v>
      </c>
      <c r="F4424">
        <v>151.5497</v>
      </c>
      <c r="G4424">
        <v>-9.048667</v>
      </c>
      <c r="H4424">
        <v>1</v>
      </c>
      <c r="I4424">
        <v>142.501</v>
      </c>
      <c r="J4424">
        <v>151.5497</v>
      </c>
      <c r="K4424">
        <v>-9.048667</v>
      </c>
      <c r="L4424">
        <v>41.452170000000002</v>
      </c>
      <c r="M4424" s="1">
        <v>2.4124188000000001E-2</v>
      </c>
      <c r="Y4424" s="1"/>
    </row>
    <row r="4425" spans="3:25" x14ac:dyDescent="0.2">
      <c r="C4425" t="s">
        <v>5185</v>
      </c>
      <c r="D4425" t="s">
        <v>5428</v>
      </c>
      <c r="E4425">
        <v>149.32</v>
      </c>
      <c r="F4425">
        <v>152.57679999999999</v>
      </c>
      <c r="G4425">
        <v>-3.2568429999999999</v>
      </c>
      <c r="H4425">
        <v>1</v>
      </c>
      <c r="I4425">
        <v>149.32</v>
      </c>
      <c r="J4425">
        <v>152.57679999999999</v>
      </c>
      <c r="K4425">
        <v>-3.2568429999999999</v>
      </c>
      <c r="L4425">
        <v>41.452170000000002</v>
      </c>
      <c r="M4425" s="1">
        <v>2.4124188000000001E-2</v>
      </c>
      <c r="S4425" s="1"/>
      <c r="Y4425" s="1"/>
    </row>
    <row r="4426" spans="3:25" x14ac:dyDescent="0.2">
      <c r="C4426" t="s">
        <v>5186</v>
      </c>
      <c r="D4426" t="s">
        <v>5428</v>
      </c>
      <c r="E4426">
        <v>147.495</v>
      </c>
      <c r="F4426">
        <v>153.0128</v>
      </c>
      <c r="G4426">
        <v>-5.5177560000000003</v>
      </c>
      <c r="H4426">
        <v>1</v>
      </c>
      <c r="I4426">
        <v>147.495</v>
      </c>
      <c r="J4426">
        <v>153.0128</v>
      </c>
      <c r="K4426">
        <v>-5.5177560000000003</v>
      </c>
      <c r="L4426">
        <v>41.452170000000002</v>
      </c>
      <c r="M4426" s="1">
        <v>2.4124188000000001E-2</v>
      </c>
      <c r="Y4426" s="1"/>
    </row>
    <row r="4427" spans="3:25" x14ac:dyDescent="0.2">
      <c r="C4427" t="s">
        <v>5187</v>
      </c>
      <c r="D4427" t="s">
        <v>5428</v>
      </c>
      <c r="E4427">
        <v>144.536</v>
      </c>
      <c r="F4427">
        <v>153.1086</v>
      </c>
      <c r="G4427">
        <v>-8.5725660000000001</v>
      </c>
      <c r="H4427">
        <v>1</v>
      </c>
      <c r="I4427">
        <v>144.536</v>
      </c>
      <c r="J4427">
        <v>153.1086</v>
      </c>
      <c r="K4427">
        <v>-8.5725660000000001</v>
      </c>
      <c r="L4427">
        <v>41.452170000000002</v>
      </c>
      <c r="M4427" s="1">
        <v>2.4124188000000001E-2</v>
      </c>
      <c r="Y4427" s="1"/>
    </row>
    <row r="4428" spans="3:25" x14ac:dyDescent="0.2">
      <c r="C4428" t="s">
        <v>5188</v>
      </c>
      <c r="D4428" t="s">
        <v>5428</v>
      </c>
      <c r="E4428">
        <v>150.89500000000001</v>
      </c>
      <c r="F4428">
        <v>153.42529999999999</v>
      </c>
      <c r="G4428">
        <v>-2.5302929999999999</v>
      </c>
      <c r="H4428">
        <v>1</v>
      </c>
      <c r="I4428">
        <v>150.89500000000001</v>
      </c>
      <c r="J4428">
        <v>153.42529999999999</v>
      </c>
      <c r="K4428">
        <v>-2.5302929999999999</v>
      </c>
      <c r="L4428">
        <v>41.452170000000002</v>
      </c>
      <c r="M4428" s="1">
        <v>2.4124188000000001E-2</v>
      </c>
      <c r="Y4428" s="1"/>
    </row>
    <row r="4429" spans="3:25" x14ac:dyDescent="0.2">
      <c r="C4429" t="s">
        <v>5189</v>
      </c>
      <c r="D4429" t="s">
        <v>5428</v>
      </c>
      <c r="E4429">
        <v>153.37</v>
      </c>
      <c r="F4429">
        <v>155.42449999999999</v>
      </c>
      <c r="G4429">
        <v>-2.0545300000000002</v>
      </c>
      <c r="H4429">
        <v>1</v>
      </c>
      <c r="I4429">
        <v>153.37</v>
      </c>
      <c r="J4429">
        <v>155.42449999999999</v>
      </c>
      <c r="K4429">
        <v>-2.0545300000000002</v>
      </c>
      <c r="L4429">
        <v>41.452170000000002</v>
      </c>
      <c r="M4429" s="1">
        <v>2.4124188000000001E-2</v>
      </c>
      <c r="Y4429" s="1"/>
    </row>
    <row r="4430" spans="3:25" x14ac:dyDescent="0.2">
      <c r="C4430" t="s">
        <v>5190</v>
      </c>
      <c r="D4430" t="s">
        <v>5428</v>
      </c>
      <c r="E4430">
        <v>153.29499999999999</v>
      </c>
      <c r="F4430">
        <v>155.27090000000001</v>
      </c>
      <c r="G4430">
        <v>-1.975859</v>
      </c>
      <c r="H4430">
        <v>1</v>
      </c>
      <c r="I4430">
        <v>153.29499999999999</v>
      </c>
      <c r="J4430">
        <v>155.27090000000001</v>
      </c>
      <c r="K4430">
        <v>-1.975859</v>
      </c>
      <c r="L4430">
        <v>41.452170000000002</v>
      </c>
      <c r="M4430" s="1">
        <v>2.4124188000000001E-2</v>
      </c>
      <c r="Y4430" s="1"/>
    </row>
    <row r="4431" spans="3:25" x14ac:dyDescent="0.2">
      <c r="C4431" t="s">
        <v>5191</v>
      </c>
      <c r="D4431" t="s">
        <v>5428</v>
      </c>
      <c r="E4431">
        <v>152.52000000000001</v>
      </c>
      <c r="F4431">
        <v>156.9615</v>
      </c>
      <c r="G4431">
        <v>-4.4415019999999998</v>
      </c>
      <c r="H4431">
        <v>1</v>
      </c>
      <c r="I4431">
        <v>152.52000000000001</v>
      </c>
      <c r="J4431">
        <v>156.9615</v>
      </c>
      <c r="K4431">
        <v>-4.4415019999999998</v>
      </c>
      <c r="L4431">
        <v>41.452170000000002</v>
      </c>
      <c r="M4431" s="1">
        <v>2.4124188000000001E-2</v>
      </c>
      <c r="Y4431" s="1"/>
    </row>
    <row r="4432" spans="3:25" x14ac:dyDescent="0.2">
      <c r="C4432" t="s">
        <v>5192</v>
      </c>
      <c r="D4432" t="s">
        <v>5428</v>
      </c>
      <c r="E4432">
        <v>150.81</v>
      </c>
      <c r="F4432">
        <v>156.94399999999999</v>
      </c>
      <c r="G4432">
        <v>-6.1339699999999997</v>
      </c>
      <c r="H4432">
        <v>1</v>
      </c>
      <c r="I4432">
        <v>150.81</v>
      </c>
      <c r="J4432">
        <v>156.94399999999999</v>
      </c>
      <c r="K4432">
        <v>-6.1339699999999997</v>
      </c>
      <c r="L4432">
        <v>41.452170000000002</v>
      </c>
      <c r="M4432" s="1">
        <v>2.4124188000000001E-2</v>
      </c>
      <c r="Y4432" s="1"/>
    </row>
    <row r="4433" spans="3:25" x14ac:dyDescent="0.2">
      <c r="C4433" t="s">
        <v>5193</v>
      </c>
      <c r="D4433" t="s">
        <v>5428</v>
      </c>
      <c r="E4433">
        <v>147.29</v>
      </c>
      <c r="F4433">
        <v>156.05590000000001</v>
      </c>
      <c r="G4433">
        <v>-8.7658620000000003</v>
      </c>
      <c r="H4433">
        <v>1</v>
      </c>
      <c r="I4433">
        <v>147.29</v>
      </c>
      <c r="J4433">
        <v>156.05590000000001</v>
      </c>
      <c r="K4433">
        <v>-8.7658620000000003</v>
      </c>
      <c r="L4433">
        <v>41.452170000000002</v>
      </c>
      <c r="M4433" s="1">
        <v>2.4124188000000001E-2</v>
      </c>
      <c r="Y4433" s="1"/>
    </row>
    <row r="4434" spans="3:25" x14ac:dyDescent="0.2">
      <c r="C4434" t="s">
        <v>5194</v>
      </c>
      <c r="D4434" t="s">
        <v>5428</v>
      </c>
      <c r="E4434">
        <v>152.07</v>
      </c>
      <c r="F4434">
        <v>155.65369999999999</v>
      </c>
      <c r="G4434">
        <v>-3.5837319999999999</v>
      </c>
      <c r="H4434">
        <v>1</v>
      </c>
      <c r="I4434">
        <v>152.07</v>
      </c>
      <c r="J4434">
        <v>155.65369999999999</v>
      </c>
      <c r="K4434">
        <v>-3.5837319999999999</v>
      </c>
      <c r="L4434">
        <v>41.452170000000002</v>
      </c>
      <c r="M4434" s="1">
        <v>2.4124188000000001E-2</v>
      </c>
      <c r="Y4434" s="1"/>
    </row>
    <row r="4435" spans="3:25" x14ac:dyDescent="0.2">
      <c r="C4435" t="s">
        <v>5195</v>
      </c>
      <c r="D4435" t="s">
        <v>5428</v>
      </c>
      <c r="E4435">
        <v>151.845</v>
      </c>
      <c r="F4435">
        <v>155.25640000000001</v>
      </c>
      <c r="G4435">
        <v>-3.4113630000000001</v>
      </c>
      <c r="H4435">
        <v>1</v>
      </c>
      <c r="I4435">
        <v>151.845</v>
      </c>
      <c r="J4435">
        <v>155.25640000000001</v>
      </c>
      <c r="K4435">
        <v>-3.4113630000000001</v>
      </c>
      <c r="L4435">
        <v>41.452170000000002</v>
      </c>
      <c r="M4435" s="1">
        <v>2.4124188000000001E-2</v>
      </c>
      <c r="Y4435" s="1"/>
    </row>
    <row r="4436" spans="3:25" x14ac:dyDescent="0.2">
      <c r="C4436" t="s">
        <v>5196</v>
      </c>
      <c r="D4436" t="s">
        <v>5428</v>
      </c>
      <c r="E4436">
        <v>156.72999999999999</v>
      </c>
      <c r="F4436">
        <v>157.21789999999999</v>
      </c>
      <c r="G4436">
        <v>-0.48789549999999998</v>
      </c>
      <c r="H4436">
        <v>1</v>
      </c>
      <c r="I4436">
        <v>156.72999999999999</v>
      </c>
      <c r="J4436">
        <v>157.21789999999999</v>
      </c>
      <c r="K4436">
        <v>-0.48789549999999998</v>
      </c>
      <c r="L4436">
        <v>41.452170000000002</v>
      </c>
      <c r="M4436" s="1">
        <v>2.4124188000000001E-2</v>
      </c>
      <c r="Y4436" s="1"/>
    </row>
    <row r="4437" spans="3:25" x14ac:dyDescent="0.2">
      <c r="C4437" t="s">
        <v>5197</v>
      </c>
      <c r="D4437" t="s">
        <v>5428</v>
      </c>
      <c r="E4437">
        <v>156.99</v>
      </c>
      <c r="F4437">
        <v>156.80670000000001</v>
      </c>
      <c r="G4437">
        <v>0.18325259999999999</v>
      </c>
      <c r="H4437">
        <v>1</v>
      </c>
      <c r="I4437">
        <v>156.99</v>
      </c>
      <c r="J4437">
        <v>156.80670000000001</v>
      </c>
      <c r="K4437">
        <v>0.18325259999999999</v>
      </c>
      <c r="L4437">
        <v>41.452170000000002</v>
      </c>
      <c r="M4437" s="1">
        <v>2.4124188000000001E-2</v>
      </c>
      <c r="Y4437" s="1"/>
    </row>
    <row r="4438" spans="3:25" x14ac:dyDescent="0.2">
      <c r="C4438" t="s">
        <v>5198</v>
      </c>
      <c r="D4438" t="s">
        <v>5428</v>
      </c>
      <c r="E4438">
        <v>152.97</v>
      </c>
      <c r="F4438">
        <v>156.63380000000001</v>
      </c>
      <c r="G4438">
        <v>-3.6638039999999998</v>
      </c>
      <c r="H4438">
        <v>1</v>
      </c>
      <c r="I4438">
        <v>152.97</v>
      </c>
      <c r="J4438">
        <v>156.63380000000001</v>
      </c>
      <c r="K4438">
        <v>-3.6638039999999998</v>
      </c>
      <c r="L4438">
        <v>41.452170000000002</v>
      </c>
      <c r="M4438" s="1">
        <v>2.4124188000000001E-2</v>
      </c>
      <c r="Y4438" s="1"/>
    </row>
    <row r="4439" spans="3:25" x14ac:dyDescent="0.2">
      <c r="C4439" t="s">
        <v>5199</v>
      </c>
      <c r="D4439" t="s">
        <v>5428</v>
      </c>
      <c r="E4439">
        <v>151.15</v>
      </c>
      <c r="F4439">
        <v>156.71180000000001</v>
      </c>
      <c r="G4439">
        <v>-5.5617770000000002</v>
      </c>
      <c r="H4439">
        <v>1</v>
      </c>
      <c r="I4439">
        <v>151.15</v>
      </c>
      <c r="J4439">
        <v>156.71180000000001</v>
      </c>
      <c r="K4439">
        <v>-5.5617770000000002</v>
      </c>
      <c r="L4439">
        <v>41.452170000000002</v>
      </c>
      <c r="M4439" s="1">
        <v>2.4124188000000001E-2</v>
      </c>
      <c r="Y4439" s="1"/>
    </row>
    <row r="4440" spans="3:25" x14ac:dyDescent="0.2">
      <c r="C4440" t="s">
        <v>5200</v>
      </c>
      <c r="D4440" t="s">
        <v>5428</v>
      </c>
      <c r="E4440">
        <v>148.05000000000001</v>
      </c>
      <c r="F4440">
        <v>156.7268</v>
      </c>
      <c r="G4440">
        <v>-8.6768070000000002</v>
      </c>
      <c r="H4440">
        <v>1</v>
      </c>
      <c r="I4440">
        <v>148.05000000000001</v>
      </c>
      <c r="J4440">
        <v>156.7268</v>
      </c>
      <c r="K4440">
        <v>-8.6768070000000002</v>
      </c>
      <c r="L4440">
        <v>41.452170000000002</v>
      </c>
      <c r="M4440" s="1">
        <v>2.4124188000000001E-2</v>
      </c>
      <c r="Y4440" s="1"/>
    </row>
    <row r="4441" spans="3:25" x14ac:dyDescent="0.2">
      <c r="C4441" t="s">
        <v>5201</v>
      </c>
      <c r="D4441" t="s">
        <v>5428</v>
      </c>
      <c r="E4441">
        <v>151.38999999999999</v>
      </c>
      <c r="F4441">
        <v>153.20820000000001</v>
      </c>
      <c r="G4441">
        <v>-1.8182370000000001</v>
      </c>
      <c r="H4441">
        <v>1</v>
      </c>
      <c r="I4441">
        <v>151.38999999999999</v>
      </c>
      <c r="J4441">
        <v>153.20820000000001</v>
      </c>
      <c r="K4441">
        <v>-1.8182370000000001</v>
      </c>
      <c r="L4441">
        <v>41.452170000000002</v>
      </c>
      <c r="M4441" s="1">
        <v>2.4124188000000001E-2</v>
      </c>
      <c r="Y4441" s="1"/>
    </row>
    <row r="4442" spans="3:25" x14ac:dyDescent="0.2">
      <c r="C4442" t="s">
        <v>5202</v>
      </c>
      <c r="D4442" t="s">
        <v>5428</v>
      </c>
      <c r="E4442">
        <v>150.60300000000001</v>
      </c>
      <c r="F4442">
        <v>153.60480000000001</v>
      </c>
      <c r="G4442">
        <v>-3.0018129999999998</v>
      </c>
      <c r="H4442">
        <v>1</v>
      </c>
      <c r="I4442">
        <v>150.60300000000001</v>
      </c>
      <c r="J4442">
        <v>153.60480000000001</v>
      </c>
      <c r="K4442">
        <v>-3.0018129999999998</v>
      </c>
      <c r="L4442">
        <v>41.452170000000002</v>
      </c>
      <c r="M4442" s="1">
        <v>2.4124188000000001E-2</v>
      </c>
      <c r="Y4442" s="1"/>
    </row>
    <row r="4443" spans="3:25" x14ac:dyDescent="0.2">
      <c r="C4443" t="s">
        <v>5203</v>
      </c>
      <c r="D4443" t="s">
        <v>5428</v>
      </c>
      <c r="E4443">
        <v>146.495</v>
      </c>
      <c r="F4443">
        <v>153.15790000000001</v>
      </c>
      <c r="G4443">
        <v>-6.6628829999999999</v>
      </c>
      <c r="H4443">
        <v>1</v>
      </c>
      <c r="I4443">
        <v>146.495</v>
      </c>
      <c r="J4443">
        <v>153.15790000000001</v>
      </c>
      <c r="K4443">
        <v>-6.6628829999999999</v>
      </c>
      <c r="L4443">
        <v>41.452170000000002</v>
      </c>
      <c r="M4443" s="1">
        <v>2.4124188000000001E-2</v>
      </c>
      <c r="Y4443" s="1"/>
    </row>
    <row r="4444" spans="3:25" x14ac:dyDescent="0.2">
      <c r="C4444" t="s">
        <v>5204</v>
      </c>
      <c r="D4444" t="s">
        <v>5428</v>
      </c>
      <c r="E4444">
        <v>144.16999999999999</v>
      </c>
      <c r="F4444">
        <v>152.18090000000001</v>
      </c>
      <c r="G4444">
        <v>-8.0108779999999999</v>
      </c>
      <c r="H4444">
        <v>1</v>
      </c>
      <c r="I4444">
        <v>144.16999999999999</v>
      </c>
      <c r="J4444">
        <v>152.18090000000001</v>
      </c>
      <c r="K4444">
        <v>-8.0108779999999999</v>
      </c>
      <c r="L4444">
        <v>41.452170000000002</v>
      </c>
      <c r="M4444" s="1">
        <v>2.4124188000000001E-2</v>
      </c>
      <c r="Y4444" s="1"/>
    </row>
    <row r="4445" spans="3:25" x14ac:dyDescent="0.2">
      <c r="C4445" t="s">
        <v>5205</v>
      </c>
      <c r="D4445" t="s">
        <v>5428</v>
      </c>
      <c r="E4445">
        <v>146.036</v>
      </c>
      <c r="F4445">
        <v>151.6472</v>
      </c>
      <c r="G4445">
        <v>-5.611186</v>
      </c>
      <c r="H4445">
        <v>1</v>
      </c>
      <c r="I4445">
        <v>146.036</v>
      </c>
      <c r="J4445">
        <v>151.6472</v>
      </c>
      <c r="K4445">
        <v>-5.611186</v>
      </c>
      <c r="L4445">
        <v>41.452170000000002</v>
      </c>
      <c r="M4445" s="1">
        <v>2.4124188000000001E-2</v>
      </c>
      <c r="Y4445" s="1"/>
    </row>
    <row r="4446" spans="3:25" x14ac:dyDescent="0.2">
      <c r="C4446" t="s">
        <v>5206</v>
      </c>
      <c r="D4446" t="s">
        <v>5428</v>
      </c>
      <c r="E4446">
        <v>152.87</v>
      </c>
      <c r="F4446">
        <v>156.0992</v>
      </c>
      <c r="G4446">
        <v>-3.2292130000000001</v>
      </c>
      <c r="H4446">
        <v>1</v>
      </c>
      <c r="I4446">
        <v>152.87</v>
      </c>
      <c r="J4446">
        <v>156.0992</v>
      </c>
      <c r="K4446">
        <v>-3.2292130000000001</v>
      </c>
      <c r="L4446">
        <v>41.452170000000002</v>
      </c>
      <c r="M4446" s="1">
        <v>2.4124188000000001E-2</v>
      </c>
      <c r="Y4446" s="1"/>
    </row>
    <row r="4447" spans="3:25" x14ac:dyDescent="0.2">
      <c r="C4447" t="s">
        <v>5207</v>
      </c>
      <c r="D4447" t="s">
        <v>5428</v>
      </c>
      <c r="E4447">
        <v>151.21</v>
      </c>
      <c r="F4447">
        <v>155.41370000000001</v>
      </c>
      <c r="G4447">
        <v>-4.2036809999999996</v>
      </c>
      <c r="H4447">
        <v>1</v>
      </c>
      <c r="I4447">
        <v>151.21</v>
      </c>
      <c r="J4447">
        <v>155.41370000000001</v>
      </c>
      <c r="K4447">
        <v>-4.2036809999999996</v>
      </c>
      <c r="L4447">
        <v>41.452170000000002</v>
      </c>
      <c r="M4447" s="1">
        <v>2.4124188000000001E-2</v>
      </c>
      <c r="Y4447" s="1"/>
    </row>
    <row r="4448" spans="3:25" x14ac:dyDescent="0.2">
      <c r="C4448" t="s">
        <v>5208</v>
      </c>
      <c r="D4448" t="s">
        <v>5428</v>
      </c>
      <c r="E4448">
        <v>150.16999999999999</v>
      </c>
      <c r="F4448">
        <v>154.48079999999999</v>
      </c>
      <c r="G4448">
        <v>-4.310759</v>
      </c>
      <c r="H4448">
        <v>1</v>
      </c>
      <c r="I4448">
        <v>150.16999999999999</v>
      </c>
      <c r="J4448">
        <v>154.48079999999999</v>
      </c>
      <c r="K4448">
        <v>-4.310759</v>
      </c>
      <c r="L4448">
        <v>41.452170000000002</v>
      </c>
      <c r="M4448" s="1">
        <v>2.4124188000000001E-2</v>
      </c>
      <c r="Y4448" s="1"/>
    </row>
    <row r="4449" spans="3:25" x14ac:dyDescent="0.2">
      <c r="C4449" t="s">
        <v>5209</v>
      </c>
      <c r="D4449" t="s">
        <v>5428</v>
      </c>
      <c r="E4449">
        <v>148.12</v>
      </c>
      <c r="F4449">
        <v>153.96690000000001</v>
      </c>
      <c r="G4449">
        <v>-5.8469189999999998</v>
      </c>
      <c r="H4449">
        <v>1</v>
      </c>
      <c r="I4449">
        <v>148.12</v>
      </c>
      <c r="J4449">
        <v>153.96690000000001</v>
      </c>
      <c r="K4449">
        <v>-5.8469189999999998</v>
      </c>
      <c r="L4449">
        <v>41.452170000000002</v>
      </c>
      <c r="M4449" s="1">
        <v>2.4124188000000001E-2</v>
      </c>
      <c r="Y4449" s="1"/>
    </row>
    <row r="4450" spans="3:25" x14ac:dyDescent="0.2">
      <c r="C4450" t="s">
        <v>5210</v>
      </c>
      <c r="D4450" t="s">
        <v>5428</v>
      </c>
      <c r="E4450">
        <v>145.16999999999999</v>
      </c>
      <c r="F4450">
        <v>154.41820000000001</v>
      </c>
      <c r="G4450">
        <v>-9.2482430000000004</v>
      </c>
      <c r="H4450">
        <v>1</v>
      </c>
      <c r="I4450">
        <v>145.16999999999999</v>
      </c>
      <c r="J4450">
        <v>154.41820000000001</v>
      </c>
      <c r="K4450">
        <v>-9.2482430000000004</v>
      </c>
      <c r="L4450">
        <v>41.452170000000002</v>
      </c>
      <c r="M4450" s="1">
        <v>2.4124188000000001E-2</v>
      </c>
      <c r="Y4450" s="1"/>
    </row>
    <row r="4451" spans="3:25" x14ac:dyDescent="0.2">
      <c r="C4451" t="s">
        <v>5211</v>
      </c>
      <c r="D4451" t="s">
        <v>5428</v>
      </c>
      <c r="E4451">
        <v>143.66999999999999</v>
      </c>
      <c r="F4451">
        <v>150.9221</v>
      </c>
      <c r="G4451">
        <v>-7.2521500000000003</v>
      </c>
      <c r="H4451">
        <v>1</v>
      </c>
      <c r="I4451">
        <v>143.66999999999999</v>
      </c>
      <c r="J4451">
        <v>150.9221</v>
      </c>
      <c r="K4451">
        <v>-7.2521500000000003</v>
      </c>
      <c r="L4451">
        <v>41.452170000000002</v>
      </c>
      <c r="M4451" s="1">
        <v>2.4124188000000001E-2</v>
      </c>
      <c r="Y4451" s="1"/>
    </row>
    <row r="4452" spans="3:25" x14ac:dyDescent="0.2">
      <c r="C4452" t="s">
        <v>5212</v>
      </c>
      <c r="D4452" t="s">
        <v>5428</v>
      </c>
      <c r="E4452">
        <v>144.69</v>
      </c>
      <c r="F4452">
        <v>151.77959999999999</v>
      </c>
      <c r="G4452">
        <v>-7.0895720000000004</v>
      </c>
      <c r="H4452">
        <v>1</v>
      </c>
      <c r="I4452">
        <v>144.69</v>
      </c>
      <c r="J4452">
        <v>151.77959999999999</v>
      </c>
      <c r="K4452">
        <v>-7.0895720000000004</v>
      </c>
      <c r="L4452">
        <v>41.452170000000002</v>
      </c>
      <c r="M4452" s="1">
        <v>2.4124188000000001E-2</v>
      </c>
      <c r="Y4452" s="1"/>
    </row>
    <row r="4453" spans="3:25" x14ac:dyDescent="0.2">
      <c r="C4453" t="s">
        <v>5213</v>
      </c>
      <c r="D4453" t="s">
        <v>5428</v>
      </c>
      <c r="E4453">
        <v>145.29499999999999</v>
      </c>
      <c r="F4453">
        <v>152.05459999999999</v>
      </c>
      <c r="G4453">
        <v>-6.7596420000000004</v>
      </c>
      <c r="H4453">
        <v>1</v>
      </c>
      <c r="I4453">
        <v>145.29499999999999</v>
      </c>
      <c r="J4453">
        <v>152.05459999999999</v>
      </c>
      <c r="K4453">
        <v>-6.7596420000000004</v>
      </c>
      <c r="L4453">
        <v>41.452170000000002</v>
      </c>
      <c r="M4453" s="1">
        <v>2.4124188000000001E-2</v>
      </c>
      <c r="Y4453" s="1"/>
    </row>
    <row r="4454" spans="3:25" x14ac:dyDescent="0.2">
      <c r="C4454" t="s">
        <v>5214</v>
      </c>
      <c r="D4454" t="s">
        <v>5428</v>
      </c>
      <c r="E4454">
        <v>145.13</v>
      </c>
      <c r="F4454">
        <v>152.48859999999999</v>
      </c>
      <c r="G4454">
        <v>-7.3586470000000004</v>
      </c>
      <c r="H4454">
        <v>1</v>
      </c>
      <c r="I4454">
        <v>145.13</v>
      </c>
      <c r="J4454">
        <v>152.48859999999999</v>
      </c>
      <c r="K4454">
        <v>-7.3586470000000004</v>
      </c>
      <c r="L4454">
        <v>41.452170000000002</v>
      </c>
      <c r="M4454" s="1">
        <v>2.4124188000000001E-2</v>
      </c>
      <c r="Y4454" s="1"/>
    </row>
    <row r="4455" spans="3:25" x14ac:dyDescent="0.2">
      <c r="C4455" t="s">
        <v>5215</v>
      </c>
      <c r="D4455" t="s">
        <v>5428</v>
      </c>
      <c r="E4455">
        <v>145.29499999999999</v>
      </c>
      <c r="F4455">
        <v>151.87520000000001</v>
      </c>
      <c r="G4455">
        <v>-6.5802440000000004</v>
      </c>
      <c r="H4455">
        <v>1</v>
      </c>
      <c r="I4455">
        <v>145.29499999999999</v>
      </c>
      <c r="J4455">
        <v>151.87520000000001</v>
      </c>
      <c r="K4455">
        <v>-6.5802440000000004</v>
      </c>
      <c r="L4455">
        <v>41.452170000000002</v>
      </c>
      <c r="M4455" s="1">
        <v>2.4124188000000001E-2</v>
      </c>
      <c r="Y4455" s="1"/>
    </row>
    <row r="4456" spans="3:25" x14ac:dyDescent="0.2">
      <c r="C4456" t="s">
        <v>5216</v>
      </c>
      <c r="D4456" t="s">
        <v>5428</v>
      </c>
      <c r="E4456">
        <v>146.77000000000001</v>
      </c>
      <c r="F4456">
        <v>149.07089999999999</v>
      </c>
      <c r="G4456">
        <v>-2.300862</v>
      </c>
      <c r="H4456">
        <v>1</v>
      </c>
      <c r="I4456">
        <v>146.77000000000001</v>
      </c>
      <c r="J4456">
        <v>149.07089999999999</v>
      </c>
      <c r="K4456">
        <v>-2.300862</v>
      </c>
      <c r="L4456">
        <v>41.452170000000002</v>
      </c>
      <c r="M4456" s="1">
        <v>2.4124188000000001E-2</v>
      </c>
      <c r="Y4456" s="1"/>
    </row>
    <row r="4457" spans="3:25" x14ac:dyDescent="0.2">
      <c r="C4457" t="s">
        <v>5217</v>
      </c>
      <c r="D4457" t="s">
        <v>5428</v>
      </c>
      <c r="E4457">
        <v>147.72</v>
      </c>
      <c r="F4457">
        <v>153.85570000000001</v>
      </c>
      <c r="G4457">
        <v>-6.1356520000000003</v>
      </c>
      <c r="H4457">
        <v>1</v>
      </c>
      <c r="I4457">
        <v>147.72</v>
      </c>
      <c r="J4457">
        <v>153.85570000000001</v>
      </c>
      <c r="K4457">
        <v>-6.1356520000000003</v>
      </c>
      <c r="L4457">
        <v>41.452170000000002</v>
      </c>
      <c r="M4457" s="1">
        <v>2.4124188000000001E-2</v>
      </c>
      <c r="Y4457" s="1"/>
    </row>
    <row r="4458" spans="3:25" x14ac:dyDescent="0.2">
      <c r="C4458" t="s">
        <v>5218</v>
      </c>
      <c r="D4458" t="s">
        <v>5428</v>
      </c>
      <c r="E4458">
        <v>148.19499999999999</v>
      </c>
      <c r="F4458">
        <v>153.08179999999999</v>
      </c>
      <c r="G4458">
        <v>-4.8867570000000002</v>
      </c>
      <c r="H4458">
        <v>1</v>
      </c>
      <c r="I4458">
        <v>148.19499999999999</v>
      </c>
      <c r="J4458">
        <v>153.08179999999999</v>
      </c>
      <c r="K4458">
        <v>-4.8867570000000002</v>
      </c>
      <c r="L4458">
        <v>41.452170000000002</v>
      </c>
      <c r="M4458" s="1">
        <v>2.4124188000000001E-2</v>
      </c>
      <c r="Y4458" s="1"/>
    </row>
    <row r="4459" spans="3:25" x14ac:dyDescent="0.2">
      <c r="C4459" t="s">
        <v>5219</v>
      </c>
      <c r="D4459" t="s">
        <v>5428</v>
      </c>
      <c r="E4459">
        <v>149.64500000000001</v>
      </c>
      <c r="F4459">
        <v>155.19720000000001</v>
      </c>
      <c r="G4459">
        <v>-5.5521739999999999</v>
      </c>
      <c r="H4459">
        <v>1</v>
      </c>
      <c r="I4459">
        <v>149.64500000000001</v>
      </c>
      <c r="J4459">
        <v>155.19720000000001</v>
      </c>
      <c r="K4459">
        <v>-5.5521739999999999</v>
      </c>
      <c r="L4459">
        <v>41.452170000000002</v>
      </c>
      <c r="M4459" s="1">
        <v>2.4124188000000001E-2</v>
      </c>
      <c r="Y4459" s="1"/>
    </row>
    <row r="4460" spans="3:25" x14ac:dyDescent="0.2">
      <c r="C4460" t="s">
        <v>5220</v>
      </c>
      <c r="D4460" t="s">
        <v>5428</v>
      </c>
      <c r="E4460">
        <v>146.55000000000001</v>
      </c>
      <c r="F4460">
        <v>153.71520000000001</v>
      </c>
      <c r="G4460">
        <v>-7.1652250000000004</v>
      </c>
      <c r="H4460">
        <v>1</v>
      </c>
      <c r="I4460">
        <v>146.55000000000001</v>
      </c>
      <c r="J4460">
        <v>153.71520000000001</v>
      </c>
      <c r="K4460">
        <v>-7.1652250000000004</v>
      </c>
      <c r="L4460">
        <v>41.452170000000002</v>
      </c>
      <c r="M4460" s="1">
        <v>2.4124188000000001E-2</v>
      </c>
      <c r="Y4460" s="1"/>
    </row>
    <row r="4461" spans="3:25" x14ac:dyDescent="0.2">
      <c r="C4461" t="s">
        <v>5221</v>
      </c>
      <c r="D4461" t="s">
        <v>5428</v>
      </c>
      <c r="E4461">
        <v>148.44999999999999</v>
      </c>
      <c r="F4461">
        <v>154.34379999999999</v>
      </c>
      <c r="G4461">
        <v>-5.8938110000000004</v>
      </c>
      <c r="H4461">
        <v>1</v>
      </c>
      <c r="I4461">
        <v>148.44999999999999</v>
      </c>
      <c r="J4461">
        <v>154.34379999999999</v>
      </c>
      <c r="K4461">
        <v>-5.8938110000000004</v>
      </c>
      <c r="L4461">
        <v>41.452170000000002</v>
      </c>
      <c r="M4461" s="1">
        <v>2.4124188000000001E-2</v>
      </c>
      <c r="Y4461" s="1"/>
    </row>
    <row r="4462" spans="3:25" x14ac:dyDescent="0.2">
      <c r="C4462" t="s">
        <v>5222</v>
      </c>
      <c r="D4462" t="s">
        <v>5428</v>
      </c>
      <c r="E4462">
        <v>153.66999999999999</v>
      </c>
      <c r="F4462">
        <v>153.7911</v>
      </c>
      <c r="G4462">
        <v>-0.12112240000000001</v>
      </c>
      <c r="H4462">
        <v>1</v>
      </c>
      <c r="I4462">
        <v>153.66999999999999</v>
      </c>
      <c r="J4462">
        <v>153.7911</v>
      </c>
      <c r="K4462">
        <v>-0.12112240000000001</v>
      </c>
      <c r="L4462">
        <v>41.452170000000002</v>
      </c>
      <c r="M4462" s="1">
        <v>2.4124188000000001E-2</v>
      </c>
      <c r="Y4462" s="1"/>
    </row>
    <row r="4463" spans="3:25" x14ac:dyDescent="0.2">
      <c r="C4463" t="s">
        <v>5223</v>
      </c>
      <c r="D4463" t="s">
        <v>5428</v>
      </c>
      <c r="E4463">
        <v>154.07</v>
      </c>
      <c r="F4463">
        <v>158.60900000000001</v>
      </c>
      <c r="G4463">
        <v>-4.5390090000000001</v>
      </c>
      <c r="H4463">
        <v>1</v>
      </c>
      <c r="I4463">
        <v>154.07</v>
      </c>
      <c r="J4463">
        <v>158.60900000000001</v>
      </c>
      <c r="K4463">
        <v>-4.5390090000000001</v>
      </c>
      <c r="L4463">
        <v>41.452170000000002</v>
      </c>
      <c r="M4463" s="1">
        <v>2.4124188000000001E-2</v>
      </c>
      <c r="Y4463" s="1"/>
    </row>
    <row r="4464" spans="3:25" x14ac:dyDescent="0.2">
      <c r="C4464" t="s">
        <v>5224</v>
      </c>
      <c r="D4464" t="s">
        <v>5428</v>
      </c>
      <c r="E4464">
        <v>151.37</v>
      </c>
      <c r="F4464">
        <v>158.2028</v>
      </c>
      <c r="G4464">
        <v>-6.8328049999999996</v>
      </c>
      <c r="H4464">
        <v>1</v>
      </c>
      <c r="I4464">
        <v>151.37</v>
      </c>
      <c r="J4464">
        <v>158.2028</v>
      </c>
      <c r="K4464">
        <v>-6.8328049999999996</v>
      </c>
      <c r="L4464">
        <v>41.452170000000002</v>
      </c>
      <c r="M4464" s="1">
        <v>2.4124188000000001E-2</v>
      </c>
      <c r="Y4464" s="1"/>
    </row>
    <row r="4465" spans="3:25" x14ac:dyDescent="0.2">
      <c r="C4465" t="s">
        <v>5225</v>
      </c>
      <c r="D4465" t="s">
        <v>5428</v>
      </c>
      <c r="E4465">
        <v>147.88999999999999</v>
      </c>
      <c r="F4465">
        <v>157.08340000000001</v>
      </c>
      <c r="G4465">
        <v>-9.1933740000000004</v>
      </c>
      <c r="H4465">
        <v>1</v>
      </c>
      <c r="I4465">
        <v>147.88999999999999</v>
      </c>
      <c r="J4465">
        <v>157.08340000000001</v>
      </c>
      <c r="K4465">
        <v>-9.1933740000000004</v>
      </c>
      <c r="L4465">
        <v>41.452170000000002</v>
      </c>
      <c r="M4465" s="1">
        <v>2.4124188000000001E-2</v>
      </c>
      <c r="Y4465" s="1"/>
    </row>
    <row r="4466" spans="3:25" x14ac:dyDescent="0.2">
      <c r="C4466" t="s">
        <v>5226</v>
      </c>
      <c r="D4466" t="s">
        <v>5428</v>
      </c>
      <c r="E4466">
        <v>145.87</v>
      </c>
      <c r="F4466">
        <v>151.61199999999999</v>
      </c>
      <c r="G4466">
        <v>-5.742</v>
      </c>
      <c r="H4466">
        <v>1</v>
      </c>
      <c r="I4466">
        <v>145.87</v>
      </c>
      <c r="J4466">
        <v>151.61199999999999</v>
      </c>
      <c r="K4466">
        <v>-5.742</v>
      </c>
      <c r="L4466">
        <v>41.452170000000002</v>
      </c>
      <c r="M4466" s="1">
        <v>2.4124188000000001E-2</v>
      </c>
      <c r="Y4466" s="1"/>
    </row>
    <row r="4467" spans="3:25" x14ac:dyDescent="0.2">
      <c r="C4467" t="s">
        <v>5227</v>
      </c>
      <c r="D4467" t="s">
        <v>5428</v>
      </c>
      <c r="E4467">
        <v>146.41</v>
      </c>
      <c r="F4467">
        <v>150.89500000000001</v>
      </c>
      <c r="G4467">
        <v>-4.4850349999999999</v>
      </c>
      <c r="H4467">
        <v>1</v>
      </c>
      <c r="I4467">
        <v>146.41</v>
      </c>
      <c r="J4467">
        <v>150.89500000000001</v>
      </c>
      <c r="K4467">
        <v>-4.4850349999999999</v>
      </c>
      <c r="L4467">
        <v>41.452170000000002</v>
      </c>
      <c r="M4467" s="1">
        <v>2.4124188000000001E-2</v>
      </c>
      <c r="Y4467" s="1"/>
    </row>
    <row r="4468" spans="3:25" x14ac:dyDescent="0.2">
      <c r="C4468" t="s">
        <v>5228</v>
      </c>
      <c r="D4468" t="s">
        <v>5428</v>
      </c>
      <c r="E4468">
        <v>146.69499999999999</v>
      </c>
      <c r="F4468">
        <v>151.64429999999999</v>
      </c>
      <c r="G4468">
        <v>-4.9493479999999996</v>
      </c>
      <c r="H4468">
        <v>1</v>
      </c>
      <c r="I4468">
        <v>146.69499999999999</v>
      </c>
      <c r="J4468">
        <v>151.64429999999999</v>
      </c>
      <c r="K4468">
        <v>-4.9493479999999996</v>
      </c>
      <c r="L4468">
        <v>41.452170000000002</v>
      </c>
      <c r="M4468" s="1">
        <v>2.4124188000000001E-2</v>
      </c>
      <c r="Y4468" s="1"/>
    </row>
    <row r="4469" spans="3:25" x14ac:dyDescent="0.2">
      <c r="C4469" t="s">
        <v>5229</v>
      </c>
      <c r="D4469" t="s">
        <v>5428</v>
      </c>
      <c r="E4469">
        <v>146.27000000000001</v>
      </c>
      <c r="F4469">
        <v>152.04650000000001</v>
      </c>
      <c r="G4469">
        <v>-5.7764629999999997</v>
      </c>
      <c r="H4469">
        <v>1</v>
      </c>
      <c r="I4469">
        <v>146.27000000000001</v>
      </c>
      <c r="J4469">
        <v>152.04650000000001</v>
      </c>
      <c r="K4469">
        <v>-5.7764629999999997</v>
      </c>
      <c r="L4469">
        <v>41.452170000000002</v>
      </c>
      <c r="M4469" s="1">
        <v>2.4124188000000001E-2</v>
      </c>
      <c r="Y4469" s="1"/>
    </row>
    <row r="4470" spans="3:25" x14ac:dyDescent="0.2">
      <c r="C4470" t="s">
        <v>5230</v>
      </c>
      <c r="D4470" t="s">
        <v>5428</v>
      </c>
      <c r="E4470">
        <v>156.57</v>
      </c>
      <c r="F4470">
        <v>153.69890000000001</v>
      </c>
      <c r="G4470">
        <v>2.8711169999999999</v>
      </c>
      <c r="H4470">
        <v>1</v>
      </c>
      <c r="I4470">
        <v>156.57</v>
      </c>
      <c r="J4470">
        <v>153.69890000000001</v>
      </c>
      <c r="K4470">
        <v>2.8711169999999999</v>
      </c>
      <c r="L4470">
        <v>41.452170000000002</v>
      </c>
      <c r="M4470" s="1">
        <v>2.4124188000000001E-2</v>
      </c>
      <c r="Y4470" s="1"/>
    </row>
    <row r="4471" spans="3:25" x14ac:dyDescent="0.2">
      <c r="C4471" t="s">
        <v>5231</v>
      </c>
      <c r="D4471" t="s">
        <v>5428</v>
      </c>
      <c r="E4471">
        <v>159.94999999999999</v>
      </c>
      <c r="F4471">
        <v>164.4212</v>
      </c>
      <c r="G4471">
        <v>-4.4712189999999996</v>
      </c>
      <c r="H4471">
        <v>1</v>
      </c>
      <c r="I4471">
        <v>159.94999999999999</v>
      </c>
      <c r="J4471">
        <v>164.4212</v>
      </c>
      <c r="K4471">
        <v>-4.4712189999999996</v>
      </c>
      <c r="L4471">
        <v>41.452170000000002</v>
      </c>
      <c r="M4471" s="1">
        <v>2.4124188000000001E-2</v>
      </c>
      <c r="Y4471" s="1"/>
    </row>
    <row r="4472" spans="3:25" x14ac:dyDescent="0.2">
      <c r="C4472" t="s">
        <v>5232</v>
      </c>
      <c r="D4472" t="s">
        <v>5428</v>
      </c>
      <c r="E4472">
        <v>156.553</v>
      </c>
      <c r="F4472">
        <v>175.32640000000001</v>
      </c>
      <c r="G4472">
        <v>-18.773430000000001</v>
      </c>
      <c r="H4472">
        <v>1</v>
      </c>
      <c r="I4472">
        <v>156.553</v>
      </c>
      <c r="J4472">
        <v>175.32640000000001</v>
      </c>
      <c r="K4472">
        <v>-18.773430000000001</v>
      </c>
      <c r="L4472">
        <v>41.452170000000002</v>
      </c>
      <c r="M4472" s="1">
        <v>2.4124188000000001E-2</v>
      </c>
      <c r="Y4472" s="1"/>
    </row>
    <row r="4473" spans="3:25" x14ac:dyDescent="0.2">
      <c r="C4473" t="s">
        <v>5233</v>
      </c>
      <c r="D4473" t="s">
        <v>5428</v>
      </c>
      <c r="E4473">
        <v>154.90299999999999</v>
      </c>
      <c r="F4473">
        <v>164.7979</v>
      </c>
      <c r="G4473">
        <v>-9.8948669999999996</v>
      </c>
      <c r="H4473">
        <v>1</v>
      </c>
      <c r="I4473">
        <v>154.90299999999999</v>
      </c>
      <c r="J4473">
        <v>164.7979</v>
      </c>
      <c r="K4473">
        <v>-9.8948669999999996</v>
      </c>
      <c r="L4473">
        <v>41.452170000000002</v>
      </c>
      <c r="M4473" s="1">
        <v>2.4124188000000001E-2</v>
      </c>
      <c r="Y4473" s="1"/>
    </row>
    <row r="4474" spans="3:25" x14ac:dyDescent="0.2">
      <c r="C4474" t="s">
        <v>5234</v>
      </c>
      <c r="D4474" t="s">
        <v>5428</v>
      </c>
      <c r="E4474">
        <v>152.63</v>
      </c>
      <c r="F4474">
        <v>164.05090000000001</v>
      </c>
      <c r="G4474">
        <v>-11.420859999999999</v>
      </c>
      <c r="H4474">
        <v>1</v>
      </c>
      <c r="I4474">
        <v>152.63</v>
      </c>
      <c r="J4474">
        <v>164.05090000000001</v>
      </c>
      <c r="K4474">
        <v>-11.420859999999999</v>
      </c>
      <c r="L4474">
        <v>41.452170000000002</v>
      </c>
      <c r="M4474" s="1">
        <v>2.4124188000000001E-2</v>
      </c>
      <c r="Y4474" s="1"/>
    </row>
    <row r="4475" spans="3:25" x14ac:dyDescent="0.2">
      <c r="C4475" t="s">
        <v>5235</v>
      </c>
      <c r="D4475" t="s">
        <v>5428</v>
      </c>
      <c r="E4475">
        <v>150.72999999999999</v>
      </c>
      <c r="F4475">
        <v>162.49619999999999</v>
      </c>
      <c r="G4475">
        <v>-11.76615</v>
      </c>
      <c r="H4475">
        <v>1</v>
      </c>
      <c r="I4475">
        <v>150.72999999999999</v>
      </c>
      <c r="J4475">
        <v>162.49619999999999</v>
      </c>
      <c r="K4475">
        <v>-11.76615</v>
      </c>
      <c r="L4475">
        <v>41.452170000000002</v>
      </c>
      <c r="M4475" s="1">
        <v>2.4124188000000001E-2</v>
      </c>
      <c r="Y4475" s="1"/>
    </row>
    <row r="4476" spans="3:25" x14ac:dyDescent="0.2">
      <c r="C4476" t="s">
        <v>5236</v>
      </c>
      <c r="D4476" t="s">
        <v>5428</v>
      </c>
      <c r="E4476">
        <v>149.15</v>
      </c>
      <c r="F4476">
        <v>160.4897</v>
      </c>
      <c r="G4476">
        <v>-11.339689999999999</v>
      </c>
      <c r="H4476">
        <v>1</v>
      </c>
      <c r="I4476">
        <v>149.15</v>
      </c>
      <c r="J4476">
        <v>160.4897</v>
      </c>
      <c r="K4476">
        <v>-11.339689999999999</v>
      </c>
      <c r="L4476">
        <v>41.452170000000002</v>
      </c>
      <c r="M4476" s="1">
        <v>2.4124188000000001E-2</v>
      </c>
      <c r="Y4476" s="1"/>
    </row>
    <row r="4477" spans="3:25" x14ac:dyDescent="0.2">
      <c r="C4477" t="s">
        <v>5237</v>
      </c>
      <c r="D4477" t="s">
        <v>5428</v>
      </c>
      <c r="E4477">
        <v>145.23599999999999</v>
      </c>
      <c r="F4477">
        <v>157.92009999999999</v>
      </c>
      <c r="G4477">
        <v>-12.68412</v>
      </c>
      <c r="H4477">
        <v>1</v>
      </c>
      <c r="I4477">
        <v>145.23599999999999</v>
      </c>
      <c r="J4477">
        <v>157.92009999999999</v>
      </c>
      <c r="K4477">
        <v>-12.68412</v>
      </c>
      <c r="L4477">
        <v>41.452170000000002</v>
      </c>
      <c r="M4477" s="1">
        <v>2.4124188000000001E-2</v>
      </c>
      <c r="Y4477" s="1"/>
    </row>
    <row r="4478" spans="3:25" x14ac:dyDescent="0.2">
      <c r="C4478" t="s">
        <v>5238</v>
      </c>
      <c r="D4478" t="s">
        <v>5428</v>
      </c>
      <c r="E4478">
        <v>147.57</v>
      </c>
      <c r="F4478">
        <v>155.66059999999999</v>
      </c>
      <c r="G4478">
        <v>-8.0905989999999992</v>
      </c>
      <c r="H4478">
        <v>1</v>
      </c>
      <c r="I4478">
        <v>147.57</v>
      </c>
      <c r="J4478">
        <v>155.66059999999999</v>
      </c>
      <c r="K4478">
        <v>-8.0905989999999992</v>
      </c>
      <c r="L4478">
        <v>41.452170000000002</v>
      </c>
      <c r="M4478" s="1">
        <v>2.4124188000000001E-2</v>
      </c>
      <c r="Y4478" s="1"/>
    </row>
    <row r="4479" spans="3:25" x14ac:dyDescent="0.2">
      <c r="C4479" t="s">
        <v>5239</v>
      </c>
      <c r="D4479" t="s">
        <v>5428</v>
      </c>
      <c r="E4479">
        <v>147.37</v>
      </c>
      <c r="F4479">
        <v>155.0813</v>
      </c>
      <c r="G4479">
        <v>-7.7113139999999998</v>
      </c>
      <c r="H4479">
        <v>1</v>
      </c>
      <c r="I4479">
        <v>147.37</v>
      </c>
      <c r="J4479">
        <v>155.0813</v>
      </c>
      <c r="K4479">
        <v>-7.7113139999999998</v>
      </c>
      <c r="L4479">
        <v>41.452170000000002</v>
      </c>
      <c r="M4479" s="1">
        <v>2.4124188000000001E-2</v>
      </c>
      <c r="Y4479" s="1"/>
    </row>
    <row r="4480" spans="3:25" x14ac:dyDescent="0.2">
      <c r="C4480" t="s">
        <v>5240</v>
      </c>
      <c r="D4480" t="s">
        <v>5428</v>
      </c>
      <c r="E4480">
        <v>144.87</v>
      </c>
      <c r="F4480">
        <v>153.8502</v>
      </c>
      <c r="G4480">
        <v>-8.9802350000000004</v>
      </c>
      <c r="H4480">
        <v>1</v>
      </c>
      <c r="I4480">
        <v>144.87</v>
      </c>
      <c r="J4480">
        <v>153.8502</v>
      </c>
      <c r="K4480">
        <v>-8.9802350000000004</v>
      </c>
      <c r="L4480">
        <v>41.452170000000002</v>
      </c>
      <c r="M4480" s="1">
        <v>2.4124188000000001E-2</v>
      </c>
      <c r="Y4480" s="1"/>
    </row>
    <row r="4481" spans="3:25" x14ac:dyDescent="0.2">
      <c r="C4481" t="s">
        <v>5241</v>
      </c>
      <c r="D4481" t="s">
        <v>5428</v>
      </c>
      <c r="E4481">
        <v>147.69499999999999</v>
      </c>
      <c r="F4481">
        <v>152.1711</v>
      </c>
      <c r="G4481">
        <v>-4.4760819999999999</v>
      </c>
      <c r="H4481">
        <v>1</v>
      </c>
      <c r="I4481">
        <v>147.69499999999999</v>
      </c>
      <c r="J4481">
        <v>152.1711</v>
      </c>
      <c r="K4481">
        <v>-4.4760819999999999</v>
      </c>
      <c r="L4481">
        <v>41.452170000000002</v>
      </c>
      <c r="M4481" s="1">
        <v>2.4124188000000001E-2</v>
      </c>
      <c r="Y4481" s="1"/>
    </row>
    <row r="4482" spans="3:25" x14ac:dyDescent="0.2">
      <c r="C4482" t="s">
        <v>5242</v>
      </c>
      <c r="D4482" t="s">
        <v>5428</v>
      </c>
      <c r="E4482">
        <v>154.38999999999999</v>
      </c>
      <c r="F4482">
        <v>155.28450000000001</v>
      </c>
      <c r="G4482">
        <v>-0.89450010000000002</v>
      </c>
      <c r="H4482">
        <v>1</v>
      </c>
      <c r="I4482">
        <v>154.38999999999999</v>
      </c>
      <c r="J4482">
        <v>155.28450000000001</v>
      </c>
      <c r="K4482">
        <v>-0.89450010000000002</v>
      </c>
      <c r="L4482">
        <v>41.452170000000002</v>
      </c>
      <c r="M4482" s="1">
        <v>2.4124188000000001E-2</v>
      </c>
      <c r="Y4482" s="1"/>
    </row>
    <row r="4483" spans="3:25" x14ac:dyDescent="0.2">
      <c r="C4483" t="s">
        <v>5243</v>
      </c>
      <c r="D4483" t="s">
        <v>5428</v>
      </c>
      <c r="E4483">
        <v>159.03</v>
      </c>
      <c r="F4483">
        <v>159.58369999999999</v>
      </c>
      <c r="G4483">
        <v>-0.55372500000000002</v>
      </c>
      <c r="H4483">
        <v>1</v>
      </c>
      <c r="I4483">
        <v>159.03</v>
      </c>
      <c r="J4483">
        <v>159.58369999999999</v>
      </c>
      <c r="K4483">
        <v>-0.55372500000000002</v>
      </c>
      <c r="L4483">
        <v>41.452170000000002</v>
      </c>
      <c r="M4483" s="1">
        <v>2.4124188000000001E-2</v>
      </c>
      <c r="Y4483" s="1"/>
    </row>
    <row r="4484" spans="3:25" x14ac:dyDescent="0.2">
      <c r="C4484" t="s">
        <v>5244</v>
      </c>
      <c r="D4484" t="s">
        <v>5428</v>
      </c>
      <c r="E4484">
        <v>155.57</v>
      </c>
      <c r="F4484">
        <v>158.15770000000001</v>
      </c>
      <c r="G4484">
        <v>-2.5876999999999999</v>
      </c>
      <c r="H4484">
        <v>1</v>
      </c>
      <c r="I4484">
        <v>155.57</v>
      </c>
      <c r="J4484">
        <v>158.15770000000001</v>
      </c>
      <c r="K4484">
        <v>-2.5876999999999999</v>
      </c>
      <c r="L4484">
        <v>41.452170000000002</v>
      </c>
      <c r="M4484" s="1">
        <v>2.4124188000000001E-2</v>
      </c>
      <c r="Y4484" s="1"/>
    </row>
    <row r="4485" spans="3:25" x14ac:dyDescent="0.2">
      <c r="C4485" t="s">
        <v>5245</v>
      </c>
      <c r="D4485" t="s">
        <v>5428</v>
      </c>
      <c r="E4485">
        <v>152.55000000000001</v>
      </c>
      <c r="F4485">
        <v>158.10980000000001</v>
      </c>
      <c r="G4485">
        <v>-5.5597560000000001</v>
      </c>
      <c r="H4485">
        <v>1</v>
      </c>
      <c r="I4485">
        <v>152.55000000000001</v>
      </c>
      <c r="J4485">
        <v>158.10980000000001</v>
      </c>
      <c r="K4485">
        <v>-5.5597560000000001</v>
      </c>
      <c r="L4485">
        <v>41.452170000000002</v>
      </c>
      <c r="M4485" s="1">
        <v>2.4124188000000001E-2</v>
      </c>
      <c r="Y4485" s="1"/>
    </row>
    <row r="4486" spans="3:25" x14ac:dyDescent="0.2">
      <c r="C4486" t="s">
        <v>5246</v>
      </c>
      <c r="D4486" t="s">
        <v>5428</v>
      </c>
      <c r="E4486">
        <v>150.19</v>
      </c>
      <c r="F4486">
        <v>158.4307</v>
      </c>
      <c r="G4486">
        <v>-8.2406950000000005</v>
      </c>
      <c r="H4486">
        <v>1</v>
      </c>
      <c r="I4486">
        <v>150.19</v>
      </c>
      <c r="J4486">
        <v>158.4307</v>
      </c>
      <c r="K4486">
        <v>-8.2406950000000005</v>
      </c>
      <c r="L4486">
        <v>41.452170000000002</v>
      </c>
      <c r="M4486" s="1">
        <v>2.4124188000000001E-2</v>
      </c>
      <c r="Y4486" s="1"/>
    </row>
    <row r="4487" spans="3:25" x14ac:dyDescent="0.2">
      <c r="C4487" t="s">
        <v>5247</v>
      </c>
      <c r="D4487" t="s">
        <v>5428</v>
      </c>
      <c r="E4487">
        <v>148.82</v>
      </c>
      <c r="F4487">
        <v>157.28989999999999</v>
      </c>
      <c r="G4487">
        <v>-8.4698560000000001</v>
      </c>
      <c r="H4487">
        <v>1</v>
      </c>
      <c r="I4487">
        <v>148.82</v>
      </c>
      <c r="J4487">
        <v>157.28989999999999</v>
      </c>
      <c r="K4487">
        <v>-8.4698560000000001</v>
      </c>
      <c r="L4487">
        <v>41.452170000000002</v>
      </c>
      <c r="M4487" s="1">
        <v>2.4124188000000001E-2</v>
      </c>
      <c r="Y4487" s="1"/>
    </row>
    <row r="4488" spans="3:25" x14ac:dyDescent="0.2">
      <c r="C4488" t="s">
        <v>5434</v>
      </c>
      <c r="D4488" t="s">
        <v>6382</v>
      </c>
      <c r="E4488">
        <v>58.6</v>
      </c>
      <c r="F4488">
        <v>125.32810000000001</v>
      </c>
      <c r="G4488">
        <v>-66.728120000000004</v>
      </c>
      <c r="H4488">
        <v>0.26126500000000002</v>
      </c>
      <c r="I4488">
        <v>15.310129999999999</v>
      </c>
      <c r="J4488">
        <v>32.743850000000002</v>
      </c>
      <c r="K4488">
        <v>-17.433720000000001</v>
      </c>
      <c r="L4488">
        <v>158.65950000000001</v>
      </c>
      <c r="M4488" s="1">
        <v>6.3028058999999997E-3</v>
      </c>
      <c r="Y4488" s="1"/>
    </row>
    <row r="4489" spans="3:25" x14ac:dyDescent="0.2">
      <c r="C4489" t="s">
        <v>5435</v>
      </c>
      <c r="D4489" t="s">
        <v>6382</v>
      </c>
      <c r="E4489">
        <v>33.5</v>
      </c>
      <c r="F4489">
        <v>67.732640000000004</v>
      </c>
      <c r="G4489">
        <v>-34.232640000000004</v>
      </c>
      <c r="H4489">
        <v>0.34554699999999999</v>
      </c>
      <c r="I4489">
        <v>11.57582</v>
      </c>
      <c r="J4489">
        <v>23.404810000000001</v>
      </c>
      <c r="K4489">
        <v>-11.82898</v>
      </c>
      <c r="L4489">
        <v>119.961</v>
      </c>
      <c r="M4489" s="1">
        <v>8.3360407000000001E-3</v>
      </c>
      <c r="Y4489" s="1"/>
    </row>
    <row r="4490" spans="3:25" x14ac:dyDescent="0.2">
      <c r="C4490" t="s">
        <v>5436</v>
      </c>
      <c r="D4490" t="s">
        <v>6382</v>
      </c>
      <c r="E4490">
        <v>13.5</v>
      </c>
      <c r="F4490">
        <v>49.951970000000003</v>
      </c>
      <c r="G4490">
        <v>-36.451970000000003</v>
      </c>
      <c r="H4490">
        <v>0.54433100000000001</v>
      </c>
      <c r="I4490">
        <v>7.3484689999999997</v>
      </c>
      <c r="J4490">
        <v>27.19041</v>
      </c>
      <c r="K4490">
        <v>-19.841940000000001</v>
      </c>
      <c r="L4490">
        <v>76.152510000000007</v>
      </c>
      <c r="M4490" s="1">
        <v>1.3131543000000001E-2</v>
      </c>
      <c r="Y4490" s="1"/>
    </row>
    <row r="4491" spans="3:25" x14ac:dyDescent="0.2">
      <c r="C4491" t="s">
        <v>5437</v>
      </c>
      <c r="D4491" t="s">
        <v>6382</v>
      </c>
      <c r="E4491">
        <v>5.54</v>
      </c>
      <c r="F4491">
        <v>35.983220000000003</v>
      </c>
      <c r="G4491">
        <v>-30.44322</v>
      </c>
      <c r="H4491">
        <v>0.849719</v>
      </c>
      <c r="I4491">
        <v>4.7074429999999996</v>
      </c>
      <c r="J4491">
        <v>30.575620000000001</v>
      </c>
      <c r="K4491">
        <v>-25.868179999999999</v>
      </c>
      <c r="L4491">
        <v>48.783389999999997</v>
      </c>
      <c r="M4491" s="1">
        <v>2.0498781000000001E-2</v>
      </c>
      <c r="Y4491" s="1"/>
    </row>
    <row r="4492" spans="3:25" x14ac:dyDescent="0.2">
      <c r="C4492" t="s">
        <v>5438</v>
      </c>
      <c r="D4492" t="s">
        <v>6382</v>
      </c>
      <c r="E4492">
        <v>4.5599999999999996</v>
      </c>
      <c r="F4492">
        <v>26.557289999999998</v>
      </c>
      <c r="G4492">
        <v>-21.99729</v>
      </c>
      <c r="H4492">
        <v>0.93658600000000003</v>
      </c>
      <c r="I4492">
        <v>4.2708320000000004</v>
      </c>
      <c r="J4492">
        <v>24.873190000000001</v>
      </c>
      <c r="K4492">
        <v>-20.602350000000001</v>
      </c>
      <c r="L4492">
        <v>44.258800000000001</v>
      </c>
      <c r="M4492" s="1">
        <v>2.2594375999999999E-2</v>
      </c>
      <c r="Y4492" s="1"/>
    </row>
    <row r="4493" spans="3:25" x14ac:dyDescent="0.2">
      <c r="C4493" t="s">
        <v>5439</v>
      </c>
      <c r="D4493" t="s">
        <v>6382</v>
      </c>
      <c r="E4493">
        <v>3.72</v>
      </c>
      <c r="F4493">
        <v>21.771989999999999</v>
      </c>
      <c r="G4493">
        <v>-18.05199</v>
      </c>
      <c r="H4493">
        <v>1.03695</v>
      </c>
      <c r="I4493">
        <v>3.8574540000000002</v>
      </c>
      <c r="J4493">
        <v>22.57647</v>
      </c>
      <c r="K4493">
        <v>-18.719010000000001</v>
      </c>
      <c r="L4493">
        <v>39.975090000000002</v>
      </c>
      <c r="M4493" s="1">
        <v>2.5015576000000001E-2</v>
      </c>
      <c r="Y4493" s="1"/>
    </row>
    <row r="4494" spans="3:25" x14ac:dyDescent="0.2">
      <c r="C4494" t="s">
        <v>5440</v>
      </c>
      <c r="D4494" t="s">
        <v>6382</v>
      </c>
      <c r="E4494">
        <v>6.02</v>
      </c>
      <c r="F4494">
        <v>30.447340000000001</v>
      </c>
      <c r="G4494">
        <v>-24.427340000000001</v>
      </c>
      <c r="H4494">
        <v>0.81513899999999995</v>
      </c>
      <c r="I4494">
        <v>4.9071369999999996</v>
      </c>
      <c r="J4494">
        <v>24.818809999999999</v>
      </c>
      <c r="K4494">
        <v>-19.91168</v>
      </c>
      <c r="L4494">
        <v>50.852890000000002</v>
      </c>
      <c r="M4494" s="1">
        <v>1.9664566000000001E-2</v>
      </c>
      <c r="Y4494" s="1"/>
    </row>
    <row r="4495" spans="3:25" x14ac:dyDescent="0.2">
      <c r="C4495" t="s">
        <v>5441</v>
      </c>
      <c r="D4495" t="s">
        <v>6382</v>
      </c>
      <c r="E4495">
        <v>177.3</v>
      </c>
      <c r="F4495">
        <v>30.041090000000001</v>
      </c>
      <c r="G4495">
        <v>147.25890000000001</v>
      </c>
      <c r="H4495">
        <v>0.150202</v>
      </c>
      <c r="I4495">
        <v>26.63081</v>
      </c>
      <c r="J4495">
        <v>4.5122309999999999</v>
      </c>
      <c r="K4495">
        <v>22.118580000000001</v>
      </c>
      <c r="L4495">
        <v>275.97620000000001</v>
      </c>
      <c r="M4495" s="1">
        <v>3.6235012E-3</v>
      </c>
      <c r="Y4495" s="1"/>
    </row>
    <row r="4496" spans="3:25" x14ac:dyDescent="0.2">
      <c r="C4496" t="s">
        <v>5442</v>
      </c>
      <c r="D4496" t="s">
        <v>6382</v>
      </c>
      <c r="E4496">
        <v>105</v>
      </c>
      <c r="F4496">
        <v>410.30669999999998</v>
      </c>
      <c r="G4496">
        <v>-305.30669999999998</v>
      </c>
      <c r="H4496">
        <v>0.19517999999999999</v>
      </c>
      <c r="I4496">
        <v>20.4939</v>
      </c>
      <c r="J4496">
        <v>80.083659999999995</v>
      </c>
      <c r="K4496">
        <v>-59.589759999999998</v>
      </c>
      <c r="L4496">
        <v>212.3792</v>
      </c>
      <c r="M4496" s="1">
        <v>4.7085588999999997E-3</v>
      </c>
      <c r="Y4496" s="1"/>
    </row>
    <row r="4497" spans="3:25" x14ac:dyDescent="0.2">
      <c r="C4497" t="s">
        <v>5443</v>
      </c>
      <c r="D4497" t="s">
        <v>6382</v>
      </c>
      <c r="E4497">
        <v>72</v>
      </c>
      <c r="F4497">
        <v>220.0752</v>
      </c>
      <c r="G4497">
        <v>-148.0752</v>
      </c>
      <c r="H4497">
        <v>0.23570199999999999</v>
      </c>
      <c r="I4497">
        <v>16.97054</v>
      </c>
      <c r="J4497">
        <v>51.872169999999997</v>
      </c>
      <c r="K4497">
        <v>-34.901629999999997</v>
      </c>
      <c r="L4497">
        <v>175.86689999999999</v>
      </c>
      <c r="M4497" s="1">
        <v>5.6861193000000004E-3</v>
      </c>
      <c r="Y4497" s="1"/>
    </row>
    <row r="4498" spans="3:25" x14ac:dyDescent="0.2">
      <c r="C4498" t="s">
        <v>5444</v>
      </c>
      <c r="D4498" t="s">
        <v>6382</v>
      </c>
      <c r="E4498">
        <v>391</v>
      </c>
      <c r="F4498">
        <v>228.4144</v>
      </c>
      <c r="G4498">
        <v>162.5856</v>
      </c>
      <c r="H4498">
        <v>0.101144</v>
      </c>
      <c r="I4498">
        <v>39.5473</v>
      </c>
      <c r="J4498">
        <v>23.102740000000001</v>
      </c>
      <c r="K4498">
        <v>16.444559999999999</v>
      </c>
      <c r="L4498">
        <v>409.83319999999998</v>
      </c>
      <c r="M4498" s="1">
        <v>2.4400168E-3</v>
      </c>
      <c r="Y4498" s="1"/>
    </row>
    <row r="4499" spans="3:25" x14ac:dyDescent="0.2">
      <c r="C4499" t="s">
        <v>5445</v>
      </c>
      <c r="D4499" t="s">
        <v>6382</v>
      </c>
      <c r="E4499">
        <v>167.9</v>
      </c>
      <c r="F4499">
        <v>363.9699</v>
      </c>
      <c r="G4499">
        <v>-196.06989999999999</v>
      </c>
      <c r="H4499">
        <v>0.15434899999999999</v>
      </c>
      <c r="I4499">
        <v>25.915199999999999</v>
      </c>
      <c r="J4499">
        <v>56.17839</v>
      </c>
      <c r="K4499">
        <v>-30.263190000000002</v>
      </c>
      <c r="L4499">
        <v>268.56130000000002</v>
      </c>
      <c r="M4499" s="1">
        <v>3.7235442000000001E-3</v>
      </c>
      <c r="Y4499" s="1"/>
    </row>
    <row r="4500" spans="3:25" x14ac:dyDescent="0.2">
      <c r="C4500" t="s">
        <v>5446</v>
      </c>
      <c r="D4500" t="s">
        <v>6382</v>
      </c>
      <c r="E4500">
        <v>93.3</v>
      </c>
      <c r="F4500">
        <v>118.842</v>
      </c>
      <c r="G4500">
        <v>-25.542010000000001</v>
      </c>
      <c r="H4500">
        <v>0.20705699999999999</v>
      </c>
      <c r="I4500">
        <v>19.31842</v>
      </c>
      <c r="J4500">
        <v>24.60707</v>
      </c>
      <c r="K4500">
        <v>-5.2886519999999999</v>
      </c>
      <c r="L4500">
        <v>200.1969</v>
      </c>
      <c r="M4500" s="1">
        <v>4.9950819E-3</v>
      </c>
      <c r="Y4500" s="1"/>
    </row>
    <row r="4501" spans="3:25" x14ac:dyDescent="0.2">
      <c r="C4501" t="s">
        <v>5447</v>
      </c>
      <c r="D4501" t="s">
        <v>6382</v>
      </c>
      <c r="E4501">
        <v>30.4</v>
      </c>
      <c r="F4501">
        <v>215.0521</v>
      </c>
      <c r="G4501">
        <v>-184.65209999999999</v>
      </c>
      <c r="H4501">
        <v>0.362738</v>
      </c>
      <c r="I4501">
        <v>11.027240000000001</v>
      </c>
      <c r="J4501">
        <v>78.007559999999998</v>
      </c>
      <c r="K4501">
        <v>-66.980329999999995</v>
      </c>
      <c r="L4501">
        <v>114.2758</v>
      </c>
      <c r="M4501" s="1">
        <v>8.7507595999999997E-3</v>
      </c>
      <c r="Y4501" s="1"/>
    </row>
    <row r="4502" spans="3:25" x14ac:dyDescent="0.2">
      <c r="C4502" t="s">
        <v>5448</v>
      </c>
      <c r="D4502" t="s">
        <v>6382</v>
      </c>
      <c r="E4502">
        <v>11.5</v>
      </c>
      <c r="F4502">
        <v>90.3125</v>
      </c>
      <c r="G4502">
        <v>-78.8125</v>
      </c>
      <c r="H4502">
        <v>0.58976799999999996</v>
      </c>
      <c r="I4502">
        <v>6.7823320000000002</v>
      </c>
      <c r="J4502">
        <v>53.263420000000004</v>
      </c>
      <c r="K4502">
        <v>-46.481090000000002</v>
      </c>
      <c r="L4502">
        <v>70.285560000000004</v>
      </c>
      <c r="M4502" s="1">
        <v>1.4227673999999999E-2</v>
      </c>
      <c r="Y4502" s="1"/>
    </row>
    <row r="4503" spans="3:25" x14ac:dyDescent="0.2">
      <c r="C4503" t="s">
        <v>5449</v>
      </c>
      <c r="D4503" t="s">
        <v>6382</v>
      </c>
      <c r="E4503">
        <v>4.09</v>
      </c>
      <c r="F4503">
        <v>66.640630000000002</v>
      </c>
      <c r="G4503">
        <v>-62.550629999999998</v>
      </c>
      <c r="H4503">
        <v>0.98893600000000004</v>
      </c>
      <c r="I4503">
        <v>4.0447480000000002</v>
      </c>
      <c r="J4503">
        <v>65.903310000000005</v>
      </c>
      <c r="K4503">
        <v>-61.858559999999997</v>
      </c>
      <c r="L4503">
        <v>41.915930000000003</v>
      </c>
      <c r="M4503" s="1">
        <v>2.3857277999999999E-2</v>
      </c>
      <c r="Y4503" s="1"/>
    </row>
    <row r="4504" spans="3:25" x14ac:dyDescent="0.2">
      <c r="C4504" t="s">
        <v>5450</v>
      </c>
      <c r="D4504" t="s">
        <v>6382</v>
      </c>
      <c r="E4504">
        <v>3.49</v>
      </c>
      <c r="F4504">
        <v>50.127319999999997</v>
      </c>
      <c r="G4504">
        <v>-46.637320000000003</v>
      </c>
      <c r="H4504">
        <v>1.0705800000000001</v>
      </c>
      <c r="I4504">
        <v>3.7363240000000002</v>
      </c>
      <c r="J4504">
        <v>53.665300000000002</v>
      </c>
      <c r="K4504">
        <v>-49.928980000000003</v>
      </c>
      <c r="L4504">
        <v>38.719360000000002</v>
      </c>
      <c r="M4504" s="1">
        <v>2.5826873E-2</v>
      </c>
      <c r="Y4504" s="1"/>
    </row>
    <row r="4505" spans="3:25" x14ac:dyDescent="0.2">
      <c r="C4505" t="s">
        <v>5451</v>
      </c>
      <c r="D4505" t="s">
        <v>6382</v>
      </c>
      <c r="E4505">
        <v>4.2300000000000004</v>
      </c>
      <c r="F4505">
        <v>43.34375</v>
      </c>
      <c r="G4505">
        <v>-39.113750000000003</v>
      </c>
      <c r="H4505">
        <v>0.97243299999999999</v>
      </c>
      <c r="I4505">
        <v>4.1133920000000002</v>
      </c>
      <c r="J4505">
        <v>42.148890000000002</v>
      </c>
      <c r="K4505">
        <v>-38.035499999999999</v>
      </c>
      <c r="L4505">
        <v>42.627279999999999</v>
      </c>
      <c r="M4505" s="1">
        <v>2.3459155999999998E-2</v>
      </c>
      <c r="Y4505" s="1"/>
    </row>
    <row r="4506" spans="3:25" x14ac:dyDescent="0.2">
      <c r="C4506" t="s">
        <v>5452</v>
      </c>
      <c r="D4506" t="s">
        <v>6382</v>
      </c>
      <c r="E4506">
        <v>5.04</v>
      </c>
      <c r="F4506">
        <v>40.509839999999997</v>
      </c>
      <c r="G4506">
        <v>-35.469839999999998</v>
      </c>
      <c r="H4506">
        <v>0.89087099999999997</v>
      </c>
      <c r="I4506">
        <v>4.4899899999999997</v>
      </c>
      <c r="J4506">
        <v>36.089039999999997</v>
      </c>
      <c r="K4506">
        <v>-31.599049999999998</v>
      </c>
      <c r="L4506">
        <v>46.529940000000003</v>
      </c>
      <c r="M4506" s="1">
        <v>2.1491539E-2</v>
      </c>
      <c r="Y4506" s="1"/>
    </row>
    <row r="4507" spans="3:25" x14ac:dyDescent="0.2">
      <c r="C4507" t="s">
        <v>5453</v>
      </c>
      <c r="D4507" t="s">
        <v>6382</v>
      </c>
      <c r="E4507">
        <v>13.7</v>
      </c>
      <c r="F4507">
        <v>42.234380000000002</v>
      </c>
      <c r="G4507">
        <v>-28.534379999999999</v>
      </c>
      <c r="H4507">
        <v>0.54034300000000002</v>
      </c>
      <c r="I4507">
        <v>7.4026990000000001</v>
      </c>
      <c r="J4507">
        <v>22.82105</v>
      </c>
      <c r="K4507">
        <v>-15.41835</v>
      </c>
      <c r="L4507">
        <v>76.714560000000006</v>
      </c>
      <c r="M4507" s="1">
        <v>1.3035336E-2</v>
      </c>
      <c r="Y4507" s="1"/>
    </row>
    <row r="4508" spans="3:25" x14ac:dyDescent="0.2">
      <c r="C4508" t="s">
        <v>5454</v>
      </c>
      <c r="D4508" t="s">
        <v>6382</v>
      </c>
      <c r="E4508">
        <v>49</v>
      </c>
      <c r="F4508">
        <v>881.96759999999995</v>
      </c>
      <c r="G4508">
        <v>-832.96759999999995</v>
      </c>
      <c r="H4508">
        <v>0.28571400000000002</v>
      </c>
      <c r="I4508">
        <v>13.99999</v>
      </c>
      <c r="J4508">
        <v>251.9905</v>
      </c>
      <c r="K4508">
        <v>-237.9905</v>
      </c>
      <c r="L4508">
        <v>145.08279999999999</v>
      </c>
      <c r="M4508" s="1">
        <v>6.8926181999999997E-3</v>
      </c>
      <c r="Y4508" s="1"/>
    </row>
    <row r="4509" spans="3:25" x14ac:dyDescent="0.2">
      <c r="C4509" t="s">
        <v>5455</v>
      </c>
      <c r="D4509" t="s">
        <v>6382</v>
      </c>
      <c r="E4509">
        <v>215.7</v>
      </c>
      <c r="F4509">
        <v>428.35649999999998</v>
      </c>
      <c r="G4509">
        <v>-212.65649999999999</v>
      </c>
      <c r="H4509">
        <v>0.13617699999999999</v>
      </c>
      <c r="I4509">
        <v>29.373380000000001</v>
      </c>
      <c r="J4509">
        <v>58.332299999999996</v>
      </c>
      <c r="K4509">
        <v>-28.958919999999999</v>
      </c>
      <c r="L4509">
        <v>304.39920000000001</v>
      </c>
      <c r="M4509" s="1">
        <v>3.2851594999999999E-3</v>
      </c>
      <c r="Y4509" s="1"/>
    </row>
    <row r="4510" spans="3:25" x14ac:dyDescent="0.2">
      <c r="C4510" t="s">
        <v>5456</v>
      </c>
      <c r="D4510" t="s">
        <v>6382</v>
      </c>
      <c r="E4510">
        <v>4089</v>
      </c>
      <c r="F4510">
        <v>337.6447</v>
      </c>
      <c r="G4510">
        <v>3751.355</v>
      </c>
      <c r="H4510" s="1">
        <v>3.1276699999999998E-2</v>
      </c>
      <c r="I4510">
        <v>127.8904</v>
      </c>
      <c r="J4510">
        <v>10.560409999999999</v>
      </c>
      <c r="K4510">
        <v>117.33</v>
      </c>
      <c r="L4510">
        <v>1325.337</v>
      </c>
      <c r="M4510" s="1">
        <v>7.5452498E-4</v>
      </c>
      <c r="Y4510" s="1"/>
    </row>
    <row r="4511" spans="3:25" x14ac:dyDescent="0.2">
      <c r="C4511" t="s">
        <v>5457</v>
      </c>
      <c r="D4511" t="s">
        <v>6382</v>
      </c>
      <c r="E4511">
        <v>1218</v>
      </c>
      <c r="F4511">
        <v>642.65049999999997</v>
      </c>
      <c r="G4511">
        <v>575.34960000000001</v>
      </c>
      <c r="H4511" s="1">
        <v>5.7306799999999998E-2</v>
      </c>
      <c r="I4511">
        <v>69.799679999999995</v>
      </c>
      <c r="J4511">
        <v>36.828240000000001</v>
      </c>
      <c r="K4511">
        <v>32.971440000000001</v>
      </c>
      <c r="L4511">
        <v>723.33780000000002</v>
      </c>
      <c r="M4511" s="1">
        <v>1.38248E-3</v>
      </c>
      <c r="Y4511" s="1"/>
    </row>
    <row r="4512" spans="3:25" x14ac:dyDescent="0.2">
      <c r="C4512" t="s">
        <v>5458</v>
      </c>
      <c r="D4512" t="s">
        <v>6382</v>
      </c>
      <c r="E4512">
        <v>119</v>
      </c>
      <c r="F4512">
        <v>507.61579999999998</v>
      </c>
      <c r="G4512">
        <v>-388.61579999999998</v>
      </c>
      <c r="H4512">
        <v>0.18334</v>
      </c>
      <c r="I4512">
        <v>21.817460000000001</v>
      </c>
      <c r="J4512">
        <v>93.066270000000003</v>
      </c>
      <c r="K4512">
        <v>-71.248810000000006</v>
      </c>
      <c r="L4512">
        <v>226.09450000000001</v>
      </c>
      <c r="M4512" s="1">
        <v>4.4229285999999998E-3</v>
      </c>
      <c r="Y4512" s="1"/>
    </row>
    <row r="4513" spans="3:25" x14ac:dyDescent="0.2">
      <c r="C4513" t="s">
        <v>5459</v>
      </c>
      <c r="D4513" t="s">
        <v>6382</v>
      </c>
      <c r="E4513">
        <v>45.2</v>
      </c>
      <c r="F4513">
        <v>131.86920000000001</v>
      </c>
      <c r="G4513">
        <v>-86.669219999999996</v>
      </c>
      <c r="H4513">
        <v>0.29748200000000002</v>
      </c>
      <c r="I4513">
        <v>13.44619</v>
      </c>
      <c r="J4513">
        <v>39.228720000000003</v>
      </c>
      <c r="K4513">
        <v>-25.782530000000001</v>
      </c>
      <c r="L4513">
        <v>139.34350000000001</v>
      </c>
      <c r="M4513" s="1">
        <v>7.1765116000000002E-3</v>
      </c>
      <c r="Y4513" s="1"/>
    </row>
    <row r="4514" spans="3:25" x14ac:dyDescent="0.2">
      <c r="C4514" t="s">
        <v>5460</v>
      </c>
      <c r="D4514" t="s">
        <v>6382</v>
      </c>
      <c r="E4514">
        <v>16.3</v>
      </c>
      <c r="F4514">
        <v>100.31659999999999</v>
      </c>
      <c r="G4514">
        <v>-84.016549999999995</v>
      </c>
      <c r="H4514">
        <v>0.49537700000000001</v>
      </c>
      <c r="I4514">
        <v>8.0746450000000003</v>
      </c>
      <c r="J4514">
        <v>49.694510000000001</v>
      </c>
      <c r="K4514">
        <v>-41.619869999999999</v>
      </c>
      <c r="L4514">
        <v>83.678030000000007</v>
      </c>
      <c r="M4514" s="1">
        <v>1.1950568E-2</v>
      </c>
      <c r="Y4514" s="1"/>
    </row>
    <row r="4515" spans="3:25" x14ac:dyDescent="0.2">
      <c r="C4515" t="s">
        <v>5461</v>
      </c>
      <c r="D4515" t="s">
        <v>6382</v>
      </c>
      <c r="E4515">
        <v>8.52</v>
      </c>
      <c r="F4515">
        <v>77.380210000000005</v>
      </c>
      <c r="G4515">
        <v>-68.860209999999995</v>
      </c>
      <c r="H4515">
        <v>0.68518900000000005</v>
      </c>
      <c r="I4515">
        <v>5.8378100000000002</v>
      </c>
      <c r="J4515">
        <v>53.020069999999997</v>
      </c>
      <c r="K4515">
        <v>-47.182259999999999</v>
      </c>
      <c r="L4515">
        <v>60.497430000000001</v>
      </c>
      <c r="M4515" s="1">
        <v>1.6529628000000001E-2</v>
      </c>
      <c r="Y4515" s="1"/>
    </row>
    <row r="4516" spans="3:25" x14ac:dyDescent="0.2">
      <c r="C4516" t="s">
        <v>5462</v>
      </c>
      <c r="D4516" t="s">
        <v>6382</v>
      </c>
      <c r="E4516">
        <v>5.1100000000000003</v>
      </c>
      <c r="F4516">
        <v>59.090859999999999</v>
      </c>
      <c r="G4516">
        <v>-53.98086</v>
      </c>
      <c r="H4516">
        <v>0.88474799999999998</v>
      </c>
      <c r="I4516">
        <v>4.5210619999999997</v>
      </c>
      <c r="J4516">
        <v>52.280520000000003</v>
      </c>
      <c r="K4516">
        <v>-47.759450000000001</v>
      </c>
      <c r="L4516">
        <v>46.851950000000002</v>
      </c>
      <c r="M4516" s="1">
        <v>2.1343826999999999E-2</v>
      </c>
      <c r="Y4516" s="1"/>
    </row>
    <row r="4517" spans="3:25" x14ac:dyDescent="0.2">
      <c r="C4517" t="s">
        <v>5463</v>
      </c>
      <c r="D4517" t="s">
        <v>6382</v>
      </c>
      <c r="E4517">
        <v>5.37</v>
      </c>
      <c r="F4517">
        <v>53.466430000000003</v>
      </c>
      <c r="G4517">
        <v>-48.096429999999998</v>
      </c>
      <c r="H4517">
        <v>0.86306400000000005</v>
      </c>
      <c r="I4517">
        <v>4.6346540000000003</v>
      </c>
      <c r="J4517">
        <v>46.144950000000001</v>
      </c>
      <c r="K4517">
        <v>-41.510300000000001</v>
      </c>
      <c r="L4517">
        <v>48.02908</v>
      </c>
      <c r="M4517" s="1">
        <v>2.0820717999999998E-2</v>
      </c>
      <c r="Y4517" s="1"/>
    </row>
    <row r="4518" spans="3:25" x14ac:dyDescent="0.2">
      <c r="C4518" t="s">
        <v>5464</v>
      </c>
      <c r="D4518" t="s">
        <v>6382</v>
      </c>
      <c r="E4518">
        <v>4.78</v>
      </c>
      <c r="F4518">
        <v>47.859960000000001</v>
      </c>
      <c r="G4518">
        <v>-43.07996</v>
      </c>
      <c r="H4518">
        <v>0.91477900000000001</v>
      </c>
      <c r="I4518">
        <v>4.3726440000000002</v>
      </c>
      <c r="J4518">
        <v>43.781280000000002</v>
      </c>
      <c r="K4518">
        <v>-39.408639999999998</v>
      </c>
      <c r="L4518">
        <v>45.313870000000001</v>
      </c>
      <c r="M4518" s="1">
        <v>2.2068299999999999E-2</v>
      </c>
      <c r="Y4518" s="1"/>
    </row>
    <row r="4519" spans="3:25" x14ac:dyDescent="0.2">
      <c r="C4519" t="s">
        <v>5465</v>
      </c>
      <c r="D4519" t="s">
        <v>6382</v>
      </c>
      <c r="E4519">
        <v>5.05</v>
      </c>
      <c r="F4519">
        <v>47.83681</v>
      </c>
      <c r="G4519">
        <v>-42.786810000000003</v>
      </c>
      <c r="H4519">
        <v>0.889988</v>
      </c>
      <c r="I4519">
        <v>4.4944389999999999</v>
      </c>
      <c r="J4519">
        <v>42.574179999999998</v>
      </c>
      <c r="K4519">
        <v>-38.079740000000001</v>
      </c>
      <c r="L4519">
        <v>46.576099999999997</v>
      </c>
      <c r="M4519" s="1">
        <v>2.1470237999999999E-2</v>
      </c>
      <c r="Y4519" s="1"/>
    </row>
    <row r="4520" spans="3:25" x14ac:dyDescent="0.2">
      <c r="C4520" t="s">
        <v>5466</v>
      </c>
      <c r="D4520" t="s">
        <v>6382</v>
      </c>
      <c r="E4520">
        <v>7.72</v>
      </c>
      <c r="F4520">
        <v>81.577550000000002</v>
      </c>
      <c r="G4520">
        <v>-73.857550000000003</v>
      </c>
      <c r="H4520">
        <v>0.71981600000000001</v>
      </c>
      <c r="I4520">
        <v>5.5569800000000003</v>
      </c>
      <c r="J4520">
        <v>58.720820000000003</v>
      </c>
      <c r="K4520">
        <v>-53.16384</v>
      </c>
      <c r="L4520">
        <v>57.587179999999996</v>
      </c>
      <c r="M4520" s="1">
        <v>1.7364976000000001E-2</v>
      </c>
      <c r="Y4520" s="1"/>
    </row>
    <row r="4521" spans="3:25" x14ac:dyDescent="0.2">
      <c r="C4521" t="s">
        <v>5467</v>
      </c>
      <c r="D4521" t="s">
        <v>6382</v>
      </c>
      <c r="E4521">
        <v>20.3</v>
      </c>
      <c r="F4521">
        <v>44.157989999999998</v>
      </c>
      <c r="G4521">
        <v>-23.857990000000001</v>
      </c>
      <c r="H4521">
        <v>0.44389699999999999</v>
      </c>
      <c r="I4521">
        <v>9.0111089999999994</v>
      </c>
      <c r="J4521">
        <v>19.601600000000001</v>
      </c>
      <c r="K4521">
        <v>-10.590490000000001</v>
      </c>
      <c r="L4521">
        <v>93.382409999999993</v>
      </c>
      <c r="M4521" s="1">
        <v>1.0708654999999999E-2</v>
      </c>
      <c r="Y4521" s="1"/>
    </row>
    <row r="4522" spans="3:25" x14ac:dyDescent="0.2">
      <c r="C4522" t="s">
        <v>5468</v>
      </c>
      <c r="D4522" t="s">
        <v>6382</v>
      </c>
      <c r="E4522">
        <v>203.6</v>
      </c>
      <c r="F4522">
        <v>208.61109999999999</v>
      </c>
      <c r="G4522">
        <v>-5.0111100000000004</v>
      </c>
      <c r="H4522">
        <v>0.14016500000000001</v>
      </c>
      <c r="I4522">
        <v>28.537590000000002</v>
      </c>
      <c r="J4522">
        <v>29.239979999999999</v>
      </c>
      <c r="K4522">
        <v>-0.70238219999999996</v>
      </c>
      <c r="L4522">
        <v>295.73840000000001</v>
      </c>
      <c r="M4522" s="1">
        <v>3.3813668000000001E-3</v>
      </c>
      <c r="Y4522" s="1"/>
    </row>
    <row r="4523" spans="3:25" x14ac:dyDescent="0.2">
      <c r="C4523" t="s">
        <v>5469</v>
      </c>
      <c r="D4523" t="s">
        <v>6382</v>
      </c>
      <c r="E4523">
        <v>194.1</v>
      </c>
      <c r="F4523">
        <v>61.733800000000002</v>
      </c>
      <c r="G4523">
        <v>132.36619999999999</v>
      </c>
      <c r="H4523">
        <v>0.14355499999999999</v>
      </c>
      <c r="I4523">
        <v>27.86403</v>
      </c>
      <c r="J4523">
        <v>8.8621949999999998</v>
      </c>
      <c r="K4523">
        <v>19.001830000000002</v>
      </c>
      <c r="L4523">
        <v>288.75459999999998</v>
      </c>
      <c r="M4523" s="1">
        <v>3.4631478E-3</v>
      </c>
      <c r="Y4523" s="1"/>
    </row>
    <row r="4524" spans="3:25" x14ac:dyDescent="0.2">
      <c r="C4524" t="s">
        <v>5470</v>
      </c>
      <c r="D4524" t="s">
        <v>6382</v>
      </c>
      <c r="E4524">
        <v>46</v>
      </c>
      <c r="F4524">
        <v>57.084490000000002</v>
      </c>
      <c r="G4524">
        <v>-11.084490000000001</v>
      </c>
      <c r="H4524">
        <v>0.29488399999999998</v>
      </c>
      <c r="I4524">
        <v>13.56466</v>
      </c>
      <c r="J4524">
        <v>16.833300000000001</v>
      </c>
      <c r="K4524">
        <v>-3.2686389999999999</v>
      </c>
      <c r="L4524">
        <v>140.5711</v>
      </c>
      <c r="M4524" s="1">
        <v>7.1138369999999996E-3</v>
      </c>
      <c r="Y4524" s="1"/>
    </row>
    <row r="4525" spans="3:25" x14ac:dyDescent="0.2">
      <c r="C4525" t="s">
        <v>5471</v>
      </c>
      <c r="D4525" t="s">
        <v>6382</v>
      </c>
      <c r="E4525">
        <v>16.7</v>
      </c>
      <c r="F4525">
        <v>48.06597</v>
      </c>
      <c r="G4525">
        <v>-31.365970000000001</v>
      </c>
      <c r="H4525">
        <v>0.48940899999999998</v>
      </c>
      <c r="I4525">
        <v>8.1731300000000005</v>
      </c>
      <c r="J4525">
        <v>23.52392</v>
      </c>
      <c r="K4525">
        <v>-15.35079</v>
      </c>
      <c r="L4525">
        <v>84.698430000000002</v>
      </c>
      <c r="M4525" s="1">
        <v>1.1806595E-2</v>
      </c>
      <c r="Y4525" s="1"/>
    </row>
    <row r="4526" spans="3:25" x14ac:dyDescent="0.2">
      <c r="C4526" t="s">
        <v>5472</v>
      </c>
      <c r="D4526" t="s">
        <v>6382</v>
      </c>
      <c r="E4526">
        <v>5.78</v>
      </c>
      <c r="F4526">
        <v>37.276040000000002</v>
      </c>
      <c r="G4526">
        <v>-31.496040000000001</v>
      </c>
      <c r="H4526">
        <v>0.83189000000000002</v>
      </c>
      <c r="I4526">
        <v>4.8083239999999998</v>
      </c>
      <c r="J4526">
        <v>31.00957</v>
      </c>
      <c r="K4526">
        <v>-26.201239999999999</v>
      </c>
      <c r="L4526">
        <v>49.82891</v>
      </c>
      <c r="M4526" s="1">
        <v>2.006867E-2</v>
      </c>
      <c r="Y4526" s="1"/>
    </row>
    <row r="4527" spans="3:25" x14ac:dyDescent="0.2">
      <c r="C4527" t="s">
        <v>5473</v>
      </c>
      <c r="D4527" t="s">
        <v>6382</v>
      </c>
      <c r="E4527">
        <v>3.43</v>
      </c>
      <c r="F4527">
        <v>28.09722</v>
      </c>
      <c r="G4527">
        <v>-24.66722</v>
      </c>
      <c r="H4527">
        <v>1.0799000000000001</v>
      </c>
      <c r="I4527">
        <v>3.7040570000000002</v>
      </c>
      <c r="J4527">
        <v>30.342189999999999</v>
      </c>
      <c r="K4527">
        <v>-26.63813</v>
      </c>
      <c r="L4527">
        <v>38.385199999999998</v>
      </c>
      <c r="M4527" s="1">
        <v>2.6051709999999999E-2</v>
      </c>
      <c r="Y4527" s="1"/>
    </row>
    <row r="4528" spans="3:25" x14ac:dyDescent="0.2">
      <c r="C4528" t="s">
        <v>5474</v>
      </c>
      <c r="D4528" t="s">
        <v>6382</v>
      </c>
      <c r="E4528">
        <v>2.15</v>
      </c>
      <c r="F4528">
        <v>21.332750000000001</v>
      </c>
      <c r="G4528">
        <v>-19.182749999999999</v>
      </c>
      <c r="H4528">
        <v>1.36399</v>
      </c>
      <c r="I4528">
        <v>2.932579</v>
      </c>
      <c r="J4528">
        <v>29.097660000000001</v>
      </c>
      <c r="K4528">
        <v>-26.16508</v>
      </c>
      <c r="L4528">
        <v>30.39038</v>
      </c>
      <c r="M4528" s="1">
        <v>3.2905151000000001E-2</v>
      </c>
      <c r="Y4528" s="1"/>
    </row>
    <row r="4529" spans="3:25" x14ac:dyDescent="0.2">
      <c r="C4529" t="s">
        <v>5475</v>
      </c>
      <c r="D4529" t="s">
        <v>6382</v>
      </c>
      <c r="E4529">
        <v>1.01</v>
      </c>
      <c r="F4529">
        <v>18.832180000000001</v>
      </c>
      <c r="G4529">
        <v>-17.822179999999999</v>
      </c>
      <c r="H4529">
        <v>1.99007</v>
      </c>
      <c r="I4529">
        <v>2.0099710000000002</v>
      </c>
      <c r="J4529">
        <v>37.477350000000001</v>
      </c>
      <c r="K4529">
        <v>-35.467379999999999</v>
      </c>
      <c r="L4529">
        <v>20.829499999999999</v>
      </c>
      <c r="M4529" s="1">
        <v>4.8008822E-2</v>
      </c>
      <c r="Y4529" s="1"/>
    </row>
    <row r="4530" spans="3:25" x14ac:dyDescent="0.2">
      <c r="C4530" t="s">
        <v>5476</v>
      </c>
      <c r="D4530" t="s">
        <v>6382</v>
      </c>
      <c r="E4530">
        <v>1.36</v>
      </c>
      <c r="F4530">
        <v>22.895250000000001</v>
      </c>
      <c r="G4530">
        <v>-21.535250000000001</v>
      </c>
      <c r="H4530">
        <v>1.71499</v>
      </c>
      <c r="I4530">
        <v>2.3323860000000001</v>
      </c>
      <c r="J4530">
        <v>39.265129999999999</v>
      </c>
      <c r="K4530">
        <v>-36.932749999999999</v>
      </c>
      <c r="L4530">
        <v>24.170500000000001</v>
      </c>
      <c r="M4530" s="1">
        <v>4.1372740999999998E-2</v>
      </c>
      <c r="Y4530" s="1"/>
    </row>
    <row r="4531" spans="3:25" x14ac:dyDescent="0.2">
      <c r="C4531" t="s">
        <v>5477</v>
      </c>
      <c r="D4531" t="s">
        <v>6382</v>
      </c>
      <c r="E4531">
        <v>5.04</v>
      </c>
      <c r="F4531">
        <v>21.515630000000002</v>
      </c>
      <c r="G4531">
        <v>-16.475629999999999</v>
      </c>
      <c r="H4531">
        <v>0.89087099999999997</v>
      </c>
      <c r="I4531">
        <v>4.4899899999999997</v>
      </c>
      <c r="J4531">
        <v>19.167649999999998</v>
      </c>
      <c r="K4531">
        <v>-14.677659999999999</v>
      </c>
      <c r="L4531">
        <v>46.529940000000003</v>
      </c>
      <c r="M4531" s="1">
        <v>2.1491539E-2</v>
      </c>
      <c r="Y4531" s="1"/>
    </row>
    <row r="4532" spans="3:25" x14ac:dyDescent="0.2">
      <c r="C4532" t="s">
        <v>5478</v>
      </c>
      <c r="D4532" t="s">
        <v>6382</v>
      </c>
      <c r="E4532">
        <v>231.9</v>
      </c>
      <c r="F4532">
        <v>41.620370000000001</v>
      </c>
      <c r="G4532">
        <v>190.27959999999999</v>
      </c>
      <c r="H4532">
        <v>0.13133500000000001</v>
      </c>
      <c r="I4532">
        <v>30.456589999999998</v>
      </c>
      <c r="J4532">
        <v>5.4662110000000004</v>
      </c>
      <c r="K4532">
        <v>24.990379999999998</v>
      </c>
      <c r="L4532">
        <v>315.62169999999998</v>
      </c>
      <c r="M4532" s="1">
        <v>3.1683502E-3</v>
      </c>
      <c r="Y4532" s="1"/>
    </row>
    <row r="4533" spans="3:25" x14ac:dyDescent="0.2">
      <c r="C4533" t="s">
        <v>5479</v>
      </c>
      <c r="D4533" t="s">
        <v>6382</v>
      </c>
      <c r="E4533">
        <v>455.2</v>
      </c>
      <c r="F4533">
        <v>426.7072</v>
      </c>
      <c r="G4533">
        <v>28.492819999999998</v>
      </c>
      <c r="H4533" s="1">
        <v>9.3740799999999999E-2</v>
      </c>
      <c r="I4533">
        <v>42.670810000000003</v>
      </c>
      <c r="J4533">
        <v>39.999870000000001</v>
      </c>
      <c r="K4533">
        <v>2.6709399999999999</v>
      </c>
      <c r="L4533">
        <v>442.19990000000001</v>
      </c>
      <c r="M4533" s="1">
        <v>2.2614205999999999E-3</v>
      </c>
      <c r="Y4533" s="1"/>
    </row>
    <row r="4534" spans="3:25" x14ac:dyDescent="0.2">
      <c r="C4534" t="s">
        <v>5480</v>
      </c>
      <c r="D4534" t="s">
        <v>6382</v>
      </c>
      <c r="E4534">
        <v>78.2</v>
      </c>
      <c r="F4534">
        <v>209.9306</v>
      </c>
      <c r="G4534">
        <v>-131.73060000000001</v>
      </c>
      <c r="H4534">
        <v>0.22616600000000001</v>
      </c>
      <c r="I4534">
        <v>17.68618</v>
      </c>
      <c r="J4534">
        <v>47.47916</v>
      </c>
      <c r="K4534">
        <v>-29.79297</v>
      </c>
      <c r="L4534">
        <v>183.28210000000001</v>
      </c>
      <c r="M4534" s="1">
        <v>5.4560709999999998E-3</v>
      </c>
      <c r="Y4534" s="1"/>
    </row>
    <row r="4535" spans="3:25" x14ac:dyDescent="0.2">
      <c r="C4535" t="s">
        <v>5481</v>
      </c>
      <c r="D4535" t="s">
        <v>6382</v>
      </c>
      <c r="E4535">
        <v>29.3</v>
      </c>
      <c r="F4535">
        <v>59.959490000000002</v>
      </c>
      <c r="G4535">
        <v>-30.659490000000002</v>
      </c>
      <c r="H4535">
        <v>0.36948399999999998</v>
      </c>
      <c r="I4535">
        <v>10.82588</v>
      </c>
      <c r="J4535">
        <v>22.154070000000001</v>
      </c>
      <c r="K4535">
        <v>-11.328189999999999</v>
      </c>
      <c r="L4535">
        <v>112.18940000000001</v>
      </c>
      <c r="M4535" s="1">
        <v>8.9135013999999992E-3</v>
      </c>
      <c r="Y4535" s="1"/>
    </row>
    <row r="4536" spans="3:25" x14ac:dyDescent="0.2">
      <c r="C4536" t="s">
        <v>5482</v>
      </c>
      <c r="D4536" t="s">
        <v>6382</v>
      </c>
      <c r="E4536">
        <v>23.4</v>
      </c>
      <c r="F4536">
        <v>53.34028</v>
      </c>
      <c r="G4536">
        <v>-29.940280000000001</v>
      </c>
      <c r="H4536">
        <v>0.41344900000000001</v>
      </c>
      <c r="I4536">
        <v>9.6747069999999997</v>
      </c>
      <c r="J4536">
        <v>22.05349</v>
      </c>
      <c r="K4536">
        <v>-12.378780000000001</v>
      </c>
      <c r="L4536">
        <v>100.2595</v>
      </c>
      <c r="M4536" s="1">
        <v>9.9741212999999995E-3</v>
      </c>
      <c r="Y4536" s="1"/>
    </row>
    <row r="4537" spans="3:25" x14ac:dyDescent="0.2">
      <c r="C4537" t="s">
        <v>5483</v>
      </c>
      <c r="D4537" t="s">
        <v>6382</v>
      </c>
      <c r="E4537">
        <v>17.8</v>
      </c>
      <c r="F4537">
        <v>48.126739999999998</v>
      </c>
      <c r="G4537">
        <v>-30.326740000000001</v>
      </c>
      <c r="H4537">
        <v>0.47404499999999999</v>
      </c>
      <c r="I4537">
        <v>8.4380009999999999</v>
      </c>
      <c r="J4537">
        <v>22.814240000000002</v>
      </c>
      <c r="K4537">
        <v>-14.376239999999999</v>
      </c>
      <c r="L4537">
        <v>87.443539999999999</v>
      </c>
      <c r="M4537" s="1">
        <v>1.1435951E-2</v>
      </c>
      <c r="Y4537" s="1"/>
    </row>
    <row r="4538" spans="3:25" x14ac:dyDescent="0.2">
      <c r="C4538" t="s">
        <v>5484</v>
      </c>
      <c r="D4538" t="s">
        <v>6382</v>
      </c>
      <c r="E4538">
        <v>7.7</v>
      </c>
      <c r="F4538">
        <v>38.353009999999998</v>
      </c>
      <c r="G4538">
        <v>-30.653009999999998</v>
      </c>
      <c r="H4538">
        <v>0.72075</v>
      </c>
      <c r="I4538">
        <v>5.5497750000000003</v>
      </c>
      <c r="J4538">
        <v>27.64293</v>
      </c>
      <c r="K4538">
        <v>-22.093160000000001</v>
      </c>
      <c r="L4538">
        <v>57.512549999999997</v>
      </c>
      <c r="M4538" s="1">
        <v>1.7387507999999999E-2</v>
      </c>
      <c r="Y4538" s="1"/>
    </row>
    <row r="4539" spans="3:25" x14ac:dyDescent="0.2">
      <c r="C4539" t="s">
        <v>5485</v>
      </c>
      <c r="D4539" t="s">
        <v>6382</v>
      </c>
      <c r="E4539">
        <v>2.59</v>
      </c>
      <c r="F4539">
        <v>27.730899999999998</v>
      </c>
      <c r="G4539">
        <v>-25.140899999999998</v>
      </c>
      <c r="H4539">
        <v>1.24274</v>
      </c>
      <c r="I4539">
        <v>3.2186970000000001</v>
      </c>
      <c r="J4539">
        <v>34.462299999999999</v>
      </c>
      <c r="K4539">
        <v>-31.24361</v>
      </c>
      <c r="L4539">
        <v>33.355469999999997</v>
      </c>
      <c r="M4539" s="1">
        <v>2.9980092999999999E-2</v>
      </c>
      <c r="S4539" s="1"/>
      <c r="W4539" s="1"/>
      <c r="Y4539" s="1"/>
    </row>
    <row r="4540" spans="3:25" x14ac:dyDescent="0.2">
      <c r="C4540" t="s">
        <v>5486</v>
      </c>
      <c r="D4540" t="s">
        <v>6382</v>
      </c>
      <c r="E4540">
        <v>1.76</v>
      </c>
      <c r="F4540">
        <v>20.494209999999999</v>
      </c>
      <c r="G4540">
        <v>-18.734210000000001</v>
      </c>
      <c r="H4540">
        <v>1.50756</v>
      </c>
      <c r="I4540">
        <v>2.6533060000000002</v>
      </c>
      <c r="J4540">
        <v>30.896260000000002</v>
      </c>
      <c r="K4540">
        <v>-28.24295</v>
      </c>
      <c r="L4540">
        <v>27.496200000000002</v>
      </c>
      <c r="M4540" s="1">
        <v>3.6368659999999997E-2</v>
      </c>
      <c r="Y4540" s="1"/>
    </row>
    <row r="4541" spans="3:25" x14ac:dyDescent="0.2">
      <c r="C4541" t="s">
        <v>5487</v>
      </c>
      <c r="D4541" t="s">
        <v>6382</v>
      </c>
      <c r="E4541">
        <v>1.27</v>
      </c>
      <c r="F4541">
        <v>17.802659999999999</v>
      </c>
      <c r="G4541">
        <v>-16.53266</v>
      </c>
      <c r="H4541">
        <v>1.77471</v>
      </c>
      <c r="I4541">
        <v>2.2538819999999999</v>
      </c>
      <c r="J4541">
        <v>31.594560000000001</v>
      </c>
      <c r="K4541">
        <v>-29.340679999999999</v>
      </c>
      <c r="L4541">
        <v>23.357150000000001</v>
      </c>
      <c r="M4541" s="1">
        <v>4.2813437000000003E-2</v>
      </c>
      <c r="Y4541" s="1"/>
    </row>
    <row r="4542" spans="3:25" x14ac:dyDescent="0.2">
      <c r="C4542" t="s">
        <v>5488</v>
      </c>
      <c r="D4542" t="s">
        <v>6382</v>
      </c>
      <c r="E4542">
        <v>1.06</v>
      </c>
      <c r="F4542">
        <v>18.865739999999999</v>
      </c>
      <c r="G4542">
        <v>-17.80574</v>
      </c>
      <c r="H4542">
        <v>1.9425699999999999</v>
      </c>
      <c r="I4542">
        <v>2.0591240000000002</v>
      </c>
      <c r="J4542">
        <v>36.648020000000002</v>
      </c>
      <c r="K4542">
        <v>-34.588900000000002</v>
      </c>
      <c r="L4542">
        <v>21.338830000000002</v>
      </c>
      <c r="M4542" s="1">
        <v>4.6862923000000001E-2</v>
      </c>
      <c r="Y4542" s="1"/>
    </row>
    <row r="4543" spans="3:25" x14ac:dyDescent="0.2">
      <c r="C4543" t="s">
        <v>5489</v>
      </c>
      <c r="D4543" t="s">
        <v>6382</v>
      </c>
      <c r="E4543">
        <v>26.8</v>
      </c>
      <c r="F4543">
        <v>23.22627</v>
      </c>
      <c r="G4543">
        <v>3.5737269999999999</v>
      </c>
      <c r="H4543">
        <v>0.38633400000000001</v>
      </c>
      <c r="I4543">
        <v>10.35375</v>
      </c>
      <c r="J4543">
        <v>8.9730989999999995</v>
      </c>
      <c r="K4543">
        <v>1.380652</v>
      </c>
      <c r="L4543">
        <v>107.2962</v>
      </c>
      <c r="M4543" s="1">
        <v>9.3199939000000002E-3</v>
      </c>
      <c r="Y4543" s="1"/>
    </row>
    <row r="4544" spans="3:25" x14ac:dyDescent="0.2">
      <c r="C4544" t="s">
        <v>5490</v>
      </c>
      <c r="D4544" t="s">
        <v>6382</v>
      </c>
      <c r="E4544">
        <v>47.8</v>
      </c>
      <c r="F4544">
        <v>26.217009999999998</v>
      </c>
      <c r="G4544">
        <v>21.582989999999999</v>
      </c>
      <c r="H4544">
        <v>0.28927799999999998</v>
      </c>
      <c r="I4544">
        <v>13.827489999999999</v>
      </c>
      <c r="J4544">
        <v>7.5840050000000003</v>
      </c>
      <c r="K4544">
        <v>6.2434830000000003</v>
      </c>
      <c r="L4544">
        <v>143.2953</v>
      </c>
      <c r="M4544" s="1">
        <v>6.9785968000000004E-3</v>
      </c>
      <c r="Y4544" s="1"/>
    </row>
    <row r="4545" spans="3:25" x14ac:dyDescent="0.2">
      <c r="C4545" t="s">
        <v>5491</v>
      </c>
      <c r="D4545" t="s">
        <v>6382</v>
      </c>
      <c r="E4545">
        <v>35.5</v>
      </c>
      <c r="F4545">
        <v>20.620950000000001</v>
      </c>
      <c r="G4545">
        <v>14.879049999999999</v>
      </c>
      <c r="H4545">
        <v>0.335673</v>
      </c>
      <c r="I4545">
        <v>11.91639</v>
      </c>
      <c r="J4545">
        <v>6.9218960000000003</v>
      </c>
      <c r="K4545">
        <v>4.9944959999999998</v>
      </c>
      <c r="L4545">
        <v>123.4897</v>
      </c>
      <c r="M4545" s="1">
        <v>8.0978383999999997E-3</v>
      </c>
      <c r="Y4545" s="1"/>
    </row>
    <row r="4546" spans="3:25" x14ac:dyDescent="0.2">
      <c r="C4546" t="s">
        <v>5492</v>
      </c>
      <c r="D4546" t="s">
        <v>6382</v>
      </c>
      <c r="E4546">
        <v>16.5</v>
      </c>
      <c r="F4546">
        <v>334.21879999999999</v>
      </c>
      <c r="G4546">
        <v>-317.71879999999999</v>
      </c>
      <c r="H4546">
        <v>0.49236600000000003</v>
      </c>
      <c r="I4546">
        <v>8.1240389999999998</v>
      </c>
      <c r="J4546">
        <v>164.55789999999999</v>
      </c>
      <c r="K4546">
        <v>-156.43389999999999</v>
      </c>
      <c r="L4546">
        <v>84.189760000000007</v>
      </c>
      <c r="M4546" s="1">
        <v>1.187793E-2</v>
      </c>
      <c r="Y4546" s="1"/>
    </row>
    <row r="4547" spans="3:25" x14ac:dyDescent="0.2">
      <c r="C4547" t="s">
        <v>5493</v>
      </c>
      <c r="D4547" t="s">
        <v>6382</v>
      </c>
      <c r="E4547">
        <v>522.70000000000005</v>
      </c>
      <c r="F4547">
        <v>109.98260000000001</v>
      </c>
      <c r="G4547">
        <v>412.7174</v>
      </c>
      <c r="H4547" s="1">
        <v>8.7479000000000001E-2</v>
      </c>
      <c r="I4547">
        <v>45.725270000000002</v>
      </c>
      <c r="J4547">
        <v>9.6211710000000004</v>
      </c>
      <c r="K4547">
        <v>36.104100000000003</v>
      </c>
      <c r="L4547">
        <v>473.8528</v>
      </c>
      <c r="M4547" s="1">
        <v>2.1103597999999999E-3</v>
      </c>
      <c r="Y4547" s="1"/>
    </row>
    <row r="4548" spans="3:25" x14ac:dyDescent="0.2">
      <c r="C4548" t="s">
        <v>5494</v>
      </c>
      <c r="D4548" t="s">
        <v>6382</v>
      </c>
      <c r="E4548">
        <v>88.4</v>
      </c>
      <c r="F4548">
        <v>53.534140000000001</v>
      </c>
      <c r="G4548">
        <v>34.865859999999998</v>
      </c>
      <c r="H4548">
        <v>0.21271799999999999</v>
      </c>
      <c r="I4548">
        <v>18.804269999999999</v>
      </c>
      <c r="J4548">
        <v>11.38768</v>
      </c>
      <c r="K4548">
        <v>7.4165960000000002</v>
      </c>
      <c r="L4548">
        <v>194.8691</v>
      </c>
      <c r="M4548" s="1">
        <v>5.1316488999999998E-3</v>
      </c>
      <c r="Y4548" s="1"/>
    </row>
    <row r="4549" spans="3:25" x14ac:dyDescent="0.2">
      <c r="C4549" t="s">
        <v>5495</v>
      </c>
      <c r="D4549" t="s">
        <v>6382</v>
      </c>
      <c r="E4549">
        <v>26.1</v>
      </c>
      <c r="F4549">
        <v>63.181710000000002</v>
      </c>
      <c r="G4549">
        <v>-37.081710000000001</v>
      </c>
      <c r="H4549">
        <v>0.39147999999999999</v>
      </c>
      <c r="I4549">
        <v>10.21763</v>
      </c>
      <c r="J4549">
        <v>24.734380000000002</v>
      </c>
      <c r="K4549">
        <v>-14.51675</v>
      </c>
      <c r="L4549">
        <v>105.8858</v>
      </c>
      <c r="M4549" s="1">
        <v>9.444137E-3</v>
      </c>
      <c r="S4549" s="1"/>
      <c r="Y4549" s="1"/>
    </row>
    <row r="4550" spans="3:25" x14ac:dyDescent="0.2">
      <c r="C4550" t="s">
        <v>5496</v>
      </c>
      <c r="D4550" t="s">
        <v>6382</v>
      </c>
      <c r="E4550">
        <v>9.98</v>
      </c>
      <c r="F4550">
        <v>39.579859999999996</v>
      </c>
      <c r="G4550">
        <v>-29.59986</v>
      </c>
      <c r="H4550">
        <v>0.63308900000000001</v>
      </c>
      <c r="I4550">
        <v>6.3182280000000004</v>
      </c>
      <c r="J4550">
        <v>25.057569999999998</v>
      </c>
      <c r="K4550">
        <v>-18.739350000000002</v>
      </c>
      <c r="L4550">
        <v>65.476060000000004</v>
      </c>
      <c r="M4550" s="1">
        <v>1.5272758000000001E-2</v>
      </c>
      <c r="Y4550" s="1"/>
    </row>
    <row r="4551" spans="3:25" x14ac:dyDescent="0.2">
      <c r="C4551" t="s">
        <v>5497</v>
      </c>
      <c r="D4551" t="s">
        <v>6382</v>
      </c>
      <c r="E4551">
        <v>4.21</v>
      </c>
      <c r="F4551">
        <v>28.986689999999999</v>
      </c>
      <c r="G4551">
        <v>-24.776689999999999</v>
      </c>
      <c r="H4551">
        <v>0.97474000000000005</v>
      </c>
      <c r="I4551">
        <v>4.1036549999999998</v>
      </c>
      <c r="J4551">
        <v>28.254490000000001</v>
      </c>
      <c r="K4551">
        <v>-24.150829999999999</v>
      </c>
      <c r="L4551">
        <v>42.526389999999999</v>
      </c>
      <c r="M4551" s="1">
        <v>2.3514811E-2</v>
      </c>
      <c r="Y4551" s="1"/>
    </row>
    <row r="4552" spans="3:25" x14ac:dyDescent="0.2">
      <c r="C4552" t="s">
        <v>5498</v>
      </c>
      <c r="D4552" t="s">
        <v>6382</v>
      </c>
      <c r="E4552">
        <v>1.45</v>
      </c>
      <c r="F4552">
        <v>21.95833</v>
      </c>
      <c r="G4552">
        <v>-20.508330000000001</v>
      </c>
      <c r="H4552">
        <v>1.6609100000000001</v>
      </c>
      <c r="I4552">
        <v>2.4083199999999998</v>
      </c>
      <c r="J4552">
        <v>36.470820000000003</v>
      </c>
      <c r="K4552">
        <v>-34.0625</v>
      </c>
      <c r="L4552">
        <v>24.957509999999999</v>
      </c>
      <c r="M4552" s="1">
        <v>4.0068105E-2</v>
      </c>
      <c r="Y4552" s="1"/>
    </row>
    <row r="4553" spans="3:25" x14ac:dyDescent="0.2">
      <c r="C4553" t="s">
        <v>5499</v>
      </c>
      <c r="D4553" t="s">
        <v>6382</v>
      </c>
      <c r="E4553">
        <v>1.55</v>
      </c>
      <c r="F4553">
        <v>21.780090000000001</v>
      </c>
      <c r="G4553">
        <v>-20.230090000000001</v>
      </c>
      <c r="H4553">
        <v>1.6064400000000001</v>
      </c>
      <c r="I4553">
        <v>2.4899819999999999</v>
      </c>
      <c r="J4553">
        <v>34.988410000000002</v>
      </c>
      <c r="K4553">
        <v>-32.498429999999999</v>
      </c>
      <c r="L4553">
        <v>25.803750000000001</v>
      </c>
      <c r="M4553" s="1">
        <v>3.875406E-2</v>
      </c>
      <c r="Y4553" s="1"/>
    </row>
    <row r="4554" spans="3:25" x14ac:dyDescent="0.2">
      <c r="C4554" t="s">
        <v>5500</v>
      </c>
      <c r="D4554" t="s">
        <v>6382</v>
      </c>
      <c r="E4554">
        <v>6.91</v>
      </c>
      <c r="F4554">
        <v>35.037039999999998</v>
      </c>
      <c r="G4554">
        <v>-28.127040000000001</v>
      </c>
      <c r="H4554">
        <v>0.76083599999999996</v>
      </c>
      <c r="I4554">
        <v>5.257377</v>
      </c>
      <c r="J4554">
        <v>26.657440000000001</v>
      </c>
      <c r="K4554">
        <v>-21.40006</v>
      </c>
      <c r="L4554">
        <v>54.482399999999998</v>
      </c>
      <c r="M4554" s="1">
        <v>1.8354550000000001E-2</v>
      </c>
      <c r="Y4554" s="1"/>
    </row>
    <row r="4555" spans="3:25" x14ac:dyDescent="0.2">
      <c r="C4555" t="s">
        <v>5501</v>
      </c>
      <c r="D4555" t="s">
        <v>6382</v>
      </c>
      <c r="E4555">
        <v>11.7</v>
      </c>
      <c r="F4555">
        <v>25.068290000000001</v>
      </c>
      <c r="G4555">
        <v>-13.36829</v>
      </c>
      <c r="H4555">
        <v>0.58470500000000003</v>
      </c>
      <c r="I4555">
        <v>6.8410489999999999</v>
      </c>
      <c r="J4555">
        <v>14.657550000000001</v>
      </c>
      <c r="K4555">
        <v>-7.8165040000000001</v>
      </c>
      <c r="L4555">
        <v>70.894170000000003</v>
      </c>
      <c r="M4555" s="1">
        <v>1.4105533E-2</v>
      </c>
      <c r="Y4555" s="1"/>
    </row>
    <row r="4556" spans="3:25" x14ac:dyDescent="0.2">
      <c r="C4556" t="s">
        <v>5502</v>
      </c>
      <c r="D4556" t="s">
        <v>6382</v>
      </c>
      <c r="E4556">
        <v>7.88</v>
      </c>
      <c r="F4556">
        <v>29.034140000000001</v>
      </c>
      <c r="G4556">
        <v>-21.154140000000002</v>
      </c>
      <c r="H4556">
        <v>0.71247000000000005</v>
      </c>
      <c r="I4556">
        <v>5.6142640000000004</v>
      </c>
      <c r="J4556">
        <v>20.685960000000001</v>
      </c>
      <c r="K4556">
        <v>-15.07169</v>
      </c>
      <c r="L4556">
        <v>58.18094</v>
      </c>
      <c r="M4556" s="1">
        <v>1.718776E-2</v>
      </c>
      <c r="Y4556" s="1"/>
    </row>
    <row r="4557" spans="3:25" x14ac:dyDescent="0.2">
      <c r="C4557" t="s">
        <v>5503</v>
      </c>
      <c r="D4557" t="s">
        <v>6382</v>
      </c>
      <c r="E4557">
        <v>108.5</v>
      </c>
      <c r="F4557">
        <v>405.3125</v>
      </c>
      <c r="G4557">
        <v>-296.8125</v>
      </c>
      <c r="H4557">
        <v>0.19200600000000001</v>
      </c>
      <c r="I4557">
        <v>20.832650000000001</v>
      </c>
      <c r="J4557">
        <v>77.822429999999997</v>
      </c>
      <c r="K4557">
        <v>-56.989780000000003</v>
      </c>
      <c r="L4557">
        <v>215.89</v>
      </c>
      <c r="M4557" s="1">
        <v>4.6319888000000004E-3</v>
      </c>
      <c r="Y4557" s="1"/>
    </row>
    <row r="4558" spans="3:25" x14ac:dyDescent="0.2">
      <c r="C4558" t="s">
        <v>5504</v>
      </c>
      <c r="D4558" t="s">
        <v>6382</v>
      </c>
      <c r="E4558">
        <v>163.69999999999999</v>
      </c>
      <c r="F4558">
        <v>219.3229</v>
      </c>
      <c r="G4558">
        <v>-55.622920000000001</v>
      </c>
      <c r="H4558">
        <v>0.15631700000000001</v>
      </c>
      <c r="I4558">
        <v>25.589089999999999</v>
      </c>
      <c r="J4558">
        <v>34.283900000000003</v>
      </c>
      <c r="K4558">
        <v>-8.6948080000000001</v>
      </c>
      <c r="L4558">
        <v>265.18020000000001</v>
      </c>
      <c r="M4558" s="1">
        <v>3.7710206000000001E-3</v>
      </c>
      <c r="Y4558" s="1"/>
    </row>
    <row r="4559" spans="3:25" x14ac:dyDescent="0.2">
      <c r="C4559" t="s">
        <v>5505</v>
      </c>
      <c r="D4559" t="s">
        <v>6382</v>
      </c>
      <c r="E4559">
        <v>64.3</v>
      </c>
      <c r="F4559">
        <v>139.5428</v>
      </c>
      <c r="G4559">
        <v>-75.242829999999998</v>
      </c>
      <c r="H4559">
        <v>0.249416</v>
      </c>
      <c r="I4559">
        <v>16.03745</v>
      </c>
      <c r="J4559">
        <v>34.804209999999998</v>
      </c>
      <c r="K4559">
        <v>-18.766770000000001</v>
      </c>
      <c r="L4559">
        <v>166.1969</v>
      </c>
      <c r="M4559" s="1">
        <v>6.0169584000000003E-3</v>
      </c>
      <c r="Y4559" s="1"/>
    </row>
    <row r="4560" spans="3:25" x14ac:dyDescent="0.2">
      <c r="C4560" t="s">
        <v>5506</v>
      </c>
      <c r="D4560" t="s">
        <v>6382</v>
      </c>
      <c r="E4560">
        <v>21</v>
      </c>
      <c r="F4560">
        <v>216.72450000000001</v>
      </c>
      <c r="G4560">
        <v>-195.72450000000001</v>
      </c>
      <c r="H4560">
        <v>0.43643599999999999</v>
      </c>
      <c r="I4560">
        <v>9.1651559999999996</v>
      </c>
      <c r="J4560">
        <v>94.586389999999994</v>
      </c>
      <c r="K4560">
        <v>-85.421229999999994</v>
      </c>
      <c r="L4560">
        <v>94.978809999999996</v>
      </c>
      <c r="M4560" s="1">
        <v>1.0528664E-2</v>
      </c>
      <c r="Y4560" s="1"/>
    </row>
    <row r="4561" spans="3:25" x14ac:dyDescent="0.2">
      <c r="C4561" t="s">
        <v>5507</v>
      </c>
      <c r="D4561" t="s">
        <v>6382</v>
      </c>
      <c r="E4561">
        <v>39.799999999999997</v>
      </c>
      <c r="F4561">
        <v>92.420720000000003</v>
      </c>
      <c r="G4561">
        <v>-52.620719999999999</v>
      </c>
      <c r="H4561">
        <v>0.317021</v>
      </c>
      <c r="I4561">
        <v>12.61744</v>
      </c>
      <c r="J4561">
        <v>29.299309999999998</v>
      </c>
      <c r="K4561">
        <v>-16.68187</v>
      </c>
      <c r="L4561">
        <v>130.75530000000001</v>
      </c>
      <c r="M4561" s="1">
        <v>7.6478741000000003E-3</v>
      </c>
      <c r="Y4561" s="1"/>
    </row>
    <row r="4562" spans="3:25" x14ac:dyDescent="0.2">
      <c r="C4562" t="s">
        <v>5508</v>
      </c>
      <c r="D4562" t="s">
        <v>6382</v>
      </c>
      <c r="E4562">
        <v>19.3</v>
      </c>
      <c r="F4562">
        <v>67.217010000000002</v>
      </c>
      <c r="G4562">
        <v>-47.917009999999998</v>
      </c>
      <c r="H4562">
        <v>0.45525100000000002</v>
      </c>
      <c r="I4562">
        <v>8.7863439999999997</v>
      </c>
      <c r="J4562">
        <v>30.60061</v>
      </c>
      <c r="K4562">
        <v>-21.81427</v>
      </c>
      <c r="L4562">
        <v>91.053449999999998</v>
      </c>
      <c r="M4562" s="1">
        <v>1.0982561E-2</v>
      </c>
      <c r="Y4562" s="1"/>
    </row>
    <row r="4563" spans="3:25" x14ac:dyDescent="0.2">
      <c r="C4563" t="s">
        <v>5509</v>
      </c>
      <c r="D4563" t="s">
        <v>6382</v>
      </c>
      <c r="E4563">
        <v>2.65</v>
      </c>
      <c r="F4563">
        <v>50.238430000000001</v>
      </c>
      <c r="G4563">
        <v>-47.588430000000002</v>
      </c>
      <c r="H4563">
        <v>1.2285900000000001</v>
      </c>
      <c r="I4563">
        <v>3.2557640000000001</v>
      </c>
      <c r="J4563">
        <v>61.722430000000003</v>
      </c>
      <c r="K4563">
        <v>-58.466659999999997</v>
      </c>
      <c r="L4563">
        <v>33.739629999999998</v>
      </c>
      <c r="M4563" s="1">
        <v>2.9638735999999999E-2</v>
      </c>
      <c r="Y4563" s="1"/>
    </row>
    <row r="4564" spans="3:25" x14ac:dyDescent="0.2">
      <c r="C4564" t="s">
        <v>5510</v>
      </c>
      <c r="D4564" t="s">
        <v>6382</v>
      </c>
      <c r="E4564">
        <v>1.46</v>
      </c>
      <c r="F4564">
        <v>37.769100000000002</v>
      </c>
      <c r="G4564">
        <v>-36.309100000000001</v>
      </c>
      <c r="H4564">
        <v>1.6552100000000001</v>
      </c>
      <c r="I4564">
        <v>2.4166069999999999</v>
      </c>
      <c r="J4564">
        <v>62.515790000000003</v>
      </c>
      <c r="K4564">
        <v>-60.099179999999997</v>
      </c>
      <c r="L4564">
        <v>25.04345</v>
      </c>
      <c r="M4564" s="1">
        <v>3.9930596999999998E-2</v>
      </c>
      <c r="Y4564" s="1"/>
    </row>
    <row r="4565" spans="3:25" x14ac:dyDescent="0.2">
      <c r="C4565" t="s">
        <v>5511</v>
      </c>
      <c r="D4565" t="s">
        <v>6382</v>
      </c>
      <c r="E4565">
        <v>0.83199999999999996</v>
      </c>
      <c r="F4565">
        <v>32.97222</v>
      </c>
      <c r="G4565">
        <v>-32.140219999999999</v>
      </c>
      <c r="H4565">
        <v>2</v>
      </c>
      <c r="I4565">
        <v>1.6639999999999999</v>
      </c>
      <c r="J4565">
        <v>65.94444</v>
      </c>
      <c r="K4565">
        <v>-64.280439999999999</v>
      </c>
      <c r="L4565">
        <v>20.726089999999999</v>
      </c>
      <c r="M4565" s="1">
        <v>4.8248375000000003E-2</v>
      </c>
      <c r="Y4565" s="1"/>
    </row>
    <row r="4566" spans="3:25" x14ac:dyDescent="0.2">
      <c r="C4566" t="s">
        <v>5512</v>
      </c>
      <c r="D4566" t="s">
        <v>6382</v>
      </c>
      <c r="E4566">
        <v>0.91200000000000003</v>
      </c>
      <c r="F4566">
        <v>56.571759999999998</v>
      </c>
      <c r="G4566">
        <v>-55.659759999999999</v>
      </c>
      <c r="H4566">
        <v>2</v>
      </c>
      <c r="I4566">
        <v>1.8240000000000001</v>
      </c>
      <c r="J4566">
        <v>113.1435</v>
      </c>
      <c r="K4566">
        <v>-111.31950000000001</v>
      </c>
      <c r="L4566">
        <v>20.726089999999999</v>
      </c>
      <c r="M4566" s="1">
        <v>4.8248375000000003E-2</v>
      </c>
      <c r="Y4566" s="1"/>
    </row>
    <row r="4567" spans="3:25" x14ac:dyDescent="0.2">
      <c r="C4567" t="s">
        <v>5513</v>
      </c>
      <c r="D4567" t="s">
        <v>6382</v>
      </c>
      <c r="E4567">
        <v>1.1000000000000001</v>
      </c>
      <c r="F4567">
        <v>52.00752</v>
      </c>
      <c r="G4567">
        <v>-50.907519999999998</v>
      </c>
      <c r="H4567">
        <v>1.90693</v>
      </c>
      <c r="I4567">
        <v>2.097623</v>
      </c>
      <c r="J4567">
        <v>99.174710000000005</v>
      </c>
      <c r="K4567">
        <v>-97.077079999999995</v>
      </c>
      <c r="L4567">
        <v>21.737649999999999</v>
      </c>
      <c r="M4567" s="1">
        <v>4.6003137E-2</v>
      </c>
      <c r="Y4567" s="1"/>
    </row>
    <row r="4568" spans="3:25" x14ac:dyDescent="0.2">
      <c r="C4568" t="s">
        <v>5514</v>
      </c>
      <c r="D4568" t="s">
        <v>6382</v>
      </c>
      <c r="E4568">
        <v>2.57</v>
      </c>
      <c r="F4568">
        <v>340.08100000000002</v>
      </c>
      <c r="G4568">
        <v>-337.51100000000002</v>
      </c>
      <c r="H4568">
        <v>1.2475700000000001</v>
      </c>
      <c r="I4568">
        <v>3.2062550000000001</v>
      </c>
      <c r="J4568">
        <v>424.2749</v>
      </c>
      <c r="K4568">
        <v>-421.0686</v>
      </c>
      <c r="L4568">
        <v>33.226329999999997</v>
      </c>
      <c r="M4568" s="1">
        <v>3.0096613000000001E-2</v>
      </c>
      <c r="Y4568" s="1"/>
    </row>
    <row r="4569" spans="3:25" x14ac:dyDescent="0.2">
      <c r="C4569" t="s">
        <v>5515</v>
      </c>
      <c r="D4569" t="s">
        <v>6382</v>
      </c>
      <c r="E4569">
        <v>2.17</v>
      </c>
      <c r="F4569">
        <v>81.229740000000007</v>
      </c>
      <c r="G4569">
        <v>-79.059740000000005</v>
      </c>
      <c r="H4569">
        <v>1.3576900000000001</v>
      </c>
      <c r="I4569">
        <v>2.9461870000000001</v>
      </c>
      <c r="J4569">
        <v>110.2848</v>
      </c>
      <c r="K4569">
        <v>-107.3386</v>
      </c>
      <c r="L4569">
        <v>30.531400000000001</v>
      </c>
      <c r="M4569" s="1">
        <v>3.2753167999999999E-2</v>
      </c>
      <c r="Y4569" s="1"/>
    </row>
    <row r="4570" spans="3:25" x14ac:dyDescent="0.2">
      <c r="C4570" t="s">
        <v>5516</v>
      </c>
      <c r="D4570" t="s">
        <v>6382</v>
      </c>
      <c r="E4570">
        <v>10.3</v>
      </c>
      <c r="F4570">
        <v>326.33100000000002</v>
      </c>
      <c r="G4570">
        <v>-316.03100000000001</v>
      </c>
      <c r="H4570">
        <v>0.62317699999999998</v>
      </c>
      <c r="I4570">
        <v>6.418723</v>
      </c>
      <c r="J4570">
        <v>203.36199999999999</v>
      </c>
      <c r="K4570">
        <v>-196.94329999999999</v>
      </c>
      <c r="L4570">
        <v>66.517499999999998</v>
      </c>
      <c r="M4570" s="1">
        <v>1.5033639E-2</v>
      </c>
      <c r="Y4570" s="1"/>
    </row>
    <row r="4571" spans="3:25" x14ac:dyDescent="0.2">
      <c r="C4571" t="s">
        <v>5517</v>
      </c>
      <c r="D4571" t="s">
        <v>6382</v>
      </c>
      <c r="E4571">
        <v>901.5</v>
      </c>
      <c r="F4571">
        <v>303.29860000000002</v>
      </c>
      <c r="G4571">
        <v>598.20140000000004</v>
      </c>
      <c r="H4571" s="1">
        <v>6.6611199999999995E-2</v>
      </c>
      <c r="I4571">
        <v>60.05</v>
      </c>
      <c r="J4571">
        <v>20.20308</v>
      </c>
      <c r="K4571">
        <v>39.846910000000001</v>
      </c>
      <c r="L4571">
        <v>622.30029999999999</v>
      </c>
      <c r="M4571" s="1">
        <v>1.6069411E-3</v>
      </c>
      <c r="Y4571" s="1"/>
    </row>
    <row r="4572" spans="3:25" x14ac:dyDescent="0.2">
      <c r="C4572" t="s">
        <v>5518</v>
      </c>
      <c r="D4572" t="s">
        <v>6382</v>
      </c>
      <c r="E4572">
        <v>108.3</v>
      </c>
      <c r="F4572">
        <v>83.853579999999994</v>
      </c>
      <c r="G4572">
        <v>24.44642</v>
      </c>
      <c r="H4572">
        <v>0.19218299999999999</v>
      </c>
      <c r="I4572">
        <v>20.813420000000001</v>
      </c>
      <c r="J4572">
        <v>16.11523</v>
      </c>
      <c r="K4572">
        <v>4.6981859999999998</v>
      </c>
      <c r="L4572">
        <v>215.69120000000001</v>
      </c>
      <c r="M4572" s="1">
        <v>4.6362588000000001E-3</v>
      </c>
      <c r="Y4572" s="1"/>
    </row>
    <row r="4573" spans="3:25" x14ac:dyDescent="0.2">
      <c r="C4573" t="s">
        <v>5519</v>
      </c>
      <c r="D4573" t="s">
        <v>6382</v>
      </c>
      <c r="E4573">
        <v>32</v>
      </c>
      <c r="F4573">
        <v>79.262150000000005</v>
      </c>
      <c r="G4573">
        <v>-47.262149999999998</v>
      </c>
      <c r="H4573">
        <v>0.35355300000000001</v>
      </c>
      <c r="I4573">
        <v>11.313700000000001</v>
      </c>
      <c r="J4573">
        <v>28.02337</v>
      </c>
      <c r="K4573">
        <v>-16.709679999999999</v>
      </c>
      <c r="L4573">
        <v>117.24460000000001</v>
      </c>
      <c r="M4573" s="1">
        <v>8.5291789E-3</v>
      </c>
      <c r="Y4573" s="1"/>
    </row>
    <row r="4574" spans="3:25" x14ac:dyDescent="0.2">
      <c r="C4574" t="s">
        <v>5520</v>
      </c>
      <c r="D4574" t="s">
        <v>6382</v>
      </c>
      <c r="E4574">
        <v>9.1999999999999993</v>
      </c>
      <c r="F4574">
        <v>72.901039999999995</v>
      </c>
      <c r="G4574">
        <v>-63.701039999999999</v>
      </c>
      <c r="H4574">
        <v>0.65937999999999997</v>
      </c>
      <c r="I4574">
        <v>6.0662960000000004</v>
      </c>
      <c r="J4574">
        <v>48.069490000000002</v>
      </c>
      <c r="K4574">
        <v>-42.003189999999996</v>
      </c>
      <c r="L4574">
        <v>62.865380000000002</v>
      </c>
      <c r="M4574" s="1">
        <v>1.5907007000000001E-2</v>
      </c>
      <c r="Y4574" s="1"/>
    </row>
    <row r="4575" spans="3:25" x14ac:dyDescent="0.2">
      <c r="C4575" t="s">
        <v>5521</v>
      </c>
      <c r="D4575" t="s">
        <v>6382</v>
      </c>
      <c r="E4575">
        <v>3.69</v>
      </c>
      <c r="F4575">
        <v>53.251159999999999</v>
      </c>
      <c r="G4575">
        <v>-49.561160000000001</v>
      </c>
      <c r="H4575">
        <v>1.0411600000000001</v>
      </c>
      <c r="I4575">
        <v>3.8418800000000002</v>
      </c>
      <c r="J4575">
        <v>55.442970000000003</v>
      </c>
      <c r="K4575">
        <v>-51.601089999999999</v>
      </c>
      <c r="L4575">
        <v>39.813450000000003</v>
      </c>
      <c r="M4575" s="1">
        <v>2.5117139E-2</v>
      </c>
      <c r="Y4575" s="1"/>
    </row>
    <row r="4576" spans="3:25" x14ac:dyDescent="0.2">
      <c r="C4576" t="s">
        <v>5522</v>
      </c>
      <c r="D4576" t="s">
        <v>6382</v>
      </c>
      <c r="E4576">
        <v>1.57</v>
      </c>
      <c r="F4576">
        <v>41.785879999999999</v>
      </c>
      <c r="G4576">
        <v>-40.215879999999999</v>
      </c>
      <c r="H4576">
        <v>1.5961700000000001</v>
      </c>
      <c r="I4576">
        <v>2.5059870000000002</v>
      </c>
      <c r="J4576">
        <v>66.697370000000006</v>
      </c>
      <c r="K4576">
        <v>-64.191379999999995</v>
      </c>
      <c r="L4576">
        <v>25.96977</v>
      </c>
      <c r="M4576" s="1">
        <v>3.8506304999999998E-2</v>
      </c>
      <c r="Y4576" s="1"/>
    </row>
    <row r="4577" spans="3:25" x14ac:dyDescent="0.2">
      <c r="C4577" t="s">
        <v>5523</v>
      </c>
      <c r="D4577" t="s">
        <v>6382</v>
      </c>
      <c r="E4577">
        <v>1.42</v>
      </c>
      <c r="F4577">
        <v>36.438659999999999</v>
      </c>
      <c r="G4577">
        <v>-35.018659999999997</v>
      </c>
      <c r="H4577">
        <v>1.6783600000000001</v>
      </c>
      <c r="I4577">
        <v>2.3832710000000001</v>
      </c>
      <c r="J4577">
        <v>61.157179999999997</v>
      </c>
      <c r="K4577">
        <v>-58.773910000000001</v>
      </c>
      <c r="L4577">
        <v>24.69802</v>
      </c>
      <c r="M4577" s="1">
        <v>4.0489072000000001E-2</v>
      </c>
      <c r="Y4577" s="1"/>
    </row>
    <row r="4578" spans="3:25" x14ac:dyDescent="0.2">
      <c r="C4578" t="s">
        <v>5524</v>
      </c>
      <c r="D4578" t="s">
        <v>6382</v>
      </c>
      <c r="E4578">
        <v>1.08</v>
      </c>
      <c r="F4578">
        <v>40.071759999999998</v>
      </c>
      <c r="G4578">
        <v>-38.991759999999999</v>
      </c>
      <c r="H4578">
        <v>1.9245000000000001</v>
      </c>
      <c r="I4578">
        <v>2.0784600000000002</v>
      </c>
      <c r="J4578">
        <v>77.118099999999998</v>
      </c>
      <c r="K4578">
        <v>-75.039640000000006</v>
      </c>
      <c r="L4578">
        <v>21.539190000000001</v>
      </c>
      <c r="M4578" s="1">
        <v>4.6426998999999997E-2</v>
      </c>
      <c r="Y4578" s="1"/>
    </row>
    <row r="4579" spans="3:25" x14ac:dyDescent="0.2">
      <c r="C4579" t="s">
        <v>5525</v>
      </c>
      <c r="D4579" t="s">
        <v>6382</v>
      </c>
      <c r="E4579">
        <v>1.46</v>
      </c>
      <c r="F4579">
        <v>38.394100000000002</v>
      </c>
      <c r="G4579">
        <v>-36.934100000000001</v>
      </c>
      <c r="H4579">
        <v>1.6552100000000001</v>
      </c>
      <c r="I4579">
        <v>2.4166069999999999</v>
      </c>
      <c r="J4579">
        <v>63.550289999999997</v>
      </c>
      <c r="K4579">
        <v>-61.133690000000001</v>
      </c>
      <c r="L4579">
        <v>25.04345</v>
      </c>
      <c r="M4579" s="1">
        <v>3.9930596999999998E-2</v>
      </c>
      <c r="Y4579" s="1"/>
    </row>
    <row r="4580" spans="3:25" x14ac:dyDescent="0.2">
      <c r="C4580" t="s">
        <v>5526</v>
      </c>
      <c r="D4580" t="s">
        <v>6382</v>
      </c>
      <c r="E4580">
        <v>5.33</v>
      </c>
      <c r="F4580">
        <v>34.625</v>
      </c>
      <c r="G4580">
        <v>-29.295000000000002</v>
      </c>
      <c r="H4580">
        <v>0.86629599999999995</v>
      </c>
      <c r="I4580">
        <v>4.6173580000000003</v>
      </c>
      <c r="J4580">
        <v>29.9955</v>
      </c>
      <c r="K4580">
        <v>-25.378139999999998</v>
      </c>
      <c r="L4580">
        <v>47.849899999999998</v>
      </c>
      <c r="M4580" s="1">
        <v>2.0898686999999999E-2</v>
      </c>
      <c r="Y4580" s="1"/>
    </row>
    <row r="4581" spans="3:25" x14ac:dyDescent="0.2">
      <c r="C4581" t="s">
        <v>5527</v>
      </c>
      <c r="D4581" t="s">
        <v>6382</v>
      </c>
      <c r="E4581">
        <v>17.3</v>
      </c>
      <c r="F4581">
        <v>99.846639999999994</v>
      </c>
      <c r="G4581">
        <v>-82.546639999999996</v>
      </c>
      <c r="H4581">
        <v>0.48084700000000002</v>
      </c>
      <c r="I4581">
        <v>8.3186529999999994</v>
      </c>
      <c r="J4581">
        <v>48.010959999999997</v>
      </c>
      <c r="K4581">
        <v>-39.692309999999999</v>
      </c>
      <c r="L4581">
        <v>86.206580000000002</v>
      </c>
      <c r="M4581" s="1">
        <v>1.1600043000000001E-2</v>
      </c>
      <c r="Y4581" s="1"/>
    </row>
    <row r="4582" spans="3:25" x14ac:dyDescent="0.2">
      <c r="C4582" t="s">
        <v>5528</v>
      </c>
      <c r="D4582" t="s">
        <v>6382</v>
      </c>
      <c r="E4582">
        <v>448.4</v>
      </c>
      <c r="F4582">
        <v>45.494210000000002</v>
      </c>
      <c r="G4582">
        <v>402.9058</v>
      </c>
      <c r="H4582" s="1">
        <v>9.4449000000000005E-2</v>
      </c>
      <c r="I4582">
        <v>42.350929999999998</v>
      </c>
      <c r="J4582">
        <v>4.2968830000000002</v>
      </c>
      <c r="K4582">
        <v>38.054049999999997</v>
      </c>
      <c r="L4582">
        <v>438.88420000000002</v>
      </c>
      <c r="M4582" s="1">
        <v>2.2785053999999998E-3</v>
      </c>
      <c r="Y4582" s="1"/>
    </row>
    <row r="4583" spans="3:25" x14ac:dyDescent="0.2">
      <c r="C4583" t="s">
        <v>5529</v>
      </c>
      <c r="D4583" t="s">
        <v>6382</v>
      </c>
      <c r="E4583">
        <v>347.9</v>
      </c>
      <c r="F4583">
        <v>276.3426</v>
      </c>
      <c r="G4583">
        <v>71.557410000000004</v>
      </c>
      <c r="H4583">
        <v>0.107227</v>
      </c>
      <c r="I4583">
        <v>37.304270000000002</v>
      </c>
      <c r="J4583">
        <v>29.63139</v>
      </c>
      <c r="K4583">
        <v>7.6728860000000001</v>
      </c>
      <c r="L4583">
        <v>386.58339999999998</v>
      </c>
      <c r="M4583" s="1">
        <v>2.5867643000000002E-3</v>
      </c>
      <c r="Y4583" s="1"/>
    </row>
    <row r="4584" spans="3:25" x14ac:dyDescent="0.2">
      <c r="C4584" t="s">
        <v>5530</v>
      </c>
      <c r="D4584" t="s">
        <v>6382</v>
      </c>
      <c r="E4584">
        <v>74.8</v>
      </c>
      <c r="F4584">
        <v>109.7587</v>
      </c>
      <c r="G4584">
        <v>-34.958680000000001</v>
      </c>
      <c r="H4584">
        <v>0.23124900000000001</v>
      </c>
      <c r="I4584">
        <v>17.297429999999999</v>
      </c>
      <c r="J4584">
        <v>25.38158</v>
      </c>
      <c r="K4584">
        <v>-8.0841600000000007</v>
      </c>
      <c r="L4584">
        <v>179.2534</v>
      </c>
      <c r="M4584" s="1">
        <v>5.5786943E-3</v>
      </c>
      <c r="Y4584" s="1"/>
    </row>
    <row r="4585" spans="3:25" x14ac:dyDescent="0.2">
      <c r="C4585" t="s">
        <v>5531</v>
      </c>
      <c r="D4585" t="s">
        <v>6382</v>
      </c>
      <c r="E4585">
        <v>25.1</v>
      </c>
      <c r="F4585">
        <v>65.648150000000001</v>
      </c>
      <c r="G4585">
        <v>-40.54815</v>
      </c>
      <c r="H4585">
        <v>0.399202</v>
      </c>
      <c r="I4585">
        <v>10.019970000000001</v>
      </c>
      <c r="J4585">
        <v>26.206869999999999</v>
      </c>
      <c r="K4585">
        <v>-16.186900000000001</v>
      </c>
      <c r="L4585">
        <v>103.83759999999999</v>
      </c>
      <c r="M4585" s="1">
        <v>9.6304240000000003E-3</v>
      </c>
      <c r="Y4585" s="1"/>
    </row>
    <row r="4586" spans="3:25" x14ac:dyDescent="0.2">
      <c r="C4586" t="s">
        <v>5532</v>
      </c>
      <c r="D4586" t="s">
        <v>6382</v>
      </c>
      <c r="E4586">
        <v>7.47</v>
      </c>
      <c r="F4586">
        <v>52.770829999999997</v>
      </c>
      <c r="G4586">
        <v>-45.300829999999998</v>
      </c>
      <c r="H4586">
        <v>0.73176200000000002</v>
      </c>
      <c r="I4586">
        <v>5.4662620000000004</v>
      </c>
      <c r="J4586">
        <v>38.615690000000001</v>
      </c>
      <c r="K4586">
        <v>-33.149430000000002</v>
      </c>
      <c r="L4586">
        <v>56.647069999999999</v>
      </c>
      <c r="M4586" s="1">
        <v>1.7653163999999999E-2</v>
      </c>
      <c r="Y4586" s="1"/>
    </row>
    <row r="4587" spans="3:25" x14ac:dyDescent="0.2">
      <c r="C4587" t="s">
        <v>5533</v>
      </c>
      <c r="D4587" t="s">
        <v>6382</v>
      </c>
      <c r="E4587">
        <v>3.61</v>
      </c>
      <c r="F4587">
        <v>39.607640000000004</v>
      </c>
      <c r="G4587">
        <v>-35.997639999999997</v>
      </c>
      <c r="H4587">
        <v>1.05263</v>
      </c>
      <c r="I4587">
        <v>3.7999939999999999</v>
      </c>
      <c r="J4587">
        <v>41.692189999999997</v>
      </c>
      <c r="K4587">
        <v>-37.892189999999999</v>
      </c>
      <c r="L4587">
        <v>39.379620000000003</v>
      </c>
      <c r="M4587" s="1">
        <v>2.5393843999999999E-2</v>
      </c>
      <c r="Y4587" s="1"/>
    </row>
    <row r="4588" spans="3:25" x14ac:dyDescent="0.2">
      <c r="C4588" t="s">
        <v>5534</v>
      </c>
      <c r="D4588" t="s">
        <v>6382</v>
      </c>
      <c r="E4588">
        <v>1.55</v>
      </c>
      <c r="F4588">
        <v>30.433450000000001</v>
      </c>
      <c r="G4588">
        <v>-28.88345</v>
      </c>
      <c r="H4588">
        <v>1.6064400000000001</v>
      </c>
      <c r="I4588">
        <v>2.4899819999999999</v>
      </c>
      <c r="J4588">
        <v>48.889510000000001</v>
      </c>
      <c r="K4588">
        <v>-46.399529999999999</v>
      </c>
      <c r="L4588">
        <v>25.803750000000001</v>
      </c>
      <c r="M4588" s="1">
        <v>3.875406E-2</v>
      </c>
      <c r="Y4588" s="1"/>
    </row>
    <row r="4589" spans="3:25" x14ac:dyDescent="0.2">
      <c r="C4589" t="s">
        <v>5535</v>
      </c>
      <c r="D4589" t="s">
        <v>6382</v>
      </c>
      <c r="E4589">
        <v>0.39900000000000002</v>
      </c>
      <c r="F4589">
        <v>26.847799999999999</v>
      </c>
      <c r="G4589">
        <v>-26.448799999999999</v>
      </c>
      <c r="H4589">
        <v>2</v>
      </c>
      <c r="I4589">
        <v>0.79800000000000004</v>
      </c>
      <c r="J4589">
        <v>53.695599999999999</v>
      </c>
      <c r="K4589">
        <v>-52.897599999999997</v>
      </c>
      <c r="L4589">
        <v>20.726089999999999</v>
      </c>
      <c r="M4589" s="1">
        <v>4.8248375000000003E-2</v>
      </c>
      <c r="Y4589" s="1"/>
    </row>
    <row r="4590" spans="3:25" x14ac:dyDescent="0.2">
      <c r="C4590" t="s">
        <v>5536</v>
      </c>
      <c r="D4590" t="s">
        <v>6382</v>
      </c>
      <c r="E4590">
        <v>2.27</v>
      </c>
      <c r="F4590">
        <v>30.035299999999999</v>
      </c>
      <c r="G4590">
        <v>-27.7653</v>
      </c>
      <c r="H4590">
        <v>1.32745</v>
      </c>
      <c r="I4590">
        <v>3.013312</v>
      </c>
      <c r="J4590">
        <v>39.870359999999998</v>
      </c>
      <c r="K4590">
        <v>-36.857050000000001</v>
      </c>
      <c r="L4590">
        <v>31.22692</v>
      </c>
      <c r="M4590" s="1">
        <v>3.2023652999999999E-2</v>
      </c>
      <c r="Y4590" s="1"/>
    </row>
    <row r="4591" spans="3:25" x14ac:dyDescent="0.2">
      <c r="C4591" t="s">
        <v>5537</v>
      </c>
      <c r="D4591" t="s">
        <v>6382</v>
      </c>
      <c r="E4591">
        <v>3.91</v>
      </c>
      <c r="F4591">
        <v>289.4502</v>
      </c>
      <c r="G4591">
        <v>-285.54020000000003</v>
      </c>
      <c r="H4591">
        <v>1.0114399999999999</v>
      </c>
      <c r="I4591">
        <v>3.9547300000000001</v>
      </c>
      <c r="J4591">
        <v>292.76150000000001</v>
      </c>
      <c r="K4591">
        <v>-288.80680000000001</v>
      </c>
      <c r="L4591">
        <v>40.983319999999999</v>
      </c>
      <c r="M4591" s="1">
        <v>2.4400168E-2</v>
      </c>
      <c r="Y4591" s="1"/>
    </row>
    <row r="4592" spans="3:25" x14ac:dyDescent="0.2">
      <c r="C4592" t="s">
        <v>5538</v>
      </c>
      <c r="D4592" t="s">
        <v>6382</v>
      </c>
      <c r="E4592">
        <v>230.5</v>
      </c>
      <c r="F4592">
        <v>727.63890000000004</v>
      </c>
      <c r="G4592">
        <v>-497.13889999999998</v>
      </c>
      <c r="H4592">
        <v>0.13173299999999999</v>
      </c>
      <c r="I4592">
        <v>30.364460000000001</v>
      </c>
      <c r="J4592">
        <v>95.854060000000004</v>
      </c>
      <c r="K4592">
        <v>-65.489599999999996</v>
      </c>
      <c r="L4592">
        <v>314.66809999999998</v>
      </c>
      <c r="M4592" s="1">
        <v>3.1779515999999998E-3</v>
      </c>
      <c r="Y4592" s="1"/>
    </row>
    <row r="4593" spans="3:25" x14ac:dyDescent="0.2">
      <c r="C4593" t="s">
        <v>5539</v>
      </c>
      <c r="D4593" t="s">
        <v>6382</v>
      </c>
      <c r="E4593">
        <v>1711</v>
      </c>
      <c r="F4593">
        <v>87.414929999999998</v>
      </c>
      <c r="G4593">
        <v>1623.585</v>
      </c>
      <c r="H4593" s="1">
        <v>4.8350900000000002E-2</v>
      </c>
      <c r="I4593">
        <v>82.728390000000005</v>
      </c>
      <c r="J4593">
        <v>4.226591</v>
      </c>
      <c r="K4593">
        <v>78.501800000000003</v>
      </c>
      <c r="L4593">
        <v>857.31960000000004</v>
      </c>
      <c r="M4593" s="1">
        <v>1.1664262E-3</v>
      </c>
      <c r="Y4593" s="1"/>
    </row>
    <row r="4594" spans="3:25" x14ac:dyDescent="0.2">
      <c r="C4594" t="s">
        <v>5540</v>
      </c>
      <c r="D4594" t="s">
        <v>6382</v>
      </c>
      <c r="E4594">
        <v>1031</v>
      </c>
      <c r="F4594">
        <v>65.299189999999996</v>
      </c>
      <c r="G4594">
        <v>965.70079999999996</v>
      </c>
      <c r="H4594" s="1">
        <v>6.2287500000000003E-2</v>
      </c>
      <c r="I4594">
        <v>64.218410000000006</v>
      </c>
      <c r="J4594">
        <v>4.067323</v>
      </c>
      <c r="K4594">
        <v>60.151090000000003</v>
      </c>
      <c r="L4594">
        <v>665.49749999999995</v>
      </c>
      <c r="M4594" s="1">
        <v>1.5026353000000001E-3</v>
      </c>
      <c r="Y4594" s="1"/>
    </row>
    <row r="4595" spans="3:25" x14ac:dyDescent="0.2">
      <c r="C4595" t="s">
        <v>5541</v>
      </c>
      <c r="D4595" t="s">
        <v>6382</v>
      </c>
      <c r="E4595">
        <v>292.39999999999998</v>
      </c>
      <c r="F4595">
        <v>60.839120000000001</v>
      </c>
      <c r="G4595">
        <v>231.5609</v>
      </c>
      <c r="H4595">
        <v>0.116961</v>
      </c>
      <c r="I4595">
        <v>34.199399999999997</v>
      </c>
      <c r="J4595">
        <v>7.1158039999999998</v>
      </c>
      <c r="K4595">
        <v>27.083590000000001</v>
      </c>
      <c r="L4595">
        <v>354.41019999999997</v>
      </c>
      <c r="M4595" s="1">
        <v>2.8215890999999998E-3</v>
      </c>
      <c r="Y4595" s="1"/>
    </row>
    <row r="4596" spans="3:25" x14ac:dyDescent="0.2">
      <c r="C4596" t="s">
        <v>5542</v>
      </c>
      <c r="D4596" t="s">
        <v>6382</v>
      </c>
      <c r="E4596">
        <v>105</v>
      </c>
      <c r="F4596">
        <v>63.423029999999997</v>
      </c>
      <c r="G4596">
        <v>41.576970000000003</v>
      </c>
      <c r="H4596">
        <v>0.19517999999999999</v>
      </c>
      <c r="I4596">
        <v>20.4939</v>
      </c>
      <c r="J4596">
        <v>12.378909999999999</v>
      </c>
      <c r="K4596">
        <v>8.1149930000000001</v>
      </c>
      <c r="L4596">
        <v>212.3792</v>
      </c>
      <c r="M4596" s="1">
        <v>4.7085588999999997E-3</v>
      </c>
      <c r="Y4596" s="1"/>
    </row>
    <row r="4597" spans="3:25" x14ac:dyDescent="0.2">
      <c r="C4597" t="s">
        <v>5543</v>
      </c>
      <c r="D4597" t="s">
        <v>6382</v>
      </c>
      <c r="E4597">
        <v>51.3</v>
      </c>
      <c r="F4597">
        <v>58.68403</v>
      </c>
      <c r="G4597">
        <v>-7.384029</v>
      </c>
      <c r="H4597">
        <v>0.27923599999999998</v>
      </c>
      <c r="I4597">
        <v>14.324809999999999</v>
      </c>
      <c r="J4597">
        <v>16.386690000000002</v>
      </c>
      <c r="K4597">
        <v>-2.061887</v>
      </c>
      <c r="L4597">
        <v>148.4485</v>
      </c>
      <c r="M4597" s="1">
        <v>6.7363416999999997E-3</v>
      </c>
      <c r="Y4597" s="1"/>
    </row>
    <row r="4598" spans="3:25" x14ac:dyDescent="0.2">
      <c r="C4598" t="s">
        <v>5544</v>
      </c>
      <c r="D4598" t="s">
        <v>6382</v>
      </c>
      <c r="E4598">
        <v>29.4</v>
      </c>
      <c r="F4598">
        <v>51.710650000000001</v>
      </c>
      <c r="G4598">
        <v>-22.310649999999999</v>
      </c>
      <c r="H4598">
        <v>0.36885600000000002</v>
      </c>
      <c r="I4598">
        <v>10.84437</v>
      </c>
      <c r="J4598">
        <v>19.073779999999999</v>
      </c>
      <c r="K4598">
        <v>-8.2294160000000005</v>
      </c>
      <c r="L4598">
        <v>112.38039999999999</v>
      </c>
      <c r="M4598" s="1">
        <v>8.8983514000000007E-3</v>
      </c>
      <c r="Y4598" s="1"/>
    </row>
    <row r="4599" spans="3:25" x14ac:dyDescent="0.2">
      <c r="C4599" t="s">
        <v>5545</v>
      </c>
      <c r="D4599" t="s">
        <v>6382</v>
      </c>
      <c r="E4599">
        <v>5.32</v>
      </c>
      <c r="F4599">
        <v>39.565390000000001</v>
      </c>
      <c r="G4599">
        <v>-34.24539</v>
      </c>
      <c r="H4599">
        <v>0.86711000000000005</v>
      </c>
      <c r="I4599">
        <v>4.6130250000000004</v>
      </c>
      <c r="J4599">
        <v>34.307549999999999</v>
      </c>
      <c r="K4599">
        <v>-29.694520000000001</v>
      </c>
      <c r="L4599">
        <v>47.80498</v>
      </c>
      <c r="M4599" s="1">
        <v>2.0918323999999999E-2</v>
      </c>
      <c r="Y4599" s="1"/>
    </row>
    <row r="4600" spans="3:25" x14ac:dyDescent="0.2">
      <c r="C4600" t="s">
        <v>5546</v>
      </c>
      <c r="D4600" t="s">
        <v>6382</v>
      </c>
      <c r="E4600">
        <v>2.97</v>
      </c>
      <c r="F4600">
        <v>30.921880000000002</v>
      </c>
      <c r="G4600">
        <v>-27.951879999999999</v>
      </c>
      <c r="H4600">
        <v>1.16052</v>
      </c>
      <c r="I4600">
        <v>3.4467439999999998</v>
      </c>
      <c r="J4600">
        <v>35.885449999999999</v>
      </c>
      <c r="K4600">
        <v>-32.43871</v>
      </c>
      <c r="L4600">
        <v>35.718620000000001</v>
      </c>
      <c r="M4600" s="1">
        <v>2.7996601999999999E-2</v>
      </c>
      <c r="Y4600" s="1"/>
    </row>
    <row r="4601" spans="3:25" x14ac:dyDescent="0.2">
      <c r="C4601" t="s">
        <v>5547</v>
      </c>
      <c r="D4601" t="s">
        <v>6382</v>
      </c>
      <c r="E4601">
        <v>2.33</v>
      </c>
      <c r="F4601">
        <v>29.029509999999998</v>
      </c>
      <c r="G4601">
        <v>-26.69951</v>
      </c>
      <c r="H4601">
        <v>1.3102400000000001</v>
      </c>
      <c r="I4601">
        <v>3.0528590000000002</v>
      </c>
      <c r="J4601">
        <v>38.035629999999998</v>
      </c>
      <c r="K4601">
        <v>-34.982770000000002</v>
      </c>
      <c r="L4601">
        <v>31.637080000000001</v>
      </c>
      <c r="M4601" s="1">
        <v>3.1608476000000003E-2</v>
      </c>
      <c r="Y4601" s="1"/>
    </row>
    <row r="4602" spans="3:25" x14ac:dyDescent="0.2">
      <c r="C4602" t="s">
        <v>5548</v>
      </c>
      <c r="D4602" t="s">
        <v>6382</v>
      </c>
      <c r="E4602">
        <v>1.69</v>
      </c>
      <c r="F4602">
        <v>28.939820000000001</v>
      </c>
      <c r="G4602">
        <v>-27.24982</v>
      </c>
      <c r="H4602">
        <v>1.5384599999999999</v>
      </c>
      <c r="I4602">
        <v>2.5999970000000001</v>
      </c>
      <c r="J4602">
        <v>44.522750000000002</v>
      </c>
      <c r="K4602">
        <v>-41.922750000000001</v>
      </c>
      <c r="L4602">
        <v>26.943940000000001</v>
      </c>
      <c r="M4602" s="1">
        <v>3.7114097999999998E-2</v>
      </c>
      <c r="Y4602" s="1"/>
    </row>
    <row r="4603" spans="3:25" x14ac:dyDescent="0.2">
      <c r="C4603" t="s">
        <v>5549</v>
      </c>
      <c r="D4603" t="s">
        <v>6382</v>
      </c>
      <c r="E4603">
        <v>5.93</v>
      </c>
      <c r="F4603">
        <v>29.512149999999998</v>
      </c>
      <c r="G4603">
        <v>-23.582149999999999</v>
      </c>
      <c r="H4603">
        <v>0.82130199999999998</v>
      </c>
      <c r="I4603">
        <v>4.8703209999999997</v>
      </c>
      <c r="J4603">
        <v>24.238389999999999</v>
      </c>
      <c r="K4603">
        <v>-19.368069999999999</v>
      </c>
      <c r="L4603">
        <v>50.471290000000003</v>
      </c>
      <c r="M4603" s="1">
        <v>1.9813244000000001E-2</v>
      </c>
      <c r="Y4603" s="1"/>
    </row>
    <row r="4604" spans="3:25" x14ac:dyDescent="0.2">
      <c r="C4604" t="s">
        <v>5550</v>
      </c>
      <c r="D4604" t="s">
        <v>6382</v>
      </c>
      <c r="E4604">
        <v>67.900000000000006</v>
      </c>
      <c r="F4604">
        <v>28.936920000000001</v>
      </c>
      <c r="G4604">
        <v>38.963079999999998</v>
      </c>
      <c r="H4604">
        <v>0.24271400000000001</v>
      </c>
      <c r="I4604">
        <v>16.48028</v>
      </c>
      <c r="J4604">
        <v>7.023396</v>
      </c>
      <c r="K4604">
        <v>9.4568849999999998</v>
      </c>
      <c r="L4604">
        <v>170.7861</v>
      </c>
      <c r="M4604" s="1">
        <v>5.8552780999999998E-3</v>
      </c>
      <c r="Y4604" s="1"/>
    </row>
    <row r="4605" spans="3:25" x14ac:dyDescent="0.2">
      <c r="C4605" t="s">
        <v>5551</v>
      </c>
      <c r="D4605" t="s">
        <v>6382</v>
      </c>
      <c r="E4605">
        <v>55.7</v>
      </c>
      <c r="F4605">
        <v>27.564240000000002</v>
      </c>
      <c r="G4605">
        <v>28.135760000000001</v>
      </c>
      <c r="H4605">
        <v>0.26798</v>
      </c>
      <c r="I4605">
        <v>14.926489999999999</v>
      </c>
      <c r="J4605">
        <v>7.3866639999999997</v>
      </c>
      <c r="K4605">
        <v>7.539822</v>
      </c>
      <c r="L4605">
        <v>154.68379999999999</v>
      </c>
      <c r="M4605" s="1">
        <v>6.4647997999999996E-3</v>
      </c>
      <c r="Y4605" s="1"/>
    </row>
    <row r="4606" spans="3:25" x14ac:dyDescent="0.2">
      <c r="C4606" t="s">
        <v>5552</v>
      </c>
      <c r="D4606" t="s">
        <v>6382</v>
      </c>
      <c r="E4606">
        <v>271.39999999999998</v>
      </c>
      <c r="F4606">
        <v>151.16900000000001</v>
      </c>
      <c r="G4606">
        <v>120.23099999999999</v>
      </c>
      <c r="H4606">
        <v>0.121402</v>
      </c>
      <c r="I4606">
        <v>32.948500000000003</v>
      </c>
      <c r="J4606">
        <v>18.352219999999999</v>
      </c>
      <c r="K4606">
        <v>14.59629</v>
      </c>
      <c r="L4606">
        <v>341.44560000000001</v>
      </c>
      <c r="M4606" s="1">
        <v>2.9287245999999999E-3</v>
      </c>
      <c r="Y4606" s="1"/>
    </row>
    <row r="4607" spans="3:25" x14ac:dyDescent="0.2">
      <c r="C4607" t="s">
        <v>5553</v>
      </c>
      <c r="D4607" t="s">
        <v>6382</v>
      </c>
      <c r="E4607">
        <v>51.6</v>
      </c>
      <c r="F4607">
        <v>69.21123</v>
      </c>
      <c r="G4607">
        <v>-17.611229999999999</v>
      </c>
      <c r="H4607">
        <v>0.27842299999999998</v>
      </c>
      <c r="I4607">
        <v>14.366630000000001</v>
      </c>
      <c r="J4607">
        <v>19.27</v>
      </c>
      <c r="K4607">
        <v>-4.9033709999999999</v>
      </c>
      <c r="L4607">
        <v>148.88200000000001</v>
      </c>
      <c r="M4607" s="1">
        <v>6.7167286999999997E-3</v>
      </c>
      <c r="Y4607" s="1"/>
    </row>
    <row r="4608" spans="3:25" x14ac:dyDescent="0.2">
      <c r="C4608" t="s">
        <v>5554</v>
      </c>
      <c r="D4608" t="s">
        <v>6382</v>
      </c>
      <c r="E4608">
        <v>28.5</v>
      </c>
      <c r="F4608">
        <v>68.322329999999994</v>
      </c>
      <c r="G4608">
        <v>-39.822330000000001</v>
      </c>
      <c r="H4608">
        <v>0.37463400000000002</v>
      </c>
      <c r="I4608">
        <v>10.677070000000001</v>
      </c>
      <c r="J4608">
        <v>25.595870000000001</v>
      </c>
      <c r="K4608">
        <v>-14.918799999999999</v>
      </c>
      <c r="L4608">
        <v>110.64709999999999</v>
      </c>
      <c r="M4608" s="1">
        <v>9.0377409000000006E-3</v>
      </c>
      <c r="Y4608" s="1"/>
    </row>
    <row r="4609" spans="3:25" x14ac:dyDescent="0.2">
      <c r="C4609" t="s">
        <v>5555</v>
      </c>
      <c r="D4609" t="s">
        <v>6382</v>
      </c>
      <c r="E4609">
        <v>20.6</v>
      </c>
      <c r="F4609">
        <v>47.870370000000001</v>
      </c>
      <c r="G4609">
        <v>-27.27037</v>
      </c>
      <c r="H4609">
        <v>0.44065300000000002</v>
      </c>
      <c r="I4609">
        <v>9.0774519999999992</v>
      </c>
      <c r="J4609">
        <v>21.09422</v>
      </c>
      <c r="K4609">
        <v>-12.016769999999999</v>
      </c>
      <c r="L4609">
        <v>94.069879999999998</v>
      </c>
      <c r="M4609" s="1">
        <v>1.0630396E-2</v>
      </c>
      <c r="Y4609" s="1"/>
    </row>
    <row r="4610" spans="3:25" x14ac:dyDescent="0.2">
      <c r="C4610" t="s">
        <v>5556</v>
      </c>
      <c r="D4610" t="s">
        <v>6382</v>
      </c>
      <c r="E4610">
        <v>7.73</v>
      </c>
      <c r="F4610">
        <v>36.567709999999998</v>
      </c>
      <c r="G4610">
        <v>-28.837710000000001</v>
      </c>
      <c r="H4610">
        <v>0.71935000000000004</v>
      </c>
      <c r="I4610">
        <v>5.5605760000000002</v>
      </c>
      <c r="J4610">
        <v>26.30498</v>
      </c>
      <c r="K4610">
        <v>-20.744399999999999</v>
      </c>
      <c r="L4610">
        <v>57.624479999999998</v>
      </c>
      <c r="M4610" s="1">
        <v>1.7353733999999999E-2</v>
      </c>
      <c r="Y4610" s="1"/>
    </row>
    <row r="4611" spans="3:25" x14ac:dyDescent="0.2">
      <c r="C4611" t="s">
        <v>5557</v>
      </c>
      <c r="D4611" t="s">
        <v>6382</v>
      </c>
      <c r="E4611">
        <v>1.94</v>
      </c>
      <c r="F4611">
        <v>27.511569999999999</v>
      </c>
      <c r="G4611">
        <v>-25.571570000000001</v>
      </c>
      <c r="H4611">
        <v>1.4359200000000001</v>
      </c>
      <c r="I4611">
        <v>2.785685</v>
      </c>
      <c r="J4611">
        <v>39.504420000000003</v>
      </c>
      <c r="K4611">
        <v>-36.718730000000001</v>
      </c>
      <c r="L4611">
        <v>28.868020000000001</v>
      </c>
      <c r="M4611" s="1">
        <v>3.4640404E-2</v>
      </c>
      <c r="Y4611" s="1"/>
    </row>
    <row r="4612" spans="3:25" x14ac:dyDescent="0.2">
      <c r="C4612" t="s">
        <v>5558</v>
      </c>
      <c r="D4612" t="s">
        <v>6382</v>
      </c>
      <c r="E4612">
        <v>0.33700000000000002</v>
      </c>
      <c r="F4612">
        <v>21.570599999999999</v>
      </c>
      <c r="G4612">
        <v>-21.233599999999999</v>
      </c>
      <c r="H4612">
        <v>2</v>
      </c>
      <c r="I4612">
        <v>0.67400000000000004</v>
      </c>
      <c r="J4612">
        <v>43.141199999999998</v>
      </c>
      <c r="K4612">
        <v>-42.467199999999998</v>
      </c>
      <c r="L4612">
        <v>20.726089999999999</v>
      </c>
      <c r="M4612" s="1">
        <v>4.8248375000000003E-2</v>
      </c>
      <c r="Y4612" s="1"/>
    </row>
    <row r="4613" spans="3:25" x14ac:dyDescent="0.2">
      <c r="C4613" t="s">
        <v>5559</v>
      </c>
      <c r="D4613" t="s">
        <v>6382</v>
      </c>
      <c r="E4613">
        <v>0.51100000000000001</v>
      </c>
      <c r="F4613">
        <v>19.520250000000001</v>
      </c>
      <c r="G4613">
        <v>-19.009250000000002</v>
      </c>
      <c r="H4613">
        <v>2</v>
      </c>
      <c r="I4613">
        <v>1.022</v>
      </c>
      <c r="J4613">
        <v>39.040509999999998</v>
      </c>
      <c r="K4613">
        <v>-38.018509999999999</v>
      </c>
      <c r="L4613">
        <v>20.726089999999999</v>
      </c>
      <c r="M4613" s="1">
        <v>4.8248375000000003E-2</v>
      </c>
      <c r="Y4613" s="1"/>
    </row>
    <row r="4614" spans="3:25" x14ac:dyDescent="0.2">
      <c r="C4614" t="s">
        <v>5560</v>
      </c>
      <c r="D4614" t="s">
        <v>6382</v>
      </c>
      <c r="E4614">
        <v>0.97599999999999998</v>
      </c>
      <c r="F4614">
        <v>21.105319999999999</v>
      </c>
      <c r="G4614">
        <v>-20.12932</v>
      </c>
      <c r="H4614">
        <v>2</v>
      </c>
      <c r="I4614">
        <v>1.952</v>
      </c>
      <c r="J4614">
        <v>42.210650000000001</v>
      </c>
      <c r="K4614">
        <v>-40.258650000000003</v>
      </c>
      <c r="L4614">
        <v>20.726089999999999</v>
      </c>
      <c r="M4614" s="1">
        <v>4.8248375000000003E-2</v>
      </c>
      <c r="Y4614" s="1"/>
    </row>
    <row r="4615" spans="3:25" x14ac:dyDescent="0.2">
      <c r="C4615" t="s">
        <v>5561</v>
      </c>
      <c r="D4615" t="s">
        <v>6382</v>
      </c>
      <c r="E4615">
        <v>15.6</v>
      </c>
      <c r="F4615">
        <v>25.045719999999999</v>
      </c>
      <c r="G4615">
        <v>-9.4457170000000001</v>
      </c>
      <c r="H4615">
        <v>0.50636999999999999</v>
      </c>
      <c r="I4615">
        <v>7.8993719999999996</v>
      </c>
      <c r="J4615">
        <v>12.682399999999999</v>
      </c>
      <c r="K4615">
        <v>-4.7830279999999998</v>
      </c>
      <c r="L4615">
        <v>81.861429999999999</v>
      </c>
      <c r="M4615" s="1">
        <v>1.2215765E-2</v>
      </c>
      <c r="Y4615" s="1"/>
    </row>
    <row r="4616" spans="3:25" x14ac:dyDescent="0.2">
      <c r="C4616" t="s">
        <v>5562</v>
      </c>
      <c r="D4616" t="s">
        <v>6382</v>
      </c>
      <c r="E4616">
        <v>76</v>
      </c>
      <c r="F4616">
        <v>585.45140000000004</v>
      </c>
      <c r="G4616">
        <v>-509.45139999999998</v>
      </c>
      <c r="H4616">
        <v>0.22941600000000001</v>
      </c>
      <c r="I4616">
        <v>17.43562</v>
      </c>
      <c r="J4616">
        <v>134.31190000000001</v>
      </c>
      <c r="K4616">
        <v>-116.8763</v>
      </c>
      <c r="L4616">
        <v>180.68559999999999</v>
      </c>
      <c r="M4616" s="1">
        <v>5.5344746000000004E-3</v>
      </c>
      <c r="Y4616" s="1"/>
    </row>
    <row r="4617" spans="3:25" x14ac:dyDescent="0.2">
      <c r="C4617" t="s">
        <v>5563</v>
      </c>
      <c r="D4617" t="s">
        <v>6382</v>
      </c>
      <c r="E4617">
        <v>3083</v>
      </c>
      <c r="F4617">
        <v>58.240740000000002</v>
      </c>
      <c r="G4617">
        <v>3024.759</v>
      </c>
      <c r="H4617" s="1">
        <v>3.6020000000000003E-2</v>
      </c>
      <c r="I4617">
        <v>111.0497</v>
      </c>
      <c r="J4617">
        <v>2.0978319999999999</v>
      </c>
      <c r="K4617">
        <v>108.95180000000001</v>
      </c>
      <c r="L4617">
        <v>1150.81</v>
      </c>
      <c r="M4617" s="1">
        <v>8.6895324000000002E-4</v>
      </c>
      <c r="Y4617" s="1"/>
    </row>
    <row r="4618" spans="3:25" x14ac:dyDescent="0.2">
      <c r="C4618" t="s">
        <v>5564</v>
      </c>
      <c r="D4618" t="s">
        <v>6382</v>
      </c>
      <c r="E4618">
        <v>347.9</v>
      </c>
      <c r="F4618">
        <v>298.83100000000002</v>
      </c>
      <c r="G4618">
        <v>49.068980000000003</v>
      </c>
      <c r="H4618">
        <v>0.107227</v>
      </c>
      <c r="I4618">
        <v>37.304270000000002</v>
      </c>
      <c r="J4618">
        <v>32.042749999999998</v>
      </c>
      <c r="K4618">
        <v>5.26152</v>
      </c>
      <c r="L4618">
        <v>386.58339999999998</v>
      </c>
      <c r="M4618" s="1">
        <v>2.5867643000000002E-3</v>
      </c>
      <c r="Y4618" s="1"/>
    </row>
    <row r="4619" spans="3:25" x14ac:dyDescent="0.2">
      <c r="C4619" t="s">
        <v>5565</v>
      </c>
      <c r="D4619" t="s">
        <v>6382</v>
      </c>
      <c r="E4619">
        <v>2530</v>
      </c>
      <c r="F4619">
        <v>60.69502</v>
      </c>
      <c r="G4619">
        <v>2469.3049999999998</v>
      </c>
      <c r="H4619" s="1">
        <v>3.9762100000000002E-2</v>
      </c>
      <c r="I4619">
        <v>100.5981</v>
      </c>
      <c r="J4619">
        <v>2.4133619999999998</v>
      </c>
      <c r="K4619">
        <v>98.184749999999994</v>
      </c>
      <c r="L4619">
        <v>1042.5050000000001</v>
      </c>
      <c r="M4619" s="1">
        <v>9.5922835999999998E-4</v>
      </c>
      <c r="Y4619" s="1"/>
    </row>
    <row r="4620" spans="3:25" x14ac:dyDescent="0.2">
      <c r="C4620" t="s">
        <v>5566</v>
      </c>
      <c r="D4620" t="s">
        <v>6382</v>
      </c>
      <c r="E4620">
        <v>227.2</v>
      </c>
      <c r="F4620">
        <v>62.269100000000002</v>
      </c>
      <c r="G4620">
        <v>164.93090000000001</v>
      </c>
      <c r="H4620">
        <v>0.132686</v>
      </c>
      <c r="I4620">
        <v>30.146260000000002</v>
      </c>
      <c r="J4620">
        <v>8.2622370000000007</v>
      </c>
      <c r="K4620">
        <v>21.88402</v>
      </c>
      <c r="L4620">
        <v>312.40800000000002</v>
      </c>
      <c r="M4620" s="1">
        <v>3.200942E-3</v>
      </c>
      <c r="Y4620" s="1"/>
    </row>
    <row r="4621" spans="3:25" x14ac:dyDescent="0.2">
      <c r="C4621" t="s">
        <v>5567</v>
      </c>
      <c r="D4621" t="s">
        <v>6382</v>
      </c>
      <c r="E4621">
        <v>165.9</v>
      </c>
      <c r="F4621">
        <v>55.535299999999999</v>
      </c>
      <c r="G4621">
        <v>110.3647</v>
      </c>
      <c r="H4621">
        <v>0.155277</v>
      </c>
      <c r="I4621">
        <v>25.760449999999999</v>
      </c>
      <c r="J4621">
        <v>8.6233550000000001</v>
      </c>
      <c r="K4621">
        <v>17.1371</v>
      </c>
      <c r="L4621">
        <v>266.9563</v>
      </c>
      <c r="M4621" s="1">
        <v>3.7459314999999998E-3</v>
      </c>
      <c r="Y4621" s="1"/>
    </row>
    <row r="4622" spans="3:25" x14ac:dyDescent="0.2">
      <c r="C4622" t="s">
        <v>5568</v>
      </c>
      <c r="D4622" t="s">
        <v>6382</v>
      </c>
      <c r="E4622">
        <v>40.1</v>
      </c>
      <c r="F4622">
        <v>47.383679999999998</v>
      </c>
      <c r="G4622">
        <v>-7.2836819999999998</v>
      </c>
      <c r="H4622">
        <v>0.31583299999999997</v>
      </c>
      <c r="I4622">
        <v>12.664899999999999</v>
      </c>
      <c r="J4622">
        <v>14.96533</v>
      </c>
      <c r="K4622">
        <v>-2.300427</v>
      </c>
      <c r="L4622">
        <v>131.24709999999999</v>
      </c>
      <c r="M4622" s="1">
        <v>7.6192146000000002E-3</v>
      </c>
      <c r="Y4622" s="1"/>
    </row>
    <row r="4623" spans="3:25" x14ac:dyDescent="0.2">
      <c r="C4623" t="s">
        <v>5569</v>
      </c>
      <c r="D4623" t="s">
        <v>6382</v>
      </c>
      <c r="E4623">
        <v>13.5</v>
      </c>
      <c r="F4623">
        <v>37.217010000000002</v>
      </c>
      <c r="G4623">
        <v>-23.717009999999998</v>
      </c>
      <c r="H4623">
        <v>0.54433100000000001</v>
      </c>
      <c r="I4623">
        <v>7.3484689999999997</v>
      </c>
      <c r="J4623">
        <v>20.258369999999999</v>
      </c>
      <c r="K4623">
        <v>-12.90991</v>
      </c>
      <c r="L4623">
        <v>76.152510000000007</v>
      </c>
      <c r="M4623" s="1">
        <v>1.3131543000000001E-2</v>
      </c>
      <c r="Y4623" s="1"/>
    </row>
    <row r="4624" spans="3:25" x14ac:dyDescent="0.2">
      <c r="C4624" t="s">
        <v>5570</v>
      </c>
      <c r="D4624" t="s">
        <v>6382</v>
      </c>
      <c r="E4624">
        <v>2.84</v>
      </c>
      <c r="F4624">
        <v>29.363430000000001</v>
      </c>
      <c r="G4624">
        <v>-26.523430000000001</v>
      </c>
      <c r="H4624">
        <v>1.1867799999999999</v>
      </c>
      <c r="I4624">
        <v>3.3704550000000002</v>
      </c>
      <c r="J4624">
        <v>34.847929999999998</v>
      </c>
      <c r="K4624">
        <v>-31.47747</v>
      </c>
      <c r="L4624">
        <v>34.928269999999998</v>
      </c>
      <c r="M4624" s="1">
        <v>2.8630103E-2</v>
      </c>
      <c r="Y4624" s="1"/>
    </row>
    <row r="4625" spans="3:25" x14ac:dyDescent="0.2">
      <c r="C4625" t="s">
        <v>5571</v>
      </c>
      <c r="D4625" t="s">
        <v>6382</v>
      </c>
      <c r="E4625">
        <v>2.0499999999999998</v>
      </c>
      <c r="F4625">
        <v>26.861689999999999</v>
      </c>
      <c r="G4625">
        <v>-24.811689999999999</v>
      </c>
      <c r="H4625">
        <v>1.39686</v>
      </c>
      <c r="I4625">
        <v>2.8635630000000001</v>
      </c>
      <c r="J4625">
        <v>37.522019999999998</v>
      </c>
      <c r="K4625">
        <v>-34.658459999999998</v>
      </c>
      <c r="L4625">
        <v>29.675249999999998</v>
      </c>
      <c r="M4625" s="1">
        <v>3.3698113000000002E-2</v>
      </c>
      <c r="Y4625" s="1"/>
    </row>
    <row r="4626" spans="3:25" x14ac:dyDescent="0.2">
      <c r="C4626" t="s">
        <v>5572</v>
      </c>
      <c r="D4626" t="s">
        <v>6382</v>
      </c>
      <c r="E4626">
        <v>1.92</v>
      </c>
      <c r="F4626">
        <v>25.85764</v>
      </c>
      <c r="G4626">
        <v>-23.937639999999998</v>
      </c>
      <c r="H4626">
        <v>1.4433800000000001</v>
      </c>
      <c r="I4626">
        <v>2.77129</v>
      </c>
      <c r="J4626">
        <v>37.322400000000002</v>
      </c>
      <c r="K4626">
        <v>-34.551110000000001</v>
      </c>
      <c r="L4626">
        <v>28.718820000000001</v>
      </c>
      <c r="M4626" s="1">
        <v>3.4820370000000003E-2</v>
      </c>
      <c r="Y4626" s="1"/>
    </row>
    <row r="4627" spans="3:25" x14ac:dyDescent="0.2">
      <c r="C4627" t="s">
        <v>5573</v>
      </c>
      <c r="D4627" t="s">
        <v>6382</v>
      </c>
      <c r="E4627">
        <v>2.61</v>
      </c>
      <c r="F4627">
        <v>28.039349999999999</v>
      </c>
      <c r="G4627">
        <v>-25.429349999999999</v>
      </c>
      <c r="H4627">
        <v>1.23797</v>
      </c>
      <c r="I4627">
        <v>3.2311019999999999</v>
      </c>
      <c r="J4627">
        <v>34.711880000000001</v>
      </c>
      <c r="K4627">
        <v>-31.48077</v>
      </c>
      <c r="L4627">
        <v>33.483989999999999</v>
      </c>
      <c r="M4627" s="1">
        <v>2.9865020999999999E-2</v>
      </c>
      <c r="Y4627" s="1"/>
    </row>
    <row r="4628" spans="3:25" x14ac:dyDescent="0.2">
      <c r="C4628" t="s">
        <v>5574</v>
      </c>
      <c r="D4628" t="s">
        <v>6382</v>
      </c>
      <c r="E4628">
        <v>229.2</v>
      </c>
      <c r="F4628">
        <v>62.75752</v>
      </c>
      <c r="G4628">
        <v>166.4425</v>
      </c>
      <c r="H4628">
        <v>0.132106</v>
      </c>
      <c r="I4628">
        <v>30.278700000000001</v>
      </c>
      <c r="J4628">
        <v>8.2906449999999996</v>
      </c>
      <c r="K4628">
        <v>21.988050000000001</v>
      </c>
      <c r="L4628">
        <v>313.77960000000002</v>
      </c>
      <c r="M4628" s="1">
        <v>3.1869499E-3</v>
      </c>
      <c r="Y4628" s="1"/>
    </row>
    <row r="4629" spans="3:25" x14ac:dyDescent="0.2">
      <c r="C4629" t="s">
        <v>5575</v>
      </c>
      <c r="D4629" t="s">
        <v>6382</v>
      </c>
      <c r="E4629">
        <v>695.9</v>
      </c>
      <c r="F4629">
        <v>267.06599999999997</v>
      </c>
      <c r="G4629">
        <v>428.834</v>
      </c>
      <c r="H4629" s="1">
        <v>7.5815300000000002E-2</v>
      </c>
      <c r="I4629">
        <v>52.759869999999999</v>
      </c>
      <c r="J4629">
        <v>20.247689999999999</v>
      </c>
      <c r="K4629">
        <v>32.512180000000001</v>
      </c>
      <c r="L4629">
        <v>546.75210000000004</v>
      </c>
      <c r="M4629" s="1">
        <v>1.8289825E-3</v>
      </c>
      <c r="Y4629" s="1"/>
    </row>
    <row r="4630" spans="3:25" x14ac:dyDescent="0.2">
      <c r="C4630" t="s">
        <v>5576</v>
      </c>
      <c r="D4630" t="s">
        <v>6382</v>
      </c>
      <c r="E4630">
        <v>1335</v>
      </c>
      <c r="F4630">
        <v>70.64179</v>
      </c>
      <c r="G4630">
        <v>1264.3579999999999</v>
      </c>
      <c r="H4630" s="1">
        <v>5.4738099999999998E-2</v>
      </c>
      <c r="I4630">
        <v>73.075360000000003</v>
      </c>
      <c r="J4630">
        <v>3.866797</v>
      </c>
      <c r="K4630">
        <v>69.208569999999995</v>
      </c>
      <c r="L4630">
        <v>757.28189999999995</v>
      </c>
      <c r="M4630" s="1">
        <v>1.3205122000000001E-3</v>
      </c>
      <c r="Y4630" s="1"/>
    </row>
    <row r="4631" spans="3:25" x14ac:dyDescent="0.2">
      <c r="C4631" t="s">
        <v>5577</v>
      </c>
      <c r="D4631" t="s">
        <v>6382</v>
      </c>
      <c r="E4631">
        <v>516.4</v>
      </c>
      <c r="F4631">
        <v>647.4769</v>
      </c>
      <c r="G4631">
        <v>-131.07689999999999</v>
      </c>
      <c r="H4631" s="1">
        <v>8.8011000000000006E-2</v>
      </c>
      <c r="I4631">
        <v>45.448880000000003</v>
      </c>
      <c r="J4631">
        <v>56.98509</v>
      </c>
      <c r="K4631">
        <v>-11.536210000000001</v>
      </c>
      <c r="L4631">
        <v>470.98849999999999</v>
      </c>
      <c r="M4631" s="1">
        <v>2.1231939000000001E-3</v>
      </c>
      <c r="Y4631" s="1"/>
    </row>
    <row r="4632" spans="3:25" x14ac:dyDescent="0.2">
      <c r="C4632" t="s">
        <v>5578</v>
      </c>
      <c r="D4632" t="s">
        <v>6382</v>
      </c>
      <c r="E4632">
        <v>210.7</v>
      </c>
      <c r="F4632">
        <v>112.3449</v>
      </c>
      <c r="G4632">
        <v>98.355090000000004</v>
      </c>
      <c r="H4632">
        <v>0.13778399999999999</v>
      </c>
      <c r="I4632">
        <v>29.031089999999999</v>
      </c>
      <c r="J4632">
        <v>15.479329999999999</v>
      </c>
      <c r="K4632">
        <v>13.55176</v>
      </c>
      <c r="L4632">
        <v>300.84899999999999</v>
      </c>
      <c r="M4632" s="1">
        <v>3.3239271E-3</v>
      </c>
      <c r="Y4632" s="1"/>
    </row>
    <row r="4633" spans="3:25" x14ac:dyDescent="0.2">
      <c r="C4633" t="s">
        <v>5579</v>
      </c>
      <c r="D4633" t="s">
        <v>6382</v>
      </c>
      <c r="E4633">
        <v>110.9</v>
      </c>
      <c r="F4633">
        <v>92.949650000000005</v>
      </c>
      <c r="G4633">
        <v>17.95035</v>
      </c>
      <c r="H4633">
        <v>0.189917</v>
      </c>
      <c r="I4633">
        <v>21.061800000000002</v>
      </c>
      <c r="J4633">
        <v>17.652719999999999</v>
      </c>
      <c r="K4633">
        <v>3.4090760000000002</v>
      </c>
      <c r="L4633">
        <v>218.2647</v>
      </c>
      <c r="M4633" s="1">
        <v>4.5815932999999998E-3</v>
      </c>
      <c r="Y4633" s="1"/>
    </row>
    <row r="4634" spans="3:25" x14ac:dyDescent="0.2">
      <c r="C4634" t="s">
        <v>5580</v>
      </c>
      <c r="D4634" t="s">
        <v>6382</v>
      </c>
      <c r="E4634">
        <v>42.8</v>
      </c>
      <c r="F4634">
        <v>75.015050000000002</v>
      </c>
      <c r="G4634">
        <v>-32.215049999999998</v>
      </c>
      <c r="H4634">
        <v>0.30570900000000001</v>
      </c>
      <c r="I4634">
        <v>13.084350000000001</v>
      </c>
      <c r="J4634">
        <v>22.932770000000001</v>
      </c>
      <c r="K4634">
        <v>-9.8484289999999994</v>
      </c>
      <c r="L4634">
        <v>135.59360000000001</v>
      </c>
      <c r="M4634" s="1">
        <v>7.3749812999999997E-3</v>
      </c>
      <c r="Y4634" s="1"/>
    </row>
    <row r="4635" spans="3:25" x14ac:dyDescent="0.2">
      <c r="C4635" t="s">
        <v>5581</v>
      </c>
      <c r="D4635" t="s">
        <v>6382</v>
      </c>
      <c r="E4635">
        <v>14</v>
      </c>
      <c r="F4635">
        <v>59.112850000000002</v>
      </c>
      <c r="G4635">
        <v>-45.112850000000002</v>
      </c>
      <c r="H4635">
        <v>0.53452200000000005</v>
      </c>
      <c r="I4635">
        <v>7.4833080000000001</v>
      </c>
      <c r="J4635">
        <v>31.59712</v>
      </c>
      <c r="K4635">
        <v>-24.113810000000001</v>
      </c>
      <c r="L4635">
        <v>77.549980000000005</v>
      </c>
      <c r="M4635" s="1">
        <v>1.2894909E-2</v>
      </c>
      <c r="Y4635" s="1"/>
    </row>
    <row r="4636" spans="3:25" x14ac:dyDescent="0.2">
      <c r="C4636" t="s">
        <v>5582</v>
      </c>
      <c r="D4636" t="s">
        <v>6382</v>
      </c>
      <c r="E4636">
        <v>5.49</v>
      </c>
      <c r="F4636">
        <v>46.921880000000002</v>
      </c>
      <c r="G4636">
        <v>-41.43188</v>
      </c>
      <c r="H4636">
        <v>0.85357899999999998</v>
      </c>
      <c r="I4636">
        <v>4.6861490000000003</v>
      </c>
      <c r="J4636">
        <v>40.05153</v>
      </c>
      <c r="K4636">
        <v>-35.365380000000002</v>
      </c>
      <c r="L4636">
        <v>48.562779999999997</v>
      </c>
      <c r="M4636" s="1">
        <v>2.05919E-2</v>
      </c>
      <c r="S4636" s="1"/>
      <c r="W4636" s="1"/>
      <c r="Y4636" s="1"/>
    </row>
    <row r="4637" spans="3:25" x14ac:dyDescent="0.2">
      <c r="C4637" t="s">
        <v>5583</v>
      </c>
      <c r="D4637" t="s">
        <v>6382</v>
      </c>
      <c r="E4637">
        <v>2.84</v>
      </c>
      <c r="F4637">
        <v>41.708910000000003</v>
      </c>
      <c r="G4637">
        <v>-38.86891</v>
      </c>
      <c r="H4637">
        <v>1.1867799999999999</v>
      </c>
      <c r="I4637">
        <v>3.3704550000000002</v>
      </c>
      <c r="J4637">
        <v>49.499299999999998</v>
      </c>
      <c r="K4637">
        <v>-46.12885</v>
      </c>
      <c r="L4637">
        <v>34.928269999999998</v>
      </c>
      <c r="M4637" s="1">
        <v>2.8630103E-2</v>
      </c>
      <c r="Y4637" s="1"/>
    </row>
    <row r="4638" spans="3:25" x14ac:dyDescent="0.2">
      <c r="C4638" t="s">
        <v>5584</v>
      </c>
      <c r="D4638" t="s">
        <v>6382</v>
      </c>
      <c r="E4638">
        <v>2.54</v>
      </c>
      <c r="F4638">
        <v>69.568290000000005</v>
      </c>
      <c r="G4638">
        <v>-67.028289999999998</v>
      </c>
      <c r="H4638">
        <v>1.25491</v>
      </c>
      <c r="I4638">
        <v>3.1874709999999999</v>
      </c>
      <c r="J4638">
        <v>87.301940000000002</v>
      </c>
      <c r="K4638">
        <v>-84.114469999999997</v>
      </c>
      <c r="L4638">
        <v>33.03199</v>
      </c>
      <c r="M4638" s="1">
        <v>3.0273683999999999E-2</v>
      </c>
      <c r="Y4638" s="1"/>
    </row>
    <row r="4639" spans="3:25" x14ac:dyDescent="0.2">
      <c r="C4639" t="s">
        <v>5585</v>
      </c>
      <c r="D4639" t="s">
        <v>6382</v>
      </c>
      <c r="E4639">
        <v>35.4</v>
      </c>
      <c r="F4639">
        <v>77.777199999999993</v>
      </c>
      <c r="G4639">
        <v>-42.377200000000002</v>
      </c>
      <c r="H4639">
        <v>0.336146</v>
      </c>
      <c r="I4639">
        <v>11.899570000000001</v>
      </c>
      <c r="J4639">
        <v>26.144490000000001</v>
      </c>
      <c r="K4639">
        <v>-14.24493</v>
      </c>
      <c r="L4639">
        <v>123.316</v>
      </c>
      <c r="M4639" s="1">
        <v>8.1092491999999999E-3</v>
      </c>
      <c r="Y4639" s="1"/>
    </row>
    <row r="4640" spans="3:25" x14ac:dyDescent="0.2">
      <c r="C4640" t="s">
        <v>5586</v>
      </c>
      <c r="D4640" t="s">
        <v>6382</v>
      </c>
      <c r="E4640">
        <v>749.8</v>
      </c>
      <c r="F4640">
        <v>265.7928</v>
      </c>
      <c r="G4640">
        <v>484.00720000000001</v>
      </c>
      <c r="H4640" s="1">
        <v>7.3039400000000004E-2</v>
      </c>
      <c r="I4640">
        <v>54.764940000000003</v>
      </c>
      <c r="J4640">
        <v>19.413350000000001</v>
      </c>
      <c r="K4640">
        <v>35.351590000000002</v>
      </c>
      <c r="L4640">
        <v>567.5317</v>
      </c>
      <c r="M4640" s="1">
        <v>1.7620162E-3</v>
      </c>
      <c r="Y4640" s="1"/>
    </row>
    <row r="4641" spans="3:25" x14ac:dyDescent="0.2">
      <c r="C4641" t="s">
        <v>5587</v>
      </c>
      <c r="D4641" t="s">
        <v>6382</v>
      </c>
      <c r="E4641">
        <v>2481</v>
      </c>
      <c r="F4641">
        <v>1475.752</v>
      </c>
      <c r="G4641">
        <v>1005.248</v>
      </c>
      <c r="H4641" s="1">
        <v>4.0152899999999998E-2</v>
      </c>
      <c r="I4641">
        <v>99.619339999999994</v>
      </c>
      <c r="J4641">
        <v>59.25573</v>
      </c>
      <c r="K4641">
        <v>40.363610000000001</v>
      </c>
      <c r="L4641">
        <v>1032.3579999999999</v>
      </c>
      <c r="M4641" s="1">
        <v>9.6865609E-4</v>
      </c>
      <c r="Y4641" s="1"/>
    </row>
    <row r="4642" spans="3:25" x14ac:dyDescent="0.2">
      <c r="C4642" t="s">
        <v>5588</v>
      </c>
      <c r="D4642" t="s">
        <v>6382</v>
      </c>
      <c r="E4642">
        <v>336.3</v>
      </c>
      <c r="F4642">
        <v>1700.752</v>
      </c>
      <c r="G4642">
        <v>-1364.452</v>
      </c>
      <c r="H4642">
        <v>0.10906</v>
      </c>
      <c r="I4642">
        <v>36.676879999999997</v>
      </c>
      <c r="J4642">
        <v>185.48400000000001</v>
      </c>
      <c r="K4642">
        <v>-148.80719999999999</v>
      </c>
      <c r="L4642">
        <v>380.08589999999998</v>
      </c>
      <c r="M4642" s="1">
        <v>2.6309838999999998E-3</v>
      </c>
      <c r="Y4642" s="1"/>
    </row>
    <row r="4643" spans="3:25" x14ac:dyDescent="0.2">
      <c r="C4643" t="s">
        <v>5589</v>
      </c>
      <c r="D4643" t="s">
        <v>6382</v>
      </c>
      <c r="E4643">
        <v>97.8</v>
      </c>
      <c r="F4643">
        <v>308.69209999999998</v>
      </c>
      <c r="G4643">
        <v>-210.8921</v>
      </c>
      <c r="H4643">
        <v>0.202237</v>
      </c>
      <c r="I4643">
        <v>19.778780000000001</v>
      </c>
      <c r="J4643">
        <v>62.42897</v>
      </c>
      <c r="K4643">
        <v>-42.650190000000002</v>
      </c>
      <c r="L4643">
        <v>204.9683</v>
      </c>
      <c r="M4643" s="1">
        <v>4.8788032999999998E-3</v>
      </c>
      <c r="Y4643" s="1"/>
    </row>
    <row r="4644" spans="3:25" x14ac:dyDescent="0.2">
      <c r="C4644" t="s">
        <v>5590</v>
      </c>
      <c r="D4644" t="s">
        <v>6382</v>
      </c>
      <c r="E4644">
        <v>41</v>
      </c>
      <c r="F4644">
        <v>265.7928</v>
      </c>
      <c r="G4644">
        <v>-224.7928</v>
      </c>
      <c r="H4644">
        <v>0.31234800000000001</v>
      </c>
      <c r="I4644">
        <v>12.80627</v>
      </c>
      <c r="J4644">
        <v>83.019859999999994</v>
      </c>
      <c r="K4644">
        <v>-70.213589999999996</v>
      </c>
      <c r="L4644">
        <v>132.7115</v>
      </c>
      <c r="M4644" s="1">
        <v>7.5351417999999998E-3</v>
      </c>
      <c r="Y4644" s="1"/>
    </row>
    <row r="4645" spans="3:25" x14ac:dyDescent="0.2">
      <c r="C4645" t="s">
        <v>5591</v>
      </c>
      <c r="D4645" t="s">
        <v>6382</v>
      </c>
      <c r="E4645">
        <v>20.8</v>
      </c>
      <c r="F4645">
        <v>145.2141</v>
      </c>
      <c r="G4645">
        <v>-124.4141</v>
      </c>
      <c r="H4645">
        <v>0.438529</v>
      </c>
      <c r="I4645">
        <v>9.1214030000000008</v>
      </c>
      <c r="J4645">
        <v>63.680610000000001</v>
      </c>
      <c r="K4645">
        <v>-54.559199999999997</v>
      </c>
      <c r="L4645">
        <v>94.525499999999994</v>
      </c>
      <c r="M4645" s="1">
        <v>1.0579155999999999E-2</v>
      </c>
      <c r="Y4645" s="1"/>
    </row>
    <row r="4646" spans="3:25" x14ac:dyDescent="0.2">
      <c r="C4646" t="s">
        <v>5592</v>
      </c>
      <c r="D4646" t="s">
        <v>6382</v>
      </c>
      <c r="E4646">
        <v>5.96</v>
      </c>
      <c r="F4646">
        <v>117.78360000000001</v>
      </c>
      <c r="G4646">
        <v>-111.8236</v>
      </c>
      <c r="H4646">
        <v>0.81923199999999996</v>
      </c>
      <c r="I4646">
        <v>4.8826229999999997</v>
      </c>
      <c r="J4646">
        <v>96.492059999999995</v>
      </c>
      <c r="K4646">
        <v>-91.609440000000006</v>
      </c>
      <c r="L4646">
        <v>50.598820000000003</v>
      </c>
      <c r="M4646" s="1">
        <v>1.9763306000000001E-2</v>
      </c>
      <c r="Y4646" s="1"/>
    </row>
    <row r="4647" spans="3:25" x14ac:dyDescent="0.2">
      <c r="C4647" t="s">
        <v>5593</v>
      </c>
      <c r="D4647" t="s">
        <v>6382</v>
      </c>
      <c r="E4647">
        <v>1.02</v>
      </c>
      <c r="F4647">
        <v>92.780090000000001</v>
      </c>
      <c r="G4647">
        <v>-91.760090000000005</v>
      </c>
      <c r="H4647">
        <v>1.9802999999999999</v>
      </c>
      <c r="I4647">
        <v>2.0199060000000002</v>
      </c>
      <c r="J4647">
        <v>183.73240000000001</v>
      </c>
      <c r="K4647">
        <v>-181.71250000000001</v>
      </c>
      <c r="L4647">
        <v>20.932269999999999</v>
      </c>
      <c r="M4647" s="1">
        <v>4.7773128999999998E-2</v>
      </c>
      <c r="Y4647" s="1"/>
    </row>
    <row r="4648" spans="3:25" x14ac:dyDescent="0.2">
      <c r="C4648" t="s">
        <v>5594</v>
      </c>
      <c r="D4648" t="s">
        <v>6382</v>
      </c>
      <c r="E4648">
        <v>0.24399999999999999</v>
      </c>
      <c r="F4648">
        <v>76.970489999999998</v>
      </c>
      <c r="G4648">
        <v>-76.726489999999998</v>
      </c>
      <c r="H4648">
        <v>2</v>
      </c>
      <c r="I4648">
        <v>0.48799999999999999</v>
      </c>
      <c r="J4648">
        <v>153.941</v>
      </c>
      <c r="K4648">
        <v>-153.453</v>
      </c>
      <c r="L4648">
        <v>20.726089999999999</v>
      </c>
      <c r="M4648" s="1">
        <v>4.8248375000000003E-2</v>
      </c>
      <c r="Y4648" s="1"/>
    </row>
    <row r="4649" spans="3:25" x14ac:dyDescent="0.2">
      <c r="C4649" t="s">
        <v>5595</v>
      </c>
      <c r="D4649" t="s">
        <v>6382</v>
      </c>
      <c r="E4649">
        <v>0.20100000000000001</v>
      </c>
      <c r="F4649">
        <v>67.740740000000002</v>
      </c>
      <c r="G4649">
        <v>-67.539739999999995</v>
      </c>
      <c r="H4649">
        <v>2</v>
      </c>
      <c r="I4649">
        <v>0.40200000000000002</v>
      </c>
      <c r="J4649">
        <v>135.48150000000001</v>
      </c>
      <c r="K4649">
        <v>-135.0795</v>
      </c>
      <c r="L4649">
        <v>20.726089999999999</v>
      </c>
      <c r="M4649" s="1">
        <v>4.8248375000000003E-2</v>
      </c>
      <c r="Y4649" s="1"/>
    </row>
    <row r="4650" spans="3:25" x14ac:dyDescent="0.2">
      <c r="C4650" t="s">
        <v>5596</v>
      </c>
      <c r="D4650" t="s">
        <v>6382</v>
      </c>
      <c r="E4650">
        <v>0.55200000000000005</v>
      </c>
      <c r="F4650">
        <v>65.001159999999999</v>
      </c>
      <c r="G4650">
        <v>-64.449160000000006</v>
      </c>
      <c r="H4650">
        <v>2</v>
      </c>
      <c r="I4650">
        <v>1.1040000000000001</v>
      </c>
      <c r="J4650">
        <v>130.00229999999999</v>
      </c>
      <c r="K4650">
        <v>-128.89830000000001</v>
      </c>
      <c r="L4650">
        <v>20.726089999999999</v>
      </c>
      <c r="M4650" s="1">
        <v>4.8248375000000003E-2</v>
      </c>
      <c r="Y4650" s="1"/>
    </row>
    <row r="4651" spans="3:25" x14ac:dyDescent="0.2">
      <c r="C4651" t="s">
        <v>5597</v>
      </c>
      <c r="D4651" t="s">
        <v>6382</v>
      </c>
      <c r="E4651">
        <v>43</v>
      </c>
      <c r="F4651">
        <v>77.520259999999993</v>
      </c>
      <c r="G4651">
        <v>-34.52026</v>
      </c>
      <c r="H4651">
        <v>0.30499700000000002</v>
      </c>
      <c r="I4651">
        <v>13.11487</v>
      </c>
      <c r="J4651">
        <v>23.643450000000001</v>
      </c>
      <c r="K4651">
        <v>-10.52857</v>
      </c>
      <c r="L4651">
        <v>135.9101</v>
      </c>
      <c r="M4651" s="1">
        <v>7.3578048999999998E-3</v>
      </c>
      <c r="Y4651" s="1"/>
    </row>
    <row r="4652" spans="3:25" x14ac:dyDescent="0.2">
      <c r="C4652" t="s">
        <v>5598</v>
      </c>
      <c r="D4652" t="s">
        <v>6382</v>
      </c>
      <c r="E4652">
        <v>143.80000000000001</v>
      </c>
      <c r="F4652">
        <v>61.543399999999998</v>
      </c>
      <c r="G4652">
        <v>82.256600000000006</v>
      </c>
      <c r="H4652">
        <v>0.16678299999999999</v>
      </c>
      <c r="I4652">
        <v>23.9834</v>
      </c>
      <c r="J4652">
        <v>10.264390000000001</v>
      </c>
      <c r="K4652">
        <v>13.718999999999999</v>
      </c>
      <c r="L4652">
        <v>248.53960000000001</v>
      </c>
      <c r="M4652" s="1">
        <v>4.0235043999999999E-3</v>
      </c>
      <c r="Y4652" s="1"/>
    </row>
    <row r="4653" spans="3:25" x14ac:dyDescent="0.2">
      <c r="C4653" t="s">
        <v>5599</v>
      </c>
      <c r="D4653" t="s">
        <v>6382</v>
      </c>
      <c r="E4653">
        <v>862.2</v>
      </c>
      <c r="F4653">
        <v>103.85129999999999</v>
      </c>
      <c r="G4653">
        <v>758.34870000000001</v>
      </c>
      <c r="H4653" s="1">
        <v>6.8112400000000003E-2</v>
      </c>
      <c r="I4653">
        <v>58.726509999999998</v>
      </c>
      <c r="J4653">
        <v>7.0735590000000004</v>
      </c>
      <c r="K4653">
        <v>51.652949999999997</v>
      </c>
      <c r="L4653">
        <v>608.58479999999997</v>
      </c>
      <c r="M4653" s="1">
        <v>1.6431563000000001E-3</v>
      </c>
      <c r="Y4653" s="1"/>
    </row>
    <row r="4654" spans="3:25" x14ac:dyDescent="0.2">
      <c r="C4654" t="s">
        <v>5600</v>
      </c>
      <c r="D4654" t="s">
        <v>6382</v>
      </c>
      <c r="E4654">
        <v>3408</v>
      </c>
      <c r="F4654">
        <v>65.842590000000001</v>
      </c>
      <c r="G4654">
        <v>3342.1570000000002</v>
      </c>
      <c r="H4654" s="1">
        <v>3.4259400000000002E-2</v>
      </c>
      <c r="I4654">
        <v>116.756</v>
      </c>
      <c r="J4654">
        <v>2.255728</v>
      </c>
      <c r="K4654">
        <v>114.5003</v>
      </c>
      <c r="L4654">
        <v>1209.95</v>
      </c>
      <c r="M4654" s="1">
        <v>8.2648018999999999E-4</v>
      </c>
      <c r="Y4654" s="1"/>
    </row>
    <row r="4655" spans="3:25" x14ac:dyDescent="0.2">
      <c r="C4655" t="s">
        <v>5601</v>
      </c>
      <c r="D4655" t="s">
        <v>6382</v>
      </c>
      <c r="E4655">
        <v>339.7</v>
      </c>
      <c r="F4655">
        <v>212.9572</v>
      </c>
      <c r="G4655">
        <v>126.7428</v>
      </c>
      <c r="H4655">
        <v>0.108513</v>
      </c>
      <c r="I4655">
        <v>36.861870000000003</v>
      </c>
      <c r="J4655">
        <v>23.108619999999998</v>
      </c>
      <c r="K4655">
        <v>13.75324</v>
      </c>
      <c r="L4655">
        <v>382.00189999999998</v>
      </c>
      <c r="M4655" s="1">
        <v>2.6177879999999998E-3</v>
      </c>
      <c r="Y4655" s="1"/>
    </row>
    <row r="4656" spans="3:25" x14ac:dyDescent="0.2">
      <c r="C4656" t="s">
        <v>5602</v>
      </c>
      <c r="D4656" t="s">
        <v>6382</v>
      </c>
      <c r="E4656">
        <v>273.60000000000002</v>
      </c>
      <c r="F4656">
        <v>119.53700000000001</v>
      </c>
      <c r="G4656">
        <v>154.06299999999999</v>
      </c>
      <c r="H4656">
        <v>0.12091300000000001</v>
      </c>
      <c r="I4656">
        <v>33.081800000000001</v>
      </c>
      <c r="J4656">
        <v>14.453580000000001</v>
      </c>
      <c r="K4656">
        <v>18.628219999999999</v>
      </c>
      <c r="L4656">
        <v>342.82639999999998</v>
      </c>
      <c r="M4656" s="1">
        <v>2.9169279E-3</v>
      </c>
      <c r="Y4656" s="1"/>
    </row>
    <row r="4657" spans="3:25" x14ac:dyDescent="0.2">
      <c r="C4657" t="s">
        <v>5603</v>
      </c>
      <c r="D4657" t="s">
        <v>6382</v>
      </c>
      <c r="E4657">
        <v>148.69999999999999</v>
      </c>
      <c r="F4657">
        <v>90.921300000000002</v>
      </c>
      <c r="G4657">
        <v>57.778700000000001</v>
      </c>
      <c r="H4657">
        <v>0.16401199999999999</v>
      </c>
      <c r="I4657">
        <v>24.388580000000001</v>
      </c>
      <c r="J4657">
        <v>14.912179999999999</v>
      </c>
      <c r="K4657">
        <v>9.4764009999999992</v>
      </c>
      <c r="L4657">
        <v>252.73869999999999</v>
      </c>
      <c r="M4657" s="1">
        <v>3.9566562999999999E-3</v>
      </c>
      <c r="Y4657" s="1"/>
    </row>
    <row r="4658" spans="3:25" x14ac:dyDescent="0.2">
      <c r="C4658" t="s">
        <v>5604</v>
      </c>
      <c r="D4658" t="s">
        <v>6382</v>
      </c>
      <c r="E4658">
        <v>100.5</v>
      </c>
      <c r="F4658">
        <v>75.441550000000007</v>
      </c>
      <c r="G4658">
        <v>25.058450000000001</v>
      </c>
      <c r="H4658">
        <v>0.19950200000000001</v>
      </c>
      <c r="I4658">
        <v>20.049949999999999</v>
      </c>
      <c r="J4658">
        <v>15.050739999999999</v>
      </c>
      <c r="K4658">
        <v>4.9992109999999998</v>
      </c>
      <c r="L4658">
        <v>207.7782</v>
      </c>
      <c r="M4658" s="1">
        <v>4.8128236999999997E-3</v>
      </c>
      <c r="Y4658" s="1"/>
    </row>
    <row r="4659" spans="3:25" x14ac:dyDescent="0.2">
      <c r="C4659" t="s">
        <v>5605</v>
      </c>
      <c r="D4659" t="s">
        <v>6382</v>
      </c>
      <c r="E4659">
        <v>23.9</v>
      </c>
      <c r="F4659">
        <v>61.177660000000003</v>
      </c>
      <c r="G4659">
        <v>-37.277659999999997</v>
      </c>
      <c r="H4659">
        <v>0.40910099999999999</v>
      </c>
      <c r="I4659">
        <v>9.777514</v>
      </c>
      <c r="J4659">
        <v>25.027840000000001</v>
      </c>
      <c r="K4659">
        <v>-15.25033</v>
      </c>
      <c r="L4659">
        <v>101.325</v>
      </c>
      <c r="M4659" s="1">
        <v>9.8692293000000007E-3</v>
      </c>
      <c r="Y4659" s="1"/>
    </row>
    <row r="4660" spans="3:25" x14ac:dyDescent="0.2">
      <c r="C4660" t="s">
        <v>5606</v>
      </c>
      <c r="D4660" t="s">
        <v>6382</v>
      </c>
      <c r="E4660">
        <v>5.46</v>
      </c>
      <c r="F4660">
        <v>49.644100000000002</v>
      </c>
      <c r="G4660">
        <v>-44.184100000000001</v>
      </c>
      <c r="H4660">
        <v>0.85592100000000004</v>
      </c>
      <c r="I4660">
        <v>4.6733289999999998</v>
      </c>
      <c r="J4660">
        <v>42.491419999999998</v>
      </c>
      <c r="K4660">
        <v>-37.818100000000001</v>
      </c>
      <c r="L4660">
        <v>48.42991</v>
      </c>
      <c r="M4660" s="1">
        <v>2.0648399000000001E-2</v>
      </c>
      <c r="Y4660" s="1"/>
    </row>
    <row r="4661" spans="3:25" x14ac:dyDescent="0.2">
      <c r="C4661" t="s">
        <v>5607</v>
      </c>
      <c r="D4661" t="s">
        <v>6382</v>
      </c>
      <c r="E4661">
        <v>3.05</v>
      </c>
      <c r="F4661">
        <v>45.166670000000003</v>
      </c>
      <c r="G4661">
        <v>-42.116669999999999</v>
      </c>
      <c r="H4661">
        <v>1.1452</v>
      </c>
      <c r="I4661">
        <v>3.4928599999999999</v>
      </c>
      <c r="J4661">
        <v>51.724870000000003</v>
      </c>
      <c r="K4661">
        <v>-48.232010000000002</v>
      </c>
      <c r="L4661">
        <v>36.196449999999999</v>
      </c>
      <c r="M4661" s="1">
        <v>2.7627019999999999E-2</v>
      </c>
      <c r="Y4661" s="1"/>
    </row>
    <row r="4662" spans="3:25" x14ac:dyDescent="0.2">
      <c r="C4662" t="s">
        <v>5608</v>
      </c>
      <c r="D4662" t="s">
        <v>6382</v>
      </c>
      <c r="E4662">
        <v>2.82</v>
      </c>
      <c r="F4662">
        <v>47.14526</v>
      </c>
      <c r="G4662">
        <v>-44.32526</v>
      </c>
      <c r="H4662">
        <v>1.1909799999999999</v>
      </c>
      <c r="I4662">
        <v>3.3585639999999999</v>
      </c>
      <c r="J4662">
        <v>56.149059999999999</v>
      </c>
      <c r="K4662">
        <v>-52.790489999999998</v>
      </c>
      <c r="L4662">
        <v>34.805100000000003</v>
      </c>
      <c r="M4662" s="1">
        <v>2.8731425000000001E-2</v>
      </c>
      <c r="Y4662" s="1"/>
    </row>
    <row r="4663" spans="3:25" x14ac:dyDescent="0.2">
      <c r="C4663" t="s">
        <v>5609</v>
      </c>
      <c r="D4663" t="s">
        <v>6382</v>
      </c>
      <c r="E4663">
        <v>54.2</v>
      </c>
      <c r="F4663">
        <v>66.269679999999994</v>
      </c>
      <c r="G4663">
        <v>-12.06968</v>
      </c>
      <c r="H4663">
        <v>0.27166299999999999</v>
      </c>
      <c r="I4663">
        <v>14.724130000000001</v>
      </c>
      <c r="J4663">
        <v>18.003019999999999</v>
      </c>
      <c r="K4663">
        <v>-3.2788840000000001</v>
      </c>
      <c r="L4663">
        <v>152.58670000000001</v>
      </c>
      <c r="M4663" s="1">
        <v>6.5536492E-3</v>
      </c>
      <c r="Y4663" s="1"/>
    </row>
    <row r="4664" spans="3:25" x14ac:dyDescent="0.2">
      <c r="C4664" t="s">
        <v>5610</v>
      </c>
      <c r="D4664" t="s">
        <v>6382</v>
      </c>
      <c r="E4664">
        <v>130.69999999999999</v>
      </c>
      <c r="F4664">
        <v>64.558449999999993</v>
      </c>
      <c r="G4664">
        <v>66.141549999999995</v>
      </c>
      <c r="H4664">
        <v>0.17494100000000001</v>
      </c>
      <c r="I4664">
        <v>22.864789999999999</v>
      </c>
      <c r="J4664">
        <v>11.29392</v>
      </c>
      <c r="K4664">
        <v>11.570869999999999</v>
      </c>
      <c r="L4664">
        <v>236.9494</v>
      </c>
      <c r="M4664" s="1">
        <v>4.2203094999999999E-3</v>
      </c>
      <c r="Y4664" s="1"/>
    </row>
    <row r="4665" spans="3:25" x14ac:dyDescent="0.2">
      <c r="C4665" t="s">
        <v>5611</v>
      </c>
      <c r="D4665" t="s">
        <v>6382</v>
      </c>
      <c r="E4665">
        <v>122.4</v>
      </c>
      <c r="F4665">
        <v>389.71640000000002</v>
      </c>
      <c r="G4665">
        <v>-267.31639999999999</v>
      </c>
      <c r="H4665">
        <v>0.18077499999999999</v>
      </c>
      <c r="I4665">
        <v>22.126860000000001</v>
      </c>
      <c r="J4665">
        <v>70.450990000000004</v>
      </c>
      <c r="K4665">
        <v>-48.324129999999997</v>
      </c>
      <c r="L4665">
        <v>229.30260000000001</v>
      </c>
      <c r="M4665" s="1">
        <v>4.36105E-3</v>
      </c>
      <c r="Y4665" s="1"/>
    </row>
    <row r="4666" spans="3:25" x14ac:dyDescent="0.2">
      <c r="C4666" t="s">
        <v>5612</v>
      </c>
      <c r="D4666" t="s">
        <v>6382</v>
      </c>
      <c r="E4666">
        <v>1276</v>
      </c>
      <c r="F4666">
        <v>1273.1479999999999</v>
      </c>
      <c r="G4666">
        <v>2.8517999999999999</v>
      </c>
      <c r="H4666" s="1">
        <v>5.5989299999999999E-2</v>
      </c>
      <c r="I4666">
        <v>71.442350000000005</v>
      </c>
      <c r="J4666">
        <v>71.282679999999999</v>
      </c>
      <c r="K4666">
        <v>0.15967029999999999</v>
      </c>
      <c r="L4666">
        <v>740.35879999999997</v>
      </c>
      <c r="M4666" s="1">
        <v>1.3506964000000001E-3</v>
      </c>
      <c r="Y4666" s="1"/>
    </row>
    <row r="4667" spans="3:25" x14ac:dyDescent="0.2">
      <c r="C4667" t="s">
        <v>5613</v>
      </c>
      <c r="D4667" t="s">
        <v>6382</v>
      </c>
      <c r="E4667">
        <v>517.6</v>
      </c>
      <c r="F4667">
        <v>362.12959999999998</v>
      </c>
      <c r="G4667">
        <v>155.47040000000001</v>
      </c>
      <c r="H4667" s="1">
        <v>8.7908899999999998E-2</v>
      </c>
      <c r="I4667">
        <v>45.501649999999998</v>
      </c>
      <c r="J4667">
        <v>31.834420000000001</v>
      </c>
      <c r="K4667">
        <v>13.66723</v>
      </c>
      <c r="L4667">
        <v>471.53559999999999</v>
      </c>
      <c r="M4667" s="1">
        <v>2.1207308000000002E-3</v>
      </c>
      <c r="Y4667" s="1"/>
    </row>
    <row r="4668" spans="3:25" x14ac:dyDescent="0.2">
      <c r="C4668" t="s">
        <v>5614</v>
      </c>
      <c r="D4668" t="s">
        <v>6382</v>
      </c>
      <c r="E4668">
        <v>354.1</v>
      </c>
      <c r="F4668">
        <v>155.2431</v>
      </c>
      <c r="G4668">
        <v>198.8569</v>
      </c>
      <c r="H4668">
        <v>0.106284</v>
      </c>
      <c r="I4668">
        <v>37.635159999999999</v>
      </c>
      <c r="J4668">
        <v>16.499849999999999</v>
      </c>
      <c r="K4668">
        <v>21.13531</v>
      </c>
      <c r="L4668">
        <v>390.01330000000002</v>
      </c>
      <c r="M4668" s="1">
        <v>2.5640151999999999E-3</v>
      </c>
      <c r="Y4668" s="1"/>
    </row>
    <row r="4669" spans="3:25" x14ac:dyDescent="0.2">
      <c r="C4669" t="s">
        <v>5615</v>
      </c>
      <c r="D4669" t="s">
        <v>6382</v>
      </c>
      <c r="E4669">
        <v>72.2</v>
      </c>
      <c r="F4669">
        <v>174.29400000000001</v>
      </c>
      <c r="G4669">
        <v>-102.09399999999999</v>
      </c>
      <c r="H4669">
        <v>0.235376</v>
      </c>
      <c r="I4669">
        <v>16.994150000000001</v>
      </c>
      <c r="J4669">
        <v>41.024619999999999</v>
      </c>
      <c r="K4669">
        <v>-24.030470000000001</v>
      </c>
      <c r="L4669">
        <v>176.1104</v>
      </c>
      <c r="M4669" s="1">
        <v>5.6782548E-3</v>
      </c>
      <c r="Y4669" s="1"/>
    </row>
    <row r="4670" spans="3:25" x14ac:dyDescent="0.2">
      <c r="C4670" t="s">
        <v>5616</v>
      </c>
      <c r="D4670" t="s">
        <v>6382</v>
      </c>
      <c r="E4670">
        <v>26.3</v>
      </c>
      <c r="F4670">
        <v>112.8883</v>
      </c>
      <c r="G4670">
        <v>-86.588310000000007</v>
      </c>
      <c r="H4670">
        <v>0.38998899999999997</v>
      </c>
      <c r="I4670">
        <v>10.25671</v>
      </c>
      <c r="J4670">
        <v>44.025199999999998</v>
      </c>
      <c r="K4670">
        <v>-33.76849</v>
      </c>
      <c r="L4670">
        <v>106.2906</v>
      </c>
      <c r="M4670" s="1">
        <v>9.4081678000000005E-3</v>
      </c>
      <c r="Y4670" s="1"/>
    </row>
    <row r="4671" spans="3:25" x14ac:dyDescent="0.2">
      <c r="C4671" t="s">
        <v>5617</v>
      </c>
      <c r="D4671" t="s">
        <v>6382</v>
      </c>
      <c r="E4671">
        <v>5.78</v>
      </c>
      <c r="F4671">
        <v>87.14237</v>
      </c>
      <c r="G4671">
        <v>-81.362369999999999</v>
      </c>
      <c r="H4671">
        <v>0.83189000000000002</v>
      </c>
      <c r="I4671">
        <v>4.8083239999999998</v>
      </c>
      <c r="J4671">
        <v>72.492859999999993</v>
      </c>
      <c r="K4671">
        <v>-67.684539999999998</v>
      </c>
      <c r="L4671">
        <v>49.82891</v>
      </c>
      <c r="M4671" s="1">
        <v>2.006867E-2</v>
      </c>
      <c r="Y4671" s="1"/>
    </row>
    <row r="4672" spans="3:25" x14ac:dyDescent="0.2">
      <c r="C4672" t="s">
        <v>5618</v>
      </c>
      <c r="D4672" t="s">
        <v>6382</v>
      </c>
      <c r="E4672">
        <v>2.73</v>
      </c>
      <c r="F4672">
        <v>68.857640000000004</v>
      </c>
      <c r="G4672">
        <v>-66.12764</v>
      </c>
      <c r="H4672">
        <v>1.2104600000000001</v>
      </c>
      <c r="I4672">
        <v>3.3045559999999998</v>
      </c>
      <c r="J4672">
        <v>83.349410000000006</v>
      </c>
      <c r="K4672">
        <v>-80.04486</v>
      </c>
      <c r="L4672">
        <v>34.244979999999998</v>
      </c>
      <c r="M4672" s="1">
        <v>2.9201364E-2</v>
      </c>
      <c r="Y4672" s="1"/>
    </row>
    <row r="4673" spans="3:25" x14ac:dyDescent="0.2">
      <c r="C4673" t="s">
        <v>5619</v>
      </c>
      <c r="D4673" t="s">
        <v>6382</v>
      </c>
      <c r="E4673">
        <v>0.83099999999999996</v>
      </c>
      <c r="F4673">
        <v>60.456600000000002</v>
      </c>
      <c r="G4673">
        <v>-59.625599999999999</v>
      </c>
      <c r="H4673">
        <v>2</v>
      </c>
      <c r="I4673">
        <v>1.6619999999999999</v>
      </c>
      <c r="J4673">
        <v>120.9132</v>
      </c>
      <c r="K4673">
        <v>-119.2512</v>
      </c>
      <c r="L4673">
        <v>20.726089999999999</v>
      </c>
      <c r="M4673" s="1">
        <v>4.8248375000000003E-2</v>
      </c>
      <c r="S4673" s="1"/>
      <c r="W4673" s="1"/>
      <c r="Y4673" s="1"/>
    </row>
    <row r="4674" spans="3:25" x14ac:dyDescent="0.2">
      <c r="C4674" t="s">
        <v>5620</v>
      </c>
      <c r="D4674" t="s">
        <v>6382</v>
      </c>
      <c r="E4674">
        <v>1.23</v>
      </c>
      <c r="F4674">
        <v>58.77431</v>
      </c>
      <c r="G4674">
        <v>-57.544310000000003</v>
      </c>
      <c r="H4674">
        <v>1.8033399999999999</v>
      </c>
      <c r="I4674">
        <v>2.218108</v>
      </c>
      <c r="J4674">
        <v>105.9901</v>
      </c>
      <c r="K4674">
        <v>-103.77200000000001</v>
      </c>
      <c r="L4674">
        <v>22.986329999999999</v>
      </c>
      <c r="M4674" s="1">
        <v>4.3504112999999997E-2</v>
      </c>
      <c r="Y4674" s="1"/>
    </row>
    <row r="4675" spans="3:25" x14ac:dyDescent="0.2">
      <c r="C4675" t="s">
        <v>5621</v>
      </c>
      <c r="D4675" t="s">
        <v>6382</v>
      </c>
      <c r="E4675">
        <v>6.68</v>
      </c>
      <c r="F4675">
        <v>59.826970000000003</v>
      </c>
      <c r="G4675">
        <v>-53.146970000000003</v>
      </c>
      <c r="H4675">
        <v>0.77382300000000004</v>
      </c>
      <c r="I4675">
        <v>5.1691380000000002</v>
      </c>
      <c r="J4675">
        <v>46.295479999999998</v>
      </c>
      <c r="K4675">
        <v>-41.126350000000002</v>
      </c>
      <c r="L4675">
        <v>53.56803</v>
      </c>
      <c r="M4675" s="1">
        <v>1.8667850999999999E-2</v>
      </c>
      <c r="Y4675" s="1"/>
    </row>
    <row r="4676" spans="3:25" x14ac:dyDescent="0.2">
      <c r="C4676" t="s">
        <v>5622</v>
      </c>
      <c r="D4676" t="s">
        <v>6382</v>
      </c>
      <c r="E4676">
        <v>7.77</v>
      </c>
      <c r="F4676">
        <v>131.70140000000001</v>
      </c>
      <c r="G4676">
        <v>-123.9314</v>
      </c>
      <c r="H4676">
        <v>0.71749600000000002</v>
      </c>
      <c r="I4676">
        <v>5.5749440000000003</v>
      </c>
      <c r="J4676">
        <v>94.495220000000003</v>
      </c>
      <c r="K4676">
        <v>-88.920280000000005</v>
      </c>
      <c r="L4676">
        <v>57.773389999999999</v>
      </c>
      <c r="M4676" s="1">
        <v>1.7309008000000001E-2</v>
      </c>
      <c r="Y4676" s="1"/>
    </row>
    <row r="4677" spans="3:25" x14ac:dyDescent="0.2">
      <c r="C4677" t="s">
        <v>5623</v>
      </c>
      <c r="D4677" t="s">
        <v>6382</v>
      </c>
      <c r="E4677">
        <v>104.1</v>
      </c>
      <c r="F4677">
        <v>176.0069</v>
      </c>
      <c r="G4677">
        <v>-71.906940000000006</v>
      </c>
      <c r="H4677">
        <v>0.196022</v>
      </c>
      <c r="I4677">
        <v>20.405889999999999</v>
      </c>
      <c r="J4677">
        <v>34.50123</v>
      </c>
      <c r="K4677">
        <v>-14.09534</v>
      </c>
      <c r="L4677">
        <v>211.46690000000001</v>
      </c>
      <c r="M4677" s="1">
        <v>4.7288714999999997E-3</v>
      </c>
      <c r="Y4677" s="1"/>
    </row>
    <row r="4678" spans="3:25" x14ac:dyDescent="0.2">
      <c r="C4678" t="s">
        <v>5624</v>
      </c>
      <c r="D4678" t="s">
        <v>6382</v>
      </c>
      <c r="E4678">
        <v>1034</v>
      </c>
      <c r="F4678">
        <v>617.1644</v>
      </c>
      <c r="G4678">
        <v>416.8356</v>
      </c>
      <c r="H4678" s="1">
        <v>6.2197000000000002E-2</v>
      </c>
      <c r="I4678">
        <v>64.311700000000002</v>
      </c>
      <c r="J4678">
        <v>38.385770000000001</v>
      </c>
      <c r="K4678">
        <v>25.925930000000001</v>
      </c>
      <c r="L4678">
        <v>666.46579999999994</v>
      </c>
      <c r="M4678" s="1">
        <v>1.5004521E-3</v>
      </c>
      <c r="Y4678" s="1"/>
    </row>
    <row r="4679" spans="3:25" x14ac:dyDescent="0.2">
      <c r="C4679" t="s">
        <v>5625</v>
      </c>
      <c r="D4679" t="s">
        <v>6382</v>
      </c>
      <c r="E4679">
        <v>592.9</v>
      </c>
      <c r="F4679">
        <v>187.77199999999999</v>
      </c>
      <c r="G4679">
        <v>405.12799999999999</v>
      </c>
      <c r="H4679" s="1">
        <v>8.2137100000000005E-2</v>
      </c>
      <c r="I4679">
        <v>48.699089999999998</v>
      </c>
      <c r="J4679">
        <v>15.42305</v>
      </c>
      <c r="K4679">
        <v>33.276040000000002</v>
      </c>
      <c r="L4679">
        <v>504.6705</v>
      </c>
      <c r="M4679" s="1">
        <v>1.9814908000000001E-3</v>
      </c>
      <c r="S4679" s="1"/>
      <c r="W4679" s="1"/>
      <c r="Y4679" s="1"/>
    </row>
    <row r="4680" spans="3:25" x14ac:dyDescent="0.2">
      <c r="C4680" t="s">
        <v>5626</v>
      </c>
      <c r="D4680" t="s">
        <v>6382</v>
      </c>
      <c r="E4680">
        <v>85.1</v>
      </c>
      <c r="F4680">
        <v>121.9502</v>
      </c>
      <c r="G4680">
        <v>-36.850230000000003</v>
      </c>
      <c r="H4680">
        <v>0.216803</v>
      </c>
      <c r="I4680">
        <v>18.449940000000002</v>
      </c>
      <c r="J4680">
        <v>26.43918</v>
      </c>
      <c r="K4680">
        <v>-7.9892399999999997</v>
      </c>
      <c r="L4680">
        <v>191.19739999999999</v>
      </c>
      <c r="M4680" s="1">
        <v>5.2301963E-3</v>
      </c>
      <c r="Y4680" s="1"/>
    </row>
    <row r="4681" spans="3:25" x14ac:dyDescent="0.2">
      <c r="C4681" t="s">
        <v>5627</v>
      </c>
      <c r="D4681" t="s">
        <v>6382</v>
      </c>
      <c r="E4681">
        <v>40.1</v>
      </c>
      <c r="F4681">
        <v>105.7604</v>
      </c>
      <c r="G4681">
        <v>-65.660409999999999</v>
      </c>
      <c r="H4681">
        <v>0.31583299999999997</v>
      </c>
      <c r="I4681">
        <v>12.664899999999999</v>
      </c>
      <c r="J4681">
        <v>33.402630000000002</v>
      </c>
      <c r="K4681">
        <v>-20.737719999999999</v>
      </c>
      <c r="L4681">
        <v>131.24709999999999</v>
      </c>
      <c r="M4681" s="1">
        <v>7.6192146000000002E-3</v>
      </c>
      <c r="Y4681" s="1"/>
    </row>
    <row r="4682" spans="3:25" x14ac:dyDescent="0.2">
      <c r="C4682" t="s">
        <v>5628</v>
      </c>
      <c r="D4682" t="s">
        <v>6382</v>
      </c>
      <c r="E4682">
        <v>11</v>
      </c>
      <c r="F4682">
        <v>86.537030000000001</v>
      </c>
      <c r="G4682">
        <v>-75.537030000000001</v>
      </c>
      <c r="H4682">
        <v>0.60302299999999998</v>
      </c>
      <c r="I4682">
        <v>6.6332529999999998</v>
      </c>
      <c r="J4682">
        <v>52.183819999999997</v>
      </c>
      <c r="K4682">
        <v>-45.55057</v>
      </c>
      <c r="L4682">
        <v>68.740620000000007</v>
      </c>
      <c r="M4682" s="1">
        <v>1.454744E-2</v>
      </c>
      <c r="Y4682" s="1"/>
    </row>
    <row r="4683" spans="3:25" x14ac:dyDescent="0.2">
      <c r="C4683" t="s">
        <v>5629</v>
      </c>
      <c r="D4683" t="s">
        <v>6382</v>
      </c>
      <c r="E4683">
        <v>2.64</v>
      </c>
      <c r="F4683">
        <v>68.723960000000005</v>
      </c>
      <c r="G4683">
        <v>-66.083960000000005</v>
      </c>
      <c r="H4683">
        <v>1.2309099999999999</v>
      </c>
      <c r="I4683">
        <v>3.2496019999999999</v>
      </c>
      <c r="J4683">
        <v>84.593010000000007</v>
      </c>
      <c r="K4683">
        <v>-81.343410000000006</v>
      </c>
      <c r="L4683">
        <v>33.67604</v>
      </c>
      <c r="M4683" s="1">
        <v>2.9694703999999999E-2</v>
      </c>
      <c r="Y4683" s="1"/>
    </row>
    <row r="4684" spans="3:25" x14ac:dyDescent="0.2">
      <c r="C4684" t="s">
        <v>5630</v>
      </c>
      <c r="D4684" t="s">
        <v>6382</v>
      </c>
      <c r="E4684">
        <v>0.32400000000000001</v>
      </c>
      <c r="F4684">
        <v>56.244790000000002</v>
      </c>
      <c r="G4684">
        <v>-55.920789999999997</v>
      </c>
      <c r="H4684">
        <v>2</v>
      </c>
      <c r="I4684">
        <v>0.64800000000000002</v>
      </c>
      <c r="J4684">
        <v>112.4896</v>
      </c>
      <c r="K4684">
        <v>-111.8416</v>
      </c>
      <c r="L4684">
        <v>20.726089999999999</v>
      </c>
      <c r="M4684" s="1">
        <v>4.8248375000000003E-2</v>
      </c>
      <c r="Y4684" s="1"/>
    </row>
    <row r="4685" spans="3:25" x14ac:dyDescent="0.2">
      <c r="C4685" t="s">
        <v>5631</v>
      </c>
      <c r="D4685" t="s">
        <v>6382</v>
      </c>
      <c r="E4685" s="1">
        <v>5.7000000000000002E-2</v>
      </c>
      <c r="F4685">
        <v>51.670720000000003</v>
      </c>
      <c r="G4685">
        <v>-51.613720000000001</v>
      </c>
      <c r="H4685">
        <v>2</v>
      </c>
      <c r="I4685">
        <v>0.114</v>
      </c>
      <c r="J4685">
        <v>103.34139999999999</v>
      </c>
      <c r="K4685">
        <v>-103.2274</v>
      </c>
      <c r="L4685">
        <v>20.726089999999999</v>
      </c>
      <c r="M4685" s="1">
        <v>4.8248375000000003E-2</v>
      </c>
      <c r="S4685" s="1"/>
      <c r="W4685" s="1"/>
      <c r="Y4685" s="1"/>
    </row>
    <row r="4686" spans="3:25" x14ac:dyDescent="0.2">
      <c r="C4686" t="s">
        <v>5632</v>
      </c>
      <c r="D4686" t="s">
        <v>6382</v>
      </c>
      <c r="E4686">
        <v>2.2999999999999998</v>
      </c>
      <c r="F4686">
        <v>65.285880000000006</v>
      </c>
      <c r="G4686">
        <v>-62.985880000000002</v>
      </c>
      <c r="H4686">
        <v>1.3187599999999999</v>
      </c>
      <c r="I4686">
        <v>3.0331480000000002</v>
      </c>
      <c r="J4686">
        <v>86.096410000000006</v>
      </c>
      <c r="K4686">
        <v>-83.06326</v>
      </c>
      <c r="L4686">
        <v>31.432690000000001</v>
      </c>
      <c r="M4686" s="1">
        <v>3.1814014000000002E-2</v>
      </c>
      <c r="Y4686" s="1"/>
    </row>
    <row r="4687" spans="3:25" x14ac:dyDescent="0.2">
      <c r="C4687" t="s">
        <v>5633</v>
      </c>
      <c r="D4687" t="s">
        <v>6382</v>
      </c>
      <c r="E4687">
        <v>4.5999999999999996</v>
      </c>
      <c r="F4687">
        <v>96.386570000000006</v>
      </c>
      <c r="G4687">
        <v>-91.786569999999998</v>
      </c>
      <c r="H4687">
        <v>0.93250500000000003</v>
      </c>
      <c r="I4687">
        <v>4.289523</v>
      </c>
      <c r="J4687">
        <v>89.880960000000002</v>
      </c>
      <c r="K4687">
        <v>-85.591440000000006</v>
      </c>
      <c r="L4687">
        <v>44.452489999999997</v>
      </c>
      <c r="M4687" s="1">
        <v>2.2495925999999999E-2</v>
      </c>
      <c r="Y4687" s="1"/>
    </row>
    <row r="4688" spans="3:25" x14ac:dyDescent="0.2">
      <c r="C4688" t="s">
        <v>5634</v>
      </c>
      <c r="D4688" t="s">
        <v>6382</v>
      </c>
      <c r="E4688">
        <v>6.94</v>
      </c>
      <c r="F4688">
        <v>56.983220000000003</v>
      </c>
      <c r="G4688">
        <v>-50.043219999999998</v>
      </c>
      <c r="H4688">
        <v>0.75919000000000003</v>
      </c>
      <c r="I4688">
        <v>5.2687790000000003</v>
      </c>
      <c r="J4688">
        <v>43.261090000000003</v>
      </c>
      <c r="K4688">
        <v>-37.992310000000003</v>
      </c>
      <c r="L4688">
        <v>54.600529999999999</v>
      </c>
      <c r="M4688" s="1">
        <v>1.8314842000000001E-2</v>
      </c>
      <c r="Y4688" s="1"/>
    </row>
    <row r="4689" spans="3:25" x14ac:dyDescent="0.2">
      <c r="C4689" t="s">
        <v>5635</v>
      </c>
      <c r="D4689" t="s">
        <v>6382</v>
      </c>
      <c r="E4689">
        <v>71.5</v>
      </c>
      <c r="F4689">
        <v>93.019679999999994</v>
      </c>
      <c r="G4689">
        <v>-21.519680000000001</v>
      </c>
      <c r="H4689">
        <v>0.23652500000000001</v>
      </c>
      <c r="I4689">
        <v>16.911539999999999</v>
      </c>
      <c r="J4689">
        <v>22.001480000000001</v>
      </c>
      <c r="K4689">
        <v>-5.0899409999999996</v>
      </c>
      <c r="L4689">
        <v>175.25489999999999</v>
      </c>
      <c r="M4689" s="1">
        <v>5.7059735000000002E-3</v>
      </c>
      <c r="Y4689" s="1"/>
    </row>
    <row r="4690" spans="3:25" x14ac:dyDescent="0.2">
      <c r="C4690" t="s">
        <v>5636</v>
      </c>
      <c r="D4690" t="s">
        <v>6382</v>
      </c>
      <c r="E4690">
        <v>442.4</v>
      </c>
      <c r="F4690">
        <v>217.89930000000001</v>
      </c>
      <c r="G4690">
        <v>224.50069999999999</v>
      </c>
      <c r="H4690" s="1">
        <v>9.50873E-2</v>
      </c>
      <c r="I4690">
        <v>42.06662</v>
      </c>
      <c r="J4690">
        <v>20.719460000000002</v>
      </c>
      <c r="K4690">
        <v>21.347159999999999</v>
      </c>
      <c r="L4690">
        <v>435.93810000000002</v>
      </c>
      <c r="M4690" s="1">
        <v>2.2939038999999998E-3</v>
      </c>
      <c r="Y4690" s="1"/>
    </row>
    <row r="4691" spans="3:25" x14ac:dyDescent="0.2">
      <c r="C4691" t="s">
        <v>5637</v>
      </c>
      <c r="D4691" t="s">
        <v>6382</v>
      </c>
      <c r="E4691">
        <v>305.3</v>
      </c>
      <c r="F4691">
        <v>135.53819999999999</v>
      </c>
      <c r="G4691">
        <v>169.76179999999999</v>
      </c>
      <c r="H4691">
        <v>0.114463</v>
      </c>
      <c r="I4691">
        <v>34.945549999999997</v>
      </c>
      <c r="J4691">
        <v>15.514110000000001</v>
      </c>
      <c r="K4691">
        <v>19.431450000000002</v>
      </c>
      <c r="L4691">
        <v>362.1447</v>
      </c>
      <c r="M4691" s="1">
        <v>2.7613269E-3</v>
      </c>
      <c r="Y4691" s="1"/>
    </row>
    <row r="4692" spans="3:25" x14ac:dyDescent="0.2">
      <c r="C4692" t="s">
        <v>5638</v>
      </c>
      <c r="D4692" t="s">
        <v>6382</v>
      </c>
      <c r="E4692">
        <v>38.9</v>
      </c>
      <c r="F4692">
        <v>83.994789999999995</v>
      </c>
      <c r="G4692">
        <v>-45.094790000000003</v>
      </c>
      <c r="H4692">
        <v>0.32066800000000001</v>
      </c>
      <c r="I4692">
        <v>12.473990000000001</v>
      </c>
      <c r="J4692">
        <v>26.934439999999999</v>
      </c>
      <c r="K4692">
        <v>-14.460459999999999</v>
      </c>
      <c r="L4692">
        <v>129.26820000000001</v>
      </c>
      <c r="M4692" s="1">
        <v>7.7358549999999998E-3</v>
      </c>
      <c r="Y4692" s="1"/>
    </row>
    <row r="4693" spans="3:25" x14ac:dyDescent="0.2">
      <c r="C4693" t="s">
        <v>5639</v>
      </c>
      <c r="D4693" t="s">
        <v>6382</v>
      </c>
      <c r="E4693">
        <v>18.399999999999999</v>
      </c>
      <c r="F4693">
        <v>70.043400000000005</v>
      </c>
      <c r="G4693">
        <v>-51.6434</v>
      </c>
      <c r="H4693">
        <v>0.466252</v>
      </c>
      <c r="I4693">
        <v>8.5790369999999996</v>
      </c>
      <c r="J4693">
        <v>32.657879999999999</v>
      </c>
      <c r="K4693">
        <v>-24.07884</v>
      </c>
      <c r="L4693">
        <v>88.905079999999998</v>
      </c>
      <c r="M4693" s="1">
        <v>1.1247951000000001E-2</v>
      </c>
      <c r="Y4693" s="1"/>
    </row>
    <row r="4694" spans="3:25" x14ac:dyDescent="0.2">
      <c r="C4694" t="s">
        <v>5640</v>
      </c>
      <c r="D4694" t="s">
        <v>6382</v>
      </c>
      <c r="E4694">
        <v>4.29</v>
      </c>
      <c r="F4694">
        <v>57.824649999999998</v>
      </c>
      <c r="G4694">
        <v>-53.534649999999999</v>
      </c>
      <c r="H4694">
        <v>0.96560900000000005</v>
      </c>
      <c r="I4694">
        <v>4.1424630000000002</v>
      </c>
      <c r="J4694">
        <v>55.836010000000002</v>
      </c>
      <c r="K4694">
        <v>-51.693539999999999</v>
      </c>
      <c r="L4694">
        <v>42.928530000000002</v>
      </c>
      <c r="M4694" s="1">
        <v>2.3294532999999999E-2</v>
      </c>
      <c r="Y4694" s="1"/>
    </row>
    <row r="4695" spans="3:25" x14ac:dyDescent="0.2">
      <c r="C4695" t="s">
        <v>5641</v>
      </c>
      <c r="D4695" t="s">
        <v>6382</v>
      </c>
      <c r="E4695">
        <v>0.71899999999999997</v>
      </c>
      <c r="F4695">
        <v>46.300930000000001</v>
      </c>
      <c r="G4695">
        <v>-45.58193</v>
      </c>
      <c r="H4695">
        <v>2</v>
      </c>
      <c r="I4695">
        <v>1.4379999999999999</v>
      </c>
      <c r="J4695">
        <v>92.601849999999999</v>
      </c>
      <c r="K4695">
        <v>-91.163849999999996</v>
      </c>
      <c r="L4695">
        <v>20.726089999999999</v>
      </c>
      <c r="M4695" s="1">
        <v>4.8248375000000003E-2</v>
      </c>
      <c r="Y4695" s="1"/>
    </row>
    <row r="4696" spans="3:25" x14ac:dyDescent="0.2">
      <c r="C4696" t="s">
        <v>5642</v>
      </c>
      <c r="D4696" t="s">
        <v>6382</v>
      </c>
      <c r="E4696" s="1">
        <v>0.04</v>
      </c>
      <c r="F4696">
        <v>38.700229999999998</v>
      </c>
      <c r="G4696">
        <v>-38.660229999999999</v>
      </c>
      <c r="H4696">
        <v>2</v>
      </c>
      <c r="I4696" s="1">
        <v>0.08</v>
      </c>
      <c r="J4696">
        <v>77.400459999999995</v>
      </c>
      <c r="K4696">
        <v>-77.320459999999997</v>
      </c>
      <c r="L4696">
        <v>20.726089999999999</v>
      </c>
      <c r="M4696" s="1">
        <v>4.8248375000000003E-2</v>
      </c>
      <c r="Y4696" s="1"/>
    </row>
    <row r="4697" spans="3:25" x14ac:dyDescent="0.2">
      <c r="C4697" t="s">
        <v>5643</v>
      </c>
      <c r="D4697" t="s">
        <v>6382</v>
      </c>
      <c r="E4697">
        <v>0</v>
      </c>
      <c r="F4697">
        <v>38.021410000000003</v>
      </c>
      <c r="G4697">
        <v>-38.021410000000003</v>
      </c>
      <c r="H4697">
        <v>2</v>
      </c>
      <c r="I4697">
        <v>0</v>
      </c>
      <c r="J4697">
        <v>76.042820000000006</v>
      </c>
      <c r="K4697">
        <v>-76.042820000000006</v>
      </c>
      <c r="L4697">
        <v>20.726089999999999</v>
      </c>
      <c r="M4697" s="1">
        <v>4.8248375000000003E-2</v>
      </c>
      <c r="Y4697" s="1"/>
    </row>
    <row r="4698" spans="3:25" x14ac:dyDescent="0.2">
      <c r="C4698" t="s">
        <v>5644</v>
      </c>
      <c r="D4698" t="s">
        <v>6382</v>
      </c>
      <c r="E4698">
        <v>0</v>
      </c>
      <c r="F4698">
        <v>39.685180000000003</v>
      </c>
      <c r="G4698">
        <v>-39.685180000000003</v>
      </c>
      <c r="H4698">
        <v>2</v>
      </c>
      <c r="I4698">
        <v>0</v>
      </c>
      <c r="J4698">
        <v>79.370369999999994</v>
      </c>
      <c r="K4698">
        <v>-79.370369999999994</v>
      </c>
      <c r="L4698">
        <v>20.726089999999999</v>
      </c>
      <c r="M4698" s="1">
        <v>4.8248375000000003E-2</v>
      </c>
      <c r="Y4698" s="1"/>
    </row>
    <row r="4699" spans="3:25" x14ac:dyDescent="0.2">
      <c r="C4699" t="s">
        <v>5645</v>
      </c>
      <c r="D4699" t="s">
        <v>6382</v>
      </c>
      <c r="E4699">
        <v>65.599999999999994</v>
      </c>
      <c r="F4699">
        <v>108.0723</v>
      </c>
      <c r="G4699">
        <v>-42.472329999999999</v>
      </c>
      <c r="H4699">
        <v>0.24693200000000001</v>
      </c>
      <c r="I4699">
        <v>16.198740000000001</v>
      </c>
      <c r="J4699">
        <v>26.686520000000002</v>
      </c>
      <c r="K4699">
        <v>-10.487780000000001</v>
      </c>
      <c r="L4699">
        <v>167.86879999999999</v>
      </c>
      <c r="M4699" s="1">
        <v>5.9570339000000003E-3</v>
      </c>
      <c r="Y4699" s="1"/>
    </row>
    <row r="4700" spans="3:25" x14ac:dyDescent="0.2">
      <c r="C4700" t="s">
        <v>5646</v>
      </c>
      <c r="D4700" t="s">
        <v>6382</v>
      </c>
      <c r="E4700">
        <v>964</v>
      </c>
      <c r="F4700">
        <v>513.06709999999998</v>
      </c>
      <c r="G4700">
        <v>450.93290000000002</v>
      </c>
      <c r="H4700" s="1">
        <v>6.4415700000000006E-2</v>
      </c>
      <c r="I4700">
        <v>62.096730000000001</v>
      </c>
      <c r="J4700">
        <v>33.049579999999999</v>
      </c>
      <c r="K4700">
        <v>29.047160000000002</v>
      </c>
      <c r="L4700">
        <v>643.5104</v>
      </c>
      <c r="M4700" s="1">
        <v>1.5539764E-3</v>
      </c>
      <c r="Y4700" s="1"/>
    </row>
    <row r="4701" spans="3:25" x14ac:dyDescent="0.2">
      <c r="C4701" t="s">
        <v>5647</v>
      </c>
      <c r="D4701" t="s">
        <v>6382</v>
      </c>
      <c r="E4701">
        <v>814.7</v>
      </c>
      <c r="F4701">
        <v>350.85649999999998</v>
      </c>
      <c r="G4701">
        <v>463.84350000000001</v>
      </c>
      <c r="H4701" s="1">
        <v>7.0069800000000002E-2</v>
      </c>
      <c r="I4701">
        <v>57.08587</v>
      </c>
      <c r="J4701">
        <v>24.584440000000001</v>
      </c>
      <c r="K4701">
        <v>32.501420000000003</v>
      </c>
      <c r="L4701">
        <v>591.58399999999995</v>
      </c>
      <c r="M4701" s="1">
        <v>1.6903770000000001E-3</v>
      </c>
      <c r="Y4701" s="1"/>
    </row>
    <row r="4702" spans="3:25" x14ac:dyDescent="0.2">
      <c r="C4702" t="s">
        <v>5648</v>
      </c>
      <c r="D4702" t="s">
        <v>6382</v>
      </c>
      <c r="E4702">
        <v>159.19999999999999</v>
      </c>
      <c r="F4702">
        <v>122.4074</v>
      </c>
      <c r="G4702">
        <v>36.792589999999997</v>
      </c>
      <c r="H4702">
        <v>0.15851100000000001</v>
      </c>
      <c r="I4702">
        <v>25.234950000000001</v>
      </c>
      <c r="J4702">
        <v>19.402920000000002</v>
      </c>
      <c r="K4702">
        <v>5.8320299999999996</v>
      </c>
      <c r="L4702">
        <v>261.50979999999998</v>
      </c>
      <c r="M4702" s="1">
        <v>3.8239491000000001E-3</v>
      </c>
      <c r="Y4702" s="1"/>
    </row>
    <row r="4703" spans="3:25" x14ac:dyDescent="0.2">
      <c r="C4703" t="s">
        <v>5649</v>
      </c>
      <c r="D4703" t="s">
        <v>6382</v>
      </c>
      <c r="E4703">
        <v>212</v>
      </c>
      <c r="F4703">
        <v>127.3553</v>
      </c>
      <c r="G4703">
        <v>84.644679999999994</v>
      </c>
      <c r="H4703">
        <v>0.13736100000000001</v>
      </c>
      <c r="I4703">
        <v>29.120529999999999</v>
      </c>
      <c r="J4703">
        <v>17.493649999999999</v>
      </c>
      <c r="K4703">
        <v>11.62688</v>
      </c>
      <c r="L4703">
        <v>301.77539999999999</v>
      </c>
      <c r="M4703" s="1">
        <v>3.3137225E-3</v>
      </c>
      <c r="Y4703" s="1"/>
    </row>
    <row r="4704" spans="3:25" x14ac:dyDescent="0.2">
      <c r="C4704" t="s">
        <v>5650</v>
      </c>
      <c r="D4704" t="s">
        <v>6382</v>
      </c>
      <c r="E4704">
        <v>65.099999999999994</v>
      </c>
      <c r="F4704">
        <v>93.848380000000006</v>
      </c>
      <c r="G4704">
        <v>-28.748380000000001</v>
      </c>
      <c r="H4704">
        <v>0.24787899999999999</v>
      </c>
      <c r="I4704">
        <v>16.13692</v>
      </c>
      <c r="J4704">
        <v>23.26304</v>
      </c>
      <c r="K4704">
        <v>-7.1261200000000002</v>
      </c>
      <c r="L4704">
        <v>167.22739999999999</v>
      </c>
      <c r="M4704" s="1">
        <v>5.9798795000000002E-3</v>
      </c>
      <c r="Y4704" s="1"/>
    </row>
    <row r="4705" spans="3:25" x14ac:dyDescent="0.2">
      <c r="C4705" t="s">
        <v>5651</v>
      </c>
      <c r="D4705" t="s">
        <v>6382</v>
      </c>
      <c r="E4705">
        <v>26.6</v>
      </c>
      <c r="F4705">
        <v>89.05556</v>
      </c>
      <c r="G4705">
        <v>-62.455559999999998</v>
      </c>
      <c r="H4705">
        <v>0.38778299999999999</v>
      </c>
      <c r="I4705">
        <v>10.31503</v>
      </c>
      <c r="J4705">
        <v>34.534230000000001</v>
      </c>
      <c r="K4705">
        <v>-24.219200000000001</v>
      </c>
      <c r="L4705">
        <v>106.89530000000001</v>
      </c>
      <c r="M4705" s="1">
        <v>9.3549498999999994E-3</v>
      </c>
      <c r="Y4705" s="1"/>
    </row>
    <row r="4706" spans="3:25" x14ac:dyDescent="0.2">
      <c r="C4706" t="s">
        <v>5652</v>
      </c>
      <c r="D4706" t="s">
        <v>6382</v>
      </c>
      <c r="E4706">
        <v>9.36</v>
      </c>
      <c r="F4706">
        <v>72.057289999999995</v>
      </c>
      <c r="G4706">
        <v>-62.697290000000002</v>
      </c>
      <c r="H4706">
        <v>0.65371999999999997</v>
      </c>
      <c r="I4706">
        <v>6.1188190000000002</v>
      </c>
      <c r="J4706">
        <v>47.105289999999997</v>
      </c>
      <c r="K4706">
        <v>-40.986469999999997</v>
      </c>
      <c r="L4706">
        <v>63.409680000000002</v>
      </c>
      <c r="M4706" s="1">
        <v>1.5770464000000001E-2</v>
      </c>
      <c r="Y4706" s="1"/>
    </row>
    <row r="4707" spans="3:25" x14ac:dyDescent="0.2">
      <c r="C4707" t="s">
        <v>5653</v>
      </c>
      <c r="D4707" t="s">
        <v>6382</v>
      </c>
      <c r="E4707">
        <v>1.76</v>
      </c>
      <c r="F4707">
        <v>58.52026</v>
      </c>
      <c r="G4707">
        <v>-56.760260000000002</v>
      </c>
      <c r="H4707">
        <v>1.50756</v>
      </c>
      <c r="I4707">
        <v>2.6533060000000002</v>
      </c>
      <c r="J4707">
        <v>88.222800000000007</v>
      </c>
      <c r="K4707">
        <v>-85.569490000000002</v>
      </c>
      <c r="L4707">
        <v>27.496200000000002</v>
      </c>
      <c r="M4707" s="1">
        <v>3.6368659999999997E-2</v>
      </c>
      <c r="Y4707" s="1"/>
    </row>
    <row r="4708" spans="3:25" x14ac:dyDescent="0.2">
      <c r="C4708" t="s">
        <v>5654</v>
      </c>
      <c r="D4708" t="s">
        <v>6382</v>
      </c>
      <c r="E4708">
        <v>0</v>
      </c>
      <c r="F4708">
        <v>49.140050000000002</v>
      </c>
      <c r="G4708">
        <v>-49.140050000000002</v>
      </c>
      <c r="H4708">
        <v>2</v>
      </c>
      <c r="I4708">
        <v>0</v>
      </c>
      <c r="J4708">
        <v>98.280090000000001</v>
      </c>
      <c r="K4708">
        <v>-98.280090000000001</v>
      </c>
      <c r="L4708">
        <v>20.726089999999999</v>
      </c>
      <c r="M4708" s="1">
        <v>4.8248375000000003E-2</v>
      </c>
      <c r="Y4708" s="1"/>
    </row>
    <row r="4709" spans="3:25" x14ac:dyDescent="0.2">
      <c r="C4709" t="s">
        <v>5655</v>
      </c>
      <c r="D4709" t="s">
        <v>6382</v>
      </c>
      <c r="E4709">
        <v>0</v>
      </c>
      <c r="F4709">
        <v>45.558450000000001</v>
      </c>
      <c r="G4709">
        <v>-45.558450000000001</v>
      </c>
      <c r="H4709">
        <v>2</v>
      </c>
      <c r="I4709">
        <v>0</v>
      </c>
      <c r="J4709">
        <v>91.116900000000001</v>
      </c>
      <c r="K4709">
        <v>-91.116900000000001</v>
      </c>
      <c r="L4709">
        <v>20.726089999999999</v>
      </c>
      <c r="M4709" s="1">
        <v>4.8248375000000003E-2</v>
      </c>
      <c r="Y4709" s="1"/>
    </row>
    <row r="4710" spans="3:25" x14ac:dyDescent="0.2">
      <c r="C4710" t="s">
        <v>5656</v>
      </c>
      <c r="D4710" t="s">
        <v>6382</v>
      </c>
      <c r="E4710">
        <v>0</v>
      </c>
      <c r="F4710">
        <v>45.516779999999997</v>
      </c>
      <c r="G4710">
        <v>-45.516779999999997</v>
      </c>
      <c r="H4710">
        <v>2</v>
      </c>
      <c r="I4710">
        <v>0</v>
      </c>
      <c r="J4710">
        <v>91.033559999999994</v>
      </c>
      <c r="K4710">
        <v>-91.033559999999994</v>
      </c>
      <c r="L4710">
        <v>20.726089999999999</v>
      </c>
      <c r="M4710" s="1">
        <v>4.8248375000000003E-2</v>
      </c>
      <c r="Y4710" s="1"/>
    </row>
    <row r="4711" spans="3:25" x14ac:dyDescent="0.2">
      <c r="C4711" t="s">
        <v>5657</v>
      </c>
      <c r="D4711" t="s">
        <v>6382</v>
      </c>
      <c r="E4711">
        <v>4.72</v>
      </c>
      <c r="F4711">
        <v>62.4375</v>
      </c>
      <c r="G4711">
        <v>-57.717500000000001</v>
      </c>
      <c r="H4711">
        <v>0.92057500000000003</v>
      </c>
      <c r="I4711">
        <v>4.3451139999999997</v>
      </c>
      <c r="J4711">
        <v>57.478400000000001</v>
      </c>
      <c r="K4711">
        <v>-53.133290000000002</v>
      </c>
      <c r="L4711">
        <v>45.028570000000002</v>
      </c>
      <c r="M4711" s="1">
        <v>2.2208123999999999E-2</v>
      </c>
      <c r="Y4711" s="1"/>
    </row>
    <row r="4712" spans="3:25" x14ac:dyDescent="0.2">
      <c r="C4712" t="s">
        <v>5658</v>
      </c>
      <c r="D4712" t="s">
        <v>6382</v>
      </c>
      <c r="E4712">
        <v>1613</v>
      </c>
      <c r="F4712">
        <v>1214.4680000000001</v>
      </c>
      <c r="G4712">
        <v>398.53250000000003</v>
      </c>
      <c r="H4712" s="1">
        <v>4.9798099999999998E-2</v>
      </c>
      <c r="I4712">
        <v>80.324340000000007</v>
      </c>
      <c r="J4712">
        <v>60.478169999999999</v>
      </c>
      <c r="K4712">
        <v>19.846160000000001</v>
      </c>
      <c r="L4712">
        <v>832.40470000000005</v>
      </c>
      <c r="M4712" s="1">
        <v>1.2013387E-3</v>
      </c>
      <c r="Y4712" s="1"/>
    </row>
    <row r="4713" spans="3:25" x14ac:dyDescent="0.2">
      <c r="C4713" t="s">
        <v>5659</v>
      </c>
      <c r="D4713" t="s">
        <v>6382</v>
      </c>
      <c r="E4713">
        <v>659.6</v>
      </c>
      <c r="F4713">
        <v>374.49650000000003</v>
      </c>
      <c r="G4713">
        <v>285.1035</v>
      </c>
      <c r="H4713" s="1">
        <v>7.7873499999999998E-2</v>
      </c>
      <c r="I4713">
        <v>51.365360000000003</v>
      </c>
      <c r="J4713">
        <v>29.163350000000001</v>
      </c>
      <c r="K4713">
        <v>22.202010000000001</v>
      </c>
      <c r="L4713">
        <v>532.30139999999994</v>
      </c>
      <c r="M4713" s="1">
        <v>1.8786349E-3</v>
      </c>
      <c r="Y4713" s="1"/>
    </row>
    <row r="4714" spans="3:25" x14ac:dyDescent="0.2">
      <c r="C4714" t="s">
        <v>5660</v>
      </c>
      <c r="D4714" t="s">
        <v>6382</v>
      </c>
      <c r="E4714">
        <v>292.7</v>
      </c>
      <c r="F4714">
        <v>165.42250000000001</v>
      </c>
      <c r="G4714">
        <v>127.27760000000001</v>
      </c>
      <c r="H4714">
        <v>0.116901</v>
      </c>
      <c r="I4714">
        <v>34.216920000000002</v>
      </c>
      <c r="J4714">
        <v>19.338049999999999</v>
      </c>
      <c r="K4714">
        <v>14.878869999999999</v>
      </c>
      <c r="L4714">
        <v>354.59210000000002</v>
      </c>
      <c r="M4714" s="1">
        <v>2.8201417000000002E-3</v>
      </c>
      <c r="Y4714" s="1"/>
    </row>
    <row r="4715" spans="3:25" x14ac:dyDescent="0.2">
      <c r="C4715" t="s">
        <v>5661</v>
      </c>
      <c r="D4715" t="s">
        <v>6382</v>
      </c>
      <c r="E4715">
        <v>252.1</v>
      </c>
      <c r="F4715">
        <v>194.20140000000001</v>
      </c>
      <c r="G4715">
        <v>57.898609999999998</v>
      </c>
      <c r="H4715">
        <v>0.12596299999999999</v>
      </c>
      <c r="I4715">
        <v>31.755269999999999</v>
      </c>
      <c r="J4715">
        <v>24.46219</v>
      </c>
      <c r="K4715">
        <v>7.2930830000000002</v>
      </c>
      <c r="L4715">
        <v>329.08210000000003</v>
      </c>
      <c r="M4715" s="1">
        <v>3.0387550000000002E-3</v>
      </c>
      <c r="Y4715" s="1"/>
    </row>
    <row r="4716" spans="3:25" x14ac:dyDescent="0.2">
      <c r="C4716" t="s">
        <v>5662</v>
      </c>
      <c r="D4716" t="s">
        <v>6382</v>
      </c>
      <c r="E4716">
        <v>249.8</v>
      </c>
      <c r="F4716">
        <v>233.2697</v>
      </c>
      <c r="G4716">
        <v>16.530329999999999</v>
      </c>
      <c r="H4716">
        <v>0.12654199999999999</v>
      </c>
      <c r="I4716">
        <v>31.610189999999999</v>
      </c>
      <c r="J4716">
        <v>29.518409999999999</v>
      </c>
      <c r="K4716">
        <v>2.0917810000000001</v>
      </c>
      <c r="L4716">
        <v>327.57639999999998</v>
      </c>
      <c r="M4716" s="1">
        <v>3.0527229999999998E-3</v>
      </c>
      <c r="Y4716" s="1"/>
    </row>
    <row r="4717" spans="3:25" x14ac:dyDescent="0.2">
      <c r="C4717" t="s">
        <v>5663</v>
      </c>
      <c r="D4717" t="s">
        <v>6382</v>
      </c>
      <c r="E4717">
        <v>278.8</v>
      </c>
      <c r="F4717">
        <v>145.03469999999999</v>
      </c>
      <c r="G4717">
        <v>133.7653</v>
      </c>
      <c r="H4717">
        <v>0.11978</v>
      </c>
      <c r="I4717">
        <v>33.394660000000002</v>
      </c>
      <c r="J4717">
        <v>17.372260000000001</v>
      </c>
      <c r="K4717">
        <v>16.022400000000001</v>
      </c>
      <c r="L4717">
        <v>346.06920000000002</v>
      </c>
      <c r="M4717" s="1">
        <v>2.8895952000000001E-3</v>
      </c>
      <c r="Y4717" s="1"/>
    </row>
    <row r="4718" spans="3:25" x14ac:dyDescent="0.2">
      <c r="C4718" t="s">
        <v>5664</v>
      </c>
      <c r="D4718" t="s">
        <v>6382</v>
      </c>
      <c r="E4718">
        <v>33.5</v>
      </c>
      <c r="F4718">
        <v>105.81829999999999</v>
      </c>
      <c r="G4718">
        <v>-72.318280000000001</v>
      </c>
      <c r="H4718">
        <v>0.34554699999999999</v>
      </c>
      <c r="I4718">
        <v>11.57582</v>
      </c>
      <c r="J4718">
        <v>36.565190000000001</v>
      </c>
      <c r="K4718">
        <v>-24.989360000000001</v>
      </c>
      <c r="L4718">
        <v>119.961</v>
      </c>
      <c r="M4718" s="1">
        <v>8.3360407000000001E-3</v>
      </c>
      <c r="Y4718" s="1"/>
    </row>
    <row r="4719" spans="3:25" x14ac:dyDescent="0.2">
      <c r="C4719" t="s">
        <v>5665</v>
      </c>
      <c r="D4719" t="s">
        <v>6382</v>
      </c>
      <c r="E4719">
        <v>7.4</v>
      </c>
      <c r="F4719">
        <v>85.796300000000002</v>
      </c>
      <c r="G4719">
        <v>-78.396289999999993</v>
      </c>
      <c r="H4719">
        <v>0.73521499999999995</v>
      </c>
      <c r="I4719">
        <v>5.4405910000000004</v>
      </c>
      <c r="J4719">
        <v>63.078719999999997</v>
      </c>
      <c r="K4719">
        <v>-57.638129999999997</v>
      </c>
      <c r="L4719">
        <v>56.381019999999999</v>
      </c>
      <c r="M4719" s="1">
        <v>1.7736465E-2</v>
      </c>
      <c r="Y4719" s="1"/>
    </row>
    <row r="4720" spans="3:25" x14ac:dyDescent="0.2">
      <c r="C4720" t="s">
        <v>5666</v>
      </c>
      <c r="D4720" t="s">
        <v>6382</v>
      </c>
      <c r="E4720">
        <v>1.77</v>
      </c>
      <c r="F4720">
        <v>72.515630000000002</v>
      </c>
      <c r="G4720">
        <v>-70.745630000000006</v>
      </c>
      <c r="H4720">
        <v>1.50329</v>
      </c>
      <c r="I4720">
        <v>2.6608230000000002</v>
      </c>
      <c r="J4720">
        <v>109.012</v>
      </c>
      <c r="K4720">
        <v>-106.35120000000001</v>
      </c>
      <c r="L4720">
        <v>27.574300000000001</v>
      </c>
      <c r="M4720" s="1">
        <v>3.6265650000000003E-2</v>
      </c>
      <c r="Y4720" s="1"/>
    </row>
    <row r="4721" spans="3:25" x14ac:dyDescent="0.2">
      <c r="C4721" t="s">
        <v>5667</v>
      </c>
      <c r="D4721" t="s">
        <v>6382</v>
      </c>
      <c r="E4721">
        <v>0.13300000000000001</v>
      </c>
      <c r="F4721">
        <v>65.071179999999998</v>
      </c>
      <c r="G4721">
        <v>-64.938180000000003</v>
      </c>
      <c r="H4721">
        <v>2</v>
      </c>
      <c r="I4721">
        <v>0.26600000000000001</v>
      </c>
      <c r="J4721">
        <v>130.14240000000001</v>
      </c>
      <c r="K4721">
        <v>-129.87639999999999</v>
      </c>
      <c r="L4721">
        <v>20.726089999999999</v>
      </c>
      <c r="M4721" s="1">
        <v>4.8248375000000003E-2</v>
      </c>
      <c r="Y4721" s="1"/>
    </row>
    <row r="4722" spans="3:25" x14ac:dyDescent="0.2">
      <c r="C4722" t="s">
        <v>5668</v>
      </c>
      <c r="D4722" t="s">
        <v>6382</v>
      </c>
      <c r="E4722">
        <v>0</v>
      </c>
      <c r="F4722">
        <v>62.040509999999998</v>
      </c>
      <c r="G4722">
        <v>-62.040509999999998</v>
      </c>
      <c r="H4722">
        <v>2</v>
      </c>
      <c r="I4722">
        <v>0</v>
      </c>
      <c r="J4722">
        <v>124.081</v>
      </c>
      <c r="K4722">
        <v>-124.081</v>
      </c>
      <c r="L4722">
        <v>20.726089999999999</v>
      </c>
      <c r="M4722" s="1">
        <v>4.8248375000000003E-2</v>
      </c>
      <c r="Y4722" s="1"/>
    </row>
    <row r="4723" spans="3:25" x14ac:dyDescent="0.2">
      <c r="C4723" t="s">
        <v>5669</v>
      </c>
      <c r="D4723" t="s">
        <v>6382</v>
      </c>
      <c r="E4723">
        <v>3.59</v>
      </c>
      <c r="F4723">
        <v>72.487849999999995</v>
      </c>
      <c r="G4723">
        <v>-68.897850000000005</v>
      </c>
      <c r="H4723">
        <v>1.0555600000000001</v>
      </c>
      <c r="I4723">
        <v>3.7894600000000001</v>
      </c>
      <c r="J4723">
        <v>76.515270000000001</v>
      </c>
      <c r="K4723">
        <v>-72.725809999999996</v>
      </c>
      <c r="L4723">
        <v>39.270310000000002</v>
      </c>
      <c r="M4723" s="1">
        <v>2.5464528E-2</v>
      </c>
      <c r="Y4723" s="1"/>
    </row>
    <row r="4724" spans="3:25" x14ac:dyDescent="0.2">
      <c r="C4724" t="s">
        <v>5670</v>
      </c>
      <c r="D4724" t="s">
        <v>6382</v>
      </c>
      <c r="E4724">
        <v>576.70000000000005</v>
      </c>
      <c r="F4724">
        <v>558.75</v>
      </c>
      <c r="G4724">
        <v>17.95</v>
      </c>
      <c r="H4724" s="1">
        <v>8.3282700000000001E-2</v>
      </c>
      <c r="I4724">
        <v>48.029130000000002</v>
      </c>
      <c r="J4724">
        <v>46.534210000000002</v>
      </c>
      <c r="K4724">
        <v>1.4949239999999999</v>
      </c>
      <c r="L4724">
        <v>497.7285</v>
      </c>
      <c r="M4724" s="1">
        <v>2.0091275E-3</v>
      </c>
      <c r="Y4724" s="1"/>
    </row>
    <row r="4725" spans="3:25" x14ac:dyDescent="0.2">
      <c r="C4725" t="s">
        <v>5671</v>
      </c>
      <c r="D4725" t="s">
        <v>6382</v>
      </c>
      <c r="E4725">
        <v>474.8</v>
      </c>
      <c r="F4725">
        <v>254.91319999999999</v>
      </c>
      <c r="G4725">
        <v>219.88679999999999</v>
      </c>
      <c r="H4725" s="1">
        <v>9.1785599999999995E-2</v>
      </c>
      <c r="I4725">
        <v>43.579799999999999</v>
      </c>
      <c r="J4725">
        <v>23.397359999999999</v>
      </c>
      <c r="K4725">
        <v>20.18244</v>
      </c>
      <c r="L4725">
        <v>451.61959999999999</v>
      </c>
      <c r="M4725" s="1">
        <v>2.2142529999999998E-3</v>
      </c>
      <c r="Y4725" s="1"/>
    </row>
    <row r="4726" spans="3:25" x14ac:dyDescent="0.2">
      <c r="C4726" t="s">
        <v>5672</v>
      </c>
      <c r="D4726" t="s">
        <v>6382</v>
      </c>
      <c r="E4726">
        <v>1401</v>
      </c>
      <c r="F4726">
        <v>984.34029999999996</v>
      </c>
      <c r="G4726">
        <v>416.65969999999999</v>
      </c>
      <c r="H4726" s="1">
        <v>5.34332E-2</v>
      </c>
      <c r="I4726">
        <v>74.859909999999999</v>
      </c>
      <c r="J4726">
        <v>52.596449999999997</v>
      </c>
      <c r="K4726">
        <v>22.263459999999998</v>
      </c>
      <c r="L4726">
        <v>775.77560000000005</v>
      </c>
      <c r="M4726" s="1">
        <v>1.2890325E-3</v>
      </c>
      <c r="Y4726" s="1"/>
    </row>
    <row r="4727" spans="3:25" x14ac:dyDescent="0.2">
      <c r="C4727" t="s">
        <v>5673</v>
      </c>
      <c r="D4727" t="s">
        <v>6382</v>
      </c>
      <c r="E4727">
        <v>260.39999999999998</v>
      </c>
      <c r="F4727">
        <v>161.77080000000001</v>
      </c>
      <c r="G4727">
        <v>98.629170000000002</v>
      </c>
      <c r="H4727">
        <v>0.12393899999999999</v>
      </c>
      <c r="I4727">
        <v>32.273719999999997</v>
      </c>
      <c r="J4727">
        <v>20.049710000000001</v>
      </c>
      <c r="K4727">
        <v>12.224</v>
      </c>
      <c r="L4727">
        <v>334.45620000000002</v>
      </c>
      <c r="M4727" s="1">
        <v>2.9899277000000001E-3</v>
      </c>
      <c r="Y4727" s="1"/>
    </row>
    <row r="4728" spans="3:25" x14ac:dyDescent="0.2">
      <c r="C4728" t="s">
        <v>5674</v>
      </c>
      <c r="D4728" t="s">
        <v>6382</v>
      </c>
      <c r="E4728">
        <v>52.2</v>
      </c>
      <c r="F4728">
        <v>134.27080000000001</v>
      </c>
      <c r="G4728">
        <v>-82.070830000000001</v>
      </c>
      <c r="H4728">
        <v>0.27681800000000001</v>
      </c>
      <c r="I4728">
        <v>14.4499</v>
      </c>
      <c r="J4728">
        <v>37.168579999999999</v>
      </c>
      <c r="K4728">
        <v>-22.718679999999999</v>
      </c>
      <c r="L4728">
        <v>149.74520000000001</v>
      </c>
      <c r="M4728" s="1">
        <v>6.6780093999999996E-3</v>
      </c>
      <c r="Y4728" s="1"/>
    </row>
    <row r="4729" spans="3:25" x14ac:dyDescent="0.2">
      <c r="C4729" t="s">
        <v>5675</v>
      </c>
      <c r="D4729" t="s">
        <v>6382</v>
      </c>
      <c r="E4729">
        <v>24.7</v>
      </c>
      <c r="F4729">
        <v>114.93170000000001</v>
      </c>
      <c r="G4729">
        <v>-90.231710000000007</v>
      </c>
      <c r="H4729">
        <v>0.402422</v>
      </c>
      <c r="I4729">
        <v>9.9398230000000005</v>
      </c>
      <c r="J4729">
        <v>46.251049999999999</v>
      </c>
      <c r="K4729">
        <v>-36.311230000000002</v>
      </c>
      <c r="L4729">
        <v>103.0067</v>
      </c>
      <c r="M4729" s="1">
        <v>9.7081037999999995E-3</v>
      </c>
      <c r="Y4729" s="1"/>
    </row>
    <row r="4730" spans="3:25" x14ac:dyDescent="0.2">
      <c r="C4730" t="s">
        <v>5676</v>
      </c>
      <c r="D4730" t="s">
        <v>6382</v>
      </c>
      <c r="E4730">
        <v>8.8800000000000008</v>
      </c>
      <c r="F4730">
        <v>95.857060000000004</v>
      </c>
      <c r="G4730">
        <v>-86.977059999999994</v>
      </c>
      <c r="H4730">
        <v>0.67115599999999997</v>
      </c>
      <c r="I4730">
        <v>5.9598649999999997</v>
      </c>
      <c r="J4730">
        <v>64.335040000000006</v>
      </c>
      <c r="K4730">
        <v>-58.37518</v>
      </c>
      <c r="L4730">
        <v>61.762349999999998</v>
      </c>
      <c r="M4730" s="1">
        <v>1.6191093E-2</v>
      </c>
      <c r="Y4730" s="1"/>
    </row>
    <row r="4731" spans="3:25" x14ac:dyDescent="0.2">
      <c r="C4731" t="s">
        <v>5677</v>
      </c>
      <c r="D4731" t="s">
        <v>6382</v>
      </c>
      <c r="E4731">
        <v>2.29</v>
      </c>
      <c r="F4731">
        <v>78.483220000000003</v>
      </c>
      <c r="G4731">
        <v>-76.193209999999993</v>
      </c>
      <c r="H4731">
        <v>1.3216399999999999</v>
      </c>
      <c r="I4731">
        <v>3.0265559999999998</v>
      </c>
      <c r="J4731">
        <v>103.7266</v>
      </c>
      <c r="K4731">
        <v>-100.7</v>
      </c>
      <c r="L4731">
        <v>31.364190000000001</v>
      </c>
      <c r="M4731" s="1">
        <v>3.1883491E-2</v>
      </c>
      <c r="Y4731" s="1"/>
    </row>
    <row r="4732" spans="3:25" x14ac:dyDescent="0.2">
      <c r="C4732" t="s">
        <v>5678</v>
      </c>
      <c r="D4732" t="s">
        <v>6382</v>
      </c>
      <c r="E4732">
        <v>0.24299999999999999</v>
      </c>
      <c r="F4732">
        <v>65.69502</v>
      </c>
      <c r="G4732">
        <v>-65.452020000000005</v>
      </c>
      <c r="H4732">
        <v>2</v>
      </c>
      <c r="I4732">
        <v>0.48599999999999999</v>
      </c>
      <c r="J4732">
        <v>131.38999999999999</v>
      </c>
      <c r="K4732">
        <v>-130.904</v>
      </c>
      <c r="L4732">
        <v>20.726089999999999</v>
      </c>
      <c r="M4732" s="1">
        <v>4.8248375000000003E-2</v>
      </c>
      <c r="Y4732" s="1"/>
    </row>
    <row r="4733" spans="3:25" x14ac:dyDescent="0.2">
      <c r="C4733" t="s">
        <v>5679</v>
      </c>
      <c r="D4733" t="s">
        <v>6382</v>
      </c>
      <c r="E4733" s="1">
        <v>3.4000000000000002E-2</v>
      </c>
      <c r="F4733">
        <v>60.783569999999997</v>
      </c>
      <c r="G4733">
        <v>-60.749569999999999</v>
      </c>
      <c r="H4733">
        <v>2</v>
      </c>
      <c r="I4733" s="1">
        <v>6.8000000000000005E-2</v>
      </c>
      <c r="J4733">
        <v>121.5671</v>
      </c>
      <c r="K4733">
        <v>-121.4991</v>
      </c>
      <c r="L4733">
        <v>20.726089999999999</v>
      </c>
      <c r="M4733" s="1">
        <v>4.8248375000000003E-2</v>
      </c>
      <c r="Y4733" s="1"/>
    </row>
    <row r="4734" spans="3:25" x14ac:dyDescent="0.2">
      <c r="C4734" t="s">
        <v>5680</v>
      </c>
      <c r="D4734" t="s">
        <v>6382</v>
      </c>
      <c r="E4734">
        <v>3.64</v>
      </c>
      <c r="F4734">
        <v>75.581599999999995</v>
      </c>
      <c r="G4734">
        <v>-71.941599999999994</v>
      </c>
      <c r="H4734">
        <v>1.0482800000000001</v>
      </c>
      <c r="I4734">
        <v>3.8157390000000002</v>
      </c>
      <c r="J4734">
        <v>79.230680000000007</v>
      </c>
      <c r="K4734">
        <v>-75.414940000000001</v>
      </c>
      <c r="L4734">
        <v>39.543039999999998</v>
      </c>
      <c r="M4734" s="1">
        <v>2.5288903000000001E-2</v>
      </c>
      <c r="Y4734" s="1"/>
    </row>
    <row r="4735" spans="3:25" x14ac:dyDescent="0.2">
      <c r="C4735" t="s">
        <v>5681</v>
      </c>
      <c r="D4735" t="s">
        <v>6382</v>
      </c>
      <c r="E4735">
        <v>8.51</v>
      </c>
      <c r="F4735">
        <v>77.049769999999995</v>
      </c>
      <c r="G4735">
        <v>-68.539770000000004</v>
      </c>
      <c r="H4735">
        <v>0.68559099999999995</v>
      </c>
      <c r="I4735">
        <v>5.8343790000000002</v>
      </c>
      <c r="J4735">
        <v>52.824629999999999</v>
      </c>
      <c r="K4735">
        <v>-46.990250000000003</v>
      </c>
      <c r="L4735">
        <v>60.461959999999998</v>
      </c>
      <c r="M4735" s="1">
        <v>1.6539326E-2</v>
      </c>
      <c r="Y4735" s="1"/>
    </row>
    <row r="4736" spans="3:25" x14ac:dyDescent="0.2">
      <c r="C4736" t="s">
        <v>5682</v>
      </c>
      <c r="D4736" t="s">
        <v>6382</v>
      </c>
      <c r="E4736">
        <v>519.9</v>
      </c>
      <c r="F4736">
        <v>511.72460000000001</v>
      </c>
      <c r="G4736">
        <v>8.1754499999999997</v>
      </c>
      <c r="H4736" s="1">
        <v>8.7714200000000006E-2</v>
      </c>
      <c r="I4736">
        <v>45.602609999999999</v>
      </c>
      <c r="J4736">
        <v>44.885509999999996</v>
      </c>
      <c r="K4736">
        <v>0.71710309999999999</v>
      </c>
      <c r="L4736">
        <v>472.5822</v>
      </c>
      <c r="M4736" s="1">
        <v>2.1160338000000001E-3</v>
      </c>
      <c r="Y4736" s="1"/>
    </row>
    <row r="4737" spans="3:25" x14ac:dyDescent="0.2">
      <c r="C4737" t="s">
        <v>5683</v>
      </c>
      <c r="D4737" t="s">
        <v>6382</v>
      </c>
      <c r="E4737">
        <v>721.3</v>
      </c>
      <c r="F4737">
        <v>313.61689999999999</v>
      </c>
      <c r="G4737">
        <v>407.68310000000002</v>
      </c>
      <c r="H4737" s="1">
        <v>7.4468400000000004E-2</v>
      </c>
      <c r="I4737">
        <v>53.714060000000003</v>
      </c>
      <c r="J4737">
        <v>23.35455</v>
      </c>
      <c r="K4737">
        <v>30.35951</v>
      </c>
      <c r="L4737">
        <v>556.64110000000005</v>
      </c>
      <c r="M4737" s="1">
        <v>1.7964897000000001E-3</v>
      </c>
      <c r="Y4737" s="1"/>
    </row>
    <row r="4738" spans="3:25" x14ac:dyDescent="0.2">
      <c r="C4738" t="s">
        <v>5684</v>
      </c>
      <c r="D4738" t="s">
        <v>6382</v>
      </c>
      <c r="E4738">
        <v>398.6</v>
      </c>
      <c r="F4738">
        <v>327.6678</v>
      </c>
      <c r="G4738">
        <v>70.932180000000002</v>
      </c>
      <c r="H4738">
        <v>0.100175</v>
      </c>
      <c r="I4738">
        <v>39.929760000000002</v>
      </c>
      <c r="J4738">
        <v>32.824120000000001</v>
      </c>
      <c r="K4738">
        <v>7.1056309999999998</v>
      </c>
      <c r="L4738">
        <v>413.79759999999999</v>
      </c>
      <c r="M4738" s="1">
        <v>2.4166405E-3</v>
      </c>
      <c r="Y4738" s="1"/>
    </row>
    <row r="4739" spans="3:25" x14ac:dyDescent="0.2">
      <c r="C4739" t="s">
        <v>5685</v>
      </c>
      <c r="D4739" t="s">
        <v>6382</v>
      </c>
      <c r="E4739">
        <v>697.4</v>
      </c>
      <c r="F4739">
        <v>476.37150000000003</v>
      </c>
      <c r="G4739">
        <v>221.02850000000001</v>
      </c>
      <c r="H4739" s="1">
        <v>7.5733700000000001E-2</v>
      </c>
      <c r="I4739">
        <v>52.816679999999998</v>
      </c>
      <c r="J4739">
        <v>36.077379999999998</v>
      </c>
      <c r="K4739">
        <v>16.7393</v>
      </c>
      <c r="L4739">
        <v>547.34119999999996</v>
      </c>
      <c r="M4739" s="1">
        <v>1.8270140000000001E-3</v>
      </c>
      <c r="Y4739" s="1"/>
    </row>
    <row r="4740" spans="3:25" x14ac:dyDescent="0.2">
      <c r="C4740" t="s">
        <v>5686</v>
      </c>
      <c r="D4740" t="s">
        <v>6382</v>
      </c>
      <c r="E4740">
        <v>278.39999999999998</v>
      </c>
      <c r="F4740">
        <v>202.72569999999999</v>
      </c>
      <c r="G4740">
        <v>75.674310000000006</v>
      </c>
      <c r="H4740">
        <v>0.119866</v>
      </c>
      <c r="I4740">
        <v>33.370690000000003</v>
      </c>
      <c r="J4740">
        <v>24.29992</v>
      </c>
      <c r="K4740">
        <v>9.0707769999999996</v>
      </c>
      <c r="L4740">
        <v>345.82089999999999</v>
      </c>
      <c r="M4740" s="1">
        <v>2.8916698999999998E-3</v>
      </c>
      <c r="Y4740" s="1"/>
    </row>
    <row r="4741" spans="3:25" x14ac:dyDescent="0.2">
      <c r="C4741" t="s">
        <v>5687</v>
      </c>
      <c r="D4741" t="s">
        <v>6382</v>
      </c>
      <c r="E4741">
        <v>265.8</v>
      </c>
      <c r="F4741">
        <v>319.86110000000002</v>
      </c>
      <c r="G4741">
        <v>-54.061109999999999</v>
      </c>
      <c r="H4741">
        <v>0.12267400000000001</v>
      </c>
      <c r="I4741">
        <v>32.606749999999998</v>
      </c>
      <c r="J4741">
        <v>39.238639999999997</v>
      </c>
      <c r="K4741">
        <v>-6.6318929999999998</v>
      </c>
      <c r="L4741">
        <v>337.9051</v>
      </c>
      <c r="M4741" s="1">
        <v>2.9594106000000002E-3</v>
      </c>
      <c r="Y4741" s="1"/>
    </row>
    <row r="4742" spans="3:25" x14ac:dyDescent="0.2">
      <c r="C4742" t="s">
        <v>5688</v>
      </c>
      <c r="D4742" t="s">
        <v>6382</v>
      </c>
      <c r="E4742">
        <v>62.4</v>
      </c>
      <c r="F4742">
        <v>168.2407</v>
      </c>
      <c r="G4742">
        <v>-105.8407</v>
      </c>
      <c r="H4742">
        <v>0.25318499999999999</v>
      </c>
      <c r="I4742">
        <v>15.79874</v>
      </c>
      <c r="J4742">
        <v>42.596029999999999</v>
      </c>
      <c r="K4742">
        <v>-26.79729</v>
      </c>
      <c r="L4742">
        <v>163.72290000000001</v>
      </c>
      <c r="M4742" s="1">
        <v>6.1078825E-3</v>
      </c>
      <c r="Y4742" s="1"/>
    </row>
    <row r="4743" spans="3:25" x14ac:dyDescent="0.2">
      <c r="C4743" t="s">
        <v>5689</v>
      </c>
      <c r="D4743" t="s">
        <v>6382</v>
      </c>
      <c r="E4743">
        <v>16.2</v>
      </c>
      <c r="F4743">
        <v>131.3426</v>
      </c>
      <c r="G4743">
        <v>-115.1426</v>
      </c>
      <c r="H4743">
        <v>0.49690400000000001</v>
      </c>
      <c r="I4743">
        <v>8.0498449999999995</v>
      </c>
      <c r="J4743">
        <v>65.264660000000006</v>
      </c>
      <c r="K4743">
        <v>-57.21481</v>
      </c>
      <c r="L4743">
        <v>83.42089</v>
      </c>
      <c r="M4743" s="1">
        <v>1.1987405E-2</v>
      </c>
      <c r="Y4743" s="1"/>
    </row>
    <row r="4744" spans="3:25" x14ac:dyDescent="0.2">
      <c r="C4744" t="s">
        <v>5690</v>
      </c>
      <c r="D4744" t="s">
        <v>6382</v>
      </c>
      <c r="E4744">
        <v>4.18</v>
      </c>
      <c r="F4744">
        <v>105.3252</v>
      </c>
      <c r="G4744">
        <v>-101.1452</v>
      </c>
      <c r="H4744">
        <v>0.97823199999999999</v>
      </c>
      <c r="I4744">
        <v>4.08901</v>
      </c>
      <c r="J4744">
        <v>103.0325</v>
      </c>
      <c r="K4744">
        <v>-98.9435</v>
      </c>
      <c r="L4744">
        <v>42.374580000000002</v>
      </c>
      <c r="M4744" s="1">
        <v>2.3599051999999999E-2</v>
      </c>
      <c r="Y4744" s="1"/>
    </row>
    <row r="4745" spans="3:25" x14ac:dyDescent="0.2">
      <c r="C4745" t="s">
        <v>5691</v>
      </c>
      <c r="D4745" t="s">
        <v>6382</v>
      </c>
      <c r="E4745">
        <v>1.1499999999999999</v>
      </c>
      <c r="F4745">
        <v>92.119789999999995</v>
      </c>
      <c r="G4745">
        <v>-90.969790000000003</v>
      </c>
      <c r="H4745">
        <v>1.8650100000000001</v>
      </c>
      <c r="I4745">
        <v>2.1447620000000001</v>
      </c>
      <c r="J4745">
        <v>171.80430000000001</v>
      </c>
      <c r="K4745">
        <v>-169.65960000000001</v>
      </c>
      <c r="L4745">
        <v>22.22625</v>
      </c>
      <c r="M4745" s="1">
        <v>4.4991850999999999E-2</v>
      </c>
      <c r="Y4745" s="1"/>
    </row>
    <row r="4746" spans="3:25" x14ac:dyDescent="0.2">
      <c r="C4746" t="s">
        <v>5692</v>
      </c>
      <c r="D4746" t="s">
        <v>6382</v>
      </c>
      <c r="E4746" s="1">
        <v>1.9E-2</v>
      </c>
      <c r="F4746">
        <v>88.075230000000005</v>
      </c>
      <c r="G4746">
        <v>-88.056229999999999</v>
      </c>
      <c r="H4746">
        <v>2</v>
      </c>
      <c r="I4746" s="1">
        <v>3.7999999999999999E-2</v>
      </c>
      <c r="J4746">
        <v>176.15049999999999</v>
      </c>
      <c r="K4746">
        <v>-176.11250000000001</v>
      </c>
      <c r="L4746">
        <v>20.726089999999999</v>
      </c>
      <c r="M4746" s="1">
        <v>4.8248375000000003E-2</v>
      </c>
      <c r="Y4746" s="1"/>
    </row>
    <row r="4747" spans="3:25" x14ac:dyDescent="0.2">
      <c r="C4747" t="s">
        <v>5693</v>
      </c>
      <c r="D4747" t="s">
        <v>6382</v>
      </c>
      <c r="E4747">
        <v>3.17</v>
      </c>
      <c r="F4747">
        <v>89.005210000000005</v>
      </c>
      <c r="G4747">
        <v>-85.835210000000004</v>
      </c>
      <c r="H4747">
        <v>1.12331</v>
      </c>
      <c r="I4747">
        <v>3.5608930000000001</v>
      </c>
      <c r="J4747">
        <v>99.980440000000002</v>
      </c>
      <c r="K4747">
        <v>-96.419550000000001</v>
      </c>
      <c r="L4747">
        <v>36.901809999999998</v>
      </c>
      <c r="M4747" s="1">
        <v>2.7098941000000001E-2</v>
      </c>
      <c r="Y4747" s="1"/>
    </row>
    <row r="4748" spans="3:25" x14ac:dyDescent="0.2">
      <c r="C4748" t="s">
        <v>5694</v>
      </c>
      <c r="D4748" t="s">
        <v>6382</v>
      </c>
      <c r="E4748">
        <v>1407</v>
      </c>
      <c r="F4748">
        <v>1001.898</v>
      </c>
      <c r="G4748">
        <v>405.1019</v>
      </c>
      <c r="H4748" s="1">
        <v>5.3319100000000001E-2</v>
      </c>
      <c r="I4748">
        <v>75.019970000000001</v>
      </c>
      <c r="J4748">
        <v>53.420299999999997</v>
      </c>
      <c r="K4748">
        <v>21.59967</v>
      </c>
      <c r="L4748">
        <v>777.4357</v>
      </c>
      <c r="M4748" s="1">
        <v>1.2862800000000001E-3</v>
      </c>
      <c r="Y4748" s="1"/>
    </row>
    <row r="4749" spans="3:25" x14ac:dyDescent="0.2">
      <c r="C4749" t="s">
        <v>5695</v>
      </c>
      <c r="D4749" t="s">
        <v>6382</v>
      </c>
      <c r="E4749">
        <v>1272</v>
      </c>
      <c r="F4749">
        <v>540.66549999999995</v>
      </c>
      <c r="G4749">
        <v>731.33450000000005</v>
      </c>
      <c r="H4749" s="1">
        <v>5.6077200000000001E-2</v>
      </c>
      <c r="I4749">
        <v>71.330200000000005</v>
      </c>
      <c r="J4749">
        <v>30.319009999999999</v>
      </c>
      <c r="K4749">
        <v>41.011189999999999</v>
      </c>
      <c r="L4749">
        <v>739.19830000000002</v>
      </c>
      <c r="M4749" s="1">
        <v>1.3528169E-3</v>
      </c>
      <c r="Y4749" s="1"/>
    </row>
    <row r="4750" spans="3:25" x14ac:dyDescent="0.2">
      <c r="C4750" t="s">
        <v>5696</v>
      </c>
      <c r="D4750" t="s">
        <v>6382</v>
      </c>
      <c r="E4750">
        <v>544.9</v>
      </c>
      <c r="F4750">
        <v>444.60070000000002</v>
      </c>
      <c r="G4750">
        <v>100.2993</v>
      </c>
      <c r="H4750" s="1">
        <v>8.5678400000000002E-2</v>
      </c>
      <c r="I4750">
        <v>46.686160000000001</v>
      </c>
      <c r="J4750">
        <v>38.092680000000001</v>
      </c>
      <c r="K4750">
        <v>8.5934830000000009</v>
      </c>
      <c r="L4750">
        <v>483.81119999999999</v>
      </c>
      <c r="M4750" s="1">
        <v>2.0669218E-3</v>
      </c>
      <c r="Y4750" s="1"/>
    </row>
    <row r="4751" spans="3:25" x14ac:dyDescent="0.2">
      <c r="C4751" t="s">
        <v>5697</v>
      </c>
      <c r="D4751" t="s">
        <v>6382</v>
      </c>
      <c r="E4751">
        <v>1394</v>
      </c>
      <c r="F4751">
        <v>779.93050000000005</v>
      </c>
      <c r="G4751">
        <v>614.06949999999995</v>
      </c>
      <c r="H4751" s="1">
        <v>5.3567200000000002E-2</v>
      </c>
      <c r="I4751">
        <v>74.67268</v>
      </c>
      <c r="J4751">
        <v>41.778700000000001</v>
      </c>
      <c r="K4751">
        <v>32.893979999999999</v>
      </c>
      <c r="L4751">
        <v>773.83500000000004</v>
      </c>
      <c r="M4751" s="1">
        <v>1.2922652E-3</v>
      </c>
      <c r="Y4751" s="1"/>
    </row>
    <row r="4752" spans="3:25" x14ac:dyDescent="0.2">
      <c r="C4752" t="s">
        <v>5698</v>
      </c>
      <c r="D4752" t="s">
        <v>6382</v>
      </c>
      <c r="E4752">
        <v>1205</v>
      </c>
      <c r="F4752">
        <v>639.65859999999998</v>
      </c>
      <c r="G4752">
        <v>565.34140000000002</v>
      </c>
      <c r="H4752" s="1">
        <v>5.7615100000000002E-2</v>
      </c>
      <c r="I4752">
        <v>69.426199999999994</v>
      </c>
      <c r="J4752">
        <v>36.853990000000003</v>
      </c>
      <c r="K4752">
        <v>32.572200000000002</v>
      </c>
      <c r="L4752">
        <v>719.46720000000005</v>
      </c>
      <c r="M4752" s="1">
        <v>1.3899175E-3</v>
      </c>
      <c r="Y4752" s="1"/>
    </row>
    <row r="4753" spans="3:25" x14ac:dyDescent="0.2">
      <c r="C4753" t="s">
        <v>5699</v>
      </c>
      <c r="D4753" t="s">
        <v>6382</v>
      </c>
      <c r="E4753">
        <v>118.6</v>
      </c>
      <c r="F4753">
        <v>224.6644</v>
      </c>
      <c r="G4753">
        <v>-106.06440000000001</v>
      </c>
      <c r="H4753">
        <v>0.18364900000000001</v>
      </c>
      <c r="I4753">
        <v>21.78077</v>
      </c>
      <c r="J4753">
        <v>41.25938</v>
      </c>
      <c r="K4753">
        <v>-19.47861</v>
      </c>
      <c r="L4753">
        <v>225.7141</v>
      </c>
      <c r="M4753" s="1">
        <v>4.4303828999999999E-3</v>
      </c>
      <c r="Y4753" s="1"/>
    </row>
    <row r="4754" spans="3:25" x14ac:dyDescent="0.2">
      <c r="C4754" t="s">
        <v>5700</v>
      </c>
      <c r="D4754" t="s">
        <v>6382</v>
      </c>
      <c r="E4754">
        <v>36</v>
      </c>
      <c r="F4754">
        <v>178.0035</v>
      </c>
      <c r="G4754">
        <v>-142.0035</v>
      </c>
      <c r="H4754">
        <v>0.33333299999999999</v>
      </c>
      <c r="I4754">
        <v>11.99999</v>
      </c>
      <c r="J4754">
        <v>59.334429999999998</v>
      </c>
      <c r="K4754">
        <v>-47.334449999999997</v>
      </c>
      <c r="L4754">
        <v>124.3566</v>
      </c>
      <c r="M4754" s="1">
        <v>8.0413878000000008E-3</v>
      </c>
      <c r="Y4754" s="1"/>
    </row>
    <row r="4755" spans="3:25" x14ac:dyDescent="0.2">
      <c r="C4755" t="s">
        <v>5701</v>
      </c>
      <c r="D4755" t="s">
        <v>6382</v>
      </c>
      <c r="E4755">
        <v>11.5</v>
      </c>
      <c r="F4755">
        <v>144.2766</v>
      </c>
      <c r="G4755">
        <v>-132.7766</v>
      </c>
      <c r="H4755">
        <v>0.58976799999999996</v>
      </c>
      <c r="I4755">
        <v>6.7823320000000002</v>
      </c>
      <c r="J4755">
        <v>85.089740000000006</v>
      </c>
      <c r="K4755">
        <v>-78.307410000000004</v>
      </c>
      <c r="L4755">
        <v>70.285560000000004</v>
      </c>
      <c r="M4755" s="1">
        <v>1.4227673999999999E-2</v>
      </c>
      <c r="Y4755" s="1"/>
    </row>
    <row r="4756" spans="3:25" x14ac:dyDescent="0.2">
      <c r="C4756" t="s">
        <v>5702</v>
      </c>
      <c r="D4756" t="s">
        <v>6382</v>
      </c>
      <c r="E4756">
        <v>2.8</v>
      </c>
      <c r="F4756">
        <v>117.9311</v>
      </c>
      <c r="G4756">
        <v>-115.1311</v>
      </c>
      <c r="H4756">
        <v>1.19523</v>
      </c>
      <c r="I4756">
        <v>3.346644</v>
      </c>
      <c r="J4756">
        <v>140.95480000000001</v>
      </c>
      <c r="K4756">
        <v>-137.60820000000001</v>
      </c>
      <c r="L4756">
        <v>34.681339999999999</v>
      </c>
      <c r="M4756" s="1">
        <v>2.8833952999999999E-2</v>
      </c>
      <c r="Y4756" s="1"/>
    </row>
    <row r="4757" spans="3:25" x14ac:dyDescent="0.2">
      <c r="C4757" t="s">
        <v>5703</v>
      </c>
      <c r="D4757" t="s">
        <v>6382</v>
      </c>
      <c r="E4757">
        <v>0.63200000000000001</v>
      </c>
      <c r="F4757">
        <v>104.3293</v>
      </c>
      <c r="G4757">
        <v>-103.6973</v>
      </c>
      <c r="H4757">
        <v>2</v>
      </c>
      <c r="I4757">
        <v>1.264</v>
      </c>
      <c r="J4757">
        <v>208.65860000000001</v>
      </c>
      <c r="K4757">
        <v>-207.3946</v>
      </c>
      <c r="L4757">
        <v>20.726089999999999</v>
      </c>
      <c r="M4757" s="1">
        <v>4.8248375000000003E-2</v>
      </c>
      <c r="Y4757" s="1"/>
    </row>
    <row r="4758" spans="3:25" x14ac:dyDescent="0.2">
      <c r="C4758" t="s">
        <v>5704</v>
      </c>
      <c r="D4758" t="s">
        <v>6382</v>
      </c>
      <c r="E4758">
        <v>0.435</v>
      </c>
      <c r="F4758">
        <v>97.478579999999994</v>
      </c>
      <c r="G4758">
        <v>-97.043580000000006</v>
      </c>
      <c r="H4758">
        <v>2</v>
      </c>
      <c r="I4758">
        <v>0.87</v>
      </c>
      <c r="J4758">
        <v>194.9572</v>
      </c>
      <c r="K4758">
        <v>-194.0872</v>
      </c>
      <c r="L4758">
        <v>20.726089999999999</v>
      </c>
      <c r="M4758" s="1">
        <v>4.8248375000000003E-2</v>
      </c>
      <c r="Y4758" s="1"/>
    </row>
    <row r="4759" spans="3:25" x14ac:dyDescent="0.2">
      <c r="C4759" t="s">
        <v>5705</v>
      </c>
      <c r="D4759" t="s">
        <v>6382</v>
      </c>
      <c r="E4759">
        <v>4.1500000000000004</v>
      </c>
      <c r="F4759">
        <v>97.783559999999994</v>
      </c>
      <c r="G4759">
        <v>-93.633560000000003</v>
      </c>
      <c r="H4759">
        <v>0.98176099999999999</v>
      </c>
      <c r="I4759">
        <v>4.0743080000000003</v>
      </c>
      <c r="J4759">
        <v>96.00009</v>
      </c>
      <c r="K4759">
        <v>-91.925780000000003</v>
      </c>
      <c r="L4759">
        <v>42.222259999999999</v>
      </c>
      <c r="M4759" s="1">
        <v>2.3684186999999999E-2</v>
      </c>
      <c r="Y4759" s="1"/>
    </row>
    <row r="4760" spans="3:25" x14ac:dyDescent="0.2">
      <c r="C4760" t="s">
        <v>5706</v>
      </c>
      <c r="D4760" t="s">
        <v>6382</v>
      </c>
      <c r="E4760">
        <v>61</v>
      </c>
      <c r="F4760">
        <v>149.1146</v>
      </c>
      <c r="G4760">
        <v>-88.114580000000004</v>
      </c>
      <c r="H4760">
        <v>0.25607400000000002</v>
      </c>
      <c r="I4760">
        <v>15.620509999999999</v>
      </c>
      <c r="J4760">
        <v>38.184370000000001</v>
      </c>
      <c r="K4760">
        <v>-22.563849999999999</v>
      </c>
      <c r="L4760">
        <v>161.8758</v>
      </c>
      <c r="M4760" s="1">
        <v>6.1775772000000001E-3</v>
      </c>
      <c r="Y4760" s="1"/>
    </row>
    <row r="4761" spans="3:25" x14ac:dyDescent="0.2">
      <c r="C4761" t="s">
        <v>5707</v>
      </c>
      <c r="D4761" t="s">
        <v>6382</v>
      </c>
      <c r="E4761">
        <v>27.4</v>
      </c>
      <c r="F4761">
        <v>92.174189999999996</v>
      </c>
      <c r="G4761">
        <v>-64.774190000000004</v>
      </c>
      <c r="H4761">
        <v>0.38207999999999998</v>
      </c>
      <c r="I4761">
        <v>10.46899</v>
      </c>
      <c r="J4761">
        <v>35.217910000000003</v>
      </c>
      <c r="K4761">
        <v>-24.748919999999998</v>
      </c>
      <c r="L4761">
        <v>108.49079999999999</v>
      </c>
      <c r="M4761" s="1">
        <v>9.2173696000000006E-3</v>
      </c>
      <c r="Y4761" s="1"/>
    </row>
    <row r="4762" spans="3:25" x14ac:dyDescent="0.2">
      <c r="C4762" t="s">
        <v>5708</v>
      </c>
      <c r="D4762" t="s">
        <v>6382</v>
      </c>
      <c r="E4762">
        <v>311.2</v>
      </c>
      <c r="F4762">
        <v>302.12380000000002</v>
      </c>
      <c r="G4762">
        <v>9.0761599999999998</v>
      </c>
      <c r="H4762">
        <v>0.113373</v>
      </c>
      <c r="I4762">
        <v>35.281680000000001</v>
      </c>
      <c r="J4762">
        <v>34.252690000000001</v>
      </c>
      <c r="K4762">
        <v>1.028991</v>
      </c>
      <c r="L4762">
        <v>365.62650000000002</v>
      </c>
      <c r="M4762" s="1">
        <v>2.7350314999999999E-3</v>
      </c>
      <c r="Y4762" s="1"/>
    </row>
    <row r="4763" spans="3:25" x14ac:dyDescent="0.2">
      <c r="C4763" t="s">
        <v>5709</v>
      </c>
      <c r="D4763" t="s">
        <v>6382</v>
      </c>
      <c r="E4763">
        <v>101.7</v>
      </c>
      <c r="F4763">
        <v>115.1007</v>
      </c>
      <c r="G4763">
        <v>-13.400690000000001</v>
      </c>
      <c r="H4763">
        <v>0.198321</v>
      </c>
      <c r="I4763">
        <v>20.169250000000002</v>
      </c>
      <c r="J4763">
        <v>22.826879999999999</v>
      </c>
      <c r="K4763">
        <v>-2.6576379999999999</v>
      </c>
      <c r="L4763">
        <v>209.01560000000001</v>
      </c>
      <c r="M4763" s="1">
        <v>4.784333E-3</v>
      </c>
      <c r="Y4763" s="1"/>
    </row>
    <row r="4764" spans="3:25" x14ac:dyDescent="0.2">
      <c r="C4764" t="s">
        <v>5710</v>
      </c>
      <c r="D4764" t="s">
        <v>6382</v>
      </c>
      <c r="E4764">
        <v>29.6</v>
      </c>
      <c r="F4764">
        <v>111.7859</v>
      </c>
      <c r="G4764">
        <v>-82.185879999999997</v>
      </c>
      <c r="H4764">
        <v>0.36760700000000002</v>
      </c>
      <c r="I4764">
        <v>10.881169999999999</v>
      </c>
      <c r="J4764">
        <v>41.093269999999997</v>
      </c>
      <c r="K4764">
        <v>-30.2121</v>
      </c>
      <c r="L4764">
        <v>112.76220000000001</v>
      </c>
      <c r="M4764" s="1">
        <v>8.8682203000000001E-3</v>
      </c>
      <c r="Y4764" s="1"/>
    </row>
    <row r="4765" spans="3:25" x14ac:dyDescent="0.2">
      <c r="C4765" t="s">
        <v>5711</v>
      </c>
      <c r="D4765" t="s">
        <v>6382</v>
      </c>
      <c r="E4765">
        <v>18.7</v>
      </c>
      <c r="F4765">
        <v>99.898150000000001</v>
      </c>
      <c r="G4765">
        <v>-81.198149999999998</v>
      </c>
      <c r="H4765">
        <v>0.46249699999999999</v>
      </c>
      <c r="I4765">
        <v>8.6486940000000008</v>
      </c>
      <c r="J4765">
        <v>46.202590000000001</v>
      </c>
      <c r="K4765">
        <v>-37.553899999999999</v>
      </c>
      <c r="L4765">
        <v>89.626900000000006</v>
      </c>
      <c r="M4765" s="1">
        <v>1.1157363999999999E-2</v>
      </c>
      <c r="Y4765" s="1"/>
    </row>
    <row r="4766" spans="3:25" x14ac:dyDescent="0.2">
      <c r="C4766" t="s">
        <v>5712</v>
      </c>
      <c r="D4766" t="s">
        <v>6382</v>
      </c>
      <c r="E4766">
        <v>10.1</v>
      </c>
      <c r="F4766">
        <v>83.148150000000001</v>
      </c>
      <c r="G4766">
        <v>-73.048150000000007</v>
      </c>
      <c r="H4766">
        <v>0.62931700000000002</v>
      </c>
      <c r="I4766">
        <v>6.3561019999999999</v>
      </c>
      <c r="J4766">
        <v>52.326540000000001</v>
      </c>
      <c r="K4766">
        <v>-45.970440000000004</v>
      </c>
      <c r="L4766">
        <v>65.868510000000001</v>
      </c>
      <c r="M4766" s="1">
        <v>1.5181761E-2</v>
      </c>
      <c r="Y4766" s="1"/>
    </row>
    <row r="4767" spans="3:25" x14ac:dyDescent="0.2">
      <c r="C4767" t="s">
        <v>5713</v>
      </c>
      <c r="D4767" t="s">
        <v>6382</v>
      </c>
      <c r="E4767">
        <v>1.49</v>
      </c>
      <c r="F4767">
        <v>69.449650000000005</v>
      </c>
      <c r="G4767">
        <v>-67.959649999999996</v>
      </c>
      <c r="H4767">
        <v>1.63846</v>
      </c>
      <c r="I4767">
        <v>2.4413049999999998</v>
      </c>
      <c r="J4767">
        <v>113.79049999999999</v>
      </c>
      <c r="K4767">
        <v>-111.3492</v>
      </c>
      <c r="L4767">
        <v>25.299469999999999</v>
      </c>
      <c r="M4767" s="1">
        <v>3.9526516999999997E-2</v>
      </c>
      <c r="Y4767" s="1"/>
    </row>
    <row r="4768" spans="3:25" x14ac:dyDescent="0.2">
      <c r="C4768" t="s">
        <v>5714</v>
      </c>
      <c r="D4768" t="s">
        <v>6382</v>
      </c>
      <c r="E4768">
        <v>0.186</v>
      </c>
      <c r="F4768">
        <v>59.289929999999998</v>
      </c>
      <c r="G4768">
        <v>-59.103929999999998</v>
      </c>
      <c r="H4768">
        <v>2</v>
      </c>
      <c r="I4768">
        <v>0.372</v>
      </c>
      <c r="J4768">
        <v>118.57989999999999</v>
      </c>
      <c r="K4768">
        <v>-118.2079</v>
      </c>
      <c r="L4768">
        <v>20.726089999999999</v>
      </c>
      <c r="M4768" s="1">
        <v>4.8248375000000003E-2</v>
      </c>
      <c r="Y4768" s="1"/>
    </row>
    <row r="4769" spans="3:25" x14ac:dyDescent="0.2">
      <c r="C4769" t="s">
        <v>5715</v>
      </c>
      <c r="D4769" t="s">
        <v>6382</v>
      </c>
      <c r="E4769" s="1">
        <v>2.1999999999999999E-2</v>
      </c>
      <c r="F4769">
        <v>56.591430000000003</v>
      </c>
      <c r="G4769">
        <v>-56.569429999999997</v>
      </c>
      <c r="H4769">
        <v>2</v>
      </c>
      <c r="I4769" s="1">
        <v>4.3999999999999997E-2</v>
      </c>
      <c r="J4769">
        <v>113.1829</v>
      </c>
      <c r="K4769">
        <v>-113.13890000000001</v>
      </c>
      <c r="L4769">
        <v>20.726089999999999</v>
      </c>
      <c r="M4769" s="1">
        <v>4.8248375000000003E-2</v>
      </c>
      <c r="Y4769" s="1"/>
    </row>
    <row r="4770" spans="3:25" x14ac:dyDescent="0.2">
      <c r="C4770" t="s">
        <v>5716</v>
      </c>
      <c r="D4770" t="s">
        <v>6382</v>
      </c>
      <c r="E4770" s="1">
        <v>1.4E-2</v>
      </c>
      <c r="F4770">
        <v>63.034140000000001</v>
      </c>
      <c r="G4770">
        <v>-63.020139999999998</v>
      </c>
      <c r="H4770">
        <v>2</v>
      </c>
      <c r="I4770" s="1">
        <v>2.8000000000000001E-2</v>
      </c>
      <c r="J4770">
        <v>126.06829999999999</v>
      </c>
      <c r="K4770">
        <v>-126.0403</v>
      </c>
      <c r="L4770">
        <v>20.726089999999999</v>
      </c>
      <c r="M4770" s="1">
        <v>4.8248375000000003E-2</v>
      </c>
      <c r="Y4770" s="1"/>
    </row>
    <row r="4771" spans="3:25" x14ac:dyDescent="0.2">
      <c r="C4771" t="s">
        <v>5717</v>
      </c>
      <c r="D4771" t="s">
        <v>6382</v>
      </c>
      <c r="E4771" s="1">
        <v>1.2E-2</v>
      </c>
      <c r="F4771">
        <v>61.391779999999997</v>
      </c>
      <c r="G4771">
        <v>-61.379779999999997</v>
      </c>
      <c r="H4771">
        <v>2</v>
      </c>
      <c r="I4771" s="1">
        <v>2.4E-2</v>
      </c>
      <c r="J4771">
        <v>122.78360000000001</v>
      </c>
      <c r="K4771">
        <v>-122.75960000000001</v>
      </c>
      <c r="L4771">
        <v>20.726089999999999</v>
      </c>
      <c r="M4771" s="1">
        <v>4.8248375000000003E-2</v>
      </c>
      <c r="Y4771" s="1"/>
    </row>
    <row r="4772" spans="3:25" x14ac:dyDescent="0.2">
      <c r="C4772" t="s">
        <v>5718</v>
      </c>
      <c r="D4772" t="s">
        <v>6382</v>
      </c>
      <c r="E4772">
        <v>19.100000000000001</v>
      </c>
      <c r="F4772">
        <v>91.520840000000007</v>
      </c>
      <c r="G4772">
        <v>-72.420839999999998</v>
      </c>
      <c r="H4772">
        <v>0.45762900000000001</v>
      </c>
      <c r="I4772">
        <v>8.7407140000000005</v>
      </c>
      <c r="J4772">
        <v>41.88259</v>
      </c>
      <c r="K4772">
        <v>-33.141869999999997</v>
      </c>
      <c r="L4772">
        <v>90.580299999999994</v>
      </c>
      <c r="M4772" s="1">
        <v>1.1039927999999999E-2</v>
      </c>
      <c r="Y4772" s="1"/>
    </row>
    <row r="4773" spans="3:25" x14ac:dyDescent="0.2">
      <c r="C4773" t="s">
        <v>5719</v>
      </c>
      <c r="D4773" t="s">
        <v>6382</v>
      </c>
      <c r="E4773">
        <v>673.5</v>
      </c>
      <c r="F4773">
        <v>520.3646</v>
      </c>
      <c r="G4773">
        <v>153.1354</v>
      </c>
      <c r="H4773" s="1">
        <v>7.7065700000000001E-2</v>
      </c>
      <c r="I4773">
        <v>51.903750000000002</v>
      </c>
      <c r="J4773">
        <v>40.102260000000001</v>
      </c>
      <c r="K4773">
        <v>11.801489999999999</v>
      </c>
      <c r="L4773">
        <v>537.88099999999997</v>
      </c>
      <c r="M4773" s="1">
        <v>1.8591473999999999E-3</v>
      </c>
      <c r="Y4773" s="1"/>
    </row>
    <row r="4774" spans="3:25" x14ac:dyDescent="0.2">
      <c r="C4774" t="s">
        <v>5720</v>
      </c>
      <c r="D4774" t="s">
        <v>6382</v>
      </c>
      <c r="E4774">
        <v>519.29999999999995</v>
      </c>
      <c r="F4774">
        <v>288.95249999999999</v>
      </c>
      <c r="G4774">
        <v>230.3475</v>
      </c>
      <c r="H4774" s="1">
        <v>8.7764900000000007E-2</v>
      </c>
      <c r="I4774">
        <v>45.576309999999999</v>
      </c>
      <c r="J4774">
        <v>25.35989</v>
      </c>
      <c r="K4774">
        <v>20.216419999999999</v>
      </c>
      <c r="L4774">
        <v>472.30919999999998</v>
      </c>
      <c r="M4774" s="1">
        <v>2.1172569E-3</v>
      </c>
      <c r="Y4774" s="1"/>
    </row>
    <row r="4775" spans="3:25" x14ac:dyDescent="0.2">
      <c r="C4775" t="s">
        <v>5721</v>
      </c>
      <c r="D4775" t="s">
        <v>6382</v>
      </c>
      <c r="E4775">
        <v>104</v>
      </c>
      <c r="F4775">
        <v>105.80670000000001</v>
      </c>
      <c r="G4775">
        <v>-1.80671</v>
      </c>
      <c r="H4775">
        <v>0.19611600000000001</v>
      </c>
      <c r="I4775">
        <v>20.396059999999999</v>
      </c>
      <c r="J4775">
        <v>20.750389999999999</v>
      </c>
      <c r="K4775">
        <v>-0.35432469999999999</v>
      </c>
      <c r="L4775">
        <v>211.3656</v>
      </c>
      <c r="M4775" s="1">
        <v>4.7311391999999997E-3</v>
      </c>
      <c r="Y4775" s="1"/>
    </row>
    <row r="4776" spans="3:25" x14ac:dyDescent="0.2">
      <c r="C4776" t="s">
        <v>5722</v>
      </c>
      <c r="D4776" t="s">
        <v>6382</v>
      </c>
      <c r="E4776">
        <v>31.1</v>
      </c>
      <c r="F4776">
        <v>96.633099999999999</v>
      </c>
      <c r="G4776">
        <v>-65.533100000000005</v>
      </c>
      <c r="H4776">
        <v>0.35863299999999998</v>
      </c>
      <c r="I4776">
        <v>11.15349</v>
      </c>
      <c r="J4776">
        <v>34.655819999999999</v>
      </c>
      <c r="K4776">
        <v>-23.502330000000001</v>
      </c>
      <c r="L4776">
        <v>115.5838</v>
      </c>
      <c r="M4776" s="1">
        <v>8.6517298000000006E-3</v>
      </c>
      <c r="Y4776" s="1"/>
    </row>
    <row r="4777" spans="3:25" x14ac:dyDescent="0.2">
      <c r="C4777" t="s">
        <v>5723</v>
      </c>
      <c r="D4777" t="s">
        <v>6382</v>
      </c>
      <c r="E4777">
        <v>16.2</v>
      </c>
      <c r="F4777">
        <v>86.841440000000006</v>
      </c>
      <c r="G4777">
        <v>-70.641440000000003</v>
      </c>
      <c r="H4777">
        <v>0.49690400000000001</v>
      </c>
      <c r="I4777">
        <v>8.0498449999999995</v>
      </c>
      <c r="J4777">
        <v>43.151859999999999</v>
      </c>
      <c r="K4777">
        <v>-35.10201</v>
      </c>
      <c r="L4777">
        <v>83.42089</v>
      </c>
      <c r="M4777" s="1">
        <v>1.1987405E-2</v>
      </c>
      <c r="Y4777" s="1"/>
    </row>
    <row r="4778" spans="3:25" x14ac:dyDescent="0.2">
      <c r="C4778" t="s">
        <v>5724</v>
      </c>
      <c r="D4778" t="s">
        <v>6382</v>
      </c>
      <c r="E4778">
        <v>4.62</v>
      </c>
      <c r="F4778">
        <v>72.646990000000002</v>
      </c>
      <c r="G4778">
        <v>-68.026989999999998</v>
      </c>
      <c r="H4778">
        <v>0.93048399999999998</v>
      </c>
      <c r="I4778">
        <v>4.2988359999999997</v>
      </c>
      <c r="J4778">
        <v>67.596860000000007</v>
      </c>
      <c r="K4778">
        <v>-63.298020000000001</v>
      </c>
      <c r="L4778">
        <v>44.549039999999998</v>
      </c>
      <c r="M4778" s="1">
        <v>2.2447170999999998E-2</v>
      </c>
      <c r="Y4778" s="1"/>
    </row>
    <row r="4779" spans="3:25" x14ac:dyDescent="0.2">
      <c r="C4779" t="s">
        <v>5725</v>
      </c>
      <c r="D4779" t="s">
        <v>6382</v>
      </c>
      <c r="E4779">
        <v>0.72599999999999998</v>
      </c>
      <c r="F4779">
        <v>59.945599999999999</v>
      </c>
      <c r="G4779">
        <v>-59.2196</v>
      </c>
      <c r="H4779">
        <v>2</v>
      </c>
      <c r="I4779">
        <v>1.452</v>
      </c>
      <c r="J4779">
        <v>119.8912</v>
      </c>
      <c r="K4779">
        <v>-118.4392</v>
      </c>
      <c r="L4779">
        <v>20.726089999999999</v>
      </c>
      <c r="M4779" s="1">
        <v>4.8248375000000003E-2</v>
      </c>
      <c r="Y4779" s="1"/>
    </row>
    <row r="4780" spans="3:25" x14ac:dyDescent="0.2">
      <c r="C4780" t="s">
        <v>5726</v>
      </c>
      <c r="D4780" t="s">
        <v>6382</v>
      </c>
      <c r="E4780" s="1">
        <v>5.3999999999999999E-2</v>
      </c>
      <c r="F4780">
        <v>50.719329999999999</v>
      </c>
      <c r="G4780">
        <v>-50.665329999999997</v>
      </c>
      <c r="H4780">
        <v>2</v>
      </c>
      <c r="I4780">
        <v>0.108</v>
      </c>
      <c r="J4780">
        <v>101.4387</v>
      </c>
      <c r="K4780">
        <v>-101.33069999999999</v>
      </c>
      <c r="L4780">
        <v>20.726089999999999</v>
      </c>
      <c r="M4780" s="1">
        <v>4.8248375000000003E-2</v>
      </c>
      <c r="Y4780" s="1"/>
    </row>
    <row r="4781" spans="3:25" x14ac:dyDescent="0.2">
      <c r="C4781" t="s">
        <v>5727</v>
      </c>
      <c r="D4781" t="s">
        <v>6382</v>
      </c>
      <c r="E4781" s="1">
        <v>4.0000000000000001E-3</v>
      </c>
      <c r="F4781">
        <v>48.157409999999999</v>
      </c>
      <c r="G4781">
        <v>-48.153410000000001</v>
      </c>
      <c r="H4781">
        <v>2</v>
      </c>
      <c r="I4781" s="1">
        <v>8.0000000000000002E-3</v>
      </c>
      <c r="J4781">
        <v>96.314809999999994</v>
      </c>
      <c r="K4781">
        <v>-96.306809999999999</v>
      </c>
      <c r="L4781">
        <v>20.726089999999999</v>
      </c>
      <c r="M4781" s="1">
        <v>4.8248375000000003E-2</v>
      </c>
      <c r="Y4781" s="1"/>
    </row>
    <row r="4782" spans="3:25" x14ac:dyDescent="0.2">
      <c r="C4782" t="s">
        <v>5728</v>
      </c>
      <c r="D4782" t="s">
        <v>6382</v>
      </c>
      <c r="E4782">
        <v>0</v>
      </c>
      <c r="F4782">
        <v>51.833329999999997</v>
      </c>
      <c r="G4782">
        <v>-51.833329999999997</v>
      </c>
      <c r="H4782">
        <v>2</v>
      </c>
      <c r="I4782">
        <v>0</v>
      </c>
      <c r="J4782">
        <v>103.66670000000001</v>
      </c>
      <c r="K4782">
        <v>-103.66670000000001</v>
      </c>
      <c r="L4782">
        <v>20.726089999999999</v>
      </c>
      <c r="M4782" s="1">
        <v>4.8248375000000003E-2</v>
      </c>
      <c r="Y4782" s="1"/>
    </row>
    <row r="4783" spans="3:25" x14ac:dyDescent="0.2">
      <c r="C4783" t="s">
        <v>5729</v>
      </c>
      <c r="D4783" t="s">
        <v>6382</v>
      </c>
      <c r="E4783">
        <v>0.82499999999999996</v>
      </c>
      <c r="F4783">
        <v>62.057870000000001</v>
      </c>
      <c r="G4783">
        <v>-61.232869999999998</v>
      </c>
      <c r="H4783">
        <v>2</v>
      </c>
      <c r="I4783">
        <v>1.65</v>
      </c>
      <c r="J4783">
        <v>124.1157</v>
      </c>
      <c r="K4783">
        <v>-122.4657</v>
      </c>
      <c r="L4783">
        <v>20.726089999999999</v>
      </c>
      <c r="M4783" s="1">
        <v>4.8248375000000003E-2</v>
      </c>
      <c r="Y4783" s="1"/>
    </row>
    <row r="4784" spans="3:25" x14ac:dyDescent="0.2">
      <c r="C4784" t="s">
        <v>5730</v>
      </c>
      <c r="D4784" t="s">
        <v>6382</v>
      </c>
      <c r="E4784">
        <v>10.7</v>
      </c>
      <c r="F4784">
        <v>65.317710000000005</v>
      </c>
      <c r="G4784">
        <v>-54.617710000000002</v>
      </c>
      <c r="H4784">
        <v>0.61141800000000002</v>
      </c>
      <c r="I4784">
        <v>6.542173</v>
      </c>
      <c r="J4784">
        <v>39.936419999999998</v>
      </c>
      <c r="K4784">
        <v>-33.39425</v>
      </c>
      <c r="L4784">
        <v>67.796779999999998</v>
      </c>
      <c r="M4784" s="1">
        <v>1.4749963E-2</v>
      </c>
      <c r="Y4784" s="1"/>
    </row>
    <row r="4785" spans="3:25" x14ac:dyDescent="0.2">
      <c r="C4785" t="s">
        <v>5731</v>
      </c>
      <c r="D4785" t="s">
        <v>6382</v>
      </c>
      <c r="E4785">
        <v>5.56</v>
      </c>
      <c r="F4785">
        <v>55.208329999999997</v>
      </c>
      <c r="G4785">
        <v>-49.648330000000001</v>
      </c>
      <c r="H4785">
        <v>0.84818899999999997</v>
      </c>
      <c r="I4785">
        <v>4.7159310000000003</v>
      </c>
      <c r="J4785">
        <v>46.827100000000002</v>
      </c>
      <c r="K4785">
        <v>-42.111170000000001</v>
      </c>
      <c r="L4785">
        <v>48.871389999999998</v>
      </c>
      <c r="M4785" s="1">
        <v>2.0461871E-2</v>
      </c>
      <c r="Y4785" s="1"/>
    </row>
    <row r="4786" spans="3:25" x14ac:dyDescent="0.2">
      <c r="C4786" t="s">
        <v>5732</v>
      </c>
      <c r="D4786" t="s">
        <v>6382</v>
      </c>
      <c r="E4786">
        <v>617.79999999999995</v>
      </c>
      <c r="F4786">
        <v>413.6979</v>
      </c>
      <c r="G4786">
        <v>204.10210000000001</v>
      </c>
      <c r="H4786" s="1">
        <v>8.0464800000000003E-2</v>
      </c>
      <c r="I4786">
        <v>49.711150000000004</v>
      </c>
      <c r="J4786">
        <v>33.288119999999999</v>
      </c>
      <c r="K4786">
        <v>16.423030000000001</v>
      </c>
      <c r="L4786">
        <v>515.15909999999997</v>
      </c>
      <c r="M4786" s="1">
        <v>1.9411478999999999E-3</v>
      </c>
      <c r="Y4786" s="1"/>
    </row>
    <row r="4787" spans="3:25" x14ac:dyDescent="0.2">
      <c r="C4787" t="s">
        <v>5733</v>
      </c>
      <c r="D4787" t="s">
        <v>6382</v>
      </c>
      <c r="E4787">
        <v>341.7</v>
      </c>
      <c r="F4787">
        <v>170.0694</v>
      </c>
      <c r="G4787">
        <v>171.63059999999999</v>
      </c>
      <c r="H4787">
        <v>0.108195</v>
      </c>
      <c r="I4787">
        <v>36.970230000000001</v>
      </c>
      <c r="J4787">
        <v>18.400659999999998</v>
      </c>
      <c r="K4787">
        <v>18.569569999999999</v>
      </c>
      <c r="L4787">
        <v>383.12470000000002</v>
      </c>
      <c r="M4787" s="1">
        <v>2.6101165000000002E-3</v>
      </c>
      <c r="Y4787" s="1"/>
    </row>
    <row r="4788" spans="3:25" x14ac:dyDescent="0.2">
      <c r="C4788" t="s">
        <v>5734</v>
      </c>
      <c r="D4788" t="s">
        <v>6382</v>
      </c>
      <c r="E4788">
        <v>38.4</v>
      </c>
      <c r="F4788">
        <v>94.971059999999994</v>
      </c>
      <c r="G4788">
        <v>-56.571060000000003</v>
      </c>
      <c r="H4788">
        <v>0.32274900000000001</v>
      </c>
      <c r="I4788">
        <v>12.393560000000001</v>
      </c>
      <c r="J4788">
        <v>30.651820000000001</v>
      </c>
      <c r="K4788">
        <v>-18.25825</v>
      </c>
      <c r="L4788">
        <v>128.43469999999999</v>
      </c>
      <c r="M4788" s="1">
        <v>7.7860574E-3</v>
      </c>
      <c r="Y4788" s="1"/>
    </row>
    <row r="4789" spans="3:25" x14ac:dyDescent="0.2">
      <c r="C4789" t="s">
        <v>5735</v>
      </c>
      <c r="D4789" t="s">
        <v>6382</v>
      </c>
      <c r="E4789">
        <v>42.1</v>
      </c>
      <c r="F4789">
        <v>112.9716</v>
      </c>
      <c r="G4789">
        <v>-70.871639999999999</v>
      </c>
      <c r="H4789">
        <v>0.30824000000000001</v>
      </c>
      <c r="I4789">
        <v>12.976900000000001</v>
      </c>
      <c r="J4789">
        <v>34.822380000000003</v>
      </c>
      <c r="K4789">
        <v>-21.845469999999999</v>
      </c>
      <c r="L4789">
        <v>134.4802</v>
      </c>
      <c r="M4789" s="1">
        <v>7.4360396000000004E-3</v>
      </c>
      <c r="Y4789" s="1"/>
    </row>
    <row r="4790" spans="3:25" x14ac:dyDescent="0.2">
      <c r="C4790" t="s">
        <v>5736</v>
      </c>
      <c r="D4790" t="s">
        <v>6382</v>
      </c>
      <c r="E4790">
        <v>10.6</v>
      </c>
      <c r="F4790">
        <v>80.662030000000001</v>
      </c>
      <c r="G4790">
        <v>-70.062029999999993</v>
      </c>
      <c r="H4790">
        <v>0.61429500000000004</v>
      </c>
      <c r="I4790">
        <v>6.5115270000000001</v>
      </c>
      <c r="J4790">
        <v>49.550280000000001</v>
      </c>
      <c r="K4790">
        <v>-43.038760000000003</v>
      </c>
      <c r="L4790">
        <v>67.479259999999996</v>
      </c>
      <c r="M4790" s="1">
        <v>1.4819367999999999E-2</v>
      </c>
      <c r="Y4790" s="1"/>
    </row>
    <row r="4791" spans="3:25" x14ac:dyDescent="0.2">
      <c r="C4791" t="s">
        <v>5737</v>
      </c>
      <c r="D4791" t="s">
        <v>6382</v>
      </c>
      <c r="E4791">
        <v>1.74</v>
      </c>
      <c r="F4791">
        <v>64.303820000000002</v>
      </c>
      <c r="G4791">
        <v>-62.56382</v>
      </c>
      <c r="H4791">
        <v>1.5162</v>
      </c>
      <c r="I4791">
        <v>2.638188</v>
      </c>
      <c r="J4791">
        <v>97.497450000000001</v>
      </c>
      <c r="K4791">
        <v>-94.859260000000006</v>
      </c>
      <c r="L4791">
        <v>27.33952</v>
      </c>
      <c r="M4791" s="1">
        <v>3.6577092999999998E-2</v>
      </c>
      <c r="Y4791" s="1"/>
    </row>
    <row r="4792" spans="3:25" x14ac:dyDescent="0.2">
      <c r="C4792" t="s">
        <v>5738</v>
      </c>
      <c r="D4792" t="s">
        <v>6382</v>
      </c>
      <c r="E4792">
        <v>0.12</v>
      </c>
      <c r="F4792">
        <v>53.460650000000001</v>
      </c>
      <c r="G4792">
        <v>-53.340649999999997</v>
      </c>
      <c r="H4792">
        <v>2</v>
      </c>
      <c r="I4792">
        <v>0.24</v>
      </c>
      <c r="J4792">
        <v>106.9213</v>
      </c>
      <c r="K4792">
        <v>-106.68129999999999</v>
      </c>
      <c r="L4792">
        <v>20.726089999999999</v>
      </c>
      <c r="M4792" s="1">
        <v>4.8248375000000003E-2</v>
      </c>
      <c r="Y4792" s="1"/>
    </row>
    <row r="4793" spans="3:25" x14ac:dyDescent="0.2">
      <c r="C4793" t="s">
        <v>5739</v>
      </c>
      <c r="D4793" t="s">
        <v>6382</v>
      </c>
      <c r="E4793">
        <v>0</v>
      </c>
      <c r="F4793">
        <v>49.936920000000001</v>
      </c>
      <c r="G4793">
        <v>-49.936920000000001</v>
      </c>
      <c r="H4793">
        <v>2</v>
      </c>
      <c r="I4793">
        <v>0</v>
      </c>
      <c r="J4793">
        <v>99.873840000000001</v>
      </c>
      <c r="K4793">
        <v>-99.873840000000001</v>
      </c>
      <c r="L4793">
        <v>20.726089999999999</v>
      </c>
      <c r="M4793" s="1">
        <v>4.8248375000000003E-2</v>
      </c>
      <c r="Y4793" s="1"/>
    </row>
    <row r="4794" spans="3:25" x14ac:dyDescent="0.2">
      <c r="C4794" t="s">
        <v>5740</v>
      </c>
      <c r="D4794" t="s">
        <v>6382</v>
      </c>
      <c r="E4794">
        <v>3.51</v>
      </c>
      <c r="F4794">
        <v>68.379050000000007</v>
      </c>
      <c r="G4794">
        <v>-64.869050000000001</v>
      </c>
      <c r="H4794">
        <v>1.06752</v>
      </c>
      <c r="I4794">
        <v>3.7469950000000001</v>
      </c>
      <c r="J4794">
        <v>72.995999999999995</v>
      </c>
      <c r="K4794">
        <v>-69.249009999999998</v>
      </c>
      <c r="L4794">
        <v>38.830350000000003</v>
      </c>
      <c r="M4794" s="1">
        <v>2.5753053000000001E-2</v>
      </c>
      <c r="Y4794" s="1"/>
    </row>
    <row r="4795" spans="3:25" x14ac:dyDescent="0.2">
      <c r="C4795" t="s">
        <v>5741</v>
      </c>
      <c r="D4795" t="s">
        <v>6382</v>
      </c>
      <c r="E4795">
        <v>0.75</v>
      </c>
      <c r="F4795">
        <v>57.008679999999998</v>
      </c>
      <c r="G4795">
        <v>-56.258679999999998</v>
      </c>
      <c r="H4795">
        <v>2</v>
      </c>
      <c r="I4795">
        <v>1.5</v>
      </c>
      <c r="J4795">
        <v>114.01739999999999</v>
      </c>
      <c r="K4795">
        <v>-112.51739999999999</v>
      </c>
      <c r="L4795">
        <v>20.726089999999999</v>
      </c>
      <c r="M4795" s="1">
        <v>4.8248375000000003E-2</v>
      </c>
      <c r="Y4795" s="1"/>
    </row>
    <row r="4796" spans="3:25" x14ac:dyDescent="0.2">
      <c r="C4796" t="s">
        <v>5742</v>
      </c>
      <c r="D4796" t="s">
        <v>6382</v>
      </c>
      <c r="E4796">
        <v>9.9600000000000009</v>
      </c>
      <c r="F4796">
        <v>63.973379999999999</v>
      </c>
      <c r="G4796">
        <v>-54.013379999999998</v>
      </c>
      <c r="H4796">
        <v>0.63372399999999995</v>
      </c>
      <c r="I4796">
        <v>6.3118910000000001</v>
      </c>
      <c r="J4796">
        <v>40.541469999999997</v>
      </c>
      <c r="K4796">
        <v>-34.229579999999999</v>
      </c>
      <c r="L4796">
        <v>65.410449999999997</v>
      </c>
      <c r="M4796" s="1">
        <v>1.5288077000000001E-2</v>
      </c>
      <c r="Y4796" s="1"/>
    </row>
    <row r="4797" spans="3:25" x14ac:dyDescent="0.2">
      <c r="C4797" t="s">
        <v>5743</v>
      </c>
      <c r="D4797" t="s">
        <v>6382</v>
      </c>
      <c r="E4797">
        <v>678.2</v>
      </c>
      <c r="F4797">
        <v>480.46300000000002</v>
      </c>
      <c r="G4797">
        <v>197.7371</v>
      </c>
      <c r="H4797" s="1">
        <v>7.6798199999999997E-2</v>
      </c>
      <c r="I4797">
        <v>52.084539999999997</v>
      </c>
      <c r="J4797">
        <v>36.898690000000002</v>
      </c>
      <c r="K4797">
        <v>15.18585</v>
      </c>
      <c r="L4797">
        <v>539.75450000000001</v>
      </c>
      <c r="M4797" s="1">
        <v>1.8526942000000001E-3</v>
      </c>
      <c r="Y4797" s="1"/>
    </row>
    <row r="4798" spans="3:25" x14ac:dyDescent="0.2">
      <c r="C4798" t="s">
        <v>5744</v>
      </c>
      <c r="D4798" t="s">
        <v>6382</v>
      </c>
      <c r="E4798">
        <v>431.8</v>
      </c>
      <c r="F4798">
        <v>290.74079999999998</v>
      </c>
      <c r="G4798">
        <v>141.05930000000001</v>
      </c>
      <c r="H4798" s="1">
        <v>9.6247299999999994E-2</v>
      </c>
      <c r="I4798">
        <v>41.559579999999997</v>
      </c>
      <c r="J4798">
        <v>27.98301</v>
      </c>
      <c r="K4798">
        <v>13.57657</v>
      </c>
      <c r="L4798">
        <v>430.68400000000003</v>
      </c>
      <c r="M4798" s="1">
        <v>2.3218879000000002E-3</v>
      </c>
      <c r="Y4798" s="1"/>
    </row>
    <row r="4799" spans="3:25" x14ac:dyDescent="0.2">
      <c r="C4799" t="s">
        <v>5745</v>
      </c>
      <c r="D4799" t="s">
        <v>6382</v>
      </c>
      <c r="E4799">
        <v>419.5</v>
      </c>
      <c r="F4799">
        <v>205.434</v>
      </c>
      <c r="G4799">
        <v>214.066</v>
      </c>
      <c r="H4799" s="1">
        <v>9.7648100000000002E-2</v>
      </c>
      <c r="I4799">
        <v>40.963380000000001</v>
      </c>
      <c r="J4799">
        <v>20.06024</v>
      </c>
      <c r="K4799">
        <v>20.90314</v>
      </c>
      <c r="L4799">
        <v>424.50569999999999</v>
      </c>
      <c r="M4799" s="1">
        <v>2.3556811000000001E-3</v>
      </c>
      <c r="Y4799" s="1"/>
    </row>
    <row r="4800" spans="3:25" x14ac:dyDescent="0.2">
      <c r="C4800" t="s">
        <v>5746</v>
      </c>
      <c r="D4800" t="s">
        <v>6382</v>
      </c>
      <c r="E4800">
        <v>451.3</v>
      </c>
      <c r="F4800">
        <v>284.80900000000003</v>
      </c>
      <c r="G4800">
        <v>166.49100000000001</v>
      </c>
      <c r="H4800" s="1">
        <v>9.4145000000000006E-2</v>
      </c>
      <c r="I4800">
        <v>42.487639999999999</v>
      </c>
      <c r="J4800">
        <v>26.81335</v>
      </c>
      <c r="K4800">
        <v>15.674289999999999</v>
      </c>
      <c r="L4800">
        <v>440.3014</v>
      </c>
      <c r="M4800" s="1">
        <v>2.2711716E-3</v>
      </c>
      <c r="Y4800" s="1"/>
    </row>
    <row r="4801" spans="3:25" x14ac:dyDescent="0.2">
      <c r="C4801" t="s">
        <v>5747</v>
      </c>
      <c r="D4801" t="s">
        <v>6382</v>
      </c>
      <c r="E4801">
        <v>86.2</v>
      </c>
      <c r="F4801">
        <v>143.72110000000001</v>
      </c>
      <c r="G4801">
        <v>-57.521070000000002</v>
      </c>
      <c r="H4801">
        <v>0.215415</v>
      </c>
      <c r="I4801">
        <v>18.568770000000001</v>
      </c>
      <c r="J4801">
        <v>30.959669999999999</v>
      </c>
      <c r="K4801">
        <v>-12.3909</v>
      </c>
      <c r="L4801">
        <v>192.42939999999999</v>
      </c>
      <c r="M4801" s="1">
        <v>5.1967119000000004E-3</v>
      </c>
      <c r="Y4801" s="1"/>
    </row>
    <row r="4802" spans="3:25" x14ac:dyDescent="0.2">
      <c r="C4802" t="s">
        <v>5748</v>
      </c>
      <c r="D4802" t="s">
        <v>6382</v>
      </c>
      <c r="E4802">
        <v>30.7</v>
      </c>
      <c r="F4802">
        <v>113.9057</v>
      </c>
      <c r="G4802">
        <v>-83.205669999999998</v>
      </c>
      <c r="H4802">
        <v>0.36096099999999998</v>
      </c>
      <c r="I4802">
        <v>11.0815</v>
      </c>
      <c r="J4802">
        <v>41.115499999999997</v>
      </c>
      <c r="K4802">
        <v>-30.033999999999999</v>
      </c>
      <c r="L4802">
        <v>114.83839999999999</v>
      </c>
      <c r="M4802" s="1">
        <v>8.7078908999999993E-3</v>
      </c>
      <c r="Y4802" s="1"/>
    </row>
    <row r="4803" spans="3:25" x14ac:dyDescent="0.2">
      <c r="C4803" t="s">
        <v>5749</v>
      </c>
      <c r="D4803" t="s">
        <v>6382</v>
      </c>
      <c r="E4803">
        <v>9.6300000000000008</v>
      </c>
      <c r="F4803">
        <v>94.116900000000001</v>
      </c>
      <c r="G4803">
        <v>-84.486900000000006</v>
      </c>
      <c r="H4803">
        <v>0.64449100000000004</v>
      </c>
      <c r="I4803">
        <v>6.206448</v>
      </c>
      <c r="J4803">
        <v>60.657490000000003</v>
      </c>
      <c r="K4803">
        <v>-54.451050000000002</v>
      </c>
      <c r="L4803">
        <v>64.317689999999999</v>
      </c>
      <c r="M4803" s="1">
        <v>1.5547821999999999E-2</v>
      </c>
      <c r="Y4803" s="1"/>
    </row>
    <row r="4804" spans="3:25" x14ac:dyDescent="0.2">
      <c r="C4804" t="s">
        <v>5750</v>
      </c>
      <c r="D4804" t="s">
        <v>6382</v>
      </c>
      <c r="E4804">
        <v>3.34</v>
      </c>
      <c r="F4804">
        <v>79.175349999999995</v>
      </c>
      <c r="G4804">
        <v>-75.835350000000005</v>
      </c>
      <c r="H4804">
        <v>1.0943499999999999</v>
      </c>
      <c r="I4804">
        <v>3.6551290000000001</v>
      </c>
      <c r="J4804">
        <v>86.645539999999997</v>
      </c>
      <c r="K4804">
        <v>-82.990409999999997</v>
      </c>
      <c r="L4804">
        <v>37.878349999999998</v>
      </c>
      <c r="M4804" s="1">
        <v>2.6400304999999999E-2</v>
      </c>
      <c r="Y4804" s="1"/>
    </row>
    <row r="4805" spans="3:25" x14ac:dyDescent="0.2">
      <c r="C4805" t="s">
        <v>5751</v>
      </c>
      <c r="D4805" t="s">
        <v>6382</v>
      </c>
      <c r="E4805">
        <v>0.26100000000000001</v>
      </c>
      <c r="F4805">
        <v>71.917240000000007</v>
      </c>
      <c r="G4805">
        <v>-71.656239999999997</v>
      </c>
      <c r="H4805">
        <v>2</v>
      </c>
      <c r="I4805">
        <v>0.52200000000000002</v>
      </c>
      <c r="J4805">
        <v>143.83449999999999</v>
      </c>
      <c r="K4805">
        <v>-143.3125</v>
      </c>
      <c r="L4805">
        <v>20.726089999999999</v>
      </c>
      <c r="M4805" s="1">
        <v>4.8248375000000003E-2</v>
      </c>
      <c r="Y4805" s="1"/>
    </row>
    <row r="4806" spans="3:25" x14ac:dyDescent="0.2">
      <c r="C4806" t="s">
        <v>5752</v>
      </c>
      <c r="D4806" t="s">
        <v>6382</v>
      </c>
      <c r="E4806">
        <v>12.3</v>
      </c>
      <c r="F4806">
        <v>103.2321</v>
      </c>
      <c r="G4806">
        <v>-90.932060000000007</v>
      </c>
      <c r="H4806">
        <v>0.57026600000000005</v>
      </c>
      <c r="I4806">
        <v>7.0142720000000001</v>
      </c>
      <c r="J4806">
        <v>58.869729999999997</v>
      </c>
      <c r="K4806">
        <v>-51.855460000000001</v>
      </c>
      <c r="L4806">
        <v>72.689189999999996</v>
      </c>
      <c r="M4806" s="1">
        <v>1.3757204E-2</v>
      </c>
      <c r="Y4806" s="1"/>
    </row>
    <row r="4807" spans="3:25" x14ac:dyDescent="0.2">
      <c r="C4807" t="s">
        <v>5753</v>
      </c>
      <c r="D4807" t="s">
        <v>6382</v>
      </c>
      <c r="E4807">
        <v>21.7</v>
      </c>
      <c r="F4807">
        <v>96.16377</v>
      </c>
      <c r="G4807">
        <v>-74.463769999999997</v>
      </c>
      <c r="H4807">
        <v>0.42933900000000003</v>
      </c>
      <c r="I4807">
        <v>9.316656</v>
      </c>
      <c r="J4807">
        <v>41.286859999999997</v>
      </c>
      <c r="K4807">
        <v>-31.970199999999998</v>
      </c>
      <c r="L4807">
        <v>96.548820000000006</v>
      </c>
      <c r="M4807" s="1">
        <v>1.0357455E-2</v>
      </c>
      <c r="Y4807" s="1"/>
    </row>
    <row r="4808" spans="3:25" x14ac:dyDescent="0.2">
      <c r="C4808" t="s">
        <v>5754</v>
      </c>
      <c r="D4808" t="s">
        <v>6382</v>
      </c>
      <c r="E4808">
        <v>538.29999999999995</v>
      </c>
      <c r="F4808">
        <v>422.70830000000001</v>
      </c>
      <c r="G4808">
        <v>115.5917</v>
      </c>
      <c r="H4808" s="1">
        <v>8.6202100000000004E-2</v>
      </c>
      <c r="I4808">
        <v>46.402589999999996</v>
      </c>
      <c r="J4808">
        <v>36.43835</v>
      </c>
      <c r="K4808">
        <v>9.9642440000000008</v>
      </c>
      <c r="L4808">
        <v>480.87200000000001</v>
      </c>
      <c r="M4808" s="1">
        <v>2.0795556000000001E-3</v>
      </c>
      <c r="Y4808" s="1"/>
    </row>
    <row r="4809" spans="3:25" x14ac:dyDescent="0.2">
      <c r="C4809" t="s">
        <v>5755</v>
      </c>
      <c r="D4809" t="s">
        <v>6382</v>
      </c>
      <c r="E4809">
        <v>278.39999999999998</v>
      </c>
      <c r="F4809">
        <v>135.44560000000001</v>
      </c>
      <c r="G4809">
        <v>142.95439999999999</v>
      </c>
      <c r="H4809">
        <v>0.119866</v>
      </c>
      <c r="I4809">
        <v>33.370690000000003</v>
      </c>
      <c r="J4809">
        <v>16.235320000000002</v>
      </c>
      <c r="K4809">
        <v>17.135370000000002</v>
      </c>
      <c r="L4809">
        <v>345.82089999999999</v>
      </c>
      <c r="M4809" s="1">
        <v>2.8916698999999998E-3</v>
      </c>
      <c r="Y4809" s="1"/>
    </row>
    <row r="4810" spans="3:25" x14ac:dyDescent="0.2">
      <c r="C4810" t="s">
        <v>5756</v>
      </c>
      <c r="D4810" t="s">
        <v>6382</v>
      </c>
      <c r="E4810">
        <v>641.6</v>
      </c>
      <c r="F4810">
        <v>408.22340000000003</v>
      </c>
      <c r="G4810">
        <v>233.3766</v>
      </c>
      <c r="H4810" s="1">
        <v>7.8958299999999995E-2</v>
      </c>
      <c r="I4810">
        <v>50.659649999999999</v>
      </c>
      <c r="J4810">
        <v>32.232619999999997</v>
      </c>
      <c r="K4810">
        <v>18.427019999999999</v>
      </c>
      <c r="L4810">
        <v>524.98820000000001</v>
      </c>
      <c r="M4810" s="1">
        <v>1.9048048E-3</v>
      </c>
      <c r="Y4810" s="1"/>
    </row>
    <row r="4811" spans="3:25" x14ac:dyDescent="0.2">
      <c r="C4811" t="s">
        <v>5757</v>
      </c>
      <c r="D4811" t="s">
        <v>6382</v>
      </c>
      <c r="E4811">
        <v>1733</v>
      </c>
      <c r="F4811">
        <v>384.2303</v>
      </c>
      <c r="G4811">
        <v>1348.77</v>
      </c>
      <c r="H4811" s="1">
        <v>4.8043099999999998E-2</v>
      </c>
      <c r="I4811">
        <v>83.258690000000001</v>
      </c>
      <c r="J4811">
        <v>18.459620000000001</v>
      </c>
      <c r="K4811">
        <v>64.799080000000004</v>
      </c>
      <c r="L4811">
        <v>862.81219999999996</v>
      </c>
      <c r="M4811" s="1">
        <v>1.1590007999999999E-3</v>
      </c>
      <c r="Y4811" s="1"/>
    </row>
    <row r="4812" spans="3:25" x14ac:dyDescent="0.2">
      <c r="C4812" t="s">
        <v>5758</v>
      </c>
      <c r="D4812" t="s">
        <v>6382</v>
      </c>
      <c r="E4812">
        <v>236.1</v>
      </c>
      <c r="F4812">
        <v>143.31020000000001</v>
      </c>
      <c r="G4812">
        <v>92.789820000000006</v>
      </c>
      <c r="H4812">
        <v>0.130161</v>
      </c>
      <c r="I4812">
        <v>30.731010000000001</v>
      </c>
      <c r="J4812">
        <v>18.653400000000001</v>
      </c>
      <c r="K4812">
        <v>12.07762</v>
      </c>
      <c r="L4812">
        <v>318.46850000000001</v>
      </c>
      <c r="M4812" s="1">
        <v>3.1400284000000001E-3</v>
      </c>
      <c r="Y4812" s="1"/>
    </row>
    <row r="4813" spans="3:25" x14ac:dyDescent="0.2">
      <c r="C4813" t="s">
        <v>5759</v>
      </c>
      <c r="D4813" t="s">
        <v>6382</v>
      </c>
      <c r="E4813">
        <v>69.2</v>
      </c>
      <c r="F4813">
        <v>141.40629999999999</v>
      </c>
      <c r="G4813">
        <v>-72.206249999999997</v>
      </c>
      <c r="H4813">
        <v>0.240424</v>
      </c>
      <c r="I4813">
        <v>16.637339999999998</v>
      </c>
      <c r="J4813">
        <v>33.997459999999997</v>
      </c>
      <c r="K4813">
        <v>-17.360119999999998</v>
      </c>
      <c r="L4813">
        <v>172.4128</v>
      </c>
      <c r="M4813" s="1">
        <v>5.8000337000000003E-3</v>
      </c>
      <c r="Y4813" s="1"/>
    </row>
    <row r="4814" spans="3:25" x14ac:dyDescent="0.2">
      <c r="C4814" t="s">
        <v>5760</v>
      </c>
      <c r="D4814" t="s">
        <v>6382</v>
      </c>
      <c r="E4814">
        <v>60.9</v>
      </c>
      <c r="F4814">
        <v>138.18289999999999</v>
      </c>
      <c r="G4814">
        <v>-77.282880000000006</v>
      </c>
      <c r="H4814">
        <v>0.25628400000000001</v>
      </c>
      <c r="I4814">
        <v>15.607699999999999</v>
      </c>
      <c r="J4814">
        <v>35.414059999999999</v>
      </c>
      <c r="K4814">
        <v>-19.806370000000001</v>
      </c>
      <c r="L4814">
        <v>161.7431</v>
      </c>
      <c r="M4814" s="1">
        <v>6.1826433000000004E-3</v>
      </c>
      <c r="Y4814" s="1"/>
    </row>
    <row r="4815" spans="3:25" x14ac:dyDescent="0.2">
      <c r="C4815" t="s">
        <v>5761</v>
      </c>
      <c r="D4815" t="s">
        <v>6382</v>
      </c>
      <c r="E4815">
        <v>16.2</v>
      </c>
      <c r="F4815">
        <v>109.33969999999999</v>
      </c>
      <c r="G4815">
        <v>-93.139700000000005</v>
      </c>
      <c r="H4815">
        <v>0.49690400000000001</v>
      </c>
      <c r="I4815">
        <v>8.0498449999999995</v>
      </c>
      <c r="J4815">
        <v>54.331330000000001</v>
      </c>
      <c r="K4815">
        <v>-46.281489999999998</v>
      </c>
      <c r="L4815">
        <v>83.42089</v>
      </c>
      <c r="M4815" s="1">
        <v>1.1987405E-2</v>
      </c>
      <c r="Y4815" s="1"/>
    </row>
    <row r="4816" spans="3:25" x14ac:dyDescent="0.2">
      <c r="C4816" t="s">
        <v>5762</v>
      </c>
      <c r="D4816" t="s">
        <v>6382</v>
      </c>
      <c r="E4816">
        <v>5.35</v>
      </c>
      <c r="F4816">
        <v>91.233800000000002</v>
      </c>
      <c r="G4816">
        <v>-85.883799999999994</v>
      </c>
      <c r="H4816">
        <v>0.86467499999999997</v>
      </c>
      <c r="I4816">
        <v>4.6260110000000001</v>
      </c>
      <c r="J4816">
        <v>78.88758</v>
      </c>
      <c r="K4816">
        <v>-74.261570000000006</v>
      </c>
      <c r="L4816">
        <v>47.939599999999999</v>
      </c>
      <c r="M4816" s="1">
        <v>2.0859582000000002E-2</v>
      </c>
      <c r="Y4816" s="1"/>
    </row>
    <row r="4817" spans="3:25" x14ac:dyDescent="0.2">
      <c r="C4817" t="s">
        <v>5763</v>
      </c>
      <c r="D4817" t="s">
        <v>6382</v>
      </c>
      <c r="E4817">
        <v>2.15</v>
      </c>
      <c r="F4817">
        <v>82.352429999999998</v>
      </c>
      <c r="G4817">
        <v>-80.202430000000007</v>
      </c>
      <c r="H4817">
        <v>1.36399</v>
      </c>
      <c r="I4817">
        <v>2.932579</v>
      </c>
      <c r="J4817">
        <v>112.3279</v>
      </c>
      <c r="K4817">
        <v>-109.39530000000001</v>
      </c>
      <c r="L4817">
        <v>30.39038</v>
      </c>
      <c r="M4817" s="1">
        <v>3.2905151000000001E-2</v>
      </c>
      <c r="Y4817" s="1"/>
    </row>
    <row r="4818" spans="3:25" x14ac:dyDescent="0.2">
      <c r="C4818" t="s">
        <v>5764</v>
      </c>
      <c r="D4818" t="s">
        <v>6382</v>
      </c>
      <c r="E4818">
        <v>3.9</v>
      </c>
      <c r="F4818">
        <v>84.777199999999993</v>
      </c>
      <c r="G4818">
        <v>-80.877200000000002</v>
      </c>
      <c r="H4818">
        <v>1.01274</v>
      </c>
      <c r="I4818">
        <v>3.9496859999999998</v>
      </c>
      <c r="J4818">
        <v>85.857259999999997</v>
      </c>
      <c r="K4818">
        <v>-81.907570000000007</v>
      </c>
      <c r="L4818">
        <v>40.930720000000001</v>
      </c>
      <c r="M4818" s="1">
        <v>2.443153E-2</v>
      </c>
      <c r="Y4818" s="1"/>
    </row>
    <row r="4819" spans="3:25" x14ac:dyDescent="0.2">
      <c r="C4819" t="s">
        <v>5765</v>
      </c>
      <c r="D4819" t="s">
        <v>6382</v>
      </c>
      <c r="E4819">
        <v>5.33</v>
      </c>
      <c r="F4819">
        <v>82.014470000000003</v>
      </c>
      <c r="G4819">
        <v>-76.684470000000005</v>
      </c>
      <c r="H4819">
        <v>0.86629599999999995</v>
      </c>
      <c r="I4819">
        <v>4.6173580000000003</v>
      </c>
      <c r="J4819">
        <v>71.0488</v>
      </c>
      <c r="K4819">
        <v>-66.431449999999998</v>
      </c>
      <c r="L4819">
        <v>47.849899999999998</v>
      </c>
      <c r="M4819" s="1">
        <v>2.0898686999999999E-2</v>
      </c>
      <c r="Y4819" s="1"/>
    </row>
    <row r="4820" spans="3:25" x14ac:dyDescent="0.2">
      <c r="C4820" t="s">
        <v>5766</v>
      </c>
      <c r="D4820" t="s">
        <v>6382</v>
      </c>
      <c r="E4820">
        <v>5.17</v>
      </c>
      <c r="F4820">
        <v>74.642939999999996</v>
      </c>
      <c r="G4820">
        <v>-69.472939999999994</v>
      </c>
      <c r="H4820">
        <v>0.87959900000000002</v>
      </c>
      <c r="I4820">
        <v>4.5475269999999997</v>
      </c>
      <c r="J4820">
        <v>65.655850000000001</v>
      </c>
      <c r="K4820">
        <v>-61.108330000000002</v>
      </c>
      <c r="L4820">
        <v>47.126220000000004</v>
      </c>
      <c r="M4820" s="1">
        <v>2.1219610999999999E-2</v>
      </c>
      <c r="Y4820" s="1"/>
    </row>
    <row r="4821" spans="3:25" x14ac:dyDescent="0.2">
      <c r="C4821" t="s">
        <v>5767</v>
      </c>
      <c r="D4821" t="s">
        <v>6382</v>
      </c>
      <c r="E4821">
        <v>98.4</v>
      </c>
      <c r="F4821">
        <v>156.2269</v>
      </c>
      <c r="G4821">
        <v>-57.82685</v>
      </c>
      <c r="H4821">
        <v>0.20161899999999999</v>
      </c>
      <c r="I4821">
        <v>19.839310000000001</v>
      </c>
      <c r="J4821">
        <v>31.4983</v>
      </c>
      <c r="K4821">
        <v>-11.658989999999999</v>
      </c>
      <c r="L4821">
        <v>205.5966</v>
      </c>
      <c r="M4821" s="1">
        <v>4.8638945999999999E-3</v>
      </c>
      <c r="Y4821" s="1"/>
    </row>
    <row r="4822" spans="3:25" x14ac:dyDescent="0.2">
      <c r="C4822" t="s">
        <v>5768</v>
      </c>
      <c r="D4822" t="s">
        <v>6382</v>
      </c>
      <c r="E4822">
        <v>21.7</v>
      </c>
      <c r="F4822">
        <v>86.414349999999999</v>
      </c>
      <c r="G4822">
        <v>-64.714349999999996</v>
      </c>
      <c r="H4822">
        <v>0.42933900000000003</v>
      </c>
      <c r="I4822">
        <v>9.316656</v>
      </c>
      <c r="J4822">
        <v>37.101050000000001</v>
      </c>
      <c r="K4822">
        <v>-27.784400000000002</v>
      </c>
      <c r="L4822">
        <v>96.548820000000006</v>
      </c>
      <c r="M4822" s="1">
        <v>1.0357455E-2</v>
      </c>
      <c r="Y4822" s="1"/>
    </row>
    <row r="4823" spans="3:25" x14ac:dyDescent="0.2">
      <c r="C4823" t="s">
        <v>5769</v>
      </c>
      <c r="D4823" t="s">
        <v>6382</v>
      </c>
      <c r="E4823">
        <v>621</v>
      </c>
      <c r="F4823">
        <v>353.68630000000002</v>
      </c>
      <c r="G4823">
        <v>267.31369999999998</v>
      </c>
      <c r="H4823" s="1">
        <v>8.0257200000000001E-2</v>
      </c>
      <c r="I4823">
        <v>49.83972</v>
      </c>
      <c r="J4823">
        <v>28.38588</v>
      </c>
      <c r="K4823">
        <v>21.453849999999999</v>
      </c>
      <c r="L4823">
        <v>516.49159999999995</v>
      </c>
      <c r="M4823" s="1">
        <v>1.9361398E-3</v>
      </c>
      <c r="Y4823" s="1"/>
    </row>
    <row r="4824" spans="3:25" x14ac:dyDescent="0.2">
      <c r="C4824" t="s">
        <v>5770</v>
      </c>
      <c r="D4824" t="s">
        <v>6382</v>
      </c>
      <c r="E4824">
        <v>310.10000000000002</v>
      </c>
      <c r="F4824">
        <v>175.59610000000001</v>
      </c>
      <c r="G4824">
        <v>134.50389999999999</v>
      </c>
      <c r="H4824">
        <v>0.11357399999999999</v>
      </c>
      <c r="I4824">
        <v>35.219299999999997</v>
      </c>
      <c r="J4824">
        <v>19.943149999999999</v>
      </c>
      <c r="K4824">
        <v>15.276149999999999</v>
      </c>
      <c r="L4824">
        <v>364.9794</v>
      </c>
      <c r="M4824" s="1">
        <v>2.7398804999999998E-3</v>
      </c>
      <c r="Y4824" s="1"/>
    </row>
    <row r="4825" spans="3:25" x14ac:dyDescent="0.2">
      <c r="C4825" t="s">
        <v>5771</v>
      </c>
      <c r="D4825" t="s">
        <v>6382</v>
      </c>
      <c r="E4825">
        <v>52.1</v>
      </c>
      <c r="F4825">
        <v>111.7975</v>
      </c>
      <c r="G4825">
        <v>-59.697450000000003</v>
      </c>
      <c r="H4825">
        <v>0.277084</v>
      </c>
      <c r="I4825">
        <v>14.43608</v>
      </c>
      <c r="J4825">
        <v>30.97728</v>
      </c>
      <c r="K4825">
        <v>-16.54121</v>
      </c>
      <c r="L4825">
        <v>149.60149999999999</v>
      </c>
      <c r="M4825" s="1">
        <v>6.6844264000000004E-3</v>
      </c>
      <c r="Y4825" s="1"/>
    </row>
    <row r="4826" spans="3:25" x14ac:dyDescent="0.2">
      <c r="C4826" t="s">
        <v>5772</v>
      </c>
      <c r="D4826" t="s">
        <v>6382</v>
      </c>
      <c r="E4826">
        <v>15</v>
      </c>
      <c r="F4826">
        <v>91.933449999999993</v>
      </c>
      <c r="G4826">
        <v>-76.933449999999993</v>
      </c>
      <c r="H4826">
        <v>0.51639800000000002</v>
      </c>
      <c r="I4826">
        <v>7.7459699999999998</v>
      </c>
      <c r="J4826">
        <v>47.474249999999998</v>
      </c>
      <c r="K4826">
        <v>-39.728279999999998</v>
      </c>
      <c r="L4826">
        <v>80.271749999999997</v>
      </c>
      <c r="M4826" s="1">
        <v>1.2457681999999999E-2</v>
      </c>
      <c r="Y4826" s="1"/>
    </row>
    <row r="4827" spans="3:25" x14ac:dyDescent="0.2">
      <c r="C4827" t="s">
        <v>5773</v>
      </c>
      <c r="D4827" t="s">
        <v>6382</v>
      </c>
      <c r="E4827">
        <v>4.7</v>
      </c>
      <c r="F4827">
        <v>75.657409999999999</v>
      </c>
      <c r="G4827">
        <v>-70.957409999999996</v>
      </c>
      <c r="H4827">
        <v>0.92253099999999999</v>
      </c>
      <c r="I4827">
        <v>4.335896</v>
      </c>
      <c r="J4827">
        <v>69.796310000000005</v>
      </c>
      <c r="K4827">
        <v>-65.460409999999996</v>
      </c>
      <c r="L4827">
        <v>44.93309</v>
      </c>
      <c r="M4827" s="1">
        <v>2.2255311E-2</v>
      </c>
      <c r="Y4827" s="1"/>
    </row>
    <row r="4828" spans="3:25" x14ac:dyDescent="0.2">
      <c r="C4828" t="s">
        <v>5774</v>
      </c>
      <c r="D4828" t="s">
        <v>6382</v>
      </c>
      <c r="E4828">
        <v>0.38100000000000001</v>
      </c>
      <c r="F4828">
        <v>63.747109999999999</v>
      </c>
      <c r="G4828">
        <v>-63.366109999999999</v>
      </c>
      <c r="H4828">
        <v>2</v>
      </c>
      <c r="I4828">
        <v>0.76200000000000001</v>
      </c>
      <c r="J4828">
        <v>127.49420000000001</v>
      </c>
      <c r="K4828">
        <v>-126.73220000000001</v>
      </c>
      <c r="L4828">
        <v>20.726089999999999</v>
      </c>
      <c r="M4828" s="1">
        <v>4.8248375000000003E-2</v>
      </c>
      <c r="Y4828" s="1"/>
    </row>
    <row r="4829" spans="3:25" x14ac:dyDescent="0.2">
      <c r="C4829" t="s">
        <v>5775</v>
      </c>
      <c r="D4829" t="s">
        <v>6382</v>
      </c>
      <c r="E4829">
        <v>0</v>
      </c>
      <c r="F4829">
        <v>59.204279999999997</v>
      </c>
      <c r="G4829">
        <v>-59.204279999999997</v>
      </c>
      <c r="H4829">
        <v>2</v>
      </c>
      <c r="I4829">
        <v>0</v>
      </c>
      <c r="J4829">
        <v>118.40860000000001</v>
      </c>
      <c r="K4829">
        <v>-118.40860000000001</v>
      </c>
      <c r="L4829">
        <v>20.726089999999999</v>
      </c>
      <c r="M4829" s="1">
        <v>4.8248375000000003E-2</v>
      </c>
      <c r="Y4829" s="1"/>
    </row>
    <row r="4830" spans="3:25" x14ac:dyDescent="0.2">
      <c r="C4830" t="s">
        <v>5776</v>
      </c>
      <c r="D4830" t="s">
        <v>6382</v>
      </c>
      <c r="E4830">
        <v>0</v>
      </c>
      <c r="F4830">
        <v>64.736689999999996</v>
      </c>
      <c r="G4830">
        <v>-64.736689999999996</v>
      </c>
      <c r="H4830">
        <v>2</v>
      </c>
      <c r="I4830">
        <v>0</v>
      </c>
      <c r="J4830">
        <v>129.4734</v>
      </c>
      <c r="K4830">
        <v>-129.4734</v>
      </c>
      <c r="L4830">
        <v>20.726089999999999</v>
      </c>
      <c r="M4830" s="1">
        <v>4.8248375000000003E-2</v>
      </c>
      <c r="Y4830" s="1"/>
    </row>
    <row r="4831" spans="3:25" x14ac:dyDescent="0.2">
      <c r="C4831" t="s">
        <v>5777</v>
      </c>
      <c r="D4831" t="s">
        <v>6382</v>
      </c>
      <c r="E4831">
        <v>146.30000000000001</v>
      </c>
      <c r="F4831">
        <v>352.3553</v>
      </c>
      <c r="G4831">
        <v>-206.05529999999999</v>
      </c>
      <c r="H4831">
        <v>0.165351</v>
      </c>
      <c r="I4831">
        <v>24.190850000000001</v>
      </c>
      <c r="J4831">
        <v>58.262300000000003</v>
      </c>
      <c r="K4831">
        <v>-34.071449999999999</v>
      </c>
      <c r="L4831">
        <v>250.69200000000001</v>
      </c>
      <c r="M4831" s="1">
        <v>3.9889586000000001E-3</v>
      </c>
      <c r="Y4831" s="1"/>
    </row>
    <row r="4832" spans="3:25" x14ac:dyDescent="0.2">
      <c r="C4832" t="s">
        <v>5778</v>
      </c>
      <c r="D4832" t="s">
        <v>6382</v>
      </c>
      <c r="E4832">
        <v>1358</v>
      </c>
      <c r="F4832">
        <v>815.05790000000002</v>
      </c>
      <c r="G4832">
        <v>542.94209999999998</v>
      </c>
      <c r="H4832" s="1">
        <v>5.4272500000000001E-2</v>
      </c>
      <c r="I4832">
        <v>73.702060000000003</v>
      </c>
      <c r="J4832">
        <v>44.235230000000001</v>
      </c>
      <c r="K4832">
        <v>29.466830000000002</v>
      </c>
      <c r="L4832">
        <v>763.77859999999998</v>
      </c>
      <c r="M4832" s="1">
        <v>1.3092799999999999E-3</v>
      </c>
      <c r="Y4832" s="1"/>
    </row>
    <row r="4833" spans="3:25" x14ac:dyDescent="0.2">
      <c r="C4833" t="s">
        <v>5779</v>
      </c>
      <c r="D4833" t="s">
        <v>6382</v>
      </c>
      <c r="E4833">
        <v>248.3</v>
      </c>
      <c r="F4833">
        <v>135.34719999999999</v>
      </c>
      <c r="G4833">
        <v>112.9528</v>
      </c>
      <c r="H4833">
        <v>0.12692300000000001</v>
      </c>
      <c r="I4833">
        <v>31.514980000000001</v>
      </c>
      <c r="J4833">
        <v>17.17868</v>
      </c>
      <c r="K4833">
        <v>14.3363</v>
      </c>
      <c r="L4833">
        <v>326.59309999999999</v>
      </c>
      <c r="M4833" s="1">
        <v>3.0619142999999999E-3</v>
      </c>
      <c r="Y4833" s="1"/>
    </row>
    <row r="4834" spans="3:25" x14ac:dyDescent="0.2">
      <c r="C4834" t="s">
        <v>5780</v>
      </c>
      <c r="D4834" t="s">
        <v>6382</v>
      </c>
      <c r="E4834">
        <v>61.4</v>
      </c>
      <c r="F4834">
        <v>106.7778</v>
      </c>
      <c r="G4834">
        <v>-45.377780000000001</v>
      </c>
      <c r="H4834">
        <v>0.25523800000000002</v>
      </c>
      <c r="I4834">
        <v>15.671609999999999</v>
      </c>
      <c r="J4834">
        <v>27.25375</v>
      </c>
      <c r="K4834">
        <v>-11.582129999999999</v>
      </c>
      <c r="L4834">
        <v>162.40600000000001</v>
      </c>
      <c r="M4834" s="1">
        <v>6.1574094000000001E-3</v>
      </c>
      <c r="Y4834" s="1"/>
    </row>
    <row r="4835" spans="3:25" x14ac:dyDescent="0.2">
      <c r="C4835" t="s">
        <v>5781</v>
      </c>
      <c r="D4835" t="s">
        <v>6382</v>
      </c>
      <c r="E4835">
        <v>37.700000000000003</v>
      </c>
      <c r="F4835">
        <v>100.8588</v>
      </c>
      <c r="G4835">
        <v>-63.158799999999999</v>
      </c>
      <c r="H4835">
        <v>0.32573099999999999</v>
      </c>
      <c r="I4835">
        <v>12.280060000000001</v>
      </c>
      <c r="J4835">
        <v>32.85284</v>
      </c>
      <c r="K4835">
        <v>-20.572780000000002</v>
      </c>
      <c r="L4835">
        <v>127.2589</v>
      </c>
      <c r="M4835" s="1">
        <v>7.8579957999999998E-3</v>
      </c>
      <c r="Y4835" s="1"/>
    </row>
    <row r="4836" spans="3:25" x14ac:dyDescent="0.2">
      <c r="C4836" t="s">
        <v>5782</v>
      </c>
      <c r="D4836" t="s">
        <v>6382</v>
      </c>
      <c r="E4836">
        <v>27.4</v>
      </c>
      <c r="F4836">
        <v>104.0671</v>
      </c>
      <c r="G4836">
        <v>-76.66713</v>
      </c>
      <c r="H4836">
        <v>0.38207999999999998</v>
      </c>
      <c r="I4836">
        <v>10.46899</v>
      </c>
      <c r="J4836">
        <v>39.761969999999998</v>
      </c>
      <c r="K4836">
        <v>-29.29298</v>
      </c>
      <c r="L4836">
        <v>108.49079999999999</v>
      </c>
      <c r="M4836" s="1">
        <v>9.2173696000000006E-3</v>
      </c>
      <c r="Y4836" s="1"/>
    </row>
    <row r="4837" spans="3:25" x14ac:dyDescent="0.2">
      <c r="C4837" t="s">
        <v>5783</v>
      </c>
      <c r="D4837" t="s">
        <v>6382</v>
      </c>
      <c r="E4837">
        <v>10.3</v>
      </c>
      <c r="F4837">
        <v>92.515050000000002</v>
      </c>
      <c r="G4837">
        <v>-82.215050000000005</v>
      </c>
      <c r="H4837">
        <v>0.62317699999999998</v>
      </c>
      <c r="I4837">
        <v>6.418723</v>
      </c>
      <c r="J4837">
        <v>57.65325</v>
      </c>
      <c r="K4837">
        <v>-51.234529999999999</v>
      </c>
      <c r="L4837">
        <v>66.517499999999998</v>
      </c>
      <c r="M4837" s="1">
        <v>1.5033639E-2</v>
      </c>
      <c r="Y4837" s="1"/>
    </row>
    <row r="4838" spans="3:25" x14ac:dyDescent="0.2">
      <c r="C4838" t="s">
        <v>5784</v>
      </c>
      <c r="D4838" t="s">
        <v>6382</v>
      </c>
      <c r="E4838">
        <v>4.42</v>
      </c>
      <c r="F4838">
        <v>82.86806</v>
      </c>
      <c r="G4838">
        <v>-78.448059999999998</v>
      </c>
      <c r="H4838">
        <v>0.95130300000000001</v>
      </c>
      <c r="I4838">
        <v>4.2047590000000001</v>
      </c>
      <c r="J4838">
        <v>78.832629999999995</v>
      </c>
      <c r="K4838">
        <v>-74.627870000000001</v>
      </c>
      <c r="L4838">
        <v>43.574100000000001</v>
      </c>
      <c r="M4838" s="1">
        <v>2.2949411999999999E-2</v>
      </c>
      <c r="Y4838" s="1"/>
    </row>
    <row r="4839" spans="3:25" x14ac:dyDescent="0.2">
      <c r="C4839" t="s">
        <v>5785</v>
      </c>
      <c r="D4839" t="s">
        <v>6382</v>
      </c>
      <c r="E4839">
        <v>0.23400000000000001</v>
      </c>
      <c r="F4839">
        <v>67.934610000000006</v>
      </c>
      <c r="G4839">
        <v>-67.700609999999998</v>
      </c>
      <c r="H4839">
        <v>2</v>
      </c>
      <c r="I4839">
        <v>0.46800000000000003</v>
      </c>
      <c r="J4839">
        <v>135.86920000000001</v>
      </c>
      <c r="K4839">
        <v>-135.40119999999999</v>
      </c>
      <c r="L4839">
        <v>20.726089999999999</v>
      </c>
      <c r="M4839" s="1">
        <v>4.8248375000000003E-2</v>
      </c>
      <c r="Y4839" s="1"/>
    </row>
    <row r="4840" spans="3:25" x14ac:dyDescent="0.2">
      <c r="C4840" t="s">
        <v>5786</v>
      </c>
      <c r="D4840" t="s">
        <v>6382</v>
      </c>
      <c r="E4840">
        <v>0</v>
      </c>
      <c r="F4840">
        <v>57.143520000000002</v>
      </c>
      <c r="G4840">
        <v>-57.143520000000002</v>
      </c>
      <c r="H4840">
        <v>2</v>
      </c>
      <c r="I4840">
        <v>0</v>
      </c>
      <c r="J4840">
        <v>114.28700000000001</v>
      </c>
      <c r="K4840">
        <v>-114.28700000000001</v>
      </c>
      <c r="L4840">
        <v>20.726089999999999</v>
      </c>
      <c r="M4840" s="1">
        <v>4.8248375000000003E-2</v>
      </c>
      <c r="Y4840" s="1"/>
    </row>
    <row r="4841" spans="3:25" x14ac:dyDescent="0.2">
      <c r="C4841" t="s">
        <v>5787</v>
      </c>
      <c r="D4841" t="s">
        <v>6382</v>
      </c>
      <c r="E4841">
        <v>0</v>
      </c>
      <c r="F4841">
        <v>57.142359999999996</v>
      </c>
      <c r="G4841">
        <v>-57.142359999999996</v>
      </c>
      <c r="H4841">
        <v>2</v>
      </c>
      <c r="I4841">
        <v>0</v>
      </c>
      <c r="J4841">
        <v>114.2847</v>
      </c>
      <c r="K4841">
        <v>-114.2847</v>
      </c>
      <c r="L4841">
        <v>20.726089999999999</v>
      </c>
      <c r="M4841" s="1">
        <v>4.8248375000000003E-2</v>
      </c>
      <c r="Y4841" s="1"/>
    </row>
    <row r="4842" spans="3:25" x14ac:dyDescent="0.2">
      <c r="C4842" t="s">
        <v>5788</v>
      </c>
      <c r="D4842" t="s">
        <v>6382</v>
      </c>
      <c r="E4842">
        <v>0</v>
      </c>
      <c r="F4842">
        <v>55.605899999999998</v>
      </c>
      <c r="G4842">
        <v>-55.605899999999998</v>
      </c>
      <c r="H4842">
        <v>2</v>
      </c>
      <c r="I4842">
        <v>0</v>
      </c>
      <c r="J4842">
        <v>111.2118</v>
      </c>
      <c r="K4842">
        <v>-111.2118</v>
      </c>
      <c r="L4842">
        <v>20.726089999999999</v>
      </c>
      <c r="M4842" s="1">
        <v>4.8248375000000003E-2</v>
      </c>
      <c r="Y4842" s="1"/>
    </row>
    <row r="4843" spans="3:25" x14ac:dyDescent="0.2">
      <c r="C4843" t="s">
        <v>5789</v>
      </c>
      <c r="D4843" t="s">
        <v>6382</v>
      </c>
      <c r="E4843">
        <v>0</v>
      </c>
      <c r="F4843">
        <v>57.14526</v>
      </c>
      <c r="G4843">
        <v>-57.14526</v>
      </c>
      <c r="H4843">
        <v>2</v>
      </c>
      <c r="I4843">
        <v>0</v>
      </c>
      <c r="J4843">
        <v>114.29049999999999</v>
      </c>
      <c r="K4843">
        <v>-114.29049999999999</v>
      </c>
      <c r="L4843">
        <v>20.726089999999999</v>
      </c>
      <c r="M4843" s="1">
        <v>4.8248375000000003E-2</v>
      </c>
      <c r="Y4843" s="1"/>
    </row>
    <row r="4844" spans="3:25" x14ac:dyDescent="0.2">
      <c r="C4844" t="s">
        <v>5790</v>
      </c>
      <c r="D4844" t="s">
        <v>6382</v>
      </c>
      <c r="E4844">
        <v>0</v>
      </c>
      <c r="F4844">
        <v>56.598379999999999</v>
      </c>
      <c r="G4844">
        <v>-56.598379999999999</v>
      </c>
      <c r="H4844">
        <v>2</v>
      </c>
      <c r="I4844">
        <v>0</v>
      </c>
      <c r="J4844">
        <v>113.1968</v>
      </c>
      <c r="K4844">
        <v>-113.1968</v>
      </c>
      <c r="L4844">
        <v>20.726089999999999</v>
      </c>
      <c r="M4844" s="1">
        <v>4.8248375000000003E-2</v>
      </c>
      <c r="Y4844" s="1"/>
    </row>
    <row r="4845" spans="3:25" x14ac:dyDescent="0.2">
      <c r="C4845" t="s">
        <v>5791</v>
      </c>
      <c r="D4845" t="s">
        <v>6382</v>
      </c>
      <c r="E4845">
        <v>0</v>
      </c>
      <c r="F4845">
        <v>54.976849999999999</v>
      </c>
      <c r="G4845">
        <v>-54.976849999999999</v>
      </c>
      <c r="H4845">
        <v>2</v>
      </c>
      <c r="I4845">
        <v>0</v>
      </c>
      <c r="J4845">
        <v>109.9537</v>
      </c>
      <c r="K4845">
        <v>-109.9537</v>
      </c>
      <c r="L4845">
        <v>20.726089999999999</v>
      </c>
      <c r="M4845" s="1">
        <v>4.8248375000000003E-2</v>
      </c>
      <c r="Y4845" s="1"/>
    </row>
    <row r="4846" spans="3:25" x14ac:dyDescent="0.2">
      <c r="C4846" t="s">
        <v>5792</v>
      </c>
      <c r="D4846" t="s">
        <v>6382</v>
      </c>
      <c r="E4846">
        <v>183.8</v>
      </c>
      <c r="F4846">
        <v>199.3519</v>
      </c>
      <c r="G4846">
        <v>-15.55185</v>
      </c>
      <c r="H4846">
        <v>0.14752199999999999</v>
      </c>
      <c r="I4846">
        <v>27.114540000000002</v>
      </c>
      <c r="J4846">
        <v>29.40878</v>
      </c>
      <c r="K4846">
        <v>-2.2942399999999998</v>
      </c>
      <c r="L4846">
        <v>280.9898</v>
      </c>
      <c r="M4846" s="1">
        <v>3.5588484E-3</v>
      </c>
      <c r="Y4846" s="1"/>
    </row>
    <row r="4847" spans="3:25" x14ac:dyDescent="0.2">
      <c r="C4847" t="s">
        <v>5793</v>
      </c>
      <c r="D4847" t="s">
        <v>6382</v>
      </c>
      <c r="E4847">
        <v>111.5</v>
      </c>
      <c r="F4847">
        <v>108.739</v>
      </c>
      <c r="G4847">
        <v>2.7609900000000001</v>
      </c>
      <c r="H4847">
        <v>0.18940499999999999</v>
      </c>
      <c r="I4847">
        <v>21.118659999999998</v>
      </c>
      <c r="J4847">
        <v>20.59571</v>
      </c>
      <c r="K4847">
        <v>0.52294529999999995</v>
      </c>
      <c r="L4847">
        <v>218.85470000000001</v>
      </c>
      <c r="M4847" s="1">
        <v>4.5692418000000002E-3</v>
      </c>
      <c r="Y4847" s="1"/>
    </row>
    <row r="4848" spans="3:25" x14ac:dyDescent="0.2">
      <c r="C4848" t="s">
        <v>5794</v>
      </c>
      <c r="D4848" t="s">
        <v>6382</v>
      </c>
      <c r="E4848">
        <v>128.19999999999999</v>
      </c>
      <c r="F4848">
        <v>112.07989999999999</v>
      </c>
      <c r="G4848">
        <v>16.120139999999999</v>
      </c>
      <c r="H4848">
        <v>0.17663899999999999</v>
      </c>
      <c r="I4848">
        <v>22.645119999999999</v>
      </c>
      <c r="J4848">
        <v>19.79767</v>
      </c>
      <c r="K4848">
        <v>2.847445</v>
      </c>
      <c r="L4848">
        <v>234.67169999999999</v>
      </c>
      <c r="M4848" s="1">
        <v>4.2612724000000001E-3</v>
      </c>
      <c r="Y4848" s="1"/>
    </row>
    <row r="4849" spans="3:25" x14ac:dyDescent="0.2">
      <c r="C4849" t="s">
        <v>5795</v>
      </c>
      <c r="D4849" t="s">
        <v>6382</v>
      </c>
      <c r="E4849">
        <v>18.8</v>
      </c>
      <c r="F4849">
        <v>76.91377</v>
      </c>
      <c r="G4849">
        <v>-58.113770000000002</v>
      </c>
      <c r="H4849">
        <v>0.46126600000000001</v>
      </c>
      <c r="I4849">
        <v>8.6718010000000003</v>
      </c>
      <c r="J4849">
        <v>35.477710000000002</v>
      </c>
      <c r="K4849">
        <v>-26.805910000000001</v>
      </c>
      <c r="L4849">
        <v>89.86609</v>
      </c>
      <c r="M4849" s="1">
        <v>1.1127668E-2</v>
      </c>
      <c r="Y4849" s="1"/>
    </row>
    <row r="4850" spans="3:25" x14ac:dyDescent="0.2">
      <c r="C4850" t="s">
        <v>5796</v>
      </c>
      <c r="D4850" t="s">
        <v>6382</v>
      </c>
      <c r="E4850">
        <v>3.88</v>
      </c>
      <c r="F4850">
        <v>61.904510000000002</v>
      </c>
      <c r="G4850">
        <v>-58.024509999999999</v>
      </c>
      <c r="H4850">
        <v>1.01535</v>
      </c>
      <c r="I4850">
        <v>3.9395579999999999</v>
      </c>
      <c r="J4850">
        <v>62.854750000000003</v>
      </c>
      <c r="K4850">
        <v>-58.915190000000003</v>
      </c>
      <c r="L4850">
        <v>40.825499999999998</v>
      </c>
      <c r="M4850" s="1">
        <v>2.4494493999999999E-2</v>
      </c>
      <c r="Y4850" s="1"/>
    </row>
    <row r="4851" spans="3:25" x14ac:dyDescent="0.2">
      <c r="C4851" t="s">
        <v>5797</v>
      </c>
      <c r="D4851" t="s">
        <v>6382</v>
      </c>
      <c r="E4851">
        <v>0.13500000000000001</v>
      </c>
      <c r="F4851">
        <v>49.651620000000001</v>
      </c>
      <c r="G4851">
        <v>-49.516620000000003</v>
      </c>
      <c r="H4851">
        <v>2</v>
      </c>
      <c r="I4851">
        <v>0.27</v>
      </c>
      <c r="J4851">
        <v>99.303240000000002</v>
      </c>
      <c r="K4851">
        <v>-99.033240000000006</v>
      </c>
      <c r="L4851">
        <v>20.726089999999999</v>
      </c>
      <c r="M4851" s="1">
        <v>4.8248375000000003E-2</v>
      </c>
      <c r="Y4851" s="1"/>
    </row>
    <row r="4852" spans="3:25" x14ac:dyDescent="0.2">
      <c r="C4852" t="s">
        <v>5798</v>
      </c>
      <c r="D4852" t="s">
        <v>6382</v>
      </c>
      <c r="E4852">
        <v>0</v>
      </c>
      <c r="F4852">
        <v>41.682290000000002</v>
      </c>
      <c r="G4852">
        <v>-41.682290000000002</v>
      </c>
      <c r="H4852">
        <v>2</v>
      </c>
      <c r="I4852">
        <v>0</v>
      </c>
      <c r="J4852">
        <v>83.364590000000007</v>
      </c>
      <c r="K4852">
        <v>-83.364590000000007</v>
      </c>
      <c r="L4852">
        <v>20.726089999999999</v>
      </c>
      <c r="M4852" s="1">
        <v>4.8248375000000003E-2</v>
      </c>
      <c r="Y4852" s="1"/>
    </row>
    <row r="4853" spans="3:25" x14ac:dyDescent="0.2">
      <c r="C4853" t="s">
        <v>5799</v>
      </c>
      <c r="D4853" t="s">
        <v>6382</v>
      </c>
      <c r="E4853" s="1">
        <v>3.2000000000000001E-2</v>
      </c>
      <c r="F4853">
        <v>41.725119999999997</v>
      </c>
      <c r="G4853">
        <v>-41.69312</v>
      </c>
      <c r="H4853">
        <v>2</v>
      </c>
      <c r="I4853" s="1">
        <v>6.4000000000000001E-2</v>
      </c>
      <c r="J4853">
        <v>83.450230000000005</v>
      </c>
      <c r="K4853">
        <v>-83.386229999999998</v>
      </c>
      <c r="L4853">
        <v>20.726089999999999</v>
      </c>
      <c r="M4853" s="1">
        <v>4.8248375000000003E-2</v>
      </c>
      <c r="Y4853" s="1"/>
    </row>
    <row r="4854" spans="3:25" x14ac:dyDescent="0.2">
      <c r="C4854" t="s">
        <v>5800</v>
      </c>
      <c r="D4854" t="s">
        <v>6382</v>
      </c>
      <c r="E4854">
        <v>0</v>
      </c>
      <c r="F4854">
        <v>45.116320000000002</v>
      </c>
      <c r="G4854">
        <v>-45.116320000000002</v>
      </c>
      <c r="H4854">
        <v>2</v>
      </c>
      <c r="I4854">
        <v>0</v>
      </c>
      <c r="J4854">
        <v>90.232640000000004</v>
      </c>
      <c r="K4854">
        <v>-90.232640000000004</v>
      </c>
      <c r="L4854">
        <v>20.726089999999999</v>
      </c>
      <c r="M4854" s="1">
        <v>4.8248375000000003E-2</v>
      </c>
      <c r="Y4854" s="1"/>
    </row>
    <row r="4855" spans="3:25" x14ac:dyDescent="0.2">
      <c r="C4855" t="s">
        <v>5801</v>
      </c>
      <c r="D4855" t="s">
        <v>6382</v>
      </c>
      <c r="E4855" s="1">
        <v>8.6999999999999994E-2</v>
      </c>
      <c r="F4855">
        <v>53.21528</v>
      </c>
      <c r="G4855">
        <v>-53.128279999999997</v>
      </c>
      <c r="H4855">
        <v>2</v>
      </c>
      <c r="I4855">
        <v>0.17399999999999999</v>
      </c>
      <c r="J4855">
        <v>106.4306</v>
      </c>
      <c r="K4855">
        <v>-106.25660000000001</v>
      </c>
      <c r="L4855">
        <v>20.726089999999999</v>
      </c>
      <c r="M4855" s="1">
        <v>4.8248375000000003E-2</v>
      </c>
      <c r="Y4855" s="1"/>
    </row>
    <row r="4856" spans="3:25" x14ac:dyDescent="0.2">
      <c r="C4856" t="s">
        <v>5802</v>
      </c>
      <c r="D4856" t="s">
        <v>6382</v>
      </c>
      <c r="E4856">
        <v>695.2</v>
      </c>
      <c r="F4856">
        <v>649.64700000000005</v>
      </c>
      <c r="G4856">
        <v>45.55303</v>
      </c>
      <c r="H4856" s="1">
        <v>7.5853400000000001E-2</v>
      </c>
      <c r="I4856">
        <v>52.733280000000001</v>
      </c>
      <c r="J4856">
        <v>49.277929999999998</v>
      </c>
      <c r="K4856">
        <v>3.455352</v>
      </c>
      <c r="L4856">
        <v>546.47749999999996</v>
      </c>
      <c r="M4856" s="1">
        <v>1.8299016999999999E-3</v>
      </c>
      <c r="Y4856" s="1"/>
    </row>
    <row r="4857" spans="3:25" x14ac:dyDescent="0.2">
      <c r="C4857" t="s">
        <v>5803</v>
      </c>
      <c r="D4857" t="s">
        <v>6382</v>
      </c>
      <c r="E4857">
        <v>52.5</v>
      </c>
      <c r="F4857">
        <v>90.275459999999995</v>
      </c>
      <c r="G4857">
        <v>-37.775460000000002</v>
      </c>
      <c r="H4857">
        <v>0.27602599999999999</v>
      </c>
      <c r="I4857">
        <v>14.49137</v>
      </c>
      <c r="J4857">
        <v>24.918369999999999</v>
      </c>
      <c r="K4857">
        <v>-10.427009999999999</v>
      </c>
      <c r="L4857">
        <v>150.17490000000001</v>
      </c>
      <c r="M4857" s="1">
        <v>6.6589029999999999E-3</v>
      </c>
      <c r="Y4857" s="1"/>
    </row>
    <row r="4858" spans="3:25" x14ac:dyDescent="0.2">
      <c r="C4858" t="s">
        <v>5804</v>
      </c>
      <c r="D4858" t="s">
        <v>6382</v>
      </c>
      <c r="E4858">
        <v>299.89999999999998</v>
      </c>
      <c r="F4858">
        <v>357.08330000000001</v>
      </c>
      <c r="G4858">
        <v>-57.183340000000001</v>
      </c>
      <c r="H4858">
        <v>0.11548899999999999</v>
      </c>
      <c r="I4858">
        <v>34.635150000000003</v>
      </c>
      <c r="J4858">
        <v>41.239199999999997</v>
      </c>
      <c r="K4858">
        <v>-6.6040469999999996</v>
      </c>
      <c r="L4858">
        <v>358.92750000000001</v>
      </c>
      <c r="M4858" s="1">
        <v>2.7860783000000001E-3</v>
      </c>
      <c r="Y4858" s="1"/>
    </row>
    <row r="4859" spans="3:25" x14ac:dyDescent="0.2">
      <c r="C4859" t="s">
        <v>5805</v>
      </c>
      <c r="D4859" t="s">
        <v>6382</v>
      </c>
      <c r="E4859">
        <v>49.2</v>
      </c>
      <c r="F4859">
        <v>91.056709999999995</v>
      </c>
      <c r="G4859">
        <v>-41.85671</v>
      </c>
      <c r="H4859">
        <v>0.28513300000000003</v>
      </c>
      <c r="I4859">
        <v>14.02854</v>
      </c>
      <c r="J4859">
        <v>25.963270000000001</v>
      </c>
      <c r="K4859">
        <v>-11.93473</v>
      </c>
      <c r="L4859">
        <v>145.3784</v>
      </c>
      <c r="M4859" s="1">
        <v>6.8786020000000002E-3</v>
      </c>
      <c r="Y4859" s="1"/>
    </row>
    <row r="4860" spans="3:25" x14ac:dyDescent="0.2">
      <c r="C4860" t="s">
        <v>5806</v>
      </c>
      <c r="D4860" t="s">
        <v>6382</v>
      </c>
      <c r="E4860">
        <v>25.6</v>
      </c>
      <c r="F4860">
        <v>93.728009999999998</v>
      </c>
      <c r="G4860">
        <v>-68.128010000000003</v>
      </c>
      <c r="H4860">
        <v>0.395285</v>
      </c>
      <c r="I4860">
        <v>10.119300000000001</v>
      </c>
      <c r="J4860">
        <v>37.049280000000003</v>
      </c>
      <c r="K4860">
        <v>-26.92998</v>
      </c>
      <c r="L4860">
        <v>104.8665</v>
      </c>
      <c r="M4860" s="1">
        <v>9.5359295E-3</v>
      </c>
      <c r="Y4860" s="1"/>
    </row>
    <row r="4861" spans="3:25" x14ac:dyDescent="0.2">
      <c r="C4861" t="s">
        <v>5807</v>
      </c>
      <c r="D4861" t="s">
        <v>6382</v>
      </c>
      <c r="E4861">
        <v>12.2</v>
      </c>
      <c r="F4861">
        <v>79.690389999999994</v>
      </c>
      <c r="G4861">
        <v>-67.490390000000005</v>
      </c>
      <c r="H4861">
        <v>0.57259800000000005</v>
      </c>
      <c r="I4861">
        <v>6.9856959999999999</v>
      </c>
      <c r="J4861">
        <v>45.630560000000003</v>
      </c>
      <c r="K4861">
        <v>-38.644860000000001</v>
      </c>
      <c r="L4861">
        <v>72.393150000000006</v>
      </c>
      <c r="M4861" s="1">
        <v>1.3813462E-2</v>
      </c>
      <c r="Y4861" s="1"/>
    </row>
    <row r="4862" spans="3:25" x14ac:dyDescent="0.2">
      <c r="C4862" t="s">
        <v>5808</v>
      </c>
      <c r="D4862" t="s">
        <v>6382</v>
      </c>
      <c r="E4862">
        <v>11.5</v>
      </c>
      <c r="F4862">
        <v>65.85069</v>
      </c>
      <c r="G4862">
        <v>-54.35069</v>
      </c>
      <c r="H4862">
        <v>0.58976799999999996</v>
      </c>
      <c r="I4862">
        <v>6.7823320000000002</v>
      </c>
      <c r="J4862">
        <v>38.83663</v>
      </c>
      <c r="K4862">
        <v>-32.054299999999998</v>
      </c>
      <c r="L4862">
        <v>70.285560000000004</v>
      </c>
      <c r="M4862" s="1">
        <v>1.4227673999999999E-2</v>
      </c>
      <c r="Y4862" s="1"/>
    </row>
    <row r="4863" spans="3:25" x14ac:dyDescent="0.2">
      <c r="C4863" t="s">
        <v>5809</v>
      </c>
      <c r="D4863" t="s">
        <v>6382</v>
      </c>
      <c r="E4863">
        <v>1.69</v>
      </c>
      <c r="F4863">
        <v>53.369210000000002</v>
      </c>
      <c r="G4863">
        <v>-51.679209999999998</v>
      </c>
      <c r="H4863">
        <v>1.5384599999999999</v>
      </c>
      <c r="I4863">
        <v>2.5999970000000001</v>
      </c>
      <c r="J4863">
        <v>82.106399999999994</v>
      </c>
      <c r="K4863">
        <v>-79.506399999999999</v>
      </c>
      <c r="L4863">
        <v>26.943940000000001</v>
      </c>
      <c r="M4863" s="1">
        <v>3.7114097999999998E-2</v>
      </c>
      <c r="Y4863" s="1"/>
    </row>
    <row r="4864" spans="3:25" x14ac:dyDescent="0.2">
      <c r="C4864" t="s">
        <v>5810</v>
      </c>
      <c r="D4864" t="s">
        <v>6382</v>
      </c>
      <c r="E4864">
        <v>0</v>
      </c>
      <c r="F4864">
        <v>44.512729999999998</v>
      </c>
      <c r="G4864">
        <v>-44.512729999999998</v>
      </c>
      <c r="H4864">
        <v>2</v>
      </c>
      <c r="I4864">
        <v>0</v>
      </c>
      <c r="J4864">
        <v>89.025459999999995</v>
      </c>
      <c r="K4864">
        <v>-89.025459999999995</v>
      </c>
      <c r="L4864">
        <v>20.726089999999999</v>
      </c>
      <c r="M4864" s="1">
        <v>4.8248375000000003E-2</v>
      </c>
      <c r="Y4864" s="1"/>
    </row>
    <row r="4865" spans="3:25" x14ac:dyDescent="0.2">
      <c r="C4865" t="s">
        <v>5811</v>
      </c>
      <c r="D4865" t="s">
        <v>6382</v>
      </c>
      <c r="E4865">
        <v>0</v>
      </c>
      <c r="F4865">
        <v>44.375</v>
      </c>
      <c r="G4865">
        <v>-44.375</v>
      </c>
      <c r="H4865">
        <v>2</v>
      </c>
      <c r="I4865">
        <v>0</v>
      </c>
      <c r="J4865">
        <v>88.75</v>
      </c>
      <c r="K4865">
        <v>-88.75</v>
      </c>
      <c r="L4865">
        <v>20.726089999999999</v>
      </c>
      <c r="M4865" s="1">
        <v>4.8248375000000003E-2</v>
      </c>
      <c r="Y4865" s="1"/>
    </row>
    <row r="4866" spans="3:25" x14ac:dyDescent="0.2">
      <c r="C4866" t="s">
        <v>5812</v>
      </c>
      <c r="D4866" t="s">
        <v>6382</v>
      </c>
      <c r="E4866">
        <v>0</v>
      </c>
      <c r="F4866">
        <v>44.771990000000002</v>
      </c>
      <c r="G4866">
        <v>-44.771990000000002</v>
      </c>
      <c r="H4866">
        <v>2</v>
      </c>
      <c r="I4866">
        <v>0</v>
      </c>
      <c r="J4866">
        <v>89.543980000000005</v>
      </c>
      <c r="K4866">
        <v>-89.543980000000005</v>
      </c>
      <c r="L4866">
        <v>20.726089999999999</v>
      </c>
      <c r="M4866" s="1">
        <v>4.8248375000000003E-2</v>
      </c>
      <c r="Y4866" s="1"/>
    </row>
    <row r="4867" spans="3:25" x14ac:dyDescent="0.2">
      <c r="C4867" t="s">
        <v>5813</v>
      </c>
      <c r="D4867" t="s">
        <v>6382</v>
      </c>
      <c r="E4867">
        <v>0</v>
      </c>
      <c r="F4867">
        <v>50.912039999999998</v>
      </c>
      <c r="G4867">
        <v>-50.912039999999998</v>
      </c>
      <c r="H4867">
        <v>2</v>
      </c>
      <c r="I4867">
        <v>0</v>
      </c>
      <c r="J4867">
        <v>101.8241</v>
      </c>
      <c r="K4867">
        <v>-101.8241</v>
      </c>
      <c r="L4867">
        <v>20.726089999999999</v>
      </c>
      <c r="M4867" s="1">
        <v>4.8248375000000003E-2</v>
      </c>
      <c r="Y4867" s="1"/>
    </row>
    <row r="4868" spans="3:25" x14ac:dyDescent="0.2">
      <c r="C4868" t="s">
        <v>5814</v>
      </c>
      <c r="D4868" t="s">
        <v>6382</v>
      </c>
      <c r="E4868">
        <v>26.8</v>
      </c>
      <c r="F4868">
        <v>89.392939999999996</v>
      </c>
      <c r="G4868">
        <v>-62.592939999999999</v>
      </c>
      <c r="H4868">
        <v>0.38633400000000001</v>
      </c>
      <c r="I4868">
        <v>10.35375</v>
      </c>
      <c r="J4868">
        <v>34.535530000000001</v>
      </c>
      <c r="K4868">
        <v>-24.18178</v>
      </c>
      <c r="L4868">
        <v>107.2962</v>
      </c>
      <c r="M4868" s="1">
        <v>9.3199939000000002E-3</v>
      </c>
      <c r="Y4868" s="1"/>
    </row>
    <row r="4869" spans="3:25" x14ac:dyDescent="0.2">
      <c r="C4869" t="s">
        <v>5815</v>
      </c>
      <c r="D4869" t="s">
        <v>6382</v>
      </c>
      <c r="E4869">
        <v>420.3</v>
      </c>
      <c r="F4869">
        <v>316.60300000000001</v>
      </c>
      <c r="G4869">
        <v>103.697</v>
      </c>
      <c r="H4869" s="1">
        <v>9.7555199999999995E-2</v>
      </c>
      <c r="I4869">
        <v>41.002450000000003</v>
      </c>
      <c r="J4869">
        <v>30.88627</v>
      </c>
      <c r="K4869">
        <v>10.11618</v>
      </c>
      <c r="L4869">
        <v>424.90989999999999</v>
      </c>
      <c r="M4869" s="1">
        <v>2.35344E-3</v>
      </c>
      <c r="Y4869" s="1"/>
    </row>
    <row r="4870" spans="3:25" x14ac:dyDescent="0.2">
      <c r="C4870" t="s">
        <v>5816</v>
      </c>
      <c r="D4870" t="s">
        <v>6382</v>
      </c>
      <c r="E4870">
        <v>81.099999999999994</v>
      </c>
      <c r="F4870">
        <v>102.8814</v>
      </c>
      <c r="G4870">
        <v>-21.781359999999999</v>
      </c>
      <c r="H4870">
        <v>0.222085</v>
      </c>
      <c r="I4870">
        <v>18.011089999999999</v>
      </c>
      <c r="J4870">
        <v>22.848410000000001</v>
      </c>
      <c r="K4870">
        <v>-4.837313</v>
      </c>
      <c r="L4870">
        <v>186.65</v>
      </c>
      <c r="M4870" s="1">
        <v>5.3576201999999996E-3</v>
      </c>
      <c r="Y4870" s="1"/>
    </row>
    <row r="4871" spans="3:25" x14ac:dyDescent="0.2">
      <c r="C4871" t="s">
        <v>5817</v>
      </c>
      <c r="D4871" t="s">
        <v>6382</v>
      </c>
      <c r="E4871">
        <v>1188</v>
      </c>
      <c r="F4871">
        <v>725.18520000000001</v>
      </c>
      <c r="G4871">
        <v>462.81479999999999</v>
      </c>
      <c r="H4871" s="1">
        <v>5.8025899999999998E-2</v>
      </c>
      <c r="I4871">
        <v>68.93477</v>
      </c>
      <c r="J4871">
        <v>42.079520000000002</v>
      </c>
      <c r="K4871">
        <v>26.855250000000002</v>
      </c>
      <c r="L4871">
        <v>714.37360000000001</v>
      </c>
      <c r="M4871" s="1">
        <v>1.3998277E-3</v>
      </c>
      <c r="Y4871" s="1"/>
    </row>
    <row r="4872" spans="3:25" x14ac:dyDescent="0.2">
      <c r="C4872" t="s">
        <v>5818</v>
      </c>
      <c r="D4872" t="s">
        <v>6382</v>
      </c>
      <c r="E4872">
        <v>96.3</v>
      </c>
      <c r="F4872">
        <v>155.22569999999999</v>
      </c>
      <c r="G4872">
        <v>-58.925690000000003</v>
      </c>
      <c r="H4872">
        <v>0.20380599999999999</v>
      </c>
      <c r="I4872">
        <v>19.626519999999999</v>
      </c>
      <c r="J4872">
        <v>31.635929999999998</v>
      </c>
      <c r="K4872">
        <v>-12.009410000000001</v>
      </c>
      <c r="L4872">
        <v>203.3903</v>
      </c>
      <c r="M4872" s="1">
        <v>4.9166542000000004E-3</v>
      </c>
      <c r="Y4872" s="1"/>
    </row>
    <row r="4873" spans="3:25" x14ac:dyDescent="0.2">
      <c r="C4873" t="s">
        <v>5819</v>
      </c>
      <c r="D4873" t="s">
        <v>6382</v>
      </c>
      <c r="E4873">
        <v>32.6</v>
      </c>
      <c r="F4873">
        <v>124.566</v>
      </c>
      <c r="G4873">
        <v>-91.965969999999999</v>
      </c>
      <c r="H4873">
        <v>0.35028500000000001</v>
      </c>
      <c r="I4873">
        <v>11.41929</v>
      </c>
      <c r="J4873">
        <v>43.633589999999998</v>
      </c>
      <c r="K4873">
        <v>-32.214300000000001</v>
      </c>
      <c r="L4873">
        <v>118.33839999999999</v>
      </c>
      <c r="M4873" s="1">
        <v>8.4503410999999997E-3</v>
      </c>
      <c r="Y4873" s="1"/>
    </row>
    <row r="4874" spans="3:25" x14ac:dyDescent="0.2">
      <c r="C4874" t="s">
        <v>5820</v>
      </c>
      <c r="D4874" t="s">
        <v>6382</v>
      </c>
      <c r="E4874">
        <v>11</v>
      </c>
      <c r="F4874">
        <v>101.0943</v>
      </c>
      <c r="G4874">
        <v>-90.094329999999999</v>
      </c>
      <c r="H4874">
        <v>0.60302299999999998</v>
      </c>
      <c r="I4874">
        <v>6.6332529999999998</v>
      </c>
      <c r="J4874">
        <v>60.962209999999999</v>
      </c>
      <c r="K4874">
        <v>-54.328949999999999</v>
      </c>
      <c r="L4874">
        <v>68.740620000000007</v>
      </c>
      <c r="M4874" s="1">
        <v>1.454744E-2</v>
      </c>
      <c r="Y4874" s="1"/>
    </row>
    <row r="4875" spans="3:25" x14ac:dyDescent="0.2">
      <c r="C4875" t="s">
        <v>5821</v>
      </c>
      <c r="D4875" t="s">
        <v>6382</v>
      </c>
      <c r="E4875">
        <v>2.68</v>
      </c>
      <c r="F4875">
        <v>81.519679999999994</v>
      </c>
      <c r="G4875">
        <v>-78.839680000000001</v>
      </c>
      <c r="H4875">
        <v>1.2216899999999999</v>
      </c>
      <c r="I4875">
        <v>3.2741289999999998</v>
      </c>
      <c r="J4875">
        <v>99.591769999999997</v>
      </c>
      <c r="K4875">
        <v>-96.317639999999997</v>
      </c>
      <c r="L4875">
        <v>33.930190000000003</v>
      </c>
      <c r="M4875" s="1">
        <v>2.9472279000000001E-2</v>
      </c>
      <c r="Y4875" s="1"/>
    </row>
    <row r="4876" spans="3:25" x14ac:dyDescent="0.2">
      <c r="C4876" t="s">
        <v>5822</v>
      </c>
      <c r="D4876" t="s">
        <v>6382</v>
      </c>
      <c r="E4876">
        <v>0.16400000000000001</v>
      </c>
      <c r="F4876">
        <v>67.341440000000006</v>
      </c>
      <c r="G4876">
        <v>-67.177440000000004</v>
      </c>
      <c r="H4876">
        <v>2</v>
      </c>
      <c r="I4876">
        <v>0.32800000000000001</v>
      </c>
      <c r="J4876">
        <v>134.68289999999999</v>
      </c>
      <c r="K4876">
        <v>-134.35489999999999</v>
      </c>
      <c r="L4876">
        <v>20.726089999999999</v>
      </c>
      <c r="M4876" s="1">
        <v>4.8248375000000003E-2</v>
      </c>
      <c r="Y4876" s="1"/>
    </row>
    <row r="4877" spans="3:25" x14ac:dyDescent="0.2">
      <c r="C4877" t="s">
        <v>5823</v>
      </c>
      <c r="D4877" t="s">
        <v>6382</v>
      </c>
      <c r="E4877">
        <v>0</v>
      </c>
      <c r="F4877">
        <v>61.49653</v>
      </c>
      <c r="G4877">
        <v>-61.49653</v>
      </c>
      <c r="H4877">
        <v>2</v>
      </c>
      <c r="I4877">
        <v>0</v>
      </c>
      <c r="J4877">
        <v>122.9931</v>
      </c>
      <c r="K4877">
        <v>-122.9931</v>
      </c>
      <c r="L4877">
        <v>20.726089999999999</v>
      </c>
      <c r="M4877" s="1">
        <v>4.8248375000000003E-2</v>
      </c>
      <c r="Y4877" s="1"/>
    </row>
    <row r="4878" spans="3:25" x14ac:dyDescent="0.2">
      <c r="C4878" t="s">
        <v>5824</v>
      </c>
      <c r="D4878" t="s">
        <v>6382</v>
      </c>
      <c r="E4878">
        <v>6.08</v>
      </c>
      <c r="F4878">
        <v>95.44502</v>
      </c>
      <c r="G4878">
        <v>-89.365020000000001</v>
      </c>
      <c r="H4878">
        <v>0.81110700000000002</v>
      </c>
      <c r="I4878">
        <v>4.9315309999999997</v>
      </c>
      <c r="J4878">
        <v>77.416129999999995</v>
      </c>
      <c r="K4878">
        <v>-72.4846</v>
      </c>
      <c r="L4878">
        <v>51.10568</v>
      </c>
      <c r="M4878" s="1">
        <v>1.9567297000000001E-2</v>
      </c>
      <c r="Y4878" s="1"/>
    </row>
    <row r="4879" spans="3:25" x14ac:dyDescent="0.2">
      <c r="C4879" t="s">
        <v>5825</v>
      </c>
      <c r="D4879" t="s">
        <v>6382</v>
      </c>
      <c r="E4879">
        <v>50</v>
      </c>
      <c r="F4879">
        <v>106.33280000000001</v>
      </c>
      <c r="G4879">
        <v>-56.33276</v>
      </c>
      <c r="H4879">
        <v>0.28284300000000001</v>
      </c>
      <c r="I4879">
        <v>14.142150000000001</v>
      </c>
      <c r="J4879">
        <v>30.075479999999999</v>
      </c>
      <c r="K4879">
        <v>-15.93333</v>
      </c>
      <c r="L4879">
        <v>146.55539999999999</v>
      </c>
      <c r="M4879" s="1">
        <v>6.8233575999999997E-3</v>
      </c>
      <c r="Y4879" s="1"/>
    </row>
    <row r="4880" spans="3:25" x14ac:dyDescent="0.2">
      <c r="C4880" t="s">
        <v>5826</v>
      </c>
      <c r="D4880" t="s">
        <v>6382</v>
      </c>
      <c r="E4880">
        <v>353.5</v>
      </c>
      <c r="F4880">
        <v>313.96409999999997</v>
      </c>
      <c r="G4880">
        <v>39.535890000000002</v>
      </c>
      <c r="H4880">
        <v>0.106374</v>
      </c>
      <c r="I4880">
        <v>37.603209999999997</v>
      </c>
      <c r="J4880">
        <v>33.397620000000003</v>
      </c>
      <c r="K4880">
        <v>4.2055910000000001</v>
      </c>
      <c r="L4880">
        <v>389.68329999999997</v>
      </c>
      <c r="M4880" s="1">
        <v>2.5661862999999999E-3</v>
      </c>
      <c r="Y4880" s="1"/>
    </row>
    <row r="4881" spans="3:25" x14ac:dyDescent="0.2">
      <c r="C4881" t="s">
        <v>5827</v>
      </c>
      <c r="D4881" t="s">
        <v>6382</v>
      </c>
      <c r="E4881">
        <v>2745</v>
      </c>
      <c r="F4881">
        <v>1553.7619999999999</v>
      </c>
      <c r="G4881">
        <v>1191.239</v>
      </c>
      <c r="H4881" s="1">
        <v>3.8173199999999997E-2</v>
      </c>
      <c r="I4881">
        <v>104.7854</v>
      </c>
      <c r="J4881">
        <v>59.312049999999999</v>
      </c>
      <c r="K4881">
        <v>45.473390000000002</v>
      </c>
      <c r="L4881">
        <v>1085.8969999999999</v>
      </c>
      <c r="M4881" s="1">
        <v>9.2089744000000003E-4</v>
      </c>
      <c r="Y4881" s="1"/>
    </row>
    <row r="4882" spans="3:25" x14ac:dyDescent="0.2">
      <c r="C4882" t="s">
        <v>5828</v>
      </c>
      <c r="D4882" t="s">
        <v>6382</v>
      </c>
      <c r="E4882">
        <v>2661</v>
      </c>
      <c r="F4882">
        <v>1807.1759999999999</v>
      </c>
      <c r="G4882">
        <v>853.82410000000004</v>
      </c>
      <c r="H4882" s="1">
        <v>3.8771E-2</v>
      </c>
      <c r="I4882">
        <v>103.1696</v>
      </c>
      <c r="J4882">
        <v>70.066019999999995</v>
      </c>
      <c r="K4882">
        <v>33.103610000000003</v>
      </c>
      <c r="L4882">
        <v>1069.154</v>
      </c>
      <c r="M4882" s="1">
        <v>9.3531888000000004E-4</v>
      </c>
      <c r="Y4882" s="1"/>
    </row>
    <row r="4883" spans="3:25" x14ac:dyDescent="0.2">
      <c r="C4883" t="s">
        <v>5829</v>
      </c>
      <c r="D4883" t="s">
        <v>6382</v>
      </c>
      <c r="E4883">
        <v>374.9</v>
      </c>
      <c r="F4883">
        <v>393.5301</v>
      </c>
      <c r="G4883">
        <v>-18.630089999999999</v>
      </c>
      <c r="H4883">
        <v>0.103293</v>
      </c>
      <c r="I4883">
        <v>38.724550000000001</v>
      </c>
      <c r="J4883">
        <v>40.648899999999998</v>
      </c>
      <c r="K4883">
        <v>-1.924358</v>
      </c>
      <c r="L4883">
        <v>401.30669999999998</v>
      </c>
      <c r="M4883" s="1">
        <v>2.4918597000000002E-3</v>
      </c>
      <c r="Y4883" s="1"/>
    </row>
    <row r="4884" spans="3:25" x14ac:dyDescent="0.2">
      <c r="C4884" t="s">
        <v>5830</v>
      </c>
      <c r="D4884" t="s">
        <v>6382</v>
      </c>
      <c r="E4884">
        <v>336</v>
      </c>
      <c r="F4884">
        <v>344.56599999999997</v>
      </c>
      <c r="G4884">
        <v>-8.5659799999999997</v>
      </c>
      <c r="H4884">
        <v>0.109109</v>
      </c>
      <c r="I4884">
        <v>36.660620000000002</v>
      </c>
      <c r="J4884">
        <v>37.59525</v>
      </c>
      <c r="K4884">
        <v>-0.9346255</v>
      </c>
      <c r="L4884">
        <v>379.91520000000003</v>
      </c>
      <c r="M4884" s="1">
        <v>2.632166E-3</v>
      </c>
      <c r="Y4884" s="1"/>
    </row>
    <row r="4885" spans="3:25" x14ac:dyDescent="0.2">
      <c r="C4885" t="s">
        <v>5831</v>
      </c>
      <c r="D4885" t="s">
        <v>6382</v>
      </c>
      <c r="E4885">
        <v>70</v>
      </c>
      <c r="F4885">
        <v>201.14580000000001</v>
      </c>
      <c r="G4885">
        <v>-131.14580000000001</v>
      </c>
      <c r="H4885">
        <v>0.23904600000000001</v>
      </c>
      <c r="I4885">
        <v>16.733219999999999</v>
      </c>
      <c r="J4885">
        <v>48.083109999999998</v>
      </c>
      <c r="K4885">
        <v>-31.349889999999998</v>
      </c>
      <c r="L4885">
        <v>173.4067</v>
      </c>
      <c r="M4885" s="1">
        <v>5.7667906000000001E-3</v>
      </c>
      <c r="Y4885" s="1"/>
    </row>
    <row r="4886" spans="3:25" x14ac:dyDescent="0.2">
      <c r="C4886" t="s">
        <v>5832</v>
      </c>
      <c r="D4886" t="s">
        <v>6382</v>
      </c>
      <c r="E4886">
        <v>26.2</v>
      </c>
      <c r="F4886">
        <v>166.11109999999999</v>
      </c>
      <c r="G4886">
        <v>-139.9111</v>
      </c>
      <c r="H4886">
        <v>0.39073200000000002</v>
      </c>
      <c r="I4886">
        <v>10.23718</v>
      </c>
      <c r="J4886">
        <v>64.904929999999993</v>
      </c>
      <c r="K4886">
        <v>-54.667749999999998</v>
      </c>
      <c r="L4886">
        <v>106.0885</v>
      </c>
      <c r="M4886" s="1">
        <v>9.4260921000000001E-3</v>
      </c>
      <c r="Y4886" s="1"/>
    </row>
    <row r="4887" spans="3:25" x14ac:dyDescent="0.2">
      <c r="C4887" t="s">
        <v>5833</v>
      </c>
      <c r="D4887" t="s">
        <v>6382</v>
      </c>
      <c r="E4887">
        <v>6.81</v>
      </c>
      <c r="F4887">
        <v>134.43870000000001</v>
      </c>
      <c r="G4887">
        <v>-127.62869999999999</v>
      </c>
      <c r="H4887">
        <v>0.76640200000000003</v>
      </c>
      <c r="I4887">
        <v>5.2191979999999996</v>
      </c>
      <c r="J4887">
        <v>103.0341</v>
      </c>
      <c r="K4887">
        <v>-97.814859999999996</v>
      </c>
      <c r="L4887">
        <v>54.08672</v>
      </c>
      <c r="M4887" s="1">
        <v>1.8488826E-2</v>
      </c>
      <c r="Y4887" s="1"/>
    </row>
    <row r="4888" spans="3:25" x14ac:dyDescent="0.2">
      <c r="C4888" t="s">
        <v>5834</v>
      </c>
      <c r="D4888" t="s">
        <v>6382</v>
      </c>
      <c r="E4888">
        <v>1.57</v>
      </c>
      <c r="F4888">
        <v>110.1233</v>
      </c>
      <c r="G4888">
        <v>-108.55329999999999</v>
      </c>
      <c r="H4888">
        <v>1.5961700000000001</v>
      </c>
      <c r="I4888">
        <v>2.5059870000000002</v>
      </c>
      <c r="J4888">
        <v>175.77539999999999</v>
      </c>
      <c r="K4888">
        <v>-173.26949999999999</v>
      </c>
      <c r="L4888">
        <v>25.96977</v>
      </c>
      <c r="M4888" s="1">
        <v>3.8506304999999998E-2</v>
      </c>
      <c r="Y4888" s="1"/>
    </row>
    <row r="4889" spans="3:25" x14ac:dyDescent="0.2">
      <c r="C4889" t="s">
        <v>5835</v>
      </c>
      <c r="D4889" t="s">
        <v>6382</v>
      </c>
      <c r="E4889">
        <v>0</v>
      </c>
      <c r="F4889">
        <v>98.607060000000004</v>
      </c>
      <c r="G4889">
        <v>-98.607060000000004</v>
      </c>
      <c r="H4889">
        <v>2</v>
      </c>
      <c r="I4889">
        <v>0</v>
      </c>
      <c r="J4889">
        <v>197.2141</v>
      </c>
      <c r="K4889">
        <v>-197.2141</v>
      </c>
      <c r="L4889">
        <v>20.726089999999999</v>
      </c>
      <c r="M4889" s="1">
        <v>4.8248375000000003E-2</v>
      </c>
      <c r="Y4889" s="1"/>
    </row>
    <row r="4890" spans="3:25" x14ac:dyDescent="0.2">
      <c r="C4890" t="s">
        <v>5836</v>
      </c>
      <c r="D4890" t="s">
        <v>6382</v>
      </c>
      <c r="E4890">
        <v>0.28100000000000003</v>
      </c>
      <c r="F4890">
        <v>94.774889999999999</v>
      </c>
      <c r="G4890">
        <v>-94.493889999999993</v>
      </c>
      <c r="H4890">
        <v>2</v>
      </c>
      <c r="I4890">
        <v>0.56200000000000006</v>
      </c>
      <c r="J4890">
        <v>189.5498</v>
      </c>
      <c r="K4890">
        <v>-188.98779999999999</v>
      </c>
      <c r="L4890">
        <v>20.726089999999999</v>
      </c>
      <c r="M4890" s="1">
        <v>4.8248375000000003E-2</v>
      </c>
      <c r="Y4890" s="1"/>
    </row>
    <row r="4891" spans="3:25" x14ac:dyDescent="0.2">
      <c r="C4891" t="s">
        <v>5837</v>
      </c>
      <c r="D4891" t="s">
        <v>6382</v>
      </c>
      <c r="E4891">
        <v>4.5199999999999996</v>
      </c>
      <c r="F4891">
        <v>109.8901</v>
      </c>
      <c r="G4891">
        <v>-105.37009999999999</v>
      </c>
      <c r="H4891">
        <v>0.94072100000000003</v>
      </c>
      <c r="I4891">
        <v>4.252059</v>
      </c>
      <c r="J4891">
        <v>103.3759</v>
      </c>
      <c r="K4891">
        <v>-99.123819999999995</v>
      </c>
      <c r="L4891">
        <v>44.064259999999997</v>
      </c>
      <c r="M4891" s="1">
        <v>2.269413E-2</v>
      </c>
      <c r="Y4891" s="1"/>
    </row>
    <row r="4892" spans="3:25" x14ac:dyDescent="0.2">
      <c r="C4892" t="s">
        <v>5838</v>
      </c>
      <c r="D4892" t="s">
        <v>6382</v>
      </c>
      <c r="E4892">
        <v>5.15</v>
      </c>
      <c r="F4892">
        <v>91.547460000000001</v>
      </c>
      <c r="G4892">
        <v>-86.397459999999995</v>
      </c>
      <c r="H4892">
        <v>0.88130500000000001</v>
      </c>
      <c r="I4892">
        <v>4.5387209999999998</v>
      </c>
      <c r="J4892">
        <v>80.681229999999999</v>
      </c>
      <c r="K4892">
        <v>-76.142510000000001</v>
      </c>
      <c r="L4892">
        <v>47.034990000000001</v>
      </c>
      <c r="M4892" s="1">
        <v>2.1260767E-2</v>
      </c>
      <c r="Y4892" s="1"/>
    </row>
    <row r="4893" spans="3:25" x14ac:dyDescent="0.2">
      <c r="C4893" t="s">
        <v>5839</v>
      </c>
      <c r="D4893" t="s">
        <v>6382</v>
      </c>
      <c r="E4893">
        <v>55.8</v>
      </c>
      <c r="F4893">
        <v>146.7998</v>
      </c>
      <c r="G4893">
        <v>-90.999769999999998</v>
      </c>
      <c r="H4893">
        <v>0.26773999999999998</v>
      </c>
      <c r="I4893">
        <v>14.93989</v>
      </c>
      <c r="J4893">
        <v>39.304169999999999</v>
      </c>
      <c r="K4893">
        <v>-24.364280000000001</v>
      </c>
      <c r="L4893">
        <v>154.82249999999999</v>
      </c>
      <c r="M4893" s="1">
        <v>6.4590100000000003E-3</v>
      </c>
      <c r="Y4893" s="1"/>
    </row>
    <row r="4894" spans="3:25" x14ac:dyDescent="0.2">
      <c r="C4894" t="s">
        <v>5840</v>
      </c>
      <c r="D4894" t="s">
        <v>6382</v>
      </c>
      <c r="E4894">
        <v>18.100000000000001</v>
      </c>
      <c r="F4894">
        <v>94.858220000000003</v>
      </c>
      <c r="G4894">
        <v>-76.758219999999994</v>
      </c>
      <c r="H4894">
        <v>0.47010000000000002</v>
      </c>
      <c r="I4894">
        <v>8.5088100000000004</v>
      </c>
      <c r="J4894">
        <v>44.592849999999999</v>
      </c>
      <c r="K4894">
        <v>-36.084040000000002</v>
      </c>
      <c r="L4894">
        <v>88.177350000000004</v>
      </c>
      <c r="M4894" s="1">
        <v>1.1340780999999999E-2</v>
      </c>
      <c r="Y4894" s="1"/>
    </row>
    <row r="4895" spans="3:25" x14ac:dyDescent="0.2">
      <c r="C4895" t="s">
        <v>5841</v>
      </c>
      <c r="D4895" t="s">
        <v>6382</v>
      </c>
      <c r="E4895">
        <v>221.4</v>
      </c>
      <c r="F4895">
        <v>262.99189999999999</v>
      </c>
      <c r="G4895">
        <v>-41.591909999999999</v>
      </c>
      <c r="H4895">
        <v>0.134413</v>
      </c>
      <c r="I4895">
        <v>29.759039999999999</v>
      </c>
      <c r="J4895">
        <v>35.349530000000001</v>
      </c>
      <c r="K4895">
        <v>-5.5904930000000004</v>
      </c>
      <c r="L4895">
        <v>308.39409999999998</v>
      </c>
      <c r="M4895" s="1">
        <v>3.2426044000000002E-3</v>
      </c>
      <c r="Y4895" s="1"/>
    </row>
    <row r="4896" spans="3:25" x14ac:dyDescent="0.2">
      <c r="C4896" t="s">
        <v>5842</v>
      </c>
      <c r="D4896" t="s">
        <v>6382</v>
      </c>
      <c r="E4896">
        <v>123.9</v>
      </c>
      <c r="F4896">
        <v>164.68170000000001</v>
      </c>
      <c r="G4896">
        <v>-40.78172</v>
      </c>
      <c r="H4896">
        <v>0.179678</v>
      </c>
      <c r="I4896">
        <v>22.2621</v>
      </c>
      <c r="J4896">
        <v>29.589680000000001</v>
      </c>
      <c r="K4896">
        <v>-7.3275779999999999</v>
      </c>
      <c r="L4896">
        <v>230.70259999999999</v>
      </c>
      <c r="M4896" s="1">
        <v>4.3345857999999996E-3</v>
      </c>
      <c r="Y4896" s="1"/>
    </row>
    <row r="4897" spans="3:25" x14ac:dyDescent="0.2">
      <c r="C4897" t="s">
        <v>5843</v>
      </c>
      <c r="D4897" t="s">
        <v>6382</v>
      </c>
      <c r="E4897">
        <v>27.5</v>
      </c>
      <c r="F4897">
        <v>119.20140000000001</v>
      </c>
      <c r="G4897">
        <v>-91.701390000000004</v>
      </c>
      <c r="H4897">
        <v>0.38138499999999997</v>
      </c>
      <c r="I4897">
        <v>10.48809</v>
      </c>
      <c r="J4897">
        <v>45.461620000000003</v>
      </c>
      <c r="K4897">
        <v>-34.973529999999997</v>
      </c>
      <c r="L4897">
        <v>108.6885</v>
      </c>
      <c r="M4897" s="1">
        <v>9.2006033000000004E-3</v>
      </c>
      <c r="Y4897" s="1"/>
    </row>
    <row r="4898" spans="3:25" x14ac:dyDescent="0.2">
      <c r="C4898" t="s">
        <v>5844</v>
      </c>
      <c r="D4898" t="s">
        <v>6382</v>
      </c>
      <c r="E4898">
        <v>9.18</v>
      </c>
      <c r="F4898">
        <v>98.150459999999995</v>
      </c>
      <c r="G4898">
        <v>-88.970460000000003</v>
      </c>
      <c r="H4898">
        <v>0.66009799999999996</v>
      </c>
      <c r="I4898">
        <v>6.0597000000000003</v>
      </c>
      <c r="J4898">
        <v>64.788920000000005</v>
      </c>
      <c r="K4898">
        <v>-58.729219999999998</v>
      </c>
      <c r="L4898">
        <v>62.796999999999997</v>
      </c>
      <c r="M4898" s="1">
        <v>1.5924328000000001E-2</v>
      </c>
      <c r="Y4898" s="1"/>
    </row>
    <row r="4899" spans="3:25" x14ac:dyDescent="0.2">
      <c r="C4899" t="s">
        <v>5845</v>
      </c>
      <c r="D4899" t="s">
        <v>6382</v>
      </c>
      <c r="E4899">
        <v>5.18</v>
      </c>
      <c r="F4899">
        <v>80.565389999999994</v>
      </c>
      <c r="G4899">
        <v>-75.385390000000001</v>
      </c>
      <c r="H4899">
        <v>0.87875000000000003</v>
      </c>
      <c r="I4899">
        <v>4.5519249999999998</v>
      </c>
      <c r="J4899">
        <v>70.796840000000003</v>
      </c>
      <c r="K4899">
        <v>-66.244910000000004</v>
      </c>
      <c r="L4899">
        <v>47.171750000000003</v>
      </c>
      <c r="M4899" s="1">
        <v>2.119913E-2</v>
      </c>
      <c r="Y4899" s="1"/>
    </row>
    <row r="4900" spans="3:25" x14ac:dyDescent="0.2">
      <c r="C4900" t="s">
        <v>5846</v>
      </c>
      <c r="D4900" t="s">
        <v>6382</v>
      </c>
      <c r="E4900" s="1">
        <v>1.2999999999999999E-2</v>
      </c>
      <c r="F4900">
        <v>68.03877</v>
      </c>
      <c r="G4900">
        <v>-68.025769999999994</v>
      </c>
      <c r="H4900">
        <v>2</v>
      </c>
      <c r="I4900" s="1">
        <v>2.5999999999999999E-2</v>
      </c>
      <c r="J4900">
        <v>136.07749999999999</v>
      </c>
      <c r="K4900">
        <v>-136.0515</v>
      </c>
      <c r="L4900">
        <v>20.726089999999999</v>
      </c>
      <c r="M4900" s="1">
        <v>4.8248375000000003E-2</v>
      </c>
      <c r="Y4900" s="1"/>
    </row>
    <row r="4901" spans="3:25" x14ac:dyDescent="0.2">
      <c r="C4901" t="s">
        <v>5847</v>
      </c>
      <c r="D4901" t="s">
        <v>6382</v>
      </c>
      <c r="E4901">
        <v>0</v>
      </c>
      <c r="F4901">
        <v>63.780090000000001</v>
      </c>
      <c r="G4901">
        <v>-63.780090000000001</v>
      </c>
      <c r="H4901">
        <v>2</v>
      </c>
      <c r="I4901">
        <v>0</v>
      </c>
      <c r="J4901">
        <v>127.56019999999999</v>
      </c>
      <c r="K4901">
        <v>-127.56019999999999</v>
      </c>
      <c r="L4901">
        <v>20.726089999999999</v>
      </c>
      <c r="M4901" s="1">
        <v>4.8248375000000003E-2</v>
      </c>
      <c r="Y4901" s="1"/>
    </row>
    <row r="4902" spans="3:25" x14ac:dyDescent="0.2">
      <c r="C4902" t="s">
        <v>5848</v>
      </c>
      <c r="D4902" t="s">
        <v>6382</v>
      </c>
      <c r="E4902">
        <v>0</v>
      </c>
      <c r="F4902">
        <v>68.219329999999999</v>
      </c>
      <c r="G4902">
        <v>-68.219329999999999</v>
      </c>
      <c r="H4902">
        <v>2</v>
      </c>
      <c r="I4902">
        <v>0</v>
      </c>
      <c r="J4902">
        <v>136.43870000000001</v>
      </c>
      <c r="K4902">
        <v>-136.43870000000001</v>
      </c>
      <c r="L4902">
        <v>20.726089999999999</v>
      </c>
      <c r="M4902" s="1">
        <v>4.8248375000000003E-2</v>
      </c>
      <c r="Y4902" s="1"/>
    </row>
    <row r="4903" spans="3:25" x14ac:dyDescent="0.2">
      <c r="C4903" t="s">
        <v>5849</v>
      </c>
      <c r="D4903" t="s">
        <v>6382</v>
      </c>
      <c r="E4903">
        <v>2.35</v>
      </c>
      <c r="F4903">
        <v>90.197329999999994</v>
      </c>
      <c r="G4903">
        <v>-87.847329999999999</v>
      </c>
      <c r="H4903">
        <v>1.3046599999999999</v>
      </c>
      <c r="I4903">
        <v>3.0659510000000001</v>
      </c>
      <c r="J4903">
        <v>117.6769</v>
      </c>
      <c r="K4903">
        <v>-114.6109</v>
      </c>
      <c r="L4903">
        <v>31.772400000000001</v>
      </c>
      <c r="M4903" s="1">
        <v>3.1473862999999998E-2</v>
      </c>
      <c r="Y4903" s="1"/>
    </row>
    <row r="4904" spans="3:25" x14ac:dyDescent="0.2">
      <c r="C4904" t="s">
        <v>5850</v>
      </c>
      <c r="D4904" t="s">
        <v>6382</v>
      </c>
      <c r="E4904">
        <v>19.899999999999999</v>
      </c>
      <c r="F4904">
        <v>92.111689999999996</v>
      </c>
      <c r="G4904">
        <v>-72.211690000000004</v>
      </c>
      <c r="H4904">
        <v>0.44833600000000001</v>
      </c>
      <c r="I4904">
        <v>8.9218860000000006</v>
      </c>
      <c r="J4904">
        <v>41.296990000000001</v>
      </c>
      <c r="K4904">
        <v>-32.375100000000003</v>
      </c>
      <c r="L4904">
        <v>92.457830000000001</v>
      </c>
      <c r="M4904" s="1">
        <v>1.0815742E-2</v>
      </c>
      <c r="Y4904" s="1"/>
    </row>
    <row r="4905" spans="3:25" x14ac:dyDescent="0.2">
      <c r="C4905" t="s">
        <v>5851</v>
      </c>
      <c r="D4905" t="s">
        <v>6382</v>
      </c>
      <c r="E4905">
        <v>501.6</v>
      </c>
      <c r="F4905">
        <v>439.62380000000002</v>
      </c>
      <c r="G4905">
        <v>61.97616</v>
      </c>
      <c r="H4905" s="1">
        <v>8.9300000000000004E-2</v>
      </c>
      <c r="I4905">
        <v>44.792879999999997</v>
      </c>
      <c r="J4905">
        <v>39.258409999999998</v>
      </c>
      <c r="K4905">
        <v>5.5344709999999999</v>
      </c>
      <c r="L4905">
        <v>464.19009999999997</v>
      </c>
      <c r="M4905" s="1">
        <v>2.1542900000000001E-3</v>
      </c>
      <c r="Y4905" s="1"/>
    </row>
    <row r="4906" spans="3:25" x14ac:dyDescent="0.2">
      <c r="C4906" t="s">
        <v>5852</v>
      </c>
      <c r="D4906" t="s">
        <v>6382</v>
      </c>
      <c r="E4906">
        <v>2166</v>
      </c>
      <c r="F4906">
        <v>1343.866</v>
      </c>
      <c r="G4906">
        <v>822.13430000000005</v>
      </c>
      <c r="H4906" s="1">
        <v>4.2973499999999998E-2</v>
      </c>
      <c r="I4906">
        <v>93.080600000000004</v>
      </c>
      <c r="J4906">
        <v>57.750610000000002</v>
      </c>
      <c r="K4906">
        <v>35.329990000000002</v>
      </c>
      <c r="L4906">
        <v>964.59849999999994</v>
      </c>
      <c r="M4906" s="1">
        <v>1.0367008E-3</v>
      </c>
      <c r="Y4906" s="1"/>
    </row>
    <row r="4907" spans="3:25" x14ac:dyDescent="0.2">
      <c r="C4907" t="s">
        <v>5853</v>
      </c>
      <c r="D4907" t="s">
        <v>6382</v>
      </c>
      <c r="E4907">
        <v>963.7</v>
      </c>
      <c r="F4907">
        <v>431.71300000000002</v>
      </c>
      <c r="G4907">
        <v>531.98710000000005</v>
      </c>
      <c r="H4907" s="1">
        <v>6.4425700000000002E-2</v>
      </c>
      <c r="I4907">
        <v>62.087049999999998</v>
      </c>
      <c r="J4907">
        <v>27.813410000000001</v>
      </c>
      <c r="K4907">
        <v>34.27364</v>
      </c>
      <c r="L4907">
        <v>643.41049999999996</v>
      </c>
      <c r="M4907" s="1">
        <v>1.5542176999999999E-3</v>
      </c>
      <c r="Y4907" s="1"/>
    </row>
    <row r="4908" spans="3:25" x14ac:dyDescent="0.2">
      <c r="C4908" t="s">
        <v>5854</v>
      </c>
      <c r="D4908" t="s">
        <v>6382</v>
      </c>
      <c r="E4908">
        <v>279.5</v>
      </c>
      <c r="F4908">
        <v>205.65969999999999</v>
      </c>
      <c r="G4908">
        <v>73.840270000000004</v>
      </c>
      <c r="H4908">
        <v>0.11963</v>
      </c>
      <c r="I4908">
        <v>33.436590000000002</v>
      </c>
      <c r="J4908">
        <v>24.603069999999999</v>
      </c>
      <c r="K4908">
        <v>8.8335120000000007</v>
      </c>
      <c r="L4908">
        <v>346.50319999999999</v>
      </c>
      <c r="M4908" s="1">
        <v>2.8859765999999999E-3</v>
      </c>
      <c r="Y4908" s="1"/>
    </row>
    <row r="4909" spans="3:25" x14ac:dyDescent="0.2">
      <c r="C4909" t="s">
        <v>5855</v>
      </c>
      <c r="D4909" t="s">
        <v>6382</v>
      </c>
      <c r="E4909">
        <v>106.4</v>
      </c>
      <c r="F4909">
        <v>226.90969999999999</v>
      </c>
      <c r="G4909">
        <v>-120.5097</v>
      </c>
      <c r="H4909">
        <v>0.19389200000000001</v>
      </c>
      <c r="I4909">
        <v>20.630109999999998</v>
      </c>
      <c r="J4909">
        <v>43.995980000000003</v>
      </c>
      <c r="K4909">
        <v>-23.365870000000001</v>
      </c>
      <c r="L4909">
        <v>213.79</v>
      </c>
      <c r="M4909" s="1">
        <v>4.6774870000000001E-3</v>
      </c>
      <c r="Y4909" s="1"/>
    </row>
    <row r="4910" spans="3:25" x14ac:dyDescent="0.2">
      <c r="C4910" t="s">
        <v>5856</v>
      </c>
      <c r="D4910" t="s">
        <v>6382</v>
      </c>
      <c r="E4910">
        <v>39.799999999999997</v>
      </c>
      <c r="F4910">
        <v>156.73609999999999</v>
      </c>
      <c r="G4910">
        <v>-116.9361</v>
      </c>
      <c r="H4910">
        <v>0.317021</v>
      </c>
      <c r="I4910">
        <v>12.61744</v>
      </c>
      <c r="J4910">
        <v>49.688639999999999</v>
      </c>
      <c r="K4910">
        <v>-37.071199999999997</v>
      </c>
      <c r="L4910">
        <v>130.75530000000001</v>
      </c>
      <c r="M4910" s="1">
        <v>7.6478741000000003E-3</v>
      </c>
      <c r="Y4910" s="1"/>
    </row>
    <row r="4911" spans="3:25" x14ac:dyDescent="0.2">
      <c r="C4911" t="s">
        <v>5857</v>
      </c>
      <c r="D4911" t="s">
        <v>6382</v>
      </c>
      <c r="E4911">
        <v>13.3</v>
      </c>
      <c r="F4911">
        <v>122.95140000000001</v>
      </c>
      <c r="G4911">
        <v>-109.6514</v>
      </c>
      <c r="H4911">
        <v>0.54840800000000001</v>
      </c>
      <c r="I4911">
        <v>7.2938260000000001</v>
      </c>
      <c r="J4911">
        <v>67.427530000000004</v>
      </c>
      <c r="K4911">
        <v>-60.133699999999997</v>
      </c>
      <c r="L4911">
        <v>75.586380000000005</v>
      </c>
      <c r="M4911" s="1">
        <v>1.3229898E-2</v>
      </c>
      <c r="Y4911" s="1"/>
    </row>
    <row r="4912" spans="3:25" x14ac:dyDescent="0.2">
      <c r="C4912" t="s">
        <v>5858</v>
      </c>
      <c r="D4912" t="s">
        <v>6382</v>
      </c>
      <c r="E4912">
        <v>3.48</v>
      </c>
      <c r="F4912">
        <v>99.28125</v>
      </c>
      <c r="G4912">
        <v>-95.801249999999996</v>
      </c>
      <c r="H4912">
        <v>1.0721099999999999</v>
      </c>
      <c r="I4912">
        <v>3.7309429999999999</v>
      </c>
      <c r="J4912">
        <v>106.4404</v>
      </c>
      <c r="K4912">
        <v>-102.70950000000001</v>
      </c>
      <c r="L4912">
        <v>38.664099999999998</v>
      </c>
      <c r="M4912" s="1">
        <v>2.5863783000000001E-2</v>
      </c>
      <c r="Y4912" s="1"/>
    </row>
    <row r="4913" spans="3:25" x14ac:dyDescent="0.2">
      <c r="C4913" t="s">
        <v>5859</v>
      </c>
      <c r="D4913" t="s">
        <v>6382</v>
      </c>
      <c r="E4913">
        <v>0</v>
      </c>
      <c r="F4913">
        <v>88.916079999999994</v>
      </c>
      <c r="G4913">
        <v>-88.916079999999994</v>
      </c>
      <c r="H4913">
        <v>2</v>
      </c>
      <c r="I4913">
        <v>0</v>
      </c>
      <c r="J4913">
        <v>177.8322</v>
      </c>
      <c r="K4913">
        <v>-177.8322</v>
      </c>
      <c r="L4913">
        <v>20.726089999999999</v>
      </c>
      <c r="M4913" s="1">
        <v>4.8248375000000003E-2</v>
      </c>
      <c r="Y4913" s="1"/>
    </row>
    <row r="4914" spans="3:25" x14ac:dyDescent="0.2">
      <c r="C4914" t="s">
        <v>5860</v>
      </c>
      <c r="D4914" t="s">
        <v>6382</v>
      </c>
      <c r="E4914">
        <v>0</v>
      </c>
      <c r="F4914">
        <v>84.82929</v>
      </c>
      <c r="G4914">
        <v>-84.82929</v>
      </c>
      <c r="H4914">
        <v>2</v>
      </c>
      <c r="I4914">
        <v>0</v>
      </c>
      <c r="J4914">
        <v>169.65860000000001</v>
      </c>
      <c r="K4914">
        <v>-169.65860000000001</v>
      </c>
      <c r="L4914">
        <v>20.726089999999999</v>
      </c>
      <c r="M4914" s="1">
        <v>4.8248375000000003E-2</v>
      </c>
      <c r="Y4914" s="1"/>
    </row>
    <row r="4915" spans="3:25" x14ac:dyDescent="0.2">
      <c r="C4915" t="s">
        <v>5861</v>
      </c>
      <c r="D4915" t="s">
        <v>6382</v>
      </c>
      <c r="E4915">
        <v>0</v>
      </c>
      <c r="F4915">
        <v>86.303820000000002</v>
      </c>
      <c r="G4915">
        <v>-86.303820000000002</v>
      </c>
      <c r="H4915">
        <v>2</v>
      </c>
      <c r="I4915">
        <v>0</v>
      </c>
      <c r="J4915">
        <v>172.60759999999999</v>
      </c>
      <c r="K4915">
        <v>-172.60759999999999</v>
      </c>
      <c r="L4915">
        <v>20.726089999999999</v>
      </c>
      <c r="M4915" s="1">
        <v>4.8248375000000003E-2</v>
      </c>
      <c r="Y4915" s="1"/>
    </row>
    <row r="4916" spans="3:25" x14ac:dyDescent="0.2">
      <c r="C4916" t="s">
        <v>5862</v>
      </c>
      <c r="D4916" t="s">
        <v>6382</v>
      </c>
      <c r="E4916">
        <v>91.5</v>
      </c>
      <c r="F4916">
        <v>173.42009999999999</v>
      </c>
      <c r="G4916">
        <v>-81.920140000000004</v>
      </c>
      <c r="H4916">
        <v>0.20908299999999999</v>
      </c>
      <c r="I4916">
        <v>19.13109</v>
      </c>
      <c r="J4916">
        <v>36.2592</v>
      </c>
      <c r="K4916">
        <v>-17.12811</v>
      </c>
      <c r="L4916">
        <v>198.25700000000001</v>
      </c>
      <c r="M4916" s="1">
        <v>5.0439574999999997E-3</v>
      </c>
      <c r="Y4916" s="1"/>
    </row>
    <row r="4917" spans="3:25" x14ac:dyDescent="0.2">
      <c r="C4917" t="s">
        <v>5863</v>
      </c>
      <c r="D4917" t="s">
        <v>6382</v>
      </c>
      <c r="E4917">
        <v>97.4</v>
      </c>
      <c r="F4917">
        <v>131.4873</v>
      </c>
      <c r="G4917">
        <v>-34.087269999999997</v>
      </c>
      <c r="H4917">
        <v>0.202652</v>
      </c>
      <c r="I4917">
        <v>19.738299999999999</v>
      </c>
      <c r="J4917">
        <v>26.646159999999998</v>
      </c>
      <c r="K4917">
        <v>-6.9078530000000002</v>
      </c>
      <c r="L4917">
        <v>204.54859999999999</v>
      </c>
      <c r="M4917" s="1">
        <v>4.8888148999999999E-3</v>
      </c>
      <c r="Y4917" s="1"/>
    </row>
    <row r="4918" spans="3:25" x14ac:dyDescent="0.2">
      <c r="C4918" t="s">
        <v>5864</v>
      </c>
      <c r="D4918" t="s">
        <v>6382</v>
      </c>
      <c r="E4918">
        <v>41.3</v>
      </c>
      <c r="F4918">
        <v>92.313079999999999</v>
      </c>
      <c r="G4918">
        <v>-51.013080000000002</v>
      </c>
      <c r="H4918">
        <v>0.31121100000000002</v>
      </c>
      <c r="I4918">
        <v>12.853009999999999</v>
      </c>
      <c r="J4918">
        <v>28.728850000000001</v>
      </c>
      <c r="K4918">
        <v>-15.875830000000001</v>
      </c>
      <c r="L4918">
        <v>133.19640000000001</v>
      </c>
      <c r="M4918" s="1">
        <v>7.5077125999999999E-3</v>
      </c>
      <c r="Y4918" s="1"/>
    </row>
    <row r="4919" spans="3:25" x14ac:dyDescent="0.2">
      <c r="C4919" t="s">
        <v>5865</v>
      </c>
      <c r="D4919" t="s">
        <v>6382</v>
      </c>
      <c r="E4919">
        <v>21.1</v>
      </c>
      <c r="F4919">
        <v>89.515630000000002</v>
      </c>
      <c r="G4919">
        <v>-68.415629999999993</v>
      </c>
      <c r="H4919">
        <v>0.43540000000000001</v>
      </c>
      <c r="I4919">
        <v>9.1869399999999999</v>
      </c>
      <c r="J4919">
        <v>38.975099999999998</v>
      </c>
      <c r="K4919">
        <v>-29.788160000000001</v>
      </c>
      <c r="L4919">
        <v>95.204809999999995</v>
      </c>
      <c r="M4919" s="1">
        <v>1.0503670999999999E-2</v>
      </c>
      <c r="Y4919" s="1"/>
    </row>
    <row r="4920" spans="3:25" x14ac:dyDescent="0.2">
      <c r="C4920" t="s">
        <v>5866</v>
      </c>
      <c r="D4920" t="s">
        <v>6382</v>
      </c>
      <c r="E4920">
        <v>21.6</v>
      </c>
      <c r="F4920">
        <v>89.977429999999998</v>
      </c>
      <c r="G4920">
        <v>-68.377430000000004</v>
      </c>
      <c r="H4920">
        <v>0.43033100000000002</v>
      </c>
      <c r="I4920">
        <v>9.2951499999999996</v>
      </c>
      <c r="J4920">
        <v>38.720080000000003</v>
      </c>
      <c r="K4920">
        <v>-29.42493</v>
      </c>
      <c r="L4920">
        <v>96.326250000000002</v>
      </c>
      <c r="M4920" s="1">
        <v>1.0381385999999999E-2</v>
      </c>
      <c r="Y4920" s="1"/>
    </row>
    <row r="4921" spans="3:25" x14ac:dyDescent="0.2">
      <c r="C4921" t="s">
        <v>5867</v>
      </c>
      <c r="D4921" t="s">
        <v>6382</v>
      </c>
      <c r="E4921">
        <v>10.7</v>
      </c>
      <c r="F4921">
        <v>90.222800000000007</v>
      </c>
      <c r="G4921">
        <v>-79.522800000000004</v>
      </c>
      <c r="H4921">
        <v>0.61141800000000002</v>
      </c>
      <c r="I4921">
        <v>6.542173</v>
      </c>
      <c r="J4921">
        <v>55.16384</v>
      </c>
      <c r="K4921">
        <v>-48.621670000000002</v>
      </c>
      <c r="L4921">
        <v>67.796779999999998</v>
      </c>
      <c r="M4921" s="1">
        <v>1.4749963E-2</v>
      </c>
      <c r="Y4921" s="1"/>
    </row>
    <row r="4922" spans="3:25" x14ac:dyDescent="0.2">
      <c r="C4922" t="s">
        <v>5868</v>
      </c>
      <c r="D4922" t="s">
        <v>6382</v>
      </c>
      <c r="E4922">
        <v>1.68</v>
      </c>
      <c r="F4922">
        <v>73.394099999999995</v>
      </c>
      <c r="G4922">
        <v>-71.714100000000002</v>
      </c>
      <c r="H4922">
        <v>1.5430299999999999</v>
      </c>
      <c r="I4922">
        <v>2.5922900000000002</v>
      </c>
      <c r="J4922">
        <v>113.24930000000001</v>
      </c>
      <c r="K4922">
        <v>-110.657</v>
      </c>
      <c r="L4922">
        <v>26.864139999999999</v>
      </c>
      <c r="M4922" s="1">
        <v>3.7224344999999999E-2</v>
      </c>
      <c r="Y4922" s="1"/>
    </row>
    <row r="4923" spans="3:25" x14ac:dyDescent="0.2">
      <c r="C4923" t="s">
        <v>5869</v>
      </c>
      <c r="D4923" t="s">
        <v>6382</v>
      </c>
      <c r="E4923">
        <v>0</v>
      </c>
      <c r="F4923">
        <v>59.793979999999998</v>
      </c>
      <c r="G4923">
        <v>-59.793979999999998</v>
      </c>
      <c r="H4923">
        <v>2</v>
      </c>
      <c r="I4923">
        <v>0</v>
      </c>
      <c r="J4923">
        <v>119.58799999999999</v>
      </c>
      <c r="K4923">
        <v>-119.58799999999999</v>
      </c>
      <c r="L4923">
        <v>20.726089999999999</v>
      </c>
      <c r="M4923" s="1">
        <v>4.8248375000000003E-2</v>
      </c>
      <c r="Y4923" s="1"/>
    </row>
    <row r="4924" spans="3:25" x14ac:dyDescent="0.2">
      <c r="C4924" t="s">
        <v>5870</v>
      </c>
      <c r="D4924" t="s">
        <v>6382</v>
      </c>
      <c r="E4924">
        <v>0</v>
      </c>
      <c r="F4924">
        <v>50.787039999999998</v>
      </c>
      <c r="G4924">
        <v>-50.787039999999998</v>
      </c>
      <c r="H4924">
        <v>2</v>
      </c>
      <c r="I4924">
        <v>0</v>
      </c>
      <c r="J4924">
        <v>101.5741</v>
      </c>
      <c r="K4924">
        <v>-101.5741</v>
      </c>
      <c r="L4924">
        <v>20.726089999999999</v>
      </c>
      <c r="M4924" s="1">
        <v>4.8248375000000003E-2</v>
      </c>
      <c r="Y4924" s="1"/>
    </row>
    <row r="4925" spans="3:25" x14ac:dyDescent="0.2">
      <c r="C4925" t="s">
        <v>5871</v>
      </c>
      <c r="D4925" t="s">
        <v>6382</v>
      </c>
      <c r="E4925">
        <v>0</v>
      </c>
      <c r="F4925">
        <v>46.855899999999998</v>
      </c>
      <c r="G4925">
        <v>-46.855899999999998</v>
      </c>
      <c r="H4925">
        <v>2</v>
      </c>
      <c r="I4925">
        <v>0</v>
      </c>
      <c r="J4925">
        <v>93.71181</v>
      </c>
      <c r="K4925">
        <v>-93.71181</v>
      </c>
      <c r="L4925">
        <v>20.726089999999999</v>
      </c>
      <c r="M4925" s="1">
        <v>4.8248375000000003E-2</v>
      </c>
      <c r="Y4925" s="1"/>
    </row>
    <row r="4926" spans="3:25" x14ac:dyDescent="0.2">
      <c r="C4926" t="s">
        <v>5872</v>
      </c>
      <c r="D4926" t="s">
        <v>6382</v>
      </c>
      <c r="E4926">
        <v>0</v>
      </c>
      <c r="F4926">
        <v>48.361109999999996</v>
      </c>
      <c r="G4926">
        <v>-48.361109999999996</v>
      </c>
      <c r="H4926">
        <v>2</v>
      </c>
      <c r="I4926">
        <v>0</v>
      </c>
      <c r="J4926">
        <v>96.722219999999993</v>
      </c>
      <c r="K4926">
        <v>-96.722219999999993</v>
      </c>
      <c r="L4926">
        <v>20.726089999999999</v>
      </c>
      <c r="M4926" s="1">
        <v>4.8248375000000003E-2</v>
      </c>
      <c r="Y4926" s="1"/>
    </row>
    <row r="4927" spans="3:25" x14ac:dyDescent="0.2">
      <c r="C4927" t="s">
        <v>5873</v>
      </c>
      <c r="D4927" t="s">
        <v>6382</v>
      </c>
      <c r="E4927">
        <v>0</v>
      </c>
      <c r="F4927">
        <v>55.580440000000003</v>
      </c>
      <c r="G4927">
        <v>-55.580440000000003</v>
      </c>
      <c r="H4927">
        <v>2</v>
      </c>
      <c r="I4927">
        <v>0</v>
      </c>
      <c r="J4927">
        <v>111.1609</v>
      </c>
      <c r="K4927">
        <v>-111.1609</v>
      </c>
      <c r="L4927">
        <v>20.726089999999999</v>
      </c>
      <c r="M4927" s="1">
        <v>4.8248375000000003E-2</v>
      </c>
      <c r="Y4927" s="1"/>
    </row>
    <row r="4928" spans="3:25" x14ac:dyDescent="0.2">
      <c r="C4928" t="s">
        <v>5874</v>
      </c>
      <c r="D4928" t="s">
        <v>6382</v>
      </c>
      <c r="E4928">
        <v>0</v>
      </c>
      <c r="F4928">
        <v>60.00752</v>
      </c>
      <c r="G4928">
        <v>-60.00752</v>
      </c>
      <c r="H4928">
        <v>2</v>
      </c>
      <c r="I4928">
        <v>0</v>
      </c>
      <c r="J4928">
        <v>120.015</v>
      </c>
      <c r="K4928">
        <v>-120.015</v>
      </c>
      <c r="L4928">
        <v>20.726089999999999</v>
      </c>
      <c r="M4928" s="1">
        <v>4.8248375000000003E-2</v>
      </c>
      <c r="Y4928" s="1"/>
    </row>
    <row r="4929" spans="3:25" x14ac:dyDescent="0.2">
      <c r="C4929" t="s">
        <v>5875</v>
      </c>
      <c r="D4929" t="s">
        <v>6382</v>
      </c>
      <c r="E4929">
        <v>2.13</v>
      </c>
      <c r="F4929">
        <v>69.813659999999999</v>
      </c>
      <c r="G4929">
        <v>-67.683660000000003</v>
      </c>
      <c r="H4929">
        <v>1.3703799999999999</v>
      </c>
      <c r="I4929">
        <v>2.9189090000000002</v>
      </c>
      <c r="J4929">
        <v>95.671239999999997</v>
      </c>
      <c r="K4929">
        <v>-92.752330000000001</v>
      </c>
      <c r="L4929">
        <v>30.248670000000001</v>
      </c>
      <c r="M4929" s="1">
        <v>3.3059303999999998E-2</v>
      </c>
      <c r="Y4929" s="1"/>
    </row>
    <row r="4930" spans="3:25" x14ac:dyDescent="0.2">
      <c r="C4930" t="s">
        <v>5876</v>
      </c>
      <c r="D4930" t="s">
        <v>6382</v>
      </c>
      <c r="E4930">
        <v>7.09</v>
      </c>
      <c r="F4930">
        <v>63.491320000000002</v>
      </c>
      <c r="G4930">
        <v>-56.401319999999998</v>
      </c>
      <c r="H4930">
        <v>0.75111600000000001</v>
      </c>
      <c r="I4930">
        <v>5.325412</v>
      </c>
      <c r="J4930">
        <v>47.689340000000001</v>
      </c>
      <c r="K4930">
        <v>-42.363930000000003</v>
      </c>
      <c r="L4930">
        <v>55.187449999999998</v>
      </c>
      <c r="M4930" s="1">
        <v>1.8120062999999999E-2</v>
      </c>
      <c r="Y4930" s="1"/>
    </row>
    <row r="4931" spans="3:25" x14ac:dyDescent="0.2">
      <c r="C4931" t="s">
        <v>5877</v>
      </c>
      <c r="D4931" t="s">
        <v>6382</v>
      </c>
      <c r="E4931">
        <v>21.3</v>
      </c>
      <c r="F4931">
        <v>66.879050000000007</v>
      </c>
      <c r="G4931">
        <v>-45.579050000000002</v>
      </c>
      <c r="H4931">
        <v>0.43335099999999999</v>
      </c>
      <c r="I4931">
        <v>9.2303759999999997</v>
      </c>
      <c r="J4931">
        <v>28.982099999999999</v>
      </c>
      <c r="K4931">
        <v>-19.751729999999998</v>
      </c>
      <c r="L4931">
        <v>95.654960000000003</v>
      </c>
      <c r="M4931" s="1">
        <v>1.0454241E-2</v>
      </c>
      <c r="Y4931" s="1"/>
    </row>
    <row r="4932" spans="3:25" x14ac:dyDescent="0.2">
      <c r="C4932" t="s">
        <v>5878</v>
      </c>
      <c r="D4932" t="s">
        <v>6382</v>
      </c>
      <c r="E4932">
        <v>2.96</v>
      </c>
      <c r="F4932">
        <v>58.172460000000001</v>
      </c>
      <c r="G4932">
        <v>-55.21246</v>
      </c>
      <c r="H4932">
        <v>1.16248</v>
      </c>
      <c r="I4932">
        <v>3.440941</v>
      </c>
      <c r="J4932">
        <v>67.624319999999997</v>
      </c>
      <c r="K4932">
        <v>-64.183369999999996</v>
      </c>
      <c r="L4932">
        <v>35.6584</v>
      </c>
      <c r="M4932" s="1">
        <v>2.8043886000000001E-2</v>
      </c>
      <c r="Y4932" s="1"/>
    </row>
    <row r="4933" spans="3:25" x14ac:dyDescent="0.2">
      <c r="C4933" t="s">
        <v>5879</v>
      </c>
      <c r="D4933" t="s">
        <v>6382</v>
      </c>
      <c r="E4933">
        <v>0</v>
      </c>
      <c r="F4933">
        <v>50.522570000000002</v>
      </c>
      <c r="G4933">
        <v>-50.522570000000002</v>
      </c>
      <c r="H4933">
        <v>2</v>
      </c>
      <c r="I4933">
        <v>0</v>
      </c>
      <c r="J4933">
        <v>101.04510000000001</v>
      </c>
      <c r="K4933">
        <v>-101.04510000000001</v>
      </c>
      <c r="L4933">
        <v>20.726089999999999</v>
      </c>
      <c r="M4933" s="1">
        <v>4.8248375000000003E-2</v>
      </c>
      <c r="Y4933" s="1"/>
    </row>
    <row r="4934" spans="3:25" x14ac:dyDescent="0.2">
      <c r="C4934" t="s">
        <v>5880</v>
      </c>
      <c r="D4934" t="s">
        <v>6382</v>
      </c>
      <c r="E4934">
        <v>0</v>
      </c>
      <c r="F4934">
        <v>40.607640000000004</v>
      </c>
      <c r="G4934">
        <v>-40.607640000000004</v>
      </c>
      <c r="H4934">
        <v>2</v>
      </c>
      <c r="I4934">
        <v>0</v>
      </c>
      <c r="J4934">
        <v>81.215280000000007</v>
      </c>
      <c r="K4934">
        <v>-81.215280000000007</v>
      </c>
      <c r="L4934">
        <v>20.726089999999999</v>
      </c>
      <c r="M4934" s="1">
        <v>4.8248375000000003E-2</v>
      </c>
      <c r="Y4934" s="1"/>
    </row>
    <row r="4935" spans="3:25" x14ac:dyDescent="0.2">
      <c r="C4935" t="s">
        <v>5881</v>
      </c>
      <c r="D4935" t="s">
        <v>6382</v>
      </c>
      <c r="E4935">
        <v>0</v>
      </c>
      <c r="F4935">
        <v>33.599539999999998</v>
      </c>
      <c r="G4935">
        <v>-33.599539999999998</v>
      </c>
      <c r="H4935">
        <v>2</v>
      </c>
      <c r="I4935">
        <v>0</v>
      </c>
      <c r="J4935">
        <v>67.199070000000006</v>
      </c>
      <c r="K4935">
        <v>-67.199070000000006</v>
      </c>
      <c r="L4935">
        <v>20.726089999999999</v>
      </c>
      <c r="M4935" s="1">
        <v>4.8248375000000003E-2</v>
      </c>
      <c r="Y4935" s="1"/>
    </row>
    <row r="4936" spans="3:25" x14ac:dyDescent="0.2">
      <c r="C4936" t="s">
        <v>5882</v>
      </c>
      <c r="D4936" t="s">
        <v>6382</v>
      </c>
      <c r="E4936">
        <v>0</v>
      </c>
      <c r="F4936">
        <v>29.48958</v>
      </c>
      <c r="G4936">
        <v>-29.48958</v>
      </c>
      <c r="H4936">
        <v>2</v>
      </c>
      <c r="I4936">
        <v>0</v>
      </c>
      <c r="J4936">
        <v>58.979170000000003</v>
      </c>
      <c r="K4936">
        <v>-58.979170000000003</v>
      </c>
      <c r="L4936">
        <v>20.726089999999999</v>
      </c>
      <c r="M4936" s="1">
        <v>4.8248375000000003E-2</v>
      </c>
      <c r="Y4936" s="1"/>
    </row>
    <row r="4937" spans="3:25" x14ac:dyDescent="0.2">
      <c r="C4937" t="s">
        <v>5883</v>
      </c>
      <c r="D4937" t="s">
        <v>6382</v>
      </c>
      <c r="E4937">
        <v>0</v>
      </c>
      <c r="F4937">
        <v>29.314240000000002</v>
      </c>
      <c r="G4937">
        <v>-29.314240000000002</v>
      </c>
      <c r="H4937">
        <v>2</v>
      </c>
      <c r="I4937">
        <v>0</v>
      </c>
      <c r="J4937">
        <v>58.62847</v>
      </c>
      <c r="K4937">
        <v>-58.62847</v>
      </c>
      <c r="L4937">
        <v>20.726089999999999</v>
      </c>
      <c r="M4937" s="1">
        <v>4.8248375000000003E-2</v>
      </c>
      <c r="Y4937" s="1"/>
    </row>
    <row r="4938" spans="3:25" x14ac:dyDescent="0.2">
      <c r="C4938" t="s">
        <v>5884</v>
      </c>
      <c r="D4938" t="s">
        <v>6382</v>
      </c>
      <c r="E4938">
        <v>233.4</v>
      </c>
      <c r="F4938">
        <v>332.4248</v>
      </c>
      <c r="G4938">
        <v>-99.024770000000004</v>
      </c>
      <c r="H4938">
        <v>0.130912</v>
      </c>
      <c r="I4938">
        <v>30.554860000000001</v>
      </c>
      <c r="J4938">
        <v>43.518389999999997</v>
      </c>
      <c r="K4938">
        <v>-12.96353</v>
      </c>
      <c r="L4938">
        <v>316.64150000000001</v>
      </c>
      <c r="M4938" s="1">
        <v>3.1581457E-3</v>
      </c>
      <c r="Y4938" s="1"/>
    </row>
    <row r="4939" spans="3:25" x14ac:dyDescent="0.2">
      <c r="C4939" t="s">
        <v>5885</v>
      </c>
      <c r="D4939" t="s">
        <v>6382</v>
      </c>
      <c r="E4939">
        <v>37.4</v>
      </c>
      <c r="F4939">
        <v>73.085650000000001</v>
      </c>
      <c r="G4939">
        <v>-35.685650000000003</v>
      </c>
      <c r="H4939">
        <v>0.32703500000000002</v>
      </c>
      <c r="I4939">
        <v>12.231109999999999</v>
      </c>
      <c r="J4939">
        <v>23.90156</v>
      </c>
      <c r="K4939">
        <v>-11.67046</v>
      </c>
      <c r="L4939">
        <v>126.75149999999999</v>
      </c>
      <c r="M4939" s="1">
        <v>7.8894537000000001E-3</v>
      </c>
      <c r="Y4939" s="1"/>
    </row>
    <row r="4940" spans="3:25" x14ac:dyDescent="0.2">
      <c r="C4940" t="s">
        <v>5886</v>
      </c>
      <c r="D4940" t="s">
        <v>6382</v>
      </c>
      <c r="E4940">
        <v>500.7</v>
      </c>
      <c r="F4940">
        <v>336.25</v>
      </c>
      <c r="G4940">
        <v>164.45</v>
      </c>
      <c r="H4940" s="1">
        <v>8.9380200000000007E-2</v>
      </c>
      <c r="I4940">
        <v>44.752670000000002</v>
      </c>
      <c r="J4940">
        <v>30.054089999999999</v>
      </c>
      <c r="K4940">
        <v>14.69857</v>
      </c>
      <c r="L4940">
        <v>463.77359999999999</v>
      </c>
      <c r="M4940" s="1">
        <v>2.1562246999999998E-3</v>
      </c>
      <c r="Y4940" s="1"/>
    </row>
    <row r="4941" spans="3:25" x14ac:dyDescent="0.2">
      <c r="C4941" t="s">
        <v>5887</v>
      </c>
      <c r="D4941" t="s">
        <v>6382</v>
      </c>
      <c r="E4941">
        <v>175.4</v>
      </c>
      <c r="F4941">
        <v>115.53700000000001</v>
      </c>
      <c r="G4941">
        <v>59.862969999999997</v>
      </c>
      <c r="H4941">
        <v>0.15101300000000001</v>
      </c>
      <c r="I4941">
        <v>26.487680000000001</v>
      </c>
      <c r="J4941">
        <v>17.447590000000002</v>
      </c>
      <c r="K4941">
        <v>9.0400869999999998</v>
      </c>
      <c r="L4941">
        <v>274.4941</v>
      </c>
      <c r="M4941" s="1">
        <v>3.6430659999999999E-3</v>
      </c>
      <c r="Y4941" s="1"/>
    </row>
    <row r="4942" spans="3:25" x14ac:dyDescent="0.2">
      <c r="C4942" t="s">
        <v>5888</v>
      </c>
      <c r="D4942" t="s">
        <v>6382</v>
      </c>
      <c r="E4942">
        <v>40.4</v>
      </c>
      <c r="F4942">
        <v>84.348380000000006</v>
      </c>
      <c r="G4942">
        <v>-43.94838</v>
      </c>
      <c r="H4942">
        <v>0.31465799999999999</v>
      </c>
      <c r="I4942">
        <v>12.71218</v>
      </c>
      <c r="J4942">
        <v>26.540890000000001</v>
      </c>
      <c r="K4942">
        <v>-13.828709999999999</v>
      </c>
      <c r="L4942">
        <v>131.7372</v>
      </c>
      <c r="M4942" s="1">
        <v>7.5908686E-3</v>
      </c>
      <c r="Y4942" s="1"/>
    </row>
    <row r="4943" spans="3:25" x14ac:dyDescent="0.2">
      <c r="C4943" t="s">
        <v>5889</v>
      </c>
      <c r="D4943" t="s">
        <v>6382</v>
      </c>
      <c r="E4943">
        <v>22.2</v>
      </c>
      <c r="F4943">
        <v>79.82929</v>
      </c>
      <c r="G4943">
        <v>-57.629289999999997</v>
      </c>
      <c r="H4943">
        <v>0.42447600000000002</v>
      </c>
      <c r="I4943">
        <v>9.4233670000000007</v>
      </c>
      <c r="J4943">
        <v>33.885620000000003</v>
      </c>
      <c r="K4943">
        <v>-24.462250000000001</v>
      </c>
      <c r="L4943">
        <v>97.654929999999993</v>
      </c>
      <c r="M4943" s="1">
        <v>1.0240139000000001E-2</v>
      </c>
      <c r="Y4943" s="1"/>
    </row>
    <row r="4944" spans="3:25" x14ac:dyDescent="0.2">
      <c r="C4944" t="s">
        <v>5890</v>
      </c>
      <c r="D4944" t="s">
        <v>6382</v>
      </c>
      <c r="E4944">
        <v>22.1</v>
      </c>
      <c r="F4944">
        <v>89.302090000000007</v>
      </c>
      <c r="G4944">
        <v>-67.202089999999998</v>
      </c>
      <c r="H4944">
        <v>0.42543599999999998</v>
      </c>
      <c r="I4944">
        <v>9.4021360000000005</v>
      </c>
      <c r="J4944">
        <v>37.992319999999999</v>
      </c>
      <c r="K4944">
        <v>-28.59019</v>
      </c>
      <c r="L4944">
        <v>97.434569999999994</v>
      </c>
      <c r="M4944" s="1">
        <v>1.0263298000000001E-2</v>
      </c>
      <c r="Y4944" s="1"/>
    </row>
    <row r="4945" spans="3:25" x14ac:dyDescent="0.2">
      <c r="C4945" t="s">
        <v>5891</v>
      </c>
      <c r="D4945" t="s">
        <v>6382</v>
      </c>
      <c r="E4945">
        <v>10.9</v>
      </c>
      <c r="F4945">
        <v>76.692130000000006</v>
      </c>
      <c r="G4945">
        <v>-65.79213</v>
      </c>
      <c r="H4945">
        <v>0.60578299999999996</v>
      </c>
      <c r="I4945">
        <v>6.6030350000000002</v>
      </c>
      <c r="J4945">
        <v>46.45879</v>
      </c>
      <c r="K4945">
        <v>-39.85575</v>
      </c>
      <c r="L4945">
        <v>68.427430000000001</v>
      </c>
      <c r="M4945" s="1">
        <v>1.4614023E-2</v>
      </c>
      <c r="Y4945" s="1"/>
    </row>
    <row r="4946" spans="3:25" x14ac:dyDescent="0.2">
      <c r="C4946" t="s">
        <v>5892</v>
      </c>
      <c r="D4946" t="s">
        <v>6382</v>
      </c>
      <c r="E4946">
        <v>3.66</v>
      </c>
      <c r="F4946">
        <v>63.69849</v>
      </c>
      <c r="G4946">
        <v>-60.038490000000003</v>
      </c>
      <c r="H4946">
        <v>1.04542</v>
      </c>
      <c r="I4946">
        <v>3.8262369999999999</v>
      </c>
      <c r="J4946">
        <v>66.591679999999997</v>
      </c>
      <c r="K4946">
        <v>-62.765439999999998</v>
      </c>
      <c r="L4946">
        <v>39.651209999999999</v>
      </c>
      <c r="M4946" s="1">
        <v>2.5219907999999999E-2</v>
      </c>
      <c r="Y4946" s="1"/>
    </row>
    <row r="4947" spans="3:25" x14ac:dyDescent="0.2">
      <c r="C4947" t="s">
        <v>5893</v>
      </c>
      <c r="D4947" t="s">
        <v>6382</v>
      </c>
      <c r="E4947">
        <v>0.24299999999999999</v>
      </c>
      <c r="F4947">
        <v>51.418399999999998</v>
      </c>
      <c r="G4947">
        <v>-51.175400000000003</v>
      </c>
      <c r="H4947">
        <v>2</v>
      </c>
      <c r="I4947">
        <v>0.48599999999999999</v>
      </c>
      <c r="J4947">
        <v>102.8368</v>
      </c>
      <c r="K4947">
        <v>-102.35080000000001</v>
      </c>
      <c r="L4947">
        <v>20.726089999999999</v>
      </c>
      <c r="M4947" s="1">
        <v>4.8248375000000003E-2</v>
      </c>
      <c r="Y4947" s="1"/>
    </row>
    <row r="4948" spans="3:25" x14ac:dyDescent="0.2">
      <c r="C4948" t="s">
        <v>5894</v>
      </c>
      <c r="D4948" t="s">
        <v>6382</v>
      </c>
      <c r="E4948">
        <v>0</v>
      </c>
      <c r="F4948">
        <v>42.918399999999998</v>
      </c>
      <c r="G4948">
        <v>-42.918399999999998</v>
      </c>
      <c r="H4948">
        <v>2</v>
      </c>
      <c r="I4948">
        <v>0</v>
      </c>
      <c r="J4948">
        <v>85.83681</v>
      </c>
      <c r="K4948">
        <v>-85.83681</v>
      </c>
      <c r="L4948">
        <v>20.726089999999999</v>
      </c>
      <c r="M4948" s="1">
        <v>4.8248375000000003E-2</v>
      </c>
      <c r="Y4948" s="1"/>
    </row>
    <row r="4949" spans="3:25" x14ac:dyDescent="0.2">
      <c r="C4949" t="s">
        <v>5895</v>
      </c>
      <c r="D4949" t="s">
        <v>6382</v>
      </c>
      <c r="E4949">
        <v>0</v>
      </c>
      <c r="F4949">
        <v>45.765630000000002</v>
      </c>
      <c r="G4949">
        <v>-45.765630000000002</v>
      </c>
      <c r="H4949">
        <v>2</v>
      </c>
      <c r="I4949">
        <v>0</v>
      </c>
      <c r="J4949">
        <v>91.53125</v>
      </c>
      <c r="K4949">
        <v>-91.53125</v>
      </c>
      <c r="L4949">
        <v>20.726089999999999</v>
      </c>
      <c r="M4949" s="1">
        <v>4.8248375000000003E-2</v>
      </c>
      <c r="Y4949" s="1"/>
    </row>
    <row r="4950" spans="3:25" x14ac:dyDescent="0.2">
      <c r="C4950" t="s">
        <v>5896</v>
      </c>
      <c r="D4950" t="s">
        <v>6382</v>
      </c>
      <c r="E4950">
        <v>0</v>
      </c>
      <c r="F4950">
        <v>45.509259999999998</v>
      </c>
      <c r="G4950">
        <v>-45.509259999999998</v>
      </c>
      <c r="H4950">
        <v>2</v>
      </c>
      <c r="I4950">
        <v>0</v>
      </c>
      <c r="J4950">
        <v>91.018519999999995</v>
      </c>
      <c r="K4950">
        <v>-91.018519999999995</v>
      </c>
      <c r="L4950">
        <v>20.726089999999999</v>
      </c>
      <c r="M4950" s="1">
        <v>4.8248375000000003E-2</v>
      </c>
      <c r="Y4950" s="1"/>
    </row>
    <row r="4951" spans="3:25" x14ac:dyDescent="0.2">
      <c r="C4951" t="s">
        <v>5897</v>
      </c>
      <c r="D4951" t="s">
        <v>6382</v>
      </c>
      <c r="E4951">
        <v>0</v>
      </c>
      <c r="F4951">
        <v>51.802079999999997</v>
      </c>
      <c r="G4951">
        <v>-51.802079999999997</v>
      </c>
      <c r="H4951">
        <v>2</v>
      </c>
      <c r="I4951">
        <v>0</v>
      </c>
      <c r="J4951">
        <v>103.60420000000001</v>
      </c>
      <c r="K4951">
        <v>-103.60420000000001</v>
      </c>
      <c r="L4951">
        <v>20.726089999999999</v>
      </c>
      <c r="M4951" s="1">
        <v>4.8248375000000003E-2</v>
      </c>
      <c r="Y4951" s="1"/>
    </row>
    <row r="4952" spans="3:25" x14ac:dyDescent="0.2">
      <c r="C4952" t="s">
        <v>5898</v>
      </c>
      <c r="D4952" t="s">
        <v>6382</v>
      </c>
      <c r="E4952">
        <v>157.6</v>
      </c>
      <c r="F4952">
        <v>200.80439999999999</v>
      </c>
      <c r="G4952">
        <v>-43.2044</v>
      </c>
      <c r="H4952">
        <v>0.15931300000000001</v>
      </c>
      <c r="I4952">
        <v>25.10773</v>
      </c>
      <c r="J4952">
        <v>31.990749999999998</v>
      </c>
      <c r="K4952">
        <v>-6.8830229999999997</v>
      </c>
      <c r="L4952">
        <v>260.19330000000002</v>
      </c>
      <c r="M4952" s="1">
        <v>3.8432967000000002E-3</v>
      </c>
      <c r="Y4952" s="1"/>
    </row>
    <row r="4953" spans="3:25" x14ac:dyDescent="0.2">
      <c r="C4953" t="s">
        <v>5899</v>
      </c>
      <c r="D4953" t="s">
        <v>6382</v>
      </c>
      <c r="E4953">
        <v>1740</v>
      </c>
      <c r="F4953">
        <v>702.39580000000001</v>
      </c>
      <c r="G4953">
        <v>1037.604</v>
      </c>
      <c r="H4953" s="1">
        <v>4.7946299999999997E-2</v>
      </c>
      <c r="I4953">
        <v>83.426559999999995</v>
      </c>
      <c r="J4953">
        <v>33.677280000000003</v>
      </c>
      <c r="K4953">
        <v>49.749279999999999</v>
      </c>
      <c r="L4953">
        <v>864.55420000000004</v>
      </c>
      <c r="M4953" s="1">
        <v>1.1566655E-3</v>
      </c>
      <c r="Y4953" s="1"/>
    </row>
    <row r="4954" spans="3:25" x14ac:dyDescent="0.2">
      <c r="C4954" t="s">
        <v>5900</v>
      </c>
      <c r="D4954" t="s">
        <v>6382</v>
      </c>
      <c r="E4954">
        <v>252.4</v>
      </c>
      <c r="F4954">
        <v>236.50460000000001</v>
      </c>
      <c r="G4954">
        <v>15.895379999999999</v>
      </c>
      <c r="H4954">
        <v>0.125888</v>
      </c>
      <c r="I4954">
        <v>31.77413</v>
      </c>
      <c r="J4954">
        <v>29.77309</v>
      </c>
      <c r="K4954">
        <v>2.0010379999999999</v>
      </c>
      <c r="L4954">
        <v>329.27820000000003</v>
      </c>
      <c r="M4954" s="1">
        <v>3.0369456999999999E-3</v>
      </c>
      <c r="Y4954" s="1"/>
    </row>
    <row r="4955" spans="3:25" x14ac:dyDescent="0.2">
      <c r="C4955" t="s">
        <v>5901</v>
      </c>
      <c r="D4955" t="s">
        <v>6382</v>
      </c>
      <c r="E4955">
        <v>1686</v>
      </c>
      <c r="F4955">
        <v>964.38070000000005</v>
      </c>
      <c r="G4955">
        <v>721.61929999999995</v>
      </c>
      <c r="H4955" s="1">
        <v>4.8708099999999997E-2</v>
      </c>
      <c r="I4955">
        <v>82.121859999999998</v>
      </c>
      <c r="J4955">
        <v>46.973149999999997</v>
      </c>
      <c r="K4955">
        <v>35.148699999999998</v>
      </c>
      <c r="L4955">
        <v>851.03240000000005</v>
      </c>
      <c r="M4955" s="1">
        <v>1.1750433000000001E-3</v>
      </c>
      <c r="Y4955" s="1"/>
    </row>
    <row r="4956" spans="3:25" x14ac:dyDescent="0.2">
      <c r="C4956" t="s">
        <v>5902</v>
      </c>
      <c r="D4956" t="s">
        <v>6382</v>
      </c>
      <c r="E4956">
        <v>237.8</v>
      </c>
      <c r="F4956">
        <v>199.24189999999999</v>
      </c>
      <c r="G4956">
        <v>38.558100000000003</v>
      </c>
      <c r="H4956">
        <v>0.129695</v>
      </c>
      <c r="I4956">
        <v>30.841470000000001</v>
      </c>
      <c r="J4956">
        <v>25.840679999999999</v>
      </c>
      <c r="K4956">
        <v>5.0007929999999998</v>
      </c>
      <c r="L4956">
        <v>319.61270000000002</v>
      </c>
      <c r="M4956" s="1">
        <v>3.1287864999999999E-3</v>
      </c>
      <c r="Y4956" s="1"/>
    </row>
    <row r="4957" spans="3:25" x14ac:dyDescent="0.2">
      <c r="C4957" t="s">
        <v>5903</v>
      </c>
      <c r="D4957" t="s">
        <v>6382</v>
      </c>
      <c r="E4957">
        <v>61.7</v>
      </c>
      <c r="F4957">
        <v>163.0498</v>
      </c>
      <c r="G4957">
        <v>-101.3498</v>
      </c>
      <c r="H4957">
        <v>0.25461699999999998</v>
      </c>
      <c r="I4957">
        <v>15.70987</v>
      </c>
      <c r="J4957">
        <v>41.515239999999999</v>
      </c>
      <c r="K4957">
        <v>-25.80537</v>
      </c>
      <c r="L4957">
        <v>162.8021</v>
      </c>
      <c r="M4957" s="1">
        <v>6.1424282999999998E-3</v>
      </c>
      <c r="Y4957" s="1"/>
    </row>
    <row r="4958" spans="3:25" x14ac:dyDescent="0.2">
      <c r="C4958" t="s">
        <v>5904</v>
      </c>
      <c r="D4958" t="s">
        <v>6382</v>
      </c>
      <c r="E4958">
        <v>27.3</v>
      </c>
      <c r="F4958">
        <v>133.2465</v>
      </c>
      <c r="G4958">
        <v>-105.9465</v>
      </c>
      <c r="H4958">
        <v>0.38278000000000001</v>
      </c>
      <c r="I4958">
        <v>10.44989</v>
      </c>
      <c r="J4958">
        <v>51.004100000000001</v>
      </c>
      <c r="K4958">
        <v>-40.554209999999998</v>
      </c>
      <c r="L4958">
        <v>108.2924</v>
      </c>
      <c r="M4958" s="1">
        <v>9.2342564999999995E-3</v>
      </c>
      <c r="Y4958" s="1"/>
    </row>
    <row r="4959" spans="3:25" x14ac:dyDescent="0.2">
      <c r="C4959" t="s">
        <v>5905</v>
      </c>
      <c r="D4959" t="s">
        <v>6382</v>
      </c>
      <c r="E4959">
        <v>8.7200000000000006</v>
      </c>
      <c r="F4959">
        <v>108.7726</v>
      </c>
      <c r="G4959">
        <v>-100.0526</v>
      </c>
      <c r="H4959">
        <v>0.67728500000000003</v>
      </c>
      <c r="I4959">
        <v>5.9059249999999999</v>
      </c>
      <c r="J4959">
        <v>73.670029999999997</v>
      </c>
      <c r="K4959">
        <v>-67.764099999999999</v>
      </c>
      <c r="L4959">
        <v>61.203440000000001</v>
      </c>
      <c r="M4959" s="1">
        <v>1.6338950000000001E-2</v>
      </c>
      <c r="Y4959" s="1"/>
    </row>
    <row r="4960" spans="3:25" x14ac:dyDescent="0.2">
      <c r="C4960" t="s">
        <v>5906</v>
      </c>
      <c r="D4960" t="s">
        <v>6382</v>
      </c>
      <c r="E4960">
        <v>2.12</v>
      </c>
      <c r="F4960">
        <v>90.10069</v>
      </c>
      <c r="G4960">
        <v>-87.980689999999996</v>
      </c>
      <c r="H4960">
        <v>1.37361</v>
      </c>
      <c r="I4960">
        <v>2.9120529999999998</v>
      </c>
      <c r="J4960">
        <v>123.7632</v>
      </c>
      <c r="K4960">
        <v>-120.85120000000001</v>
      </c>
      <c r="L4960">
        <v>30.17754</v>
      </c>
      <c r="M4960" s="1">
        <v>3.3137224999999999E-2</v>
      </c>
      <c r="Y4960" s="1"/>
    </row>
    <row r="4961" spans="3:25" x14ac:dyDescent="0.2">
      <c r="C4961" t="s">
        <v>5907</v>
      </c>
      <c r="D4961" t="s">
        <v>6382</v>
      </c>
      <c r="E4961">
        <v>0.28100000000000003</v>
      </c>
      <c r="F4961">
        <v>83.418400000000005</v>
      </c>
      <c r="G4961">
        <v>-83.1374</v>
      </c>
      <c r="H4961">
        <v>2</v>
      </c>
      <c r="I4961">
        <v>0.56200000000000006</v>
      </c>
      <c r="J4961">
        <v>166.83680000000001</v>
      </c>
      <c r="K4961">
        <v>-166.2748</v>
      </c>
      <c r="L4961">
        <v>20.726089999999999</v>
      </c>
      <c r="M4961" s="1">
        <v>4.8248375000000003E-2</v>
      </c>
      <c r="Y4961" s="1"/>
    </row>
    <row r="4962" spans="3:25" x14ac:dyDescent="0.2">
      <c r="C4962" t="s">
        <v>5908</v>
      </c>
      <c r="D4962" t="s">
        <v>6382</v>
      </c>
      <c r="E4962">
        <v>32.9</v>
      </c>
      <c r="F4962">
        <v>74.512150000000005</v>
      </c>
      <c r="G4962">
        <v>-41.61215</v>
      </c>
      <c r="H4962">
        <v>0.34868399999999999</v>
      </c>
      <c r="I4962">
        <v>11.4717</v>
      </c>
      <c r="J4962">
        <v>25.981200000000001</v>
      </c>
      <c r="K4962">
        <v>-14.50949</v>
      </c>
      <c r="L4962">
        <v>118.8818</v>
      </c>
      <c r="M4962" s="1">
        <v>8.4117181999999995E-3</v>
      </c>
      <c r="Y4962" s="1"/>
    </row>
    <row r="4963" spans="3:25" x14ac:dyDescent="0.2">
      <c r="C4963" t="s">
        <v>5909</v>
      </c>
      <c r="D4963" t="s">
        <v>6382</v>
      </c>
      <c r="E4963">
        <v>13.4</v>
      </c>
      <c r="F4963">
        <v>37.911459999999998</v>
      </c>
      <c r="G4963">
        <v>-24.51146</v>
      </c>
      <c r="H4963">
        <v>0.54635800000000001</v>
      </c>
      <c r="I4963">
        <v>7.3211969999999997</v>
      </c>
      <c r="J4963">
        <v>20.713229999999999</v>
      </c>
      <c r="K4963">
        <v>-13.39203</v>
      </c>
      <c r="L4963">
        <v>75.869979999999998</v>
      </c>
      <c r="M4963" s="1">
        <v>1.3180443E-2</v>
      </c>
      <c r="Y4963" s="1"/>
    </row>
    <row r="4964" spans="3:25" x14ac:dyDescent="0.2">
      <c r="C4964" t="s">
        <v>5910</v>
      </c>
      <c r="D4964" t="s">
        <v>6382</v>
      </c>
      <c r="E4964">
        <v>7.29</v>
      </c>
      <c r="F4964">
        <v>26.143519999999999</v>
      </c>
      <c r="G4964">
        <v>-18.85352</v>
      </c>
      <c r="H4964">
        <v>0.74074099999999998</v>
      </c>
      <c r="I4964">
        <v>5.4000019999999997</v>
      </c>
      <c r="J4964">
        <v>19.365580000000001</v>
      </c>
      <c r="K4964">
        <v>-13.96557</v>
      </c>
      <c r="L4964">
        <v>55.960410000000003</v>
      </c>
      <c r="M4964" s="1">
        <v>1.7869775000000001E-2</v>
      </c>
      <c r="Y4964" s="1"/>
    </row>
    <row r="4965" spans="3:25" x14ac:dyDescent="0.2">
      <c r="C4965" t="s">
        <v>5911</v>
      </c>
      <c r="D4965" t="s">
        <v>6382</v>
      </c>
      <c r="E4965">
        <v>2.83</v>
      </c>
      <c r="F4965">
        <v>17.896989999999999</v>
      </c>
      <c r="G4965">
        <v>-15.066990000000001</v>
      </c>
      <c r="H4965">
        <v>1.1888799999999999</v>
      </c>
      <c r="I4965">
        <v>3.3645299999999998</v>
      </c>
      <c r="J4965">
        <v>21.277370000000001</v>
      </c>
      <c r="K4965">
        <v>-17.912839999999999</v>
      </c>
      <c r="L4965">
        <v>34.866570000000003</v>
      </c>
      <c r="M4965" s="1">
        <v>2.8680764000000001E-2</v>
      </c>
      <c r="Y4965" s="1"/>
    </row>
    <row r="4966" spans="3:25" x14ac:dyDescent="0.2">
      <c r="C4966" t="s">
        <v>5912</v>
      </c>
      <c r="D4966" t="s">
        <v>6382</v>
      </c>
      <c r="E4966">
        <v>3.45</v>
      </c>
      <c r="F4966">
        <v>12.39936</v>
      </c>
      <c r="G4966">
        <v>-8.9493639999999992</v>
      </c>
      <c r="H4966">
        <v>1.0767599999999999</v>
      </c>
      <c r="I4966">
        <v>3.7148219999999998</v>
      </c>
      <c r="J4966">
        <v>13.351139999999999</v>
      </c>
      <c r="K4966">
        <v>-9.636317</v>
      </c>
      <c r="L4966">
        <v>38.497129999999999</v>
      </c>
      <c r="M4966" s="1">
        <v>2.5975959999999999E-2</v>
      </c>
      <c r="Y4966" s="1"/>
    </row>
    <row r="4967" spans="3:25" x14ac:dyDescent="0.2">
      <c r="C4967" t="s">
        <v>5913</v>
      </c>
      <c r="D4967" t="s">
        <v>6382</v>
      </c>
      <c r="E4967">
        <v>1.08</v>
      </c>
      <c r="F4967">
        <v>9.4980899999999995</v>
      </c>
      <c r="G4967">
        <v>-8.4180899999999994</v>
      </c>
      <c r="H4967">
        <v>1.9245000000000001</v>
      </c>
      <c r="I4967">
        <v>2.0784600000000002</v>
      </c>
      <c r="J4967">
        <v>18.279070000000001</v>
      </c>
      <c r="K4967">
        <v>-16.200610000000001</v>
      </c>
      <c r="L4967">
        <v>21.539190000000001</v>
      </c>
      <c r="M4967" s="1">
        <v>4.6426998999999997E-2</v>
      </c>
      <c r="Y4967" s="1"/>
    </row>
    <row r="4968" spans="3:25" x14ac:dyDescent="0.2">
      <c r="C4968" t="s">
        <v>5914</v>
      </c>
      <c r="D4968" t="s">
        <v>6382</v>
      </c>
      <c r="E4968">
        <v>3.14</v>
      </c>
      <c r="F4968">
        <v>12.80035</v>
      </c>
      <c r="G4968">
        <v>-9.6603469999999998</v>
      </c>
      <c r="H4968">
        <v>1.1286700000000001</v>
      </c>
      <c r="I4968">
        <v>3.5440239999999998</v>
      </c>
      <c r="J4968">
        <v>14.447369999999999</v>
      </c>
      <c r="K4968">
        <v>-10.90334</v>
      </c>
      <c r="L4968">
        <v>36.726570000000002</v>
      </c>
      <c r="M4968" s="1">
        <v>2.7228247000000001E-2</v>
      </c>
      <c r="Y4968" s="1"/>
    </row>
    <row r="4969" spans="3:25" x14ac:dyDescent="0.2">
      <c r="C4969" t="s">
        <v>5915</v>
      </c>
      <c r="D4969" t="s">
        <v>6382</v>
      </c>
      <c r="E4969">
        <v>125</v>
      </c>
      <c r="F4969">
        <v>11.51545</v>
      </c>
      <c r="G4969">
        <v>113.4845</v>
      </c>
      <c r="H4969">
        <v>0.17888499999999999</v>
      </c>
      <c r="I4969">
        <v>22.36063</v>
      </c>
      <c r="J4969">
        <v>2.0599409999999998</v>
      </c>
      <c r="K4969">
        <v>20.30068</v>
      </c>
      <c r="L4969">
        <v>231.7253</v>
      </c>
      <c r="M4969" s="1">
        <v>4.3154552999999998E-3</v>
      </c>
      <c r="Y4969" s="1"/>
    </row>
    <row r="4970" spans="3:25" x14ac:dyDescent="0.2">
      <c r="C4970" t="s">
        <v>5916</v>
      </c>
      <c r="D4970" t="s">
        <v>6382</v>
      </c>
      <c r="E4970">
        <v>70.099999999999994</v>
      </c>
      <c r="F4970">
        <v>160.11000000000001</v>
      </c>
      <c r="G4970">
        <v>-90.009950000000003</v>
      </c>
      <c r="H4970">
        <v>0.238875</v>
      </c>
      <c r="I4970">
        <v>16.745139999999999</v>
      </c>
      <c r="J4970">
        <v>38.246259999999999</v>
      </c>
      <c r="K4970">
        <v>-21.50113</v>
      </c>
      <c r="L4970">
        <v>173.5308</v>
      </c>
      <c r="M4970" s="1">
        <v>5.7626652999999998E-3</v>
      </c>
      <c r="Y4970" s="1"/>
    </row>
    <row r="4971" spans="3:25" x14ac:dyDescent="0.2">
      <c r="C4971" t="s">
        <v>5917</v>
      </c>
      <c r="D4971" t="s">
        <v>6382</v>
      </c>
      <c r="E4971">
        <v>42.5</v>
      </c>
      <c r="F4971">
        <v>87.439809999999994</v>
      </c>
      <c r="G4971">
        <v>-44.939810000000001</v>
      </c>
      <c r="H4971">
        <v>0.306786</v>
      </c>
      <c r="I4971">
        <v>13.038410000000001</v>
      </c>
      <c r="J4971">
        <v>26.825310000000002</v>
      </c>
      <c r="K4971">
        <v>-13.786910000000001</v>
      </c>
      <c r="L4971">
        <v>135.11760000000001</v>
      </c>
      <c r="M4971" s="1">
        <v>7.400963E-3</v>
      </c>
      <c r="Y4971" s="1"/>
    </row>
    <row r="4972" spans="3:25" x14ac:dyDescent="0.2">
      <c r="C4972" t="s">
        <v>5918</v>
      </c>
      <c r="D4972" t="s">
        <v>6382</v>
      </c>
      <c r="E4972">
        <v>219</v>
      </c>
      <c r="F4972">
        <v>104.6956</v>
      </c>
      <c r="G4972">
        <v>114.3044</v>
      </c>
      <c r="H4972">
        <v>0.13514699999999999</v>
      </c>
      <c r="I4972">
        <v>29.597190000000001</v>
      </c>
      <c r="J4972">
        <v>14.1493</v>
      </c>
      <c r="K4972">
        <v>15.447900000000001</v>
      </c>
      <c r="L4972">
        <v>306.7192</v>
      </c>
      <c r="M4972" s="1">
        <v>3.2603115999999999E-3</v>
      </c>
      <c r="Y4972" s="1"/>
    </row>
    <row r="4973" spans="3:25" x14ac:dyDescent="0.2">
      <c r="C4973" t="s">
        <v>5919</v>
      </c>
      <c r="D4973" t="s">
        <v>6382</v>
      </c>
      <c r="E4973">
        <v>100.9</v>
      </c>
      <c r="F4973">
        <v>191.9213</v>
      </c>
      <c r="G4973">
        <v>-91.021299999999997</v>
      </c>
      <c r="H4973">
        <v>0.19910600000000001</v>
      </c>
      <c r="I4973">
        <v>20.0898</v>
      </c>
      <c r="J4973">
        <v>38.212679999999999</v>
      </c>
      <c r="K4973">
        <v>-18.122890000000002</v>
      </c>
      <c r="L4973">
        <v>208.19149999999999</v>
      </c>
      <c r="M4973" s="1">
        <v>4.8032704999999998E-3</v>
      </c>
      <c r="Y4973" s="1"/>
    </row>
    <row r="4974" spans="3:25" x14ac:dyDescent="0.2">
      <c r="C4974" t="s">
        <v>5920</v>
      </c>
      <c r="D4974" t="s">
        <v>6382</v>
      </c>
      <c r="E4974">
        <v>45.9</v>
      </c>
      <c r="F4974">
        <v>59.671300000000002</v>
      </c>
      <c r="G4974">
        <v>-13.7713</v>
      </c>
      <c r="H4974">
        <v>0.295205</v>
      </c>
      <c r="I4974">
        <v>13.549910000000001</v>
      </c>
      <c r="J4974">
        <v>17.615259999999999</v>
      </c>
      <c r="K4974">
        <v>-4.0653550000000003</v>
      </c>
      <c r="L4974">
        <v>140.41829999999999</v>
      </c>
      <c r="M4974" s="1">
        <v>7.1215808E-3</v>
      </c>
      <c r="Y4974" s="1"/>
    </row>
    <row r="4975" spans="3:25" x14ac:dyDescent="0.2">
      <c r="C4975" t="s">
        <v>5921</v>
      </c>
      <c r="D4975" t="s">
        <v>6382</v>
      </c>
      <c r="E4975">
        <v>13</v>
      </c>
      <c r="F4975">
        <v>125.27200000000001</v>
      </c>
      <c r="G4975">
        <v>-112.27200000000001</v>
      </c>
      <c r="H4975">
        <v>0.55469999999999997</v>
      </c>
      <c r="I4975">
        <v>7.2111000000000001</v>
      </c>
      <c r="J4975">
        <v>69.488370000000003</v>
      </c>
      <c r="K4975">
        <v>-62.277270000000001</v>
      </c>
      <c r="L4975">
        <v>74.728989999999996</v>
      </c>
      <c r="M4975" s="1">
        <v>1.3381687E-2</v>
      </c>
      <c r="Y4975" s="1"/>
    </row>
    <row r="4976" spans="3:25" x14ac:dyDescent="0.2">
      <c r="C4976" t="s">
        <v>5922</v>
      </c>
      <c r="D4976" t="s">
        <v>6382</v>
      </c>
      <c r="E4976">
        <v>6.28</v>
      </c>
      <c r="F4976">
        <v>45.333329999999997</v>
      </c>
      <c r="G4976">
        <v>-39.053330000000003</v>
      </c>
      <c r="H4976">
        <v>0.79808699999999999</v>
      </c>
      <c r="I4976">
        <v>5.0119860000000003</v>
      </c>
      <c r="J4976">
        <v>36.179940000000002</v>
      </c>
      <c r="K4976">
        <v>-31.167960000000001</v>
      </c>
      <c r="L4976">
        <v>51.939419999999998</v>
      </c>
      <c r="M4976" s="1">
        <v>1.9253201000000001E-2</v>
      </c>
      <c r="Y4976" s="1"/>
    </row>
    <row r="4977" spans="3:25" x14ac:dyDescent="0.2">
      <c r="C4977" t="s">
        <v>5923</v>
      </c>
      <c r="D4977" t="s">
        <v>6382</v>
      </c>
      <c r="E4977">
        <v>0.745</v>
      </c>
      <c r="F4977">
        <v>31.71123</v>
      </c>
      <c r="G4977">
        <v>-30.966229999999999</v>
      </c>
      <c r="H4977">
        <v>2</v>
      </c>
      <c r="I4977">
        <v>1.49</v>
      </c>
      <c r="J4977">
        <v>63.422449999999998</v>
      </c>
      <c r="K4977">
        <v>-61.932450000000003</v>
      </c>
      <c r="L4977">
        <v>20.726089999999999</v>
      </c>
      <c r="M4977" s="1">
        <v>4.8248375000000003E-2</v>
      </c>
      <c r="Y4977" s="1"/>
    </row>
    <row r="4978" spans="3:25" x14ac:dyDescent="0.2">
      <c r="C4978" t="s">
        <v>5924</v>
      </c>
      <c r="D4978" t="s">
        <v>6382</v>
      </c>
      <c r="E4978">
        <v>0.98399999999999999</v>
      </c>
      <c r="F4978">
        <v>23.408570000000001</v>
      </c>
      <c r="G4978">
        <v>-22.424569999999999</v>
      </c>
      <c r="H4978">
        <v>2</v>
      </c>
      <c r="I4978">
        <v>1.968</v>
      </c>
      <c r="J4978">
        <v>46.817129999999999</v>
      </c>
      <c r="K4978">
        <v>-44.849130000000002</v>
      </c>
      <c r="L4978">
        <v>20.726089999999999</v>
      </c>
      <c r="M4978" s="1">
        <v>4.8248375000000003E-2</v>
      </c>
      <c r="Y4978" s="1"/>
    </row>
    <row r="4979" spans="3:25" x14ac:dyDescent="0.2">
      <c r="C4979" t="s">
        <v>5925</v>
      </c>
      <c r="D4979" t="s">
        <v>6382</v>
      </c>
      <c r="E4979">
        <v>1.67</v>
      </c>
      <c r="F4979">
        <v>19.645250000000001</v>
      </c>
      <c r="G4979">
        <v>-17.975249999999999</v>
      </c>
      <c r="H4979">
        <v>1.54765</v>
      </c>
      <c r="I4979">
        <v>2.5845750000000001</v>
      </c>
      <c r="J4979">
        <v>30.403980000000001</v>
      </c>
      <c r="K4979">
        <v>-27.819400000000002</v>
      </c>
      <c r="L4979">
        <v>26.783950000000001</v>
      </c>
      <c r="M4979" s="1">
        <v>3.7335799000000003E-2</v>
      </c>
      <c r="S4979" s="1"/>
      <c r="W4979" s="1"/>
      <c r="Y4979" s="1"/>
    </row>
    <row r="4980" spans="3:25" x14ac:dyDescent="0.2">
      <c r="C4980" t="s">
        <v>5926</v>
      </c>
      <c r="D4980" t="s">
        <v>6382</v>
      </c>
      <c r="E4980">
        <v>1.67</v>
      </c>
      <c r="F4980">
        <v>18.028929999999999</v>
      </c>
      <c r="G4980">
        <v>-16.358930000000001</v>
      </c>
      <c r="H4980">
        <v>1.54765</v>
      </c>
      <c r="I4980">
        <v>2.5845750000000001</v>
      </c>
      <c r="J4980">
        <v>27.902480000000001</v>
      </c>
      <c r="K4980">
        <v>-25.317900000000002</v>
      </c>
      <c r="L4980">
        <v>26.783950000000001</v>
      </c>
      <c r="M4980" s="1">
        <v>3.7335799000000003E-2</v>
      </c>
      <c r="Y4980" s="1"/>
    </row>
    <row r="4981" spans="3:25" x14ac:dyDescent="0.2">
      <c r="C4981" t="s">
        <v>5927</v>
      </c>
      <c r="D4981" t="s">
        <v>6382</v>
      </c>
      <c r="E4981">
        <v>6.4</v>
      </c>
      <c r="F4981">
        <v>18.3507</v>
      </c>
      <c r="G4981">
        <v>-11.950699999999999</v>
      </c>
      <c r="H4981">
        <v>0.79056899999999997</v>
      </c>
      <c r="I4981">
        <v>5.0596420000000002</v>
      </c>
      <c r="J4981">
        <v>14.507490000000001</v>
      </c>
      <c r="K4981">
        <v>-9.4478489999999997</v>
      </c>
      <c r="L4981">
        <v>52.433340000000001</v>
      </c>
      <c r="M4981" s="1">
        <v>1.9071834999999999E-2</v>
      </c>
      <c r="Y4981" s="1"/>
    </row>
    <row r="4982" spans="3:25" x14ac:dyDescent="0.2">
      <c r="C4982" t="s">
        <v>5928</v>
      </c>
      <c r="D4982" t="s">
        <v>6382</v>
      </c>
      <c r="E4982">
        <v>30.6</v>
      </c>
      <c r="F4982">
        <v>419.79169999999999</v>
      </c>
      <c r="G4982">
        <v>-389.19170000000003</v>
      </c>
      <c r="H4982">
        <v>0.36155100000000001</v>
      </c>
      <c r="I4982">
        <v>11.063459999999999</v>
      </c>
      <c r="J4982">
        <v>151.77610000000001</v>
      </c>
      <c r="K4982">
        <v>-140.71260000000001</v>
      </c>
      <c r="L4982">
        <v>114.651</v>
      </c>
      <c r="M4982" s="1">
        <v>8.7221242000000004E-3</v>
      </c>
      <c r="Y4982" s="1"/>
    </row>
    <row r="4983" spans="3:25" x14ac:dyDescent="0.2">
      <c r="C4983" t="s">
        <v>5929</v>
      </c>
      <c r="D4983" t="s">
        <v>6382</v>
      </c>
      <c r="E4983">
        <v>136</v>
      </c>
      <c r="F4983">
        <v>231.8056</v>
      </c>
      <c r="G4983">
        <v>-95.80556</v>
      </c>
      <c r="H4983">
        <v>0.17149900000000001</v>
      </c>
      <c r="I4983">
        <v>23.32386</v>
      </c>
      <c r="J4983">
        <v>39.754420000000003</v>
      </c>
      <c r="K4983">
        <v>-16.43056</v>
      </c>
      <c r="L4983">
        <v>241.70500000000001</v>
      </c>
      <c r="M4983" s="1">
        <v>4.1372741000000003E-3</v>
      </c>
      <c r="Y4983" s="1"/>
    </row>
    <row r="4984" spans="3:25" x14ac:dyDescent="0.2">
      <c r="C4984" t="s">
        <v>5930</v>
      </c>
      <c r="D4984" t="s">
        <v>6382</v>
      </c>
      <c r="E4984">
        <v>1798</v>
      </c>
      <c r="F4984">
        <v>176.441</v>
      </c>
      <c r="G4984">
        <v>1621.559</v>
      </c>
      <c r="H4984" s="1">
        <v>4.7166699999999999E-2</v>
      </c>
      <c r="I4984">
        <v>84.805729999999997</v>
      </c>
      <c r="J4984">
        <v>8.322139</v>
      </c>
      <c r="K4984">
        <v>76.483590000000007</v>
      </c>
      <c r="L4984">
        <v>878.84400000000005</v>
      </c>
      <c r="M4984" s="1">
        <v>1.1378582999999999E-3</v>
      </c>
      <c r="Y4984" s="1"/>
    </row>
    <row r="4985" spans="3:25" x14ac:dyDescent="0.2">
      <c r="C4985" t="s">
        <v>5931</v>
      </c>
      <c r="D4985" t="s">
        <v>6382</v>
      </c>
      <c r="E4985">
        <v>442.5</v>
      </c>
      <c r="F4985">
        <v>318.19450000000001</v>
      </c>
      <c r="G4985">
        <v>124.30549999999999</v>
      </c>
      <c r="H4985" s="1">
        <v>9.5076499999999994E-2</v>
      </c>
      <c r="I4985">
        <v>42.071350000000002</v>
      </c>
      <c r="J4985">
        <v>30.25282</v>
      </c>
      <c r="K4985">
        <v>11.81854</v>
      </c>
      <c r="L4985">
        <v>435.98759999999999</v>
      </c>
      <c r="M4985" s="1">
        <v>2.2936432999999998E-3</v>
      </c>
      <c r="Y4985" s="1"/>
    </row>
    <row r="4986" spans="3:25" x14ac:dyDescent="0.2">
      <c r="C4986" t="s">
        <v>5932</v>
      </c>
      <c r="D4986" t="s">
        <v>6382</v>
      </c>
      <c r="E4986">
        <v>44.8</v>
      </c>
      <c r="F4986">
        <v>232.43629999999999</v>
      </c>
      <c r="G4986">
        <v>-187.63630000000001</v>
      </c>
      <c r="H4986">
        <v>0.29880699999999999</v>
      </c>
      <c r="I4986">
        <v>13.38655</v>
      </c>
      <c r="J4986">
        <v>69.453609999999998</v>
      </c>
      <c r="K4986">
        <v>-56.067050000000002</v>
      </c>
      <c r="L4986">
        <v>138.72559999999999</v>
      </c>
      <c r="M4986" s="1">
        <v>7.2084760999999997E-3</v>
      </c>
      <c r="Y4986" s="1"/>
    </row>
    <row r="4987" spans="3:25" x14ac:dyDescent="0.2">
      <c r="C4987" t="s">
        <v>5933</v>
      </c>
      <c r="D4987" t="s">
        <v>6382</v>
      </c>
      <c r="E4987">
        <v>19.899999999999999</v>
      </c>
      <c r="F4987">
        <v>66.920720000000003</v>
      </c>
      <c r="G4987">
        <v>-47.020719999999997</v>
      </c>
      <c r="H4987">
        <v>0.44833600000000001</v>
      </c>
      <c r="I4987">
        <v>8.9218860000000006</v>
      </c>
      <c r="J4987">
        <v>30.002970000000001</v>
      </c>
      <c r="K4987">
        <v>-21.08108</v>
      </c>
      <c r="L4987">
        <v>92.457830000000001</v>
      </c>
      <c r="M4987" s="1">
        <v>1.0815742E-2</v>
      </c>
      <c r="Y4987" s="1"/>
    </row>
    <row r="4988" spans="3:25" x14ac:dyDescent="0.2">
      <c r="C4988" t="s">
        <v>5934</v>
      </c>
      <c r="D4988" t="s">
        <v>6382</v>
      </c>
      <c r="E4988">
        <v>7.72</v>
      </c>
      <c r="F4988">
        <v>47.92651</v>
      </c>
      <c r="G4988">
        <v>-40.206510000000002</v>
      </c>
      <c r="H4988">
        <v>0.71981600000000001</v>
      </c>
      <c r="I4988">
        <v>5.5569800000000003</v>
      </c>
      <c r="J4988">
        <v>34.498269999999998</v>
      </c>
      <c r="K4988">
        <v>-28.941289999999999</v>
      </c>
      <c r="L4988">
        <v>57.587179999999996</v>
      </c>
      <c r="M4988" s="1">
        <v>1.7364976000000001E-2</v>
      </c>
      <c r="Y4988" s="1"/>
    </row>
    <row r="4989" spans="3:25" x14ac:dyDescent="0.2">
      <c r="C4989" t="s">
        <v>5935</v>
      </c>
      <c r="D4989" t="s">
        <v>6382</v>
      </c>
      <c r="E4989">
        <v>3.55</v>
      </c>
      <c r="F4989">
        <v>36.124420000000001</v>
      </c>
      <c r="G4989">
        <v>-32.574420000000003</v>
      </c>
      <c r="H4989">
        <v>1.06149</v>
      </c>
      <c r="I4989">
        <v>3.7682899999999999</v>
      </c>
      <c r="J4989">
        <v>38.345709999999997</v>
      </c>
      <c r="K4989">
        <v>-34.577419999999996</v>
      </c>
      <c r="L4989">
        <v>39.050930000000001</v>
      </c>
      <c r="M4989" s="1">
        <v>2.5607583999999999E-2</v>
      </c>
      <c r="Y4989" s="1"/>
    </row>
    <row r="4990" spans="3:25" x14ac:dyDescent="0.2">
      <c r="C4990" t="s">
        <v>5936</v>
      </c>
      <c r="D4990" t="s">
        <v>6382</v>
      </c>
      <c r="E4990">
        <v>1.57</v>
      </c>
      <c r="F4990">
        <v>27.473379999999999</v>
      </c>
      <c r="G4990">
        <v>-25.903379999999999</v>
      </c>
      <c r="H4990">
        <v>1.5961700000000001</v>
      </c>
      <c r="I4990">
        <v>2.5059870000000002</v>
      </c>
      <c r="J4990">
        <v>43.852179999999997</v>
      </c>
      <c r="K4990">
        <v>-41.346200000000003</v>
      </c>
      <c r="L4990">
        <v>25.96977</v>
      </c>
      <c r="M4990" s="1">
        <v>3.8506304999999998E-2</v>
      </c>
      <c r="Y4990" s="1"/>
    </row>
    <row r="4991" spans="3:25" x14ac:dyDescent="0.2">
      <c r="C4991" t="s">
        <v>5937</v>
      </c>
      <c r="D4991" t="s">
        <v>6382</v>
      </c>
      <c r="E4991">
        <v>2.71</v>
      </c>
      <c r="F4991">
        <v>24.435759999999998</v>
      </c>
      <c r="G4991">
        <v>-21.725760000000001</v>
      </c>
      <c r="H4991">
        <v>1.2149099999999999</v>
      </c>
      <c r="I4991">
        <v>3.2924060000000002</v>
      </c>
      <c r="J4991">
        <v>29.687249999999999</v>
      </c>
      <c r="K4991">
        <v>-26.394850000000002</v>
      </c>
      <c r="L4991">
        <v>34.119540000000001</v>
      </c>
      <c r="M4991" s="1">
        <v>2.9308717000000001E-2</v>
      </c>
      <c r="Y4991" s="1"/>
    </row>
    <row r="4992" spans="3:25" x14ac:dyDescent="0.2">
      <c r="C4992" t="s">
        <v>5938</v>
      </c>
      <c r="D4992" t="s">
        <v>6382</v>
      </c>
      <c r="E4992">
        <v>2.1800000000000002</v>
      </c>
      <c r="F4992">
        <v>21.495950000000001</v>
      </c>
      <c r="G4992">
        <v>-19.315950000000001</v>
      </c>
      <c r="H4992">
        <v>1.3545700000000001</v>
      </c>
      <c r="I4992">
        <v>2.952963</v>
      </c>
      <c r="J4992">
        <v>29.11777</v>
      </c>
      <c r="K4992">
        <v>-26.164809999999999</v>
      </c>
      <c r="L4992">
        <v>30.60172</v>
      </c>
      <c r="M4992" s="1">
        <v>3.2677901000000002E-2</v>
      </c>
      <c r="Y4992" s="1"/>
    </row>
    <row r="4993" spans="3:25" x14ac:dyDescent="0.2">
      <c r="C4993" t="s">
        <v>5939</v>
      </c>
      <c r="D4993" t="s">
        <v>6382</v>
      </c>
      <c r="E4993">
        <v>2.2200000000000002</v>
      </c>
      <c r="F4993">
        <v>21.316549999999999</v>
      </c>
      <c r="G4993">
        <v>-19.096550000000001</v>
      </c>
      <c r="H4993">
        <v>1.3423099999999999</v>
      </c>
      <c r="I4993">
        <v>2.9799280000000001</v>
      </c>
      <c r="J4993">
        <v>28.613420000000001</v>
      </c>
      <c r="K4993">
        <v>-25.633489999999998</v>
      </c>
      <c r="L4993">
        <v>30.881219999999999</v>
      </c>
      <c r="M4993" s="1">
        <v>3.2382137999999998E-2</v>
      </c>
      <c r="Y4993" s="1"/>
    </row>
    <row r="4994" spans="3:25" x14ac:dyDescent="0.2">
      <c r="C4994" t="s">
        <v>5940</v>
      </c>
      <c r="D4994" t="s">
        <v>6382</v>
      </c>
      <c r="E4994">
        <v>3.7</v>
      </c>
      <c r="F4994">
        <v>33.849539999999998</v>
      </c>
      <c r="G4994">
        <v>-30.149539999999998</v>
      </c>
      <c r="H4994">
        <v>1.03975</v>
      </c>
      <c r="I4994">
        <v>3.8470749999999998</v>
      </c>
      <c r="J4994">
        <v>35.195059999999998</v>
      </c>
      <c r="K4994">
        <v>-31.34798</v>
      </c>
      <c r="L4994">
        <v>39.867440000000002</v>
      </c>
      <c r="M4994" s="1">
        <v>2.5083123999999998E-2</v>
      </c>
      <c r="Y4994" s="1"/>
    </row>
    <row r="4995" spans="3:25" x14ac:dyDescent="0.2">
      <c r="C4995" t="s">
        <v>5941</v>
      </c>
      <c r="D4995" t="s">
        <v>6382</v>
      </c>
      <c r="E4995">
        <v>14</v>
      </c>
      <c r="F4995">
        <v>20.693290000000001</v>
      </c>
      <c r="G4995">
        <v>-6.6932869999999998</v>
      </c>
      <c r="H4995">
        <v>0.53452200000000005</v>
      </c>
      <c r="I4995">
        <v>7.4833080000000001</v>
      </c>
      <c r="J4995">
        <v>11.061019999999999</v>
      </c>
      <c r="K4995">
        <v>-3.577709</v>
      </c>
      <c r="L4995">
        <v>77.549980000000005</v>
      </c>
      <c r="M4995" s="1">
        <v>1.2894909E-2</v>
      </c>
      <c r="Y4995" s="1"/>
    </row>
    <row r="4996" spans="3:25" x14ac:dyDescent="0.2">
      <c r="C4996" t="s">
        <v>5942</v>
      </c>
      <c r="D4996" t="s">
        <v>6382</v>
      </c>
      <c r="E4996">
        <v>117.3</v>
      </c>
      <c r="F4996">
        <v>110.4601</v>
      </c>
      <c r="G4996">
        <v>6.8399299999999998</v>
      </c>
      <c r="H4996">
        <v>0.18466299999999999</v>
      </c>
      <c r="I4996">
        <v>21.660969999999999</v>
      </c>
      <c r="J4996">
        <v>20.39789</v>
      </c>
      <c r="K4996">
        <v>1.263082</v>
      </c>
      <c r="L4996">
        <v>224.47470000000001</v>
      </c>
      <c r="M4996" s="1">
        <v>4.4548449000000002E-3</v>
      </c>
      <c r="Y4996" s="1"/>
    </row>
    <row r="4997" spans="3:25" x14ac:dyDescent="0.2">
      <c r="C4997" t="s">
        <v>5943</v>
      </c>
      <c r="D4997" t="s">
        <v>6382</v>
      </c>
      <c r="E4997">
        <v>136.30000000000001</v>
      </c>
      <c r="F4997">
        <v>35.366320000000002</v>
      </c>
      <c r="G4997">
        <v>100.9337</v>
      </c>
      <c r="H4997">
        <v>0.17130999999999999</v>
      </c>
      <c r="I4997">
        <v>23.349550000000001</v>
      </c>
      <c r="J4997">
        <v>6.0586039999999999</v>
      </c>
      <c r="K4997">
        <v>17.290949999999999</v>
      </c>
      <c r="L4997">
        <v>241.9717</v>
      </c>
      <c r="M4997" s="1">
        <v>4.1327146000000002E-3</v>
      </c>
      <c r="Y4997" s="1"/>
    </row>
    <row r="4998" spans="3:25" x14ac:dyDescent="0.2">
      <c r="C4998" t="s">
        <v>5944</v>
      </c>
      <c r="D4998" t="s">
        <v>6382</v>
      </c>
      <c r="E4998">
        <v>24.3</v>
      </c>
      <c r="F4998">
        <v>31.466429999999999</v>
      </c>
      <c r="G4998">
        <v>-7.1664339999999997</v>
      </c>
      <c r="H4998">
        <v>0.40572000000000003</v>
      </c>
      <c r="I4998">
        <v>9.8589959999999994</v>
      </c>
      <c r="J4998">
        <v>12.76656</v>
      </c>
      <c r="K4998">
        <v>-2.9075660000000001</v>
      </c>
      <c r="L4998">
        <v>102.1694</v>
      </c>
      <c r="M4998" s="1">
        <v>9.7876653999999993E-3</v>
      </c>
      <c r="Y4998" s="1"/>
    </row>
    <row r="4999" spans="3:25" x14ac:dyDescent="0.2">
      <c r="C4999" t="s">
        <v>5945</v>
      </c>
      <c r="D4999" t="s">
        <v>6382</v>
      </c>
      <c r="E4999">
        <v>7.92</v>
      </c>
      <c r="F4999">
        <v>25.488430000000001</v>
      </c>
      <c r="G4999">
        <v>-17.568429999999999</v>
      </c>
      <c r="H4999">
        <v>0.710669</v>
      </c>
      <c r="I4999">
        <v>5.6284979999999996</v>
      </c>
      <c r="J4999">
        <v>18.11383</v>
      </c>
      <c r="K4999">
        <v>-12.485340000000001</v>
      </c>
      <c r="L4999">
        <v>58.328380000000003</v>
      </c>
      <c r="M4999" s="1">
        <v>1.7144311999999998E-2</v>
      </c>
      <c r="Y4999" s="1"/>
    </row>
    <row r="5000" spans="3:25" x14ac:dyDescent="0.2">
      <c r="C5000" t="s">
        <v>5946</v>
      </c>
      <c r="D5000" t="s">
        <v>6382</v>
      </c>
      <c r="E5000">
        <v>2.76</v>
      </c>
      <c r="F5000">
        <v>19.473960000000002</v>
      </c>
      <c r="G5000">
        <v>-16.71396</v>
      </c>
      <c r="H5000">
        <v>1.2038599999999999</v>
      </c>
      <c r="I5000">
        <v>3.322654</v>
      </c>
      <c r="J5000">
        <v>23.443919999999999</v>
      </c>
      <c r="K5000">
        <v>-20.121269999999999</v>
      </c>
      <c r="L5000">
        <v>34.432720000000003</v>
      </c>
      <c r="M5000" s="1">
        <v>2.9042144999999998E-2</v>
      </c>
      <c r="Y5000" s="1"/>
    </row>
    <row r="5001" spans="3:25" x14ac:dyDescent="0.2">
      <c r="C5001" t="s">
        <v>5947</v>
      </c>
      <c r="D5001" t="s">
        <v>6382</v>
      </c>
      <c r="E5001">
        <v>0.79600000000000004</v>
      </c>
      <c r="F5001">
        <v>14.903359999999999</v>
      </c>
      <c r="G5001">
        <v>-14.10736</v>
      </c>
      <c r="H5001">
        <v>2</v>
      </c>
      <c r="I5001">
        <v>1.5920000000000001</v>
      </c>
      <c r="J5001">
        <v>29.806709999999999</v>
      </c>
      <c r="K5001">
        <v>-28.21471</v>
      </c>
      <c r="L5001">
        <v>20.726089999999999</v>
      </c>
      <c r="M5001" s="1">
        <v>4.8248375000000003E-2</v>
      </c>
      <c r="Y5001" s="1"/>
    </row>
    <row r="5002" spans="3:25" x14ac:dyDescent="0.2">
      <c r="C5002" t="s">
        <v>5948</v>
      </c>
      <c r="D5002" t="s">
        <v>6382</v>
      </c>
      <c r="E5002">
        <v>0.39500000000000002</v>
      </c>
      <c r="F5002">
        <v>11.421010000000001</v>
      </c>
      <c r="G5002">
        <v>-11.026009999999999</v>
      </c>
      <c r="H5002">
        <v>2</v>
      </c>
      <c r="I5002">
        <v>0.79</v>
      </c>
      <c r="J5002">
        <v>22.842009999999998</v>
      </c>
      <c r="K5002">
        <v>-22.052009999999999</v>
      </c>
      <c r="L5002">
        <v>20.726089999999999</v>
      </c>
      <c r="M5002" s="1">
        <v>4.8248375000000003E-2</v>
      </c>
      <c r="Y5002" s="1"/>
    </row>
    <row r="5003" spans="3:25" x14ac:dyDescent="0.2">
      <c r="C5003" t="s">
        <v>5949</v>
      </c>
      <c r="D5003" t="s">
        <v>6382</v>
      </c>
      <c r="E5003">
        <v>0.19900000000000001</v>
      </c>
      <c r="F5003">
        <v>9.9920720000000003</v>
      </c>
      <c r="G5003">
        <v>-9.7930720000000004</v>
      </c>
      <c r="H5003">
        <v>2</v>
      </c>
      <c r="I5003">
        <v>0.39800000000000002</v>
      </c>
      <c r="J5003">
        <v>19.98414</v>
      </c>
      <c r="K5003">
        <v>-19.58614</v>
      </c>
      <c r="L5003">
        <v>20.726089999999999</v>
      </c>
      <c r="M5003" s="1">
        <v>4.8248375000000003E-2</v>
      </c>
      <c r="Y5003" s="1"/>
    </row>
    <row r="5004" spans="3:25" x14ac:dyDescent="0.2">
      <c r="C5004" t="s">
        <v>5950</v>
      </c>
      <c r="D5004" t="s">
        <v>6382</v>
      </c>
      <c r="E5004">
        <v>0.80500000000000005</v>
      </c>
      <c r="F5004">
        <v>12.239000000000001</v>
      </c>
      <c r="G5004">
        <v>-11.433999999999999</v>
      </c>
      <c r="H5004">
        <v>2</v>
      </c>
      <c r="I5004">
        <v>1.61</v>
      </c>
      <c r="J5004">
        <v>24.478010000000001</v>
      </c>
      <c r="K5004">
        <v>-22.868010000000002</v>
      </c>
      <c r="L5004">
        <v>20.726089999999999</v>
      </c>
      <c r="M5004" s="1">
        <v>4.8248375000000003E-2</v>
      </c>
      <c r="Y5004" s="1"/>
    </row>
    <row r="5005" spans="3:25" x14ac:dyDescent="0.2">
      <c r="C5005" t="s">
        <v>5951</v>
      </c>
      <c r="D5005" t="s">
        <v>6382</v>
      </c>
      <c r="E5005">
        <v>4.26</v>
      </c>
      <c r="F5005">
        <v>10.868399999999999</v>
      </c>
      <c r="G5005">
        <v>-6.6084019999999999</v>
      </c>
      <c r="H5005">
        <v>0.96900299999999995</v>
      </c>
      <c r="I5005">
        <v>4.1279529999999998</v>
      </c>
      <c r="J5005">
        <v>10.531510000000001</v>
      </c>
      <c r="K5005">
        <v>-6.4035609999999998</v>
      </c>
      <c r="L5005">
        <v>42.778170000000003</v>
      </c>
      <c r="M5005" s="1">
        <v>2.337641E-2</v>
      </c>
      <c r="Y5005" s="1"/>
    </row>
    <row r="5006" spans="3:25" x14ac:dyDescent="0.2">
      <c r="C5006" t="s">
        <v>5952</v>
      </c>
      <c r="D5006" t="s">
        <v>6382</v>
      </c>
      <c r="E5006">
        <v>151.69999999999999</v>
      </c>
      <c r="F5006">
        <v>21.001740000000002</v>
      </c>
      <c r="G5006">
        <v>130.69829999999999</v>
      </c>
      <c r="H5006">
        <v>0.162382</v>
      </c>
      <c r="I5006">
        <v>24.63335</v>
      </c>
      <c r="J5006">
        <v>3.410304</v>
      </c>
      <c r="K5006">
        <v>21.223050000000001</v>
      </c>
      <c r="L5006">
        <v>255.2757</v>
      </c>
      <c r="M5006" s="1">
        <v>3.9173337999999997E-3</v>
      </c>
      <c r="Y5006" s="1"/>
    </row>
    <row r="5007" spans="3:25" x14ac:dyDescent="0.2">
      <c r="C5007" t="s">
        <v>5953</v>
      </c>
      <c r="D5007" t="s">
        <v>6382</v>
      </c>
      <c r="E5007">
        <v>253.3</v>
      </c>
      <c r="F5007">
        <v>228.6053</v>
      </c>
      <c r="G5007">
        <v>24.694680000000002</v>
      </c>
      <c r="H5007">
        <v>0.125664</v>
      </c>
      <c r="I5007">
        <v>31.830690000000001</v>
      </c>
      <c r="J5007">
        <v>28.727460000000001</v>
      </c>
      <c r="K5007">
        <v>3.1032320000000002</v>
      </c>
      <c r="L5007">
        <v>329.86509999999998</v>
      </c>
      <c r="M5007" s="1">
        <v>3.0315418999999999E-3</v>
      </c>
      <c r="Y5007" s="1"/>
    </row>
    <row r="5008" spans="3:25" x14ac:dyDescent="0.2">
      <c r="C5008" t="s">
        <v>5954</v>
      </c>
      <c r="D5008" t="s">
        <v>6382</v>
      </c>
      <c r="E5008">
        <v>39.200000000000003</v>
      </c>
      <c r="F5008">
        <v>102.70829999999999</v>
      </c>
      <c r="G5008">
        <v>-63.508339999999997</v>
      </c>
      <c r="H5008">
        <v>0.319438</v>
      </c>
      <c r="I5008">
        <v>12.52197</v>
      </c>
      <c r="J5008">
        <v>32.808950000000003</v>
      </c>
      <c r="K5008">
        <v>-20.28698</v>
      </c>
      <c r="L5008">
        <v>129.76589999999999</v>
      </c>
      <c r="M5008" s="1">
        <v>7.7061823000000003E-3</v>
      </c>
      <c r="Y5008" s="1"/>
    </row>
    <row r="5009" spans="3:25" x14ac:dyDescent="0.2">
      <c r="C5009" t="s">
        <v>5955</v>
      </c>
      <c r="D5009" t="s">
        <v>6382</v>
      </c>
      <c r="E5009">
        <v>14.1</v>
      </c>
      <c r="F5009">
        <v>35.776620000000001</v>
      </c>
      <c r="G5009">
        <v>-21.67662</v>
      </c>
      <c r="H5009">
        <v>0.53262399999999999</v>
      </c>
      <c r="I5009">
        <v>7.5099980000000004</v>
      </c>
      <c r="J5009">
        <v>19.055489999999999</v>
      </c>
      <c r="K5009">
        <v>-11.545489999999999</v>
      </c>
      <c r="L5009">
        <v>77.826329999999999</v>
      </c>
      <c r="M5009" s="1">
        <v>1.2849121E-2</v>
      </c>
      <c r="Y5009" s="1"/>
    </row>
    <row r="5010" spans="3:25" x14ac:dyDescent="0.2">
      <c r="C5010" t="s">
        <v>5956</v>
      </c>
      <c r="D5010" t="s">
        <v>6382</v>
      </c>
      <c r="E5010">
        <v>12.1</v>
      </c>
      <c r="F5010">
        <v>30.658570000000001</v>
      </c>
      <c r="G5010">
        <v>-18.55857</v>
      </c>
      <c r="H5010">
        <v>0.57496000000000003</v>
      </c>
      <c r="I5010">
        <v>6.9570160000000003</v>
      </c>
      <c r="J5010">
        <v>17.62745</v>
      </c>
      <c r="K5010">
        <v>-10.67043</v>
      </c>
      <c r="L5010">
        <v>72.095749999999995</v>
      </c>
      <c r="M5010" s="1">
        <v>1.3870443E-2</v>
      </c>
      <c r="Y5010" s="1"/>
    </row>
    <row r="5011" spans="3:25" x14ac:dyDescent="0.2">
      <c r="C5011" t="s">
        <v>5957</v>
      </c>
      <c r="D5011" t="s">
        <v>6382</v>
      </c>
      <c r="E5011">
        <v>9.1199999999999992</v>
      </c>
      <c r="F5011">
        <v>26.365739999999999</v>
      </c>
      <c r="G5011">
        <v>-17.245740000000001</v>
      </c>
      <c r="H5011">
        <v>0.66226600000000002</v>
      </c>
      <c r="I5011">
        <v>6.039866</v>
      </c>
      <c r="J5011">
        <v>17.461130000000001</v>
      </c>
      <c r="K5011">
        <v>-11.42127</v>
      </c>
      <c r="L5011">
        <v>62.591430000000003</v>
      </c>
      <c r="M5011" s="1">
        <v>1.5976628999999999E-2</v>
      </c>
      <c r="Y5011" s="1"/>
    </row>
    <row r="5012" spans="3:25" x14ac:dyDescent="0.2">
      <c r="C5012" t="s">
        <v>5958</v>
      </c>
      <c r="D5012" t="s">
        <v>6382</v>
      </c>
      <c r="E5012">
        <v>4.8600000000000003</v>
      </c>
      <c r="F5012">
        <v>20.90972</v>
      </c>
      <c r="G5012">
        <v>-16.049720000000001</v>
      </c>
      <c r="H5012">
        <v>0.90721799999999997</v>
      </c>
      <c r="I5012">
        <v>4.4090790000000002</v>
      </c>
      <c r="J5012">
        <v>18.96968</v>
      </c>
      <c r="K5012">
        <v>-14.560600000000001</v>
      </c>
      <c r="L5012">
        <v>45.691519999999997</v>
      </c>
      <c r="M5012" s="1">
        <v>2.1885897000000001E-2</v>
      </c>
      <c r="Y5012" s="1"/>
    </row>
    <row r="5013" spans="3:25" x14ac:dyDescent="0.2">
      <c r="C5013" t="s">
        <v>5959</v>
      </c>
      <c r="D5013" t="s">
        <v>6382</v>
      </c>
      <c r="E5013">
        <v>1.05</v>
      </c>
      <c r="F5013">
        <v>15.564819999999999</v>
      </c>
      <c r="G5013">
        <v>-14.514810000000001</v>
      </c>
      <c r="H5013">
        <v>1.9518</v>
      </c>
      <c r="I5013">
        <v>2.0493899999999998</v>
      </c>
      <c r="J5013">
        <v>30.37941</v>
      </c>
      <c r="K5013">
        <v>-28.330020000000001</v>
      </c>
      <c r="L5013">
        <v>21.237919999999999</v>
      </c>
      <c r="M5013" s="1">
        <v>4.7085588999999997E-2</v>
      </c>
      <c r="Y5013" s="1"/>
    </row>
    <row r="5014" spans="3:25" x14ac:dyDescent="0.2">
      <c r="C5014" t="s">
        <v>5960</v>
      </c>
      <c r="D5014" t="s">
        <v>6382</v>
      </c>
      <c r="E5014">
        <v>0.53600000000000003</v>
      </c>
      <c r="F5014">
        <v>11.80498</v>
      </c>
      <c r="G5014">
        <v>-11.268980000000001</v>
      </c>
      <c r="H5014">
        <v>2</v>
      </c>
      <c r="I5014">
        <v>1.0720000000000001</v>
      </c>
      <c r="J5014">
        <v>23.609950000000001</v>
      </c>
      <c r="K5014">
        <v>-22.537949999999999</v>
      </c>
      <c r="L5014">
        <v>20.726089999999999</v>
      </c>
      <c r="M5014" s="1">
        <v>4.8248375000000003E-2</v>
      </c>
      <c r="Y5014" s="1"/>
    </row>
    <row r="5015" spans="3:25" x14ac:dyDescent="0.2">
      <c r="C5015" t="s">
        <v>5961</v>
      </c>
      <c r="D5015" t="s">
        <v>6382</v>
      </c>
      <c r="E5015">
        <v>0.378</v>
      </c>
      <c r="F5015">
        <v>10.211919999999999</v>
      </c>
      <c r="G5015">
        <v>-9.8339219999999994</v>
      </c>
      <c r="H5015">
        <v>2</v>
      </c>
      <c r="I5015">
        <v>0.75600000000000001</v>
      </c>
      <c r="J5015">
        <v>20.423839999999998</v>
      </c>
      <c r="K5015">
        <v>-19.667840000000002</v>
      </c>
      <c r="L5015">
        <v>20.726089999999999</v>
      </c>
      <c r="M5015" s="1">
        <v>4.8248375000000003E-2</v>
      </c>
      <c r="Y5015" s="1"/>
    </row>
    <row r="5016" spans="3:25" x14ac:dyDescent="0.2">
      <c r="C5016" t="s">
        <v>5962</v>
      </c>
      <c r="D5016" t="s">
        <v>6382</v>
      </c>
      <c r="E5016">
        <v>0.45900000000000002</v>
      </c>
      <c r="F5016">
        <v>10.804919999999999</v>
      </c>
      <c r="G5016">
        <v>-10.34592</v>
      </c>
      <c r="H5016">
        <v>2</v>
      </c>
      <c r="I5016">
        <v>0.91800000000000004</v>
      </c>
      <c r="J5016">
        <v>21.609839999999998</v>
      </c>
      <c r="K5016">
        <v>-20.691839999999999</v>
      </c>
      <c r="L5016">
        <v>20.726089999999999</v>
      </c>
      <c r="M5016" s="1">
        <v>4.8248375000000003E-2</v>
      </c>
      <c r="Y5016" s="1"/>
    </row>
    <row r="5017" spans="3:25" x14ac:dyDescent="0.2">
      <c r="C5017" t="s">
        <v>5963</v>
      </c>
      <c r="D5017" t="s">
        <v>6382</v>
      </c>
      <c r="E5017">
        <v>21.6</v>
      </c>
      <c r="F5017">
        <v>13.456020000000001</v>
      </c>
      <c r="G5017">
        <v>8.1439819999999994</v>
      </c>
      <c r="H5017">
        <v>0.43033100000000002</v>
      </c>
      <c r="I5017">
        <v>9.2951499999999996</v>
      </c>
      <c r="J5017">
        <v>5.7905420000000003</v>
      </c>
      <c r="K5017">
        <v>3.5046080000000002</v>
      </c>
      <c r="L5017">
        <v>96.326250000000002</v>
      </c>
      <c r="M5017" s="1">
        <v>1.0381385999999999E-2</v>
      </c>
      <c r="Y5017" s="1"/>
    </row>
    <row r="5018" spans="3:25" x14ac:dyDescent="0.2">
      <c r="C5018" t="s">
        <v>5964</v>
      </c>
      <c r="D5018" t="s">
        <v>6382</v>
      </c>
      <c r="E5018">
        <v>33.200000000000003</v>
      </c>
      <c r="F5018">
        <v>15.325229999999999</v>
      </c>
      <c r="G5018">
        <v>17.874770000000002</v>
      </c>
      <c r="H5018">
        <v>0.347105</v>
      </c>
      <c r="I5018">
        <v>11.52389</v>
      </c>
      <c r="J5018">
        <v>5.3194650000000001</v>
      </c>
      <c r="K5018">
        <v>6.204421</v>
      </c>
      <c r="L5018">
        <v>119.4226</v>
      </c>
      <c r="M5018" s="1">
        <v>8.3736261999999995E-3</v>
      </c>
      <c r="Y5018" s="1"/>
    </row>
    <row r="5019" spans="3:25" x14ac:dyDescent="0.2">
      <c r="C5019" t="s">
        <v>5965</v>
      </c>
      <c r="D5019" t="s">
        <v>6382</v>
      </c>
      <c r="E5019">
        <v>24.3</v>
      </c>
      <c r="F5019">
        <v>11.36013</v>
      </c>
      <c r="G5019">
        <v>12.939870000000001</v>
      </c>
      <c r="H5019">
        <v>0.40572000000000003</v>
      </c>
      <c r="I5019">
        <v>9.8589959999999994</v>
      </c>
      <c r="J5019">
        <v>4.6090309999999999</v>
      </c>
      <c r="K5019">
        <v>5.2499650000000004</v>
      </c>
      <c r="L5019">
        <v>102.1694</v>
      </c>
      <c r="M5019" s="1">
        <v>9.7876653999999993E-3</v>
      </c>
      <c r="Y5019" s="1"/>
    </row>
    <row r="5020" spans="3:25" x14ac:dyDescent="0.2">
      <c r="C5020" t="s">
        <v>5966</v>
      </c>
      <c r="D5020" t="s">
        <v>6382</v>
      </c>
      <c r="E5020">
        <v>12.5</v>
      </c>
      <c r="F5020">
        <v>185.15049999999999</v>
      </c>
      <c r="G5020">
        <v>-172.65049999999999</v>
      </c>
      <c r="H5020">
        <v>0.56568499999999999</v>
      </c>
      <c r="I5020">
        <v>7.0710629999999997</v>
      </c>
      <c r="J5020">
        <v>104.7368</v>
      </c>
      <c r="K5020">
        <v>-97.665779999999998</v>
      </c>
      <c r="L5020">
        <v>73.277839999999998</v>
      </c>
      <c r="M5020" s="1">
        <v>1.3646691000000001E-2</v>
      </c>
      <c r="Y5020" s="1"/>
    </row>
    <row r="5021" spans="3:25" x14ac:dyDescent="0.2">
      <c r="C5021" t="s">
        <v>5967</v>
      </c>
      <c r="D5021" t="s">
        <v>6382</v>
      </c>
      <c r="E5021">
        <v>378.4</v>
      </c>
      <c r="F5021">
        <v>69.364009999999993</v>
      </c>
      <c r="G5021">
        <v>309.036</v>
      </c>
      <c r="H5021">
        <v>0.102815</v>
      </c>
      <c r="I5021">
        <v>38.905200000000001</v>
      </c>
      <c r="J5021">
        <v>7.1316600000000001</v>
      </c>
      <c r="K5021">
        <v>31.773540000000001</v>
      </c>
      <c r="L5021">
        <v>403.17239999999998</v>
      </c>
      <c r="M5021" s="1">
        <v>2.4803284000000001E-3</v>
      </c>
      <c r="Y5021" s="1"/>
    </row>
    <row r="5022" spans="3:25" x14ac:dyDescent="0.2">
      <c r="C5022" t="s">
        <v>5968</v>
      </c>
      <c r="D5022" t="s">
        <v>6382</v>
      </c>
      <c r="E5022">
        <v>42.1</v>
      </c>
      <c r="F5022">
        <v>36.373260000000002</v>
      </c>
      <c r="G5022">
        <v>5.7267359999999998</v>
      </c>
      <c r="H5022">
        <v>0.30824000000000001</v>
      </c>
      <c r="I5022">
        <v>12.976900000000001</v>
      </c>
      <c r="J5022">
        <v>11.211690000000001</v>
      </c>
      <c r="K5022">
        <v>1.765209</v>
      </c>
      <c r="L5022">
        <v>134.4802</v>
      </c>
      <c r="M5022" s="1">
        <v>7.4360396000000004E-3</v>
      </c>
      <c r="Y5022" s="1"/>
    </row>
    <row r="5023" spans="3:25" x14ac:dyDescent="0.2">
      <c r="C5023" t="s">
        <v>5969</v>
      </c>
      <c r="D5023" t="s">
        <v>6382</v>
      </c>
      <c r="E5023">
        <v>13.9</v>
      </c>
      <c r="F5023">
        <v>45.571179999999998</v>
      </c>
      <c r="G5023">
        <v>-31.67118</v>
      </c>
      <c r="H5023">
        <v>0.53644199999999997</v>
      </c>
      <c r="I5023">
        <v>7.4565440000000001</v>
      </c>
      <c r="J5023">
        <v>24.446300000000001</v>
      </c>
      <c r="K5023">
        <v>-16.989750000000001</v>
      </c>
      <c r="L5023">
        <v>77.272419999999997</v>
      </c>
      <c r="M5023" s="1">
        <v>1.2941227E-2</v>
      </c>
      <c r="Y5023" s="1"/>
    </row>
    <row r="5024" spans="3:25" x14ac:dyDescent="0.2">
      <c r="C5024" t="s">
        <v>5970</v>
      </c>
      <c r="D5024" t="s">
        <v>6382</v>
      </c>
      <c r="E5024">
        <v>5.64</v>
      </c>
      <c r="F5024">
        <v>27.625</v>
      </c>
      <c r="G5024">
        <v>-21.984999999999999</v>
      </c>
      <c r="H5024">
        <v>0.84215200000000001</v>
      </c>
      <c r="I5024">
        <v>4.7497369999999997</v>
      </c>
      <c r="J5024">
        <v>23.26445</v>
      </c>
      <c r="K5024">
        <v>-18.514710000000001</v>
      </c>
      <c r="L5024">
        <v>49.221719999999998</v>
      </c>
      <c r="M5024" s="1">
        <v>2.0316233E-2</v>
      </c>
      <c r="Y5024" s="1"/>
    </row>
    <row r="5025" spans="3:25" x14ac:dyDescent="0.2">
      <c r="C5025" t="s">
        <v>5971</v>
      </c>
      <c r="D5025" t="s">
        <v>6382</v>
      </c>
      <c r="E5025">
        <v>1.52</v>
      </c>
      <c r="F5025">
        <v>20.450810000000001</v>
      </c>
      <c r="G5025">
        <v>-18.930810000000001</v>
      </c>
      <c r="H5025">
        <v>1.6222099999999999</v>
      </c>
      <c r="I5025">
        <v>2.4657589999999998</v>
      </c>
      <c r="J5025">
        <v>33.175510000000003</v>
      </c>
      <c r="K5025">
        <v>-30.70975</v>
      </c>
      <c r="L5025">
        <v>25.552900000000001</v>
      </c>
      <c r="M5025" s="1">
        <v>3.9134497999999997E-2</v>
      </c>
      <c r="Y5025" s="1"/>
    </row>
    <row r="5026" spans="3:25" x14ac:dyDescent="0.2">
      <c r="C5026" t="s">
        <v>5972</v>
      </c>
      <c r="D5026" t="s">
        <v>6382</v>
      </c>
      <c r="E5026">
        <v>0.57899999999999996</v>
      </c>
      <c r="F5026">
        <v>15.65972</v>
      </c>
      <c r="G5026">
        <v>-15.080719999999999</v>
      </c>
      <c r="H5026">
        <v>2</v>
      </c>
      <c r="I5026">
        <v>1.1579999999999999</v>
      </c>
      <c r="J5026">
        <v>31.31944</v>
      </c>
      <c r="K5026">
        <v>-30.161439999999999</v>
      </c>
      <c r="L5026">
        <v>20.726089999999999</v>
      </c>
      <c r="M5026" s="1">
        <v>4.8248375000000003E-2</v>
      </c>
      <c r="Y5026" s="1"/>
    </row>
    <row r="5027" spans="3:25" x14ac:dyDescent="0.2">
      <c r="C5027" t="s">
        <v>5973</v>
      </c>
      <c r="D5027" t="s">
        <v>6382</v>
      </c>
      <c r="E5027">
        <v>0.77300000000000002</v>
      </c>
      <c r="F5027">
        <v>14.818289999999999</v>
      </c>
      <c r="G5027">
        <v>-14.04529</v>
      </c>
      <c r="H5027">
        <v>2</v>
      </c>
      <c r="I5027">
        <v>1.546</v>
      </c>
      <c r="J5027">
        <v>29.636569999999999</v>
      </c>
      <c r="K5027">
        <v>-28.09057</v>
      </c>
      <c r="L5027">
        <v>20.726089999999999</v>
      </c>
      <c r="M5027" s="1">
        <v>4.8248375000000003E-2</v>
      </c>
      <c r="Y5027" s="1"/>
    </row>
    <row r="5028" spans="3:25" x14ac:dyDescent="0.2">
      <c r="C5028" t="s">
        <v>5974</v>
      </c>
      <c r="D5028" t="s">
        <v>6382</v>
      </c>
      <c r="E5028">
        <v>6.58</v>
      </c>
      <c r="F5028">
        <v>19.77083</v>
      </c>
      <c r="G5028">
        <v>-13.19083</v>
      </c>
      <c r="H5028">
        <v>0.77968099999999996</v>
      </c>
      <c r="I5028">
        <v>5.1303010000000002</v>
      </c>
      <c r="J5028">
        <v>15.41494</v>
      </c>
      <c r="K5028">
        <v>-10.28464</v>
      </c>
      <c r="L5028">
        <v>53.165550000000003</v>
      </c>
      <c r="M5028" s="1">
        <v>1.8809171E-2</v>
      </c>
      <c r="Y5028" s="1"/>
    </row>
    <row r="5029" spans="3:25" x14ac:dyDescent="0.2">
      <c r="C5029" t="s">
        <v>5975</v>
      </c>
      <c r="D5029" t="s">
        <v>6382</v>
      </c>
      <c r="E5029">
        <v>8.1999999999999993</v>
      </c>
      <c r="F5029">
        <v>15.72917</v>
      </c>
      <c r="G5029">
        <v>-7.5291670000000002</v>
      </c>
      <c r="H5029">
        <v>0.69843</v>
      </c>
      <c r="I5029">
        <v>5.7271260000000002</v>
      </c>
      <c r="J5029">
        <v>10.985720000000001</v>
      </c>
      <c r="K5029">
        <v>-5.2585959999999998</v>
      </c>
      <c r="L5029">
        <v>59.350499999999997</v>
      </c>
      <c r="M5029" s="1">
        <v>1.6849056000000001E-2</v>
      </c>
      <c r="Y5029" s="1"/>
    </row>
    <row r="5030" spans="3:25" x14ac:dyDescent="0.2">
      <c r="C5030" t="s">
        <v>5976</v>
      </c>
      <c r="D5030" t="s">
        <v>6382</v>
      </c>
      <c r="E5030">
        <v>4.6900000000000004</v>
      </c>
      <c r="F5030">
        <v>17.672450000000001</v>
      </c>
      <c r="G5030">
        <v>-12.98245</v>
      </c>
      <c r="H5030">
        <v>0.92351399999999995</v>
      </c>
      <c r="I5030">
        <v>4.3312809999999997</v>
      </c>
      <c r="J5030">
        <v>16.32076</v>
      </c>
      <c r="K5030">
        <v>-11.98948</v>
      </c>
      <c r="L5030">
        <v>44.885269999999998</v>
      </c>
      <c r="M5030" s="1">
        <v>2.2279025000000001E-2</v>
      </c>
      <c r="Y5030" s="1"/>
    </row>
    <row r="5031" spans="3:25" x14ac:dyDescent="0.2">
      <c r="C5031" t="s">
        <v>5977</v>
      </c>
      <c r="D5031" t="s">
        <v>6382</v>
      </c>
      <c r="E5031">
        <v>72.8</v>
      </c>
      <c r="F5031">
        <v>219.76849999999999</v>
      </c>
      <c r="G5031">
        <v>-146.96850000000001</v>
      </c>
      <c r="H5031">
        <v>0.234404</v>
      </c>
      <c r="I5031">
        <v>17.064609999999998</v>
      </c>
      <c r="J5031">
        <v>51.514620000000001</v>
      </c>
      <c r="K5031">
        <v>-34.450009999999999</v>
      </c>
      <c r="L5031">
        <v>176.8407</v>
      </c>
      <c r="M5031" s="1">
        <v>5.6548060999999997E-3</v>
      </c>
      <c r="Y5031" s="1"/>
    </row>
    <row r="5032" spans="3:25" x14ac:dyDescent="0.2">
      <c r="C5032" t="s">
        <v>5978</v>
      </c>
      <c r="D5032" t="s">
        <v>6382</v>
      </c>
      <c r="E5032">
        <v>98.3</v>
      </c>
      <c r="F5032">
        <v>119.52549999999999</v>
      </c>
      <c r="G5032">
        <v>-21.225460000000002</v>
      </c>
      <c r="H5032">
        <v>0.20172200000000001</v>
      </c>
      <c r="I5032">
        <v>19.829270000000001</v>
      </c>
      <c r="J5032">
        <v>24.110910000000001</v>
      </c>
      <c r="K5032">
        <v>-4.2816419999999997</v>
      </c>
      <c r="L5032">
        <v>205.49160000000001</v>
      </c>
      <c r="M5032" s="1">
        <v>4.8663793999999998E-3</v>
      </c>
      <c r="Y5032" s="1"/>
    </row>
    <row r="5033" spans="3:25" x14ac:dyDescent="0.2">
      <c r="C5033" t="s">
        <v>5979</v>
      </c>
      <c r="D5033" t="s">
        <v>6382</v>
      </c>
      <c r="E5033">
        <v>38</v>
      </c>
      <c r="F5033">
        <v>86.927090000000007</v>
      </c>
      <c r="G5033">
        <v>-48.92709</v>
      </c>
      <c r="H5033">
        <v>0.32444299999999998</v>
      </c>
      <c r="I5033">
        <v>12.32883</v>
      </c>
      <c r="J5033">
        <v>28.20288</v>
      </c>
      <c r="K5033">
        <v>-15.87405</v>
      </c>
      <c r="L5033">
        <v>127.7641</v>
      </c>
      <c r="M5033" s="1">
        <v>7.8269237999999998E-3</v>
      </c>
      <c r="Y5033" s="1"/>
    </row>
    <row r="5034" spans="3:25" x14ac:dyDescent="0.2">
      <c r="C5034" t="s">
        <v>5980</v>
      </c>
      <c r="D5034" t="s">
        <v>6382</v>
      </c>
      <c r="E5034">
        <v>12.8</v>
      </c>
      <c r="F5034">
        <v>131.5856</v>
      </c>
      <c r="G5034">
        <v>-118.78570000000001</v>
      </c>
      <c r="H5034">
        <v>0.55901699999999999</v>
      </c>
      <c r="I5034">
        <v>7.1554180000000001</v>
      </c>
      <c r="J5034">
        <v>73.558620000000005</v>
      </c>
      <c r="K5034">
        <v>-66.403199999999998</v>
      </c>
      <c r="L5034">
        <v>74.151899999999998</v>
      </c>
      <c r="M5034" s="1">
        <v>1.3485831E-2</v>
      </c>
      <c r="Y5034" s="1"/>
    </row>
    <row r="5035" spans="3:25" x14ac:dyDescent="0.2">
      <c r="C5035" t="s">
        <v>5981</v>
      </c>
      <c r="D5035" t="s">
        <v>6382</v>
      </c>
      <c r="E5035">
        <v>27.1</v>
      </c>
      <c r="F5035">
        <v>62.500579999999999</v>
      </c>
      <c r="G5035">
        <v>-35.400579999999998</v>
      </c>
      <c r="H5035">
        <v>0.384189</v>
      </c>
      <c r="I5035">
        <v>10.411519999999999</v>
      </c>
      <c r="J5035">
        <v>24.012039999999999</v>
      </c>
      <c r="K5035">
        <v>-13.60051</v>
      </c>
      <c r="L5035">
        <v>107.89530000000001</v>
      </c>
      <c r="M5035" s="1">
        <v>9.2682475E-3</v>
      </c>
      <c r="Y5035" s="1"/>
    </row>
    <row r="5036" spans="3:25" x14ac:dyDescent="0.2">
      <c r="C5036" t="s">
        <v>5982</v>
      </c>
      <c r="D5036" t="s">
        <v>6382</v>
      </c>
      <c r="E5036">
        <v>14.1</v>
      </c>
      <c r="F5036">
        <v>43.277200000000001</v>
      </c>
      <c r="G5036">
        <v>-29.177199999999999</v>
      </c>
      <c r="H5036">
        <v>0.53262399999999999</v>
      </c>
      <c r="I5036">
        <v>7.5099980000000004</v>
      </c>
      <c r="J5036">
        <v>23.050470000000001</v>
      </c>
      <c r="K5036">
        <v>-15.540480000000001</v>
      </c>
      <c r="L5036">
        <v>77.826329999999999</v>
      </c>
      <c r="M5036" s="1">
        <v>1.2849121E-2</v>
      </c>
      <c r="Y5036" s="1"/>
    </row>
    <row r="5037" spans="3:25" x14ac:dyDescent="0.2">
      <c r="C5037" t="s">
        <v>5983</v>
      </c>
      <c r="D5037" t="s">
        <v>6382</v>
      </c>
      <c r="E5037">
        <v>3.21</v>
      </c>
      <c r="F5037">
        <v>32.052660000000003</v>
      </c>
      <c r="G5037">
        <v>-28.842659999999999</v>
      </c>
      <c r="H5037">
        <v>1.11629</v>
      </c>
      <c r="I5037">
        <v>3.583291</v>
      </c>
      <c r="J5037">
        <v>35.780070000000002</v>
      </c>
      <c r="K5037">
        <v>-32.196779999999997</v>
      </c>
      <c r="L5037">
        <v>37.133870000000002</v>
      </c>
      <c r="M5037" s="1">
        <v>2.6929589E-2</v>
      </c>
      <c r="Y5037" s="1"/>
    </row>
    <row r="5038" spans="3:25" x14ac:dyDescent="0.2">
      <c r="C5038" t="s">
        <v>5984</v>
      </c>
      <c r="D5038" t="s">
        <v>6382</v>
      </c>
      <c r="E5038">
        <v>0.88</v>
      </c>
      <c r="F5038">
        <v>24.39583</v>
      </c>
      <c r="G5038">
        <v>-23.515830000000001</v>
      </c>
      <c r="H5038">
        <v>2</v>
      </c>
      <c r="I5038">
        <v>1.76</v>
      </c>
      <c r="J5038">
        <v>48.791670000000003</v>
      </c>
      <c r="K5038">
        <v>-47.031669999999998</v>
      </c>
      <c r="L5038">
        <v>20.726089999999999</v>
      </c>
      <c r="M5038" s="1">
        <v>4.8248375000000003E-2</v>
      </c>
      <c r="Y5038" s="1"/>
    </row>
    <row r="5039" spans="3:25" x14ac:dyDescent="0.2">
      <c r="C5039" t="s">
        <v>5985</v>
      </c>
      <c r="D5039" t="s">
        <v>6382</v>
      </c>
      <c r="E5039">
        <v>0.49299999999999999</v>
      </c>
      <c r="F5039">
        <v>21.05498</v>
      </c>
      <c r="G5039">
        <v>-20.561979999999998</v>
      </c>
      <c r="H5039">
        <v>2</v>
      </c>
      <c r="I5039">
        <v>0.98599999999999999</v>
      </c>
      <c r="J5039">
        <v>42.109949999999998</v>
      </c>
      <c r="K5039">
        <v>-41.123950000000001</v>
      </c>
      <c r="L5039">
        <v>20.726089999999999</v>
      </c>
      <c r="M5039" s="1">
        <v>4.8248375000000003E-2</v>
      </c>
      <c r="Y5039" s="1"/>
    </row>
    <row r="5040" spans="3:25" x14ac:dyDescent="0.2">
      <c r="C5040" t="s">
        <v>5986</v>
      </c>
      <c r="D5040" t="s">
        <v>6382</v>
      </c>
      <c r="E5040">
        <v>0.79900000000000004</v>
      </c>
      <c r="F5040">
        <v>33.082180000000001</v>
      </c>
      <c r="G5040">
        <v>-32.283180000000002</v>
      </c>
      <c r="H5040">
        <v>2</v>
      </c>
      <c r="I5040">
        <v>1.5980000000000001</v>
      </c>
      <c r="J5040">
        <v>66.164349999999999</v>
      </c>
      <c r="K5040">
        <v>-64.56635</v>
      </c>
      <c r="L5040">
        <v>20.726089999999999</v>
      </c>
      <c r="M5040" s="1">
        <v>4.8248375000000003E-2</v>
      </c>
      <c r="Y5040" s="1"/>
    </row>
    <row r="5041" spans="3:25" x14ac:dyDescent="0.2">
      <c r="C5041" t="s">
        <v>5987</v>
      </c>
      <c r="D5041" t="s">
        <v>6382</v>
      </c>
      <c r="E5041">
        <v>1.55</v>
      </c>
      <c r="F5041">
        <v>29.34722</v>
      </c>
      <c r="G5041">
        <v>-27.797219999999999</v>
      </c>
      <c r="H5041">
        <v>1.6064400000000001</v>
      </c>
      <c r="I5041">
        <v>2.4899819999999999</v>
      </c>
      <c r="J5041">
        <v>47.144550000000002</v>
      </c>
      <c r="K5041">
        <v>-44.65457</v>
      </c>
      <c r="L5041">
        <v>25.803750000000001</v>
      </c>
      <c r="M5041" s="1">
        <v>3.875406E-2</v>
      </c>
      <c r="Y5041" s="1"/>
    </row>
    <row r="5042" spans="3:25" x14ac:dyDescent="0.2">
      <c r="C5042" t="s">
        <v>5988</v>
      </c>
      <c r="D5042" t="s">
        <v>6382</v>
      </c>
      <c r="E5042">
        <v>2.2400000000000002</v>
      </c>
      <c r="F5042">
        <v>167.17009999999999</v>
      </c>
      <c r="G5042">
        <v>-164.93010000000001</v>
      </c>
      <c r="H5042">
        <v>1.3363100000000001</v>
      </c>
      <c r="I5042">
        <v>2.9933339999999999</v>
      </c>
      <c r="J5042">
        <v>223.39109999999999</v>
      </c>
      <c r="K5042">
        <v>-220.39779999999999</v>
      </c>
      <c r="L5042">
        <v>31.019880000000001</v>
      </c>
      <c r="M5042" s="1">
        <v>3.2237393000000003E-2</v>
      </c>
      <c r="Y5042" s="1"/>
    </row>
    <row r="5043" spans="3:25" x14ac:dyDescent="0.2">
      <c r="C5043" t="s">
        <v>5989</v>
      </c>
      <c r="D5043" t="s">
        <v>6382</v>
      </c>
      <c r="E5043">
        <v>2.17</v>
      </c>
      <c r="F5043">
        <v>51.167819999999999</v>
      </c>
      <c r="G5043">
        <v>-48.997819999999997</v>
      </c>
      <c r="H5043">
        <v>1.3576900000000001</v>
      </c>
      <c r="I5043">
        <v>2.9461870000000001</v>
      </c>
      <c r="J5043">
        <v>69.470039999999997</v>
      </c>
      <c r="K5043">
        <v>-66.523859999999999</v>
      </c>
      <c r="L5043">
        <v>30.531400000000001</v>
      </c>
      <c r="M5043" s="1">
        <v>3.2753167999999999E-2</v>
      </c>
      <c r="Y5043" s="1"/>
    </row>
    <row r="5044" spans="3:25" x14ac:dyDescent="0.2">
      <c r="C5044" t="s">
        <v>5990</v>
      </c>
      <c r="D5044" t="s">
        <v>6382</v>
      </c>
      <c r="E5044">
        <v>8.5500000000000007</v>
      </c>
      <c r="F5044">
        <v>191.6146</v>
      </c>
      <c r="G5044">
        <v>-183.06460000000001</v>
      </c>
      <c r="H5044">
        <v>0.68398599999999998</v>
      </c>
      <c r="I5044">
        <v>5.8480800000000004</v>
      </c>
      <c r="J5044">
        <v>131.0617</v>
      </c>
      <c r="K5044">
        <v>-125.2136</v>
      </c>
      <c r="L5044">
        <v>60.603830000000002</v>
      </c>
      <c r="M5044" s="1">
        <v>1.6500607E-2</v>
      </c>
      <c r="Y5044" s="1"/>
    </row>
    <row r="5045" spans="3:25" x14ac:dyDescent="0.2">
      <c r="C5045" t="s">
        <v>5991</v>
      </c>
      <c r="D5045" t="s">
        <v>6382</v>
      </c>
      <c r="E5045">
        <v>484.8</v>
      </c>
      <c r="F5045">
        <v>159.26509999999999</v>
      </c>
      <c r="G5045">
        <v>325.53500000000003</v>
      </c>
      <c r="H5045" s="1">
        <v>9.0834100000000001E-2</v>
      </c>
      <c r="I5045">
        <v>44.036369999999998</v>
      </c>
      <c r="J5045">
        <v>14.466699999999999</v>
      </c>
      <c r="K5045">
        <v>29.569669999999999</v>
      </c>
      <c r="L5045">
        <v>456.3503</v>
      </c>
      <c r="M5045" s="1">
        <v>2.1912988999999998E-3</v>
      </c>
      <c r="Y5045" s="1"/>
    </row>
    <row r="5046" spans="3:25" x14ac:dyDescent="0.2">
      <c r="C5046" t="s">
        <v>5992</v>
      </c>
      <c r="D5046" t="s">
        <v>6382</v>
      </c>
      <c r="E5046">
        <v>46.7</v>
      </c>
      <c r="F5046">
        <v>54.123840000000001</v>
      </c>
      <c r="G5046">
        <v>-7.4238439999999999</v>
      </c>
      <c r="H5046">
        <v>0.29266599999999998</v>
      </c>
      <c r="I5046">
        <v>13.6675</v>
      </c>
      <c r="J5046">
        <v>15.840210000000001</v>
      </c>
      <c r="K5046">
        <v>-2.1727069999999999</v>
      </c>
      <c r="L5046">
        <v>141.63640000000001</v>
      </c>
      <c r="M5046" s="1">
        <v>7.0603295000000003E-3</v>
      </c>
      <c r="Y5046" s="1"/>
    </row>
    <row r="5047" spans="3:25" x14ac:dyDescent="0.2">
      <c r="C5047" t="s">
        <v>5993</v>
      </c>
      <c r="D5047" t="s">
        <v>6382</v>
      </c>
      <c r="E5047">
        <v>15.5</v>
      </c>
      <c r="F5047">
        <v>49.785879999999999</v>
      </c>
      <c r="G5047">
        <v>-34.285879999999999</v>
      </c>
      <c r="H5047">
        <v>0.50800100000000004</v>
      </c>
      <c r="I5047">
        <v>7.8740160000000001</v>
      </c>
      <c r="J5047">
        <v>25.29128</v>
      </c>
      <c r="K5047">
        <v>-17.417259999999999</v>
      </c>
      <c r="L5047">
        <v>81.598609999999994</v>
      </c>
      <c r="M5047" s="1">
        <v>1.2255111000000001E-2</v>
      </c>
      <c r="Y5047" s="1"/>
    </row>
    <row r="5048" spans="3:25" x14ac:dyDescent="0.2">
      <c r="C5048" t="s">
        <v>5994</v>
      </c>
      <c r="D5048" t="s">
        <v>6382</v>
      </c>
      <c r="E5048">
        <v>4.66</v>
      </c>
      <c r="F5048">
        <v>44.023150000000001</v>
      </c>
      <c r="G5048">
        <v>-39.363149999999997</v>
      </c>
      <c r="H5048">
        <v>0.92648200000000003</v>
      </c>
      <c r="I5048">
        <v>4.3174060000000001</v>
      </c>
      <c r="J5048">
        <v>40.786650000000002</v>
      </c>
      <c r="K5048">
        <v>-36.469250000000002</v>
      </c>
      <c r="L5048">
        <v>44.741480000000003</v>
      </c>
      <c r="M5048" s="1">
        <v>2.2350625999999998E-2</v>
      </c>
      <c r="Y5048" s="1"/>
    </row>
    <row r="5049" spans="3:25" x14ac:dyDescent="0.2">
      <c r="C5049" t="s">
        <v>5995</v>
      </c>
      <c r="D5049" t="s">
        <v>6382</v>
      </c>
      <c r="E5049">
        <v>1.98</v>
      </c>
      <c r="F5049">
        <v>32.280090000000001</v>
      </c>
      <c r="G5049">
        <v>-30.300090000000001</v>
      </c>
      <c r="H5049">
        <v>1.42134</v>
      </c>
      <c r="I5049">
        <v>2.8142529999999999</v>
      </c>
      <c r="J5049">
        <v>45.880989999999997</v>
      </c>
      <c r="K5049">
        <v>-43.066740000000003</v>
      </c>
      <c r="L5049">
        <v>29.164149999999999</v>
      </c>
      <c r="M5049" s="1">
        <v>3.4288672999999999E-2</v>
      </c>
      <c r="Y5049" s="1"/>
    </row>
    <row r="5050" spans="3:25" x14ac:dyDescent="0.2">
      <c r="C5050" t="s">
        <v>5996</v>
      </c>
      <c r="D5050" t="s">
        <v>6382</v>
      </c>
      <c r="E5050">
        <v>0.72499999999999998</v>
      </c>
      <c r="F5050">
        <v>25.6007</v>
      </c>
      <c r="G5050">
        <v>-24.875699999999998</v>
      </c>
      <c r="H5050">
        <v>2</v>
      </c>
      <c r="I5050">
        <v>1.45</v>
      </c>
      <c r="J5050">
        <v>51.201390000000004</v>
      </c>
      <c r="K5050">
        <v>-49.751390000000001</v>
      </c>
      <c r="L5050">
        <v>20.726089999999999</v>
      </c>
      <c r="M5050" s="1">
        <v>4.8248375000000003E-2</v>
      </c>
      <c r="Y5050" s="1"/>
    </row>
    <row r="5051" spans="3:25" x14ac:dyDescent="0.2">
      <c r="C5051" t="s">
        <v>5997</v>
      </c>
      <c r="D5051" t="s">
        <v>6382</v>
      </c>
      <c r="E5051">
        <v>0.33800000000000002</v>
      </c>
      <c r="F5051">
        <v>22.418980000000001</v>
      </c>
      <c r="G5051">
        <v>-22.08098</v>
      </c>
      <c r="H5051">
        <v>2</v>
      </c>
      <c r="I5051">
        <v>0.67600000000000005</v>
      </c>
      <c r="J5051">
        <v>44.837960000000002</v>
      </c>
      <c r="K5051">
        <v>-44.161960000000001</v>
      </c>
      <c r="L5051">
        <v>20.726089999999999</v>
      </c>
      <c r="M5051" s="1">
        <v>4.8248375000000003E-2</v>
      </c>
      <c r="Y5051" s="1"/>
    </row>
    <row r="5052" spans="3:25" x14ac:dyDescent="0.2">
      <c r="C5052" t="s">
        <v>5998</v>
      </c>
      <c r="D5052" t="s">
        <v>6382</v>
      </c>
      <c r="E5052">
        <v>1.1200000000000001</v>
      </c>
      <c r="F5052">
        <v>23.884840000000001</v>
      </c>
      <c r="G5052">
        <v>-22.76484</v>
      </c>
      <c r="H5052">
        <v>1.8898200000000001</v>
      </c>
      <c r="I5052">
        <v>2.1165980000000002</v>
      </c>
      <c r="J5052">
        <v>45.138039999999997</v>
      </c>
      <c r="K5052">
        <v>-43.021450000000002</v>
      </c>
      <c r="L5052">
        <v>21.934460000000001</v>
      </c>
      <c r="M5052" s="1">
        <v>4.5590371999999997E-2</v>
      </c>
      <c r="Y5052" s="1"/>
    </row>
    <row r="5053" spans="3:25" x14ac:dyDescent="0.2">
      <c r="C5053" t="s">
        <v>5999</v>
      </c>
      <c r="D5053" t="s">
        <v>6382</v>
      </c>
      <c r="E5053">
        <v>1.99</v>
      </c>
      <c r="F5053">
        <v>22.733799999999999</v>
      </c>
      <c r="G5053">
        <v>-20.7438</v>
      </c>
      <c r="H5053">
        <v>1.4177599999999999</v>
      </c>
      <c r="I5053">
        <v>2.821342</v>
      </c>
      <c r="J5053">
        <v>32.231070000000003</v>
      </c>
      <c r="K5053">
        <v>-29.40973</v>
      </c>
      <c r="L5053">
        <v>29.23779</v>
      </c>
      <c r="M5053" s="1">
        <v>3.4202308000000001E-2</v>
      </c>
      <c r="Y5053" s="1"/>
    </row>
    <row r="5054" spans="3:25" x14ac:dyDescent="0.2">
      <c r="C5054" t="s">
        <v>6000</v>
      </c>
      <c r="D5054" t="s">
        <v>6382</v>
      </c>
      <c r="E5054">
        <v>5.51</v>
      </c>
      <c r="F5054">
        <v>19.99653</v>
      </c>
      <c r="G5054">
        <v>-14.48653</v>
      </c>
      <c r="H5054">
        <v>0.85202900000000004</v>
      </c>
      <c r="I5054">
        <v>4.69468</v>
      </c>
      <c r="J5054">
        <v>17.03762</v>
      </c>
      <c r="K5054">
        <v>-12.34294</v>
      </c>
      <c r="L5054">
        <v>48.651130000000002</v>
      </c>
      <c r="M5054" s="1">
        <v>2.0554507E-2</v>
      </c>
      <c r="Y5054" s="1"/>
    </row>
    <row r="5055" spans="3:25" x14ac:dyDescent="0.2">
      <c r="C5055" t="s">
        <v>6001</v>
      </c>
      <c r="D5055" t="s">
        <v>6382</v>
      </c>
      <c r="E5055">
        <v>9.25</v>
      </c>
      <c r="F5055">
        <v>53.424190000000003</v>
      </c>
      <c r="G5055">
        <v>-44.174190000000003</v>
      </c>
      <c r="H5055">
        <v>0.65759599999999996</v>
      </c>
      <c r="I5055">
        <v>6.0827629999999999</v>
      </c>
      <c r="J5055">
        <v>35.131529999999998</v>
      </c>
      <c r="K5055">
        <v>-29.048770000000001</v>
      </c>
      <c r="L5055">
        <v>63.03593</v>
      </c>
      <c r="M5055" s="1">
        <v>1.5863968999999999E-2</v>
      </c>
      <c r="Y5055" s="1"/>
    </row>
    <row r="5056" spans="3:25" x14ac:dyDescent="0.2">
      <c r="C5056" t="s">
        <v>6002</v>
      </c>
      <c r="D5056" t="s">
        <v>6382</v>
      </c>
      <c r="E5056">
        <v>229.7</v>
      </c>
      <c r="F5056">
        <v>29.869789999999998</v>
      </c>
      <c r="G5056">
        <v>199.83019999999999</v>
      </c>
      <c r="H5056">
        <v>0.131962</v>
      </c>
      <c r="I5056">
        <v>30.311669999999999</v>
      </c>
      <c r="J5056">
        <v>3.9416769999999999</v>
      </c>
      <c r="K5056">
        <v>26.369990000000001</v>
      </c>
      <c r="L5056">
        <v>314.12200000000001</v>
      </c>
      <c r="M5056" s="1">
        <v>3.1834760999999998E-3</v>
      </c>
      <c r="Y5056" s="1"/>
    </row>
    <row r="5057" spans="3:25" x14ac:dyDescent="0.2">
      <c r="C5057" t="s">
        <v>6003</v>
      </c>
      <c r="D5057" t="s">
        <v>6382</v>
      </c>
      <c r="E5057">
        <v>136.80000000000001</v>
      </c>
      <c r="F5057">
        <v>166.6782</v>
      </c>
      <c r="G5057">
        <v>-29.878240000000002</v>
      </c>
      <c r="H5057">
        <v>0.17099600000000001</v>
      </c>
      <c r="I5057">
        <v>23.392250000000001</v>
      </c>
      <c r="J5057">
        <v>28.50131</v>
      </c>
      <c r="K5057">
        <v>-5.1090600000000004</v>
      </c>
      <c r="L5057">
        <v>242.416</v>
      </c>
      <c r="M5057" s="1">
        <v>4.1251396000000001E-3</v>
      </c>
      <c r="Y5057" s="1"/>
    </row>
    <row r="5058" spans="3:25" x14ac:dyDescent="0.2">
      <c r="C5058" t="s">
        <v>6004</v>
      </c>
      <c r="D5058" t="s">
        <v>6382</v>
      </c>
      <c r="E5058">
        <v>33.6</v>
      </c>
      <c r="F5058">
        <v>70.475110000000001</v>
      </c>
      <c r="G5058">
        <v>-36.875109999999999</v>
      </c>
      <c r="H5058">
        <v>0.34503299999999998</v>
      </c>
      <c r="I5058">
        <v>11.593109999999999</v>
      </c>
      <c r="J5058">
        <v>24.316240000000001</v>
      </c>
      <c r="K5058">
        <v>-12.723129999999999</v>
      </c>
      <c r="L5058">
        <v>120.1397</v>
      </c>
      <c r="M5058" s="1">
        <v>8.3236408000000005E-3</v>
      </c>
      <c r="Y5058" s="1"/>
    </row>
    <row r="5059" spans="3:25" x14ac:dyDescent="0.2">
      <c r="C5059" t="s">
        <v>6005</v>
      </c>
      <c r="D5059" t="s">
        <v>6382</v>
      </c>
      <c r="E5059">
        <v>11.9</v>
      </c>
      <c r="F5059">
        <v>44.266210000000001</v>
      </c>
      <c r="G5059">
        <v>-32.366210000000002</v>
      </c>
      <c r="H5059">
        <v>0.57977100000000004</v>
      </c>
      <c r="I5059">
        <v>6.8992750000000003</v>
      </c>
      <c r="J5059">
        <v>25.664259999999999</v>
      </c>
      <c r="K5059">
        <v>-18.764990000000001</v>
      </c>
      <c r="L5059">
        <v>71.497489999999999</v>
      </c>
      <c r="M5059" s="1">
        <v>1.3986504E-2</v>
      </c>
      <c r="Y5059" s="1"/>
    </row>
    <row r="5060" spans="3:25" x14ac:dyDescent="0.2">
      <c r="C5060" t="s">
        <v>6006</v>
      </c>
      <c r="D5060" t="s">
        <v>6382</v>
      </c>
      <c r="E5060">
        <v>4.24</v>
      </c>
      <c r="F5060">
        <v>34.987270000000002</v>
      </c>
      <c r="G5060">
        <v>-30.74727</v>
      </c>
      <c r="H5060">
        <v>0.97128599999999998</v>
      </c>
      <c r="I5060">
        <v>4.1182530000000002</v>
      </c>
      <c r="J5060">
        <v>33.98265</v>
      </c>
      <c r="K5060">
        <v>-29.86439</v>
      </c>
      <c r="L5060">
        <v>42.677619999999997</v>
      </c>
      <c r="M5060" s="1">
        <v>2.3431486000000001E-2</v>
      </c>
      <c r="Y5060" s="1"/>
    </row>
    <row r="5061" spans="3:25" x14ac:dyDescent="0.2">
      <c r="C5061" t="s">
        <v>6007</v>
      </c>
      <c r="D5061" t="s">
        <v>6382</v>
      </c>
      <c r="E5061">
        <v>1.88</v>
      </c>
      <c r="F5061">
        <v>26.62153</v>
      </c>
      <c r="G5061">
        <v>-24.741530000000001</v>
      </c>
      <c r="H5061">
        <v>1.45865</v>
      </c>
      <c r="I5061">
        <v>2.7422620000000002</v>
      </c>
      <c r="J5061">
        <v>38.831490000000002</v>
      </c>
      <c r="K5061">
        <v>-36.089230000000001</v>
      </c>
      <c r="L5061">
        <v>28.41818</v>
      </c>
      <c r="M5061" s="1">
        <v>3.5188746E-2</v>
      </c>
      <c r="Y5061" s="1"/>
    </row>
    <row r="5062" spans="3:25" x14ac:dyDescent="0.2">
      <c r="C5062" t="s">
        <v>6008</v>
      </c>
      <c r="D5062" t="s">
        <v>6382</v>
      </c>
      <c r="E5062">
        <v>0.44800000000000001</v>
      </c>
      <c r="F5062">
        <v>20.8993</v>
      </c>
      <c r="G5062">
        <v>-20.4513</v>
      </c>
      <c r="H5062">
        <v>2</v>
      </c>
      <c r="I5062">
        <v>0.89600000000000002</v>
      </c>
      <c r="J5062">
        <v>41.798609999999996</v>
      </c>
      <c r="K5062">
        <v>-40.902610000000003</v>
      </c>
      <c r="L5062">
        <v>20.726089999999999</v>
      </c>
      <c r="M5062" s="1">
        <v>4.8248375000000003E-2</v>
      </c>
      <c r="Y5062" s="1"/>
    </row>
    <row r="5063" spans="3:25" x14ac:dyDescent="0.2">
      <c r="C5063" t="s">
        <v>6009</v>
      </c>
      <c r="D5063" t="s">
        <v>6382</v>
      </c>
      <c r="E5063">
        <v>0.19</v>
      </c>
      <c r="F5063">
        <v>18.41377</v>
      </c>
      <c r="G5063">
        <v>-18.223769999999998</v>
      </c>
      <c r="H5063">
        <v>2</v>
      </c>
      <c r="I5063">
        <v>0.38</v>
      </c>
      <c r="J5063">
        <v>36.827550000000002</v>
      </c>
      <c r="K5063">
        <v>-36.44755</v>
      </c>
      <c r="L5063">
        <v>20.726089999999999</v>
      </c>
      <c r="M5063" s="1">
        <v>4.8248375000000003E-2</v>
      </c>
      <c r="Y5063" s="1"/>
    </row>
    <row r="5064" spans="3:25" x14ac:dyDescent="0.2">
      <c r="C5064" t="s">
        <v>6010</v>
      </c>
      <c r="D5064" t="s">
        <v>6382</v>
      </c>
      <c r="E5064">
        <v>2.02</v>
      </c>
      <c r="F5064">
        <v>19.895250000000001</v>
      </c>
      <c r="G5064">
        <v>-17.875250000000001</v>
      </c>
      <c r="H5064">
        <v>1.4072</v>
      </c>
      <c r="I5064">
        <v>2.8425440000000002</v>
      </c>
      <c r="J5064">
        <v>27.996600000000001</v>
      </c>
      <c r="K5064">
        <v>-25.154060000000001</v>
      </c>
      <c r="L5064">
        <v>29.4572</v>
      </c>
      <c r="M5064" s="1">
        <v>3.3947557000000003E-2</v>
      </c>
      <c r="Y5064" s="1"/>
    </row>
    <row r="5065" spans="3:25" x14ac:dyDescent="0.2">
      <c r="C5065" t="s">
        <v>6011</v>
      </c>
      <c r="D5065" t="s">
        <v>6382</v>
      </c>
      <c r="E5065">
        <v>2.1800000000000002</v>
      </c>
      <c r="F5065">
        <v>147.8125</v>
      </c>
      <c r="G5065">
        <v>-145.63249999999999</v>
      </c>
      <c r="H5065">
        <v>1.3545700000000001</v>
      </c>
      <c r="I5065">
        <v>2.952963</v>
      </c>
      <c r="J5065">
        <v>200.22239999999999</v>
      </c>
      <c r="K5065">
        <v>-197.26939999999999</v>
      </c>
      <c r="L5065">
        <v>30.60172</v>
      </c>
      <c r="M5065" s="1">
        <v>3.2677901000000002E-2</v>
      </c>
      <c r="Y5065" s="1"/>
    </row>
    <row r="5066" spans="3:25" x14ac:dyDescent="0.2">
      <c r="C5066" t="s">
        <v>6012</v>
      </c>
      <c r="D5066" t="s">
        <v>6382</v>
      </c>
      <c r="E5066">
        <v>135.19999999999999</v>
      </c>
      <c r="F5066">
        <v>366.84030000000001</v>
      </c>
      <c r="G5066">
        <v>-231.6403</v>
      </c>
      <c r="H5066">
        <v>0.17200499999999999</v>
      </c>
      <c r="I5066">
        <v>23.25508</v>
      </c>
      <c r="J5066">
        <v>63.09836</v>
      </c>
      <c r="K5066">
        <v>-39.84328</v>
      </c>
      <c r="L5066">
        <v>240.994</v>
      </c>
      <c r="M5066" s="1">
        <v>4.1494809000000004E-3</v>
      </c>
      <c r="Y5066" s="1"/>
    </row>
    <row r="5067" spans="3:25" x14ac:dyDescent="0.2">
      <c r="C5067" t="s">
        <v>6013</v>
      </c>
      <c r="D5067" t="s">
        <v>6382</v>
      </c>
      <c r="E5067">
        <v>779.9</v>
      </c>
      <c r="F5067">
        <v>56.896410000000003</v>
      </c>
      <c r="G5067">
        <v>723.00360000000001</v>
      </c>
      <c r="H5067" s="1">
        <v>7.1616100000000002E-2</v>
      </c>
      <c r="I5067">
        <v>55.853400000000001</v>
      </c>
      <c r="J5067">
        <v>4.0746989999999998</v>
      </c>
      <c r="K5067">
        <v>51.778700000000001</v>
      </c>
      <c r="L5067">
        <v>578.81079999999997</v>
      </c>
      <c r="M5067" s="1">
        <v>1.7276802E-3</v>
      </c>
      <c r="Y5067" s="1"/>
    </row>
    <row r="5068" spans="3:25" x14ac:dyDescent="0.2">
      <c r="C5068" t="s">
        <v>6014</v>
      </c>
      <c r="D5068" t="s">
        <v>6382</v>
      </c>
      <c r="E5068">
        <v>398.4</v>
      </c>
      <c r="F5068">
        <v>41.844329999999999</v>
      </c>
      <c r="G5068">
        <v>356.5557</v>
      </c>
      <c r="H5068">
        <v>0.100201</v>
      </c>
      <c r="I5068">
        <v>39.920079999999999</v>
      </c>
      <c r="J5068">
        <v>4.192844</v>
      </c>
      <c r="K5068">
        <v>35.727229999999999</v>
      </c>
      <c r="L5068">
        <v>413.6902</v>
      </c>
      <c r="M5068" s="1">
        <v>2.4172677000000001E-3</v>
      </c>
      <c r="Y5068" s="1"/>
    </row>
    <row r="5069" spans="3:25" x14ac:dyDescent="0.2">
      <c r="C5069" t="s">
        <v>6015</v>
      </c>
      <c r="D5069" t="s">
        <v>6382</v>
      </c>
      <c r="E5069">
        <v>105.8</v>
      </c>
      <c r="F5069">
        <v>38.276040000000002</v>
      </c>
      <c r="G5069">
        <v>67.523960000000002</v>
      </c>
      <c r="H5069">
        <v>0.194441</v>
      </c>
      <c r="I5069">
        <v>20.571860000000001</v>
      </c>
      <c r="J5069">
        <v>7.4424320000000002</v>
      </c>
      <c r="K5069">
        <v>13.129429999999999</v>
      </c>
      <c r="L5069">
        <v>213.18639999999999</v>
      </c>
      <c r="M5069" s="1">
        <v>4.6907312000000001E-3</v>
      </c>
      <c r="Y5069" s="1"/>
    </row>
    <row r="5070" spans="3:25" x14ac:dyDescent="0.2">
      <c r="C5070" t="s">
        <v>6016</v>
      </c>
      <c r="D5070" t="s">
        <v>6382</v>
      </c>
      <c r="E5070">
        <v>48.3</v>
      </c>
      <c r="F5070">
        <v>38.138890000000004</v>
      </c>
      <c r="G5070">
        <v>10.161110000000001</v>
      </c>
      <c r="H5070">
        <v>0.28777700000000001</v>
      </c>
      <c r="I5070">
        <v>13.89963</v>
      </c>
      <c r="J5070">
        <v>10.9755</v>
      </c>
      <c r="K5070">
        <v>2.924134</v>
      </c>
      <c r="L5070">
        <v>144.0427</v>
      </c>
      <c r="M5070" s="1">
        <v>6.9423864000000002E-3</v>
      </c>
      <c r="Y5070" s="1"/>
    </row>
    <row r="5071" spans="3:25" x14ac:dyDescent="0.2">
      <c r="C5071" t="s">
        <v>6017</v>
      </c>
      <c r="D5071" t="s">
        <v>6382</v>
      </c>
      <c r="E5071">
        <v>21.1</v>
      </c>
      <c r="F5071">
        <v>34.044559999999997</v>
      </c>
      <c r="G5071">
        <v>-12.944559999999999</v>
      </c>
      <c r="H5071">
        <v>0.43540000000000001</v>
      </c>
      <c r="I5071">
        <v>9.1869399999999999</v>
      </c>
      <c r="J5071">
        <v>14.823</v>
      </c>
      <c r="K5071">
        <v>-5.6360609999999998</v>
      </c>
      <c r="L5071">
        <v>95.204809999999995</v>
      </c>
      <c r="M5071" s="1">
        <v>1.0503670999999999E-2</v>
      </c>
      <c r="Y5071" s="1"/>
    </row>
    <row r="5072" spans="3:25" x14ac:dyDescent="0.2">
      <c r="C5072" t="s">
        <v>6018</v>
      </c>
      <c r="D5072" t="s">
        <v>6382</v>
      </c>
      <c r="E5072">
        <v>15.6</v>
      </c>
      <c r="F5072">
        <v>29.990159999999999</v>
      </c>
      <c r="G5072">
        <v>-14.39016</v>
      </c>
      <c r="H5072">
        <v>0.50636999999999999</v>
      </c>
      <c r="I5072">
        <v>7.8993719999999996</v>
      </c>
      <c r="J5072">
        <v>15.186120000000001</v>
      </c>
      <c r="K5072">
        <v>-7.2867459999999999</v>
      </c>
      <c r="L5072">
        <v>81.861429999999999</v>
      </c>
      <c r="M5072" s="1">
        <v>1.2215765E-2</v>
      </c>
      <c r="Y5072" s="1"/>
    </row>
    <row r="5073" spans="3:25" x14ac:dyDescent="0.2">
      <c r="C5073" t="s">
        <v>6019</v>
      </c>
      <c r="D5073" t="s">
        <v>6382</v>
      </c>
      <c r="E5073">
        <v>3.29</v>
      </c>
      <c r="F5073">
        <v>23.019680000000001</v>
      </c>
      <c r="G5073">
        <v>-19.729679999999998</v>
      </c>
      <c r="H5073">
        <v>1.1026400000000001</v>
      </c>
      <c r="I5073">
        <v>3.6276860000000002</v>
      </c>
      <c r="J5073">
        <v>25.38242</v>
      </c>
      <c r="K5073">
        <v>-21.754729999999999</v>
      </c>
      <c r="L5073">
        <v>37.59357</v>
      </c>
      <c r="M5073" s="1">
        <v>2.6600294E-2</v>
      </c>
      <c r="Y5073" s="1"/>
    </row>
    <row r="5074" spans="3:25" x14ac:dyDescent="0.2">
      <c r="C5074" t="s">
        <v>6020</v>
      </c>
      <c r="D5074" t="s">
        <v>6382</v>
      </c>
      <c r="E5074">
        <v>0.96499999999999997</v>
      </c>
      <c r="F5074">
        <v>18.578130000000002</v>
      </c>
      <c r="G5074">
        <v>-17.613130000000002</v>
      </c>
      <c r="H5074">
        <v>2</v>
      </c>
      <c r="I5074">
        <v>1.93</v>
      </c>
      <c r="J5074">
        <v>37.15625</v>
      </c>
      <c r="K5074">
        <v>-35.22625</v>
      </c>
      <c r="L5074">
        <v>20.726089999999999</v>
      </c>
      <c r="M5074" s="1">
        <v>4.8248375000000003E-2</v>
      </c>
      <c r="R5074" s="1"/>
      <c r="V5074" s="1"/>
      <c r="Y5074" s="1"/>
    </row>
    <row r="5075" spans="3:25" x14ac:dyDescent="0.2">
      <c r="C5075" t="s">
        <v>6021</v>
      </c>
      <c r="D5075" t="s">
        <v>6382</v>
      </c>
      <c r="E5075">
        <v>0.41099999999999998</v>
      </c>
      <c r="F5075">
        <v>17.293980000000001</v>
      </c>
      <c r="G5075">
        <v>-16.88298</v>
      </c>
      <c r="H5075">
        <v>2</v>
      </c>
      <c r="I5075">
        <v>0.82199999999999995</v>
      </c>
      <c r="J5075">
        <v>34.587960000000002</v>
      </c>
      <c r="K5075">
        <v>-33.76596</v>
      </c>
      <c r="L5075">
        <v>20.726089999999999</v>
      </c>
      <c r="M5075" s="1">
        <v>4.8248375000000003E-2</v>
      </c>
      <c r="Y5075" s="1"/>
    </row>
    <row r="5076" spans="3:25" x14ac:dyDescent="0.2">
      <c r="C5076" t="s">
        <v>6022</v>
      </c>
      <c r="D5076" t="s">
        <v>6382</v>
      </c>
      <c r="E5076">
        <v>0.48799999999999999</v>
      </c>
      <c r="F5076">
        <v>17.039929999999998</v>
      </c>
      <c r="G5076">
        <v>-16.551929999999999</v>
      </c>
      <c r="H5076">
        <v>2</v>
      </c>
      <c r="I5076">
        <v>0.97599999999999998</v>
      </c>
      <c r="J5076">
        <v>34.079859999999996</v>
      </c>
      <c r="K5076">
        <v>-33.103859999999997</v>
      </c>
      <c r="L5076">
        <v>20.726089999999999</v>
      </c>
      <c r="M5076" s="1">
        <v>4.8248375000000003E-2</v>
      </c>
      <c r="Y5076" s="1"/>
    </row>
    <row r="5077" spans="3:25" x14ac:dyDescent="0.2">
      <c r="C5077" t="s">
        <v>6023</v>
      </c>
      <c r="D5077" t="s">
        <v>6382</v>
      </c>
      <c r="E5077">
        <v>3.05</v>
      </c>
      <c r="F5077">
        <v>17.439820000000001</v>
      </c>
      <c r="G5077">
        <v>-14.38982</v>
      </c>
      <c r="H5077">
        <v>1.1452</v>
      </c>
      <c r="I5077">
        <v>3.4928599999999999</v>
      </c>
      <c r="J5077">
        <v>19.972079999999998</v>
      </c>
      <c r="K5077">
        <v>-16.479220000000002</v>
      </c>
      <c r="L5077">
        <v>36.196449999999999</v>
      </c>
      <c r="M5077" s="1">
        <v>2.7627019999999999E-2</v>
      </c>
      <c r="Y5077" s="1"/>
    </row>
    <row r="5078" spans="3:25" x14ac:dyDescent="0.2">
      <c r="C5078" t="s">
        <v>6024</v>
      </c>
      <c r="D5078" t="s">
        <v>6382</v>
      </c>
      <c r="E5078">
        <v>42.3</v>
      </c>
      <c r="F5078">
        <v>17.097799999999999</v>
      </c>
      <c r="G5078">
        <v>25.202200000000001</v>
      </c>
      <c r="H5078">
        <v>0.30751000000000001</v>
      </c>
      <c r="I5078">
        <v>13.007669999999999</v>
      </c>
      <c r="J5078">
        <v>5.2577449999999999</v>
      </c>
      <c r="K5078">
        <v>7.7499279999999997</v>
      </c>
      <c r="L5078">
        <v>134.79939999999999</v>
      </c>
      <c r="M5078" s="1">
        <v>7.4184289000000002E-3</v>
      </c>
      <c r="Y5078" s="1"/>
    </row>
    <row r="5079" spans="3:25" x14ac:dyDescent="0.2">
      <c r="C5079" t="s">
        <v>6025</v>
      </c>
      <c r="D5079" t="s">
        <v>6382</v>
      </c>
      <c r="E5079">
        <v>35.299999999999997</v>
      </c>
      <c r="F5079">
        <v>16.374420000000001</v>
      </c>
      <c r="G5079">
        <v>18.92558</v>
      </c>
      <c r="H5079">
        <v>0.33662199999999998</v>
      </c>
      <c r="I5079">
        <v>11.882759999999999</v>
      </c>
      <c r="J5079">
        <v>5.5119910000000001</v>
      </c>
      <c r="K5079">
        <v>6.3707659999999997</v>
      </c>
      <c r="L5079">
        <v>123.1416</v>
      </c>
      <c r="M5079" s="1">
        <v>8.1207323000000008E-3</v>
      </c>
      <c r="Y5079" s="1"/>
    </row>
    <row r="5080" spans="3:25" x14ac:dyDescent="0.2">
      <c r="C5080" t="s">
        <v>6026</v>
      </c>
      <c r="D5080" t="s">
        <v>6382</v>
      </c>
      <c r="E5080">
        <v>144.19999999999999</v>
      </c>
      <c r="F5080">
        <v>93.700810000000004</v>
      </c>
      <c r="G5080">
        <v>50.499189999999999</v>
      </c>
      <c r="H5080">
        <v>0.166551</v>
      </c>
      <c r="I5080">
        <v>24.016649999999998</v>
      </c>
      <c r="J5080">
        <v>15.60596</v>
      </c>
      <c r="K5080">
        <v>8.4106900000000007</v>
      </c>
      <c r="L5080">
        <v>248.88579999999999</v>
      </c>
      <c r="M5080" s="1">
        <v>4.0179075999999996E-3</v>
      </c>
      <c r="Y5080" s="1"/>
    </row>
    <row r="5081" spans="3:25" x14ac:dyDescent="0.2">
      <c r="C5081" t="s">
        <v>6027</v>
      </c>
      <c r="D5081" t="s">
        <v>6382</v>
      </c>
      <c r="E5081">
        <v>31.2</v>
      </c>
      <c r="F5081">
        <v>49.360529999999997</v>
      </c>
      <c r="G5081">
        <v>-18.160530000000001</v>
      </c>
      <c r="H5081">
        <v>0.35805700000000001</v>
      </c>
      <c r="I5081">
        <v>11.171379999999999</v>
      </c>
      <c r="J5081">
        <v>17.67388</v>
      </c>
      <c r="K5081">
        <v>-6.5025050000000002</v>
      </c>
      <c r="L5081">
        <v>115.7698</v>
      </c>
      <c r="M5081" s="1">
        <v>8.6378342999999993E-3</v>
      </c>
      <c r="Y5081" s="1"/>
    </row>
    <row r="5082" spans="3:25" x14ac:dyDescent="0.2">
      <c r="C5082" t="s">
        <v>6028</v>
      </c>
      <c r="D5082" t="s">
        <v>6382</v>
      </c>
      <c r="E5082">
        <v>14.1</v>
      </c>
      <c r="F5082">
        <v>45.959490000000002</v>
      </c>
      <c r="G5082">
        <v>-31.859490000000001</v>
      </c>
      <c r="H5082">
        <v>0.53262399999999999</v>
      </c>
      <c r="I5082">
        <v>7.5099980000000004</v>
      </c>
      <c r="J5082">
        <v>24.479130000000001</v>
      </c>
      <c r="K5082">
        <v>-16.96913</v>
      </c>
      <c r="L5082">
        <v>77.826329999999999</v>
      </c>
      <c r="M5082" s="1">
        <v>1.2849121E-2</v>
      </c>
      <c r="Y5082" s="1"/>
    </row>
    <row r="5083" spans="3:25" x14ac:dyDescent="0.2">
      <c r="C5083" t="s">
        <v>6029</v>
      </c>
      <c r="D5083" t="s">
        <v>6382</v>
      </c>
      <c r="E5083">
        <v>8.7899999999999991</v>
      </c>
      <c r="F5083">
        <v>32.392940000000003</v>
      </c>
      <c r="G5083">
        <v>-23.60294</v>
      </c>
      <c r="H5083">
        <v>0.67458300000000004</v>
      </c>
      <c r="I5083">
        <v>5.9295850000000003</v>
      </c>
      <c r="J5083">
        <v>21.85173</v>
      </c>
      <c r="K5083">
        <v>-15.922140000000001</v>
      </c>
      <c r="L5083">
        <v>61.448590000000003</v>
      </c>
      <c r="M5083" s="1">
        <v>1.6273767000000001E-2</v>
      </c>
      <c r="Y5083" s="1"/>
    </row>
    <row r="5084" spans="3:25" x14ac:dyDescent="0.2">
      <c r="C5084" t="s">
        <v>6030</v>
      </c>
      <c r="D5084" t="s">
        <v>6382</v>
      </c>
      <c r="E5084">
        <v>2.86</v>
      </c>
      <c r="F5084">
        <v>24.685179999999999</v>
      </c>
      <c r="G5084">
        <v>-21.82518</v>
      </c>
      <c r="H5084">
        <v>1.18262</v>
      </c>
      <c r="I5084">
        <v>3.3822930000000002</v>
      </c>
      <c r="J5084">
        <v>29.193190000000001</v>
      </c>
      <c r="K5084">
        <v>-25.8109</v>
      </c>
      <c r="L5084">
        <v>35.051130000000001</v>
      </c>
      <c r="M5084" s="1">
        <v>2.8529747000000001E-2</v>
      </c>
      <c r="Y5084" s="1"/>
    </row>
    <row r="5085" spans="3:25" x14ac:dyDescent="0.2">
      <c r="C5085" t="s">
        <v>6031</v>
      </c>
      <c r="D5085" t="s">
        <v>6382</v>
      </c>
      <c r="E5085">
        <v>0.53200000000000003</v>
      </c>
      <c r="F5085">
        <v>19.193290000000001</v>
      </c>
      <c r="G5085">
        <v>-18.661290000000001</v>
      </c>
      <c r="H5085">
        <v>2</v>
      </c>
      <c r="I5085">
        <v>1.0640000000000001</v>
      </c>
      <c r="J5085">
        <v>38.386569999999999</v>
      </c>
      <c r="K5085">
        <v>-37.322569999999999</v>
      </c>
      <c r="L5085">
        <v>20.726089999999999</v>
      </c>
      <c r="M5085" s="1">
        <v>4.8248375000000003E-2</v>
      </c>
      <c r="Y5085" s="1"/>
    </row>
    <row r="5086" spans="3:25" x14ac:dyDescent="0.2">
      <c r="C5086" t="s">
        <v>6032</v>
      </c>
      <c r="D5086" t="s">
        <v>6382</v>
      </c>
      <c r="E5086">
        <v>0.23100000000000001</v>
      </c>
      <c r="F5086">
        <v>15.55382</v>
      </c>
      <c r="G5086">
        <v>-15.32282</v>
      </c>
      <c r="H5086">
        <v>2</v>
      </c>
      <c r="I5086">
        <v>0.46200000000000002</v>
      </c>
      <c r="J5086">
        <v>31.10764</v>
      </c>
      <c r="K5086">
        <v>-30.64564</v>
      </c>
      <c r="L5086">
        <v>20.726089999999999</v>
      </c>
      <c r="M5086" s="1">
        <v>4.8248375000000003E-2</v>
      </c>
      <c r="Y5086" s="1"/>
    </row>
    <row r="5087" spans="3:25" x14ac:dyDescent="0.2">
      <c r="C5087" t="s">
        <v>6033</v>
      </c>
      <c r="D5087" t="s">
        <v>6382</v>
      </c>
      <c r="E5087" s="1">
        <v>5.0999999999999997E-2</v>
      </c>
      <c r="F5087">
        <v>14.346069999999999</v>
      </c>
      <c r="G5087">
        <v>-14.295070000000001</v>
      </c>
      <c r="H5087">
        <v>2</v>
      </c>
      <c r="I5087">
        <v>0.10199999999999999</v>
      </c>
      <c r="J5087">
        <v>28.692129999999999</v>
      </c>
      <c r="K5087">
        <v>-28.590129999999998</v>
      </c>
      <c r="L5087">
        <v>20.726089999999999</v>
      </c>
      <c r="M5087" s="1">
        <v>4.8248375000000003E-2</v>
      </c>
      <c r="Y5087" s="1"/>
    </row>
    <row r="5088" spans="3:25" x14ac:dyDescent="0.2">
      <c r="C5088" t="s">
        <v>6034</v>
      </c>
      <c r="D5088" t="s">
        <v>6382</v>
      </c>
      <c r="E5088" s="1">
        <v>7.0999999999999994E-2</v>
      </c>
      <c r="F5088">
        <v>15.108219999999999</v>
      </c>
      <c r="G5088">
        <v>-15.03722</v>
      </c>
      <c r="H5088">
        <v>2</v>
      </c>
      <c r="I5088">
        <v>0.14199999999999999</v>
      </c>
      <c r="J5088">
        <v>30.216429999999999</v>
      </c>
      <c r="K5088">
        <v>-30.07443</v>
      </c>
      <c r="L5088">
        <v>20.726089999999999</v>
      </c>
      <c r="M5088" s="1">
        <v>4.8248375000000003E-2</v>
      </c>
      <c r="Y5088" s="1"/>
    </row>
    <row r="5089" spans="3:25" x14ac:dyDescent="0.2">
      <c r="C5089" t="s">
        <v>6035</v>
      </c>
      <c r="D5089" t="s">
        <v>6382</v>
      </c>
      <c r="E5089">
        <v>10.6</v>
      </c>
      <c r="F5089">
        <v>17.454280000000001</v>
      </c>
      <c r="G5089">
        <v>-6.8542829999999997</v>
      </c>
      <c r="H5089">
        <v>0.61429500000000004</v>
      </c>
      <c r="I5089">
        <v>6.5115270000000001</v>
      </c>
      <c r="J5089">
        <v>10.72208</v>
      </c>
      <c r="K5089">
        <v>-4.2105519999999999</v>
      </c>
      <c r="L5089">
        <v>67.479259999999996</v>
      </c>
      <c r="M5089" s="1">
        <v>1.4819367999999999E-2</v>
      </c>
      <c r="Y5089" s="1"/>
    </row>
    <row r="5090" spans="3:25" x14ac:dyDescent="0.2">
      <c r="C5090" t="s">
        <v>6036</v>
      </c>
      <c r="D5090" t="s">
        <v>6382</v>
      </c>
      <c r="E5090">
        <v>48.1</v>
      </c>
      <c r="F5090">
        <v>268.73840000000001</v>
      </c>
      <c r="G5090">
        <v>-220.63839999999999</v>
      </c>
      <c r="H5090">
        <v>0.28837499999999999</v>
      </c>
      <c r="I5090">
        <v>13.870839999999999</v>
      </c>
      <c r="J5090">
        <v>77.497439999999997</v>
      </c>
      <c r="K5090">
        <v>-63.626609999999999</v>
      </c>
      <c r="L5090">
        <v>143.744</v>
      </c>
      <c r="M5090" s="1">
        <v>6.9568125999999999E-3</v>
      </c>
      <c r="Y5090" s="1"/>
    </row>
    <row r="5091" spans="3:25" x14ac:dyDescent="0.2">
      <c r="C5091" t="s">
        <v>6037</v>
      </c>
      <c r="D5091" t="s">
        <v>6382</v>
      </c>
      <c r="E5091">
        <v>1186</v>
      </c>
      <c r="F5091">
        <v>37.908569999999997</v>
      </c>
      <c r="G5091">
        <v>1148.0909999999999</v>
      </c>
      <c r="H5091" s="1">
        <v>5.8074800000000003E-2</v>
      </c>
      <c r="I5091">
        <v>68.876710000000003</v>
      </c>
      <c r="J5091">
        <v>2.2015319999999998</v>
      </c>
      <c r="K5091">
        <v>66.675179999999997</v>
      </c>
      <c r="L5091">
        <v>713.77210000000002</v>
      </c>
      <c r="M5091" s="1">
        <v>1.4010074E-3</v>
      </c>
      <c r="Y5091" s="1"/>
    </row>
    <row r="5092" spans="3:25" x14ac:dyDescent="0.2">
      <c r="C5092" t="s">
        <v>6038</v>
      </c>
      <c r="D5092" t="s">
        <v>6382</v>
      </c>
      <c r="E5092">
        <v>148.30000000000001</v>
      </c>
      <c r="F5092">
        <v>163.64009999999999</v>
      </c>
      <c r="G5092">
        <v>-15.34005</v>
      </c>
      <c r="H5092">
        <v>0.16423299999999999</v>
      </c>
      <c r="I5092">
        <v>24.35575</v>
      </c>
      <c r="J5092">
        <v>26.8751</v>
      </c>
      <c r="K5092">
        <v>-2.519342</v>
      </c>
      <c r="L5092">
        <v>252.39859999999999</v>
      </c>
      <c r="M5092" s="1">
        <v>3.9619877E-3</v>
      </c>
      <c r="Y5092" s="1"/>
    </row>
    <row r="5093" spans="3:25" x14ac:dyDescent="0.2">
      <c r="C5093" t="s">
        <v>6039</v>
      </c>
      <c r="D5093" t="s">
        <v>6382</v>
      </c>
      <c r="E5093">
        <v>929.4</v>
      </c>
      <c r="F5093">
        <v>39.582180000000001</v>
      </c>
      <c r="G5093">
        <v>889.81780000000003</v>
      </c>
      <c r="H5093" s="1">
        <v>6.5603700000000001E-2</v>
      </c>
      <c r="I5093">
        <v>60.972079999999998</v>
      </c>
      <c r="J5093">
        <v>2.5967370000000001</v>
      </c>
      <c r="K5093">
        <v>58.375340000000001</v>
      </c>
      <c r="L5093">
        <v>631.85720000000003</v>
      </c>
      <c r="M5093" s="1">
        <v>1.5826359999999999E-3</v>
      </c>
      <c r="Y5093" s="1"/>
    </row>
    <row r="5094" spans="3:25" x14ac:dyDescent="0.2">
      <c r="C5094" t="s">
        <v>6040</v>
      </c>
      <c r="D5094" t="s">
        <v>6382</v>
      </c>
      <c r="E5094">
        <v>108.3</v>
      </c>
      <c r="F5094">
        <v>38.247109999999999</v>
      </c>
      <c r="G5094">
        <v>70.052899999999994</v>
      </c>
      <c r="H5094">
        <v>0.19218299999999999</v>
      </c>
      <c r="I5094">
        <v>20.813420000000001</v>
      </c>
      <c r="J5094">
        <v>7.3504430000000003</v>
      </c>
      <c r="K5094">
        <v>13.46298</v>
      </c>
      <c r="L5094">
        <v>215.69120000000001</v>
      </c>
      <c r="M5094" s="1">
        <v>4.6362588000000001E-3</v>
      </c>
      <c r="Y5094" s="1"/>
    </row>
    <row r="5095" spans="3:25" x14ac:dyDescent="0.2">
      <c r="C5095" t="s">
        <v>6041</v>
      </c>
      <c r="D5095" t="s">
        <v>6382</v>
      </c>
      <c r="E5095">
        <v>104.7</v>
      </c>
      <c r="F5095">
        <v>32.787619999999997</v>
      </c>
      <c r="G5095">
        <v>71.912379999999999</v>
      </c>
      <c r="H5095">
        <v>0.19545899999999999</v>
      </c>
      <c r="I5095">
        <v>20.464559999999999</v>
      </c>
      <c r="J5095">
        <v>6.4086350000000003</v>
      </c>
      <c r="K5095">
        <v>14.05592</v>
      </c>
      <c r="L5095">
        <v>212.0761</v>
      </c>
      <c r="M5095" s="1">
        <v>4.7152896000000003E-3</v>
      </c>
      <c r="Y5095" s="1"/>
    </row>
    <row r="5096" spans="3:25" x14ac:dyDescent="0.2">
      <c r="C5096" t="s">
        <v>6042</v>
      </c>
      <c r="D5096" t="s">
        <v>6382</v>
      </c>
      <c r="E5096">
        <v>20</v>
      </c>
      <c r="F5096">
        <v>27.278929999999999</v>
      </c>
      <c r="G5096">
        <v>-7.2789339999999996</v>
      </c>
      <c r="H5096">
        <v>0.447214</v>
      </c>
      <c r="I5096">
        <v>8.9442799999999991</v>
      </c>
      <c r="J5096">
        <v>12.19952</v>
      </c>
      <c r="K5096">
        <v>-3.2552409999999998</v>
      </c>
      <c r="L5096">
        <v>92.689790000000002</v>
      </c>
      <c r="M5096" s="1">
        <v>1.0788674E-2</v>
      </c>
      <c r="Y5096" s="1"/>
    </row>
    <row r="5097" spans="3:25" x14ac:dyDescent="0.2">
      <c r="C5097" t="s">
        <v>6043</v>
      </c>
      <c r="D5097" t="s">
        <v>6382</v>
      </c>
      <c r="E5097">
        <v>-999</v>
      </c>
      <c r="F5097">
        <v>21.386569999999999</v>
      </c>
      <c r="G5097">
        <v>-1020.3869999999999</v>
      </c>
      <c r="H5097">
        <v>0</v>
      </c>
      <c r="I5097">
        <v>0</v>
      </c>
      <c r="J5097">
        <v>0</v>
      </c>
      <c r="K5097">
        <v>0</v>
      </c>
      <c r="L5097" t="s">
        <v>550</v>
      </c>
      <c r="M5097" t="s">
        <v>550</v>
      </c>
      <c r="Y5097" s="1"/>
    </row>
    <row r="5098" spans="3:25" x14ac:dyDescent="0.2">
      <c r="C5098" t="s">
        <v>6044</v>
      </c>
      <c r="D5098" t="s">
        <v>6382</v>
      </c>
      <c r="E5098">
        <v>-999</v>
      </c>
      <c r="F5098">
        <v>17.252890000000001</v>
      </c>
      <c r="G5098">
        <v>-1016.253</v>
      </c>
      <c r="H5098">
        <v>0</v>
      </c>
      <c r="I5098">
        <v>0</v>
      </c>
      <c r="J5098">
        <v>0</v>
      </c>
      <c r="K5098">
        <v>0</v>
      </c>
      <c r="L5098" t="s">
        <v>550</v>
      </c>
      <c r="M5098" t="s">
        <v>550</v>
      </c>
      <c r="Y5098" s="1"/>
    </row>
    <row r="5099" spans="3:25" x14ac:dyDescent="0.2">
      <c r="C5099" t="s">
        <v>6045</v>
      </c>
      <c r="D5099" t="s">
        <v>6382</v>
      </c>
      <c r="E5099">
        <v>-999</v>
      </c>
      <c r="F5099">
        <v>16.240739999999999</v>
      </c>
      <c r="G5099">
        <v>-1015.241</v>
      </c>
      <c r="H5099">
        <v>0</v>
      </c>
      <c r="I5099">
        <v>0</v>
      </c>
      <c r="J5099">
        <v>0</v>
      </c>
      <c r="K5099">
        <v>0</v>
      </c>
      <c r="L5099" t="s">
        <v>550</v>
      </c>
      <c r="M5099" t="s">
        <v>550</v>
      </c>
      <c r="Y5099" s="1"/>
    </row>
    <row r="5100" spans="3:25" x14ac:dyDescent="0.2">
      <c r="C5100" t="s">
        <v>6046</v>
      </c>
      <c r="D5100" t="s">
        <v>6382</v>
      </c>
      <c r="E5100">
        <v>-999</v>
      </c>
      <c r="F5100">
        <v>15.516780000000001</v>
      </c>
      <c r="G5100">
        <v>-1014.5170000000001</v>
      </c>
      <c r="H5100">
        <v>0</v>
      </c>
      <c r="I5100">
        <v>0</v>
      </c>
      <c r="J5100">
        <v>0</v>
      </c>
      <c r="K5100">
        <v>0</v>
      </c>
      <c r="L5100" t="s">
        <v>550</v>
      </c>
      <c r="M5100" t="s">
        <v>550</v>
      </c>
      <c r="Y5100" s="1"/>
    </row>
    <row r="5101" spans="3:25" x14ac:dyDescent="0.2">
      <c r="C5101" t="s">
        <v>6047</v>
      </c>
      <c r="D5101" t="s">
        <v>6382</v>
      </c>
      <c r="E5101">
        <v>-999</v>
      </c>
      <c r="F5101">
        <v>16.60012</v>
      </c>
      <c r="G5101">
        <v>-1015.6</v>
      </c>
      <c r="H5101">
        <v>0</v>
      </c>
      <c r="I5101">
        <v>0</v>
      </c>
      <c r="J5101">
        <v>0</v>
      </c>
      <c r="K5101">
        <v>0</v>
      </c>
      <c r="L5101" t="s">
        <v>550</v>
      </c>
      <c r="M5101" t="s">
        <v>550</v>
      </c>
      <c r="Y5101" s="1"/>
    </row>
    <row r="5102" spans="3:25" x14ac:dyDescent="0.2">
      <c r="C5102" t="s">
        <v>6048</v>
      </c>
      <c r="D5102" t="s">
        <v>6382</v>
      </c>
      <c r="E5102">
        <v>-999</v>
      </c>
      <c r="F5102">
        <v>37.417819999999999</v>
      </c>
      <c r="G5102">
        <v>-1036.4179999999999</v>
      </c>
      <c r="H5102">
        <v>0</v>
      </c>
      <c r="I5102">
        <v>0</v>
      </c>
      <c r="J5102">
        <v>0</v>
      </c>
      <c r="K5102">
        <v>0</v>
      </c>
      <c r="L5102" t="s">
        <v>550</v>
      </c>
      <c r="M5102" t="s">
        <v>550</v>
      </c>
      <c r="Y5102" s="1"/>
    </row>
    <row r="5103" spans="3:25" x14ac:dyDescent="0.2">
      <c r="C5103" t="s">
        <v>6049</v>
      </c>
      <c r="D5103" t="s">
        <v>6382</v>
      </c>
      <c r="E5103">
        <v>-999</v>
      </c>
      <c r="F5103">
        <v>166.81129999999999</v>
      </c>
      <c r="G5103">
        <v>-1165.8109999999999</v>
      </c>
      <c r="H5103">
        <v>0</v>
      </c>
      <c r="I5103">
        <v>0</v>
      </c>
      <c r="J5103">
        <v>0</v>
      </c>
      <c r="K5103">
        <v>0</v>
      </c>
      <c r="L5103" t="s">
        <v>550</v>
      </c>
      <c r="M5103" t="s">
        <v>550</v>
      </c>
      <c r="Y5103" s="1"/>
    </row>
    <row r="5104" spans="3:25" x14ac:dyDescent="0.2">
      <c r="C5104" t="s">
        <v>6050</v>
      </c>
      <c r="D5104" t="s">
        <v>6382</v>
      </c>
      <c r="E5104">
        <v>-999</v>
      </c>
      <c r="F5104">
        <v>49.321759999999998</v>
      </c>
      <c r="G5104">
        <v>-1048.3219999999999</v>
      </c>
      <c r="H5104">
        <v>0</v>
      </c>
      <c r="I5104">
        <v>0</v>
      </c>
      <c r="J5104">
        <v>0</v>
      </c>
      <c r="K5104">
        <v>0</v>
      </c>
      <c r="L5104" t="s">
        <v>550</v>
      </c>
      <c r="M5104" t="s">
        <v>550</v>
      </c>
      <c r="Y5104" s="1"/>
    </row>
    <row r="5105" spans="3:25" x14ac:dyDescent="0.2">
      <c r="C5105" t="s">
        <v>6051</v>
      </c>
      <c r="D5105" t="s">
        <v>6382</v>
      </c>
      <c r="E5105">
        <v>-999</v>
      </c>
      <c r="F5105">
        <v>351.31950000000001</v>
      </c>
      <c r="G5105">
        <v>-1350.319</v>
      </c>
      <c r="H5105">
        <v>0</v>
      </c>
      <c r="I5105">
        <v>0</v>
      </c>
      <c r="J5105">
        <v>0</v>
      </c>
      <c r="K5105">
        <v>0</v>
      </c>
      <c r="L5105" t="s">
        <v>550</v>
      </c>
      <c r="M5105" t="s">
        <v>550</v>
      </c>
      <c r="Y5105" s="1"/>
    </row>
    <row r="5106" spans="3:25" x14ac:dyDescent="0.2">
      <c r="C5106" t="s">
        <v>6052</v>
      </c>
      <c r="D5106" t="s">
        <v>6382</v>
      </c>
      <c r="E5106">
        <v>-999</v>
      </c>
      <c r="F5106">
        <v>70.877889999999994</v>
      </c>
      <c r="G5106">
        <v>-1069.8779999999999</v>
      </c>
      <c r="H5106">
        <v>0</v>
      </c>
      <c r="I5106">
        <v>0</v>
      </c>
      <c r="J5106">
        <v>0</v>
      </c>
      <c r="K5106">
        <v>0</v>
      </c>
      <c r="L5106" t="s">
        <v>550</v>
      </c>
      <c r="M5106" t="s">
        <v>550</v>
      </c>
      <c r="Y5106" s="1"/>
    </row>
    <row r="5107" spans="3:25" x14ac:dyDescent="0.2">
      <c r="C5107" t="s">
        <v>6053</v>
      </c>
      <c r="D5107" t="s">
        <v>6382</v>
      </c>
      <c r="E5107">
        <v>-999</v>
      </c>
      <c r="F5107">
        <v>56.459490000000002</v>
      </c>
      <c r="G5107">
        <v>-1055.4590000000001</v>
      </c>
      <c r="H5107">
        <v>0</v>
      </c>
      <c r="I5107">
        <v>0</v>
      </c>
      <c r="J5107">
        <v>0</v>
      </c>
      <c r="K5107">
        <v>0</v>
      </c>
      <c r="L5107" t="s">
        <v>550</v>
      </c>
      <c r="M5107" t="s">
        <v>550</v>
      </c>
      <c r="Y5107" s="1"/>
    </row>
    <row r="5108" spans="3:25" x14ac:dyDescent="0.2">
      <c r="C5108" t="s">
        <v>6054</v>
      </c>
      <c r="D5108" t="s">
        <v>6382</v>
      </c>
      <c r="E5108">
        <v>-999</v>
      </c>
      <c r="F5108">
        <v>44.401620000000001</v>
      </c>
      <c r="G5108">
        <v>-1043.402</v>
      </c>
      <c r="H5108">
        <v>0</v>
      </c>
      <c r="I5108">
        <v>0</v>
      </c>
      <c r="J5108">
        <v>0</v>
      </c>
      <c r="K5108">
        <v>0</v>
      </c>
      <c r="L5108" t="s">
        <v>550</v>
      </c>
      <c r="M5108" t="s">
        <v>550</v>
      </c>
      <c r="Y5108" s="1"/>
    </row>
    <row r="5109" spans="3:25" x14ac:dyDescent="0.2">
      <c r="C5109" t="s">
        <v>6055</v>
      </c>
      <c r="D5109" t="s">
        <v>6382</v>
      </c>
      <c r="E5109">
        <v>-999</v>
      </c>
      <c r="F5109">
        <v>34.915509999999998</v>
      </c>
      <c r="G5109">
        <v>-1033.9159999999999</v>
      </c>
      <c r="H5109">
        <v>0</v>
      </c>
      <c r="I5109">
        <v>0</v>
      </c>
      <c r="J5109">
        <v>0</v>
      </c>
      <c r="K5109">
        <v>0</v>
      </c>
      <c r="L5109" t="s">
        <v>550</v>
      </c>
      <c r="M5109" t="s">
        <v>550</v>
      </c>
      <c r="Y5109" s="1"/>
    </row>
    <row r="5110" spans="3:25" x14ac:dyDescent="0.2">
      <c r="C5110" t="s">
        <v>6056</v>
      </c>
      <c r="D5110" t="s">
        <v>6382</v>
      </c>
      <c r="E5110">
        <v>-999</v>
      </c>
      <c r="F5110">
        <v>28.221640000000001</v>
      </c>
      <c r="G5110">
        <v>-1027.222</v>
      </c>
      <c r="H5110">
        <v>0</v>
      </c>
      <c r="I5110">
        <v>0</v>
      </c>
      <c r="J5110">
        <v>0</v>
      </c>
      <c r="K5110">
        <v>0</v>
      </c>
      <c r="L5110" t="s">
        <v>550</v>
      </c>
      <c r="M5110" t="s">
        <v>550</v>
      </c>
      <c r="R5110" s="1"/>
      <c r="V5110" s="1"/>
      <c r="Y5110" s="1"/>
    </row>
    <row r="5111" spans="3:25" x14ac:dyDescent="0.2">
      <c r="C5111" t="s">
        <v>6057</v>
      </c>
      <c r="D5111" t="s">
        <v>6382</v>
      </c>
      <c r="E5111">
        <v>-999</v>
      </c>
      <c r="F5111">
        <v>25.343170000000001</v>
      </c>
      <c r="G5111">
        <v>-1024.3430000000001</v>
      </c>
      <c r="H5111">
        <v>0</v>
      </c>
      <c r="I5111">
        <v>0</v>
      </c>
      <c r="J5111">
        <v>0</v>
      </c>
      <c r="K5111">
        <v>0</v>
      </c>
      <c r="L5111" t="s">
        <v>550</v>
      </c>
      <c r="M5111" t="s">
        <v>550</v>
      </c>
      <c r="Y5111" s="1"/>
    </row>
    <row r="5112" spans="3:25" x14ac:dyDescent="0.2">
      <c r="C5112" t="s">
        <v>6058</v>
      </c>
      <c r="D5112" t="s">
        <v>6382</v>
      </c>
      <c r="E5112">
        <v>-999</v>
      </c>
      <c r="F5112">
        <v>42.90278</v>
      </c>
      <c r="G5112">
        <v>-1041.903</v>
      </c>
      <c r="H5112">
        <v>0</v>
      </c>
      <c r="I5112">
        <v>0</v>
      </c>
      <c r="J5112">
        <v>0</v>
      </c>
      <c r="K5112">
        <v>0</v>
      </c>
      <c r="L5112" t="s">
        <v>550</v>
      </c>
      <c r="M5112" t="s">
        <v>550</v>
      </c>
      <c r="Y5112" s="1"/>
    </row>
    <row r="5113" spans="3:25" x14ac:dyDescent="0.2">
      <c r="C5113" t="s">
        <v>6059</v>
      </c>
      <c r="D5113" t="s">
        <v>6382</v>
      </c>
      <c r="E5113">
        <v>-999</v>
      </c>
      <c r="F5113">
        <v>49.705440000000003</v>
      </c>
      <c r="G5113">
        <v>-1048.7049999999999</v>
      </c>
      <c r="H5113">
        <v>0</v>
      </c>
      <c r="I5113">
        <v>0</v>
      </c>
      <c r="J5113">
        <v>0</v>
      </c>
      <c r="K5113">
        <v>0</v>
      </c>
      <c r="L5113" t="s">
        <v>550</v>
      </c>
      <c r="M5113" t="s">
        <v>550</v>
      </c>
      <c r="R5113" s="1"/>
      <c r="V5113" s="1"/>
      <c r="Y5113" s="1"/>
    </row>
    <row r="5114" spans="3:25" x14ac:dyDescent="0.2">
      <c r="C5114" t="s">
        <v>6060</v>
      </c>
      <c r="D5114" t="s">
        <v>6382</v>
      </c>
      <c r="E5114">
        <v>-999</v>
      </c>
      <c r="F5114">
        <v>147.49420000000001</v>
      </c>
      <c r="G5114">
        <v>-1146.4939999999999</v>
      </c>
      <c r="H5114">
        <v>0</v>
      </c>
      <c r="I5114">
        <v>0</v>
      </c>
      <c r="J5114">
        <v>0</v>
      </c>
      <c r="K5114">
        <v>0</v>
      </c>
      <c r="L5114" t="s">
        <v>550</v>
      </c>
      <c r="M5114" t="s">
        <v>550</v>
      </c>
      <c r="Y5114" s="1"/>
    </row>
    <row r="5115" spans="3:25" x14ac:dyDescent="0.2">
      <c r="C5115" t="s">
        <v>6061</v>
      </c>
      <c r="D5115" t="s">
        <v>6382</v>
      </c>
      <c r="E5115">
        <v>-999</v>
      </c>
      <c r="F5115">
        <v>807.4479</v>
      </c>
      <c r="G5115">
        <v>-1806.4480000000001</v>
      </c>
      <c r="H5115">
        <v>0</v>
      </c>
      <c r="I5115">
        <v>0</v>
      </c>
      <c r="J5115">
        <v>0</v>
      </c>
      <c r="K5115">
        <v>0</v>
      </c>
      <c r="L5115" t="s">
        <v>550</v>
      </c>
      <c r="M5115" t="s">
        <v>550</v>
      </c>
      <c r="Y5115" s="1"/>
    </row>
    <row r="5116" spans="3:25" x14ac:dyDescent="0.2">
      <c r="C5116" t="s">
        <v>6062</v>
      </c>
      <c r="D5116" t="s">
        <v>6382</v>
      </c>
      <c r="E5116">
        <v>-999</v>
      </c>
      <c r="F5116">
        <v>905.3646</v>
      </c>
      <c r="G5116">
        <v>-1904.365</v>
      </c>
      <c r="H5116">
        <v>0</v>
      </c>
      <c r="I5116">
        <v>0</v>
      </c>
      <c r="J5116">
        <v>0</v>
      </c>
      <c r="K5116">
        <v>0</v>
      </c>
      <c r="L5116" t="s">
        <v>550</v>
      </c>
      <c r="M5116" t="s">
        <v>550</v>
      </c>
      <c r="Y5116" s="1"/>
    </row>
    <row r="5117" spans="3:25" x14ac:dyDescent="0.2">
      <c r="C5117" t="s">
        <v>6063</v>
      </c>
      <c r="D5117" t="s">
        <v>6382</v>
      </c>
      <c r="E5117">
        <v>-999</v>
      </c>
      <c r="F5117">
        <v>196.6551</v>
      </c>
      <c r="G5117">
        <v>-1195.655</v>
      </c>
      <c r="H5117">
        <v>0</v>
      </c>
      <c r="I5117">
        <v>0</v>
      </c>
      <c r="J5117">
        <v>0</v>
      </c>
      <c r="K5117">
        <v>0</v>
      </c>
      <c r="L5117" t="s">
        <v>550</v>
      </c>
      <c r="M5117" t="s">
        <v>550</v>
      </c>
      <c r="Y5117" s="1"/>
    </row>
    <row r="5118" spans="3:25" x14ac:dyDescent="0.2">
      <c r="C5118" t="s">
        <v>6064</v>
      </c>
      <c r="D5118" t="s">
        <v>6382</v>
      </c>
      <c r="E5118">
        <v>-999</v>
      </c>
      <c r="F5118">
        <v>156.84030000000001</v>
      </c>
      <c r="G5118">
        <v>-1155.8399999999999</v>
      </c>
      <c r="H5118">
        <v>0</v>
      </c>
      <c r="I5118">
        <v>0</v>
      </c>
      <c r="J5118">
        <v>0</v>
      </c>
      <c r="K5118">
        <v>0</v>
      </c>
      <c r="L5118" t="s">
        <v>550</v>
      </c>
      <c r="M5118" t="s">
        <v>550</v>
      </c>
      <c r="Y5118" s="1"/>
    </row>
    <row r="5119" spans="3:25" x14ac:dyDescent="0.2">
      <c r="C5119" t="s">
        <v>6065</v>
      </c>
      <c r="D5119" t="s">
        <v>6382</v>
      </c>
      <c r="E5119">
        <v>-999</v>
      </c>
      <c r="F5119">
        <v>82.00752</v>
      </c>
      <c r="G5119">
        <v>-1081.008</v>
      </c>
      <c r="H5119">
        <v>0</v>
      </c>
      <c r="I5119">
        <v>0</v>
      </c>
      <c r="J5119">
        <v>0</v>
      </c>
      <c r="K5119">
        <v>0</v>
      </c>
      <c r="L5119" t="s">
        <v>550</v>
      </c>
      <c r="M5119" t="s">
        <v>550</v>
      </c>
      <c r="Y5119" s="1"/>
    </row>
    <row r="5120" spans="3:25" x14ac:dyDescent="0.2">
      <c r="C5120" t="s">
        <v>6066</v>
      </c>
      <c r="D5120" t="s">
        <v>6382</v>
      </c>
      <c r="E5120">
        <v>-999</v>
      </c>
      <c r="F5120">
        <v>65.487849999999995</v>
      </c>
      <c r="G5120">
        <v>-1064.4880000000001</v>
      </c>
      <c r="H5120">
        <v>0</v>
      </c>
      <c r="I5120">
        <v>0</v>
      </c>
      <c r="J5120">
        <v>0</v>
      </c>
      <c r="K5120">
        <v>0</v>
      </c>
      <c r="L5120" t="s">
        <v>550</v>
      </c>
      <c r="M5120" t="s">
        <v>550</v>
      </c>
      <c r="Y5120" s="1"/>
    </row>
    <row r="5121" spans="3:25" x14ac:dyDescent="0.2">
      <c r="C5121" t="s">
        <v>6067</v>
      </c>
      <c r="D5121" t="s">
        <v>6382</v>
      </c>
      <c r="E5121">
        <v>-999</v>
      </c>
      <c r="F5121">
        <v>52.642940000000003</v>
      </c>
      <c r="G5121">
        <v>-1051.643</v>
      </c>
      <c r="H5121">
        <v>0</v>
      </c>
      <c r="I5121">
        <v>0</v>
      </c>
      <c r="J5121">
        <v>0</v>
      </c>
      <c r="K5121">
        <v>0</v>
      </c>
      <c r="L5121" t="s">
        <v>550</v>
      </c>
      <c r="M5121" t="s">
        <v>550</v>
      </c>
      <c r="Y5121" s="1"/>
    </row>
    <row r="5122" spans="3:25" x14ac:dyDescent="0.2">
      <c r="C5122" t="s">
        <v>6068</v>
      </c>
      <c r="D5122" t="s">
        <v>6382</v>
      </c>
      <c r="E5122">
        <v>-999</v>
      </c>
      <c r="F5122">
        <v>44.409140000000001</v>
      </c>
      <c r="G5122">
        <v>-1043.4090000000001</v>
      </c>
      <c r="H5122">
        <v>0</v>
      </c>
      <c r="I5122">
        <v>0</v>
      </c>
      <c r="J5122">
        <v>0</v>
      </c>
      <c r="K5122">
        <v>0</v>
      </c>
      <c r="L5122" t="s">
        <v>550</v>
      </c>
      <c r="M5122" t="s">
        <v>550</v>
      </c>
      <c r="Y5122" s="1"/>
    </row>
    <row r="5123" spans="3:25" x14ac:dyDescent="0.2">
      <c r="C5123" t="s">
        <v>6069</v>
      </c>
      <c r="D5123" t="s">
        <v>6382</v>
      </c>
      <c r="E5123">
        <v>-999</v>
      </c>
      <c r="F5123">
        <v>39.75347</v>
      </c>
      <c r="G5123">
        <v>-1038.7529999999999</v>
      </c>
      <c r="H5123">
        <v>0</v>
      </c>
      <c r="I5123">
        <v>0</v>
      </c>
      <c r="J5123">
        <v>0</v>
      </c>
      <c r="K5123">
        <v>0</v>
      </c>
      <c r="L5123" t="s">
        <v>550</v>
      </c>
      <c r="M5123" t="s">
        <v>550</v>
      </c>
      <c r="Y5123" s="1"/>
    </row>
    <row r="5124" spans="3:25" x14ac:dyDescent="0.2">
      <c r="C5124" t="s">
        <v>6070</v>
      </c>
      <c r="D5124" t="s">
        <v>6382</v>
      </c>
      <c r="E5124">
        <v>-999</v>
      </c>
      <c r="F5124">
        <v>38.124420000000001</v>
      </c>
      <c r="G5124">
        <v>-1037.124</v>
      </c>
      <c r="H5124">
        <v>0</v>
      </c>
      <c r="I5124">
        <v>0</v>
      </c>
      <c r="J5124">
        <v>0</v>
      </c>
      <c r="K5124">
        <v>0</v>
      </c>
      <c r="L5124" t="s">
        <v>550</v>
      </c>
      <c r="M5124" t="s">
        <v>550</v>
      </c>
      <c r="Y5124" s="1"/>
    </row>
    <row r="5125" spans="3:25" x14ac:dyDescent="0.2">
      <c r="C5125" t="s">
        <v>6071</v>
      </c>
      <c r="D5125" t="s">
        <v>6382</v>
      </c>
      <c r="E5125">
        <v>-999</v>
      </c>
      <c r="F5125">
        <v>44.271410000000003</v>
      </c>
      <c r="G5125">
        <v>-1043.271</v>
      </c>
      <c r="H5125">
        <v>0</v>
      </c>
      <c r="I5125">
        <v>0</v>
      </c>
      <c r="J5125">
        <v>0</v>
      </c>
      <c r="K5125">
        <v>0</v>
      </c>
      <c r="L5125" t="s">
        <v>550</v>
      </c>
      <c r="M5125" t="s">
        <v>550</v>
      </c>
      <c r="Y5125" s="1"/>
    </row>
    <row r="5126" spans="3:25" x14ac:dyDescent="0.2">
      <c r="C5126" t="s">
        <v>6072</v>
      </c>
      <c r="D5126" t="s">
        <v>6382</v>
      </c>
      <c r="E5126">
        <v>-999</v>
      </c>
      <c r="F5126">
        <v>36.304400000000001</v>
      </c>
      <c r="G5126">
        <v>-1035.3040000000001</v>
      </c>
      <c r="H5126">
        <v>0</v>
      </c>
      <c r="I5126">
        <v>0</v>
      </c>
      <c r="J5126">
        <v>0</v>
      </c>
      <c r="K5126">
        <v>0</v>
      </c>
      <c r="L5126" t="s">
        <v>550</v>
      </c>
      <c r="M5126" t="s">
        <v>550</v>
      </c>
      <c r="Y5126" s="1"/>
    </row>
    <row r="5127" spans="3:25" x14ac:dyDescent="0.2">
      <c r="C5127" t="s">
        <v>6073</v>
      </c>
      <c r="D5127" t="s">
        <v>6382</v>
      </c>
      <c r="E5127">
        <v>-999</v>
      </c>
      <c r="F5127">
        <v>55.947339999999997</v>
      </c>
      <c r="G5127">
        <v>-1054.9469999999999</v>
      </c>
      <c r="H5127">
        <v>0</v>
      </c>
      <c r="I5127">
        <v>0</v>
      </c>
      <c r="J5127">
        <v>0</v>
      </c>
      <c r="K5127">
        <v>0</v>
      </c>
      <c r="L5127" t="s">
        <v>550</v>
      </c>
      <c r="M5127" t="s">
        <v>550</v>
      </c>
      <c r="Y5127" s="1"/>
    </row>
    <row r="5128" spans="3:25" x14ac:dyDescent="0.2">
      <c r="C5128" t="s">
        <v>6074</v>
      </c>
      <c r="D5128" t="s">
        <v>6382</v>
      </c>
      <c r="E5128">
        <v>-999</v>
      </c>
      <c r="F5128">
        <v>41.10127</v>
      </c>
      <c r="G5128">
        <v>-1040.1010000000001</v>
      </c>
      <c r="H5128">
        <v>0</v>
      </c>
      <c r="I5128">
        <v>0</v>
      </c>
      <c r="J5128">
        <v>0</v>
      </c>
      <c r="K5128">
        <v>0</v>
      </c>
      <c r="L5128" t="s">
        <v>550</v>
      </c>
      <c r="M5128" t="s">
        <v>550</v>
      </c>
      <c r="Y5128" s="1"/>
    </row>
    <row r="5129" spans="3:25" x14ac:dyDescent="0.2">
      <c r="C5129" t="s">
        <v>6075</v>
      </c>
      <c r="D5129" t="s">
        <v>6382</v>
      </c>
      <c r="E5129">
        <v>-999</v>
      </c>
      <c r="F5129">
        <v>118.206</v>
      </c>
      <c r="G5129">
        <v>-1117.2059999999999</v>
      </c>
      <c r="H5129">
        <v>0</v>
      </c>
      <c r="I5129">
        <v>0</v>
      </c>
      <c r="J5129">
        <v>0</v>
      </c>
      <c r="K5129">
        <v>0</v>
      </c>
      <c r="L5129" t="s">
        <v>550</v>
      </c>
      <c r="M5129" t="s">
        <v>550</v>
      </c>
      <c r="Y5129" s="1"/>
    </row>
    <row r="5130" spans="3:25" x14ac:dyDescent="0.2">
      <c r="C5130" t="s">
        <v>6076</v>
      </c>
      <c r="D5130" t="s">
        <v>6382</v>
      </c>
      <c r="E5130">
        <v>-999</v>
      </c>
      <c r="F5130">
        <v>71.846059999999994</v>
      </c>
      <c r="G5130">
        <v>-1070.846</v>
      </c>
      <c r="H5130">
        <v>0</v>
      </c>
      <c r="I5130">
        <v>0</v>
      </c>
      <c r="J5130">
        <v>0</v>
      </c>
      <c r="K5130">
        <v>0</v>
      </c>
      <c r="L5130" t="s">
        <v>550</v>
      </c>
      <c r="M5130" t="s">
        <v>550</v>
      </c>
      <c r="Y5130" s="1"/>
    </row>
    <row r="5131" spans="3:25" x14ac:dyDescent="0.2">
      <c r="C5131" t="s">
        <v>6077</v>
      </c>
      <c r="D5131" t="s">
        <v>6382</v>
      </c>
      <c r="E5131">
        <v>-999</v>
      </c>
      <c r="F5131">
        <v>56.049770000000002</v>
      </c>
      <c r="G5131">
        <v>-1055.05</v>
      </c>
      <c r="H5131">
        <v>0</v>
      </c>
      <c r="I5131">
        <v>0</v>
      </c>
      <c r="J5131">
        <v>0</v>
      </c>
      <c r="K5131">
        <v>0</v>
      </c>
      <c r="L5131" t="s">
        <v>550</v>
      </c>
      <c r="M5131" t="s">
        <v>550</v>
      </c>
      <c r="Y5131" s="1"/>
    </row>
    <row r="5132" spans="3:25" x14ac:dyDescent="0.2">
      <c r="C5132" t="s">
        <v>6078</v>
      </c>
      <c r="D5132" t="s">
        <v>6382</v>
      </c>
      <c r="E5132">
        <v>-999</v>
      </c>
      <c r="F5132">
        <v>45.118630000000003</v>
      </c>
      <c r="G5132">
        <v>-1044.1189999999999</v>
      </c>
      <c r="H5132">
        <v>0</v>
      </c>
      <c r="I5132">
        <v>0</v>
      </c>
      <c r="J5132">
        <v>0</v>
      </c>
      <c r="K5132">
        <v>0</v>
      </c>
      <c r="L5132" t="s">
        <v>550</v>
      </c>
      <c r="M5132" t="s">
        <v>550</v>
      </c>
      <c r="Y5132" s="1"/>
    </row>
    <row r="5133" spans="3:25" x14ac:dyDescent="0.2">
      <c r="C5133" t="s">
        <v>6079</v>
      </c>
      <c r="D5133" t="s">
        <v>6382</v>
      </c>
      <c r="E5133">
        <v>-999</v>
      </c>
      <c r="F5133">
        <v>36.571179999999998</v>
      </c>
      <c r="G5133">
        <v>-1035.5709999999999</v>
      </c>
      <c r="H5133">
        <v>0</v>
      </c>
      <c r="I5133">
        <v>0</v>
      </c>
      <c r="J5133">
        <v>0</v>
      </c>
      <c r="K5133">
        <v>0</v>
      </c>
      <c r="L5133" t="s">
        <v>550</v>
      </c>
      <c r="M5133" t="s">
        <v>550</v>
      </c>
      <c r="Y5133" s="1"/>
    </row>
    <row r="5134" spans="3:25" x14ac:dyDescent="0.2">
      <c r="C5134" t="s">
        <v>6080</v>
      </c>
      <c r="D5134" t="s">
        <v>6382</v>
      </c>
      <c r="E5134">
        <v>-999</v>
      </c>
      <c r="F5134">
        <v>30.191549999999999</v>
      </c>
      <c r="G5134">
        <v>-1029.192</v>
      </c>
      <c r="H5134">
        <v>0</v>
      </c>
      <c r="I5134">
        <v>0</v>
      </c>
      <c r="J5134">
        <v>0</v>
      </c>
      <c r="K5134">
        <v>0</v>
      </c>
      <c r="L5134" t="s">
        <v>550</v>
      </c>
      <c r="M5134" t="s">
        <v>550</v>
      </c>
      <c r="Y5134" s="1"/>
    </row>
    <row r="5135" spans="3:25" x14ac:dyDescent="0.2">
      <c r="C5135" t="s">
        <v>6081</v>
      </c>
      <c r="D5135" t="s">
        <v>6382</v>
      </c>
      <c r="E5135">
        <v>-999</v>
      </c>
      <c r="F5135">
        <v>27.744209999999999</v>
      </c>
      <c r="G5135">
        <v>-1026.7439999999999</v>
      </c>
      <c r="H5135">
        <v>0</v>
      </c>
      <c r="I5135">
        <v>0</v>
      </c>
      <c r="J5135">
        <v>0</v>
      </c>
      <c r="K5135">
        <v>0</v>
      </c>
      <c r="L5135" t="s">
        <v>550</v>
      </c>
      <c r="M5135" t="s">
        <v>550</v>
      </c>
      <c r="Y5135" s="1"/>
    </row>
    <row r="5136" spans="3:25" x14ac:dyDescent="0.2">
      <c r="C5136" t="s">
        <v>6082</v>
      </c>
      <c r="D5136" t="s">
        <v>6382</v>
      </c>
      <c r="E5136">
        <v>-999</v>
      </c>
      <c r="F5136">
        <v>28.692710000000002</v>
      </c>
      <c r="G5136">
        <v>-1027.693</v>
      </c>
      <c r="H5136">
        <v>0</v>
      </c>
      <c r="I5136">
        <v>0</v>
      </c>
      <c r="J5136">
        <v>0</v>
      </c>
      <c r="K5136">
        <v>0</v>
      </c>
      <c r="L5136" t="s">
        <v>550</v>
      </c>
      <c r="M5136" t="s">
        <v>550</v>
      </c>
      <c r="Y5136" s="1"/>
    </row>
    <row r="5137" spans="3:25" x14ac:dyDescent="0.2">
      <c r="C5137" t="s">
        <v>6083</v>
      </c>
      <c r="D5137" t="s">
        <v>6382</v>
      </c>
      <c r="E5137">
        <v>-999</v>
      </c>
      <c r="F5137">
        <v>34.966430000000003</v>
      </c>
      <c r="G5137">
        <v>-1033.9659999999999</v>
      </c>
      <c r="H5137">
        <v>0</v>
      </c>
      <c r="I5137">
        <v>0</v>
      </c>
      <c r="J5137">
        <v>0</v>
      </c>
      <c r="K5137">
        <v>0</v>
      </c>
      <c r="L5137" t="s">
        <v>550</v>
      </c>
      <c r="M5137" t="s">
        <v>550</v>
      </c>
      <c r="Y5137" s="1"/>
    </row>
    <row r="5138" spans="3:25" x14ac:dyDescent="0.2">
      <c r="C5138" t="s">
        <v>6084</v>
      </c>
      <c r="D5138" t="s">
        <v>6382</v>
      </c>
      <c r="E5138">
        <v>-999</v>
      </c>
      <c r="F5138">
        <v>36.387729999999998</v>
      </c>
      <c r="G5138">
        <v>-1035.3879999999999</v>
      </c>
      <c r="H5138">
        <v>0</v>
      </c>
      <c r="I5138">
        <v>0</v>
      </c>
      <c r="J5138">
        <v>0</v>
      </c>
      <c r="K5138">
        <v>0</v>
      </c>
      <c r="L5138" t="s">
        <v>550</v>
      </c>
      <c r="M5138" t="s">
        <v>550</v>
      </c>
      <c r="Y5138" s="1"/>
    </row>
    <row r="5139" spans="3:25" x14ac:dyDescent="0.2">
      <c r="C5139" t="s">
        <v>6085</v>
      </c>
      <c r="D5139" t="s">
        <v>6382</v>
      </c>
      <c r="E5139">
        <v>-999</v>
      </c>
      <c r="F5139">
        <v>146.70140000000001</v>
      </c>
      <c r="G5139">
        <v>-1145.701</v>
      </c>
      <c r="H5139">
        <v>0</v>
      </c>
      <c r="I5139">
        <v>0</v>
      </c>
      <c r="J5139">
        <v>0</v>
      </c>
      <c r="K5139">
        <v>0</v>
      </c>
      <c r="L5139" t="s">
        <v>550</v>
      </c>
      <c r="M5139" t="s">
        <v>550</v>
      </c>
      <c r="Y5139" s="1"/>
    </row>
    <row r="5140" spans="3:25" x14ac:dyDescent="0.2">
      <c r="C5140" t="s">
        <v>6086</v>
      </c>
      <c r="D5140" t="s">
        <v>6382</v>
      </c>
      <c r="E5140">
        <v>-999</v>
      </c>
      <c r="F5140">
        <v>564.04520000000002</v>
      </c>
      <c r="G5140">
        <v>-1563.0450000000001</v>
      </c>
      <c r="H5140">
        <v>0</v>
      </c>
      <c r="I5140">
        <v>0</v>
      </c>
      <c r="J5140">
        <v>0</v>
      </c>
      <c r="K5140">
        <v>0</v>
      </c>
      <c r="L5140" t="s">
        <v>550</v>
      </c>
      <c r="M5140" t="s">
        <v>550</v>
      </c>
      <c r="Y5140" s="1"/>
    </row>
    <row r="5141" spans="3:25" x14ac:dyDescent="0.2">
      <c r="C5141" t="s">
        <v>6087</v>
      </c>
      <c r="D5141" t="s">
        <v>6382</v>
      </c>
      <c r="E5141">
        <v>-999</v>
      </c>
      <c r="F5141">
        <v>192.8646</v>
      </c>
      <c r="G5141">
        <v>-1191.865</v>
      </c>
      <c r="H5141">
        <v>0</v>
      </c>
      <c r="I5141">
        <v>0</v>
      </c>
      <c r="J5141">
        <v>0</v>
      </c>
      <c r="K5141">
        <v>0</v>
      </c>
      <c r="L5141" t="s">
        <v>550</v>
      </c>
      <c r="M5141" t="s">
        <v>550</v>
      </c>
      <c r="Y5141" s="1"/>
    </row>
    <row r="5142" spans="3:25" x14ac:dyDescent="0.2">
      <c r="C5142" t="s">
        <v>6088</v>
      </c>
      <c r="D5142" t="s">
        <v>6382</v>
      </c>
      <c r="E5142">
        <v>-999</v>
      </c>
      <c r="F5142">
        <v>93.053240000000002</v>
      </c>
      <c r="G5142">
        <v>-1092.0530000000001</v>
      </c>
      <c r="H5142">
        <v>0</v>
      </c>
      <c r="I5142">
        <v>0</v>
      </c>
      <c r="J5142">
        <v>0</v>
      </c>
      <c r="K5142">
        <v>0</v>
      </c>
      <c r="L5142" t="s">
        <v>550</v>
      </c>
      <c r="M5142" t="s">
        <v>550</v>
      </c>
      <c r="Y5142" s="1"/>
    </row>
    <row r="5143" spans="3:25" x14ac:dyDescent="0.2">
      <c r="C5143" t="s">
        <v>6089</v>
      </c>
      <c r="D5143" t="s">
        <v>6382</v>
      </c>
      <c r="E5143">
        <v>-999</v>
      </c>
      <c r="F5143">
        <v>92.543400000000005</v>
      </c>
      <c r="G5143">
        <v>-1091.5429999999999</v>
      </c>
      <c r="H5143">
        <v>0</v>
      </c>
      <c r="I5143">
        <v>0</v>
      </c>
      <c r="J5143">
        <v>0</v>
      </c>
      <c r="K5143">
        <v>0</v>
      </c>
      <c r="L5143" t="s">
        <v>550</v>
      </c>
      <c r="M5143" t="s">
        <v>550</v>
      </c>
      <c r="Y5143" s="1"/>
    </row>
    <row r="5144" spans="3:25" x14ac:dyDescent="0.2">
      <c r="C5144" t="s">
        <v>6090</v>
      </c>
      <c r="D5144" t="s">
        <v>6382</v>
      </c>
      <c r="E5144">
        <v>-999</v>
      </c>
      <c r="F5144">
        <v>62.623260000000002</v>
      </c>
      <c r="G5144">
        <v>-1061.623</v>
      </c>
      <c r="H5144">
        <v>0</v>
      </c>
      <c r="I5144">
        <v>0</v>
      </c>
      <c r="J5144">
        <v>0</v>
      </c>
      <c r="K5144">
        <v>0</v>
      </c>
      <c r="L5144" t="s">
        <v>550</v>
      </c>
      <c r="M5144" t="s">
        <v>550</v>
      </c>
      <c r="Y5144" s="1"/>
    </row>
    <row r="5145" spans="3:25" x14ac:dyDescent="0.2">
      <c r="C5145" t="s">
        <v>6091</v>
      </c>
      <c r="D5145" t="s">
        <v>6382</v>
      </c>
      <c r="E5145">
        <v>-999</v>
      </c>
      <c r="F5145">
        <v>48.578130000000002</v>
      </c>
      <c r="G5145">
        <v>-1047.578</v>
      </c>
      <c r="H5145">
        <v>0</v>
      </c>
      <c r="I5145">
        <v>0</v>
      </c>
      <c r="J5145">
        <v>0</v>
      </c>
      <c r="K5145">
        <v>0</v>
      </c>
      <c r="L5145" t="s">
        <v>550</v>
      </c>
      <c r="M5145" t="s">
        <v>550</v>
      </c>
      <c r="Y5145" s="1"/>
    </row>
    <row r="5146" spans="3:25" x14ac:dyDescent="0.2">
      <c r="C5146" t="s">
        <v>6092</v>
      </c>
      <c r="D5146" t="s">
        <v>6382</v>
      </c>
      <c r="E5146">
        <v>-999</v>
      </c>
      <c r="F5146">
        <v>39.19097</v>
      </c>
      <c r="G5146">
        <v>-1038.191</v>
      </c>
      <c r="H5146">
        <v>0</v>
      </c>
      <c r="I5146">
        <v>0</v>
      </c>
      <c r="J5146">
        <v>0</v>
      </c>
      <c r="K5146">
        <v>0</v>
      </c>
      <c r="L5146" t="s">
        <v>550</v>
      </c>
      <c r="M5146" t="s">
        <v>550</v>
      </c>
      <c r="Y5146" s="1"/>
    </row>
    <row r="5147" spans="3:25" x14ac:dyDescent="0.2">
      <c r="C5147" t="s">
        <v>6093</v>
      </c>
      <c r="D5147" t="s">
        <v>6382</v>
      </c>
      <c r="E5147">
        <v>-999</v>
      </c>
      <c r="F5147">
        <v>34.902200000000001</v>
      </c>
      <c r="G5147">
        <v>-1033.902</v>
      </c>
      <c r="H5147">
        <v>0</v>
      </c>
      <c r="I5147">
        <v>0</v>
      </c>
      <c r="J5147">
        <v>0</v>
      </c>
      <c r="K5147">
        <v>0</v>
      </c>
      <c r="L5147" t="s">
        <v>550</v>
      </c>
      <c r="M5147" t="s">
        <v>550</v>
      </c>
      <c r="Y5147" s="1"/>
    </row>
    <row r="5148" spans="3:25" x14ac:dyDescent="0.2">
      <c r="C5148" t="s">
        <v>6094</v>
      </c>
      <c r="D5148" t="s">
        <v>6382</v>
      </c>
      <c r="E5148">
        <v>-999</v>
      </c>
      <c r="F5148">
        <v>33.806130000000003</v>
      </c>
      <c r="G5148">
        <v>-1032.806</v>
      </c>
      <c r="H5148">
        <v>0</v>
      </c>
      <c r="I5148">
        <v>0</v>
      </c>
      <c r="J5148">
        <v>0</v>
      </c>
      <c r="K5148">
        <v>0</v>
      </c>
      <c r="L5148" t="s">
        <v>550</v>
      </c>
      <c r="M5148" t="s">
        <v>550</v>
      </c>
      <c r="Y5148" s="1"/>
    </row>
    <row r="5149" spans="3:25" x14ac:dyDescent="0.2">
      <c r="C5149" t="s">
        <v>6095</v>
      </c>
      <c r="D5149" t="s">
        <v>6382</v>
      </c>
      <c r="E5149">
        <v>-999</v>
      </c>
      <c r="F5149">
        <v>34.10069</v>
      </c>
      <c r="G5149">
        <v>-1033.1010000000001</v>
      </c>
      <c r="H5149">
        <v>0</v>
      </c>
      <c r="I5149">
        <v>0</v>
      </c>
      <c r="J5149">
        <v>0</v>
      </c>
      <c r="K5149">
        <v>0</v>
      </c>
      <c r="L5149" t="s">
        <v>550</v>
      </c>
      <c r="M5149" t="s">
        <v>550</v>
      </c>
      <c r="Y5149" s="1"/>
    </row>
    <row r="5150" spans="3:25" x14ac:dyDescent="0.2">
      <c r="C5150" t="s">
        <v>6096</v>
      </c>
      <c r="D5150" t="s">
        <v>6382</v>
      </c>
      <c r="E5150">
        <v>-999</v>
      </c>
      <c r="F5150">
        <v>65.39873</v>
      </c>
      <c r="G5150">
        <v>-1064.3989999999999</v>
      </c>
      <c r="H5150">
        <v>0</v>
      </c>
      <c r="I5150">
        <v>0</v>
      </c>
      <c r="J5150">
        <v>0</v>
      </c>
      <c r="K5150">
        <v>0</v>
      </c>
      <c r="L5150" t="s">
        <v>550</v>
      </c>
      <c r="M5150" t="s">
        <v>550</v>
      </c>
      <c r="Y5150" s="1"/>
    </row>
    <row r="5151" spans="3:25" x14ac:dyDescent="0.2">
      <c r="C5151" t="s">
        <v>6097</v>
      </c>
      <c r="D5151" t="s">
        <v>6382</v>
      </c>
      <c r="E5151">
        <v>-999</v>
      </c>
      <c r="F5151">
        <v>66.866320000000002</v>
      </c>
      <c r="G5151">
        <v>-1065.866</v>
      </c>
      <c r="H5151">
        <v>0</v>
      </c>
      <c r="I5151">
        <v>0</v>
      </c>
      <c r="J5151">
        <v>0</v>
      </c>
      <c r="K5151">
        <v>0</v>
      </c>
      <c r="L5151" t="s">
        <v>550</v>
      </c>
      <c r="M5151" t="s">
        <v>550</v>
      </c>
      <c r="Y5151" s="1"/>
    </row>
    <row r="5152" spans="3:25" x14ac:dyDescent="0.2">
      <c r="C5152" t="s">
        <v>6098</v>
      </c>
      <c r="D5152" t="s">
        <v>6382</v>
      </c>
      <c r="E5152">
        <v>-999</v>
      </c>
      <c r="F5152">
        <v>183.35069999999999</v>
      </c>
      <c r="G5152">
        <v>-1182.3510000000001</v>
      </c>
      <c r="H5152">
        <v>0</v>
      </c>
      <c r="I5152">
        <v>0</v>
      </c>
      <c r="J5152">
        <v>0</v>
      </c>
      <c r="K5152">
        <v>0</v>
      </c>
      <c r="L5152" t="s">
        <v>550</v>
      </c>
      <c r="M5152" t="s">
        <v>550</v>
      </c>
      <c r="Y5152" s="1"/>
    </row>
    <row r="5153" spans="3:25" x14ac:dyDescent="0.2">
      <c r="C5153" t="s">
        <v>6099</v>
      </c>
      <c r="D5153" t="s">
        <v>6382</v>
      </c>
      <c r="E5153">
        <v>-999</v>
      </c>
      <c r="F5153">
        <v>75.478009999999998</v>
      </c>
      <c r="G5153">
        <v>-1074.4780000000001</v>
      </c>
      <c r="H5153">
        <v>0</v>
      </c>
      <c r="I5153">
        <v>0</v>
      </c>
      <c r="J5153">
        <v>0</v>
      </c>
      <c r="K5153">
        <v>0</v>
      </c>
      <c r="L5153" t="s">
        <v>550</v>
      </c>
      <c r="M5153" t="s">
        <v>550</v>
      </c>
      <c r="Y5153" s="1"/>
    </row>
    <row r="5154" spans="3:25" x14ac:dyDescent="0.2">
      <c r="C5154" t="s">
        <v>6100</v>
      </c>
      <c r="D5154" t="s">
        <v>6382</v>
      </c>
      <c r="E5154">
        <v>-999</v>
      </c>
      <c r="F5154">
        <v>57.270829999999997</v>
      </c>
      <c r="G5154">
        <v>-1056.271</v>
      </c>
      <c r="H5154">
        <v>0</v>
      </c>
      <c r="I5154">
        <v>0</v>
      </c>
      <c r="J5154">
        <v>0</v>
      </c>
      <c r="K5154">
        <v>0</v>
      </c>
      <c r="L5154" t="s">
        <v>550</v>
      </c>
      <c r="M5154" t="s">
        <v>550</v>
      </c>
      <c r="Y5154" s="1"/>
    </row>
    <row r="5155" spans="3:25" x14ac:dyDescent="0.2">
      <c r="C5155" t="s">
        <v>6101</v>
      </c>
      <c r="D5155" t="s">
        <v>6382</v>
      </c>
      <c r="E5155">
        <v>-999</v>
      </c>
      <c r="F5155">
        <v>49.925930000000001</v>
      </c>
      <c r="G5155">
        <v>-1048.9259999999999</v>
      </c>
      <c r="H5155">
        <v>0</v>
      </c>
      <c r="I5155">
        <v>0</v>
      </c>
      <c r="J5155">
        <v>0</v>
      </c>
      <c r="K5155">
        <v>0</v>
      </c>
      <c r="L5155" t="s">
        <v>550</v>
      </c>
      <c r="M5155" t="s">
        <v>550</v>
      </c>
      <c r="S5155" s="1"/>
      <c r="W5155" s="1"/>
      <c r="Y5155" s="1"/>
    </row>
    <row r="5156" spans="3:25" x14ac:dyDescent="0.2">
      <c r="C5156" t="s">
        <v>6102</v>
      </c>
      <c r="D5156" t="s">
        <v>6382</v>
      </c>
      <c r="E5156">
        <v>7.68</v>
      </c>
      <c r="F5156">
        <v>41.65278</v>
      </c>
      <c r="G5156">
        <v>-33.97278</v>
      </c>
      <c r="H5156">
        <v>0.721688</v>
      </c>
      <c r="I5156">
        <v>5.5425639999999996</v>
      </c>
      <c r="J5156">
        <v>30.060310000000001</v>
      </c>
      <c r="K5156">
        <v>-24.517749999999999</v>
      </c>
      <c r="L5156">
        <v>57.437800000000003</v>
      </c>
      <c r="M5156" s="1">
        <v>1.7410136999999999E-2</v>
      </c>
      <c r="Y5156" s="1"/>
    </row>
    <row r="5157" spans="3:25" x14ac:dyDescent="0.2">
      <c r="C5157" t="s">
        <v>6103</v>
      </c>
      <c r="D5157" t="s">
        <v>6382</v>
      </c>
      <c r="E5157">
        <v>2.92</v>
      </c>
      <c r="F5157">
        <v>34.526620000000001</v>
      </c>
      <c r="G5157">
        <v>-31.606619999999999</v>
      </c>
      <c r="H5157">
        <v>1.17041</v>
      </c>
      <c r="I5157">
        <v>3.4175970000000002</v>
      </c>
      <c r="J5157">
        <v>40.410299999999999</v>
      </c>
      <c r="K5157">
        <v>-36.992699999999999</v>
      </c>
      <c r="L5157">
        <v>35.416800000000002</v>
      </c>
      <c r="M5157" s="1">
        <v>2.823519E-2</v>
      </c>
      <c r="Y5157" s="1"/>
    </row>
    <row r="5158" spans="3:25" x14ac:dyDescent="0.2">
      <c r="C5158" t="s">
        <v>6104</v>
      </c>
      <c r="D5158" t="s">
        <v>6382</v>
      </c>
      <c r="E5158">
        <v>0.78200000000000003</v>
      </c>
      <c r="F5158">
        <v>29.875579999999999</v>
      </c>
      <c r="G5158">
        <v>-29.093579999999999</v>
      </c>
      <c r="H5158">
        <v>2</v>
      </c>
      <c r="I5158">
        <v>1.5640000000000001</v>
      </c>
      <c r="J5158">
        <v>59.751159999999999</v>
      </c>
      <c r="K5158">
        <v>-58.187159999999999</v>
      </c>
      <c r="L5158">
        <v>20.726089999999999</v>
      </c>
      <c r="M5158" s="1">
        <v>4.8248375000000003E-2</v>
      </c>
      <c r="R5158" s="1"/>
      <c r="V5158" s="1"/>
      <c r="Y5158" s="1"/>
    </row>
    <row r="5159" spans="3:25" x14ac:dyDescent="0.2">
      <c r="C5159" t="s">
        <v>6105</v>
      </c>
      <c r="D5159" t="s">
        <v>6382</v>
      </c>
      <c r="E5159">
        <v>0.44400000000000001</v>
      </c>
      <c r="F5159">
        <v>28.46238</v>
      </c>
      <c r="G5159">
        <v>-28.018380000000001</v>
      </c>
      <c r="H5159">
        <v>2</v>
      </c>
      <c r="I5159">
        <v>0.88800000000000001</v>
      </c>
      <c r="J5159">
        <v>56.924770000000002</v>
      </c>
      <c r="K5159">
        <v>-56.036769999999997</v>
      </c>
      <c r="L5159">
        <v>20.726089999999999</v>
      </c>
      <c r="M5159" s="1">
        <v>4.8248375000000003E-2</v>
      </c>
      <c r="Y5159" s="1"/>
    </row>
    <row r="5160" spans="3:25" x14ac:dyDescent="0.2">
      <c r="C5160" t="s">
        <v>6106</v>
      </c>
      <c r="D5160" t="s">
        <v>6382</v>
      </c>
      <c r="E5160">
        <v>3.51</v>
      </c>
      <c r="F5160">
        <v>34.728009999999998</v>
      </c>
      <c r="G5160">
        <v>-31.21801</v>
      </c>
      <c r="H5160">
        <v>1.06752</v>
      </c>
      <c r="I5160">
        <v>3.7469950000000001</v>
      </c>
      <c r="J5160">
        <v>37.072839999999999</v>
      </c>
      <c r="K5160">
        <v>-33.325850000000003</v>
      </c>
      <c r="L5160">
        <v>38.830350000000003</v>
      </c>
      <c r="M5160" s="1">
        <v>2.5753053000000001E-2</v>
      </c>
      <c r="Y5160" s="1"/>
    </row>
    <row r="5161" spans="3:25" x14ac:dyDescent="0.2">
      <c r="C5161" t="s">
        <v>6107</v>
      </c>
      <c r="D5161" t="s">
        <v>6382</v>
      </c>
      <c r="E5161">
        <v>5.01</v>
      </c>
      <c r="F5161">
        <v>49.168399999999998</v>
      </c>
      <c r="G5161">
        <v>-44.1584</v>
      </c>
      <c r="H5161">
        <v>0.89353400000000005</v>
      </c>
      <c r="I5161">
        <v>4.4766050000000002</v>
      </c>
      <c r="J5161">
        <v>43.933639999999997</v>
      </c>
      <c r="K5161">
        <v>-39.457039999999999</v>
      </c>
      <c r="L5161">
        <v>46.391269999999999</v>
      </c>
      <c r="M5161" s="1">
        <v>2.1555781999999999E-2</v>
      </c>
      <c r="Y5161" s="1"/>
    </row>
    <row r="5162" spans="3:25" x14ac:dyDescent="0.2">
      <c r="C5162" t="s">
        <v>6108</v>
      </c>
      <c r="D5162" t="s">
        <v>6382</v>
      </c>
      <c r="E5162">
        <v>5.43</v>
      </c>
      <c r="F5162">
        <v>32.213540000000002</v>
      </c>
      <c r="G5162">
        <v>-26.783539999999999</v>
      </c>
      <c r="H5162">
        <v>0.85828199999999999</v>
      </c>
      <c r="I5162">
        <v>4.6604710000000003</v>
      </c>
      <c r="J5162">
        <v>27.648299999999999</v>
      </c>
      <c r="K5162">
        <v>-22.987829999999999</v>
      </c>
      <c r="L5162">
        <v>48.296680000000002</v>
      </c>
      <c r="M5162" s="1">
        <v>2.0705356000000001E-2</v>
      </c>
      <c r="Y5162" s="1"/>
    </row>
    <row r="5163" spans="3:25" x14ac:dyDescent="0.2">
      <c r="C5163" t="s">
        <v>6109</v>
      </c>
      <c r="D5163" t="s">
        <v>6382</v>
      </c>
      <c r="E5163">
        <v>48.6</v>
      </c>
      <c r="F5163">
        <v>46.36748</v>
      </c>
      <c r="G5163">
        <v>2.232523</v>
      </c>
      <c r="H5163">
        <v>0.28688799999999998</v>
      </c>
      <c r="I5163">
        <v>13.94276</v>
      </c>
      <c r="J5163">
        <v>13.30227</v>
      </c>
      <c r="K5163">
        <v>0.6404841</v>
      </c>
      <c r="L5163">
        <v>144.489</v>
      </c>
      <c r="M5163" s="1">
        <v>6.9209399E-3</v>
      </c>
      <c r="Y5163" s="1"/>
    </row>
    <row r="5164" spans="3:25" x14ac:dyDescent="0.2">
      <c r="C5164" t="s">
        <v>6110</v>
      </c>
      <c r="D5164" t="s">
        <v>6382</v>
      </c>
      <c r="E5164">
        <v>229.8</v>
      </c>
      <c r="F5164">
        <v>112.4346</v>
      </c>
      <c r="G5164">
        <v>117.36539999999999</v>
      </c>
      <c r="H5164">
        <v>0.13193299999999999</v>
      </c>
      <c r="I5164">
        <v>30.318200000000001</v>
      </c>
      <c r="J5164">
        <v>14.83384</v>
      </c>
      <c r="K5164">
        <v>15.48437</v>
      </c>
      <c r="L5164">
        <v>314.19110000000001</v>
      </c>
      <c r="M5164" s="1">
        <v>3.1827764000000001E-3</v>
      </c>
      <c r="Y5164" s="1"/>
    </row>
    <row r="5165" spans="3:25" x14ac:dyDescent="0.2">
      <c r="C5165" t="s">
        <v>6111</v>
      </c>
      <c r="D5165" t="s">
        <v>6382</v>
      </c>
      <c r="E5165">
        <v>164.4</v>
      </c>
      <c r="F5165">
        <v>78.814809999999994</v>
      </c>
      <c r="G5165">
        <v>85.585189999999997</v>
      </c>
      <c r="H5165">
        <v>0.15598400000000001</v>
      </c>
      <c r="I5165">
        <v>25.64377</v>
      </c>
      <c r="J5165">
        <v>12.293850000000001</v>
      </c>
      <c r="K5165">
        <v>13.349919999999999</v>
      </c>
      <c r="L5165">
        <v>265.74630000000002</v>
      </c>
      <c r="M5165" s="1">
        <v>3.7629872999999999E-3</v>
      </c>
      <c r="R5165" s="1"/>
      <c r="V5165" s="1"/>
      <c r="Y5165" s="1"/>
    </row>
    <row r="5166" spans="3:25" x14ac:dyDescent="0.2">
      <c r="C5166" t="s">
        <v>6112</v>
      </c>
      <c r="D5166" t="s">
        <v>6382</v>
      </c>
      <c r="E5166">
        <v>20.8</v>
      </c>
      <c r="F5166">
        <v>55.303820000000002</v>
      </c>
      <c r="G5166">
        <v>-34.503819999999997</v>
      </c>
      <c r="H5166">
        <v>0.438529</v>
      </c>
      <c r="I5166">
        <v>9.1214030000000008</v>
      </c>
      <c r="J5166">
        <v>24.252330000000001</v>
      </c>
      <c r="K5166">
        <v>-15.13092</v>
      </c>
      <c r="L5166">
        <v>94.525499999999994</v>
      </c>
      <c r="M5166" s="1">
        <v>1.0579155999999999E-2</v>
      </c>
      <c r="Y5166" s="1"/>
    </row>
    <row r="5167" spans="3:25" x14ac:dyDescent="0.2">
      <c r="C5167" t="s">
        <v>6113</v>
      </c>
      <c r="D5167" t="s">
        <v>6382</v>
      </c>
      <c r="E5167">
        <v>8.27</v>
      </c>
      <c r="F5167">
        <v>45.568869999999997</v>
      </c>
      <c r="G5167">
        <v>-37.298870000000001</v>
      </c>
      <c r="H5167">
        <v>0.69546799999999998</v>
      </c>
      <c r="I5167">
        <v>5.7515200000000002</v>
      </c>
      <c r="J5167">
        <v>31.691690000000001</v>
      </c>
      <c r="K5167">
        <v>-25.940169999999998</v>
      </c>
      <c r="L5167">
        <v>59.603279999999998</v>
      </c>
      <c r="M5167" s="1">
        <v>1.6777601E-2</v>
      </c>
      <c r="Y5167" s="1"/>
    </row>
    <row r="5168" spans="3:25" x14ac:dyDescent="0.2">
      <c r="C5168" t="s">
        <v>6114</v>
      </c>
      <c r="D5168" t="s">
        <v>6382</v>
      </c>
      <c r="E5168">
        <v>1.97</v>
      </c>
      <c r="F5168">
        <v>37.898150000000001</v>
      </c>
      <c r="G5168">
        <v>-35.928150000000002</v>
      </c>
      <c r="H5168">
        <v>1.4249400000000001</v>
      </c>
      <c r="I5168">
        <v>2.8071320000000002</v>
      </c>
      <c r="J5168">
        <v>54.002589999999998</v>
      </c>
      <c r="K5168">
        <v>-51.195459999999997</v>
      </c>
      <c r="L5168">
        <v>29.09047</v>
      </c>
      <c r="M5168" s="1">
        <v>3.437552E-2</v>
      </c>
      <c r="Y5168" s="1"/>
    </row>
    <row r="5169" spans="3:25" x14ac:dyDescent="0.2">
      <c r="C5169" t="s">
        <v>6115</v>
      </c>
      <c r="D5169" t="s">
        <v>6382</v>
      </c>
      <c r="E5169">
        <v>0.46800000000000003</v>
      </c>
      <c r="F5169">
        <v>31.01389</v>
      </c>
      <c r="G5169">
        <v>-30.54589</v>
      </c>
      <c r="H5169">
        <v>2</v>
      </c>
      <c r="I5169">
        <v>0.93600000000000005</v>
      </c>
      <c r="J5169">
        <v>62.02778</v>
      </c>
      <c r="K5169">
        <v>-61.09178</v>
      </c>
      <c r="L5169">
        <v>20.726089999999999</v>
      </c>
      <c r="M5169" s="1">
        <v>4.8248375000000003E-2</v>
      </c>
      <c r="Y5169" s="1"/>
    </row>
    <row r="5170" spans="3:25" x14ac:dyDescent="0.2">
      <c r="C5170" t="s">
        <v>6116</v>
      </c>
      <c r="D5170" t="s">
        <v>6382</v>
      </c>
      <c r="E5170">
        <v>0.40200000000000002</v>
      </c>
      <c r="F5170">
        <v>26.786460000000002</v>
      </c>
      <c r="G5170">
        <v>-26.384460000000001</v>
      </c>
      <c r="H5170">
        <v>2</v>
      </c>
      <c r="I5170">
        <v>0.80400000000000005</v>
      </c>
      <c r="J5170">
        <v>53.572920000000003</v>
      </c>
      <c r="K5170">
        <v>-52.768920000000001</v>
      </c>
      <c r="L5170">
        <v>20.726089999999999</v>
      </c>
      <c r="M5170" s="1">
        <v>4.8248375000000003E-2</v>
      </c>
      <c r="Y5170" s="1"/>
    </row>
    <row r="5171" spans="3:25" x14ac:dyDescent="0.2">
      <c r="C5171" t="s">
        <v>6117</v>
      </c>
      <c r="D5171" t="s">
        <v>6382</v>
      </c>
      <c r="E5171">
        <v>0.214</v>
      </c>
      <c r="F5171">
        <v>25.593170000000001</v>
      </c>
      <c r="G5171">
        <v>-25.379169999999998</v>
      </c>
      <c r="H5171">
        <v>2</v>
      </c>
      <c r="I5171">
        <v>0.42799999999999999</v>
      </c>
      <c r="J5171">
        <v>51.186340000000001</v>
      </c>
      <c r="K5171">
        <v>-50.758339999999997</v>
      </c>
      <c r="L5171">
        <v>20.726089999999999</v>
      </c>
      <c r="M5171" s="1">
        <v>4.8248375000000003E-2</v>
      </c>
      <c r="Y5171" s="1"/>
    </row>
    <row r="5172" spans="3:25" x14ac:dyDescent="0.2">
      <c r="C5172" t="s">
        <v>6118</v>
      </c>
      <c r="D5172" t="s">
        <v>6382</v>
      </c>
      <c r="E5172">
        <v>0.17599999999999999</v>
      </c>
      <c r="F5172">
        <v>26.609950000000001</v>
      </c>
      <c r="G5172">
        <v>-26.433949999999999</v>
      </c>
      <c r="H5172">
        <v>2</v>
      </c>
      <c r="I5172">
        <v>0.35199999999999998</v>
      </c>
      <c r="J5172">
        <v>53.219909999999999</v>
      </c>
      <c r="K5172">
        <v>-52.867910000000002</v>
      </c>
      <c r="L5172">
        <v>20.726089999999999</v>
      </c>
      <c r="M5172" s="1">
        <v>4.8248375000000003E-2</v>
      </c>
      <c r="Y5172" s="1"/>
    </row>
    <row r="5173" spans="3:25" x14ac:dyDescent="0.2">
      <c r="C5173" t="s">
        <v>6119</v>
      </c>
      <c r="D5173" t="s">
        <v>6382</v>
      </c>
      <c r="E5173">
        <v>38.299999999999997</v>
      </c>
      <c r="F5173">
        <v>66.167820000000006</v>
      </c>
      <c r="G5173">
        <v>-27.867819999999998</v>
      </c>
      <c r="H5173">
        <v>0.32317000000000001</v>
      </c>
      <c r="I5173">
        <v>12.377409999999999</v>
      </c>
      <c r="J5173">
        <v>21.383459999999999</v>
      </c>
      <c r="K5173">
        <v>-9.0060450000000003</v>
      </c>
      <c r="L5173">
        <v>128.26740000000001</v>
      </c>
      <c r="M5173" s="1">
        <v>7.7962137000000004E-3</v>
      </c>
      <c r="Y5173" s="1"/>
    </row>
    <row r="5174" spans="3:25" x14ac:dyDescent="0.2">
      <c r="C5174" t="s">
        <v>6120</v>
      </c>
      <c r="D5174" t="s">
        <v>6382</v>
      </c>
      <c r="E5174">
        <v>481.6</v>
      </c>
      <c r="F5174">
        <v>339.16669999999999</v>
      </c>
      <c r="G5174">
        <v>142.4333</v>
      </c>
      <c r="H5174" s="1">
        <v>9.1135300000000002E-2</v>
      </c>
      <c r="I5174">
        <v>43.89076</v>
      </c>
      <c r="J5174">
        <v>30.910060000000001</v>
      </c>
      <c r="K5174">
        <v>12.98071</v>
      </c>
      <c r="L5174">
        <v>454.84210000000002</v>
      </c>
      <c r="M5174" s="1">
        <v>2.1985651E-3</v>
      </c>
      <c r="Y5174" s="1"/>
    </row>
    <row r="5175" spans="3:25" x14ac:dyDescent="0.2">
      <c r="C5175" t="s">
        <v>6121</v>
      </c>
      <c r="D5175" t="s">
        <v>6382</v>
      </c>
      <c r="E5175">
        <v>332.5</v>
      </c>
      <c r="F5175">
        <v>235.0232</v>
      </c>
      <c r="G5175">
        <v>97.476849999999999</v>
      </c>
      <c r="H5175">
        <v>0.109682</v>
      </c>
      <c r="I5175">
        <v>36.469270000000002</v>
      </c>
      <c r="J5175">
        <v>25.777809999999999</v>
      </c>
      <c r="K5175">
        <v>10.691459999999999</v>
      </c>
      <c r="L5175">
        <v>377.93049999999999</v>
      </c>
      <c r="M5175" s="1">
        <v>2.6459892000000001E-3</v>
      </c>
      <c r="Y5175" s="1"/>
    </row>
    <row r="5176" spans="3:25" x14ac:dyDescent="0.2">
      <c r="C5176" t="s">
        <v>6122</v>
      </c>
      <c r="D5176" t="s">
        <v>6382</v>
      </c>
      <c r="E5176">
        <v>79.2</v>
      </c>
      <c r="F5176">
        <v>89.514470000000003</v>
      </c>
      <c r="G5176">
        <v>-10.31446</v>
      </c>
      <c r="H5176">
        <v>0.22473299999999999</v>
      </c>
      <c r="I5176">
        <v>17.798850000000002</v>
      </c>
      <c r="J5176">
        <v>20.116849999999999</v>
      </c>
      <c r="K5176">
        <v>-2.3180010000000002</v>
      </c>
      <c r="L5176">
        <v>184.45079999999999</v>
      </c>
      <c r="M5176" s="1">
        <v>5.4215011E-3</v>
      </c>
      <c r="Y5176" s="1"/>
    </row>
    <row r="5177" spans="3:25" x14ac:dyDescent="0.2">
      <c r="C5177" t="s">
        <v>6123</v>
      </c>
      <c r="D5177" t="s">
        <v>6382</v>
      </c>
      <c r="E5177">
        <v>97.9</v>
      </c>
      <c r="F5177">
        <v>86.979159999999993</v>
      </c>
      <c r="G5177">
        <v>10.92084</v>
      </c>
      <c r="H5177">
        <v>0.20213400000000001</v>
      </c>
      <c r="I5177">
        <v>19.788920000000001</v>
      </c>
      <c r="J5177">
        <v>17.58145</v>
      </c>
      <c r="K5177">
        <v>2.2074720000000001</v>
      </c>
      <c r="L5177">
        <v>205.0727</v>
      </c>
      <c r="M5177" s="1">
        <v>4.8763184999999999E-3</v>
      </c>
      <c r="Y5177" s="1"/>
    </row>
    <row r="5178" spans="3:25" x14ac:dyDescent="0.2">
      <c r="C5178" t="s">
        <v>6124</v>
      </c>
      <c r="D5178" t="s">
        <v>6382</v>
      </c>
      <c r="E5178">
        <v>31.4</v>
      </c>
      <c r="F5178">
        <v>64.14237</v>
      </c>
      <c r="G5178">
        <v>-32.742370000000001</v>
      </c>
      <c r="H5178">
        <v>0.35691499999999998</v>
      </c>
      <c r="I5178">
        <v>11.207129999999999</v>
      </c>
      <c r="J5178">
        <v>22.893370000000001</v>
      </c>
      <c r="K5178">
        <v>-11.68624</v>
      </c>
      <c r="L5178">
        <v>116.14019999999999</v>
      </c>
      <c r="M5178" s="1">
        <v>8.6102843999999994E-3</v>
      </c>
      <c r="Y5178" s="1"/>
    </row>
    <row r="5179" spans="3:25" x14ac:dyDescent="0.2">
      <c r="C5179" t="s">
        <v>6125</v>
      </c>
      <c r="D5179" t="s">
        <v>6382</v>
      </c>
      <c r="E5179">
        <v>13.9</v>
      </c>
      <c r="F5179">
        <v>59.456020000000002</v>
      </c>
      <c r="G5179">
        <v>-45.556019999999997</v>
      </c>
      <c r="H5179">
        <v>0.53644199999999997</v>
      </c>
      <c r="I5179">
        <v>7.4565440000000001</v>
      </c>
      <c r="J5179">
        <v>31.8947</v>
      </c>
      <c r="K5179">
        <v>-24.43816</v>
      </c>
      <c r="L5179">
        <v>77.272419999999997</v>
      </c>
      <c r="M5179" s="1">
        <v>1.2941227E-2</v>
      </c>
      <c r="Y5179" s="1"/>
    </row>
    <row r="5180" spans="3:25" x14ac:dyDescent="0.2">
      <c r="C5180" t="s">
        <v>6126</v>
      </c>
      <c r="D5180" t="s">
        <v>6382</v>
      </c>
      <c r="E5180">
        <v>3.85</v>
      </c>
      <c r="F5180">
        <v>48.777200000000001</v>
      </c>
      <c r="G5180">
        <v>-44.927199999999999</v>
      </c>
      <c r="H5180">
        <v>1.01929</v>
      </c>
      <c r="I5180">
        <v>3.9242669999999999</v>
      </c>
      <c r="J5180">
        <v>49.718110000000003</v>
      </c>
      <c r="K5180">
        <v>-45.793840000000003</v>
      </c>
      <c r="L5180">
        <v>40.66769</v>
      </c>
      <c r="M5180" s="1">
        <v>2.4589542999999998E-2</v>
      </c>
      <c r="R5180" s="1"/>
      <c r="V5180" s="1"/>
      <c r="Y5180" s="1"/>
    </row>
    <row r="5181" spans="3:25" x14ac:dyDescent="0.2">
      <c r="C5181" t="s">
        <v>6127</v>
      </c>
      <c r="D5181" t="s">
        <v>6382</v>
      </c>
      <c r="E5181">
        <v>0.83799999999999997</v>
      </c>
      <c r="F5181">
        <v>40.23901</v>
      </c>
      <c r="G5181">
        <v>-39.401009999999999</v>
      </c>
      <c r="H5181">
        <v>2</v>
      </c>
      <c r="I5181">
        <v>1.6759999999999999</v>
      </c>
      <c r="J5181">
        <v>80.478009999999998</v>
      </c>
      <c r="K5181">
        <v>-78.802009999999996</v>
      </c>
      <c r="L5181">
        <v>20.726089999999999</v>
      </c>
      <c r="M5181" s="1">
        <v>4.8248375000000003E-2</v>
      </c>
      <c r="Y5181" s="1"/>
    </row>
    <row r="5182" spans="3:25" x14ac:dyDescent="0.2">
      <c r="C5182" t="s">
        <v>6128</v>
      </c>
      <c r="D5182" t="s">
        <v>6382</v>
      </c>
      <c r="E5182">
        <v>0.313</v>
      </c>
      <c r="F5182">
        <v>34.558450000000001</v>
      </c>
      <c r="G5182">
        <v>-34.245449999999998</v>
      </c>
      <c r="H5182">
        <v>2</v>
      </c>
      <c r="I5182">
        <v>0.626</v>
      </c>
      <c r="J5182">
        <v>69.116900000000001</v>
      </c>
      <c r="K5182">
        <v>-68.490899999999996</v>
      </c>
      <c r="L5182">
        <v>20.726089999999999</v>
      </c>
      <c r="M5182" s="1">
        <v>4.8248375000000003E-2</v>
      </c>
      <c r="Y5182" s="1"/>
    </row>
    <row r="5183" spans="3:25" x14ac:dyDescent="0.2">
      <c r="C5183" t="s">
        <v>6129</v>
      </c>
      <c r="D5183" t="s">
        <v>6382</v>
      </c>
      <c r="E5183">
        <v>0.31</v>
      </c>
      <c r="F5183">
        <v>32.217590000000001</v>
      </c>
      <c r="G5183">
        <v>-31.907589999999999</v>
      </c>
      <c r="H5183">
        <v>2</v>
      </c>
      <c r="I5183">
        <v>0.62</v>
      </c>
      <c r="J5183">
        <v>64.435190000000006</v>
      </c>
      <c r="K5183">
        <v>-63.815190000000001</v>
      </c>
      <c r="L5183">
        <v>20.726089999999999</v>
      </c>
      <c r="M5183" s="1">
        <v>4.8248375000000003E-2</v>
      </c>
      <c r="Y5183" s="1"/>
    </row>
    <row r="5184" spans="3:25" x14ac:dyDescent="0.2">
      <c r="C5184" t="s">
        <v>6130</v>
      </c>
      <c r="D5184" t="s">
        <v>6382</v>
      </c>
      <c r="E5184">
        <v>0.126</v>
      </c>
      <c r="F5184">
        <v>31.821179999999998</v>
      </c>
      <c r="G5184">
        <v>-31.695180000000001</v>
      </c>
      <c r="H5184">
        <v>2</v>
      </c>
      <c r="I5184">
        <v>0.252</v>
      </c>
      <c r="J5184">
        <v>63.642359999999996</v>
      </c>
      <c r="K5184">
        <v>-63.390360000000001</v>
      </c>
      <c r="L5184">
        <v>20.726089999999999</v>
      </c>
      <c r="M5184" s="1">
        <v>4.8248375000000003E-2</v>
      </c>
      <c r="Y5184" s="1"/>
    </row>
    <row r="5185" spans="3:25" x14ac:dyDescent="0.2">
      <c r="C5185" t="s">
        <v>6131</v>
      </c>
      <c r="D5185" t="s">
        <v>6382</v>
      </c>
      <c r="E5185">
        <v>4.25</v>
      </c>
      <c r="F5185">
        <v>37.920140000000004</v>
      </c>
      <c r="G5185">
        <v>-33.670140000000004</v>
      </c>
      <c r="H5185">
        <v>0.97014299999999998</v>
      </c>
      <c r="I5185">
        <v>4.1231080000000002</v>
      </c>
      <c r="J5185">
        <v>36.787959999999998</v>
      </c>
      <c r="K5185">
        <v>-32.664850000000001</v>
      </c>
      <c r="L5185">
        <v>42.727899999999998</v>
      </c>
      <c r="M5185" s="1">
        <v>2.3403911999999999E-2</v>
      </c>
      <c r="Y5185" s="1"/>
    </row>
    <row r="5186" spans="3:25" x14ac:dyDescent="0.2">
      <c r="C5186" t="s">
        <v>6132</v>
      </c>
      <c r="D5186" t="s">
        <v>6382</v>
      </c>
      <c r="E5186">
        <v>792.5</v>
      </c>
      <c r="F5186">
        <v>639.24770000000001</v>
      </c>
      <c r="G5186">
        <v>153.25229999999999</v>
      </c>
      <c r="H5186" s="1">
        <v>7.1044499999999997E-2</v>
      </c>
      <c r="I5186">
        <v>56.302770000000002</v>
      </c>
      <c r="J5186">
        <v>45.415030000000002</v>
      </c>
      <c r="K5186">
        <v>10.887729999999999</v>
      </c>
      <c r="L5186">
        <v>583.46770000000004</v>
      </c>
      <c r="M5186" s="1">
        <v>1.7138908000000001E-3</v>
      </c>
      <c r="Y5186" s="1"/>
    </row>
    <row r="5187" spans="3:25" x14ac:dyDescent="0.2">
      <c r="C5187" t="s">
        <v>6133</v>
      </c>
      <c r="D5187" t="s">
        <v>6382</v>
      </c>
      <c r="E5187">
        <v>355.5</v>
      </c>
      <c r="F5187">
        <v>320.25459999999998</v>
      </c>
      <c r="G5187">
        <v>35.245359999999998</v>
      </c>
      <c r="H5187">
        <v>0.106074</v>
      </c>
      <c r="I5187">
        <v>37.709310000000002</v>
      </c>
      <c r="J5187">
        <v>33.970689999999998</v>
      </c>
      <c r="K5187">
        <v>3.7386159999999999</v>
      </c>
      <c r="L5187">
        <v>390.78539999999998</v>
      </c>
      <c r="M5187" s="1">
        <v>2.5589491000000001E-3</v>
      </c>
      <c r="Y5187" s="1"/>
    </row>
    <row r="5188" spans="3:25" x14ac:dyDescent="0.2">
      <c r="C5188" t="s">
        <v>6134</v>
      </c>
      <c r="D5188" t="s">
        <v>6382</v>
      </c>
      <c r="E5188">
        <v>115.3</v>
      </c>
      <c r="F5188">
        <v>115.7564</v>
      </c>
      <c r="G5188">
        <v>-0.45635999999999999</v>
      </c>
      <c r="H5188">
        <v>0.18625800000000001</v>
      </c>
      <c r="I5188">
        <v>21.475549999999998</v>
      </c>
      <c r="J5188">
        <v>21.560549999999999</v>
      </c>
      <c r="K5188" s="1">
        <v>-8.5000700999999998E-2</v>
      </c>
      <c r="L5188">
        <v>222.55240000000001</v>
      </c>
      <c r="M5188" s="1">
        <v>4.4933229E-3</v>
      </c>
      <c r="Y5188" s="1"/>
    </row>
    <row r="5189" spans="3:25" x14ac:dyDescent="0.2">
      <c r="C5189" t="s">
        <v>6135</v>
      </c>
      <c r="D5189" t="s">
        <v>6382</v>
      </c>
      <c r="E5189">
        <v>121</v>
      </c>
      <c r="F5189">
        <v>135.0926</v>
      </c>
      <c r="G5189">
        <v>-14.09259</v>
      </c>
      <c r="H5189">
        <v>0.18181800000000001</v>
      </c>
      <c r="I5189">
        <v>21.999980000000001</v>
      </c>
      <c r="J5189">
        <v>24.562259999999998</v>
      </c>
      <c r="K5189">
        <v>-2.562287</v>
      </c>
      <c r="L5189">
        <v>227.9872</v>
      </c>
      <c r="M5189" s="1">
        <v>4.3862116000000003E-3</v>
      </c>
      <c r="Y5189" s="1"/>
    </row>
    <row r="5190" spans="3:25" x14ac:dyDescent="0.2">
      <c r="C5190" t="s">
        <v>6136</v>
      </c>
      <c r="D5190" t="s">
        <v>6382</v>
      </c>
      <c r="E5190">
        <v>135.19999999999999</v>
      </c>
      <c r="F5190">
        <v>157.41900000000001</v>
      </c>
      <c r="G5190">
        <v>-22.218979999999998</v>
      </c>
      <c r="H5190">
        <v>0.17200499999999999</v>
      </c>
      <c r="I5190">
        <v>23.25508</v>
      </c>
      <c r="J5190">
        <v>27.07685</v>
      </c>
      <c r="K5190">
        <v>-3.8217759999999998</v>
      </c>
      <c r="L5190">
        <v>240.994</v>
      </c>
      <c r="M5190" s="1">
        <v>4.1494809000000004E-3</v>
      </c>
      <c r="Y5190" s="1"/>
    </row>
    <row r="5191" spans="3:25" x14ac:dyDescent="0.2">
      <c r="C5191" t="s">
        <v>6137</v>
      </c>
      <c r="D5191" t="s">
        <v>6382</v>
      </c>
      <c r="E5191">
        <v>126.2</v>
      </c>
      <c r="F5191">
        <v>99.19444</v>
      </c>
      <c r="G5191">
        <v>27.005559999999999</v>
      </c>
      <c r="H5191">
        <v>0.178033</v>
      </c>
      <c r="I5191">
        <v>22.467759999999998</v>
      </c>
      <c r="J5191">
        <v>17.659880000000001</v>
      </c>
      <c r="K5191">
        <v>4.8078799999999999</v>
      </c>
      <c r="L5191">
        <v>232.83420000000001</v>
      </c>
      <c r="M5191" s="1">
        <v>4.2949015E-3</v>
      </c>
      <c r="Y5191" s="1"/>
    </row>
    <row r="5192" spans="3:25" x14ac:dyDescent="0.2">
      <c r="C5192" t="s">
        <v>6138</v>
      </c>
      <c r="D5192" t="s">
        <v>6382</v>
      </c>
      <c r="E5192">
        <v>18.600000000000001</v>
      </c>
      <c r="F5192">
        <v>73.013310000000004</v>
      </c>
      <c r="G5192">
        <v>-54.413310000000003</v>
      </c>
      <c r="H5192">
        <v>0.46373900000000001</v>
      </c>
      <c r="I5192">
        <v>8.6255450000000007</v>
      </c>
      <c r="J5192">
        <v>33.859119999999997</v>
      </c>
      <c r="K5192">
        <v>-25.23358</v>
      </c>
      <c r="L5192">
        <v>89.386859999999999</v>
      </c>
      <c r="M5192" s="1">
        <v>1.1187327E-2</v>
      </c>
      <c r="Y5192" s="1"/>
    </row>
    <row r="5193" spans="3:25" x14ac:dyDescent="0.2">
      <c r="C5193" t="s">
        <v>6139</v>
      </c>
      <c r="D5193" t="s">
        <v>6382</v>
      </c>
      <c r="E5193">
        <v>4.9000000000000004</v>
      </c>
      <c r="F5193">
        <v>59.64873</v>
      </c>
      <c r="G5193">
        <v>-54.748730000000002</v>
      </c>
      <c r="H5193">
        <v>0.90350799999999998</v>
      </c>
      <c r="I5193">
        <v>4.4271890000000003</v>
      </c>
      <c r="J5193">
        <v>53.893099999999997</v>
      </c>
      <c r="K5193">
        <v>-49.465910000000001</v>
      </c>
      <c r="L5193">
        <v>45.87914</v>
      </c>
      <c r="M5193" s="1">
        <v>2.1796396999999999E-2</v>
      </c>
      <c r="Y5193" s="1"/>
    </row>
    <row r="5194" spans="3:25" x14ac:dyDescent="0.2">
      <c r="C5194" t="s">
        <v>6140</v>
      </c>
      <c r="D5194" t="s">
        <v>6382</v>
      </c>
      <c r="E5194">
        <v>1.53</v>
      </c>
      <c r="F5194">
        <v>50.76099</v>
      </c>
      <c r="G5194">
        <v>-49.230989999999998</v>
      </c>
      <c r="H5194">
        <v>1.6169</v>
      </c>
      <c r="I5194">
        <v>2.4738570000000002</v>
      </c>
      <c r="J5194">
        <v>82.075450000000004</v>
      </c>
      <c r="K5194">
        <v>-79.601590000000002</v>
      </c>
      <c r="L5194">
        <v>25.63682</v>
      </c>
      <c r="M5194" s="1">
        <v>3.9006398999999997E-2</v>
      </c>
      <c r="Y5194" s="1"/>
    </row>
    <row r="5195" spans="3:25" x14ac:dyDescent="0.2">
      <c r="C5195" t="s">
        <v>6141</v>
      </c>
      <c r="D5195" t="s">
        <v>6382</v>
      </c>
      <c r="E5195">
        <v>0.52500000000000002</v>
      </c>
      <c r="F5195">
        <v>45.958910000000003</v>
      </c>
      <c r="G5195">
        <v>-45.433909999999997</v>
      </c>
      <c r="H5195">
        <v>2</v>
      </c>
      <c r="I5195">
        <v>1.05</v>
      </c>
      <c r="J5195">
        <v>91.917820000000006</v>
      </c>
      <c r="K5195">
        <v>-90.867819999999995</v>
      </c>
      <c r="L5195">
        <v>20.726089999999999</v>
      </c>
      <c r="M5195" s="1">
        <v>4.8248375000000003E-2</v>
      </c>
      <c r="Y5195" s="1"/>
    </row>
    <row r="5196" spans="3:25" x14ac:dyDescent="0.2">
      <c r="C5196" t="s">
        <v>6142</v>
      </c>
      <c r="D5196" t="s">
        <v>6382</v>
      </c>
      <c r="E5196">
        <v>0.34</v>
      </c>
      <c r="F5196">
        <v>43.450809999999997</v>
      </c>
      <c r="G5196">
        <v>-43.110810000000001</v>
      </c>
      <c r="H5196">
        <v>2</v>
      </c>
      <c r="I5196">
        <v>0.68</v>
      </c>
      <c r="J5196">
        <v>86.901619999999994</v>
      </c>
      <c r="K5196">
        <v>-86.221620000000001</v>
      </c>
      <c r="L5196">
        <v>20.726089999999999</v>
      </c>
      <c r="M5196" s="1">
        <v>4.8248375000000003E-2</v>
      </c>
      <c r="Y5196" s="1"/>
    </row>
    <row r="5197" spans="3:25" x14ac:dyDescent="0.2">
      <c r="C5197" t="s">
        <v>6143</v>
      </c>
      <c r="D5197" t="s">
        <v>6382</v>
      </c>
      <c r="E5197">
        <v>3.96</v>
      </c>
      <c r="F5197">
        <v>47.94444</v>
      </c>
      <c r="G5197">
        <v>-43.984439999999999</v>
      </c>
      <c r="H5197">
        <v>1.0050399999999999</v>
      </c>
      <c r="I5197">
        <v>3.9799579999999999</v>
      </c>
      <c r="J5197">
        <v>48.186079999999997</v>
      </c>
      <c r="K5197">
        <v>-44.206119999999999</v>
      </c>
      <c r="L5197">
        <v>41.244300000000003</v>
      </c>
      <c r="M5197" s="1">
        <v>2.4245774000000001E-2</v>
      </c>
      <c r="Y5197" s="1"/>
    </row>
    <row r="5198" spans="3:25" x14ac:dyDescent="0.2">
      <c r="C5198" t="s">
        <v>6144</v>
      </c>
      <c r="D5198" t="s">
        <v>6382</v>
      </c>
      <c r="E5198">
        <v>306</v>
      </c>
      <c r="F5198">
        <v>320.8623</v>
      </c>
      <c r="G5198">
        <v>-14.862270000000001</v>
      </c>
      <c r="H5198">
        <v>0.114332</v>
      </c>
      <c r="I5198">
        <v>34.985590000000002</v>
      </c>
      <c r="J5198">
        <v>36.684829999999998</v>
      </c>
      <c r="K5198">
        <v>-1.699233</v>
      </c>
      <c r="L5198">
        <v>362.55970000000002</v>
      </c>
      <c r="M5198" s="1">
        <v>2.7581666E-3</v>
      </c>
      <c r="Y5198" s="1"/>
    </row>
    <row r="5199" spans="3:25" x14ac:dyDescent="0.2">
      <c r="C5199" t="s">
        <v>6145</v>
      </c>
      <c r="D5199" t="s">
        <v>6382</v>
      </c>
      <c r="E5199">
        <v>222.4</v>
      </c>
      <c r="F5199">
        <v>158.8252</v>
      </c>
      <c r="G5199">
        <v>63.574770000000001</v>
      </c>
      <c r="H5199">
        <v>0.13411000000000001</v>
      </c>
      <c r="I5199">
        <v>29.826059999999998</v>
      </c>
      <c r="J5199">
        <v>21.300049999999999</v>
      </c>
      <c r="K5199">
        <v>8.5260119999999997</v>
      </c>
      <c r="L5199">
        <v>309.0908</v>
      </c>
      <c r="M5199" s="1">
        <v>3.2352947999999999E-3</v>
      </c>
      <c r="Y5199" s="1"/>
    </row>
    <row r="5200" spans="3:25" x14ac:dyDescent="0.2">
      <c r="C5200" t="s">
        <v>6146</v>
      </c>
      <c r="D5200" t="s">
        <v>6382</v>
      </c>
      <c r="E5200">
        <v>615.4</v>
      </c>
      <c r="F5200">
        <v>542.92819999999995</v>
      </c>
      <c r="G5200">
        <v>72.471779999999995</v>
      </c>
      <c r="H5200" s="1">
        <v>8.0621600000000002E-2</v>
      </c>
      <c r="I5200">
        <v>49.614530000000002</v>
      </c>
      <c r="J5200">
        <v>43.771740000000001</v>
      </c>
      <c r="K5200">
        <v>5.8427910000000001</v>
      </c>
      <c r="L5200">
        <v>514.15719999999999</v>
      </c>
      <c r="M5200" s="1">
        <v>1.9449306000000001E-3</v>
      </c>
      <c r="Y5200" s="1"/>
    </row>
    <row r="5201" spans="3:25" x14ac:dyDescent="0.2">
      <c r="C5201" t="s">
        <v>6147</v>
      </c>
      <c r="D5201" t="s">
        <v>6382</v>
      </c>
      <c r="E5201">
        <v>106.3</v>
      </c>
      <c r="F5201">
        <v>109.4132</v>
      </c>
      <c r="G5201">
        <v>-3.1131899999999999</v>
      </c>
      <c r="H5201">
        <v>0.19398299999999999</v>
      </c>
      <c r="I5201">
        <v>20.62039</v>
      </c>
      <c r="J5201">
        <v>21.224299999999999</v>
      </c>
      <c r="K5201">
        <v>-0.6039059</v>
      </c>
      <c r="L5201">
        <v>213.68969999999999</v>
      </c>
      <c r="M5201" s="1">
        <v>4.6796822999999998E-3</v>
      </c>
      <c r="Y5201" s="1"/>
    </row>
    <row r="5202" spans="3:25" x14ac:dyDescent="0.2">
      <c r="C5202" t="s">
        <v>6148</v>
      </c>
      <c r="D5202" t="s">
        <v>6382</v>
      </c>
      <c r="E5202">
        <v>29.5</v>
      </c>
      <c r="F5202">
        <v>87.248260000000002</v>
      </c>
      <c r="G5202">
        <v>-57.748260000000002</v>
      </c>
      <c r="H5202">
        <v>0.36823</v>
      </c>
      <c r="I5202">
        <v>10.86279</v>
      </c>
      <c r="J5202">
        <v>32.127429999999997</v>
      </c>
      <c r="K5202">
        <v>-21.26464</v>
      </c>
      <c r="L5202">
        <v>112.5714</v>
      </c>
      <c r="M5202" s="1">
        <v>8.8832496000000004E-3</v>
      </c>
      <c r="Y5202" s="1"/>
    </row>
    <row r="5203" spans="3:25" x14ac:dyDescent="0.2">
      <c r="C5203" t="s">
        <v>6149</v>
      </c>
      <c r="D5203" t="s">
        <v>6382</v>
      </c>
      <c r="E5203">
        <v>12.7</v>
      </c>
      <c r="F5203">
        <v>72.425929999999994</v>
      </c>
      <c r="G5203">
        <v>-59.725929999999998</v>
      </c>
      <c r="H5203">
        <v>0.56121399999999999</v>
      </c>
      <c r="I5203">
        <v>7.1274179999999996</v>
      </c>
      <c r="J5203">
        <v>40.646439999999998</v>
      </c>
      <c r="K5203">
        <v>-33.519030000000001</v>
      </c>
      <c r="L5203">
        <v>73.861620000000002</v>
      </c>
      <c r="M5203" s="1">
        <v>1.3538832000000001E-2</v>
      </c>
      <c r="Y5203" s="1"/>
    </row>
    <row r="5204" spans="3:25" x14ac:dyDescent="0.2">
      <c r="C5204" t="s">
        <v>6150</v>
      </c>
      <c r="D5204" t="s">
        <v>6382</v>
      </c>
      <c r="E5204">
        <v>3.59</v>
      </c>
      <c r="F5204">
        <v>60.58681</v>
      </c>
      <c r="G5204">
        <v>-56.996810000000004</v>
      </c>
      <c r="H5204">
        <v>1.0555600000000001</v>
      </c>
      <c r="I5204">
        <v>3.7894600000000001</v>
      </c>
      <c r="J5204">
        <v>63.953009999999999</v>
      </c>
      <c r="K5204">
        <v>-60.163550000000001</v>
      </c>
      <c r="L5204">
        <v>39.270310000000002</v>
      </c>
      <c r="M5204" s="1">
        <v>2.5464528E-2</v>
      </c>
      <c r="S5204" s="1"/>
      <c r="Y5204" s="1"/>
    </row>
    <row r="5205" spans="3:25" x14ac:dyDescent="0.2">
      <c r="C5205" t="s">
        <v>6151</v>
      </c>
      <c r="D5205" t="s">
        <v>6382</v>
      </c>
      <c r="E5205">
        <v>1.1599999999999999</v>
      </c>
      <c r="F5205">
        <v>51.096640000000001</v>
      </c>
      <c r="G5205">
        <v>-49.936639999999997</v>
      </c>
      <c r="H5205">
        <v>1.8569500000000001</v>
      </c>
      <c r="I5205">
        <v>2.1540620000000001</v>
      </c>
      <c r="J5205">
        <v>94.88391</v>
      </c>
      <c r="K5205">
        <v>-92.729849999999999</v>
      </c>
      <c r="L5205">
        <v>22.32272</v>
      </c>
      <c r="M5205" s="1">
        <v>4.4797410000000003E-2</v>
      </c>
      <c r="Y5205" s="1"/>
    </row>
    <row r="5206" spans="3:25" x14ac:dyDescent="0.2">
      <c r="C5206" t="s">
        <v>6152</v>
      </c>
      <c r="D5206" t="s">
        <v>6382</v>
      </c>
      <c r="E5206">
        <v>0.376</v>
      </c>
      <c r="F5206">
        <v>44.215859999999999</v>
      </c>
      <c r="G5206">
        <v>-43.839860000000002</v>
      </c>
      <c r="H5206">
        <v>2</v>
      </c>
      <c r="I5206">
        <v>0.752</v>
      </c>
      <c r="J5206">
        <v>88.431709999999995</v>
      </c>
      <c r="K5206">
        <v>-87.67971</v>
      </c>
      <c r="L5206">
        <v>20.726089999999999</v>
      </c>
      <c r="M5206" s="1">
        <v>4.8248375000000003E-2</v>
      </c>
      <c r="Y5206" s="1"/>
    </row>
    <row r="5207" spans="3:25" x14ac:dyDescent="0.2">
      <c r="C5207" t="s">
        <v>6153</v>
      </c>
      <c r="D5207" t="s">
        <v>6382</v>
      </c>
      <c r="E5207">
        <v>0.16900000000000001</v>
      </c>
      <c r="F5207">
        <v>41.280670000000001</v>
      </c>
      <c r="G5207">
        <v>-41.111669999999997</v>
      </c>
      <c r="H5207">
        <v>2</v>
      </c>
      <c r="I5207">
        <v>0.33800000000000002</v>
      </c>
      <c r="J5207">
        <v>82.561340000000001</v>
      </c>
      <c r="K5207">
        <v>-82.223339999999993</v>
      </c>
      <c r="L5207">
        <v>20.726089999999999</v>
      </c>
      <c r="M5207" s="1">
        <v>4.8248375000000003E-2</v>
      </c>
      <c r="Y5207" s="1"/>
    </row>
    <row r="5208" spans="3:25" x14ac:dyDescent="0.2">
      <c r="C5208" t="s">
        <v>6154</v>
      </c>
      <c r="D5208" t="s">
        <v>6382</v>
      </c>
      <c r="E5208">
        <v>3.31</v>
      </c>
      <c r="F5208">
        <v>47.963540000000002</v>
      </c>
      <c r="G5208">
        <v>-44.65354</v>
      </c>
      <c r="H5208">
        <v>1.0992999999999999</v>
      </c>
      <c r="I5208">
        <v>3.6386829999999999</v>
      </c>
      <c r="J5208">
        <v>52.726320000000001</v>
      </c>
      <c r="K5208">
        <v>-49.08764</v>
      </c>
      <c r="L5208">
        <v>37.707790000000003</v>
      </c>
      <c r="M5208" s="1">
        <v>2.6519719000000001E-2</v>
      </c>
      <c r="Y5208" s="1"/>
    </row>
    <row r="5209" spans="3:25" x14ac:dyDescent="0.2">
      <c r="C5209" t="s">
        <v>6155</v>
      </c>
      <c r="D5209" t="s">
        <v>6382</v>
      </c>
      <c r="E5209">
        <v>7.54</v>
      </c>
      <c r="F5209">
        <v>46.833910000000003</v>
      </c>
      <c r="G5209">
        <v>-39.293909999999997</v>
      </c>
      <c r="H5209">
        <v>0.72835700000000003</v>
      </c>
      <c r="I5209">
        <v>5.4918120000000004</v>
      </c>
      <c r="J5209">
        <v>34.111809999999998</v>
      </c>
      <c r="K5209">
        <v>-28.62</v>
      </c>
      <c r="L5209">
        <v>56.91189</v>
      </c>
      <c r="M5209" s="1">
        <v>1.7571020999999999E-2</v>
      </c>
      <c r="Y5209" s="1"/>
    </row>
    <row r="5210" spans="3:25" x14ac:dyDescent="0.2">
      <c r="C5210" t="s">
        <v>6156</v>
      </c>
      <c r="D5210" t="s">
        <v>6382</v>
      </c>
      <c r="E5210">
        <v>236.1</v>
      </c>
      <c r="F5210">
        <v>243.9699</v>
      </c>
      <c r="G5210">
        <v>-7.86991</v>
      </c>
      <c r="H5210">
        <v>0.130161</v>
      </c>
      <c r="I5210">
        <v>30.731010000000001</v>
      </c>
      <c r="J5210">
        <v>31.755369999999999</v>
      </c>
      <c r="K5210">
        <v>-1.0243549999999999</v>
      </c>
      <c r="L5210">
        <v>318.46850000000001</v>
      </c>
      <c r="M5210" s="1">
        <v>3.1400284000000001E-3</v>
      </c>
      <c r="Y5210" s="1"/>
    </row>
    <row r="5211" spans="3:25" x14ac:dyDescent="0.2">
      <c r="C5211" t="s">
        <v>6157</v>
      </c>
      <c r="D5211" t="s">
        <v>6382</v>
      </c>
      <c r="E5211">
        <v>286.5</v>
      </c>
      <c r="F5211">
        <v>162.33799999999999</v>
      </c>
      <c r="G5211">
        <v>124.16200000000001</v>
      </c>
      <c r="H5211">
        <v>0.118159</v>
      </c>
      <c r="I5211">
        <v>33.852550000000001</v>
      </c>
      <c r="J5211">
        <v>19.18169</v>
      </c>
      <c r="K5211">
        <v>14.670859999999999</v>
      </c>
      <c r="L5211">
        <v>350.81689999999998</v>
      </c>
      <c r="M5211" s="1">
        <v>2.8504899000000002E-3</v>
      </c>
      <c r="Y5211" s="1"/>
    </row>
    <row r="5212" spans="3:25" x14ac:dyDescent="0.2">
      <c r="C5212" t="s">
        <v>6158</v>
      </c>
      <c r="D5212" t="s">
        <v>6382</v>
      </c>
      <c r="E5212">
        <v>144.6</v>
      </c>
      <c r="F5212">
        <v>180.0521</v>
      </c>
      <c r="G5212">
        <v>-35.452080000000002</v>
      </c>
      <c r="H5212">
        <v>0.166321</v>
      </c>
      <c r="I5212">
        <v>24.05002</v>
      </c>
      <c r="J5212">
        <v>29.946439999999999</v>
      </c>
      <c r="K5212">
        <v>-5.8964249999999998</v>
      </c>
      <c r="L5212">
        <v>249.22989999999999</v>
      </c>
      <c r="M5212" s="1">
        <v>4.0123590000000001E-3</v>
      </c>
      <c r="Y5212" s="1"/>
    </row>
    <row r="5213" spans="3:25" x14ac:dyDescent="0.2">
      <c r="C5213" t="s">
        <v>6159</v>
      </c>
      <c r="D5213" t="s">
        <v>6382</v>
      </c>
      <c r="E5213">
        <v>281.2</v>
      </c>
      <c r="F5213">
        <v>278.02659999999997</v>
      </c>
      <c r="G5213">
        <v>3.1733899999999999</v>
      </c>
      <c r="H5213">
        <v>0.119268</v>
      </c>
      <c r="I5213">
        <v>33.538159999999998</v>
      </c>
      <c r="J5213">
        <v>33.159680000000002</v>
      </c>
      <c r="K5213">
        <v>0.37848389999999998</v>
      </c>
      <c r="L5213">
        <v>347.55489999999998</v>
      </c>
      <c r="M5213" s="1">
        <v>2.8772436E-3</v>
      </c>
      <c r="Y5213" s="1"/>
    </row>
    <row r="5214" spans="3:25" x14ac:dyDescent="0.2">
      <c r="C5214" t="s">
        <v>6160</v>
      </c>
      <c r="D5214" t="s">
        <v>6382</v>
      </c>
      <c r="E5214">
        <v>79</v>
      </c>
      <c r="F5214">
        <v>121.9618</v>
      </c>
      <c r="G5214">
        <v>-42.96181</v>
      </c>
      <c r="H5214">
        <v>0.225018</v>
      </c>
      <c r="I5214">
        <v>17.776420000000002</v>
      </c>
      <c r="J5214">
        <v>27.4436</v>
      </c>
      <c r="K5214">
        <v>-9.6671809999999994</v>
      </c>
      <c r="L5214">
        <v>184.21709999999999</v>
      </c>
      <c r="M5214" s="1">
        <v>5.4283765000000001E-3</v>
      </c>
      <c r="Y5214" s="1"/>
    </row>
    <row r="5215" spans="3:25" x14ac:dyDescent="0.2">
      <c r="C5215" t="s">
        <v>6161</v>
      </c>
      <c r="D5215" t="s">
        <v>6382</v>
      </c>
      <c r="E5215">
        <v>130.9</v>
      </c>
      <c r="F5215">
        <v>203.4375</v>
      </c>
      <c r="G5215">
        <v>-72.537499999999994</v>
      </c>
      <c r="H5215">
        <v>0.17480799999999999</v>
      </c>
      <c r="I5215">
        <v>22.882370000000002</v>
      </c>
      <c r="J5215">
        <v>35.5625</v>
      </c>
      <c r="K5215">
        <v>-12.68014</v>
      </c>
      <c r="L5215">
        <v>237.12970000000001</v>
      </c>
      <c r="M5215" s="1">
        <v>4.217101E-3</v>
      </c>
      <c r="Y5215" s="1"/>
    </row>
    <row r="5216" spans="3:25" x14ac:dyDescent="0.2">
      <c r="C5216" t="s">
        <v>6162</v>
      </c>
      <c r="D5216" t="s">
        <v>6382</v>
      </c>
      <c r="E5216">
        <v>28.2</v>
      </c>
      <c r="F5216">
        <v>101.8357</v>
      </c>
      <c r="G5216">
        <v>-73.635649999999998</v>
      </c>
      <c r="H5216">
        <v>0.37662200000000001</v>
      </c>
      <c r="I5216">
        <v>10.62074</v>
      </c>
      <c r="J5216">
        <v>38.353549999999998</v>
      </c>
      <c r="K5216">
        <v>-27.732810000000001</v>
      </c>
      <c r="L5216">
        <v>110.06310000000001</v>
      </c>
      <c r="M5216" s="1">
        <v>9.0856997999999994E-3</v>
      </c>
      <c r="Y5216" s="1"/>
    </row>
    <row r="5217" spans="3:25" x14ac:dyDescent="0.2">
      <c r="C5217" t="s">
        <v>6163</v>
      </c>
      <c r="D5217" t="s">
        <v>6382</v>
      </c>
      <c r="E5217">
        <v>7.12</v>
      </c>
      <c r="F5217">
        <v>79.109960000000001</v>
      </c>
      <c r="G5217">
        <v>-71.989949999999993</v>
      </c>
      <c r="H5217">
        <v>0.74953199999999998</v>
      </c>
      <c r="I5217">
        <v>5.3366680000000004</v>
      </c>
      <c r="J5217">
        <v>59.295439999999999</v>
      </c>
      <c r="K5217">
        <v>-53.958770000000001</v>
      </c>
      <c r="L5217">
        <v>55.304070000000003</v>
      </c>
      <c r="M5217" s="1">
        <v>1.8081850999999999E-2</v>
      </c>
      <c r="S5217" s="1"/>
      <c r="Y5217" s="1"/>
    </row>
    <row r="5218" spans="3:25" x14ac:dyDescent="0.2">
      <c r="C5218" t="s">
        <v>6164</v>
      </c>
      <c r="D5218" t="s">
        <v>6382</v>
      </c>
      <c r="E5218">
        <v>1.45</v>
      </c>
      <c r="F5218">
        <v>64.523150000000001</v>
      </c>
      <c r="G5218">
        <v>-63.073149999999998</v>
      </c>
      <c r="H5218">
        <v>1.6609100000000001</v>
      </c>
      <c r="I5218">
        <v>2.4083199999999998</v>
      </c>
      <c r="J5218">
        <v>107.1671</v>
      </c>
      <c r="K5218">
        <v>-104.75879999999999</v>
      </c>
      <c r="L5218">
        <v>24.957509999999999</v>
      </c>
      <c r="M5218" s="1">
        <v>4.0068105E-2</v>
      </c>
      <c r="Y5218" s="1"/>
    </row>
    <row r="5219" spans="3:25" x14ac:dyDescent="0.2">
      <c r="C5219" t="s">
        <v>6165</v>
      </c>
      <c r="D5219" t="s">
        <v>6382</v>
      </c>
      <c r="E5219">
        <v>0.60299999999999998</v>
      </c>
      <c r="F5219">
        <v>57.29224</v>
      </c>
      <c r="G5219">
        <v>-56.689239999999998</v>
      </c>
      <c r="H5219">
        <v>2</v>
      </c>
      <c r="I5219">
        <v>1.206</v>
      </c>
      <c r="J5219">
        <v>114.58450000000001</v>
      </c>
      <c r="K5219">
        <v>-113.3785</v>
      </c>
      <c r="L5219">
        <v>20.726089999999999</v>
      </c>
      <c r="M5219" s="1">
        <v>4.8248375000000003E-2</v>
      </c>
      <c r="Y5219" s="1"/>
    </row>
    <row r="5220" spans="3:25" x14ac:dyDescent="0.2">
      <c r="C5220" t="s">
        <v>6166</v>
      </c>
      <c r="D5220" t="s">
        <v>6382</v>
      </c>
      <c r="E5220">
        <v>1.02</v>
      </c>
      <c r="F5220">
        <v>55.16377</v>
      </c>
      <c r="G5220">
        <v>-54.143770000000004</v>
      </c>
      <c r="H5220">
        <v>1.9802999999999999</v>
      </c>
      <c r="I5220">
        <v>2.0199060000000002</v>
      </c>
      <c r="J5220">
        <v>109.24079999999999</v>
      </c>
      <c r="K5220">
        <v>-107.2209</v>
      </c>
      <c r="L5220">
        <v>20.932269999999999</v>
      </c>
      <c r="M5220" s="1">
        <v>4.7773128999999998E-2</v>
      </c>
      <c r="Y5220" s="1"/>
    </row>
    <row r="5221" spans="3:25" x14ac:dyDescent="0.2">
      <c r="C5221" t="s">
        <v>6167</v>
      </c>
      <c r="D5221" t="s">
        <v>6382</v>
      </c>
      <c r="E5221">
        <v>3.34</v>
      </c>
      <c r="F5221">
        <v>55.739579999999997</v>
      </c>
      <c r="G5221">
        <v>-52.39958</v>
      </c>
      <c r="H5221">
        <v>1.0943499999999999</v>
      </c>
      <c r="I5221">
        <v>3.6551290000000001</v>
      </c>
      <c r="J5221">
        <v>60.998609999999999</v>
      </c>
      <c r="K5221">
        <v>-57.34348</v>
      </c>
      <c r="L5221">
        <v>37.878349999999998</v>
      </c>
      <c r="M5221" s="1">
        <v>2.6400304999999999E-2</v>
      </c>
      <c r="Y5221" s="1"/>
    </row>
    <row r="5222" spans="3:25" x14ac:dyDescent="0.2">
      <c r="C5222" t="s">
        <v>6168</v>
      </c>
      <c r="D5222" t="s">
        <v>6382</v>
      </c>
      <c r="E5222">
        <v>680.1</v>
      </c>
      <c r="F5222">
        <v>512.35540000000003</v>
      </c>
      <c r="G5222">
        <v>167.74459999999999</v>
      </c>
      <c r="H5222" s="1">
        <v>7.6690900000000006E-2</v>
      </c>
      <c r="I5222">
        <v>52.15748</v>
      </c>
      <c r="J5222">
        <v>39.292990000000003</v>
      </c>
      <c r="K5222">
        <v>12.86449</v>
      </c>
      <c r="L5222">
        <v>540.50969999999995</v>
      </c>
      <c r="M5222" s="1">
        <v>1.8501056999999999E-3</v>
      </c>
      <c r="Y5222" s="1"/>
    </row>
    <row r="5223" spans="3:25" x14ac:dyDescent="0.2">
      <c r="C5223" t="s">
        <v>6169</v>
      </c>
      <c r="D5223" t="s">
        <v>6382</v>
      </c>
      <c r="E5223">
        <v>399.7</v>
      </c>
      <c r="F5223">
        <v>319.10879999999997</v>
      </c>
      <c r="G5223">
        <v>80.591200000000001</v>
      </c>
      <c r="H5223">
        <v>0.100038</v>
      </c>
      <c r="I5223">
        <v>39.985190000000003</v>
      </c>
      <c r="J5223">
        <v>31.923010000000001</v>
      </c>
      <c r="K5223">
        <v>8.062182</v>
      </c>
      <c r="L5223">
        <v>414.36430000000001</v>
      </c>
      <c r="M5223" s="1">
        <v>2.4133355000000001E-3</v>
      </c>
      <c r="Y5223" s="1"/>
    </row>
    <row r="5224" spans="3:25" x14ac:dyDescent="0.2">
      <c r="C5224" t="s">
        <v>6170</v>
      </c>
      <c r="D5224" t="s">
        <v>6382</v>
      </c>
      <c r="E5224">
        <v>242.3</v>
      </c>
      <c r="F5224">
        <v>259.38080000000002</v>
      </c>
      <c r="G5224">
        <v>-17.0808</v>
      </c>
      <c r="H5224">
        <v>0.12848499999999999</v>
      </c>
      <c r="I5224">
        <v>31.131920000000001</v>
      </c>
      <c r="J5224">
        <v>33.326540000000001</v>
      </c>
      <c r="K5224">
        <v>-2.1946270000000001</v>
      </c>
      <c r="L5224">
        <v>322.62270000000001</v>
      </c>
      <c r="M5224" s="1">
        <v>3.0995963000000001E-3</v>
      </c>
      <c r="Y5224" s="1"/>
    </row>
    <row r="5225" spans="3:25" x14ac:dyDescent="0.2">
      <c r="C5225" t="s">
        <v>6171</v>
      </c>
      <c r="D5225" t="s">
        <v>6382</v>
      </c>
      <c r="E5225">
        <v>521.1</v>
      </c>
      <c r="F5225">
        <v>421.64350000000002</v>
      </c>
      <c r="G5225">
        <v>99.456479999999999</v>
      </c>
      <c r="H5225" s="1">
        <v>8.7613200000000002E-2</v>
      </c>
      <c r="I5225">
        <v>45.655239999999999</v>
      </c>
      <c r="J5225">
        <v>36.941540000000003</v>
      </c>
      <c r="K5225">
        <v>8.7136999999999993</v>
      </c>
      <c r="L5225">
        <v>473.12700000000001</v>
      </c>
      <c r="M5225" s="1">
        <v>2.1135973000000001E-3</v>
      </c>
      <c r="Y5225" s="1"/>
    </row>
    <row r="5226" spans="3:25" x14ac:dyDescent="0.2">
      <c r="C5226" t="s">
        <v>6172</v>
      </c>
      <c r="D5226" t="s">
        <v>6382</v>
      </c>
      <c r="E5226">
        <v>441.2</v>
      </c>
      <c r="F5226">
        <v>335.55549999999999</v>
      </c>
      <c r="G5226">
        <v>105.64449999999999</v>
      </c>
      <c r="H5226" s="1">
        <v>9.5216499999999996E-2</v>
      </c>
      <c r="I5226">
        <v>42.009520000000002</v>
      </c>
      <c r="J5226">
        <v>31.950420000000001</v>
      </c>
      <c r="K5226">
        <v>10.059100000000001</v>
      </c>
      <c r="L5226">
        <v>435.34649999999999</v>
      </c>
      <c r="M5226" s="1">
        <v>2.2970207000000001E-3</v>
      </c>
      <c r="Y5226" s="1"/>
    </row>
    <row r="5227" spans="3:25" x14ac:dyDescent="0.2">
      <c r="C5227" t="s">
        <v>6173</v>
      </c>
      <c r="D5227" t="s">
        <v>6382</v>
      </c>
      <c r="E5227">
        <v>46.2</v>
      </c>
      <c r="F5227">
        <v>136.84610000000001</v>
      </c>
      <c r="G5227">
        <v>-90.646069999999995</v>
      </c>
      <c r="H5227">
        <v>0.29424499999999998</v>
      </c>
      <c r="I5227">
        <v>13.59412</v>
      </c>
      <c r="J5227">
        <v>40.266269999999999</v>
      </c>
      <c r="K5227">
        <v>-26.672149999999998</v>
      </c>
      <c r="L5227">
        <v>140.87639999999999</v>
      </c>
      <c r="M5227" s="1">
        <v>7.0984215999999999E-3</v>
      </c>
      <c r="Y5227" s="1"/>
    </row>
    <row r="5228" spans="3:25" x14ac:dyDescent="0.2">
      <c r="C5228" t="s">
        <v>6174</v>
      </c>
      <c r="D5228" t="s">
        <v>6382</v>
      </c>
      <c r="E5228">
        <v>13.6</v>
      </c>
      <c r="F5228">
        <v>107.0411</v>
      </c>
      <c r="G5228">
        <v>-93.441079999999999</v>
      </c>
      <c r="H5228">
        <v>0.54232599999999997</v>
      </c>
      <c r="I5228">
        <v>7.3756339999999998</v>
      </c>
      <c r="J5228">
        <v>58.051160000000003</v>
      </c>
      <c r="K5228">
        <v>-50.675530000000002</v>
      </c>
      <c r="L5228">
        <v>76.434049999999999</v>
      </c>
      <c r="M5228" s="1">
        <v>1.3083173999999999E-2</v>
      </c>
      <c r="Y5228" s="1"/>
    </row>
    <row r="5229" spans="3:25" x14ac:dyDescent="0.2">
      <c r="C5229" t="s">
        <v>6175</v>
      </c>
      <c r="D5229" t="s">
        <v>6382</v>
      </c>
      <c r="E5229">
        <v>4</v>
      </c>
      <c r="F5229">
        <v>88.229159999999993</v>
      </c>
      <c r="G5229">
        <v>-84.229159999999993</v>
      </c>
      <c r="H5229">
        <v>1</v>
      </c>
      <c r="I5229">
        <v>4</v>
      </c>
      <c r="J5229">
        <v>88.229159999999993</v>
      </c>
      <c r="K5229">
        <v>-84.229159999999993</v>
      </c>
      <c r="L5229">
        <v>41.452170000000002</v>
      </c>
      <c r="M5229" s="1">
        <v>2.4124188000000001E-2</v>
      </c>
      <c r="Y5229" s="1"/>
    </row>
    <row r="5230" spans="3:25" x14ac:dyDescent="0.2">
      <c r="C5230" t="s">
        <v>6176</v>
      </c>
      <c r="D5230" t="s">
        <v>6382</v>
      </c>
      <c r="E5230">
        <v>1.1100000000000001</v>
      </c>
      <c r="F5230">
        <v>74.043400000000005</v>
      </c>
      <c r="G5230">
        <v>-72.933400000000006</v>
      </c>
      <c r="H5230">
        <v>1.89832</v>
      </c>
      <c r="I5230">
        <v>2.107135</v>
      </c>
      <c r="J5230">
        <v>140.5581</v>
      </c>
      <c r="K5230">
        <v>-138.45089999999999</v>
      </c>
      <c r="L5230">
        <v>21.83624</v>
      </c>
      <c r="M5230" s="1">
        <v>4.5795427999999999E-2</v>
      </c>
      <c r="Y5230" s="1"/>
    </row>
    <row r="5231" spans="3:25" x14ac:dyDescent="0.2">
      <c r="C5231" t="s">
        <v>6177</v>
      </c>
      <c r="D5231" t="s">
        <v>6382</v>
      </c>
      <c r="E5231">
        <v>0.29599999999999999</v>
      </c>
      <c r="F5231">
        <v>66.500579999999999</v>
      </c>
      <c r="G5231">
        <v>-66.204580000000007</v>
      </c>
      <c r="H5231">
        <v>2</v>
      </c>
      <c r="I5231">
        <v>0.59199999999999997</v>
      </c>
      <c r="J5231">
        <v>133.00120000000001</v>
      </c>
      <c r="K5231">
        <v>-132.4092</v>
      </c>
      <c r="L5231">
        <v>20.726089999999999</v>
      </c>
      <c r="M5231" s="1">
        <v>4.8248375000000003E-2</v>
      </c>
      <c r="Y5231" s="1"/>
    </row>
    <row r="5232" spans="3:25" x14ac:dyDescent="0.2">
      <c r="C5232" t="s">
        <v>6178</v>
      </c>
      <c r="D5232" t="s">
        <v>6382</v>
      </c>
      <c r="E5232">
        <v>0.44900000000000001</v>
      </c>
      <c r="F5232">
        <v>62.31944</v>
      </c>
      <c r="G5232">
        <v>-61.870440000000002</v>
      </c>
      <c r="H5232">
        <v>2</v>
      </c>
      <c r="I5232">
        <v>0.89800000000000002</v>
      </c>
      <c r="J5232">
        <v>124.63890000000001</v>
      </c>
      <c r="K5232">
        <v>-123.7409</v>
      </c>
      <c r="L5232">
        <v>20.726089999999999</v>
      </c>
      <c r="M5232" s="1">
        <v>4.8248375000000003E-2</v>
      </c>
      <c r="Y5232" s="1"/>
    </row>
    <row r="5233" spans="3:25" x14ac:dyDescent="0.2">
      <c r="C5233" t="s">
        <v>6179</v>
      </c>
      <c r="D5233" t="s">
        <v>6382</v>
      </c>
      <c r="E5233">
        <v>3.95</v>
      </c>
      <c r="F5233">
        <v>62.168979999999998</v>
      </c>
      <c r="G5233">
        <v>-58.218980000000002</v>
      </c>
      <c r="H5233">
        <v>1.00631</v>
      </c>
      <c r="I5233">
        <v>3.9749249999999998</v>
      </c>
      <c r="J5233">
        <v>62.56127</v>
      </c>
      <c r="K5233">
        <v>-58.58634</v>
      </c>
      <c r="L5233">
        <v>41.192250000000001</v>
      </c>
      <c r="M5233" s="1">
        <v>2.4276411000000001E-2</v>
      </c>
      <c r="Y5233" s="1"/>
    </row>
    <row r="5234" spans="3:25" x14ac:dyDescent="0.2">
      <c r="C5234" t="s">
        <v>6180</v>
      </c>
      <c r="D5234" t="s">
        <v>6382</v>
      </c>
      <c r="E5234">
        <v>42.4</v>
      </c>
      <c r="F5234">
        <v>84.763890000000004</v>
      </c>
      <c r="G5234">
        <v>-42.363889999999998</v>
      </c>
      <c r="H5234">
        <v>0.30714799999999998</v>
      </c>
      <c r="I5234">
        <v>13.02308</v>
      </c>
      <c r="J5234">
        <v>26.035060000000001</v>
      </c>
      <c r="K5234">
        <v>-13.011979999999999</v>
      </c>
      <c r="L5234">
        <v>134.95830000000001</v>
      </c>
      <c r="M5234" s="1">
        <v>7.4096960000000003E-3</v>
      </c>
      <c r="Y5234" s="1"/>
    </row>
    <row r="5235" spans="3:25" x14ac:dyDescent="0.2">
      <c r="C5235" t="s">
        <v>6181</v>
      </c>
      <c r="D5235" t="s">
        <v>6382</v>
      </c>
      <c r="E5235">
        <v>15.7</v>
      </c>
      <c r="F5235">
        <v>59.043399999999998</v>
      </c>
      <c r="G5235">
        <v>-43.343400000000003</v>
      </c>
      <c r="H5235">
        <v>0.50475400000000004</v>
      </c>
      <c r="I5235">
        <v>7.9246379999999998</v>
      </c>
      <c r="J5235">
        <v>29.802389999999999</v>
      </c>
      <c r="K5235">
        <v>-21.877759999999999</v>
      </c>
      <c r="L5235">
        <v>82.123519999999999</v>
      </c>
      <c r="M5235" s="1">
        <v>1.217678E-2</v>
      </c>
      <c r="Y5235" s="1"/>
    </row>
    <row r="5236" spans="3:25" x14ac:dyDescent="0.2">
      <c r="C5236" t="s">
        <v>6182</v>
      </c>
      <c r="D5236" t="s">
        <v>6382</v>
      </c>
      <c r="E5236">
        <v>210.9</v>
      </c>
      <c r="F5236">
        <v>185.66550000000001</v>
      </c>
      <c r="G5236">
        <v>25.234490000000001</v>
      </c>
      <c r="H5236">
        <v>0.13771800000000001</v>
      </c>
      <c r="I5236">
        <v>29.044730000000001</v>
      </c>
      <c r="J5236">
        <v>25.569479999999999</v>
      </c>
      <c r="K5236">
        <v>3.4752429999999999</v>
      </c>
      <c r="L5236">
        <v>300.99310000000003</v>
      </c>
      <c r="M5236" s="1">
        <v>3.3223349E-3</v>
      </c>
      <c r="Y5236" s="1"/>
    </row>
    <row r="5237" spans="3:25" x14ac:dyDescent="0.2">
      <c r="C5237" t="s">
        <v>6183</v>
      </c>
      <c r="D5237" t="s">
        <v>6382</v>
      </c>
      <c r="E5237">
        <v>58</v>
      </c>
      <c r="F5237">
        <v>78.570599999999999</v>
      </c>
      <c r="G5237">
        <v>-20.570599999999999</v>
      </c>
      <c r="H5237">
        <v>0.26261299999999999</v>
      </c>
      <c r="I5237">
        <v>15.23155</v>
      </c>
      <c r="J5237">
        <v>20.633659999999999</v>
      </c>
      <c r="K5237">
        <v>-5.4021080000000001</v>
      </c>
      <c r="L5237">
        <v>157.8451</v>
      </c>
      <c r="M5237" s="1">
        <v>6.3353252999999998E-3</v>
      </c>
      <c r="Y5237" s="1"/>
    </row>
    <row r="5238" spans="3:25" x14ac:dyDescent="0.2">
      <c r="C5238" t="s">
        <v>6184</v>
      </c>
      <c r="D5238" t="s">
        <v>6382</v>
      </c>
      <c r="E5238">
        <v>16.399999999999999</v>
      </c>
      <c r="F5238">
        <v>74.769099999999995</v>
      </c>
      <c r="G5238">
        <v>-58.369100000000003</v>
      </c>
      <c r="H5238">
        <v>0.493865</v>
      </c>
      <c r="I5238">
        <v>8.0993860000000009</v>
      </c>
      <c r="J5238">
        <v>36.925840000000001</v>
      </c>
      <c r="K5238">
        <v>-28.826450000000001</v>
      </c>
      <c r="L5238">
        <v>83.934219999999996</v>
      </c>
      <c r="M5238" s="1">
        <v>1.1914091999999999E-2</v>
      </c>
      <c r="Y5238" s="1"/>
    </row>
    <row r="5239" spans="3:25" x14ac:dyDescent="0.2">
      <c r="C5239" t="s">
        <v>6185</v>
      </c>
      <c r="D5239" t="s">
        <v>6382</v>
      </c>
      <c r="E5239">
        <v>6.32</v>
      </c>
      <c r="F5239">
        <v>65.581599999999995</v>
      </c>
      <c r="G5239">
        <v>-59.261600000000001</v>
      </c>
      <c r="H5239">
        <v>0.79555699999999996</v>
      </c>
      <c r="I5239">
        <v>5.0279199999999999</v>
      </c>
      <c r="J5239">
        <v>52.173900000000003</v>
      </c>
      <c r="K5239">
        <v>-47.145980000000002</v>
      </c>
      <c r="L5239">
        <v>52.104590000000002</v>
      </c>
      <c r="M5239" s="1">
        <v>1.9192166E-2</v>
      </c>
      <c r="Y5239" s="1"/>
    </row>
    <row r="5240" spans="3:25" x14ac:dyDescent="0.2">
      <c r="C5240" t="s">
        <v>6186</v>
      </c>
      <c r="D5240" t="s">
        <v>6382</v>
      </c>
      <c r="E5240">
        <v>1.38</v>
      </c>
      <c r="F5240">
        <v>55.18403</v>
      </c>
      <c r="G5240">
        <v>-53.804029999999997</v>
      </c>
      <c r="H5240">
        <v>1.70251</v>
      </c>
      <c r="I5240">
        <v>2.3494640000000002</v>
      </c>
      <c r="J5240">
        <v>93.951359999999994</v>
      </c>
      <c r="K5240">
        <v>-91.601900000000001</v>
      </c>
      <c r="L5240">
        <v>24.34768</v>
      </c>
      <c r="M5240" s="1">
        <v>4.1071670999999997E-2</v>
      </c>
      <c r="Y5240" s="1"/>
    </row>
    <row r="5241" spans="3:25" x14ac:dyDescent="0.2">
      <c r="C5241" t="s">
        <v>6187</v>
      </c>
      <c r="D5241" t="s">
        <v>6382</v>
      </c>
      <c r="E5241" s="1">
        <v>1.7999999999999999E-2</v>
      </c>
      <c r="F5241">
        <v>47.24306</v>
      </c>
      <c r="G5241">
        <v>-47.225059999999999</v>
      </c>
      <c r="H5241">
        <v>2</v>
      </c>
      <c r="I5241" s="1">
        <v>3.5999999999999997E-2</v>
      </c>
      <c r="J5241">
        <v>94.486109999999996</v>
      </c>
      <c r="K5241">
        <v>-94.450109999999995</v>
      </c>
      <c r="L5241">
        <v>20.726089999999999</v>
      </c>
      <c r="M5241" s="1">
        <v>4.8248375000000003E-2</v>
      </c>
      <c r="Y5241" s="1"/>
    </row>
    <row r="5242" spans="3:25" x14ac:dyDescent="0.2">
      <c r="C5242" t="s">
        <v>6188</v>
      </c>
      <c r="D5242" t="s">
        <v>6382</v>
      </c>
      <c r="E5242">
        <v>0</v>
      </c>
      <c r="F5242">
        <v>41.46875</v>
      </c>
      <c r="G5242">
        <v>-41.46875</v>
      </c>
      <c r="H5242">
        <v>2</v>
      </c>
      <c r="I5242">
        <v>0</v>
      </c>
      <c r="J5242">
        <v>82.9375</v>
      </c>
      <c r="K5242">
        <v>-82.9375</v>
      </c>
      <c r="L5242">
        <v>20.726089999999999</v>
      </c>
      <c r="M5242" s="1">
        <v>4.8248375000000003E-2</v>
      </c>
      <c r="Y5242" s="1"/>
    </row>
    <row r="5243" spans="3:25" x14ac:dyDescent="0.2">
      <c r="C5243" t="s">
        <v>6189</v>
      </c>
      <c r="D5243" t="s">
        <v>6382</v>
      </c>
      <c r="E5243">
        <v>0</v>
      </c>
      <c r="F5243">
        <v>39.563079999999999</v>
      </c>
      <c r="G5243">
        <v>-39.563079999999999</v>
      </c>
      <c r="H5243">
        <v>2</v>
      </c>
      <c r="I5243">
        <v>0</v>
      </c>
      <c r="J5243">
        <v>79.126159999999999</v>
      </c>
      <c r="K5243">
        <v>-79.126159999999999</v>
      </c>
      <c r="L5243">
        <v>20.726089999999999</v>
      </c>
      <c r="M5243" s="1">
        <v>4.8248375000000003E-2</v>
      </c>
      <c r="Y5243" s="1"/>
    </row>
    <row r="5244" spans="3:25" x14ac:dyDescent="0.2">
      <c r="C5244" t="s">
        <v>6190</v>
      </c>
      <c r="D5244" t="s">
        <v>6382</v>
      </c>
      <c r="E5244">
        <v>0.28599999999999998</v>
      </c>
      <c r="F5244">
        <v>43.074069999999999</v>
      </c>
      <c r="G5244">
        <v>-42.788069999999998</v>
      </c>
      <c r="H5244">
        <v>2</v>
      </c>
      <c r="I5244">
        <v>0.57199999999999995</v>
      </c>
      <c r="J5244">
        <v>86.148150000000001</v>
      </c>
      <c r="K5244">
        <v>-85.576149999999998</v>
      </c>
      <c r="L5244">
        <v>20.726089999999999</v>
      </c>
      <c r="M5244" s="1">
        <v>4.8248375000000003E-2</v>
      </c>
      <c r="Y5244" s="1"/>
    </row>
    <row r="5245" spans="3:25" x14ac:dyDescent="0.2">
      <c r="C5245" t="s">
        <v>6191</v>
      </c>
      <c r="D5245" t="s">
        <v>6382</v>
      </c>
      <c r="E5245">
        <v>1.04</v>
      </c>
      <c r="F5245">
        <v>40.896990000000002</v>
      </c>
      <c r="G5245">
        <v>-39.856990000000003</v>
      </c>
      <c r="H5245">
        <v>1.96116</v>
      </c>
      <c r="I5245">
        <v>2.039606</v>
      </c>
      <c r="J5245">
        <v>80.205539999999999</v>
      </c>
      <c r="K5245">
        <v>-78.165940000000006</v>
      </c>
      <c r="L5245">
        <v>21.136559999999999</v>
      </c>
      <c r="M5245" s="1">
        <v>4.7311392000000001E-2</v>
      </c>
      <c r="Y5245" s="1"/>
    </row>
    <row r="5246" spans="3:25" x14ac:dyDescent="0.2">
      <c r="C5246" t="s">
        <v>6192</v>
      </c>
      <c r="D5246" t="s">
        <v>6382</v>
      </c>
      <c r="E5246">
        <v>32.299999999999997</v>
      </c>
      <c r="F5246">
        <v>56.78819</v>
      </c>
      <c r="G5246">
        <v>-24.488189999999999</v>
      </c>
      <c r="H5246">
        <v>0.351908</v>
      </c>
      <c r="I5246">
        <v>11.366630000000001</v>
      </c>
      <c r="J5246">
        <v>19.984220000000001</v>
      </c>
      <c r="K5246">
        <v>-8.6175909999999991</v>
      </c>
      <c r="L5246">
        <v>117.79259999999999</v>
      </c>
      <c r="M5246" s="1">
        <v>8.4894945999999995E-3</v>
      </c>
      <c r="Y5246" s="1"/>
    </row>
    <row r="5247" spans="3:25" x14ac:dyDescent="0.2">
      <c r="C5247" t="s">
        <v>6193</v>
      </c>
      <c r="D5247" t="s">
        <v>6382</v>
      </c>
      <c r="E5247">
        <v>363.3</v>
      </c>
      <c r="F5247">
        <v>296.4468</v>
      </c>
      <c r="G5247">
        <v>66.853250000000003</v>
      </c>
      <c r="H5247">
        <v>0.10492899999999999</v>
      </c>
      <c r="I5247">
        <v>38.120710000000003</v>
      </c>
      <c r="J5247">
        <v>31.10586</v>
      </c>
      <c r="K5247">
        <v>7.0148450000000002</v>
      </c>
      <c r="L5247">
        <v>395.04969999999997</v>
      </c>
      <c r="M5247" s="1">
        <v>2.5313268999999998E-3</v>
      </c>
      <c r="Y5247" s="1"/>
    </row>
    <row r="5248" spans="3:25" x14ac:dyDescent="0.2">
      <c r="C5248" t="s">
        <v>6194</v>
      </c>
      <c r="D5248" t="s">
        <v>6382</v>
      </c>
      <c r="E5248">
        <v>262.39999999999998</v>
      </c>
      <c r="F5248">
        <v>159.43870000000001</v>
      </c>
      <c r="G5248">
        <v>102.96129999999999</v>
      </c>
      <c r="H5248">
        <v>0.12346600000000001</v>
      </c>
      <c r="I5248">
        <v>32.397480000000002</v>
      </c>
      <c r="J5248">
        <v>19.68525</v>
      </c>
      <c r="K5248">
        <v>12.71222</v>
      </c>
      <c r="L5248">
        <v>335.73759999999999</v>
      </c>
      <c r="M5248" s="1">
        <v>2.978517E-3</v>
      </c>
      <c r="Y5248" s="1"/>
    </row>
    <row r="5249" spans="3:25" x14ac:dyDescent="0.2">
      <c r="C5249" t="s">
        <v>6195</v>
      </c>
      <c r="D5249" t="s">
        <v>6382</v>
      </c>
      <c r="E5249">
        <v>42.9</v>
      </c>
      <c r="F5249">
        <v>70.652780000000007</v>
      </c>
      <c r="G5249">
        <v>-27.752780000000001</v>
      </c>
      <c r="H5249">
        <v>0.30535200000000001</v>
      </c>
      <c r="I5249">
        <v>13.099600000000001</v>
      </c>
      <c r="J5249">
        <v>21.573969999999999</v>
      </c>
      <c r="K5249">
        <v>-8.4743670000000009</v>
      </c>
      <c r="L5249">
        <v>135.75210000000001</v>
      </c>
      <c r="M5249" s="1">
        <v>7.3663688999999997E-3</v>
      </c>
      <c r="Y5249" s="1"/>
    </row>
    <row r="5250" spans="3:25" x14ac:dyDescent="0.2">
      <c r="C5250" t="s">
        <v>6196</v>
      </c>
      <c r="D5250" t="s">
        <v>6382</v>
      </c>
      <c r="E5250">
        <v>13.4</v>
      </c>
      <c r="F5250">
        <v>62.608800000000002</v>
      </c>
      <c r="G5250">
        <v>-49.208799999999997</v>
      </c>
      <c r="H5250">
        <v>0.54635800000000001</v>
      </c>
      <c r="I5250">
        <v>7.3211969999999997</v>
      </c>
      <c r="J5250">
        <v>34.20682</v>
      </c>
      <c r="K5250">
        <v>-26.885619999999999</v>
      </c>
      <c r="L5250">
        <v>75.869979999999998</v>
      </c>
      <c r="M5250" s="1">
        <v>1.3180443E-2</v>
      </c>
      <c r="Y5250" s="1"/>
    </row>
    <row r="5251" spans="3:25" x14ac:dyDescent="0.2">
      <c r="C5251" t="s">
        <v>6197</v>
      </c>
      <c r="D5251" t="s">
        <v>6382</v>
      </c>
      <c r="E5251">
        <v>6.21</v>
      </c>
      <c r="F5251">
        <v>55.123840000000001</v>
      </c>
      <c r="G5251">
        <v>-48.91384</v>
      </c>
      <c r="H5251">
        <v>0.80257199999999995</v>
      </c>
      <c r="I5251">
        <v>4.9839719999999996</v>
      </c>
      <c r="J5251">
        <v>44.240850000000002</v>
      </c>
      <c r="K5251">
        <v>-39.256880000000002</v>
      </c>
      <c r="L5251">
        <v>51.649160000000002</v>
      </c>
      <c r="M5251" s="1">
        <v>1.9361397999999998E-2</v>
      </c>
      <c r="Y5251" s="1"/>
    </row>
    <row r="5252" spans="3:25" x14ac:dyDescent="0.2">
      <c r="C5252" t="s">
        <v>6198</v>
      </c>
      <c r="D5252" t="s">
        <v>6382</v>
      </c>
      <c r="E5252">
        <v>1.31</v>
      </c>
      <c r="F5252">
        <v>46.826970000000003</v>
      </c>
      <c r="G5252">
        <v>-45.516970000000001</v>
      </c>
      <c r="H5252">
        <v>1.7474099999999999</v>
      </c>
      <c r="I5252">
        <v>2.289107</v>
      </c>
      <c r="J5252">
        <v>81.825909999999993</v>
      </c>
      <c r="K5252">
        <v>-79.536810000000003</v>
      </c>
      <c r="L5252">
        <v>23.722059999999999</v>
      </c>
      <c r="M5252" s="1">
        <v>4.2154847000000002E-2</v>
      </c>
      <c r="Y5252" s="1"/>
    </row>
    <row r="5253" spans="3:25" x14ac:dyDescent="0.2">
      <c r="C5253" t="s">
        <v>6199</v>
      </c>
      <c r="D5253" t="s">
        <v>6382</v>
      </c>
      <c r="E5253" s="1">
        <v>4.7E-2</v>
      </c>
      <c r="F5253">
        <v>39.828130000000002</v>
      </c>
      <c r="G5253">
        <v>-39.781129999999997</v>
      </c>
      <c r="H5253">
        <v>2</v>
      </c>
      <c r="I5253" s="1">
        <v>9.4E-2</v>
      </c>
      <c r="J5253">
        <v>79.65625</v>
      </c>
      <c r="K5253">
        <v>-79.562250000000006</v>
      </c>
      <c r="L5253">
        <v>20.726089999999999</v>
      </c>
      <c r="M5253" s="1">
        <v>4.8248375000000003E-2</v>
      </c>
      <c r="Y5253" s="1"/>
    </row>
    <row r="5254" spans="3:25" x14ac:dyDescent="0.2">
      <c r="C5254" t="s">
        <v>6200</v>
      </c>
      <c r="D5254" t="s">
        <v>6382</v>
      </c>
      <c r="E5254">
        <v>0</v>
      </c>
      <c r="F5254">
        <v>34.848959999999998</v>
      </c>
      <c r="G5254">
        <v>-34.848959999999998</v>
      </c>
      <c r="H5254">
        <v>2</v>
      </c>
      <c r="I5254">
        <v>0</v>
      </c>
      <c r="J5254">
        <v>69.697909999999993</v>
      </c>
      <c r="K5254">
        <v>-69.697909999999993</v>
      </c>
      <c r="L5254">
        <v>20.726089999999999</v>
      </c>
      <c r="M5254" s="1">
        <v>4.8248375000000003E-2</v>
      </c>
      <c r="Y5254" s="1"/>
    </row>
    <row r="5255" spans="3:25" x14ac:dyDescent="0.2">
      <c r="C5255" t="s">
        <v>6201</v>
      </c>
      <c r="D5255" t="s">
        <v>6382</v>
      </c>
      <c r="E5255">
        <v>0</v>
      </c>
      <c r="F5255">
        <v>33.138309999999997</v>
      </c>
      <c r="G5255">
        <v>-33.138309999999997</v>
      </c>
      <c r="H5255">
        <v>2</v>
      </c>
      <c r="I5255">
        <v>0</v>
      </c>
      <c r="J5255">
        <v>66.276619999999994</v>
      </c>
      <c r="K5255">
        <v>-66.276619999999994</v>
      </c>
      <c r="L5255">
        <v>20.726089999999999</v>
      </c>
      <c r="M5255" s="1">
        <v>4.8248375000000003E-2</v>
      </c>
      <c r="Y5255" s="1"/>
    </row>
    <row r="5256" spans="3:25" x14ac:dyDescent="0.2">
      <c r="C5256" t="s">
        <v>6202</v>
      </c>
      <c r="D5256" t="s">
        <v>6382</v>
      </c>
      <c r="E5256">
        <v>0</v>
      </c>
      <c r="F5256">
        <v>35.287039999999998</v>
      </c>
      <c r="G5256">
        <v>-35.287039999999998</v>
      </c>
      <c r="H5256">
        <v>2</v>
      </c>
      <c r="I5256">
        <v>0</v>
      </c>
      <c r="J5256">
        <v>70.574070000000006</v>
      </c>
      <c r="K5256">
        <v>-70.574070000000006</v>
      </c>
      <c r="L5256">
        <v>20.726089999999999</v>
      </c>
      <c r="M5256" s="1">
        <v>4.8248375000000003E-2</v>
      </c>
      <c r="Y5256" s="1"/>
    </row>
    <row r="5257" spans="3:25" x14ac:dyDescent="0.2">
      <c r="C5257" t="s">
        <v>6203</v>
      </c>
      <c r="D5257" t="s">
        <v>6382</v>
      </c>
      <c r="E5257">
        <v>2.56</v>
      </c>
      <c r="F5257">
        <v>39.47222</v>
      </c>
      <c r="G5257">
        <v>-36.912219999999998</v>
      </c>
      <c r="H5257">
        <v>1.25</v>
      </c>
      <c r="I5257">
        <v>3.2</v>
      </c>
      <c r="J5257">
        <v>49.34028</v>
      </c>
      <c r="K5257">
        <v>-46.140279999999997</v>
      </c>
      <c r="L5257">
        <v>33.161740000000002</v>
      </c>
      <c r="M5257" s="1">
        <v>3.0155234999999999E-2</v>
      </c>
      <c r="Y5257" s="1"/>
    </row>
    <row r="5258" spans="3:25" x14ac:dyDescent="0.2">
      <c r="C5258" t="s">
        <v>6204</v>
      </c>
      <c r="D5258" t="s">
        <v>6382</v>
      </c>
      <c r="E5258">
        <v>9.6</v>
      </c>
      <c r="F5258">
        <v>42.188659999999999</v>
      </c>
      <c r="G5258">
        <v>-32.588659999999997</v>
      </c>
      <c r="H5258">
        <v>0.64549699999999999</v>
      </c>
      <c r="I5258">
        <v>6.196771</v>
      </c>
      <c r="J5258">
        <v>27.23265</v>
      </c>
      <c r="K5258">
        <v>-21.035879999999999</v>
      </c>
      <c r="L5258">
        <v>64.217449999999999</v>
      </c>
      <c r="M5258" s="1">
        <v>1.5572091E-2</v>
      </c>
      <c r="Y5258" s="1"/>
    </row>
    <row r="5259" spans="3:25" x14ac:dyDescent="0.2">
      <c r="C5259" t="s">
        <v>6205</v>
      </c>
      <c r="D5259" t="s">
        <v>6382</v>
      </c>
      <c r="E5259">
        <v>5.71</v>
      </c>
      <c r="F5259">
        <v>36.024880000000003</v>
      </c>
      <c r="G5259">
        <v>-30.314879999999999</v>
      </c>
      <c r="H5259">
        <v>0.836974</v>
      </c>
      <c r="I5259">
        <v>4.7791220000000001</v>
      </c>
      <c r="J5259">
        <v>30.151890000000002</v>
      </c>
      <c r="K5259">
        <v>-25.372769999999999</v>
      </c>
      <c r="L5259">
        <v>49.526240000000001</v>
      </c>
      <c r="M5259" s="1">
        <v>2.0191318E-2</v>
      </c>
      <c r="Y5259" s="1"/>
    </row>
    <row r="5260" spans="3:25" x14ac:dyDescent="0.2">
      <c r="C5260" t="s">
        <v>6206</v>
      </c>
      <c r="D5260" t="s">
        <v>6382</v>
      </c>
      <c r="E5260">
        <v>284.7</v>
      </c>
      <c r="F5260">
        <v>242.63890000000001</v>
      </c>
      <c r="G5260">
        <v>42.061109999999999</v>
      </c>
      <c r="H5260">
        <v>0.118532</v>
      </c>
      <c r="I5260">
        <v>33.74606</v>
      </c>
      <c r="J5260">
        <v>28.760470000000002</v>
      </c>
      <c r="K5260">
        <v>4.9855869999999998</v>
      </c>
      <c r="L5260">
        <v>349.71289999999999</v>
      </c>
      <c r="M5260" s="1">
        <v>2.8594881999999999E-3</v>
      </c>
      <c r="Y5260" s="1"/>
    </row>
    <row r="5261" spans="3:25" x14ac:dyDescent="0.2">
      <c r="C5261" t="s">
        <v>6207</v>
      </c>
      <c r="D5261" t="s">
        <v>6382</v>
      </c>
      <c r="E5261">
        <v>195</v>
      </c>
      <c r="F5261">
        <v>114.474</v>
      </c>
      <c r="G5261">
        <v>80.526039999999995</v>
      </c>
      <c r="H5261">
        <v>0.14322299999999999</v>
      </c>
      <c r="I5261">
        <v>27.92849</v>
      </c>
      <c r="J5261">
        <v>16.395299999999999</v>
      </c>
      <c r="K5261">
        <v>11.53318</v>
      </c>
      <c r="L5261">
        <v>289.42399999999998</v>
      </c>
      <c r="M5261" s="1">
        <v>3.4551385000000001E-3</v>
      </c>
      <c r="Y5261" s="1"/>
    </row>
    <row r="5262" spans="3:25" x14ac:dyDescent="0.2">
      <c r="C5262" t="s">
        <v>6208</v>
      </c>
      <c r="D5262" t="s">
        <v>6382</v>
      </c>
      <c r="E5262">
        <v>8.44</v>
      </c>
      <c r="F5262">
        <v>66.689239999999998</v>
      </c>
      <c r="G5262">
        <v>-58.24924</v>
      </c>
      <c r="H5262">
        <v>0.68842800000000004</v>
      </c>
      <c r="I5262">
        <v>5.8103319999999998</v>
      </c>
      <c r="J5262">
        <v>45.910739999999997</v>
      </c>
      <c r="K5262">
        <v>-40.100409999999997</v>
      </c>
      <c r="L5262">
        <v>60.212789999999998</v>
      </c>
      <c r="M5262" s="1">
        <v>1.6607766E-2</v>
      </c>
      <c r="Y5262" s="1"/>
    </row>
    <row r="5263" spans="3:25" x14ac:dyDescent="0.2">
      <c r="C5263" t="s">
        <v>6209</v>
      </c>
      <c r="D5263" t="s">
        <v>6382</v>
      </c>
      <c r="E5263">
        <v>21.7</v>
      </c>
      <c r="F5263">
        <v>80.962959999999995</v>
      </c>
      <c r="G5263">
        <v>-59.26296</v>
      </c>
      <c r="H5263">
        <v>0.42933900000000003</v>
      </c>
      <c r="I5263">
        <v>9.316656</v>
      </c>
      <c r="J5263">
        <v>34.760559999999998</v>
      </c>
      <c r="K5263">
        <v>-25.443899999999999</v>
      </c>
      <c r="L5263">
        <v>96.548820000000006</v>
      </c>
      <c r="M5263" s="1">
        <v>1.0357455E-2</v>
      </c>
      <c r="Y5263" s="1"/>
    </row>
    <row r="5264" spans="3:25" x14ac:dyDescent="0.2">
      <c r="C5264" t="s">
        <v>6210</v>
      </c>
      <c r="D5264" t="s">
        <v>6382</v>
      </c>
      <c r="E5264">
        <v>2.88</v>
      </c>
      <c r="F5264">
        <v>56.44097</v>
      </c>
      <c r="G5264">
        <v>-53.560969999999998</v>
      </c>
      <c r="H5264">
        <v>1.1785099999999999</v>
      </c>
      <c r="I5264">
        <v>3.3941089999999998</v>
      </c>
      <c r="J5264">
        <v>66.516249999999999</v>
      </c>
      <c r="K5264">
        <v>-63.122140000000002</v>
      </c>
      <c r="L5264">
        <v>35.173369999999998</v>
      </c>
      <c r="M5264" s="1">
        <v>2.8430595999999999E-2</v>
      </c>
      <c r="Y5264" s="1"/>
    </row>
    <row r="5265" spans="3:25" x14ac:dyDescent="0.2">
      <c r="C5265" t="s">
        <v>6211</v>
      </c>
      <c r="D5265" t="s">
        <v>6382</v>
      </c>
      <c r="E5265">
        <v>0.61599999999999999</v>
      </c>
      <c r="F5265">
        <v>45.55151</v>
      </c>
      <c r="G5265">
        <v>-44.935510000000001</v>
      </c>
      <c r="H5265">
        <v>2</v>
      </c>
      <c r="I5265">
        <v>1.232</v>
      </c>
      <c r="J5265">
        <v>91.103009999999998</v>
      </c>
      <c r="K5265">
        <v>-89.871009999999998</v>
      </c>
      <c r="L5265">
        <v>20.726089999999999</v>
      </c>
      <c r="M5265" s="1">
        <v>4.8248375000000003E-2</v>
      </c>
      <c r="Y5265" s="1"/>
    </row>
    <row r="5266" spans="3:25" x14ac:dyDescent="0.2">
      <c r="C5266" t="s">
        <v>6212</v>
      </c>
      <c r="D5266" t="s">
        <v>6382</v>
      </c>
      <c r="E5266">
        <v>0</v>
      </c>
      <c r="F5266">
        <v>38.532989999999998</v>
      </c>
      <c r="G5266">
        <v>-38.532989999999998</v>
      </c>
      <c r="H5266">
        <v>2</v>
      </c>
      <c r="I5266">
        <v>0</v>
      </c>
      <c r="J5266">
        <v>77.065969999999993</v>
      </c>
      <c r="K5266">
        <v>-77.065969999999993</v>
      </c>
      <c r="L5266">
        <v>20.726089999999999</v>
      </c>
      <c r="M5266" s="1">
        <v>4.8248375000000003E-2</v>
      </c>
      <c r="Y5266" s="1"/>
    </row>
    <row r="5267" spans="3:25" x14ac:dyDescent="0.2">
      <c r="C5267" t="s">
        <v>6213</v>
      </c>
      <c r="D5267" t="s">
        <v>6382</v>
      </c>
      <c r="E5267">
        <v>0</v>
      </c>
      <c r="F5267">
        <v>35.734380000000002</v>
      </c>
      <c r="G5267">
        <v>-35.734380000000002</v>
      </c>
      <c r="H5267">
        <v>2</v>
      </c>
      <c r="I5267">
        <v>0</v>
      </c>
      <c r="J5267">
        <v>71.46875</v>
      </c>
      <c r="K5267">
        <v>-71.46875</v>
      </c>
      <c r="L5267">
        <v>20.726089999999999</v>
      </c>
      <c r="M5267" s="1">
        <v>4.8248375000000003E-2</v>
      </c>
      <c r="Y5267" s="1"/>
    </row>
    <row r="5268" spans="3:25" x14ac:dyDescent="0.2">
      <c r="C5268" t="s">
        <v>6214</v>
      </c>
      <c r="D5268" t="s">
        <v>6382</v>
      </c>
      <c r="E5268">
        <v>3.25</v>
      </c>
      <c r="F5268">
        <v>43.21181</v>
      </c>
      <c r="G5268">
        <v>-39.96181</v>
      </c>
      <c r="H5268">
        <v>1.1093999999999999</v>
      </c>
      <c r="I5268">
        <v>3.60555</v>
      </c>
      <c r="J5268">
        <v>47.93918</v>
      </c>
      <c r="K5268">
        <v>-44.333629999999999</v>
      </c>
      <c r="L5268">
        <v>37.3645</v>
      </c>
      <c r="M5268" s="1">
        <v>2.6763373999999999E-2</v>
      </c>
      <c r="Y5268" s="1"/>
    </row>
    <row r="5269" spans="3:25" x14ac:dyDescent="0.2">
      <c r="C5269" t="s">
        <v>6215</v>
      </c>
      <c r="D5269" t="s">
        <v>6382</v>
      </c>
      <c r="E5269">
        <v>1.25</v>
      </c>
      <c r="F5269">
        <v>38.349539999999998</v>
      </c>
      <c r="G5269">
        <v>-37.099539999999998</v>
      </c>
      <c r="H5269">
        <v>1.7888500000000001</v>
      </c>
      <c r="I5269">
        <v>2.2360630000000001</v>
      </c>
      <c r="J5269">
        <v>68.601569999999995</v>
      </c>
      <c r="K5269">
        <v>-66.36551</v>
      </c>
      <c r="L5269">
        <v>23.172529999999998</v>
      </c>
      <c r="M5269" s="1">
        <v>4.3154552999999998E-2</v>
      </c>
      <c r="Y5269" s="1"/>
    </row>
    <row r="5270" spans="3:25" x14ac:dyDescent="0.2">
      <c r="C5270" t="s">
        <v>6216</v>
      </c>
      <c r="D5270" t="s">
        <v>6382</v>
      </c>
      <c r="E5270">
        <v>9.36</v>
      </c>
      <c r="F5270">
        <v>42.075809999999997</v>
      </c>
      <c r="G5270">
        <v>-32.715809999999998</v>
      </c>
      <c r="H5270">
        <v>0.65371999999999997</v>
      </c>
      <c r="I5270">
        <v>6.1188190000000002</v>
      </c>
      <c r="J5270">
        <v>27.505800000000001</v>
      </c>
      <c r="K5270">
        <v>-21.386980000000001</v>
      </c>
      <c r="L5270">
        <v>63.409680000000002</v>
      </c>
      <c r="M5270" s="1">
        <v>1.5770464000000001E-2</v>
      </c>
      <c r="Y5270" s="1"/>
    </row>
    <row r="5271" spans="3:25" x14ac:dyDescent="0.2">
      <c r="C5271" t="s">
        <v>6217</v>
      </c>
      <c r="D5271" t="s">
        <v>6382</v>
      </c>
      <c r="E5271">
        <v>384.8</v>
      </c>
      <c r="F5271">
        <v>272.77780000000001</v>
      </c>
      <c r="G5271">
        <v>112.0222</v>
      </c>
      <c r="H5271">
        <v>0.101956</v>
      </c>
      <c r="I5271">
        <v>39.232669999999999</v>
      </c>
      <c r="J5271">
        <v>27.811330000000002</v>
      </c>
      <c r="K5271">
        <v>11.421340000000001</v>
      </c>
      <c r="L5271">
        <v>406.56920000000002</v>
      </c>
      <c r="M5271" s="1">
        <v>2.4596056999999999E-3</v>
      </c>
      <c r="Y5271" s="1"/>
    </row>
    <row r="5272" spans="3:25" x14ac:dyDescent="0.2">
      <c r="C5272" t="s">
        <v>6218</v>
      </c>
      <c r="D5272" t="s">
        <v>6382</v>
      </c>
      <c r="E5272">
        <v>213.2</v>
      </c>
      <c r="F5272">
        <v>167.99770000000001</v>
      </c>
      <c r="G5272">
        <v>45.20232</v>
      </c>
      <c r="H5272">
        <v>0.13697300000000001</v>
      </c>
      <c r="I5272">
        <v>29.202639999999999</v>
      </c>
      <c r="J5272">
        <v>23.011150000000001</v>
      </c>
      <c r="K5272">
        <v>6.191497</v>
      </c>
      <c r="L5272">
        <v>302.6302</v>
      </c>
      <c r="M5272" s="1">
        <v>3.3043624000000001E-3</v>
      </c>
      <c r="Y5272" s="1"/>
    </row>
    <row r="5273" spans="3:25" x14ac:dyDescent="0.2">
      <c r="C5273" t="s">
        <v>6219</v>
      </c>
      <c r="D5273" t="s">
        <v>6382</v>
      </c>
      <c r="E5273">
        <v>181</v>
      </c>
      <c r="F5273">
        <v>132.9282</v>
      </c>
      <c r="G5273">
        <v>48.071759999999998</v>
      </c>
      <c r="H5273">
        <v>0.14865900000000001</v>
      </c>
      <c r="I5273">
        <v>26.90728</v>
      </c>
      <c r="J5273">
        <v>19.76098</v>
      </c>
      <c r="K5273">
        <v>7.1463000000000001</v>
      </c>
      <c r="L5273">
        <v>278.84070000000003</v>
      </c>
      <c r="M5273" s="1">
        <v>3.5862775999999999E-3</v>
      </c>
      <c r="Y5273" s="1"/>
    </row>
    <row r="5274" spans="3:25" x14ac:dyDescent="0.2">
      <c r="C5274" t="s">
        <v>6220</v>
      </c>
      <c r="D5274" t="s">
        <v>6382</v>
      </c>
      <c r="E5274">
        <v>219.6</v>
      </c>
      <c r="F5274">
        <v>180.81020000000001</v>
      </c>
      <c r="G5274">
        <v>38.789819999999999</v>
      </c>
      <c r="H5274">
        <v>0.134963</v>
      </c>
      <c r="I5274">
        <v>29.637869999999999</v>
      </c>
      <c r="J5274">
        <v>24.40268</v>
      </c>
      <c r="K5274">
        <v>5.2351900000000002</v>
      </c>
      <c r="L5274">
        <v>307.13729999999998</v>
      </c>
      <c r="M5274" s="1">
        <v>3.2558727000000002E-3</v>
      </c>
      <c r="Y5274" s="1"/>
    </row>
    <row r="5275" spans="3:25" x14ac:dyDescent="0.2">
      <c r="C5275" t="s">
        <v>6221</v>
      </c>
      <c r="D5275" t="s">
        <v>6382</v>
      </c>
      <c r="E5275">
        <v>35</v>
      </c>
      <c r="F5275">
        <v>97.259259999999998</v>
      </c>
      <c r="G5275">
        <v>-62.259259999999998</v>
      </c>
      <c r="H5275">
        <v>0.33806199999999997</v>
      </c>
      <c r="I5275">
        <v>11.83217</v>
      </c>
      <c r="J5275">
        <v>32.879660000000001</v>
      </c>
      <c r="K5275">
        <v>-21.04749</v>
      </c>
      <c r="L5275">
        <v>122.61709999999999</v>
      </c>
      <c r="M5275" s="1">
        <v>8.1554711000000005E-3</v>
      </c>
      <c r="Y5275" s="1"/>
    </row>
    <row r="5276" spans="3:25" x14ac:dyDescent="0.2">
      <c r="C5276" t="s">
        <v>6222</v>
      </c>
      <c r="D5276" t="s">
        <v>6382</v>
      </c>
      <c r="E5276">
        <v>11.4</v>
      </c>
      <c r="F5276">
        <v>74.001159999999999</v>
      </c>
      <c r="G5276">
        <v>-62.60116</v>
      </c>
      <c r="H5276">
        <v>0.59234900000000001</v>
      </c>
      <c r="I5276">
        <v>6.7527790000000003</v>
      </c>
      <c r="J5276">
        <v>43.834510000000002</v>
      </c>
      <c r="K5276">
        <v>-37.08173</v>
      </c>
      <c r="L5276">
        <v>69.979309999999998</v>
      </c>
      <c r="M5276" s="1">
        <v>1.4289938E-2</v>
      </c>
      <c r="Y5276" s="1"/>
    </row>
    <row r="5277" spans="3:25" x14ac:dyDescent="0.2">
      <c r="C5277" t="s">
        <v>6223</v>
      </c>
      <c r="D5277" t="s">
        <v>6382</v>
      </c>
      <c r="E5277">
        <v>3.13</v>
      </c>
      <c r="F5277">
        <v>60.646990000000002</v>
      </c>
      <c r="G5277">
        <v>-57.51699</v>
      </c>
      <c r="H5277">
        <v>1.1304700000000001</v>
      </c>
      <c r="I5277">
        <v>3.5383710000000002</v>
      </c>
      <c r="J5277">
        <v>68.559610000000006</v>
      </c>
      <c r="K5277">
        <v>-65.021230000000003</v>
      </c>
      <c r="L5277">
        <v>36.668089999999999</v>
      </c>
      <c r="M5277" s="1">
        <v>2.7271670000000001E-2</v>
      </c>
      <c r="Y5277" s="1"/>
    </row>
    <row r="5278" spans="3:25" x14ac:dyDescent="0.2">
      <c r="C5278" t="s">
        <v>6224</v>
      </c>
      <c r="D5278" t="s">
        <v>6382</v>
      </c>
      <c r="E5278">
        <v>1.08</v>
      </c>
      <c r="F5278">
        <v>51.26099</v>
      </c>
      <c r="G5278">
        <v>-50.180990000000001</v>
      </c>
      <c r="H5278">
        <v>1.9245000000000001</v>
      </c>
      <c r="I5278">
        <v>2.0784600000000002</v>
      </c>
      <c r="J5278">
        <v>98.651780000000002</v>
      </c>
      <c r="K5278">
        <v>-96.573319999999995</v>
      </c>
      <c r="L5278">
        <v>21.539190000000001</v>
      </c>
      <c r="M5278" s="1">
        <v>4.6426998999999997E-2</v>
      </c>
      <c r="Y5278" s="1"/>
    </row>
    <row r="5279" spans="3:25" x14ac:dyDescent="0.2">
      <c r="C5279" t="s">
        <v>6225</v>
      </c>
      <c r="D5279" t="s">
        <v>6382</v>
      </c>
      <c r="E5279" s="1">
        <v>5.7000000000000002E-2</v>
      </c>
      <c r="F5279">
        <v>46.440390000000001</v>
      </c>
      <c r="G5279">
        <v>-46.383389999999999</v>
      </c>
      <c r="H5279">
        <v>2</v>
      </c>
      <c r="I5279">
        <v>0.114</v>
      </c>
      <c r="J5279">
        <v>92.880780000000001</v>
      </c>
      <c r="K5279">
        <v>-92.766779999999997</v>
      </c>
      <c r="L5279">
        <v>20.726089999999999</v>
      </c>
      <c r="M5279" s="1">
        <v>4.8248375000000003E-2</v>
      </c>
      <c r="Y5279" s="1"/>
    </row>
    <row r="5280" spans="3:25" x14ac:dyDescent="0.2">
      <c r="C5280" t="s">
        <v>6226</v>
      </c>
      <c r="D5280" t="s">
        <v>6382</v>
      </c>
      <c r="E5280">
        <v>13.8</v>
      </c>
      <c r="F5280">
        <v>62.289929999999998</v>
      </c>
      <c r="G5280">
        <v>-48.489930000000001</v>
      </c>
      <c r="H5280">
        <v>0.53838200000000003</v>
      </c>
      <c r="I5280">
        <v>7.4296720000000001</v>
      </c>
      <c r="J5280">
        <v>33.535780000000003</v>
      </c>
      <c r="K5280">
        <v>-26.106110000000001</v>
      </c>
      <c r="L5280">
        <v>76.993979999999993</v>
      </c>
      <c r="M5280" s="1">
        <v>1.2988028E-2</v>
      </c>
      <c r="Y5280" s="1"/>
    </row>
    <row r="5281" spans="3:25" x14ac:dyDescent="0.2">
      <c r="C5281" t="s">
        <v>6227</v>
      </c>
      <c r="D5281" t="s">
        <v>6382</v>
      </c>
      <c r="E5281">
        <v>16.600000000000001</v>
      </c>
      <c r="F5281">
        <v>57.340859999999999</v>
      </c>
      <c r="G5281">
        <v>-40.740850000000002</v>
      </c>
      <c r="H5281">
        <v>0.49088100000000001</v>
      </c>
      <c r="I5281">
        <v>8.1486249999999991</v>
      </c>
      <c r="J5281">
        <v>28.147539999999999</v>
      </c>
      <c r="K5281">
        <v>-19.998909999999999</v>
      </c>
      <c r="L5281">
        <v>84.44444</v>
      </c>
      <c r="M5281" s="1">
        <v>1.1842105E-2</v>
      </c>
      <c r="Y5281" s="1"/>
    </row>
    <row r="5282" spans="3:25" x14ac:dyDescent="0.2">
      <c r="C5282" t="s">
        <v>6228</v>
      </c>
      <c r="D5282" t="s">
        <v>6382</v>
      </c>
      <c r="E5282">
        <v>293.10000000000002</v>
      </c>
      <c r="F5282">
        <v>221.50460000000001</v>
      </c>
      <c r="G5282">
        <v>71.595380000000006</v>
      </c>
      <c r="H5282">
        <v>0.11682099999999999</v>
      </c>
      <c r="I5282">
        <v>34.24024</v>
      </c>
      <c r="J5282">
        <v>25.876390000000001</v>
      </c>
      <c r="K5282">
        <v>8.3638440000000003</v>
      </c>
      <c r="L5282">
        <v>354.8349</v>
      </c>
      <c r="M5282" s="1">
        <v>2.8182117E-3</v>
      </c>
      <c r="Y5282" s="1"/>
    </row>
    <row r="5283" spans="3:25" x14ac:dyDescent="0.2">
      <c r="C5283" t="s">
        <v>6229</v>
      </c>
      <c r="D5283" t="s">
        <v>6382</v>
      </c>
      <c r="E5283">
        <v>103.8</v>
      </c>
      <c r="F5283">
        <v>87.060190000000006</v>
      </c>
      <c r="G5283">
        <v>16.739809999999999</v>
      </c>
      <c r="H5283">
        <v>0.19630500000000001</v>
      </c>
      <c r="I5283">
        <v>20.376460000000002</v>
      </c>
      <c r="J5283">
        <v>17.090350000000001</v>
      </c>
      <c r="K5283">
        <v>3.2861090000000002</v>
      </c>
      <c r="L5283">
        <v>211.16210000000001</v>
      </c>
      <c r="M5283" s="1">
        <v>4.7356986999999998E-3</v>
      </c>
      <c r="Y5283" s="1"/>
    </row>
    <row r="5284" spans="3:25" x14ac:dyDescent="0.2">
      <c r="C5284" t="s">
        <v>6230</v>
      </c>
      <c r="D5284" t="s">
        <v>6382</v>
      </c>
      <c r="E5284">
        <v>274.60000000000002</v>
      </c>
      <c r="F5284">
        <v>250.32409999999999</v>
      </c>
      <c r="G5284">
        <v>24.275929999999999</v>
      </c>
      <c r="H5284">
        <v>0.12069199999999999</v>
      </c>
      <c r="I5284">
        <v>33.142020000000002</v>
      </c>
      <c r="J5284">
        <v>30.212109999999999</v>
      </c>
      <c r="K5284">
        <v>2.9299110000000002</v>
      </c>
      <c r="L5284">
        <v>343.45420000000001</v>
      </c>
      <c r="M5284" s="1">
        <v>2.9115965E-3</v>
      </c>
      <c r="Y5284" s="1"/>
    </row>
    <row r="5285" spans="3:25" x14ac:dyDescent="0.2">
      <c r="C5285" t="s">
        <v>6231</v>
      </c>
      <c r="D5285" t="s">
        <v>6382</v>
      </c>
      <c r="E5285">
        <v>706</v>
      </c>
      <c r="F5285">
        <v>216.71299999999999</v>
      </c>
      <c r="G5285">
        <v>489.28699999999998</v>
      </c>
      <c r="H5285" s="1">
        <v>7.5271000000000005E-2</v>
      </c>
      <c r="I5285">
        <v>53.141330000000004</v>
      </c>
      <c r="J5285">
        <v>16.312200000000001</v>
      </c>
      <c r="K5285">
        <v>36.829120000000003</v>
      </c>
      <c r="L5285">
        <v>550.70579999999995</v>
      </c>
      <c r="M5285" s="1">
        <v>1.8158517000000001E-3</v>
      </c>
      <c r="Y5285" s="1"/>
    </row>
    <row r="5286" spans="3:25" x14ac:dyDescent="0.2">
      <c r="C5286" t="s">
        <v>6232</v>
      </c>
      <c r="D5286" t="s">
        <v>6382</v>
      </c>
      <c r="E5286">
        <v>77.099999999999994</v>
      </c>
      <c r="F5286">
        <v>96.064809999999994</v>
      </c>
      <c r="G5286">
        <v>-18.96481</v>
      </c>
      <c r="H5286">
        <v>0.227773</v>
      </c>
      <c r="I5286">
        <v>17.561299999999999</v>
      </c>
      <c r="J5286">
        <v>21.880970000000001</v>
      </c>
      <c r="K5286">
        <v>-4.3196719999999997</v>
      </c>
      <c r="L5286">
        <v>181.989</v>
      </c>
      <c r="M5286" s="1">
        <v>5.4948386000000004E-3</v>
      </c>
      <c r="Y5286" s="1"/>
    </row>
    <row r="5287" spans="3:25" x14ac:dyDescent="0.2">
      <c r="C5287" t="s">
        <v>6233</v>
      </c>
      <c r="D5287" t="s">
        <v>6382</v>
      </c>
      <c r="E5287">
        <v>24.6</v>
      </c>
      <c r="F5287">
        <v>92.501159999999999</v>
      </c>
      <c r="G5287">
        <v>-67.901160000000004</v>
      </c>
      <c r="H5287">
        <v>0.40323900000000001</v>
      </c>
      <c r="I5287">
        <v>9.9196790000000004</v>
      </c>
      <c r="J5287">
        <v>37.300080000000001</v>
      </c>
      <c r="K5287">
        <v>-27.380400000000002</v>
      </c>
      <c r="L5287">
        <v>102.798</v>
      </c>
      <c r="M5287" s="1">
        <v>9.7278133000000006E-3</v>
      </c>
      <c r="Y5287" s="1"/>
    </row>
    <row r="5288" spans="3:25" x14ac:dyDescent="0.2">
      <c r="C5288" t="s">
        <v>6234</v>
      </c>
      <c r="D5288" t="s">
        <v>6382</v>
      </c>
      <c r="E5288">
        <v>21.8</v>
      </c>
      <c r="F5288">
        <v>87.131360000000001</v>
      </c>
      <c r="G5288">
        <v>-65.331360000000004</v>
      </c>
      <c r="H5288">
        <v>0.42835299999999998</v>
      </c>
      <c r="I5288">
        <v>9.3380949999999991</v>
      </c>
      <c r="J5288">
        <v>37.322980000000001</v>
      </c>
      <c r="K5288">
        <v>-27.98489</v>
      </c>
      <c r="L5288">
        <v>96.771060000000006</v>
      </c>
      <c r="M5288" s="1">
        <v>1.0333668000000001E-2</v>
      </c>
      <c r="Y5288" s="1"/>
    </row>
    <row r="5289" spans="3:25" x14ac:dyDescent="0.2">
      <c r="C5289" t="s">
        <v>6235</v>
      </c>
      <c r="D5289" t="s">
        <v>6382</v>
      </c>
      <c r="E5289">
        <v>5.95</v>
      </c>
      <c r="F5289">
        <v>68.627309999999994</v>
      </c>
      <c r="G5289">
        <v>-62.677309999999999</v>
      </c>
      <c r="H5289">
        <v>0.81991999999999998</v>
      </c>
      <c r="I5289">
        <v>4.8785239999999996</v>
      </c>
      <c r="J5289">
        <v>56.268909999999998</v>
      </c>
      <c r="K5289">
        <v>-51.39038</v>
      </c>
      <c r="L5289">
        <v>50.556359999999998</v>
      </c>
      <c r="M5289" s="1">
        <v>1.9779904000000001E-2</v>
      </c>
      <c r="R5289" s="1"/>
      <c r="V5289" s="1"/>
      <c r="Y5289" s="1"/>
    </row>
    <row r="5290" spans="3:25" x14ac:dyDescent="0.2">
      <c r="C5290" t="s">
        <v>6236</v>
      </c>
      <c r="D5290" t="s">
        <v>6382</v>
      </c>
      <c r="E5290">
        <v>1.69</v>
      </c>
      <c r="F5290">
        <v>57.641779999999997</v>
      </c>
      <c r="G5290">
        <v>-55.951779999999999</v>
      </c>
      <c r="H5290">
        <v>1.5384599999999999</v>
      </c>
      <c r="I5290">
        <v>2.5999970000000001</v>
      </c>
      <c r="J5290">
        <v>88.679569999999998</v>
      </c>
      <c r="K5290">
        <v>-86.079580000000007</v>
      </c>
      <c r="L5290">
        <v>26.943940000000001</v>
      </c>
      <c r="M5290" s="1">
        <v>3.7114097999999998E-2</v>
      </c>
      <c r="Y5290" s="1"/>
    </row>
    <row r="5291" spans="3:25" x14ac:dyDescent="0.2">
      <c r="C5291" t="s">
        <v>6237</v>
      </c>
      <c r="D5291" t="s">
        <v>6382</v>
      </c>
      <c r="E5291">
        <v>0.17899999999999999</v>
      </c>
      <c r="F5291">
        <v>52.251739999999998</v>
      </c>
      <c r="G5291">
        <v>-52.072740000000003</v>
      </c>
      <c r="H5291">
        <v>2</v>
      </c>
      <c r="I5291">
        <v>0.35799999999999998</v>
      </c>
      <c r="J5291">
        <v>104.5035</v>
      </c>
      <c r="K5291">
        <v>-104.1455</v>
      </c>
      <c r="L5291">
        <v>20.726089999999999</v>
      </c>
      <c r="M5291" s="1">
        <v>4.8248375000000003E-2</v>
      </c>
      <c r="R5291" s="1"/>
      <c r="V5291" s="1"/>
      <c r="Y5291" s="1"/>
    </row>
    <row r="5292" spans="3:25" x14ac:dyDescent="0.2">
      <c r="C5292" t="s">
        <v>6238</v>
      </c>
      <c r="D5292" t="s">
        <v>6382</v>
      </c>
      <c r="E5292">
        <v>1.81</v>
      </c>
      <c r="F5292">
        <v>53.274880000000003</v>
      </c>
      <c r="G5292">
        <v>-51.464880000000001</v>
      </c>
      <c r="H5292">
        <v>1.4865900000000001</v>
      </c>
      <c r="I5292">
        <v>2.690728</v>
      </c>
      <c r="J5292">
        <v>79.197909999999993</v>
      </c>
      <c r="K5292">
        <v>-76.507180000000005</v>
      </c>
      <c r="L5292">
        <v>27.884070000000001</v>
      </c>
      <c r="M5292" s="1">
        <v>3.5862775999999999E-2</v>
      </c>
      <c r="Y5292" s="1"/>
    </row>
    <row r="5293" spans="3:25" x14ac:dyDescent="0.2">
      <c r="C5293" t="s">
        <v>6239</v>
      </c>
      <c r="D5293" t="s">
        <v>6382</v>
      </c>
      <c r="E5293">
        <v>2.75</v>
      </c>
      <c r="F5293">
        <v>50.865740000000002</v>
      </c>
      <c r="G5293">
        <v>-48.115740000000002</v>
      </c>
      <c r="H5293">
        <v>1.2060500000000001</v>
      </c>
      <c r="I5293">
        <v>3.3166380000000002</v>
      </c>
      <c r="J5293">
        <v>61.346629999999998</v>
      </c>
      <c r="K5293">
        <v>-58.029989999999998</v>
      </c>
      <c r="L5293">
        <v>34.370190000000001</v>
      </c>
      <c r="M5293" s="1">
        <v>2.9094977000000001E-2</v>
      </c>
      <c r="Y5293" s="1"/>
    </row>
    <row r="5294" spans="3:25" x14ac:dyDescent="0.2">
      <c r="C5294" t="s">
        <v>6240</v>
      </c>
      <c r="D5294" t="s">
        <v>6382</v>
      </c>
      <c r="E5294">
        <v>3.24</v>
      </c>
      <c r="F5294">
        <v>46.3125</v>
      </c>
      <c r="G5294">
        <v>-43.072499999999998</v>
      </c>
      <c r="H5294">
        <v>1.11111</v>
      </c>
      <c r="I5294">
        <v>3.599996</v>
      </c>
      <c r="J5294">
        <v>51.458280000000002</v>
      </c>
      <c r="K5294">
        <v>-47.858289999999997</v>
      </c>
      <c r="L5294">
        <v>37.306989999999999</v>
      </c>
      <c r="M5294" s="1">
        <v>2.6804626000000002E-2</v>
      </c>
      <c r="Y5294" s="1"/>
    </row>
    <row r="5295" spans="3:25" x14ac:dyDescent="0.2">
      <c r="C5295" t="s">
        <v>6241</v>
      </c>
      <c r="D5295" t="s">
        <v>6382</v>
      </c>
      <c r="E5295">
        <v>70.099999999999994</v>
      </c>
      <c r="F5295">
        <v>88.936920000000001</v>
      </c>
      <c r="G5295">
        <v>-18.836919999999999</v>
      </c>
      <c r="H5295">
        <v>0.238875</v>
      </c>
      <c r="I5295">
        <v>16.745139999999999</v>
      </c>
      <c r="J5295">
        <v>21.244810000000001</v>
      </c>
      <c r="K5295">
        <v>-4.4996689999999999</v>
      </c>
      <c r="L5295">
        <v>173.5308</v>
      </c>
      <c r="M5295" s="1">
        <v>5.7626652999999998E-3</v>
      </c>
      <c r="Y5295" s="1"/>
    </row>
    <row r="5296" spans="3:25" x14ac:dyDescent="0.2">
      <c r="C5296" t="s">
        <v>6242</v>
      </c>
      <c r="D5296" t="s">
        <v>6382</v>
      </c>
      <c r="E5296">
        <v>12.3</v>
      </c>
      <c r="F5296">
        <v>56.514470000000003</v>
      </c>
      <c r="G5296">
        <v>-44.214469999999999</v>
      </c>
      <c r="H5296">
        <v>0.57026600000000005</v>
      </c>
      <c r="I5296">
        <v>7.0142720000000001</v>
      </c>
      <c r="J5296">
        <v>32.228279999999998</v>
      </c>
      <c r="K5296">
        <v>-25.214009999999998</v>
      </c>
      <c r="L5296">
        <v>72.689189999999996</v>
      </c>
      <c r="M5296" s="1">
        <v>1.3757204E-2</v>
      </c>
      <c r="Y5296" s="1"/>
    </row>
    <row r="5297" spans="3:25" x14ac:dyDescent="0.2">
      <c r="C5297" t="s">
        <v>6243</v>
      </c>
      <c r="D5297" t="s">
        <v>6382</v>
      </c>
      <c r="E5297">
        <v>339.8</v>
      </c>
      <c r="F5297">
        <v>219.19560000000001</v>
      </c>
      <c r="G5297">
        <v>120.6044</v>
      </c>
      <c r="H5297">
        <v>0.108497</v>
      </c>
      <c r="I5297">
        <v>36.867280000000001</v>
      </c>
      <c r="J5297">
        <v>23.782070000000001</v>
      </c>
      <c r="K5297">
        <v>13.08522</v>
      </c>
      <c r="L5297">
        <v>382.0582</v>
      </c>
      <c r="M5297" s="1">
        <v>2.617402E-3</v>
      </c>
      <c r="Y5297" s="1"/>
    </row>
    <row r="5298" spans="3:25" x14ac:dyDescent="0.2">
      <c r="C5298" t="s">
        <v>6244</v>
      </c>
      <c r="D5298" t="s">
        <v>6382</v>
      </c>
      <c r="E5298">
        <v>147.5</v>
      </c>
      <c r="F5298">
        <v>113.71120000000001</v>
      </c>
      <c r="G5298">
        <v>33.78877</v>
      </c>
      <c r="H5298">
        <v>0.16467699999999999</v>
      </c>
      <c r="I5298">
        <v>24.289860000000001</v>
      </c>
      <c r="J5298">
        <v>18.725619999999999</v>
      </c>
      <c r="K5298">
        <v>5.5642329999999998</v>
      </c>
      <c r="L5298">
        <v>251.71799999999999</v>
      </c>
      <c r="M5298" s="1">
        <v>3.9726989000000001E-3</v>
      </c>
      <c r="Y5298" s="1"/>
    </row>
    <row r="5299" spans="3:25" x14ac:dyDescent="0.2">
      <c r="C5299" t="s">
        <v>6245</v>
      </c>
      <c r="D5299" t="s">
        <v>6382</v>
      </c>
      <c r="E5299">
        <v>18.899999999999999</v>
      </c>
      <c r="F5299">
        <v>74.453130000000002</v>
      </c>
      <c r="G5299">
        <v>-55.553130000000003</v>
      </c>
      <c r="H5299">
        <v>0.46004400000000001</v>
      </c>
      <c r="I5299">
        <v>8.6948319999999999</v>
      </c>
      <c r="J5299">
        <v>34.251710000000003</v>
      </c>
      <c r="K5299">
        <v>-25.55688</v>
      </c>
      <c r="L5299">
        <v>90.104799999999997</v>
      </c>
      <c r="M5299" s="1">
        <v>1.1098188E-2</v>
      </c>
      <c r="Y5299" s="1"/>
    </row>
    <row r="5300" spans="3:25" x14ac:dyDescent="0.2">
      <c r="C5300" t="s">
        <v>6246</v>
      </c>
      <c r="D5300" t="s">
        <v>6382</v>
      </c>
      <c r="E5300">
        <v>4.84</v>
      </c>
      <c r="F5300">
        <v>60.528359999999999</v>
      </c>
      <c r="G5300">
        <v>-55.688360000000003</v>
      </c>
      <c r="H5300">
        <v>0.90909099999999998</v>
      </c>
      <c r="I5300">
        <v>4.4000000000000004</v>
      </c>
      <c r="J5300">
        <v>55.025779999999997</v>
      </c>
      <c r="K5300">
        <v>-50.625779999999999</v>
      </c>
      <c r="L5300">
        <v>45.597389999999997</v>
      </c>
      <c r="M5300" s="1">
        <v>2.1931082000000001E-2</v>
      </c>
      <c r="Y5300" s="1"/>
    </row>
    <row r="5301" spans="3:25" x14ac:dyDescent="0.2">
      <c r="C5301" t="s">
        <v>6247</v>
      </c>
      <c r="D5301" t="s">
        <v>6382</v>
      </c>
      <c r="E5301">
        <v>1.49</v>
      </c>
      <c r="F5301">
        <v>50.28877</v>
      </c>
      <c r="G5301">
        <v>-48.798769999999998</v>
      </c>
      <c r="H5301">
        <v>1.63846</v>
      </c>
      <c r="I5301">
        <v>2.4413049999999998</v>
      </c>
      <c r="J5301">
        <v>82.396140000000003</v>
      </c>
      <c r="K5301">
        <v>-79.954840000000004</v>
      </c>
      <c r="L5301">
        <v>25.299469999999999</v>
      </c>
      <c r="M5301" s="1">
        <v>3.9526516999999997E-2</v>
      </c>
      <c r="Y5301" s="1"/>
    </row>
    <row r="5302" spans="3:25" x14ac:dyDescent="0.2">
      <c r="C5302" t="s">
        <v>6248</v>
      </c>
      <c r="D5302" t="s">
        <v>6382</v>
      </c>
      <c r="E5302">
        <v>0.121</v>
      </c>
      <c r="F5302">
        <v>43.24653</v>
      </c>
      <c r="G5302">
        <v>-43.125529999999998</v>
      </c>
      <c r="H5302">
        <v>2</v>
      </c>
      <c r="I5302">
        <v>0.24199999999999999</v>
      </c>
      <c r="J5302">
        <v>86.49306</v>
      </c>
      <c r="K5302">
        <v>-86.251059999999995</v>
      </c>
      <c r="L5302">
        <v>20.726089999999999</v>
      </c>
      <c r="M5302" s="1">
        <v>4.8248375000000003E-2</v>
      </c>
      <c r="Y5302" s="1"/>
    </row>
    <row r="5303" spans="3:25" x14ac:dyDescent="0.2">
      <c r="C5303" t="s">
        <v>6249</v>
      </c>
      <c r="D5303" t="s">
        <v>6382</v>
      </c>
      <c r="E5303">
        <v>0</v>
      </c>
      <c r="F5303">
        <v>40.041670000000003</v>
      </c>
      <c r="G5303">
        <v>-40.041670000000003</v>
      </c>
      <c r="H5303">
        <v>2</v>
      </c>
      <c r="I5303">
        <v>0</v>
      </c>
      <c r="J5303">
        <v>80.083340000000007</v>
      </c>
      <c r="K5303">
        <v>-80.083340000000007</v>
      </c>
      <c r="L5303">
        <v>20.726089999999999</v>
      </c>
      <c r="M5303" s="1">
        <v>4.8248375000000003E-2</v>
      </c>
      <c r="Y5303" s="1"/>
    </row>
    <row r="5304" spans="3:25" x14ac:dyDescent="0.2">
      <c r="C5304" t="s">
        <v>6250</v>
      </c>
      <c r="D5304" t="s">
        <v>6382</v>
      </c>
      <c r="E5304">
        <v>0.311</v>
      </c>
      <c r="F5304">
        <v>41.88252</v>
      </c>
      <c r="G5304">
        <v>-41.57152</v>
      </c>
      <c r="H5304">
        <v>2</v>
      </c>
      <c r="I5304">
        <v>0.622</v>
      </c>
      <c r="J5304">
        <v>83.765050000000002</v>
      </c>
      <c r="K5304">
        <v>-83.143050000000002</v>
      </c>
      <c r="L5304">
        <v>20.726089999999999</v>
      </c>
      <c r="M5304" s="1">
        <v>4.8248375000000003E-2</v>
      </c>
      <c r="Y5304" s="1"/>
    </row>
    <row r="5305" spans="3:25" x14ac:dyDescent="0.2">
      <c r="C5305" t="s">
        <v>6251</v>
      </c>
      <c r="D5305" t="s">
        <v>6382</v>
      </c>
      <c r="E5305">
        <v>93.1</v>
      </c>
      <c r="F5305">
        <v>183.70949999999999</v>
      </c>
      <c r="G5305">
        <v>-90.609489999999994</v>
      </c>
      <c r="H5305">
        <v>0.20727899999999999</v>
      </c>
      <c r="I5305">
        <v>19.29767</v>
      </c>
      <c r="J5305">
        <v>38.079120000000003</v>
      </c>
      <c r="K5305">
        <v>-18.78144</v>
      </c>
      <c r="L5305">
        <v>199.98249999999999</v>
      </c>
      <c r="M5305" s="1">
        <v>5.0004374999999997E-3</v>
      </c>
      <c r="Y5305" s="1"/>
    </row>
    <row r="5306" spans="3:25" x14ac:dyDescent="0.2">
      <c r="C5306" t="s">
        <v>6252</v>
      </c>
      <c r="D5306" t="s">
        <v>6382</v>
      </c>
      <c r="E5306">
        <v>614.70000000000005</v>
      </c>
      <c r="F5306">
        <v>418.76740000000001</v>
      </c>
      <c r="G5306">
        <v>195.93260000000001</v>
      </c>
      <c r="H5306" s="1">
        <v>8.0667500000000003E-2</v>
      </c>
      <c r="I5306">
        <v>49.586309999999997</v>
      </c>
      <c r="J5306">
        <v>33.780920000000002</v>
      </c>
      <c r="K5306">
        <v>15.805400000000001</v>
      </c>
      <c r="L5306">
        <v>513.8646</v>
      </c>
      <c r="M5306" s="1">
        <v>1.9460378999999999E-3</v>
      </c>
      <c r="Y5306" s="1"/>
    </row>
    <row r="5307" spans="3:25" x14ac:dyDescent="0.2">
      <c r="C5307" t="s">
        <v>6253</v>
      </c>
      <c r="D5307" t="s">
        <v>6382</v>
      </c>
      <c r="E5307">
        <v>65.099999999999994</v>
      </c>
      <c r="F5307">
        <v>86.42362</v>
      </c>
      <c r="G5307">
        <v>-21.323619999999998</v>
      </c>
      <c r="H5307">
        <v>0.24787899999999999</v>
      </c>
      <c r="I5307">
        <v>16.13692</v>
      </c>
      <c r="J5307">
        <v>21.422599999999999</v>
      </c>
      <c r="K5307">
        <v>-5.2856759999999996</v>
      </c>
      <c r="L5307">
        <v>167.22739999999999</v>
      </c>
      <c r="M5307" s="1">
        <v>5.9798795000000002E-3</v>
      </c>
      <c r="Y5307" s="1"/>
    </row>
    <row r="5308" spans="3:25" x14ac:dyDescent="0.2">
      <c r="C5308" t="s">
        <v>6254</v>
      </c>
      <c r="D5308" t="s">
        <v>6382</v>
      </c>
      <c r="E5308">
        <v>21.5</v>
      </c>
      <c r="F5308">
        <v>68.035300000000007</v>
      </c>
      <c r="G5308">
        <v>-46.535299999999999</v>
      </c>
      <c r="H5308">
        <v>0.43133100000000002</v>
      </c>
      <c r="I5308">
        <v>9.2736169999999998</v>
      </c>
      <c r="J5308">
        <v>29.34573</v>
      </c>
      <c r="K5308">
        <v>-20.072120000000002</v>
      </c>
      <c r="L5308">
        <v>96.102930000000001</v>
      </c>
      <c r="M5308" s="1">
        <v>1.040551E-2</v>
      </c>
      <c r="Y5308" s="1"/>
    </row>
    <row r="5309" spans="3:25" x14ac:dyDescent="0.2">
      <c r="C5309" t="s">
        <v>6255</v>
      </c>
      <c r="D5309" t="s">
        <v>6382</v>
      </c>
      <c r="E5309">
        <v>12.6</v>
      </c>
      <c r="F5309">
        <v>63.796300000000002</v>
      </c>
      <c r="G5309">
        <v>-51.196300000000001</v>
      </c>
      <c r="H5309">
        <v>0.56343600000000005</v>
      </c>
      <c r="I5309">
        <v>7.0992940000000004</v>
      </c>
      <c r="J5309">
        <v>35.945129999999999</v>
      </c>
      <c r="K5309">
        <v>-28.845839999999999</v>
      </c>
      <c r="L5309">
        <v>73.570329999999998</v>
      </c>
      <c r="M5309" s="1">
        <v>1.3592435999999999E-2</v>
      </c>
      <c r="Y5309" s="1"/>
    </row>
    <row r="5310" spans="3:25" x14ac:dyDescent="0.2">
      <c r="C5310" t="s">
        <v>6256</v>
      </c>
      <c r="D5310" t="s">
        <v>6382</v>
      </c>
      <c r="E5310">
        <v>11.3</v>
      </c>
      <c r="F5310">
        <v>64.222219999999993</v>
      </c>
      <c r="G5310">
        <v>-52.922220000000003</v>
      </c>
      <c r="H5310">
        <v>0.59496400000000005</v>
      </c>
      <c r="I5310">
        <v>6.7230930000000004</v>
      </c>
      <c r="J5310">
        <v>38.209910000000001</v>
      </c>
      <c r="K5310">
        <v>-31.486820000000002</v>
      </c>
      <c r="L5310">
        <v>69.671729999999997</v>
      </c>
      <c r="M5310" s="1">
        <v>1.4353022999999999E-2</v>
      </c>
      <c r="Y5310" s="1"/>
    </row>
    <row r="5311" spans="3:25" x14ac:dyDescent="0.2">
      <c r="C5311" t="s">
        <v>6257</v>
      </c>
      <c r="D5311" t="s">
        <v>6382</v>
      </c>
      <c r="E5311">
        <v>3.88</v>
      </c>
      <c r="F5311">
        <v>55.892359999999996</v>
      </c>
      <c r="G5311">
        <v>-52.012360000000001</v>
      </c>
      <c r="H5311">
        <v>1.01535</v>
      </c>
      <c r="I5311">
        <v>3.9395579999999999</v>
      </c>
      <c r="J5311">
        <v>56.750309999999999</v>
      </c>
      <c r="K5311">
        <v>-52.810749999999999</v>
      </c>
      <c r="L5311">
        <v>40.825499999999998</v>
      </c>
      <c r="M5311" s="1">
        <v>2.4494493999999999E-2</v>
      </c>
      <c r="Y5311" s="1"/>
    </row>
    <row r="5312" spans="3:25" x14ac:dyDescent="0.2">
      <c r="C5312" t="s">
        <v>6258</v>
      </c>
      <c r="D5312" t="s">
        <v>6382</v>
      </c>
      <c r="E5312">
        <v>1.7</v>
      </c>
      <c r="F5312">
        <v>50.572339999999997</v>
      </c>
      <c r="G5312">
        <v>-48.872340000000001</v>
      </c>
      <c r="H5312">
        <v>1.53393</v>
      </c>
      <c r="I5312">
        <v>2.6076809999999999</v>
      </c>
      <c r="J5312">
        <v>77.574430000000007</v>
      </c>
      <c r="K5312">
        <v>-74.966750000000005</v>
      </c>
      <c r="L5312">
        <v>27.023510000000002</v>
      </c>
      <c r="M5312" s="1">
        <v>3.7004815000000003E-2</v>
      </c>
      <c r="S5312" s="1"/>
      <c r="Y5312" s="1"/>
    </row>
    <row r="5313" spans="3:25" x14ac:dyDescent="0.2">
      <c r="C5313" t="s">
        <v>6259</v>
      </c>
      <c r="D5313" t="s">
        <v>6382</v>
      </c>
      <c r="E5313" s="1">
        <v>8.1000000000000003E-2</v>
      </c>
      <c r="F5313">
        <v>42.455440000000003</v>
      </c>
      <c r="G5313">
        <v>-42.37444</v>
      </c>
      <c r="H5313">
        <v>2</v>
      </c>
      <c r="I5313">
        <v>0.16200000000000001</v>
      </c>
      <c r="J5313">
        <v>84.910880000000006</v>
      </c>
      <c r="K5313">
        <v>-84.74888</v>
      </c>
      <c r="L5313">
        <v>20.726089999999999</v>
      </c>
      <c r="M5313" s="1">
        <v>4.8248375000000003E-2</v>
      </c>
      <c r="Q5313" s="1"/>
      <c r="U5313" s="1"/>
      <c r="Y5313" s="1"/>
    </row>
    <row r="5314" spans="3:25" x14ac:dyDescent="0.2">
      <c r="C5314" t="s">
        <v>6260</v>
      </c>
      <c r="D5314" t="s">
        <v>6382</v>
      </c>
      <c r="E5314">
        <v>0</v>
      </c>
      <c r="F5314">
        <v>36.818289999999998</v>
      </c>
      <c r="G5314">
        <v>-36.818289999999998</v>
      </c>
      <c r="H5314">
        <v>2</v>
      </c>
      <c r="I5314">
        <v>0</v>
      </c>
      <c r="J5314">
        <v>73.636570000000006</v>
      </c>
      <c r="K5314">
        <v>-73.636570000000006</v>
      </c>
      <c r="L5314">
        <v>20.726089999999999</v>
      </c>
      <c r="M5314" s="1">
        <v>4.8248375000000003E-2</v>
      </c>
      <c r="Y5314" s="1"/>
    </row>
    <row r="5315" spans="3:25" x14ac:dyDescent="0.2">
      <c r="C5315" t="s">
        <v>6261</v>
      </c>
      <c r="D5315" t="s">
        <v>6382</v>
      </c>
      <c r="E5315">
        <v>0</v>
      </c>
      <c r="F5315">
        <v>36.372680000000003</v>
      </c>
      <c r="G5315">
        <v>-36.372680000000003</v>
      </c>
      <c r="H5315">
        <v>2</v>
      </c>
      <c r="I5315">
        <v>0</v>
      </c>
      <c r="J5315">
        <v>72.745369999999994</v>
      </c>
      <c r="K5315">
        <v>-72.745369999999994</v>
      </c>
      <c r="L5315">
        <v>20.726089999999999</v>
      </c>
      <c r="M5315" s="1">
        <v>4.8248375000000003E-2</v>
      </c>
      <c r="Y5315" s="1"/>
    </row>
    <row r="5316" spans="3:25" x14ac:dyDescent="0.2">
      <c r="C5316" t="s">
        <v>6262</v>
      </c>
      <c r="D5316" t="s">
        <v>6382</v>
      </c>
      <c r="E5316">
        <v>0</v>
      </c>
      <c r="F5316">
        <v>35.112850000000002</v>
      </c>
      <c r="G5316">
        <v>-35.112850000000002</v>
      </c>
      <c r="H5316">
        <v>2</v>
      </c>
      <c r="I5316">
        <v>0</v>
      </c>
      <c r="J5316">
        <v>70.22569</v>
      </c>
      <c r="K5316">
        <v>-70.22569</v>
      </c>
      <c r="L5316">
        <v>20.726089999999999</v>
      </c>
      <c r="M5316" s="1">
        <v>4.8248375000000003E-2</v>
      </c>
      <c r="S5316" s="1"/>
      <c r="W5316" s="1"/>
      <c r="Y5316" s="1"/>
    </row>
    <row r="5317" spans="3:25" x14ac:dyDescent="0.2">
      <c r="C5317" t="s">
        <v>6263</v>
      </c>
      <c r="D5317" t="s">
        <v>6382</v>
      </c>
      <c r="E5317">
        <v>0</v>
      </c>
      <c r="F5317">
        <v>35.41377</v>
      </c>
      <c r="G5317">
        <v>-35.41377</v>
      </c>
      <c r="H5317">
        <v>2</v>
      </c>
      <c r="I5317">
        <v>0</v>
      </c>
      <c r="J5317">
        <v>70.827550000000002</v>
      </c>
      <c r="K5317">
        <v>-70.827550000000002</v>
      </c>
      <c r="L5317">
        <v>20.726089999999999</v>
      </c>
      <c r="M5317" s="1">
        <v>4.8248375000000003E-2</v>
      </c>
      <c r="Y5317" s="1"/>
    </row>
    <row r="5318" spans="3:25" x14ac:dyDescent="0.2">
      <c r="C5318" t="s">
        <v>6264</v>
      </c>
      <c r="D5318" t="s">
        <v>6382</v>
      </c>
      <c r="E5318">
        <v>0.27400000000000002</v>
      </c>
      <c r="F5318">
        <v>34.708910000000003</v>
      </c>
      <c r="G5318">
        <v>-34.434910000000002</v>
      </c>
      <c r="H5318">
        <v>2</v>
      </c>
      <c r="I5318">
        <v>0.54800000000000004</v>
      </c>
      <c r="J5318">
        <v>69.417820000000006</v>
      </c>
      <c r="K5318">
        <v>-68.869820000000004</v>
      </c>
      <c r="L5318">
        <v>20.726089999999999</v>
      </c>
      <c r="M5318" s="1">
        <v>4.8248375000000003E-2</v>
      </c>
      <c r="Y5318" s="1"/>
    </row>
    <row r="5319" spans="3:25" x14ac:dyDescent="0.2">
      <c r="C5319" t="s">
        <v>6265</v>
      </c>
      <c r="D5319" t="s">
        <v>6382</v>
      </c>
      <c r="E5319">
        <v>1.25</v>
      </c>
      <c r="F5319">
        <v>33.487270000000002</v>
      </c>
      <c r="G5319">
        <v>-32.237270000000002</v>
      </c>
      <c r="H5319">
        <v>1.7888500000000001</v>
      </c>
      <c r="I5319">
        <v>2.2360630000000001</v>
      </c>
      <c r="J5319">
        <v>59.903700000000001</v>
      </c>
      <c r="K5319">
        <v>-57.667639999999999</v>
      </c>
      <c r="L5319">
        <v>23.172529999999998</v>
      </c>
      <c r="M5319" s="1">
        <v>4.3154552999999998E-2</v>
      </c>
      <c r="Q5319" s="1"/>
      <c r="U5319" s="1"/>
      <c r="Y5319" s="1"/>
    </row>
    <row r="5320" spans="3:25" x14ac:dyDescent="0.2">
      <c r="C5320" t="s">
        <v>6266</v>
      </c>
      <c r="D5320" t="s">
        <v>6382</v>
      </c>
      <c r="E5320">
        <v>128.19999999999999</v>
      </c>
      <c r="F5320">
        <v>121.17010000000001</v>
      </c>
      <c r="G5320">
        <v>7.0298600000000002</v>
      </c>
      <c r="H5320">
        <v>0.17663899999999999</v>
      </c>
      <c r="I5320">
        <v>22.645119999999999</v>
      </c>
      <c r="J5320">
        <v>21.403369999999999</v>
      </c>
      <c r="K5320">
        <v>1.2417469999999999</v>
      </c>
      <c r="L5320">
        <v>234.67169999999999</v>
      </c>
      <c r="M5320" s="1">
        <v>4.2612724000000001E-3</v>
      </c>
      <c r="Y5320" s="1"/>
    </row>
    <row r="5321" spans="3:25" x14ac:dyDescent="0.2">
      <c r="C5321" t="s">
        <v>6267</v>
      </c>
      <c r="D5321" t="s">
        <v>6382</v>
      </c>
      <c r="E5321">
        <v>76.3</v>
      </c>
      <c r="F5321">
        <v>73.631360000000001</v>
      </c>
      <c r="G5321">
        <v>2.6686369999999999</v>
      </c>
      <c r="H5321">
        <v>0.228964</v>
      </c>
      <c r="I5321">
        <v>17.469950000000001</v>
      </c>
      <c r="J5321">
        <v>16.858930000000001</v>
      </c>
      <c r="K5321">
        <v>0.61102179999999995</v>
      </c>
      <c r="L5321">
        <v>181.04230000000001</v>
      </c>
      <c r="M5321" s="1">
        <v>5.5235705E-3</v>
      </c>
      <c r="Y5321" s="1"/>
    </row>
    <row r="5322" spans="3:25" x14ac:dyDescent="0.2">
      <c r="C5322" t="s">
        <v>6268</v>
      </c>
      <c r="D5322" t="s">
        <v>6382</v>
      </c>
      <c r="E5322">
        <v>111.3</v>
      </c>
      <c r="F5322">
        <v>71.165509999999998</v>
      </c>
      <c r="G5322">
        <v>40.13449</v>
      </c>
      <c r="H5322">
        <v>0.18957599999999999</v>
      </c>
      <c r="I5322">
        <v>21.099810000000002</v>
      </c>
      <c r="J5322">
        <v>13.49127</v>
      </c>
      <c r="K5322">
        <v>7.608536</v>
      </c>
      <c r="L5322">
        <v>218.65729999999999</v>
      </c>
      <c r="M5322" s="1">
        <v>4.5733670000000001E-3</v>
      </c>
      <c r="Y5322" s="1"/>
    </row>
    <row r="5323" spans="3:25" x14ac:dyDescent="0.2">
      <c r="C5323" t="s">
        <v>6269</v>
      </c>
      <c r="D5323" t="s">
        <v>6382</v>
      </c>
      <c r="E5323">
        <v>10.4</v>
      </c>
      <c r="F5323">
        <v>50.67651</v>
      </c>
      <c r="G5323">
        <v>-40.276510000000002</v>
      </c>
      <c r="H5323">
        <v>0.620174</v>
      </c>
      <c r="I5323">
        <v>6.4498100000000003</v>
      </c>
      <c r="J5323">
        <v>31.428249999999998</v>
      </c>
      <c r="K5323">
        <v>-24.978439999999999</v>
      </c>
      <c r="L5323">
        <v>66.839590000000001</v>
      </c>
      <c r="M5323" s="1">
        <v>1.4961194000000001E-2</v>
      </c>
      <c r="Y5323" s="1"/>
    </row>
    <row r="5324" spans="3:25" x14ac:dyDescent="0.2">
      <c r="C5324" t="s">
        <v>6270</v>
      </c>
      <c r="D5324" t="s">
        <v>6382</v>
      </c>
      <c r="E5324">
        <v>1.82</v>
      </c>
      <c r="F5324">
        <v>41.188079999999999</v>
      </c>
      <c r="G5324">
        <v>-39.368079999999999</v>
      </c>
      <c r="H5324">
        <v>1.4824999999999999</v>
      </c>
      <c r="I5324">
        <v>2.69815</v>
      </c>
      <c r="J5324">
        <v>61.061329999999998</v>
      </c>
      <c r="K5324">
        <v>-58.36318</v>
      </c>
      <c r="L5324">
        <v>27.960989999999999</v>
      </c>
      <c r="M5324" s="1">
        <v>3.5764108000000003E-2</v>
      </c>
      <c r="S5324" s="1"/>
      <c r="W5324" s="1"/>
      <c r="Y5324" s="1"/>
    </row>
    <row r="5325" spans="3:25" x14ac:dyDescent="0.2">
      <c r="C5325" t="s">
        <v>6271</v>
      </c>
      <c r="D5325" t="s">
        <v>6382</v>
      </c>
      <c r="E5325">
        <v>0</v>
      </c>
      <c r="F5325">
        <v>34.053820000000002</v>
      </c>
      <c r="G5325">
        <v>-34.053820000000002</v>
      </c>
      <c r="H5325">
        <v>2</v>
      </c>
      <c r="I5325">
        <v>0</v>
      </c>
      <c r="J5325">
        <v>68.107640000000004</v>
      </c>
      <c r="K5325">
        <v>-68.107640000000004</v>
      </c>
      <c r="L5325">
        <v>20.726089999999999</v>
      </c>
      <c r="M5325" s="1">
        <v>4.8248375000000003E-2</v>
      </c>
      <c r="Y5325" s="1"/>
    </row>
    <row r="5326" spans="3:25" x14ac:dyDescent="0.2">
      <c r="C5326" t="s">
        <v>6272</v>
      </c>
      <c r="D5326" t="s">
        <v>6382</v>
      </c>
      <c r="E5326">
        <v>0</v>
      </c>
      <c r="F5326">
        <v>29.432289999999998</v>
      </c>
      <c r="G5326">
        <v>-29.432289999999998</v>
      </c>
      <c r="H5326">
        <v>2</v>
      </c>
      <c r="I5326">
        <v>0</v>
      </c>
      <c r="J5326">
        <v>58.864579999999997</v>
      </c>
      <c r="K5326">
        <v>-58.864579999999997</v>
      </c>
      <c r="L5326">
        <v>20.726089999999999</v>
      </c>
      <c r="M5326" s="1">
        <v>4.8248375000000003E-2</v>
      </c>
      <c r="Y5326" s="1"/>
    </row>
    <row r="5327" spans="3:25" x14ac:dyDescent="0.2">
      <c r="C5327" t="s">
        <v>6273</v>
      </c>
      <c r="D5327" t="s">
        <v>6382</v>
      </c>
      <c r="E5327">
        <v>0</v>
      </c>
      <c r="F5327">
        <v>29.232060000000001</v>
      </c>
      <c r="G5327">
        <v>-29.232060000000001</v>
      </c>
      <c r="H5327">
        <v>2</v>
      </c>
      <c r="I5327">
        <v>0</v>
      </c>
      <c r="J5327">
        <v>58.464120000000001</v>
      </c>
      <c r="K5327">
        <v>-58.464120000000001</v>
      </c>
      <c r="L5327">
        <v>20.726089999999999</v>
      </c>
      <c r="M5327" s="1">
        <v>4.8248375000000003E-2</v>
      </c>
      <c r="Y5327" s="1"/>
    </row>
    <row r="5328" spans="3:25" x14ac:dyDescent="0.2">
      <c r="C5328" t="s">
        <v>6274</v>
      </c>
      <c r="D5328" t="s">
        <v>6382</v>
      </c>
      <c r="E5328">
        <v>0</v>
      </c>
      <c r="F5328">
        <v>30.388310000000001</v>
      </c>
      <c r="G5328">
        <v>-30.388310000000001</v>
      </c>
      <c r="H5328">
        <v>2</v>
      </c>
      <c r="I5328">
        <v>0</v>
      </c>
      <c r="J5328">
        <v>60.776620000000001</v>
      </c>
      <c r="K5328">
        <v>-60.776620000000001</v>
      </c>
      <c r="L5328">
        <v>20.726089999999999</v>
      </c>
      <c r="M5328" s="1">
        <v>4.8248375000000003E-2</v>
      </c>
      <c r="Y5328" s="1"/>
    </row>
    <row r="5329" spans="3:25" x14ac:dyDescent="0.2">
      <c r="C5329" t="s">
        <v>6275</v>
      </c>
      <c r="D5329" t="s">
        <v>6382</v>
      </c>
      <c r="E5329">
        <v>0.58899999999999997</v>
      </c>
      <c r="F5329">
        <v>33.670140000000004</v>
      </c>
      <c r="G5329">
        <v>-33.081139999999998</v>
      </c>
      <c r="H5329">
        <v>2</v>
      </c>
      <c r="I5329">
        <v>1.1779999999999999</v>
      </c>
      <c r="J5329">
        <v>67.340280000000007</v>
      </c>
      <c r="K5329">
        <v>-66.162279999999996</v>
      </c>
      <c r="L5329">
        <v>20.726089999999999</v>
      </c>
      <c r="M5329" s="1">
        <v>4.8248375000000003E-2</v>
      </c>
      <c r="Y5329" s="1"/>
    </row>
    <row r="5330" spans="3:25" x14ac:dyDescent="0.2">
      <c r="C5330" t="s">
        <v>6276</v>
      </c>
      <c r="D5330" t="s">
        <v>6382</v>
      </c>
      <c r="E5330">
        <v>357.8</v>
      </c>
      <c r="F5330">
        <v>301.51620000000003</v>
      </c>
      <c r="G5330">
        <v>56.283799999999999</v>
      </c>
      <c r="H5330">
        <v>0.10573299999999999</v>
      </c>
      <c r="I5330">
        <v>37.831270000000004</v>
      </c>
      <c r="J5330">
        <v>31.880210000000002</v>
      </c>
      <c r="K5330">
        <v>5.9510550000000002</v>
      </c>
      <c r="L5330">
        <v>392.04570000000001</v>
      </c>
      <c r="M5330" s="1">
        <v>2.5507226999999999E-3</v>
      </c>
      <c r="Y5330" s="1"/>
    </row>
    <row r="5331" spans="3:25" x14ac:dyDescent="0.2">
      <c r="C5331" t="s">
        <v>6277</v>
      </c>
      <c r="D5331" t="s">
        <v>6382</v>
      </c>
      <c r="E5331">
        <v>24.5</v>
      </c>
      <c r="F5331">
        <v>55.923609999999996</v>
      </c>
      <c r="G5331">
        <v>-31.42361</v>
      </c>
      <c r="H5331">
        <v>0.404061</v>
      </c>
      <c r="I5331">
        <v>9.8994949999999999</v>
      </c>
      <c r="J5331">
        <v>22.596550000000001</v>
      </c>
      <c r="K5331">
        <v>-12.69706</v>
      </c>
      <c r="L5331">
        <v>102.5889</v>
      </c>
      <c r="M5331" s="1">
        <v>9.7476434000000004E-3</v>
      </c>
      <c r="R5331" s="1"/>
      <c r="V5331" s="1"/>
      <c r="Y5331" s="1"/>
    </row>
    <row r="5332" spans="3:25" x14ac:dyDescent="0.2">
      <c r="C5332" t="s">
        <v>6278</v>
      </c>
      <c r="D5332" t="s">
        <v>6382</v>
      </c>
      <c r="E5332">
        <v>147.19999999999999</v>
      </c>
      <c r="F5332">
        <v>195.20259999999999</v>
      </c>
      <c r="G5332">
        <v>-48.002549999999999</v>
      </c>
      <c r="H5332">
        <v>0.16484499999999999</v>
      </c>
      <c r="I5332">
        <v>24.265180000000001</v>
      </c>
      <c r="J5332">
        <v>32.178159999999998</v>
      </c>
      <c r="K5332">
        <v>-7.9129800000000001</v>
      </c>
      <c r="L5332">
        <v>251.4615</v>
      </c>
      <c r="M5332" s="1">
        <v>3.9767517000000004E-3</v>
      </c>
      <c r="Y5332" s="1"/>
    </row>
    <row r="5333" spans="3:25" x14ac:dyDescent="0.2">
      <c r="C5333" t="s">
        <v>6279</v>
      </c>
      <c r="D5333" t="s">
        <v>6382</v>
      </c>
      <c r="E5333">
        <v>19.899999999999999</v>
      </c>
      <c r="F5333">
        <v>56.668979999999998</v>
      </c>
      <c r="G5333">
        <v>-36.768979999999999</v>
      </c>
      <c r="H5333">
        <v>0.44833600000000001</v>
      </c>
      <c r="I5333">
        <v>8.9218860000000006</v>
      </c>
      <c r="J5333">
        <v>25.406739999999999</v>
      </c>
      <c r="K5333">
        <v>-16.484860000000001</v>
      </c>
      <c r="L5333">
        <v>92.457830000000001</v>
      </c>
      <c r="M5333" s="1">
        <v>1.0815742E-2</v>
      </c>
      <c r="Y5333" s="1"/>
    </row>
    <row r="5334" spans="3:25" x14ac:dyDescent="0.2">
      <c r="C5334" t="s">
        <v>6280</v>
      </c>
      <c r="D5334" t="s">
        <v>6382</v>
      </c>
      <c r="E5334">
        <v>9.83</v>
      </c>
      <c r="F5334">
        <v>55.37153</v>
      </c>
      <c r="G5334">
        <v>-45.541530000000002</v>
      </c>
      <c r="H5334">
        <v>0.63790100000000005</v>
      </c>
      <c r="I5334">
        <v>6.2705669999999998</v>
      </c>
      <c r="J5334">
        <v>35.321550000000002</v>
      </c>
      <c r="K5334">
        <v>-29.050989999999999</v>
      </c>
      <c r="L5334">
        <v>64.982140000000001</v>
      </c>
      <c r="M5334" s="1">
        <v>1.5388842999999999E-2</v>
      </c>
      <c r="Y5334" s="1"/>
    </row>
    <row r="5335" spans="3:25" x14ac:dyDescent="0.2">
      <c r="C5335" t="s">
        <v>6281</v>
      </c>
      <c r="D5335" t="s">
        <v>6382</v>
      </c>
      <c r="E5335">
        <v>3.27</v>
      </c>
      <c r="F5335">
        <v>46.556130000000003</v>
      </c>
      <c r="G5335">
        <v>-43.28613</v>
      </c>
      <c r="H5335">
        <v>1.1060000000000001</v>
      </c>
      <c r="I5335">
        <v>3.6166200000000002</v>
      </c>
      <c r="J5335">
        <v>51.491079999999997</v>
      </c>
      <c r="K5335">
        <v>-47.874459999999999</v>
      </c>
      <c r="L5335">
        <v>37.47936</v>
      </c>
      <c r="M5335" s="1">
        <v>2.6681351999999998E-2</v>
      </c>
      <c r="Y5335" s="1"/>
    </row>
    <row r="5336" spans="3:25" x14ac:dyDescent="0.2">
      <c r="C5336" t="s">
        <v>6282</v>
      </c>
      <c r="D5336" t="s">
        <v>6382</v>
      </c>
      <c r="E5336">
        <v>1.35</v>
      </c>
      <c r="F5336">
        <v>39.064239999999998</v>
      </c>
      <c r="G5336">
        <v>-37.714239999999997</v>
      </c>
      <c r="H5336">
        <v>1.72133</v>
      </c>
      <c r="I5336">
        <v>2.3237960000000002</v>
      </c>
      <c r="J5336">
        <v>67.242440000000002</v>
      </c>
      <c r="K5336">
        <v>-64.91865</v>
      </c>
      <c r="L5336">
        <v>24.081479999999999</v>
      </c>
      <c r="M5336" s="1">
        <v>4.1525687999999998E-2</v>
      </c>
      <c r="Y5336" s="1"/>
    </row>
    <row r="5337" spans="3:25" x14ac:dyDescent="0.2">
      <c r="C5337" t="s">
        <v>6283</v>
      </c>
      <c r="D5337" t="s">
        <v>6382</v>
      </c>
      <c r="E5337" s="1">
        <v>1.0999999999999999E-2</v>
      </c>
      <c r="F5337">
        <v>32.924190000000003</v>
      </c>
      <c r="G5337">
        <v>-32.91319</v>
      </c>
      <c r="H5337">
        <v>2</v>
      </c>
      <c r="I5337" s="1">
        <v>2.1999999999999999E-2</v>
      </c>
      <c r="J5337">
        <v>65.848380000000006</v>
      </c>
      <c r="K5337">
        <v>-65.82638</v>
      </c>
      <c r="L5337">
        <v>20.726089999999999</v>
      </c>
      <c r="M5337" s="1">
        <v>4.8248375000000003E-2</v>
      </c>
      <c r="Y5337" s="1"/>
    </row>
    <row r="5338" spans="3:25" x14ac:dyDescent="0.2">
      <c r="C5338" t="s">
        <v>6284</v>
      </c>
      <c r="D5338" t="s">
        <v>6382</v>
      </c>
      <c r="E5338">
        <v>0</v>
      </c>
      <c r="F5338">
        <v>28.671880000000002</v>
      </c>
      <c r="G5338">
        <v>-28.671880000000002</v>
      </c>
      <c r="H5338">
        <v>2</v>
      </c>
      <c r="I5338">
        <v>0</v>
      </c>
      <c r="J5338">
        <v>57.34375</v>
      </c>
      <c r="K5338">
        <v>-57.34375</v>
      </c>
      <c r="L5338">
        <v>20.726089999999999</v>
      </c>
      <c r="M5338" s="1">
        <v>4.8248375000000003E-2</v>
      </c>
      <c r="Y5338" s="1"/>
    </row>
    <row r="5339" spans="3:25" x14ac:dyDescent="0.2">
      <c r="C5339" t="s">
        <v>6285</v>
      </c>
      <c r="D5339" t="s">
        <v>6382</v>
      </c>
      <c r="E5339">
        <v>0</v>
      </c>
      <c r="F5339">
        <v>28.968170000000001</v>
      </c>
      <c r="G5339">
        <v>-28.968170000000001</v>
      </c>
      <c r="H5339">
        <v>2</v>
      </c>
      <c r="I5339">
        <v>0</v>
      </c>
      <c r="J5339">
        <v>57.936340000000001</v>
      </c>
      <c r="K5339">
        <v>-57.936340000000001</v>
      </c>
      <c r="L5339">
        <v>20.726089999999999</v>
      </c>
      <c r="M5339" s="1">
        <v>4.8248375000000003E-2</v>
      </c>
      <c r="Y5339" s="1"/>
    </row>
    <row r="5340" spans="3:25" x14ac:dyDescent="0.2">
      <c r="C5340" t="s">
        <v>6286</v>
      </c>
      <c r="D5340" t="s">
        <v>6382</v>
      </c>
      <c r="E5340">
        <v>0</v>
      </c>
      <c r="F5340">
        <v>28.522570000000002</v>
      </c>
      <c r="G5340">
        <v>-28.522570000000002</v>
      </c>
      <c r="H5340">
        <v>2</v>
      </c>
      <c r="I5340">
        <v>0</v>
      </c>
      <c r="J5340">
        <v>57.045140000000004</v>
      </c>
      <c r="K5340">
        <v>-57.045140000000004</v>
      </c>
      <c r="L5340">
        <v>20.726089999999999</v>
      </c>
      <c r="M5340" s="1">
        <v>4.8248375000000003E-2</v>
      </c>
      <c r="Y5340" s="1"/>
    </row>
    <row r="5341" spans="3:25" x14ac:dyDescent="0.2">
      <c r="C5341" t="s">
        <v>6287</v>
      </c>
      <c r="D5341" t="s">
        <v>6382</v>
      </c>
      <c r="E5341" s="1">
        <v>8.9999999999999993E-3</v>
      </c>
      <c r="F5341">
        <v>30.190390000000001</v>
      </c>
      <c r="G5341">
        <v>-30.18139</v>
      </c>
      <c r="H5341">
        <v>2</v>
      </c>
      <c r="I5341" s="1">
        <v>1.7999999999999999E-2</v>
      </c>
      <c r="J5341">
        <v>60.380789999999998</v>
      </c>
      <c r="K5341">
        <v>-60.362789999999997</v>
      </c>
      <c r="L5341">
        <v>20.726089999999999</v>
      </c>
      <c r="M5341" s="1">
        <v>4.8248375000000003E-2</v>
      </c>
      <c r="Y5341" s="1"/>
    </row>
    <row r="5342" spans="3:25" x14ac:dyDescent="0.2">
      <c r="C5342" t="s">
        <v>6288</v>
      </c>
      <c r="D5342" t="s">
        <v>6382</v>
      </c>
      <c r="E5342">
        <v>26.6</v>
      </c>
      <c r="F5342">
        <v>53.08623</v>
      </c>
      <c r="G5342">
        <v>-26.486229999999999</v>
      </c>
      <c r="H5342">
        <v>0.38778299999999999</v>
      </c>
      <c r="I5342">
        <v>10.31503</v>
      </c>
      <c r="J5342">
        <v>20.585940000000001</v>
      </c>
      <c r="K5342">
        <v>-10.270910000000001</v>
      </c>
      <c r="L5342">
        <v>106.89530000000001</v>
      </c>
      <c r="M5342" s="1">
        <v>9.3549498999999994E-3</v>
      </c>
      <c r="Y5342" s="1"/>
    </row>
    <row r="5343" spans="3:25" x14ac:dyDescent="0.2">
      <c r="C5343" t="s">
        <v>6289</v>
      </c>
      <c r="D5343" t="s">
        <v>6382</v>
      </c>
      <c r="E5343">
        <v>251.2</v>
      </c>
      <c r="F5343">
        <v>196.9676</v>
      </c>
      <c r="G5343">
        <v>54.232410000000002</v>
      </c>
      <c r="H5343">
        <v>0.126189</v>
      </c>
      <c r="I5343">
        <v>31.69868</v>
      </c>
      <c r="J5343">
        <v>24.855139999999999</v>
      </c>
      <c r="K5343">
        <v>6.843534</v>
      </c>
      <c r="L5343">
        <v>328.49279999999999</v>
      </c>
      <c r="M5343" s="1">
        <v>3.0442071000000002E-3</v>
      </c>
      <c r="Y5343" s="1"/>
    </row>
    <row r="5344" spans="3:25" x14ac:dyDescent="0.2">
      <c r="C5344" t="s">
        <v>6290</v>
      </c>
      <c r="D5344" t="s">
        <v>6382</v>
      </c>
      <c r="E5344">
        <v>49.4</v>
      </c>
      <c r="F5344">
        <v>69.08623</v>
      </c>
      <c r="G5344">
        <v>-19.686229999999998</v>
      </c>
      <c r="H5344">
        <v>0.284555</v>
      </c>
      <c r="I5344">
        <v>14.05702</v>
      </c>
      <c r="J5344">
        <v>19.658829999999998</v>
      </c>
      <c r="K5344">
        <v>-5.6018140000000001</v>
      </c>
      <c r="L5344">
        <v>145.6737</v>
      </c>
      <c r="M5344" s="1">
        <v>6.8646582000000001E-3</v>
      </c>
      <c r="Y5344" s="1"/>
    </row>
    <row r="5345" spans="3:25" x14ac:dyDescent="0.2">
      <c r="C5345" t="s">
        <v>6291</v>
      </c>
      <c r="D5345" t="s">
        <v>6382</v>
      </c>
      <c r="E5345">
        <v>498.4</v>
      </c>
      <c r="F5345">
        <v>396.38310000000001</v>
      </c>
      <c r="G5345">
        <v>102.01690000000001</v>
      </c>
      <c r="H5345" s="1">
        <v>8.9586200000000005E-2</v>
      </c>
      <c r="I5345">
        <v>44.649760000000001</v>
      </c>
      <c r="J5345">
        <v>35.510449999999999</v>
      </c>
      <c r="K5345">
        <v>9.1393070000000005</v>
      </c>
      <c r="L5345">
        <v>462.70710000000003</v>
      </c>
      <c r="M5345" s="1">
        <v>2.1611943000000001E-3</v>
      </c>
      <c r="Y5345" s="1"/>
    </row>
    <row r="5346" spans="3:25" x14ac:dyDescent="0.2">
      <c r="C5346" t="s">
        <v>6292</v>
      </c>
      <c r="D5346" t="s">
        <v>6382</v>
      </c>
      <c r="E5346">
        <v>39</v>
      </c>
      <c r="F5346">
        <v>95.784139999999994</v>
      </c>
      <c r="G5346">
        <v>-56.784140000000001</v>
      </c>
      <c r="H5346">
        <v>0.32025599999999999</v>
      </c>
      <c r="I5346">
        <v>12.489979999999999</v>
      </c>
      <c r="J5346">
        <v>30.675450000000001</v>
      </c>
      <c r="K5346">
        <v>-18.185459999999999</v>
      </c>
      <c r="L5346">
        <v>129.43450000000001</v>
      </c>
      <c r="M5346" s="1">
        <v>7.7259158000000001E-3</v>
      </c>
      <c r="Y5346" s="1"/>
    </row>
    <row r="5347" spans="3:25" x14ac:dyDescent="0.2">
      <c r="C5347" t="s">
        <v>6293</v>
      </c>
      <c r="D5347" t="s">
        <v>6382</v>
      </c>
      <c r="E5347">
        <v>12.2</v>
      </c>
      <c r="F5347">
        <v>74.64873</v>
      </c>
      <c r="G5347">
        <v>-62.448729999999998</v>
      </c>
      <c r="H5347">
        <v>0.57259800000000005</v>
      </c>
      <c r="I5347">
        <v>6.9856959999999999</v>
      </c>
      <c r="J5347">
        <v>42.74371</v>
      </c>
      <c r="K5347">
        <v>-35.758020000000002</v>
      </c>
      <c r="L5347">
        <v>72.393150000000006</v>
      </c>
      <c r="M5347" s="1">
        <v>1.3813462E-2</v>
      </c>
      <c r="Y5347" s="1"/>
    </row>
    <row r="5348" spans="3:25" x14ac:dyDescent="0.2">
      <c r="C5348" t="s">
        <v>6294</v>
      </c>
      <c r="D5348" t="s">
        <v>6382</v>
      </c>
      <c r="E5348">
        <v>3.05</v>
      </c>
      <c r="F5348">
        <v>60.427079999999997</v>
      </c>
      <c r="G5348">
        <v>-57.377079999999999</v>
      </c>
      <c r="H5348">
        <v>1.1452</v>
      </c>
      <c r="I5348">
        <v>3.4928599999999999</v>
      </c>
      <c r="J5348">
        <v>69.201089999999994</v>
      </c>
      <c r="K5348">
        <v>-65.70823</v>
      </c>
      <c r="L5348">
        <v>36.196449999999999</v>
      </c>
      <c r="M5348" s="1">
        <v>2.7627019999999999E-2</v>
      </c>
      <c r="Y5348" s="1"/>
    </row>
    <row r="5349" spans="3:25" x14ac:dyDescent="0.2">
      <c r="C5349" t="s">
        <v>6295</v>
      </c>
      <c r="D5349" t="s">
        <v>6382</v>
      </c>
      <c r="E5349" s="1">
        <v>8.5000000000000006E-2</v>
      </c>
      <c r="F5349">
        <v>49.887729999999998</v>
      </c>
      <c r="G5349">
        <v>-49.802729999999997</v>
      </c>
      <c r="H5349">
        <v>2</v>
      </c>
      <c r="I5349">
        <v>0.17</v>
      </c>
      <c r="J5349">
        <v>99.775459999999995</v>
      </c>
      <c r="K5349">
        <v>-99.605459999999994</v>
      </c>
      <c r="L5349">
        <v>20.726089999999999</v>
      </c>
      <c r="M5349" s="1">
        <v>4.8248375000000003E-2</v>
      </c>
      <c r="Y5349" s="1"/>
    </row>
    <row r="5350" spans="3:25" x14ac:dyDescent="0.2">
      <c r="C5350" t="s">
        <v>6296</v>
      </c>
      <c r="D5350" t="s">
        <v>6382</v>
      </c>
      <c r="E5350">
        <v>0</v>
      </c>
      <c r="F5350">
        <v>42.456600000000002</v>
      </c>
      <c r="G5350">
        <v>-42.456600000000002</v>
      </c>
      <c r="H5350">
        <v>2</v>
      </c>
      <c r="I5350">
        <v>0</v>
      </c>
      <c r="J5350">
        <v>84.91319</v>
      </c>
      <c r="K5350">
        <v>-84.91319</v>
      </c>
      <c r="L5350">
        <v>20.726089999999999</v>
      </c>
      <c r="M5350" s="1">
        <v>4.8248375000000003E-2</v>
      </c>
      <c r="Y5350" s="1"/>
    </row>
    <row r="5351" spans="3:25" x14ac:dyDescent="0.2">
      <c r="C5351" t="s">
        <v>6297</v>
      </c>
      <c r="D5351" t="s">
        <v>6382</v>
      </c>
      <c r="E5351">
        <v>0</v>
      </c>
      <c r="F5351">
        <v>39.031829999999999</v>
      </c>
      <c r="G5351">
        <v>-39.031829999999999</v>
      </c>
      <c r="H5351">
        <v>2</v>
      </c>
      <c r="I5351">
        <v>0</v>
      </c>
      <c r="J5351">
        <v>78.063659999999999</v>
      </c>
      <c r="K5351">
        <v>-78.063659999999999</v>
      </c>
      <c r="L5351">
        <v>20.726089999999999</v>
      </c>
      <c r="M5351" s="1">
        <v>4.8248375000000003E-2</v>
      </c>
      <c r="Y5351" s="1"/>
    </row>
    <row r="5352" spans="3:25" x14ac:dyDescent="0.2">
      <c r="C5352" t="s">
        <v>6298</v>
      </c>
      <c r="D5352" t="s">
        <v>6382</v>
      </c>
      <c r="E5352">
        <v>9.32</v>
      </c>
      <c r="F5352">
        <v>58.93056</v>
      </c>
      <c r="G5352">
        <v>-49.61056</v>
      </c>
      <c r="H5352">
        <v>0.65512199999999998</v>
      </c>
      <c r="I5352">
        <v>6.1057370000000004</v>
      </c>
      <c r="J5352">
        <v>38.606699999999996</v>
      </c>
      <c r="K5352">
        <v>-32.500970000000002</v>
      </c>
      <c r="L5352">
        <v>63.273969999999998</v>
      </c>
      <c r="M5352" s="1">
        <v>1.5804286000000001E-2</v>
      </c>
      <c r="Y5352" s="1"/>
    </row>
    <row r="5353" spans="3:25" x14ac:dyDescent="0.2">
      <c r="C5353" t="s">
        <v>6299</v>
      </c>
      <c r="D5353" t="s">
        <v>6382</v>
      </c>
      <c r="E5353">
        <v>27.4</v>
      </c>
      <c r="F5353">
        <v>68.056139999999999</v>
      </c>
      <c r="G5353">
        <v>-40.656140000000001</v>
      </c>
      <c r="H5353">
        <v>0.38207999999999998</v>
      </c>
      <c r="I5353">
        <v>10.46899</v>
      </c>
      <c r="J5353">
        <v>26.002890000000001</v>
      </c>
      <c r="K5353">
        <v>-15.533899999999999</v>
      </c>
      <c r="L5353">
        <v>108.49079999999999</v>
      </c>
      <c r="M5353" s="1">
        <v>9.2173696000000006E-3</v>
      </c>
      <c r="Y5353" s="1"/>
    </row>
    <row r="5354" spans="3:25" x14ac:dyDescent="0.2">
      <c r="C5354" t="s">
        <v>6300</v>
      </c>
      <c r="D5354" t="s">
        <v>6382</v>
      </c>
      <c r="E5354">
        <v>232.7</v>
      </c>
      <c r="F5354">
        <v>177.5</v>
      </c>
      <c r="G5354">
        <v>55.2</v>
      </c>
      <c r="H5354">
        <v>0.131109</v>
      </c>
      <c r="I5354">
        <v>30.509060000000002</v>
      </c>
      <c r="J5354">
        <v>23.271850000000001</v>
      </c>
      <c r="K5354">
        <v>7.2372170000000002</v>
      </c>
      <c r="L5354">
        <v>316.16570000000002</v>
      </c>
      <c r="M5354" s="1">
        <v>3.1628981E-3</v>
      </c>
      <c r="Y5354" s="1"/>
    </row>
    <row r="5355" spans="3:25" x14ac:dyDescent="0.2">
      <c r="C5355" t="s">
        <v>6301</v>
      </c>
      <c r="D5355" t="s">
        <v>6382</v>
      </c>
      <c r="E5355">
        <v>1232</v>
      </c>
      <c r="F5355">
        <v>854.99429999999995</v>
      </c>
      <c r="G5355">
        <v>377.00569999999999</v>
      </c>
      <c r="H5355" s="1">
        <v>5.6980299999999998E-2</v>
      </c>
      <c r="I5355">
        <v>70.199730000000002</v>
      </c>
      <c r="J5355">
        <v>48.717829999999999</v>
      </c>
      <c r="K5355">
        <v>21.4819</v>
      </c>
      <c r="L5355">
        <v>727.48249999999996</v>
      </c>
      <c r="M5355" s="1">
        <v>1.3746034E-3</v>
      </c>
      <c r="Y5355" s="1"/>
    </row>
    <row r="5356" spans="3:25" x14ac:dyDescent="0.2">
      <c r="C5356" t="s">
        <v>6302</v>
      </c>
      <c r="D5356" t="s">
        <v>6382</v>
      </c>
      <c r="E5356">
        <v>1127</v>
      </c>
      <c r="F5356">
        <v>963.01499999999999</v>
      </c>
      <c r="G5356">
        <v>163.98500000000001</v>
      </c>
      <c r="H5356" s="1">
        <v>5.9575500000000003E-2</v>
      </c>
      <c r="I5356">
        <v>67.141589999999994</v>
      </c>
      <c r="J5356">
        <v>57.372100000000003</v>
      </c>
      <c r="K5356">
        <v>9.7694880000000008</v>
      </c>
      <c r="L5356">
        <v>695.79229999999995</v>
      </c>
      <c r="M5356" s="1">
        <v>1.4372104999999999E-3</v>
      </c>
      <c r="Y5356" s="1"/>
    </row>
    <row r="5357" spans="3:25" x14ac:dyDescent="0.2">
      <c r="C5357" t="s">
        <v>6303</v>
      </c>
      <c r="D5357" t="s">
        <v>6382</v>
      </c>
      <c r="E5357">
        <v>131.30000000000001</v>
      </c>
      <c r="F5357">
        <v>247.20490000000001</v>
      </c>
      <c r="G5357">
        <v>-115.9049</v>
      </c>
      <c r="H5357">
        <v>0.174541</v>
      </c>
      <c r="I5357">
        <v>22.91723</v>
      </c>
      <c r="J5357">
        <v>43.147379999999998</v>
      </c>
      <c r="K5357">
        <v>-20.230149999999998</v>
      </c>
      <c r="L5357">
        <v>237.49250000000001</v>
      </c>
      <c r="M5357" s="1">
        <v>4.2106597999999997E-3</v>
      </c>
      <c r="Y5357" s="1"/>
    </row>
    <row r="5358" spans="3:25" x14ac:dyDescent="0.2">
      <c r="C5358" t="s">
        <v>6304</v>
      </c>
      <c r="D5358" t="s">
        <v>6382</v>
      </c>
      <c r="E5358">
        <v>149.4</v>
      </c>
      <c r="F5358">
        <v>206.1516</v>
      </c>
      <c r="G5358">
        <v>-56.751629999999999</v>
      </c>
      <c r="H5358">
        <v>0.16362699999999999</v>
      </c>
      <c r="I5358">
        <v>24.445869999999999</v>
      </c>
      <c r="J5358">
        <v>33.731969999999997</v>
      </c>
      <c r="K5358">
        <v>-9.2860990000000001</v>
      </c>
      <c r="L5358">
        <v>253.33330000000001</v>
      </c>
      <c r="M5358" s="1">
        <v>3.9473685000000003E-3</v>
      </c>
      <c r="Y5358" s="1"/>
    </row>
    <row r="5359" spans="3:25" x14ac:dyDescent="0.2">
      <c r="C5359" t="s">
        <v>6305</v>
      </c>
      <c r="D5359" t="s">
        <v>6382</v>
      </c>
      <c r="E5359">
        <v>29.1</v>
      </c>
      <c r="F5359">
        <v>116.2002</v>
      </c>
      <c r="G5359">
        <v>-87.100229999999996</v>
      </c>
      <c r="H5359">
        <v>0.37075200000000003</v>
      </c>
      <c r="I5359">
        <v>10.788880000000001</v>
      </c>
      <c r="J5359">
        <v>43.081470000000003</v>
      </c>
      <c r="K5359">
        <v>-32.292580000000001</v>
      </c>
      <c r="L5359">
        <v>111.8057</v>
      </c>
      <c r="M5359" s="1">
        <v>8.9440908000000003E-3</v>
      </c>
      <c r="Y5359" s="1"/>
    </row>
    <row r="5360" spans="3:25" x14ac:dyDescent="0.2">
      <c r="C5360" t="s">
        <v>6306</v>
      </c>
      <c r="D5360" t="s">
        <v>6382</v>
      </c>
      <c r="E5360">
        <v>8.07</v>
      </c>
      <c r="F5360">
        <v>95.474530000000001</v>
      </c>
      <c r="G5360">
        <v>-87.404529999999994</v>
      </c>
      <c r="H5360">
        <v>0.70403300000000002</v>
      </c>
      <c r="I5360">
        <v>5.681546</v>
      </c>
      <c r="J5360">
        <v>67.217219999999998</v>
      </c>
      <c r="K5360">
        <v>-61.535679999999999</v>
      </c>
      <c r="L5360">
        <v>58.878169999999997</v>
      </c>
      <c r="M5360" s="1">
        <v>1.6984223999999999E-2</v>
      </c>
      <c r="Q5360" s="1"/>
      <c r="U5360" s="1"/>
      <c r="Y5360" s="1"/>
    </row>
    <row r="5361" spans="3:25" x14ac:dyDescent="0.2">
      <c r="C5361" t="s">
        <v>6307</v>
      </c>
      <c r="D5361" t="s">
        <v>6382</v>
      </c>
      <c r="E5361">
        <v>1.27</v>
      </c>
      <c r="F5361">
        <v>79.324070000000006</v>
      </c>
      <c r="G5361">
        <v>-78.054069999999996</v>
      </c>
      <c r="H5361">
        <v>1.77471</v>
      </c>
      <c r="I5361">
        <v>2.2538819999999999</v>
      </c>
      <c r="J5361">
        <v>140.77719999999999</v>
      </c>
      <c r="K5361">
        <v>-138.52330000000001</v>
      </c>
      <c r="L5361">
        <v>23.357150000000001</v>
      </c>
      <c r="M5361" s="1">
        <v>4.2813437000000003E-2</v>
      </c>
      <c r="Y5361" s="1"/>
    </row>
    <row r="5362" spans="3:25" x14ac:dyDescent="0.2">
      <c r="C5362" t="s">
        <v>6308</v>
      </c>
      <c r="D5362" t="s">
        <v>6382</v>
      </c>
      <c r="E5362">
        <v>0</v>
      </c>
      <c r="F5362">
        <v>66.837389999999999</v>
      </c>
      <c r="G5362">
        <v>-66.837389999999999</v>
      </c>
      <c r="H5362">
        <v>2</v>
      </c>
      <c r="I5362">
        <v>0</v>
      </c>
      <c r="J5362">
        <v>133.6748</v>
      </c>
      <c r="K5362">
        <v>-133.6748</v>
      </c>
      <c r="L5362">
        <v>20.726089999999999</v>
      </c>
      <c r="M5362" s="1">
        <v>4.8248375000000003E-2</v>
      </c>
      <c r="Y5362" s="1"/>
    </row>
    <row r="5363" spans="3:25" x14ac:dyDescent="0.2">
      <c r="C5363" t="s">
        <v>6309</v>
      </c>
      <c r="D5363" t="s">
        <v>6382</v>
      </c>
      <c r="E5363">
        <v>0</v>
      </c>
      <c r="F5363">
        <v>60.677079999999997</v>
      </c>
      <c r="G5363">
        <v>-60.677079999999997</v>
      </c>
      <c r="H5363">
        <v>2</v>
      </c>
      <c r="I5363">
        <v>0</v>
      </c>
      <c r="J5363">
        <v>121.35420000000001</v>
      </c>
      <c r="K5363">
        <v>-121.35420000000001</v>
      </c>
      <c r="L5363">
        <v>20.726089999999999</v>
      </c>
      <c r="M5363" s="1">
        <v>4.8248375000000003E-2</v>
      </c>
      <c r="Y5363" s="1"/>
    </row>
    <row r="5364" spans="3:25" x14ac:dyDescent="0.2">
      <c r="C5364" t="s">
        <v>6310</v>
      </c>
      <c r="D5364" t="s">
        <v>6382</v>
      </c>
      <c r="E5364">
        <v>0</v>
      </c>
      <c r="F5364">
        <v>58.174190000000003</v>
      </c>
      <c r="G5364">
        <v>-58.174190000000003</v>
      </c>
      <c r="H5364">
        <v>2</v>
      </c>
      <c r="I5364">
        <v>0</v>
      </c>
      <c r="J5364">
        <v>116.3484</v>
      </c>
      <c r="K5364">
        <v>-116.3484</v>
      </c>
      <c r="L5364">
        <v>20.726089999999999</v>
      </c>
      <c r="M5364" s="1">
        <v>4.8248375000000003E-2</v>
      </c>
      <c r="Y5364" s="1"/>
    </row>
    <row r="5365" spans="3:25" x14ac:dyDescent="0.2">
      <c r="C5365" t="s">
        <v>6311</v>
      </c>
      <c r="D5365" t="s">
        <v>6382</v>
      </c>
      <c r="E5365">
        <v>8.68</v>
      </c>
      <c r="F5365">
        <v>65.241320000000002</v>
      </c>
      <c r="G5365">
        <v>-56.561320000000002</v>
      </c>
      <c r="H5365">
        <v>0.678844</v>
      </c>
      <c r="I5365">
        <v>5.892366</v>
      </c>
      <c r="J5365">
        <v>44.288679999999999</v>
      </c>
      <c r="K5365">
        <v>-38.39631</v>
      </c>
      <c r="L5365">
        <v>61.06288</v>
      </c>
      <c r="M5365" s="1">
        <v>1.6376559999999998E-2</v>
      </c>
      <c r="Y5365" s="1"/>
    </row>
    <row r="5366" spans="3:25" x14ac:dyDescent="0.2">
      <c r="C5366" t="s">
        <v>6312</v>
      </c>
      <c r="D5366" t="s">
        <v>6382</v>
      </c>
      <c r="E5366">
        <v>3.58</v>
      </c>
      <c r="F5366">
        <v>55.55498</v>
      </c>
      <c r="G5366">
        <v>-51.974980000000002</v>
      </c>
      <c r="H5366">
        <v>1.0570299999999999</v>
      </c>
      <c r="I5366">
        <v>3.7841670000000001</v>
      </c>
      <c r="J5366">
        <v>58.723280000000003</v>
      </c>
      <c r="K5366">
        <v>-54.939109999999999</v>
      </c>
      <c r="L5366">
        <v>39.215699999999998</v>
      </c>
      <c r="M5366" s="1">
        <v>2.549999E-2</v>
      </c>
      <c r="Y5366" s="1"/>
    </row>
    <row r="5367" spans="3:25" x14ac:dyDescent="0.2">
      <c r="C5367" t="s">
        <v>6313</v>
      </c>
      <c r="D5367" t="s">
        <v>6382</v>
      </c>
      <c r="E5367">
        <v>38.5</v>
      </c>
      <c r="F5367">
        <v>81.536460000000005</v>
      </c>
      <c r="G5367">
        <v>-43.036459999999998</v>
      </c>
      <c r="H5367">
        <v>0.32232899999999998</v>
      </c>
      <c r="I5367">
        <v>12.40967</v>
      </c>
      <c r="J5367">
        <v>26.281569999999999</v>
      </c>
      <c r="K5367">
        <v>-13.8719</v>
      </c>
      <c r="L5367">
        <v>128.60210000000001</v>
      </c>
      <c r="M5367" s="1">
        <v>7.7759253E-3</v>
      </c>
      <c r="Y5367" s="1"/>
    </row>
    <row r="5368" spans="3:25" x14ac:dyDescent="0.2">
      <c r="C5368" t="s">
        <v>6314</v>
      </c>
      <c r="D5368" t="s">
        <v>6382</v>
      </c>
      <c r="E5368">
        <v>11</v>
      </c>
      <c r="F5368">
        <v>59.151040000000002</v>
      </c>
      <c r="G5368">
        <v>-48.151040000000002</v>
      </c>
      <c r="H5368">
        <v>0.60302299999999998</v>
      </c>
      <c r="I5368">
        <v>6.6332529999999998</v>
      </c>
      <c r="J5368">
        <v>35.669440000000002</v>
      </c>
      <c r="K5368">
        <v>-29.036190000000001</v>
      </c>
      <c r="L5368">
        <v>68.740620000000007</v>
      </c>
      <c r="M5368" s="1">
        <v>1.454744E-2</v>
      </c>
      <c r="Y5368" s="1"/>
    </row>
    <row r="5369" spans="3:25" x14ac:dyDescent="0.2">
      <c r="C5369" t="s">
        <v>6315</v>
      </c>
      <c r="D5369" t="s">
        <v>6382</v>
      </c>
      <c r="E5369">
        <v>170.2</v>
      </c>
      <c r="F5369">
        <v>150.3125</v>
      </c>
      <c r="G5369">
        <v>19.887499999999999</v>
      </c>
      <c r="H5369">
        <v>0.15330299999999999</v>
      </c>
      <c r="I5369">
        <v>26.092169999999999</v>
      </c>
      <c r="J5369">
        <v>23.04336</v>
      </c>
      <c r="K5369">
        <v>3.048813</v>
      </c>
      <c r="L5369">
        <v>270.39370000000002</v>
      </c>
      <c r="M5369" s="1">
        <v>3.6983102999999999E-3</v>
      </c>
      <c r="Y5369" s="1"/>
    </row>
    <row r="5370" spans="3:25" x14ac:dyDescent="0.2">
      <c r="C5370" t="s">
        <v>6316</v>
      </c>
      <c r="D5370" t="s">
        <v>6382</v>
      </c>
      <c r="E5370">
        <v>97</v>
      </c>
      <c r="F5370">
        <v>99.28819</v>
      </c>
      <c r="G5370">
        <v>-2.2881930000000001</v>
      </c>
      <c r="H5370">
        <v>0.203069</v>
      </c>
      <c r="I5370">
        <v>19.697690000000001</v>
      </c>
      <c r="J5370">
        <v>20.16235</v>
      </c>
      <c r="K5370">
        <v>-0.46466109999999999</v>
      </c>
      <c r="L5370">
        <v>204.1285</v>
      </c>
      <c r="M5370" s="1">
        <v>4.8988746999999999E-3</v>
      </c>
      <c r="Y5370" s="1"/>
    </row>
    <row r="5371" spans="3:25" x14ac:dyDescent="0.2">
      <c r="C5371" t="s">
        <v>6317</v>
      </c>
      <c r="D5371" t="s">
        <v>6382</v>
      </c>
      <c r="E5371">
        <v>13.1</v>
      </c>
      <c r="F5371">
        <v>72.652199999999993</v>
      </c>
      <c r="G5371">
        <v>-59.552199999999999</v>
      </c>
      <c r="H5371">
        <v>0.55257900000000004</v>
      </c>
      <c r="I5371">
        <v>7.238785</v>
      </c>
      <c r="J5371">
        <v>40.146079999999998</v>
      </c>
      <c r="K5371">
        <v>-32.907290000000003</v>
      </c>
      <c r="L5371">
        <v>75.015829999999994</v>
      </c>
      <c r="M5371" s="1">
        <v>1.3330519000000001E-2</v>
      </c>
      <c r="Y5371" s="1"/>
    </row>
    <row r="5372" spans="3:25" x14ac:dyDescent="0.2">
      <c r="C5372" t="s">
        <v>6318</v>
      </c>
      <c r="D5372" t="s">
        <v>6382</v>
      </c>
      <c r="E5372">
        <v>3.05</v>
      </c>
      <c r="F5372">
        <v>59.21875</v>
      </c>
      <c r="G5372">
        <v>-56.168750000000003</v>
      </c>
      <c r="H5372">
        <v>1.1452</v>
      </c>
      <c r="I5372">
        <v>3.4928599999999999</v>
      </c>
      <c r="J5372">
        <v>67.817310000000006</v>
      </c>
      <c r="K5372">
        <v>-64.324449999999999</v>
      </c>
      <c r="L5372">
        <v>36.196449999999999</v>
      </c>
      <c r="M5372" s="1">
        <v>2.7627019999999999E-2</v>
      </c>
      <c r="Y5372" s="1"/>
    </row>
    <row r="5373" spans="3:25" x14ac:dyDescent="0.2">
      <c r="C5373" t="s">
        <v>6319</v>
      </c>
      <c r="D5373" t="s">
        <v>6382</v>
      </c>
      <c r="E5373">
        <v>1.06</v>
      </c>
      <c r="F5373">
        <v>49.764470000000003</v>
      </c>
      <c r="G5373">
        <v>-48.704470000000001</v>
      </c>
      <c r="H5373">
        <v>1.9425699999999999</v>
      </c>
      <c r="I5373">
        <v>2.0591240000000002</v>
      </c>
      <c r="J5373">
        <v>96.670959999999994</v>
      </c>
      <c r="K5373">
        <v>-94.611840000000001</v>
      </c>
      <c r="L5373">
        <v>21.338830000000002</v>
      </c>
      <c r="M5373" s="1">
        <v>4.6862923000000001E-2</v>
      </c>
      <c r="Y5373" s="1"/>
    </row>
    <row r="5374" spans="3:25" x14ac:dyDescent="0.2">
      <c r="C5374" t="s">
        <v>6320</v>
      </c>
      <c r="D5374" t="s">
        <v>6382</v>
      </c>
      <c r="E5374">
        <v>0</v>
      </c>
      <c r="F5374">
        <v>43.210070000000002</v>
      </c>
      <c r="G5374">
        <v>-43.210070000000002</v>
      </c>
      <c r="H5374">
        <v>2</v>
      </c>
      <c r="I5374">
        <v>0</v>
      </c>
      <c r="J5374">
        <v>86.420140000000004</v>
      </c>
      <c r="K5374">
        <v>-86.420140000000004</v>
      </c>
      <c r="L5374">
        <v>20.726089999999999</v>
      </c>
      <c r="M5374" s="1">
        <v>4.8248375000000003E-2</v>
      </c>
      <c r="Y5374" s="1"/>
    </row>
    <row r="5375" spans="3:25" x14ac:dyDescent="0.2">
      <c r="C5375" t="s">
        <v>6321</v>
      </c>
      <c r="D5375" t="s">
        <v>6382</v>
      </c>
      <c r="E5375">
        <v>0</v>
      </c>
      <c r="F5375">
        <v>40.64931</v>
      </c>
      <c r="G5375">
        <v>-40.64931</v>
      </c>
      <c r="H5375">
        <v>2</v>
      </c>
      <c r="I5375">
        <v>0</v>
      </c>
      <c r="J5375">
        <v>81.298609999999996</v>
      </c>
      <c r="K5375">
        <v>-81.298609999999996</v>
      </c>
      <c r="L5375">
        <v>20.726089999999999</v>
      </c>
      <c r="M5375" s="1">
        <v>4.8248375000000003E-2</v>
      </c>
      <c r="Y5375" s="1"/>
    </row>
    <row r="5376" spans="3:25" x14ac:dyDescent="0.2">
      <c r="C5376" t="s">
        <v>6322</v>
      </c>
      <c r="D5376" t="s">
        <v>6382</v>
      </c>
      <c r="E5376" s="1">
        <v>2.5000000000000001E-2</v>
      </c>
      <c r="F5376">
        <v>42.041670000000003</v>
      </c>
      <c r="G5376">
        <v>-42.016669999999998</v>
      </c>
      <c r="H5376">
        <v>2</v>
      </c>
      <c r="I5376" s="1">
        <v>0.05</v>
      </c>
      <c r="J5376">
        <v>84.083340000000007</v>
      </c>
      <c r="K5376">
        <v>-84.033339999999995</v>
      </c>
      <c r="L5376">
        <v>20.726089999999999</v>
      </c>
      <c r="M5376" s="1">
        <v>4.8248375000000003E-2</v>
      </c>
      <c r="Y5376" s="1"/>
    </row>
    <row r="5377" spans="3:25" x14ac:dyDescent="0.2">
      <c r="C5377" t="s">
        <v>6323</v>
      </c>
      <c r="D5377" t="s">
        <v>6382</v>
      </c>
      <c r="E5377">
        <v>5.57</v>
      </c>
      <c r="F5377">
        <v>48.728009999999998</v>
      </c>
      <c r="G5377">
        <v>-43.158009999999997</v>
      </c>
      <c r="H5377">
        <v>0.84742700000000004</v>
      </c>
      <c r="I5377">
        <v>4.7201680000000001</v>
      </c>
      <c r="J5377">
        <v>41.293430000000001</v>
      </c>
      <c r="K5377">
        <v>-36.573259999999998</v>
      </c>
      <c r="L5377">
        <v>48.915329999999997</v>
      </c>
      <c r="M5377" s="1">
        <v>2.0443487999999999E-2</v>
      </c>
      <c r="Y5377" s="1"/>
    </row>
    <row r="5378" spans="3:25" x14ac:dyDescent="0.2">
      <c r="C5378" t="s">
        <v>6324</v>
      </c>
      <c r="D5378" t="s">
        <v>6382</v>
      </c>
      <c r="E5378">
        <v>16.2</v>
      </c>
      <c r="F5378">
        <v>50.86401</v>
      </c>
      <c r="G5378">
        <v>-34.664009999999998</v>
      </c>
      <c r="H5378">
        <v>0.49690400000000001</v>
      </c>
      <c r="I5378">
        <v>8.0498449999999995</v>
      </c>
      <c r="J5378">
        <v>25.274529999999999</v>
      </c>
      <c r="K5378">
        <v>-17.224679999999999</v>
      </c>
      <c r="L5378">
        <v>83.42089</v>
      </c>
      <c r="M5378" s="1">
        <v>1.1987405E-2</v>
      </c>
      <c r="Y5378" s="1"/>
    </row>
    <row r="5379" spans="3:25" x14ac:dyDescent="0.2">
      <c r="C5379" t="s">
        <v>6325</v>
      </c>
      <c r="D5379" t="s">
        <v>6382</v>
      </c>
      <c r="E5379">
        <v>325.10000000000002</v>
      </c>
      <c r="F5379">
        <v>173.22919999999999</v>
      </c>
      <c r="G5379">
        <v>151.8708</v>
      </c>
      <c r="H5379">
        <v>0.11092299999999999</v>
      </c>
      <c r="I5379">
        <v>36.061070000000001</v>
      </c>
      <c r="J5379">
        <v>19.2151</v>
      </c>
      <c r="K5379">
        <v>16.845970000000001</v>
      </c>
      <c r="L5379">
        <v>373.7022</v>
      </c>
      <c r="M5379" s="1">
        <v>2.6759272999999999E-3</v>
      </c>
      <c r="Y5379" s="1"/>
    </row>
    <row r="5380" spans="3:25" x14ac:dyDescent="0.2">
      <c r="C5380" t="s">
        <v>6326</v>
      </c>
      <c r="D5380" t="s">
        <v>6382</v>
      </c>
      <c r="E5380">
        <v>1043</v>
      </c>
      <c r="F5380">
        <v>601.57979999999998</v>
      </c>
      <c r="G5380">
        <v>441.42020000000002</v>
      </c>
      <c r="H5380" s="1">
        <v>6.19281E-2</v>
      </c>
      <c r="I5380">
        <v>64.591009999999997</v>
      </c>
      <c r="J5380">
        <v>37.2547</v>
      </c>
      <c r="K5380">
        <v>27.336310000000001</v>
      </c>
      <c r="L5380">
        <v>669.35969999999998</v>
      </c>
      <c r="M5380" s="1">
        <v>1.4939650999999999E-3</v>
      </c>
      <c r="Y5380" s="1"/>
    </row>
    <row r="5381" spans="3:25" x14ac:dyDescent="0.2">
      <c r="C5381" t="s">
        <v>6327</v>
      </c>
      <c r="D5381" t="s">
        <v>6382</v>
      </c>
      <c r="E5381">
        <v>422.9</v>
      </c>
      <c r="F5381">
        <v>230.08099999999999</v>
      </c>
      <c r="G5381">
        <v>192.81899999999999</v>
      </c>
      <c r="H5381" s="1">
        <v>9.7254800000000002E-2</v>
      </c>
      <c r="I5381">
        <v>41.129049999999999</v>
      </c>
      <c r="J5381">
        <v>22.376480000000001</v>
      </c>
      <c r="K5381">
        <v>18.752569999999999</v>
      </c>
      <c r="L5381">
        <v>426.22239999999999</v>
      </c>
      <c r="M5381" s="1">
        <v>2.3461929999999999E-3</v>
      </c>
      <c r="Y5381" s="1"/>
    </row>
    <row r="5382" spans="3:25" x14ac:dyDescent="0.2">
      <c r="C5382" t="s">
        <v>6328</v>
      </c>
      <c r="D5382" t="s">
        <v>6382</v>
      </c>
      <c r="E5382">
        <v>130.5</v>
      </c>
      <c r="F5382">
        <v>121.1401</v>
      </c>
      <c r="G5382">
        <v>9.3599499999999995</v>
      </c>
      <c r="H5382">
        <v>0.17507500000000001</v>
      </c>
      <c r="I5382">
        <v>22.847290000000001</v>
      </c>
      <c r="J5382">
        <v>21.208590000000001</v>
      </c>
      <c r="K5382">
        <v>1.638693</v>
      </c>
      <c r="L5382">
        <v>236.7681</v>
      </c>
      <c r="M5382" s="1">
        <v>4.2235422000000003E-3</v>
      </c>
      <c r="Y5382" s="1"/>
    </row>
    <row r="5383" spans="3:25" x14ac:dyDescent="0.2">
      <c r="C5383" t="s">
        <v>6329</v>
      </c>
      <c r="D5383" t="s">
        <v>6382</v>
      </c>
      <c r="E5383">
        <v>54.8</v>
      </c>
      <c r="F5383">
        <v>121.8056</v>
      </c>
      <c r="G5383">
        <v>-67.005560000000003</v>
      </c>
      <c r="H5383">
        <v>0.27017200000000002</v>
      </c>
      <c r="I5383">
        <v>14.805429999999999</v>
      </c>
      <c r="J5383">
        <v>32.908450000000002</v>
      </c>
      <c r="K5383">
        <v>-18.10303</v>
      </c>
      <c r="L5383">
        <v>153.4288</v>
      </c>
      <c r="M5383" s="1">
        <v>6.5176799999999997E-3</v>
      </c>
      <c r="Y5383" s="1"/>
    </row>
    <row r="5384" spans="3:25" x14ac:dyDescent="0.2">
      <c r="C5384" t="s">
        <v>6330</v>
      </c>
      <c r="D5384" t="s">
        <v>6382</v>
      </c>
      <c r="E5384">
        <v>16.399999999999999</v>
      </c>
      <c r="F5384">
        <v>85.120949999999993</v>
      </c>
      <c r="G5384">
        <v>-68.720950000000002</v>
      </c>
      <c r="H5384">
        <v>0.493865</v>
      </c>
      <c r="I5384">
        <v>8.0993860000000009</v>
      </c>
      <c r="J5384">
        <v>42.038260000000001</v>
      </c>
      <c r="K5384">
        <v>-33.938870000000001</v>
      </c>
      <c r="L5384">
        <v>83.934219999999996</v>
      </c>
      <c r="M5384" s="1">
        <v>1.1914091999999999E-2</v>
      </c>
      <c r="Y5384" s="1"/>
    </row>
    <row r="5385" spans="3:25" x14ac:dyDescent="0.2">
      <c r="C5385" t="s">
        <v>6331</v>
      </c>
      <c r="D5385" t="s">
        <v>6382</v>
      </c>
      <c r="E5385">
        <v>3.58</v>
      </c>
      <c r="F5385">
        <v>67.592590000000001</v>
      </c>
      <c r="G5385">
        <v>-64.012590000000003</v>
      </c>
      <c r="H5385">
        <v>1.0570299999999999</v>
      </c>
      <c r="I5385">
        <v>3.7841670000000001</v>
      </c>
      <c r="J5385">
        <v>71.447400000000002</v>
      </c>
      <c r="K5385">
        <v>-67.663229999999999</v>
      </c>
      <c r="L5385">
        <v>39.215699999999998</v>
      </c>
      <c r="M5385" s="1">
        <v>2.549999E-2</v>
      </c>
      <c r="Y5385" s="1"/>
    </row>
    <row r="5386" spans="3:25" x14ac:dyDescent="0.2">
      <c r="C5386" t="s">
        <v>6332</v>
      </c>
      <c r="D5386" t="s">
        <v>6382</v>
      </c>
      <c r="E5386">
        <v>0.28499999999999998</v>
      </c>
      <c r="F5386">
        <v>56.071759999999998</v>
      </c>
      <c r="G5386">
        <v>-55.786760000000001</v>
      </c>
      <c r="H5386">
        <v>2</v>
      </c>
      <c r="I5386">
        <v>0.56999999999999995</v>
      </c>
      <c r="J5386">
        <v>112.1435</v>
      </c>
      <c r="K5386">
        <v>-111.5735</v>
      </c>
      <c r="L5386">
        <v>20.726089999999999</v>
      </c>
      <c r="M5386" s="1">
        <v>4.8248375000000003E-2</v>
      </c>
      <c r="Y5386" s="1"/>
    </row>
    <row r="5387" spans="3:25" x14ac:dyDescent="0.2">
      <c r="C5387" t="s">
        <v>6333</v>
      </c>
      <c r="D5387" t="s">
        <v>6382</v>
      </c>
      <c r="E5387">
        <v>0</v>
      </c>
      <c r="F5387">
        <v>50.946179999999998</v>
      </c>
      <c r="G5387">
        <v>-50.946179999999998</v>
      </c>
      <c r="H5387">
        <v>2</v>
      </c>
      <c r="I5387">
        <v>0</v>
      </c>
      <c r="J5387">
        <v>101.89239999999999</v>
      </c>
      <c r="K5387">
        <v>-101.89239999999999</v>
      </c>
      <c r="L5387">
        <v>20.726089999999999</v>
      </c>
      <c r="M5387" s="1">
        <v>4.8248375000000003E-2</v>
      </c>
      <c r="Y5387" s="1"/>
    </row>
    <row r="5388" spans="3:25" x14ac:dyDescent="0.2">
      <c r="C5388" t="s">
        <v>6334</v>
      </c>
      <c r="D5388" t="s">
        <v>6382</v>
      </c>
      <c r="E5388">
        <v>0</v>
      </c>
      <c r="F5388">
        <v>48.337960000000002</v>
      </c>
      <c r="G5388">
        <v>-48.337960000000002</v>
      </c>
      <c r="H5388">
        <v>2</v>
      </c>
      <c r="I5388">
        <v>0</v>
      </c>
      <c r="J5388">
        <v>96.675929999999994</v>
      </c>
      <c r="K5388">
        <v>-96.675929999999994</v>
      </c>
      <c r="L5388">
        <v>20.726089999999999</v>
      </c>
      <c r="M5388" s="1">
        <v>4.8248375000000003E-2</v>
      </c>
      <c r="Y5388" s="1"/>
    </row>
    <row r="5389" spans="3:25" x14ac:dyDescent="0.2">
      <c r="C5389" t="s">
        <v>6335</v>
      </c>
      <c r="D5389" t="s">
        <v>6382</v>
      </c>
      <c r="E5389">
        <v>0.128</v>
      </c>
      <c r="F5389">
        <v>48.27373</v>
      </c>
      <c r="G5389">
        <v>-48.14573</v>
      </c>
      <c r="H5389">
        <v>2</v>
      </c>
      <c r="I5389">
        <v>0.25600000000000001</v>
      </c>
      <c r="J5389">
        <v>96.547449999999998</v>
      </c>
      <c r="K5389">
        <v>-96.291449999999998</v>
      </c>
      <c r="L5389">
        <v>20.726089999999999</v>
      </c>
      <c r="M5389" s="1">
        <v>4.8248375000000003E-2</v>
      </c>
      <c r="Y5389" s="1"/>
    </row>
    <row r="5390" spans="3:25" x14ac:dyDescent="0.2">
      <c r="C5390" t="s">
        <v>6336</v>
      </c>
      <c r="D5390" t="s">
        <v>6382</v>
      </c>
      <c r="E5390">
        <v>67.599999999999994</v>
      </c>
      <c r="F5390">
        <v>86.420140000000004</v>
      </c>
      <c r="G5390">
        <v>-18.820139999999999</v>
      </c>
      <c r="H5390">
        <v>0.243252</v>
      </c>
      <c r="I5390">
        <v>16.443840000000002</v>
      </c>
      <c r="J5390">
        <v>21.02187</v>
      </c>
      <c r="K5390">
        <v>-4.5780349999999999</v>
      </c>
      <c r="L5390">
        <v>170.4084</v>
      </c>
      <c r="M5390" s="1">
        <v>5.8682569000000004E-3</v>
      </c>
      <c r="Y5390" s="1"/>
    </row>
    <row r="5391" spans="3:25" x14ac:dyDescent="0.2">
      <c r="C5391" t="s">
        <v>6337</v>
      </c>
      <c r="D5391" t="s">
        <v>6382</v>
      </c>
      <c r="E5391">
        <v>72.8</v>
      </c>
      <c r="F5391">
        <v>78.396410000000003</v>
      </c>
      <c r="G5391">
        <v>-5.5964080000000003</v>
      </c>
      <c r="H5391">
        <v>0.234404</v>
      </c>
      <c r="I5391">
        <v>17.064609999999998</v>
      </c>
      <c r="J5391">
        <v>18.376429999999999</v>
      </c>
      <c r="K5391">
        <v>-1.31182</v>
      </c>
      <c r="L5391">
        <v>176.8407</v>
      </c>
      <c r="M5391" s="1">
        <v>5.6548060999999997E-3</v>
      </c>
      <c r="Y5391" s="1"/>
    </row>
    <row r="5392" spans="3:25" x14ac:dyDescent="0.2">
      <c r="C5392" t="s">
        <v>6338</v>
      </c>
      <c r="D5392" t="s">
        <v>6382</v>
      </c>
      <c r="E5392">
        <v>24</v>
      </c>
      <c r="F5392">
        <v>54.457180000000001</v>
      </c>
      <c r="G5392">
        <v>-30.457180000000001</v>
      </c>
      <c r="H5392">
        <v>0.408248</v>
      </c>
      <c r="I5392">
        <v>9.7979520000000004</v>
      </c>
      <c r="J5392">
        <v>22.232030000000002</v>
      </c>
      <c r="K5392">
        <v>-12.43408</v>
      </c>
      <c r="L5392">
        <v>101.5367</v>
      </c>
      <c r="M5392" s="1">
        <v>9.8486514000000001E-3</v>
      </c>
      <c r="Y5392" s="1"/>
    </row>
    <row r="5393" spans="3:25" x14ac:dyDescent="0.2">
      <c r="C5393" t="s">
        <v>6339</v>
      </c>
      <c r="D5393" t="s">
        <v>6382</v>
      </c>
      <c r="E5393">
        <v>11.5</v>
      </c>
      <c r="F5393">
        <v>51.521410000000003</v>
      </c>
      <c r="G5393">
        <v>-40.021410000000003</v>
      </c>
      <c r="H5393">
        <v>0.58976799999999996</v>
      </c>
      <c r="I5393">
        <v>6.7823320000000002</v>
      </c>
      <c r="J5393">
        <v>30.385680000000001</v>
      </c>
      <c r="K5393">
        <v>-23.603349999999999</v>
      </c>
      <c r="L5393">
        <v>70.285560000000004</v>
      </c>
      <c r="M5393" s="1">
        <v>1.4227673999999999E-2</v>
      </c>
      <c r="Y5393" s="1"/>
    </row>
    <row r="5394" spans="3:25" x14ac:dyDescent="0.2">
      <c r="C5394" t="s">
        <v>6340</v>
      </c>
      <c r="D5394" t="s">
        <v>6382</v>
      </c>
      <c r="E5394">
        <v>11.6</v>
      </c>
      <c r="F5394">
        <v>51.74248</v>
      </c>
      <c r="G5394">
        <v>-40.142479999999999</v>
      </c>
      <c r="H5394">
        <v>0.58721999999999996</v>
      </c>
      <c r="I5394">
        <v>6.8117520000000003</v>
      </c>
      <c r="J5394">
        <v>30.384219999999999</v>
      </c>
      <c r="K5394">
        <v>-23.572469999999999</v>
      </c>
      <c r="L5394">
        <v>70.590530000000001</v>
      </c>
      <c r="M5394" s="1">
        <v>1.4166204999999999E-2</v>
      </c>
      <c r="Y5394" s="1"/>
    </row>
    <row r="5395" spans="3:25" x14ac:dyDescent="0.2">
      <c r="C5395" t="s">
        <v>6341</v>
      </c>
      <c r="D5395" t="s">
        <v>6382</v>
      </c>
      <c r="E5395">
        <v>5.3</v>
      </c>
      <c r="F5395">
        <v>51.594909999999999</v>
      </c>
      <c r="G5395">
        <v>-46.294910000000002</v>
      </c>
      <c r="H5395">
        <v>0.86874399999999996</v>
      </c>
      <c r="I5395">
        <v>4.6043430000000001</v>
      </c>
      <c r="J5395">
        <v>44.822769999999998</v>
      </c>
      <c r="K5395">
        <v>-40.218420000000002</v>
      </c>
      <c r="L5395">
        <v>47.715060000000001</v>
      </c>
      <c r="M5395" s="1">
        <v>2.0957743000000001E-2</v>
      </c>
      <c r="Y5395" s="1"/>
    </row>
    <row r="5396" spans="3:25" x14ac:dyDescent="0.2">
      <c r="C5396" t="s">
        <v>6342</v>
      </c>
      <c r="D5396" t="s">
        <v>6382</v>
      </c>
      <c r="E5396">
        <v>1.25</v>
      </c>
      <c r="F5396">
        <v>42.741320000000002</v>
      </c>
      <c r="G5396">
        <v>-41.491320000000002</v>
      </c>
      <c r="H5396">
        <v>1.7888500000000001</v>
      </c>
      <c r="I5396">
        <v>2.2360630000000001</v>
      </c>
      <c r="J5396">
        <v>76.457809999999995</v>
      </c>
      <c r="K5396">
        <v>-74.221739999999997</v>
      </c>
      <c r="L5396">
        <v>23.172529999999998</v>
      </c>
      <c r="M5396" s="1">
        <v>4.3154552999999998E-2</v>
      </c>
      <c r="Y5396" s="1"/>
    </row>
    <row r="5397" spans="3:25" x14ac:dyDescent="0.2">
      <c r="C5397" t="s">
        <v>6343</v>
      </c>
      <c r="D5397" t="s">
        <v>6382</v>
      </c>
      <c r="E5397">
        <v>0</v>
      </c>
      <c r="F5397">
        <v>36.324069999999999</v>
      </c>
      <c r="G5397">
        <v>-36.324069999999999</v>
      </c>
      <c r="H5397">
        <v>2</v>
      </c>
      <c r="I5397">
        <v>0</v>
      </c>
      <c r="J5397">
        <v>72.648150000000001</v>
      </c>
      <c r="K5397">
        <v>-72.648150000000001</v>
      </c>
      <c r="L5397">
        <v>20.726089999999999</v>
      </c>
      <c r="M5397" s="1">
        <v>4.8248375000000003E-2</v>
      </c>
      <c r="Y5397" s="1"/>
    </row>
    <row r="5398" spans="3:25" x14ac:dyDescent="0.2">
      <c r="C5398" t="s">
        <v>6344</v>
      </c>
      <c r="D5398" t="s">
        <v>6382</v>
      </c>
      <c r="E5398">
        <v>0</v>
      </c>
      <c r="F5398">
        <v>32.14931</v>
      </c>
      <c r="G5398">
        <v>-32.14931</v>
      </c>
      <c r="H5398">
        <v>2</v>
      </c>
      <c r="I5398">
        <v>0</v>
      </c>
      <c r="J5398">
        <v>64.298609999999996</v>
      </c>
      <c r="K5398">
        <v>-64.298609999999996</v>
      </c>
      <c r="L5398">
        <v>20.726089999999999</v>
      </c>
      <c r="M5398" s="1">
        <v>4.8248375000000003E-2</v>
      </c>
      <c r="Y5398" s="1"/>
    </row>
    <row r="5399" spans="3:25" x14ac:dyDescent="0.2">
      <c r="C5399" t="s">
        <v>6345</v>
      </c>
      <c r="D5399" t="s">
        <v>6382</v>
      </c>
      <c r="E5399">
        <v>0</v>
      </c>
      <c r="F5399">
        <v>30.046880000000002</v>
      </c>
      <c r="G5399">
        <v>-30.046880000000002</v>
      </c>
      <c r="H5399">
        <v>2</v>
      </c>
      <c r="I5399">
        <v>0</v>
      </c>
      <c r="J5399">
        <v>60.09375</v>
      </c>
      <c r="K5399">
        <v>-60.09375</v>
      </c>
      <c r="L5399">
        <v>20.726089999999999</v>
      </c>
      <c r="M5399" s="1">
        <v>4.8248375000000003E-2</v>
      </c>
      <c r="Y5399" s="1"/>
    </row>
    <row r="5400" spans="3:25" x14ac:dyDescent="0.2">
      <c r="C5400" t="s">
        <v>6346</v>
      </c>
      <c r="D5400" t="s">
        <v>6382</v>
      </c>
      <c r="E5400">
        <v>0</v>
      </c>
      <c r="F5400">
        <v>30.190390000000001</v>
      </c>
      <c r="G5400">
        <v>-30.190390000000001</v>
      </c>
      <c r="H5400">
        <v>2</v>
      </c>
      <c r="I5400">
        <v>0</v>
      </c>
      <c r="J5400">
        <v>60.380789999999998</v>
      </c>
      <c r="K5400">
        <v>-60.380789999999998</v>
      </c>
      <c r="L5400">
        <v>20.726089999999999</v>
      </c>
      <c r="M5400" s="1">
        <v>4.8248375000000003E-2</v>
      </c>
      <c r="Y5400" s="1"/>
    </row>
    <row r="5401" spans="3:25" x14ac:dyDescent="0.2">
      <c r="C5401" t="s">
        <v>6347</v>
      </c>
      <c r="D5401" t="s">
        <v>6382</v>
      </c>
      <c r="E5401">
        <v>0</v>
      </c>
      <c r="F5401">
        <v>33.010420000000003</v>
      </c>
      <c r="G5401">
        <v>-33.010420000000003</v>
      </c>
      <c r="H5401">
        <v>2</v>
      </c>
      <c r="I5401">
        <v>0</v>
      </c>
      <c r="J5401">
        <v>66.020840000000007</v>
      </c>
      <c r="K5401">
        <v>-66.020840000000007</v>
      </c>
      <c r="L5401">
        <v>20.726089999999999</v>
      </c>
      <c r="M5401" s="1">
        <v>4.8248375000000003E-2</v>
      </c>
      <c r="Y5401" s="1"/>
    </row>
    <row r="5402" spans="3:25" x14ac:dyDescent="0.2">
      <c r="C5402" t="s">
        <v>6348</v>
      </c>
      <c r="D5402" t="s">
        <v>6382</v>
      </c>
      <c r="E5402">
        <v>0.79200000000000004</v>
      </c>
      <c r="F5402">
        <v>34.615160000000003</v>
      </c>
      <c r="G5402">
        <v>-33.823160000000001</v>
      </c>
      <c r="H5402">
        <v>2</v>
      </c>
      <c r="I5402">
        <v>1.5840000000000001</v>
      </c>
      <c r="J5402">
        <v>69.230320000000006</v>
      </c>
      <c r="K5402">
        <v>-67.646320000000003</v>
      </c>
      <c r="L5402">
        <v>20.726089999999999</v>
      </c>
      <c r="M5402" s="1">
        <v>4.8248375000000003E-2</v>
      </c>
      <c r="Y5402" s="1"/>
    </row>
    <row r="5403" spans="3:25" x14ac:dyDescent="0.2">
      <c r="C5403" t="s">
        <v>6349</v>
      </c>
      <c r="D5403" t="s">
        <v>6382</v>
      </c>
      <c r="E5403">
        <v>10.6</v>
      </c>
      <c r="F5403">
        <v>38.196759999999998</v>
      </c>
      <c r="G5403">
        <v>-27.59676</v>
      </c>
      <c r="H5403">
        <v>0.61429500000000004</v>
      </c>
      <c r="I5403">
        <v>6.5115270000000001</v>
      </c>
      <c r="J5403">
        <v>23.464079999999999</v>
      </c>
      <c r="K5403">
        <v>-16.952549999999999</v>
      </c>
      <c r="L5403">
        <v>67.479259999999996</v>
      </c>
      <c r="M5403" s="1">
        <v>1.4819367999999999E-2</v>
      </c>
      <c r="Y5403" s="1"/>
    </row>
    <row r="5404" spans="3:25" x14ac:dyDescent="0.2">
      <c r="C5404" t="s">
        <v>6350</v>
      </c>
      <c r="D5404" t="s">
        <v>6382</v>
      </c>
      <c r="E5404">
        <v>12.9</v>
      </c>
      <c r="F5404">
        <v>37.376739999999998</v>
      </c>
      <c r="G5404">
        <v>-24.476739999999999</v>
      </c>
      <c r="H5404">
        <v>0.55684599999999995</v>
      </c>
      <c r="I5404">
        <v>7.1833130000000001</v>
      </c>
      <c r="J5404">
        <v>20.813089999999999</v>
      </c>
      <c r="K5404">
        <v>-13.629770000000001</v>
      </c>
      <c r="L5404">
        <v>74.441000000000003</v>
      </c>
      <c r="M5404" s="1">
        <v>1.3433456999999999E-2</v>
      </c>
      <c r="Y5404" s="1"/>
    </row>
    <row r="5405" spans="3:25" x14ac:dyDescent="0.2">
      <c r="C5405" t="s">
        <v>6351</v>
      </c>
      <c r="D5405" t="s">
        <v>6382</v>
      </c>
      <c r="E5405">
        <v>14.2</v>
      </c>
      <c r="F5405">
        <v>38.380789999999998</v>
      </c>
      <c r="G5405">
        <v>-24.180789999999998</v>
      </c>
      <c r="H5405">
        <v>0.53074500000000002</v>
      </c>
      <c r="I5405">
        <v>7.5365789999999997</v>
      </c>
      <c r="J5405">
        <v>20.37041</v>
      </c>
      <c r="K5405">
        <v>-12.833830000000001</v>
      </c>
      <c r="L5405">
        <v>78.101860000000002</v>
      </c>
      <c r="M5405" s="1">
        <v>1.2803792E-2</v>
      </c>
      <c r="Y5405" s="1"/>
    </row>
    <row r="5406" spans="3:25" x14ac:dyDescent="0.2">
      <c r="C5406" t="s">
        <v>6352</v>
      </c>
      <c r="D5406" t="s">
        <v>6382</v>
      </c>
      <c r="E5406">
        <v>5</v>
      </c>
      <c r="F5406">
        <v>34.184609999999999</v>
      </c>
      <c r="G5406">
        <v>-29.184609999999999</v>
      </c>
      <c r="H5406">
        <v>0.89442699999999997</v>
      </c>
      <c r="I5406">
        <v>4.4721349999999997</v>
      </c>
      <c r="J5406">
        <v>30.57563</v>
      </c>
      <c r="K5406">
        <v>-26.1035</v>
      </c>
      <c r="L5406">
        <v>46.344949999999997</v>
      </c>
      <c r="M5406" s="1">
        <v>2.1577325000000001E-2</v>
      </c>
      <c r="Y5406" s="1"/>
    </row>
    <row r="5407" spans="3:25" x14ac:dyDescent="0.2">
      <c r="C5407" t="s">
        <v>6353</v>
      </c>
      <c r="D5407" t="s">
        <v>6382</v>
      </c>
      <c r="E5407">
        <v>1.43</v>
      </c>
      <c r="F5407">
        <v>30.35764</v>
      </c>
      <c r="G5407">
        <v>-28.92764</v>
      </c>
      <c r="H5407">
        <v>1.67248</v>
      </c>
      <c r="I5407">
        <v>2.3916460000000002</v>
      </c>
      <c r="J5407">
        <v>50.772539999999999</v>
      </c>
      <c r="K5407">
        <v>-48.380899999999997</v>
      </c>
      <c r="L5407">
        <v>24.784849999999999</v>
      </c>
      <c r="M5407" s="1">
        <v>4.0347221000000003E-2</v>
      </c>
      <c r="Y5407" s="1"/>
    </row>
    <row r="5408" spans="3:25" x14ac:dyDescent="0.2">
      <c r="C5408" t="s">
        <v>6354</v>
      </c>
      <c r="D5408" t="s">
        <v>6382</v>
      </c>
      <c r="E5408">
        <v>0</v>
      </c>
      <c r="F5408">
        <v>25.655090000000001</v>
      </c>
      <c r="G5408">
        <v>-25.655090000000001</v>
      </c>
      <c r="H5408">
        <v>2</v>
      </c>
      <c r="I5408">
        <v>0</v>
      </c>
      <c r="J5408">
        <v>51.310180000000003</v>
      </c>
      <c r="K5408">
        <v>-51.310180000000003</v>
      </c>
      <c r="L5408">
        <v>20.726089999999999</v>
      </c>
      <c r="M5408" s="1">
        <v>4.8248375000000003E-2</v>
      </c>
      <c r="Y5408" s="1"/>
    </row>
    <row r="5409" spans="3:25" x14ac:dyDescent="0.2">
      <c r="C5409" t="s">
        <v>6355</v>
      </c>
      <c r="D5409" t="s">
        <v>6382</v>
      </c>
      <c r="E5409">
        <v>0</v>
      </c>
      <c r="F5409">
        <v>22.408570000000001</v>
      </c>
      <c r="G5409">
        <v>-22.408570000000001</v>
      </c>
      <c r="H5409">
        <v>2</v>
      </c>
      <c r="I5409">
        <v>0</v>
      </c>
      <c r="J5409">
        <v>44.817129999999999</v>
      </c>
      <c r="K5409">
        <v>-44.817129999999999</v>
      </c>
      <c r="L5409">
        <v>20.726089999999999</v>
      </c>
      <c r="M5409" s="1">
        <v>4.8248375000000003E-2</v>
      </c>
      <c r="Y5409" s="1"/>
    </row>
    <row r="5410" spans="3:25" x14ac:dyDescent="0.2">
      <c r="C5410" t="s">
        <v>6356</v>
      </c>
      <c r="D5410" t="s">
        <v>6382</v>
      </c>
      <c r="E5410">
        <v>0</v>
      </c>
      <c r="F5410">
        <v>20.359380000000002</v>
      </c>
      <c r="G5410">
        <v>-20.359380000000002</v>
      </c>
      <c r="H5410">
        <v>2</v>
      </c>
      <c r="I5410">
        <v>0</v>
      </c>
      <c r="J5410">
        <v>40.71875</v>
      </c>
      <c r="K5410">
        <v>-40.71875</v>
      </c>
      <c r="L5410">
        <v>20.726089999999999</v>
      </c>
      <c r="M5410" s="1">
        <v>4.8248375000000003E-2</v>
      </c>
      <c r="Y5410" s="1"/>
    </row>
    <row r="5411" spans="3:25" x14ac:dyDescent="0.2">
      <c r="C5411" t="s">
        <v>6357</v>
      </c>
      <c r="D5411" t="s">
        <v>6382</v>
      </c>
      <c r="E5411">
        <v>0</v>
      </c>
      <c r="F5411">
        <v>20.19445</v>
      </c>
      <c r="G5411">
        <v>-20.19445</v>
      </c>
      <c r="H5411">
        <v>2</v>
      </c>
      <c r="I5411">
        <v>0</v>
      </c>
      <c r="J5411">
        <v>40.388890000000004</v>
      </c>
      <c r="K5411">
        <v>-40.388890000000004</v>
      </c>
      <c r="L5411">
        <v>20.726089999999999</v>
      </c>
      <c r="M5411" s="1">
        <v>4.8248375000000003E-2</v>
      </c>
      <c r="Y5411" s="1"/>
    </row>
    <row r="5412" spans="3:25" x14ac:dyDescent="0.2">
      <c r="C5412" t="s">
        <v>6358</v>
      </c>
      <c r="D5412" t="s">
        <v>6382</v>
      </c>
      <c r="E5412">
        <v>199.5</v>
      </c>
      <c r="F5412">
        <v>151.2037</v>
      </c>
      <c r="G5412">
        <v>48.296300000000002</v>
      </c>
      <c r="H5412">
        <v>0.141598</v>
      </c>
      <c r="I5412">
        <v>28.248799999999999</v>
      </c>
      <c r="J5412">
        <v>21.410139999999998</v>
      </c>
      <c r="K5412">
        <v>6.8386589999999998</v>
      </c>
      <c r="L5412">
        <v>292.74549999999999</v>
      </c>
      <c r="M5412" s="1">
        <v>3.4159366999999999E-3</v>
      </c>
      <c r="Y5412" s="1"/>
    </row>
    <row r="5413" spans="3:25" x14ac:dyDescent="0.2">
      <c r="C5413" t="s">
        <v>6359</v>
      </c>
      <c r="D5413" t="s">
        <v>6382</v>
      </c>
      <c r="E5413">
        <v>34.5</v>
      </c>
      <c r="F5413">
        <v>47.195599999999999</v>
      </c>
      <c r="G5413">
        <v>-12.695600000000001</v>
      </c>
      <c r="H5413">
        <v>0.340503</v>
      </c>
      <c r="I5413">
        <v>11.747350000000001</v>
      </c>
      <c r="J5413">
        <v>16.070239999999998</v>
      </c>
      <c r="K5413">
        <v>-4.3228910000000003</v>
      </c>
      <c r="L5413">
        <v>121.7381</v>
      </c>
      <c r="M5413" s="1">
        <v>8.2143583000000003E-3</v>
      </c>
      <c r="Y5413" s="1"/>
    </row>
    <row r="5414" spans="3:25" x14ac:dyDescent="0.2">
      <c r="C5414" t="s">
        <v>6360</v>
      </c>
      <c r="D5414" t="s">
        <v>6382</v>
      </c>
      <c r="E5414">
        <v>358</v>
      </c>
      <c r="F5414">
        <v>176.1806</v>
      </c>
      <c r="G5414">
        <v>181.8194</v>
      </c>
      <c r="H5414">
        <v>0.10570300000000001</v>
      </c>
      <c r="I5414">
        <v>37.841670000000001</v>
      </c>
      <c r="J5414">
        <v>18.622810000000001</v>
      </c>
      <c r="K5414">
        <v>19.218859999999999</v>
      </c>
      <c r="L5414">
        <v>392.15699999999998</v>
      </c>
      <c r="M5414" s="1">
        <v>2.5499989999999998E-3</v>
      </c>
      <c r="Y5414" s="1"/>
    </row>
    <row r="5415" spans="3:25" x14ac:dyDescent="0.2">
      <c r="C5415" t="s">
        <v>6361</v>
      </c>
      <c r="D5415" t="s">
        <v>6382</v>
      </c>
      <c r="E5415">
        <v>117.5</v>
      </c>
      <c r="F5415">
        <v>68.932869999999994</v>
      </c>
      <c r="G5415">
        <v>48.567129999999999</v>
      </c>
      <c r="H5415">
        <v>0.184506</v>
      </c>
      <c r="I5415">
        <v>21.679459999999999</v>
      </c>
      <c r="J5415">
        <v>12.718529999999999</v>
      </c>
      <c r="K5415">
        <v>8.9609269999999999</v>
      </c>
      <c r="L5415">
        <v>224.66569999999999</v>
      </c>
      <c r="M5415" s="1">
        <v>4.4510573999999997E-3</v>
      </c>
      <c r="Y5415" s="1"/>
    </row>
    <row r="5416" spans="3:25" x14ac:dyDescent="0.2">
      <c r="C5416" t="s">
        <v>6362</v>
      </c>
      <c r="D5416" t="s">
        <v>6382</v>
      </c>
      <c r="E5416">
        <v>16.600000000000001</v>
      </c>
      <c r="F5416">
        <v>49.598959999999998</v>
      </c>
      <c r="G5416">
        <v>-32.998959999999997</v>
      </c>
      <c r="H5416">
        <v>0.49088100000000001</v>
      </c>
      <c r="I5416">
        <v>8.1486249999999991</v>
      </c>
      <c r="J5416">
        <v>24.347190000000001</v>
      </c>
      <c r="K5416">
        <v>-16.198560000000001</v>
      </c>
      <c r="L5416">
        <v>84.44444</v>
      </c>
      <c r="M5416" s="1">
        <v>1.1842105E-2</v>
      </c>
      <c r="Y5416" s="1"/>
    </row>
    <row r="5417" spans="3:25" x14ac:dyDescent="0.2">
      <c r="C5417" t="s">
        <v>6363</v>
      </c>
      <c r="D5417" t="s">
        <v>6382</v>
      </c>
      <c r="E5417">
        <v>7.33</v>
      </c>
      <c r="F5417">
        <v>45.953130000000002</v>
      </c>
      <c r="G5417">
        <v>-38.623130000000003</v>
      </c>
      <c r="H5417">
        <v>0.73871699999999996</v>
      </c>
      <c r="I5417">
        <v>5.4147959999999999</v>
      </c>
      <c r="J5417">
        <v>33.946350000000002</v>
      </c>
      <c r="K5417">
        <v>-28.531559999999999</v>
      </c>
      <c r="L5417">
        <v>56.11374</v>
      </c>
      <c r="M5417" s="1">
        <v>1.7820948E-2</v>
      </c>
      <c r="Y5417" s="1"/>
    </row>
    <row r="5418" spans="3:25" x14ac:dyDescent="0.2">
      <c r="C5418" t="s">
        <v>6364</v>
      </c>
      <c r="D5418" t="s">
        <v>6382</v>
      </c>
      <c r="E5418">
        <v>14.1</v>
      </c>
      <c r="F5418">
        <v>50.155090000000001</v>
      </c>
      <c r="G5418">
        <v>-36.05509</v>
      </c>
      <c r="H5418">
        <v>0.53262399999999999</v>
      </c>
      <c r="I5418">
        <v>7.5099980000000004</v>
      </c>
      <c r="J5418">
        <v>26.713809999999999</v>
      </c>
      <c r="K5418">
        <v>-19.203810000000001</v>
      </c>
      <c r="L5418">
        <v>77.826329999999999</v>
      </c>
      <c r="M5418" s="1">
        <v>1.2849121E-2</v>
      </c>
      <c r="Y5418" s="1"/>
    </row>
    <row r="5419" spans="3:25" x14ac:dyDescent="0.2">
      <c r="C5419" t="s">
        <v>6365</v>
      </c>
      <c r="D5419" t="s">
        <v>6382</v>
      </c>
      <c r="E5419">
        <v>5.81</v>
      </c>
      <c r="F5419">
        <v>43.039349999999999</v>
      </c>
      <c r="G5419">
        <v>-37.229349999999997</v>
      </c>
      <c r="H5419">
        <v>0.82974000000000003</v>
      </c>
      <c r="I5419">
        <v>4.8207890000000004</v>
      </c>
      <c r="J5419">
        <v>35.711469999999998</v>
      </c>
      <c r="K5419">
        <v>-30.89068</v>
      </c>
      <c r="L5419">
        <v>49.958030000000001</v>
      </c>
      <c r="M5419" s="1">
        <v>2.0016803E-2</v>
      </c>
      <c r="Y5419" s="1"/>
    </row>
    <row r="5420" spans="3:25" x14ac:dyDescent="0.2">
      <c r="C5420" t="s">
        <v>6366</v>
      </c>
      <c r="D5420" t="s">
        <v>6382</v>
      </c>
      <c r="E5420">
        <v>1.28</v>
      </c>
      <c r="F5420">
        <v>37.118630000000003</v>
      </c>
      <c r="G5420">
        <v>-35.838630000000002</v>
      </c>
      <c r="H5420">
        <v>1.7677700000000001</v>
      </c>
      <c r="I5420">
        <v>2.2627459999999999</v>
      </c>
      <c r="J5420">
        <v>65.61721</v>
      </c>
      <c r="K5420">
        <v>-63.354460000000003</v>
      </c>
      <c r="L5420">
        <v>23.44885</v>
      </c>
      <c r="M5420" s="1">
        <v>4.2646015000000002E-2</v>
      </c>
      <c r="Y5420" s="1"/>
    </row>
    <row r="5421" spans="3:25" x14ac:dyDescent="0.2">
      <c r="C5421" t="s">
        <v>6367</v>
      </c>
      <c r="D5421" t="s">
        <v>6382</v>
      </c>
      <c r="E5421">
        <v>0.186</v>
      </c>
      <c r="F5421">
        <v>30.657990000000002</v>
      </c>
      <c r="G5421">
        <v>-30.471990000000002</v>
      </c>
      <c r="H5421">
        <v>2</v>
      </c>
      <c r="I5421">
        <v>0.372</v>
      </c>
      <c r="J5421">
        <v>61.31597</v>
      </c>
      <c r="K5421">
        <v>-60.94397</v>
      </c>
      <c r="L5421">
        <v>20.726089999999999</v>
      </c>
      <c r="M5421" s="1">
        <v>4.8248375000000003E-2</v>
      </c>
      <c r="Y5421" s="1"/>
    </row>
    <row r="5422" spans="3:25" x14ac:dyDescent="0.2">
      <c r="C5422" t="s">
        <v>6368</v>
      </c>
      <c r="D5422" t="s">
        <v>6382</v>
      </c>
      <c r="E5422">
        <v>0</v>
      </c>
      <c r="F5422">
        <v>26.595490000000002</v>
      </c>
      <c r="G5422">
        <v>-26.595490000000002</v>
      </c>
      <c r="H5422">
        <v>2</v>
      </c>
      <c r="I5422">
        <v>0</v>
      </c>
      <c r="J5422">
        <v>53.19097</v>
      </c>
      <c r="K5422">
        <v>-53.19097</v>
      </c>
      <c r="L5422">
        <v>20.726089999999999</v>
      </c>
      <c r="M5422" s="1">
        <v>4.8248375000000003E-2</v>
      </c>
      <c r="R5422" s="1"/>
      <c r="V5422" s="1"/>
      <c r="Y5422" s="1"/>
    </row>
    <row r="5423" spans="3:25" x14ac:dyDescent="0.2">
      <c r="C5423" t="s">
        <v>6369</v>
      </c>
      <c r="D5423" t="s">
        <v>6382</v>
      </c>
      <c r="E5423">
        <v>0</v>
      </c>
      <c r="F5423">
        <v>27.651039999999998</v>
      </c>
      <c r="G5423">
        <v>-27.651039999999998</v>
      </c>
      <c r="H5423">
        <v>2</v>
      </c>
      <c r="I5423">
        <v>0</v>
      </c>
      <c r="J5423">
        <v>55.302079999999997</v>
      </c>
      <c r="K5423">
        <v>-55.302079999999997</v>
      </c>
      <c r="L5423">
        <v>20.726089999999999</v>
      </c>
      <c r="M5423" s="1">
        <v>4.8248375000000003E-2</v>
      </c>
      <c r="R5423" s="1"/>
      <c r="V5423" s="1"/>
      <c r="Y5423" s="1"/>
    </row>
    <row r="5424" spans="3:25" x14ac:dyDescent="0.2">
      <c r="C5424" t="s">
        <v>6370</v>
      </c>
      <c r="D5424" t="s">
        <v>6382</v>
      </c>
      <c r="E5424">
        <v>0</v>
      </c>
      <c r="F5424">
        <v>26.839120000000001</v>
      </c>
      <c r="G5424">
        <v>-26.839120000000001</v>
      </c>
      <c r="H5424">
        <v>2</v>
      </c>
      <c r="I5424">
        <v>0</v>
      </c>
      <c r="J5424">
        <v>53.678240000000002</v>
      </c>
      <c r="K5424">
        <v>-53.678240000000002</v>
      </c>
      <c r="L5424">
        <v>20.726089999999999</v>
      </c>
      <c r="M5424" s="1">
        <v>4.8248375000000003E-2</v>
      </c>
      <c r="R5424" s="1"/>
      <c r="V5424" s="1"/>
      <c r="Y5424" s="1"/>
    </row>
    <row r="5425" spans="3:25" x14ac:dyDescent="0.2">
      <c r="C5425" t="s">
        <v>6371</v>
      </c>
      <c r="D5425" t="s">
        <v>6382</v>
      </c>
      <c r="E5425" s="1">
        <v>6.0999999999999999E-2</v>
      </c>
      <c r="F5425">
        <v>29.271989999999999</v>
      </c>
      <c r="G5425">
        <v>-29.210989999999999</v>
      </c>
      <c r="H5425">
        <v>2</v>
      </c>
      <c r="I5425">
        <v>0.122</v>
      </c>
      <c r="J5425">
        <v>58.543979999999998</v>
      </c>
      <c r="K5425">
        <v>-58.421979999999998</v>
      </c>
      <c r="L5425">
        <v>20.726089999999999</v>
      </c>
      <c r="M5425" s="1">
        <v>4.8248375000000003E-2</v>
      </c>
      <c r="Y5425" s="1"/>
    </row>
    <row r="5426" spans="3:25" x14ac:dyDescent="0.2">
      <c r="C5426" t="s">
        <v>6372</v>
      </c>
      <c r="D5426" t="s">
        <v>6382</v>
      </c>
      <c r="E5426">
        <v>123.6</v>
      </c>
      <c r="F5426">
        <v>101.4074</v>
      </c>
      <c r="G5426">
        <v>22.192589999999999</v>
      </c>
      <c r="H5426">
        <v>0.179896</v>
      </c>
      <c r="I5426">
        <v>22.235150000000001</v>
      </c>
      <c r="J5426">
        <v>18.242789999999999</v>
      </c>
      <c r="K5426">
        <v>3.9923579999999999</v>
      </c>
      <c r="L5426">
        <v>230.423</v>
      </c>
      <c r="M5426" s="1">
        <v>4.3398448999999997E-3</v>
      </c>
      <c r="Y5426" s="1"/>
    </row>
    <row r="5427" spans="3:25" x14ac:dyDescent="0.2">
      <c r="C5427" t="s">
        <v>6373</v>
      </c>
      <c r="D5427" t="s">
        <v>6382</v>
      </c>
      <c r="E5427">
        <v>809.6</v>
      </c>
      <c r="F5427">
        <v>350.4572</v>
      </c>
      <c r="G5427">
        <v>459.14280000000002</v>
      </c>
      <c r="H5427" s="1">
        <v>7.0290199999999997E-2</v>
      </c>
      <c r="I5427">
        <v>56.906950000000002</v>
      </c>
      <c r="J5427">
        <v>24.633710000000001</v>
      </c>
      <c r="K5427">
        <v>32.273240000000001</v>
      </c>
      <c r="L5427">
        <v>589.72910000000002</v>
      </c>
      <c r="M5427" s="1">
        <v>1.695694E-3</v>
      </c>
      <c r="R5427" s="1"/>
      <c r="V5427" s="1"/>
      <c r="Y5427" s="1"/>
    </row>
    <row r="5428" spans="3:25" x14ac:dyDescent="0.2">
      <c r="C5428" t="s">
        <v>6374</v>
      </c>
      <c r="D5428" t="s">
        <v>6382</v>
      </c>
      <c r="E5428">
        <v>97.5</v>
      </c>
      <c r="F5428">
        <v>121.8403</v>
      </c>
      <c r="G5428">
        <v>-24.34028</v>
      </c>
      <c r="H5428">
        <v>0.20254800000000001</v>
      </c>
      <c r="I5428">
        <v>19.748429999999999</v>
      </c>
      <c r="J5428">
        <v>24.678509999999999</v>
      </c>
      <c r="K5428">
        <v>-4.9300750000000004</v>
      </c>
      <c r="L5428">
        <v>204.65360000000001</v>
      </c>
      <c r="M5428" s="1">
        <v>4.886306E-3</v>
      </c>
      <c r="Y5428" s="1"/>
    </row>
    <row r="5429" spans="3:25" x14ac:dyDescent="0.2">
      <c r="C5429" t="s">
        <v>6375</v>
      </c>
      <c r="D5429" t="s">
        <v>6382</v>
      </c>
      <c r="E5429">
        <v>763.7</v>
      </c>
      <c r="F5429">
        <v>444.73379999999997</v>
      </c>
      <c r="G5429">
        <v>318.96620000000001</v>
      </c>
      <c r="H5429" s="1">
        <v>7.2371699999999997E-2</v>
      </c>
      <c r="I5429">
        <v>55.270269999999996</v>
      </c>
      <c r="J5429">
        <v>32.186140000000002</v>
      </c>
      <c r="K5429">
        <v>23.084129999999998</v>
      </c>
      <c r="L5429">
        <v>572.76769999999999</v>
      </c>
      <c r="M5429" s="1">
        <v>1.7459085E-3</v>
      </c>
      <c r="Y5429" s="1"/>
    </row>
    <row r="5430" spans="3:25" x14ac:dyDescent="0.2">
      <c r="C5430" t="s">
        <v>6376</v>
      </c>
      <c r="D5430" t="s">
        <v>6382</v>
      </c>
      <c r="E5430">
        <v>98</v>
      </c>
      <c r="F5430">
        <v>107.02200000000001</v>
      </c>
      <c r="G5430">
        <v>-9.0219900000000006</v>
      </c>
      <c r="H5430">
        <v>0.20203099999999999</v>
      </c>
      <c r="I5430">
        <v>19.799040000000002</v>
      </c>
      <c r="J5430">
        <v>21.621759999999998</v>
      </c>
      <c r="K5430">
        <v>-1.822722</v>
      </c>
      <c r="L5430">
        <v>205.1773</v>
      </c>
      <c r="M5430" s="1">
        <v>4.8738338000000004E-3</v>
      </c>
      <c r="Y5430" s="1"/>
    </row>
    <row r="5431" spans="3:25" x14ac:dyDescent="0.2">
      <c r="C5431" t="s">
        <v>6377</v>
      </c>
      <c r="D5431" t="s">
        <v>6382</v>
      </c>
      <c r="E5431">
        <v>23.3</v>
      </c>
      <c r="F5431">
        <v>85.401039999999995</v>
      </c>
      <c r="G5431">
        <v>-62.101039999999998</v>
      </c>
      <c r="H5431">
        <v>0.41433500000000001</v>
      </c>
      <c r="I5431">
        <v>9.6540060000000008</v>
      </c>
      <c r="J5431">
        <v>35.384639999999997</v>
      </c>
      <c r="K5431">
        <v>-25.730630000000001</v>
      </c>
      <c r="L5431">
        <v>100.04510000000001</v>
      </c>
      <c r="M5431" s="1">
        <v>9.9954953000000006E-3</v>
      </c>
      <c r="Y5431" s="1"/>
    </row>
    <row r="5432" spans="3:25" x14ac:dyDescent="0.2">
      <c r="C5432" t="s">
        <v>6378</v>
      </c>
      <c r="D5432" t="s">
        <v>6382</v>
      </c>
      <c r="E5432">
        <v>7.26</v>
      </c>
      <c r="F5432">
        <v>69.61748</v>
      </c>
      <c r="G5432">
        <v>-62.357480000000002</v>
      </c>
      <c r="H5432">
        <v>0.74226999999999999</v>
      </c>
      <c r="I5432">
        <v>5.3888800000000003</v>
      </c>
      <c r="J5432">
        <v>51.674959999999999</v>
      </c>
      <c r="K5432">
        <v>-46.286079999999998</v>
      </c>
      <c r="L5432">
        <v>55.845140000000001</v>
      </c>
      <c r="M5432" s="1">
        <v>1.7906661000000001E-2</v>
      </c>
      <c r="R5432" s="1"/>
      <c r="V5432" s="1"/>
      <c r="Y5432" s="1"/>
    </row>
    <row r="5433" spans="3:25" x14ac:dyDescent="0.2">
      <c r="C5433" t="s">
        <v>6379</v>
      </c>
      <c r="D5433" t="s">
        <v>6382</v>
      </c>
      <c r="E5433">
        <v>2.4700000000000002</v>
      </c>
      <c r="F5433">
        <v>58.149880000000003</v>
      </c>
      <c r="G5433">
        <v>-55.679879999999997</v>
      </c>
      <c r="H5433">
        <v>1.27257</v>
      </c>
      <c r="I5433">
        <v>3.1432479999999998</v>
      </c>
      <c r="J5433">
        <v>73.999799999999993</v>
      </c>
      <c r="K5433">
        <v>-70.856549999999999</v>
      </c>
      <c r="L5433">
        <v>32.573590000000003</v>
      </c>
      <c r="M5433" s="1">
        <v>3.0699717000000001E-2</v>
      </c>
      <c r="Y5433" s="1"/>
    </row>
    <row r="5434" spans="3:25" x14ac:dyDescent="0.2">
      <c r="C5434" t="s">
        <v>6380</v>
      </c>
      <c r="D5434" t="s">
        <v>6382</v>
      </c>
      <c r="E5434">
        <v>0.42299999999999999</v>
      </c>
      <c r="F5434">
        <v>49.735529999999997</v>
      </c>
      <c r="G5434">
        <v>-49.312530000000002</v>
      </c>
      <c r="H5434">
        <v>2</v>
      </c>
      <c r="I5434">
        <v>0.84599999999999997</v>
      </c>
      <c r="J5434">
        <v>99.471059999999994</v>
      </c>
      <c r="K5434">
        <v>-98.625060000000005</v>
      </c>
      <c r="L5434">
        <v>20.726089999999999</v>
      </c>
      <c r="M5434" s="1">
        <v>4.8248375000000003E-2</v>
      </c>
      <c r="Y5434" s="1"/>
    </row>
    <row r="5435" spans="3:25" x14ac:dyDescent="0.2">
      <c r="C5435" t="s">
        <v>6381</v>
      </c>
      <c r="D5435" t="s">
        <v>6382</v>
      </c>
      <c r="E5435">
        <v>0</v>
      </c>
      <c r="F5435">
        <v>46.179400000000001</v>
      </c>
      <c r="G5435">
        <v>-46.179400000000001</v>
      </c>
      <c r="H5435">
        <v>2</v>
      </c>
      <c r="I5435">
        <v>0</v>
      </c>
      <c r="J5435">
        <v>92.358800000000002</v>
      </c>
      <c r="K5435">
        <v>-92.358800000000002</v>
      </c>
      <c r="L5435">
        <v>20.726089999999999</v>
      </c>
      <c r="M5435" s="1">
        <v>4.8248375000000003E-2</v>
      </c>
      <c r="Y5435" s="1"/>
    </row>
    <row r="5436" spans="3:25" x14ac:dyDescent="0.2">
      <c r="F5436" s="1"/>
      <c r="I5436" s="1"/>
      <c r="J5436" s="1"/>
      <c r="K5436" s="1"/>
      <c r="M5436" s="1"/>
      <c r="Y5436" s="1"/>
    </row>
    <row r="5437" spans="3:25" x14ac:dyDescent="0.2">
      <c r="E5437" s="1"/>
      <c r="F5437" s="1"/>
      <c r="G5437" s="1"/>
      <c r="I5437" s="1"/>
      <c r="J5437" s="1"/>
      <c r="K5437" s="1"/>
      <c r="M5437" s="1"/>
      <c r="Y5437" s="1"/>
    </row>
    <row r="5438" spans="3:25" x14ac:dyDescent="0.2">
      <c r="F5438" s="1"/>
      <c r="I5438" s="1"/>
      <c r="J5438" s="1"/>
      <c r="K5438" s="1"/>
      <c r="M5438" s="1"/>
      <c r="Y5438" s="1"/>
    </row>
    <row r="5439" spans="3:25" x14ac:dyDescent="0.2">
      <c r="F5439" s="1"/>
      <c r="J5439" s="1"/>
      <c r="K5439" s="1"/>
      <c r="M5439" s="1"/>
      <c r="Y5439" s="1"/>
    </row>
    <row r="5440" spans="3:25" x14ac:dyDescent="0.2">
      <c r="F5440" s="1"/>
      <c r="J5440" s="1"/>
      <c r="M5440" s="1"/>
      <c r="Y5440" s="1"/>
    </row>
    <row r="5441" spans="5:25" x14ac:dyDescent="0.2">
      <c r="F5441" s="1"/>
      <c r="I5441" s="1"/>
      <c r="J5441" s="1"/>
      <c r="K5441" s="1"/>
      <c r="M5441" s="1"/>
      <c r="Y5441" s="1"/>
    </row>
    <row r="5442" spans="5:25" x14ac:dyDescent="0.2">
      <c r="F5442" s="1"/>
      <c r="G5442" s="1"/>
      <c r="I5442" s="1"/>
      <c r="J5442" s="1"/>
      <c r="M5442" s="1"/>
      <c r="S5442" s="1"/>
      <c r="Y5442" s="1"/>
    </row>
    <row r="5443" spans="5:25" x14ac:dyDescent="0.2">
      <c r="E5443" s="1"/>
      <c r="F5443" s="1"/>
      <c r="I5443" s="1"/>
      <c r="J5443" s="1"/>
      <c r="M5443" s="1"/>
      <c r="Y5443" s="1"/>
    </row>
    <row r="5444" spans="5:25" x14ac:dyDescent="0.2">
      <c r="F5444" s="1"/>
      <c r="J5444" s="1"/>
      <c r="M5444" s="1"/>
      <c r="Y5444" s="1"/>
    </row>
    <row r="5445" spans="5:25" x14ac:dyDescent="0.2">
      <c r="J5445" s="1"/>
      <c r="M5445" s="1"/>
      <c r="Y5445" s="1"/>
    </row>
    <row r="5446" spans="5:25" x14ac:dyDescent="0.2">
      <c r="J5446" s="1"/>
      <c r="M5446" s="1"/>
      <c r="Y5446" s="1"/>
    </row>
    <row r="5447" spans="5:25" x14ac:dyDescent="0.2">
      <c r="E5447" s="1"/>
      <c r="J5447" s="1"/>
      <c r="M5447" s="1"/>
      <c r="Y5447" s="1"/>
    </row>
    <row r="5448" spans="5:25" x14ac:dyDescent="0.2">
      <c r="J5448" s="1"/>
      <c r="M5448" s="1"/>
      <c r="Y5448" s="1"/>
    </row>
    <row r="5449" spans="5:25" x14ac:dyDescent="0.2">
      <c r="J5449" s="1"/>
      <c r="M5449" s="1"/>
      <c r="Y5449" s="1"/>
    </row>
    <row r="5450" spans="5:25" x14ac:dyDescent="0.2">
      <c r="I5450" s="1"/>
      <c r="J5450" s="1"/>
      <c r="M5450" s="1"/>
      <c r="Y5450" s="1"/>
    </row>
    <row r="5451" spans="5:25" x14ac:dyDescent="0.2">
      <c r="G5451" s="1"/>
      <c r="J5451" s="1"/>
      <c r="K5451" s="1"/>
      <c r="M5451" s="1"/>
      <c r="Y5451" s="1"/>
    </row>
    <row r="5452" spans="5:25" x14ac:dyDescent="0.2">
      <c r="J5452" s="1"/>
      <c r="M5452" s="1"/>
      <c r="Y5452" s="1"/>
    </row>
    <row r="5453" spans="5:25" x14ac:dyDescent="0.2">
      <c r="J5453" s="1"/>
      <c r="M5453" s="1"/>
      <c r="Y5453" s="1"/>
    </row>
    <row r="5454" spans="5:25" x14ac:dyDescent="0.2">
      <c r="I5454" s="1"/>
      <c r="J5454" s="1"/>
      <c r="K5454" s="1"/>
      <c r="M5454" s="1"/>
      <c r="Y5454" s="1"/>
    </row>
    <row r="5455" spans="5:25" x14ac:dyDescent="0.2">
      <c r="I5455" s="1"/>
      <c r="J5455" s="1"/>
      <c r="K5455" s="1"/>
      <c r="M5455" s="1"/>
      <c r="R5455" s="1"/>
      <c r="V5455" s="1"/>
      <c r="Y5455" s="1"/>
    </row>
    <row r="5456" spans="5:25" x14ac:dyDescent="0.2">
      <c r="J5456" s="1"/>
      <c r="K5456" s="1"/>
      <c r="M5456" s="1"/>
      <c r="Y5456" s="1"/>
    </row>
    <row r="5457" spans="5:25" x14ac:dyDescent="0.2">
      <c r="G5457" s="1"/>
      <c r="J5457" s="1"/>
      <c r="K5457" s="1"/>
      <c r="M5457" s="1"/>
      <c r="Y5457" s="1"/>
    </row>
    <row r="5458" spans="5:25" x14ac:dyDescent="0.2">
      <c r="J5458" s="1"/>
      <c r="M5458" s="1"/>
      <c r="Y5458" s="1"/>
    </row>
    <row r="5459" spans="5:25" x14ac:dyDescent="0.2">
      <c r="J5459" s="1"/>
      <c r="M5459" s="1"/>
      <c r="Y5459" s="1"/>
    </row>
    <row r="5460" spans="5:25" x14ac:dyDescent="0.2">
      <c r="J5460" s="1"/>
      <c r="M5460" s="1"/>
      <c r="Y5460" s="1"/>
    </row>
    <row r="5461" spans="5:25" x14ac:dyDescent="0.2">
      <c r="J5461" s="1"/>
      <c r="M5461" s="1"/>
      <c r="Y5461" s="1"/>
    </row>
    <row r="5462" spans="5:25" x14ac:dyDescent="0.2">
      <c r="J5462" s="1"/>
      <c r="K5462" s="1"/>
      <c r="M5462" s="1"/>
      <c r="Y5462" s="1"/>
    </row>
    <row r="5463" spans="5:25" x14ac:dyDescent="0.2">
      <c r="J5463" s="1"/>
      <c r="M5463" s="1"/>
      <c r="Y5463" s="1"/>
    </row>
    <row r="5464" spans="5:25" x14ac:dyDescent="0.2">
      <c r="I5464" s="1"/>
      <c r="J5464" s="1"/>
      <c r="K5464" s="1"/>
      <c r="M5464" s="1"/>
      <c r="Y5464" s="1"/>
    </row>
    <row r="5465" spans="5:25" x14ac:dyDescent="0.2">
      <c r="J5465" s="1"/>
      <c r="M5465" s="1"/>
      <c r="R5465" s="1"/>
      <c r="V5465" s="1"/>
      <c r="Y5465" s="1"/>
    </row>
    <row r="5466" spans="5:25" x14ac:dyDescent="0.2">
      <c r="J5466" s="1"/>
      <c r="M5466" s="1"/>
      <c r="Y5466" s="1"/>
    </row>
    <row r="5467" spans="5:25" x14ac:dyDescent="0.2">
      <c r="E5467" s="1"/>
      <c r="I5467" s="1"/>
      <c r="J5467" s="1"/>
      <c r="M5467" s="1"/>
      <c r="Y5467" s="1"/>
    </row>
    <row r="5468" spans="5:25" x14ac:dyDescent="0.2">
      <c r="E5468" s="1"/>
      <c r="I5468" s="1"/>
      <c r="J5468" s="1"/>
      <c r="M5468" s="1"/>
      <c r="Y5468" s="1"/>
    </row>
    <row r="5469" spans="5:25" x14ac:dyDescent="0.2">
      <c r="J5469" s="1"/>
      <c r="K5469" s="1"/>
      <c r="M5469" s="1"/>
      <c r="Y5469" s="1"/>
    </row>
    <row r="5470" spans="5:25" x14ac:dyDescent="0.2">
      <c r="G5470" s="1"/>
      <c r="J5470" s="1"/>
      <c r="K5470" s="1"/>
      <c r="M5470" s="1"/>
      <c r="Y5470" s="1"/>
    </row>
    <row r="5471" spans="5:25" x14ac:dyDescent="0.2">
      <c r="E5471" s="1"/>
      <c r="I5471" s="1"/>
      <c r="J5471" s="1"/>
      <c r="K5471" s="1"/>
      <c r="M5471" s="1"/>
      <c r="Y5471" s="1"/>
    </row>
    <row r="5472" spans="5:25" x14ac:dyDescent="0.2">
      <c r="J5472" s="1"/>
      <c r="K5472" s="1"/>
      <c r="M5472" s="1"/>
      <c r="Y5472" s="1"/>
    </row>
    <row r="5473" spans="5:25" x14ac:dyDescent="0.2">
      <c r="J5473" s="1"/>
      <c r="K5473" s="1"/>
      <c r="M5473" s="1"/>
      <c r="Y5473" s="1"/>
    </row>
    <row r="5474" spans="5:25" x14ac:dyDescent="0.2">
      <c r="J5474" s="1"/>
      <c r="M5474" s="1"/>
      <c r="Y5474" s="1"/>
    </row>
    <row r="5475" spans="5:25" x14ac:dyDescent="0.2">
      <c r="G5475" s="1"/>
      <c r="J5475" s="1"/>
      <c r="K5475" s="1"/>
      <c r="M5475" s="1"/>
      <c r="Y5475" s="1"/>
    </row>
    <row r="5476" spans="5:25" x14ac:dyDescent="0.2">
      <c r="K5476" s="1"/>
      <c r="M5476" s="1"/>
      <c r="Y5476" s="1"/>
    </row>
    <row r="5477" spans="5:25" x14ac:dyDescent="0.2">
      <c r="E5477" s="1"/>
      <c r="I5477" s="1"/>
      <c r="M5477" s="1"/>
      <c r="Y5477" s="1"/>
    </row>
    <row r="5478" spans="5:25" x14ac:dyDescent="0.2">
      <c r="I5478" s="1"/>
      <c r="M5478" s="1"/>
      <c r="Y5478" s="1"/>
    </row>
    <row r="5479" spans="5:25" x14ac:dyDescent="0.2">
      <c r="G5479" s="1"/>
      <c r="K5479" s="1"/>
      <c r="M5479" s="1"/>
      <c r="Y5479" s="1"/>
    </row>
    <row r="5480" spans="5:25" x14ac:dyDescent="0.2">
      <c r="M5480" s="1"/>
      <c r="Y5480" s="1"/>
    </row>
    <row r="5481" spans="5:25" x14ac:dyDescent="0.2">
      <c r="K5481" s="1"/>
      <c r="M5481" s="1"/>
      <c r="Y5481" s="1"/>
    </row>
    <row r="5482" spans="5:25" x14ac:dyDescent="0.2">
      <c r="M5482" s="1"/>
      <c r="Y5482" s="1"/>
    </row>
    <row r="5483" spans="5:25" x14ac:dyDescent="0.2">
      <c r="J5483" s="1"/>
      <c r="M5483" s="1"/>
      <c r="Y5483" s="1"/>
    </row>
    <row r="5484" spans="5:25" x14ac:dyDescent="0.2">
      <c r="K5484" s="1"/>
      <c r="M5484" s="1"/>
      <c r="Y5484" s="1"/>
    </row>
    <row r="5485" spans="5:25" x14ac:dyDescent="0.2">
      <c r="M5485" s="1"/>
      <c r="Y5485" s="1"/>
    </row>
    <row r="5486" spans="5:25" x14ac:dyDescent="0.2">
      <c r="M5486" s="1"/>
      <c r="R5486" s="1"/>
      <c r="V5486" s="1"/>
      <c r="Y5486" s="1"/>
    </row>
    <row r="5487" spans="5:25" x14ac:dyDescent="0.2">
      <c r="M5487" s="1"/>
      <c r="Y5487" s="1"/>
    </row>
    <row r="5488" spans="5:25" x14ac:dyDescent="0.2">
      <c r="E5488" s="1"/>
      <c r="I5488" s="1"/>
      <c r="M5488" s="1"/>
      <c r="Y5488" s="1"/>
    </row>
    <row r="5489" spans="5:25" x14ac:dyDescent="0.2">
      <c r="E5489" s="1"/>
      <c r="I5489" s="1"/>
      <c r="M5489" s="1"/>
      <c r="Y5489" s="1"/>
    </row>
    <row r="5490" spans="5:25" x14ac:dyDescent="0.2">
      <c r="F5490" s="1"/>
      <c r="G5490" s="1"/>
      <c r="K5490" s="1"/>
      <c r="M5490" s="1"/>
      <c r="Y5490" s="1"/>
    </row>
    <row r="5491" spans="5:25" x14ac:dyDescent="0.2">
      <c r="I5491" s="1"/>
      <c r="K5491" s="1"/>
      <c r="M5491" s="1"/>
      <c r="Y5491" s="1"/>
    </row>
    <row r="5492" spans="5:25" x14ac:dyDescent="0.2">
      <c r="K5492" s="1"/>
      <c r="M5492" s="1"/>
      <c r="Y5492" s="1"/>
    </row>
    <row r="5493" spans="5:25" x14ac:dyDescent="0.2">
      <c r="M5493" s="1"/>
      <c r="Y5493" s="1"/>
    </row>
    <row r="5494" spans="5:25" x14ac:dyDescent="0.2">
      <c r="M5494" s="1"/>
      <c r="Y5494" s="1"/>
    </row>
    <row r="5495" spans="5:25" x14ac:dyDescent="0.2">
      <c r="K5495" s="1"/>
      <c r="M5495" s="1"/>
      <c r="Y5495" s="1"/>
    </row>
    <row r="5496" spans="5:25" x14ac:dyDescent="0.2">
      <c r="M5496" s="1"/>
      <c r="Y5496" s="1"/>
    </row>
    <row r="5497" spans="5:25" x14ac:dyDescent="0.2">
      <c r="E5497" s="1"/>
      <c r="I5497" s="1"/>
      <c r="M5497" s="1"/>
      <c r="Y5497" s="1"/>
    </row>
    <row r="5498" spans="5:25" x14ac:dyDescent="0.2">
      <c r="I5498" s="1"/>
      <c r="M5498" s="1"/>
      <c r="Y5498" s="1"/>
    </row>
    <row r="5499" spans="5:25" x14ac:dyDescent="0.2">
      <c r="M5499" s="1"/>
      <c r="Y5499" s="1"/>
    </row>
    <row r="5500" spans="5:25" x14ac:dyDescent="0.2">
      <c r="M5500" s="1"/>
      <c r="Y5500" s="1"/>
    </row>
    <row r="5501" spans="5:25" x14ac:dyDescent="0.2">
      <c r="M5501" s="1"/>
      <c r="Y5501" s="1"/>
    </row>
    <row r="5502" spans="5:25" x14ac:dyDescent="0.2">
      <c r="F5502" s="1"/>
      <c r="M5502" s="1"/>
      <c r="Y5502" s="1"/>
    </row>
    <row r="5503" spans="5:25" x14ac:dyDescent="0.2">
      <c r="F5503" s="1"/>
      <c r="G5503" s="1"/>
      <c r="I5503" s="1"/>
      <c r="M5503" s="1"/>
      <c r="Y5503" s="1"/>
    </row>
    <row r="5504" spans="5:25" x14ac:dyDescent="0.2">
      <c r="E5504" s="1"/>
      <c r="I5504" s="1"/>
      <c r="M5504" s="1"/>
      <c r="Y5504" s="1"/>
    </row>
    <row r="5505" spans="5:25" x14ac:dyDescent="0.2">
      <c r="M5505" s="1"/>
      <c r="Y5505" s="1"/>
    </row>
    <row r="5506" spans="5:25" x14ac:dyDescent="0.2">
      <c r="F5506" s="1"/>
      <c r="M5506" s="1"/>
      <c r="Y5506" s="1"/>
    </row>
    <row r="5507" spans="5:25" x14ac:dyDescent="0.2">
      <c r="M5507" s="1"/>
      <c r="Y5507" s="1"/>
    </row>
    <row r="5508" spans="5:25" x14ac:dyDescent="0.2">
      <c r="I5508" s="1"/>
      <c r="K5508" s="1"/>
      <c r="M5508" s="1"/>
      <c r="Y5508" s="1"/>
    </row>
    <row r="5509" spans="5:25" x14ac:dyDescent="0.2">
      <c r="E5509" s="1"/>
      <c r="F5509" s="1"/>
      <c r="I5509" s="1"/>
      <c r="M5509" s="1"/>
      <c r="R5509" s="1"/>
      <c r="V5509" s="1"/>
      <c r="Y5509" s="1"/>
    </row>
    <row r="5510" spans="5:25" x14ac:dyDescent="0.2">
      <c r="M5510" s="1"/>
      <c r="Y5510" s="1"/>
    </row>
    <row r="5511" spans="5:25" x14ac:dyDescent="0.2">
      <c r="M5511" s="1"/>
      <c r="Y5511" s="1"/>
    </row>
    <row r="5512" spans="5:25" x14ac:dyDescent="0.2">
      <c r="M5512" s="1"/>
      <c r="Y5512" s="1"/>
    </row>
    <row r="5513" spans="5:25" x14ac:dyDescent="0.2">
      <c r="I5513" s="1"/>
      <c r="K5513" s="1"/>
      <c r="M5513" s="1"/>
      <c r="R5513" s="1"/>
      <c r="V5513" s="1"/>
      <c r="Y5513" s="1"/>
    </row>
    <row r="5514" spans="5:25" x14ac:dyDescent="0.2">
      <c r="I5514" s="1"/>
      <c r="J5514" s="1"/>
      <c r="K5514" s="1"/>
      <c r="M5514" s="1"/>
      <c r="Y5514" s="1"/>
    </row>
    <row r="5515" spans="5:25" x14ac:dyDescent="0.2">
      <c r="J5515" s="1"/>
      <c r="M5515" s="1"/>
      <c r="R5515" s="1"/>
      <c r="V5515" s="1"/>
      <c r="Y5515" s="1"/>
    </row>
    <row r="5516" spans="5:25" x14ac:dyDescent="0.2">
      <c r="J5516" s="1"/>
      <c r="M5516" s="1"/>
      <c r="Y5516" s="1"/>
    </row>
    <row r="5517" spans="5:25" x14ac:dyDescent="0.2">
      <c r="I5517" s="1"/>
      <c r="J5517" s="1"/>
      <c r="M5517" s="1"/>
      <c r="Y5517" s="1"/>
    </row>
    <row r="5518" spans="5:25" x14ac:dyDescent="0.2">
      <c r="F5518" s="1"/>
      <c r="J5518" s="1"/>
      <c r="M5518" s="1"/>
      <c r="R5518" s="1"/>
      <c r="V5518" s="1"/>
      <c r="Y5518" s="1"/>
    </row>
    <row r="5519" spans="5:25" x14ac:dyDescent="0.2">
      <c r="J5519" s="1"/>
      <c r="M5519" s="1"/>
      <c r="Y5519" s="1"/>
    </row>
    <row r="5520" spans="5:25" x14ac:dyDescent="0.2">
      <c r="J5520" s="1"/>
      <c r="M5520" s="1"/>
      <c r="Y5520" s="1"/>
    </row>
    <row r="5521" spans="5:25" x14ac:dyDescent="0.2">
      <c r="F5521" s="1"/>
      <c r="J5521" s="1"/>
      <c r="M5521" s="1"/>
      <c r="R5521" s="1"/>
      <c r="V5521" s="1"/>
      <c r="Y5521" s="1"/>
    </row>
    <row r="5522" spans="5:25" x14ac:dyDescent="0.2">
      <c r="F5522" s="1"/>
      <c r="J5522" s="1"/>
      <c r="M5522" s="1"/>
      <c r="Y5522" s="1"/>
    </row>
    <row r="5523" spans="5:25" x14ac:dyDescent="0.2">
      <c r="F5523" s="1"/>
      <c r="I5523" s="1"/>
      <c r="J5523" s="1"/>
      <c r="K5523" s="1"/>
      <c r="M5523" s="1"/>
      <c r="R5523" s="1"/>
      <c r="V5523" s="1"/>
      <c r="Y5523" s="1"/>
    </row>
    <row r="5524" spans="5:25" x14ac:dyDescent="0.2">
      <c r="F5524" s="1"/>
      <c r="J5524" s="1"/>
      <c r="M5524" s="1"/>
      <c r="Y5524" s="1"/>
    </row>
    <row r="5525" spans="5:25" x14ac:dyDescent="0.2">
      <c r="E5525" s="1"/>
      <c r="F5525" s="1"/>
      <c r="G5525" s="1"/>
      <c r="I5525" s="1"/>
      <c r="J5525" s="1"/>
      <c r="K5525" s="1"/>
      <c r="M5525" s="1"/>
      <c r="R5525" s="1"/>
      <c r="V5525" s="1"/>
      <c r="Y5525" s="1"/>
    </row>
    <row r="5526" spans="5:25" x14ac:dyDescent="0.2">
      <c r="F5526" s="1"/>
      <c r="J5526" s="1"/>
      <c r="M5526" s="1"/>
      <c r="Y5526" s="1"/>
    </row>
    <row r="5527" spans="5:25" x14ac:dyDescent="0.2">
      <c r="F5527" s="1"/>
      <c r="J5527" s="1"/>
      <c r="M5527" s="1"/>
      <c r="R5527" s="1"/>
      <c r="V5527" s="1"/>
      <c r="Y5527" s="1"/>
    </row>
    <row r="5528" spans="5:25" x14ac:dyDescent="0.2">
      <c r="J5528" s="1"/>
      <c r="M5528" s="1"/>
      <c r="Y5528" s="1"/>
    </row>
    <row r="5529" spans="5:25" x14ac:dyDescent="0.2">
      <c r="J5529" s="1"/>
      <c r="M5529" s="1"/>
      <c r="Y5529" s="1"/>
    </row>
    <row r="5530" spans="5:25" x14ac:dyDescent="0.2">
      <c r="J5530" s="1"/>
      <c r="M5530" s="1"/>
      <c r="R5530" s="1"/>
      <c r="V5530" s="1"/>
      <c r="Y5530" s="1"/>
    </row>
    <row r="5531" spans="5:25" x14ac:dyDescent="0.2">
      <c r="F5531" s="1"/>
      <c r="J5531" s="1"/>
      <c r="M5531" s="1"/>
      <c r="Y5531" s="1"/>
    </row>
    <row r="5532" spans="5:25" x14ac:dyDescent="0.2">
      <c r="J5532" s="1"/>
      <c r="M5532" s="1"/>
      <c r="Y5532" s="1"/>
    </row>
    <row r="5533" spans="5:25" x14ac:dyDescent="0.2">
      <c r="E5533" s="1"/>
      <c r="I5533" s="1"/>
      <c r="K5533" s="1"/>
      <c r="M5533" s="1"/>
      <c r="Y5533" s="1"/>
    </row>
    <row r="5534" spans="5:25" x14ac:dyDescent="0.2">
      <c r="E5534" s="1"/>
      <c r="F5534" s="1"/>
      <c r="I5534" s="1"/>
      <c r="M5534" s="1"/>
      <c r="Y5534" s="1"/>
    </row>
    <row r="5535" spans="5:25" x14ac:dyDescent="0.2">
      <c r="M5535" s="1"/>
      <c r="Y5535" s="1"/>
    </row>
    <row r="5536" spans="5:25" x14ac:dyDescent="0.2">
      <c r="M5536" s="1"/>
      <c r="R5536" s="1"/>
      <c r="V5536" s="1"/>
      <c r="Y5536" s="1"/>
    </row>
    <row r="5537" spans="5:25" x14ac:dyDescent="0.2">
      <c r="M5537" s="1"/>
      <c r="R5537" s="1"/>
      <c r="V5537" s="1"/>
      <c r="Y5537" s="1"/>
    </row>
    <row r="5538" spans="5:25" x14ac:dyDescent="0.2">
      <c r="M5538" s="1"/>
      <c r="Y5538" s="1"/>
    </row>
    <row r="5539" spans="5:25" x14ac:dyDescent="0.2">
      <c r="M5539" s="1"/>
      <c r="Y5539" s="1"/>
    </row>
    <row r="5540" spans="5:25" x14ac:dyDescent="0.2">
      <c r="M5540" s="1"/>
      <c r="R5540" s="1"/>
      <c r="V5540" s="1"/>
      <c r="Y5540" s="1"/>
    </row>
    <row r="5541" spans="5:25" x14ac:dyDescent="0.2">
      <c r="I5541" s="1"/>
      <c r="M5541" s="1"/>
      <c r="Y5541" s="1"/>
    </row>
    <row r="5542" spans="5:25" x14ac:dyDescent="0.2">
      <c r="I5542" s="1"/>
      <c r="M5542" s="1"/>
      <c r="Y5542" s="1"/>
    </row>
    <row r="5543" spans="5:25" x14ac:dyDescent="0.2">
      <c r="M5543" s="1"/>
      <c r="Y5543" s="1"/>
    </row>
    <row r="5544" spans="5:25" x14ac:dyDescent="0.2">
      <c r="K5544" s="1"/>
      <c r="M5544" s="1"/>
      <c r="R5544" s="1"/>
      <c r="V5544" s="1"/>
      <c r="Y5544" s="1"/>
    </row>
    <row r="5545" spans="5:25" x14ac:dyDescent="0.2">
      <c r="F5545" s="1"/>
      <c r="M5545" s="1"/>
      <c r="R5545" s="1"/>
      <c r="V5545" s="1"/>
      <c r="Y5545" s="1"/>
    </row>
    <row r="5546" spans="5:25" x14ac:dyDescent="0.2">
      <c r="M5546" s="1"/>
      <c r="Y5546" s="1"/>
    </row>
    <row r="5547" spans="5:25" x14ac:dyDescent="0.2">
      <c r="F5547" s="1"/>
      <c r="M5547" s="1"/>
      <c r="Y5547" s="1"/>
    </row>
    <row r="5548" spans="5:25" x14ac:dyDescent="0.2">
      <c r="M5548" s="1"/>
      <c r="Y5548" s="1"/>
    </row>
    <row r="5549" spans="5:25" x14ac:dyDescent="0.2">
      <c r="F5549" s="1"/>
      <c r="I5549" s="1"/>
      <c r="M5549" s="1"/>
      <c r="Y5549" s="1"/>
    </row>
    <row r="5550" spans="5:25" x14ac:dyDescent="0.2">
      <c r="E5550" s="1"/>
      <c r="I5550" s="1"/>
      <c r="M5550" s="1"/>
      <c r="Y5550" s="1"/>
    </row>
    <row r="5551" spans="5:25" x14ac:dyDescent="0.2">
      <c r="M5551" s="1"/>
      <c r="Y5551" s="1"/>
    </row>
    <row r="5552" spans="5:25" x14ac:dyDescent="0.2">
      <c r="M5552" s="1"/>
      <c r="Y5552" s="1"/>
    </row>
    <row r="5553" spans="5:25" x14ac:dyDescent="0.2">
      <c r="M5553" s="1"/>
      <c r="Y5553" s="1"/>
    </row>
    <row r="5554" spans="5:25" x14ac:dyDescent="0.2">
      <c r="M5554" s="1"/>
      <c r="Y5554" s="1"/>
    </row>
    <row r="5555" spans="5:25" x14ac:dyDescent="0.2">
      <c r="M5555" s="1"/>
      <c r="Y5555" s="1"/>
    </row>
    <row r="5556" spans="5:25" x14ac:dyDescent="0.2">
      <c r="M5556" s="1"/>
      <c r="Y5556" s="1"/>
    </row>
    <row r="5557" spans="5:25" x14ac:dyDescent="0.2">
      <c r="K5557" s="1"/>
      <c r="M5557" s="1"/>
      <c r="Y5557" s="1"/>
    </row>
    <row r="5558" spans="5:25" x14ac:dyDescent="0.2">
      <c r="E5558" s="1"/>
      <c r="M5558" s="1"/>
      <c r="Y5558" s="1"/>
    </row>
    <row r="5559" spans="5:25" x14ac:dyDescent="0.2">
      <c r="E5559" s="1"/>
      <c r="G5559" s="1"/>
      <c r="I5559" s="1"/>
      <c r="M5559" s="1"/>
      <c r="Y5559" s="1"/>
    </row>
    <row r="5560" spans="5:25" x14ac:dyDescent="0.2">
      <c r="I5560" s="1"/>
      <c r="M5560" s="1"/>
      <c r="Y5560" s="1"/>
    </row>
    <row r="5561" spans="5:25" x14ac:dyDescent="0.2">
      <c r="I5561" s="1"/>
      <c r="M5561" s="1"/>
      <c r="Y5561" s="1"/>
    </row>
    <row r="5562" spans="5:25" x14ac:dyDescent="0.2">
      <c r="E5562" s="1"/>
      <c r="I5562" s="1"/>
      <c r="M5562" s="1"/>
      <c r="Y5562" s="1"/>
    </row>
    <row r="5563" spans="5:25" x14ac:dyDescent="0.2">
      <c r="M5563" s="1"/>
      <c r="Y5563" s="1"/>
    </row>
    <row r="5564" spans="5:25" x14ac:dyDescent="0.2">
      <c r="M5564" s="1"/>
      <c r="Y5564" s="1"/>
    </row>
    <row r="5565" spans="5:25" x14ac:dyDescent="0.2">
      <c r="G5565" s="1"/>
      <c r="M5565" s="1"/>
      <c r="Y5565" s="1"/>
    </row>
    <row r="5566" spans="5:25" x14ac:dyDescent="0.2">
      <c r="I5566" s="1"/>
      <c r="J5566" s="1"/>
      <c r="K5566" s="1"/>
      <c r="M5566" s="1"/>
      <c r="Y5566" s="1"/>
    </row>
    <row r="5567" spans="5:25" x14ac:dyDescent="0.2">
      <c r="F5567" s="1"/>
      <c r="J5567" s="1"/>
      <c r="M5567" s="1"/>
      <c r="Y5567" s="1"/>
    </row>
    <row r="5568" spans="5:25" x14ac:dyDescent="0.2">
      <c r="J5568" s="1"/>
      <c r="M5568" s="1"/>
      <c r="Y5568" s="1"/>
    </row>
    <row r="5569" spans="5:25" x14ac:dyDescent="0.2">
      <c r="F5569" s="1"/>
      <c r="J5569" s="1"/>
      <c r="M5569" s="1"/>
      <c r="Y5569" s="1"/>
    </row>
    <row r="5570" spans="5:25" x14ac:dyDescent="0.2">
      <c r="F5570" s="1"/>
      <c r="J5570" s="1"/>
      <c r="M5570" s="1"/>
      <c r="Y5570" s="1"/>
    </row>
    <row r="5571" spans="5:25" x14ac:dyDescent="0.2">
      <c r="I5571" s="1"/>
      <c r="J5571" s="1"/>
      <c r="M5571" s="1"/>
      <c r="Y5571" s="1"/>
    </row>
    <row r="5572" spans="5:25" x14ac:dyDescent="0.2">
      <c r="E5572" s="1"/>
      <c r="I5572" s="1"/>
      <c r="J5572" s="1"/>
      <c r="K5572" s="1"/>
      <c r="M5572" s="1"/>
      <c r="Y5572" s="1"/>
    </row>
    <row r="5573" spans="5:25" x14ac:dyDescent="0.2">
      <c r="J5573" s="1"/>
      <c r="M5573" s="1"/>
      <c r="Y5573" s="1"/>
    </row>
    <row r="5574" spans="5:25" x14ac:dyDescent="0.2">
      <c r="J5574" s="1"/>
      <c r="K5574" s="1"/>
      <c r="M5574" s="1"/>
      <c r="Y5574" s="1"/>
    </row>
    <row r="5575" spans="5:25" x14ac:dyDescent="0.2">
      <c r="J5575" s="1"/>
      <c r="M5575" s="1"/>
      <c r="Y5575" s="1"/>
    </row>
    <row r="5576" spans="5:25" x14ac:dyDescent="0.2">
      <c r="J5576" s="1"/>
      <c r="M5576" s="1"/>
      <c r="R5576" s="1"/>
      <c r="V5576" s="1"/>
      <c r="Y5576" s="1"/>
    </row>
    <row r="5577" spans="5:25" x14ac:dyDescent="0.2">
      <c r="J5577" s="1"/>
      <c r="M5577" s="1"/>
      <c r="R5577" s="1"/>
      <c r="V5577" s="1"/>
      <c r="Y5577" s="1"/>
    </row>
    <row r="5578" spans="5:25" x14ac:dyDescent="0.2">
      <c r="J5578" s="1"/>
      <c r="M5578" s="1"/>
      <c r="Y5578" s="1"/>
    </row>
    <row r="5579" spans="5:25" x14ac:dyDescent="0.2">
      <c r="F5579" s="1"/>
      <c r="J5579" s="1"/>
      <c r="M5579" s="1"/>
      <c r="Y5579" s="1"/>
    </row>
    <row r="5580" spans="5:25" x14ac:dyDescent="0.2">
      <c r="J5580" s="1"/>
      <c r="M5580" s="1"/>
      <c r="Y5580" s="1"/>
    </row>
    <row r="5581" spans="5:25" x14ac:dyDescent="0.2">
      <c r="J5581" s="1"/>
      <c r="M5581" s="1"/>
      <c r="Y5581" s="1"/>
    </row>
    <row r="5582" spans="5:25" x14ac:dyDescent="0.2">
      <c r="F5582" s="1"/>
      <c r="G5582" s="1"/>
      <c r="I5582" s="1"/>
      <c r="J5582" s="1"/>
      <c r="K5582" s="1"/>
      <c r="M5582" s="1"/>
      <c r="Y5582" s="1"/>
    </row>
    <row r="5583" spans="5:25" x14ac:dyDescent="0.2">
      <c r="J5583" s="1"/>
      <c r="M5583" s="1"/>
      <c r="Y5583" s="1"/>
    </row>
    <row r="5584" spans="5:25" x14ac:dyDescent="0.2">
      <c r="J5584" s="1"/>
      <c r="M5584" s="1"/>
      <c r="Y5584" s="1"/>
    </row>
    <row r="5585" spans="5:25" x14ac:dyDescent="0.2">
      <c r="J5585" s="1"/>
      <c r="M5585" s="1"/>
      <c r="R5585" s="1"/>
      <c r="V5585" s="1"/>
      <c r="Y5585" s="1"/>
    </row>
    <row r="5586" spans="5:25" x14ac:dyDescent="0.2">
      <c r="J5586" s="1"/>
      <c r="M5586" s="1"/>
      <c r="Y5586" s="1"/>
    </row>
    <row r="5587" spans="5:25" x14ac:dyDescent="0.2">
      <c r="F5587" s="1"/>
      <c r="J5587" s="1"/>
      <c r="M5587" s="1"/>
      <c r="Y5587" s="1"/>
    </row>
    <row r="5588" spans="5:25" x14ac:dyDescent="0.2">
      <c r="F5588" s="1"/>
      <c r="J5588" s="1"/>
      <c r="M5588" s="1"/>
      <c r="Y5588" s="1"/>
    </row>
    <row r="5589" spans="5:25" x14ac:dyDescent="0.2">
      <c r="F5589" s="1"/>
      <c r="J5589" s="1"/>
      <c r="M5589" s="1"/>
      <c r="R5589" s="1"/>
      <c r="V5589" s="1"/>
      <c r="Y5589" s="1"/>
    </row>
    <row r="5590" spans="5:25" x14ac:dyDescent="0.2">
      <c r="F5590" s="1"/>
      <c r="J5590" s="1"/>
      <c r="M5590" s="1"/>
      <c r="Y5590" s="1"/>
    </row>
    <row r="5591" spans="5:25" x14ac:dyDescent="0.2">
      <c r="I5591" s="1"/>
      <c r="J5591" s="1"/>
      <c r="K5591" s="1"/>
      <c r="M5591" s="1"/>
      <c r="Y5591" s="1"/>
    </row>
    <row r="5592" spans="5:25" x14ac:dyDescent="0.2">
      <c r="J5592" s="1"/>
      <c r="M5592" s="1"/>
      <c r="Y5592" s="1"/>
    </row>
    <row r="5593" spans="5:25" x14ac:dyDescent="0.2">
      <c r="J5593" s="1"/>
      <c r="M5593" s="1"/>
      <c r="R5593" s="1"/>
      <c r="V5593" s="1"/>
      <c r="Y5593" s="1"/>
    </row>
    <row r="5594" spans="5:25" x14ac:dyDescent="0.2">
      <c r="J5594" s="1"/>
      <c r="M5594" s="1"/>
      <c r="Y5594" s="1"/>
    </row>
    <row r="5595" spans="5:25" x14ac:dyDescent="0.2">
      <c r="J5595" s="1"/>
      <c r="M5595" s="1"/>
      <c r="Y5595" s="1"/>
    </row>
    <row r="5596" spans="5:25" x14ac:dyDescent="0.2">
      <c r="J5596" s="1"/>
      <c r="M5596" s="1"/>
      <c r="Y5596" s="1"/>
    </row>
    <row r="5597" spans="5:25" x14ac:dyDescent="0.2">
      <c r="J5597" s="1"/>
      <c r="M5597" s="1"/>
      <c r="Y5597" s="1"/>
    </row>
    <row r="5598" spans="5:25" x14ac:dyDescent="0.2">
      <c r="J5598" s="1"/>
      <c r="M5598" s="1"/>
      <c r="Y5598" s="1"/>
    </row>
    <row r="5599" spans="5:25" x14ac:dyDescent="0.2">
      <c r="F5599" s="1"/>
      <c r="J5599" s="1"/>
      <c r="M5599" s="1"/>
      <c r="R5599" s="1"/>
      <c r="V5599" s="1"/>
      <c r="Y5599" s="1"/>
    </row>
    <row r="5600" spans="5:25" x14ac:dyDescent="0.2">
      <c r="E5600" s="1"/>
      <c r="F5600" s="1"/>
      <c r="G5600" s="1"/>
      <c r="I5600" s="1"/>
      <c r="J5600" s="1"/>
      <c r="K5600" s="1"/>
      <c r="M5600" s="1"/>
      <c r="Y5600" s="1"/>
    </row>
    <row r="5601" spans="6:25" x14ac:dyDescent="0.2">
      <c r="J5601" s="1"/>
      <c r="M5601" s="1"/>
      <c r="Y5601" s="1"/>
    </row>
    <row r="5602" spans="6:25" x14ac:dyDescent="0.2">
      <c r="J5602" s="1"/>
      <c r="M5602" s="1"/>
      <c r="Y5602" s="1"/>
    </row>
    <row r="5603" spans="6:25" x14ac:dyDescent="0.2">
      <c r="J5603" s="1"/>
      <c r="M5603" s="1"/>
      <c r="R5603" s="1"/>
      <c r="V5603" s="1"/>
      <c r="Y5603" s="1"/>
    </row>
    <row r="5604" spans="6:25" x14ac:dyDescent="0.2">
      <c r="F5604" s="1"/>
      <c r="J5604" s="1"/>
      <c r="M5604" s="1"/>
      <c r="Y5604" s="1"/>
    </row>
    <row r="5605" spans="6:25" x14ac:dyDescent="0.2">
      <c r="J5605" s="1"/>
      <c r="K5605" s="1"/>
      <c r="M5605" s="1"/>
      <c r="Y5605" s="1"/>
    </row>
    <row r="5606" spans="6:25" x14ac:dyDescent="0.2">
      <c r="M5606" s="1"/>
      <c r="Y5606" s="1"/>
    </row>
    <row r="5607" spans="6:25" x14ac:dyDescent="0.2">
      <c r="J5607" s="1"/>
      <c r="M5607" s="1"/>
      <c r="Y5607" s="1"/>
    </row>
    <row r="5608" spans="6:25" x14ac:dyDescent="0.2">
      <c r="J5608" s="1"/>
      <c r="M5608" s="1"/>
      <c r="Y5608" s="1"/>
    </row>
    <row r="5609" spans="6:25" x14ac:dyDescent="0.2">
      <c r="J5609" s="1"/>
      <c r="M5609" s="1"/>
      <c r="Y5609" s="1"/>
    </row>
    <row r="5610" spans="6:25" x14ac:dyDescent="0.2">
      <c r="J5610" s="1"/>
      <c r="M5610" s="1"/>
      <c r="Y5610" s="1"/>
    </row>
    <row r="5611" spans="6:25" x14ac:dyDescent="0.2">
      <c r="F5611" s="1"/>
      <c r="J5611" s="1"/>
      <c r="M5611" s="1"/>
      <c r="Y5611" s="1"/>
    </row>
    <row r="5612" spans="6:25" x14ac:dyDescent="0.2">
      <c r="F5612" s="1"/>
      <c r="J5612" s="1"/>
      <c r="M5612" s="1"/>
      <c r="Y5612" s="1"/>
    </row>
    <row r="5613" spans="6:25" x14ac:dyDescent="0.2">
      <c r="F5613" s="1"/>
      <c r="J5613" s="1"/>
      <c r="M5613" s="1"/>
      <c r="Y5613" s="1"/>
    </row>
    <row r="5614" spans="6:25" x14ac:dyDescent="0.2">
      <c r="F5614" s="1"/>
      <c r="J5614" s="1"/>
      <c r="M5614" s="1"/>
      <c r="Y5614" s="1"/>
    </row>
    <row r="5615" spans="6:25" x14ac:dyDescent="0.2">
      <c r="M5615" s="1"/>
      <c r="Y5615" s="1"/>
    </row>
    <row r="5616" spans="6:25" x14ac:dyDescent="0.2">
      <c r="F5616" s="1"/>
      <c r="J5616" s="1"/>
      <c r="M5616" s="1"/>
      <c r="Y5616" s="1"/>
    </row>
    <row r="5617" spans="6:25" x14ac:dyDescent="0.2">
      <c r="F5617" s="1"/>
      <c r="J5617" s="1"/>
      <c r="M5617" s="1"/>
      <c r="Y5617" s="1"/>
    </row>
    <row r="5618" spans="6:25" x14ac:dyDescent="0.2">
      <c r="F5618" s="1"/>
      <c r="J5618" s="1"/>
      <c r="M5618" s="1"/>
      <c r="Y5618" s="1"/>
    </row>
    <row r="5619" spans="6:25" x14ac:dyDescent="0.2">
      <c r="F5619" s="1"/>
      <c r="J5619" s="1"/>
      <c r="M5619" s="1"/>
      <c r="Y5619" s="1"/>
    </row>
    <row r="5620" spans="6:25" x14ac:dyDescent="0.2">
      <c r="F5620" s="1"/>
      <c r="J5620" s="1"/>
      <c r="M5620" s="1"/>
      <c r="Y5620" s="1"/>
    </row>
    <row r="5621" spans="6:25" x14ac:dyDescent="0.2">
      <c r="J5621" s="1"/>
      <c r="M5621" s="1"/>
      <c r="Y5621" s="1"/>
    </row>
    <row r="5622" spans="6:25" x14ac:dyDescent="0.2">
      <c r="G5622" s="1"/>
      <c r="J5622" s="1"/>
      <c r="M5622" s="1"/>
      <c r="Y5622" s="1"/>
    </row>
    <row r="5623" spans="6:25" x14ac:dyDescent="0.2">
      <c r="J5623" s="1"/>
      <c r="M5623" s="1"/>
      <c r="Y5623" s="1"/>
    </row>
    <row r="5624" spans="6:25" x14ac:dyDescent="0.2">
      <c r="J5624" s="1"/>
      <c r="M5624" s="1"/>
      <c r="Y5624" s="1"/>
    </row>
    <row r="5625" spans="6:25" x14ac:dyDescent="0.2">
      <c r="J5625" s="1"/>
      <c r="M5625" s="1"/>
      <c r="Y5625" s="1"/>
    </row>
    <row r="5626" spans="6:25" x14ac:dyDescent="0.2">
      <c r="J5626" s="1"/>
      <c r="M5626" s="1"/>
      <c r="Y5626" s="1"/>
    </row>
    <row r="5627" spans="6:25" x14ac:dyDescent="0.2">
      <c r="J5627" s="1"/>
      <c r="M5627" s="1"/>
      <c r="Y5627" s="1"/>
    </row>
    <row r="5628" spans="6:25" x14ac:dyDescent="0.2">
      <c r="F5628" s="1"/>
      <c r="J5628" s="1"/>
      <c r="M5628" s="1"/>
      <c r="Y5628" s="1"/>
    </row>
    <row r="5629" spans="6:25" x14ac:dyDescent="0.2">
      <c r="J5629" s="1"/>
      <c r="M5629" s="1"/>
      <c r="Y5629" s="1"/>
    </row>
    <row r="5630" spans="6:25" x14ac:dyDescent="0.2">
      <c r="J5630" s="1"/>
      <c r="M5630" s="1"/>
      <c r="Y5630" s="1"/>
    </row>
    <row r="5631" spans="6:25" x14ac:dyDescent="0.2">
      <c r="F5631" s="1"/>
      <c r="J5631" s="1"/>
      <c r="M5631" s="1"/>
      <c r="Y5631" s="1"/>
    </row>
    <row r="5632" spans="6:25" x14ac:dyDescent="0.2">
      <c r="J5632" s="1"/>
      <c r="M5632" s="1"/>
      <c r="Y5632" s="1"/>
    </row>
    <row r="5633" spans="5:25" x14ac:dyDescent="0.2">
      <c r="J5633" s="1"/>
      <c r="M5633" s="1"/>
      <c r="Y5633" s="1"/>
    </row>
    <row r="5634" spans="5:25" x14ac:dyDescent="0.2">
      <c r="J5634" s="1"/>
      <c r="M5634" s="1"/>
      <c r="Y5634" s="1"/>
    </row>
    <row r="5635" spans="5:25" x14ac:dyDescent="0.2">
      <c r="J5635" s="1"/>
      <c r="M5635" s="1"/>
      <c r="Y5635" s="1"/>
    </row>
    <row r="5636" spans="5:25" x14ac:dyDescent="0.2">
      <c r="J5636" s="1"/>
      <c r="M5636" s="1"/>
      <c r="Y5636" s="1"/>
    </row>
    <row r="5637" spans="5:25" x14ac:dyDescent="0.2">
      <c r="I5637" s="1"/>
      <c r="J5637" s="1"/>
      <c r="K5637" s="1"/>
      <c r="M5637" s="1"/>
      <c r="Y5637" s="1"/>
    </row>
    <row r="5638" spans="5:25" x14ac:dyDescent="0.2">
      <c r="J5638" s="1"/>
      <c r="M5638" s="1"/>
      <c r="Y5638" s="1"/>
    </row>
    <row r="5639" spans="5:25" x14ac:dyDescent="0.2">
      <c r="F5639" s="1"/>
      <c r="J5639" s="1"/>
      <c r="M5639" s="1"/>
      <c r="Y5639" s="1"/>
    </row>
    <row r="5640" spans="5:25" x14ac:dyDescent="0.2">
      <c r="F5640" s="1"/>
      <c r="J5640" s="1"/>
      <c r="M5640" s="1"/>
      <c r="Y5640" s="1"/>
    </row>
    <row r="5641" spans="5:25" x14ac:dyDescent="0.2">
      <c r="F5641" s="1"/>
      <c r="J5641" s="1"/>
      <c r="M5641" s="1"/>
      <c r="Y5641" s="1"/>
    </row>
    <row r="5642" spans="5:25" x14ac:dyDescent="0.2">
      <c r="F5642" s="1"/>
      <c r="J5642" s="1"/>
      <c r="M5642" s="1"/>
      <c r="Y5642" s="1"/>
    </row>
    <row r="5643" spans="5:25" x14ac:dyDescent="0.2">
      <c r="F5643" s="1"/>
      <c r="J5643" s="1"/>
      <c r="M5643" s="1"/>
      <c r="Y5643" s="1"/>
    </row>
    <row r="5644" spans="5:25" x14ac:dyDescent="0.2">
      <c r="E5644" s="1"/>
      <c r="I5644" s="1"/>
      <c r="J5644" s="1"/>
      <c r="K5644" s="1"/>
      <c r="M5644" s="1"/>
      <c r="Y5644" s="1"/>
    </row>
    <row r="5645" spans="5:25" x14ac:dyDescent="0.2">
      <c r="J5645" s="1"/>
      <c r="M5645" s="1"/>
      <c r="Y5645" s="1"/>
    </row>
    <row r="5646" spans="5:25" x14ac:dyDescent="0.2">
      <c r="J5646" s="1"/>
      <c r="M5646" s="1"/>
      <c r="Y5646" s="1"/>
    </row>
    <row r="5647" spans="5:25" x14ac:dyDescent="0.2">
      <c r="F5647" s="1"/>
      <c r="J5647" s="1"/>
      <c r="M5647" s="1"/>
      <c r="Y5647" s="1"/>
    </row>
    <row r="5648" spans="5:25" x14ac:dyDescent="0.2">
      <c r="J5648" s="1"/>
      <c r="M5648" s="1"/>
      <c r="Y5648" s="1"/>
    </row>
    <row r="5649" spans="10:25" x14ac:dyDescent="0.2">
      <c r="J5649" s="1"/>
      <c r="M5649" s="1"/>
      <c r="Y5649" s="1"/>
    </row>
    <row r="5650" spans="10:25" x14ac:dyDescent="0.2">
      <c r="J5650" s="1"/>
      <c r="M5650" s="1"/>
      <c r="Y5650" s="1"/>
    </row>
    <row r="5651" spans="10:25" x14ac:dyDescent="0.2">
      <c r="M5651" s="1"/>
      <c r="Y5651" s="1"/>
    </row>
    <row r="5652" spans="10:25" x14ac:dyDescent="0.2">
      <c r="M5652" s="1"/>
      <c r="Y5652" s="1"/>
    </row>
    <row r="5653" spans="10:25" x14ac:dyDescent="0.2">
      <c r="M5653" s="1"/>
      <c r="Y5653" s="1"/>
    </row>
    <row r="5654" spans="10:25" x14ac:dyDescent="0.2">
      <c r="M5654" s="1"/>
      <c r="Y5654" s="1"/>
    </row>
    <row r="5655" spans="10:25" x14ac:dyDescent="0.2">
      <c r="M5655" s="1"/>
      <c r="Y5655" s="1"/>
    </row>
    <row r="5656" spans="10:25" x14ac:dyDescent="0.2">
      <c r="M5656" s="1"/>
      <c r="Y5656" s="1"/>
    </row>
    <row r="5657" spans="10:25" x14ac:dyDescent="0.2">
      <c r="M5657" s="1"/>
      <c r="Y5657" s="1"/>
    </row>
    <row r="5658" spans="10:25" x14ac:dyDescent="0.2">
      <c r="M5658" s="1"/>
      <c r="Y5658" s="1"/>
    </row>
    <row r="5659" spans="10:25" x14ac:dyDescent="0.2">
      <c r="M5659" s="1"/>
      <c r="Y5659" s="1"/>
    </row>
    <row r="5660" spans="10:25" x14ac:dyDescent="0.2">
      <c r="M5660" s="1"/>
      <c r="Y5660" s="1"/>
    </row>
    <row r="5661" spans="10:25" x14ac:dyDescent="0.2">
      <c r="M5661" s="1"/>
      <c r="Y5661" s="1"/>
    </row>
    <row r="5662" spans="10:25" x14ac:dyDescent="0.2">
      <c r="M5662" s="1"/>
      <c r="Y5662" s="1"/>
    </row>
    <row r="5663" spans="10:25" x14ac:dyDescent="0.2">
      <c r="M5663" s="1"/>
      <c r="Y5663" s="1"/>
    </row>
    <row r="5664" spans="10:25" x14ac:dyDescent="0.2">
      <c r="M5664" s="1"/>
      <c r="Y5664" s="1"/>
    </row>
    <row r="5665" spans="9:25" x14ac:dyDescent="0.2">
      <c r="M5665" s="1"/>
      <c r="Y5665" s="1"/>
    </row>
    <row r="5666" spans="9:25" x14ac:dyDescent="0.2">
      <c r="M5666" s="1"/>
      <c r="Y5666" s="1"/>
    </row>
    <row r="5667" spans="9:25" x14ac:dyDescent="0.2">
      <c r="M5667" s="1"/>
      <c r="Y5667" s="1"/>
    </row>
    <row r="5668" spans="9:25" x14ac:dyDescent="0.2">
      <c r="I5668" s="1"/>
      <c r="M5668" s="1"/>
      <c r="Y5668" s="1"/>
    </row>
    <row r="5669" spans="9:25" x14ac:dyDescent="0.2">
      <c r="M5669" s="1"/>
      <c r="Y5669" s="1"/>
    </row>
    <row r="5670" spans="9:25" x14ac:dyDescent="0.2">
      <c r="M5670" s="1"/>
      <c r="Y5670" s="1"/>
    </row>
    <row r="5671" spans="9:25" x14ac:dyDescent="0.2">
      <c r="M5671" s="1"/>
      <c r="Y5671" s="1"/>
    </row>
    <row r="5672" spans="9:25" x14ac:dyDescent="0.2">
      <c r="M5672" s="1"/>
      <c r="Y5672" s="1"/>
    </row>
    <row r="5673" spans="9:25" x14ac:dyDescent="0.2">
      <c r="K5673" s="1"/>
      <c r="M5673" s="1"/>
      <c r="Y5673" s="1"/>
    </row>
    <row r="5674" spans="9:25" x14ac:dyDescent="0.2">
      <c r="M5674" s="1"/>
      <c r="Y5674" s="1"/>
    </row>
    <row r="5675" spans="9:25" x14ac:dyDescent="0.2">
      <c r="I5675" s="1"/>
      <c r="M5675" s="1"/>
      <c r="Y5675" s="1"/>
    </row>
    <row r="5676" spans="9:25" x14ac:dyDescent="0.2">
      <c r="M5676" s="1"/>
      <c r="Y5676" s="1"/>
    </row>
    <row r="5677" spans="9:25" x14ac:dyDescent="0.2">
      <c r="M5677" s="1"/>
      <c r="Y5677" s="1"/>
    </row>
    <row r="5678" spans="9:25" x14ac:dyDescent="0.2">
      <c r="M5678" s="1"/>
      <c r="Y5678" s="1"/>
    </row>
    <row r="5679" spans="9:25" x14ac:dyDescent="0.2">
      <c r="M5679" s="1"/>
      <c r="S5679" s="1"/>
      <c r="W5679" s="1"/>
      <c r="Y5679" s="1"/>
    </row>
    <row r="5680" spans="9:25" x14ac:dyDescent="0.2">
      <c r="M5680" s="1"/>
      <c r="Y5680" s="1"/>
    </row>
    <row r="5681" spans="5:25" x14ac:dyDescent="0.2">
      <c r="K5681" s="1"/>
      <c r="M5681" s="1"/>
      <c r="Y5681" s="1"/>
    </row>
    <row r="5682" spans="5:25" x14ac:dyDescent="0.2">
      <c r="I5682" s="1"/>
      <c r="M5682" s="1"/>
      <c r="Y5682" s="1"/>
    </row>
    <row r="5683" spans="5:25" x14ac:dyDescent="0.2">
      <c r="M5683" s="1"/>
      <c r="Y5683" s="1"/>
    </row>
    <row r="5684" spans="5:25" x14ac:dyDescent="0.2">
      <c r="K5684" s="1"/>
      <c r="M5684" s="1"/>
      <c r="Y5684" s="1"/>
    </row>
    <row r="5685" spans="5:25" x14ac:dyDescent="0.2">
      <c r="E5685" s="1"/>
      <c r="G5685" s="1"/>
      <c r="K5685" s="1"/>
      <c r="M5685" s="1"/>
      <c r="Y5685" s="1"/>
    </row>
    <row r="5686" spans="5:25" x14ac:dyDescent="0.2">
      <c r="M5686" s="1"/>
      <c r="Y5686" s="1"/>
    </row>
    <row r="5687" spans="5:25" x14ac:dyDescent="0.2">
      <c r="M5687" s="1"/>
      <c r="Y5687" s="1"/>
    </row>
    <row r="5688" spans="5:25" x14ac:dyDescent="0.2">
      <c r="M5688" s="1"/>
      <c r="Y5688" s="1"/>
    </row>
    <row r="5689" spans="5:25" x14ac:dyDescent="0.2">
      <c r="E5689" s="1"/>
      <c r="I5689" s="1"/>
      <c r="M5689" s="1"/>
      <c r="Y5689" s="1"/>
    </row>
    <row r="5690" spans="5:25" x14ac:dyDescent="0.2">
      <c r="E5690" s="1"/>
      <c r="F5690" s="1"/>
      <c r="I5690" s="1"/>
      <c r="M5690" s="1"/>
      <c r="Y5690" s="1"/>
    </row>
    <row r="5691" spans="5:25" x14ac:dyDescent="0.2">
      <c r="E5691" s="1"/>
      <c r="I5691" s="1"/>
      <c r="M5691" s="1"/>
      <c r="Y5691" s="1"/>
    </row>
    <row r="5692" spans="5:25" x14ac:dyDescent="0.2">
      <c r="M5692" s="1"/>
      <c r="Y5692" s="1"/>
    </row>
    <row r="5693" spans="5:25" x14ac:dyDescent="0.2">
      <c r="M5693" s="1"/>
      <c r="Y5693" s="1"/>
    </row>
    <row r="5694" spans="5:25" x14ac:dyDescent="0.2">
      <c r="F5694" s="1"/>
      <c r="M5694" s="1"/>
      <c r="Y5694" s="1"/>
    </row>
    <row r="5695" spans="5:25" x14ac:dyDescent="0.2">
      <c r="M5695" s="1"/>
      <c r="Y5695" s="1"/>
    </row>
    <row r="5696" spans="5:25" x14ac:dyDescent="0.2">
      <c r="M5696" s="1"/>
      <c r="Y5696" s="1"/>
    </row>
    <row r="5697" spans="6:25" x14ac:dyDescent="0.2">
      <c r="M5697" s="1"/>
      <c r="Y5697" s="1"/>
    </row>
    <row r="5698" spans="6:25" x14ac:dyDescent="0.2">
      <c r="M5698" s="1"/>
      <c r="Y5698" s="1"/>
    </row>
    <row r="5699" spans="6:25" x14ac:dyDescent="0.2">
      <c r="M5699" s="1"/>
      <c r="Y5699" s="1"/>
    </row>
    <row r="5700" spans="6:25" x14ac:dyDescent="0.2">
      <c r="K5700" s="1"/>
      <c r="M5700" s="1"/>
      <c r="Y5700" s="1"/>
    </row>
    <row r="5701" spans="6:25" x14ac:dyDescent="0.2">
      <c r="K5701" s="1"/>
      <c r="M5701" s="1"/>
      <c r="Y5701" s="1"/>
    </row>
    <row r="5702" spans="6:25" x14ac:dyDescent="0.2">
      <c r="K5702" s="1"/>
      <c r="M5702" s="1"/>
      <c r="Y5702" s="1"/>
    </row>
    <row r="5703" spans="6:25" x14ac:dyDescent="0.2">
      <c r="M5703" s="1"/>
      <c r="Y5703" s="1"/>
    </row>
    <row r="5704" spans="6:25" x14ac:dyDescent="0.2">
      <c r="M5704" s="1"/>
      <c r="Y5704" s="1"/>
    </row>
    <row r="5705" spans="6:25" x14ac:dyDescent="0.2">
      <c r="M5705" s="1"/>
      <c r="Y5705" s="1"/>
    </row>
    <row r="5706" spans="6:25" x14ac:dyDescent="0.2">
      <c r="M5706" s="1"/>
      <c r="Y5706" s="1"/>
    </row>
    <row r="5707" spans="6:25" x14ac:dyDescent="0.2">
      <c r="F5707" s="1"/>
      <c r="M5707" s="1"/>
      <c r="Y5707" s="1"/>
    </row>
    <row r="5708" spans="6:25" x14ac:dyDescent="0.2">
      <c r="M5708" s="1"/>
      <c r="Y5708" s="1"/>
    </row>
    <row r="5709" spans="6:25" x14ac:dyDescent="0.2">
      <c r="K5709" s="1"/>
      <c r="M5709" s="1"/>
      <c r="Y5709" s="1"/>
    </row>
    <row r="5710" spans="6:25" x14ac:dyDescent="0.2">
      <c r="I5710" s="1"/>
      <c r="M5710" s="1"/>
      <c r="Y5710" s="1"/>
    </row>
    <row r="5711" spans="6:25" x14ac:dyDescent="0.2">
      <c r="K5711" s="1"/>
      <c r="M5711" s="1"/>
      <c r="Y5711" s="1"/>
    </row>
    <row r="5712" spans="6:25" x14ac:dyDescent="0.2">
      <c r="F5712" s="1"/>
      <c r="I5712" s="1"/>
      <c r="M5712" s="1"/>
      <c r="Y5712" s="1"/>
    </row>
    <row r="5713" spans="6:25" x14ac:dyDescent="0.2">
      <c r="M5713" s="1"/>
      <c r="Y5713" s="1"/>
    </row>
    <row r="5714" spans="6:25" x14ac:dyDescent="0.2">
      <c r="M5714" s="1"/>
      <c r="Y5714" s="1"/>
    </row>
    <row r="5715" spans="6:25" x14ac:dyDescent="0.2">
      <c r="G5715" s="1"/>
      <c r="K5715" s="1"/>
      <c r="M5715" s="1"/>
      <c r="Y5715" s="1"/>
    </row>
    <row r="5716" spans="6:25" x14ac:dyDescent="0.2">
      <c r="M5716" s="1"/>
      <c r="Y5716" s="1"/>
    </row>
    <row r="5717" spans="6:25" x14ac:dyDescent="0.2">
      <c r="M5717" s="1"/>
      <c r="Y5717" s="1"/>
    </row>
    <row r="5718" spans="6:25" x14ac:dyDescent="0.2">
      <c r="M5718" s="1"/>
      <c r="Y5718" s="1"/>
    </row>
    <row r="5719" spans="6:25" x14ac:dyDescent="0.2">
      <c r="M5719" s="1"/>
      <c r="Y5719" s="1"/>
    </row>
    <row r="5720" spans="6:25" x14ac:dyDescent="0.2">
      <c r="M5720" s="1"/>
      <c r="Y5720" s="1"/>
    </row>
    <row r="5721" spans="6:25" x14ac:dyDescent="0.2">
      <c r="M5721" s="1"/>
      <c r="Y5721" s="1"/>
    </row>
    <row r="5722" spans="6:25" x14ac:dyDescent="0.2">
      <c r="F5722" s="1"/>
      <c r="M5722" s="1"/>
      <c r="Y5722" s="1"/>
    </row>
    <row r="5723" spans="6:25" x14ac:dyDescent="0.2">
      <c r="M5723" s="1"/>
      <c r="Y5723" s="1"/>
    </row>
    <row r="5724" spans="6:25" x14ac:dyDescent="0.2">
      <c r="I5724" s="1"/>
      <c r="M5724" s="1"/>
      <c r="Y5724" s="1"/>
    </row>
    <row r="5725" spans="6:25" x14ac:dyDescent="0.2">
      <c r="M5725" s="1"/>
      <c r="Y5725" s="1"/>
    </row>
    <row r="5726" spans="6:25" x14ac:dyDescent="0.2">
      <c r="M5726" s="1"/>
      <c r="Y5726" s="1"/>
    </row>
    <row r="5727" spans="6:25" x14ac:dyDescent="0.2">
      <c r="M5727" s="1"/>
      <c r="Y5727" s="1"/>
    </row>
    <row r="5728" spans="6:25" x14ac:dyDescent="0.2">
      <c r="M5728" s="1"/>
      <c r="Y5728" s="1"/>
    </row>
    <row r="5729" spans="6:25" x14ac:dyDescent="0.2">
      <c r="M5729" s="1"/>
      <c r="Y5729" s="1"/>
    </row>
    <row r="5730" spans="6:25" x14ac:dyDescent="0.2">
      <c r="K5730" s="1"/>
      <c r="M5730" s="1"/>
      <c r="Y5730" s="1"/>
    </row>
    <row r="5731" spans="6:25" x14ac:dyDescent="0.2">
      <c r="F5731" s="1"/>
      <c r="M5731" s="1"/>
      <c r="Y5731" s="1"/>
    </row>
    <row r="5732" spans="6:25" x14ac:dyDescent="0.2">
      <c r="F5732" s="1"/>
      <c r="M5732" s="1"/>
      <c r="Y5732" s="1"/>
    </row>
    <row r="5733" spans="6:25" x14ac:dyDescent="0.2">
      <c r="G5733" s="1"/>
      <c r="I5733" s="1"/>
      <c r="J5733" s="1"/>
      <c r="K5733" s="1"/>
      <c r="M5733" s="1"/>
      <c r="Y5733" s="1"/>
    </row>
    <row r="5734" spans="6:25" x14ac:dyDescent="0.2">
      <c r="J5734" s="1"/>
      <c r="M5734" s="1"/>
      <c r="Y5734" s="1"/>
    </row>
    <row r="5735" spans="6:25" x14ac:dyDescent="0.2">
      <c r="J5735" s="1"/>
      <c r="M5735" s="1"/>
      <c r="Y5735" s="1"/>
    </row>
    <row r="5736" spans="6:25" x14ac:dyDescent="0.2">
      <c r="F5736" s="1"/>
      <c r="J5736" s="1"/>
      <c r="M5736" s="1"/>
      <c r="Y5736" s="1"/>
    </row>
    <row r="5737" spans="6:25" x14ac:dyDescent="0.2">
      <c r="J5737" s="1"/>
      <c r="M5737" s="1"/>
      <c r="Y5737" s="1"/>
    </row>
    <row r="5738" spans="6:25" x14ac:dyDescent="0.2">
      <c r="J5738" s="1"/>
      <c r="M5738" s="1"/>
      <c r="Y5738" s="1"/>
    </row>
    <row r="5739" spans="6:25" x14ac:dyDescent="0.2">
      <c r="F5739" s="1"/>
      <c r="J5739" s="1"/>
      <c r="M5739" s="1"/>
      <c r="Y5739" s="1"/>
    </row>
    <row r="5740" spans="6:25" x14ac:dyDescent="0.2">
      <c r="J5740" s="1"/>
      <c r="M5740" s="1"/>
      <c r="Y5740" s="1"/>
    </row>
    <row r="5741" spans="6:25" x14ac:dyDescent="0.2">
      <c r="G5741" s="1"/>
      <c r="I5741" s="1"/>
      <c r="J5741" s="1"/>
      <c r="K5741" s="1"/>
      <c r="M5741" s="1"/>
      <c r="Y5741" s="1"/>
    </row>
    <row r="5742" spans="6:25" x14ac:dyDescent="0.2">
      <c r="J5742" s="1"/>
      <c r="K5742" s="1"/>
      <c r="M5742" s="1"/>
      <c r="Y5742" s="1"/>
    </row>
    <row r="5743" spans="6:25" x14ac:dyDescent="0.2">
      <c r="G5743" s="1"/>
      <c r="I5743" s="1"/>
      <c r="J5743" s="1"/>
      <c r="K5743" s="1"/>
      <c r="M5743" s="1"/>
      <c r="Y5743" s="1"/>
    </row>
    <row r="5744" spans="6:25" x14ac:dyDescent="0.2">
      <c r="J5744" s="1"/>
      <c r="M5744" s="1"/>
      <c r="Y5744" s="1"/>
    </row>
    <row r="5745" spans="6:25" x14ac:dyDescent="0.2">
      <c r="F5745" s="1"/>
      <c r="M5745" s="1"/>
      <c r="Y5745" s="1"/>
    </row>
    <row r="5746" spans="6:25" x14ac:dyDescent="0.2">
      <c r="M5746" s="1"/>
      <c r="Y5746" s="1"/>
    </row>
    <row r="5747" spans="6:25" x14ac:dyDescent="0.2">
      <c r="M5747" s="1"/>
      <c r="Y5747" s="1"/>
    </row>
    <row r="5748" spans="6:25" x14ac:dyDescent="0.2">
      <c r="F5748" s="1"/>
      <c r="M5748" s="1"/>
      <c r="Y5748" s="1"/>
    </row>
    <row r="5749" spans="6:25" x14ac:dyDescent="0.2">
      <c r="G5749" s="1"/>
      <c r="M5749" s="1"/>
      <c r="Y5749" s="1"/>
    </row>
    <row r="5750" spans="6:25" x14ac:dyDescent="0.2">
      <c r="M5750" s="1"/>
      <c r="Y5750" s="1"/>
    </row>
    <row r="5751" spans="6:25" x14ac:dyDescent="0.2">
      <c r="M5751" s="1"/>
      <c r="Y5751" s="1"/>
    </row>
    <row r="5752" spans="6:25" x14ac:dyDescent="0.2">
      <c r="M5752" s="1"/>
      <c r="Y5752" s="1"/>
    </row>
    <row r="5753" spans="6:25" x14ac:dyDescent="0.2">
      <c r="F5753" s="1"/>
      <c r="M5753" s="1"/>
      <c r="Y5753" s="1"/>
    </row>
    <row r="5754" spans="6:25" x14ac:dyDescent="0.2">
      <c r="K5754" s="1"/>
      <c r="M5754" s="1"/>
      <c r="Y5754" s="1"/>
    </row>
    <row r="5755" spans="6:25" x14ac:dyDescent="0.2">
      <c r="F5755" s="1"/>
      <c r="M5755" s="1"/>
      <c r="Y5755" s="1"/>
    </row>
    <row r="5756" spans="6:25" x14ac:dyDescent="0.2">
      <c r="K5756" s="1"/>
      <c r="M5756" s="1"/>
      <c r="Y5756" s="1"/>
    </row>
    <row r="5757" spans="6:25" x14ac:dyDescent="0.2">
      <c r="M5757" s="1"/>
      <c r="Y5757" s="1"/>
    </row>
    <row r="5758" spans="6:25" x14ac:dyDescent="0.2">
      <c r="M5758" s="1"/>
      <c r="Y5758" s="1"/>
    </row>
    <row r="5759" spans="6:25" x14ac:dyDescent="0.2">
      <c r="F5759" s="1"/>
      <c r="M5759" s="1"/>
      <c r="Y5759" s="1"/>
    </row>
    <row r="5760" spans="6:25" x14ac:dyDescent="0.2">
      <c r="M5760" s="1"/>
      <c r="Y5760" s="1"/>
    </row>
    <row r="5761" spans="7:25" x14ac:dyDescent="0.2">
      <c r="M5761" s="1"/>
      <c r="Y5761" s="1"/>
    </row>
    <row r="5762" spans="7:25" x14ac:dyDescent="0.2">
      <c r="I5762" s="1"/>
      <c r="M5762" s="1"/>
      <c r="Y5762" s="1"/>
    </row>
    <row r="5763" spans="7:25" x14ac:dyDescent="0.2">
      <c r="M5763" s="1"/>
      <c r="Y5763" s="1"/>
    </row>
    <row r="5764" spans="7:25" x14ac:dyDescent="0.2">
      <c r="M5764" s="1"/>
      <c r="Y5764" s="1"/>
    </row>
    <row r="5765" spans="7:25" x14ac:dyDescent="0.2">
      <c r="M5765" s="1"/>
      <c r="Y5765" s="1"/>
    </row>
    <row r="5766" spans="7:25" x14ac:dyDescent="0.2">
      <c r="M5766" s="1"/>
      <c r="Y5766" s="1"/>
    </row>
    <row r="5767" spans="7:25" x14ac:dyDescent="0.2">
      <c r="M5767" s="1"/>
      <c r="Y5767" s="1"/>
    </row>
    <row r="5768" spans="7:25" x14ac:dyDescent="0.2">
      <c r="M5768" s="1"/>
      <c r="Y5768" s="1"/>
    </row>
    <row r="5769" spans="7:25" x14ac:dyDescent="0.2">
      <c r="M5769" s="1"/>
      <c r="Y5769" s="1"/>
    </row>
    <row r="5770" spans="7:25" x14ac:dyDescent="0.2">
      <c r="I5770" s="1"/>
      <c r="M5770" s="1"/>
      <c r="Y5770" s="1"/>
    </row>
    <row r="5771" spans="7:25" x14ac:dyDescent="0.2">
      <c r="M5771" s="1"/>
      <c r="Y5771" s="1"/>
    </row>
    <row r="5772" spans="7:25" x14ac:dyDescent="0.2">
      <c r="I5772" s="1"/>
      <c r="M5772" s="1"/>
      <c r="Y5772" s="1"/>
    </row>
    <row r="5773" spans="7:25" x14ac:dyDescent="0.2">
      <c r="M5773" s="1"/>
      <c r="Y5773" s="1"/>
    </row>
    <row r="5774" spans="7:25" x14ac:dyDescent="0.2">
      <c r="M5774" s="1"/>
      <c r="Y5774" s="1"/>
    </row>
    <row r="5775" spans="7:25" x14ac:dyDescent="0.2">
      <c r="M5775" s="1"/>
      <c r="Y5775" s="1"/>
    </row>
    <row r="5776" spans="7:25" x14ac:dyDescent="0.2">
      <c r="G5776" s="1"/>
      <c r="M5776" s="1"/>
      <c r="Y5776" s="1"/>
    </row>
    <row r="5777" spans="6:25" x14ac:dyDescent="0.2">
      <c r="M5777" s="1"/>
      <c r="Y5777" s="1"/>
    </row>
    <row r="5778" spans="6:25" x14ac:dyDescent="0.2">
      <c r="M5778" s="1"/>
      <c r="Y5778" s="1"/>
    </row>
    <row r="5779" spans="6:25" x14ac:dyDescent="0.2">
      <c r="M5779" s="1"/>
      <c r="Y5779" s="1"/>
    </row>
    <row r="5780" spans="6:25" x14ac:dyDescent="0.2">
      <c r="K5780" s="1"/>
      <c r="M5780" s="1"/>
      <c r="Y5780" s="1"/>
    </row>
    <row r="5781" spans="6:25" x14ac:dyDescent="0.2">
      <c r="M5781" s="1"/>
      <c r="Y5781" s="1"/>
    </row>
    <row r="5782" spans="6:25" x14ac:dyDescent="0.2">
      <c r="M5782" s="1"/>
      <c r="Y5782" s="1"/>
    </row>
    <row r="5783" spans="6:25" x14ac:dyDescent="0.2">
      <c r="F5783" s="1"/>
      <c r="M5783" s="1"/>
      <c r="Y5783" s="1"/>
    </row>
    <row r="5784" spans="6:25" x14ac:dyDescent="0.2">
      <c r="M5784" s="1"/>
      <c r="Y5784" s="1"/>
    </row>
    <row r="5785" spans="6:25" x14ac:dyDescent="0.2">
      <c r="M5785" s="1"/>
      <c r="Y5785" s="1"/>
    </row>
    <row r="5786" spans="6:25" x14ac:dyDescent="0.2">
      <c r="I5786" s="1"/>
      <c r="M5786" s="1"/>
      <c r="Y5786" s="1"/>
    </row>
    <row r="5787" spans="6:25" x14ac:dyDescent="0.2">
      <c r="I5787" s="1"/>
      <c r="M5787" s="1"/>
      <c r="Y5787" s="1"/>
    </row>
    <row r="5788" spans="6:25" x14ac:dyDescent="0.2">
      <c r="I5788" s="1"/>
      <c r="M5788" s="1"/>
      <c r="R5788" s="1"/>
      <c r="V5788" s="1"/>
      <c r="Y5788" s="1"/>
    </row>
    <row r="5789" spans="6:25" x14ac:dyDescent="0.2">
      <c r="M5789" s="1"/>
      <c r="R5789" s="1"/>
      <c r="V5789" s="1"/>
      <c r="Y5789" s="1"/>
    </row>
    <row r="5790" spans="6:25" x14ac:dyDescent="0.2">
      <c r="M5790" s="1"/>
      <c r="Y5790" s="1"/>
    </row>
    <row r="5791" spans="6:25" x14ac:dyDescent="0.2">
      <c r="M5791" s="1"/>
      <c r="Y5791" s="1"/>
    </row>
    <row r="5792" spans="6:25" x14ac:dyDescent="0.2">
      <c r="M5792" s="1"/>
      <c r="Y5792" s="1"/>
    </row>
    <row r="5793" spans="6:25" x14ac:dyDescent="0.2">
      <c r="M5793" s="1"/>
      <c r="Y5793" s="1"/>
    </row>
    <row r="5794" spans="6:25" x14ac:dyDescent="0.2">
      <c r="M5794" s="1"/>
      <c r="Y5794" s="1"/>
    </row>
    <row r="5795" spans="6:25" x14ac:dyDescent="0.2">
      <c r="M5795" s="1"/>
      <c r="Y5795" s="1"/>
    </row>
    <row r="5796" spans="6:25" x14ac:dyDescent="0.2">
      <c r="M5796" s="1"/>
      <c r="Y5796" s="1"/>
    </row>
    <row r="5797" spans="6:25" x14ac:dyDescent="0.2">
      <c r="I5797" s="1"/>
      <c r="M5797" s="1"/>
      <c r="Y5797" s="1"/>
    </row>
    <row r="5798" spans="6:25" x14ac:dyDescent="0.2">
      <c r="M5798" s="1"/>
      <c r="Y5798" s="1"/>
    </row>
    <row r="5799" spans="6:25" x14ac:dyDescent="0.2">
      <c r="M5799" s="1"/>
      <c r="Y5799" s="1"/>
    </row>
    <row r="5800" spans="6:25" x14ac:dyDescent="0.2">
      <c r="M5800" s="1"/>
      <c r="Y5800" s="1"/>
    </row>
    <row r="5801" spans="6:25" x14ac:dyDescent="0.2">
      <c r="M5801" s="1"/>
      <c r="Y5801" s="1"/>
    </row>
    <row r="5802" spans="6:25" x14ac:dyDescent="0.2">
      <c r="M5802" s="1"/>
      <c r="Y5802" s="1"/>
    </row>
    <row r="5803" spans="6:25" x14ac:dyDescent="0.2">
      <c r="M5803" s="1"/>
      <c r="R5803" s="1"/>
      <c r="V5803" s="1"/>
      <c r="Y5803" s="1"/>
    </row>
    <row r="5804" spans="6:25" x14ac:dyDescent="0.2">
      <c r="M5804" s="1"/>
      <c r="Y5804" s="1"/>
    </row>
    <row r="5805" spans="6:25" x14ac:dyDescent="0.2">
      <c r="F5805" s="1"/>
      <c r="M5805" s="1"/>
      <c r="Y5805" s="1"/>
    </row>
    <row r="5806" spans="6:25" x14ac:dyDescent="0.2">
      <c r="M5806" s="1"/>
      <c r="Y5806" s="1"/>
    </row>
    <row r="5807" spans="6:25" x14ac:dyDescent="0.2">
      <c r="M5807" s="1"/>
      <c r="Y5807" s="1"/>
    </row>
    <row r="5808" spans="6:25" x14ac:dyDescent="0.2">
      <c r="M5808" s="1"/>
      <c r="Y5808" s="1"/>
    </row>
    <row r="5809" spans="5:25" x14ac:dyDescent="0.2">
      <c r="E5809" s="1"/>
      <c r="I5809" s="1"/>
      <c r="M5809" s="1"/>
      <c r="Y5809" s="1"/>
    </row>
    <row r="5810" spans="5:25" x14ac:dyDescent="0.2">
      <c r="M5810" s="1"/>
      <c r="Y5810" s="1"/>
    </row>
    <row r="5811" spans="5:25" x14ac:dyDescent="0.2">
      <c r="M5811" s="1"/>
      <c r="Y5811" s="1"/>
    </row>
    <row r="5812" spans="5:25" x14ac:dyDescent="0.2">
      <c r="M5812" s="1"/>
      <c r="Y5812" s="1"/>
    </row>
    <row r="5813" spans="5:25" x14ac:dyDescent="0.2">
      <c r="M5813" s="1"/>
      <c r="Y5813" s="1"/>
    </row>
    <row r="5814" spans="5:25" x14ac:dyDescent="0.2">
      <c r="I5814" s="1"/>
      <c r="M5814" s="1"/>
      <c r="Y5814" s="1"/>
    </row>
    <row r="5815" spans="5:25" x14ac:dyDescent="0.2">
      <c r="M5815" s="1"/>
      <c r="Y5815" s="1"/>
    </row>
    <row r="5816" spans="5:25" x14ac:dyDescent="0.2">
      <c r="F5816" s="1"/>
      <c r="M5816" s="1"/>
      <c r="Y5816" s="1"/>
    </row>
    <row r="5817" spans="5:25" x14ac:dyDescent="0.2">
      <c r="I5817" s="1"/>
      <c r="M5817" s="1"/>
      <c r="Y5817" s="1"/>
    </row>
    <row r="5818" spans="5:25" x14ac:dyDescent="0.2">
      <c r="M5818" s="1"/>
      <c r="R5818" s="1"/>
      <c r="V5818" s="1"/>
      <c r="Y5818" s="1"/>
    </row>
    <row r="5819" spans="5:25" x14ac:dyDescent="0.2">
      <c r="M5819" s="1"/>
      <c r="Y5819" s="1"/>
    </row>
    <row r="5820" spans="5:25" x14ac:dyDescent="0.2">
      <c r="M5820" s="1"/>
      <c r="Y5820" s="1"/>
    </row>
    <row r="5821" spans="5:25" x14ac:dyDescent="0.2">
      <c r="M5821" s="1"/>
      <c r="Y5821" s="1"/>
    </row>
    <row r="5822" spans="5:25" x14ac:dyDescent="0.2">
      <c r="M5822" s="1"/>
      <c r="Y5822" s="1"/>
    </row>
    <row r="5823" spans="5:25" x14ac:dyDescent="0.2">
      <c r="M5823" s="1"/>
      <c r="Y5823" s="1"/>
    </row>
    <row r="5824" spans="5:25" x14ac:dyDescent="0.2">
      <c r="M5824" s="1"/>
      <c r="Y5824" s="1"/>
    </row>
    <row r="5825" spans="7:25" x14ac:dyDescent="0.2">
      <c r="I5825" s="1"/>
      <c r="M5825" s="1"/>
      <c r="Y5825" s="1"/>
    </row>
    <row r="5826" spans="7:25" x14ac:dyDescent="0.2">
      <c r="M5826" s="1"/>
      <c r="Y5826" s="1"/>
    </row>
    <row r="5827" spans="7:25" x14ac:dyDescent="0.2">
      <c r="M5827" s="1"/>
      <c r="Y5827" s="1"/>
    </row>
    <row r="5828" spans="7:25" x14ac:dyDescent="0.2">
      <c r="M5828" s="1"/>
      <c r="R5828" s="1"/>
      <c r="V5828" s="1"/>
      <c r="Y5828" s="1"/>
    </row>
    <row r="5829" spans="7:25" x14ac:dyDescent="0.2">
      <c r="M5829" s="1"/>
      <c r="Y5829" s="1"/>
    </row>
    <row r="5830" spans="7:25" x14ac:dyDescent="0.2">
      <c r="M5830" s="1"/>
      <c r="Y5830" s="1"/>
    </row>
    <row r="5831" spans="7:25" x14ac:dyDescent="0.2">
      <c r="I5831" s="1"/>
      <c r="M5831" s="1"/>
      <c r="Y5831" s="1"/>
    </row>
    <row r="5832" spans="7:25" x14ac:dyDescent="0.2">
      <c r="K5832" s="1"/>
      <c r="M5832" s="1"/>
      <c r="Y5832" s="1"/>
    </row>
    <row r="5833" spans="7:25" x14ac:dyDescent="0.2">
      <c r="G5833" s="1"/>
      <c r="M5833" s="1"/>
      <c r="Y5833" s="1"/>
    </row>
    <row r="5834" spans="7:25" x14ac:dyDescent="0.2">
      <c r="M5834" s="1"/>
      <c r="Y5834" s="1"/>
    </row>
    <row r="5835" spans="7:25" x14ac:dyDescent="0.2">
      <c r="M5835" s="1"/>
      <c r="Y5835" s="1"/>
    </row>
    <row r="5836" spans="7:25" x14ac:dyDescent="0.2">
      <c r="K5836" s="1"/>
      <c r="M5836" s="1"/>
      <c r="Y5836" s="1"/>
    </row>
    <row r="5837" spans="7:25" x14ac:dyDescent="0.2">
      <c r="G5837" s="1"/>
      <c r="M5837" s="1"/>
      <c r="Y5837" s="1"/>
    </row>
    <row r="5838" spans="7:25" x14ac:dyDescent="0.2">
      <c r="I5838" s="1"/>
      <c r="M5838" s="1"/>
      <c r="Y5838" s="1"/>
    </row>
    <row r="5839" spans="7:25" x14ac:dyDescent="0.2">
      <c r="J5839" s="1"/>
      <c r="M5839" s="1"/>
      <c r="R5839" s="1"/>
      <c r="V5839" s="1"/>
      <c r="Y5839" s="1"/>
    </row>
    <row r="5840" spans="7:25" x14ac:dyDescent="0.2">
      <c r="M5840" s="1"/>
      <c r="Y5840" s="1"/>
    </row>
    <row r="5841" spans="5:25" x14ac:dyDescent="0.2">
      <c r="M5841" s="1"/>
      <c r="R5841" s="1"/>
      <c r="V5841" s="1"/>
      <c r="Y5841" s="1"/>
    </row>
    <row r="5842" spans="5:25" x14ac:dyDescent="0.2">
      <c r="M5842" s="1"/>
      <c r="Y5842" s="1"/>
    </row>
    <row r="5843" spans="5:25" x14ac:dyDescent="0.2">
      <c r="M5843" s="1"/>
      <c r="R5843" s="1"/>
      <c r="V5843" s="1"/>
      <c r="Y5843" s="1"/>
    </row>
    <row r="5844" spans="5:25" x14ac:dyDescent="0.2">
      <c r="G5844" s="1"/>
      <c r="M5844" s="1"/>
      <c r="Y5844" s="1"/>
    </row>
    <row r="5845" spans="5:25" x14ac:dyDescent="0.2">
      <c r="E5845" s="1"/>
      <c r="M5845" s="1"/>
      <c r="R5845" s="1"/>
      <c r="V5845" s="1"/>
      <c r="Y5845" s="1"/>
    </row>
    <row r="5846" spans="5:25" x14ac:dyDescent="0.2">
      <c r="M5846" s="1"/>
      <c r="Y5846" s="1"/>
    </row>
    <row r="5847" spans="5:25" x14ac:dyDescent="0.2">
      <c r="M5847" s="1"/>
      <c r="R5847" s="1"/>
      <c r="V5847" s="1"/>
      <c r="Y5847" s="1"/>
    </row>
    <row r="5848" spans="5:25" x14ac:dyDescent="0.2">
      <c r="M5848" s="1"/>
      <c r="Y5848" s="1"/>
    </row>
    <row r="5849" spans="5:25" x14ac:dyDescent="0.2">
      <c r="E5849" s="1"/>
      <c r="M5849" s="1"/>
      <c r="R5849" s="1"/>
      <c r="V5849" s="1"/>
      <c r="Y5849" s="1"/>
    </row>
    <row r="5850" spans="5:25" x14ac:dyDescent="0.2">
      <c r="M5850" s="1"/>
      <c r="R5850" s="1"/>
      <c r="V5850" s="1"/>
      <c r="Y5850" s="1"/>
    </row>
    <row r="5851" spans="5:25" x14ac:dyDescent="0.2">
      <c r="M5851" s="1"/>
      <c r="R5851" s="1"/>
      <c r="V5851" s="1"/>
      <c r="Y5851" s="1"/>
    </row>
    <row r="5852" spans="5:25" x14ac:dyDescent="0.2">
      <c r="M5852" s="1"/>
      <c r="Y5852" s="1"/>
    </row>
    <row r="5853" spans="5:25" x14ac:dyDescent="0.2">
      <c r="F5853" s="1"/>
      <c r="K5853" s="1"/>
      <c r="M5853" s="1"/>
      <c r="Y5853" s="1"/>
    </row>
    <row r="5854" spans="5:25" x14ac:dyDescent="0.2">
      <c r="M5854" s="1"/>
      <c r="Y5854" s="1"/>
    </row>
    <row r="5855" spans="5:25" x14ac:dyDescent="0.2">
      <c r="M5855" s="1"/>
      <c r="Y5855" s="1"/>
    </row>
    <row r="5856" spans="5:25" x14ac:dyDescent="0.2">
      <c r="M5856" s="1"/>
      <c r="Y5856" s="1"/>
    </row>
    <row r="5857" spans="5:25" x14ac:dyDescent="0.2">
      <c r="M5857" s="1"/>
      <c r="Y5857" s="1"/>
    </row>
    <row r="5858" spans="5:25" x14ac:dyDescent="0.2">
      <c r="M5858" s="1"/>
      <c r="R5858" s="1"/>
      <c r="V5858" s="1"/>
      <c r="Y5858" s="1"/>
    </row>
    <row r="5859" spans="5:25" x14ac:dyDescent="0.2">
      <c r="F5859" s="1"/>
      <c r="M5859" s="1"/>
      <c r="Y5859" s="1"/>
    </row>
    <row r="5860" spans="5:25" x14ac:dyDescent="0.2">
      <c r="M5860" s="1"/>
      <c r="Y5860" s="1"/>
    </row>
    <row r="5861" spans="5:25" x14ac:dyDescent="0.2">
      <c r="E5861" s="1"/>
      <c r="I5861" s="1"/>
      <c r="M5861" s="1"/>
      <c r="Y5861" s="1"/>
    </row>
    <row r="5862" spans="5:25" x14ac:dyDescent="0.2">
      <c r="F5862" s="1"/>
      <c r="M5862" s="1"/>
      <c r="Y5862" s="1"/>
    </row>
    <row r="5863" spans="5:25" x14ac:dyDescent="0.2">
      <c r="M5863" s="1"/>
      <c r="Y5863" s="1"/>
    </row>
    <row r="5864" spans="5:25" x14ac:dyDescent="0.2">
      <c r="M5864" s="1"/>
      <c r="Y5864" s="1"/>
    </row>
    <row r="5865" spans="5:25" x14ac:dyDescent="0.2">
      <c r="M5865" s="1"/>
      <c r="Y5865" s="1"/>
    </row>
    <row r="5866" spans="5:25" x14ac:dyDescent="0.2">
      <c r="M5866" s="1"/>
      <c r="Y5866" s="1"/>
    </row>
    <row r="5867" spans="5:25" x14ac:dyDescent="0.2">
      <c r="I5867" s="1"/>
      <c r="K5867" s="1"/>
      <c r="M5867" s="1"/>
      <c r="Y5867" s="1"/>
    </row>
    <row r="5868" spans="5:25" x14ac:dyDescent="0.2">
      <c r="F5868" s="1"/>
      <c r="M5868" s="1"/>
      <c r="Y5868" s="1"/>
    </row>
    <row r="5869" spans="5:25" x14ac:dyDescent="0.2">
      <c r="M5869" s="1"/>
      <c r="Y5869" s="1"/>
    </row>
    <row r="5870" spans="5:25" x14ac:dyDescent="0.2">
      <c r="M5870" s="1"/>
      <c r="Y5870" s="1"/>
    </row>
    <row r="5871" spans="5:25" x14ac:dyDescent="0.2">
      <c r="M5871" s="1"/>
      <c r="Y5871" s="1"/>
    </row>
    <row r="5872" spans="5:25" x14ac:dyDescent="0.2">
      <c r="F5872" s="1"/>
      <c r="M5872" s="1"/>
      <c r="Y5872" s="1"/>
    </row>
    <row r="5873" spans="5:25" x14ac:dyDescent="0.2">
      <c r="F5873" s="1"/>
      <c r="M5873" s="1"/>
      <c r="Y5873" s="1"/>
    </row>
    <row r="5874" spans="5:25" x14ac:dyDescent="0.2">
      <c r="M5874" s="1"/>
      <c r="Y5874" s="1"/>
    </row>
    <row r="5875" spans="5:25" x14ac:dyDescent="0.2">
      <c r="M5875" s="1"/>
      <c r="Y5875" s="1"/>
    </row>
    <row r="5876" spans="5:25" x14ac:dyDescent="0.2">
      <c r="M5876" s="1"/>
      <c r="Y5876" s="1"/>
    </row>
    <row r="5877" spans="5:25" x14ac:dyDescent="0.2">
      <c r="M5877" s="1"/>
      <c r="Y5877" s="1"/>
    </row>
    <row r="5878" spans="5:25" x14ac:dyDescent="0.2">
      <c r="M5878" s="1"/>
      <c r="Y5878" s="1"/>
    </row>
    <row r="5879" spans="5:25" x14ac:dyDescent="0.2">
      <c r="F5879" s="1"/>
      <c r="G5879" s="1"/>
      <c r="K5879" s="1"/>
      <c r="M5879" s="1"/>
      <c r="Y5879" s="1"/>
    </row>
    <row r="5880" spans="5:25" x14ac:dyDescent="0.2">
      <c r="M5880" s="1"/>
      <c r="Y5880" s="1"/>
    </row>
    <row r="5881" spans="5:25" x14ac:dyDescent="0.2">
      <c r="M5881" s="1"/>
      <c r="Y5881" s="1"/>
    </row>
    <row r="5882" spans="5:25" x14ac:dyDescent="0.2">
      <c r="M5882" s="1"/>
      <c r="Y5882" s="1"/>
    </row>
    <row r="5883" spans="5:25" x14ac:dyDescent="0.2">
      <c r="F5883" s="1"/>
      <c r="M5883" s="1"/>
      <c r="Y5883" s="1"/>
    </row>
    <row r="5884" spans="5:25" x14ac:dyDescent="0.2">
      <c r="M5884" s="1"/>
      <c r="Y5884" s="1"/>
    </row>
    <row r="5885" spans="5:25" x14ac:dyDescent="0.2">
      <c r="M5885" s="1"/>
      <c r="Y5885" s="1"/>
    </row>
    <row r="5886" spans="5:25" x14ac:dyDescent="0.2">
      <c r="M5886" s="1"/>
      <c r="Y5886" s="1"/>
    </row>
    <row r="5887" spans="5:25" x14ac:dyDescent="0.2">
      <c r="M5887" s="1"/>
      <c r="Y5887" s="1"/>
    </row>
    <row r="5888" spans="5:25" x14ac:dyDescent="0.2">
      <c r="E5888" s="1"/>
      <c r="M5888" s="1"/>
      <c r="Y5888" s="1"/>
    </row>
    <row r="5889" spans="5:25" x14ac:dyDescent="0.2">
      <c r="M5889" s="1"/>
      <c r="Y5889" s="1"/>
    </row>
    <row r="5890" spans="5:25" x14ac:dyDescent="0.2">
      <c r="G5890" s="1"/>
      <c r="M5890" s="1"/>
      <c r="Y5890" s="1"/>
    </row>
    <row r="5891" spans="5:25" x14ac:dyDescent="0.2">
      <c r="G5891" s="1"/>
      <c r="M5891" s="1"/>
      <c r="Y5891" s="1"/>
    </row>
    <row r="5892" spans="5:25" x14ac:dyDescent="0.2">
      <c r="E5892" s="1"/>
      <c r="M5892" s="1"/>
      <c r="Y5892" s="1"/>
    </row>
    <row r="5893" spans="5:25" x14ac:dyDescent="0.2">
      <c r="M5893" s="1"/>
      <c r="Y5893" s="1"/>
    </row>
    <row r="5894" spans="5:25" x14ac:dyDescent="0.2">
      <c r="M5894" s="1"/>
      <c r="Y5894" s="1"/>
    </row>
    <row r="5895" spans="5:25" x14ac:dyDescent="0.2">
      <c r="M5895" s="1"/>
      <c r="Y5895" s="1"/>
    </row>
    <row r="5896" spans="5:25" x14ac:dyDescent="0.2">
      <c r="M5896" s="1"/>
      <c r="Y5896" s="1"/>
    </row>
    <row r="5897" spans="5:25" x14ac:dyDescent="0.2">
      <c r="I5897" s="1"/>
      <c r="M5897" s="1"/>
      <c r="Y5897" s="1"/>
    </row>
    <row r="5898" spans="5:25" x14ac:dyDescent="0.2">
      <c r="M5898" s="1"/>
      <c r="Y5898" s="1"/>
    </row>
    <row r="5899" spans="5:25" x14ac:dyDescent="0.2">
      <c r="F5899" s="1"/>
      <c r="M5899" s="1"/>
      <c r="Y5899" s="1"/>
    </row>
    <row r="5900" spans="5:25" x14ac:dyDescent="0.2">
      <c r="I5900" s="1"/>
      <c r="M5900" s="1"/>
      <c r="Y5900" s="1"/>
    </row>
    <row r="5901" spans="5:25" x14ac:dyDescent="0.2">
      <c r="M5901" s="1"/>
      <c r="Y5901" s="1"/>
    </row>
    <row r="5902" spans="5:25" x14ac:dyDescent="0.2">
      <c r="F5902" s="1"/>
      <c r="M5902" s="1"/>
      <c r="Y5902" s="1"/>
    </row>
    <row r="5903" spans="5:25" x14ac:dyDescent="0.2">
      <c r="M5903" s="1"/>
      <c r="Y5903" s="1"/>
    </row>
    <row r="5904" spans="5:25" x14ac:dyDescent="0.2">
      <c r="M5904" s="1"/>
      <c r="Y5904" s="1"/>
    </row>
    <row r="5905" spans="5:25" x14ac:dyDescent="0.2">
      <c r="M5905" s="1"/>
      <c r="Y5905" s="1"/>
    </row>
    <row r="5906" spans="5:25" x14ac:dyDescent="0.2">
      <c r="F5906" s="1"/>
      <c r="M5906" s="1"/>
      <c r="Y5906" s="1"/>
    </row>
    <row r="5907" spans="5:25" x14ac:dyDescent="0.2">
      <c r="M5907" s="1"/>
      <c r="Y5907" s="1"/>
    </row>
    <row r="5908" spans="5:25" x14ac:dyDescent="0.2">
      <c r="M5908" s="1"/>
      <c r="Y5908" s="1"/>
    </row>
    <row r="5909" spans="5:25" x14ac:dyDescent="0.2">
      <c r="E5909" s="1"/>
      <c r="I5909" s="1"/>
      <c r="M5909" s="1"/>
      <c r="Y5909" s="1"/>
    </row>
    <row r="5910" spans="5:25" x14ac:dyDescent="0.2">
      <c r="E5910" s="1"/>
      <c r="I5910" s="1"/>
      <c r="M5910" s="1"/>
      <c r="Y5910" s="1"/>
    </row>
    <row r="5911" spans="5:25" x14ac:dyDescent="0.2">
      <c r="M5911" s="1"/>
      <c r="Y5911" s="1"/>
    </row>
    <row r="5912" spans="5:25" x14ac:dyDescent="0.2">
      <c r="M5912" s="1"/>
      <c r="Y5912" s="1"/>
    </row>
    <row r="5913" spans="5:25" x14ac:dyDescent="0.2">
      <c r="M5913" s="1"/>
      <c r="Y5913" s="1"/>
    </row>
    <row r="5914" spans="5:25" x14ac:dyDescent="0.2">
      <c r="M5914" s="1"/>
      <c r="Y5914" s="1"/>
    </row>
    <row r="5915" spans="5:25" x14ac:dyDescent="0.2">
      <c r="F5915" s="1"/>
      <c r="M5915" s="1"/>
      <c r="Y5915" s="1"/>
    </row>
    <row r="5916" spans="5:25" x14ac:dyDescent="0.2">
      <c r="M5916" s="1"/>
      <c r="Y5916" s="1"/>
    </row>
    <row r="5917" spans="5:25" x14ac:dyDescent="0.2">
      <c r="I5917" s="1"/>
      <c r="M5917" s="1"/>
      <c r="Y5917" s="1"/>
    </row>
    <row r="5918" spans="5:25" x14ac:dyDescent="0.2">
      <c r="I5918" s="1"/>
      <c r="M5918" s="1"/>
      <c r="Y5918" s="1"/>
    </row>
    <row r="5919" spans="5:25" x14ac:dyDescent="0.2">
      <c r="M5919" s="1"/>
      <c r="Y5919" s="1"/>
    </row>
    <row r="5920" spans="5:25" x14ac:dyDescent="0.2">
      <c r="J5920" s="1"/>
      <c r="M5920" s="1"/>
      <c r="Y5920" s="1"/>
    </row>
    <row r="5921" spans="6:25" x14ac:dyDescent="0.2">
      <c r="M5921" s="1"/>
      <c r="Y5921" s="1"/>
    </row>
    <row r="5922" spans="6:25" x14ac:dyDescent="0.2">
      <c r="M5922" s="1"/>
      <c r="Y5922" s="1"/>
    </row>
    <row r="5923" spans="6:25" x14ac:dyDescent="0.2">
      <c r="M5923" s="1"/>
      <c r="Y5923" s="1"/>
    </row>
    <row r="5924" spans="6:25" x14ac:dyDescent="0.2">
      <c r="M5924" s="1"/>
      <c r="Y5924" s="1"/>
    </row>
    <row r="5925" spans="6:25" x14ac:dyDescent="0.2">
      <c r="I5925" s="1"/>
      <c r="M5925" s="1"/>
      <c r="Y5925" s="1"/>
    </row>
    <row r="5926" spans="6:25" x14ac:dyDescent="0.2">
      <c r="I5926" s="1"/>
      <c r="M5926" s="1"/>
      <c r="Y5926" s="1"/>
    </row>
    <row r="5927" spans="6:25" x14ac:dyDescent="0.2">
      <c r="F5927" s="1"/>
      <c r="I5927" s="1"/>
      <c r="M5927" s="1"/>
      <c r="Y5927" s="1"/>
    </row>
    <row r="5928" spans="6:25" x14ac:dyDescent="0.2">
      <c r="M5928" s="1"/>
      <c r="Y5928" s="1"/>
    </row>
    <row r="5929" spans="6:25" x14ac:dyDescent="0.2">
      <c r="F5929" s="1"/>
      <c r="I5929" s="1"/>
      <c r="M5929" s="1"/>
      <c r="Y5929" s="1"/>
    </row>
    <row r="5930" spans="6:25" x14ac:dyDescent="0.2">
      <c r="I5930" s="1"/>
      <c r="M5930" s="1"/>
      <c r="Y5930" s="1"/>
    </row>
    <row r="5931" spans="6:25" x14ac:dyDescent="0.2">
      <c r="M5931" s="1"/>
      <c r="Y5931" s="1"/>
    </row>
    <row r="5932" spans="6:25" x14ac:dyDescent="0.2">
      <c r="M5932" s="1"/>
      <c r="Y5932" s="1"/>
    </row>
    <row r="5933" spans="6:25" x14ac:dyDescent="0.2">
      <c r="M5933" s="1"/>
      <c r="Y5933" s="1"/>
    </row>
    <row r="5934" spans="6:25" x14ac:dyDescent="0.2">
      <c r="M5934" s="1"/>
      <c r="Y5934" s="1"/>
    </row>
    <row r="5935" spans="6:25" x14ac:dyDescent="0.2">
      <c r="M5935" s="1"/>
      <c r="Y5935" s="1"/>
    </row>
    <row r="5936" spans="6:25" x14ac:dyDescent="0.2">
      <c r="I5936" s="1"/>
      <c r="M5936" s="1"/>
      <c r="Y5936" s="1"/>
    </row>
    <row r="5937" spans="5:25" x14ac:dyDescent="0.2">
      <c r="G5937" s="1"/>
      <c r="M5937" s="1"/>
      <c r="Y5937" s="1"/>
    </row>
    <row r="5938" spans="5:25" x14ac:dyDescent="0.2">
      <c r="F5938" s="1"/>
      <c r="I5938" s="1"/>
      <c r="M5938" s="1"/>
      <c r="Y5938" s="1"/>
    </row>
    <row r="5939" spans="5:25" x14ac:dyDescent="0.2">
      <c r="M5939" s="1"/>
      <c r="Y5939" s="1"/>
    </row>
    <row r="5940" spans="5:25" x14ac:dyDescent="0.2">
      <c r="M5940" s="1"/>
      <c r="Y5940" s="1"/>
    </row>
    <row r="5941" spans="5:25" x14ac:dyDescent="0.2">
      <c r="M5941" s="1"/>
      <c r="Y5941" s="1"/>
    </row>
    <row r="5942" spans="5:25" x14ac:dyDescent="0.2">
      <c r="M5942" s="1"/>
      <c r="Y5942" s="1"/>
    </row>
    <row r="5943" spans="5:25" x14ac:dyDescent="0.2">
      <c r="M5943" s="1"/>
      <c r="Y5943" s="1"/>
    </row>
    <row r="5944" spans="5:25" x14ac:dyDescent="0.2">
      <c r="M5944" s="1"/>
      <c r="Y5944" s="1"/>
    </row>
    <row r="5945" spans="5:25" x14ac:dyDescent="0.2">
      <c r="M5945" s="1"/>
      <c r="Y5945" s="1"/>
    </row>
    <row r="5946" spans="5:25" x14ac:dyDescent="0.2">
      <c r="E5946" s="1"/>
      <c r="I5946" s="1"/>
      <c r="M5946" s="1"/>
      <c r="Y5946" s="1"/>
    </row>
    <row r="5947" spans="5:25" x14ac:dyDescent="0.2">
      <c r="M5947" s="1"/>
      <c r="Y5947" s="1"/>
    </row>
    <row r="5948" spans="5:25" x14ac:dyDescent="0.2">
      <c r="M5948" s="1"/>
      <c r="Y5948" s="1"/>
    </row>
    <row r="5949" spans="5:25" x14ac:dyDescent="0.2">
      <c r="M5949" s="1"/>
      <c r="Y5949" s="1"/>
    </row>
    <row r="5950" spans="5:25" x14ac:dyDescent="0.2">
      <c r="M5950" s="1"/>
      <c r="Y5950" s="1"/>
    </row>
    <row r="5951" spans="5:25" x14ac:dyDescent="0.2">
      <c r="M5951" s="1"/>
      <c r="Y5951" s="1"/>
    </row>
    <row r="5952" spans="5:25" x14ac:dyDescent="0.2">
      <c r="F5952" s="1"/>
      <c r="M5952" s="1"/>
      <c r="Y5952" s="1"/>
    </row>
    <row r="5953" spans="5:25" x14ac:dyDescent="0.2">
      <c r="F5953" s="1"/>
      <c r="M5953" s="1"/>
      <c r="Y5953" s="1"/>
    </row>
    <row r="5954" spans="5:25" x14ac:dyDescent="0.2">
      <c r="F5954" s="1"/>
      <c r="M5954" s="1"/>
      <c r="Y5954" s="1"/>
    </row>
    <row r="5955" spans="5:25" x14ac:dyDescent="0.2">
      <c r="E5955" s="1"/>
      <c r="I5955" s="1"/>
      <c r="M5955" s="1"/>
      <c r="Y5955" s="1"/>
    </row>
    <row r="5956" spans="5:25" x14ac:dyDescent="0.2">
      <c r="I5956" s="1"/>
      <c r="M5956" s="1"/>
      <c r="Y5956" s="1"/>
    </row>
    <row r="5957" spans="5:25" x14ac:dyDescent="0.2">
      <c r="I5957" s="1"/>
      <c r="M5957" s="1"/>
      <c r="Y5957" s="1"/>
    </row>
    <row r="5958" spans="5:25" x14ac:dyDescent="0.2">
      <c r="F5958" s="1"/>
      <c r="J5958" s="1"/>
      <c r="M5958" s="1"/>
      <c r="Y5958" s="1"/>
    </row>
    <row r="5959" spans="5:25" x14ac:dyDescent="0.2">
      <c r="F5959" s="1"/>
      <c r="I5959" s="1"/>
      <c r="J5959" s="1"/>
      <c r="K5959" s="1"/>
      <c r="M5959" s="1"/>
      <c r="Y5959" s="1"/>
    </row>
    <row r="5960" spans="5:25" x14ac:dyDescent="0.2">
      <c r="F5960" s="1"/>
      <c r="J5960" s="1"/>
      <c r="K5960" s="1"/>
      <c r="M5960" s="1"/>
      <c r="Y5960" s="1"/>
    </row>
    <row r="5961" spans="5:25" x14ac:dyDescent="0.2">
      <c r="F5961" s="1"/>
      <c r="J5961" s="1"/>
      <c r="K5961" s="1"/>
      <c r="M5961" s="1"/>
      <c r="Y5961" s="1"/>
    </row>
    <row r="5962" spans="5:25" x14ac:dyDescent="0.2">
      <c r="F5962" s="1"/>
      <c r="J5962" s="1"/>
      <c r="K5962" s="1"/>
      <c r="M5962" s="1"/>
      <c r="Y5962" s="1"/>
    </row>
    <row r="5963" spans="5:25" x14ac:dyDescent="0.2">
      <c r="G5963" s="1"/>
      <c r="I5963" s="1"/>
      <c r="J5963" s="1"/>
      <c r="K5963" s="1"/>
      <c r="M5963" s="1"/>
      <c r="Y5963" s="1"/>
    </row>
    <row r="5964" spans="5:25" x14ac:dyDescent="0.2">
      <c r="E5964" s="1"/>
      <c r="I5964" s="1"/>
      <c r="J5964" s="1"/>
      <c r="K5964" s="1"/>
      <c r="M5964" s="1"/>
      <c r="Y5964" s="1"/>
    </row>
    <row r="5965" spans="5:25" x14ac:dyDescent="0.2">
      <c r="F5965" s="1"/>
      <c r="I5965" s="1"/>
      <c r="J5965" s="1"/>
      <c r="M5965" s="1"/>
      <c r="R5965" s="1"/>
      <c r="V5965" s="1"/>
      <c r="Y5965" s="1"/>
    </row>
    <row r="5966" spans="5:25" x14ac:dyDescent="0.2">
      <c r="F5966" s="1"/>
      <c r="J5966" s="1"/>
      <c r="M5966" s="1"/>
      <c r="Y5966" s="1"/>
    </row>
    <row r="5967" spans="5:25" x14ac:dyDescent="0.2">
      <c r="G5967" s="1"/>
      <c r="I5967" s="1"/>
      <c r="J5967" s="1"/>
      <c r="K5967" s="1"/>
      <c r="M5967" s="1"/>
      <c r="Y5967" s="1"/>
    </row>
    <row r="5968" spans="5:25" x14ac:dyDescent="0.2">
      <c r="E5968" s="1"/>
      <c r="F5968" s="1"/>
      <c r="G5968" s="1"/>
      <c r="I5968" s="1"/>
      <c r="J5968" s="1"/>
      <c r="K5968" s="1"/>
      <c r="M5968" s="1"/>
      <c r="Y5968" s="1"/>
    </row>
    <row r="5969" spans="5:25" x14ac:dyDescent="0.2">
      <c r="J5969" s="1"/>
      <c r="M5969" s="1"/>
      <c r="Y5969" s="1"/>
    </row>
    <row r="5970" spans="5:25" x14ac:dyDescent="0.2">
      <c r="F5970" s="1"/>
      <c r="J5970" s="1"/>
      <c r="M5970" s="1"/>
      <c r="Y5970" s="1"/>
    </row>
    <row r="5971" spans="5:25" x14ac:dyDescent="0.2">
      <c r="J5971" s="1"/>
      <c r="M5971" s="1"/>
      <c r="R5971" s="1"/>
      <c r="V5971" s="1"/>
      <c r="Y5971" s="1"/>
    </row>
    <row r="5972" spans="5:25" x14ac:dyDescent="0.2">
      <c r="E5972" s="1"/>
      <c r="F5972" s="1"/>
      <c r="G5972" s="1"/>
      <c r="I5972" s="1"/>
      <c r="J5972" s="1"/>
      <c r="M5972" s="1"/>
      <c r="Y5972" s="1"/>
    </row>
    <row r="5973" spans="5:25" x14ac:dyDescent="0.2">
      <c r="I5973" s="1"/>
      <c r="J5973" s="1"/>
      <c r="K5973" s="1"/>
      <c r="M5973" s="1"/>
      <c r="Y5973" s="1"/>
    </row>
    <row r="5974" spans="5:25" x14ac:dyDescent="0.2">
      <c r="K5974" s="1"/>
      <c r="M5974" s="1"/>
      <c r="Y5974" s="1"/>
    </row>
    <row r="5975" spans="5:25" x14ac:dyDescent="0.2">
      <c r="I5975" s="1"/>
      <c r="K5975" s="1"/>
      <c r="M5975" s="1"/>
      <c r="Y5975" s="1"/>
    </row>
    <row r="5976" spans="5:25" x14ac:dyDescent="0.2">
      <c r="E5976" s="1"/>
      <c r="I5976" s="1"/>
      <c r="J5976" s="1"/>
      <c r="K5976" s="1"/>
      <c r="M5976" s="1"/>
      <c r="Y5976" s="1"/>
    </row>
    <row r="5977" spans="5:25" x14ac:dyDescent="0.2">
      <c r="F5977" s="1"/>
      <c r="G5977" s="1"/>
      <c r="I5977" s="1"/>
      <c r="J5977" s="1"/>
      <c r="M5977" s="1"/>
      <c r="Y5977" s="1"/>
    </row>
    <row r="5978" spans="5:25" x14ac:dyDescent="0.2">
      <c r="E5978" s="1"/>
      <c r="I5978" s="1"/>
      <c r="M5978" s="1"/>
      <c r="Y5978" s="1"/>
    </row>
    <row r="5979" spans="5:25" x14ac:dyDescent="0.2">
      <c r="J5979" s="1"/>
      <c r="K5979" s="1"/>
      <c r="M5979" s="1"/>
      <c r="Y5979" s="1"/>
    </row>
    <row r="5980" spans="5:25" x14ac:dyDescent="0.2">
      <c r="E5980" s="1"/>
      <c r="J5980" s="1"/>
      <c r="K5980" s="1"/>
      <c r="M5980" s="1"/>
      <c r="Y5980" s="1"/>
    </row>
    <row r="5981" spans="5:25" x14ac:dyDescent="0.2">
      <c r="J5981" s="1"/>
      <c r="K5981" s="1"/>
      <c r="M5981" s="1"/>
      <c r="Y5981" s="1"/>
    </row>
    <row r="5982" spans="5:25" x14ac:dyDescent="0.2">
      <c r="E5982" s="1"/>
      <c r="F5982" s="1"/>
      <c r="G5982" s="1"/>
      <c r="I5982" s="1"/>
      <c r="J5982" s="1"/>
      <c r="K5982" s="1"/>
      <c r="M5982" s="1"/>
      <c r="Y5982" s="1"/>
    </row>
    <row r="5983" spans="5:25" x14ac:dyDescent="0.2">
      <c r="E5983" s="1"/>
      <c r="I5983" s="1"/>
      <c r="J5983" s="1"/>
      <c r="K5983" s="1"/>
      <c r="M5983" s="1"/>
      <c r="Y5983" s="1"/>
    </row>
    <row r="5984" spans="5:25" x14ac:dyDescent="0.2">
      <c r="I5984" s="1"/>
      <c r="J5984" s="1"/>
      <c r="K5984" s="1"/>
      <c r="M5984" s="1"/>
      <c r="Y5984" s="1"/>
    </row>
    <row r="5985" spans="5:25" x14ac:dyDescent="0.2">
      <c r="G5985" s="1"/>
      <c r="I5985" s="1"/>
      <c r="J5985" s="1"/>
      <c r="K5985" s="1"/>
      <c r="M5985" s="1"/>
      <c r="R5985" s="1"/>
      <c r="V5985" s="1"/>
      <c r="Y5985" s="1"/>
    </row>
    <row r="5986" spans="5:25" x14ac:dyDescent="0.2">
      <c r="F5986" s="1"/>
      <c r="I5986" s="1"/>
      <c r="J5986" s="1"/>
      <c r="M5986" s="1"/>
      <c r="Y5986" s="1"/>
    </row>
    <row r="5987" spans="5:25" x14ac:dyDescent="0.2">
      <c r="E5987" s="1"/>
      <c r="I5987" s="1"/>
      <c r="J5987" s="1"/>
      <c r="K5987" s="1"/>
      <c r="M5987" s="1"/>
      <c r="Y5987" s="1"/>
    </row>
    <row r="5988" spans="5:25" x14ac:dyDescent="0.2">
      <c r="J5988" s="1"/>
      <c r="M5988" s="1"/>
      <c r="Y5988" s="1"/>
    </row>
    <row r="5989" spans="5:25" x14ac:dyDescent="0.2">
      <c r="I5989" s="1"/>
      <c r="J5989" s="1"/>
      <c r="M5989" s="1"/>
      <c r="Y5989" s="1"/>
    </row>
    <row r="5990" spans="5:25" x14ac:dyDescent="0.2">
      <c r="G5990" s="1"/>
      <c r="J5990" s="1"/>
      <c r="K5990" s="1"/>
      <c r="M5990" s="1"/>
      <c r="Y5990" s="1"/>
    </row>
    <row r="5991" spans="5:25" x14ac:dyDescent="0.2">
      <c r="E5991" s="1"/>
      <c r="J5991" s="1"/>
      <c r="M5991" s="1"/>
      <c r="R5991" s="1"/>
      <c r="V5991" s="1"/>
      <c r="Y5991" s="1"/>
    </row>
    <row r="5992" spans="5:25" x14ac:dyDescent="0.2">
      <c r="F5992" s="1"/>
      <c r="G5992" s="1"/>
      <c r="J5992" s="1"/>
      <c r="K5992" s="1"/>
      <c r="M5992" s="1"/>
      <c r="Y5992" s="1"/>
    </row>
    <row r="5993" spans="5:25" x14ac:dyDescent="0.2">
      <c r="F5993" s="1"/>
      <c r="J5993" s="1"/>
      <c r="M5993" s="1"/>
      <c r="R5993" s="1"/>
      <c r="V5993" s="1"/>
      <c r="Y5993" s="1"/>
    </row>
    <row r="5994" spans="5:25" x14ac:dyDescent="0.2">
      <c r="F5994" s="1"/>
      <c r="J5994" s="1"/>
      <c r="M5994" s="1"/>
      <c r="Y5994" s="1"/>
    </row>
    <row r="5995" spans="5:25" x14ac:dyDescent="0.2">
      <c r="F5995" s="1"/>
      <c r="G5995" s="1"/>
      <c r="J5995" s="1"/>
      <c r="K5995" s="1"/>
      <c r="M5995" s="1"/>
      <c r="S5995" s="1"/>
      <c r="Y5995" s="1"/>
    </row>
    <row r="5996" spans="5:25" x14ac:dyDescent="0.2">
      <c r="F5996" s="1"/>
      <c r="G5996" s="1"/>
      <c r="J5996" s="1"/>
      <c r="M5996" s="1"/>
      <c r="Y5996" s="1"/>
    </row>
    <row r="5997" spans="5:25" x14ac:dyDescent="0.2">
      <c r="F5997" s="1"/>
      <c r="J5997" s="1"/>
      <c r="M5997" s="1"/>
      <c r="R5997" s="1"/>
      <c r="V5997" s="1"/>
      <c r="Y5997" s="1"/>
    </row>
    <row r="5998" spans="5:25" x14ac:dyDescent="0.2">
      <c r="E5998" s="1"/>
      <c r="F5998" s="1"/>
      <c r="G5998" s="1"/>
      <c r="I5998" s="1"/>
      <c r="J5998" s="1"/>
      <c r="K5998" s="1"/>
      <c r="M5998" s="1"/>
      <c r="R5998" s="1"/>
      <c r="V5998" s="1"/>
      <c r="Y5998" s="1"/>
    </row>
    <row r="5999" spans="5:25" x14ac:dyDescent="0.2">
      <c r="F5999" s="1"/>
      <c r="G5999" s="1"/>
      <c r="J5999" s="1"/>
      <c r="M5999" s="1"/>
      <c r="R5999" s="1"/>
      <c r="V5999" s="1"/>
      <c r="Y5999" s="1"/>
    </row>
    <row r="6000" spans="5:25" x14ac:dyDescent="0.2">
      <c r="E6000" s="1"/>
      <c r="I6000" s="1"/>
      <c r="J6000" s="1"/>
      <c r="K6000" s="1"/>
      <c r="M6000" s="1"/>
      <c r="R6000" s="1"/>
      <c r="V6000" s="1"/>
      <c r="Y6000" s="1"/>
    </row>
    <row r="6001" spans="5:25" x14ac:dyDescent="0.2">
      <c r="I6001" s="1"/>
      <c r="J6001" s="1"/>
      <c r="M6001" s="1"/>
      <c r="Y6001" s="1"/>
    </row>
    <row r="6002" spans="5:25" x14ac:dyDescent="0.2">
      <c r="E6002" s="1"/>
      <c r="I6002" s="1"/>
      <c r="J6002" s="1"/>
      <c r="K6002" s="1"/>
      <c r="M6002" s="1"/>
      <c r="R6002" s="1"/>
      <c r="V6002" s="1"/>
      <c r="Y6002" s="1"/>
    </row>
    <row r="6003" spans="5:25" x14ac:dyDescent="0.2">
      <c r="I6003" s="1"/>
      <c r="J6003" s="1"/>
      <c r="M6003" s="1"/>
      <c r="R6003" s="1"/>
      <c r="V6003" s="1"/>
      <c r="Y6003" s="1"/>
    </row>
    <row r="6004" spans="5:25" x14ac:dyDescent="0.2">
      <c r="E6004" s="1"/>
      <c r="J6004" s="1"/>
      <c r="M6004" s="1"/>
      <c r="Y6004" s="1"/>
    </row>
    <row r="6005" spans="5:25" x14ac:dyDescent="0.2">
      <c r="F6005" s="1"/>
      <c r="J6005" s="1"/>
      <c r="M6005" s="1"/>
      <c r="R6005" s="1"/>
      <c r="V6005" s="1"/>
      <c r="Y6005" s="1"/>
    </row>
    <row r="6006" spans="5:25" x14ac:dyDescent="0.2">
      <c r="F6006" s="1"/>
      <c r="J6006" s="1"/>
      <c r="K6006" s="1"/>
      <c r="M6006" s="1"/>
      <c r="R6006" s="1"/>
      <c r="V6006" s="1"/>
      <c r="Y6006" s="1"/>
    </row>
    <row r="6007" spans="5:25" x14ac:dyDescent="0.2">
      <c r="E6007" s="1"/>
      <c r="F6007" s="1"/>
      <c r="I6007" s="1"/>
      <c r="J6007" s="1"/>
      <c r="K6007" s="1"/>
      <c r="M6007" s="1"/>
      <c r="Y6007" s="1"/>
    </row>
    <row r="6008" spans="5:25" x14ac:dyDescent="0.2">
      <c r="I6008" s="1"/>
      <c r="J6008" s="1"/>
      <c r="M6008" s="1"/>
      <c r="Y6008" s="1"/>
    </row>
    <row r="6009" spans="5:25" x14ac:dyDescent="0.2">
      <c r="I6009" s="1"/>
      <c r="M6009" s="1"/>
      <c r="R6009" s="1"/>
      <c r="V6009" s="1"/>
      <c r="Y6009" s="1"/>
    </row>
    <row r="6010" spans="5:25" x14ac:dyDescent="0.2">
      <c r="M6010" s="1"/>
      <c r="R6010" s="1"/>
      <c r="V6010" s="1"/>
      <c r="Y6010" s="1"/>
    </row>
    <row r="6011" spans="5:25" x14ac:dyDescent="0.2">
      <c r="G6011" s="1"/>
      <c r="K6011" s="1"/>
      <c r="M6011" s="1"/>
      <c r="S6011" s="1"/>
      <c r="Y6011" s="1"/>
    </row>
    <row r="6012" spans="5:25" x14ac:dyDescent="0.2">
      <c r="F6012" s="1"/>
      <c r="J6012" s="1"/>
      <c r="M6012" s="1"/>
      <c r="Y6012" s="1"/>
    </row>
    <row r="6013" spans="5:25" x14ac:dyDescent="0.2">
      <c r="K6013" s="1"/>
      <c r="M6013" s="1"/>
      <c r="R6013" s="1"/>
      <c r="V6013" s="1"/>
      <c r="Y6013" s="1"/>
    </row>
    <row r="6014" spans="5:25" x14ac:dyDescent="0.2">
      <c r="G6014" s="1"/>
      <c r="I6014" s="1"/>
      <c r="M6014" s="1"/>
      <c r="R6014" s="1"/>
      <c r="S6014" s="1"/>
      <c r="V6014" s="1"/>
      <c r="Y6014" s="1"/>
    </row>
    <row r="6015" spans="5:25" x14ac:dyDescent="0.2">
      <c r="G6015" s="1"/>
      <c r="I6015" s="1"/>
      <c r="K6015" s="1"/>
      <c r="M6015" s="1"/>
      <c r="Y6015" s="1"/>
    </row>
    <row r="6016" spans="5:25" x14ac:dyDescent="0.2">
      <c r="K6016" s="1"/>
      <c r="M6016" s="1"/>
      <c r="R6016" s="1"/>
      <c r="V6016" s="1"/>
      <c r="Y6016" s="1"/>
    </row>
    <row r="6017" spans="5:25" x14ac:dyDescent="0.2">
      <c r="E6017" s="1"/>
      <c r="I6017" s="1"/>
      <c r="M6017" s="1"/>
      <c r="Y6017" s="1"/>
    </row>
    <row r="6018" spans="5:25" x14ac:dyDescent="0.2">
      <c r="E6018" s="1"/>
      <c r="I6018" s="1"/>
      <c r="J6018" s="1"/>
      <c r="M6018" s="1"/>
      <c r="Y6018" s="1"/>
    </row>
    <row r="6019" spans="5:25" x14ac:dyDescent="0.2">
      <c r="I6019" s="1"/>
      <c r="J6019" s="1"/>
      <c r="K6019" s="1"/>
      <c r="M6019" s="1"/>
      <c r="Y6019" s="1"/>
    </row>
    <row r="6020" spans="5:25" x14ac:dyDescent="0.2">
      <c r="F6020" s="1"/>
      <c r="I6020" s="1"/>
      <c r="J6020" s="1"/>
      <c r="K6020" s="1"/>
      <c r="M6020" s="1"/>
      <c r="R6020" s="1"/>
      <c r="V6020" s="1"/>
      <c r="Y6020" s="1"/>
    </row>
    <row r="6021" spans="5:25" x14ac:dyDescent="0.2">
      <c r="E6021" s="1"/>
      <c r="G6021" s="1"/>
      <c r="K6021" s="1"/>
      <c r="M6021" s="1"/>
      <c r="R6021" s="1"/>
      <c r="V6021" s="1"/>
      <c r="Y6021" s="1"/>
    </row>
    <row r="6022" spans="5:25" x14ac:dyDescent="0.2">
      <c r="G6022" s="1"/>
      <c r="K6022" s="1"/>
      <c r="M6022" s="1"/>
      <c r="R6022" s="1"/>
      <c r="V6022" s="1"/>
      <c r="Y6022" s="1"/>
    </row>
    <row r="6023" spans="5:25" x14ac:dyDescent="0.2">
      <c r="M6023" s="1"/>
      <c r="R6023" s="1"/>
      <c r="V6023" s="1"/>
      <c r="Y6023" s="1"/>
    </row>
    <row r="6024" spans="5:25" x14ac:dyDescent="0.2">
      <c r="G6024" s="1"/>
      <c r="K6024" s="1"/>
      <c r="M6024" s="1"/>
      <c r="R6024" s="1"/>
      <c r="V6024" s="1"/>
      <c r="Y6024" s="1"/>
    </row>
    <row r="6025" spans="5:25" x14ac:dyDescent="0.2">
      <c r="F6025" s="1"/>
      <c r="K6025" s="1"/>
      <c r="M6025" s="1"/>
      <c r="Y6025" s="1"/>
    </row>
    <row r="6026" spans="5:25" x14ac:dyDescent="0.2">
      <c r="K6026" s="1"/>
      <c r="M6026" s="1"/>
      <c r="R6026" s="1"/>
      <c r="V6026" s="1"/>
      <c r="Y6026" s="1"/>
    </row>
    <row r="6027" spans="5:25" x14ac:dyDescent="0.2">
      <c r="E6027" s="1"/>
      <c r="I6027" s="1"/>
      <c r="M6027" s="1"/>
      <c r="Y6027" s="1"/>
    </row>
    <row r="6028" spans="5:25" x14ac:dyDescent="0.2">
      <c r="G6028" s="1"/>
      <c r="M6028" s="1"/>
      <c r="Y6028" s="1"/>
    </row>
    <row r="6029" spans="5:25" x14ac:dyDescent="0.2">
      <c r="J6029" s="1"/>
      <c r="M6029" s="1"/>
      <c r="Y6029" s="1"/>
    </row>
    <row r="6030" spans="5:25" x14ac:dyDescent="0.2">
      <c r="K6030" s="1"/>
      <c r="M6030" s="1"/>
      <c r="Y6030" s="1"/>
    </row>
    <row r="6031" spans="5:25" x14ac:dyDescent="0.2">
      <c r="E6031" s="1"/>
      <c r="K6031" s="1"/>
      <c r="M6031" s="1"/>
      <c r="Y6031" s="1"/>
    </row>
    <row r="6032" spans="5:25" x14ac:dyDescent="0.2">
      <c r="E6032" s="1"/>
      <c r="I6032" s="1"/>
      <c r="J6032" s="1"/>
      <c r="K6032" s="1"/>
      <c r="M6032" s="1"/>
      <c r="Y6032" s="1"/>
    </row>
    <row r="6033" spans="5:25" x14ac:dyDescent="0.2">
      <c r="E6033" s="1"/>
      <c r="I6033" s="1"/>
      <c r="J6033" s="1"/>
      <c r="M6033" s="1"/>
      <c r="Y6033" s="1"/>
    </row>
    <row r="6034" spans="5:25" x14ac:dyDescent="0.2">
      <c r="F6034" s="1"/>
      <c r="I6034" s="1"/>
      <c r="M6034" s="1"/>
      <c r="Y6034" s="1"/>
    </row>
    <row r="6035" spans="5:25" x14ac:dyDescent="0.2">
      <c r="E6035" s="1"/>
      <c r="G6035" s="1"/>
      <c r="I6035" s="1"/>
      <c r="K6035" s="1"/>
      <c r="M6035" s="1"/>
      <c r="Y6035" s="1"/>
    </row>
    <row r="6036" spans="5:25" x14ac:dyDescent="0.2">
      <c r="E6036" s="1"/>
      <c r="I6036" s="1"/>
      <c r="K6036" s="1"/>
      <c r="M6036" s="1"/>
      <c r="Y6036" s="1"/>
    </row>
    <row r="6037" spans="5:25" x14ac:dyDescent="0.2">
      <c r="E6037" s="1"/>
      <c r="F6037" s="1"/>
      <c r="G6037" s="1"/>
      <c r="I6037" s="1"/>
      <c r="K6037" s="1"/>
      <c r="M6037" s="1"/>
      <c r="Y6037" s="1"/>
    </row>
    <row r="6038" spans="5:25" x14ac:dyDescent="0.2">
      <c r="I6038" s="1"/>
      <c r="M6038" s="1"/>
      <c r="Y6038" s="1"/>
    </row>
    <row r="6039" spans="5:25" x14ac:dyDescent="0.2">
      <c r="I6039" s="1"/>
      <c r="K6039" s="1"/>
      <c r="M6039" s="1"/>
      <c r="Y6039" s="1"/>
    </row>
    <row r="6040" spans="5:25" x14ac:dyDescent="0.2">
      <c r="I6040" s="1"/>
      <c r="M6040" s="1"/>
      <c r="Y6040" s="1"/>
    </row>
    <row r="6041" spans="5:25" x14ac:dyDescent="0.2">
      <c r="G6041" s="1"/>
      <c r="J6041" s="1"/>
      <c r="M6041" s="1"/>
      <c r="Y6041" s="1"/>
    </row>
    <row r="6042" spans="5:25" x14ac:dyDescent="0.2">
      <c r="E6042" s="1"/>
      <c r="I6042" s="1"/>
      <c r="J6042" s="1"/>
      <c r="K6042" s="1"/>
      <c r="M6042" s="1"/>
      <c r="Y6042" s="1"/>
    </row>
    <row r="6043" spans="5:25" x14ac:dyDescent="0.2">
      <c r="F6043" s="1"/>
      <c r="J6043" s="1"/>
      <c r="M6043" s="1"/>
      <c r="Y6043" s="1"/>
    </row>
    <row r="6044" spans="5:25" x14ac:dyDescent="0.2">
      <c r="E6044" s="1"/>
      <c r="I6044" s="1"/>
      <c r="K6044" s="1"/>
      <c r="M6044" s="1"/>
      <c r="Y6044" s="1"/>
    </row>
    <row r="6045" spans="5:25" x14ac:dyDescent="0.2">
      <c r="M6045" s="1"/>
      <c r="Y6045" s="1"/>
    </row>
    <row r="6046" spans="5:25" x14ac:dyDescent="0.2">
      <c r="E6046" s="1"/>
      <c r="K6046" s="1"/>
      <c r="M6046" s="1"/>
      <c r="Y6046" s="1"/>
    </row>
    <row r="6047" spans="5:25" x14ac:dyDescent="0.2">
      <c r="K6047" s="1"/>
      <c r="M6047" s="1"/>
      <c r="Y6047" s="1"/>
    </row>
    <row r="6048" spans="5:25" x14ac:dyDescent="0.2">
      <c r="E6048" s="1"/>
      <c r="K6048" s="1"/>
      <c r="M6048" s="1"/>
      <c r="Y6048" s="1"/>
    </row>
    <row r="6049" spans="5:25" x14ac:dyDescent="0.2">
      <c r="G6049" s="1"/>
      <c r="K6049" s="1"/>
      <c r="M6049" s="1"/>
      <c r="Y6049" s="1"/>
    </row>
    <row r="6050" spans="5:25" x14ac:dyDescent="0.2">
      <c r="K6050" s="1"/>
      <c r="M6050" s="1"/>
      <c r="Y6050" s="1"/>
    </row>
    <row r="6051" spans="5:25" x14ac:dyDescent="0.2">
      <c r="G6051" s="1"/>
      <c r="I6051" s="1"/>
      <c r="M6051" s="1"/>
      <c r="Y6051" s="1"/>
    </row>
    <row r="6052" spans="5:25" x14ac:dyDescent="0.2">
      <c r="G6052" s="1"/>
      <c r="I6052" s="1"/>
      <c r="M6052" s="1"/>
      <c r="Y6052" s="1"/>
    </row>
    <row r="6053" spans="5:25" x14ac:dyDescent="0.2">
      <c r="E6053" s="1"/>
      <c r="G6053" s="1"/>
      <c r="I6053" s="1"/>
      <c r="J6053" s="1"/>
      <c r="K6053" s="1"/>
      <c r="M6053" s="1"/>
      <c r="Y6053" s="1"/>
    </row>
    <row r="6054" spans="5:25" x14ac:dyDescent="0.2">
      <c r="F6054" s="1"/>
      <c r="I6054" s="1"/>
      <c r="J6054" s="1"/>
      <c r="K6054" s="1"/>
      <c r="M6054" s="1"/>
      <c r="Y6054" s="1"/>
    </row>
    <row r="6055" spans="5:25" x14ac:dyDescent="0.2">
      <c r="G6055" s="1"/>
      <c r="I6055" s="1"/>
      <c r="J6055" s="1"/>
      <c r="K6055" s="1"/>
      <c r="M6055" s="1"/>
      <c r="R6055" s="1"/>
      <c r="V6055" s="1"/>
      <c r="Y6055" s="1"/>
    </row>
    <row r="6056" spans="5:25" x14ac:dyDescent="0.2">
      <c r="M6056" s="1"/>
      <c r="Y6056" s="1"/>
    </row>
    <row r="6057" spans="5:25" x14ac:dyDescent="0.2">
      <c r="E6057" s="1"/>
      <c r="M6057" s="1"/>
      <c r="Y6057" s="1"/>
    </row>
    <row r="6058" spans="5:25" x14ac:dyDescent="0.2">
      <c r="F6058" s="1"/>
      <c r="J6058" s="1"/>
      <c r="K6058" s="1"/>
      <c r="M6058" s="1"/>
      <c r="Y6058" s="1"/>
    </row>
    <row r="6059" spans="5:25" x14ac:dyDescent="0.2">
      <c r="E6059" s="1"/>
      <c r="I6059" s="1"/>
      <c r="K6059" s="1"/>
      <c r="M6059" s="1"/>
      <c r="Y6059" s="1"/>
    </row>
    <row r="6060" spans="5:25" x14ac:dyDescent="0.2">
      <c r="I6060" s="1"/>
      <c r="K6060" s="1"/>
      <c r="M6060" s="1"/>
      <c r="Y6060" s="1"/>
    </row>
    <row r="6061" spans="5:25" x14ac:dyDescent="0.2">
      <c r="I6061" s="1"/>
      <c r="J6061" s="1"/>
      <c r="M6061" s="1"/>
      <c r="Y6061" s="1"/>
    </row>
    <row r="6062" spans="5:25" x14ac:dyDescent="0.2">
      <c r="I6062" s="1"/>
      <c r="K6062" s="1"/>
      <c r="M6062" s="1"/>
      <c r="Y6062" s="1"/>
    </row>
    <row r="6063" spans="5:25" x14ac:dyDescent="0.2">
      <c r="E6063" s="1"/>
      <c r="G6063" s="1"/>
      <c r="I6063" s="1"/>
      <c r="J6063" s="1"/>
      <c r="K6063" s="1"/>
      <c r="M6063" s="1"/>
      <c r="Y6063" s="1"/>
    </row>
    <row r="6064" spans="5:25" x14ac:dyDescent="0.2">
      <c r="J6064" s="1"/>
      <c r="M6064" s="1"/>
      <c r="Y6064" s="1"/>
    </row>
    <row r="6065" spans="5:25" x14ac:dyDescent="0.2">
      <c r="K6065" s="1"/>
      <c r="M6065" s="1"/>
      <c r="R6065" s="1"/>
      <c r="V6065" s="1"/>
      <c r="Y6065" s="1"/>
    </row>
    <row r="6066" spans="5:25" x14ac:dyDescent="0.2">
      <c r="I6066" s="1"/>
      <c r="K6066" s="1"/>
      <c r="M6066" s="1"/>
      <c r="Y6066" s="1"/>
    </row>
    <row r="6067" spans="5:25" x14ac:dyDescent="0.2">
      <c r="I6067" s="1"/>
      <c r="J6067" s="1"/>
      <c r="K6067" s="1"/>
      <c r="M6067" s="1"/>
      <c r="Y6067" s="1"/>
    </row>
    <row r="6068" spans="5:25" x14ac:dyDescent="0.2">
      <c r="F6068" s="1"/>
      <c r="J6068" s="1"/>
      <c r="M6068" s="1"/>
      <c r="Y6068" s="1"/>
    </row>
    <row r="6069" spans="5:25" x14ac:dyDescent="0.2">
      <c r="J6069" s="1"/>
      <c r="M6069" s="1"/>
      <c r="Y6069" s="1"/>
    </row>
    <row r="6070" spans="5:25" x14ac:dyDescent="0.2">
      <c r="M6070" s="1"/>
      <c r="Y6070" s="1"/>
    </row>
    <row r="6071" spans="5:25" x14ac:dyDescent="0.2">
      <c r="G6071" s="1"/>
      <c r="K6071" s="1"/>
      <c r="M6071" s="1"/>
      <c r="Y6071" s="1"/>
    </row>
    <row r="6072" spans="5:25" x14ac:dyDescent="0.2">
      <c r="F6072" s="1"/>
      <c r="G6072" s="1"/>
      <c r="K6072" s="1"/>
      <c r="M6072" s="1"/>
      <c r="Y6072" s="1"/>
    </row>
    <row r="6073" spans="5:25" x14ac:dyDescent="0.2">
      <c r="M6073" s="1"/>
      <c r="Y6073" s="1"/>
    </row>
    <row r="6074" spans="5:25" x14ac:dyDescent="0.2">
      <c r="K6074" s="1"/>
      <c r="M6074" s="1"/>
      <c r="Y6074" s="1"/>
    </row>
    <row r="6075" spans="5:25" x14ac:dyDescent="0.2">
      <c r="E6075" s="1"/>
      <c r="G6075" s="1"/>
      <c r="I6075" s="1"/>
      <c r="J6075" s="1"/>
      <c r="M6075" s="1"/>
      <c r="Y6075" s="1"/>
    </row>
    <row r="6076" spans="5:25" x14ac:dyDescent="0.2">
      <c r="I6076" s="1"/>
      <c r="J6076" s="1"/>
      <c r="M6076" s="1"/>
      <c r="Y6076" s="1"/>
    </row>
    <row r="6077" spans="5:25" x14ac:dyDescent="0.2">
      <c r="F6077" s="1"/>
      <c r="J6077" s="1"/>
      <c r="K6077" s="1"/>
      <c r="M6077" s="1"/>
      <c r="Y6077" s="1"/>
    </row>
    <row r="6078" spans="5:25" x14ac:dyDescent="0.2">
      <c r="M6078" s="1"/>
      <c r="Y6078" s="1"/>
    </row>
    <row r="6079" spans="5:25" x14ac:dyDescent="0.2">
      <c r="E6079" s="1"/>
      <c r="G6079" s="1"/>
      <c r="K6079" s="1"/>
      <c r="M6079" s="1"/>
      <c r="Y6079" s="1"/>
    </row>
    <row r="6080" spans="5:25" x14ac:dyDescent="0.2">
      <c r="E6080" s="1"/>
      <c r="I6080" s="1"/>
      <c r="M6080" s="1"/>
      <c r="Y6080" s="1"/>
    </row>
    <row r="6081" spans="5:25" x14ac:dyDescent="0.2">
      <c r="J6081" s="1"/>
      <c r="K6081" s="1"/>
      <c r="M6081" s="1"/>
      <c r="Y6081" s="1"/>
    </row>
    <row r="6082" spans="5:25" x14ac:dyDescent="0.2">
      <c r="J6082" s="1"/>
      <c r="K6082" s="1"/>
      <c r="M6082" s="1"/>
      <c r="Y6082" s="1"/>
    </row>
    <row r="6083" spans="5:25" x14ac:dyDescent="0.2">
      <c r="G6083" s="1"/>
      <c r="J6083" s="1"/>
      <c r="K6083" s="1"/>
      <c r="M6083" s="1"/>
      <c r="S6083" s="1"/>
      <c r="Y6083" s="1"/>
    </row>
    <row r="6084" spans="5:25" x14ac:dyDescent="0.2">
      <c r="E6084" s="1"/>
      <c r="J6084" s="1"/>
      <c r="K6084" s="1"/>
      <c r="M6084" s="1"/>
      <c r="Y6084" s="1"/>
    </row>
    <row r="6085" spans="5:25" x14ac:dyDescent="0.2">
      <c r="F6085" s="1"/>
      <c r="J6085" s="1"/>
      <c r="K6085" s="1"/>
      <c r="M6085" s="1"/>
      <c r="Y6085" s="1"/>
    </row>
    <row r="6086" spans="5:25" x14ac:dyDescent="0.2">
      <c r="F6086" s="1"/>
      <c r="I6086" s="1"/>
      <c r="J6086" s="1"/>
      <c r="K6086" s="1"/>
      <c r="M6086" s="1"/>
      <c r="Y6086" s="1"/>
    </row>
    <row r="6087" spans="5:25" x14ac:dyDescent="0.2">
      <c r="F6087" s="1"/>
      <c r="J6087" s="1"/>
      <c r="M6087" s="1"/>
      <c r="Y6087" s="1"/>
    </row>
    <row r="6088" spans="5:25" x14ac:dyDescent="0.2">
      <c r="F6088" s="1"/>
      <c r="I6088" s="1"/>
      <c r="J6088" s="1"/>
      <c r="K6088" s="1"/>
      <c r="M6088" s="1"/>
      <c r="Y6088" s="1"/>
    </row>
    <row r="6089" spans="5:25" x14ac:dyDescent="0.2">
      <c r="F6089" s="1"/>
      <c r="I6089" s="1"/>
      <c r="J6089" s="1"/>
      <c r="K6089" s="1"/>
      <c r="M6089" s="1"/>
      <c r="Y6089" s="1"/>
    </row>
    <row r="6090" spans="5:25" x14ac:dyDescent="0.2">
      <c r="F6090" s="1"/>
      <c r="I6090" s="1"/>
      <c r="J6090" s="1"/>
      <c r="M6090" s="1"/>
      <c r="Y6090" s="1"/>
    </row>
    <row r="6091" spans="5:25" x14ac:dyDescent="0.2">
      <c r="G6091" s="1"/>
      <c r="I6091" s="1"/>
      <c r="J6091" s="1"/>
      <c r="K6091" s="1"/>
      <c r="M6091" s="1"/>
      <c r="Y6091" s="1"/>
    </row>
    <row r="6092" spans="5:25" x14ac:dyDescent="0.2">
      <c r="I6092" s="1"/>
      <c r="J6092" s="1"/>
      <c r="K6092" s="1"/>
      <c r="M6092" s="1"/>
      <c r="Y6092" s="1"/>
    </row>
    <row r="6093" spans="5:25" x14ac:dyDescent="0.2">
      <c r="F6093" s="1"/>
      <c r="I6093" s="1"/>
      <c r="J6093" s="1"/>
      <c r="K6093" s="1"/>
      <c r="M6093" s="1"/>
      <c r="Y6093" s="1"/>
    </row>
    <row r="6094" spans="5:25" x14ac:dyDescent="0.2">
      <c r="E6094" s="1"/>
      <c r="I6094" s="1"/>
      <c r="J6094" s="1"/>
      <c r="K6094" s="1"/>
      <c r="M6094" s="1"/>
      <c r="Y6094" s="1"/>
    </row>
    <row r="6095" spans="5:25" x14ac:dyDescent="0.2">
      <c r="I6095" s="1"/>
      <c r="J6095" s="1"/>
      <c r="M6095" s="1"/>
      <c r="Y6095" s="1"/>
    </row>
    <row r="6096" spans="5:25" x14ac:dyDescent="0.2">
      <c r="F6096" s="1"/>
      <c r="J6096" s="1"/>
      <c r="M6096" s="1"/>
      <c r="Y6096" s="1"/>
    </row>
    <row r="6097" spans="5:25" x14ac:dyDescent="0.2">
      <c r="I6097" s="1"/>
      <c r="J6097" s="1"/>
      <c r="K6097" s="1"/>
      <c r="M6097" s="1"/>
      <c r="Y6097" s="1"/>
    </row>
    <row r="6098" spans="5:25" x14ac:dyDescent="0.2">
      <c r="E6098" s="1"/>
      <c r="F6098" s="1"/>
      <c r="J6098" s="1"/>
      <c r="M6098" s="1"/>
      <c r="Y6098" s="1"/>
    </row>
    <row r="6099" spans="5:25" x14ac:dyDescent="0.2">
      <c r="E6099" s="1"/>
      <c r="I6099" s="1"/>
      <c r="J6099" s="1"/>
      <c r="K6099" s="1"/>
      <c r="M6099" s="1"/>
      <c r="Y6099" s="1"/>
    </row>
    <row r="6100" spans="5:25" x14ac:dyDescent="0.2">
      <c r="F6100" s="1"/>
      <c r="I6100" s="1"/>
      <c r="J6100" s="1"/>
      <c r="K6100" s="1"/>
      <c r="M6100" s="1"/>
      <c r="Y6100" s="1"/>
    </row>
    <row r="6101" spans="5:25" x14ac:dyDescent="0.2">
      <c r="J6101" s="1"/>
      <c r="M6101" s="1"/>
      <c r="Y6101" s="1"/>
    </row>
    <row r="6102" spans="5:25" x14ac:dyDescent="0.2">
      <c r="J6102" s="1"/>
      <c r="M6102" s="1"/>
      <c r="Y6102" s="1"/>
    </row>
    <row r="6103" spans="5:25" x14ac:dyDescent="0.2">
      <c r="E6103" s="1"/>
      <c r="F6103" s="1"/>
      <c r="G6103" s="1"/>
      <c r="J6103" s="1"/>
      <c r="K6103" s="1"/>
      <c r="M6103" s="1"/>
      <c r="Y6103" s="1"/>
    </row>
    <row r="6104" spans="5:25" x14ac:dyDescent="0.2">
      <c r="G6104" s="1"/>
      <c r="K6104" s="1"/>
      <c r="M6104" s="1"/>
      <c r="Y6104" s="1"/>
    </row>
    <row r="6105" spans="5:25" x14ac:dyDescent="0.2">
      <c r="G6105" s="1"/>
      <c r="K6105" s="1"/>
      <c r="M6105" s="1"/>
      <c r="Y6105" s="1"/>
    </row>
    <row r="6106" spans="5:25" x14ac:dyDescent="0.2">
      <c r="E6106" s="1"/>
      <c r="I6106" s="1"/>
      <c r="M6106" s="1"/>
      <c r="Y6106" s="1"/>
    </row>
    <row r="6107" spans="5:25" x14ac:dyDescent="0.2">
      <c r="E6107" s="1"/>
      <c r="I6107" s="1"/>
      <c r="J6107" s="1"/>
      <c r="K6107" s="1"/>
      <c r="M6107" s="1"/>
      <c r="Y6107" s="1"/>
    </row>
    <row r="6108" spans="5:25" x14ac:dyDescent="0.2">
      <c r="G6108" s="1"/>
      <c r="I6108" s="1"/>
      <c r="J6108" s="1"/>
      <c r="K6108" s="1"/>
      <c r="M6108" s="1"/>
      <c r="Y6108" s="1"/>
    </row>
    <row r="6109" spans="5:25" x14ac:dyDescent="0.2">
      <c r="M6109" s="1"/>
      <c r="Y6109" s="1"/>
    </row>
    <row r="6110" spans="5:25" x14ac:dyDescent="0.2">
      <c r="F6110" s="1"/>
      <c r="J6110" s="1"/>
      <c r="M6110" s="1"/>
      <c r="Y6110" s="1"/>
    </row>
    <row r="6111" spans="5:25" x14ac:dyDescent="0.2">
      <c r="E6111" s="1"/>
      <c r="K6111" s="1"/>
      <c r="M6111" s="1"/>
      <c r="Y6111" s="1"/>
    </row>
    <row r="6112" spans="5:25" x14ac:dyDescent="0.2">
      <c r="E6112" s="1"/>
      <c r="G6112" s="1"/>
      <c r="I6112" s="1"/>
      <c r="K6112" s="1"/>
      <c r="M6112" s="1"/>
      <c r="Y6112" s="1"/>
    </row>
    <row r="6113" spans="5:25" x14ac:dyDescent="0.2">
      <c r="K6113" s="1"/>
      <c r="M6113" s="1"/>
      <c r="Y6113" s="1"/>
    </row>
    <row r="6114" spans="5:25" x14ac:dyDescent="0.2">
      <c r="F6114" s="1"/>
      <c r="J6114" s="1"/>
      <c r="K6114" s="1"/>
      <c r="M6114" s="1"/>
      <c r="Y6114" s="1"/>
    </row>
    <row r="6115" spans="5:25" x14ac:dyDescent="0.2">
      <c r="F6115" s="1"/>
      <c r="J6115" s="1"/>
      <c r="K6115" s="1"/>
      <c r="M6115" s="1"/>
      <c r="Y6115" s="1"/>
    </row>
    <row r="6116" spans="5:25" x14ac:dyDescent="0.2">
      <c r="E6116" s="1"/>
      <c r="I6116" s="1"/>
      <c r="M6116" s="1"/>
      <c r="R6116" s="1"/>
      <c r="V6116" s="1"/>
      <c r="Y6116" s="1"/>
    </row>
    <row r="6117" spans="5:25" x14ac:dyDescent="0.2">
      <c r="I6117" s="1"/>
      <c r="J6117" s="1"/>
      <c r="M6117" s="1"/>
      <c r="Y6117" s="1"/>
    </row>
    <row r="6118" spans="5:25" x14ac:dyDescent="0.2">
      <c r="I6118" s="1"/>
      <c r="J6118" s="1"/>
      <c r="M6118" s="1"/>
      <c r="Y6118" s="1"/>
    </row>
    <row r="6119" spans="5:25" x14ac:dyDescent="0.2">
      <c r="M6119" s="1"/>
      <c r="Y6119" s="1"/>
    </row>
    <row r="6120" spans="5:25" x14ac:dyDescent="0.2">
      <c r="J6120" s="1"/>
      <c r="M6120" s="1"/>
      <c r="Y6120" s="1"/>
    </row>
    <row r="6121" spans="5:25" x14ac:dyDescent="0.2">
      <c r="J6121" s="1"/>
      <c r="K6121" s="1"/>
      <c r="M6121" s="1"/>
      <c r="R6121" s="1"/>
      <c r="V6121" s="1"/>
      <c r="Y6121" s="1"/>
    </row>
    <row r="6122" spans="5:25" x14ac:dyDescent="0.2">
      <c r="E6122" s="1"/>
      <c r="I6122" s="1"/>
      <c r="M6122" s="1"/>
      <c r="Y6122" s="1"/>
    </row>
    <row r="6123" spans="5:25" x14ac:dyDescent="0.2">
      <c r="E6123" s="1"/>
      <c r="I6123" s="1"/>
      <c r="M6123" s="1"/>
      <c r="Y6123" s="1"/>
    </row>
    <row r="6124" spans="5:25" x14ac:dyDescent="0.2">
      <c r="I6124" s="1"/>
      <c r="M6124" s="1"/>
      <c r="Y6124" s="1"/>
    </row>
    <row r="6125" spans="5:25" x14ac:dyDescent="0.2">
      <c r="E6125" s="1"/>
      <c r="F6125" s="1"/>
      <c r="G6125" s="1"/>
      <c r="I6125" s="1"/>
      <c r="J6125" s="1"/>
      <c r="K6125" s="1"/>
      <c r="M6125" s="1"/>
      <c r="Y6125" s="1"/>
    </row>
    <row r="6126" spans="5:25" x14ac:dyDescent="0.2">
      <c r="E6126" s="1"/>
      <c r="I6126" s="1"/>
      <c r="J6126" s="1"/>
      <c r="K6126" s="1"/>
      <c r="M6126" s="1"/>
      <c r="R6126" s="1"/>
      <c r="V6126" s="1"/>
      <c r="Y6126" s="1"/>
    </row>
    <row r="6127" spans="5:25" x14ac:dyDescent="0.2">
      <c r="E6127" s="1"/>
      <c r="I6127" s="1"/>
      <c r="J6127" s="1"/>
      <c r="M6127" s="1"/>
      <c r="Y6127" s="1"/>
    </row>
    <row r="6128" spans="5:25" x14ac:dyDescent="0.2">
      <c r="E6128" s="1"/>
      <c r="I6128" s="1"/>
      <c r="M6128" s="1"/>
      <c r="Y6128" s="1"/>
    </row>
    <row r="6129" spans="5:25" x14ac:dyDescent="0.2">
      <c r="G6129" s="1"/>
      <c r="J6129" s="1"/>
      <c r="K6129" s="1"/>
      <c r="M6129" s="1"/>
      <c r="Y6129" s="1"/>
    </row>
    <row r="6130" spans="5:25" x14ac:dyDescent="0.2">
      <c r="G6130" s="1"/>
      <c r="K6130" s="1"/>
      <c r="M6130" s="1"/>
      <c r="Y6130" s="1"/>
    </row>
    <row r="6131" spans="5:25" x14ac:dyDescent="0.2">
      <c r="F6131" s="1"/>
      <c r="G6131" s="1"/>
      <c r="K6131" s="1"/>
      <c r="M6131" s="1"/>
      <c r="Y6131" s="1"/>
    </row>
    <row r="6132" spans="5:25" x14ac:dyDescent="0.2">
      <c r="G6132" s="1"/>
      <c r="K6132" s="1"/>
      <c r="M6132" s="1"/>
      <c r="Y6132" s="1"/>
    </row>
    <row r="6133" spans="5:25" x14ac:dyDescent="0.2">
      <c r="F6133" s="1"/>
      <c r="J6133" s="1"/>
      <c r="M6133" s="1"/>
      <c r="Y6133" s="1"/>
    </row>
    <row r="6134" spans="5:25" x14ac:dyDescent="0.2">
      <c r="E6134" s="1"/>
      <c r="I6134" s="1"/>
      <c r="K6134" s="1"/>
      <c r="M6134" s="1"/>
      <c r="Y6134" s="1"/>
    </row>
    <row r="6135" spans="5:25" x14ac:dyDescent="0.2">
      <c r="K6135" s="1"/>
      <c r="M6135" s="1"/>
      <c r="Y6135" s="1"/>
    </row>
    <row r="6136" spans="5:25" x14ac:dyDescent="0.2">
      <c r="E6136" s="1"/>
      <c r="I6136" s="1"/>
      <c r="J6136" s="1"/>
      <c r="K6136" s="1"/>
      <c r="M6136" s="1"/>
      <c r="Y6136" s="1"/>
    </row>
    <row r="6137" spans="5:25" x14ac:dyDescent="0.2">
      <c r="E6137" s="1"/>
      <c r="F6137" s="1"/>
      <c r="G6137" s="1"/>
      <c r="I6137" s="1"/>
      <c r="J6137" s="1"/>
      <c r="K6137" s="1"/>
      <c r="M6137" s="1"/>
      <c r="Y6137" s="1"/>
    </row>
    <row r="6138" spans="5:25" x14ac:dyDescent="0.2">
      <c r="E6138" s="1"/>
      <c r="F6138" s="1"/>
      <c r="I6138" s="1"/>
      <c r="J6138" s="1"/>
      <c r="K6138" s="1"/>
      <c r="M6138" s="1"/>
      <c r="Y6138" s="1"/>
    </row>
    <row r="6139" spans="5:25" x14ac:dyDescent="0.2">
      <c r="F6139" s="1"/>
      <c r="I6139" s="1"/>
      <c r="K6139" s="1"/>
      <c r="M6139" s="1"/>
      <c r="Y6139" s="1"/>
    </row>
    <row r="6140" spans="5:25" x14ac:dyDescent="0.2">
      <c r="E6140" s="1"/>
      <c r="I6140" s="1"/>
      <c r="J6140" s="1"/>
      <c r="K6140" s="1"/>
      <c r="M6140" s="1"/>
      <c r="Y6140" s="1"/>
    </row>
    <row r="6141" spans="5:25" x14ac:dyDescent="0.2">
      <c r="E6141" s="1"/>
      <c r="F6141" s="1"/>
      <c r="G6141" s="1"/>
      <c r="I6141" s="1"/>
      <c r="J6141" s="1"/>
      <c r="M6141" s="1"/>
      <c r="Y6141" s="1"/>
    </row>
    <row r="6142" spans="5:25" x14ac:dyDescent="0.2">
      <c r="E6142" s="1"/>
      <c r="F6142" s="1"/>
      <c r="G6142" s="1"/>
      <c r="I6142" s="1"/>
      <c r="M6142" s="1"/>
      <c r="Y6142" s="1"/>
    </row>
    <row r="6143" spans="5:25" x14ac:dyDescent="0.2">
      <c r="G6143" s="1"/>
      <c r="K6143" s="1"/>
      <c r="M6143" s="1"/>
      <c r="Y6143" s="1"/>
    </row>
    <row r="6144" spans="5:25" x14ac:dyDescent="0.2">
      <c r="J6144" s="1"/>
      <c r="M6144" s="1"/>
      <c r="Y6144" s="1"/>
    </row>
    <row r="6145" spans="6:25" x14ac:dyDescent="0.2">
      <c r="J6145" s="1"/>
      <c r="M6145" s="1"/>
      <c r="Y6145" s="1"/>
    </row>
    <row r="6146" spans="6:25" x14ac:dyDescent="0.2">
      <c r="I6146" s="1"/>
      <c r="M6146" s="1"/>
      <c r="Y6146" s="1"/>
    </row>
    <row r="6147" spans="6:25" x14ac:dyDescent="0.2">
      <c r="I6147" s="1"/>
      <c r="K6147" s="1"/>
      <c r="M6147" s="1"/>
      <c r="Y6147" s="1"/>
    </row>
    <row r="6148" spans="6:25" x14ac:dyDescent="0.2">
      <c r="F6148" s="1"/>
      <c r="J6148" s="1"/>
      <c r="M6148" s="1"/>
      <c r="Y6148" s="1"/>
    </row>
    <row r="6149" spans="6:25" x14ac:dyDescent="0.2">
      <c r="J6149" s="1"/>
      <c r="M6149" s="1"/>
      <c r="Y6149" s="1"/>
    </row>
    <row r="6150" spans="6:25" x14ac:dyDescent="0.2">
      <c r="J6150" s="1"/>
      <c r="K6150" s="1"/>
      <c r="M6150" s="1"/>
      <c r="Y6150" s="1"/>
    </row>
    <row r="6151" spans="6:25" x14ac:dyDescent="0.2">
      <c r="F6151" s="1"/>
      <c r="M6151" s="1"/>
      <c r="Y6151" s="1"/>
    </row>
    <row r="6152" spans="6:25" x14ac:dyDescent="0.2">
      <c r="F6152" s="1"/>
      <c r="K6152" s="1"/>
      <c r="M6152" s="1"/>
      <c r="Y6152" s="1"/>
    </row>
    <row r="6153" spans="6:25" x14ac:dyDescent="0.2">
      <c r="F6153" s="1"/>
      <c r="J6153" s="1"/>
      <c r="K6153" s="1"/>
      <c r="M6153" s="1"/>
      <c r="Y6153" s="1"/>
    </row>
    <row r="6154" spans="6:25" x14ac:dyDescent="0.2">
      <c r="F6154" s="1"/>
      <c r="G6154" s="1"/>
      <c r="J6154" s="1"/>
      <c r="K6154" s="1"/>
      <c r="M6154" s="1"/>
      <c r="Y6154" s="1"/>
    </row>
    <row r="6155" spans="6:25" x14ac:dyDescent="0.2">
      <c r="I6155" s="1"/>
      <c r="J6155" s="1"/>
      <c r="M6155" s="1"/>
      <c r="Y6155" s="1"/>
    </row>
    <row r="6156" spans="6:25" x14ac:dyDescent="0.2">
      <c r="G6156" s="1"/>
      <c r="J6156" s="1"/>
      <c r="K6156" s="1"/>
      <c r="M6156" s="1"/>
      <c r="Y6156" s="1"/>
    </row>
    <row r="6157" spans="6:25" x14ac:dyDescent="0.2">
      <c r="J6157" s="1"/>
      <c r="K6157" s="1"/>
      <c r="M6157" s="1"/>
      <c r="Y6157" s="1"/>
    </row>
    <row r="6158" spans="6:25" x14ac:dyDescent="0.2">
      <c r="G6158" s="1"/>
      <c r="J6158" s="1"/>
      <c r="K6158" s="1"/>
      <c r="M6158" s="1"/>
      <c r="Y6158" s="1"/>
    </row>
    <row r="6159" spans="6:25" x14ac:dyDescent="0.2">
      <c r="F6159" s="1"/>
      <c r="J6159" s="1"/>
      <c r="M6159" s="1"/>
      <c r="Y6159" s="1"/>
    </row>
    <row r="6160" spans="6:25" x14ac:dyDescent="0.2">
      <c r="F6160" s="1"/>
      <c r="J6160" s="1"/>
      <c r="M6160" s="1"/>
      <c r="Y6160" s="1"/>
    </row>
    <row r="6161" spans="5:25" x14ac:dyDescent="0.2">
      <c r="J6161" s="1"/>
      <c r="M6161" s="1"/>
      <c r="Y6161" s="1"/>
    </row>
    <row r="6162" spans="5:25" x14ac:dyDescent="0.2">
      <c r="G6162" s="1"/>
      <c r="J6162" s="1"/>
      <c r="K6162" s="1"/>
      <c r="M6162" s="1"/>
      <c r="Y6162" s="1"/>
    </row>
    <row r="6163" spans="5:25" x14ac:dyDescent="0.2">
      <c r="J6163" s="1"/>
      <c r="M6163" s="1"/>
      <c r="Y6163" s="1"/>
    </row>
    <row r="6164" spans="5:25" x14ac:dyDescent="0.2">
      <c r="J6164" s="1"/>
      <c r="K6164" s="1"/>
      <c r="M6164" s="1"/>
      <c r="Y6164" s="1"/>
    </row>
    <row r="6165" spans="5:25" x14ac:dyDescent="0.2">
      <c r="J6165" s="1"/>
      <c r="K6165" s="1"/>
      <c r="M6165" s="1"/>
      <c r="Y6165" s="1"/>
    </row>
    <row r="6166" spans="5:25" x14ac:dyDescent="0.2">
      <c r="E6166" s="1"/>
      <c r="I6166" s="1"/>
      <c r="J6166" s="1"/>
      <c r="M6166" s="1"/>
      <c r="Y6166" s="1"/>
    </row>
    <row r="6167" spans="5:25" x14ac:dyDescent="0.2">
      <c r="J6167" s="1"/>
      <c r="K6167" s="1"/>
      <c r="M6167" s="1"/>
      <c r="Y6167" s="1"/>
    </row>
    <row r="6168" spans="5:25" x14ac:dyDescent="0.2">
      <c r="F6168" s="1"/>
      <c r="J6168" s="1"/>
      <c r="M6168" s="1"/>
      <c r="Y6168" s="1"/>
    </row>
    <row r="6169" spans="5:25" x14ac:dyDescent="0.2">
      <c r="K6169" s="1"/>
      <c r="M6169" s="1"/>
      <c r="Y6169" s="1"/>
    </row>
    <row r="6170" spans="5:25" x14ac:dyDescent="0.2">
      <c r="E6170" s="1"/>
      <c r="I6170" s="1"/>
      <c r="J6170" s="1"/>
      <c r="K6170" s="1"/>
      <c r="M6170" s="1"/>
      <c r="Y6170" s="1"/>
    </row>
    <row r="6171" spans="5:25" x14ac:dyDescent="0.2">
      <c r="J6171" s="1"/>
      <c r="M6171" s="1"/>
      <c r="Y6171" s="1"/>
    </row>
    <row r="6172" spans="5:25" x14ac:dyDescent="0.2">
      <c r="F6172" s="1"/>
      <c r="M6172" s="1"/>
      <c r="Y6172" s="1"/>
    </row>
    <row r="6173" spans="5:25" x14ac:dyDescent="0.2">
      <c r="M6173" s="1"/>
      <c r="Y6173" s="1"/>
    </row>
    <row r="6174" spans="5:25" x14ac:dyDescent="0.2">
      <c r="E6174" s="1"/>
      <c r="F6174" s="1"/>
      <c r="J6174" s="1"/>
      <c r="M6174" s="1"/>
      <c r="Y6174" s="1"/>
    </row>
    <row r="6175" spans="5:25" x14ac:dyDescent="0.2">
      <c r="J6175" s="1"/>
      <c r="M6175" s="1"/>
      <c r="Y6175" s="1"/>
    </row>
    <row r="6176" spans="5:25" x14ac:dyDescent="0.2">
      <c r="J6176" s="1"/>
      <c r="M6176" s="1"/>
      <c r="Y6176" s="1"/>
    </row>
    <row r="6177" spans="5:25" x14ac:dyDescent="0.2">
      <c r="F6177" s="1"/>
      <c r="J6177" s="1"/>
      <c r="M6177" s="1"/>
      <c r="Y6177" s="1"/>
    </row>
    <row r="6178" spans="5:25" x14ac:dyDescent="0.2">
      <c r="E6178" s="1"/>
      <c r="F6178" s="1"/>
      <c r="I6178" s="1"/>
      <c r="J6178" s="1"/>
      <c r="M6178" s="1"/>
      <c r="Y6178" s="1"/>
    </row>
    <row r="6179" spans="5:25" x14ac:dyDescent="0.2">
      <c r="F6179" s="1"/>
      <c r="J6179" s="1"/>
      <c r="M6179" s="1"/>
      <c r="Y6179" s="1"/>
    </row>
    <row r="6180" spans="5:25" x14ac:dyDescent="0.2">
      <c r="F6180" s="1"/>
      <c r="J6180" s="1"/>
      <c r="M6180" s="1"/>
      <c r="Y6180" s="1"/>
    </row>
    <row r="6181" spans="5:25" x14ac:dyDescent="0.2">
      <c r="J6181" s="1"/>
      <c r="M6181" s="1"/>
      <c r="Y6181" s="1"/>
    </row>
    <row r="6182" spans="5:25" x14ac:dyDescent="0.2">
      <c r="F6182" s="1"/>
      <c r="J6182" s="1"/>
      <c r="M6182" s="1"/>
      <c r="Y6182" s="1"/>
    </row>
    <row r="6183" spans="5:25" x14ac:dyDescent="0.2">
      <c r="F6183" s="1"/>
      <c r="J6183" s="1"/>
      <c r="M6183" s="1"/>
      <c r="Y6183" s="1"/>
    </row>
    <row r="6184" spans="5:25" x14ac:dyDescent="0.2">
      <c r="F6184" s="1"/>
      <c r="J6184" s="1"/>
      <c r="M6184" s="1"/>
      <c r="Y6184" s="1"/>
    </row>
    <row r="6185" spans="5:25" x14ac:dyDescent="0.2">
      <c r="J6185" s="1"/>
      <c r="M6185" s="1"/>
      <c r="Y6185" s="1"/>
    </row>
    <row r="6186" spans="5:25" x14ac:dyDescent="0.2">
      <c r="J6186" s="1"/>
      <c r="M6186" s="1"/>
      <c r="Y6186" s="1"/>
    </row>
    <row r="6187" spans="5:25" x14ac:dyDescent="0.2">
      <c r="M6187" s="1"/>
      <c r="Y6187" s="1"/>
    </row>
    <row r="6188" spans="5:25" x14ac:dyDescent="0.2">
      <c r="M6188" s="1"/>
      <c r="Y6188" s="1"/>
    </row>
    <row r="6189" spans="5:25" x14ac:dyDescent="0.2">
      <c r="M6189" s="1"/>
      <c r="Y6189" s="1"/>
    </row>
    <row r="6190" spans="5:25" x14ac:dyDescent="0.2">
      <c r="F6190" s="1"/>
      <c r="J6190" s="1"/>
      <c r="M6190" s="1"/>
      <c r="Y6190" s="1"/>
    </row>
    <row r="6191" spans="5:25" x14ac:dyDescent="0.2">
      <c r="M6191" s="1"/>
      <c r="Y6191" s="1"/>
    </row>
    <row r="6192" spans="5:25" x14ac:dyDescent="0.2">
      <c r="M6192" s="1"/>
      <c r="Y6192" s="1"/>
    </row>
    <row r="6193" spans="5:25" x14ac:dyDescent="0.2">
      <c r="J6193" s="1"/>
      <c r="M6193" s="1"/>
      <c r="Y6193" s="1"/>
    </row>
    <row r="6194" spans="5:25" x14ac:dyDescent="0.2">
      <c r="J6194" s="1"/>
      <c r="M6194" s="1"/>
      <c r="Y6194" s="1"/>
    </row>
    <row r="6195" spans="5:25" x14ac:dyDescent="0.2">
      <c r="E6195" s="1"/>
      <c r="I6195" s="1"/>
      <c r="J6195" s="1"/>
      <c r="M6195" s="1"/>
      <c r="Y6195" s="1"/>
    </row>
    <row r="6196" spans="5:25" x14ac:dyDescent="0.2">
      <c r="J6196" s="1"/>
      <c r="M6196" s="1"/>
      <c r="Y6196" s="1"/>
    </row>
    <row r="6197" spans="5:25" x14ac:dyDescent="0.2">
      <c r="J6197" s="1"/>
      <c r="M6197" s="1"/>
      <c r="R6197" s="1"/>
      <c r="V6197" s="1"/>
      <c r="Y6197" s="1"/>
    </row>
    <row r="6198" spans="5:25" x14ac:dyDescent="0.2">
      <c r="E6198" s="1"/>
      <c r="I6198" s="1"/>
      <c r="J6198" s="1"/>
      <c r="M6198" s="1"/>
      <c r="Y6198" s="1"/>
    </row>
    <row r="6199" spans="5:25" x14ac:dyDescent="0.2">
      <c r="E6199" s="1"/>
      <c r="I6199" s="1"/>
      <c r="M6199" s="1"/>
      <c r="Y6199" s="1"/>
    </row>
    <row r="6200" spans="5:25" x14ac:dyDescent="0.2">
      <c r="F6200" s="1"/>
      <c r="G6200" s="1"/>
      <c r="K6200" s="1"/>
      <c r="M6200" s="1"/>
      <c r="R6200" s="1"/>
      <c r="V6200" s="1"/>
      <c r="Y6200" s="1"/>
    </row>
    <row r="6201" spans="5:25" x14ac:dyDescent="0.2">
      <c r="J6201" s="1"/>
      <c r="M6201" s="1"/>
      <c r="Y6201" s="1"/>
    </row>
    <row r="6202" spans="5:25" x14ac:dyDescent="0.2">
      <c r="J6202" s="1"/>
      <c r="M6202" s="1"/>
      <c r="Y6202" s="1"/>
    </row>
    <row r="6203" spans="5:25" x14ac:dyDescent="0.2">
      <c r="F6203" s="1"/>
      <c r="J6203" s="1"/>
      <c r="M6203" s="1"/>
      <c r="Y6203" s="1"/>
    </row>
    <row r="6204" spans="5:25" x14ac:dyDescent="0.2">
      <c r="F6204" s="1"/>
      <c r="J6204" s="1"/>
      <c r="K6204" s="1"/>
      <c r="M6204" s="1"/>
      <c r="Y6204" s="1"/>
    </row>
    <row r="6205" spans="5:25" x14ac:dyDescent="0.2">
      <c r="F6205" s="1"/>
      <c r="J6205" s="1"/>
      <c r="M6205" s="1"/>
      <c r="Y6205" s="1"/>
    </row>
    <row r="6206" spans="5:25" x14ac:dyDescent="0.2">
      <c r="J6206" s="1"/>
      <c r="M6206" s="1"/>
      <c r="Y6206" s="1"/>
    </row>
    <row r="6207" spans="5:25" x14ac:dyDescent="0.2">
      <c r="J6207" s="1"/>
      <c r="M6207" s="1"/>
      <c r="R6207" s="1"/>
      <c r="V6207" s="1"/>
      <c r="Y6207" s="1"/>
    </row>
    <row r="6208" spans="5:25" x14ac:dyDescent="0.2">
      <c r="J6208" s="1"/>
      <c r="M6208" s="1"/>
      <c r="Y6208" s="1"/>
    </row>
    <row r="6209" spans="5:25" x14ac:dyDescent="0.2">
      <c r="M6209" s="1"/>
      <c r="Y6209" s="1"/>
    </row>
    <row r="6210" spans="5:25" x14ac:dyDescent="0.2">
      <c r="M6210" s="1"/>
      <c r="Y6210" s="1"/>
    </row>
    <row r="6211" spans="5:25" x14ac:dyDescent="0.2">
      <c r="K6211" s="1"/>
      <c r="M6211" s="1"/>
      <c r="Y6211" s="1"/>
    </row>
    <row r="6212" spans="5:25" x14ac:dyDescent="0.2">
      <c r="K6212" s="1"/>
      <c r="M6212" s="1"/>
      <c r="Y6212" s="1"/>
    </row>
    <row r="6213" spans="5:25" x14ac:dyDescent="0.2">
      <c r="M6213" s="1"/>
      <c r="Y6213" s="1"/>
    </row>
    <row r="6214" spans="5:25" x14ac:dyDescent="0.2">
      <c r="M6214" s="1"/>
      <c r="Y6214" s="1"/>
    </row>
    <row r="6215" spans="5:25" x14ac:dyDescent="0.2">
      <c r="I6215" s="1"/>
      <c r="M6215" s="1"/>
      <c r="Y6215" s="1"/>
    </row>
    <row r="6216" spans="5:25" x14ac:dyDescent="0.2">
      <c r="E6216" s="1"/>
      <c r="I6216" s="1"/>
      <c r="M6216" s="1"/>
      <c r="Y6216" s="1"/>
    </row>
    <row r="6217" spans="5:25" x14ac:dyDescent="0.2">
      <c r="I6217" s="1"/>
      <c r="M6217" s="1"/>
      <c r="Y6217" s="1"/>
    </row>
    <row r="6218" spans="5:25" x14ac:dyDescent="0.2">
      <c r="I6218" s="1"/>
      <c r="M6218" s="1"/>
      <c r="Y6218" s="1"/>
    </row>
    <row r="6219" spans="5:25" x14ac:dyDescent="0.2">
      <c r="M6219" s="1"/>
      <c r="Y6219" s="1"/>
    </row>
    <row r="6220" spans="5:25" x14ac:dyDescent="0.2">
      <c r="E6220" s="1"/>
      <c r="I6220" s="1"/>
      <c r="M6220" s="1"/>
      <c r="Y6220" s="1"/>
    </row>
    <row r="6221" spans="5:25" x14ac:dyDescent="0.2">
      <c r="M6221" s="1"/>
      <c r="Y6221" s="1"/>
    </row>
    <row r="6222" spans="5:25" x14ac:dyDescent="0.2">
      <c r="M6222" s="1"/>
      <c r="Y6222" s="1"/>
    </row>
    <row r="6223" spans="5:25" x14ac:dyDescent="0.2">
      <c r="M6223" s="1"/>
      <c r="Y6223" s="1"/>
    </row>
    <row r="6224" spans="5:25" x14ac:dyDescent="0.2">
      <c r="E6224" s="1"/>
      <c r="I6224" s="1"/>
      <c r="M6224" s="1"/>
      <c r="Y6224" s="1"/>
    </row>
    <row r="6225" spans="5:25" x14ac:dyDescent="0.2">
      <c r="M6225" s="1"/>
      <c r="Y6225" s="1"/>
    </row>
    <row r="6226" spans="5:25" x14ac:dyDescent="0.2">
      <c r="G6226" s="1"/>
      <c r="K6226" s="1"/>
      <c r="M6226" s="1"/>
      <c r="Y6226" s="1"/>
    </row>
    <row r="6227" spans="5:25" x14ac:dyDescent="0.2">
      <c r="M6227" s="1"/>
      <c r="Y6227" s="1"/>
    </row>
    <row r="6228" spans="5:25" x14ac:dyDescent="0.2">
      <c r="E6228" s="1"/>
      <c r="I6228" s="1"/>
      <c r="M6228" s="1"/>
      <c r="Y6228" s="1"/>
    </row>
    <row r="6229" spans="5:25" x14ac:dyDescent="0.2">
      <c r="G6229" s="1"/>
      <c r="K6229" s="1"/>
      <c r="M6229" s="1"/>
      <c r="Y6229" s="1"/>
    </row>
    <row r="6230" spans="5:25" x14ac:dyDescent="0.2">
      <c r="M6230" s="1"/>
      <c r="Y6230" s="1"/>
    </row>
    <row r="6231" spans="5:25" x14ac:dyDescent="0.2">
      <c r="I6231" s="1"/>
      <c r="M6231" s="1"/>
      <c r="Y6231" s="1"/>
    </row>
    <row r="6232" spans="5:25" x14ac:dyDescent="0.2">
      <c r="E6232" s="1"/>
      <c r="I6232" s="1"/>
      <c r="M6232" s="1"/>
      <c r="Y6232" s="1"/>
    </row>
    <row r="6233" spans="5:25" x14ac:dyDescent="0.2">
      <c r="K6233" s="1"/>
      <c r="M6233" s="1"/>
      <c r="Y6233" s="1"/>
    </row>
    <row r="6234" spans="5:25" x14ac:dyDescent="0.2">
      <c r="K6234" s="1"/>
      <c r="M6234" s="1"/>
      <c r="Y6234" s="1"/>
    </row>
    <row r="6235" spans="5:25" x14ac:dyDescent="0.2">
      <c r="K6235" s="1"/>
      <c r="M6235" s="1"/>
      <c r="Y6235" s="1"/>
    </row>
    <row r="6236" spans="5:25" x14ac:dyDescent="0.2">
      <c r="E6236" s="1"/>
      <c r="I6236" s="1"/>
      <c r="M6236" s="1"/>
      <c r="Y6236" s="1"/>
    </row>
    <row r="6237" spans="5:25" x14ac:dyDescent="0.2">
      <c r="M6237" s="1"/>
      <c r="Y6237" s="1"/>
    </row>
    <row r="6238" spans="5:25" x14ac:dyDescent="0.2">
      <c r="M6238" s="1"/>
      <c r="Y6238" s="1"/>
    </row>
    <row r="6239" spans="5:25" x14ac:dyDescent="0.2">
      <c r="M6239" s="1"/>
      <c r="Y6239" s="1"/>
    </row>
    <row r="6240" spans="5:25" x14ac:dyDescent="0.2">
      <c r="E6240" s="1"/>
      <c r="M6240" s="1"/>
      <c r="Y6240" s="1"/>
    </row>
    <row r="6241" spans="5:25" x14ac:dyDescent="0.2">
      <c r="M6241" s="1"/>
      <c r="Y6241" s="1"/>
    </row>
    <row r="6242" spans="5:25" x14ac:dyDescent="0.2">
      <c r="M6242" s="1"/>
      <c r="Y6242" s="1"/>
    </row>
    <row r="6243" spans="5:25" x14ac:dyDescent="0.2">
      <c r="I6243" s="1"/>
      <c r="M6243" s="1"/>
      <c r="Y6243" s="1"/>
    </row>
    <row r="6244" spans="5:25" x14ac:dyDescent="0.2">
      <c r="I6244" s="1"/>
      <c r="M6244" s="1"/>
      <c r="Y6244" s="1"/>
    </row>
    <row r="6245" spans="5:25" x14ac:dyDescent="0.2">
      <c r="I6245" s="1"/>
      <c r="M6245" s="1"/>
      <c r="Y6245" s="1"/>
    </row>
    <row r="6246" spans="5:25" x14ac:dyDescent="0.2">
      <c r="I6246" s="1"/>
      <c r="M6246" s="1"/>
      <c r="Y6246" s="1"/>
    </row>
    <row r="6247" spans="5:25" x14ac:dyDescent="0.2">
      <c r="E6247" s="1"/>
      <c r="I6247" s="1"/>
      <c r="M6247" s="1"/>
      <c r="Y6247" s="1"/>
    </row>
    <row r="6248" spans="5:25" x14ac:dyDescent="0.2">
      <c r="G6248" s="1"/>
      <c r="I6248" s="1"/>
      <c r="J6248" s="1"/>
      <c r="K6248" s="1"/>
      <c r="M6248" s="1"/>
      <c r="Y6248" s="1"/>
    </row>
    <row r="6249" spans="5:25" x14ac:dyDescent="0.2">
      <c r="K6249" s="1"/>
      <c r="M6249" s="1"/>
      <c r="Y6249" s="1"/>
    </row>
    <row r="6250" spans="5:25" x14ac:dyDescent="0.2">
      <c r="K6250" s="1"/>
      <c r="M6250" s="1"/>
      <c r="Y6250" s="1"/>
    </row>
    <row r="6251" spans="5:25" x14ac:dyDescent="0.2">
      <c r="K6251" s="1"/>
      <c r="M6251" s="1"/>
      <c r="Y6251" s="1"/>
    </row>
    <row r="6252" spans="5:25" x14ac:dyDescent="0.2">
      <c r="K6252" s="1"/>
      <c r="M6252" s="1"/>
      <c r="Y6252" s="1"/>
    </row>
    <row r="6253" spans="5:25" x14ac:dyDescent="0.2">
      <c r="M6253" s="1"/>
      <c r="Y6253" s="1"/>
    </row>
    <row r="6254" spans="5:25" x14ac:dyDescent="0.2">
      <c r="M6254" s="1"/>
      <c r="Y6254" s="1"/>
    </row>
    <row r="6255" spans="5:25" x14ac:dyDescent="0.2">
      <c r="M6255" s="1"/>
      <c r="Y6255" s="1"/>
    </row>
    <row r="6256" spans="5:25" x14ac:dyDescent="0.2">
      <c r="E6256" s="1"/>
      <c r="G6256" s="1"/>
      <c r="I6256" s="1"/>
      <c r="K6256" s="1"/>
      <c r="M6256" s="1"/>
      <c r="Y6256" s="1"/>
    </row>
    <row r="6257" spans="7:25" x14ac:dyDescent="0.2">
      <c r="M6257" s="1"/>
      <c r="Y6257" s="1"/>
    </row>
    <row r="6258" spans="7:25" x14ac:dyDescent="0.2">
      <c r="I6258" s="1"/>
      <c r="K6258" s="1"/>
      <c r="M6258" s="1"/>
      <c r="Y6258" s="1"/>
    </row>
    <row r="6259" spans="7:25" x14ac:dyDescent="0.2">
      <c r="K6259" s="1"/>
      <c r="M6259" s="1"/>
      <c r="Y6259" s="1"/>
    </row>
    <row r="6260" spans="7:25" x14ac:dyDescent="0.2">
      <c r="M6260" s="1"/>
      <c r="Y6260" s="1"/>
    </row>
    <row r="6261" spans="7:25" x14ac:dyDescent="0.2">
      <c r="I6261" s="1"/>
      <c r="K6261" s="1"/>
      <c r="M6261" s="1"/>
      <c r="Y6261" s="1"/>
    </row>
    <row r="6262" spans="7:25" x14ac:dyDescent="0.2">
      <c r="M6262" s="1"/>
      <c r="Y6262" s="1"/>
    </row>
    <row r="6263" spans="7:25" x14ac:dyDescent="0.2">
      <c r="K6263" s="1"/>
      <c r="M6263" s="1"/>
      <c r="Y6263" s="1"/>
    </row>
    <row r="6264" spans="7:25" x14ac:dyDescent="0.2">
      <c r="G6264" s="1"/>
      <c r="K6264" s="1"/>
      <c r="M6264" s="1"/>
      <c r="Y6264" s="1"/>
    </row>
    <row r="6265" spans="7:25" x14ac:dyDescent="0.2">
      <c r="M6265" s="1"/>
      <c r="Y6265" s="1"/>
    </row>
    <row r="6266" spans="7:25" x14ac:dyDescent="0.2">
      <c r="J6266" s="1"/>
      <c r="M6266" s="1"/>
      <c r="Y6266" s="1"/>
    </row>
    <row r="6267" spans="7:25" x14ac:dyDescent="0.2">
      <c r="M6267" s="1"/>
      <c r="Y6267" s="1"/>
    </row>
    <row r="6268" spans="7:25" x14ac:dyDescent="0.2">
      <c r="M6268" s="1"/>
      <c r="Y6268" s="1"/>
    </row>
    <row r="6269" spans="7:25" x14ac:dyDescent="0.2">
      <c r="M6269" s="1"/>
      <c r="Y6269" s="1"/>
    </row>
    <row r="6270" spans="7:25" x14ac:dyDescent="0.2">
      <c r="M6270" s="1"/>
      <c r="Y6270" s="1"/>
    </row>
    <row r="6271" spans="7:25" x14ac:dyDescent="0.2">
      <c r="M6271" s="1"/>
      <c r="Y6271" s="1"/>
    </row>
    <row r="6272" spans="7:25" x14ac:dyDescent="0.2">
      <c r="K6272" s="1"/>
      <c r="M6272" s="1"/>
      <c r="Y6272" s="1"/>
    </row>
    <row r="6273" spans="5:25" x14ac:dyDescent="0.2">
      <c r="G6273" s="1"/>
      <c r="M6273" s="1"/>
      <c r="S6273" s="1"/>
      <c r="Y6273" s="1"/>
    </row>
    <row r="6274" spans="5:25" x14ac:dyDescent="0.2">
      <c r="E6274" s="1"/>
      <c r="I6274" s="1"/>
      <c r="M6274" s="1"/>
      <c r="Y6274" s="1"/>
    </row>
    <row r="6275" spans="5:25" x14ac:dyDescent="0.2">
      <c r="I6275" s="1"/>
      <c r="M6275" s="1"/>
      <c r="Y6275" s="1"/>
    </row>
    <row r="6276" spans="5:25" x14ac:dyDescent="0.2">
      <c r="E6276" s="1"/>
      <c r="I6276" s="1"/>
      <c r="M6276" s="1"/>
      <c r="Y6276" s="1"/>
    </row>
    <row r="6277" spans="5:25" x14ac:dyDescent="0.2">
      <c r="K6277" s="1"/>
      <c r="M6277" s="1"/>
      <c r="Y6277" s="1"/>
    </row>
    <row r="6278" spans="5:25" x14ac:dyDescent="0.2">
      <c r="E6278" s="1"/>
      <c r="M6278" s="1"/>
      <c r="Y6278" s="1"/>
    </row>
    <row r="6279" spans="5:25" x14ac:dyDescent="0.2">
      <c r="E6279" s="1"/>
      <c r="I6279" s="1"/>
      <c r="M6279" s="1"/>
      <c r="Y6279" s="1"/>
    </row>
    <row r="6280" spans="5:25" x14ac:dyDescent="0.2">
      <c r="M6280" s="1"/>
      <c r="Y6280" s="1"/>
    </row>
    <row r="6281" spans="5:25" x14ac:dyDescent="0.2">
      <c r="G6281" s="1"/>
      <c r="M6281" s="1"/>
      <c r="Y6281" s="1"/>
    </row>
    <row r="6282" spans="5:25" x14ac:dyDescent="0.2">
      <c r="J6282" s="1"/>
      <c r="M6282" s="1"/>
      <c r="Y6282" s="1"/>
    </row>
    <row r="6283" spans="5:25" x14ac:dyDescent="0.2">
      <c r="E6283" s="1"/>
      <c r="G6283" s="1"/>
      <c r="K6283" s="1"/>
      <c r="M6283" s="1"/>
      <c r="Y6283" s="1"/>
    </row>
    <row r="6284" spans="5:25" x14ac:dyDescent="0.2">
      <c r="K6284" s="1"/>
      <c r="M6284" s="1"/>
      <c r="Y6284" s="1"/>
    </row>
    <row r="6285" spans="5:25" x14ac:dyDescent="0.2">
      <c r="G6285" s="1"/>
      <c r="K6285" s="1"/>
      <c r="M6285" s="1"/>
      <c r="Y6285" s="1"/>
    </row>
    <row r="6286" spans="5:25" x14ac:dyDescent="0.2">
      <c r="M6286" s="1"/>
      <c r="Y6286" s="1"/>
    </row>
    <row r="6287" spans="5:25" x14ac:dyDescent="0.2">
      <c r="K6287" s="1"/>
      <c r="M6287" s="1"/>
      <c r="Y6287" s="1"/>
    </row>
    <row r="6288" spans="5:25" x14ac:dyDescent="0.2">
      <c r="E6288" s="1"/>
      <c r="I6288" s="1"/>
      <c r="M6288" s="1"/>
      <c r="Y6288" s="1"/>
    </row>
    <row r="6289" spans="7:25" x14ac:dyDescent="0.2">
      <c r="M6289" s="1"/>
      <c r="Y6289" s="1"/>
    </row>
    <row r="6290" spans="7:25" x14ac:dyDescent="0.2">
      <c r="K6290" s="1"/>
      <c r="M6290" s="1"/>
      <c r="Y6290" s="1"/>
    </row>
    <row r="6291" spans="7:25" x14ac:dyDescent="0.2">
      <c r="G6291" s="1"/>
      <c r="J6291" s="1"/>
      <c r="K6291" s="1"/>
      <c r="M6291" s="1"/>
      <c r="Y6291" s="1"/>
    </row>
    <row r="6292" spans="7:25" x14ac:dyDescent="0.2">
      <c r="G6292" s="1"/>
      <c r="J6292" s="1"/>
      <c r="K6292" s="1"/>
      <c r="M6292" s="1"/>
      <c r="Y6292" s="1"/>
    </row>
    <row r="6293" spans="7:25" x14ac:dyDescent="0.2">
      <c r="J6293" s="1"/>
      <c r="K6293" s="1"/>
      <c r="M6293" s="1"/>
      <c r="Y6293" s="1"/>
    </row>
    <row r="6294" spans="7:25" x14ac:dyDescent="0.2">
      <c r="J6294" s="1"/>
      <c r="K6294" s="1"/>
      <c r="M6294" s="1"/>
      <c r="Y6294" s="1"/>
    </row>
    <row r="6295" spans="7:25" x14ac:dyDescent="0.2">
      <c r="G6295" s="1"/>
      <c r="K6295" s="1"/>
      <c r="M6295" s="1"/>
      <c r="Y6295" s="1"/>
    </row>
    <row r="6296" spans="7:25" x14ac:dyDescent="0.2">
      <c r="M6296" s="1"/>
      <c r="Y6296" s="1"/>
    </row>
    <row r="6297" spans="7:25" x14ac:dyDescent="0.2">
      <c r="G6297" s="1"/>
      <c r="I6297" s="1"/>
      <c r="M6297" s="1"/>
      <c r="Y6297" s="1"/>
    </row>
    <row r="6298" spans="7:25" x14ac:dyDescent="0.2">
      <c r="G6298" s="1"/>
      <c r="J6298" s="1"/>
      <c r="K6298" s="1"/>
      <c r="M6298" s="1"/>
      <c r="Y6298" s="1"/>
    </row>
    <row r="6299" spans="7:25" x14ac:dyDescent="0.2">
      <c r="K6299" s="1"/>
      <c r="M6299" s="1"/>
      <c r="Y6299" s="1"/>
    </row>
    <row r="6300" spans="7:25" x14ac:dyDescent="0.2">
      <c r="M6300" s="1"/>
      <c r="Y6300" s="1"/>
    </row>
    <row r="6301" spans="7:25" x14ac:dyDescent="0.2">
      <c r="M6301" s="1"/>
      <c r="Y6301" s="1"/>
    </row>
    <row r="6302" spans="7:25" x14ac:dyDescent="0.2">
      <c r="M6302" s="1"/>
      <c r="Y6302" s="1"/>
    </row>
    <row r="6303" spans="7:25" x14ac:dyDescent="0.2">
      <c r="J6303" s="1"/>
      <c r="M6303" s="1"/>
      <c r="Y6303" s="1"/>
    </row>
    <row r="6304" spans="7:25" x14ac:dyDescent="0.2">
      <c r="J6304" s="1"/>
      <c r="M6304" s="1"/>
      <c r="Y6304" s="1"/>
    </row>
    <row r="6305" spans="6:25" x14ac:dyDescent="0.2">
      <c r="J6305" s="1"/>
      <c r="M6305" s="1"/>
      <c r="Y6305" s="1"/>
    </row>
    <row r="6306" spans="6:25" x14ac:dyDescent="0.2">
      <c r="J6306" s="1"/>
      <c r="M6306" s="1"/>
      <c r="Y6306" s="1"/>
    </row>
    <row r="6307" spans="6:25" x14ac:dyDescent="0.2">
      <c r="J6307" s="1"/>
      <c r="M6307" s="1"/>
      <c r="Y6307" s="1"/>
    </row>
    <row r="6308" spans="6:25" x14ac:dyDescent="0.2">
      <c r="J6308" s="1"/>
      <c r="M6308" s="1"/>
      <c r="Y6308" s="1"/>
    </row>
    <row r="6309" spans="6:25" x14ac:dyDescent="0.2">
      <c r="I6309" s="1"/>
      <c r="K6309" s="1"/>
      <c r="M6309" s="1"/>
      <c r="Y6309" s="1"/>
    </row>
    <row r="6310" spans="6:25" x14ac:dyDescent="0.2">
      <c r="M6310" s="1"/>
      <c r="Y6310" s="1"/>
    </row>
    <row r="6311" spans="6:25" x14ac:dyDescent="0.2">
      <c r="M6311" s="1"/>
      <c r="Y6311" s="1"/>
    </row>
    <row r="6312" spans="6:25" x14ac:dyDescent="0.2">
      <c r="M6312" s="1"/>
      <c r="Y6312" s="1"/>
    </row>
    <row r="6313" spans="6:25" x14ac:dyDescent="0.2">
      <c r="I6313" s="1"/>
      <c r="J6313" s="1"/>
      <c r="M6313" s="1"/>
      <c r="Y6313" s="1"/>
    </row>
    <row r="6314" spans="6:25" x14ac:dyDescent="0.2">
      <c r="F6314" s="1"/>
      <c r="J6314" s="1"/>
      <c r="M6314" s="1"/>
      <c r="Y6314" s="1"/>
    </row>
    <row r="6315" spans="6:25" x14ac:dyDescent="0.2">
      <c r="M6315" s="1"/>
      <c r="Y6315" s="1"/>
    </row>
    <row r="6316" spans="6:25" x14ac:dyDescent="0.2">
      <c r="K6316" s="1"/>
      <c r="M6316" s="1"/>
      <c r="Y6316" s="1"/>
    </row>
    <row r="6317" spans="6:25" x14ac:dyDescent="0.2">
      <c r="F6317" s="1"/>
      <c r="J6317" s="1"/>
      <c r="M6317" s="1"/>
      <c r="Y6317" s="1"/>
    </row>
    <row r="6318" spans="6:25" x14ac:dyDescent="0.2">
      <c r="M6318" s="1"/>
      <c r="Y6318" s="1"/>
    </row>
    <row r="6319" spans="6:25" x14ac:dyDescent="0.2">
      <c r="M6319" s="1"/>
      <c r="Y6319" s="1"/>
    </row>
    <row r="6320" spans="6:25" x14ac:dyDescent="0.2">
      <c r="M6320" s="1"/>
      <c r="Y6320" s="1"/>
    </row>
    <row r="6321" spans="5:25" x14ac:dyDescent="0.2">
      <c r="M6321" s="1"/>
      <c r="Y6321" s="1"/>
    </row>
    <row r="6322" spans="5:25" x14ac:dyDescent="0.2">
      <c r="I6322" s="1"/>
      <c r="M6322" s="1"/>
      <c r="Y6322" s="1"/>
    </row>
    <row r="6323" spans="5:25" x14ac:dyDescent="0.2">
      <c r="K6323" s="1"/>
      <c r="M6323" s="1"/>
      <c r="Y6323" s="1"/>
    </row>
    <row r="6324" spans="5:25" x14ac:dyDescent="0.2">
      <c r="E6324" s="1"/>
      <c r="I6324" s="1"/>
      <c r="K6324" s="1"/>
      <c r="M6324" s="1"/>
      <c r="Y6324" s="1"/>
    </row>
    <row r="6325" spans="5:25" x14ac:dyDescent="0.2">
      <c r="M6325" s="1"/>
      <c r="Y6325" s="1"/>
    </row>
    <row r="6326" spans="5:25" x14ac:dyDescent="0.2">
      <c r="M6326" s="1"/>
      <c r="Y6326" s="1"/>
    </row>
    <row r="6327" spans="5:25" x14ac:dyDescent="0.2">
      <c r="M6327" s="1"/>
      <c r="Y6327" s="1"/>
    </row>
    <row r="6328" spans="5:25" x14ac:dyDescent="0.2">
      <c r="M6328" s="1"/>
      <c r="Y6328" s="1"/>
    </row>
    <row r="6329" spans="5:25" x14ac:dyDescent="0.2">
      <c r="M6329" s="1"/>
      <c r="Y6329" s="1"/>
    </row>
    <row r="6330" spans="5:25" x14ac:dyDescent="0.2">
      <c r="F6330" s="1"/>
      <c r="J6330" s="1"/>
      <c r="M6330" s="1"/>
      <c r="Y6330" s="1"/>
    </row>
    <row r="6331" spans="5:25" x14ac:dyDescent="0.2">
      <c r="M6331" s="1"/>
      <c r="Y6331" s="1"/>
    </row>
    <row r="6332" spans="5:25" x14ac:dyDescent="0.2">
      <c r="J6332" s="1"/>
      <c r="M6332" s="1"/>
      <c r="Y6332" s="1"/>
    </row>
    <row r="6333" spans="5:25" x14ac:dyDescent="0.2">
      <c r="F6333" s="1"/>
      <c r="J6333" s="1"/>
      <c r="M6333" s="1"/>
      <c r="Y6333" s="1"/>
    </row>
    <row r="6334" spans="5:25" x14ac:dyDescent="0.2">
      <c r="I6334" s="1"/>
      <c r="M6334" s="1"/>
      <c r="Y6334" s="1"/>
    </row>
    <row r="6335" spans="5:25" x14ac:dyDescent="0.2">
      <c r="E6335" s="1"/>
      <c r="I6335" s="1"/>
      <c r="M6335" s="1"/>
      <c r="Y6335" s="1"/>
    </row>
    <row r="6336" spans="5:25" x14ac:dyDescent="0.2">
      <c r="M6336" s="1"/>
      <c r="Y6336" s="1"/>
    </row>
    <row r="6337" spans="5:25" x14ac:dyDescent="0.2">
      <c r="E6337" s="1"/>
      <c r="F6337" s="1"/>
      <c r="I6337" s="1"/>
      <c r="M6337" s="1"/>
      <c r="Y6337" s="1"/>
    </row>
    <row r="6338" spans="5:25" x14ac:dyDescent="0.2">
      <c r="M6338" s="1"/>
      <c r="T6338" s="1"/>
      <c r="Y6338" s="1"/>
    </row>
    <row r="6339" spans="5:25" x14ac:dyDescent="0.2">
      <c r="K6339" s="1"/>
      <c r="M6339" s="1"/>
      <c r="T6339" s="1"/>
      <c r="Y6339" s="1"/>
    </row>
    <row r="6340" spans="5:25" x14ac:dyDescent="0.2">
      <c r="J6340" s="1"/>
      <c r="M6340" s="1"/>
      <c r="T6340" s="1"/>
      <c r="Y6340" s="1"/>
    </row>
    <row r="6341" spans="5:25" x14ac:dyDescent="0.2">
      <c r="M6341" s="1"/>
      <c r="T6341" s="1"/>
      <c r="Y6341" s="1"/>
    </row>
    <row r="6342" spans="5:25" x14ac:dyDescent="0.2">
      <c r="M6342" s="1"/>
      <c r="Y6342" s="1"/>
    </row>
    <row r="6343" spans="5:25" x14ac:dyDescent="0.2">
      <c r="J6343" s="1"/>
      <c r="M6343" s="1"/>
      <c r="Y6343" s="1"/>
    </row>
    <row r="6344" spans="5:25" x14ac:dyDescent="0.2">
      <c r="M6344" s="1"/>
      <c r="Y6344" s="1"/>
    </row>
    <row r="6345" spans="5:25" x14ac:dyDescent="0.2">
      <c r="M6345" s="1"/>
      <c r="Y6345" s="1"/>
    </row>
    <row r="6346" spans="5:25" x14ac:dyDescent="0.2">
      <c r="M6346" s="1"/>
      <c r="Y6346" s="1"/>
    </row>
    <row r="6347" spans="5:25" x14ac:dyDescent="0.2">
      <c r="M6347" s="1"/>
      <c r="Y6347" s="1"/>
    </row>
    <row r="6348" spans="5:25" x14ac:dyDescent="0.2">
      <c r="F6348" s="1"/>
      <c r="J6348" s="1"/>
      <c r="M6348" s="1"/>
      <c r="Y6348" s="1"/>
    </row>
    <row r="6349" spans="5:25" x14ac:dyDescent="0.2">
      <c r="J6349" s="1"/>
      <c r="M6349" s="1"/>
      <c r="Y6349" s="1"/>
    </row>
    <row r="6350" spans="5:25" x14ac:dyDescent="0.2">
      <c r="F6350" s="1"/>
      <c r="J6350" s="1"/>
      <c r="M6350" s="1"/>
      <c r="Y6350" s="1"/>
    </row>
    <row r="6351" spans="5:25" x14ac:dyDescent="0.2">
      <c r="J6351" s="1"/>
      <c r="M6351" s="1"/>
      <c r="Y6351" s="1"/>
    </row>
    <row r="6352" spans="5:25" x14ac:dyDescent="0.2">
      <c r="M6352" s="1"/>
      <c r="Y6352" s="1"/>
    </row>
    <row r="6353" spans="6:25" x14ac:dyDescent="0.2">
      <c r="M6353" s="1"/>
      <c r="Y6353" s="1"/>
    </row>
    <row r="6354" spans="6:25" x14ac:dyDescent="0.2">
      <c r="M6354" s="1"/>
      <c r="Y6354" s="1"/>
    </row>
    <row r="6355" spans="6:25" x14ac:dyDescent="0.2">
      <c r="M6355" s="1"/>
      <c r="T6355" s="1"/>
      <c r="Y6355" s="1"/>
    </row>
    <row r="6356" spans="6:25" x14ac:dyDescent="0.2">
      <c r="M6356" s="1"/>
      <c r="Y6356" s="1"/>
    </row>
    <row r="6357" spans="6:25" x14ac:dyDescent="0.2">
      <c r="M6357" s="1"/>
      <c r="T6357" s="1"/>
      <c r="Y6357" s="1"/>
    </row>
    <row r="6358" spans="6:25" x14ac:dyDescent="0.2">
      <c r="M6358" s="1"/>
      <c r="Y6358" s="1"/>
    </row>
    <row r="6359" spans="6:25" x14ac:dyDescent="0.2">
      <c r="J6359" s="1"/>
      <c r="M6359" s="1"/>
      <c r="Y6359" s="1"/>
    </row>
    <row r="6360" spans="6:25" x14ac:dyDescent="0.2">
      <c r="J6360" s="1"/>
      <c r="M6360" s="1"/>
      <c r="Y6360" s="1"/>
    </row>
    <row r="6361" spans="6:25" x14ac:dyDescent="0.2">
      <c r="I6361" s="1"/>
      <c r="M6361" s="1"/>
      <c r="Y6361" s="1"/>
    </row>
    <row r="6362" spans="6:25" x14ac:dyDescent="0.2">
      <c r="M6362" s="1"/>
      <c r="Y6362" s="1"/>
    </row>
    <row r="6363" spans="6:25" x14ac:dyDescent="0.2">
      <c r="M6363" s="1"/>
      <c r="Y6363" s="1"/>
    </row>
    <row r="6364" spans="6:25" x14ac:dyDescent="0.2">
      <c r="F6364" s="1"/>
      <c r="J6364" s="1"/>
      <c r="M6364" s="1"/>
      <c r="T6364" s="1"/>
      <c r="Y6364" s="1"/>
    </row>
    <row r="6365" spans="6:25" x14ac:dyDescent="0.2">
      <c r="M6365" s="1"/>
      <c r="Y6365" s="1"/>
    </row>
    <row r="6366" spans="6:25" x14ac:dyDescent="0.2">
      <c r="M6366" s="1"/>
      <c r="Y6366" s="1"/>
    </row>
    <row r="6367" spans="6:25" x14ac:dyDescent="0.2">
      <c r="M6367" s="1"/>
      <c r="T6367" s="1"/>
      <c r="Y6367" s="1"/>
    </row>
    <row r="6368" spans="6:25" x14ac:dyDescent="0.2">
      <c r="M6368" s="1"/>
      <c r="Y6368" s="1"/>
    </row>
    <row r="6369" spans="5:25" x14ac:dyDescent="0.2">
      <c r="J6369" s="1"/>
      <c r="M6369" s="1"/>
      <c r="Y6369" s="1"/>
    </row>
    <row r="6370" spans="5:25" x14ac:dyDescent="0.2">
      <c r="M6370" s="1"/>
      <c r="Y6370" s="1"/>
    </row>
    <row r="6371" spans="5:25" x14ac:dyDescent="0.2">
      <c r="M6371" s="1"/>
      <c r="Y6371" s="1"/>
    </row>
    <row r="6372" spans="5:25" x14ac:dyDescent="0.2">
      <c r="E6372" s="1"/>
      <c r="G6372" s="1"/>
      <c r="I6372" s="1"/>
      <c r="J6372" s="1"/>
      <c r="K6372" s="1"/>
      <c r="M6372" s="1"/>
      <c r="Y6372" s="1"/>
    </row>
    <row r="6373" spans="5:25" x14ac:dyDescent="0.2">
      <c r="K6373" s="1"/>
      <c r="M6373" s="1"/>
      <c r="T6373" s="1"/>
      <c r="Y6373" s="1"/>
    </row>
    <row r="6374" spans="5:25" x14ac:dyDescent="0.2">
      <c r="K6374" s="1"/>
      <c r="M6374" s="1"/>
      <c r="Y6374" s="1"/>
    </row>
    <row r="6375" spans="5:25" x14ac:dyDescent="0.2">
      <c r="M6375" s="1"/>
      <c r="Y6375" s="1"/>
    </row>
    <row r="6376" spans="5:25" x14ac:dyDescent="0.2">
      <c r="E6376" s="1"/>
      <c r="M6376" s="1"/>
      <c r="Y6376" s="1"/>
    </row>
    <row r="6377" spans="5:25" x14ac:dyDescent="0.2">
      <c r="I6377" s="1"/>
      <c r="M6377" s="1"/>
      <c r="T6377" s="1"/>
      <c r="Y6377" s="1"/>
    </row>
    <row r="6378" spans="5:25" x14ac:dyDescent="0.2">
      <c r="M6378" s="1"/>
      <c r="Y6378" s="1"/>
    </row>
    <row r="6379" spans="5:25" x14ac:dyDescent="0.2">
      <c r="M6379" s="1"/>
      <c r="Y6379" s="1"/>
    </row>
    <row r="6380" spans="5:25" x14ac:dyDescent="0.2">
      <c r="J6380" s="1"/>
      <c r="M6380" s="1"/>
      <c r="Y6380" s="1"/>
    </row>
    <row r="6381" spans="5:25" x14ac:dyDescent="0.2">
      <c r="M6381" s="1"/>
      <c r="Y6381" s="1"/>
    </row>
    <row r="6382" spans="5:25" x14ac:dyDescent="0.2">
      <c r="K6382" s="1"/>
      <c r="M6382" s="1"/>
      <c r="Y6382" s="1"/>
    </row>
    <row r="6383" spans="5:25" x14ac:dyDescent="0.2">
      <c r="M6383" s="1"/>
      <c r="Y6383" s="1"/>
    </row>
    <row r="6384" spans="5:25" x14ac:dyDescent="0.2">
      <c r="G6384" s="1"/>
      <c r="K6384" s="1"/>
      <c r="M6384" s="1"/>
      <c r="Y6384" s="1"/>
    </row>
    <row r="6385" spans="9:25" x14ac:dyDescent="0.2">
      <c r="M6385" s="1"/>
      <c r="Y6385" s="1"/>
    </row>
    <row r="6386" spans="9:25" x14ac:dyDescent="0.2">
      <c r="M6386" s="1"/>
      <c r="Y6386" s="1"/>
    </row>
    <row r="6387" spans="9:25" x14ac:dyDescent="0.2">
      <c r="M6387" s="1"/>
      <c r="Y6387" s="1"/>
    </row>
    <row r="6388" spans="9:25" x14ac:dyDescent="0.2">
      <c r="M6388" s="1"/>
      <c r="Y6388" s="1"/>
    </row>
    <row r="6389" spans="9:25" x14ac:dyDescent="0.2">
      <c r="M6389" s="1"/>
      <c r="Y6389" s="1"/>
    </row>
    <row r="6390" spans="9:25" x14ac:dyDescent="0.2">
      <c r="M6390" s="1"/>
      <c r="Y6390" s="1"/>
    </row>
    <row r="6391" spans="9:25" x14ac:dyDescent="0.2">
      <c r="I6391" s="1"/>
      <c r="M6391" s="1"/>
      <c r="Y6391" s="1"/>
    </row>
    <row r="6392" spans="9:25" x14ac:dyDescent="0.2">
      <c r="M6392" s="1"/>
      <c r="Y6392" s="1"/>
    </row>
    <row r="6393" spans="9:25" x14ac:dyDescent="0.2">
      <c r="M6393" s="1"/>
      <c r="Y6393" s="1"/>
    </row>
    <row r="6394" spans="9:25" x14ac:dyDescent="0.2">
      <c r="M6394" s="1"/>
      <c r="Y6394" s="1"/>
    </row>
    <row r="6395" spans="9:25" x14ac:dyDescent="0.2">
      <c r="M6395" s="1"/>
      <c r="Y6395" s="1"/>
    </row>
    <row r="6396" spans="9:25" x14ac:dyDescent="0.2">
      <c r="M6396" s="1"/>
      <c r="Y6396" s="1"/>
    </row>
    <row r="6397" spans="9:25" x14ac:dyDescent="0.2">
      <c r="M6397" s="1"/>
      <c r="Y6397" s="1"/>
    </row>
    <row r="6398" spans="9:25" x14ac:dyDescent="0.2">
      <c r="M6398" s="1"/>
      <c r="Y6398" s="1"/>
    </row>
    <row r="6399" spans="9:25" x14ac:dyDescent="0.2">
      <c r="M6399" s="1"/>
      <c r="Y6399" s="1"/>
    </row>
    <row r="6400" spans="9:25" x14ac:dyDescent="0.2">
      <c r="M6400" s="1"/>
      <c r="Y6400" s="1"/>
    </row>
    <row r="6401" spans="6:25" x14ac:dyDescent="0.2">
      <c r="M6401" s="1"/>
      <c r="Y6401" s="1"/>
    </row>
    <row r="6402" spans="6:25" x14ac:dyDescent="0.2">
      <c r="I6402" s="1"/>
      <c r="M6402" s="1"/>
      <c r="Y6402" s="1"/>
    </row>
    <row r="6403" spans="6:25" x14ac:dyDescent="0.2">
      <c r="I6403" s="1"/>
      <c r="M6403" s="1"/>
      <c r="T6403" s="1"/>
      <c r="Y6403" s="1"/>
    </row>
    <row r="6404" spans="6:25" x14ac:dyDescent="0.2">
      <c r="M6404" s="1"/>
      <c r="Y6404" s="1"/>
    </row>
    <row r="6405" spans="6:25" x14ac:dyDescent="0.2">
      <c r="M6405" s="1"/>
      <c r="Y6405" s="1"/>
    </row>
    <row r="6406" spans="6:25" x14ac:dyDescent="0.2">
      <c r="M6406" s="1"/>
      <c r="Y6406" s="1"/>
    </row>
    <row r="6407" spans="6:25" x14ac:dyDescent="0.2">
      <c r="M6407" s="1"/>
      <c r="Y6407" s="1"/>
    </row>
    <row r="6408" spans="6:25" x14ac:dyDescent="0.2">
      <c r="M6408" s="1"/>
      <c r="Y6408" s="1"/>
    </row>
    <row r="6409" spans="6:25" x14ac:dyDescent="0.2">
      <c r="M6409" s="1"/>
      <c r="Y6409" s="1"/>
    </row>
    <row r="6410" spans="6:25" x14ac:dyDescent="0.2">
      <c r="J6410" s="1"/>
      <c r="M6410" s="1"/>
      <c r="Y6410" s="1"/>
    </row>
    <row r="6411" spans="6:25" x14ac:dyDescent="0.2">
      <c r="M6411" s="1"/>
      <c r="Y6411" s="1"/>
    </row>
    <row r="6412" spans="6:25" x14ac:dyDescent="0.2">
      <c r="M6412" s="1"/>
      <c r="Y6412" s="1"/>
    </row>
    <row r="6413" spans="6:25" x14ac:dyDescent="0.2">
      <c r="F6413" s="1"/>
      <c r="J6413" s="1"/>
      <c r="M6413" s="1"/>
      <c r="Y6413" s="1"/>
    </row>
    <row r="6414" spans="6:25" x14ac:dyDescent="0.2">
      <c r="F6414" s="1"/>
      <c r="M6414" s="1"/>
      <c r="Y6414" s="1"/>
    </row>
    <row r="6415" spans="6:25" x14ac:dyDescent="0.2">
      <c r="K6415" s="1"/>
      <c r="M6415" s="1"/>
      <c r="Y6415" s="1"/>
    </row>
    <row r="6416" spans="6:25" x14ac:dyDescent="0.2">
      <c r="M6416" s="1"/>
      <c r="Y6416" s="1"/>
    </row>
    <row r="6417" spans="5:25" x14ac:dyDescent="0.2">
      <c r="M6417" s="1"/>
      <c r="Y6417" s="1"/>
    </row>
    <row r="6418" spans="5:25" x14ac:dyDescent="0.2">
      <c r="M6418" s="1"/>
      <c r="Y6418" s="1"/>
    </row>
    <row r="6419" spans="5:25" x14ac:dyDescent="0.2">
      <c r="E6419" s="1"/>
      <c r="I6419" s="1"/>
      <c r="J6419" s="1"/>
      <c r="M6419" s="1"/>
      <c r="Y6419" s="1"/>
    </row>
    <row r="6420" spans="5:25" x14ac:dyDescent="0.2">
      <c r="F6420" s="1"/>
      <c r="J6420" s="1"/>
      <c r="M6420" s="1"/>
      <c r="Y6420" s="1"/>
    </row>
    <row r="6421" spans="5:25" x14ac:dyDescent="0.2">
      <c r="M6421" s="1"/>
      <c r="Y6421" s="1"/>
    </row>
    <row r="6422" spans="5:25" x14ac:dyDescent="0.2">
      <c r="F6422" s="1"/>
      <c r="J6422" s="1"/>
      <c r="M6422" s="1"/>
      <c r="Y6422" s="1"/>
    </row>
    <row r="6423" spans="5:25" x14ac:dyDescent="0.2">
      <c r="M6423" s="1"/>
      <c r="Y6423" s="1"/>
    </row>
    <row r="6424" spans="5:25" x14ac:dyDescent="0.2">
      <c r="M6424" s="1"/>
      <c r="Y6424" s="1"/>
    </row>
    <row r="6425" spans="5:25" x14ac:dyDescent="0.2">
      <c r="M6425" s="1"/>
      <c r="Y6425" s="1"/>
    </row>
    <row r="6426" spans="5:25" x14ac:dyDescent="0.2">
      <c r="F6426" s="1"/>
      <c r="J6426" s="1"/>
      <c r="M6426" s="1"/>
      <c r="Y6426" s="1"/>
    </row>
    <row r="6427" spans="5:25" x14ac:dyDescent="0.2">
      <c r="J6427" s="1"/>
      <c r="M6427" s="1"/>
      <c r="Y6427" s="1"/>
    </row>
    <row r="6428" spans="5:25" x14ac:dyDescent="0.2">
      <c r="M6428" s="1"/>
      <c r="Y6428" s="1"/>
    </row>
    <row r="6429" spans="5:25" x14ac:dyDescent="0.2">
      <c r="G6429" s="1"/>
      <c r="K6429" s="1"/>
      <c r="M6429" s="1"/>
      <c r="T6429" s="1"/>
      <c r="Y6429" s="1"/>
    </row>
    <row r="6430" spans="5:25" x14ac:dyDescent="0.2">
      <c r="F6430" s="1"/>
      <c r="G6430" s="1"/>
      <c r="I6430" s="1"/>
      <c r="K6430" s="1"/>
      <c r="M6430" s="1"/>
      <c r="Y6430" s="1"/>
    </row>
    <row r="6431" spans="5:25" x14ac:dyDescent="0.2">
      <c r="F6431" s="1"/>
      <c r="J6431" s="1"/>
      <c r="M6431" s="1"/>
      <c r="T6431" s="1"/>
      <c r="Y6431" s="1"/>
    </row>
    <row r="6432" spans="5:25" x14ac:dyDescent="0.2">
      <c r="M6432" s="1"/>
      <c r="Y6432" s="1"/>
    </row>
    <row r="6433" spans="6:25" x14ac:dyDescent="0.2">
      <c r="M6433" s="1"/>
      <c r="Y6433" s="1"/>
    </row>
    <row r="6434" spans="6:25" x14ac:dyDescent="0.2">
      <c r="J6434" s="1"/>
      <c r="M6434" s="1"/>
      <c r="Y6434" s="1"/>
    </row>
    <row r="6435" spans="6:25" x14ac:dyDescent="0.2">
      <c r="M6435" s="1"/>
      <c r="T6435" s="1"/>
      <c r="Y6435" s="1"/>
    </row>
    <row r="6436" spans="6:25" x14ac:dyDescent="0.2">
      <c r="M6436" s="1"/>
      <c r="T6436" s="1"/>
      <c r="Y6436" s="1"/>
    </row>
    <row r="6437" spans="6:25" x14ac:dyDescent="0.2">
      <c r="M6437" s="1"/>
      <c r="Y6437" s="1"/>
    </row>
    <row r="6438" spans="6:25" x14ac:dyDescent="0.2">
      <c r="F6438" s="1"/>
      <c r="J6438" s="1"/>
      <c r="M6438" s="1"/>
      <c r="Y6438" s="1"/>
    </row>
    <row r="6439" spans="6:25" x14ac:dyDescent="0.2">
      <c r="M6439" s="1"/>
      <c r="Y6439" s="1"/>
    </row>
    <row r="6440" spans="6:25" x14ac:dyDescent="0.2">
      <c r="M6440" s="1"/>
      <c r="Y6440" s="1"/>
    </row>
    <row r="6441" spans="6:25" x14ac:dyDescent="0.2">
      <c r="M6441" s="1"/>
      <c r="Y6441" s="1"/>
    </row>
    <row r="6442" spans="6:25" x14ac:dyDescent="0.2">
      <c r="F6442" s="1"/>
      <c r="G6442" s="1"/>
      <c r="K6442" s="1"/>
      <c r="M6442" s="1"/>
      <c r="Y6442" s="1"/>
    </row>
    <row r="6443" spans="6:25" x14ac:dyDescent="0.2">
      <c r="M6443" s="1"/>
      <c r="Y6443" s="1"/>
    </row>
    <row r="6444" spans="6:25" x14ac:dyDescent="0.2">
      <c r="M6444" s="1"/>
      <c r="Y6444" s="1"/>
    </row>
    <row r="6445" spans="6:25" x14ac:dyDescent="0.2">
      <c r="F6445" s="1"/>
      <c r="J6445" s="1"/>
      <c r="M6445" s="1"/>
      <c r="Y6445" s="1"/>
    </row>
    <row r="6446" spans="6:25" x14ac:dyDescent="0.2">
      <c r="F6446" s="1"/>
      <c r="J6446" s="1"/>
      <c r="M6446" s="1"/>
      <c r="Y6446" s="1"/>
    </row>
    <row r="6447" spans="6:25" x14ac:dyDescent="0.2">
      <c r="M6447" s="1"/>
      <c r="Y6447" s="1"/>
    </row>
    <row r="6448" spans="6:25" x14ac:dyDescent="0.2">
      <c r="M6448" s="1"/>
      <c r="Y6448" s="1"/>
    </row>
    <row r="6449" spans="6:25" x14ac:dyDescent="0.2">
      <c r="G6449" s="1"/>
      <c r="K6449" s="1"/>
      <c r="M6449" s="1"/>
      <c r="T6449" s="1"/>
      <c r="Y6449" s="1"/>
    </row>
    <row r="6450" spans="6:25" x14ac:dyDescent="0.2">
      <c r="M6450" s="1"/>
      <c r="Y6450" s="1"/>
    </row>
    <row r="6451" spans="6:25" x14ac:dyDescent="0.2">
      <c r="M6451" s="1"/>
      <c r="T6451" s="1"/>
      <c r="Y6451" s="1"/>
    </row>
    <row r="6452" spans="6:25" x14ac:dyDescent="0.2">
      <c r="M6452" s="1"/>
      <c r="Y6452" s="1"/>
    </row>
    <row r="6453" spans="6:25" x14ac:dyDescent="0.2">
      <c r="G6453" s="1"/>
      <c r="M6453" s="1"/>
      <c r="Y6453" s="1"/>
    </row>
    <row r="6454" spans="6:25" x14ac:dyDescent="0.2">
      <c r="M6454" s="1"/>
      <c r="Y6454" s="1"/>
    </row>
    <row r="6455" spans="6:25" x14ac:dyDescent="0.2">
      <c r="F6455" s="1"/>
      <c r="J6455" s="1"/>
      <c r="M6455" s="1"/>
      <c r="Y6455" s="1"/>
    </row>
    <row r="6456" spans="6:25" x14ac:dyDescent="0.2">
      <c r="J6456" s="1"/>
      <c r="K6456" s="1"/>
      <c r="M6456" s="1"/>
      <c r="Y6456" s="1"/>
    </row>
    <row r="6457" spans="6:25" x14ac:dyDescent="0.2">
      <c r="M6457" s="1"/>
      <c r="Y6457" s="1"/>
    </row>
    <row r="6458" spans="6:25" x14ac:dyDescent="0.2">
      <c r="J6458" s="1"/>
      <c r="M6458" s="1"/>
      <c r="Y6458" s="1"/>
    </row>
    <row r="6459" spans="6:25" x14ac:dyDescent="0.2">
      <c r="M6459" s="1"/>
      <c r="Y6459" s="1"/>
    </row>
    <row r="6460" spans="6:25" x14ac:dyDescent="0.2">
      <c r="G6460" s="1"/>
      <c r="M6460" s="1"/>
      <c r="T6460" s="1"/>
      <c r="Y6460" s="1"/>
    </row>
    <row r="6461" spans="6:25" x14ac:dyDescent="0.2">
      <c r="M6461" s="1"/>
      <c r="Y6461" s="1"/>
    </row>
    <row r="6462" spans="6:25" x14ac:dyDescent="0.2">
      <c r="M6462" s="1"/>
      <c r="T6462" s="1"/>
      <c r="Y6462" s="1"/>
    </row>
    <row r="6463" spans="6:25" x14ac:dyDescent="0.2">
      <c r="M6463" s="1"/>
      <c r="T6463" s="1"/>
      <c r="Y6463" s="1"/>
    </row>
    <row r="6464" spans="6:25" x14ac:dyDescent="0.2">
      <c r="M6464" s="1"/>
      <c r="T6464" s="1"/>
      <c r="Y6464" s="1"/>
    </row>
    <row r="6465" spans="6:25" x14ac:dyDescent="0.2">
      <c r="M6465" s="1"/>
      <c r="Y6465" s="1"/>
    </row>
    <row r="6466" spans="6:25" x14ac:dyDescent="0.2">
      <c r="M6466" s="1"/>
      <c r="Y6466" s="1"/>
    </row>
    <row r="6467" spans="6:25" x14ac:dyDescent="0.2">
      <c r="G6467" s="1"/>
      <c r="K6467" s="1"/>
      <c r="M6467" s="1"/>
      <c r="Y6467" s="1"/>
    </row>
    <row r="6468" spans="6:25" x14ac:dyDescent="0.2">
      <c r="M6468" s="1"/>
      <c r="Y6468" s="1"/>
    </row>
    <row r="6469" spans="6:25" x14ac:dyDescent="0.2">
      <c r="M6469" s="1"/>
      <c r="Y6469" s="1"/>
    </row>
    <row r="6470" spans="6:25" x14ac:dyDescent="0.2">
      <c r="M6470" s="1"/>
      <c r="Y6470" s="1"/>
    </row>
    <row r="6471" spans="6:25" x14ac:dyDescent="0.2">
      <c r="F6471" s="1"/>
      <c r="J6471" s="1"/>
      <c r="M6471" s="1"/>
      <c r="Y6471" s="1"/>
    </row>
    <row r="6472" spans="6:25" x14ac:dyDescent="0.2">
      <c r="M6472" s="1"/>
      <c r="T6472" s="1"/>
      <c r="Y6472" s="1"/>
    </row>
    <row r="6473" spans="6:25" x14ac:dyDescent="0.2">
      <c r="M6473" s="1"/>
      <c r="T6473" s="1"/>
      <c r="Y6473" s="1"/>
    </row>
    <row r="6474" spans="6:25" x14ac:dyDescent="0.2">
      <c r="G6474" s="1"/>
      <c r="K6474" s="1"/>
      <c r="M6474" s="1"/>
      <c r="Y6474" s="1"/>
    </row>
    <row r="6475" spans="6:25" x14ac:dyDescent="0.2">
      <c r="F6475" s="1"/>
      <c r="J6475" s="1"/>
      <c r="M6475" s="1"/>
      <c r="Y6475" s="1"/>
    </row>
    <row r="6476" spans="6:25" x14ac:dyDescent="0.2">
      <c r="M6476" s="1"/>
      <c r="Y6476" s="1"/>
    </row>
    <row r="6477" spans="6:25" x14ac:dyDescent="0.2">
      <c r="M6477" s="1"/>
      <c r="Y6477" s="1"/>
    </row>
    <row r="6478" spans="6:25" x14ac:dyDescent="0.2">
      <c r="G6478" s="1"/>
      <c r="M6478" s="1"/>
      <c r="Y6478" s="1"/>
    </row>
    <row r="6479" spans="6:25" x14ac:dyDescent="0.2">
      <c r="M6479" s="1"/>
      <c r="Y6479" s="1"/>
    </row>
    <row r="6480" spans="6:25" x14ac:dyDescent="0.2">
      <c r="M6480" s="1"/>
      <c r="Y6480" s="1"/>
    </row>
    <row r="6481" spans="5:25" x14ac:dyDescent="0.2">
      <c r="M6481" s="1"/>
      <c r="Y6481" s="1"/>
    </row>
    <row r="6482" spans="5:25" x14ac:dyDescent="0.2">
      <c r="G6482" s="1"/>
      <c r="K6482" s="1"/>
      <c r="M6482" s="1"/>
      <c r="Y6482" s="1"/>
    </row>
    <row r="6483" spans="5:25" x14ac:dyDescent="0.2">
      <c r="M6483" s="1"/>
      <c r="T6483" s="1"/>
      <c r="Y6483" s="1"/>
    </row>
    <row r="6484" spans="5:25" x14ac:dyDescent="0.2">
      <c r="E6484" s="1"/>
      <c r="I6484" s="1"/>
      <c r="J6484" s="1"/>
      <c r="M6484" s="1"/>
      <c r="Y6484" s="1"/>
    </row>
    <row r="6485" spans="5:25" x14ac:dyDescent="0.2">
      <c r="J6485" s="1"/>
      <c r="M6485" s="1"/>
      <c r="Y6485" s="1"/>
    </row>
    <row r="6486" spans="5:25" x14ac:dyDescent="0.2">
      <c r="F6486" s="1"/>
      <c r="J6486" s="1"/>
      <c r="M6486" s="1"/>
      <c r="T6486" s="1"/>
      <c r="Y6486" s="1"/>
    </row>
    <row r="6487" spans="5:25" x14ac:dyDescent="0.2">
      <c r="M6487" s="1"/>
      <c r="Y6487" s="1"/>
    </row>
    <row r="6488" spans="5:25" x14ac:dyDescent="0.2">
      <c r="M6488" s="1"/>
      <c r="Y6488" s="1"/>
    </row>
    <row r="6489" spans="5:25" x14ac:dyDescent="0.2">
      <c r="M6489" s="1"/>
      <c r="T6489" s="1"/>
      <c r="Y6489" s="1"/>
    </row>
    <row r="6490" spans="5:25" x14ac:dyDescent="0.2">
      <c r="F6490" s="1"/>
      <c r="J6490" s="1"/>
      <c r="M6490" s="1"/>
      <c r="Y6490" s="1"/>
    </row>
    <row r="6491" spans="5:25" x14ac:dyDescent="0.2">
      <c r="M6491" s="1"/>
      <c r="Y6491" s="1"/>
    </row>
    <row r="6492" spans="5:25" x14ac:dyDescent="0.2">
      <c r="M6492" s="1"/>
      <c r="Y6492" s="1"/>
    </row>
    <row r="6493" spans="5:25" x14ac:dyDescent="0.2">
      <c r="M6493" s="1"/>
      <c r="Y6493" s="1"/>
    </row>
    <row r="6494" spans="5:25" x14ac:dyDescent="0.2">
      <c r="M6494" s="1"/>
      <c r="Y6494" s="1"/>
    </row>
    <row r="6495" spans="5:25" x14ac:dyDescent="0.2">
      <c r="M6495" s="1"/>
      <c r="Y6495" s="1"/>
    </row>
    <row r="6496" spans="5:25" x14ac:dyDescent="0.2">
      <c r="E6496" s="1"/>
      <c r="I6496" s="1"/>
      <c r="M6496" s="1"/>
      <c r="Y6496" s="1"/>
    </row>
    <row r="6497" spans="5:25" x14ac:dyDescent="0.2">
      <c r="G6497" s="1"/>
      <c r="I6497" s="1"/>
      <c r="K6497" s="1"/>
      <c r="M6497" s="1"/>
      <c r="T6497" s="1"/>
      <c r="Y6497" s="1"/>
    </row>
    <row r="6498" spans="5:25" x14ac:dyDescent="0.2">
      <c r="I6498" s="1"/>
      <c r="M6498" s="1"/>
      <c r="Y6498" s="1"/>
    </row>
    <row r="6499" spans="5:25" x14ac:dyDescent="0.2">
      <c r="I6499" s="1"/>
      <c r="M6499" s="1"/>
      <c r="T6499" s="1"/>
      <c r="Y6499" s="1"/>
    </row>
    <row r="6500" spans="5:25" x14ac:dyDescent="0.2">
      <c r="E6500" s="1"/>
      <c r="F6500" s="1"/>
      <c r="J6500" s="1"/>
      <c r="M6500" s="1"/>
      <c r="Y6500" s="1"/>
    </row>
    <row r="6501" spans="5:25" x14ac:dyDescent="0.2">
      <c r="M6501" s="1"/>
      <c r="Y6501" s="1"/>
    </row>
    <row r="6502" spans="5:25" x14ac:dyDescent="0.2">
      <c r="J6502" s="1"/>
      <c r="M6502" s="1"/>
      <c r="Y6502" s="1"/>
    </row>
    <row r="6503" spans="5:25" x14ac:dyDescent="0.2">
      <c r="M6503" s="1"/>
      <c r="Y6503" s="1"/>
    </row>
    <row r="6504" spans="5:25" x14ac:dyDescent="0.2">
      <c r="M6504" s="1"/>
      <c r="Y6504" s="1"/>
    </row>
    <row r="6505" spans="5:25" x14ac:dyDescent="0.2">
      <c r="M6505" s="1"/>
      <c r="Y6505" s="1"/>
    </row>
    <row r="6506" spans="5:25" x14ac:dyDescent="0.2">
      <c r="F6506" s="1"/>
      <c r="J6506" s="1"/>
      <c r="M6506" s="1"/>
      <c r="Y6506" s="1"/>
    </row>
    <row r="6507" spans="5:25" x14ac:dyDescent="0.2">
      <c r="M6507" s="1"/>
      <c r="Y6507" s="1"/>
    </row>
    <row r="6508" spans="5:25" x14ac:dyDescent="0.2">
      <c r="M6508" s="1"/>
      <c r="Y6508" s="1"/>
    </row>
    <row r="6509" spans="5:25" x14ac:dyDescent="0.2">
      <c r="F6509" s="1"/>
      <c r="J6509" s="1"/>
      <c r="M6509" s="1"/>
      <c r="T6509" s="1"/>
      <c r="Y6509" s="1"/>
    </row>
    <row r="6510" spans="5:25" x14ac:dyDescent="0.2">
      <c r="I6510" s="1"/>
      <c r="J6510" s="1"/>
      <c r="M6510" s="1"/>
      <c r="Y6510" s="1"/>
    </row>
    <row r="6511" spans="5:25" x14ac:dyDescent="0.2">
      <c r="I6511" s="1"/>
      <c r="M6511" s="1"/>
      <c r="Y6511" s="1"/>
    </row>
    <row r="6512" spans="5:25" x14ac:dyDescent="0.2">
      <c r="K6512" s="1"/>
      <c r="M6512" s="1"/>
      <c r="T6512" s="1"/>
      <c r="Y6512" s="1"/>
    </row>
    <row r="6513" spans="5:25" x14ac:dyDescent="0.2">
      <c r="E6513" s="1"/>
      <c r="F6513" s="1"/>
      <c r="I6513" s="1"/>
      <c r="M6513" s="1"/>
      <c r="Y6513" s="1"/>
    </row>
    <row r="6514" spans="5:25" x14ac:dyDescent="0.2">
      <c r="K6514" s="1"/>
      <c r="M6514" s="1"/>
      <c r="Y6514" s="1"/>
    </row>
    <row r="6515" spans="5:25" x14ac:dyDescent="0.2">
      <c r="M6515" s="1"/>
      <c r="Y6515" s="1"/>
    </row>
    <row r="6516" spans="5:25" x14ac:dyDescent="0.2">
      <c r="M6516" s="1"/>
      <c r="Y6516" s="1"/>
    </row>
    <row r="6517" spans="5:25" x14ac:dyDescent="0.2">
      <c r="E6517" s="1"/>
      <c r="M6517" s="1"/>
      <c r="Y6517" s="1"/>
    </row>
    <row r="6518" spans="5:25" x14ac:dyDescent="0.2">
      <c r="F6518" s="1"/>
      <c r="J6518" s="1"/>
      <c r="M6518" s="1"/>
      <c r="Y6518" s="1"/>
    </row>
    <row r="6519" spans="5:25" x14ac:dyDescent="0.2">
      <c r="M6519" s="1"/>
      <c r="Y6519" s="1"/>
    </row>
    <row r="6520" spans="5:25" x14ac:dyDescent="0.2">
      <c r="J6520" s="1"/>
      <c r="M6520" s="1"/>
      <c r="T6520" s="1"/>
      <c r="Y6520" s="1"/>
    </row>
    <row r="6521" spans="5:25" x14ac:dyDescent="0.2">
      <c r="F6521" s="1"/>
      <c r="J6521" s="1"/>
      <c r="K6521" s="1"/>
      <c r="M6521" s="1"/>
      <c r="T6521" s="1"/>
      <c r="Y6521" s="1"/>
    </row>
    <row r="6522" spans="5:25" x14ac:dyDescent="0.2">
      <c r="E6522" s="1"/>
      <c r="F6522" s="1"/>
      <c r="G6522" s="1"/>
      <c r="I6522" s="1"/>
      <c r="J6522" s="1"/>
      <c r="K6522" s="1"/>
      <c r="M6522" s="1"/>
      <c r="Y6522" s="1"/>
    </row>
    <row r="6523" spans="5:25" x14ac:dyDescent="0.2">
      <c r="F6523" s="1"/>
      <c r="J6523" s="1"/>
      <c r="M6523" s="1"/>
      <c r="Y6523" s="1"/>
    </row>
    <row r="6524" spans="5:25" x14ac:dyDescent="0.2">
      <c r="F6524" s="1"/>
      <c r="G6524" s="1"/>
      <c r="J6524" s="1"/>
      <c r="M6524" s="1"/>
      <c r="Y6524" s="1"/>
    </row>
    <row r="6525" spans="5:25" x14ac:dyDescent="0.2">
      <c r="F6525" s="1"/>
      <c r="J6525" s="1"/>
      <c r="M6525" s="1"/>
      <c r="Y6525" s="1"/>
    </row>
    <row r="6526" spans="5:25" x14ac:dyDescent="0.2">
      <c r="E6526" s="1"/>
      <c r="F6526" s="1"/>
      <c r="I6526" s="1"/>
      <c r="J6526" s="1"/>
      <c r="K6526" s="1"/>
      <c r="M6526" s="1"/>
      <c r="Y6526" s="1"/>
    </row>
    <row r="6527" spans="5:25" x14ac:dyDescent="0.2">
      <c r="F6527" s="1"/>
      <c r="J6527" s="1"/>
      <c r="M6527" s="1"/>
      <c r="Y6527" s="1"/>
    </row>
    <row r="6528" spans="5:25" x14ac:dyDescent="0.2">
      <c r="F6528" s="1"/>
      <c r="I6528" s="1"/>
      <c r="J6528" s="1"/>
      <c r="K6528" s="1"/>
      <c r="M6528" s="1"/>
      <c r="Y6528" s="1"/>
    </row>
    <row r="6529" spans="7:25" x14ac:dyDescent="0.2">
      <c r="J6529" s="1"/>
      <c r="M6529" s="1"/>
      <c r="Y6529" s="1"/>
    </row>
    <row r="6530" spans="7:25" x14ac:dyDescent="0.2">
      <c r="G6530" s="1"/>
      <c r="J6530" s="1"/>
      <c r="M6530" s="1"/>
      <c r="Y6530" s="1"/>
    </row>
    <row r="6531" spans="7:25" x14ac:dyDescent="0.2">
      <c r="J6531" s="1"/>
      <c r="M6531" s="1"/>
      <c r="Y6531" s="1"/>
    </row>
    <row r="6532" spans="7:25" x14ac:dyDescent="0.2">
      <c r="J6532" s="1"/>
      <c r="M6532" s="1"/>
      <c r="Y6532" s="1"/>
    </row>
    <row r="6533" spans="7:25" x14ac:dyDescent="0.2">
      <c r="K6533" s="1"/>
      <c r="M6533" s="1"/>
      <c r="T6533" s="1"/>
      <c r="Y6533" s="1"/>
    </row>
    <row r="6534" spans="7:25" x14ac:dyDescent="0.2">
      <c r="M6534" s="1"/>
      <c r="Y6534" s="1"/>
    </row>
    <row r="6535" spans="7:25" x14ac:dyDescent="0.2">
      <c r="M6535" s="1"/>
      <c r="T6535" s="1"/>
      <c r="Y6535" s="1"/>
    </row>
    <row r="6536" spans="7:25" x14ac:dyDescent="0.2">
      <c r="G6536" s="1"/>
      <c r="K6536" s="1"/>
      <c r="M6536" s="1"/>
      <c r="Y6536" s="1"/>
    </row>
    <row r="6537" spans="7:25" x14ac:dyDescent="0.2">
      <c r="M6537" s="1"/>
      <c r="Y6537" s="1"/>
    </row>
    <row r="6538" spans="7:25" x14ac:dyDescent="0.2">
      <c r="M6538" s="1"/>
      <c r="T6538" s="1"/>
      <c r="Y6538" s="1"/>
    </row>
    <row r="6539" spans="7:25" x14ac:dyDescent="0.2">
      <c r="M6539" s="1"/>
      <c r="Y6539" s="1"/>
    </row>
    <row r="6540" spans="7:25" x14ac:dyDescent="0.2">
      <c r="J6540" s="1"/>
      <c r="M6540" s="1"/>
      <c r="Y6540" s="1"/>
    </row>
    <row r="6541" spans="7:25" x14ac:dyDescent="0.2">
      <c r="M6541" s="1"/>
      <c r="Y6541" s="1"/>
    </row>
    <row r="6542" spans="7:25" x14ac:dyDescent="0.2">
      <c r="G6542" s="1"/>
      <c r="K6542" s="1"/>
      <c r="M6542" s="1"/>
      <c r="T6542" s="1"/>
      <c r="Y6542" s="1"/>
    </row>
    <row r="6543" spans="7:25" x14ac:dyDescent="0.2">
      <c r="K6543" s="1"/>
      <c r="M6543" s="1"/>
      <c r="Y6543" s="1"/>
    </row>
    <row r="6544" spans="7:25" x14ac:dyDescent="0.2">
      <c r="K6544" s="1"/>
      <c r="M6544" s="1"/>
      <c r="Y6544" s="1"/>
    </row>
    <row r="6545" spans="5:25" x14ac:dyDescent="0.2">
      <c r="M6545" s="1"/>
      <c r="T6545" s="1"/>
      <c r="Y6545" s="1"/>
    </row>
    <row r="6546" spans="5:25" x14ac:dyDescent="0.2">
      <c r="E6546" s="1"/>
      <c r="I6546" s="1"/>
      <c r="M6546" s="1"/>
      <c r="T6546" s="1"/>
      <c r="Y6546" s="1"/>
    </row>
    <row r="6547" spans="5:25" x14ac:dyDescent="0.2">
      <c r="M6547" s="1"/>
      <c r="Y6547" s="1"/>
    </row>
    <row r="6548" spans="5:25" x14ac:dyDescent="0.2">
      <c r="I6548" s="1"/>
      <c r="M6548" s="1"/>
      <c r="T6548" s="1"/>
      <c r="Y6548" s="1"/>
    </row>
    <row r="6549" spans="5:25" x14ac:dyDescent="0.2">
      <c r="I6549" s="1"/>
      <c r="M6549" s="1"/>
      <c r="Y6549" s="1"/>
    </row>
    <row r="6550" spans="5:25" x14ac:dyDescent="0.2">
      <c r="E6550" s="1"/>
      <c r="M6550" s="1"/>
      <c r="Y6550" s="1"/>
    </row>
    <row r="6551" spans="5:25" x14ac:dyDescent="0.2">
      <c r="M6551" s="1"/>
      <c r="Y6551" s="1"/>
    </row>
    <row r="6552" spans="5:25" x14ac:dyDescent="0.2">
      <c r="M6552" s="1"/>
      <c r="Y6552" s="1"/>
    </row>
    <row r="6553" spans="5:25" x14ac:dyDescent="0.2">
      <c r="M6553" s="1"/>
      <c r="Y6553" s="1"/>
    </row>
    <row r="6554" spans="5:25" x14ac:dyDescent="0.2">
      <c r="G6554" s="1"/>
      <c r="K6554" s="1"/>
      <c r="M6554" s="1"/>
      <c r="Y6554" s="1"/>
    </row>
    <row r="6555" spans="5:25" x14ac:dyDescent="0.2">
      <c r="M6555" s="1"/>
      <c r="Y6555" s="1"/>
    </row>
    <row r="6556" spans="5:25" x14ac:dyDescent="0.2">
      <c r="J6556" s="1"/>
      <c r="K6556" s="1"/>
      <c r="M6556" s="1"/>
      <c r="T6556" s="1"/>
      <c r="Y6556" s="1"/>
    </row>
    <row r="6557" spans="5:25" x14ac:dyDescent="0.2">
      <c r="J6557" s="1"/>
      <c r="M6557" s="1"/>
      <c r="Y6557" s="1"/>
    </row>
    <row r="6558" spans="5:25" x14ac:dyDescent="0.2">
      <c r="F6558" s="1"/>
      <c r="J6558" s="1"/>
      <c r="M6558" s="1"/>
      <c r="Y6558" s="1"/>
    </row>
    <row r="6559" spans="5:25" x14ac:dyDescent="0.2">
      <c r="J6559" s="1"/>
      <c r="M6559" s="1"/>
      <c r="T6559" s="1"/>
      <c r="Y6559" s="1"/>
    </row>
    <row r="6560" spans="5:25" x14ac:dyDescent="0.2">
      <c r="F6560" s="1"/>
      <c r="J6560" s="1"/>
      <c r="M6560" s="1"/>
      <c r="Y6560" s="1"/>
    </row>
    <row r="6561" spans="6:25" x14ac:dyDescent="0.2">
      <c r="M6561" s="1"/>
      <c r="Y6561" s="1"/>
    </row>
    <row r="6562" spans="6:25" x14ac:dyDescent="0.2">
      <c r="M6562" s="1"/>
      <c r="Y6562" s="1"/>
    </row>
    <row r="6563" spans="6:25" x14ac:dyDescent="0.2">
      <c r="M6563" s="1"/>
      <c r="Y6563" s="1"/>
    </row>
    <row r="6564" spans="6:25" x14ac:dyDescent="0.2">
      <c r="M6564" s="1"/>
      <c r="Y6564" s="1"/>
    </row>
    <row r="6565" spans="6:25" x14ac:dyDescent="0.2">
      <c r="M6565" s="1"/>
      <c r="Y6565" s="1"/>
    </row>
    <row r="6566" spans="6:25" x14ac:dyDescent="0.2">
      <c r="K6566" s="1"/>
      <c r="M6566" s="1"/>
      <c r="Y6566" s="1"/>
    </row>
    <row r="6567" spans="6:25" x14ac:dyDescent="0.2">
      <c r="G6567" s="1"/>
      <c r="J6567" s="1"/>
      <c r="K6567" s="1"/>
      <c r="M6567" s="1"/>
      <c r="Y6567" s="1"/>
    </row>
    <row r="6568" spans="6:25" x14ac:dyDescent="0.2">
      <c r="J6568" s="1"/>
      <c r="M6568" s="1"/>
      <c r="T6568" s="1"/>
      <c r="Y6568" s="1"/>
    </row>
    <row r="6569" spans="6:25" x14ac:dyDescent="0.2">
      <c r="J6569" s="1"/>
      <c r="M6569" s="1"/>
      <c r="Y6569" s="1"/>
    </row>
    <row r="6570" spans="6:25" x14ac:dyDescent="0.2">
      <c r="F6570" s="1"/>
      <c r="J6570" s="1"/>
      <c r="M6570" s="1"/>
      <c r="Y6570" s="1"/>
    </row>
    <row r="6571" spans="6:25" x14ac:dyDescent="0.2">
      <c r="F6571" s="1"/>
      <c r="J6571" s="1"/>
      <c r="M6571" s="1"/>
      <c r="T6571" s="1"/>
      <c r="Y6571" s="1"/>
    </row>
    <row r="6572" spans="6:25" x14ac:dyDescent="0.2">
      <c r="F6572" s="1"/>
      <c r="J6572" s="1"/>
      <c r="M6572" s="1"/>
      <c r="Y6572" s="1"/>
    </row>
    <row r="6573" spans="6:25" x14ac:dyDescent="0.2">
      <c r="J6573" s="1"/>
      <c r="K6573" s="1"/>
      <c r="M6573" s="1"/>
      <c r="Y6573" s="1"/>
    </row>
    <row r="6574" spans="6:25" x14ac:dyDescent="0.2">
      <c r="F6574" s="1"/>
      <c r="J6574" s="1"/>
      <c r="M6574" s="1"/>
      <c r="Y6574" s="1"/>
    </row>
    <row r="6575" spans="6:25" x14ac:dyDescent="0.2">
      <c r="M6575" s="1"/>
      <c r="Y6575" s="1"/>
    </row>
    <row r="6576" spans="6:25" x14ac:dyDescent="0.2">
      <c r="K6576" s="1"/>
      <c r="M6576" s="1"/>
      <c r="Y6576" s="1"/>
    </row>
    <row r="6577" spans="9:25" x14ac:dyDescent="0.2">
      <c r="K6577" s="1"/>
      <c r="M6577" s="1"/>
      <c r="Y6577" s="1"/>
    </row>
    <row r="6578" spans="9:25" x14ac:dyDescent="0.2">
      <c r="K6578" s="1"/>
      <c r="M6578" s="1"/>
      <c r="Y6578" s="1"/>
    </row>
    <row r="6579" spans="9:25" x14ac:dyDescent="0.2">
      <c r="J6579" s="1"/>
      <c r="K6579" s="1"/>
      <c r="M6579" s="1"/>
      <c r="Y6579" s="1"/>
    </row>
    <row r="6580" spans="9:25" x14ac:dyDescent="0.2">
      <c r="K6580" s="1"/>
      <c r="M6580" s="1"/>
      <c r="T6580" s="1"/>
      <c r="Y6580" s="1"/>
    </row>
    <row r="6581" spans="9:25" x14ac:dyDescent="0.2">
      <c r="M6581" s="1"/>
      <c r="Y6581" s="1"/>
    </row>
    <row r="6582" spans="9:25" x14ac:dyDescent="0.2">
      <c r="I6582" s="1"/>
      <c r="M6582" s="1"/>
      <c r="Y6582" s="1"/>
    </row>
    <row r="6583" spans="9:25" x14ac:dyDescent="0.2">
      <c r="K6583" s="1"/>
      <c r="M6583" s="1"/>
      <c r="Y6583" s="1"/>
    </row>
    <row r="6584" spans="9:25" x14ac:dyDescent="0.2">
      <c r="M6584" s="1"/>
      <c r="Y6584" s="1"/>
    </row>
    <row r="6585" spans="9:25" x14ac:dyDescent="0.2">
      <c r="M6585" s="1"/>
      <c r="Y6585" s="1"/>
    </row>
    <row r="6586" spans="9:25" x14ac:dyDescent="0.2">
      <c r="M6586" s="1"/>
      <c r="Y6586" s="1"/>
    </row>
    <row r="6587" spans="9:25" x14ac:dyDescent="0.2">
      <c r="M6587" s="1"/>
      <c r="Y6587" s="1"/>
    </row>
    <row r="6588" spans="9:25" x14ac:dyDescent="0.2">
      <c r="M6588" s="1"/>
      <c r="Y6588" s="1"/>
    </row>
    <row r="6589" spans="9:25" x14ac:dyDescent="0.2">
      <c r="M6589" s="1"/>
      <c r="Y6589" s="1"/>
    </row>
    <row r="6590" spans="9:25" x14ac:dyDescent="0.2">
      <c r="M6590" s="1"/>
      <c r="Y6590" s="1"/>
    </row>
    <row r="6591" spans="9:25" x14ac:dyDescent="0.2">
      <c r="J6591" s="1"/>
      <c r="M6591" s="1"/>
      <c r="Y6591" s="1"/>
    </row>
    <row r="6592" spans="9:25" x14ac:dyDescent="0.2">
      <c r="K6592" s="1"/>
      <c r="M6592" s="1"/>
      <c r="Y6592" s="1"/>
    </row>
    <row r="6593" spans="5:25" x14ac:dyDescent="0.2">
      <c r="I6593" s="1"/>
      <c r="M6593" s="1"/>
      <c r="Y6593" s="1"/>
    </row>
    <row r="6594" spans="5:25" x14ac:dyDescent="0.2">
      <c r="F6594" s="1"/>
      <c r="J6594" s="1"/>
      <c r="M6594" s="1"/>
      <c r="Y6594" s="1"/>
    </row>
    <row r="6595" spans="5:25" x14ac:dyDescent="0.2">
      <c r="F6595" s="1"/>
      <c r="J6595" s="1"/>
      <c r="M6595" s="1"/>
      <c r="Y6595" s="1"/>
    </row>
    <row r="6596" spans="5:25" x14ac:dyDescent="0.2">
      <c r="E6596" s="1"/>
      <c r="F6596" s="1"/>
      <c r="G6596" s="1"/>
      <c r="I6596" s="1"/>
      <c r="J6596" s="1"/>
      <c r="K6596" s="1"/>
      <c r="M6596" s="1"/>
      <c r="Y6596" s="1"/>
    </row>
    <row r="6597" spans="5:25" x14ac:dyDescent="0.2">
      <c r="F6597" s="1"/>
      <c r="J6597" s="1"/>
      <c r="M6597" s="1"/>
      <c r="Y6597" s="1"/>
    </row>
    <row r="6598" spans="5:25" x14ac:dyDescent="0.2">
      <c r="J6598" s="1"/>
      <c r="M6598" s="1"/>
      <c r="Y6598" s="1"/>
    </row>
    <row r="6599" spans="5:25" x14ac:dyDescent="0.2">
      <c r="J6599" s="1"/>
      <c r="M6599" s="1"/>
      <c r="Y6599" s="1"/>
    </row>
    <row r="6600" spans="5:25" x14ac:dyDescent="0.2">
      <c r="G6600" s="1"/>
      <c r="I6600" s="1"/>
      <c r="J6600" s="1"/>
      <c r="K6600" s="1"/>
      <c r="M6600" s="1"/>
      <c r="Y6600" s="1"/>
    </row>
    <row r="6601" spans="5:25" x14ac:dyDescent="0.2">
      <c r="E6601" s="1"/>
      <c r="I6601" s="1"/>
      <c r="J6601" s="1"/>
      <c r="K6601" s="1"/>
      <c r="M6601" s="1"/>
      <c r="Y6601" s="1"/>
    </row>
    <row r="6602" spans="5:25" x14ac:dyDescent="0.2">
      <c r="F6602" s="1"/>
      <c r="J6602" s="1"/>
      <c r="M6602" s="1"/>
      <c r="Y6602" s="1"/>
    </row>
    <row r="6603" spans="5:25" x14ac:dyDescent="0.2">
      <c r="J6603" s="1"/>
      <c r="M6603" s="1"/>
      <c r="Y6603" s="1"/>
    </row>
    <row r="6604" spans="5:25" x14ac:dyDescent="0.2">
      <c r="F6604" s="1"/>
      <c r="G6604" s="1"/>
      <c r="J6604" s="1"/>
      <c r="K6604" s="1"/>
      <c r="M6604" s="1"/>
      <c r="Y6604" s="1"/>
    </row>
    <row r="6605" spans="5:25" x14ac:dyDescent="0.2">
      <c r="E6605" s="1"/>
      <c r="J6605" s="1"/>
      <c r="M6605" s="1"/>
      <c r="Y6605" s="1"/>
    </row>
    <row r="6606" spans="5:25" x14ac:dyDescent="0.2">
      <c r="J6606" s="1"/>
      <c r="M6606" s="1"/>
      <c r="Y6606" s="1"/>
    </row>
    <row r="6607" spans="5:25" x14ac:dyDescent="0.2">
      <c r="F6607" s="1"/>
      <c r="J6607" s="1"/>
      <c r="M6607" s="1"/>
      <c r="Y6607" s="1"/>
    </row>
    <row r="6608" spans="5:25" x14ac:dyDescent="0.2">
      <c r="F6608" s="1"/>
      <c r="I6608" s="1"/>
      <c r="J6608" s="1"/>
      <c r="K6608" s="1"/>
      <c r="M6608" s="1"/>
      <c r="Y6608" s="1"/>
    </row>
    <row r="6609" spans="5:25" x14ac:dyDescent="0.2">
      <c r="J6609" s="1"/>
      <c r="M6609" s="1"/>
      <c r="Y6609" s="1"/>
    </row>
    <row r="6610" spans="5:25" x14ac:dyDescent="0.2">
      <c r="J6610" s="1"/>
      <c r="M6610" s="1"/>
      <c r="Y6610" s="1"/>
    </row>
    <row r="6611" spans="5:25" x14ac:dyDescent="0.2">
      <c r="J6611" s="1"/>
      <c r="M6611" s="1"/>
      <c r="Y6611" s="1"/>
    </row>
    <row r="6612" spans="5:25" x14ac:dyDescent="0.2">
      <c r="J6612" s="1"/>
      <c r="M6612" s="1"/>
      <c r="Y6612" s="1"/>
    </row>
    <row r="6613" spans="5:25" x14ac:dyDescent="0.2">
      <c r="F6613" s="1"/>
      <c r="G6613" s="1"/>
      <c r="J6613" s="1"/>
      <c r="K6613" s="1"/>
      <c r="M6613" s="1"/>
      <c r="Y6613" s="1"/>
    </row>
    <row r="6614" spans="5:25" x14ac:dyDescent="0.2">
      <c r="F6614" s="1"/>
      <c r="J6614" s="1"/>
      <c r="K6614" s="1"/>
      <c r="M6614" s="1"/>
      <c r="Y6614" s="1"/>
    </row>
    <row r="6615" spans="5:25" x14ac:dyDescent="0.2">
      <c r="F6615" s="1"/>
      <c r="J6615" s="1"/>
      <c r="M6615" s="1"/>
      <c r="Y6615" s="1"/>
    </row>
    <row r="6616" spans="5:25" x14ac:dyDescent="0.2">
      <c r="F6616" s="1"/>
      <c r="J6616" s="1"/>
      <c r="M6616" s="1"/>
      <c r="Y6616" s="1"/>
    </row>
    <row r="6617" spans="5:25" x14ac:dyDescent="0.2">
      <c r="F6617" s="1"/>
      <c r="J6617" s="1"/>
      <c r="M6617" s="1"/>
      <c r="Y6617" s="1"/>
    </row>
    <row r="6618" spans="5:25" x14ac:dyDescent="0.2">
      <c r="J6618" s="1"/>
      <c r="M6618" s="1"/>
      <c r="Y6618" s="1"/>
    </row>
    <row r="6619" spans="5:25" x14ac:dyDescent="0.2">
      <c r="I6619" s="1"/>
      <c r="J6619" s="1"/>
      <c r="M6619" s="1"/>
      <c r="Y6619" s="1"/>
    </row>
    <row r="6620" spans="5:25" x14ac:dyDescent="0.2">
      <c r="F6620" s="1"/>
      <c r="G6620" s="1"/>
      <c r="J6620" s="1"/>
      <c r="K6620" s="1"/>
      <c r="M6620" s="1"/>
      <c r="T6620" s="1"/>
      <c r="Y6620" s="1"/>
    </row>
    <row r="6621" spans="5:25" x14ac:dyDescent="0.2">
      <c r="F6621" s="1"/>
      <c r="J6621" s="1"/>
      <c r="M6621" s="1"/>
      <c r="T6621" s="1"/>
      <c r="Y6621" s="1"/>
    </row>
    <row r="6622" spans="5:25" x14ac:dyDescent="0.2">
      <c r="J6622" s="1"/>
      <c r="M6622" s="1"/>
      <c r="Y6622" s="1"/>
    </row>
    <row r="6623" spans="5:25" x14ac:dyDescent="0.2">
      <c r="E6623" s="1"/>
      <c r="G6623" s="1"/>
      <c r="I6623" s="1"/>
      <c r="J6623" s="1"/>
      <c r="K6623" s="1"/>
      <c r="M6623" s="1"/>
      <c r="Y6623" s="1"/>
    </row>
    <row r="6624" spans="5:25" x14ac:dyDescent="0.2">
      <c r="F6624" s="1"/>
      <c r="G6624" s="1"/>
      <c r="J6624" s="1"/>
      <c r="M6624" s="1"/>
      <c r="Y6624" s="1"/>
    </row>
    <row r="6625" spans="7:25" x14ac:dyDescent="0.2">
      <c r="J6625" s="1"/>
      <c r="M6625" s="1"/>
      <c r="Y6625" s="1"/>
    </row>
    <row r="6626" spans="7:25" x14ac:dyDescent="0.2">
      <c r="M6626" s="1"/>
      <c r="Y6626" s="1"/>
    </row>
    <row r="6627" spans="7:25" x14ac:dyDescent="0.2">
      <c r="M6627" s="1"/>
      <c r="Y6627" s="1"/>
    </row>
    <row r="6628" spans="7:25" x14ac:dyDescent="0.2">
      <c r="M6628" s="1"/>
      <c r="Y6628" s="1"/>
    </row>
    <row r="6629" spans="7:25" x14ac:dyDescent="0.2">
      <c r="M6629" s="1"/>
      <c r="T6629" s="1"/>
      <c r="Y6629" s="1"/>
    </row>
    <row r="6630" spans="7:25" x14ac:dyDescent="0.2">
      <c r="J6630" s="1"/>
      <c r="M6630" s="1"/>
      <c r="Y6630" s="1"/>
    </row>
    <row r="6631" spans="7:25" x14ac:dyDescent="0.2">
      <c r="G6631" s="1"/>
      <c r="K6631" s="1"/>
      <c r="M6631" s="1"/>
      <c r="Y6631" s="1"/>
    </row>
    <row r="6632" spans="7:25" x14ac:dyDescent="0.2">
      <c r="M6632" s="1"/>
      <c r="Y6632" s="1"/>
    </row>
    <row r="6633" spans="7:25" x14ac:dyDescent="0.2">
      <c r="M6633" s="1"/>
      <c r="Y6633" s="1"/>
    </row>
    <row r="6634" spans="7:25" x14ac:dyDescent="0.2">
      <c r="M6634" s="1"/>
      <c r="Y6634" s="1"/>
    </row>
    <row r="6635" spans="7:25" x14ac:dyDescent="0.2">
      <c r="J6635" s="1"/>
      <c r="M6635" s="1"/>
      <c r="Y6635" s="1"/>
    </row>
    <row r="6636" spans="7:25" x14ac:dyDescent="0.2">
      <c r="M6636" s="1"/>
      <c r="Y6636" s="1"/>
    </row>
    <row r="6637" spans="7:25" x14ac:dyDescent="0.2">
      <c r="M6637" s="1"/>
      <c r="Y6637" s="1"/>
    </row>
    <row r="6638" spans="7:25" x14ac:dyDescent="0.2">
      <c r="M6638" s="1"/>
      <c r="Y6638" s="1"/>
    </row>
    <row r="6639" spans="7:25" x14ac:dyDescent="0.2">
      <c r="J6639" s="1"/>
      <c r="M6639" s="1"/>
      <c r="Y6639" s="1"/>
    </row>
    <row r="6640" spans="7:25" x14ac:dyDescent="0.2">
      <c r="M6640" s="1"/>
      <c r="Y6640" s="1"/>
    </row>
    <row r="6641" spans="5:25" x14ac:dyDescent="0.2">
      <c r="F6641" s="1"/>
      <c r="J6641" s="1"/>
      <c r="M6641" s="1"/>
      <c r="T6641" s="1"/>
      <c r="Y6641" s="1"/>
    </row>
    <row r="6642" spans="5:25" x14ac:dyDescent="0.2">
      <c r="J6642" s="1"/>
      <c r="M6642" s="1"/>
      <c r="Y6642" s="1"/>
    </row>
    <row r="6643" spans="5:25" x14ac:dyDescent="0.2">
      <c r="F6643" s="1"/>
      <c r="G6643" s="1"/>
      <c r="K6643" s="1"/>
      <c r="M6643" s="1"/>
      <c r="Y6643" s="1"/>
    </row>
    <row r="6644" spans="5:25" x14ac:dyDescent="0.2">
      <c r="E6644" s="1"/>
      <c r="I6644" s="1"/>
      <c r="M6644" s="1"/>
      <c r="Y6644" s="1"/>
    </row>
    <row r="6645" spans="5:25" x14ac:dyDescent="0.2">
      <c r="M6645" s="1"/>
      <c r="Y6645" s="1"/>
    </row>
    <row r="6646" spans="5:25" x14ac:dyDescent="0.2">
      <c r="M6646" s="1"/>
      <c r="Y6646" s="1"/>
    </row>
    <row r="6647" spans="5:25" x14ac:dyDescent="0.2">
      <c r="M6647" s="1"/>
      <c r="Y6647" s="1"/>
    </row>
    <row r="6648" spans="5:25" x14ac:dyDescent="0.2">
      <c r="E6648" s="1"/>
      <c r="M6648" s="1"/>
      <c r="Y6648" s="1"/>
    </row>
    <row r="6649" spans="5:25" x14ac:dyDescent="0.2">
      <c r="M6649" s="1"/>
      <c r="Y6649" s="1"/>
    </row>
    <row r="6650" spans="5:25" x14ac:dyDescent="0.2">
      <c r="F6650" s="1"/>
      <c r="G6650" s="1"/>
      <c r="J6650" s="1"/>
      <c r="K6650" s="1"/>
      <c r="M6650" s="1"/>
      <c r="T6650" s="1"/>
      <c r="Y6650" s="1"/>
    </row>
    <row r="6651" spans="5:25" x14ac:dyDescent="0.2">
      <c r="M6651" s="1"/>
      <c r="Y6651" s="1"/>
    </row>
    <row r="6652" spans="5:25" x14ac:dyDescent="0.2">
      <c r="I6652" s="1"/>
      <c r="K6652" s="1"/>
      <c r="M6652" s="1"/>
      <c r="Y6652" s="1"/>
    </row>
    <row r="6653" spans="5:25" x14ac:dyDescent="0.2">
      <c r="M6653" s="1"/>
      <c r="Y6653" s="1"/>
    </row>
    <row r="6654" spans="5:25" x14ac:dyDescent="0.2">
      <c r="M6654" s="1"/>
      <c r="Y6654" s="1"/>
    </row>
    <row r="6655" spans="5:25" x14ac:dyDescent="0.2">
      <c r="M6655" s="1"/>
      <c r="Y6655" s="1"/>
    </row>
    <row r="6656" spans="5:25" x14ac:dyDescent="0.2">
      <c r="I6656" s="1"/>
      <c r="M6656" s="1"/>
      <c r="Y6656" s="1"/>
    </row>
    <row r="6657" spans="5:25" x14ac:dyDescent="0.2">
      <c r="E6657" s="1"/>
      <c r="I6657" s="1"/>
      <c r="J6657" s="1"/>
      <c r="M6657" s="1"/>
      <c r="Y6657" s="1"/>
    </row>
    <row r="6658" spans="5:25" x14ac:dyDescent="0.2">
      <c r="G6658" s="1"/>
      <c r="K6658" s="1"/>
      <c r="M6658" s="1"/>
      <c r="Y6658" s="1"/>
    </row>
    <row r="6659" spans="5:25" x14ac:dyDescent="0.2">
      <c r="K6659" s="1"/>
      <c r="M6659" s="1"/>
      <c r="Y6659" s="1"/>
    </row>
    <row r="6660" spans="5:25" x14ac:dyDescent="0.2">
      <c r="F6660" s="1"/>
      <c r="G6660" s="1"/>
      <c r="J6660" s="1"/>
      <c r="K6660" s="1"/>
      <c r="M6660" s="1"/>
      <c r="Y6660" s="1"/>
    </row>
    <row r="6661" spans="5:25" x14ac:dyDescent="0.2">
      <c r="G6661" s="1"/>
      <c r="K6661" s="1"/>
      <c r="M6661" s="1"/>
      <c r="Y6661" s="1"/>
    </row>
    <row r="6662" spans="5:25" x14ac:dyDescent="0.2">
      <c r="G6662" s="1"/>
      <c r="M6662" s="1"/>
      <c r="T6662" s="1"/>
      <c r="Y6662" s="1"/>
    </row>
    <row r="6663" spans="5:25" x14ac:dyDescent="0.2">
      <c r="M6663" s="1"/>
      <c r="Y6663" s="1"/>
    </row>
    <row r="6664" spans="5:25" x14ac:dyDescent="0.2">
      <c r="F6664" s="1"/>
      <c r="J6664" s="1"/>
      <c r="M6664" s="1"/>
      <c r="Y6664" s="1"/>
    </row>
    <row r="6665" spans="5:25" x14ac:dyDescent="0.2">
      <c r="M6665" s="1"/>
      <c r="Y6665" s="1"/>
    </row>
    <row r="6666" spans="5:25" x14ac:dyDescent="0.2">
      <c r="M6666" s="1"/>
      <c r="T6666" s="1"/>
      <c r="Y6666" s="1"/>
    </row>
    <row r="6667" spans="5:25" x14ac:dyDescent="0.2">
      <c r="F6667" s="1"/>
      <c r="G6667" s="1"/>
      <c r="K6667" s="1"/>
      <c r="M6667" s="1"/>
      <c r="T6667" s="1"/>
      <c r="Y6667" s="1"/>
    </row>
    <row r="6668" spans="5:25" x14ac:dyDescent="0.2">
      <c r="G6668" s="1"/>
      <c r="K6668" s="1"/>
      <c r="M6668" s="1"/>
      <c r="Y6668" s="1"/>
    </row>
    <row r="6669" spans="5:25" x14ac:dyDescent="0.2">
      <c r="M6669" s="1"/>
      <c r="Y6669" s="1"/>
    </row>
    <row r="6670" spans="5:25" x14ac:dyDescent="0.2">
      <c r="F6670" s="1"/>
      <c r="J6670" s="1"/>
      <c r="M6670" s="1"/>
      <c r="Y6670" s="1"/>
    </row>
    <row r="6671" spans="5:25" x14ac:dyDescent="0.2">
      <c r="M6671" s="1"/>
      <c r="Y6671" s="1"/>
    </row>
    <row r="6672" spans="5:25" x14ac:dyDescent="0.2">
      <c r="M6672" s="1"/>
      <c r="Y6672" s="1"/>
    </row>
    <row r="6673" spans="6:25" x14ac:dyDescent="0.2">
      <c r="M6673" s="1"/>
      <c r="Y6673" s="1"/>
    </row>
    <row r="6674" spans="6:25" x14ac:dyDescent="0.2">
      <c r="F6674" s="1"/>
      <c r="M6674" s="1"/>
      <c r="Y6674" s="1"/>
    </row>
    <row r="6675" spans="6:25" x14ac:dyDescent="0.2">
      <c r="M6675" s="1"/>
      <c r="Y6675" s="1"/>
    </row>
    <row r="6676" spans="6:25" x14ac:dyDescent="0.2">
      <c r="M6676" s="1"/>
      <c r="Y6676" s="1"/>
    </row>
    <row r="6677" spans="6:25" x14ac:dyDescent="0.2">
      <c r="G6677" s="1"/>
      <c r="K6677" s="1"/>
      <c r="M6677" s="1"/>
      <c r="Y6677" s="1"/>
    </row>
    <row r="6678" spans="6:25" x14ac:dyDescent="0.2">
      <c r="M6678" s="1"/>
      <c r="T6678" s="1"/>
      <c r="Y6678" s="1"/>
    </row>
    <row r="6679" spans="6:25" x14ac:dyDescent="0.2">
      <c r="M6679" s="1"/>
      <c r="Y6679" s="1"/>
    </row>
    <row r="6680" spans="6:25" x14ac:dyDescent="0.2">
      <c r="K6680" s="1"/>
      <c r="M6680" s="1"/>
      <c r="Y6680" s="1"/>
    </row>
    <row r="6681" spans="6:25" x14ac:dyDescent="0.2">
      <c r="M6681" s="1"/>
      <c r="Y6681" s="1"/>
    </row>
    <row r="6682" spans="6:25" x14ac:dyDescent="0.2">
      <c r="M6682" s="1"/>
      <c r="Y6682" s="1"/>
    </row>
    <row r="6683" spans="6:25" x14ac:dyDescent="0.2">
      <c r="M6683" s="1"/>
      <c r="Y6683" s="1"/>
    </row>
    <row r="6684" spans="6:25" x14ac:dyDescent="0.2">
      <c r="M6684" s="1"/>
      <c r="Y6684" s="1"/>
    </row>
    <row r="6685" spans="6:25" x14ac:dyDescent="0.2">
      <c r="G6685" s="1"/>
      <c r="K6685" s="1"/>
      <c r="M6685" s="1"/>
      <c r="Y6685" s="1"/>
    </row>
    <row r="6686" spans="6:25" x14ac:dyDescent="0.2">
      <c r="M6686" s="1"/>
      <c r="Y6686" s="1"/>
    </row>
    <row r="6687" spans="6:25" x14ac:dyDescent="0.2">
      <c r="M6687" s="1"/>
      <c r="Y6687" s="1"/>
    </row>
    <row r="6688" spans="6:25" x14ac:dyDescent="0.2">
      <c r="F6688" s="1"/>
      <c r="J6688" s="1"/>
      <c r="M6688" s="1"/>
      <c r="Y6688" s="1"/>
    </row>
    <row r="6689" spans="6:25" x14ac:dyDescent="0.2">
      <c r="F6689" s="1"/>
      <c r="J6689" s="1"/>
      <c r="M6689" s="1"/>
      <c r="Y6689" s="1"/>
    </row>
    <row r="6690" spans="6:25" x14ac:dyDescent="0.2">
      <c r="F6690" s="1"/>
      <c r="J6690" s="1"/>
      <c r="M6690" s="1"/>
      <c r="Y6690" s="1"/>
    </row>
    <row r="6691" spans="6:25" x14ac:dyDescent="0.2">
      <c r="F6691" s="1"/>
      <c r="J6691" s="1"/>
      <c r="K6691" s="1"/>
      <c r="M6691" s="1"/>
      <c r="Y6691" s="1"/>
    </row>
    <row r="6692" spans="6:25" x14ac:dyDescent="0.2">
      <c r="F6692" s="1"/>
      <c r="J6692" s="1"/>
      <c r="K6692" s="1"/>
      <c r="M6692" s="1"/>
      <c r="Y6692" s="1"/>
    </row>
    <row r="6693" spans="6:25" x14ac:dyDescent="0.2">
      <c r="F6693" s="1"/>
      <c r="J6693" s="1"/>
      <c r="M6693" s="1"/>
      <c r="Y6693" s="1"/>
    </row>
    <row r="6694" spans="6:25" x14ac:dyDescent="0.2">
      <c r="J6694" s="1"/>
      <c r="M6694" s="1"/>
      <c r="Y6694" s="1"/>
    </row>
    <row r="6695" spans="6:25" x14ac:dyDescent="0.2">
      <c r="J6695" s="1"/>
      <c r="M6695" s="1"/>
      <c r="Y6695" s="1"/>
    </row>
    <row r="6696" spans="6:25" x14ac:dyDescent="0.2">
      <c r="F6696" s="1"/>
      <c r="J6696" s="1"/>
      <c r="M6696" s="1"/>
      <c r="Y6696" s="1"/>
    </row>
    <row r="6697" spans="6:25" x14ac:dyDescent="0.2">
      <c r="G6697" s="1"/>
      <c r="J6697" s="1"/>
      <c r="K6697" s="1"/>
      <c r="M6697" s="1"/>
      <c r="Y6697" s="1"/>
    </row>
    <row r="6698" spans="6:25" x14ac:dyDescent="0.2">
      <c r="J6698" s="1"/>
      <c r="M6698" s="1"/>
      <c r="T6698" s="1"/>
      <c r="Y6698" s="1"/>
    </row>
    <row r="6699" spans="6:25" x14ac:dyDescent="0.2">
      <c r="J6699" s="1"/>
      <c r="M6699" s="1"/>
      <c r="Y6699" s="1"/>
    </row>
    <row r="6700" spans="6:25" x14ac:dyDescent="0.2">
      <c r="J6700" s="1"/>
      <c r="M6700" s="1"/>
      <c r="Y6700" s="1"/>
    </row>
    <row r="6701" spans="6:25" x14ac:dyDescent="0.2">
      <c r="G6701" s="1"/>
      <c r="J6701" s="1"/>
      <c r="M6701" s="1"/>
      <c r="Y6701" s="1"/>
    </row>
    <row r="6702" spans="6:25" x14ac:dyDescent="0.2">
      <c r="J6702" s="1"/>
      <c r="M6702" s="1"/>
      <c r="Y6702" s="1"/>
    </row>
    <row r="6703" spans="6:25" x14ac:dyDescent="0.2">
      <c r="J6703" s="1"/>
      <c r="M6703" s="1"/>
      <c r="Y6703" s="1"/>
    </row>
    <row r="6704" spans="6:25" x14ac:dyDescent="0.2">
      <c r="J6704" s="1"/>
      <c r="K6704" s="1"/>
      <c r="M6704" s="1"/>
      <c r="Y6704" s="1"/>
    </row>
    <row r="6705" spans="5:25" x14ac:dyDescent="0.2">
      <c r="I6705" s="1"/>
      <c r="J6705" s="1"/>
      <c r="M6705" s="1"/>
      <c r="Y6705" s="1"/>
    </row>
    <row r="6706" spans="5:25" x14ac:dyDescent="0.2">
      <c r="E6706" s="1"/>
      <c r="I6706" s="1"/>
      <c r="J6706" s="1"/>
      <c r="K6706" s="1"/>
      <c r="M6706" s="1"/>
      <c r="Y6706" s="1"/>
    </row>
    <row r="6707" spans="5:25" x14ac:dyDescent="0.2">
      <c r="J6707" s="1"/>
      <c r="M6707" s="1"/>
      <c r="Y6707" s="1"/>
    </row>
    <row r="6708" spans="5:25" x14ac:dyDescent="0.2">
      <c r="J6708" s="1"/>
      <c r="M6708" s="1"/>
      <c r="Y6708" s="1"/>
    </row>
    <row r="6709" spans="5:25" x14ac:dyDescent="0.2">
      <c r="F6709" s="1"/>
      <c r="I6709" s="1"/>
      <c r="J6709" s="1"/>
      <c r="K6709" s="1"/>
      <c r="M6709" s="1"/>
      <c r="Y6709" s="1"/>
    </row>
    <row r="6710" spans="5:25" x14ac:dyDescent="0.2">
      <c r="E6710" s="1"/>
      <c r="F6710" s="1"/>
      <c r="I6710" s="1"/>
      <c r="J6710" s="1"/>
      <c r="K6710" s="1"/>
      <c r="M6710" s="1"/>
      <c r="Y6710" s="1"/>
    </row>
    <row r="6711" spans="5:25" x14ac:dyDescent="0.2">
      <c r="E6711" s="1"/>
      <c r="F6711" s="1"/>
      <c r="G6711" s="1"/>
      <c r="I6711" s="1"/>
      <c r="J6711" s="1"/>
      <c r="K6711" s="1"/>
      <c r="M6711" s="1"/>
      <c r="Y6711" s="1"/>
    </row>
    <row r="6712" spans="5:25" x14ac:dyDescent="0.2">
      <c r="I6712" s="1"/>
      <c r="J6712" s="1"/>
      <c r="M6712" s="1"/>
      <c r="Y6712" s="1"/>
    </row>
    <row r="6713" spans="5:25" x14ac:dyDescent="0.2">
      <c r="I6713" s="1"/>
      <c r="J6713" s="1"/>
      <c r="M6713" s="1"/>
      <c r="Y6713" s="1"/>
    </row>
    <row r="6714" spans="5:25" x14ac:dyDescent="0.2">
      <c r="J6714" s="1"/>
      <c r="M6714" s="1"/>
      <c r="Y6714" s="1"/>
    </row>
    <row r="6715" spans="5:25" x14ac:dyDescent="0.2">
      <c r="E6715" s="1"/>
      <c r="J6715" s="1"/>
      <c r="M6715" s="1"/>
      <c r="Y6715" s="1"/>
    </row>
    <row r="6716" spans="5:25" x14ac:dyDescent="0.2">
      <c r="E6716" s="1"/>
      <c r="I6716" s="1"/>
      <c r="J6716" s="1"/>
      <c r="M6716" s="1"/>
      <c r="Y6716" s="1"/>
    </row>
    <row r="6717" spans="5:25" x14ac:dyDescent="0.2">
      <c r="F6717" s="1"/>
      <c r="J6717" s="1"/>
      <c r="M6717" s="1"/>
      <c r="Y6717" s="1"/>
    </row>
    <row r="6718" spans="5:25" x14ac:dyDescent="0.2">
      <c r="F6718" s="1"/>
      <c r="J6718" s="1"/>
      <c r="M6718" s="1"/>
      <c r="Y6718" s="1"/>
    </row>
    <row r="6719" spans="5:25" x14ac:dyDescent="0.2">
      <c r="J6719" s="1"/>
      <c r="M6719" s="1"/>
      <c r="Y6719" s="1"/>
    </row>
    <row r="6720" spans="5:25" x14ac:dyDescent="0.2">
      <c r="J6720" s="1"/>
      <c r="M6720" s="1"/>
      <c r="Y6720" s="1"/>
    </row>
    <row r="6721" spans="5:25" x14ac:dyDescent="0.2">
      <c r="J6721" s="1"/>
      <c r="M6721" s="1"/>
      <c r="Y6721" s="1"/>
    </row>
    <row r="6722" spans="5:25" x14ac:dyDescent="0.2">
      <c r="I6722" s="1"/>
      <c r="J6722" s="1"/>
      <c r="M6722" s="1"/>
      <c r="Y6722" s="1"/>
    </row>
    <row r="6723" spans="5:25" x14ac:dyDescent="0.2">
      <c r="E6723" s="1"/>
      <c r="I6723" s="1"/>
      <c r="J6723" s="1"/>
      <c r="K6723" s="1"/>
      <c r="M6723" s="1"/>
      <c r="Y6723" s="1"/>
    </row>
    <row r="6724" spans="5:25" x14ac:dyDescent="0.2">
      <c r="F6724" s="1"/>
      <c r="J6724" s="1"/>
      <c r="M6724" s="1"/>
      <c r="Y6724" s="1"/>
    </row>
    <row r="6725" spans="5:25" x14ac:dyDescent="0.2">
      <c r="I6725" s="1"/>
      <c r="J6725" s="1"/>
      <c r="K6725" s="1"/>
      <c r="M6725" s="1"/>
      <c r="Y6725" s="1"/>
    </row>
    <row r="6726" spans="5:25" x14ac:dyDescent="0.2">
      <c r="F6726" s="1"/>
      <c r="J6726" s="1"/>
      <c r="K6726" s="1"/>
      <c r="M6726" s="1"/>
      <c r="Y6726" s="1"/>
    </row>
    <row r="6727" spans="5:25" x14ac:dyDescent="0.2">
      <c r="E6727" s="1"/>
      <c r="F6727" s="1"/>
      <c r="J6727" s="1"/>
      <c r="M6727" s="1"/>
      <c r="Y6727" s="1"/>
    </row>
    <row r="6728" spans="5:25" x14ac:dyDescent="0.2">
      <c r="F6728" s="1"/>
      <c r="J6728" s="1"/>
      <c r="K6728" s="1"/>
      <c r="M6728" s="1"/>
      <c r="T6728" s="1"/>
      <c r="Y6728" s="1"/>
    </row>
    <row r="6729" spans="5:25" x14ac:dyDescent="0.2">
      <c r="E6729" s="1"/>
      <c r="F6729" s="1"/>
      <c r="G6729" s="1"/>
      <c r="I6729" s="1"/>
      <c r="J6729" s="1"/>
      <c r="K6729" s="1"/>
      <c r="M6729" s="1"/>
      <c r="Y6729" s="1"/>
    </row>
    <row r="6730" spans="5:25" x14ac:dyDescent="0.2">
      <c r="F6730" s="1"/>
      <c r="I6730" s="1"/>
      <c r="J6730" s="1"/>
      <c r="K6730" s="1"/>
      <c r="M6730" s="1"/>
      <c r="Y6730" s="1"/>
    </row>
    <row r="6731" spans="5:25" x14ac:dyDescent="0.2">
      <c r="E6731" s="1"/>
      <c r="F6731" s="1"/>
      <c r="G6731" s="1"/>
      <c r="I6731" s="1"/>
      <c r="J6731" s="1"/>
      <c r="K6731" s="1"/>
      <c r="M6731" s="1"/>
      <c r="Y6731" s="1"/>
    </row>
    <row r="6732" spans="5:25" x14ac:dyDescent="0.2">
      <c r="F6732" s="1"/>
      <c r="G6732" s="1"/>
      <c r="I6732" s="1"/>
      <c r="J6732" s="1"/>
      <c r="K6732" s="1"/>
      <c r="M6732" s="1"/>
      <c r="Y6732" s="1"/>
    </row>
    <row r="6733" spans="5:25" x14ac:dyDescent="0.2">
      <c r="E6733" s="1"/>
      <c r="F6733" s="1"/>
      <c r="I6733" s="1"/>
      <c r="J6733" s="1"/>
      <c r="K6733" s="1"/>
      <c r="M6733" s="1"/>
      <c r="Y6733" s="1"/>
    </row>
    <row r="6734" spans="5:25" x14ac:dyDescent="0.2">
      <c r="F6734" s="1"/>
      <c r="J6734" s="1"/>
      <c r="M6734" s="1"/>
      <c r="Y6734" s="1"/>
    </row>
    <row r="6735" spans="5:25" x14ac:dyDescent="0.2">
      <c r="E6735" s="1"/>
      <c r="F6735" s="1"/>
      <c r="I6735" s="1"/>
      <c r="J6735" s="1"/>
      <c r="K6735" s="1"/>
      <c r="M6735" s="1"/>
      <c r="W6735" s="1"/>
      <c r="Y6735" s="1"/>
    </row>
    <row r="6736" spans="5:25" x14ac:dyDescent="0.2">
      <c r="E6736" s="1"/>
      <c r="F6736" s="1"/>
      <c r="I6736" s="1"/>
      <c r="J6736" s="1"/>
      <c r="K6736" s="1"/>
      <c r="M6736" s="1"/>
      <c r="T6736" s="1"/>
      <c r="Y6736" s="1"/>
    </row>
    <row r="6737" spans="6:25" x14ac:dyDescent="0.2">
      <c r="F6737" s="1"/>
      <c r="J6737" s="1"/>
      <c r="M6737" s="1"/>
      <c r="Y6737" s="1"/>
    </row>
    <row r="6738" spans="6:25" x14ac:dyDescent="0.2">
      <c r="F6738" s="1"/>
      <c r="J6738" s="1"/>
      <c r="M6738" s="1"/>
      <c r="T6738" s="1"/>
      <c r="Y6738" s="1"/>
    </row>
    <row r="6739" spans="6:25" x14ac:dyDescent="0.2">
      <c r="F6739" s="1"/>
      <c r="J6739" s="1"/>
      <c r="M6739" s="1"/>
      <c r="Y6739" s="1"/>
    </row>
    <row r="6740" spans="6:25" x14ac:dyDescent="0.2">
      <c r="F6740" s="1"/>
      <c r="J6740" s="1"/>
      <c r="M6740" s="1"/>
      <c r="T6740" s="1"/>
      <c r="Y6740" s="1"/>
    </row>
    <row r="6741" spans="6:25" x14ac:dyDescent="0.2">
      <c r="J6741" s="1"/>
      <c r="M6741" s="1"/>
      <c r="Y6741" s="1"/>
    </row>
    <row r="6742" spans="6:25" x14ac:dyDescent="0.2">
      <c r="J6742" s="1"/>
      <c r="M6742" s="1"/>
      <c r="Y6742" s="1"/>
    </row>
    <row r="6743" spans="6:25" x14ac:dyDescent="0.2">
      <c r="J6743" s="1"/>
      <c r="M6743" s="1"/>
      <c r="Y6743" s="1"/>
    </row>
    <row r="6744" spans="6:25" x14ac:dyDescent="0.2">
      <c r="J6744" s="1"/>
      <c r="M6744" s="1"/>
      <c r="Y6744" s="1"/>
    </row>
    <row r="6745" spans="6:25" x14ac:dyDescent="0.2">
      <c r="G6745" s="1"/>
      <c r="J6745" s="1"/>
      <c r="K6745" s="1"/>
      <c r="M6745" s="1"/>
      <c r="Y6745" s="1"/>
    </row>
    <row r="6746" spans="6:25" x14ac:dyDescent="0.2">
      <c r="J6746" s="1"/>
      <c r="K6746" s="1"/>
      <c r="M6746" s="1"/>
      <c r="Y6746" s="1"/>
    </row>
    <row r="6747" spans="6:25" x14ac:dyDescent="0.2">
      <c r="J6747" s="1"/>
      <c r="M6747" s="1"/>
      <c r="Y6747" s="1"/>
    </row>
    <row r="6748" spans="6:25" x14ac:dyDescent="0.2">
      <c r="I6748" s="1"/>
      <c r="J6748" s="1"/>
      <c r="K6748" s="1"/>
      <c r="M6748" s="1"/>
      <c r="Y6748" s="1"/>
    </row>
    <row r="6749" spans="6:25" x14ac:dyDescent="0.2">
      <c r="F6749" s="1"/>
      <c r="I6749" s="1"/>
      <c r="J6749" s="1"/>
      <c r="K6749" s="1"/>
      <c r="M6749" s="1"/>
      <c r="Y6749" s="1"/>
    </row>
    <row r="6750" spans="6:25" x14ac:dyDescent="0.2">
      <c r="F6750" s="1"/>
      <c r="J6750" s="1"/>
      <c r="K6750" s="1"/>
      <c r="M6750" s="1"/>
      <c r="Y6750" s="1"/>
    </row>
    <row r="6751" spans="6:25" x14ac:dyDescent="0.2">
      <c r="F6751" s="1"/>
      <c r="G6751" s="1"/>
      <c r="J6751" s="1"/>
      <c r="K6751" s="1"/>
      <c r="M6751" s="1"/>
      <c r="Y6751" s="1"/>
    </row>
    <row r="6752" spans="6:25" x14ac:dyDescent="0.2">
      <c r="F6752" s="1"/>
      <c r="J6752" s="1"/>
      <c r="M6752" s="1"/>
      <c r="Y6752" s="1"/>
    </row>
    <row r="6753" spans="5:25" x14ac:dyDescent="0.2">
      <c r="F6753" s="1"/>
      <c r="J6753" s="1"/>
      <c r="M6753" s="1"/>
      <c r="Y6753" s="1"/>
    </row>
    <row r="6754" spans="5:25" x14ac:dyDescent="0.2">
      <c r="F6754" s="1"/>
      <c r="J6754" s="1"/>
      <c r="M6754" s="1"/>
      <c r="Y6754" s="1"/>
    </row>
    <row r="6755" spans="5:25" x14ac:dyDescent="0.2">
      <c r="F6755" s="1"/>
      <c r="J6755" s="1"/>
      <c r="M6755" s="1"/>
      <c r="Y6755" s="1"/>
    </row>
    <row r="6756" spans="5:25" x14ac:dyDescent="0.2">
      <c r="F6756" s="1"/>
      <c r="J6756" s="1"/>
      <c r="K6756" s="1"/>
      <c r="M6756" s="1"/>
      <c r="Y6756" s="1"/>
    </row>
    <row r="6757" spans="5:25" x14ac:dyDescent="0.2">
      <c r="J6757" s="1"/>
      <c r="K6757" s="1"/>
      <c r="M6757" s="1"/>
      <c r="Y6757" s="1"/>
    </row>
    <row r="6758" spans="5:25" x14ac:dyDescent="0.2">
      <c r="F6758" s="1"/>
      <c r="I6758" s="1"/>
      <c r="J6758" s="1"/>
      <c r="K6758" s="1"/>
      <c r="M6758" s="1"/>
      <c r="Y6758" s="1"/>
    </row>
    <row r="6759" spans="5:25" x14ac:dyDescent="0.2">
      <c r="F6759" s="1"/>
      <c r="J6759" s="1"/>
      <c r="K6759" s="1"/>
      <c r="M6759" s="1"/>
      <c r="Y6759" s="1"/>
    </row>
    <row r="6760" spans="5:25" x14ac:dyDescent="0.2">
      <c r="J6760" s="1"/>
      <c r="M6760" s="1"/>
      <c r="Y6760" s="1"/>
    </row>
    <row r="6761" spans="5:25" x14ac:dyDescent="0.2">
      <c r="E6761" s="1"/>
      <c r="I6761" s="1"/>
      <c r="J6761" s="1"/>
      <c r="K6761" s="1"/>
      <c r="M6761" s="1"/>
      <c r="Y6761" s="1"/>
    </row>
    <row r="6762" spans="5:25" x14ac:dyDescent="0.2">
      <c r="E6762" s="1"/>
      <c r="F6762" s="1"/>
      <c r="G6762" s="1"/>
      <c r="I6762" s="1"/>
      <c r="J6762" s="1"/>
      <c r="K6762" s="1"/>
      <c r="M6762" s="1"/>
      <c r="Y6762" s="1"/>
    </row>
    <row r="6763" spans="5:25" x14ac:dyDescent="0.2">
      <c r="J6763" s="1"/>
      <c r="K6763" s="1"/>
      <c r="M6763" s="1"/>
      <c r="Y6763" s="1"/>
    </row>
    <row r="6764" spans="5:25" x14ac:dyDescent="0.2">
      <c r="G6764" s="1"/>
      <c r="J6764" s="1"/>
      <c r="K6764" s="1"/>
      <c r="M6764" s="1"/>
      <c r="Y6764" s="1"/>
    </row>
    <row r="6765" spans="5:25" x14ac:dyDescent="0.2">
      <c r="E6765" s="1"/>
      <c r="I6765" s="1"/>
      <c r="J6765" s="1"/>
      <c r="K6765" s="1"/>
      <c r="M6765" s="1"/>
      <c r="Y6765" s="1"/>
    </row>
    <row r="6766" spans="5:25" x14ac:dyDescent="0.2">
      <c r="E6766" s="1"/>
      <c r="F6766" s="1"/>
      <c r="G6766" s="1"/>
      <c r="I6766" s="1"/>
      <c r="J6766" s="1"/>
      <c r="K6766" s="1"/>
      <c r="M6766" s="1"/>
      <c r="Y6766" s="1"/>
    </row>
    <row r="6767" spans="5:25" x14ac:dyDescent="0.2">
      <c r="F6767" s="1"/>
      <c r="J6767" s="1"/>
      <c r="K6767" s="1"/>
      <c r="M6767" s="1"/>
      <c r="Y6767" s="1"/>
    </row>
    <row r="6768" spans="5:25" x14ac:dyDescent="0.2">
      <c r="F6768" s="1"/>
      <c r="J6768" s="1"/>
      <c r="K6768" s="1"/>
      <c r="M6768" s="1"/>
      <c r="Y6768" s="1"/>
    </row>
    <row r="6769" spans="5:25" x14ac:dyDescent="0.2">
      <c r="E6769" s="1"/>
      <c r="G6769" s="1"/>
      <c r="I6769" s="1"/>
      <c r="J6769" s="1"/>
      <c r="K6769" s="1"/>
      <c r="M6769" s="1"/>
      <c r="Y6769" s="1"/>
    </row>
    <row r="6770" spans="5:25" x14ac:dyDescent="0.2">
      <c r="E6770" s="1"/>
      <c r="F6770" s="1"/>
      <c r="G6770" s="1"/>
      <c r="I6770" s="1"/>
      <c r="J6770" s="1"/>
      <c r="K6770" s="1"/>
      <c r="M6770" s="1"/>
      <c r="Y6770" s="1"/>
    </row>
    <row r="6771" spans="5:25" x14ac:dyDescent="0.2">
      <c r="E6771" s="1"/>
      <c r="G6771" s="1"/>
      <c r="I6771" s="1"/>
      <c r="K6771" s="1"/>
      <c r="M6771" s="1"/>
      <c r="Y6771" s="1"/>
    </row>
    <row r="6772" spans="5:25" x14ac:dyDescent="0.2">
      <c r="I6772" s="1"/>
      <c r="M6772" s="1"/>
      <c r="Y6772" s="1"/>
    </row>
    <row r="6773" spans="5:25" x14ac:dyDescent="0.2">
      <c r="E6773" s="1"/>
      <c r="G6773" s="1"/>
      <c r="I6773" s="1"/>
      <c r="K6773" s="1"/>
      <c r="M6773" s="1"/>
      <c r="Y6773" s="1"/>
    </row>
    <row r="6774" spans="5:25" x14ac:dyDescent="0.2">
      <c r="E6774" s="1"/>
      <c r="G6774" s="1"/>
      <c r="I6774" s="1"/>
      <c r="M6774" s="1"/>
      <c r="Y6774" s="1"/>
    </row>
    <row r="6775" spans="5:25" x14ac:dyDescent="0.2">
      <c r="E6775" s="1"/>
      <c r="K6775" s="1"/>
      <c r="M6775" s="1"/>
      <c r="W6775" s="1"/>
      <c r="Y6775" s="1"/>
    </row>
    <row r="6776" spans="5:25" x14ac:dyDescent="0.2">
      <c r="E6776" s="1"/>
      <c r="I6776" s="1"/>
      <c r="M6776" s="1"/>
      <c r="Y6776" s="1"/>
    </row>
    <row r="6777" spans="5:25" x14ac:dyDescent="0.2">
      <c r="K6777" s="1"/>
      <c r="M6777" s="1"/>
      <c r="T6777" s="1"/>
      <c r="W6777" s="1"/>
      <c r="Y6777" s="1"/>
    </row>
    <row r="6778" spans="5:25" x14ac:dyDescent="0.2">
      <c r="E6778" s="1"/>
      <c r="I6778" s="1"/>
      <c r="K6778" s="1"/>
      <c r="M6778" s="1"/>
      <c r="Y6778" s="1"/>
    </row>
    <row r="6779" spans="5:25" x14ac:dyDescent="0.2">
      <c r="G6779" s="1"/>
      <c r="M6779" s="1"/>
      <c r="Y6779" s="1"/>
    </row>
    <row r="6780" spans="5:25" x14ac:dyDescent="0.2">
      <c r="M6780" s="1"/>
      <c r="Y6780" s="1"/>
    </row>
    <row r="6781" spans="5:25" x14ac:dyDescent="0.2">
      <c r="G6781" s="1"/>
      <c r="K6781" s="1"/>
      <c r="M6781" s="1"/>
      <c r="Y6781" s="1"/>
    </row>
    <row r="6782" spans="5:25" x14ac:dyDescent="0.2">
      <c r="E6782" s="1"/>
      <c r="G6782" s="1"/>
      <c r="I6782" s="1"/>
      <c r="K6782" s="1"/>
      <c r="M6782" s="1"/>
      <c r="Y6782" s="1"/>
    </row>
    <row r="6783" spans="5:25" x14ac:dyDescent="0.2">
      <c r="E6783" s="1"/>
      <c r="I6783" s="1"/>
      <c r="M6783" s="1"/>
      <c r="Y6783" s="1"/>
    </row>
    <row r="6784" spans="5:25" x14ac:dyDescent="0.2">
      <c r="E6784" s="1"/>
      <c r="G6784" s="1"/>
      <c r="I6784" s="1"/>
      <c r="K6784" s="1"/>
      <c r="M6784" s="1"/>
      <c r="Y6784" s="1"/>
    </row>
    <row r="6785" spans="5:25" x14ac:dyDescent="0.2">
      <c r="F6785" s="1"/>
      <c r="G6785" s="1"/>
      <c r="I6785" s="1"/>
      <c r="J6785" s="1"/>
      <c r="K6785" s="1"/>
      <c r="M6785" s="1"/>
      <c r="Y6785" s="1"/>
    </row>
    <row r="6786" spans="5:25" x14ac:dyDescent="0.2">
      <c r="E6786" s="1"/>
      <c r="I6786" s="1"/>
      <c r="K6786" s="1"/>
      <c r="M6786" s="1"/>
      <c r="T6786" s="1"/>
      <c r="Y6786" s="1"/>
    </row>
    <row r="6787" spans="5:25" x14ac:dyDescent="0.2">
      <c r="E6787" s="1"/>
      <c r="G6787" s="1"/>
      <c r="J6787" s="1"/>
      <c r="K6787" s="1"/>
      <c r="M6787" s="1"/>
      <c r="Y6787" s="1"/>
    </row>
    <row r="6788" spans="5:25" x14ac:dyDescent="0.2">
      <c r="M6788" s="1"/>
      <c r="Y6788" s="1"/>
    </row>
    <row r="6789" spans="5:25" x14ac:dyDescent="0.2">
      <c r="K6789" s="1"/>
      <c r="M6789" s="1"/>
      <c r="Y6789" s="1"/>
    </row>
    <row r="6790" spans="5:25" x14ac:dyDescent="0.2">
      <c r="G6790" s="1"/>
      <c r="K6790" s="1"/>
      <c r="M6790" s="1"/>
      <c r="Y6790" s="1"/>
    </row>
    <row r="6791" spans="5:25" x14ac:dyDescent="0.2">
      <c r="E6791" s="1"/>
      <c r="I6791" s="1"/>
      <c r="M6791" s="1"/>
      <c r="Y6791" s="1"/>
    </row>
    <row r="6792" spans="5:25" x14ac:dyDescent="0.2">
      <c r="I6792" s="1"/>
      <c r="M6792" s="1"/>
      <c r="Y6792" s="1"/>
    </row>
    <row r="6793" spans="5:25" x14ac:dyDescent="0.2">
      <c r="I6793" s="1"/>
      <c r="M6793" s="1"/>
      <c r="Y6793" s="1"/>
    </row>
    <row r="6794" spans="5:25" x14ac:dyDescent="0.2">
      <c r="J6794" s="1"/>
      <c r="M6794" s="1"/>
      <c r="Y6794" s="1"/>
    </row>
    <row r="6795" spans="5:25" x14ac:dyDescent="0.2">
      <c r="E6795" s="1"/>
      <c r="F6795" s="1"/>
      <c r="J6795" s="1"/>
      <c r="M6795" s="1"/>
      <c r="Y6795" s="1"/>
    </row>
    <row r="6796" spans="5:25" x14ac:dyDescent="0.2">
      <c r="J6796" s="1"/>
      <c r="K6796" s="1"/>
      <c r="M6796" s="1"/>
      <c r="T6796" s="1"/>
      <c r="Y6796" s="1"/>
    </row>
    <row r="6797" spans="5:25" x14ac:dyDescent="0.2">
      <c r="I6797" s="1"/>
      <c r="J6797" s="1"/>
      <c r="M6797" s="1"/>
      <c r="Y6797" s="1"/>
    </row>
    <row r="6798" spans="5:25" x14ac:dyDescent="0.2">
      <c r="E6798" s="1"/>
      <c r="I6798" s="1"/>
      <c r="J6798" s="1"/>
      <c r="M6798" s="1"/>
      <c r="Y6798" s="1"/>
    </row>
    <row r="6799" spans="5:25" x14ac:dyDescent="0.2">
      <c r="J6799" s="1"/>
      <c r="K6799" s="1"/>
      <c r="M6799" s="1"/>
      <c r="Y6799" s="1"/>
    </row>
    <row r="6800" spans="5:25" x14ac:dyDescent="0.2">
      <c r="J6800" s="1"/>
      <c r="M6800" s="1"/>
      <c r="Y6800" s="1"/>
    </row>
    <row r="6801" spans="5:25" x14ac:dyDescent="0.2">
      <c r="F6801" s="1"/>
      <c r="G6801" s="1"/>
      <c r="J6801" s="1"/>
      <c r="M6801" s="1"/>
      <c r="Y6801" s="1"/>
    </row>
    <row r="6802" spans="5:25" x14ac:dyDescent="0.2">
      <c r="E6802" s="1"/>
      <c r="F6802" s="1"/>
      <c r="G6802" s="1"/>
      <c r="I6802" s="1"/>
      <c r="J6802" s="1"/>
      <c r="K6802" s="1"/>
      <c r="M6802" s="1"/>
      <c r="S6802" s="1"/>
      <c r="Y6802" s="1"/>
    </row>
    <row r="6803" spans="5:25" x14ac:dyDescent="0.2">
      <c r="E6803" s="1"/>
      <c r="F6803" s="1"/>
      <c r="I6803" s="1"/>
      <c r="J6803" s="1"/>
      <c r="K6803" s="1"/>
      <c r="M6803" s="1"/>
      <c r="Y6803" s="1"/>
    </row>
    <row r="6804" spans="5:25" x14ac:dyDescent="0.2">
      <c r="F6804" s="1"/>
      <c r="M6804" s="1"/>
      <c r="Y6804" s="1"/>
    </row>
    <row r="6805" spans="5:25" x14ac:dyDescent="0.2">
      <c r="F6805" s="1"/>
      <c r="J6805" s="1"/>
      <c r="M6805" s="1"/>
      <c r="Y6805" s="1"/>
    </row>
    <row r="6806" spans="5:25" x14ac:dyDescent="0.2">
      <c r="F6806" s="1"/>
      <c r="J6806" s="1"/>
      <c r="M6806" s="1"/>
      <c r="Y6806" s="1"/>
    </row>
    <row r="6807" spans="5:25" x14ac:dyDescent="0.2">
      <c r="E6807" s="1"/>
      <c r="F6807" s="1"/>
      <c r="G6807" s="1"/>
      <c r="I6807" s="1"/>
      <c r="J6807" s="1"/>
      <c r="K6807" s="1"/>
      <c r="M6807" s="1"/>
      <c r="Y6807" s="1"/>
    </row>
    <row r="6808" spans="5:25" x14ac:dyDescent="0.2">
      <c r="I6808" s="1"/>
      <c r="J6808" s="1"/>
      <c r="K6808" s="1"/>
      <c r="M6808" s="1"/>
      <c r="Y6808" s="1"/>
    </row>
    <row r="6809" spans="5:25" x14ac:dyDescent="0.2">
      <c r="F6809" s="1"/>
      <c r="J6809" s="1"/>
      <c r="M6809" s="1"/>
      <c r="T6809" s="1"/>
      <c r="Y6809" s="1"/>
    </row>
    <row r="6810" spans="5:25" x14ac:dyDescent="0.2">
      <c r="J6810" s="1"/>
      <c r="M6810" s="1"/>
      <c r="Y6810" s="1"/>
    </row>
    <row r="6811" spans="5:25" x14ac:dyDescent="0.2">
      <c r="G6811" s="1"/>
      <c r="I6811" s="1"/>
      <c r="J6811" s="1"/>
      <c r="K6811" s="1"/>
      <c r="M6811" s="1"/>
      <c r="Y6811" s="1"/>
    </row>
    <row r="6812" spans="5:25" x14ac:dyDescent="0.2">
      <c r="E6812" s="1"/>
      <c r="F6812" s="1"/>
      <c r="G6812" s="1"/>
      <c r="I6812" s="1"/>
      <c r="J6812" s="1"/>
      <c r="K6812" s="1"/>
      <c r="M6812" s="1"/>
      <c r="Y6812" s="1"/>
    </row>
    <row r="6813" spans="5:25" x14ac:dyDescent="0.2">
      <c r="F6813" s="1"/>
      <c r="J6813" s="1"/>
      <c r="M6813" s="1"/>
      <c r="Y6813" s="1"/>
    </row>
    <row r="6814" spans="5:25" x14ac:dyDescent="0.2">
      <c r="J6814" s="1"/>
      <c r="M6814" s="1"/>
      <c r="Y6814" s="1"/>
    </row>
    <row r="6815" spans="5:25" x14ac:dyDescent="0.2">
      <c r="G6815" s="1"/>
      <c r="J6815" s="1"/>
      <c r="K6815" s="1"/>
      <c r="M6815" s="1"/>
      <c r="Y6815" s="1"/>
    </row>
    <row r="6816" spans="5:25" x14ac:dyDescent="0.2">
      <c r="F6816" s="1"/>
      <c r="J6816" s="1"/>
      <c r="K6816" s="1"/>
      <c r="M6816" s="1"/>
      <c r="Y6816" s="1"/>
    </row>
    <row r="6817" spans="5:25" x14ac:dyDescent="0.2">
      <c r="F6817" s="1"/>
      <c r="I6817" s="1"/>
      <c r="J6817" s="1"/>
      <c r="K6817" s="1"/>
      <c r="M6817" s="1"/>
      <c r="Y6817" s="1"/>
    </row>
    <row r="6818" spans="5:25" x14ac:dyDescent="0.2">
      <c r="F6818" s="1"/>
      <c r="J6818" s="1"/>
      <c r="M6818" s="1"/>
      <c r="Y6818" s="1"/>
    </row>
    <row r="6819" spans="5:25" x14ac:dyDescent="0.2">
      <c r="E6819" s="1"/>
      <c r="F6819" s="1"/>
      <c r="G6819" s="1"/>
      <c r="I6819" s="1"/>
      <c r="J6819" s="1"/>
      <c r="K6819" s="1"/>
      <c r="M6819" s="1"/>
      <c r="Y6819" s="1"/>
    </row>
    <row r="6820" spans="5:25" x14ac:dyDescent="0.2">
      <c r="F6820" s="1"/>
      <c r="J6820" s="1"/>
      <c r="M6820" s="1"/>
      <c r="Y6820" s="1"/>
    </row>
    <row r="6821" spans="5:25" x14ac:dyDescent="0.2">
      <c r="F6821" s="1"/>
      <c r="G6821" s="1"/>
      <c r="J6821" s="1"/>
      <c r="K6821" s="1"/>
      <c r="M6821" s="1"/>
      <c r="Y6821" s="1"/>
    </row>
    <row r="6822" spans="5:25" x14ac:dyDescent="0.2">
      <c r="J6822" s="1"/>
      <c r="M6822" s="1"/>
      <c r="T6822" s="1"/>
      <c r="Y6822" s="1"/>
    </row>
    <row r="6823" spans="5:25" x14ac:dyDescent="0.2">
      <c r="E6823" s="1"/>
      <c r="J6823" s="1"/>
      <c r="M6823" s="1"/>
      <c r="Y6823" s="1"/>
    </row>
    <row r="6824" spans="5:25" x14ac:dyDescent="0.2">
      <c r="J6824" s="1"/>
      <c r="M6824" s="1"/>
      <c r="Y6824" s="1"/>
    </row>
    <row r="6825" spans="5:25" x14ac:dyDescent="0.2">
      <c r="G6825" s="1"/>
      <c r="J6825" s="1"/>
      <c r="M6825" s="1"/>
      <c r="Y6825" s="1"/>
    </row>
    <row r="6826" spans="5:25" x14ac:dyDescent="0.2">
      <c r="J6826" s="1"/>
      <c r="M6826" s="1"/>
      <c r="Y6826" s="1"/>
    </row>
    <row r="6827" spans="5:25" x14ac:dyDescent="0.2">
      <c r="E6827" s="1"/>
      <c r="I6827" s="1"/>
      <c r="K6827" s="1"/>
      <c r="M6827" s="1"/>
      <c r="Y6827" s="1"/>
    </row>
    <row r="6828" spans="5:25" x14ac:dyDescent="0.2">
      <c r="E6828" s="1"/>
      <c r="I6828" s="1"/>
      <c r="M6828" s="1"/>
      <c r="Y6828" s="1"/>
    </row>
    <row r="6829" spans="5:25" x14ac:dyDescent="0.2">
      <c r="M6829" s="1"/>
      <c r="Y6829" s="1"/>
    </row>
    <row r="6830" spans="5:25" x14ac:dyDescent="0.2">
      <c r="J6830" s="1"/>
      <c r="M6830" s="1"/>
      <c r="Y6830" s="1"/>
    </row>
    <row r="6831" spans="5:25" x14ac:dyDescent="0.2">
      <c r="E6831" s="1"/>
      <c r="J6831" s="1"/>
      <c r="M6831" s="1"/>
      <c r="Y6831" s="1"/>
    </row>
    <row r="6832" spans="5:25" x14ac:dyDescent="0.2">
      <c r="E6832" s="1"/>
      <c r="M6832" s="1"/>
      <c r="Y6832" s="1"/>
    </row>
    <row r="6833" spans="5:25" x14ac:dyDescent="0.2">
      <c r="M6833" s="1"/>
      <c r="Y6833" s="1"/>
    </row>
    <row r="6834" spans="5:25" x14ac:dyDescent="0.2">
      <c r="M6834" s="1"/>
      <c r="Y6834" s="1"/>
    </row>
    <row r="6835" spans="5:25" x14ac:dyDescent="0.2">
      <c r="I6835" s="1"/>
      <c r="M6835" s="1"/>
      <c r="T6835" s="1"/>
      <c r="Y6835" s="1"/>
    </row>
    <row r="6836" spans="5:25" x14ac:dyDescent="0.2">
      <c r="I6836" s="1"/>
      <c r="M6836" s="1"/>
      <c r="Y6836" s="1"/>
    </row>
    <row r="6837" spans="5:25" x14ac:dyDescent="0.2">
      <c r="M6837" s="1"/>
      <c r="Y6837" s="1"/>
    </row>
    <row r="6838" spans="5:25" x14ac:dyDescent="0.2">
      <c r="G6838" s="1"/>
      <c r="K6838" s="1"/>
      <c r="M6838" s="1"/>
      <c r="Y6838" s="1"/>
    </row>
    <row r="6839" spans="5:25" x14ac:dyDescent="0.2">
      <c r="M6839" s="1"/>
      <c r="Y6839" s="1"/>
    </row>
    <row r="6840" spans="5:25" x14ac:dyDescent="0.2">
      <c r="K6840" s="1"/>
      <c r="M6840" s="1"/>
      <c r="Y6840" s="1"/>
    </row>
    <row r="6841" spans="5:25" x14ac:dyDescent="0.2">
      <c r="E6841" s="1"/>
      <c r="G6841" s="1"/>
      <c r="I6841" s="1"/>
      <c r="J6841" s="1"/>
      <c r="K6841" s="1"/>
      <c r="M6841" s="1"/>
      <c r="Y6841" s="1"/>
    </row>
    <row r="6842" spans="5:25" x14ac:dyDescent="0.2">
      <c r="G6842" s="1"/>
      <c r="M6842" s="1"/>
      <c r="Y6842" s="1"/>
    </row>
    <row r="6843" spans="5:25" x14ac:dyDescent="0.2">
      <c r="I6843" s="1"/>
      <c r="M6843" s="1"/>
      <c r="Y6843" s="1"/>
    </row>
    <row r="6844" spans="5:25" x14ac:dyDescent="0.2">
      <c r="E6844" s="1"/>
      <c r="I6844" s="1"/>
      <c r="M6844" s="1"/>
      <c r="Y6844" s="1"/>
    </row>
    <row r="6845" spans="5:25" x14ac:dyDescent="0.2">
      <c r="F6845" s="1"/>
      <c r="J6845" s="1"/>
      <c r="M6845" s="1"/>
      <c r="Y6845" s="1"/>
    </row>
    <row r="6846" spans="5:25" x14ac:dyDescent="0.2">
      <c r="M6846" s="1"/>
      <c r="Y6846" s="1"/>
    </row>
    <row r="6847" spans="5:25" x14ac:dyDescent="0.2">
      <c r="M6847" s="1"/>
      <c r="Y6847" s="1"/>
    </row>
    <row r="6848" spans="5:25" x14ac:dyDescent="0.2">
      <c r="E6848" s="1"/>
      <c r="J6848" s="1"/>
      <c r="M6848" s="1"/>
      <c r="Y6848" s="1"/>
    </row>
    <row r="6849" spans="5:25" x14ac:dyDescent="0.2">
      <c r="F6849" s="1"/>
      <c r="J6849" s="1"/>
      <c r="M6849" s="1"/>
      <c r="Y6849" s="1"/>
    </row>
    <row r="6850" spans="5:25" x14ac:dyDescent="0.2">
      <c r="F6850" s="1"/>
      <c r="J6850" s="1"/>
      <c r="M6850" s="1"/>
      <c r="Y6850" s="1"/>
    </row>
    <row r="6851" spans="5:25" x14ac:dyDescent="0.2">
      <c r="J6851" s="1"/>
      <c r="K6851" s="1"/>
      <c r="M6851" s="1"/>
      <c r="Y6851" s="1"/>
    </row>
    <row r="6852" spans="5:25" x14ac:dyDescent="0.2">
      <c r="F6852" s="1"/>
      <c r="J6852" s="1"/>
      <c r="M6852" s="1"/>
      <c r="Y6852" s="1"/>
    </row>
    <row r="6853" spans="5:25" x14ac:dyDescent="0.2">
      <c r="E6853" s="1"/>
      <c r="I6853" s="1"/>
      <c r="M6853" s="1"/>
      <c r="Y6853" s="1"/>
    </row>
    <row r="6854" spans="5:25" x14ac:dyDescent="0.2">
      <c r="G6854" s="1"/>
      <c r="I6854" s="1"/>
      <c r="J6854" s="1"/>
      <c r="K6854" s="1"/>
      <c r="M6854" s="1"/>
      <c r="T6854" s="1"/>
      <c r="Y6854" s="1"/>
    </row>
    <row r="6855" spans="5:25" x14ac:dyDescent="0.2">
      <c r="G6855" s="1"/>
      <c r="I6855" s="1"/>
      <c r="J6855" s="1"/>
      <c r="M6855" s="1"/>
      <c r="T6855" s="1"/>
      <c r="Y6855" s="1"/>
    </row>
    <row r="6856" spans="5:25" x14ac:dyDescent="0.2">
      <c r="F6856" s="1"/>
      <c r="I6856" s="1"/>
      <c r="J6856" s="1"/>
      <c r="M6856" s="1"/>
      <c r="T6856" s="1"/>
      <c r="Y6856" s="1"/>
    </row>
    <row r="6857" spans="5:25" x14ac:dyDescent="0.2">
      <c r="E6857" s="1"/>
      <c r="F6857" s="1"/>
      <c r="J6857" s="1"/>
      <c r="M6857" s="1"/>
      <c r="T6857" s="1"/>
      <c r="Y6857" s="1"/>
    </row>
    <row r="6858" spans="5:25" x14ac:dyDescent="0.2">
      <c r="G6858" s="1"/>
      <c r="K6858" s="1"/>
      <c r="M6858" s="1"/>
      <c r="Y6858" s="1"/>
    </row>
    <row r="6859" spans="5:25" x14ac:dyDescent="0.2">
      <c r="F6859" s="1"/>
      <c r="J6859" s="1"/>
      <c r="M6859" s="1"/>
      <c r="Y6859" s="1"/>
    </row>
    <row r="6860" spans="5:25" x14ac:dyDescent="0.2">
      <c r="I6860" s="1"/>
      <c r="J6860" s="1"/>
      <c r="K6860" s="1"/>
      <c r="M6860" s="1"/>
      <c r="Y6860" s="1"/>
    </row>
    <row r="6861" spans="5:25" x14ac:dyDescent="0.2">
      <c r="F6861" s="1"/>
      <c r="J6861" s="1"/>
      <c r="M6861" s="1"/>
      <c r="Y6861" s="1"/>
    </row>
    <row r="6862" spans="5:25" x14ac:dyDescent="0.2">
      <c r="F6862" s="1"/>
      <c r="J6862" s="1"/>
      <c r="M6862" s="1"/>
      <c r="Y6862" s="1"/>
    </row>
    <row r="6863" spans="5:25" x14ac:dyDescent="0.2">
      <c r="F6863" s="1"/>
      <c r="J6863" s="1"/>
      <c r="M6863" s="1"/>
      <c r="Y6863" s="1"/>
    </row>
    <row r="6864" spans="5:25" x14ac:dyDescent="0.2">
      <c r="F6864" s="1"/>
      <c r="I6864" s="1"/>
      <c r="J6864" s="1"/>
      <c r="M6864" s="1"/>
      <c r="Y6864" s="1"/>
    </row>
    <row r="6865" spans="5:25" x14ac:dyDescent="0.2">
      <c r="F6865" s="1"/>
      <c r="I6865" s="1"/>
      <c r="J6865" s="1"/>
      <c r="K6865" s="1"/>
      <c r="M6865" s="1"/>
      <c r="Y6865" s="1"/>
    </row>
    <row r="6866" spans="5:25" x14ac:dyDescent="0.2">
      <c r="E6866" s="1"/>
      <c r="F6866" s="1"/>
      <c r="G6866" s="1"/>
      <c r="I6866" s="1"/>
      <c r="J6866" s="1"/>
      <c r="K6866" s="1"/>
      <c r="M6866" s="1"/>
      <c r="Y6866" s="1"/>
    </row>
    <row r="6867" spans="5:25" x14ac:dyDescent="0.2">
      <c r="F6867" s="1"/>
      <c r="I6867" s="1"/>
      <c r="J6867" s="1"/>
      <c r="M6867" s="1"/>
      <c r="Y6867" s="1"/>
    </row>
    <row r="6868" spans="5:25" x14ac:dyDescent="0.2">
      <c r="F6868" s="1"/>
      <c r="J6868" s="1"/>
      <c r="K6868" s="1"/>
      <c r="M6868" s="1"/>
      <c r="Y6868" s="1"/>
    </row>
    <row r="6869" spans="5:25" x14ac:dyDescent="0.2">
      <c r="F6869" s="1"/>
      <c r="J6869" s="1"/>
      <c r="M6869" s="1"/>
      <c r="Y6869" s="1"/>
    </row>
    <row r="6870" spans="5:25" x14ac:dyDescent="0.2">
      <c r="E6870" s="1"/>
      <c r="F6870" s="1"/>
      <c r="G6870" s="1"/>
      <c r="J6870" s="1"/>
      <c r="M6870" s="1"/>
      <c r="Y6870" s="1"/>
    </row>
    <row r="6871" spans="5:25" x14ac:dyDescent="0.2">
      <c r="F6871" s="1"/>
      <c r="J6871" s="1"/>
      <c r="M6871" s="1"/>
      <c r="T6871" s="1"/>
      <c r="Y6871" s="1"/>
    </row>
    <row r="6872" spans="5:25" x14ac:dyDescent="0.2">
      <c r="F6872" s="1"/>
      <c r="J6872" s="1"/>
      <c r="M6872" s="1"/>
      <c r="Y6872" s="1"/>
    </row>
    <row r="6873" spans="5:25" x14ac:dyDescent="0.2">
      <c r="J6873" s="1"/>
      <c r="M6873" s="1"/>
      <c r="T6873" s="1"/>
      <c r="Y6873" s="1"/>
    </row>
    <row r="6874" spans="5:25" x14ac:dyDescent="0.2">
      <c r="F6874" s="1"/>
      <c r="J6874" s="1"/>
      <c r="K6874" s="1"/>
      <c r="M6874" s="1"/>
      <c r="Y6874" s="1"/>
    </row>
    <row r="6875" spans="5:25" x14ac:dyDescent="0.2">
      <c r="F6875" s="1"/>
      <c r="J6875" s="1"/>
      <c r="M6875" s="1"/>
      <c r="Y6875" s="1"/>
    </row>
    <row r="6876" spans="5:25" x14ac:dyDescent="0.2">
      <c r="G6876" s="1"/>
      <c r="I6876" s="1"/>
      <c r="J6876" s="1"/>
      <c r="K6876" s="1"/>
      <c r="M6876" s="1"/>
      <c r="Y6876" s="1"/>
    </row>
    <row r="6877" spans="5:25" x14ac:dyDescent="0.2">
      <c r="G6877" s="1"/>
      <c r="J6877" s="1"/>
      <c r="K6877" s="1"/>
      <c r="M6877" s="1"/>
      <c r="Y6877" s="1"/>
    </row>
    <row r="6878" spans="5:25" x14ac:dyDescent="0.2">
      <c r="E6878" s="1"/>
      <c r="I6878" s="1"/>
      <c r="J6878" s="1"/>
      <c r="M6878" s="1"/>
      <c r="Y6878" s="1"/>
    </row>
    <row r="6879" spans="5:25" x14ac:dyDescent="0.2">
      <c r="E6879" s="1"/>
      <c r="I6879" s="1"/>
      <c r="J6879" s="1"/>
      <c r="M6879" s="1"/>
      <c r="Y6879" s="1"/>
    </row>
    <row r="6880" spans="5:25" x14ac:dyDescent="0.2">
      <c r="G6880" s="1"/>
      <c r="J6880" s="1"/>
      <c r="M6880" s="1"/>
      <c r="T6880" s="1"/>
      <c r="Y6880" s="1"/>
    </row>
    <row r="6881" spans="5:25" x14ac:dyDescent="0.2">
      <c r="F6881" s="1"/>
      <c r="J6881" s="1"/>
      <c r="M6881" s="1"/>
      <c r="Y6881" s="1"/>
    </row>
    <row r="6882" spans="5:25" x14ac:dyDescent="0.2">
      <c r="E6882" s="1"/>
      <c r="F6882" s="1"/>
      <c r="I6882" s="1"/>
      <c r="J6882" s="1"/>
      <c r="M6882" s="1"/>
      <c r="Y6882" s="1"/>
    </row>
    <row r="6883" spans="5:25" x14ac:dyDescent="0.2">
      <c r="F6883" s="1"/>
      <c r="G6883" s="1"/>
      <c r="J6883" s="1"/>
      <c r="K6883" s="1"/>
      <c r="M6883" s="1"/>
      <c r="Y6883" s="1"/>
    </row>
    <row r="6884" spans="5:25" x14ac:dyDescent="0.2">
      <c r="F6884" s="1"/>
      <c r="J6884" s="1"/>
      <c r="K6884" s="1"/>
      <c r="M6884" s="1"/>
      <c r="Y6884" s="1"/>
    </row>
    <row r="6885" spans="5:25" x14ac:dyDescent="0.2">
      <c r="I6885" s="1"/>
      <c r="J6885" s="1"/>
      <c r="K6885" s="1"/>
      <c r="M6885" s="1"/>
      <c r="Y6885" s="1"/>
    </row>
    <row r="6886" spans="5:25" x14ac:dyDescent="0.2">
      <c r="J6886" s="1"/>
      <c r="K6886" s="1"/>
      <c r="M6886" s="1"/>
      <c r="Y6886" s="1"/>
    </row>
    <row r="6887" spans="5:25" x14ac:dyDescent="0.2">
      <c r="J6887" s="1"/>
      <c r="M6887" s="1"/>
      <c r="Y6887" s="1"/>
    </row>
    <row r="6888" spans="5:25" x14ac:dyDescent="0.2">
      <c r="G6888" s="1"/>
      <c r="J6888" s="1"/>
      <c r="M6888" s="1"/>
      <c r="S6888" s="1"/>
      <c r="Y6888" s="1"/>
    </row>
    <row r="6889" spans="5:25" x14ac:dyDescent="0.2">
      <c r="I6889" s="1"/>
      <c r="J6889" s="1"/>
      <c r="M6889" s="1"/>
      <c r="T6889" s="1"/>
      <c r="Y6889" s="1"/>
    </row>
    <row r="6890" spans="5:25" x14ac:dyDescent="0.2">
      <c r="G6890" s="1"/>
      <c r="J6890" s="1"/>
      <c r="K6890" s="1"/>
      <c r="M6890" s="1"/>
      <c r="Y6890" s="1"/>
    </row>
    <row r="6891" spans="5:25" x14ac:dyDescent="0.2">
      <c r="F6891" s="1"/>
      <c r="J6891" s="1"/>
      <c r="M6891" s="1"/>
      <c r="Y6891" s="1"/>
    </row>
    <row r="6892" spans="5:25" x14ac:dyDescent="0.2">
      <c r="F6892" s="1"/>
      <c r="J6892" s="1"/>
      <c r="M6892" s="1"/>
      <c r="Y6892" s="1"/>
    </row>
    <row r="6893" spans="5:25" x14ac:dyDescent="0.2">
      <c r="F6893" s="1"/>
      <c r="G6893" s="1"/>
      <c r="J6893" s="1"/>
      <c r="K6893" s="1"/>
      <c r="M6893" s="1"/>
      <c r="S6893" s="1"/>
      <c r="T6893" s="1"/>
      <c r="Y6893" s="1"/>
    </row>
    <row r="6894" spans="5:25" x14ac:dyDescent="0.2">
      <c r="E6894" s="1"/>
      <c r="F6894" s="1"/>
      <c r="G6894" s="1"/>
      <c r="I6894" s="1"/>
      <c r="J6894" s="1"/>
      <c r="K6894" s="1"/>
      <c r="M6894" s="1"/>
      <c r="Y6894" s="1"/>
    </row>
    <row r="6895" spans="5:25" x14ac:dyDescent="0.2">
      <c r="F6895" s="1"/>
      <c r="J6895" s="1"/>
      <c r="M6895" s="1"/>
      <c r="Y6895" s="1"/>
    </row>
    <row r="6896" spans="5:25" x14ac:dyDescent="0.2">
      <c r="F6896" s="1"/>
      <c r="J6896" s="1"/>
      <c r="M6896" s="1"/>
      <c r="Y6896" s="1"/>
    </row>
    <row r="6897" spans="5:25" x14ac:dyDescent="0.2">
      <c r="J6897" s="1"/>
      <c r="M6897" s="1"/>
      <c r="Y6897" s="1"/>
    </row>
    <row r="6898" spans="5:25" x14ac:dyDescent="0.2">
      <c r="E6898" s="1"/>
      <c r="F6898" s="1"/>
      <c r="G6898" s="1"/>
      <c r="J6898" s="1"/>
      <c r="K6898" s="1"/>
      <c r="M6898" s="1"/>
      <c r="Y6898" s="1"/>
    </row>
    <row r="6899" spans="5:25" x14ac:dyDescent="0.2">
      <c r="G6899" s="1"/>
      <c r="J6899" s="1"/>
      <c r="K6899" s="1"/>
      <c r="M6899" s="1"/>
      <c r="Y6899" s="1"/>
    </row>
    <row r="6900" spans="5:25" x14ac:dyDescent="0.2">
      <c r="G6900" s="1"/>
      <c r="J6900" s="1"/>
      <c r="M6900" s="1"/>
      <c r="S6900" s="1"/>
      <c r="Y6900" s="1"/>
    </row>
    <row r="6901" spans="5:25" x14ac:dyDescent="0.2">
      <c r="J6901" s="1"/>
      <c r="M6901" s="1"/>
      <c r="Y6901" s="1"/>
    </row>
    <row r="6902" spans="5:25" x14ac:dyDescent="0.2">
      <c r="J6902" s="1"/>
      <c r="M6902" s="1"/>
      <c r="Y6902" s="1"/>
    </row>
    <row r="6903" spans="5:25" x14ac:dyDescent="0.2">
      <c r="G6903" s="1"/>
      <c r="J6903" s="1"/>
      <c r="M6903" s="1"/>
      <c r="Y6903" s="1"/>
    </row>
    <row r="6904" spans="5:25" x14ac:dyDescent="0.2">
      <c r="J6904" s="1"/>
      <c r="M6904" s="1"/>
      <c r="Y6904" s="1"/>
    </row>
    <row r="6905" spans="5:25" x14ac:dyDescent="0.2">
      <c r="F6905" s="1"/>
      <c r="J6905" s="1"/>
      <c r="M6905" s="1"/>
      <c r="Y6905" s="1"/>
    </row>
    <row r="6906" spans="5:25" x14ac:dyDescent="0.2">
      <c r="F6906" s="1"/>
      <c r="J6906" s="1"/>
      <c r="M6906" s="1"/>
      <c r="Y6906" s="1"/>
    </row>
    <row r="6907" spans="5:25" x14ac:dyDescent="0.2">
      <c r="F6907" s="1"/>
      <c r="J6907" s="1"/>
      <c r="M6907" s="1"/>
      <c r="Y6907" s="1"/>
    </row>
    <row r="6908" spans="5:25" x14ac:dyDescent="0.2">
      <c r="F6908" s="1"/>
      <c r="J6908" s="1"/>
      <c r="M6908" s="1"/>
      <c r="Y6908" s="1"/>
    </row>
    <row r="6909" spans="5:25" x14ac:dyDescent="0.2">
      <c r="F6909" s="1"/>
      <c r="J6909" s="1"/>
      <c r="M6909" s="1"/>
      <c r="Y6909" s="1"/>
    </row>
    <row r="6910" spans="5:25" x14ac:dyDescent="0.2">
      <c r="F6910" s="1"/>
      <c r="J6910" s="1"/>
      <c r="M6910" s="1"/>
      <c r="Y6910" s="1"/>
    </row>
    <row r="6911" spans="5:25" x14ac:dyDescent="0.2">
      <c r="F6911" s="1"/>
      <c r="J6911" s="1"/>
      <c r="M6911" s="1"/>
      <c r="Y6911" s="1"/>
    </row>
    <row r="6912" spans="5:25" x14ac:dyDescent="0.2">
      <c r="F6912" s="1"/>
      <c r="J6912" s="1"/>
      <c r="M6912" s="1"/>
      <c r="Y6912" s="1"/>
    </row>
    <row r="6913" spans="5:25" x14ac:dyDescent="0.2">
      <c r="F6913" s="1"/>
      <c r="J6913" s="1"/>
      <c r="M6913" s="1"/>
      <c r="Y6913" s="1"/>
    </row>
    <row r="6914" spans="5:25" x14ac:dyDescent="0.2">
      <c r="F6914" s="1"/>
      <c r="J6914" s="1"/>
      <c r="M6914" s="1"/>
      <c r="Y6914" s="1"/>
    </row>
    <row r="6915" spans="5:25" x14ac:dyDescent="0.2">
      <c r="F6915" s="1"/>
      <c r="J6915" s="1"/>
      <c r="M6915" s="1"/>
      <c r="Y6915" s="1"/>
    </row>
    <row r="6916" spans="5:25" x14ac:dyDescent="0.2">
      <c r="F6916" s="1"/>
      <c r="J6916" s="1"/>
      <c r="K6916" s="1"/>
      <c r="M6916" s="1"/>
      <c r="Y6916" s="1"/>
    </row>
    <row r="6917" spans="5:25" x14ac:dyDescent="0.2">
      <c r="J6917" s="1"/>
      <c r="M6917" s="1"/>
      <c r="Y6917" s="1"/>
    </row>
    <row r="6918" spans="5:25" x14ac:dyDescent="0.2">
      <c r="J6918" s="1"/>
      <c r="M6918" s="1"/>
      <c r="Y6918" s="1"/>
    </row>
    <row r="6919" spans="5:25" x14ac:dyDescent="0.2">
      <c r="F6919" s="1"/>
      <c r="J6919" s="1"/>
      <c r="M6919" s="1"/>
      <c r="T6919" s="1"/>
      <c r="Y6919" s="1"/>
    </row>
    <row r="6920" spans="5:25" x14ac:dyDescent="0.2">
      <c r="J6920" s="1"/>
      <c r="M6920" s="1"/>
      <c r="Y6920" s="1"/>
    </row>
    <row r="6921" spans="5:25" x14ac:dyDescent="0.2">
      <c r="F6921" s="1"/>
      <c r="J6921" s="1"/>
      <c r="M6921" s="1"/>
      <c r="Y6921" s="1"/>
    </row>
    <row r="6922" spans="5:25" x14ac:dyDescent="0.2">
      <c r="J6922" s="1"/>
      <c r="M6922" s="1"/>
      <c r="Y6922" s="1"/>
    </row>
    <row r="6923" spans="5:25" x14ac:dyDescent="0.2">
      <c r="E6923" s="1"/>
      <c r="I6923" s="1"/>
      <c r="J6923" s="1"/>
      <c r="M6923" s="1"/>
      <c r="Y6923" s="1"/>
    </row>
    <row r="6924" spans="5:25" x14ac:dyDescent="0.2">
      <c r="E6924" s="1"/>
      <c r="I6924" s="1"/>
      <c r="J6924" s="1"/>
      <c r="M6924" s="1"/>
      <c r="Y6924" s="1"/>
    </row>
    <row r="6925" spans="5:25" x14ac:dyDescent="0.2">
      <c r="J6925" s="1"/>
      <c r="M6925" s="1"/>
      <c r="Y6925" s="1"/>
    </row>
    <row r="6926" spans="5:25" x14ac:dyDescent="0.2">
      <c r="F6926" s="1"/>
      <c r="J6926" s="1"/>
      <c r="K6926" s="1"/>
      <c r="M6926" s="1"/>
      <c r="Y6926" s="1"/>
    </row>
    <row r="6927" spans="5:25" x14ac:dyDescent="0.2">
      <c r="J6927" s="1"/>
      <c r="M6927" s="1"/>
      <c r="Y6927" s="1"/>
    </row>
    <row r="6928" spans="5:25" x14ac:dyDescent="0.2">
      <c r="J6928" s="1"/>
      <c r="M6928" s="1"/>
      <c r="Y6928" s="1"/>
    </row>
    <row r="6929" spans="5:25" x14ac:dyDescent="0.2">
      <c r="I6929" s="1"/>
      <c r="J6929" s="1"/>
      <c r="M6929" s="1"/>
      <c r="Y6929" s="1"/>
    </row>
    <row r="6930" spans="5:25" x14ac:dyDescent="0.2">
      <c r="F6930" s="1"/>
      <c r="J6930" s="1"/>
      <c r="M6930" s="1"/>
      <c r="Y6930" s="1"/>
    </row>
    <row r="6931" spans="5:25" x14ac:dyDescent="0.2">
      <c r="E6931" s="1"/>
      <c r="G6931" s="1"/>
      <c r="I6931" s="1"/>
      <c r="J6931" s="1"/>
      <c r="K6931" s="1"/>
      <c r="M6931" s="1"/>
      <c r="Y6931" s="1"/>
    </row>
    <row r="6932" spans="5:25" x14ac:dyDescent="0.2">
      <c r="E6932" s="1"/>
      <c r="I6932" s="1"/>
      <c r="J6932" s="1"/>
      <c r="K6932" s="1"/>
      <c r="M6932" s="1"/>
      <c r="Y6932" s="1"/>
    </row>
    <row r="6933" spans="5:25" x14ac:dyDescent="0.2">
      <c r="F6933" s="1"/>
      <c r="I6933" s="1"/>
      <c r="J6933" s="1"/>
      <c r="M6933" s="1"/>
      <c r="Y6933" s="1"/>
    </row>
    <row r="6934" spans="5:25" x14ac:dyDescent="0.2">
      <c r="E6934" s="1"/>
      <c r="I6934" s="1"/>
      <c r="M6934" s="1"/>
      <c r="Y6934" s="1"/>
    </row>
    <row r="6935" spans="5:25" x14ac:dyDescent="0.2">
      <c r="F6935" s="1"/>
      <c r="J6935" s="1"/>
      <c r="M6935" s="1"/>
      <c r="Y6935" s="1"/>
    </row>
    <row r="6936" spans="5:25" x14ac:dyDescent="0.2">
      <c r="F6936" s="1"/>
      <c r="J6936" s="1"/>
      <c r="K6936" s="1"/>
      <c r="M6936" s="1"/>
      <c r="Y6936" s="1"/>
    </row>
    <row r="6937" spans="5:25" x14ac:dyDescent="0.2">
      <c r="F6937" s="1"/>
      <c r="J6937" s="1"/>
      <c r="M6937" s="1"/>
      <c r="Y6937" s="1"/>
    </row>
    <row r="6938" spans="5:25" x14ac:dyDescent="0.2">
      <c r="E6938" s="1"/>
      <c r="I6938" s="1"/>
      <c r="J6938" s="1"/>
      <c r="K6938" s="1"/>
      <c r="M6938" s="1"/>
      <c r="Y6938" s="1"/>
    </row>
    <row r="6939" spans="5:25" x14ac:dyDescent="0.2">
      <c r="E6939" s="1"/>
      <c r="I6939" s="1"/>
      <c r="J6939" s="1"/>
      <c r="M6939" s="1"/>
      <c r="W6939" s="1"/>
      <c r="Y6939" s="1"/>
    </row>
    <row r="6940" spans="5:25" x14ac:dyDescent="0.2">
      <c r="J6940" s="1"/>
      <c r="M6940" s="1"/>
      <c r="Y6940" s="1"/>
    </row>
    <row r="6941" spans="5:25" x14ac:dyDescent="0.2">
      <c r="J6941" s="1"/>
      <c r="M6941" s="1"/>
      <c r="Y6941" s="1"/>
    </row>
    <row r="6942" spans="5:25" x14ac:dyDescent="0.2">
      <c r="E6942" s="1"/>
      <c r="J6942" s="1"/>
      <c r="M6942" s="1"/>
      <c r="Y6942" s="1"/>
    </row>
    <row r="6943" spans="5:25" x14ac:dyDescent="0.2">
      <c r="J6943" s="1"/>
      <c r="M6943" s="1"/>
      <c r="Y6943" s="1"/>
    </row>
    <row r="6944" spans="5:25" x14ac:dyDescent="0.2">
      <c r="E6944" s="1"/>
      <c r="I6944" s="1"/>
      <c r="J6944" s="1"/>
      <c r="M6944" s="1"/>
      <c r="Y6944" s="1"/>
    </row>
    <row r="6945" spans="5:25" x14ac:dyDescent="0.2">
      <c r="E6945" s="1"/>
      <c r="I6945" s="1"/>
      <c r="M6945" s="1"/>
      <c r="Y6945" s="1"/>
    </row>
    <row r="6946" spans="5:25" x14ac:dyDescent="0.2">
      <c r="M6946" s="1"/>
      <c r="Y6946" s="1"/>
    </row>
    <row r="6947" spans="5:25" x14ac:dyDescent="0.2">
      <c r="M6947" s="1"/>
      <c r="T6947" s="1"/>
      <c r="Y6947" s="1"/>
    </row>
    <row r="6948" spans="5:25" x14ac:dyDescent="0.2">
      <c r="I6948" s="1"/>
      <c r="M6948" s="1"/>
      <c r="Y6948" s="1"/>
    </row>
    <row r="6949" spans="5:25" x14ac:dyDescent="0.2">
      <c r="G6949" s="1"/>
      <c r="K6949" s="1"/>
      <c r="M6949" s="1"/>
      <c r="Y6949" s="1"/>
    </row>
    <row r="6950" spans="5:25" x14ac:dyDescent="0.2">
      <c r="K6950" s="1"/>
      <c r="M6950" s="1"/>
      <c r="Y6950" s="1"/>
    </row>
    <row r="6951" spans="5:25" x14ac:dyDescent="0.2">
      <c r="M6951" s="1"/>
      <c r="T6951" s="1"/>
      <c r="Y6951" s="1"/>
    </row>
    <row r="6952" spans="5:25" x14ac:dyDescent="0.2">
      <c r="G6952" s="1"/>
      <c r="K6952" s="1"/>
      <c r="M6952" s="1"/>
      <c r="T6952" s="1"/>
      <c r="Y6952" s="1"/>
    </row>
    <row r="6953" spans="5:25" x14ac:dyDescent="0.2">
      <c r="M6953" s="1"/>
      <c r="Y6953" s="1"/>
    </row>
    <row r="6954" spans="5:25" x14ac:dyDescent="0.2">
      <c r="M6954" s="1"/>
      <c r="Y6954" s="1"/>
    </row>
    <row r="6955" spans="5:25" x14ac:dyDescent="0.2">
      <c r="E6955" s="1"/>
      <c r="I6955" s="1"/>
      <c r="M6955" s="1"/>
      <c r="Y6955" s="1"/>
    </row>
    <row r="6956" spans="5:25" x14ac:dyDescent="0.2">
      <c r="K6956" s="1"/>
      <c r="M6956" s="1"/>
      <c r="Y6956" s="1"/>
    </row>
    <row r="6957" spans="5:25" x14ac:dyDescent="0.2">
      <c r="F6957" s="1"/>
      <c r="J6957" s="1"/>
      <c r="M6957" s="1"/>
      <c r="Y6957" s="1"/>
    </row>
    <row r="6958" spans="5:25" x14ac:dyDescent="0.2">
      <c r="F6958" s="1"/>
      <c r="J6958" s="1"/>
      <c r="M6958" s="1"/>
      <c r="Y6958" s="1"/>
    </row>
    <row r="6959" spans="5:25" x14ac:dyDescent="0.2">
      <c r="M6959" s="1"/>
      <c r="Y6959" s="1"/>
    </row>
    <row r="6960" spans="5:25" x14ac:dyDescent="0.2">
      <c r="M6960" s="1"/>
      <c r="Y6960" s="1"/>
    </row>
    <row r="6961" spans="6:25" x14ac:dyDescent="0.2">
      <c r="M6961" s="1"/>
      <c r="Y6961" s="1"/>
    </row>
    <row r="6962" spans="6:25" x14ac:dyDescent="0.2">
      <c r="I6962" s="1"/>
      <c r="J6962" s="1"/>
      <c r="M6962" s="1"/>
      <c r="Y6962" s="1"/>
    </row>
    <row r="6963" spans="6:25" x14ac:dyDescent="0.2">
      <c r="G6963" s="1"/>
      <c r="J6963" s="1"/>
      <c r="M6963" s="1"/>
      <c r="S6963" s="1"/>
      <c r="Y6963" s="1"/>
    </row>
    <row r="6964" spans="6:25" x14ac:dyDescent="0.2">
      <c r="J6964" s="1"/>
      <c r="M6964" s="1"/>
      <c r="Y6964" s="1"/>
    </row>
    <row r="6965" spans="6:25" x14ac:dyDescent="0.2">
      <c r="J6965" s="1"/>
      <c r="M6965" s="1"/>
      <c r="Y6965" s="1"/>
    </row>
    <row r="6966" spans="6:25" x14ac:dyDescent="0.2">
      <c r="M6966" s="1"/>
      <c r="Y6966" s="1"/>
    </row>
    <row r="6967" spans="6:25" x14ac:dyDescent="0.2">
      <c r="K6967" s="1"/>
      <c r="M6967" s="1"/>
      <c r="T6967" s="1"/>
      <c r="Y6967" s="1"/>
    </row>
    <row r="6968" spans="6:25" x14ac:dyDescent="0.2">
      <c r="M6968" s="1"/>
      <c r="Y6968" s="1"/>
    </row>
    <row r="6969" spans="6:25" x14ac:dyDescent="0.2">
      <c r="I6969" s="1"/>
      <c r="M6969" s="1"/>
      <c r="Y6969" s="1"/>
    </row>
    <row r="6970" spans="6:25" x14ac:dyDescent="0.2">
      <c r="M6970" s="1"/>
      <c r="Y6970" s="1"/>
    </row>
    <row r="6971" spans="6:25" x14ac:dyDescent="0.2">
      <c r="M6971" s="1"/>
      <c r="Y6971" s="1"/>
    </row>
    <row r="6972" spans="6:25" x14ac:dyDescent="0.2">
      <c r="M6972" s="1"/>
      <c r="Y6972" s="1"/>
    </row>
    <row r="6973" spans="6:25" x14ac:dyDescent="0.2">
      <c r="F6973" s="1"/>
      <c r="J6973" s="1"/>
      <c r="M6973" s="1"/>
      <c r="Y6973" s="1"/>
    </row>
    <row r="6974" spans="6:25" x14ac:dyDescent="0.2">
      <c r="J6974" s="1"/>
      <c r="M6974" s="1"/>
      <c r="Y6974" s="1"/>
    </row>
    <row r="6975" spans="6:25" x14ac:dyDescent="0.2">
      <c r="J6975" s="1"/>
      <c r="K6975" s="1"/>
      <c r="M6975" s="1"/>
      <c r="Y6975" s="1"/>
    </row>
    <row r="6976" spans="6:25" x14ac:dyDescent="0.2">
      <c r="I6976" s="1"/>
      <c r="J6976" s="1"/>
      <c r="M6976" s="1"/>
      <c r="T6976" s="1"/>
      <c r="Y6976" s="1"/>
    </row>
    <row r="6977" spans="5:25" x14ac:dyDescent="0.2">
      <c r="J6977" s="1"/>
      <c r="M6977" s="1"/>
      <c r="Y6977" s="1"/>
    </row>
    <row r="6978" spans="5:25" x14ac:dyDescent="0.2">
      <c r="J6978" s="1"/>
      <c r="K6978" s="1"/>
      <c r="M6978" s="1"/>
      <c r="T6978" s="1"/>
      <c r="Y6978" s="1"/>
    </row>
    <row r="6979" spans="5:25" x14ac:dyDescent="0.2">
      <c r="G6979" s="1"/>
      <c r="K6979" s="1"/>
      <c r="M6979" s="1"/>
      <c r="T6979" s="1"/>
      <c r="Y6979" s="1"/>
    </row>
    <row r="6980" spans="5:25" x14ac:dyDescent="0.2">
      <c r="M6980" s="1"/>
      <c r="T6980" s="1"/>
      <c r="W6980" s="1"/>
      <c r="Y6980" s="1"/>
    </row>
    <row r="6981" spans="5:25" x14ac:dyDescent="0.2">
      <c r="F6981" s="1"/>
      <c r="K6981" s="1"/>
      <c r="M6981" s="1"/>
      <c r="Y6981" s="1"/>
    </row>
    <row r="6982" spans="5:25" x14ac:dyDescent="0.2">
      <c r="G6982" s="1"/>
      <c r="K6982" s="1"/>
      <c r="M6982" s="1"/>
      <c r="Y6982" s="1"/>
    </row>
    <row r="6983" spans="5:25" x14ac:dyDescent="0.2">
      <c r="E6983" s="1"/>
      <c r="G6983" s="1"/>
      <c r="I6983" s="1"/>
      <c r="M6983" s="1"/>
      <c r="Y6983" s="1"/>
    </row>
    <row r="6984" spans="5:25" x14ac:dyDescent="0.2">
      <c r="E6984" s="1"/>
      <c r="I6984" s="1"/>
      <c r="M6984" s="1"/>
      <c r="Y6984" s="1"/>
    </row>
    <row r="6985" spans="5:25" x14ac:dyDescent="0.2">
      <c r="F6985" s="1"/>
      <c r="G6985" s="1"/>
      <c r="I6985" s="1"/>
      <c r="J6985" s="1"/>
      <c r="M6985" s="1"/>
      <c r="Y6985" s="1"/>
    </row>
    <row r="6986" spans="5:25" x14ac:dyDescent="0.2">
      <c r="G6986" s="1"/>
      <c r="J6986" s="1"/>
      <c r="M6986" s="1"/>
      <c r="T6986" s="1"/>
      <c r="Y6986" s="1"/>
    </row>
    <row r="6987" spans="5:25" x14ac:dyDescent="0.2">
      <c r="E6987" s="1"/>
      <c r="J6987" s="1"/>
      <c r="M6987" s="1"/>
      <c r="Y6987" s="1"/>
    </row>
    <row r="6988" spans="5:25" x14ac:dyDescent="0.2">
      <c r="E6988" s="1"/>
      <c r="M6988" s="1"/>
      <c r="T6988" s="1"/>
      <c r="Y6988" s="1"/>
    </row>
    <row r="6989" spans="5:25" x14ac:dyDescent="0.2">
      <c r="E6989" s="1"/>
      <c r="I6989" s="1"/>
      <c r="M6989" s="1"/>
      <c r="T6989" s="1"/>
      <c r="Y6989" s="1"/>
    </row>
    <row r="6990" spans="5:25" x14ac:dyDescent="0.2">
      <c r="E6990" s="1"/>
      <c r="I6990" s="1"/>
      <c r="M6990" s="1"/>
      <c r="Y6990" s="1"/>
    </row>
    <row r="6991" spans="5:25" x14ac:dyDescent="0.2">
      <c r="M6991" s="1"/>
      <c r="Y6991" s="1"/>
    </row>
    <row r="6992" spans="5:25" x14ac:dyDescent="0.2">
      <c r="G6992" s="1"/>
      <c r="K6992" s="1"/>
      <c r="M6992" s="1"/>
      <c r="Y6992" s="1"/>
    </row>
    <row r="6993" spans="5:25" x14ac:dyDescent="0.2">
      <c r="M6993" s="1"/>
      <c r="Y6993" s="1"/>
    </row>
    <row r="6994" spans="5:25" x14ac:dyDescent="0.2">
      <c r="M6994" s="1"/>
      <c r="Y6994" s="1"/>
    </row>
    <row r="6995" spans="5:25" x14ac:dyDescent="0.2">
      <c r="I6995" s="1"/>
      <c r="K6995" s="1"/>
      <c r="M6995" s="1"/>
      <c r="Y6995" s="1"/>
    </row>
    <row r="6996" spans="5:25" x14ac:dyDescent="0.2">
      <c r="K6996" s="1"/>
      <c r="M6996" s="1"/>
      <c r="Y6996" s="1"/>
    </row>
    <row r="6997" spans="5:25" x14ac:dyDescent="0.2">
      <c r="M6997" s="1"/>
      <c r="Y6997" s="1"/>
    </row>
    <row r="6998" spans="5:25" x14ac:dyDescent="0.2">
      <c r="M6998" s="1"/>
      <c r="Y6998" s="1"/>
    </row>
    <row r="6999" spans="5:25" x14ac:dyDescent="0.2">
      <c r="M6999" s="1"/>
      <c r="T6999" s="1"/>
      <c r="Y6999" s="1"/>
    </row>
    <row r="7000" spans="5:25" x14ac:dyDescent="0.2">
      <c r="M7000" s="1"/>
      <c r="Y7000" s="1"/>
    </row>
    <row r="7001" spans="5:25" x14ac:dyDescent="0.2">
      <c r="M7001" s="1"/>
      <c r="Y7001" s="1"/>
    </row>
    <row r="7002" spans="5:25" x14ac:dyDescent="0.2">
      <c r="M7002" s="1"/>
      <c r="T7002" s="1"/>
      <c r="Y7002" s="1"/>
    </row>
    <row r="7003" spans="5:25" x14ac:dyDescent="0.2">
      <c r="K7003" s="1"/>
      <c r="M7003" s="1"/>
      <c r="Y7003" s="1"/>
    </row>
    <row r="7004" spans="5:25" x14ac:dyDescent="0.2">
      <c r="I7004" s="1"/>
      <c r="M7004" s="1"/>
      <c r="Y7004" s="1"/>
    </row>
    <row r="7005" spans="5:25" x14ac:dyDescent="0.2">
      <c r="K7005" s="1"/>
      <c r="M7005" s="1"/>
      <c r="Y7005" s="1"/>
    </row>
    <row r="7006" spans="5:25" x14ac:dyDescent="0.2">
      <c r="E7006" s="1"/>
      <c r="I7006" s="1"/>
      <c r="K7006" s="1"/>
      <c r="M7006" s="1"/>
      <c r="Y7006" s="1"/>
    </row>
    <row r="7007" spans="5:25" x14ac:dyDescent="0.2">
      <c r="G7007" s="1"/>
      <c r="J7007" s="1"/>
      <c r="K7007" s="1"/>
      <c r="M7007" s="1"/>
      <c r="Y7007" s="1"/>
    </row>
    <row r="7008" spans="5:25" x14ac:dyDescent="0.2">
      <c r="G7008" s="1"/>
      <c r="K7008" s="1"/>
      <c r="M7008" s="1"/>
      <c r="Y7008" s="1"/>
    </row>
    <row r="7009" spans="5:25" x14ac:dyDescent="0.2">
      <c r="G7009" s="1"/>
      <c r="K7009" s="1"/>
      <c r="M7009" s="1"/>
      <c r="Y7009" s="1"/>
    </row>
    <row r="7010" spans="5:25" x14ac:dyDescent="0.2">
      <c r="M7010" s="1"/>
      <c r="Y7010" s="1"/>
    </row>
    <row r="7011" spans="5:25" x14ac:dyDescent="0.2">
      <c r="M7011" s="1"/>
      <c r="Y7011" s="1"/>
    </row>
    <row r="7012" spans="5:25" x14ac:dyDescent="0.2">
      <c r="M7012" s="1"/>
      <c r="Y7012" s="1"/>
    </row>
    <row r="7013" spans="5:25" x14ac:dyDescent="0.2">
      <c r="F7013" s="1"/>
      <c r="J7013" s="1"/>
      <c r="M7013" s="1"/>
      <c r="T7013" s="1"/>
      <c r="Y7013" s="1"/>
    </row>
    <row r="7014" spans="5:25" x14ac:dyDescent="0.2">
      <c r="J7014" s="1"/>
      <c r="M7014" s="1"/>
      <c r="Y7014" s="1"/>
    </row>
    <row r="7015" spans="5:25" x14ac:dyDescent="0.2">
      <c r="E7015" s="1"/>
      <c r="I7015" s="1"/>
      <c r="M7015" s="1"/>
      <c r="T7015" s="1"/>
      <c r="Y7015" s="1"/>
    </row>
    <row r="7016" spans="5:25" x14ac:dyDescent="0.2">
      <c r="F7016" s="1"/>
      <c r="K7016" s="1"/>
      <c r="M7016" s="1"/>
      <c r="Y7016" s="1"/>
    </row>
    <row r="7017" spans="5:25" x14ac:dyDescent="0.2">
      <c r="J7017" s="1"/>
      <c r="M7017" s="1"/>
      <c r="Y7017" s="1"/>
    </row>
    <row r="7018" spans="5:25" x14ac:dyDescent="0.2">
      <c r="I7018" s="1"/>
      <c r="K7018" s="1"/>
      <c r="M7018" s="1"/>
      <c r="Y7018" s="1"/>
    </row>
    <row r="7019" spans="5:25" x14ac:dyDescent="0.2">
      <c r="M7019" s="1"/>
      <c r="Y7019" s="1"/>
    </row>
    <row r="7020" spans="5:25" x14ac:dyDescent="0.2">
      <c r="K7020" s="1"/>
      <c r="M7020" s="1"/>
      <c r="Y7020" s="1"/>
    </row>
    <row r="7021" spans="5:25" x14ac:dyDescent="0.2">
      <c r="M7021" s="1"/>
      <c r="Y7021" s="1"/>
    </row>
    <row r="7022" spans="5:25" x14ac:dyDescent="0.2">
      <c r="E7022" s="1"/>
      <c r="I7022" s="1"/>
      <c r="J7022" s="1"/>
      <c r="M7022" s="1"/>
      <c r="Y7022" s="1"/>
    </row>
    <row r="7023" spans="5:25" x14ac:dyDescent="0.2">
      <c r="F7023" s="1"/>
      <c r="G7023" s="1"/>
      <c r="J7023" s="1"/>
      <c r="K7023" s="1"/>
      <c r="M7023" s="1"/>
      <c r="Y7023" s="1"/>
    </row>
    <row r="7024" spans="5:25" x14ac:dyDescent="0.2">
      <c r="F7024" s="1"/>
      <c r="J7024" s="1"/>
      <c r="K7024" s="1"/>
      <c r="M7024" s="1"/>
      <c r="Y7024" s="1"/>
    </row>
    <row r="7025" spans="6:25" x14ac:dyDescent="0.2">
      <c r="F7025" s="1"/>
      <c r="J7025" s="1"/>
      <c r="M7025" s="1"/>
      <c r="T7025" s="1"/>
      <c r="Y7025" s="1"/>
    </row>
    <row r="7026" spans="6:25" x14ac:dyDescent="0.2">
      <c r="M7026" s="1"/>
      <c r="Y7026" s="1"/>
    </row>
    <row r="7027" spans="6:25" x14ac:dyDescent="0.2">
      <c r="G7027" s="1"/>
      <c r="I7027" s="1"/>
      <c r="J7027" s="1"/>
      <c r="K7027" s="1"/>
      <c r="M7027" s="1"/>
      <c r="Y7027" s="1"/>
    </row>
    <row r="7028" spans="6:25" x14ac:dyDescent="0.2">
      <c r="J7028" s="1"/>
      <c r="M7028" s="1"/>
      <c r="T7028" s="1"/>
      <c r="Y7028" s="1"/>
    </row>
    <row r="7029" spans="6:25" x14ac:dyDescent="0.2">
      <c r="J7029" s="1"/>
      <c r="M7029" s="1"/>
      <c r="Y7029" s="1"/>
    </row>
    <row r="7030" spans="6:25" x14ac:dyDescent="0.2">
      <c r="J7030" s="1"/>
      <c r="M7030" s="1"/>
      <c r="Y7030" s="1"/>
    </row>
    <row r="7031" spans="6:25" x14ac:dyDescent="0.2">
      <c r="J7031" s="1"/>
      <c r="M7031" s="1"/>
      <c r="Y7031" s="1"/>
    </row>
    <row r="7032" spans="6:25" x14ac:dyDescent="0.2">
      <c r="J7032" s="1"/>
      <c r="M7032" s="1"/>
      <c r="Y7032" s="1"/>
    </row>
    <row r="7033" spans="6:25" x14ac:dyDescent="0.2">
      <c r="F7033" s="1"/>
      <c r="J7033" s="1"/>
      <c r="M7033" s="1"/>
      <c r="Y7033" s="1"/>
    </row>
    <row r="7034" spans="6:25" x14ac:dyDescent="0.2">
      <c r="J7034" s="1"/>
      <c r="M7034" s="1"/>
      <c r="Y7034" s="1"/>
    </row>
    <row r="7035" spans="6:25" x14ac:dyDescent="0.2">
      <c r="I7035" s="1"/>
      <c r="J7035" s="1"/>
      <c r="K7035" s="1"/>
      <c r="M7035" s="1"/>
      <c r="Y7035" s="1"/>
    </row>
    <row r="7036" spans="6:25" x14ac:dyDescent="0.2">
      <c r="G7036" s="1"/>
      <c r="J7036" s="1"/>
      <c r="K7036" s="1"/>
      <c r="M7036" s="1"/>
      <c r="T7036" s="1"/>
      <c r="Y7036" s="1"/>
    </row>
    <row r="7037" spans="6:25" x14ac:dyDescent="0.2">
      <c r="G7037" s="1"/>
      <c r="I7037" s="1"/>
      <c r="J7037" s="1"/>
      <c r="K7037" s="1"/>
      <c r="M7037" s="1"/>
      <c r="T7037" s="1"/>
      <c r="Y7037" s="1"/>
    </row>
    <row r="7038" spans="6:25" x14ac:dyDescent="0.2">
      <c r="J7038" s="1"/>
      <c r="M7038" s="1"/>
      <c r="Y7038" s="1"/>
    </row>
    <row r="7039" spans="6:25" x14ac:dyDescent="0.2">
      <c r="M7039" s="1"/>
      <c r="Y7039" s="1"/>
    </row>
    <row r="7040" spans="6:25" x14ac:dyDescent="0.2">
      <c r="G7040" s="1"/>
      <c r="M7040" s="1"/>
      <c r="Y7040" s="1"/>
    </row>
    <row r="7041" spans="5:25" x14ac:dyDescent="0.2">
      <c r="M7041" s="1"/>
      <c r="Y7041" s="1"/>
    </row>
    <row r="7042" spans="5:25" x14ac:dyDescent="0.2">
      <c r="M7042" s="1"/>
      <c r="Y7042" s="1"/>
    </row>
    <row r="7043" spans="5:25" x14ac:dyDescent="0.2">
      <c r="J7043" s="1"/>
      <c r="M7043" s="1"/>
      <c r="Y7043" s="1"/>
    </row>
    <row r="7044" spans="5:25" x14ac:dyDescent="0.2">
      <c r="M7044" s="1"/>
      <c r="Y7044" s="1"/>
    </row>
    <row r="7045" spans="5:25" x14ac:dyDescent="0.2">
      <c r="M7045" s="1"/>
      <c r="Y7045" s="1"/>
    </row>
    <row r="7046" spans="5:25" x14ac:dyDescent="0.2">
      <c r="M7046" s="1"/>
      <c r="Y7046" s="1"/>
    </row>
    <row r="7047" spans="5:25" x14ac:dyDescent="0.2">
      <c r="G7047" s="1"/>
      <c r="K7047" s="1"/>
      <c r="M7047" s="1"/>
      <c r="Y7047" s="1"/>
    </row>
    <row r="7048" spans="5:25" x14ac:dyDescent="0.2">
      <c r="G7048" s="1"/>
      <c r="K7048" s="1"/>
      <c r="M7048" s="1"/>
      <c r="Y7048" s="1"/>
    </row>
    <row r="7049" spans="5:25" x14ac:dyDescent="0.2">
      <c r="I7049" s="1"/>
      <c r="K7049" s="1"/>
      <c r="M7049" s="1"/>
      <c r="T7049" s="1"/>
      <c r="Y7049" s="1"/>
    </row>
    <row r="7050" spans="5:25" x14ac:dyDescent="0.2">
      <c r="I7050" s="1"/>
      <c r="M7050" s="1"/>
      <c r="Y7050" s="1"/>
    </row>
    <row r="7051" spans="5:25" x14ac:dyDescent="0.2">
      <c r="M7051" s="1"/>
      <c r="T7051" s="1"/>
      <c r="Y7051" s="1"/>
    </row>
    <row r="7052" spans="5:25" x14ac:dyDescent="0.2">
      <c r="F7052" s="1"/>
      <c r="J7052" s="1"/>
      <c r="M7052" s="1"/>
      <c r="Y7052" s="1"/>
    </row>
    <row r="7053" spans="5:25" x14ac:dyDescent="0.2">
      <c r="M7053" s="1"/>
      <c r="Y7053" s="1"/>
    </row>
    <row r="7054" spans="5:25" x14ac:dyDescent="0.2">
      <c r="F7054" s="1"/>
      <c r="J7054" s="1"/>
      <c r="M7054" s="1"/>
      <c r="Y7054" s="1"/>
    </row>
    <row r="7055" spans="5:25" x14ac:dyDescent="0.2">
      <c r="K7055" s="1"/>
      <c r="M7055" s="1"/>
      <c r="Y7055" s="1"/>
    </row>
    <row r="7056" spans="5:25" x14ac:dyDescent="0.2">
      <c r="E7056" s="1"/>
      <c r="I7056" s="1"/>
      <c r="M7056" s="1"/>
      <c r="Y7056" s="1"/>
    </row>
    <row r="7057" spans="5:25" x14ac:dyDescent="0.2">
      <c r="I7057" s="1"/>
      <c r="M7057" s="1"/>
      <c r="Y7057" s="1"/>
    </row>
    <row r="7058" spans="5:25" x14ac:dyDescent="0.2">
      <c r="M7058" s="1"/>
      <c r="T7058" s="1"/>
      <c r="Y7058" s="1"/>
    </row>
    <row r="7059" spans="5:25" x14ac:dyDescent="0.2">
      <c r="G7059" s="1"/>
      <c r="K7059" s="1"/>
      <c r="M7059" s="1"/>
      <c r="Y7059" s="1"/>
    </row>
    <row r="7060" spans="5:25" x14ac:dyDescent="0.2">
      <c r="M7060" s="1"/>
      <c r="Y7060" s="1"/>
    </row>
    <row r="7061" spans="5:25" x14ac:dyDescent="0.2">
      <c r="F7061" s="1"/>
      <c r="J7061" s="1"/>
      <c r="M7061" s="1"/>
      <c r="T7061" s="1"/>
      <c r="Y7061" s="1"/>
    </row>
    <row r="7062" spans="5:25" x14ac:dyDescent="0.2">
      <c r="J7062" s="1"/>
      <c r="M7062" s="1"/>
      <c r="T7062" s="1"/>
      <c r="Y7062" s="1"/>
    </row>
    <row r="7063" spans="5:25" x14ac:dyDescent="0.2">
      <c r="F7063" s="1"/>
      <c r="J7063" s="1"/>
      <c r="M7063" s="1"/>
      <c r="Y7063" s="1"/>
    </row>
    <row r="7064" spans="5:25" x14ac:dyDescent="0.2">
      <c r="F7064" s="1"/>
      <c r="I7064" s="1"/>
      <c r="J7064" s="1"/>
      <c r="K7064" s="1"/>
      <c r="M7064" s="1"/>
      <c r="Y7064" s="1"/>
    </row>
    <row r="7065" spans="5:25" x14ac:dyDescent="0.2">
      <c r="G7065" s="1"/>
      <c r="K7065" s="1"/>
      <c r="M7065" s="1"/>
      <c r="Y7065" s="1"/>
    </row>
    <row r="7066" spans="5:25" x14ac:dyDescent="0.2">
      <c r="E7066" s="1"/>
      <c r="I7066" s="1"/>
      <c r="M7066" s="1"/>
      <c r="Y7066" s="1"/>
    </row>
    <row r="7067" spans="5:25" x14ac:dyDescent="0.2">
      <c r="G7067" s="1"/>
      <c r="K7067" s="1"/>
      <c r="M7067" s="1"/>
      <c r="Y7067" s="1"/>
    </row>
    <row r="7068" spans="5:25" x14ac:dyDescent="0.2">
      <c r="M7068" s="1"/>
      <c r="Y7068" s="1"/>
    </row>
    <row r="7069" spans="5:25" x14ac:dyDescent="0.2">
      <c r="M7069" s="1"/>
      <c r="Y7069" s="1"/>
    </row>
    <row r="7070" spans="5:25" x14ac:dyDescent="0.2">
      <c r="E7070" s="1"/>
      <c r="M7070" s="1"/>
      <c r="Y7070" s="1"/>
    </row>
    <row r="7071" spans="5:25" x14ac:dyDescent="0.2">
      <c r="J7071" s="1"/>
      <c r="M7071" s="1"/>
      <c r="Y7071" s="1"/>
    </row>
    <row r="7072" spans="5:25" x14ac:dyDescent="0.2">
      <c r="F7072" s="1"/>
      <c r="J7072" s="1"/>
      <c r="M7072" s="1"/>
      <c r="T7072" s="1"/>
      <c r="Y7072" s="1"/>
    </row>
    <row r="7073" spans="5:25" x14ac:dyDescent="0.2">
      <c r="M7073" s="1"/>
      <c r="Y7073" s="1"/>
    </row>
    <row r="7074" spans="5:25" x14ac:dyDescent="0.2">
      <c r="K7074" s="1"/>
      <c r="M7074" s="1"/>
      <c r="Y7074" s="1"/>
    </row>
    <row r="7075" spans="5:25" x14ac:dyDescent="0.2">
      <c r="J7075" s="1"/>
      <c r="M7075" s="1"/>
      <c r="T7075" s="1"/>
      <c r="Y7075" s="1"/>
    </row>
    <row r="7076" spans="5:25" x14ac:dyDescent="0.2">
      <c r="F7076" s="1"/>
      <c r="M7076" s="1"/>
      <c r="Y7076" s="1"/>
    </row>
    <row r="7077" spans="5:25" x14ac:dyDescent="0.2">
      <c r="J7077" s="1"/>
      <c r="M7077" s="1"/>
      <c r="Y7077" s="1"/>
    </row>
    <row r="7078" spans="5:25" x14ac:dyDescent="0.2">
      <c r="F7078" s="1"/>
      <c r="J7078" s="1"/>
      <c r="M7078" s="1"/>
      <c r="Y7078" s="1"/>
    </row>
    <row r="7079" spans="5:25" x14ac:dyDescent="0.2">
      <c r="J7079" s="1"/>
      <c r="M7079" s="1"/>
      <c r="Y7079" s="1"/>
    </row>
    <row r="7080" spans="5:25" x14ac:dyDescent="0.2">
      <c r="F7080" s="1"/>
      <c r="G7080" s="1"/>
      <c r="I7080" s="1"/>
      <c r="J7080" s="1"/>
      <c r="K7080" s="1"/>
      <c r="M7080" s="1"/>
      <c r="Y7080" s="1"/>
    </row>
    <row r="7081" spans="5:25" x14ac:dyDescent="0.2">
      <c r="E7081" s="1"/>
      <c r="G7081" s="1"/>
      <c r="I7081" s="1"/>
      <c r="J7081" s="1"/>
      <c r="K7081" s="1"/>
      <c r="M7081" s="1"/>
      <c r="T7081" s="1"/>
      <c r="Y7081" s="1"/>
    </row>
    <row r="7082" spans="5:25" x14ac:dyDescent="0.2">
      <c r="F7082" s="1"/>
      <c r="I7082" s="1"/>
      <c r="J7082" s="1"/>
      <c r="K7082" s="1"/>
      <c r="M7082" s="1"/>
      <c r="Y7082" s="1"/>
    </row>
    <row r="7083" spans="5:25" x14ac:dyDescent="0.2">
      <c r="M7083" s="1"/>
      <c r="Y7083" s="1"/>
    </row>
    <row r="7084" spans="5:25" x14ac:dyDescent="0.2">
      <c r="G7084" s="1"/>
      <c r="K7084" s="1"/>
      <c r="M7084" s="1"/>
      <c r="T7084" s="1"/>
      <c r="Y7084" s="1"/>
    </row>
    <row r="7085" spans="5:25" x14ac:dyDescent="0.2">
      <c r="G7085" s="1"/>
      <c r="M7085" s="1"/>
      <c r="Y7085" s="1"/>
    </row>
    <row r="7086" spans="5:25" x14ac:dyDescent="0.2">
      <c r="G7086" s="1"/>
      <c r="K7086" s="1"/>
      <c r="M7086" s="1"/>
      <c r="Y7086" s="1"/>
    </row>
    <row r="7087" spans="5:25" x14ac:dyDescent="0.2">
      <c r="I7087" s="1"/>
      <c r="M7087" s="1"/>
      <c r="T7087" s="1"/>
      <c r="Y7087" s="1"/>
    </row>
    <row r="7088" spans="5:25" x14ac:dyDescent="0.2">
      <c r="M7088" s="1"/>
      <c r="Y7088" s="1"/>
    </row>
    <row r="7089" spans="5:25" x14ac:dyDescent="0.2">
      <c r="E7089" s="1"/>
      <c r="I7089" s="1"/>
      <c r="M7089" s="1"/>
      <c r="Y7089" s="1"/>
    </row>
    <row r="7090" spans="5:25" x14ac:dyDescent="0.2">
      <c r="F7090" s="1"/>
      <c r="J7090" s="1"/>
      <c r="M7090" s="1"/>
      <c r="Y7090" s="1"/>
    </row>
    <row r="7091" spans="5:25" x14ac:dyDescent="0.2">
      <c r="I7091" s="1"/>
      <c r="J7091" s="1"/>
      <c r="K7091" s="1"/>
      <c r="M7091" s="1"/>
      <c r="Y7091" s="1"/>
    </row>
    <row r="7092" spans="5:25" x14ac:dyDescent="0.2">
      <c r="J7092" s="1"/>
      <c r="M7092" s="1"/>
      <c r="Y7092" s="1"/>
    </row>
    <row r="7093" spans="5:25" x14ac:dyDescent="0.2">
      <c r="G7093" s="1"/>
      <c r="K7093" s="1"/>
      <c r="M7093" s="1"/>
      <c r="Y7093" s="1"/>
    </row>
    <row r="7094" spans="5:25" x14ac:dyDescent="0.2">
      <c r="J7094" s="1"/>
      <c r="M7094" s="1"/>
      <c r="Y7094" s="1"/>
    </row>
    <row r="7095" spans="5:25" x14ac:dyDescent="0.2">
      <c r="F7095" s="1"/>
      <c r="J7095" s="1"/>
      <c r="M7095" s="1"/>
      <c r="Y7095" s="1"/>
    </row>
    <row r="7096" spans="5:25" x14ac:dyDescent="0.2">
      <c r="F7096" s="1"/>
      <c r="J7096" s="1"/>
      <c r="M7096" s="1"/>
      <c r="T7096" s="1"/>
      <c r="Y7096" s="1"/>
    </row>
    <row r="7097" spans="5:25" x14ac:dyDescent="0.2">
      <c r="F7097" s="1"/>
      <c r="M7097" s="1"/>
      <c r="Y7097" s="1"/>
    </row>
    <row r="7098" spans="5:25" x14ac:dyDescent="0.2">
      <c r="K7098" s="1"/>
      <c r="M7098" s="1"/>
      <c r="Y7098" s="1"/>
    </row>
    <row r="7099" spans="5:25" x14ac:dyDescent="0.2">
      <c r="M7099" s="1"/>
      <c r="Y7099" s="1"/>
    </row>
    <row r="7100" spans="5:25" x14ac:dyDescent="0.2">
      <c r="F7100" s="1"/>
      <c r="J7100" s="1"/>
      <c r="M7100" s="1"/>
      <c r="Y7100" s="1"/>
    </row>
    <row r="7101" spans="5:25" x14ac:dyDescent="0.2">
      <c r="J7101" s="1"/>
      <c r="M7101" s="1"/>
      <c r="Y7101" s="1"/>
    </row>
    <row r="7102" spans="5:25" x14ac:dyDescent="0.2">
      <c r="J7102" s="1"/>
      <c r="M7102" s="1"/>
      <c r="Y7102" s="1"/>
    </row>
    <row r="7103" spans="5:25" x14ac:dyDescent="0.2">
      <c r="E7103" s="1"/>
      <c r="I7103" s="1"/>
      <c r="M7103" s="1"/>
      <c r="Y7103" s="1"/>
    </row>
    <row r="7104" spans="5:25" x14ac:dyDescent="0.2">
      <c r="J7104" s="1"/>
      <c r="M7104" s="1"/>
      <c r="Y7104" s="1"/>
    </row>
    <row r="7105" spans="5:25" x14ac:dyDescent="0.2">
      <c r="F7105" s="1"/>
      <c r="M7105" s="1"/>
      <c r="Y7105" s="1"/>
    </row>
    <row r="7106" spans="5:25" x14ac:dyDescent="0.2">
      <c r="J7106" s="1"/>
      <c r="M7106" s="1"/>
      <c r="Y7106" s="1"/>
    </row>
    <row r="7107" spans="5:25" x14ac:dyDescent="0.2">
      <c r="E7107" s="1"/>
      <c r="M7107" s="1"/>
      <c r="Y7107" s="1"/>
    </row>
    <row r="7108" spans="5:25" x14ac:dyDescent="0.2">
      <c r="I7108" s="1"/>
      <c r="M7108" s="1"/>
      <c r="Y7108" s="1"/>
    </row>
    <row r="7109" spans="5:25" x14ac:dyDescent="0.2">
      <c r="K7109" s="1"/>
      <c r="M7109" s="1"/>
      <c r="Y7109" s="1"/>
    </row>
    <row r="7110" spans="5:25" x14ac:dyDescent="0.2">
      <c r="M7110" s="1"/>
      <c r="Y7110" s="1"/>
    </row>
    <row r="7111" spans="5:25" x14ac:dyDescent="0.2">
      <c r="I7111" s="1"/>
      <c r="M7111" s="1"/>
      <c r="Y7111" s="1"/>
    </row>
    <row r="7112" spans="5:25" x14ac:dyDescent="0.2">
      <c r="M7112" s="1"/>
      <c r="Y7112" s="1"/>
    </row>
    <row r="7113" spans="5:25" x14ac:dyDescent="0.2">
      <c r="M7113" s="1"/>
      <c r="Y7113" s="1"/>
    </row>
    <row r="7114" spans="5:25" x14ac:dyDescent="0.2">
      <c r="J7114" s="1"/>
      <c r="M7114" s="1"/>
      <c r="Y7114" s="1"/>
    </row>
    <row r="7115" spans="5:25" x14ac:dyDescent="0.2">
      <c r="M7115" s="1"/>
      <c r="Y7115" s="1"/>
    </row>
    <row r="7116" spans="5:25" x14ac:dyDescent="0.2">
      <c r="J7116" s="1"/>
      <c r="M7116" s="1"/>
      <c r="Y7116" s="1"/>
    </row>
    <row r="7117" spans="5:25" x14ac:dyDescent="0.2">
      <c r="M7117" s="1"/>
      <c r="Y7117" s="1"/>
    </row>
    <row r="7118" spans="5:25" x14ac:dyDescent="0.2">
      <c r="F7118" s="1"/>
      <c r="M7118" s="1"/>
      <c r="Y7118" s="1"/>
    </row>
    <row r="7119" spans="5:25" x14ac:dyDescent="0.2">
      <c r="I7119" s="1"/>
      <c r="M7119" s="1"/>
      <c r="Y7119" s="1"/>
    </row>
    <row r="7120" spans="5:25" x14ac:dyDescent="0.2">
      <c r="M7120" s="1"/>
      <c r="Y7120" s="1"/>
    </row>
    <row r="7121" spans="6:25" x14ac:dyDescent="0.2">
      <c r="F7121" s="1"/>
      <c r="J7121" s="1"/>
      <c r="M7121" s="1"/>
      <c r="Y7121" s="1"/>
    </row>
    <row r="7122" spans="6:25" x14ac:dyDescent="0.2">
      <c r="M7122" s="1"/>
      <c r="Y7122" s="1"/>
    </row>
    <row r="7123" spans="6:25" x14ac:dyDescent="0.2">
      <c r="M7123" s="1"/>
      <c r="Y7123" s="1"/>
    </row>
    <row r="7124" spans="6:25" x14ac:dyDescent="0.2">
      <c r="G7124" s="1"/>
      <c r="K7124" s="1"/>
      <c r="M7124" s="1"/>
      <c r="Y7124" s="1"/>
    </row>
    <row r="7125" spans="6:25" x14ac:dyDescent="0.2">
      <c r="I7125" s="1"/>
      <c r="M7125" s="1"/>
      <c r="Y7125" s="1"/>
    </row>
    <row r="7126" spans="6:25" x14ac:dyDescent="0.2">
      <c r="K7126" s="1"/>
      <c r="M7126" s="1"/>
      <c r="Y7126" s="1"/>
    </row>
    <row r="7127" spans="6:25" x14ac:dyDescent="0.2">
      <c r="G7127" s="1"/>
      <c r="K7127" s="1"/>
      <c r="M7127" s="1"/>
      <c r="Y7127" s="1"/>
    </row>
    <row r="7128" spans="6:25" x14ac:dyDescent="0.2">
      <c r="M7128" s="1"/>
      <c r="Y7128" s="1"/>
    </row>
    <row r="7129" spans="6:25" x14ac:dyDescent="0.2">
      <c r="G7129" s="1"/>
      <c r="M7129" s="1"/>
      <c r="Y7129" s="1"/>
    </row>
    <row r="7130" spans="6:25" x14ac:dyDescent="0.2">
      <c r="K7130" s="1"/>
      <c r="M7130" s="1"/>
      <c r="Y7130" s="1"/>
    </row>
    <row r="7131" spans="6:25" x14ac:dyDescent="0.2">
      <c r="K7131" s="1"/>
      <c r="M7131" s="1"/>
      <c r="Y7131" s="1"/>
    </row>
    <row r="7132" spans="6:25" x14ac:dyDescent="0.2">
      <c r="I7132" s="1"/>
      <c r="M7132" s="1"/>
      <c r="Y7132" s="1"/>
    </row>
    <row r="7133" spans="6:25" x14ac:dyDescent="0.2">
      <c r="J7133" s="1"/>
      <c r="M7133" s="1"/>
      <c r="Y7133" s="1"/>
    </row>
    <row r="7134" spans="6:25" x14ac:dyDescent="0.2">
      <c r="J7134" s="1"/>
      <c r="M7134" s="1"/>
      <c r="Y7134" s="1"/>
    </row>
    <row r="7135" spans="6:25" x14ac:dyDescent="0.2">
      <c r="M7135" s="1"/>
      <c r="Y7135" s="1"/>
    </row>
    <row r="7136" spans="6:25" x14ac:dyDescent="0.2">
      <c r="M7136" s="1"/>
      <c r="Y7136" s="1"/>
    </row>
    <row r="7137" spans="6:25" x14ac:dyDescent="0.2">
      <c r="J7137" s="1"/>
      <c r="M7137" s="1"/>
      <c r="T7137" s="1"/>
      <c r="Y7137" s="1"/>
    </row>
    <row r="7138" spans="6:25" x14ac:dyDescent="0.2">
      <c r="K7138" s="1"/>
      <c r="M7138" s="1"/>
      <c r="Y7138" s="1"/>
    </row>
    <row r="7139" spans="6:25" x14ac:dyDescent="0.2">
      <c r="M7139" s="1"/>
      <c r="Y7139" s="1"/>
    </row>
    <row r="7140" spans="6:25" x14ac:dyDescent="0.2">
      <c r="K7140" s="1"/>
      <c r="M7140" s="1"/>
      <c r="Y7140" s="1"/>
    </row>
    <row r="7141" spans="6:25" x14ac:dyDescent="0.2">
      <c r="M7141" s="1"/>
      <c r="Y7141" s="1"/>
    </row>
    <row r="7142" spans="6:25" x14ac:dyDescent="0.2">
      <c r="M7142" s="1"/>
      <c r="Y7142" s="1"/>
    </row>
    <row r="7143" spans="6:25" x14ac:dyDescent="0.2">
      <c r="G7143" s="1"/>
      <c r="K7143" s="1"/>
      <c r="M7143" s="1"/>
      <c r="Y7143" s="1"/>
    </row>
    <row r="7144" spans="6:25" x14ac:dyDescent="0.2">
      <c r="F7144" s="1"/>
      <c r="J7144" s="1"/>
      <c r="M7144" s="1"/>
      <c r="Y7144" s="1"/>
    </row>
    <row r="7145" spans="6:25" x14ac:dyDescent="0.2">
      <c r="G7145" s="1"/>
      <c r="K7145" s="1"/>
      <c r="M7145" s="1"/>
      <c r="T7145" s="1"/>
      <c r="Y7145" s="1"/>
    </row>
    <row r="7146" spans="6:25" x14ac:dyDescent="0.2">
      <c r="F7146" s="1"/>
      <c r="J7146" s="1"/>
      <c r="M7146" s="1"/>
      <c r="Y7146" s="1"/>
    </row>
    <row r="7147" spans="6:25" x14ac:dyDescent="0.2">
      <c r="K7147" s="1"/>
      <c r="M7147" s="1"/>
      <c r="Y7147" s="1"/>
    </row>
    <row r="7148" spans="6:25" x14ac:dyDescent="0.2">
      <c r="G7148" s="1"/>
      <c r="K7148" s="1"/>
      <c r="M7148" s="1"/>
      <c r="Y7148" s="1"/>
    </row>
    <row r="7149" spans="6:25" x14ac:dyDescent="0.2">
      <c r="M7149" s="1"/>
      <c r="Y7149" s="1"/>
    </row>
    <row r="7150" spans="6:25" x14ac:dyDescent="0.2">
      <c r="M7150" s="1"/>
      <c r="Y7150" s="1"/>
    </row>
    <row r="7151" spans="6:25" x14ac:dyDescent="0.2">
      <c r="G7151" s="1"/>
      <c r="M7151" s="1"/>
      <c r="Y7151" s="1"/>
    </row>
    <row r="7152" spans="6:25" x14ac:dyDescent="0.2">
      <c r="M7152" s="1"/>
      <c r="Y7152" s="1"/>
    </row>
    <row r="7153" spans="5:25" x14ac:dyDescent="0.2">
      <c r="K7153" s="1"/>
      <c r="M7153" s="1"/>
      <c r="Y7153" s="1"/>
    </row>
    <row r="7154" spans="5:25" x14ac:dyDescent="0.2">
      <c r="K7154" s="1"/>
      <c r="M7154" s="1"/>
      <c r="Y7154" s="1"/>
    </row>
    <row r="7155" spans="5:25" x14ac:dyDescent="0.2">
      <c r="E7155" s="1"/>
      <c r="I7155" s="1"/>
      <c r="M7155" s="1"/>
      <c r="Y7155" s="1"/>
    </row>
    <row r="7156" spans="5:25" x14ac:dyDescent="0.2">
      <c r="M7156" s="1"/>
      <c r="Y7156" s="1"/>
    </row>
    <row r="7157" spans="5:25" x14ac:dyDescent="0.2">
      <c r="M7157" s="1"/>
      <c r="T7157" s="1"/>
      <c r="Y7157" s="1"/>
    </row>
    <row r="7158" spans="5:25" x14ac:dyDescent="0.2">
      <c r="F7158" s="1"/>
      <c r="J7158" s="1"/>
      <c r="K7158" s="1"/>
      <c r="M7158" s="1"/>
      <c r="Y7158" s="1"/>
    </row>
    <row r="7159" spans="5:25" x14ac:dyDescent="0.2">
      <c r="E7159" s="1"/>
      <c r="G7159" s="1"/>
      <c r="K7159" s="1"/>
      <c r="M7159" s="1"/>
      <c r="Y7159" s="1"/>
    </row>
    <row r="7160" spans="5:25" x14ac:dyDescent="0.2">
      <c r="J7160" s="1"/>
      <c r="M7160" s="1"/>
      <c r="Y7160" s="1"/>
    </row>
    <row r="7161" spans="5:25" x14ac:dyDescent="0.2">
      <c r="F7161" s="1"/>
      <c r="I7161" s="1"/>
      <c r="J7161" s="1"/>
      <c r="K7161" s="1"/>
      <c r="M7161" s="1"/>
      <c r="Y7161" s="1"/>
    </row>
    <row r="7162" spans="5:25" x14ac:dyDescent="0.2">
      <c r="F7162" s="1"/>
      <c r="J7162" s="1"/>
      <c r="M7162" s="1"/>
      <c r="Y7162" s="1"/>
    </row>
    <row r="7163" spans="5:25" x14ac:dyDescent="0.2">
      <c r="G7163" s="1"/>
      <c r="M7163" s="1"/>
      <c r="Y7163" s="1"/>
    </row>
    <row r="7164" spans="5:25" x14ac:dyDescent="0.2">
      <c r="M7164" s="1"/>
      <c r="Y7164" s="1"/>
    </row>
    <row r="7165" spans="5:25" x14ac:dyDescent="0.2">
      <c r="M7165" s="1"/>
      <c r="Y7165" s="1"/>
    </row>
    <row r="7166" spans="5:25" x14ac:dyDescent="0.2">
      <c r="F7166" s="1"/>
      <c r="G7166" s="1"/>
      <c r="K7166" s="1"/>
      <c r="M7166" s="1"/>
      <c r="T7166" s="1"/>
      <c r="Y7166" s="1"/>
    </row>
    <row r="7167" spans="5:25" x14ac:dyDescent="0.2">
      <c r="M7167" s="1"/>
      <c r="Y7167" s="1"/>
    </row>
    <row r="7168" spans="5:25" x14ac:dyDescent="0.2">
      <c r="M7168" s="1"/>
      <c r="Y7168" s="1"/>
    </row>
    <row r="7169" spans="6:25" x14ac:dyDescent="0.2">
      <c r="M7169" s="1"/>
      <c r="Y7169" s="1"/>
    </row>
    <row r="7170" spans="6:25" x14ac:dyDescent="0.2">
      <c r="M7170" s="1"/>
      <c r="Y7170" s="1"/>
    </row>
    <row r="7171" spans="6:25" x14ac:dyDescent="0.2">
      <c r="J7171" s="1"/>
      <c r="M7171" s="1"/>
      <c r="Y7171" s="1"/>
    </row>
    <row r="7172" spans="6:25" x14ac:dyDescent="0.2">
      <c r="M7172" s="1"/>
      <c r="Y7172" s="1"/>
    </row>
    <row r="7173" spans="6:25" x14ac:dyDescent="0.2">
      <c r="G7173" s="1"/>
      <c r="J7173" s="1"/>
      <c r="K7173" s="1"/>
      <c r="M7173" s="1"/>
      <c r="Y7173" s="1"/>
    </row>
    <row r="7174" spans="6:25" x14ac:dyDescent="0.2">
      <c r="M7174" s="1"/>
      <c r="Y7174" s="1"/>
    </row>
    <row r="7175" spans="6:25" x14ac:dyDescent="0.2">
      <c r="M7175" s="1"/>
      <c r="Y7175" s="1"/>
    </row>
    <row r="7176" spans="6:25" x14ac:dyDescent="0.2">
      <c r="M7176" s="1"/>
      <c r="Y7176" s="1"/>
    </row>
    <row r="7177" spans="6:25" x14ac:dyDescent="0.2">
      <c r="M7177" s="1"/>
      <c r="Y7177" s="1"/>
    </row>
    <row r="7178" spans="6:25" x14ac:dyDescent="0.2">
      <c r="F7178" s="1"/>
      <c r="J7178" s="1"/>
      <c r="M7178" s="1"/>
      <c r="T7178" s="1"/>
      <c r="Y7178" s="1"/>
    </row>
    <row r="7179" spans="6:25" x14ac:dyDescent="0.2">
      <c r="M7179" s="1"/>
      <c r="Y7179" s="1"/>
    </row>
    <row r="7180" spans="6:25" x14ac:dyDescent="0.2">
      <c r="M7180" s="1"/>
      <c r="Y7180" s="1"/>
    </row>
    <row r="7181" spans="6:25" x14ac:dyDescent="0.2">
      <c r="M7181" s="1"/>
      <c r="Y7181" s="1"/>
    </row>
    <row r="7182" spans="6:25" x14ac:dyDescent="0.2">
      <c r="M7182" s="1"/>
      <c r="Y7182" s="1"/>
    </row>
    <row r="7183" spans="6:25" x14ac:dyDescent="0.2">
      <c r="M7183" s="1"/>
      <c r="Y7183" s="1"/>
    </row>
    <row r="7184" spans="6:25" x14ac:dyDescent="0.2">
      <c r="M7184" s="1"/>
      <c r="Y7184" s="1"/>
    </row>
    <row r="7185" spans="6:25" x14ac:dyDescent="0.2">
      <c r="M7185" s="1"/>
      <c r="Y7185" s="1"/>
    </row>
    <row r="7186" spans="6:25" x14ac:dyDescent="0.2">
      <c r="M7186" s="1"/>
      <c r="Y7186" s="1"/>
    </row>
    <row r="7187" spans="6:25" x14ac:dyDescent="0.2">
      <c r="M7187" s="1"/>
      <c r="Y7187" s="1"/>
    </row>
    <row r="7188" spans="6:25" x14ac:dyDescent="0.2">
      <c r="M7188" s="1"/>
      <c r="Y7188" s="1"/>
    </row>
    <row r="7189" spans="6:25" x14ac:dyDescent="0.2">
      <c r="G7189" s="1"/>
      <c r="K7189" s="1"/>
      <c r="M7189" s="1"/>
      <c r="Y7189" s="1"/>
    </row>
    <row r="7190" spans="6:25" x14ac:dyDescent="0.2">
      <c r="M7190" s="1"/>
      <c r="Y7190" s="1"/>
    </row>
    <row r="7191" spans="6:25" x14ac:dyDescent="0.2">
      <c r="I7191" s="1"/>
      <c r="M7191" s="1"/>
      <c r="Y7191" s="1"/>
    </row>
    <row r="7192" spans="6:25" x14ac:dyDescent="0.2">
      <c r="M7192" s="1"/>
      <c r="Y7192" s="1"/>
    </row>
    <row r="7193" spans="6:25" x14ac:dyDescent="0.2">
      <c r="F7193" s="1"/>
      <c r="J7193" s="1"/>
      <c r="M7193" s="1"/>
      <c r="Y7193" s="1"/>
    </row>
    <row r="7194" spans="6:25" x14ac:dyDescent="0.2">
      <c r="F7194" s="1"/>
      <c r="I7194" s="1"/>
      <c r="J7194" s="1"/>
      <c r="M7194" s="1"/>
      <c r="Y7194" s="1"/>
    </row>
    <row r="7195" spans="6:25" x14ac:dyDescent="0.2">
      <c r="J7195" s="1"/>
      <c r="M7195" s="1"/>
      <c r="Y7195" s="1"/>
    </row>
    <row r="7196" spans="6:25" x14ac:dyDescent="0.2">
      <c r="M7196" s="1"/>
      <c r="Y7196" s="1"/>
    </row>
    <row r="7197" spans="6:25" x14ac:dyDescent="0.2">
      <c r="M7197" s="1"/>
      <c r="Y7197" s="1"/>
    </row>
    <row r="7198" spans="6:25" x14ac:dyDescent="0.2">
      <c r="M7198" s="1"/>
      <c r="Y7198" s="1"/>
    </row>
    <row r="7199" spans="6:25" x14ac:dyDescent="0.2">
      <c r="M7199" s="1"/>
      <c r="Y7199" s="1"/>
    </row>
    <row r="7200" spans="6:25" x14ac:dyDescent="0.2">
      <c r="J7200" s="1"/>
      <c r="M7200" s="1"/>
      <c r="Y7200" s="1"/>
    </row>
    <row r="7201" spans="5:25" x14ac:dyDescent="0.2">
      <c r="F7201" s="1"/>
      <c r="J7201" s="1"/>
      <c r="M7201" s="1"/>
      <c r="Y7201" s="1"/>
    </row>
    <row r="7202" spans="5:25" x14ac:dyDescent="0.2">
      <c r="M7202" s="1"/>
      <c r="Y7202" s="1"/>
    </row>
    <row r="7203" spans="5:25" x14ac:dyDescent="0.2">
      <c r="E7203" s="1"/>
      <c r="I7203" s="1"/>
      <c r="M7203" s="1"/>
      <c r="Y7203" s="1"/>
    </row>
    <row r="7204" spans="5:25" x14ac:dyDescent="0.2">
      <c r="E7204" s="1"/>
      <c r="I7204" s="1"/>
      <c r="M7204" s="1"/>
      <c r="Y7204" s="1"/>
    </row>
    <row r="7205" spans="5:25" x14ac:dyDescent="0.2">
      <c r="M7205" s="1"/>
      <c r="Y7205" s="1"/>
    </row>
    <row r="7206" spans="5:25" x14ac:dyDescent="0.2">
      <c r="M7206" s="1"/>
      <c r="Y7206" s="1"/>
    </row>
    <row r="7207" spans="5:25" x14ac:dyDescent="0.2">
      <c r="E7207" s="1"/>
      <c r="M7207" s="1"/>
      <c r="Y7207" s="1"/>
    </row>
    <row r="7208" spans="5:25" x14ac:dyDescent="0.2">
      <c r="E7208" s="1"/>
      <c r="M7208" s="1"/>
      <c r="Y7208" s="1"/>
    </row>
    <row r="7209" spans="5:25" x14ac:dyDescent="0.2">
      <c r="M7209" s="1"/>
      <c r="Y7209" s="1"/>
    </row>
    <row r="7210" spans="5:25" x14ac:dyDescent="0.2">
      <c r="M7210" s="1"/>
      <c r="Y7210" s="1"/>
    </row>
    <row r="7211" spans="5:25" x14ac:dyDescent="0.2">
      <c r="F7211" s="1"/>
      <c r="I7211" s="1"/>
      <c r="J7211" s="1"/>
      <c r="M7211" s="1"/>
      <c r="Y7211" s="1"/>
    </row>
    <row r="7212" spans="5:25" x14ac:dyDescent="0.2">
      <c r="F7212" s="1"/>
      <c r="I7212" s="1"/>
      <c r="J7212" s="1"/>
      <c r="M7212" s="1"/>
      <c r="Y7212" s="1"/>
    </row>
    <row r="7213" spans="5:25" x14ac:dyDescent="0.2">
      <c r="F7213" s="1"/>
      <c r="J7213" s="1"/>
      <c r="M7213" s="1"/>
      <c r="Y7213" s="1"/>
    </row>
    <row r="7214" spans="5:25" x14ac:dyDescent="0.2">
      <c r="J7214" s="1"/>
      <c r="M7214" s="1"/>
      <c r="Y7214" s="1"/>
    </row>
    <row r="7215" spans="5:25" x14ac:dyDescent="0.2">
      <c r="G7215" s="1"/>
      <c r="K7215" s="1"/>
      <c r="M7215" s="1"/>
      <c r="Y7215" s="1"/>
    </row>
    <row r="7216" spans="5:25" x14ac:dyDescent="0.2">
      <c r="M7216" s="1"/>
      <c r="Y7216" s="1"/>
    </row>
    <row r="7217" spans="5:25" x14ac:dyDescent="0.2">
      <c r="M7217" s="1"/>
      <c r="Y7217" s="1"/>
    </row>
    <row r="7218" spans="5:25" x14ac:dyDescent="0.2">
      <c r="F7218" s="1"/>
      <c r="M7218" s="1"/>
      <c r="Y7218" s="1"/>
    </row>
    <row r="7219" spans="5:25" x14ac:dyDescent="0.2">
      <c r="I7219" s="1"/>
      <c r="M7219" s="1"/>
      <c r="Y7219" s="1"/>
    </row>
    <row r="7220" spans="5:25" x14ac:dyDescent="0.2">
      <c r="F7220" s="1"/>
      <c r="I7220" s="1"/>
      <c r="J7220" s="1"/>
      <c r="K7220" s="1"/>
      <c r="M7220" s="1"/>
      <c r="Y7220" s="1"/>
    </row>
    <row r="7221" spans="5:25" x14ac:dyDescent="0.2">
      <c r="I7221" s="1"/>
      <c r="M7221" s="1"/>
      <c r="Y7221" s="1"/>
    </row>
    <row r="7222" spans="5:25" x14ac:dyDescent="0.2">
      <c r="M7222" s="1"/>
      <c r="Y7222" s="1"/>
    </row>
    <row r="7223" spans="5:25" x14ac:dyDescent="0.2">
      <c r="I7223" s="1"/>
      <c r="M7223" s="1"/>
      <c r="Y7223" s="1"/>
    </row>
    <row r="7224" spans="5:25" x14ac:dyDescent="0.2">
      <c r="I7224" s="1"/>
      <c r="M7224" s="1"/>
      <c r="Y7224" s="1"/>
    </row>
    <row r="7225" spans="5:25" x14ac:dyDescent="0.2">
      <c r="M7225" s="1"/>
      <c r="Y7225" s="1"/>
    </row>
    <row r="7226" spans="5:25" x14ac:dyDescent="0.2">
      <c r="M7226" s="1"/>
      <c r="Y7226" s="1"/>
    </row>
    <row r="7227" spans="5:25" x14ac:dyDescent="0.2">
      <c r="M7227" s="1"/>
      <c r="Y7227" s="1"/>
    </row>
    <row r="7228" spans="5:25" x14ac:dyDescent="0.2">
      <c r="F7228" s="1"/>
      <c r="J7228" s="1"/>
      <c r="M7228" s="1"/>
      <c r="Y7228" s="1"/>
    </row>
    <row r="7229" spans="5:25" x14ac:dyDescent="0.2">
      <c r="F7229" s="1"/>
      <c r="J7229" s="1"/>
      <c r="M7229" s="1"/>
      <c r="Y7229" s="1"/>
    </row>
    <row r="7230" spans="5:25" x14ac:dyDescent="0.2">
      <c r="E7230" s="1"/>
      <c r="G7230" s="1"/>
      <c r="I7230" s="1"/>
      <c r="J7230" s="1"/>
      <c r="K7230" s="1"/>
      <c r="M7230" s="1"/>
      <c r="Y7230" s="1"/>
    </row>
    <row r="7231" spans="5:25" x14ac:dyDescent="0.2">
      <c r="F7231" s="1"/>
      <c r="J7231" s="1"/>
      <c r="M7231" s="1"/>
      <c r="Y7231" s="1"/>
    </row>
    <row r="7232" spans="5:25" x14ac:dyDescent="0.2">
      <c r="I7232" s="1"/>
      <c r="M7232" s="1"/>
      <c r="Y7232" s="1"/>
    </row>
    <row r="7233" spans="5:25" x14ac:dyDescent="0.2">
      <c r="M7233" s="1"/>
      <c r="Y7233" s="1"/>
    </row>
    <row r="7234" spans="5:25" x14ac:dyDescent="0.2">
      <c r="M7234" s="1"/>
      <c r="Y7234" s="1"/>
    </row>
    <row r="7235" spans="5:25" x14ac:dyDescent="0.2">
      <c r="M7235" s="1"/>
      <c r="Y7235" s="1"/>
    </row>
    <row r="7236" spans="5:25" x14ac:dyDescent="0.2">
      <c r="G7236" s="1"/>
      <c r="K7236" s="1"/>
      <c r="M7236" s="1"/>
      <c r="Y7236" s="1"/>
    </row>
    <row r="7237" spans="5:25" x14ac:dyDescent="0.2">
      <c r="M7237" s="1"/>
      <c r="Y7237" s="1"/>
    </row>
    <row r="7238" spans="5:25" x14ac:dyDescent="0.2">
      <c r="M7238" s="1"/>
      <c r="Y7238" s="1"/>
    </row>
    <row r="7239" spans="5:25" x14ac:dyDescent="0.2">
      <c r="M7239" s="1"/>
      <c r="Y7239" s="1"/>
    </row>
    <row r="7240" spans="5:25" x14ac:dyDescent="0.2">
      <c r="E7240" s="1"/>
      <c r="I7240" s="1"/>
      <c r="M7240" s="1"/>
      <c r="Y7240" s="1"/>
    </row>
    <row r="7241" spans="5:25" x14ac:dyDescent="0.2">
      <c r="M7241" s="1"/>
      <c r="Y7241" s="1"/>
    </row>
    <row r="7242" spans="5:25" x14ac:dyDescent="0.2">
      <c r="M7242" s="1"/>
      <c r="Y7242" s="1"/>
    </row>
    <row r="7243" spans="5:25" x14ac:dyDescent="0.2">
      <c r="M7243" s="1"/>
      <c r="Y7243" s="1"/>
    </row>
    <row r="7244" spans="5:25" x14ac:dyDescent="0.2">
      <c r="E7244" s="1"/>
      <c r="M7244" s="1"/>
      <c r="T7244" s="1"/>
      <c r="Y7244" s="1"/>
    </row>
    <row r="7245" spans="5:25" x14ac:dyDescent="0.2">
      <c r="M7245" s="1"/>
      <c r="Y7245" s="1"/>
    </row>
    <row r="7246" spans="5:25" x14ac:dyDescent="0.2">
      <c r="M7246" s="1"/>
      <c r="Y7246" s="1"/>
    </row>
    <row r="7247" spans="5:25" x14ac:dyDescent="0.2">
      <c r="M7247" s="1"/>
      <c r="Y7247" s="1"/>
    </row>
    <row r="7248" spans="5:25" x14ac:dyDescent="0.2">
      <c r="M7248" s="1"/>
      <c r="Y7248" s="1"/>
    </row>
    <row r="7249" spans="5:25" x14ac:dyDescent="0.2">
      <c r="E7249" s="1"/>
      <c r="I7249" s="1"/>
      <c r="M7249" s="1"/>
      <c r="Y7249" s="1"/>
    </row>
    <row r="7250" spans="5:25" x14ac:dyDescent="0.2">
      <c r="I7250" s="1"/>
      <c r="M7250" s="1"/>
      <c r="Y7250" s="1"/>
    </row>
    <row r="7251" spans="5:25" x14ac:dyDescent="0.2">
      <c r="I7251" s="1"/>
      <c r="M7251" s="1"/>
      <c r="Y7251" s="1"/>
    </row>
    <row r="7252" spans="5:25" x14ac:dyDescent="0.2">
      <c r="M7252" s="1"/>
      <c r="T7252" s="1"/>
      <c r="Y7252" s="1"/>
    </row>
    <row r="7253" spans="5:25" x14ac:dyDescent="0.2">
      <c r="E7253" s="1"/>
      <c r="I7253" s="1"/>
      <c r="M7253" s="1"/>
      <c r="Y7253" s="1"/>
    </row>
    <row r="7254" spans="5:25" x14ac:dyDescent="0.2">
      <c r="G7254" s="1"/>
      <c r="K7254" s="1"/>
      <c r="M7254" s="1"/>
      <c r="T7254" s="1"/>
      <c r="Y7254" s="1"/>
    </row>
    <row r="7255" spans="5:25" x14ac:dyDescent="0.2">
      <c r="J7255" s="1"/>
      <c r="M7255" s="1"/>
      <c r="Y7255" s="1"/>
    </row>
    <row r="7256" spans="5:25" x14ac:dyDescent="0.2">
      <c r="F7256" s="1"/>
      <c r="J7256" s="1"/>
      <c r="M7256" s="1"/>
      <c r="T7256" s="1"/>
      <c r="Y7256" s="1"/>
    </row>
    <row r="7257" spans="5:25" x14ac:dyDescent="0.2">
      <c r="F7257" s="1"/>
      <c r="G7257" s="1"/>
      <c r="I7257" s="1"/>
      <c r="J7257" s="1"/>
      <c r="K7257" s="1"/>
      <c r="M7257" s="1"/>
      <c r="Y7257" s="1"/>
    </row>
    <row r="7258" spans="5:25" x14ac:dyDescent="0.2">
      <c r="E7258" s="1"/>
      <c r="G7258" s="1"/>
      <c r="I7258" s="1"/>
      <c r="J7258" s="1"/>
      <c r="K7258" s="1"/>
      <c r="M7258" s="1"/>
      <c r="Y7258" s="1"/>
    </row>
    <row r="7259" spans="5:25" x14ac:dyDescent="0.2">
      <c r="I7259" s="1"/>
      <c r="M7259" s="1"/>
      <c r="Y7259" s="1"/>
    </row>
    <row r="7260" spans="5:25" x14ac:dyDescent="0.2">
      <c r="F7260" s="1"/>
      <c r="M7260" s="1"/>
      <c r="Y7260" s="1"/>
    </row>
    <row r="7261" spans="5:25" x14ac:dyDescent="0.2">
      <c r="F7261" s="1"/>
      <c r="M7261" s="1"/>
      <c r="Y7261" s="1"/>
    </row>
    <row r="7262" spans="5:25" x14ac:dyDescent="0.2">
      <c r="E7262" s="1"/>
      <c r="M7262" s="1"/>
      <c r="Y7262" s="1"/>
    </row>
    <row r="7263" spans="5:25" x14ac:dyDescent="0.2">
      <c r="M7263" s="1"/>
      <c r="Y7263" s="1"/>
    </row>
    <row r="7264" spans="5:25" x14ac:dyDescent="0.2">
      <c r="M7264" s="1"/>
      <c r="Y7264" s="1"/>
    </row>
    <row r="7265" spans="5:25" x14ac:dyDescent="0.2">
      <c r="M7265" s="1"/>
      <c r="Y7265" s="1"/>
    </row>
    <row r="7266" spans="5:25" x14ac:dyDescent="0.2">
      <c r="E7266" s="1"/>
      <c r="I7266" s="1"/>
      <c r="M7266" s="1"/>
      <c r="Y7266" s="1"/>
    </row>
    <row r="7267" spans="5:25" x14ac:dyDescent="0.2">
      <c r="I7267" s="1"/>
      <c r="M7267" s="1"/>
      <c r="Y7267" s="1"/>
    </row>
    <row r="7268" spans="5:25" x14ac:dyDescent="0.2">
      <c r="M7268" s="1"/>
      <c r="Y7268" s="1"/>
    </row>
    <row r="7269" spans="5:25" x14ac:dyDescent="0.2">
      <c r="E7269" s="1"/>
      <c r="I7269" s="1"/>
      <c r="M7269" s="1"/>
      <c r="Y7269" s="1"/>
    </row>
    <row r="7270" spans="5:25" x14ac:dyDescent="0.2">
      <c r="E7270" s="1"/>
      <c r="F7270" s="1"/>
      <c r="I7270" s="1"/>
      <c r="J7270" s="1"/>
      <c r="M7270" s="1"/>
      <c r="Y7270" s="1"/>
    </row>
    <row r="7271" spans="5:25" x14ac:dyDescent="0.2">
      <c r="I7271" s="1"/>
      <c r="M7271" s="1"/>
      <c r="Y7271" s="1"/>
    </row>
    <row r="7272" spans="5:25" x14ac:dyDescent="0.2">
      <c r="I7272" s="1"/>
      <c r="J7272" s="1"/>
      <c r="M7272" s="1"/>
      <c r="Y7272" s="1"/>
    </row>
    <row r="7273" spans="5:25" x14ac:dyDescent="0.2">
      <c r="G7273" s="1"/>
      <c r="K7273" s="1"/>
      <c r="M7273" s="1"/>
      <c r="Y7273" s="1"/>
    </row>
    <row r="7274" spans="5:25" x14ac:dyDescent="0.2">
      <c r="E7274" s="1"/>
      <c r="I7274" s="1"/>
      <c r="M7274" s="1"/>
      <c r="Y7274" s="1"/>
    </row>
    <row r="7275" spans="5:25" x14ac:dyDescent="0.2">
      <c r="M7275" s="1"/>
      <c r="Y7275" s="1"/>
    </row>
    <row r="7276" spans="5:25" x14ac:dyDescent="0.2">
      <c r="I7276" s="1"/>
      <c r="M7276" s="1"/>
      <c r="Y7276" s="1"/>
    </row>
    <row r="7277" spans="5:25" x14ac:dyDescent="0.2">
      <c r="E7277" s="1"/>
      <c r="I7277" s="1"/>
      <c r="M7277" s="1"/>
      <c r="Y7277" s="1"/>
    </row>
    <row r="7278" spans="5:25" x14ac:dyDescent="0.2">
      <c r="I7278" s="1"/>
      <c r="M7278" s="1"/>
      <c r="Y7278" s="1"/>
    </row>
    <row r="7279" spans="5:25" x14ac:dyDescent="0.2">
      <c r="I7279" s="1"/>
      <c r="M7279" s="1"/>
      <c r="Y7279" s="1"/>
    </row>
    <row r="7280" spans="5:25" x14ac:dyDescent="0.2">
      <c r="I7280" s="1"/>
      <c r="M7280" s="1"/>
      <c r="Y7280" s="1"/>
    </row>
    <row r="7281" spans="5:25" x14ac:dyDescent="0.2">
      <c r="E7281" s="1"/>
      <c r="I7281" s="1"/>
      <c r="M7281" s="1"/>
      <c r="Y7281" s="1"/>
    </row>
    <row r="7282" spans="5:25" x14ac:dyDescent="0.2">
      <c r="M7282" s="1"/>
      <c r="Y7282" s="1"/>
    </row>
    <row r="7283" spans="5:25" x14ac:dyDescent="0.2">
      <c r="I7283" s="1"/>
      <c r="M7283" s="1"/>
      <c r="Y7283" s="1"/>
    </row>
    <row r="7284" spans="5:25" x14ac:dyDescent="0.2">
      <c r="G7284" s="1"/>
      <c r="K7284" s="1"/>
      <c r="M7284" s="1"/>
      <c r="Y7284" s="1"/>
    </row>
    <row r="7285" spans="5:25" x14ac:dyDescent="0.2">
      <c r="M7285" s="1"/>
      <c r="Y7285" s="1"/>
    </row>
    <row r="7286" spans="5:25" x14ac:dyDescent="0.2">
      <c r="M7286" s="1"/>
      <c r="Y7286" s="1"/>
    </row>
    <row r="7287" spans="5:25" x14ac:dyDescent="0.2">
      <c r="K7287" s="1"/>
      <c r="M7287" s="1"/>
      <c r="Y7287" s="1"/>
    </row>
    <row r="7288" spans="5:25" x14ac:dyDescent="0.2">
      <c r="M7288" s="1"/>
      <c r="Y7288" s="1"/>
    </row>
    <row r="7289" spans="5:25" x14ac:dyDescent="0.2">
      <c r="M7289" s="1"/>
      <c r="Y7289" s="1"/>
    </row>
    <row r="7290" spans="5:25" x14ac:dyDescent="0.2">
      <c r="F7290" s="1"/>
      <c r="I7290" s="1"/>
      <c r="J7290" s="1"/>
      <c r="M7290" s="1"/>
      <c r="Y7290" s="1"/>
    </row>
    <row r="7291" spans="5:25" x14ac:dyDescent="0.2">
      <c r="F7291" s="1"/>
      <c r="G7291" s="1"/>
      <c r="J7291" s="1"/>
      <c r="K7291" s="1"/>
      <c r="M7291" s="1"/>
      <c r="Y7291" s="1"/>
    </row>
    <row r="7292" spans="5:25" x14ac:dyDescent="0.2">
      <c r="F7292" s="1"/>
      <c r="G7292" s="1"/>
      <c r="J7292" s="1"/>
      <c r="K7292" s="1"/>
      <c r="M7292" s="1"/>
      <c r="Y7292" s="1"/>
    </row>
    <row r="7293" spans="5:25" x14ac:dyDescent="0.2">
      <c r="F7293" s="1"/>
      <c r="J7293" s="1"/>
      <c r="M7293" s="1"/>
      <c r="Y7293" s="1"/>
    </row>
    <row r="7294" spans="5:25" x14ac:dyDescent="0.2">
      <c r="E7294" s="1"/>
      <c r="I7294" s="1"/>
      <c r="J7294" s="1"/>
      <c r="K7294" s="1"/>
      <c r="M7294" s="1"/>
      <c r="Y7294" s="1"/>
    </row>
    <row r="7295" spans="5:25" x14ac:dyDescent="0.2">
      <c r="F7295" s="1"/>
      <c r="I7295" s="1"/>
      <c r="M7295" s="1"/>
      <c r="Y7295" s="1"/>
    </row>
    <row r="7296" spans="5:25" x14ac:dyDescent="0.2">
      <c r="F7296" s="1"/>
      <c r="I7296" s="1"/>
      <c r="M7296" s="1"/>
      <c r="Y7296" s="1"/>
    </row>
    <row r="7297" spans="5:25" x14ac:dyDescent="0.2">
      <c r="M7297" s="1"/>
      <c r="Y7297" s="1"/>
    </row>
    <row r="7298" spans="5:25" x14ac:dyDescent="0.2">
      <c r="E7298" s="1"/>
      <c r="M7298" s="1"/>
      <c r="Y7298" s="1"/>
    </row>
    <row r="7299" spans="5:25" x14ac:dyDescent="0.2">
      <c r="F7299" s="1"/>
      <c r="J7299" s="1"/>
      <c r="M7299" s="1"/>
      <c r="Y7299" s="1"/>
    </row>
    <row r="7300" spans="5:25" x14ac:dyDescent="0.2">
      <c r="F7300" s="1"/>
      <c r="J7300" s="1"/>
      <c r="K7300" s="1"/>
      <c r="M7300" s="1"/>
      <c r="Y7300" s="1"/>
    </row>
    <row r="7301" spans="5:25" x14ac:dyDescent="0.2">
      <c r="E7301" s="1"/>
      <c r="F7301" s="1"/>
      <c r="G7301" s="1"/>
      <c r="I7301" s="1"/>
      <c r="J7301" s="1"/>
      <c r="K7301" s="1"/>
      <c r="M7301" s="1"/>
      <c r="Y7301" s="1"/>
    </row>
    <row r="7302" spans="5:25" x14ac:dyDescent="0.2">
      <c r="F7302" s="1"/>
      <c r="I7302" s="1"/>
      <c r="J7302" s="1"/>
      <c r="M7302" s="1"/>
      <c r="T7302" s="1"/>
      <c r="Y7302" s="1"/>
    </row>
    <row r="7303" spans="5:25" x14ac:dyDescent="0.2">
      <c r="F7303" s="1"/>
      <c r="I7303" s="1"/>
      <c r="M7303" s="1"/>
      <c r="Y7303" s="1"/>
    </row>
    <row r="7304" spans="5:25" x14ac:dyDescent="0.2">
      <c r="F7304" s="1"/>
      <c r="J7304" s="1"/>
      <c r="M7304" s="1"/>
      <c r="Y7304" s="1"/>
    </row>
    <row r="7305" spans="5:25" x14ac:dyDescent="0.2">
      <c r="E7305" s="1"/>
      <c r="F7305" s="1"/>
      <c r="G7305" s="1"/>
      <c r="M7305" s="1"/>
      <c r="Y7305" s="1"/>
    </row>
    <row r="7306" spans="5:25" x14ac:dyDescent="0.2">
      <c r="F7306" s="1"/>
      <c r="J7306" s="1"/>
      <c r="M7306" s="1"/>
      <c r="Y7306" s="1"/>
    </row>
    <row r="7307" spans="5:25" x14ac:dyDescent="0.2">
      <c r="K7307" s="1"/>
      <c r="M7307" s="1"/>
      <c r="Y7307" s="1"/>
    </row>
    <row r="7308" spans="5:25" x14ac:dyDescent="0.2">
      <c r="M7308" s="1"/>
      <c r="Y7308" s="1"/>
    </row>
    <row r="7309" spans="5:25" x14ac:dyDescent="0.2">
      <c r="M7309" s="1"/>
      <c r="Y7309" s="1"/>
    </row>
    <row r="7310" spans="5:25" x14ac:dyDescent="0.2">
      <c r="I7310" s="1"/>
      <c r="M7310" s="1"/>
      <c r="Y7310" s="1"/>
    </row>
    <row r="7311" spans="5:25" x14ac:dyDescent="0.2">
      <c r="M7311" s="1"/>
      <c r="Y7311" s="1"/>
    </row>
    <row r="7312" spans="5:25" x14ac:dyDescent="0.2">
      <c r="E7312" s="1"/>
      <c r="I7312" s="1"/>
      <c r="M7312" s="1"/>
      <c r="T7312" s="1"/>
      <c r="Y7312" s="1"/>
    </row>
    <row r="7313" spans="5:25" x14ac:dyDescent="0.2">
      <c r="E7313" s="1"/>
      <c r="I7313" s="1"/>
      <c r="M7313" s="1"/>
      <c r="Y7313" s="1"/>
    </row>
    <row r="7314" spans="5:25" x14ac:dyDescent="0.2">
      <c r="E7314" s="1"/>
      <c r="I7314" s="1"/>
      <c r="M7314" s="1"/>
      <c r="Y7314" s="1"/>
    </row>
    <row r="7315" spans="5:25" x14ac:dyDescent="0.2">
      <c r="M7315" s="1"/>
      <c r="Y7315" s="1"/>
    </row>
    <row r="7316" spans="5:25" x14ac:dyDescent="0.2">
      <c r="E7316" s="1"/>
      <c r="K7316" s="1"/>
      <c r="M7316" s="1"/>
      <c r="Y7316" s="1"/>
    </row>
    <row r="7317" spans="5:25" x14ac:dyDescent="0.2">
      <c r="M7317" s="1"/>
      <c r="Y7317" s="1"/>
    </row>
    <row r="7318" spans="5:25" x14ac:dyDescent="0.2">
      <c r="M7318" s="1"/>
      <c r="Y7318" s="1"/>
    </row>
    <row r="7319" spans="5:25" x14ac:dyDescent="0.2">
      <c r="E7319" s="1"/>
      <c r="I7319" s="1"/>
      <c r="M7319" s="1"/>
      <c r="Y7319" s="1"/>
    </row>
    <row r="7320" spans="5:25" x14ac:dyDescent="0.2">
      <c r="M7320" s="1"/>
      <c r="Y7320" s="1"/>
    </row>
    <row r="7321" spans="5:25" x14ac:dyDescent="0.2">
      <c r="F7321" s="1"/>
      <c r="J7321" s="1"/>
      <c r="M7321" s="1"/>
      <c r="Y7321" s="1"/>
    </row>
    <row r="7322" spans="5:25" x14ac:dyDescent="0.2">
      <c r="J7322" s="1"/>
      <c r="M7322" s="1"/>
      <c r="Y7322" s="1"/>
    </row>
    <row r="7323" spans="5:25" x14ac:dyDescent="0.2">
      <c r="K7323" s="1"/>
      <c r="M7323" s="1"/>
      <c r="Y7323" s="1"/>
    </row>
    <row r="7324" spans="5:25" x14ac:dyDescent="0.2">
      <c r="I7324" s="1"/>
      <c r="M7324" s="1"/>
      <c r="Y7324" s="1"/>
    </row>
    <row r="7325" spans="5:25" x14ac:dyDescent="0.2">
      <c r="M7325" s="1"/>
      <c r="T7325" s="1"/>
      <c r="Y7325" s="1"/>
    </row>
    <row r="7326" spans="5:25" x14ac:dyDescent="0.2">
      <c r="M7326" s="1"/>
      <c r="Y7326" s="1"/>
    </row>
    <row r="7327" spans="5:25" x14ac:dyDescent="0.2">
      <c r="M7327" s="1"/>
      <c r="Y7327" s="1"/>
    </row>
    <row r="7328" spans="5:25" x14ac:dyDescent="0.2">
      <c r="I7328" s="1"/>
      <c r="M7328" s="1"/>
      <c r="Y7328" s="1"/>
    </row>
    <row r="7329" spans="5:25" x14ac:dyDescent="0.2">
      <c r="E7329" s="1"/>
      <c r="I7329" s="1"/>
      <c r="M7329" s="1"/>
      <c r="Y7329" s="1"/>
    </row>
    <row r="7330" spans="5:25" x14ac:dyDescent="0.2">
      <c r="E7330" s="1"/>
      <c r="I7330" s="1"/>
      <c r="J7330" s="1"/>
      <c r="M7330" s="1"/>
      <c r="Y7330" s="1"/>
    </row>
    <row r="7331" spans="5:25" x14ac:dyDescent="0.2">
      <c r="I7331" s="1"/>
      <c r="M7331" s="1"/>
      <c r="Y7331" s="1"/>
    </row>
    <row r="7332" spans="5:25" x14ac:dyDescent="0.2">
      <c r="K7332" s="1"/>
      <c r="M7332" s="1"/>
      <c r="Y7332" s="1"/>
    </row>
    <row r="7333" spans="5:25" x14ac:dyDescent="0.2">
      <c r="E7333" s="1"/>
      <c r="J7333" s="1"/>
      <c r="M7333" s="1"/>
      <c r="Y7333" s="1"/>
    </row>
    <row r="7334" spans="5:25" x14ac:dyDescent="0.2">
      <c r="E7334" s="1"/>
      <c r="M7334" s="1"/>
      <c r="Y7334" s="1"/>
    </row>
    <row r="7335" spans="5:25" x14ac:dyDescent="0.2">
      <c r="M7335" s="1"/>
      <c r="Y7335" s="1"/>
    </row>
    <row r="7336" spans="5:25" x14ac:dyDescent="0.2">
      <c r="I7336" s="1"/>
      <c r="M7336" s="1"/>
      <c r="Y7336" s="1"/>
    </row>
    <row r="7337" spans="5:25" x14ac:dyDescent="0.2">
      <c r="J7337" s="1"/>
      <c r="M7337" s="1"/>
      <c r="Y7337" s="1"/>
    </row>
    <row r="7338" spans="5:25" x14ac:dyDescent="0.2">
      <c r="M7338" s="1"/>
      <c r="T7338" s="1"/>
      <c r="Y7338" s="1"/>
    </row>
    <row r="7339" spans="5:25" x14ac:dyDescent="0.2">
      <c r="M7339" s="1"/>
      <c r="Y7339" s="1"/>
    </row>
    <row r="7340" spans="5:25" x14ac:dyDescent="0.2">
      <c r="M7340" s="1"/>
      <c r="Y7340" s="1"/>
    </row>
    <row r="7341" spans="5:25" x14ac:dyDescent="0.2">
      <c r="M7341" s="1"/>
      <c r="Y7341" s="1"/>
    </row>
    <row r="7342" spans="5:25" x14ac:dyDescent="0.2">
      <c r="M7342" s="1"/>
      <c r="Y7342" s="1"/>
    </row>
    <row r="7343" spans="5:25" x14ac:dyDescent="0.2">
      <c r="M7343" s="1"/>
      <c r="Y7343" s="1"/>
    </row>
    <row r="7344" spans="5:25" x14ac:dyDescent="0.2">
      <c r="M7344" s="1"/>
      <c r="Y7344" s="1"/>
    </row>
    <row r="7345" spans="5:25" x14ac:dyDescent="0.2">
      <c r="G7345" s="1"/>
      <c r="K7345" s="1"/>
      <c r="M7345" s="1"/>
      <c r="Y7345" s="1"/>
    </row>
    <row r="7346" spans="5:25" x14ac:dyDescent="0.2">
      <c r="M7346" s="1"/>
      <c r="Y7346" s="1"/>
    </row>
    <row r="7347" spans="5:25" x14ac:dyDescent="0.2">
      <c r="M7347" s="1"/>
      <c r="Y7347" s="1"/>
    </row>
    <row r="7348" spans="5:25" x14ac:dyDescent="0.2">
      <c r="M7348" s="1"/>
      <c r="Y7348" s="1"/>
    </row>
    <row r="7349" spans="5:25" x14ac:dyDescent="0.2">
      <c r="K7349" s="1"/>
      <c r="M7349" s="1"/>
      <c r="Y7349" s="1"/>
    </row>
    <row r="7350" spans="5:25" x14ac:dyDescent="0.2">
      <c r="K7350" s="1"/>
      <c r="M7350" s="1"/>
      <c r="Y7350" s="1"/>
    </row>
    <row r="7351" spans="5:25" x14ac:dyDescent="0.2">
      <c r="M7351" s="1"/>
      <c r="T7351" s="1"/>
      <c r="Y7351" s="1"/>
    </row>
    <row r="7352" spans="5:25" x14ac:dyDescent="0.2">
      <c r="F7352" s="1"/>
      <c r="J7352" s="1"/>
      <c r="M7352" s="1"/>
      <c r="Y7352" s="1"/>
    </row>
    <row r="7353" spans="5:25" x14ac:dyDescent="0.2">
      <c r="K7353" s="1"/>
      <c r="M7353" s="1"/>
      <c r="Y7353" s="1"/>
    </row>
    <row r="7354" spans="5:25" x14ac:dyDescent="0.2">
      <c r="J7354" s="1"/>
      <c r="K7354" s="1"/>
      <c r="M7354" s="1"/>
      <c r="Y7354" s="1"/>
    </row>
    <row r="7355" spans="5:25" x14ac:dyDescent="0.2">
      <c r="F7355" s="1"/>
      <c r="J7355" s="1"/>
      <c r="M7355" s="1"/>
      <c r="Y7355" s="1"/>
    </row>
    <row r="7356" spans="5:25" x14ac:dyDescent="0.2">
      <c r="I7356" s="1"/>
      <c r="K7356" s="1"/>
      <c r="M7356" s="1"/>
      <c r="Y7356" s="1"/>
    </row>
    <row r="7357" spans="5:25" x14ac:dyDescent="0.2">
      <c r="E7357" s="1"/>
      <c r="I7357" s="1"/>
      <c r="J7357" s="1"/>
      <c r="M7357" s="1"/>
      <c r="Y7357" s="1"/>
    </row>
    <row r="7358" spans="5:25" x14ac:dyDescent="0.2">
      <c r="F7358" s="1"/>
      <c r="J7358" s="1"/>
      <c r="M7358" s="1"/>
      <c r="Y7358" s="1"/>
    </row>
    <row r="7359" spans="5:25" x14ac:dyDescent="0.2">
      <c r="J7359" s="1"/>
      <c r="M7359" s="1"/>
      <c r="Y7359" s="1"/>
    </row>
    <row r="7360" spans="5:25" x14ac:dyDescent="0.2">
      <c r="J7360" s="1"/>
      <c r="M7360" s="1"/>
      <c r="Y7360" s="1"/>
    </row>
    <row r="7361" spans="6:25" x14ac:dyDescent="0.2">
      <c r="F7361" s="1"/>
      <c r="J7361" s="1"/>
      <c r="M7361" s="1"/>
      <c r="Y7361" s="1"/>
    </row>
    <row r="7362" spans="6:25" x14ac:dyDescent="0.2">
      <c r="F7362" s="1"/>
      <c r="M7362" s="1"/>
      <c r="Y7362" s="1"/>
    </row>
    <row r="7363" spans="6:25" x14ac:dyDescent="0.2">
      <c r="F7363" s="1"/>
      <c r="J7363" s="1"/>
      <c r="M7363" s="1"/>
      <c r="Y7363" s="1"/>
    </row>
    <row r="7364" spans="6:25" x14ac:dyDescent="0.2">
      <c r="M7364" s="1"/>
      <c r="Y7364" s="1"/>
    </row>
    <row r="7365" spans="6:25" x14ac:dyDescent="0.2">
      <c r="F7365" s="1"/>
      <c r="M7365" s="1"/>
      <c r="Y7365" s="1"/>
    </row>
    <row r="7366" spans="6:25" x14ac:dyDescent="0.2">
      <c r="G7366" s="1"/>
      <c r="K7366" s="1"/>
      <c r="M7366" s="1"/>
      <c r="Y7366" s="1"/>
    </row>
    <row r="7367" spans="6:25" x14ac:dyDescent="0.2">
      <c r="K7367" s="1"/>
      <c r="M7367" s="1"/>
      <c r="Y7367" s="1"/>
    </row>
    <row r="7368" spans="6:25" x14ac:dyDescent="0.2">
      <c r="M7368" s="1"/>
      <c r="Y7368" s="1"/>
    </row>
    <row r="7369" spans="6:25" x14ac:dyDescent="0.2">
      <c r="J7369" s="1"/>
      <c r="K7369" s="1"/>
      <c r="M7369" s="1"/>
      <c r="Y7369" s="1"/>
    </row>
    <row r="7370" spans="6:25" x14ac:dyDescent="0.2">
      <c r="F7370" s="1"/>
      <c r="J7370" s="1"/>
      <c r="M7370" s="1"/>
      <c r="Y7370" s="1"/>
    </row>
    <row r="7371" spans="6:25" x14ac:dyDescent="0.2">
      <c r="G7371" s="1"/>
      <c r="J7371" s="1"/>
      <c r="K7371" s="1"/>
      <c r="M7371" s="1"/>
      <c r="Y7371" s="1"/>
    </row>
    <row r="7372" spans="6:25" x14ac:dyDescent="0.2">
      <c r="K7372" s="1"/>
      <c r="M7372" s="1"/>
      <c r="Y7372" s="1"/>
    </row>
    <row r="7373" spans="6:25" x14ac:dyDescent="0.2">
      <c r="M7373" s="1"/>
      <c r="Y7373" s="1"/>
    </row>
    <row r="7374" spans="6:25" x14ac:dyDescent="0.2">
      <c r="F7374" s="1"/>
      <c r="J7374" s="1"/>
      <c r="M7374" s="1"/>
      <c r="Y7374" s="1"/>
    </row>
    <row r="7375" spans="6:25" x14ac:dyDescent="0.2">
      <c r="K7375" s="1"/>
      <c r="M7375" s="1"/>
      <c r="Y7375" s="1"/>
    </row>
    <row r="7376" spans="6:25" x14ac:dyDescent="0.2">
      <c r="K7376" s="1"/>
      <c r="M7376" s="1"/>
      <c r="Y7376" s="1"/>
    </row>
    <row r="7377" spans="6:25" x14ac:dyDescent="0.2">
      <c r="G7377" s="1"/>
      <c r="K7377" s="1"/>
      <c r="M7377" s="1"/>
      <c r="Y7377" s="1"/>
    </row>
    <row r="7378" spans="6:25" x14ac:dyDescent="0.2">
      <c r="K7378" s="1"/>
      <c r="M7378" s="1"/>
      <c r="Y7378" s="1"/>
    </row>
    <row r="7379" spans="6:25" x14ac:dyDescent="0.2">
      <c r="M7379" s="1"/>
      <c r="Y7379" s="1"/>
    </row>
    <row r="7380" spans="6:25" x14ac:dyDescent="0.2">
      <c r="I7380" s="1"/>
      <c r="J7380" s="1"/>
      <c r="M7380" s="1"/>
      <c r="Y7380" s="1"/>
    </row>
    <row r="7381" spans="6:25" x14ac:dyDescent="0.2">
      <c r="G7381" s="1"/>
      <c r="M7381" s="1"/>
      <c r="Y7381" s="1"/>
    </row>
    <row r="7382" spans="6:25" x14ac:dyDescent="0.2">
      <c r="M7382" s="1"/>
      <c r="T7382" s="1"/>
      <c r="Y7382" s="1"/>
    </row>
    <row r="7383" spans="6:25" x14ac:dyDescent="0.2">
      <c r="J7383" s="1"/>
      <c r="K7383" s="1"/>
      <c r="M7383" s="1"/>
      <c r="Y7383" s="1"/>
    </row>
    <row r="7384" spans="6:25" x14ac:dyDescent="0.2">
      <c r="F7384" s="1"/>
      <c r="G7384" s="1"/>
      <c r="I7384" s="1"/>
      <c r="J7384" s="1"/>
      <c r="K7384" s="1"/>
      <c r="M7384" s="1"/>
      <c r="Y7384" s="1"/>
    </row>
    <row r="7385" spans="6:25" x14ac:dyDescent="0.2">
      <c r="M7385" s="1"/>
      <c r="Y7385" s="1"/>
    </row>
    <row r="7386" spans="6:25" x14ac:dyDescent="0.2">
      <c r="I7386" s="1"/>
      <c r="M7386" s="1"/>
      <c r="Y7386" s="1"/>
    </row>
    <row r="7387" spans="6:25" x14ac:dyDescent="0.2">
      <c r="I7387" s="1"/>
      <c r="M7387" s="1"/>
      <c r="Y7387" s="1"/>
    </row>
    <row r="7388" spans="6:25" x14ac:dyDescent="0.2">
      <c r="F7388" s="1"/>
      <c r="I7388" s="1"/>
      <c r="J7388" s="1"/>
      <c r="M7388" s="1"/>
      <c r="Y7388" s="1"/>
    </row>
    <row r="7389" spans="6:25" x14ac:dyDescent="0.2">
      <c r="I7389" s="1"/>
      <c r="M7389" s="1"/>
      <c r="Y7389" s="1"/>
    </row>
    <row r="7390" spans="6:25" x14ac:dyDescent="0.2">
      <c r="M7390" s="1"/>
      <c r="Y7390" s="1"/>
    </row>
    <row r="7391" spans="6:25" x14ac:dyDescent="0.2">
      <c r="F7391" s="1"/>
      <c r="J7391" s="1"/>
      <c r="M7391" s="1"/>
      <c r="Y7391" s="1"/>
    </row>
    <row r="7392" spans="6:25" x14ac:dyDescent="0.2">
      <c r="M7392" s="1"/>
      <c r="W7392" s="1"/>
      <c r="Y7392" s="1"/>
    </row>
    <row r="7393" spans="5:25" x14ac:dyDescent="0.2">
      <c r="M7393" s="1"/>
      <c r="Y7393" s="1"/>
    </row>
    <row r="7394" spans="5:25" x14ac:dyDescent="0.2">
      <c r="J7394" s="1"/>
      <c r="M7394" s="1"/>
      <c r="Y7394" s="1"/>
    </row>
    <row r="7395" spans="5:25" x14ac:dyDescent="0.2">
      <c r="F7395" s="1"/>
      <c r="J7395" s="1"/>
      <c r="M7395" s="1"/>
      <c r="Y7395" s="1"/>
    </row>
    <row r="7396" spans="5:25" x14ac:dyDescent="0.2">
      <c r="F7396" s="1"/>
      <c r="J7396" s="1"/>
      <c r="M7396" s="1"/>
      <c r="S7396" s="1"/>
      <c r="W7396" s="1"/>
      <c r="Y7396" s="1"/>
    </row>
    <row r="7397" spans="5:25" x14ac:dyDescent="0.2">
      <c r="F7397" s="1"/>
      <c r="J7397" s="1"/>
      <c r="M7397" s="1"/>
      <c r="Y7397" s="1"/>
    </row>
    <row r="7398" spans="5:25" x14ac:dyDescent="0.2">
      <c r="J7398" s="1"/>
      <c r="M7398" s="1"/>
      <c r="Y7398" s="1"/>
    </row>
    <row r="7399" spans="5:25" x14ac:dyDescent="0.2">
      <c r="F7399" s="1"/>
      <c r="G7399" s="1"/>
      <c r="J7399" s="1"/>
      <c r="K7399" s="1"/>
      <c r="M7399" s="1"/>
      <c r="Y7399" s="1"/>
    </row>
    <row r="7400" spans="5:25" x14ac:dyDescent="0.2">
      <c r="E7400" s="1"/>
      <c r="I7400" s="1"/>
      <c r="M7400" s="1"/>
      <c r="Y7400" s="1"/>
    </row>
    <row r="7401" spans="5:25" x14ac:dyDescent="0.2">
      <c r="E7401" s="1"/>
      <c r="I7401" s="1"/>
      <c r="J7401" s="1"/>
      <c r="M7401" s="1"/>
      <c r="Y7401" s="1"/>
    </row>
    <row r="7402" spans="5:25" x14ac:dyDescent="0.2">
      <c r="F7402" s="1"/>
      <c r="J7402" s="1"/>
      <c r="M7402" s="1"/>
      <c r="Y7402" s="1"/>
    </row>
    <row r="7403" spans="5:25" x14ac:dyDescent="0.2">
      <c r="J7403" s="1"/>
      <c r="M7403" s="1"/>
      <c r="Y7403" s="1"/>
    </row>
    <row r="7404" spans="5:25" x14ac:dyDescent="0.2">
      <c r="E7404" s="1"/>
      <c r="F7404" s="1"/>
      <c r="J7404" s="1"/>
      <c r="M7404" s="1"/>
      <c r="Y7404" s="1"/>
    </row>
    <row r="7405" spans="5:25" x14ac:dyDescent="0.2">
      <c r="J7405" s="1"/>
      <c r="M7405" s="1"/>
      <c r="Y7405" s="1"/>
    </row>
    <row r="7406" spans="5:25" x14ac:dyDescent="0.2">
      <c r="G7406" s="1"/>
      <c r="K7406" s="1"/>
      <c r="M7406" s="1"/>
      <c r="Y7406" s="1"/>
    </row>
    <row r="7407" spans="5:25" x14ac:dyDescent="0.2">
      <c r="J7407" s="1"/>
      <c r="M7407" s="1"/>
      <c r="Y7407" s="1"/>
    </row>
    <row r="7408" spans="5:25" x14ac:dyDescent="0.2">
      <c r="F7408" s="1"/>
      <c r="J7408" s="1"/>
      <c r="M7408" s="1"/>
      <c r="Y7408" s="1"/>
    </row>
    <row r="7409" spans="5:25" x14ac:dyDescent="0.2">
      <c r="F7409" s="1"/>
      <c r="G7409" s="1"/>
      <c r="J7409" s="1"/>
      <c r="K7409" s="1"/>
      <c r="M7409" s="1"/>
      <c r="Y7409" s="1"/>
    </row>
    <row r="7410" spans="5:25" x14ac:dyDescent="0.2">
      <c r="G7410" s="1"/>
      <c r="I7410" s="1"/>
      <c r="J7410" s="1"/>
      <c r="K7410" s="1"/>
      <c r="M7410" s="1"/>
      <c r="Y7410" s="1"/>
    </row>
    <row r="7411" spans="5:25" x14ac:dyDescent="0.2">
      <c r="I7411" s="1"/>
      <c r="M7411" s="1"/>
      <c r="Y7411" s="1"/>
    </row>
    <row r="7412" spans="5:25" x14ac:dyDescent="0.2">
      <c r="I7412" s="1"/>
      <c r="M7412" s="1"/>
      <c r="Y7412" s="1"/>
    </row>
    <row r="7413" spans="5:25" x14ac:dyDescent="0.2">
      <c r="F7413" s="1"/>
      <c r="J7413" s="1"/>
      <c r="M7413" s="1"/>
      <c r="Y7413" s="1"/>
    </row>
    <row r="7414" spans="5:25" x14ac:dyDescent="0.2">
      <c r="F7414" s="1"/>
      <c r="J7414" s="1"/>
      <c r="M7414" s="1"/>
      <c r="Y7414" s="1"/>
    </row>
    <row r="7415" spans="5:25" x14ac:dyDescent="0.2">
      <c r="G7415" s="1"/>
      <c r="I7415" s="1"/>
      <c r="J7415" s="1"/>
      <c r="K7415" s="1"/>
      <c r="M7415" s="1"/>
      <c r="Y7415" s="1"/>
    </row>
    <row r="7416" spans="5:25" x14ac:dyDescent="0.2">
      <c r="M7416" s="1"/>
      <c r="Y7416" s="1"/>
    </row>
    <row r="7417" spans="5:25" x14ac:dyDescent="0.2">
      <c r="M7417" s="1"/>
      <c r="Y7417" s="1"/>
    </row>
    <row r="7418" spans="5:25" x14ac:dyDescent="0.2">
      <c r="M7418" s="1"/>
      <c r="Y7418" s="1"/>
    </row>
    <row r="7419" spans="5:25" x14ac:dyDescent="0.2">
      <c r="E7419" s="1"/>
      <c r="I7419" s="1"/>
      <c r="M7419" s="1"/>
      <c r="Y7419" s="1"/>
    </row>
    <row r="7420" spans="5:25" x14ac:dyDescent="0.2">
      <c r="I7420" s="1"/>
      <c r="M7420" s="1"/>
      <c r="Y7420" s="1"/>
    </row>
    <row r="7421" spans="5:25" x14ac:dyDescent="0.2">
      <c r="M7421" s="1"/>
      <c r="Y7421" s="1"/>
    </row>
    <row r="7422" spans="5:25" x14ac:dyDescent="0.2">
      <c r="E7422" s="1"/>
      <c r="F7422" s="1"/>
      <c r="I7422" s="1"/>
      <c r="J7422" s="1"/>
      <c r="M7422" s="1"/>
      <c r="Y7422" s="1"/>
    </row>
    <row r="7423" spans="5:25" x14ac:dyDescent="0.2">
      <c r="E7423" s="1"/>
      <c r="F7423" s="1"/>
      <c r="J7423" s="1"/>
      <c r="M7423" s="1"/>
      <c r="Y7423" s="1"/>
    </row>
    <row r="7424" spans="5:25" x14ac:dyDescent="0.2">
      <c r="F7424" s="1"/>
      <c r="G7424" s="1"/>
      <c r="J7424" s="1"/>
      <c r="K7424" s="1"/>
      <c r="M7424" s="1"/>
      <c r="Y7424" s="1"/>
    </row>
    <row r="7425" spans="5:25" x14ac:dyDescent="0.2">
      <c r="G7425" s="1"/>
      <c r="K7425" s="1"/>
      <c r="M7425" s="1"/>
      <c r="Y7425" s="1"/>
    </row>
    <row r="7426" spans="5:25" x14ac:dyDescent="0.2">
      <c r="E7426" s="1"/>
      <c r="G7426" s="1"/>
      <c r="K7426" s="1"/>
      <c r="M7426" s="1"/>
      <c r="Y7426" s="1"/>
    </row>
    <row r="7427" spans="5:25" x14ac:dyDescent="0.2">
      <c r="F7427" s="1"/>
      <c r="J7427" s="1"/>
      <c r="M7427" s="1"/>
      <c r="Y7427" s="1"/>
    </row>
    <row r="7428" spans="5:25" x14ac:dyDescent="0.2">
      <c r="E7428" s="1"/>
      <c r="F7428" s="1"/>
      <c r="I7428" s="1"/>
      <c r="M7428" s="1"/>
      <c r="Y7428" s="1"/>
    </row>
    <row r="7429" spans="5:25" x14ac:dyDescent="0.2">
      <c r="M7429" s="1"/>
      <c r="Y7429" s="1"/>
    </row>
    <row r="7430" spans="5:25" x14ac:dyDescent="0.2">
      <c r="G7430" s="1"/>
      <c r="M7430" s="1"/>
      <c r="Y7430" s="1"/>
    </row>
    <row r="7431" spans="5:25" x14ac:dyDescent="0.2">
      <c r="J7431" s="1"/>
      <c r="M7431" s="1"/>
      <c r="Y7431" s="1"/>
    </row>
    <row r="7432" spans="5:25" x14ac:dyDescent="0.2">
      <c r="E7432" s="1"/>
      <c r="F7432" s="1"/>
      <c r="J7432" s="1"/>
      <c r="M7432" s="1"/>
      <c r="Y7432" s="1"/>
    </row>
    <row r="7433" spans="5:25" x14ac:dyDescent="0.2">
      <c r="E7433" s="1"/>
      <c r="I7433" s="1"/>
      <c r="M7433" s="1"/>
      <c r="Y7433" s="1"/>
    </row>
    <row r="7434" spans="5:25" x14ac:dyDescent="0.2">
      <c r="J7434" s="1"/>
      <c r="M7434" s="1"/>
      <c r="Y7434" s="1"/>
    </row>
    <row r="7435" spans="5:25" x14ac:dyDescent="0.2">
      <c r="F7435" s="1"/>
      <c r="J7435" s="1"/>
      <c r="M7435" s="1"/>
      <c r="Y7435" s="1"/>
    </row>
    <row r="7436" spans="5:25" x14ac:dyDescent="0.2">
      <c r="M7436" s="1"/>
      <c r="Y7436" s="1"/>
    </row>
    <row r="7437" spans="5:25" x14ac:dyDescent="0.2">
      <c r="F7437" s="1"/>
      <c r="J7437" s="1"/>
      <c r="M7437" s="1"/>
      <c r="Y7437" s="1"/>
    </row>
    <row r="7438" spans="5:25" x14ac:dyDescent="0.2">
      <c r="I7438" s="1"/>
      <c r="K7438" s="1"/>
      <c r="M7438" s="1"/>
      <c r="Y7438" s="1"/>
    </row>
    <row r="7439" spans="5:25" x14ac:dyDescent="0.2">
      <c r="F7439" s="1"/>
      <c r="M7439" s="1"/>
      <c r="Y7439" s="1"/>
    </row>
    <row r="7440" spans="5:25" x14ac:dyDescent="0.2">
      <c r="F7440" s="1"/>
      <c r="M7440" s="1"/>
      <c r="T7440" s="1"/>
      <c r="Y7440" s="1"/>
    </row>
    <row r="7441" spans="6:25" x14ac:dyDescent="0.2">
      <c r="F7441" s="1"/>
      <c r="J7441" s="1"/>
      <c r="M7441" s="1"/>
      <c r="Y7441" s="1"/>
    </row>
    <row r="7442" spans="6:25" x14ac:dyDescent="0.2">
      <c r="F7442" s="1"/>
      <c r="J7442" s="1"/>
      <c r="M7442" s="1"/>
      <c r="Y7442" s="1"/>
    </row>
    <row r="7443" spans="6:25" x14ac:dyDescent="0.2">
      <c r="M7443" s="1"/>
      <c r="Y7443" s="1"/>
    </row>
    <row r="7444" spans="6:25" x14ac:dyDescent="0.2">
      <c r="M7444" s="1"/>
      <c r="Y7444" s="1"/>
    </row>
    <row r="7445" spans="6:25" x14ac:dyDescent="0.2">
      <c r="K7445" s="1"/>
      <c r="M7445" s="1"/>
      <c r="T7445" s="1"/>
      <c r="Y7445" s="1"/>
    </row>
    <row r="7446" spans="6:25" x14ac:dyDescent="0.2">
      <c r="M7446" s="1"/>
      <c r="Y7446" s="1"/>
    </row>
    <row r="7447" spans="6:25" x14ac:dyDescent="0.2">
      <c r="F7447" s="1"/>
      <c r="J7447" s="1"/>
      <c r="M7447" s="1"/>
      <c r="Y7447" s="1"/>
    </row>
    <row r="7448" spans="6:25" x14ac:dyDescent="0.2">
      <c r="F7448" s="1"/>
      <c r="G7448" s="1"/>
      <c r="K7448" s="1"/>
      <c r="M7448" s="1"/>
      <c r="Y7448" s="1"/>
    </row>
    <row r="7449" spans="6:25" x14ac:dyDescent="0.2">
      <c r="G7449" s="1"/>
      <c r="I7449" s="1"/>
      <c r="M7449" s="1"/>
      <c r="Y7449" s="1"/>
    </row>
    <row r="7450" spans="6:25" x14ac:dyDescent="0.2">
      <c r="M7450" s="1"/>
      <c r="Y7450" s="1"/>
    </row>
    <row r="7451" spans="6:25" x14ac:dyDescent="0.2">
      <c r="M7451" s="1"/>
      <c r="Y7451" s="1"/>
    </row>
    <row r="7452" spans="6:25" x14ac:dyDescent="0.2">
      <c r="F7452" s="1"/>
      <c r="M7452" s="1"/>
      <c r="Y7452" s="1"/>
    </row>
    <row r="7453" spans="6:25" x14ac:dyDescent="0.2">
      <c r="M7453" s="1"/>
      <c r="Y7453" s="1"/>
    </row>
    <row r="7454" spans="6:25" x14ac:dyDescent="0.2">
      <c r="G7454" s="1"/>
      <c r="J7454" s="1"/>
      <c r="M7454" s="1"/>
      <c r="S7454" s="1"/>
      <c r="Y7454" s="1"/>
    </row>
    <row r="7455" spans="6:25" x14ac:dyDescent="0.2">
      <c r="F7455" s="1"/>
      <c r="J7455" s="1"/>
      <c r="M7455" s="1"/>
      <c r="Y7455" s="1"/>
    </row>
    <row r="7456" spans="6:25" x14ac:dyDescent="0.2">
      <c r="F7456" s="1"/>
      <c r="J7456" s="1"/>
      <c r="M7456" s="1"/>
      <c r="Y7456" s="1"/>
    </row>
    <row r="7457" spans="5:25" x14ac:dyDescent="0.2">
      <c r="F7457" s="1"/>
      <c r="J7457" s="1"/>
      <c r="M7457" s="1"/>
      <c r="Y7457" s="1"/>
    </row>
    <row r="7458" spans="5:25" x14ac:dyDescent="0.2">
      <c r="G7458" s="1"/>
      <c r="J7458" s="1"/>
      <c r="K7458" s="1"/>
      <c r="M7458" s="1"/>
      <c r="Y7458" s="1"/>
    </row>
    <row r="7459" spans="5:25" x14ac:dyDescent="0.2">
      <c r="I7459" s="1"/>
      <c r="K7459" s="1"/>
      <c r="M7459" s="1"/>
      <c r="Q7459" s="1"/>
      <c r="Y7459" s="1"/>
    </row>
    <row r="7460" spans="5:25" x14ac:dyDescent="0.2">
      <c r="M7460" s="1"/>
      <c r="Y7460" s="1"/>
    </row>
    <row r="7461" spans="5:25" x14ac:dyDescent="0.2">
      <c r="J7461" s="1"/>
      <c r="M7461" s="1"/>
      <c r="Y7461" s="1"/>
    </row>
    <row r="7462" spans="5:25" x14ac:dyDescent="0.2">
      <c r="F7462" s="1"/>
      <c r="J7462" s="1"/>
      <c r="M7462" s="1"/>
      <c r="Y7462" s="1"/>
    </row>
    <row r="7463" spans="5:25" x14ac:dyDescent="0.2">
      <c r="M7463" s="1"/>
      <c r="Y7463" s="1"/>
    </row>
    <row r="7464" spans="5:25" x14ac:dyDescent="0.2">
      <c r="F7464" s="1"/>
      <c r="J7464" s="1"/>
      <c r="M7464" s="1"/>
      <c r="Y7464" s="1"/>
    </row>
    <row r="7465" spans="5:25" x14ac:dyDescent="0.2">
      <c r="M7465" s="1"/>
      <c r="Y7465" s="1"/>
    </row>
    <row r="7466" spans="5:25" x14ac:dyDescent="0.2">
      <c r="F7466" s="1"/>
      <c r="J7466" s="1"/>
      <c r="M7466" s="1"/>
      <c r="Y7466" s="1"/>
    </row>
    <row r="7467" spans="5:25" x14ac:dyDescent="0.2">
      <c r="M7467" s="1"/>
      <c r="Y7467" s="1"/>
    </row>
    <row r="7468" spans="5:25" x14ac:dyDescent="0.2">
      <c r="E7468" s="1"/>
      <c r="I7468" s="1"/>
      <c r="M7468" s="1"/>
      <c r="Y7468" s="1"/>
    </row>
    <row r="7469" spans="5:25" x14ac:dyDescent="0.2">
      <c r="M7469" s="1"/>
      <c r="T7469" s="1"/>
      <c r="Y7469" s="1"/>
    </row>
    <row r="7470" spans="5:25" x14ac:dyDescent="0.2">
      <c r="M7470" s="1"/>
      <c r="Y7470" s="1"/>
    </row>
    <row r="7471" spans="5:25" x14ac:dyDescent="0.2">
      <c r="M7471" s="1"/>
      <c r="T7471" s="1"/>
      <c r="Y7471" s="1"/>
    </row>
    <row r="7472" spans="5:25" x14ac:dyDescent="0.2">
      <c r="E7472" s="1"/>
      <c r="I7472" s="1"/>
      <c r="M7472" s="1"/>
      <c r="T7472" s="1"/>
      <c r="Y7472" s="1"/>
    </row>
    <row r="7473" spans="5:25" x14ac:dyDescent="0.2">
      <c r="M7473" s="1"/>
      <c r="T7473" s="1"/>
      <c r="Y7473" s="1"/>
    </row>
    <row r="7474" spans="5:25" x14ac:dyDescent="0.2">
      <c r="M7474" s="1"/>
      <c r="Y7474" s="1"/>
    </row>
    <row r="7475" spans="5:25" x14ac:dyDescent="0.2">
      <c r="M7475" s="1"/>
      <c r="Y7475" s="1"/>
    </row>
    <row r="7476" spans="5:25" x14ac:dyDescent="0.2">
      <c r="E7476" s="1"/>
      <c r="J7476" s="1"/>
      <c r="M7476" s="1"/>
      <c r="Y7476" s="1"/>
    </row>
    <row r="7477" spans="5:25" x14ac:dyDescent="0.2">
      <c r="F7477" s="1"/>
      <c r="G7477" s="1"/>
      <c r="J7477" s="1"/>
      <c r="M7477" s="1"/>
      <c r="Y7477" s="1"/>
    </row>
    <row r="7478" spans="5:25" x14ac:dyDescent="0.2">
      <c r="M7478" s="1"/>
      <c r="Y7478" s="1"/>
    </row>
    <row r="7479" spans="5:25" x14ac:dyDescent="0.2">
      <c r="I7479" s="1"/>
      <c r="M7479" s="1"/>
      <c r="T7479" s="1"/>
      <c r="Y7479" s="1"/>
    </row>
    <row r="7480" spans="5:25" x14ac:dyDescent="0.2">
      <c r="E7480" s="1"/>
      <c r="I7480" s="1"/>
      <c r="M7480" s="1"/>
      <c r="Y7480" s="1"/>
    </row>
    <row r="7481" spans="5:25" x14ac:dyDescent="0.2">
      <c r="I7481" s="1"/>
      <c r="M7481" s="1"/>
      <c r="T7481" s="1"/>
      <c r="Y7481" s="1"/>
    </row>
    <row r="7482" spans="5:25" x14ac:dyDescent="0.2">
      <c r="I7482" s="1"/>
      <c r="M7482" s="1"/>
      <c r="T7482" s="1"/>
      <c r="Y7482" s="1"/>
    </row>
    <row r="7483" spans="5:25" x14ac:dyDescent="0.2">
      <c r="K7483" s="1"/>
      <c r="M7483" s="1"/>
      <c r="Y7483" s="1"/>
    </row>
    <row r="7484" spans="5:25" x14ac:dyDescent="0.2">
      <c r="F7484" s="1"/>
      <c r="G7484" s="1"/>
      <c r="I7484" s="1"/>
      <c r="J7484" s="1"/>
      <c r="K7484" s="1"/>
      <c r="M7484" s="1"/>
      <c r="Y7484" s="1"/>
    </row>
    <row r="7485" spans="5:25" x14ac:dyDescent="0.2">
      <c r="I7485" s="1"/>
      <c r="J7485" s="1"/>
      <c r="K7485" s="1"/>
      <c r="M7485" s="1"/>
      <c r="Y7485" s="1"/>
    </row>
    <row r="7486" spans="5:25" x14ac:dyDescent="0.2">
      <c r="K7486" s="1"/>
      <c r="M7486" s="1"/>
      <c r="Y7486" s="1"/>
    </row>
    <row r="7487" spans="5:25" x14ac:dyDescent="0.2">
      <c r="K7487" s="1"/>
      <c r="M7487" s="1"/>
      <c r="Y7487" s="1"/>
    </row>
    <row r="7488" spans="5:25" x14ac:dyDescent="0.2">
      <c r="F7488" s="1"/>
      <c r="K7488" s="1"/>
      <c r="M7488" s="1"/>
      <c r="Y7488" s="1"/>
    </row>
    <row r="7489" spans="5:25" x14ac:dyDescent="0.2">
      <c r="E7489" s="1"/>
      <c r="I7489" s="1"/>
      <c r="M7489" s="1"/>
      <c r="Y7489" s="1"/>
    </row>
    <row r="7490" spans="5:25" x14ac:dyDescent="0.2">
      <c r="M7490" s="1"/>
      <c r="Y7490" s="1"/>
    </row>
    <row r="7491" spans="5:25" x14ac:dyDescent="0.2">
      <c r="G7491" s="1"/>
      <c r="K7491" s="1"/>
      <c r="M7491" s="1"/>
      <c r="Y7491" s="1"/>
    </row>
    <row r="7492" spans="5:25" x14ac:dyDescent="0.2">
      <c r="E7492" s="1"/>
      <c r="G7492" s="1"/>
      <c r="I7492" s="1"/>
      <c r="J7492" s="1"/>
      <c r="K7492" s="1"/>
      <c r="M7492" s="1"/>
      <c r="T7492" s="1"/>
      <c r="Y7492" s="1"/>
    </row>
    <row r="7493" spans="5:25" x14ac:dyDescent="0.2">
      <c r="E7493" s="1"/>
      <c r="I7493" s="1"/>
      <c r="J7493" s="1"/>
      <c r="M7493" s="1"/>
      <c r="Y7493" s="1"/>
    </row>
    <row r="7494" spans="5:25" x14ac:dyDescent="0.2">
      <c r="G7494" s="1"/>
      <c r="I7494" s="1"/>
      <c r="K7494" s="1"/>
      <c r="M7494" s="1"/>
      <c r="Y7494" s="1"/>
    </row>
    <row r="7495" spans="5:25" x14ac:dyDescent="0.2">
      <c r="F7495" s="1"/>
      <c r="I7495" s="1"/>
      <c r="J7495" s="1"/>
      <c r="K7495" s="1"/>
      <c r="M7495" s="1"/>
      <c r="T7495" s="1"/>
      <c r="Y7495" s="1"/>
    </row>
    <row r="7496" spans="5:25" x14ac:dyDescent="0.2">
      <c r="E7496" s="1"/>
      <c r="F7496" s="1"/>
      <c r="I7496" s="1"/>
      <c r="J7496" s="1"/>
      <c r="K7496" s="1"/>
      <c r="M7496" s="1"/>
      <c r="Y7496" s="1"/>
    </row>
    <row r="7497" spans="5:25" x14ac:dyDescent="0.2">
      <c r="E7497" s="1"/>
      <c r="G7497" s="1"/>
      <c r="K7497" s="1"/>
      <c r="M7497" s="1"/>
      <c r="Y7497" s="1"/>
    </row>
    <row r="7498" spans="5:25" x14ac:dyDescent="0.2">
      <c r="G7498" s="1"/>
      <c r="K7498" s="1"/>
      <c r="M7498" s="1"/>
      <c r="Y7498" s="1"/>
    </row>
    <row r="7499" spans="5:25" x14ac:dyDescent="0.2">
      <c r="K7499" s="1"/>
      <c r="M7499" s="1"/>
      <c r="Y7499" s="1"/>
    </row>
    <row r="7500" spans="5:25" x14ac:dyDescent="0.2">
      <c r="K7500" s="1"/>
      <c r="M7500" s="1"/>
      <c r="Y7500" s="1"/>
    </row>
    <row r="7501" spans="5:25" x14ac:dyDescent="0.2">
      <c r="K7501" s="1"/>
      <c r="M7501" s="1"/>
      <c r="Y7501" s="1"/>
    </row>
    <row r="7502" spans="5:25" x14ac:dyDescent="0.2">
      <c r="M7502" s="1"/>
      <c r="Y7502" s="1"/>
    </row>
    <row r="7503" spans="5:25" x14ac:dyDescent="0.2">
      <c r="M7503" s="1"/>
      <c r="Y7503" s="1"/>
    </row>
    <row r="7504" spans="5:25" x14ac:dyDescent="0.2">
      <c r="M7504" s="1"/>
      <c r="Y7504" s="1"/>
    </row>
    <row r="7505" spans="7:25" x14ac:dyDescent="0.2">
      <c r="M7505" s="1"/>
      <c r="Y7505" s="1"/>
    </row>
    <row r="7506" spans="7:25" x14ac:dyDescent="0.2">
      <c r="M7506" s="1"/>
      <c r="T7506" s="1"/>
      <c r="Y7506" s="1"/>
    </row>
    <row r="7507" spans="7:25" x14ac:dyDescent="0.2">
      <c r="M7507" s="1"/>
      <c r="Y7507" s="1"/>
    </row>
    <row r="7508" spans="7:25" x14ac:dyDescent="0.2">
      <c r="M7508" s="1"/>
      <c r="T7508" s="1"/>
      <c r="Y7508" s="1"/>
    </row>
    <row r="7509" spans="7:25" x14ac:dyDescent="0.2">
      <c r="M7509" s="1"/>
      <c r="Y7509" s="1"/>
    </row>
    <row r="7510" spans="7:25" x14ac:dyDescent="0.2">
      <c r="M7510" s="1"/>
      <c r="Y7510" s="1"/>
    </row>
    <row r="7511" spans="7:25" x14ac:dyDescent="0.2">
      <c r="G7511" s="1"/>
      <c r="M7511" s="1"/>
      <c r="S7511" s="1"/>
      <c r="Y7511" s="1"/>
    </row>
    <row r="7512" spans="7:25" x14ac:dyDescent="0.2">
      <c r="K7512" s="1"/>
      <c r="M7512" s="1"/>
      <c r="Y7512" s="1"/>
    </row>
    <row r="7513" spans="7:25" x14ac:dyDescent="0.2">
      <c r="G7513" s="1"/>
      <c r="M7513" s="1"/>
      <c r="S7513" s="1"/>
      <c r="Y7513" s="1"/>
    </row>
    <row r="7514" spans="7:25" x14ac:dyDescent="0.2">
      <c r="M7514" s="1"/>
      <c r="Y7514" s="1"/>
    </row>
    <row r="7515" spans="7:25" x14ac:dyDescent="0.2">
      <c r="M7515" s="1"/>
      <c r="Y7515" s="1"/>
    </row>
    <row r="7516" spans="7:25" x14ac:dyDescent="0.2">
      <c r="M7516" s="1"/>
      <c r="Y7516" s="1"/>
    </row>
    <row r="7517" spans="7:25" x14ac:dyDescent="0.2">
      <c r="M7517" s="1"/>
      <c r="Y7517" s="1"/>
    </row>
    <row r="7518" spans="7:25" x14ac:dyDescent="0.2">
      <c r="M7518" s="1"/>
      <c r="T7518" s="1"/>
      <c r="Y7518" s="1"/>
    </row>
    <row r="7519" spans="7:25" x14ac:dyDescent="0.2">
      <c r="M7519" s="1"/>
      <c r="Y7519" s="1"/>
    </row>
    <row r="7520" spans="7:25" x14ac:dyDescent="0.2">
      <c r="M7520" s="1"/>
      <c r="Y7520" s="1"/>
    </row>
    <row r="7521" spans="5:25" x14ac:dyDescent="0.2">
      <c r="F7521" s="1"/>
      <c r="G7521" s="1"/>
      <c r="M7521" s="1"/>
      <c r="T7521" s="1"/>
      <c r="Y7521" s="1"/>
    </row>
    <row r="7522" spans="5:25" x14ac:dyDescent="0.2">
      <c r="M7522" s="1"/>
      <c r="Y7522" s="1"/>
    </row>
    <row r="7523" spans="5:25" x14ac:dyDescent="0.2">
      <c r="F7523" s="1"/>
      <c r="M7523" s="1"/>
      <c r="Y7523" s="1"/>
    </row>
    <row r="7524" spans="5:25" x14ac:dyDescent="0.2">
      <c r="G7524" s="1"/>
      <c r="K7524" s="1"/>
      <c r="M7524" s="1"/>
      <c r="Y7524" s="1"/>
    </row>
    <row r="7525" spans="5:25" x14ac:dyDescent="0.2">
      <c r="F7525" s="1"/>
      <c r="G7525" s="1"/>
      <c r="K7525" s="1"/>
      <c r="M7525" s="1"/>
      <c r="Y7525" s="1"/>
    </row>
    <row r="7526" spans="5:25" x14ac:dyDescent="0.2">
      <c r="E7526" s="1"/>
      <c r="K7526" s="1"/>
      <c r="M7526" s="1"/>
      <c r="Y7526" s="1"/>
    </row>
    <row r="7527" spans="5:25" x14ac:dyDescent="0.2">
      <c r="G7527" s="1"/>
      <c r="K7527" s="1"/>
      <c r="M7527" s="1"/>
      <c r="Y7527" s="1"/>
    </row>
    <row r="7528" spans="5:25" x14ac:dyDescent="0.2">
      <c r="E7528" s="1"/>
      <c r="I7528" s="1"/>
      <c r="K7528" s="1"/>
      <c r="M7528" s="1"/>
      <c r="Y7528" s="1"/>
    </row>
    <row r="7529" spans="5:25" x14ac:dyDescent="0.2">
      <c r="E7529" s="1"/>
      <c r="G7529" s="1"/>
      <c r="I7529" s="1"/>
      <c r="J7529" s="1"/>
      <c r="K7529" s="1"/>
      <c r="M7529" s="1"/>
      <c r="T7529" s="1"/>
      <c r="Y7529" s="1"/>
    </row>
    <row r="7530" spans="5:25" x14ac:dyDescent="0.2">
      <c r="E7530" s="1"/>
      <c r="F7530" s="1"/>
      <c r="G7530" s="1"/>
      <c r="I7530" s="1"/>
      <c r="J7530" s="1"/>
      <c r="K7530" s="1"/>
      <c r="M7530" s="1"/>
      <c r="T7530" s="1"/>
      <c r="Y7530" s="1"/>
    </row>
    <row r="7531" spans="5:25" x14ac:dyDescent="0.2">
      <c r="F7531" s="1"/>
      <c r="I7531" s="1"/>
      <c r="J7531" s="1"/>
      <c r="K7531" s="1"/>
      <c r="M7531" s="1"/>
      <c r="Y7531" s="1"/>
    </row>
    <row r="7532" spans="5:25" x14ac:dyDescent="0.2">
      <c r="E7532" s="1"/>
      <c r="F7532" s="1"/>
      <c r="I7532" s="1"/>
      <c r="J7532" s="1"/>
      <c r="K7532" s="1"/>
      <c r="M7532" s="1"/>
      <c r="Y7532" s="1"/>
    </row>
    <row r="7533" spans="5:25" x14ac:dyDescent="0.2">
      <c r="E7533" s="1"/>
      <c r="F7533" s="1"/>
      <c r="I7533" s="1"/>
      <c r="J7533" s="1"/>
      <c r="K7533" s="1"/>
      <c r="M7533" s="1"/>
      <c r="Y7533" s="1"/>
    </row>
    <row r="7534" spans="5:25" x14ac:dyDescent="0.2">
      <c r="E7534" s="1"/>
      <c r="G7534" s="1"/>
      <c r="I7534" s="1"/>
      <c r="J7534" s="1"/>
      <c r="K7534" s="1"/>
      <c r="M7534" s="1"/>
      <c r="Y7534" s="1"/>
    </row>
    <row r="7535" spans="5:25" x14ac:dyDescent="0.2">
      <c r="E7535" s="1"/>
      <c r="G7535" s="1"/>
      <c r="I7535" s="1"/>
      <c r="J7535" s="1"/>
      <c r="K7535" s="1"/>
      <c r="M7535" s="1"/>
      <c r="Y7535" s="1"/>
    </row>
    <row r="7536" spans="5:25" x14ac:dyDescent="0.2">
      <c r="E7536" s="1"/>
      <c r="I7536" s="1"/>
      <c r="K7536" s="1"/>
      <c r="M7536" s="1"/>
      <c r="Y7536" s="1"/>
    </row>
    <row r="7537" spans="5:25" x14ac:dyDescent="0.2">
      <c r="I7537" s="1"/>
      <c r="M7537" s="1"/>
      <c r="Y7537" s="1"/>
    </row>
    <row r="7538" spans="5:25" x14ac:dyDescent="0.2">
      <c r="E7538" s="1"/>
      <c r="I7538" s="1"/>
      <c r="M7538" s="1"/>
      <c r="Y7538" s="1"/>
    </row>
    <row r="7539" spans="5:25" x14ac:dyDescent="0.2">
      <c r="E7539" s="1"/>
      <c r="I7539" s="1"/>
      <c r="M7539" s="1"/>
      <c r="Y7539" s="1"/>
    </row>
    <row r="7540" spans="5:25" x14ac:dyDescent="0.2">
      <c r="G7540" s="1"/>
      <c r="I7540" s="1"/>
      <c r="M7540" s="1"/>
      <c r="S7540" s="1"/>
      <c r="Y7540" s="1"/>
    </row>
    <row r="7541" spans="5:25" x14ac:dyDescent="0.2">
      <c r="I7541" s="1"/>
      <c r="M7541" s="1"/>
      <c r="Y7541" s="1"/>
    </row>
    <row r="7542" spans="5:25" x14ac:dyDescent="0.2">
      <c r="I7542" s="1"/>
      <c r="M7542" s="1"/>
      <c r="T7542" s="1"/>
      <c r="Y7542" s="1"/>
    </row>
    <row r="7543" spans="5:25" x14ac:dyDescent="0.2">
      <c r="I7543" s="1"/>
      <c r="M7543" s="1"/>
      <c r="Y7543" s="1"/>
    </row>
    <row r="7544" spans="5:25" x14ac:dyDescent="0.2">
      <c r="I7544" s="1"/>
      <c r="M7544" s="1"/>
      <c r="T7544" s="1"/>
      <c r="Y7544" s="1"/>
    </row>
    <row r="7545" spans="5:25" x14ac:dyDescent="0.2">
      <c r="I7545" s="1"/>
      <c r="M7545" s="1"/>
      <c r="Y7545" s="1"/>
    </row>
    <row r="7546" spans="5:25" x14ac:dyDescent="0.2">
      <c r="I7546" s="1"/>
      <c r="M7546" s="1"/>
      <c r="Y7546" s="1"/>
    </row>
    <row r="7547" spans="5:25" x14ac:dyDescent="0.2">
      <c r="E7547" s="1"/>
      <c r="I7547" s="1"/>
      <c r="M7547" s="1"/>
      <c r="Y7547" s="1"/>
    </row>
    <row r="7548" spans="5:25" x14ac:dyDescent="0.2">
      <c r="E7548" s="1"/>
      <c r="I7548" s="1"/>
      <c r="M7548" s="1"/>
      <c r="Y7548" s="1"/>
    </row>
    <row r="7549" spans="5:25" x14ac:dyDescent="0.2">
      <c r="M7549" s="1"/>
      <c r="Y7549" s="1"/>
    </row>
    <row r="7550" spans="5:25" x14ac:dyDescent="0.2">
      <c r="M7550" s="1"/>
      <c r="Y7550" s="1"/>
    </row>
    <row r="7551" spans="5:25" x14ac:dyDescent="0.2">
      <c r="M7551" s="1"/>
      <c r="T7551" s="1"/>
      <c r="Y7551" s="1"/>
    </row>
    <row r="7552" spans="5:25" x14ac:dyDescent="0.2">
      <c r="M7552" s="1"/>
      <c r="Y7552" s="1"/>
    </row>
    <row r="7553" spans="5:25" x14ac:dyDescent="0.2">
      <c r="M7553" s="1"/>
      <c r="Y7553" s="1"/>
    </row>
    <row r="7554" spans="5:25" x14ac:dyDescent="0.2">
      <c r="M7554" s="1"/>
      <c r="T7554" s="1"/>
      <c r="Y7554" s="1"/>
    </row>
    <row r="7555" spans="5:25" x14ac:dyDescent="0.2">
      <c r="I7555" s="1"/>
      <c r="K7555" s="1"/>
      <c r="M7555" s="1"/>
      <c r="T7555" s="1"/>
      <c r="W7555" s="1"/>
      <c r="Y7555" s="1"/>
    </row>
    <row r="7556" spans="5:25" x14ac:dyDescent="0.2">
      <c r="M7556" s="1"/>
      <c r="Y7556" s="1"/>
    </row>
    <row r="7557" spans="5:25" x14ac:dyDescent="0.2">
      <c r="G7557" s="1"/>
      <c r="J7557" s="1"/>
      <c r="K7557" s="1"/>
      <c r="M7557" s="1"/>
      <c r="Y7557" s="1"/>
    </row>
    <row r="7558" spans="5:25" x14ac:dyDescent="0.2">
      <c r="E7558" s="1"/>
      <c r="I7558" s="1"/>
      <c r="M7558" s="1"/>
      <c r="Y7558" s="1"/>
    </row>
    <row r="7559" spans="5:25" x14ac:dyDescent="0.2">
      <c r="I7559" s="1"/>
      <c r="M7559" s="1"/>
      <c r="Y7559" s="1"/>
    </row>
    <row r="7560" spans="5:25" x14ac:dyDescent="0.2">
      <c r="E7560" s="1"/>
      <c r="F7560" s="1"/>
      <c r="G7560" s="1"/>
      <c r="I7560" s="1"/>
      <c r="J7560" s="1"/>
      <c r="K7560" s="1"/>
      <c r="M7560" s="1"/>
      <c r="Y7560" s="1"/>
    </row>
    <row r="7561" spans="5:25" x14ac:dyDescent="0.2">
      <c r="E7561" s="1"/>
      <c r="I7561" s="1"/>
      <c r="M7561" s="1"/>
      <c r="Y7561" s="1"/>
    </row>
    <row r="7562" spans="5:25" x14ac:dyDescent="0.2">
      <c r="K7562" s="1"/>
      <c r="M7562" s="1"/>
      <c r="Y7562" s="1"/>
    </row>
    <row r="7563" spans="5:25" x14ac:dyDescent="0.2">
      <c r="G7563" s="1"/>
      <c r="M7563" s="1"/>
      <c r="Y7563" s="1"/>
    </row>
    <row r="7564" spans="5:25" x14ac:dyDescent="0.2">
      <c r="F7564" s="1"/>
      <c r="J7564" s="1"/>
      <c r="M7564" s="1"/>
      <c r="Y7564" s="1"/>
    </row>
    <row r="7565" spans="5:25" x14ac:dyDescent="0.2">
      <c r="F7565" s="1"/>
      <c r="J7565" s="1"/>
      <c r="M7565" s="1"/>
      <c r="T7565" s="1"/>
      <c r="Y7565" s="1"/>
    </row>
    <row r="7566" spans="5:25" x14ac:dyDescent="0.2">
      <c r="J7566" s="1"/>
      <c r="K7566" s="1"/>
      <c r="M7566" s="1"/>
      <c r="Y7566" s="1"/>
    </row>
    <row r="7567" spans="5:25" x14ac:dyDescent="0.2">
      <c r="M7567" s="1"/>
      <c r="Y7567" s="1"/>
    </row>
    <row r="7568" spans="5:25" x14ac:dyDescent="0.2">
      <c r="J7568" s="1"/>
      <c r="M7568" s="1"/>
      <c r="Y7568" s="1"/>
    </row>
    <row r="7569" spans="5:25" x14ac:dyDescent="0.2">
      <c r="F7569" s="1"/>
      <c r="J7569" s="1"/>
      <c r="K7569" s="1"/>
      <c r="M7569" s="1"/>
      <c r="Y7569" s="1"/>
    </row>
    <row r="7570" spans="5:25" x14ac:dyDescent="0.2">
      <c r="J7570" s="1"/>
      <c r="M7570" s="1"/>
      <c r="Y7570" s="1"/>
    </row>
    <row r="7571" spans="5:25" x14ac:dyDescent="0.2">
      <c r="J7571" s="1"/>
      <c r="M7571" s="1"/>
      <c r="Y7571" s="1"/>
    </row>
    <row r="7572" spans="5:25" x14ac:dyDescent="0.2">
      <c r="M7572" s="1"/>
      <c r="Y7572" s="1"/>
    </row>
    <row r="7573" spans="5:25" x14ac:dyDescent="0.2">
      <c r="F7573" s="1"/>
      <c r="J7573" s="1"/>
      <c r="M7573" s="1"/>
      <c r="Y7573" s="1"/>
    </row>
    <row r="7574" spans="5:25" x14ac:dyDescent="0.2">
      <c r="M7574" s="1"/>
      <c r="Y7574" s="1"/>
    </row>
    <row r="7575" spans="5:25" x14ac:dyDescent="0.2">
      <c r="I7575" s="1"/>
      <c r="M7575" s="1"/>
      <c r="Y7575" s="1"/>
    </row>
    <row r="7576" spans="5:25" x14ac:dyDescent="0.2">
      <c r="G7576" s="1"/>
      <c r="K7576" s="1"/>
      <c r="M7576" s="1"/>
      <c r="Y7576" s="1"/>
    </row>
    <row r="7577" spans="5:25" x14ac:dyDescent="0.2">
      <c r="I7577" s="1"/>
      <c r="M7577" s="1"/>
      <c r="T7577" s="1"/>
      <c r="Y7577" s="1"/>
    </row>
    <row r="7578" spans="5:25" x14ac:dyDescent="0.2">
      <c r="E7578" s="1"/>
      <c r="I7578" s="1"/>
      <c r="M7578" s="1"/>
      <c r="Y7578" s="1"/>
    </row>
    <row r="7579" spans="5:25" x14ac:dyDescent="0.2">
      <c r="K7579" s="1"/>
      <c r="M7579" s="1"/>
      <c r="Y7579" s="1"/>
    </row>
    <row r="7580" spans="5:25" x14ac:dyDescent="0.2">
      <c r="K7580" s="1"/>
      <c r="M7580" s="1"/>
      <c r="T7580" s="1"/>
      <c r="Y7580" s="1"/>
    </row>
    <row r="7581" spans="5:25" x14ac:dyDescent="0.2">
      <c r="G7581" s="1"/>
      <c r="K7581" s="1"/>
      <c r="M7581" s="1"/>
      <c r="Y7581" s="1"/>
    </row>
    <row r="7582" spans="5:25" x14ac:dyDescent="0.2">
      <c r="E7582" s="1"/>
      <c r="G7582" s="1"/>
      <c r="K7582" s="1"/>
      <c r="M7582" s="1"/>
      <c r="Y7582" s="1"/>
    </row>
    <row r="7583" spans="5:25" x14ac:dyDescent="0.2">
      <c r="K7583" s="1"/>
      <c r="M7583" s="1"/>
      <c r="Y7583" s="1"/>
    </row>
    <row r="7584" spans="5:25" x14ac:dyDescent="0.2">
      <c r="K7584" s="1"/>
      <c r="M7584" s="1"/>
      <c r="Y7584" s="1"/>
    </row>
    <row r="7585" spans="5:25" x14ac:dyDescent="0.2">
      <c r="G7585" s="1"/>
      <c r="K7585" s="1"/>
      <c r="M7585" s="1"/>
      <c r="Y7585" s="1"/>
    </row>
    <row r="7586" spans="5:25" x14ac:dyDescent="0.2">
      <c r="I7586" s="1"/>
      <c r="K7586" s="1"/>
      <c r="M7586" s="1"/>
      <c r="Y7586" s="1"/>
    </row>
    <row r="7587" spans="5:25" x14ac:dyDescent="0.2">
      <c r="E7587" s="1"/>
      <c r="I7587" s="1"/>
      <c r="M7587" s="1"/>
      <c r="Y7587" s="1"/>
    </row>
    <row r="7588" spans="5:25" x14ac:dyDescent="0.2">
      <c r="I7588" s="1"/>
      <c r="M7588" s="1"/>
      <c r="Y7588" s="1"/>
    </row>
    <row r="7589" spans="5:25" x14ac:dyDescent="0.2">
      <c r="E7589" s="1"/>
      <c r="I7589" s="1"/>
      <c r="M7589" s="1"/>
      <c r="T7589" s="1"/>
      <c r="Y7589" s="1"/>
    </row>
    <row r="7590" spans="5:25" x14ac:dyDescent="0.2">
      <c r="M7590" s="1"/>
      <c r="Y7590" s="1"/>
    </row>
    <row r="7591" spans="5:25" x14ac:dyDescent="0.2">
      <c r="E7591" s="1"/>
      <c r="M7591" s="1"/>
      <c r="Y7591" s="1"/>
    </row>
    <row r="7592" spans="5:25" x14ac:dyDescent="0.2">
      <c r="F7592" s="1"/>
      <c r="I7592" s="1"/>
      <c r="J7592" s="1"/>
      <c r="M7592" s="1"/>
      <c r="Y7592" s="1"/>
    </row>
    <row r="7593" spans="5:25" x14ac:dyDescent="0.2">
      <c r="J7593" s="1"/>
      <c r="M7593" s="1"/>
      <c r="Y7593" s="1"/>
    </row>
    <row r="7594" spans="5:25" x14ac:dyDescent="0.2">
      <c r="G7594" s="1"/>
      <c r="K7594" s="1"/>
      <c r="M7594" s="1"/>
      <c r="Y7594" s="1"/>
    </row>
    <row r="7595" spans="5:25" x14ac:dyDescent="0.2">
      <c r="I7595" s="1"/>
      <c r="M7595" s="1"/>
      <c r="Y7595" s="1"/>
    </row>
    <row r="7596" spans="5:25" x14ac:dyDescent="0.2">
      <c r="M7596" s="1"/>
      <c r="Y7596" s="1"/>
    </row>
    <row r="7597" spans="5:25" x14ac:dyDescent="0.2">
      <c r="J7597" s="1"/>
      <c r="M7597" s="1"/>
      <c r="Y7597" s="1"/>
    </row>
    <row r="7598" spans="5:25" x14ac:dyDescent="0.2">
      <c r="M7598" s="1"/>
      <c r="Y7598" s="1"/>
    </row>
    <row r="7599" spans="5:25" x14ac:dyDescent="0.2">
      <c r="M7599" s="1"/>
      <c r="Y7599" s="1"/>
    </row>
    <row r="7600" spans="5:25" x14ac:dyDescent="0.2">
      <c r="F7600" s="1"/>
      <c r="J7600" s="1"/>
      <c r="M7600" s="1"/>
      <c r="Y7600" s="1"/>
    </row>
    <row r="7601" spans="5:25" x14ac:dyDescent="0.2">
      <c r="M7601" s="1"/>
      <c r="Y7601" s="1"/>
    </row>
    <row r="7602" spans="5:25" x14ac:dyDescent="0.2">
      <c r="I7602" s="1"/>
      <c r="M7602" s="1"/>
      <c r="Y7602" s="1"/>
    </row>
    <row r="7603" spans="5:25" x14ac:dyDescent="0.2">
      <c r="K7603" s="1"/>
      <c r="M7603" s="1"/>
      <c r="Y7603" s="1"/>
    </row>
    <row r="7604" spans="5:25" x14ac:dyDescent="0.2">
      <c r="F7604" s="1"/>
      <c r="M7604" s="1"/>
      <c r="Y7604" s="1"/>
    </row>
    <row r="7605" spans="5:25" x14ac:dyDescent="0.2">
      <c r="F7605" s="1"/>
      <c r="J7605" s="1"/>
      <c r="M7605" s="1"/>
      <c r="Y7605" s="1"/>
    </row>
    <row r="7606" spans="5:25" x14ac:dyDescent="0.2">
      <c r="F7606" s="1"/>
      <c r="J7606" s="1"/>
      <c r="M7606" s="1"/>
      <c r="Y7606" s="1"/>
    </row>
    <row r="7607" spans="5:25" x14ac:dyDescent="0.2">
      <c r="E7607" s="1"/>
      <c r="I7607" s="1"/>
      <c r="M7607" s="1"/>
      <c r="Y7607" s="1"/>
    </row>
    <row r="7608" spans="5:25" x14ac:dyDescent="0.2">
      <c r="M7608" s="1"/>
      <c r="Y7608" s="1"/>
    </row>
    <row r="7609" spans="5:25" x14ac:dyDescent="0.2">
      <c r="M7609" s="1"/>
      <c r="Y7609" s="1"/>
    </row>
    <row r="7610" spans="5:25" x14ac:dyDescent="0.2">
      <c r="F7610" s="1"/>
      <c r="J7610" s="1"/>
      <c r="M7610" s="1"/>
      <c r="Y7610" s="1"/>
    </row>
    <row r="7611" spans="5:25" x14ac:dyDescent="0.2">
      <c r="E7611" s="1"/>
      <c r="M7611" s="1"/>
      <c r="Y7611" s="1"/>
    </row>
    <row r="7612" spans="5:25" x14ac:dyDescent="0.2">
      <c r="F7612" s="1"/>
      <c r="M7612" s="1"/>
      <c r="Y7612" s="1"/>
    </row>
    <row r="7613" spans="5:25" x14ac:dyDescent="0.2">
      <c r="M7613" s="1"/>
      <c r="Y7613" s="1"/>
    </row>
    <row r="7614" spans="5:25" x14ac:dyDescent="0.2">
      <c r="F7614" s="1"/>
      <c r="J7614" s="1"/>
      <c r="M7614" s="1"/>
      <c r="Y7614" s="1"/>
    </row>
    <row r="7615" spans="5:25" x14ac:dyDescent="0.2">
      <c r="M7615" s="1"/>
      <c r="Y7615" s="1"/>
    </row>
    <row r="7616" spans="5:25" x14ac:dyDescent="0.2">
      <c r="M7616" s="1"/>
      <c r="Y7616" s="1"/>
    </row>
    <row r="7617" spans="5:25" x14ac:dyDescent="0.2">
      <c r="M7617" s="1"/>
      <c r="Y7617" s="1"/>
    </row>
    <row r="7618" spans="5:25" x14ac:dyDescent="0.2">
      <c r="E7618" s="1"/>
      <c r="M7618" s="1"/>
      <c r="Y7618" s="1"/>
    </row>
    <row r="7619" spans="5:25" x14ac:dyDescent="0.2">
      <c r="J7619" s="1"/>
      <c r="M7619" s="1"/>
      <c r="Y7619" s="1"/>
    </row>
    <row r="7620" spans="5:25" x14ac:dyDescent="0.2">
      <c r="M7620" s="1"/>
      <c r="Y7620" s="1"/>
    </row>
    <row r="7621" spans="5:25" x14ac:dyDescent="0.2">
      <c r="F7621" s="1"/>
      <c r="J7621" s="1"/>
      <c r="M7621" s="1"/>
      <c r="Y7621" s="1"/>
    </row>
    <row r="7622" spans="5:25" x14ac:dyDescent="0.2">
      <c r="E7622" s="1"/>
      <c r="F7622" s="1"/>
      <c r="M7622" s="1"/>
      <c r="Y7622" s="1"/>
    </row>
    <row r="7623" spans="5:25" x14ac:dyDescent="0.2">
      <c r="F7623" s="1"/>
      <c r="M7623" s="1"/>
      <c r="Y7623" s="1"/>
    </row>
    <row r="7624" spans="5:25" x14ac:dyDescent="0.2">
      <c r="F7624" s="1"/>
      <c r="M7624" s="1"/>
      <c r="Y7624" s="1"/>
    </row>
    <row r="7625" spans="5:25" x14ac:dyDescent="0.2">
      <c r="F7625" s="1"/>
      <c r="J7625" s="1"/>
      <c r="M7625" s="1"/>
      <c r="Y7625" s="1"/>
    </row>
    <row r="7626" spans="5:25" x14ac:dyDescent="0.2">
      <c r="F7626" s="1"/>
      <c r="M7626" s="1"/>
      <c r="Y7626" s="1"/>
    </row>
    <row r="7627" spans="5:25" x14ac:dyDescent="0.2">
      <c r="E7627" s="1"/>
      <c r="M7627" s="1"/>
      <c r="Y7627" s="1"/>
    </row>
    <row r="7628" spans="5:25" x14ac:dyDescent="0.2">
      <c r="M7628" s="1"/>
      <c r="Y7628" s="1"/>
    </row>
    <row r="7629" spans="5:25" x14ac:dyDescent="0.2">
      <c r="F7629" s="1"/>
      <c r="M7629" s="1"/>
      <c r="Y7629" s="1"/>
    </row>
    <row r="7630" spans="5:25" x14ac:dyDescent="0.2">
      <c r="E7630" s="1"/>
      <c r="M7630" s="1"/>
      <c r="T7630" s="1"/>
      <c r="Y7630" s="1"/>
    </row>
    <row r="7631" spans="5:25" x14ac:dyDescent="0.2">
      <c r="E7631" s="1"/>
      <c r="F7631" s="1"/>
      <c r="M7631" s="1"/>
      <c r="Y7631" s="1"/>
    </row>
    <row r="7632" spans="5:25" x14ac:dyDescent="0.2">
      <c r="F7632" s="1"/>
      <c r="M7632" s="1"/>
      <c r="Y7632" s="1"/>
    </row>
    <row r="7633" spans="5:25" x14ac:dyDescent="0.2">
      <c r="F7633" s="1"/>
      <c r="M7633" s="1"/>
      <c r="Y7633" s="1"/>
    </row>
    <row r="7634" spans="5:25" x14ac:dyDescent="0.2">
      <c r="E7634" s="1"/>
      <c r="F7634" s="1"/>
      <c r="G7634" s="1"/>
      <c r="M7634" s="1"/>
      <c r="Y7634" s="1"/>
    </row>
    <row r="7635" spans="5:25" x14ac:dyDescent="0.2">
      <c r="F7635" s="1"/>
      <c r="M7635" s="1"/>
      <c r="Y7635" s="1"/>
    </row>
    <row r="7636" spans="5:25" x14ac:dyDescent="0.2">
      <c r="F7636" s="1"/>
      <c r="G7636" s="1"/>
      <c r="K7636" s="1"/>
      <c r="M7636" s="1"/>
      <c r="Y7636" s="1"/>
    </row>
    <row r="7637" spans="5:25" x14ac:dyDescent="0.2">
      <c r="M7637" s="1"/>
      <c r="Y7637" s="1"/>
    </row>
    <row r="7638" spans="5:25" x14ac:dyDescent="0.2">
      <c r="E7638" s="1"/>
      <c r="I7638" s="1"/>
      <c r="M7638" s="1"/>
      <c r="T7638" s="1"/>
      <c r="Y7638" s="1"/>
    </row>
    <row r="7639" spans="5:25" x14ac:dyDescent="0.2">
      <c r="F7639" s="1"/>
      <c r="M7639" s="1"/>
      <c r="Y7639" s="1"/>
    </row>
    <row r="7640" spans="5:25" x14ac:dyDescent="0.2">
      <c r="M7640" s="1"/>
      <c r="Y7640" s="1"/>
    </row>
    <row r="7641" spans="5:25" x14ac:dyDescent="0.2">
      <c r="M7641" s="1"/>
      <c r="Y7641" s="1"/>
    </row>
    <row r="7642" spans="5:25" x14ac:dyDescent="0.2">
      <c r="M7642" s="1"/>
      <c r="Y7642" s="1"/>
    </row>
    <row r="7643" spans="5:25" x14ac:dyDescent="0.2">
      <c r="G7643" s="1"/>
      <c r="M7643" s="1"/>
      <c r="Y7643" s="1"/>
    </row>
    <row r="7644" spans="5:25" x14ac:dyDescent="0.2">
      <c r="G7644" s="1"/>
      <c r="M7644" s="1"/>
      <c r="Y7644" s="1"/>
    </row>
    <row r="7645" spans="5:25" x14ac:dyDescent="0.2">
      <c r="E7645" s="1"/>
      <c r="M7645" s="1"/>
      <c r="Y7645" s="1"/>
    </row>
    <row r="7646" spans="5:25" x14ac:dyDescent="0.2">
      <c r="M7646" s="1"/>
      <c r="Y7646" s="1"/>
    </row>
    <row r="7647" spans="5:25" x14ac:dyDescent="0.2">
      <c r="M7647" s="1"/>
      <c r="Y7647" s="1"/>
    </row>
    <row r="7648" spans="5:25" x14ac:dyDescent="0.2">
      <c r="G7648" s="1"/>
      <c r="K7648" s="1"/>
      <c r="M7648" s="1"/>
      <c r="Y7648" s="1"/>
    </row>
    <row r="7649" spans="5:25" x14ac:dyDescent="0.2">
      <c r="E7649" s="1"/>
      <c r="M7649" s="1"/>
      <c r="Y7649" s="1"/>
    </row>
    <row r="7650" spans="5:25" x14ac:dyDescent="0.2">
      <c r="M7650" s="1"/>
      <c r="T7650" s="1"/>
      <c r="Y7650" s="1"/>
    </row>
    <row r="7651" spans="5:25" x14ac:dyDescent="0.2">
      <c r="E7651" s="1"/>
      <c r="M7651" s="1"/>
      <c r="Y7651" s="1"/>
    </row>
    <row r="7652" spans="5:25" x14ac:dyDescent="0.2">
      <c r="M7652" s="1"/>
      <c r="Y7652" s="1"/>
    </row>
    <row r="7653" spans="5:25" x14ac:dyDescent="0.2">
      <c r="M7653" s="1"/>
      <c r="Y7653" s="1"/>
    </row>
    <row r="7654" spans="5:25" x14ac:dyDescent="0.2">
      <c r="M7654" s="1"/>
      <c r="Y7654" s="1"/>
    </row>
    <row r="7655" spans="5:25" x14ac:dyDescent="0.2">
      <c r="E7655" s="1"/>
      <c r="M7655" s="1"/>
      <c r="Y7655" s="1"/>
    </row>
    <row r="7656" spans="5:25" x14ac:dyDescent="0.2">
      <c r="M7656" s="1"/>
      <c r="Y7656" s="1"/>
    </row>
    <row r="7657" spans="5:25" x14ac:dyDescent="0.2">
      <c r="J7657" s="1"/>
      <c r="M7657" s="1"/>
      <c r="Y7657" s="1"/>
    </row>
    <row r="7658" spans="5:25" x14ac:dyDescent="0.2">
      <c r="M7658" s="1"/>
      <c r="Y7658" s="1"/>
    </row>
    <row r="7659" spans="5:25" x14ac:dyDescent="0.2">
      <c r="J7659" s="1"/>
      <c r="M7659" s="1"/>
      <c r="T7659" s="1"/>
      <c r="Y7659" s="1"/>
    </row>
    <row r="7660" spans="5:25" x14ac:dyDescent="0.2">
      <c r="M7660" s="1"/>
      <c r="Y7660" s="1"/>
    </row>
    <row r="7661" spans="5:25" x14ac:dyDescent="0.2">
      <c r="E7661" s="1"/>
      <c r="I7661" s="1"/>
      <c r="M7661" s="1"/>
      <c r="Y7661" s="1"/>
    </row>
    <row r="7662" spans="5:25" x14ac:dyDescent="0.2">
      <c r="F7662" s="1"/>
      <c r="J7662" s="1"/>
      <c r="M7662" s="1"/>
      <c r="Y7662" s="1"/>
    </row>
    <row r="7663" spans="5:25" x14ac:dyDescent="0.2">
      <c r="M7663" s="1"/>
      <c r="Y7663" s="1"/>
    </row>
    <row r="7664" spans="5:25" x14ac:dyDescent="0.2">
      <c r="M7664" s="1"/>
      <c r="Y7664" s="1"/>
    </row>
    <row r="7665" spans="5:25" x14ac:dyDescent="0.2">
      <c r="E7665" s="1"/>
      <c r="G7665" s="1"/>
      <c r="K7665" s="1"/>
      <c r="M7665" s="1"/>
      <c r="T7665" s="1"/>
      <c r="Y7665" s="1"/>
    </row>
    <row r="7666" spans="5:25" x14ac:dyDescent="0.2">
      <c r="M7666" s="1"/>
      <c r="Y7666" s="1"/>
    </row>
    <row r="7667" spans="5:25" x14ac:dyDescent="0.2">
      <c r="M7667" s="1"/>
      <c r="Y7667" s="1"/>
    </row>
    <row r="7668" spans="5:25" x14ac:dyDescent="0.2">
      <c r="M7668" s="1"/>
      <c r="Y7668" s="1"/>
    </row>
    <row r="7669" spans="5:25" x14ac:dyDescent="0.2">
      <c r="M7669" s="1"/>
      <c r="Y7669" s="1"/>
    </row>
    <row r="7670" spans="5:25" x14ac:dyDescent="0.2">
      <c r="M7670" s="1"/>
      <c r="Y7670" s="1"/>
    </row>
    <row r="7671" spans="5:25" x14ac:dyDescent="0.2">
      <c r="J7671" s="1"/>
      <c r="M7671" s="1"/>
      <c r="T7671" s="1"/>
      <c r="Y7671" s="1"/>
    </row>
    <row r="7672" spans="5:25" x14ac:dyDescent="0.2">
      <c r="K7672" s="1"/>
      <c r="M7672" s="1"/>
      <c r="Y7672" s="1"/>
    </row>
    <row r="7673" spans="5:25" x14ac:dyDescent="0.2">
      <c r="G7673" s="1"/>
      <c r="K7673" s="1"/>
      <c r="M7673" s="1"/>
      <c r="Y7673" s="1"/>
    </row>
    <row r="7674" spans="5:25" x14ac:dyDescent="0.2">
      <c r="J7674" s="1"/>
      <c r="M7674" s="1"/>
      <c r="Y7674" s="1"/>
    </row>
    <row r="7675" spans="5:25" x14ac:dyDescent="0.2">
      <c r="M7675" s="1"/>
      <c r="Y7675" s="1"/>
    </row>
    <row r="7676" spans="5:25" x14ac:dyDescent="0.2">
      <c r="G7676" s="1"/>
      <c r="M7676" s="1"/>
      <c r="Y7676" s="1"/>
    </row>
    <row r="7677" spans="5:25" x14ac:dyDescent="0.2">
      <c r="M7677" s="1"/>
      <c r="Y7677" s="1"/>
    </row>
    <row r="7678" spans="5:25" x14ac:dyDescent="0.2">
      <c r="M7678" s="1"/>
      <c r="Y7678" s="1"/>
    </row>
    <row r="7679" spans="5:25" x14ac:dyDescent="0.2">
      <c r="M7679" s="1"/>
      <c r="Y7679" s="1"/>
    </row>
    <row r="7680" spans="5:25" x14ac:dyDescent="0.2">
      <c r="M7680" s="1"/>
      <c r="Y7680" s="1"/>
    </row>
    <row r="7681" spans="6:25" x14ac:dyDescent="0.2">
      <c r="M7681" s="1"/>
      <c r="Y7681" s="1"/>
    </row>
    <row r="7682" spans="6:25" x14ac:dyDescent="0.2">
      <c r="J7682" s="1"/>
      <c r="M7682" s="1"/>
      <c r="Y7682" s="1"/>
    </row>
    <row r="7683" spans="6:25" x14ac:dyDescent="0.2">
      <c r="G7683" s="1"/>
      <c r="K7683" s="1"/>
      <c r="M7683" s="1"/>
      <c r="Y7683" s="1"/>
    </row>
    <row r="7684" spans="6:25" x14ac:dyDescent="0.2">
      <c r="K7684" s="1"/>
      <c r="M7684" s="1"/>
      <c r="Y7684" s="1"/>
    </row>
    <row r="7685" spans="6:25" x14ac:dyDescent="0.2">
      <c r="M7685" s="1"/>
      <c r="Y7685" s="1"/>
    </row>
    <row r="7686" spans="6:25" x14ac:dyDescent="0.2">
      <c r="I7686" s="1"/>
      <c r="J7686" s="1"/>
      <c r="M7686" s="1"/>
      <c r="Y7686" s="1"/>
    </row>
    <row r="7687" spans="6:25" x14ac:dyDescent="0.2">
      <c r="F7687" s="1"/>
      <c r="J7687" s="1"/>
      <c r="M7687" s="1"/>
      <c r="Y7687" s="1"/>
    </row>
    <row r="7688" spans="6:25" x14ac:dyDescent="0.2">
      <c r="M7688" s="1"/>
      <c r="S7688" s="1"/>
      <c r="W7688" s="1"/>
      <c r="Y7688" s="1"/>
    </row>
    <row r="7689" spans="6:25" x14ac:dyDescent="0.2">
      <c r="M7689" s="1"/>
      <c r="Y7689" s="1"/>
    </row>
    <row r="7690" spans="6:25" x14ac:dyDescent="0.2">
      <c r="F7690" s="1"/>
      <c r="J7690" s="1"/>
      <c r="M7690" s="1"/>
      <c r="Y7690" s="1"/>
    </row>
    <row r="7691" spans="6:25" x14ac:dyDescent="0.2">
      <c r="J7691" s="1"/>
      <c r="M7691" s="1"/>
      <c r="Y7691" s="1"/>
    </row>
    <row r="7692" spans="6:25" x14ac:dyDescent="0.2">
      <c r="M7692" s="1"/>
      <c r="Y7692" s="1"/>
    </row>
    <row r="7693" spans="6:25" x14ac:dyDescent="0.2">
      <c r="M7693" s="1"/>
      <c r="Y7693" s="1"/>
    </row>
    <row r="7694" spans="6:25" x14ac:dyDescent="0.2">
      <c r="I7694" s="1"/>
      <c r="M7694" s="1"/>
      <c r="Y7694" s="1"/>
    </row>
    <row r="7695" spans="6:25" x14ac:dyDescent="0.2">
      <c r="I7695" s="1"/>
      <c r="M7695" s="1"/>
      <c r="Y7695" s="1"/>
    </row>
    <row r="7696" spans="6:25" x14ac:dyDescent="0.2">
      <c r="M7696" s="1"/>
      <c r="Y7696" s="1"/>
    </row>
    <row r="7697" spans="5:25" x14ac:dyDescent="0.2">
      <c r="E7697" s="1"/>
      <c r="I7697" s="1"/>
      <c r="J7697" s="1"/>
      <c r="M7697" s="1"/>
      <c r="Y7697" s="1"/>
    </row>
    <row r="7698" spans="5:25" x14ac:dyDescent="0.2">
      <c r="M7698" s="1"/>
      <c r="Y7698" s="1"/>
    </row>
    <row r="7699" spans="5:25" x14ac:dyDescent="0.2">
      <c r="M7699" s="1"/>
      <c r="Y7699" s="1"/>
    </row>
    <row r="7700" spans="5:25" x14ac:dyDescent="0.2">
      <c r="G7700" s="1"/>
      <c r="M7700" s="1"/>
      <c r="S7700" s="1"/>
      <c r="Y7700" s="1"/>
    </row>
    <row r="7701" spans="5:25" x14ac:dyDescent="0.2">
      <c r="E7701" s="1"/>
      <c r="M7701" s="1"/>
      <c r="Y7701" s="1"/>
    </row>
    <row r="7702" spans="5:25" x14ac:dyDescent="0.2">
      <c r="F7702" s="1"/>
      <c r="J7702" s="1"/>
      <c r="M7702" s="1"/>
      <c r="Y7702" s="1"/>
    </row>
    <row r="7703" spans="5:25" x14ac:dyDescent="0.2">
      <c r="E7703" s="1"/>
      <c r="F7703" s="1"/>
      <c r="I7703" s="1"/>
      <c r="J7703" s="1"/>
      <c r="K7703" s="1"/>
      <c r="M7703" s="1"/>
      <c r="Y7703" s="1"/>
    </row>
    <row r="7704" spans="5:25" x14ac:dyDescent="0.2">
      <c r="M7704" s="1"/>
      <c r="Y7704" s="1"/>
    </row>
    <row r="7705" spans="5:25" x14ac:dyDescent="0.2">
      <c r="E7705" s="1"/>
      <c r="I7705" s="1"/>
      <c r="M7705" s="1"/>
      <c r="Y7705" s="1"/>
    </row>
    <row r="7706" spans="5:25" x14ac:dyDescent="0.2">
      <c r="F7706" s="1"/>
      <c r="M7706" s="1"/>
      <c r="Y7706" s="1"/>
    </row>
    <row r="7707" spans="5:25" x14ac:dyDescent="0.2">
      <c r="I7707" s="1"/>
      <c r="M7707" s="1"/>
      <c r="T7707" s="1"/>
      <c r="Y7707" s="1"/>
    </row>
    <row r="7708" spans="5:25" x14ac:dyDescent="0.2">
      <c r="E7708" s="1"/>
      <c r="I7708" s="1"/>
      <c r="M7708" s="1"/>
      <c r="Y7708" s="1"/>
    </row>
    <row r="7709" spans="5:25" x14ac:dyDescent="0.2">
      <c r="M7709" s="1"/>
      <c r="Y7709" s="1"/>
    </row>
    <row r="7710" spans="5:25" x14ac:dyDescent="0.2">
      <c r="E7710" s="1"/>
      <c r="I7710" s="1"/>
      <c r="M7710" s="1"/>
      <c r="Y7710" s="1"/>
    </row>
    <row r="7711" spans="5:25" x14ac:dyDescent="0.2">
      <c r="G7711" s="1"/>
      <c r="J7711" s="1"/>
      <c r="M7711" s="1"/>
      <c r="S7711" s="1"/>
      <c r="Y7711" s="1"/>
    </row>
    <row r="7712" spans="5:25" x14ac:dyDescent="0.2">
      <c r="E7712" s="1"/>
      <c r="J7712" s="1"/>
      <c r="K7712" s="1"/>
      <c r="M7712" s="1"/>
      <c r="Y7712" s="1"/>
    </row>
    <row r="7713" spans="5:25" x14ac:dyDescent="0.2">
      <c r="J7713" s="1"/>
      <c r="M7713" s="1"/>
      <c r="Y7713" s="1"/>
    </row>
    <row r="7714" spans="5:25" x14ac:dyDescent="0.2">
      <c r="E7714" s="1"/>
      <c r="J7714" s="1"/>
      <c r="M7714" s="1"/>
      <c r="Y7714" s="1"/>
    </row>
    <row r="7715" spans="5:25" x14ac:dyDescent="0.2">
      <c r="M7715" s="1"/>
      <c r="Y7715" s="1"/>
    </row>
    <row r="7716" spans="5:25" x14ac:dyDescent="0.2">
      <c r="M7716" s="1"/>
      <c r="Y7716" s="1"/>
    </row>
    <row r="7717" spans="5:25" x14ac:dyDescent="0.2">
      <c r="M7717" s="1"/>
      <c r="Y7717" s="1"/>
    </row>
    <row r="7718" spans="5:25" x14ac:dyDescent="0.2">
      <c r="M7718" s="1"/>
      <c r="Y7718" s="1"/>
    </row>
    <row r="7719" spans="5:25" x14ac:dyDescent="0.2">
      <c r="M7719" s="1"/>
      <c r="Y7719" s="1"/>
    </row>
    <row r="7720" spans="5:25" x14ac:dyDescent="0.2">
      <c r="M7720" s="1"/>
      <c r="Y7720" s="1"/>
    </row>
    <row r="7721" spans="5:25" x14ac:dyDescent="0.2">
      <c r="M7721" s="1"/>
      <c r="Y7721" s="1"/>
    </row>
    <row r="7722" spans="5:25" x14ac:dyDescent="0.2">
      <c r="F7722" s="1"/>
      <c r="J7722" s="1"/>
      <c r="M7722" s="1"/>
      <c r="Y7722" s="1"/>
    </row>
    <row r="7723" spans="5:25" x14ac:dyDescent="0.2">
      <c r="M7723" s="1"/>
      <c r="Y7723" s="1"/>
    </row>
    <row r="7724" spans="5:25" x14ac:dyDescent="0.2">
      <c r="M7724" s="1"/>
      <c r="Y7724" s="1"/>
    </row>
    <row r="7725" spans="5:25" x14ac:dyDescent="0.2">
      <c r="M7725" s="1"/>
      <c r="Y7725" s="1"/>
    </row>
    <row r="7726" spans="5:25" x14ac:dyDescent="0.2">
      <c r="M7726" s="1"/>
      <c r="Y7726" s="1"/>
    </row>
    <row r="7727" spans="5:25" x14ac:dyDescent="0.2">
      <c r="M7727" s="1"/>
      <c r="Y7727" s="1"/>
    </row>
    <row r="7728" spans="5:25" x14ac:dyDescent="0.2">
      <c r="M7728" s="1"/>
      <c r="Y7728" s="1"/>
    </row>
    <row r="7729" spans="6:25" x14ac:dyDescent="0.2">
      <c r="F7729" s="1"/>
      <c r="J7729" s="1"/>
      <c r="M7729" s="1"/>
      <c r="Y7729" s="1"/>
    </row>
    <row r="7730" spans="6:25" x14ac:dyDescent="0.2">
      <c r="F7730" s="1"/>
      <c r="J7730" s="1"/>
      <c r="M7730" s="1"/>
      <c r="Y7730" s="1"/>
    </row>
    <row r="7731" spans="6:25" x14ac:dyDescent="0.2">
      <c r="F7731" s="1"/>
      <c r="J7731" s="1"/>
      <c r="M7731" s="1"/>
      <c r="Y7731" s="1"/>
    </row>
    <row r="7732" spans="6:25" x14ac:dyDescent="0.2">
      <c r="J7732" s="1"/>
      <c r="M7732" s="1"/>
      <c r="Y7732" s="1"/>
    </row>
    <row r="7733" spans="6:25" x14ac:dyDescent="0.2">
      <c r="M7733" s="1"/>
      <c r="Y7733" s="1"/>
    </row>
    <row r="7734" spans="6:25" x14ac:dyDescent="0.2">
      <c r="I7734" s="1"/>
      <c r="J7734" s="1"/>
      <c r="M7734" s="1"/>
      <c r="Y7734" s="1"/>
    </row>
    <row r="7735" spans="6:25" x14ac:dyDescent="0.2">
      <c r="F7735" s="1"/>
      <c r="J7735" s="1"/>
      <c r="M7735" s="1"/>
      <c r="Y7735" s="1"/>
    </row>
    <row r="7736" spans="6:25" x14ac:dyDescent="0.2">
      <c r="J7736" s="1"/>
      <c r="M7736" s="1"/>
      <c r="Y7736" s="1"/>
    </row>
    <row r="7737" spans="6:25" x14ac:dyDescent="0.2">
      <c r="F7737" s="1"/>
      <c r="J7737" s="1"/>
      <c r="M7737" s="1"/>
      <c r="T7737" s="1"/>
      <c r="Y7737" s="1"/>
    </row>
    <row r="7738" spans="6:25" x14ac:dyDescent="0.2">
      <c r="F7738" s="1"/>
      <c r="J7738" s="1"/>
      <c r="M7738" s="1"/>
      <c r="Y7738" s="1"/>
    </row>
    <row r="7739" spans="6:25" x14ac:dyDescent="0.2">
      <c r="M7739" s="1"/>
      <c r="Y7739" s="1"/>
    </row>
    <row r="7740" spans="6:25" x14ac:dyDescent="0.2">
      <c r="M7740" s="1"/>
      <c r="Y7740" s="1"/>
    </row>
    <row r="7741" spans="6:25" x14ac:dyDescent="0.2">
      <c r="F7741" s="1"/>
      <c r="J7741" s="1"/>
      <c r="M7741" s="1"/>
      <c r="Y7741" s="1"/>
    </row>
    <row r="7742" spans="6:25" x14ac:dyDescent="0.2">
      <c r="F7742" s="1"/>
      <c r="J7742" s="1"/>
      <c r="M7742" s="1"/>
      <c r="Y7742" s="1"/>
    </row>
    <row r="7743" spans="6:25" x14ac:dyDescent="0.2">
      <c r="F7743" s="1"/>
      <c r="J7743" s="1"/>
      <c r="M7743" s="1"/>
      <c r="Y7743" s="1"/>
    </row>
    <row r="7744" spans="6:25" x14ac:dyDescent="0.2">
      <c r="J7744" s="1"/>
      <c r="M7744" s="1"/>
      <c r="Y7744" s="1"/>
    </row>
    <row r="7745" spans="6:25" x14ac:dyDescent="0.2">
      <c r="G7745" s="1"/>
      <c r="J7745" s="1"/>
      <c r="M7745" s="1"/>
      <c r="S7745" s="1"/>
      <c r="T7745" s="1"/>
      <c r="Y7745" s="1"/>
    </row>
    <row r="7746" spans="6:25" x14ac:dyDescent="0.2">
      <c r="M7746" s="1"/>
      <c r="Y7746" s="1"/>
    </row>
    <row r="7747" spans="6:25" x14ac:dyDescent="0.2">
      <c r="M7747" s="1"/>
      <c r="T7747" s="1"/>
      <c r="Y7747" s="1"/>
    </row>
    <row r="7748" spans="6:25" x14ac:dyDescent="0.2">
      <c r="G7748" s="1"/>
      <c r="M7748" s="1"/>
      <c r="S7748" s="1"/>
      <c r="T7748" s="1"/>
      <c r="Y7748" s="1"/>
    </row>
    <row r="7749" spans="6:25" x14ac:dyDescent="0.2">
      <c r="M7749" s="1"/>
      <c r="T7749" s="1"/>
      <c r="Y7749" s="1"/>
    </row>
    <row r="7750" spans="6:25" x14ac:dyDescent="0.2">
      <c r="M7750" s="1"/>
      <c r="Y7750" s="1"/>
    </row>
    <row r="7751" spans="6:25" x14ac:dyDescent="0.2">
      <c r="K7751" s="1"/>
      <c r="M7751" s="1"/>
      <c r="Y7751" s="1"/>
    </row>
    <row r="7752" spans="6:25" x14ac:dyDescent="0.2">
      <c r="M7752" s="1"/>
      <c r="Y7752" s="1"/>
    </row>
    <row r="7753" spans="6:25" x14ac:dyDescent="0.2">
      <c r="M7753" s="1"/>
      <c r="Y7753" s="1"/>
    </row>
    <row r="7754" spans="6:25" x14ac:dyDescent="0.2">
      <c r="I7754" s="1"/>
      <c r="M7754" s="1"/>
      <c r="Y7754" s="1"/>
    </row>
    <row r="7755" spans="6:25" x14ac:dyDescent="0.2">
      <c r="M7755" s="1"/>
      <c r="Y7755" s="1"/>
    </row>
    <row r="7756" spans="6:25" x14ac:dyDescent="0.2">
      <c r="J7756" s="1"/>
      <c r="M7756" s="1"/>
      <c r="Y7756" s="1"/>
    </row>
    <row r="7757" spans="6:25" x14ac:dyDescent="0.2">
      <c r="F7757" s="1"/>
      <c r="J7757" s="1"/>
      <c r="M7757" s="1"/>
      <c r="Y7757" s="1"/>
    </row>
    <row r="7758" spans="6:25" x14ac:dyDescent="0.2">
      <c r="J7758" s="1"/>
      <c r="M7758" s="1"/>
      <c r="Y7758" s="1"/>
    </row>
    <row r="7759" spans="6:25" x14ac:dyDescent="0.2">
      <c r="F7759" s="1"/>
      <c r="J7759" s="1"/>
      <c r="M7759" s="1"/>
      <c r="Y7759" s="1"/>
    </row>
    <row r="7760" spans="6:25" x14ac:dyDescent="0.2">
      <c r="F7760" s="1"/>
      <c r="J7760" s="1"/>
      <c r="K7760" s="1"/>
      <c r="M7760" s="1"/>
      <c r="T7760" s="1"/>
      <c r="Y7760" s="1"/>
    </row>
    <row r="7761" spans="6:25" x14ac:dyDescent="0.2">
      <c r="M7761" s="1"/>
      <c r="Y7761" s="1"/>
    </row>
    <row r="7762" spans="6:25" x14ac:dyDescent="0.2">
      <c r="I7762" s="1"/>
      <c r="J7762" s="1"/>
      <c r="M7762" s="1"/>
      <c r="Y7762" s="1"/>
    </row>
    <row r="7763" spans="6:25" x14ac:dyDescent="0.2">
      <c r="F7763" s="1"/>
      <c r="J7763" s="1"/>
      <c r="M7763" s="1"/>
      <c r="Y7763" s="1"/>
    </row>
    <row r="7764" spans="6:25" x14ac:dyDescent="0.2">
      <c r="I7764" s="1"/>
      <c r="M7764" s="1"/>
      <c r="Y7764" s="1"/>
    </row>
    <row r="7765" spans="6:25" x14ac:dyDescent="0.2">
      <c r="M7765" s="1"/>
      <c r="Y7765" s="1"/>
    </row>
    <row r="7766" spans="6:25" x14ac:dyDescent="0.2">
      <c r="M7766" s="1"/>
      <c r="Y7766" s="1"/>
    </row>
    <row r="7767" spans="6:25" x14ac:dyDescent="0.2">
      <c r="M7767" s="1"/>
      <c r="Y7767" s="1"/>
    </row>
    <row r="7768" spans="6:25" x14ac:dyDescent="0.2">
      <c r="M7768" s="1"/>
      <c r="Y7768" s="1"/>
    </row>
    <row r="7769" spans="6:25" x14ac:dyDescent="0.2">
      <c r="J7769" s="1"/>
      <c r="M7769" s="1"/>
      <c r="Y7769" s="1"/>
    </row>
    <row r="7770" spans="6:25" x14ac:dyDescent="0.2">
      <c r="M7770" s="1"/>
      <c r="Y7770" s="1"/>
    </row>
    <row r="7771" spans="6:25" x14ac:dyDescent="0.2">
      <c r="F7771" s="1"/>
      <c r="J7771" s="1"/>
      <c r="M7771" s="1"/>
      <c r="Y7771" s="1"/>
    </row>
    <row r="7772" spans="6:25" x14ac:dyDescent="0.2">
      <c r="K7772" s="1"/>
      <c r="M7772" s="1"/>
      <c r="Y7772" s="1"/>
    </row>
    <row r="7773" spans="6:25" x14ac:dyDescent="0.2">
      <c r="M7773" s="1"/>
      <c r="Y7773" s="1"/>
    </row>
    <row r="7774" spans="6:25" x14ac:dyDescent="0.2">
      <c r="M7774" s="1"/>
      <c r="Y7774" s="1"/>
    </row>
    <row r="7775" spans="6:25" x14ac:dyDescent="0.2">
      <c r="M7775" s="1"/>
      <c r="Y7775" s="1"/>
    </row>
    <row r="7776" spans="6:25" x14ac:dyDescent="0.2">
      <c r="G7776" s="1"/>
      <c r="M7776" s="1"/>
      <c r="Y7776" s="1"/>
    </row>
    <row r="7777" spans="5:25" x14ac:dyDescent="0.2">
      <c r="F7777" s="1"/>
      <c r="M7777" s="1"/>
      <c r="Y7777" s="1"/>
    </row>
    <row r="7778" spans="5:25" x14ac:dyDescent="0.2">
      <c r="M7778" s="1"/>
      <c r="Y7778" s="1"/>
    </row>
    <row r="7779" spans="5:25" x14ac:dyDescent="0.2">
      <c r="M7779" s="1"/>
      <c r="Y7779" s="1"/>
    </row>
    <row r="7780" spans="5:25" x14ac:dyDescent="0.2">
      <c r="M7780" s="1"/>
      <c r="Y7780" s="1"/>
    </row>
    <row r="7781" spans="5:25" x14ac:dyDescent="0.2">
      <c r="F7781" s="1"/>
      <c r="J7781" s="1"/>
      <c r="M7781" s="1"/>
      <c r="Y7781" s="1"/>
    </row>
    <row r="7782" spans="5:25" x14ac:dyDescent="0.2">
      <c r="M7782" s="1"/>
      <c r="Y7782" s="1"/>
    </row>
    <row r="7783" spans="5:25" x14ac:dyDescent="0.2">
      <c r="M7783" s="1"/>
      <c r="Y7783" s="1"/>
    </row>
    <row r="7784" spans="5:25" x14ac:dyDescent="0.2">
      <c r="M7784" s="1"/>
      <c r="Y7784" s="1"/>
    </row>
    <row r="7785" spans="5:25" x14ac:dyDescent="0.2">
      <c r="F7785" s="1"/>
      <c r="J7785" s="1"/>
      <c r="M7785" s="1"/>
      <c r="Y7785" s="1"/>
    </row>
    <row r="7786" spans="5:25" x14ac:dyDescent="0.2">
      <c r="M7786" s="1"/>
      <c r="Y7786" s="1"/>
    </row>
    <row r="7787" spans="5:25" x14ac:dyDescent="0.2">
      <c r="M7787" s="1"/>
      <c r="Y7787" s="1"/>
    </row>
    <row r="7788" spans="5:25" x14ac:dyDescent="0.2">
      <c r="E7788" s="1"/>
      <c r="M7788" s="1"/>
      <c r="Y7788" s="1"/>
    </row>
    <row r="7789" spans="5:25" x14ac:dyDescent="0.2">
      <c r="M7789" s="1"/>
      <c r="Y7789" s="1"/>
    </row>
    <row r="7790" spans="5:25" x14ac:dyDescent="0.2">
      <c r="M7790" s="1"/>
      <c r="Y7790" s="1"/>
    </row>
    <row r="7791" spans="5:25" x14ac:dyDescent="0.2">
      <c r="E7791" s="1"/>
      <c r="M7791" s="1"/>
      <c r="Y7791" s="1"/>
    </row>
    <row r="7792" spans="5:25" x14ac:dyDescent="0.2">
      <c r="E7792" s="1"/>
      <c r="M7792" s="1"/>
      <c r="Y7792" s="1"/>
    </row>
    <row r="7793" spans="5:25" x14ac:dyDescent="0.2">
      <c r="F7793" s="1"/>
      <c r="M7793" s="1"/>
      <c r="Y7793" s="1"/>
    </row>
    <row r="7794" spans="5:25" x14ac:dyDescent="0.2">
      <c r="G7794" s="1"/>
      <c r="M7794" s="1"/>
      <c r="Y7794" s="1"/>
    </row>
    <row r="7795" spans="5:25" x14ac:dyDescent="0.2">
      <c r="E7795" s="1"/>
      <c r="M7795" s="1"/>
      <c r="T7795" s="1"/>
      <c r="Y7795" s="1"/>
    </row>
    <row r="7796" spans="5:25" x14ac:dyDescent="0.2">
      <c r="M7796" s="1"/>
      <c r="Y7796" s="1"/>
    </row>
    <row r="7797" spans="5:25" x14ac:dyDescent="0.2">
      <c r="M7797" s="1"/>
      <c r="Y7797" s="1"/>
    </row>
    <row r="7798" spans="5:25" x14ac:dyDescent="0.2">
      <c r="G7798" s="1"/>
      <c r="J7798" s="1"/>
      <c r="M7798" s="1"/>
      <c r="Y7798" s="1"/>
    </row>
    <row r="7799" spans="5:25" x14ac:dyDescent="0.2">
      <c r="E7799" s="1"/>
      <c r="M7799" s="1"/>
      <c r="Y7799" s="1"/>
    </row>
    <row r="7800" spans="5:25" x14ac:dyDescent="0.2">
      <c r="M7800" s="1"/>
      <c r="Y7800" s="1"/>
    </row>
    <row r="7801" spans="5:25" x14ac:dyDescent="0.2">
      <c r="F7801" s="1"/>
      <c r="J7801" s="1"/>
      <c r="M7801" s="1"/>
      <c r="Y7801" s="1"/>
    </row>
    <row r="7802" spans="5:25" x14ac:dyDescent="0.2">
      <c r="G7802" s="1"/>
      <c r="M7802" s="1"/>
      <c r="Y7802" s="1"/>
    </row>
    <row r="7803" spans="5:25" x14ac:dyDescent="0.2">
      <c r="F7803" s="1"/>
      <c r="M7803" s="1"/>
      <c r="Y7803" s="1"/>
    </row>
    <row r="7804" spans="5:25" x14ac:dyDescent="0.2">
      <c r="F7804" s="1"/>
      <c r="J7804" s="1"/>
      <c r="M7804" s="1"/>
      <c r="Y7804" s="1"/>
    </row>
    <row r="7805" spans="5:25" x14ac:dyDescent="0.2">
      <c r="M7805" s="1"/>
      <c r="T7805" s="1"/>
      <c r="Y7805" s="1"/>
    </row>
    <row r="7806" spans="5:25" x14ac:dyDescent="0.2">
      <c r="E7806" s="1"/>
      <c r="I7806" s="1"/>
      <c r="M7806" s="1"/>
      <c r="Y7806" s="1"/>
    </row>
    <row r="7807" spans="5:25" x14ac:dyDescent="0.2">
      <c r="G7807" s="1"/>
      <c r="M7807" s="1"/>
      <c r="Y7807" s="1"/>
    </row>
    <row r="7808" spans="5:25" x14ac:dyDescent="0.2">
      <c r="G7808" s="1"/>
      <c r="M7808" s="1"/>
      <c r="S7808" s="1"/>
      <c r="Y7808" s="1"/>
    </row>
    <row r="7809" spans="5:25" x14ac:dyDescent="0.2">
      <c r="M7809" s="1"/>
      <c r="Y7809" s="1"/>
    </row>
    <row r="7810" spans="5:25" x14ac:dyDescent="0.2">
      <c r="G7810" s="1"/>
      <c r="M7810" s="1"/>
      <c r="S7810" s="1"/>
      <c r="Y7810" s="1"/>
    </row>
    <row r="7811" spans="5:25" x14ac:dyDescent="0.2">
      <c r="M7811" s="1"/>
      <c r="Y7811" s="1"/>
    </row>
    <row r="7812" spans="5:25" x14ac:dyDescent="0.2">
      <c r="J7812" s="1"/>
      <c r="M7812" s="1"/>
      <c r="Y7812" s="1"/>
    </row>
    <row r="7813" spans="5:25" x14ac:dyDescent="0.2">
      <c r="M7813" s="1"/>
      <c r="Y7813" s="1"/>
    </row>
    <row r="7814" spans="5:25" x14ac:dyDescent="0.2">
      <c r="M7814" s="1"/>
      <c r="Y7814" s="1"/>
    </row>
    <row r="7815" spans="5:25" x14ac:dyDescent="0.2">
      <c r="M7815" s="1"/>
      <c r="Y7815" s="1"/>
    </row>
    <row r="7816" spans="5:25" x14ac:dyDescent="0.2">
      <c r="M7816" s="1"/>
      <c r="Y7816" s="1"/>
    </row>
    <row r="7817" spans="5:25" x14ac:dyDescent="0.2">
      <c r="F7817" s="1"/>
      <c r="M7817" s="1"/>
      <c r="Y7817" s="1"/>
    </row>
    <row r="7818" spans="5:25" x14ac:dyDescent="0.2">
      <c r="G7818" s="1"/>
      <c r="M7818" s="1"/>
      <c r="T7818" s="1"/>
      <c r="Y7818" s="1"/>
    </row>
    <row r="7819" spans="5:25" x14ac:dyDescent="0.2">
      <c r="F7819" s="1"/>
      <c r="M7819" s="1"/>
      <c r="Y7819" s="1"/>
    </row>
    <row r="7820" spans="5:25" x14ac:dyDescent="0.2">
      <c r="M7820" s="1"/>
      <c r="Y7820" s="1"/>
    </row>
    <row r="7821" spans="5:25" x14ac:dyDescent="0.2">
      <c r="F7821" s="1"/>
      <c r="M7821" s="1"/>
      <c r="Y7821" s="1"/>
    </row>
    <row r="7822" spans="5:25" x14ac:dyDescent="0.2">
      <c r="F7822" s="1"/>
      <c r="J7822" s="1"/>
      <c r="M7822" s="1"/>
      <c r="Y7822" s="1"/>
    </row>
    <row r="7823" spans="5:25" x14ac:dyDescent="0.2">
      <c r="J7823" s="1"/>
      <c r="M7823" s="1"/>
      <c r="Y7823" s="1"/>
    </row>
    <row r="7824" spans="5:25" x14ac:dyDescent="0.2">
      <c r="E7824" s="1"/>
      <c r="M7824" s="1"/>
      <c r="Y7824" s="1"/>
    </row>
    <row r="7825" spans="5:25" x14ac:dyDescent="0.2">
      <c r="M7825" s="1"/>
      <c r="Y7825" s="1"/>
    </row>
    <row r="7826" spans="5:25" x14ac:dyDescent="0.2">
      <c r="F7826" s="1"/>
      <c r="J7826" s="1"/>
      <c r="M7826" s="1"/>
      <c r="Y7826" s="1"/>
    </row>
    <row r="7827" spans="5:25" x14ac:dyDescent="0.2">
      <c r="M7827" s="1"/>
      <c r="Y7827" s="1"/>
    </row>
    <row r="7828" spans="5:25" x14ac:dyDescent="0.2">
      <c r="E7828" s="1"/>
      <c r="M7828" s="1"/>
      <c r="Y7828" s="1"/>
    </row>
    <row r="7829" spans="5:25" x14ac:dyDescent="0.2">
      <c r="M7829" s="1"/>
      <c r="Y7829" s="1"/>
    </row>
    <row r="7830" spans="5:25" x14ac:dyDescent="0.2">
      <c r="M7830" s="1"/>
      <c r="Y7830" s="1"/>
    </row>
    <row r="7831" spans="5:25" x14ac:dyDescent="0.2">
      <c r="M7831" s="1"/>
      <c r="T7831" s="1"/>
      <c r="Y7831" s="1"/>
    </row>
    <row r="7832" spans="5:25" x14ac:dyDescent="0.2">
      <c r="M7832" s="1"/>
      <c r="Y7832" s="1"/>
    </row>
    <row r="7833" spans="5:25" x14ac:dyDescent="0.2">
      <c r="M7833" s="1"/>
      <c r="Y7833" s="1"/>
    </row>
    <row r="7834" spans="5:25" x14ac:dyDescent="0.2">
      <c r="M7834" s="1"/>
      <c r="Y7834" s="1"/>
    </row>
    <row r="7835" spans="5:25" x14ac:dyDescent="0.2">
      <c r="M7835" s="1"/>
      <c r="Y7835" s="1"/>
    </row>
    <row r="7836" spans="5:25" x14ac:dyDescent="0.2">
      <c r="M7836" s="1"/>
      <c r="Y7836" s="1"/>
    </row>
    <row r="7837" spans="5:25" x14ac:dyDescent="0.2">
      <c r="G7837" s="1"/>
      <c r="M7837" s="1"/>
      <c r="Y7837" s="1"/>
    </row>
    <row r="7838" spans="5:25" x14ac:dyDescent="0.2">
      <c r="M7838" s="1"/>
      <c r="Y7838" s="1"/>
    </row>
    <row r="7839" spans="5:25" x14ac:dyDescent="0.2">
      <c r="F7839" s="1"/>
      <c r="J7839" s="1"/>
      <c r="M7839" s="1"/>
      <c r="Y7839" s="1"/>
    </row>
    <row r="7840" spans="5:25" x14ac:dyDescent="0.2">
      <c r="M7840" s="1"/>
      <c r="Y7840" s="1"/>
    </row>
    <row r="7841" spans="5:25" x14ac:dyDescent="0.2">
      <c r="I7841" s="1"/>
      <c r="M7841" s="1"/>
      <c r="Y7841" s="1"/>
    </row>
    <row r="7842" spans="5:25" x14ac:dyDescent="0.2">
      <c r="F7842" s="1"/>
      <c r="I7842" s="1"/>
      <c r="J7842" s="1"/>
      <c r="M7842" s="1"/>
      <c r="Y7842" s="1"/>
    </row>
    <row r="7843" spans="5:25" x14ac:dyDescent="0.2">
      <c r="M7843" s="1"/>
      <c r="Y7843" s="1"/>
    </row>
    <row r="7844" spans="5:25" x14ac:dyDescent="0.2">
      <c r="M7844" s="1"/>
      <c r="Y7844" s="1"/>
    </row>
    <row r="7845" spans="5:25" x14ac:dyDescent="0.2">
      <c r="E7845" s="1"/>
      <c r="F7845" s="1"/>
      <c r="G7845" s="1"/>
      <c r="I7845" s="1"/>
      <c r="J7845" s="1"/>
      <c r="K7845" s="1"/>
      <c r="M7845" s="1"/>
      <c r="Y7845" s="1"/>
    </row>
    <row r="7846" spans="5:25" x14ac:dyDescent="0.2">
      <c r="M7846" s="1"/>
      <c r="Y7846" s="1"/>
    </row>
    <row r="7847" spans="5:25" x14ac:dyDescent="0.2">
      <c r="M7847" s="1"/>
      <c r="Y7847" s="1"/>
    </row>
    <row r="7848" spans="5:25" x14ac:dyDescent="0.2">
      <c r="F7848" s="1"/>
      <c r="G7848" s="1"/>
      <c r="J7848" s="1"/>
      <c r="K7848" s="1"/>
      <c r="M7848" s="1"/>
      <c r="Y7848" s="1"/>
    </row>
    <row r="7849" spans="5:25" x14ac:dyDescent="0.2">
      <c r="M7849" s="1"/>
      <c r="Y7849" s="1"/>
    </row>
    <row r="7850" spans="5:25" x14ac:dyDescent="0.2">
      <c r="J7850" s="1"/>
      <c r="M7850" s="1"/>
      <c r="Y7850" s="1"/>
    </row>
    <row r="7851" spans="5:25" x14ac:dyDescent="0.2">
      <c r="E7851" s="1"/>
      <c r="F7851" s="1"/>
      <c r="I7851" s="1"/>
      <c r="J7851" s="1"/>
      <c r="K7851" s="1"/>
      <c r="M7851" s="1"/>
      <c r="Y7851" s="1"/>
    </row>
    <row r="7852" spans="5:25" x14ac:dyDescent="0.2">
      <c r="M7852" s="1"/>
      <c r="Y7852" s="1"/>
    </row>
    <row r="7853" spans="5:25" x14ac:dyDescent="0.2">
      <c r="M7853" s="1"/>
      <c r="Y7853" s="1"/>
    </row>
    <row r="7854" spans="5:25" x14ac:dyDescent="0.2">
      <c r="M7854" s="1"/>
      <c r="Y7854" s="1"/>
    </row>
    <row r="7855" spans="5:25" x14ac:dyDescent="0.2">
      <c r="M7855" s="1"/>
      <c r="Y7855" s="1"/>
    </row>
    <row r="7856" spans="5:25" x14ac:dyDescent="0.2">
      <c r="M7856" s="1"/>
      <c r="Y7856" s="1"/>
    </row>
    <row r="7857" spans="5:25" x14ac:dyDescent="0.2">
      <c r="M7857" s="1"/>
      <c r="Y7857" s="1"/>
    </row>
    <row r="7858" spans="5:25" x14ac:dyDescent="0.2">
      <c r="E7858" s="1"/>
      <c r="I7858" s="1"/>
      <c r="M7858" s="1"/>
      <c r="Y7858" s="1"/>
    </row>
    <row r="7859" spans="5:25" x14ac:dyDescent="0.2">
      <c r="M7859" s="1"/>
      <c r="Y7859" s="1"/>
    </row>
    <row r="7860" spans="5:25" x14ac:dyDescent="0.2">
      <c r="G7860" s="1"/>
      <c r="J7860" s="1"/>
      <c r="K7860" s="1"/>
      <c r="M7860" s="1"/>
      <c r="Y7860" s="1"/>
    </row>
    <row r="7861" spans="5:25" x14ac:dyDescent="0.2">
      <c r="M7861" s="1"/>
      <c r="Y7861" s="1"/>
    </row>
    <row r="7862" spans="5:25" x14ac:dyDescent="0.2">
      <c r="E7862" s="1"/>
      <c r="M7862" s="1"/>
      <c r="Y7862" s="1"/>
    </row>
    <row r="7863" spans="5:25" x14ac:dyDescent="0.2">
      <c r="M7863" s="1"/>
      <c r="Y7863" s="1"/>
    </row>
    <row r="7864" spans="5:25" x14ac:dyDescent="0.2">
      <c r="G7864" s="1"/>
      <c r="M7864" s="1"/>
      <c r="Y7864" s="1"/>
    </row>
    <row r="7865" spans="5:25" x14ac:dyDescent="0.2">
      <c r="G7865" s="1"/>
      <c r="K7865" s="1"/>
      <c r="M7865" s="1"/>
      <c r="Y7865" s="1"/>
    </row>
    <row r="7866" spans="5:25" x14ac:dyDescent="0.2">
      <c r="J7866" s="1"/>
      <c r="M7866" s="1"/>
      <c r="Y7866" s="1"/>
    </row>
    <row r="7867" spans="5:25" x14ac:dyDescent="0.2">
      <c r="M7867" s="1"/>
      <c r="Q7867" s="1"/>
      <c r="Y7867" s="1"/>
    </row>
    <row r="7868" spans="5:25" x14ac:dyDescent="0.2">
      <c r="M7868" s="1"/>
      <c r="Y7868" s="1"/>
    </row>
    <row r="7869" spans="5:25" x14ac:dyDescent="0.2">
      <c r="E7869" s="1"/>
      <c r="G7869" s="1"/>
      <c r="I7869" s="1"/>
      <c r="K7869" s="1"/>
      <c r="M7869" s="1"/>
      <c r="Y7869" s="1"/>
    </row>
    <row r="7870" spans="5:25" x14ac:dyDescent="0.2">
      <c r="F7870" s="1"/>
      <c r="J7870" s="1"/>
      <c r="M7870" s="1"/>
      <c r="Y7870" s="1"/>
    </row>
    <row r="7871" spans="5:25" x14ac:dyDescent="0.2">
      <c r="J7871" s="1"/>
      <c r="M7871" s="1"/>
      <c r="Y7871" s="1"/>
    </row>
    <row r="7872" spans="5:25" x14ac:dyDescent="0.2">
      <c r="M7872" s="1"/>
      <c r="Y7872" s="1"/>
    </row>
    <row r="7873" spans="6:25" x14ac:dyDescent="0.2">
      <c r="J7873" s="1"/>
      <c r="M7873" s="1"/>
      <c r="Y7873" s="1"/>
    </row>
    <row r="7874" spans="6:25" x14ac:dyDescent="0.2">
      <c r="F7874" s="1"/>
      <c r="M7874" s="1"/>
      <c r="Y7874" s="1"/>
    </row>
    <row r="7875" spans="6:25" x14ac:dyDescent="0.2">
      <c r="M7875" s="1"/>
      <c r="Y7875" s="1"/>
    </row>
    <row r="7876" spans="6:25" x14ac:dyDescent="0.2">
      <c r="F7876" s="1"/>
      <c r="J7876" s="1"/>
      <c r="M7876" s="1"/>
      <c r="Y7876" s="1"/>
    </row>
    <row r="7877" spans="6:25" x14ac:dyDescent="0.2">
      <c r="J7877" s="1"/>
      <c r="M7877" s="1"/>
      <c r="Y7877" s="1"/>
    </row>
    <row r="7878" spans="6:25" x14ac:dyDescent="0.2">
      <c r="M7878" s="1"/>
      <c r="Y7878" s="1"/>
    </row>
    <row r="7879" spans="6:25" x14ac:dyDescent="0.2">
      <c r="G7879" s="1"/>
      <c r="K7879" s="1"/>
      <c r="M7879" s="1"/>
      <c r="Y7879" s="1"/>
    </row>
    <row r="7880" spans="6:25" x14ac:dyDescent="0.2">
      <c r="I7880" s="1"/>
      <c r="M7880" s="1"/>
      <c r="Y7880" s="1"/>
    </row>
    <row r="7881" spans="6:25" x14ac:dyDescent="0.2">
      <c r="G7881" s="1"/>
      <c r="K7881" s="1"/>
      <c r="M7881" s="1"/>
      <c r="Y7881" s="1"/>
    </row>
    <row r="7882" spans="6:25" x14ac:dyDescent="0.2">
      <c r="K7882" s="1"/>
      <c r="M7882" s="1"/>
      <c r="Y7882" s="1"/>
    </row>
    <row r="7883" spans="6:25" x14ac:dyDescent="0.2">
      <c r="M7883" s="1"/>
      <c r="Y7883" s="1"/>
    </row>
    <row r="7884" spans="6:25" x14ac:dyDescent="0.2">
      <c r="F7884" s="1"/>
      <c r="J7884" s="1"/>
      <c r="M7884" s="1"/>
      <c r="Y7884" s="1"/>
    </row>
    <row r="7885" spans="6:25" x14ac:dyDescent="0.2">
      <c r="F7885" s="1"/>
      <c r="J7885" s="1"/>
      <c r="M7885" s="1"/>
      <c r="Y7885" s="1"/>
    </row>
    <row r="7886" spans="6:25" x14ac:dyDescent="0.2">
      <c r="F7886" s="1"/>
      <c r="M7886" s="1"/>
      <c r="Y7886" s="1"/>
    </row>
    <row r="7887" spans="6:25" x14ac:dyDescent="0.2">
      <c r="M7887" s="1"/>
      <c r="Y7887" s="1"/>
    </row>
    <row r="7888" spans="6:25" x14ac:dyDescent="0.2">
      <c r="M7888" s="1"/>
      <c r="Y7888" s="1"/>
    </row>
    <row r="7889" spans="6:25" x14ac:dyDescent="0.2">
      <c r="M7889" s="1"/>
      <c r="Y7889" s="1"/>
    </row>
    <row r="7890" spans="6:25" x14ac:dyDescent="0.2">
      <c r="M7890" s="1"/>
      <c r="Y7890" s="1"/>
    </row>
    <row r="7891" spans="6:25" x14ac:dyDescent="0.2">
      <c r="K7891" s="1"/>
      <c r="M7891" s="1"/>
      <c r="Y7891" s="1"/>
    </row>
    <row r="7892" spans="6:25" x14ac:dyDescent="0.2">
      <c r="M7892" s="1"/>
      <c r="Y7892" s="1"/>
    </row>
    <row r="7893" spans="6:25" x14ac:dyDescent="0.2">
      <c r="J7893" s="1"/>
      <c r="M7893" s="1"/>
      <c r="Y7893" s="1"/>
    </row>
    <row r="7894" spans="6:25" x14ac:dyDescent="0.2">
      <c r="F7894" s="1"/>
      <c r="J7894" s="1"/>
      <c r="M7894" s="1"/>
      <c r="Y7894" s="1"/>
    </row>
    <row r="7895" spans="6:25" x14ac:dyDescent="0.2">
      <c r="F7895" s="1"/>
      <c r="J7895" s="1"/>
      <c r="M7895" s="1"/>
      <c r="Y7895" s="1"/>
    </row>
    <row r="7896" spans="6:25" x14ac:dyDescent="0.2">
      <c r="M7896" s="1"/>
      <c r="Y7896" s="1"/>
    </row>
    <row r="7897" spans="6:25" x14ac:dyDescent="0.2">
      <c r="J7897" s="1"/>
      <c r="M7897" s="1"/>
      <c r="Y7897" s="1"/>
    </row>
    <row r="7898" spans="6:25" x14ac:dyDescent="0.2">
      <c r="F7898" s="1"/>
      <c r="G7898" s="1"/>
      <c r="K7898" s="1"/>
      <c r="M7898" s="1"/>
      <c r="Y7898" s="1"/>
    </row>
    <row r="7899" spans="6:25" x14ac:dyDescent="0.2">
      <c r="F7899" s="1"/>
      <c r="G7899" s="1"/>
      <c r="K7899" s="1"/>
      <c r="M7899" s="1"/>
      <c r="Y7899" s="1"/>
    </row>
    <row r="7900" spans="6:25" x14ac:dyDescent="0.2">
      <c r="M7900" s="1"/>
      <c r="Y7900" s="1"/>
    </row>
    <row r="7901" spans="6:25" x14ac:dyDescent="0.2">
      <c r="M7901" s="1"/>
      <c r="Y7901" s="1"/>
    </row>
    <row r="7902" spans="6:25" x14ac:dyDescent="0.2">
      <c r="M7902" s="1"/>
      <c r="Y7902" s="1"/>
    </row>
    <row r="7903" spans="6:25" x14ac:dyDescent="0.2">
      <c r="M7903" s="1"/>
      <c r="Y7903" s="1"/>
    </row>
    <row r="7904" spans="6:25" x14ac:dyDescent="0.2">
      <c r="M7904" s="1"/>
      <c r="Y7904" s="1"/>
    </row>
    <row r="7905" spans="6:25" x14ac:dyDescent="0.2">
      <c r="M7905" s="1"/>
      <c r="Y7905" s="1"/>
    </row>
    <row r="7906" spans="6:25" x14ac:dyDescent="0.2">
      <c r="G7906" s="1"/>
      <c r="K7906" s="1"/>
      <c r="M7906" s="1"/>
      <c r="Y7906" s="1"/>
    </row>
    <row r="7907" spans="6:25" x14ac:dyDescent="0.2">
      <c r="M7907" s="1"/>
      <c r="Y7907" s="1"/>
    </row>
    <row r="7908" spans="6:25" x14ac:dyDescent="0.2">
      <c r="M7908" s="1"/>
      <c r="Y7908" s="1"/>
    </row>
    <row r="7909" spans="6:25" x14ac:dyDescent="0.2">
      <c r="M7909" s="1"/>
      <c r="Y7909" s="1"/>
    </row>
    <row r="7910" spans="6:25" x14ac:dyDescent="0.2">
      <c r="G7910" s="1"/>
      <c r="M7910" s="1"/>
      <c r="Y7910" s="1"/>
    </row>
    <row r="7911" spans="6:25" x14ac:dyDescent="0.2">
      <c r="M7911" s="1"/>
      <c r="Y7911" s="1"/>
    </row>
    <row r="7912" spans="6:25" x14ac:dyDescent="0.2">
      <c r="M7912" s="1"/>
      <c r="Y7912" s="1"/>
    </row>
    <row r="7913" spans="6:25" x14ac:dyDescent="0.2">
      <c r="F7913" s="1"/>
      <c r="J7913" s="1"/>
      <c r="M7913" s="1"/>
      <c r="Y7913" s="1"/>
    </row>
    <row r="7914" spans="6:25" x14ac:dyDescent="0.2">
      <c r="F7914" s="1"/>
      <c r="G7914" s="1"/>
      <c r="J7914" s="1"/>
      <c r="M7914" s="1"/>
      <c r="Y7914" s="1"/>
    </row>
    <row r="7915" spans="6:25" x14ac:dyDescent="0.2">
      <c r="G7915" s="1"/>
      <c r="M7915" s="1"/>
      <c r="Y7915" s="1"/>
    </row>
    <row r="7916" spans="6:25" x14ac:dyDescent="0.2">
      <c r="M7916" s="1"/>
      <c r="Y7916" s="1"/>
    </row>
    <row r="7917" spans="6:25" x14ac:dyDescent="0.2">
      <c r="M7917" s="1"/>
      <c r="Y7917" s="1"/>
    </row>
    <row r="7918" spans="6:25" x14ac:dyDescent="0.2">
      <c r="M7918" s="1"/>
      <c r="Y7918" s="1"/>
    </row>
    <row r="7919" spans="6:25" x14ac:dyDescent="0.2">
      <c r="M7919" s="1"/>
      <c r="Y7919" s="1"/>
    </row>
    <row r="7920" spans="6:25" x14ac:dyDescent="0.2">
      <c r="F7920" s="1"/>
      <c r="J7920" s="1"/>
      <c r="M7920" s="1"/>
      <c r="Y7920" s="1"/>
    </row>
    <row r="7921" spans="5:25" x14ac:dyDescent="0.2">
      <c r="G7921" s="1"/>
      <c r="K7921" s="1"/>
      <c r="M7921" s="1"/>
      <c r="Y7921" s="1"/>
    </row>
    <row r="7922" spans="5:25" x14ac:dyDescent="0.2">
      <c r="G7922" s="1"/>
      <c r="K7922" s="1"/>
      <c r="M7922" s="1"/>
      <c r="Y7922" s="1"/>
    </row>
    <row r="7923" spans="5:25" x14ac:dyDescent="0.2">
      <c r="E7923" s="1"/>
      <c r="I7923" s="1"/>
      <c r="J7923" s="1"/>
      <c r="K7923" s="1"/>
      <c r="M7923" s="1"/>
      <c r="Y7923" s="1"/>
    </row>
    <row r="7924" spans="5:25" x14ac:dyDescent="0.2">
      <c r="F7924" s="1"/>
      <c r="J7924" s="1"/>
      <c r="M7924" s="1"/>
      <c r="Y7924" s="1"/>
    </row>
    <row r="7925" spans="5:25" x14ac:dyDescent="0.2">
      <c r="F7925" s="1"/>
      <c r="J7925" s="1"/>
      <c r="M7925" s="1"/>
      <c r="Y7925" s="1"/>
    </row>
    <row r="7926" spans="5:25" x14ac:dyDescent="0.2">
      <c r="F7926" s="1"/>
      <c r="M7926" s="1"/>
      <c r="Y7926" s="1"/>
    </row>
    <row r="7927" spans="5:25" x14ac:dyDescent="0.2">
      <c r="E7927" s="1"/>
      <c r="M7927" s="1"/>
      <c r="Y7927" s="1"/>
    </row>
    <row r="7928" spans="5:25" x14ac:dyDescent="0.2">
      <c r="M7928" s="1"/>
      <c r="Y7928" s="1"/>
    </row>
    <row r="7929" spans="5:25" x14ac:dyDescent="0.2">
      <c r="M7929" s="1"/>
      <c r="Y7929" s="1"/>
    </row>
    <row r="7930" spans="5:25" x14ac:dyDescent="0.2">
      <c r="M7930" s="1"/>
      <c r="Y7930" s="1"/>
    </row>
    <row r="7931" spans="5:25" x14ac:dyDescent="0.2">
      <c r="M7931" s="1"/>
      <c r="Y7931" s="1"/>
    </row>
    <row r="7932" spans="5:25" x14ac:dyDescent="0.2">
      <c r="M7932" s="1"/>
      <c r="Y7932" s="1"/>
    </row>
    <row r="7933" spans="5:25" x14ac:dyDescent="0.2">
      <c r="G7933" s="1"/>
      <c r="K7933" s="1"/>
      <c r="M7933" s="1"/>
      <c r="Y7933" s="1"/>
    </row>
    <row r="7934" spans="5:25" x14ac:dyDescent="0.2">
      <c r="M7934" s="1"/>
      <c r="Y7934" s="1"/>
    </row>
    <row r="7935" spans="5:25" x14ac:dyDescent="0.2">
      <c r="J7935" s="1"/>
      <c r="M7935" s="1"/>
      <c r="Y7935" s="1"/>
    </row>
    <row r="7936" spans="5:25" x14ac:dyDescent="0.2">
      <c r="G7936" s="1"/>
      <c r="K7936" s="1"/>
      <c r="M7936" s="1"/>
      <c r="Y7936" s="1"/>
    </row>
    <row r="7937" spans="7:25" x14ac:dyDescent="0.2">
      <c r="M7937" s="1"/>
      <c r="Y7937" s="1"/>
    </row>
    <row r="7938" spans="7:25" x14ac:dyDescent="0.2">
      <c r="M7938" s="1"/>
      <c r="Y7938" s="1"/>
    </row>
    <row r="7939" spans="7:25" x14ac:dyDescent="0.2">
      <c r="M7939" s="1"/>
      <c r="Y7939" s="1"/>
    </row>
    <row r="7940" spans="7:25" x14ac:dyDescent="0.2">
      <c r="M7940" s="1"/>
      <c r="Y7940" s="1"/>
    </row>
    <row r="7941" spans="7:25" x14ac:dyDescent="0.2">
      <c r="M7941" s="1"/>
      <c r="Y7941" s="1"/>
    </row>
    <row r="7942" spans="7:25" x14ac:dyDescent="0.2">
      <c r="M7942" s="1"/>
      <c r="Y7942" s="1"/>
    </row>
    <row r="7943" spans="7:25" x14ac:dyDescent="0.2">
      <c r="M7943" s="1"/>
      <c r="Y7943" s="1"/>
    </row>
    <row r="7944" spans="7:25" x14ac:dyDescent="0.2">
      <c r="M7944" s="1"/>
      <c r="Y7944" s="1"/>
    </row>
    <row r="7945" spans="7:25" x14ac:dyDescent="0.2">
      <c r="M7945" s="1"/>
      <c r="Y7945" s="1"/>
    </row>
    <row r="7946" spans="7:25" x14ac:dyDescent="0.2">
      <c r="M7946" s="1"/>
      <c r="Y7946" s="1"/>
    </row>
    <row r="7947" spans="7:25" x14ac:dyDescent="0.2">
      <c r="G7947" s="1"/>
      <c r="K7947" s="1"/>
      <c r="M7947" s="1"/>
      <c r="Y7947" s="1"/>
    </row>
    <row r="7948" spans="7:25" x14ac:dyDescent="0.2">
      <c r="J7948" s="1"/>
      <c r="M7948" s="1"/>
      <c r="Y7948" s="1"/>
    </row>
    <row r="7949" spans="7:25" x14ac:dyDescent="0.2">
      <c r="I7949" s="1"/>
      <c r="M7949" s="1"/>
      <c r="Y7949" s="1"/>
    </row>
    <row r="7950" spans="7:25" x14ac:dyDescent="0.2">
      <c r="I7950" s="1"/>
      <c r="M7950" s="1"/>
      <c r="Y7950" s="1"/>
    </row>
    <row r="7951" spans="7:25" x14ac:dyDescent="0.2">
      <c r="M7951" s="1"/>
      <c r="Y7951" s="1"/>
    </row>
    <row r="7952" spans="7:25" x14ac:dyDescent="0.2">
      <c r="M7952" s="1"/>
      <c r="Y7952" s="1"/>
    </row>
    <row r="7953" spans="5:25" x14ac:dyDescent="0.2">
      <c r="K7953" s="1"/>
      <c r="M7953" s="1"/>
      <c r="Y7953" s="1"/>
    </row>
    <row r="7954" spans="5:25" x14ac:dyDescent="0.2">
      <c r="G7954" s="1"/>
      <c r="K7954" s="1"/>
      <c r="M7954" s="1"/>
      <c r="Y7954" s="1"/>
    </row>
    <row r="7955" spans="5:25" x14ac:dyDescent="0.2">
      <c r="J7955" s="1"/>
      <c r="K7955" s="1"/>
      <c r="M7955" s="1"/>
      <c r="Y7955" s="1"/>
    </row>
    <row r="7956" spans="5:25" x14ac:dyDescent="0.2">
      <c r="J7956" s="1"/>
      <c r="M7956" s="1"/>
      <c r="Y7956" s="1"/>
    </row>
    <row r="7957" spans="5:25" x14ac:dyDescent="0.2">
      <c r="F7957" s="1"/>
      <c r="I7957" s="1"/>
      <c r="J7957" s="1"/>
      <c r="K7957" s="1"/>
      <c r="M7957" s="1"/>
      <c r="Y7957" s="1"/>
    </row>
    <row r="7958" spans="5:25" x14ac:dyDescent="0.2">
      <c r="M7958" s="1"/>
      <c r="Y7958" s="1"/>
    </row>
    <row r="7959" spans="5:25" x14ac:dyDescent="0.2">
      <c r="I7959" s="1"/>
      <c r="M7959" s="1"/>
      <c r="Y7959" s="1"/>
    </row>
    <row r="7960" spans="5:25" x14ac:dyDescent="0.2">
      <c r="M7960" s="1"/>
      <c r="Y7960" s="1"/>
    </row>
    <row r="7961" spans="5:25" x14ac:dyDescent="0.2">
      <c r="F7961" s="1"/>
      <c r="J7961" s="1"/>
      <c r="M7961" s="1"/>
      <c r="Y7961" s="1"/>
    </row>
    <row r="7962" spans="5:25" x14ac:dyDescent="0.2">
      <c r="F7962" s="1"/>
      <c r="J7962" s="1"/>
      <c r="M7962" s="1"/>
      <c r="Y7962" s="1"/>
    </row>
    <row r="7963" spans="5:25" x14ac:dyDescent="0.2">
      <c r="F7963" s="1"/>
      <c r="J7963" s="1"/>
      <c r="M7963" s="1"/>
      <c r="Y7963" s="1"/>
    </row>
    <row r="7964" spans="5:25" x14ac:dyDescent="0.2">
      <c r="F7964" s="1"/>
      <c r="J7964" s="1"/>
      <c r="M7964" s="1"/>
      <c r="Y7964" s="1"/>
    </row>
    <row r="7965" spans="5:25" x14ac:dyDescent="0.2">
      <c r="E7965" s="1"/>
      <c r="I7965" s="1"/>
      <c r="J7965" s="1"/>
      <c r="K7965" s="1"/>
      <c r="M7965" s="1"/>
      <c r="Y7965" s="1"/>
    </row>
    <row r="7966" spans="5:25" x14ac:dyDescent="0.2">
      <c r="M7966" s="1"/>
      <c r="Y7966" s="1"/>
    </row>
    <row r="7967" spans="5:25" x14ac:dyDescent="0.2">
      <c r="M7967" s="1"/>
      <c r="Y7967" s="1"/>
    </row>
    <row r="7968" spans="5:25" x14ac:dyDescent="0.2">
      <c r="F7968" s="1"/>
      <c r="I7968" s="1"/>
      <c r="J7968" s="1"/>
      <c r="M7968" s="1"/>
    </row>
    <row r="7969" spans="5:25" x14ac:dyDescent="0.2">
      <c r="E7969" s="1"/>
      <c r="F7969" s="1"/>
      <c r="G7969" s="1"/>
      <c r="M7969" s="1"/>
    </row>
    <row r="7970" spans="5:25" x14ac:dyDescent="0.2">
      <c r="M7970" s="1"/>
    </row>
    <row r="7971" spans="5:25" x14ac:dyDescent="0.2">
      <c r="M7971" s="1"/>
    </row>
    <row r="7972" spans="5:25" x14ac:dyDescent="0.2">
      <c r="K7972" s="1"/>
      <c r="M7972" s="1"/>
    </row>
    <row r="7973" spans="5:25" x14ac:dyDescent="0.2">
      <c r="K7973" s="1"/>
      <c r="M7973" s="1"/>
    </row>
    <row r="7974" spans="5:25" x14ac:dyDescent="0.2">
      <c r="G7974" s="1"/>
      <c r="K7974" s="1"/>
      <c r="M7974" s="1"/>
    </row>
    <row r="7975" spans="5:25" x14ac:dyDescent="0.2">
      <c r="G7975" s="1"/>
      <c r="K7975" s="1"/>
      <c r="M7975" s="1"/>
    </row>
    <row r="7976" spans="5:25" x14ac:dyDescent="0.2">
      <c r="G7976" s="1"/>
      <c r="K7976" s="1"/>
      <c r="M7976" s="1"/>
      <c r="Y7976" s="1"/>
    </row>
    <row r="7977" spans="5:25" x14ac:dyDescent="0.2">
      <c r="M7977" s="1"/>
      <c r="Y7977" s="1"/>
    </row>
    <row r="7978" spans="5:25" x14ac:dyDescent="0.2">
      <c r="M7978" s="1"/>
      <c r="Y7978" s="1"/>
    </row>
    <row r="7979" spans="5:25" x14ac:dyDescent="0.2">
      <c r="J7979" s="1"/>
      <c r="M7979" s="1"/>
      <c r="Y7979" s="1"/>
    </row>
    <row r="7980" spans="5:25" x14ac:dyDescent="0.2">
      <c r="M7980" s="1"/>
      <c r="Y7980" s="1"/>
    </row>
    <row r="7981" spans="5:25" x14ac:dyDescent="0.2">
      <c r="M7981" s="1"/>
      <c r="Y7981" s="1"/>
    </row>
    <row r="7982" spans="5:25" x14ac:dyDescent="0.2">
      <c r="M7982" s="1"/>
      <c r="Y7982" s="1"/>
    </row>
    <row r="7983" spans="5:25" x14ac:dyDescent="0.2">
      <c r="M7983" s="1"/>
      <c r="Y7983" s="1"/>
    </row>
    <row r="7984" spans="5:25" x14ac:dyDescent="0.2">
      <c r="M7984" s="1"/>
      <c r="Y7984" s="1"/>
    </row>
    <row r="7985" spans="6:25" x14ac:dyDescent="0.2">
      <c r="M7985" s="1"/>
      <c r="Y7985" s="1"/>
    </row>
    <row r="7986" spans="6:25" x14ac:dyDescent="0.2">
      <c r="M7986" s="1"/>
      <c r="Y7986" s="1"/>
    </row>
    <row r="7987" spans="6:25" x14ac:dyDescent="0.2">
      <c r="K7987" s="1"/>
      <c r="M7987" s="1"/>
      <c r="Y7987" s="1"/>
    </row>
    <row r="7988" spans="6:25" x14ac:dyDescent="0.2">
      <c r="F7988" s="1"/>
      <c r="M7988" s="1"/>
      <c r="Y7988" s="1"/>
    </row>
    <row r="7989" spans="6:25" x14ac:dyDescent="0.2">
      <c r="M7989" s="1"/>
      <c r="Y7989" s="1"/>
    </row>
    <row r="7990" spans="6:25" x14ac:dyDescent="0.2">
      <c r="K7990" s="1"/>
      <c r="M7990" s="1"/>
      <c r="Y7990" s="1"/>
    </row>
    <row r="7991" spans="6:25" x14ac:dyDescent="0.2">
      <c r="K7991" s="1"/>
      <c r="M7991" s="1"/>
      <c r="Y7991" s="1"/>
    </row>
    <row r="7992" spans="6:25" x14ac:dyDescent="0.2">
      <c r="J7992" s="1"/>
      <c r="K7992" s="1"/>
      <c r="M7992" s="1"/>
      <c r="Y7992" s="1"/>
    </row>
    <row r="7993" spans="6:25" x14ac:dyDescent="0.2">
      <c r="M7993" s="1"/>
      <c r="Y7993" s="1"/>
    </row>
    <row r="7994" spans="6:25" x14ac:dyDescent="0.2">
      <c r="K7994" s="1"/>
      <c r="M7994" s="1"/>
      <c r="Y7994" s="1"/>
    </row>
    <row r="7995" spans="6:25" x14ac:dyDescent="0.2">
      <c r="K7995" s="1"/>
      <c r="M7995" s="1"/>
      <c r="Y7995" s="1"/>
    </row>
    <row r="7996" spans="6:25" x14ac:dyDescent="0.2">
      <c r="M7996" s="1"/>
      <c r="Y7996" s="1"/>
    </row>
    <row r="7997" spans="6:25" x14ac:dyDescent="0.2">
      <c r="M7997" s="1"/>
      <c r="Y7997" s="1"/>
    </row>
    <row r="7998" spans="6:25" x14ac:dyDescent="0.2">
      <c r="M7998" s="1"/>
      <c r="Y7998" s="1"/>
    </row>
    <row r="7999" spans="6:25" x14ac:dyDescent="0.2">
      <c r="M7999" s="1"/>
      <c r="Y7999" s="1"/>
    </row>
    <row r="8000" spans="6:25" x14ac:dyDescent="0.2">
      <c r="M8000" s="1"/>
      <c r="Y8000" s="1"/>
    </row>
    <row r="8001" spans="5:25" x14ac:dyDescent="0.2">
      <c r="K8001" s="1"/>
      <c r="M8001" s="1"/>
      <c r="Y8001" s="1"/>
    </row>
    <row r="8002" spans="5:25" x14ac:dyDescent="0.2">
      <c r="K8002" s="1"/>
      <c r="M8002" s="1"/>
      <c r="Y8002" s="1"/>
    </row>
    <row r="8003" spans="5:25" x14ac:dyDescent="0.2">
      <c r="M8003" s="1"/>
      <c r="Y8003" s="1"/>
    </row>
    <row r="8004" spans="5:25" x14ac:dyDescent="0.2">
      <c r="J8004" s="1"/>
      <c r="M8004" s="1"/>
      <c r="Y8004" s="1"/>
    </row>
    <row r="8005" spans="5:25" x14ac:dyDescent="0.2">
      <c r="J8005" s="1"/>
      <c r="M8005" s="1"/>
      <c r="T8005" s="1"/>
      <c r="Y8005" s="1"/>
    </row>
    <row r="8006" spans="5:25" x14ac:dyDescent="0.2">
      <c r="J8006" s="1"/>
      <c r="M8006" s="1"/>
      <c r="Y8006" s="1"/>
    </row>
    <row r="8007" spans="5:25" x14ac:dyDescent="0.2">
      <c r="F8007" s="1"/>
      <c r="J8007" s="1"/>
      <c r="M8007" s="1"/>
      <c r="Y8007" s="1"/>
    </row>
    <row r="8008" spans="5:25" x14ac:dyDescent="0.2">
      <c r="F8008" s="1"/>
      <c r="J8008" s="1"/>
      <c r="M8008" s="1"/>
      <c r="T8008" s="1"/>
      <c r="Y8008" s="1"/>
    </row>
    <row r="8009" spans="5:25" x14ac:dyDescent="0.2">
      <c r="F8009" s="1"/>
      <c r="J8009" s="1"/>
      <c r="M8009" s="1"/>
      <c r="Y8009" s="1"/>
    </row>
    <row r="8010" spans="5:25" x14ac:dyDescent="0.2">
      <c r="F8010" s="1"/>
      <c r="J8010" s="1"/>
      <c r="M8010" s="1"/>
      <c r="Y8010" s="1"/>
    </row>
    <row r="8011" spans="5:25" x14ac:dyDescent="0.2">
      <c r="J8011" s="1"/>
      <c r="M8011" s="1"/>
      <c r="Y8011" s="1"/>
    </row>
    <row r="8012" spans="5:25" x14ac:dyDescent="0.2">
      <c r="M8012" s="1"/>
      <c r="Y8012" s="1"/>
    </row>
    <row r="8013" spans="5:25" x14ac:dyDescent="0.2">
      <c r="F8013" s="1"/>
      <c r="I8013" s="1"/>
      <c r="J8013" s="1"/>
      <c r="M8013" s="1"/>
      <c r="T8013" s="1"/>
      <c r="Y8013" s="1"/>
    </row>
    <row r="8014" spans="5:25" x14ac:dyDescent="0.2">
      <c r="I8014" s="1"/>
      <c r="M8014" s="1"/>
      <c r="T8014" s="1"/>
      <c r="Y8014" s="1"/>
    </row>
    <row r="8015" spans="5:25" x14ac:dyDescent="0.2">
      <c r="I8015" s="1"/>
      <c r="M8015" s="1"/>
      <c r="T8015" s="1"/>
      <c r="Y8015" s="1"/>
    </row>
    <row r="8016" spans="5:25" x14ac:dyDescent="0.2">
      <c r="E8016" s="1"/>
      <c r="I8016" s="1"/>
      <c r="M8016" s="1"/>
      <c r="Y8016" s="1"/>
    </row>
    <row r="8017" spans="5:25" x14ac:dyDescent="0.2">
      <c r="E8017" s="1"/>
      <c r="I8017" s="1"/>
      <c r="K8017" s="1"/>
      <c r="M8017" s="1"/>
      <c r="Y8017" s="1"/>
    </row>
    <row r="8018" spans="5:25" x14ac:dyDescent="0.2">
      <c r="I8018" s="1"/>
      <c r="J8018" s="1"/>
      <c r="M8018" s="1"/>
      <c r="Y8018" s="1"/>
    </row>
    <row r="8019" spans="5:25" x14ac:dyDescent="0.2">
      <c r="G8019" s="1"/>
      <c r="I8019" s="1"/>
      <c r="K8019" s="1"/>
      <c r="M8019" s="1"/>
      <c r="Y8019" s="1"/>
    </row>
    <row r="8020" spans="5:25" x14ac:dyDescent="0.2">
      <c r="I8020" s="1"/>
      <c r="M8020" s="1"/>
      <c r="Y8020" s="1"/>
    </row>
    <row r="8021" spans="5:25" x14ac:dyDescent="0.2">
      <c r="M8021" s="1"/>
      <c r="Y8021" s="1"/>
    </row>
    <row r="8022" spans="5:25" x14ac:dyDescent="0.2">
      <c r="M8022" s="1"/>
      <c r="Y8022" s="1"/>
    </row>
    <row r="8023" spans="5:25" x14ac:dyDescent="0.2">
      <c r="G8023" s="1"/>
      <c r="M8023" s="1"/>
      <c r="Y8023" s="1"/>
    </row>
    <row r="8024" spans="5:25" x14ac:dyDescent="0.2">
      <c r="M8024" s="1"/>
      <c r="Y8024" s="1"/>
    </row>
    <row r="8025" spans="5:25" x14ac:dyDescent="0.2">
      <c r="I8025" s="1"/>
      <c r="M8025" s="1"/>
      <c r="Y8025" s="1"/>
    </row>
    <row r="8026" spans="5:25" x14ac:dyDescent="0.2">
      <c r="M8026" s="1"/>
      <c r="Y8026" s="1"/>
    </row>
    <row r="8027" spans="5:25" x14ac:dyDescent="0.2">
      <c r="M8027" s="1"/>
      <c r="T8027" s="1"/>
      <c r="Y8027" s="1"/>
    </row>
    <row r="8028" spans="5:25" x14ac:dyDescent="0.2">
      <c r="M8028" s="1"/>
      <c r="Y8028" s="1"/>
    </row>
    <row r="8029" spans="5:25" x14ac:dyDescent="0.2">
      <c r="E8029" s="1"/>
      <c r="I8029" s="1"/>
      <c r="M8029" s="1"/>
      <c r="Y8029" s="1"/>
    </row>
    <row r="8030" spans="5:25" x14ac:dyDescent="0.2">
      <c r="J8030" s="1"/>
      <c r="M8030" s="1"/>
      <c r="Y8030" s="1"/>
    </row>
    <row r="8031" spans="5:25" x14ac:dyDescent="0.2">
      <c r="M8031" s="1"/>
      <c r="Y8031" s="1"/>
    </row>
    <row r="8032" spans="5:25" x14ac:dyDescent="0.2">
      <c r="J8032" s="1"/>
      <c r="M8032" s="1"/>
      <c r="Y8032" s="1"/>
    </row>
    <row r="8033" spans="5:25" x14ac:dyDescent="0.2">
      <c r="F8033" s="1"/>
      <c r="J8033" s="1"/>
      <c r="M8033" s="1"/>
      <c r="Y8033" s="1"/>
    </row>
    <row r="8034" spans="5:25" x14ac:dyDescent="0.2">
      <c r="F8034" s="1"/>
      <c r="J8034" s="1"/>
      <c r="M8034" s="1"/>
      <c r="Y8034" s="1"/>
    </row>
    <row r="8035" spans="5:25" x14ac:dyDescent="0.2">
      <c r="E8035" s="1"/>
      <c r="F8035" s="1"/>
      <c r="G8035" s="1"/>
      <c r="I8035" s="1"/>
      <c r="J8035" s="1"/>
      <c r="K8035" s="1"/>
      <c r="M8035" s="1"/>
      <c r="Y8035" s="1"/>
    </row>
    <row r="8036" spans="5:25" x14ac:dyDescent="0.2">
      <c r="E8036" s="1"/>
      <c r="F8036" s="1"/>
      <c r="I8036" s="1"/>
      <c r="J8036" s="1"/>
      <c r="M8036" s="1"/>
      <c r="Y8036" s="1"/>
    </row>
    <row r="8037" spans="5:25" x14ac:dyDescent="0.2">
      <c r="F8037" s="1"/>
      <c r="J8037" s="1"/>
      <c r="M8037" s="1"/>
      <c r="Y8037" s="1"/>
    </row>
    <row r="8038" spans="5:25" x14ac:dyDescent="0.2">
      <c r="J8038" s="1"/>
      <c r="M8038" s="1"/>
      <c r="Y8038" s="1"/>
    </row>
    <row r="8039" spans="5:25" x14ac:dyDescent="0.2">
      <c r="E8039" s="1"/>
      <c r="F8039" s="1"/>
      <c r="G8039" s="1"/>
      <c r="M8039" s="1"/>
      <c r="Y8039" s="1"/>
    </row>
    <row r="8040" spans="5:25" x14ac:dyDescent="0.2">
      <c r="F8040" s="1"/>
      <c r="M8040" s="1"/>
      <c r="Y8040" s="1"/>
    </row>
    <row r="8041" spans="5:25" x14ac:dyDescent="0.2">
      <c r="F8041" s="1"/>
      <c r="J8041" s="1"/>
      <c r="M8041" s="1"/>
      <c r="Y8041" s="1"/>
    </row>
    <row r="8042" spans="5:25" x14ac:dyDescent="0.2">
      <c r="F8042" s="1"/>
      <c r="J8042" s="1"/>
      <c r="M8042" s="1"/>
      <c r="T8042" s="1"/>
      <c r="Y8042" s="1"/>
    </row>
    <row r="8043" spans="5:25" x14ac:dyDescent="0.2">
      <c r="F8043" s="1"/>
      <c r="J8043" s="1"/>
      <c r="M8043" s="1"/>
      <c r="Y8043" s="1"/>
    </row>
    <row r="8044" spans="5:25" x14ac:dyDescent="0.2">
      <c r="I8044" s="1"/>
      <c r="M8044" s="1"/>
      <c r="Y8044" s="1"/>
    </row>
    <row r="8045" spans="5:25" x14ac:dyDescent="0.2">
      <c r="F8045" s="1"/>
      <c r="M8045" s="1"/>
      <c r="Y8045" s="1"/>
    </row>
    <row r="8046" spans="5:25" x14ac:dyDescent="0.2">
      <c r="M8046" s="1"/>
      <c r="Y8046" s="1"/>
    </row>
    <row r="8047" spans="5:25" x14ac:dyDescent="0.2">
      <c r="G8047" s="1"/>
      <c r="K8047" s="1"/>
      <c r="M8047" s="1"/>
      <c r="Y8047" s="1"/>
    </row>
    <row r="8048" spans="5:25" x14ac:dyDescent="0.2">
      <c r="M8048" s="1"/>
      <c r="Y8048" s="1"/>
    </row>
    <row r="8049" spans="5:25" x14ac:dyDescent="0.2">
      <c r="M8049" s="1"/>
      <c r="Y8049" s="1"/>
    </row>
    <row r="8050" spans="5:25" x14ac:dyDescent="0.2">
      <c r="M8050" s="1"/>
      <c r="Y8050" s="1"/>
    </row>
    <row r="8051" spans="5:25" x14ac:dyDescent="0.2">
      <c r="M8051" s="1"/>
      <c r="T8051" s="1"/>
      <c r="Y8051" s="1"/>
    </row>
    <row r="8052" spans="5:25" x14ac:dyDescent="0.2">
      <c r="G8052" s="1"/>
      <c r="K8052" s="1"/>
      <c r="M8052" s="1"/>
      <c r="Y8052" s="1"/>
    </row>
    <row r="8053" spans="5:25" x14ac:dyDescent="0.2">
      <c r="J8053" s="1"/>
      <c r="M8053" s="1"/>
      <c r="Y8053" s="1"/>
    </row>
    <row r="8054" spans="5:25" x14ac:dyDescent="0.2">
      <c r="F8054" s="1"/>
      <c r="J8054" s="1"/>
      <c r="M8054" s="1"/>
      <c r="Y8054" s="1"/>
    </row>
    <row r="8055" spans="5:25" x14ac:dyDescent="0.2">
      <c r="F8055" s="1"/>
      <c r="J8055" s="1"/>
      <c r="M8055" s="1"/>
      <c r="Y8055" s="1"/>
    </row>
    <row r="8056" spans="5:25" x14ac:dyDescent="0.2">
      <c r="G8056" s="1"/>
      <c r="J8056" s="1"/>
      <c r="M8056" s="1"/>
      <c r="Y8056" s="1"/>
    </row>
    <row r="8057" spans="5:25" x14ac:dyDescent="0.2">
      <c r="J8057" s="1"/>
      <c r="M8057" s="1"/>
      <c r="Y8057" s="1"/>
    </row>
    <row r="8058" spans="5:25" x14ac:dyDescent="0.2">
      <c r="F8058" s="1"/>
      <c r="G8058" s="1"/>
      <c r="J8058" s="1"/>
      <c r="K8058" s="1"/>
      <c r="M8058" s="1"/>
      <c r="Y8058" s="1"/>
    </row>
    <row r="8059" spans="5:25" x14ac:dyDescent="0.2">
      <c r="F8059" s="1"/>
      <c r="J8059" s="1"/>
      <c r="M8059" s="1"/>
      <c r="Y8059" s="1"/>
    </row>
    <row r="8060" spans="5:25" x14ac:dyDescent="0.2">
      <c r="M8060" s="1"/>
      <c r="Y8060" s="1"/>
    </row>
    <row r="8061" spans="5:25" x14ac:dyDescent="0.2">
      <c r="M8061" s="1"/>
      <c r="Y8061" s="1"/>
    </row>
    <row r="8062" spans="5:25" x14ac:dyDescent="0.2">
      <c r="E8062" s="1"/>
      <c r="G8062" s="1"/>
      <c r="I8062" s="1"/>
      <c r="J8062" s="1"/>
      <c r="K8062" s="1"/>
      <c r="M8062" s="1"/>
      <c r="Y8062" s="1"/>
    </row>
    <row r="8063" spans="5:25" x14ac:dyDescent="0.2">
      <c r="M8063" s="1"/>
      <c r="Y8063" s="1"/>
    </row>
    <row r="8064" spans="5:25" x14ac:dyDescent="0.2">
      <c r="M8064" s="1"/>
      <c r="Y8064" s="1"/>
    </row>
    <row r="8065" spans="5:25" x14ac:dyDescent="0.2">
      <c r="M8065" s="1"/>
      <c r="Y8065" s="1"/>
    </row>
    <row r="8066" spans="5:25" x14ac:dyDescent="0.2">
      <c r="E8066" s="1"/>
      <c r="G8066" s="1"/>
      <c r="M8066" s="1"/>
      <c r="Y8066" s="1"/>
    </row>
    <row r="8067" spans="5:25" x14ac:dyDescent="0.2">
      <c r="G8067" s="1"/>
      <c r="K8067" s="1"/>
      <c r="M8067" s="1"/>
      <c r="Y8067" s="1"/>
    </row>
    <row r="8068" spans="5:25" x14ac:dyDescent="0.2">
      <c r="M8068" s="1"/>
      <c r="Y8068" s="1"/>
    </row>
    <row r="8069" spans="5:25" x14ac:dyDescent="0.2">
      <c r="J8069" s="1"/>
      <c r="M8069" s="1"/>
      <c r="Y8069" s="1"/>
    </row>
    <row r="8070" spans="5:25" x14ac:dyDescent="0.2">
      <c r="E8070" s="1"/>
      <c r="G8070" s="1"/>
      <c r="I8070" s="1"/>
      <c r="K8070" s="1"/>
      <c r="M8070" s="1"/>
      <c r="Y8070" s="1"/>
    </row>
    <row r="8071" spans="5:25" x14ac:dyDescent="0.2">
      <c r="G8071" s="1"/>
      <c r="M8071" s="1"/>
      <c r="Y8071" s="1"/>
    </row>
    <row r="8072" spans="5:25" x14ac:dyDescent="0.2">
      <c r="M8072" s="1"/>
      <c r="Y8072" s="1"/>
    </row>
    <row r="8073" spans="5:25" x14ac:dyDescent="0.2">
      <c r="M8073" s="1"/>
      <c r="Y8073" s="1"/>
    </row>
    <row r="8074" spans="5:25" x14ac:dyDescent="0.2">
      <c r="G8074" s="1"/>
      <c r="J8074" s="1"/>
      <c r="M8074" s="1"/>
      <c r="Y8074" s="1"/>
    </row>
    <row r="8075" spans="5:25" x14ac:dyDescent="0.2">
      <c r="M8075" s="1"/>
      <c r="Y8075" s="1"/>
    </row>
    <row r="8076" spans="5:25" x14ac:dyDescent="0.2">
      <c r="M8076" s="1"/>
      <c r="Y8076" s="1"/>
    </row>
    <row r="8077" spans="5:25" x14ac:dyDescent="0.2">
      <c r="M8077" s="1"/>
      <c r="Y8077" s="1"/>
    </row>
    <row r="8078" spans="5:25" x14ac:dyDescent="0.2">
      <c r="M8078" s="1"/>
      <c r="Y8078" s="1"/>
    </row>
    <row r="8079" spans="5:25" x14ac:dyDescent="0.2">
      <c r="M8079" s="1"/>
      <c r="T8079" s="1"/>
      <c r="Y8079" s="1"/>
    </row>
    <row r="8080" spans="5:25" x14ac:dyDescent="0.2">
      <c r="J8080" s="1"/>
      <c r="M8080" s="1"/>
      <c r="Y8080" s="1"/>
    </row>
    <row r="8081" spans="5:25" x14ac:dyDescent="0.2">
      <c r="J8081" s="1"/>
      <c r="M8081" s="1"/>
      <c r="Y8081" s="1"/>
    </row>
    <row r="8082" spans="5:25" x14ac:dyDescent="0.2">
      <c r="M8082" s="1"/>
      <c r="Y8082" s="1"/>
    </row>
    <row r="8083" spans="5:25" x14ac:dyDescent="0.2">
      <c r="F8083" s="1"/>
      <c r="J8083" s="1"/>
      <c r="M8083" s="1"/>
      <c r="Y8083" s="1"/>
    </row>
    <row r="8084" spans="5:25" x14ac:dyDescent="0.2">
      <c r="M8084" s="1"/>
      <c r="Y8084" s="1"/>
    </row>
    <row r="8085" spans="5:25" x14ac:dyDescent="0.2">
      <c r="M8085" s="1"/>
      <c r="Y8085" s="1"/>
    </row>
    <row r="8086" spans="5:25" x14ac:dyDescent="0.2">
      <c r="G8086" s="1"/>
      <c r="K8086" s="1"/>
      <c r="M8086" s="1"/>
      <c r="Y8086" s="1"/>
    </row>
    <row r="8087" spans="5:25" x14ac:dyDescent="0.2">
      <c r="M8087" s="1"/>
      <c r="Y8087" s="1"/>
    </row>
    <row r="8088" spans="5:25" x14ac:dyDescent="0.2">
      <c r="M8088" s="1"/>
      <c r="Y8088" s="1"/>
    </row>
    <row r="8089" spans="5:25" x14ac:dyDescent="0.2">
      <c r="M8089" s="1"/>
      <c r="Y8089" s="1"/>
    </row>
    <row r="8090" spans="5:25" x14ac:dyDescent="0.2">
      <c r="M8090" s="1"/>
      <c r="Y8090" s="1"/>
    </row>
    <row r="8091" spans="5:25" x14ac:dyDescent="0.2">
      <c r="I8091" s="1"/>
      <c r="M8091" s="1"/>
      <c r="Y8091" s="1"/>
    </row>
    <row r="8092" spans="5:25" x14ac:dyDescent="0.2">
      <c r="M8092" s="1"/>
      <c r="Y8092" s="1"/>
    </row>
    <row r="8093" spans="5:25" x14ac:dyDescent="0.2">
      <c r="F8093" s="1"/>
      <c r="J8093" s="1"/>
      <c r="M8093" s="1"/>
      <c r="Y8093" s="1"/>
    </row>
    <row r="8094" spans="5:25" x14ac:dyDescent="0.2">
      <c r="G8094" s="1"/>
      <c r="K8094" s="1"/>
      <c r="M8094" s="1"/>
      <c r="Y8094" s="1"/>
    </row>
    <row r="8095" spans="5:25" x14ac:dyDescent="0.2">
      <c r="I8095" s="1"/>
      <c r="M8095" s="1"/>
      <c r="Y8095" s="1"/>
    </row>
    <row r="8096" spans="5:25" x14ac:dyDescent="0.2">
      <c r="E8096" s="1"/>
      <c r="I8096" s="1"/>
      <c r="M8096" s="1"/>
      <c r="Y8096" s="1"/>
    </row>
    <row r="8097" spans="5:25" x14ac:dyDescent="0.2">
      <c r="M8097" s="1"/>
      <c r="Y8097" s="1"/>
    </row>
    <row r="8098" spans="5:25" x14ac:dyDescent="0.2">
      <c r="K8098" s="1"/>
      <c r="M8098" s="1"/>
      <c r="Y8098" s="1"/>
    </row>
    <row r="8099" spans="5:25" x14ac:dyDescent="0.2">
      <c r="F8099" s="1"/>
      <c r="J8099" s="1"/>
      <c r="M8099" s="1"/>
      <c r="T8099" s="1"/>
      <c r="Y8099" s="1"/>
    </row>
    <row r="8100" spans="5:25" x14ac:dyDescent="0.2">
      <c r="E8100" s="1"/>
      <c r="K8100" s="1"/>
      <c r="M8100" s="1"/>
      <c r="Y8100" s="1"/>
    </row>
    <row r="8101" spans="5:25" x14ac:dyDescent="0.2">
      <c r="M8101" s="1"/>
      <c r="Y8101" s="1"/>
    </row>
    <row r="8102" spans="5:25" x14ac:dyDescent="0.2">
      <c r="E8102" s="1"/>
      <c r="I8102" s="1"/>
      <c r="J8102" s="1"/>
      <c r="K8102" s="1"/>
      <c r="M8102" s="1"/>
      <c r="T8102" s="1"/>
      <c r="Y8102" s="1"/>
    </row>
    <row r="8103" spans="5:25" x14ac:dyDescent="0.2">
      <c r="E8103" s="1"/>
      <c r="I8103" s="1"/>
      <c r="M8103" s="1"/>
      <c r="Y8103" s="1"/>
    </row>
    <row r="8104" spans="5:25" x14ac:dyDescent="0.2">
      <c r="M8104" s="1"/>
      <c r="Y8104" s="1"/>
    </row>
    <row r="8105" spans="5:25" x14ac:dyDescent="0.2">
      <c r="M8105" s="1"/>
      <c r="Y8105" s="1"/>
    </row>
    <row r="8106" spans="5:25" x14ac:dyDescent="0.2">
      <c r="G8106" s="1"/>
      <c r="K8106" s="1"/>
      <c r="M8106" s="1"/>
      <c r="Y8106" s="1"/>
    </row>
    <row r="8107" spans="5:25" x14ac:dyDescent="0.2">
      <c r="M8107" s="1"/>
      <c r="Y8107" s="1"/>
    </row>
    <row r="8108" spans="5:25" x14ac:dyDescent="0.2">
      <c r="M8108" s="1"/>
      <c r="Y8108" s="1"/>
    </row>
    <row r="8109" spans="5:25" x14ac:dyDescent="0.2">
      <c r="M8109" s="1"/>
      <c r="Y8109" s="1"/>
    </row>
    <row r="8110" spans="5:25" x14ac:dyDescent="0.2">
      <c r="M8110" s="1"/>
      <c r="Y8110" s="1"/>
    </row>
    <row r="8111" spans="5:25" x14ac:dyDescent="0.2">
      <c r="M8111" s="1"/>
      <c r="Y8111" s="1"/>
    </row>
    <row r="8112" spans="5:25" x14ac:dyDescent="0.2">
      <c r="M8112" s="1"/>
      <c r="Y8112" s="1"/>
    </row>
    <row r="8113" spans="6:25" x14ac:dyDescent="0.2">
      <c r="M8113" s="1"/>
      <c r="Y8113" s="1"/>
    </row>
    <row r="8114" spans="6:25" x14ac:dyDescent="0.2">
      <c r="M8114" s="1"/>
      <c r="Y8114" s="1"/>
    </row>
    <row r="8115" spans="6:25" x14ac:dyDescent="0.2">
      <c r="M8115" s="1"/>
      <c r="Y8115" s="1"/>
    </row>
    <row r="8116" spans="6:25" x14ac:dyDescent="0.2">
      <c r="M8116" s="1"/>
      <c r="Y8116" s="1"/>
    </row>
    <row r="8117" spans="6:25" x14ac:dyDescent="0.2">
      <c r="M8117" s="1"/>
      <c r="Y8117" s="1"/>
    </row>
    <row r="8118" spans="6:25" x14ac:dyDescent="0.2">
      <c r="F8118" s="1"/>
      <c r="J8118" s="1"/>
      <c r="M8118" s="1"/>
      <c r="Y8118" s="1"/>
    </row>
    <row r="8119" spans="6:25" x14ac:dyDescent="0.2">
      <c r="K8119" s="1"/>
      <c r="M8119" s="1"/>
      <c r="Y8119" s="1"/>
    </row>
    <row r="8120" spans="6:25" x14ac:dyDescent="0.2">
      <c r="K8120" s="1"/>
      <c r="M8120" s="1"/>
      <c r="Y8120" s="1"/>
    </row>
    <row r="8121" spans="6:25" x14ac:dyDescent="0.2">
      <c r="M8121" s="1"/>
      <c r="Y8121" s="1"/>
    </row>
    <row r="8122" spans="6:25" x14ac:dyDescent="0.2">
      <c r="M8122" s="1"/>
      <c r="Y8122" s="1"/>
    </row>
    <row r="8123" spans="6:25" x14ac:dyDescent="0.2">
      <c r="M8123" s="1"/>
      <c r="Y8123" s="1"/>
    </row>
    <row r="8124" spans="6:25" x14ac:dyDescent="0.2">
      <c r="M8124" s="1"/>
      <c r="Y8124" s="1"/>
    </row>
    <row r="8125" spans="6:25" x14ac:dyDescent="0.2">
      <c r="M8125" s="1"/>
      <c r="Y8125" s="1"/>
    </row>
    <row r="8126" spans="6:25" x14ac:dyDescent="0.2">
      <c r="M8126" s="1"/>
      <c r="Y8126" s="1"/>
    </row>
    <row r="8127" spans="6:25" x14ac:dyDescent="0.2">
      <c r="M8127" s="1"/>
      <c r="Y8127" s="1"/>
    </row>
    <row r="8128" spans="6:25" x14ac:dyDescent="0.2">
      <c r="M8128" s="1"/>
      <c r="Y8128" s="1"/>
    </row>
    <row r="8129" spans="6:25" x14ac:dyDescent="0.2">
      <c r="M8129" s="1"/>
      <c r="Y8129" s="1"/>
    </row>
    <row r="8130" spans="6:25" x14ac:dyDescent="0.2">
      <c r="K8130" s="1"/>
      <c r="M8130" s="1"/>
      <c r="Y8130" s="1"/>
    </row>
    <row r="8131" spans="6:25" x14ac:dyDescent="0.2">
      <c r="M8131" s="1"/>
      <c r="Y8131" s="1"/>
    </row>
    <row r="8132" spans="6:25" x14ac:dyDescent="0.2">
      <c r="F8132" s="1"/>
      <c r="J8132" s="1"/>
      <c r="M8132" s="1"/>
      <c r="Y8132" s="1"/>
    </row>
    <row r="8133" spans="6:25" x14ac:dyDescent="0.2">
      <c r="F8133" s="1"/>
      <c r="J8133" s="1"/>
      <c r="M8133" s="1"/>
      <c r="Y8133" s="1"/>
    </row>
    <row r="8134" spans="6:25" x14ac:dyDescent="0.2">
      <c r="J8134" s="1"/>
      <c r="M8134" s="1"/>
      <c r="Y8134" s="1"/>
    </row>
    <row r="8135" spans="6:25" x14ac:dyDescent="0.2">
      <c r="F8135" s="1"/>
      <c r="J8135" s="1"/>
      <c r="M8135" s="1"/>
      <c r="Y8135" s="1"/>
    </row>
    <row r="8136" spans="6:25" x14ac:dyDescent="0.2">
      <c r="M8136" s="1"/>
      <c r="Y8136" s="1"/>
    </row>
    <row r="8137" spans="6:25" x14ac:dyDescent="0.2">
      <c r="M8137" s="1"/>
      <c r="Y8137" s="1"/>
    </row>
    <row r="8138" spans="6:25" x14ac:dyDescent="0.2">
      <c r="F8138" s="1"/>
      <c r="J8138" s="1"/>
      <c r="M8138" s="1"/>
      <c r="Y8138" s="1"/>
    </row>
    <row r="8139" spans="6:25" x14ac:dyDescent="0.2">
      <c r="M8139" s="1"/>
      <c r="Y8139" s="1"/>
    </row>
    <row r="8140" spans="6:25" x14ac:dyDescent="0.2">
      <c r="M8140" s="1"/>
      <c r="Y8140" s="1"/>
    </row>
    <row r="8141" spans="6:25" x14ac:dyDescent="0.2">
      <c r="J8141" s="1"/>
      <c r="M8141" s="1"/>
      <c r="Y8141" s="1"/>
    </row>
    <row r="8142" spans="6:25" x14ac:dyDescent="0.2">
      <c r="J8142" s="1"/>
      <c r="M8142" s="1"/>
      <c r="Y8142" s="1"/>
    </row>
    <row r="8143" spans="6:25" x14ac:dyDescent="0.2">
      <c r="M8143" s="1"/>
      <c r="Y8143" s="1"/>
    </row>
    <row r="8144" spans="6:25" x14ac:dyDescent="0.2">
      <c r="M8144" s="1"/>
      <c r="Y8144" s="1"/>
    </row>
    <row r="8145" spans="5:25" x14ac:dyDescent="0.2">
      <c r="M8145" s="1"/>
      <c r="Y8145" s="1"/>
    </row>
    <row r="8146" spans="5:25" x14ac:dyDescent="0.2">
      <c r="F8146" s="1"/>
      <c r="M8146" s="1"/>
      <c r="Y8146" s="1"/>
    </row>
    <row r="8147" spans="5:25" x14ac:dyDescent="0.2">
      <c r="M8147" s="1"/>
      <c r="Y8147" s="1"/>
    </row>
    <row r="8148" spans="5:25" x14ac:dyDescent="0.2">
      <c r="M8148" s="1"/>
      <c r="Y8148" s="1"/>
    </row>
    <row r="8149" spans="5:25" x14ac:dyDescent="0.2">
      <c r="F8149" s="1"/>
      <c r="J8149" s="1"/>
      <c r="M8149" s="1"/>
      <c r="Y8149" s="1"/>
    </row>
    <row r="8150" spans="5:25" x14ac:dyDescent="0.2">
      <c r="M8150" s="1"/>
      <c r="Y8150" s="1"/>
    </row>
    <row r="8151" spans="5:25" x14ac:dyDescent="0.2">
      <c r="M8151" s="1"/>
      <c r="Y8151" s="1"/>
    </row>
    <row r="8152" spans="5:25" x14ac:dyDescent="0.2">
      <c r="M8152" s="1"/>
      <c r="Y8152" s="1"/>
    </row>
    <row r="8153" spans="5:25" x14ac:dyDescent="0.2">
      <c r="J8153" s="1"/>
      <c r="M8153" s="1"/>
      <c r="Y8153" s="1"/>
    </row>
    <row r="8154" spans="5:25" x14ac:dyDescent="0.2">
      <c r="M8154" s="1"/>
      <c r="Y8154" s="1"/>
    </row>
    <row r="8155" spans="5:25" x14ac:dyDescent="0.2">
      <c r="E8155" s="1"/>
      <c r="I8155" s="1"/>
      <c r="J8155" s="1"/>
      <c r="K8155" s="1"/>
      <c r="M8155" s="1"/>
      <c r="Y8155" s="1"/>
    </row>
    <row r="8156" spans="5:25" x14ac:dyDescent="0.2">
      <c r="F8156" s="1"/>
      <c r="J8156" s="1"/>
      <c r="M8156" s="1"/>
      <c r="Y8156" s="1"/>
    </row>
    <row r="8157" spans="5:25" x14ac:dyDescent="0.2">
      <c r="F8157" s="1"/>
      <c r="J8157" s="1"/>
      <c r="M8157" s="1"/>
      <c r="Y8157" s="1"/>
    </row>
    <row r="8158" spans="5:25" x14ac:dyDescent="0.2">
      <c r="M8158" s="1"/>
      <c r="Y8158" s="1"/>
    </row>
    <row r="8159" spans="5:25" x14ac:dyDescent="0.2">
      <c r="E8159" s="1"/>
      <c r="M8159" s="1"/>
      <c r="Y8159" s="1"/>
    </row>
    <row r="8160" spans="5:25" x14ac:dyDescent="0.2">
      <c r="M8160" s="1"/>
      <c r="Y8160" s="1"/>
    </row>
    <row r="8161" spans="5:25" x14ac:dyDescent="0.2">
      <c r="M8161" s="1"/>
      <c r="Y8161" s="1"/>
    </row>
    <row r="8162" spans="5:25" x14ac:dyDescent="0.2">
      <c r="F8162" s="1"/>
      <c r="M8162" s="1"/>
      <c r="Y8162" s="1"/>
    </row>
    <row r="8163" spans="5:25" x14ac:dyDescent="0.2">
      <c r="M8163" s="1"/>
      <c r="T8163" s="1"/>
      <c r="Y8163" s="1"/>
    </row>
    <row r="8164" spans="5:25" x14ac:dyDescent="0.2">
      <c r="M8164" s="1"/>
      <c r="Y8164" s="1"/>
    </row>
    <row r="8165" spans="5:25" x14ac:dyDescent="0.2">
      <c r="M8165" s="1"/>
      <c r="Y8165" s="1"/>
    </row>
    <row r="8166" spans="5:25" x14ac:dyDescent="0.2">
      <c r="M8166" s="1"/>
      <c r="Y8166" s="1"/>
    </row>
    <row r="8167" spans="5:25" x14ac:dyDescent="0.2">
      <c r="F8167" s="1"/>
      <c r="G8167" s="1"/>
      <c r="J8167" s="1"/>
      <c r="K8167" s="1"/>
      <c r="M8167" s="1"/>
      <c r="Y8167" s="1"/>
    </row>
    <row r="8168" spans="5:25" x14ac:dyDescent="0.2">
      <c r="E8168" s="1"/>
      <c r="G8168" s="1"/>
      <c r="I8168" s="1"/>
      <c r="J8168" s="1"/>
      <c r="K8168" s="1"/>
      <c r="M8168" s="1"/>
      <c r="Y8168" s="1"/>
    </row>
    <row r="8169" spans="5:25" x14ac:dyDescent="0.2">
      <c r="E8169" s="1"/>
      <c r="F8169" s="1"/>
      <c r="I8169" s="1"/>
      <c r="J8169" s="1"/>
      <c r="M8169" s="1"/>
      <c r="Y8169" s="1"/>
    </row>
    <row r="8170" spans="5:25" x14ac:dyDescent="0.2">
      <c r="E8170" s="1"/>
      <c r="F8170" s="1"/>
      <c r="G8170" s="1"/>
      <c r="I8170" s="1"/>
      <c r="J8170" s="1"/>
      <c r="K8170" s="1"/>
      <c r="M8170" s="1"/>
      <c r="Y8170" s="1"/>
    </row>
    <row r="8171" spans="5:25" x14ac:dyDescent="0.2">
      <c r="F8171" s="1"/>
      <c r="J8171" s="1"/>
      <c r="M8171" s="1"/>
      <c r="Y8171" s="1"/>
    </row>
    <row r="8172" spans="5:25" x14ac:dyDescent="0.2">
      <c r="E8172" s="1"/>
      <c r="F8172" s="1"/>
      <c r="I8172" s="1"/>
      <c r="J8172" s="1"/>
      <c r="M8172" s="1"/>
      <c r="Y8172" s="1"/>
    </row>
    <row r="8173" spans="5:25" x14ac:dyDescent="0.2">
      <c r="F8173" s="1"/>
      <c r="J8173" s="1"/>
      <c r="M8173" s="1"/>
      <c r="Y8173" s="1"/>
    </row>
    <row r="8174" spans="5:25" x14ac:dyDescent="0.2">
      <c r="E8174" s="1"/>
      <c r="G8174" s="1"/>
      <c r="J8174" s="1"/>
      <c r="M8174" s="1"/>
      <c r="Y8174" s="1"/>
    </row>
    <row r="8175" spans="5:25" x14ac:dyDescent="0.2">
      <c r="E8175" s="1"/>
      <c r="F8175" s="1"/>
      <c r="I8175" s="1"/>
      <c r="J8175" s="1"/>
      <c r="K8175" s="1"/>
      <c r="M8175" s="1"/>
      <c r="Y8175" s="1"/>
    </row>
    <row r="8176" spans="5:25" x14ac:dyDescent="0.2">
      <c r="E8176" s="1"/>
      <c r="F8176" s="1"/>
      <c r="J8176" s="1"/>
      <c r="M8176" s="1"/>
      <c r="T8176" s="1"/>
      <c r="Y8176" s="1"/>
    </row>
    <row r="8177" spans="5:25" x14ac:dyDescent="0.2">
      <c r="F8177" s="1"/>
      <c r="J8177" s="1"/>
      <c r="M8177" s="1"/>
      <c r="Y8177" s="1"/>
    </row>
    <row r="8178" spans="5:25" x14ac:dyDescent="0.2">
      <c r="F8178" s="1"/>
      <c r="J8178" s="1"/>
      <c r="M8178" s="1"/>
      <c r="Y8178" s="1"/>
    </row>
    <row r="8179" spans="5:25" x14ac:dyDescent="0.2">
      <c r="E8179" s="1"/>
      <c r="F8179" s="1"/>
      <c r="G8179" s="1"/>
      <c r="J8179" s="1"/>
      <c r="M8179" s="1"/>
      <c r="Y8179" s="1"/>
    </row>
    <row r="8180" spans="5:25" x14ac:dyDescent="0.2">
      <c r="F8180" s="1"/>
      <c r="J8180" s="1"/>
      <c r="M8180" s="1"/>
      <c r="Y8180" s="1"/>
    </row>
    <row r="8181" spans="5:25" x14ac:dyDescent="0.2">
      <c r="F8181" s="1"/>
      <c r="M8181" s="1"/>
      <c r="Y8181" s="1"/>
    </row>
    <row r="8182" spans="5:25" x14ac:dyDescent="0.2">
      <c r="G8182" s="1"/>
      <c r="K8182" s="1"/>
      <c r="M8182" s="1"/>
      <c r="Y8182" s="1"/>
    </row>
    <row r="8183" spans="5:25" x14ac:dyDescent="0.2">
      <c r="M8183" s="1"/>
      <c r="Y8183" s="1"/>
    </row>
    <row r="8184" spans="5:25" x14ac:dyDescent="0.2">
      <c r="M8184" s="1"/>
      <c r="Y8184" s="1"/>
    </row>
    <row r="8185" spans="5:25" x14ac:dyDescent="0.2">
      <c r="K8185" s="1"/>
      <c r="M8185" s="1"/>
      <c r="Y8185" s="1"/>
    </row>
    <row r="8186" spans="5:25" x14ac:dyDescent="0.2">
      <c r="J8186" s="1"/>
      <c r="M8186" s="1"/>
      <c r="Y8186" s="1"/>
    </row>
    <row r="8187" spans="5:25" x14ac:dyDescent="0.2">
      <c r="J8187" s="1"/>
      <c r="M8187" s="1"/>
      <c r="Y8187" s="1"/>
    </row>
    <row r="8188" spans="5:25" x14ac:dyDescent="0.2">
      <c r="F8188" s="1"/>
      <c r="J8188" s="1"/>
      <c r="M8188" s="1"/>
      <c r="Y8188" s="1"/>
    </row>
    <row r="8189" spans="5:25" x14ac:dyDescent="0.2">
      <c r="F8189" s="1"/>
      <c r="J8189" s="1"/>
      <c r="M8189" s="1"/>
      <c r="Y8189" s="1"/>
    </row>
    <row r="8190" spans="5:25" x14ac:dyDescent="0.2">
      <c r="F8190" s="1"/>
      <c r="J8190" s="1"/>
      <c r="M8190" s="1"/>
      <c r="Y8190" s="1"/>
    </row>
    <row r="8191" spans="5:25" x14ac:dyDescent="0.2">
      <c r="F8191" s="1"/>
      <c r="J8191" s="1"/>
      <c r="M8191" s="1"/>
      <c r="Y8191" s="1"/>
    </row>
    <row r="8192" spans="5:25" x14ac:dyDescent="0.2">
      <c r="F8192" s="1"/>
      <c r="G8192" s="1"/>
      <c r="J8192" s="1"/>
      <c r="K8192" s="1"/>
      <c r="M8192" s="1"/>
      <c r="Y8192" s="1"/>
    </row>
    <row r="8193" spans="5:25" x14ac:dyDescent="0.2">
      <c r="F8193" s="1"/>
      <c r="J8193" s="1"/>
      <c r="M8193" s="1"/>
      <c r="Y8193" s="1"/>
    </row>
    <row r="8194" spans="5:25" x14ac:dyDescent="0.2">
      <c r="F8194" s="1"/>
      <c r="J8194" s="1"/>
      <c r="M8194" s="1"/>
      <c r="Y8194" s="1"/>
    </row>
    <row r="8195" spans="5:25" x14ac:dyDescent="0.2">
      <c r="F8195" s="1"/>
      <c r="J8195" s="1"/>
      <c r="M8195" s="1"/>
      <c r="Y8195" s="1"/>
    </row>
    <row r="8196" spans="5:25" x14ac:dyDescent="0.2">
      <c r="F8196" s="1"/>
      <c r="J8196" s="1"/>
      <c r="M8196" s="1"/>
      <c r="Y8196" s="1"/>
    </row>
    <row r="8197" spans="5:25" x14ac:dyDescent="0.2">
      <c r="F8197" s="1"/>
      <c r="J8197" s="1"/>
      <c r="M8197" s="1"/>
      <c r="Y8197" s="1"/>
    </row>
    <row r="8198" spans="5:25" x14ac:dyDescent="0.2">
      <c r="F8198" s="1"/>
      <c r="J8198" s="1"/>
      <c r="M8198" s="1"/>
      <c r="Y8198" s="1"/>
    </row>
    <row r="8199" spans="5:25" x14ac:dyDescent="0.2">
      <c r="M8199" s="1"/>
      <c r="Y8199" s="1"/>
    </row>
    <row r="8200" spans="5:25" x14ac:dyDescent="0.2">
      <c r="M8200" s="1"/>
      <c r="Y8200" s="1"/>
    </row>
    <row r="8201" spans="5:25" x14ac:dyDescent="0.2">
      <c r="F8201" s="1"/>
      <c r="G8201" s="1"/>
      <c r="K8201" s="1"/>
      <c r="M8201" s="1"/>
      <c r="Y8201" s="1"/>
    </row>
    <row r="8202" spans="5:25" x14ac:dyDescent="0.2">
      <c r="M8202" s="1"/>
      <c r="Y8202" s="1"/>
    </row>
    <row r="8203" spans="5:25" x14ac:dyDescent="0.2">
      <c r="G8203" s="1"/>
      <c r="K8203" s="1"/>
      <c r="M8203" s="1"/>
      <c r="Y8203" s="1"/>
    </row>
    <row r="8204" spans="5:25" x14ac:dyDescent="0.2">
      <c r="M8204" s="1"/>
      <c r="Y8204" s="1"/>
    </row>
    <row r="8205" spans="5:25" x14ac:dyDescent="0.2">
      <c r="E8205" s="1"/>
      <c r="I8205" s="1"/>
      <c r="M8205" s="1"/>
      <c r="Y8205" s="1"/>
    </row>
    <row r="8206" spans="5:25" x14ac:dyDescent="0.2">
      <c r="M8206" s="1"/>
      <c r="Y8206" s="1"/>
    </row>
    <row r="8207" spans="5:25" x14ac:dyDescent="0.2">
      <c r="G8207" s="1"/>
      <c r="K8207" s="1"/>
      <c r="M8207" s="1"/>
      <c r="Y8207" s="1"/>
    </row>
    <row r="8208" spans="5:25" x14ac:dyDescent="0.2">
      <c r="E8208" s="1"/>
      <c r="I8208" s="1"/>
      <c r="M8208" s="1"/>
      <c r="Y8208" s="1"/>
    </row>
    <row r="8209" spans="5:25" x14ac:dyDescent="0.2">
      <c r="E8209" s="1"/>
      <c r="F8209" s="1"/>
      <c r="G8209" s="1"/>
      <c r="I8209" s="1"/>
      <c r="J8209" s="1"/>
      <c r="K8209" s="1"/>
      <c r="M8209" s="1"/>
      <c r="Y8209" s="1"/>
    </row>
    <row r="8210" spans="5:25" x14ac:dyDescent="0.2">
      <c r="G8210" s="1"/>
      <c r="J8210" s="1"/>
      <c r="K8210" s="1"/>
      <c r="M8210" s="1"/>
      <c r="Y8210" s="1"/>
    </row>
    <row r="8211" spans="5:25" x14ac:dyDescent="0.2">
      <c r="F8211" s="1"/>
      <c r="J8211" s="1"/>
      <c r="M8211" s="1"/>
      <c r="Y8211" s="1"/>
    </row>
    <row r="8212" spans="5:25" x14ac:dyDescent="0.2">
      <c r="E8212" s="1"/>
      <c r="I8212" s="1"/>
      <c r="M8212" s="1"/>
      <c r="Y8212" s="1"/>
    </row>
    <row r="8213" spans="5:25" x14ac:dyDescent="0.2">
      <c r="E8213" s="1"/>
      <c r="I8213" s="1"/>
      <c r="M8213" s="1"/>
      <c r="Y8213" s="1"/>
    </row>
    <row r="8214" spans="5:25" x14ac:dyDescent="0.2">
      <c r="G8214" s="1"/>
      <c r="K8214" s="1"/>
      <c r="M8214" s="1"/>
      <c r="Y8214" s="1"/>
    </row>
    <row r="8215" spans="5:25" x14ac:dyDescent="0.2">
      <c r="E8215" s="1"/>
      <c r="I8215" s="1"/>
      <c r="M8215" s="1"/>
      <c r="Y8215" s="1"/>
    </row>
    <row r="8216" spans="5:25" x14ac:dyDescent="0.2">
      <c r="E8216" s="1"/>
      <c r="M8216" s="1"/>
      <c r="Y8216" s="1"/>
    </row>
    <row r="8217" spans="5:25" x14ac:dyDescent="0.2">
      <c r="E8217" s="1"/>
      <c r="I8217" s="1"/>
      <c r="M8217" s="1"/>
      <c r="Y8217" s="1"/>
    </row>
    <row r="8218" spans="5:25" x14ac:dyDescent="0.2">
      <c r="M8218" s="1"/>
      <c r="Y8218" s="1"/>
    </row>
    <row r="8219" spans="5:25" x14ac:dyDescent="0.2">
      <c r="E8219" s="1"/>
      <c r="J8219" s="1"/>
      <c r="M8219" s="1"/>
      <c r="Y8219" s="1"/>
    </row>
    <row r="8220" spans="5:25" x14ac:dyDescent="0.2">
      <c r="G8220" s="1"/>
      <c r="K8220" s="1"/>
      <c r="M8220" s="1"/>
      <c r="Y8220" s="1"/>
    </row>
    <row r="8221" spans="5:25" x14ac:dyDescent="0.2">
      <c r="E8221" s="1"/>
      <c r="F8221" s="1"/>
      <c r="G8221" s="1"/>
      <c r="K8221" s="1"/>
      <c r="M8221" s="1"/>
      <c r="Y8221" s="1"/>
    </row>
    <row r="8222" spans="5:25" x14ac:dyDescent="0.2">
      <c r="K8222" s="1"/>
      <c r="M8222" s="1"/>
      <c r="Y8222" s="1"/>
    </row>
    <row r="8223" spans="5:25" x14ac:dyDescent="0.2">
      <c r="E8223" s="1"/>
      <c r="G8223" s="1"/>
      <c r="I8223" s="1"/>
      <c r="K8223" s="1"/>
      <c r="M8223" s="1"/>
      <c r="S8223" s="1"/>
      <c r="Y8223" s="1"/>
    </row>
    <row r="8224" spans="5:25" x14ac:dyDescent="0.2">
      <c r="F8224" s="1"/>
      <c r="G8224" s="1"/>
      <c r="J8224" s="1"/>
      <c r="M8224" s="1"/>
      <c r="Y8224" s="1"/>
    </row>
    <row r="8225" spans="5:25" x14ac:dyDescent="0.2">
      <c r="E8225" s="1"/>
      <c r="G8225" s="1"/>
      <c r="I8225" s="1"/>
      <c r="M8225" s="1"/>
      <c r="Y8225" s="1"/>
    </row>
    <row r="8226" spans="5:25" x14ac:dyDescent="0.2">
      <c r="E8226" s="1"/>
      <c r="G8226" s="1"/>
      <c r="I8226" s="1"/>
      <c r="J8226" s="1"/>
      <c r="K8226" s="1"/>
      <c r="M8226" s="1"/>
      <c r="Y8226" s="1"/>
    </row>
    <row r="8227" spans="5:25" x14ac:dyDescent="0.2">
      <c r="E8227" s="1"/>
      <c r="J8227" s="1"/>
      <c r="M8227" s="1"/>
      <c r="Y8227" s="1"/>
    </row>
    <row r="8228" spans="5:25" x14ac:dyDescent="0.2">
      <c r="F8228" s="1"/>
      <c r="M8228" s="1"/>
      <c r="Y8228" s="1"/>
    </row>
    <row r="8229" spans="5:25" x14ac:dyDescent="0.2">
      <c r="E8229" s="1"/>
      <c r="G8229" s="1"/>
      <c r="K8229" s="1"/>
      <c r="M8229" s="1"/>
      <c r="Y8229" s="1"/>
    </row>
    <row r="8230" spans="5:25" x14ac:dyDescent="0.2">
      <c r="G8230" s="1"/>
      <c r="M8230" s="1"/>
      <c r="Y8230" s="1"/>
    </row>
    <row r="8231" spans="5:25" x14ac:dyDescent="0.2">
      <c r="K8231" s="1"/>
      <c r="M8231" s="1"/>
      <c r="Y8231" s="1"/>
    </row>
    <row r="8232" spans="5:25" x14ac:dyDescent="0.2">
      <c r="I8232" s="1"/>
      <c r="M8232" s="1"/>
      <c r="Y8232" s="1"/>
    </row>
    <row r="8233" spans="5:25" x14ac:dyDescent="0.2">
      <c r="G8233" s="1"/>
      <c r="M8233" s="1"/>
      <c r="Y8233" s="1"/>
    </row>
    <row r="8234" spans="5:25" x14ac:dyDescent="0.2">
      <c r="M8234" s="1"/>
      <c r="Y8234" s="1"/>
    </row>
    <row r="8235" spans="5:25" x14ac:dyDescent="0.2">
      <c r="M8235" s="1"/>
      <c r="Y8235" s="1"/>
    </row>
    <row r="8236" spans="5:25" x14ac:dyDescent="0.2">
      <c r="M8236" s="1"/>
      <c r="Y8236" s="1"/>
    </row>
    <row r="8237" spans="5:25" x14ac:dyDescent="0.2">
      <c r="K8237" s="1"/>
      <c r="M8237" s="1"/>
      <c r="Y8237" s="1"/>
    </row>
    <row r="8238" spans="5:25" x14ac:dyDescent="0.2">
      <c r="G8238" s="1"/>
      <c r="K8238" s="1"/>
      <c r="M8238" s="1"/>
      <c r="Y8238" s="1"/>
    </row>
    <row r="8239" spans="5:25" x14ac:dyDescent="0.2">
      <c r="M8239" s="1"/>
      <c r="Y8239" s="1"/>
    </row>
    <row r="8240" spans="5:25" x14ac:dyDescent="0.2">
      <c r="M8240" s="1"/>
      <c r="Y8240" s="1"/>
    </row>
    <row r="8241" spans="5:25" x14ac:dyDescent="0.2">
      <c r="K8241" s="1"/>
      <c r="M8241" s="1"/>
      <c r="Y8241" s="1"/>
    </row>
    <row r="8242" spans="5:25" x14ac:dyDescent="0.2">
      <c r="M8242" s="1"/>
      <c r="Y8242" s="1"/>
    </row>
    <row r="8243" spans="5:25" x14ac:dyDescent="0.2">
      <c r="M8243" s="1"/>
      <c r="Y8243" s="1"/>
    </row>
    <row r="8244" spans="5:25" x14ac:dyDescent="0.2">
      <c r="J8244" s="1"/>
      <c r="M8244" s="1"/>
      <c r="Y8244" s="1"/>
    </row>
    <row r="8245" spans="5:25" x14ac:dyDescent="0.2">
      <c r="M8245" s="1"/>
      <c r="Y8245" s="1"/>
    </row>
    <row r="8246" spans="5:25" x14ac:dyDescent="0.2">
      <c r="M8246" s="1"/>
      <c r="Y8246" s="1"/>
    </row>
    <row r="8247" spans="5:25" x14ac:dyDescent="0.2">
      <c r="M8247" s="1"/>
      <c r="Y8247" s="1"/>
    </row>
    <row r="8248" spans="5:25" x14ac:dyDescent="0.2">
      <c r="M8248" s="1"/>
      <c r="Y8248" s="1"/>
    </row>
    <row r="8249" spans="5:25" x14ac:dyDescent="0.2">
      <c r="M8249" s="1"/>
      <c r="Y8249" s="1"/>
    </row>
    <row r="8250" spans="5:25" x14ac:dyDescent="0.2">
      <c r="M8250" s="1"/>
      <c r="Y8250" s="1"/>
    </row>
    <row r="8251" spans="5:25" x14ac:dyDescent="0.2">
      <c r="E8251" s="1"/>
      <c r="F8251" s="1"/>
      <c r="G8251" s="1"/>
      <c r="I8251" s="1"/>
      <c r="J8251" s="1"/>
      <c r="K8251" s="1"/>
      <c r="M8251" s="1"/>
      <c r="Y8251" s="1"/>
    </row>
    <row r="8252" spans="5:25" x14ac:dyDescent="0.2">
      <c r="F8252" s="1"/>
      <c r="J8252" s="1"/>
      <c r="K8252" s="1"/>
      <c r="M8252" s="1"/>
      <c r="Y8252" s="1"/>
    </row>
    <row r="8253" spans="5:25" x14ac:dyDescent="0.2">
      <c r="G8253" s="1"/>
      <c r="K8253" s="1"/>
      <c r="M8253" s="1"/>
      <c r="Y8253" s="1"/>
    </row>
    <row r="8254" spans="5:25" x14ac:dyDescent="0.2">
      <c r="M8254" s="1"/>
      <c r="Y8254" s="1"/>
    </row>
    <row r="8255" spans="5:25" x14ac:dyDescent="0.2">
      <c r="E8255" s="1"/>
      <c r="M8255" s="1"/>
      <c r="Y8255" s="1"/>
    </row>
    <row r="8256" spans="5:25" x14ac:dyDescent="0.2">
      <c r="F8256" s="1"/>
      <c r="J8256" s="1"/>
      <c r="M8256" s="1"/>
      <c r="Y8256" s="1"/>
    </row>
    <row r="8257" spans="5:25" x14ac:dyDescent="0.2">
      <c r="F8257" s="1"/>
      <c r="J8257" s="1"/>
      <c r="M8257" s="1"/>
      <c r="Y8257" s="1"/>
    </row>
    <row r="8258" spans="5:25" x14ac:dyDescent="0.2">
      <c r="F8258" s="1"/>
      <c r="J8258" s="1"/>
      <c r="M8258" s="1"/>
      <c r="Y8258" s="1"/>
    </row>
    <row r="8259" spans="5:25" x14ac:dyDescent="0.2">
      <c r="F8259" s="1"/>
      <c r="J8259" s="1"/>
      <c r="M8259" s="1"/>
      <c r="Y8259" s="1"/>
    </row>
    <row r="8260" spans="5:25" x14ac:dyDescent="0.2">
      <c r="F8260" s="1"/>
      <c r="J8260" s="1"/>
      <c r="M8260" s="1"/>
      <c r="Y8260" s="1"/>
    </row>
    <row r="8261" spans="5:25" x14ac:dyDescent="0.2">
      <c r="J8261" s="1"/>
      <c r="M8261" s="1"/>
      <c r="Y8261" s="1"/>
    </row>
    <row r="8262" spans="5:25" x14ac:dyDescent="0.2">
      <c r="J8262" s="1"/>
      <c r="M8262" s="1"/>
      <c r="Y8262" s="1"/>
    </row>
    <row r="8263" spans="5:25" x14ac:dyDescent="0.2">
      <c r="J8263" s="1"/>
      <c r="M8263" s="1"/>
      <c r="Y8263" s="1"/>
    </row>
    <row r="8264" spans="5:25" x14ac:dyDescent="0.2">
      <c r="F8264" s="1"/>
      <c r="J8264" s="1"/>
      <c r="M8264" s="1"/>
      <c r="Y8264" s="1"/>
    </row>
    <row r="8265" spans="5:25" x14ac:dyDescent="0.2">
      <c r="M8265" s="1"/>
      <c r="Y8265" s="1"/>
    </row>
    <row r="8266" spans="5:25" x14ac:dyDescent="0.2">
      <c r="E8266" s="1"/>
      <c r="I8266" s="1"/>
      <c r="M8266" s="1"/>
      <c r="Y8266" s="1"/>
    </row>
    <row r="8267" spans="5:25" x14ac:dyDescent="0.2">
      <c r="I8267" s="1"/>
      <c r="M8267" s="1"/>
      <c r="Y8267" s="1"/>
    </row>
    <row r="8268" spans="5:25" x14ac:dyDescent="0.2">
      <c r="I8268" s="1"/>
      <c r="M8268" s="1"/>
      <c r="Y8268" s="1"/>
    </row>
    <row r="8269" spans="5:25" x14ac:dyDescent="0.2">
      <c r="E8269" s="1"/>
      <c r="I8269" s="1"/>
      <c r="K8269" s="1"/>
      <c r="M8269" s="1"/>
      <c r="T8269" s="1"/>
      <c r="Y8269" s="1"/>
    </row>
    <row r="8270" spans="5:25" x14ac:dyDescent="0.2">
      <c r="E8270" s="1"/>
      <c r="I8270" s="1"/>
      <c r="M8270" s="1"/>
      <c r="Y8270" s="1"/>
    </row>
    <row r="8271" spans="5:25" x14ac:dyDescent="0.2">
      <c r="E8271" s="1"/>
      <c r="I8271" s="1"/>
      <c r="M8271" s="1"/>
      <c r="Y8271" s="1"/>
    </row>
    <row r="8272" spans="5:25" x14ac:dyDescent="0.2">
      <c r="E8272" s="1"/>
      <c r="I8272" s="1"/>
      <c r="M8272" s="1"/>
      <c r="Y8272" s="1"/>
    </row>
    <row r="8273" spans="5:25" x14ac:dyDescent="0.2">
      <c r="E8273" s="1"/>
      <c r="I8273" s="1"/>
      <c r="M8273" s="1"/>
      <c r="Y8273" s="1"/>
    </row>
    <row r="8274" spans="5:25" x14ac:dyDescent="0.2">
      <c r="E8274" s="1"/>
      <c r="I8274" s="1"/>
      <c r="M8274" s="1"/>
      <c r="Y8274" s="1"/>
    </row>
    <row r="8275" spans="5:25" x14ac:dyDescent="0.2">
      <c r="E8275" s="1"/>
      <c r="I8275" s="1"/>
      <c r="M8275" s="1"/>
      <c r="Y8275" s="1"/>
    </row>
    <row r="8276" spans="5:25" x14ac:dyDescent="0.2">
      <c r="E8276" s="1"/>
      <c r="I8276" s="1"/>
      <c r="M8276" s="1"/>
      <c r="Y8276" s="1"/>
    </row>
    <row r="8277" spans="5:25" x14ac:dyDescent="0.2">
      <c r="E8277" s="1"/>
      <c r="G8277" s="1"/>
      <c r="I8277" s="1"/>
      <c r="K8277" s="1"/>
      <c r="M8277" s="1"/>
      <c r="T8277" s="1"/>
      <c r="Y8277" s="1"/>
    </row>
    <row r="8278" spans="5:25" x14ac:dyDescent="0.2">
      <c r="E8278" s="1"/>
      <c r="F8278" s="1"/>
      <c r="I8278" s="1"/>
      <c r="J8278" s="1"/>
      <c r="M8278" s="1"/>
      <c r="Y8278" s="1"/>
    </row>
    <row r="8279" spans="5:25" x14ac:dyDescent="0.2">
      <c r="K8279" s="1"/>
      <c r="M8279" s="1"/>
      <c r="Y8279" s="1"/>
    </row>
    <row r="8280" spans="5:25" x14ac:dyDescent="0.2">
      <c r="E8280" s="1"/>
      <c r="G8280" s="1"/>
      <c r="I8280" s="1"/>
      <c r="J8280" s="1"/>
      <c r="K8280" s="1"/>
      <c r="M8280" s="1"/>
      <c r="Y8280" s="1"/>
    </row>
    <row r="8281" spans="5:25" x14ac:dyDescent="0.2">
      <c r="M8281" s="1"/>
      <c r="Y8281" s="1"/>
    </row>
    <row r="8282" spans="5:25" x14ac:dyDescent="0.2">
      <c r="F8282" s="1"/>
      <c r="J8282" s="1"/>
      <c r="M8282" s="1"/>
      <c r="Y8282" s="1"/>
    </row>
    <row r="8283" spans="5:25" x14ac:dyDescent="0.2">
      <c r="K8283" s="1"/>
      <c r="M8283" s="1"/>
      <c r="Y8283" s="1"/>
    </row>
    <row r="8284" spans="5:25" x14ac:dyDescent="0.2">
      <c r="E8284" s="1"/>
      <c r="F8284" s="1"/>
      <c r="J8284" s="1"/>
      <c r="M8284" s="1"/>
      <c r="Y8284" s="1"/>
    </row>
    <row r="8285" spans="5:25" x14ac:dyDescent="0.2">
      <c r="F8285" s="1"/>
      <c r="J8285" s="1"/>
      <c r="M8285" s="1"/>
      <c r="Y8285" s="1"/>
    </row>
    <row r="8286" spans="5:25" x14ac:dyDescent="0.2">
      <c r="F8286" s="1"/>
      <c r="J8286" s="1"/>
      <c r="M8286" s="1"/>
      <c r="Y8286" s="1"/>
    </row>
    <row r="8287" spans="5:25" x14ac:dyDescent="0.2">
      <c r="M8287" s="1"/>
      <c r="Y8287" s="1"/>
    </row>
    <row r="8288" spans="5:25" x14ac:dyDescent="0.2">
      <c r="E8288" s="1"/>
      <c r="F8288" s="1"/>
      <c r="G8288" s="1"/>
      <c r="I8288" s="1"/>
      <c r="J8288" s="1"/>
      <c r="K8288" s="1"/>
      <c r="M8288" s="1"/>
      <c r="Y8288" s="1"/>
    </row>
    <row r="8289" spans="6:25" x14ac:dyDescent="0.2">
      <c r="I8289" s="1"/>
      <c r="M8289" s="1"/>
      <c r="Y8289" s="1"/>
    </row>
    <row r="8290" spans="6:25" x14ac:dyDescent="0.2">
      <c r="I8290" s="1"/>
      <c r="J8290" s="1"/>
      <c r="M8290" s="1"/>
      <c r="Y8290" s="1"/>
    </row>
    <row r="8291" spans="6:25" x14ac:dyDescent="0.2">
      <c r="F8291" s="1"/>
      <c r="J8291" s="1"/>
      <c r="M8291" s="1"/>
      <c r="Y8291" s="1"/>
    </row>
    <row r="8292" spans="6:25" x14ac:dyDescent="0.2">
      <c r="F8292" s="1"/>
      <c r="J8292" s="1"/>
      <c r="K8292" s="1"/>
      <c r="M8292" s="1"/>
      <c r="T8292" s="1"/>
      <c r="Y8292" s="1"/>
    </row>
    <row r="8293" spans="6:25" x14ac:dyDescent="0.2">
      <c r="F8293" s="1"/>
      <c r="J8293" s="1"/>
      <c r="M8293" s="1"/>
      <c r="T8293" s="1"/>
      <c r="Y8293" s="1"/>
    </row>
    <row r="8294" spans="6:25" x14ac:dyDescent="0.2">
      <c r="J8294" s="1"/>
      <c r="M8294" s="1"/>
      <c r="Y8294" s="1"/>
    </row>
    <row r="8295" spans="6:25" x14ac:dyDescent="0.2">
      <c r="F8295" s="1"/>
      <c r="J8295" s="1"/>
      <c r="M8295" s="1"/>
      <c r="Y8295" s="1"/>
    </row>
    <row r="8296" spans="6:25" x14ac:dyDescent="0.2">
      <c r="G8296" s="1"/>
      <c r="K8296" s="1"/>
      <c r="M8296" s="1"/>
      <c r="Y8296" s="1"/>
    </row>
    <row r="8297" spans="6:25" x14ac:dyDescent="0.2">
      <c r="M8297" s="1"/>
      <c r="Y8297" s="1"/>
    </row>
    <row r="8298" spans="6:25" x14ac:dyDescent="0.2">
      <c r="F8298" s="1"/>
      <c r="J8298" s="1"/>
      <c r="M8298" s="1"/>
      <c r="Y8298" s="1"/>
    </row>
    <row r="8299" spans="6:25" x14ac:dyDescent="0.2">
      <c r="M8299" s="1"/>
      <c r="Y8299" s="1"/>
    </row>
    <row r="8300" spans="6:25" x14ac:dyDescent="0.2">
      <c r="M8300" s="1"/>
      <c r="Y8300" s="1"/>
    </row>
    <row r="8301" spans="6:25" x14ac:dyDescent="0.2">
      <c r="M8301" s="1"/>
      <c r="Y8301" s="1"/>
    </row>
    <row r="8302" spans="6:25" x14ac:dyDescent="0.2">
      <c r="F8302" s="1"/>
      <c r="M8302" s="1"/>
      <c r="Y8302" s="1"/>
    </row>
    <row r="8303" spans="6:25" x14ac:dyDescent="0.2">
      <c r="I8303" s="1"/>
      <c r="M8303" s="1"/>
      <c r="Y8303" s="1"/>
    </row>
    <row r="8304" spans="6:25" x14ac:dyDescent="0.2">
      <c r="M8304" s="1"/>
      <c r="Y8304" s="1"/>
    </row>
    <row r="8305" spans="5:25" x14ac:dyDescent="0.2">
      <c r="M8305" s="1"/>
      <c r="Y8305" s="1"/>
    </row>
    <row r="8306" spans="5:25" x14ac:dyDescent="0.2">
      <c r="I8306" s="1"/>
      <c r="M8306" s="1"/>
      <c r="Y8306" s="1"/>
    </row>
    <row r="8307" spans="5:25" x14ac:dyDescent="0.2">
      <c r="M8307" s="1"/>
      <c r="Y8307" s="1"/>
    </row>
    <row r="8308" spans="5:25" x14ac:dyDescent="0.2">
      <c r="M8308" s="1"/>
      <c r="Y8308" s="1"/>
    </row>
    <row r="8309" spans="5:25" x14ac:dyDescent="0.2">
      <c r="M8309" s="1"/>
      <c r="Y8309" s="1"/>
    </row>
    <row r="8310" spans="5:25" x14ac:dyDescent="0.2">
      <c r="M8310" s="1"/>
      <c r="Y8310" s="1"/>
    </row>
    <row r="8311" spans="5:25" x14ac:dyDescent="0.2">
      <c r="M8311" s="1"/>
      <c r="Y8311" s="1"/>
    </row>
    <row r="8312" spans="5:25" x14ac:dyDescent="0.2">
      <c r="M8312" s="1"/>
      <c r="Y8312" s="1"/>
    </row>
    <row r="8313" spans="5:25" x14ac:dyDescent="0.2">
      <c r="G8313" s="1"/>
      <c r="K8313" s="1"/>
      <c r="M8313" s="1"/>
      <c r="Y8313" s="1"/>
    </row>
    <row r="8314" spans="5:25" x14ac:dyDescent="0.2">
      <c r="M8314" s="1"/>
      <c r="Y8314" s="1"/>
    </row>
    <row r="8315" spans="5:25" x14ac:dyDescent="0.2">
      <c r="M8315" s="1"/>
      <c r="Y8315" s="1"/>
    </row>
    <row r="8316" spans="5:25" x14ac:dyDescent="0.2">
      <c r="G8316" s="1"/>
      <c r="K8316" s="1"/>
      <c r="M8316" s="1"/>
      <c r="Y8316" s="1"/>
    </row>
    <row r="8317" spans="5:25" x14ac:dyDescent="0.2">
      <c r="E8317" s="1"/>
      <c r="I8317" s="1"/>
      <c r="M8317" s="1"/>
      <c r="Y8317" s="1"/>
    </row>
    <row r="8318" spans="5:25" x14ac:dyDescent="0.2">
      <c r="E8318" s="1"/>
      <c r="I8318" s="1"/>
      <c r="M8318" s="1"/>
      <c r="Y8318" s="1"/>
    </row>
    <row r="8319" spans="5:25" x14ac:dyDescent="0.2">
      <c r="G8319" s="1"/>
      <c r="K8319" s="1"/>
      <c r="M8319" s="1"/>
      <c r="Y8319" s="1"/>
    </row>
    <row r="8320" spans="5:25" x14ac:dyDescent="0.2">
      <c r="G8320" s="1"/>
      <c r="M8320" s="1"/>
      <c r="Y8320" s="1"/>
    </row>
    <row r="8321" spans="5:25" x14ac:dyDescent="0.2">
      <c r="E8321" s="1"/>
      <c r="I8321" s="1"/>
      <c r="M8321" s="1"/>
      <c r="Y8321" s="1"/>
    </row>
    <row r="8322" spans="5:25" x14ac:dyDescent="0.2">
      <c r="E8322" s="1"/>
      <c r="G8322" s="1"/>
      <c r="K8322" s="1"/>
      <c r="M8322" s="1"/>
      <c r="Y8322" s="1"/>
    </row>
    <row r="8323" spans="5:25" x14ac:dyDescent="0.2">
      <c r="M8323" s="1"/>
      <c r="Y8323" s="1"/>
    </row>
    <row r="8324" spans="5:25" x14ac:dyDescent="0.2">
      <c r="M8324" s="1"/>
      <c r="Y8324" s="1"/>
    </row>
    <row r="8325" spans="5:25" x14ac:dyDescent="0.2">
      <c r="E8325" s="1"/>
      <c r="K8325" s="1"/>
      <c r="M8325" s="1"/>
      <c r="Y8325" s="1"/>
    </row>
    <row r="8326" spans="5:25" x14ac:dyDescent="0.2">
      <c r="K8326" s="1"/>
      <c r="M8326" s="1"/>
      <c r="Y8326" s="1"/>
    </row>
    <row r="8327" spans="5:25" x14ac:dyDescent="0.2">
      <c r="G8327" s="1"/>
      <c r="K8327" s="1"/>
      <c r="M8327" s="1"/>
      <c r="Y8327" s="1"/>
    </row>
    <row r="8328" spans="5:25" x14ac:dyDescent="0.2">
      <c r="I8328" s="1"/>
      <c r="J8328" s="1"/>
      <c r="M8328" s="1"/>
      <c r="Y8328" s="1"/>
    </row>
    <row r="8329" spans="5:25" x14ac:dyDescent="0.2">
      <c r="G8329" s="1"/>
      <c r="J8329" s="1"/>
      <c r="K8329" s="1"/>
      <c r="M8329" s="1"/>
      <c r="Y8329" s="1"/>
    </row>
    <row r="8330" spans="5:25" x14ac:dyDescent="0.2">
      <c r="F8330" s="1"/>
      <c r="G8330" s="1"/>
      <c r="I8330" s="1"/>
      <c r="J8330" s="1"/>
      <c r="K8330" s="1"/>
      <c r="M8330" s="1"/>
      <c r="Y8330" s="1"/>
    </row>
    <row r="8331" spans="5:25" x14ac:dyDescent="0.2">
      <c r="F8331" s="1"/>
      <c r="J8331" s="1"/>
      <c r="M8331" s="1"/>
      <c r="Y8331" s="1"/>
    </row>
    <row r="8332" spans="5:25" x14ac:dyDescent="0.2">
      <c r="M8332" s="1"/>
      <c r="Y8332" s="1"/>
    </row>
    <row r="8333" spans="5:25" x14ac:dyDescent="0.2">
      <c r="G8333" s="1"/>
      <c r="M8333" s="1"/>
      <c r="Y8333" s="1"/>
    </row>
    <row r="8334" spans="5:25" x14ac:dyDescent="0.2">
      <c r="M8334" s="1"/>
      <c r="Y8334" s="1"/>
    </row>
    <row r="8335" spans="5:25" x14ac:dyDescent="0.2">
      <c r="F8335" s="1"/>
      <c r="M8335" s="1"/>
      <c r="Y8335" s="1"/>
    </row>
    <row r="8336" spans="5:25" x14ac:dyDescent="0.2">
      <c r="M8336" s="1"/>
      <c r="Y8336" s="1"/>
    </row>
    <row r="8337" spans="6:25" x14ac:dyDescent="0.2">
      <c r="J8337" s="1"/>
      <c r="M8337" s="1"/>
      <c r="Y8337" s="1"/>
    </row>
    <row r="8338" spans="6:25" x14ac:dyDescent="0.2">
      <c r="M8338" s="1"/>
      <c r="Y8338" s="1"/>
    </row>
    <row r="8339" spans="6:25" x14ac:dyDescent="0.2">
      <c r="K8339" s="1"/>
      <c r="M8339" s="1"/>
      <c r="Y8339" s="1"/>
    </row>
    <row r="8340" spans="6:25" x14ac:dyDescent="0.2">
      <c r="M8340" s="1"/>
      <c r="Y8340" s="1"/>
    </row>
    <row r="8341" spans="6:25" x14ac:dyDescent="0.2">
      <c r="M8341" s="1"/>
      <c r="Y8341" s="1"/>
    </row>
    <row r="8342" spans="6:25" x14ac:dyDescent="0.2">
      <c r="M8342" s="1"/>
      <c r="Y8342" s="1"/>
    </row>
    <row r="8343" spans="6:25" x14ac:dyDescent="0.2">
      <c r="M8343" s="1"/>
      <c r="Y8343" s="1"/>
    </row>
    <row r="8344" spans="6:25" x14ac:dyDescent="0.2">
      <c r="M8344" s="1"/>
      <c r="Y8344" s="1"/>
    </row>
    <row r="8345" spans="6:25" x14ac:dyDescent="0.2">
      <c r="F8345" s="1"/>
      <c r="J8345" s="1"/>
      <c r="M8345" s="1"/>
      <c r="Y8345" s="1"/>
    </row>
    <row r="8346" spans="6:25" x14ac:dyDescent="0.2">
      <c r="K8346" s="1"/>
      <c r="M8346" s="1"/>
      <c r="Y8346" s="1"/>
    </row>
    <row r="8347" spans="6:25" x14ac:dyDescent="0.2">
      <c r="K8347" s="1"/>
      <c r="M8347" s="1"/>
      <c r="Y8347" s="1"/>
    </row>
    <row r="8348" spans="6:25" x14ac:dyDescent="0.2">
      <c r="M8348" s="1"/>
      <c r="Y8348" s="1"/>
    </row>
    <row r="8349" spans="6:25" x14ac:dyDescent="0.2">
      <c r="F8349" s="1"/>
      <c r="J8349" s="1"/>
      <c r="M8349" s="1"/>
      <c r="Y8349" s="1"/>
    </row>
    <row r="8350" spans="6:25" x14ac:dyDescent="0.2">
      <c r="K8350" s="1"/>
      <c r="M8350" s="1"/>
      <c r="Y8350" s="1"/>
    </row>
    <row r="8351" spans="6:25" x14ac:dyDescent="0.2">
      <c r="M8351" s="1"/>
      <c r="Y8351" s="1"/>
    </row>
    <row r="8352" spans="6:25" x14ac:dyDescent="0.2">
      <c r="M8352" s="1"/>
      <c r="Y8352" s="1"/>
    </row>
    <row r="8353" spans="5:25" x14ac:dyDescent="0.2">
      <c r="M8353" s="1"/>
      <c r="Y8353" s="1"/>
    </row>
    <row r="8354" spans="5:25" x14ac:dyDescent="0.2">
      <c r="M8354" s="1"/>
      <c r="Y8354" s="1"/>
    </row>
    <row r="8355" spans="5:25" x14ac:dyDescent="0.2">
      <c r="G8355" s="1"/>
      <c r="K8355" s="1"/>
      <c r="M8355" s="1"/>
      <c r="Y8355" s="1"/>
    </row>
    <row r="8356" spans="5:25" x14ac:dyDescent="0.2">
      <c r="F8356" s="1"/>
      <c r="M8356" s="1"/>
      <c r="Y8356" s="1"/>
    </row>
    <row r="8357" spans="5:25" x14ac:dyDescent="0.2">
      <c r="M8357" s="1"/>
      <c r="Y8357" s="1"/>
    </row>
    <row r="8358" spans="5:25" x14ac:dyDescent="0.2">
      <c r="F8358" s="1"/>
      <c r="J8358" s="1"/>
      <c r="M8358" s="1"/>
      <c r="Y8358" s="1"/>
    </row>
    <row r="8359" spans="5:25" x14ac:dyDescent="0.2">
      <c r="M8359" s="1"/>
      <c r="Y8359" s="1"/>
    </row>
    <row r="8360" spans="5:25" x14ac:dyDescent="0.2">
      <c r="F8360" s="1"/>
      <c r="J8360" s="1"/>
      <c r="M8360" s="1"/>
      <c r="Y8360" s="1"/>
    </row>
    <row r="8361" spans="5:25" x14ac:dyDescent="0.2">
      <c r="M8361" s="1"/>
      <c r="Y8361" s="1"/>
    </row>
    <row r="8362" spans="5:25" x14ac:dyDescent="0.2">
      <c r="E8362" s="1"/>
      <c r="I8362" s="1"/>
      <c r="M8362" s="1"/>
      <c r="Y8362" s="1"/>
    </row>
    <row r="8363" spans="5:25" x14ac:dyDescent="0.2">
      <c r="E8363" s="1"/>
      <c r="I8363" s="1"/>
      <c r="M8363" s="1"/>
      <c r="Y8363" s="1"/>
    </row>
    <row r="8364" spans="5:25" x14ac:dyDescent="0.2">
      <c r="F8364" s="1"/>
      <c r="M8364" s="1"/>
      <c r="Y8364" s="1"/>
    </row>
    <row r="8365" spans="5:25" x14ac:dyDescent="0.2">
      <c r="F8365" s="1"/>
      <c r="G8365" s="1"/>
      <c r="K8365" s="1"/>
      <c r="M8365" s="1"/>
      <c r="Y8365" s="1"/>
    </row>
    <row r="8366" spans="5:25" x14ac:dyDescent="0.2">
      <c r="E8366" s="1"/>
      <c r="M8366" s="1"/>
      <c r="Y8366" s="1"/>
    </row>
    <row r="8367" spans="5:25" x14ac:dyDescent="0.2">
      <c r="E8367" s="1"/>
      <c r="J8367" s="1"/>
      <c r="M8367" s="1"/>
      <c r="Y8367" s="1"/>
    </row>
    <row r="8368" spans="5:25" x14ac:dyDescent="0.2">
      <c r="I8368" s="1"/>
      <c r="K8368" s="1"/>
      <c r="M8368" s="1"/>
      <c r="Y8368" s="1"/>
    </row>
    <row r="8369" spans="5:25" x14ac:dyDescent="0.2">
      <c r="K8369" s="1"/>
      <c r="M8369" s="1"/>
      <c r="Y8369" s="1"/>
    </row>
    <row r="8370" spans="5:25" x14ac:dyDescent="0.2">
      <c r="E8370" s="1"/>
      <c r="G8370" s="1"/>
      <c r="I8370" s="1"/>
      <c r="K8370" s="1"/>
      <c r="M8370" s="1"/>
      <c r="Y8370" s="1"/>
    </row>
    <row r="8371" spans="5:25" x14ac:dyDescent="0.2">
      <c r="E8371" s="1"/>
      <c r="G8371" s="1"/>
      <c r="I8371" s="1"/>
      <c r="K8371" s="1"/>
      <c r="M8371" s="1"/>
      <c r="Y8371" s="1"/>
    </row>
    <row r="8372" spans="5:25" x14ac:dyDescent="0.2">
      <c r="I8372" s="1"/>
      <c r="K8372" s="1"/>
      <c r="M8372" s="1"/>
      <c r="Y8372" s="1"/>
    </row>
    <row r="8373" spans="5:25" x14ac:dyDescent="0.2">
      <c r="E8373" s="1"/>
      <c r="I8373" s="1"/>
      <c r="K8373" s="1"/>
      <c r="M8373" s="1"/>
      <c r="Y8373" s="1"/>
    </row>
    <row r="8374" spans="5:25" x14ac:dyDescent="0.2">
      <c r="E8374" s="1"/>
      <c r="K8374" s="1"/>
      <c r="M8374" s="1"/>
      <c r="Y8374" s="1"/>
    </row>
    <row r="8375" spans="5:25" x14ac:dyDescent="0.2">
      <c r="E8375" s="1"/>
      <c r="G8375" s="1"/>
      <c r="K8375" s="1"/>
      <c r="M8375" s="1"/>
      <c r="Y8375" s="1"/>
    </row>
    <row r="8376" spans="5:25" x14ac:dyDescent="0.2">
      <c r="G8376" s="1"/>
      <c r="K8376" s="1"/>
      <c r="M8376" s="1"/>
      <c r="Y8376" s="1"/>
    </row>
    <row r="8377" spans="5:25" x14ac:dyDescent="0.2">
      <c r="E8377" s="1"/>
      <c r="K8377" s="1"/>
      <c r="M8377" s="1"/>
      <c r="Y8377" s="1"/>
    </row>
    <row r="8378" spans="5:25" x14ac:dyDescent="0.2">
      <c r="E8378" s="1"/>
      <c r="I8378" s="1"/>
      <c r="K8378" s="1"/>
      <c r="M8378" s="1"/>
      <c r="Y8378" s="1"/>
    </row>
    <row r="8379" spans="5:25" x14ac:dyDescent="0.2">
      <c r="G8379" s="1"/>
      <c r="K8379" s="1"/>
      <c r="M8379" s="1"/>
      <c r="Y8379" s="1"/>
    </row>
    <row r="8380" spans="5:25" x14ac:dyDescent="0.2">
      <c r="K8380" s="1"/>
      <c r="M8380" s="1"/>
      <c r="Y8380" s="1"/>
    </row>
    <row r="8381" spans="5:25" x14ac:dyDescent="0.2">
      <c r="G8381" s="1"/>
      <c r="K8381" s="1"/>
      <c r="M8381" s="1"/>
      <c r="Y8381" s="1"/>
    </row>
    <row r="8382" spans="5:25" x14ac:dyDescent="0.2">
      <c r="E8382" s="1"/>
      <c r="G8382" s="1"/>
      <c r="K8382" s="1"/>
      <c r="M8382" s="1"/>
      <c r="Y8382" s="1"/>
    </row>
    <row r="8383" spans="5:25" x14ac:dyDescent="0.2">
      <c r="E8383" s="1"/>
      <c r="I8383" s="1"/>
      <c r="K8383" s="1"/>
      <c r="M8383" s="1"/>
      <c r="Y8383" s="1"/>
    </row>
    <row r="8384" spans="5:25" x14ac:dyDescent="0.2">
      <c r="E8384" s="1"/>
      <c r="I8384" s="1"/>
      <c r="K8384" s="1"/>
      <c r="M8384" s="1"/>
      <c r="Y8384" s="1"/>
    </row>
    <row r="8385" spans="5:25" x14ac:dyDescent="0.2">
      <c r="M8385" s="1"/>
      <c r="Y8385" s="1"/>
    </row>
    <row r="8386" spans="5:25" x14ac:dyDescent="0.2">
      <c r="J8386" s="1"/>
      <c r="M8386" s="1"/>
      <c r="Y8386" s="1"/>
    </row>
    <row r="8387" spans="5:25" x14ac:dyDescent="0.2">
      <c r="E8387" s="1"/>
      <c r="I8387" s="1"/>
      <c r="J8387" s="1"/>
      <c r="M8387" s="1"/>
      <c r="Y8387" s="1"/>
    </row>
    <row r="8388" spans="5:25" x14ac:dyDescent="0.2">
      <c r="E8388" s="1"/>
      <c r="F8388" s="1"/>
      <c r="G8388" s="1"/>
      <c r="J8388" s="1"/>
      <c r="K8388" s="1"/>
      <c r="M8388" s="1"/>
      <c r="Y8388" s="1"/>
    </row>
    <row r="8389" spans="5:25" x14ac:dyDescent="0.2">
      <c r="F8389" s="1"/>
      <c r="J8389" s="1"/>
      <c r="K8389" s="1"/>
      <c r="M8389" s="1"/>
      <c r="Y8389" s="1"/>
    </row>
    <row r="8390" spans="5:25" x14ac:dyDescent="0.2">
      <c r="F8390" s="1"/>
      <c r="J8390" s="1"/>
      <c r="M8390" s="1"/>
      <c r="Y8390" s="1"/>
    </row>
    <row r="8391" spans="5:25" x14ac:dyDescent="0.2">
      <c r="G8391" s="1"/>
      <c r="I8391" s="1"/>
      <c r="J8391" s="1"/>
      <c r="K8391" s="1"/>
      <c r="M8391" s="1"/>
      <c r="Y8391" s="1"/>
    </row>
    <row r="8392" spans="5:25" x14ac:dyDescent="0.2">
      <c r="E8392" s="1"/>
      <c r="I8392" s="1"/>
      <c r="M8392" s="1"/>
      <c r="Y8392" s="1"/>
    </row>
    <row r="8393" spans="5:25" x14ac:dyDescent="0.2">
      <c r="E8393" s="1"/>
      <c r="G8393" s="1"/>
      <c r="I8393" s="1"/>
      <c r="M8393" s="1"/>
    </row>
    <row r="8394" spans="5:25" x14ac:dyDescent="0.2">
      <c r="E8394" s="1"/>
      <c r="I8394" s="1"/>
      <c r="M8394" s="1"/>
      <c r="Y8394" s="1"/>
    </row>
    <row r="8395" spans="5:25" x14ac:dyDescent="0.2">
      <c r="G8395" s="1"/>
      <c r="I8395" s="1"/>
      <c r="K8395" s="1"/>
      <c r="M8395" s="1"/>
    </row>
    <row r="8396" spans="5:25" x14ac:dyDescent="0.2">
      <c r="F8396" s="1"/>
      <c r="J8396" s="1"/>
      <c r="M8396" s="1"/>
      <c r="Y8396" s="1"/>
    </row>
    <row r="8397" spans="5:25" x14ac:dyDescent="0.2">
      <c r="F8397" s="1"/>
      <c r="J8397" s="1"/>
      <c r="M8397" s="1"/>
      <c r="Y8397" s="1"/>
    </row>
    <row r="8398" spans="5:25" x14ac:dyDescent="0.2">
      <c r="E8398" s="1"/>
      <c r="M8398" s="1"/>
      <c r="Y8398" s="1"/>
    </row>
    <row r="8399" spans="5:25" x14ac:dyDescent="0.2">
      <c r="G8399" s="1"/>
      <c r="M8399" s="1"/>
    </row>
    <row r="8400" spans="5:25" x14ac:dyDescent="0.2">
      <c r="E8400" s="1"/>
      <c r="I8400" s="1"/>
      <c r="M8400" s="1"/>
      <c r="Y8400" s="1"/>
    </row>
    <row r="8401" spans="5:25" x14ac:dyDescent="0.2">
      <c r="E8401" s="1"/>
      <c r="F8401" s="1"/>
      <c r="I8401" s="1"/>
      <c r="M8401" s="1"/>
      <c r="Q8401" s="1"/>
      <c r="S8401" s="1"/>
      <c r="U8401" s="1"/>
      <c r="W8401" s="1"/>
    </row>
    <row r="8402" spans="5:25" x14ac:dyDescent="0.2">
      <c r="I8402" s="1"/>
      <c r="M8402" s="1"/>
      <c r="Y8402" s="1"/>
    </row>
    <row r="8403" spans="5:25" x14ac:dyDescent="0.2">
      <c r="M8403" s="1"/>
      <c r="Y8403" s="1"/>
    </row>
    <row r="8404" spans="5:25" x14ac:dyDescent="0.2">
      <c r="M8404" s="1"/>
      <c r="Y8404" s="1"/>
    </row>
    <row r="8405" spans="5:25" x14ac:dyDescent="0.2">
      <c r="G8405" s="1"/>
      <c r="K8405" s="1"/>
      <c r="M8405" s="1"/>
    </row>
    <row r="8406" spans="5:25" x14ac:dyDescent="0.2">
      <c r="M8406" s="1"/>
    </row>
    <row r="8407" spans="5:25" x14ac:dyDescent="0.2">
      <c r="M8407" s="1"/>
    </row>
    <row r="8408" spans="5:25" x14ac:dyDescent="0.2">
      <c r="M8408" s="1"/>
      <c r="Y8408" s="1"/>
    </row>
    <row r="8409" spans="5:25" x14ac:dyDescent="0.2">
      <c r="G8409" s="1"/>
      <c r="K8409" s="1"/>
      <c r="M8409" s="1"/>
      <c r="Y8409" s="1"/>
    </row>
    <row r="8410" spans="5:25" x14ac:dyDescent="0.2">
      <c r="G8410" s="1"/>
      <c r="K8410" s="1"/>
      <c r="M8410" s="1"/>
      <c r="Y8410" s="1"/>
    </row>
    <row r="8411" spans="5:25" x14ac:dyDescent="0.2">
      <c r="M8411" s="1"/>
      <c r="Y8411" s="1"/>
    </row>
    <row r="8412" spans="5:25" x14ac:dyDescent="0.2">
      <c r="K8412" s="1"/>
      <c r="M8412" s="1"/>
      <c r="Y8412" s="1"/>
    </row>
    <row r="8413" spans="5:25" x14ac:dyDescent="0.2">
      <c r="J8413" s="1"/>
      <c r="M8413" s="1"/>
      <c r="Y8413" s="1"/>
    </row>
    <row r="8414" spans="5:25" x14ac:dyDescent="0.2">
      <c r="F8414" s="1"/>
      <c r="J8414" s="1"/>
      <c r="M8414" s="1"/>
      <c r="Y8414" s="1"/>
    </row>
    <row r="8415" spans="5:25" x14ac:dyDescent="0.2">
      <c r="F8415" s="1"/>
      <c r="J8415" s="1"/>
      <c r="M8415" s="1"/>
      <c r="Y8415" s="1"/>
    </row>
    <row r="8416" spans="5:25" x14ac:dyDescent="0.2">
      <c r="E8416" s="1"/>
      <c r="I8416" s="1"/>
      <c r="M8416" s="1"/>
      <c r="Y8416" s="1"/>
    </row>
    <row r="8417" spans="5:25" x14ac:dyDescent="0.2">
      <c r="I8417" s="1"/>
      <c r="M8417" s="1"/>
    </row>
    <row r="8418" spans="5:25" x14ac:dyDescent="0.2">
      <c r="K8418" s="1"/>
      <c r="M8418" s="1"/>
    </row>
    <row r="8419" spans="5:25" x14ac:dyDescent="0.2">
      <c r="I8419" s="1"/>
      <c r="J8419" s="1"/>
      <c r="M8419" s="1"/>
    </row>
    <row r="8420" spans="5:25" x14ac:dyDescent="0.2">
      <c r="M8420" s="1"/>
      <c r="Y8420" s="1"/>
    </row>
    <row r="8421" spans="5:25" x14ac:dyDescent="0.2">
      <c r="G8421" s="1"/>
      <c r="K8421" s="1"/>
      <c r="M8421" s="1"/>
      <c r="Y8421" s="1"/>
    </row>
    <row r="8422" spans="5:25" x14ac:dyDescent="0.2">
      <c r="F8422" s="1"/>
      <c r="J8422" s="1"/>
      <c r="M8422" s="1"/>
      <c r="Y8422" s="1"/>
    </row>
    <row r="8423" spans="5:25" x14ac:dyDescent="0.2">
      <c r="M8423" s="1"/>
      <c r="Y8423" s="1"/>
    </row>
    <row r="8424" spans="5:25" x14ac:dyDescent="0.2">
      <c r="F8424" s="1"/>
      <c r="J8424" s="1"/>
      <c r="M8424" s="1"/>
      <c r="Y8424" s="1"/>
    </row>
    <row r="8425" spans="5:25" x14ac:dyDescent="0.2">
      <c r="M8425" s="1"/>
    </row>
    <row r="8426" spans="5:25" x14ac:dyDescent="0.2">
      <c r="J8426" s="1"/>
      <c r="M8426" s="1"/>
      <c r="Y8426" s="1"/>
    </row>
    <row r="8427" spans="5:25" x14ac:dyDescent="0.2">
      <c r="M8427" s="1"/>
    </row>
    <row r="8428" spans="5:25" x14ac:dyDescent="0.2">
      <c r="E8428" s="1"/>
      <c r="I8428" s="1"/>
      <c r="K8428" s="1"/>
      <c r="M8428" s="1"/>
      <c r="Y8428" s="1"/>
    </row>
    <row r="8429" spans="5:25" x14ac:dyDescent="0.2">
      <c r="E8429" s="1"/>
      <c r="I8429" s="1"/>
      <c r="M8429" s="1"/>
      <c r="Y8429" s="1"/>
    </row>
    <row r="8430" spans="5:25" x14ac:dyDescent="0.2">
      <c r="F8430" s="1"/>
      <c r="G8430" s="1"/>
      <c r="K8430" s="1"/>
      <c r="M8430" s="1"/>
      <c r="Y8430" s="1"/>
    </row>
    <row r="8431" spans="5:25" x14ac:dyDescent="0.2">
      <c r="F8431" s="1"/>
      <c r="G8431" s="1"/>
      <c r="K8431" s="1"/>
      <c r="M8431" s="1"/>
      <c r="Y8431" s="1"/>
    </row>
    <row r="8432" spans="5:25" x14ac:dyDescent="0.2">
      <c r="E8432" s="1"/>
      <c r="M8432" s="1"/>
      <c r="Y8432" s="1"/>
    </row>
    <row r="8433" spans="5:25" x14ac:dyDescent="0.2">
      <c r="E8433" s="1"/>
      <c r="K8433" s="1"/>
      <c r="M8433" s="1"/>
      <c r="Y8433" s="1"/>
    </row>
    <row r="8434" spans="5:25" x14ac:dyDescent="0.2">
      <c r="I8434" s="1"/>
      <c r="M8434" s="1"/>
      <c r="Y8434" s="1"/>
    </row>
    <row r="8435" spans="5:25" x14ac:dyDescent="0.2">
      <c r="G8435" s="1"/>
      <c r="M8435" s="1"/>
      <c r="Y8435" s="1"/>
    </row>
    <row r="8436" spans="5:25" x14ac:dyDescent="0.2">
      <c r="M8436" s="1"/>
      <c r="Y8436" s="1"/>
    </row>
    <row r="8437" spans="5:25" x14ac:dyDescent="0.2">
      <c r="M8437" s="1"/>
      <c r="Y8437" s="1"/>
    </row>
    <row r="8438" spans="5:25" x14ac:dyDescent="0.2">
      <c r="M8438" s="1"/>
      <c r="Y8438" s="1"/>
    </row>
    <row r="8439" spans="5:25" x14ac:dyDescent="0.2">
      <c r="M8439" s="1"/>
      <c r="Y8439" s="1"/>
    </row>
    <row r="8440" spans="5:25" x14ac:dyDescent="0.2">
      <c r="I8440" s="1"/>
      <c r="M8440" s="1"/>
      <c r="Y8440" s="1"/>
    </row>
    <row r="8441" spans="5:25" x14ac:dyDescent="0.2">
      <c r="M8441" s="1"/>
      <c r="Y8441" s="1"/>
    </row>
    <row r="8442" spans="5:25" x14ac:dyDescent="0.2">
      <c r="I8442" s="1"/>
      <c r="M8442" s="1"/>
      <c r="Y8442" s="1"/>
    </row>
    <row r="8443" spans="5:25" x14ac:dyDescent="0.2">
      <c r="I8443" s="1"/>
      <c r="M8443" s="1"/>
      <c r="Y8443" s="1"/>
    </row>
    <row r="8444" spans="5:25" x14ac:dyDescent="0.2">
      <c r="M8444" s="1"/>
      <c r="Y8444" s="1"/>
    </row>
    <row r="8445" spans="5:25" x14ac:dyDescent="0.2">
      <c r="E8445" s="1"/>
      <c r="I8445" s="1"/>
      <c r="M8445" s="1"/>
    </row>
    <row r="8446" spans="5:25" x14ac:dyDescent="0.2">
      <c r="G8446" s="1"/>
      <c r="K8446" s="1"/>
      <c r="M8446" s="1"/>
    </row>
    <row r="8447" spans="5:25" x14ac:dyDescent="0.2">
      <c r="K8447" s="1"/>
      <c r="M8447" s="1"/>
      <c r="Q8447" s="1"/>
      <c r="S8447" s="1"/>
    </row>
    <row r="8448" spans="5:25" x14ac:dyDescent="0.2">
      <c r="M8448" s="1"/>
      <c r="Y8448" s="1"/>
    </row>
    <row r="8449" spans="5:25" x14ac:dyDescent="0.2">
      <c r="E8449" s="1"/>
      <c r="M8449" s="1"/>
      <c r="Y8449" s="1"/>
    </row>
    <row r="8450" spans="5:25" x14ac:dyDescent="0.2">
      <c r="M8450" s="1"/>
    </row>
    <row r="8451" spans="5:25" x14ac:dyDescent="0.2">
      <c r="M8451" s="1"/>
      <c r="Q8451" s="1"/>
      <c r="S8451" s="1"/>
    </row>
    <row r="8452" spans="5:25" x14ac:dyDescent="0.2">
      <c r="G8452" s="1"/>
      <c r="K8452" s="1"/>
      <c r="M8452" s="1"/>
      <c r="Y8452" s="1"/>
    </row>
    <row r="8453" spans="5:25" x14ac:dyDescent="0.2">
      <c r="M8453" s="1"/>
      <c r="Y8453" s="1"/>
    </row>
    <row r="8454" spans="5:25" x14ac:dyDescent="0.2">
      <c r="E8454" s="1"/>
      <c r="I8454" s="1"/>
      <c r="M8454" s="1"/>
      <c r="Y8454" s="1"/>
    </row>
    <row r="8455" spans="5:25" x14ac:dyDescent="0.2">
      <c r="K8455" s="1"/>
      <c r="M8455" s="1"/>
    </row>
    <row r="8456" spans="5:25" x14ac:dyDescent="0.2">
      <c r="F8456" s="1"/>
      <c r="J8456" s="1"/>
      <c r="M8456" s="1"/>
    </row>
    <row r="8457" spans="5:25" x14ac:dyDescent="0.2">
      <c r="E8457" s="1"/>
      <c r="I8457" s="1"/>
      <c r="M8457" s="1"/>
    </row>
    <row r="8458" spans="5:25" x14ac:dyDescent="0.2">
      <c r="E8458" s="1"/>
      <c r="I8458" s="1"/>
      <c r="M8458" s="1"/>
    </row>
    <row r="8459" spans="5:25" x14ac:dyDescent="0.2">
      <c r="K8459" s="1"/>
      <c r="M8459" s="1"/>
      <c r="Y8459" s="1"/>
    </row>
    <row r="8460" spans="5:25" x14ac:dyDescent="0.2">
      <c r="G8460" s="1"/>
      <c r="M8460" s="1"/>
      <c r="Y8460" s="1"/>
    </row>
    <row r="8461" spans="5:25" x14ac:dyDescent="0.2">
      <c r="E8461" s="1"/>
      <c r="I8461" s="1"/>
      <c r="J8461" s="1"/>
      <c r="M8461" s="1"/>
      <c r="Y8461" s="1"/>
    </row>
    <row r="8462" spans="5:25" x14ac:dyDescent="0.2">
      <c r="F8462" s="1"/>
      <c r="G8462" s="1"/>
      <c r="J8462" s="1"/>
      <c r="K8462" s="1"/>
      <c r="M8462" s="1"/>
      <c r="Y8462" s="1"/>
    </row>
    <row r="8463" spans="5:25" x14ac:dyDescent="0.2">
      <c r="F8463" s="1"/>
      <c r="J8463" s="1"/>
      <c r="M8463" s="1"/>
      <c r="Y8463" s="1"/>
    </row>
    <row r="8464" spans="5:25" x14ac:dyDescent="0.2">
      <c r="F8464" s="1"/>
      <c r="J8464" s="1"/>
      <c r="M8464" s="1"/>
      <c r="Y8464" s="1"/>
    </row>
    <row r="8465" spans="5:25" x14ac:dyDescent="0.2">
      <c r="E8465" s="1"/>
      <c r="M8465" s="1"/>
      <c r="Q8465" s="1"/>
    </row>
    <row r="8466" spans="5:25" x14ac:dyDescent="0.2">
      <c r="M8466" s="1"/>
      <c r="Y8466" s="1"/>
    </row>
    <row r="8467" spans="5:25" x14ac:dyDescent="0.2">
      <c r="F8467" s="1"/>
      <c r="I8467" s="1"/>
      <c r="J8467" s="1"/>
      <c r="M8467" s="1"/>
      <c r="Y8467" s="1"/>
    </row>
    <row r="8468" spans="5:25" x14ac:dyDescent="0.2">
      <c r="F8468" s="1"/>
      <c r="K8468" s="1"/>
      <c r="M8468" s="1"/>
      <c r="Y8468" s="1"/>
    </row>
    <row r="8469" spans="5:25" x14ac:dyDescent="0.2">
      <c r="M8469" s="1"/>
      <c r="Y8469" s="1"/>
    </row>
    <row r="8470" spans="5:25" x14ac:dyDescent="0.2">
      <c r="M8470" s="1"/>
    </row>
    <row r="8471" spans="5:25" x14ac:dyDescent="0.2">
      <c r="M8471" s="1"/>
      <c r="Y8471" s="1"/>
    </row>
    <row r="8472" spans="5:25" x14ac:dyDescent="0.2">
      <c r="K8472" s="1"/>
      <c r="M8472" s="1"/>
      <c r="Y8472" s="1"/>
    </row>
    <row r="8473" spans="5:25" x14ac:dyDescent="0.2">
      <c r="M8473" s="1"/>
      <c r="Y8473" s="1"/>
    </row>
    <row r="8474" spans="5:25" x14ac:dyDescent="0.2">
      <c r="M8474" s="1"/>
      <c r="Y8474" s="1"/>
    </row>
    <row r="8475" spans="5:25" x14ac:dyDescent="0.2">
      <c r="M8475" s="1"/>
      <c r="Y8475" s="1"/>
    </row>
    <row r="8476" spans="5:25" x14ac:dyDescent="0.2">
      <c r="M8476" s="1"/>
      <c r="Y8476" s="1"/>
    </row>
    <row r="8477" spans="5:25" x14ac:dyDescent="0.2">
      <c r="G8477" s="1"/>
      <c r="K8477" s="1"/>
      <c r="M8477" s="1"/>
      <c r="Y8477" s="1"/>
    </row>
    <row r="8478" spans="5:25" x14ac:dyDescent="0.2">
      <c r="F8478" s="1"/>
      <c r="J8478" s="1"/>
      <c r="M8478" s="1"/>
      <c r="Y8478" s="1"/>
    </row>
    <row r="8479" spans="5:25" x14ac:dyDescent="0.2">
      <c r="M8479" s="1"/>
      <c r="Y8479" s="1"/>
    </row>
    <row r="8480" spans="5:25" x14ac:dyDescent="0.2">
      <c r="E8480" s="1"/>
      <c r="I8480" s="1"/>
      <c r="M8480" s="1"/>
      <c r="Y8480" s="1"/>
    </row>
    <row r="8481" spans="5:25" x14ac:dyDescent="0.2">
      <c r="M8481" s="1"/>
      <c r="Y8481" s="1"/>
    </row>
    <row r="8482" spans="5:25" x14ac:dyDescent="0.2">
      <c r="F8482" s="1"/>
      <c r="J8482" s="1"/>
      <c r="M8482" s="1"/>
      <c r="Y8482" s="1"/>
    </row>
    <row r="8483" spans="5:25" x14ac:dyDescent="0.2">
      <c r="M8483" s="1"/>
      <c r="Y8483" s="1"/>
    </row>
    <row r="8484" spans="5:25" x14ac:dyDescent="0.2">
      <c r="M8484" s="1"/>
      <c r="Y8484" s="1"/>
    </row>
    <row r="8485" spans="5:25" x14ac:dyDescent="0.2">
      <c r="M8485" s="1"/>
    </row>
    <row r="8486" spans="5:25" x14ac:dyDescent="0.2">
      <c r="M8486" s="1"/>
    </row>
    <row r="8487" spans="5:25" x14ac:dyDescent="0.2">
      <c r="I8487" s="1"/>
      <c r="M8487" s="1"/>
      <c r="Y8487" s="1"/>
    </row>
    <row r="8488" spans="5:25" x14ac:dyDescent="0.2">
      <c r="I8488" s="1"/>
      <c r="K8488" s="1"/>
      <c r="M8488" s="1"/>
      <c r="Y8488" s="1"/>
    </row>
    <row r="8489" spans="5:25" x14ac:dyDescent="0.2">
      <c r="F8489" s="1"/>
      <c r="G8489" s="1"/>
      <c r="M8489" s="1"/>
      <c r="S8489" s="1"/>
      <c r="Y8489" s="1"/>
    </row>
    <row r="8490" spans="5:25" x14ac:dyDescent="0.2">
      <c r="K8490" s="1"/>
      <c r="M8490" s="1"/>
      <c r="Y8490" s="1"/>
    </row>
    <row r="8491" spans="5:25" x14ac:dyDescent="0.2">
      <c r="F8491" s="1"/>
      <c r="J8491" s="1"/>
      <c r="M8491" s="1"/>
      <c r="Y8491" s="1"/>
    </row>
    <row r="8492" spans="5:25" x14ac:dyDescent="0.2">
      <c r="M8492" s="1"/>
      <c r="Y8492" s="1"/>
    </row>
    <row r="8493" spans="5:25" x14ac:dyDescent="0.2">
      <c r="F8493" s="1"/>
      <c r="J8493" s="1"/>
      <c r="M8493" s="1"/>
      <c r="Y8493" s="1"/>
    </row>
    <row r="8494" spans="5:25" x14ac:dyDescent="0.2">
      <c r="M8494" s="1"/>
      <c r="Q8494" s="1"/>
      <c r="S8494" s="1"/>
    </row>
    <row r="8495" spans="5:25" x14ac:dyDescent="0.2">
      <c r="E8495" s="1"/>
      <c r="I8495" s="1"/>
      <c r="M8495" s="1"/>
    </row>
    <row r="8496" spans="5:25" x14ac:dyDescent="0.2">
      <c r="I8496" s="1"/>
      <c r="M8496" s="1"/>
      <c r="Y8496" s="1"/>
    </row>
    <row r="8497" spans="5:25" x14ac:dyDescent="0.2">
      <c r="F8497" s="1"/>
      <c r="M8497" s="1"/>
      <c r="Y8497" s="1"/>
    </row>
    <row r="8498" spans="5:25" x14ac:dyDescent="0.2">
      <c r="F8498" s="1"/>
      <c r="G8498" s="1"/>
      <c r="I8498" s="1"/>
      <c r="K8498" s="1"/>
      <c r="M8498" s="1"/>
    </row>
    <row r="8499" spans="5:25" x14ac:dyDescent="0.2">
      <c r="E8499" s="1"/>
      <c r="F8499" s="1"/>
      <c r="J8499" s="1"/>
      <c r="M8499" s="1"/>
      <c r="Y8499" s="1"/>
    </row>
    <row r="8500" spans="5:25" x14ac:dyDescent="0.2">
      <c r="F8500" s="1"/>
      <c r="J8500" s="1"/>
      <c r="M8500" s="1"/>
      <c r="Y8500" s="1"/>
    </row>
    <row r="8501" spans="5:25" x14ac:dyDescent="0.2">
      <c r="J8501" s="1"/>
      <c r="M8501" s="1"/>
      <c r="Y8501" s="1"/>
    </row>
    <row r="8502" spans="5:25" x14ac:dyDescent="0.2">
      <c r="M8502" s="1"/>
      <c r="Y8502" s="1"/>
    </row>
    <row r="8503" spans="5:25" x14ac:dyDescent="0.2">
      <c r="M8503" s="1"/>
      <c r="Q8503" s="1"/>
      <c r="S8503" s="1"/>
    </row>
    <row r="8504" spans="5:25" x14ac:dyDescent="0.2">
      <c r="M8504" s="1"/>
    </row>
    <row r="8505" spans="5:25" x14ac:dyDescent="0.2">
      <c r="F8505" s="1"/>
      <c r="J8505" s="1"/>
      <c r="M8505" s="1"/>
      <c r="Y8505" s="1"/>
    </row>
    <row r="8506" spans="5:25" x14ac:dyDescent="0.2">
      <c r="M8506" s="1"/>
      <c r="Y8506" s="1"/>
    </row>
    <row r="8507" spans="5:25" x14ac:dyDescent="0.2">
      <c r="M8507" s="1"/>
    </row>
    <row r="8508" spans="5:25" x14ac:dyDescent="0.2">
      <c r="M8508" s="1"/>
    </row>
    <row r="8509" spans="5:25" x14ac:dyDescent="0.2">
      <c r="K8509" s="1"/>
      <c r="M8509" s="1"/>
    </row>
    <row r="8510" spans="5:25" x14ac:dyDescent="0.2">
      <c r="M8510" s="1"/>
      <c r="Q8510" s="1"/>
      <c r="S8510" s="1"/>
      <c r="U8510" s="1"/>
      <c r="W8510" s="1"/>
    </row>
    <row r="8511" spans="5:25" x14ac:dyDescent="0.2">
      <c r="M8511" s="1"/>
      <c r="Y8511" s="1"/>
    </row>
    <row r="8512" spans="5:25" x14ac:dyDescent="0.2">
      <c r="F8512" s="1"/>
      <c r="J8512" s="1"/>
      <c r="M8512" s="1"/>
      <c r="Y8512" s="1"/>
    </row>
    <row r="8513" spans="5:25" x14ac:dyDescent="0.2">
      <c r="I8513" s="1"/>
      <c r="M8513" s="1"/>
      <c r="Y8513" s="1"/>
    </row>
    <row r="8514" spans="5:25" x14ac:dyDescent="0.2">
      <c r="F8514" s="1"/>
      <c r="G8514" s="1"/>
      <c r="M8514" s="1"/>
      <c r="Y8514" s="1"/>
    </row>
    <row r="8515" spans="5:25" x14ac:dyDescent="0.2">
      <c r="M8515" s="1"/>
      <c r="Y8515" s="1"/>
    </row>
    <row r="8516" spans="5:25" x14ac:dyDescent="0.2">
      <c r="E8516" s="1"/>
      <c r="F8516" s="1"/>
      <c r="J8516" s="1"/>
      <c r="M8516" s="1"/>
    </row>
    <row r="8517" spans="5:25" x14ac:dyDescent="0.2">
      <c r="E8517" s="1"/>
      <c r="J8517" s="1"/>
      <c r="M8517" s="1"/>
    </row>
    <row r="8518" spans="5:25" x14ac:dyDescent="0.2">
      <c r="G8518" s="1"/>
      <c r="M8518" s="1"/>
      <c r="Q8518" s="1"/>
      <c r="S8518" s="1"/>
    </row>
    <row r="8519" spans="5:25" x14ac:dyDescent="0.2">
      <c r="I8519" s="1"/>
      <c r="M8519" s="1"/>
      <c r="Q8519" s="1"/>
      <c r="S8519" s="1"/>
    </row>
    <row r="8520" spans="5:25" x14ac:dyDescent="0.2">
      <c r="E8520" s="1"/>
      <c r="F8520" s="1"/>
      <c r="G8520" s="1"/>
      <c r="M8520" s="1"/>
    </row>
    <row r="8521" spans="5:25" x14ac:dyDescent="0.2">
      <c r="E8521" s="1"/>
      <c r="F8521" s="1"/>
      <c r="J8521" s="1"/>
      <c r="M8521" s="1"/>
    </row>
    <row r="8522" spans="5:25" x14ac:dyDescent="0.2">
      <c r="I8522" s="1"/>
      <c r="M8522" s="1"/>
    </row>
    <row r="8523" spans="5:25" x14ac:dyDescent="0.2">
      <c r="G8523" s="1"/>
      <c r="M8523" s="1"/>
    </row>
    <row r="8524" spans="5:25" x14ac:dyDescent="0.2">
      <c r="G8524" s="1"/>
      <c r="M8524" s="1"/>
    </row>
    <row r="8525" spans="5:25" x14ac:dyDescent="0.2">
      <c r="M8525" s="1"/>
    </row>
    <row r="8526" spans="5:25" x14ac:dyDescent="0.2">
      <c r="M8526" s="1"/>
    </row>
    <row r="8527" spans="5:25" x14ac:dyDescent="0.2">
      <c r="M8527" s="1"/>
    </row>
    <row r="8528" spans="5:25" x14ac:dyDescent="0.2">
      <c r="G8528" s="1"/>
      <c r="I8528" s="1"/>
      <c r="J8528" s="1"/>
      <c r="K8528" s="1"/>
      <c r="M8528" s="1"/>
    </row>
    <row r="8529" spans="5:25" x14ac:dyDescent="0.2">
      <c r="G8529" s="1"/>
      <c r="M8529" s="1"/>
    </row>
    <row r="8530" spans="5:25" x14ac:dyDescent="0.2">
      <c r="G8530" s="1"/>
      <c r="K8530" s="1"/>
      <c r="M8530" s="1"/>
      <c r="Y8530" s="1"/>
    </row>
    <row r="8531" spans="5:25" x14ac:dyDescent="0.2">
      <c r="M8531" s="1"/>
      <c r="Y8531" s="1"/>
    </row>
    <row r="8532" spans="5:25" x14ac:dyDescent="0.2">
      <c r="F8532" s="1"/>
      <c r="J8532" s="1"/>
      <c r="M8532" s="1"/>
      <c r="Y8532" s="1"/>
    </row>
    <row r="8533" spans="5:25" x14ac:dyDescent="0.2">
      <c r="G8533" s="1"/>
      <c r="M8533" s="1"/>
      <c r="Y8533" s="1"/>
    </row>
    <row r="8534" spans="5:25" x14ac:dyDescent="0.2">
      <c r="M8534" s="1"/>
    </row>
    <row r="8535" spans="5:25" x14ac:dyDescent="0.2">
      <c r="M8535" s="1"/>
    </row>
    <row r="8536" spans="5:25" x14ac:dyDescent="0.2">
      <c r="E8536" s="1"/>
      <c r="I8536" s="1"/>
      <c r="M8536" s="1"/>
    </row>
    <row r="8537" spans="5:25" x14ac:dyDescent="0.2">
      <c r="M8537" s="1"/>
    </row>
    <row r="8538" spans="5:25" x14ac:dyDescent="0.2">
      <c r="G8538" s="1"/>
      <c r="M8538" s="1"/>
    </row>
    <row r="8539" spans="5:25" x14ac:dyDescent="0.2">
      <c r="M8539" s="1"/>
    </row>
    <row r="8540" spans="5:25" x14ac:dyDescent="0.2">
      <c r="M8540" s="1"/>
    </row>
    <row r="8541" spans="5:25" x14ac:dyDescent="0.2">
      <c r="M8541" s="1"/>
    </row>
    <row r="8542" spans="5:25" x14ac:dyDescent="0.2">
      <c r="M8542" s="1"/>
      <c r="Y8542" s="1"/>
    </row>
    <row r="8543" spans="5:25" x14ac:dyDescent="0.2">
      <c r="M8543" s="1"/>
      <c r="Y8543" s="1"/>
    </row>
    <row r="8544" spans="5:25" x14ac:dyDescent="0.2">
      <c r="F8544" s="1"/>
      <c r="M8544" s="1"/>
      <c r="Y8544" s="1"/>
    </row>
    <row r="8545" spans="5:25" x14ac:dyDescent="0.2">
      <c r="M8545" s="1"/>
      <c r="Y8545" s="1"/>
    </row>
    <row r="8546" spans="5:25" x14ac:dyDescent="0.2">
      <c r="M8546" s="1"/>
      <c r="Q8546" s="1"/>
      <c r="S8546" s="1"/>
    </row>
    <row r="8547" spans="5:25" x14ac:dyDescent="0.2">
      <c r="G8547" s="1"/>
      <c r="M8547" s="1"/>
    </row>
    <row r="8548" spans="5:25" x14ac:dyDescent="0.2">
      <c r="G8548" s="1"/>
      <c r="K8548" s="1"/>
      <c r="M8548" s="1"/>
    </row>
    <row r="8549" spans="5:25" x14ac:dyDescent="0.2">
      <c r="G8549" s="1"/>
      <c r="M8549" s="1"/>
    </row>
    <row r="8550" spans="5:25" x14ac:dyDescent="0.2">
      <c r="J8550" s="1"/>
      <c r="M8550" s="1"/>
    </row>
    <row r="8551" spans="5:25" x14ac:dyDescent="0.2">
      <c r="G8551" s="1"/>
      <c r="K8551" s="1"/>
      <c r="M8551" s="1"/>
      <c r="Y8551" s="1"/>
    </row>
    <row r="8552" spans="5:25" x14ac:dyDescent="0.2">
      <c r="M8552" s="1"/>
      <c r="Y8552" s="1"/>
    </row>
    <row r="8553" spans="5:25" x14ac:dyDescent="0.2">
      <c r="E8553" s="1"/>
      <c r="I8553" s="1"/>
      <c r="M8553" s="1"/>
      <c r="Q8553" s="1"/>
      <c r="S8553" s="1"/>
    </row>
    <row r="8554" spans="5:25" x14ac:dyDescent="0.2">
      <c r="F8554" s="1"/>
      <c r="G8554" s="1"/>
      <c r="J8554" s="1"/>
      <c r="K8554" s="1"/>
      <c r="M8554" s="1"/>
    </row>
    <row r="8555" spans="5:25" x14ac:dyDescent="0.2">
      <c r="F8555" s="1"/>
      <c r="J8555" s="1"/>
      <c r="M8555" s="1"/>
      <c r="Q8555" s="1"/>
      <c r="S8555" s="1"/>
    </row>
    <row r="8556" spans="5:25" x14ac:dyDescent="0.2">
      <c r="F8556" s="1"/>
      <c r="J8556" s="1"/>
      <c r="M8556" s="1"/>
    </row>
    <row r="8557" spans="5:25" x14ac:dyDescent="0.2">
      <c r="E8557" s="1"/>
      <c r="M8557" s="1"/>
    </row>
    <row r="8558" spans="5:25" x14ac:dyDescent="0.2">
      <c r="M8558" s="1"/>
      <c r="Q8558" s="1"/>
      <c r="S8558" s="1"/>
    </row>
    <row r="8559" spans="5:25" x14ac:dyDescent="0.2">
      <c r="F8559" s="1"/>
      <c r="J8559" s="1"/>
      <c r="M8559" s="1"/>
    </row>
    <row r="8560" spans="5:25" x14ac:dyDescent="0.2">
      <c r="M8560" s="1"/>
    </row>
    <row r="8561" spans="5:23" x14ac:dyDescent="0.2">
      <c r="M8561" s="1"/>
    </row>
    <row r="8562" spans="5:23" x14ac:dyDescent="0.2">
      <c r="F8562" s="1"/>
      <c r="G8562" s="1"/>
      <c r="K8562" s="1"/>
      <c r="M8562" s="1"/>
    </row>
    <row r="8563" spans="5:23" x14ac:dyDescent="0.2">
      <c r="M8563" s="1"/>
    </row>
    <row r="8564" spans="5:23" x14ac:dyDescent="0.2">
      <c r="M8564" s="1"/>
    </row>
    <row r="8565" spans="5:23" x14ac:dyDescent="0.2">
      <c r="M8565" s="1"/>
    </row>
    <row r="8566" spans="5:23" x14ac:dyDescent="0.2">
      <c r="F8566" s="1"/>
      <c r="I8566" s="1"/>
      <c r="J8566" s="1"/>
      <c r="K8566" s="1"/>
      <c r="M8566" s="1"/>
      <c r="Q8566" s="1"/>
      <c r="S8566" s="1"/>
      <c r="U8566" s="1"/>
      <c r="W8566" s="1"/>
    </row>
    <row r="8567" spans="5:23" x14ac:dyDescent="0.2">
      <c r="G8567" s="1"/>
      <c r="K8567" s="1"/>
      <c r="M8567" s="1"/>
    </row>
    <row r="8568" spans="5:23" x14ac:dyDescent="0.2">
      <c r="E8568" s="1"/>
      <c r="F8568" s="1"/>
      <c r="I8568" s="1"/>
      <c r="M8568" s="1"/>
    </row>
    <row r="8569" spans="5:23" x14ac:dyDescent="0.2">
      <c r="M8569" s="1"/>
    </row>
    <row r="8570" spans="5:23" x14ac:dyDescent="0.2">
      <c r="F8570" s="1"/>
      <c r="J8570" s="1"/>
      <c r="M8570" s="1"/>
    </row>
    <row r="8571" spans="5:23" x14ac:dyDescent="0.2">
      <c r="F8571" s="1"/>
      <c r="G8571" s="1"/>
      <c r="J8571" s="1"/>
      <c r="K8571" s="1"/>
      <c r="M8571" s="1"/>
    </row>
    <row r="8572" spans="5:23" x14ac:dyDescent="0.2">
      <c r="E8572" s="1"/>
      <c r="M8572" s="1"/>
    </row>
    <row r="8573" spans="5:23" x14ac:dyDescent="0.2">
      <c r="K8573" s="1"/>
      <c r="M8573" s="1"/>
    </row>
    <row r="8574" spans="5:23" x14ac:dyDescent="0.2">
      <c r="F8574" s="1"/>
      <c r="I8574" s="1"/>
      <c r="M8574" s="1"/>
    </row>
    <row r="8575" spans="5:23" x14ac:dyDescent="0.2">
      <c r="E8575" s="1"/>
      <c r="G8575" s="1"/>
      <c r="I8575" s="1"/>
      <c r="K8575" s="1"/>
      <c r="M8575" s="1"/>
    </row>
    <row r="8576" spans="5:23" x14ac:dyDescent="0.2">
      <c r="E8576" s="1"/>
      <c r="I8576" s="1"/>
      <c r="M8576" s="1"/>
    </row>
    <row r="8577" spans="5:25" x14ac:dyDescent="0.2">
      <c r="M8577" s="1"/>
    </row>
    <row r="8578" spans="5:25" x14ac:dyDescent="0.2">
      <c r="I8578" s="1"/>
      <c r="M8578" s="1"/>
      <c r="Q8578" s="1"/>
      <c r="S8578" s="1"/>
    </row>
    <row r="8579" spans="5:25" x14ac:dyDescent="0.2">
      <c r="M8579" s="1"/>
      <c r="Q8579" s="1"/>
      <c r="S8579" s="1"/>
    </row>
    <row r="8580" spans="5:25" x14ac:dyDescent="0.2">
      <c r="E8580" s="1"/>
      <c r="G8580" s="1"/>
      <c r="K8580" s="1"/>
      <c r="M8580" s="1"/>
    </row>
    <row r="8581" spans="5:25" x14ac:dyDescent="0.2">
      <c r="M8581" s="1"/>
    </row>
    <row r="8582" spans="5:25" x14ac:dyDescent="0.2">
      <c r="M8582" s="1"/>
      <c r="Y8582" s="1"/>
    </row>
    <row r="8583" spans="5:25" x14ac:dyDescent="0.2">
      <c r="F8583" s="1"/>
      <c r="J8583" s="1"/>
      <c r="M8583" s="1"/>
      <c r="Q8583" s="1"/>
      <c r="S8583" s="1"/>
    </row>
    <row r="8584" spans="5:25" x14ac:dyDescent="0.2">
      <c r="M8584" s="1"/>
    </row>
    <row r="8585" spans="5:25" x14ac:dyDescent="0.2">
      <c r="F8585" s="1"/>
      <c r="J8585" s="1"/>
      <c r="K8585" s="1"/>
      <c r="M8585" s="1"/>
    </row>
    <row r="8586" spans="5:25" x14ac:dyDescent="0.2">
      <c r="M8586" s="1"/>
    </row>
    <row r="8587" spans="5:25" x14ac:dyDescent="0.2">
      <c r="M8587" s="1"/>
    </row>
    <row r="8588" spans="5:25" x14ac:dyDescent="0.2">
      <c r="M8588" s="1"/>
      <c r="Y8588" s="1"/>
    </row>
    <row r="8589" spans="5:25" x14ac:dyDescent="0.2">
      <c r="M8589" s="1"/>
      <c r="Q8589" s="1"/>
      <c r="S8589" s="1"/>
    </row>
    <row r="8590" spans="5:25" x14ac:dyDescent="0.2">
      <c r="M8590" s="1"/>
    </row>
    <row r="8591" spans="5:25" x14ac:dyDescent="0.2">
      <c r="M8591" s="1"/>
    </row>
    <row r="8592" spans="5:25" x14ac:dyDescent="0.2">
      <c r="F8592" s="1"/>
      <c r="J8592" s="1"/>
      <c r="M8592" s="1"/>
    </row>
    <row r="8593" spans="6:25" x14ac:dyDescent="0.2">
      <c r="J8593" s="1"/>
      <c r="M8593" s="1"/>
    </row>
    <row r="8594" spans="6:25" x14ac:dyDescent="0.2">
      <c r="M8594" s="1"/>
    </row>
    <row r="8595" spans="6:25" x14ac:dyDescent="0.2">
      <c r="M8595" s="1"/>
    </row>
    <row r="8596" spans="6:25" x14ac:dyDescent="0.2">
      <c r="K8596" s="1"/>
      <c r="M8596" s="1"/>
    </row>
    <row r="8597" spans="6:25" x14ac:dyDescent="0.2">
      <c r="F8597" s="1"/>
      <c r="J8597" s="1"/>
      <c r="M8597" s="1"/>
    </row>
    <row r="8598" spans="6:25" x14ac:dyDescent="0.2">
      <c r="M8598" s="1"/>
    </row>
    <row r="8599" spans="6:25" x14ac:dyDescent="0.2">
      <c r="M8599" s="1"/>
    </row>
    <row r="8600" spans="6:25" x14ac:dyDescent="0.2">
      <c r="M8600" s="1"/>
    </row>
    <row r="8601" spans="6:25" x14ac:dyDescent="0.2">
      <c r="F8601" s="1"/>
      <c r="J8601" s="1"/>
      <c r="M8601" s="1"/>
    </row>
    <row r="8602" spans="6:25" x14ac:dyDescent="0.2">
      <c r="M8602" s="1"/>
      <c r="Y8602" s="1"/>
    </row>
    <row r="8603" spans="6:25" x14ac:dyDescent="0.2">
      <c r="J8603" s="1"/>
      <c r="M8603" s="1"/>
    </row>
    <row r="8604" spans="6:25" x14ac:dyDescent="0.2">
      <c r="M8604" s="1"/>
    </row>
    <row r="8605" spans="6:25" x14ac:dyDescent="0.2">
      <c r="M8605" s="1"/>
    </row>
    <row r="8606" spans="6:25" x14ac:dyDescent="0.2">
      <c r="M8606" s="1"/>
    </row>
    <row r="8607" spans="6:25" x14ac:dyDescent="0.2">
      <c r="M8607" s="1"/>
    </row>
    <row r="8608" spans="6:25" x14ac:dyDescent="0.2">
      <c r="F8608" s="1"/>
      <c r="J8608" s="1"/>
      <c r="M8608" s="1"/>
    </row>
    <row r="8609" spans="5:25" x14ac:dyDescent="0.2">
      <c r="M8609" s="1"/>
    </row>
    <row r="8610" spans="5:25" x14ac:dyDescent="0.2">
      <c r="F8610" s="1"/>
      <c r="M8610" s="1"/>
    </row>
    <row r="8611" spans="5:25" x14ac:dyDescent="0.2">
      <c r="E8611" s="1"/>
      <c r="F8611" s="1"/>
      <c r="I8611" s="1"/>
      <c r="M8611" s="1"/>
    </row>
    <row r="8612" spans="5:25" x14ac:dyDescent="0.2">
      <c r="F8612" s="1"/>
      <c r="J8612" s="1"/>
      <c r="M8612" s="1"/>
    </row>
    <row r="8613" spans="5:25" x14ac:dyDescent="0.2">
      <c r="M8613" s="1"/>
      <c r="Q8613" s="1"/>
      <c r="S8613" s="1"/>
    </row>
    <row r="8614" spans="5:25" x14ac:dyDescent="0.2">
      <c r="G8614" s="1"/>
      <c r="K8614" s="1"/>
      <c r="M8614" s="1"/>
    </row>
    <row r="8615" spans="5:25" x14ac:dyDescent="0.2">
      <c r="M8615" s="1"/>
    </row>
    <row r="8616" spans="5:25" x14ac:dyDescent="0.2">
      <c r="M8616" s="1"/>
    </row>
    <row r="8617" spans="5:25" x14ac:dyDescent="0.2">
      <c r="K8617" s="1"/>
      <c r="M8617" s="1"/>
    </row>
    <row r="8618" spans="5:25" x14ac:dyDescent="0.2">
      <c r="G8618" s="1"/>
      <c r="K8618" s="1"/>
      <c r="M8618" s="1"/>
    </row>
    <row r="8619" spans="5:25" x14ac:dyDescent="0.2">
      <c r="M8619" s="1"/>
    </row>
    <row r="8620" spans="5:25" x14ac:dyDescent="0.2">
      <c r="E8620" s="1"/>
      <c r="I8620" s="1"/>
      <c r="M8620" s="1"/>
    </row>
    <row r="8621" spans="5:25" x14ac:dyDescent="0.2">
      <c r="M8621" s="1"/>
    </row>
    <row r="8622" spans="5:25" x14ac:dyDescent="0.2">
      <c r="M8622" s="1"/>
    </row>
    <row r="8623" spans="5:25" x14ac:dyDescent="0.2">
      <c r="M8623" s="1"/>
    </row>
    <row r="8624" spans="5:25" x14ac:dyDescent="0.2">
      <c r="J8624" s="1"/>
      <c r="M8624" s="1"/>
      <c r="Y8624" s="1"/>
    </row>
    <row r="8625" spans="6:25" x14ac:dyDescent="0.2">
      <c r="M8625" s="1"/>
    </row>
    <row r="8626" spans="6:25" x14ac:dyDescent="0.2">
      <c r="F8626" s="1"/>
      <c r="M8626" s="1"/>
    </row>
    <row r="8627" spans="6:25" x14ac:dyDescent="0.2">
      <c r="M8627" s="1"/>
      <c r="Y8627" s="1"/>
    </row>
    <row r="8628" spans="6:25" x14ac:dyDescent="0.2">
      <c r="M8628" s="1"/>
      <c r="Y8628" s="1"/>
    </row>
    <row r="8629" spans="6:25" x14ac:dyDescent="0.2">
      <c r="M8629" s="1"/>
    </row>
    <row r="8630" spans="6:25" x14ac:dyDescent="0.2">
      <c r="M8630" s="1"/>
      <c r="Y8630" s="1"/>
    </row>
    <row r="8631" spans="6:25" x14ac:dyDescent="0.2">
      <c r="M8631" s="1"/>
      <c r="Q8631" s="1"/>
      <c r="S8631" s="1"/>
    </row>
    <row r="8632" spans="6:25" x14ac:dyDescent="0.2">
      <c r="F8632" s="1"/>
      <c r="J8632" s="1"/>
      <c r="M8632" s="1"/>
      <c r="Q8632" s="1"/>
      <c r="S8632" s="1"/>
    </row>
    <row r="8633" spans="6:25" x14ac:dyDescent="0.2">
      <c r="M8633" s="1"/>
      <c r="Q8633" s="1"/>
      <c r="S8633" s="1"/>
    </row>
    <row r="8634" spans="6:25" x14ac:dyDescent="0.2">
      <c r="M8634" s="1"/>
      <c r="Y8634" s="1"/>
    </row>
    <row r="8635" spans="6:25" x14ac:dyDescent="0.2">
      <c r="G8635" s="1"/>
      <c r="J8635" s="1"/>
      <c r="K8635" s="1"/>
      <c r="M8635" s="1"/>
    </row>
    <row r="8636" spans="6:25" x14ac:dyDescent="0.2">
      <c r="M8636" s="1"/>
    </row>
    <row r="8637" spans="6:25" x14ac:dyDescent="0.2">
      <c r="F8637" s="1"/>
      <c r="J8637" s="1"/>
      <c r="M8637" s="1"/>
    </row>
    <row r="8638" spans="6:25" x14ac:dyDescent="0.2">
      <c r="F8638" s="1"/>
      <c r="G8638" s="1"/>
      <c r="J8638" s="1"/>
      <c r="K8638" s="1"/>
      <c r="M8638" s="1"/>
    </row>
    <row r="8639" spans="6:25" x14ac:dyDescent="0.2">
      <c r="M8639" s="1"/>
    </row>
    <row r="8640" spans="6:25" x14ac:dyDescent="0.2">
      <c r="M8640" s="1"/>
    </row>
    <row r="8641" spans="6:25" x14ac:dyDescent="0.2">
      <c r="K8641" s="1"/>
      <c r="M8641" s="1"/>
      <c r="Y8641" s="1"/>
    </row>
    <row r="8642" spans="6:25" x14ac:dyDescent="0.2">
      <c r="M8642" s="1"/>
    </row>
    <row r="8643" spans="6:25" x14ac:dyDescent="0.2">
      <c r="M8643" s="1"/>
    </row>
    <row r="8644" spans="6:25" x14ac:dyDescent="0.2">
      <c r="F8644" s="1"/>
      <c r="G8644" s="1"/>
      <c r="J8644" s="1"/>
      <c r="M8644" s="1"/>
    </row>
    <row r="8645" spans="6:25" x14ac:dyDescent="0.2">
      <c r="F8645" s="1"/>
      <c r="J8645" s="1"/>
      <c r="M8645" s="1"/>
    </row>
    <row r="8646" spans="6:25" x14ac:dyDescent="0.2">
      <c r="M8646" s="1"/>
    </row>
    <row r="8647" spans="6:25" x14ac:dyDescent="0.2">
      <c r="J8647" s="1"/>
      <c r="M8647" s="1"/>
    </row>
    <row r="8648" spans="6:25" x14ac:dyDescent="0.2">
      <c r="F8648" s="1"/>
      <c r="J8648" s="1"/>
      <c r="M8648" s="1"/>
    </row>
    <row r="8649" spans="6:25" x14ac:dyDescent="0.2">
      <c r="M8649" s="1"/>
    </row>
    <row r="8650" spans="6:25" x14ac:dyDescent="0.2">
      <c r="F8650" s="1"/>
      <c r="J8650" s="1"/>
      <c r="M8650" s="1"/>
    </row>
    <row r="8651" spans="6:25" x14ac:dyDescent="0.2">
      <c r="M8651" s="1"/>
      <c r="Y8651" s="1"/>
    </row>
    <row r="8652" spans="6:25" x14ac:dyDescent="0.2">
      <c r="M8652" s="1"/>
      <c r="Y8652" s="1"/>
    </row>
    <row r="8653" spans="6:25" x14ac:dyDescent="0.2">
      <c r="G8653" s="1"/>
      <c r="K8653" s="1"/>
      <c r="M8653" s="1"/>
      <c r="Y8653" s="1"/>
    </row>
    <row r="8654" spans="6:25" x14ac:dyDescent="0.2">
      <c r="J8654" s="1"/>
      <c r="M8654" s="1"/>
      <c r="Y8654" s="1"/>
    </row>
    <row r="8655" spans="6:25" x14ac:dyDescent="0.2">
      <c r="M8655" s="1"/>
      <c r="Y8655" s="1"/>
    </row>
    <row r="8656" spans="6:25" x14ac:dyDescent="0.2">
      <c r="K8656" s="1"/>
      <c r="M8656" s="1"/>
      <c r="Y8656" s="1"/>
    </row>
    <row r="8657" spans="6:25" x14ac:dyDescent="0.2">
      <c r="M8657" s="1"/>
      <c r="Y8657" s="1"/>
    </row>
    <row r="8658" spans="6:25" x14ac:dyDescent="0.2">
      <c r="J8658" s="1"/>
      <c r="M8658" s="1"/>
      <c r="Y8658" s="1"/>
    </row>
    <row r="8659" spans="6:25" x14ac:dyDescent="0.2">
      <c r="F8659" s="1"/>
      <c r="J8659" s="1"/>
      <c r="M8659" s="1"/>
      <c r="Y8659" s="1"/>
    </row>
    <row r="8660" spans="6:25" x14ac:dyDescent="0.2">
      <c r="F8660" s="1"/>
      <c r="J8660" s="1"/>
      <c r="M8660" s="1"/>
      <c r="Y8660" s="1"/>
    </row>
    <row r="8661" spans="6:25" x14ac:dyDescent="0.2">
      <c r="M8661" s="1"/>
      <c r="Y8661" s="1"/>
    </row>
    <row r="8662" spans="6:25" x14ac:dyDescent="0.2">
      <c r="F8662" s="1"/>
      <c r="J8662" s="1"/>
      <c r="M8662" s="1"/>
      <c r="Q8662" s="1"/>
      <c r="S8662" s="1"/>
    </row>
    <row r="8663" spans="6:25" x14ac:dyDescent="0.2">
      <c r="F8663" s="1"/>
      <c r="J8663" s="1"/>
      <c r="M8663" s="1"/>
    </row>
    <row r="8664" spans="6:25" x14ac:dyDescent="0.2">
      <c r="J8664" s="1"/>
      <c r="M8664" s="1"/>
    </row>
    <row r="8665" spans="6:25" x14ac:dyDescent="0.2">
      <c r="F8665" s="1"/>
      <c r="J8665" s="1"/>
      <c r="M8665" s="1"/>
      <c r="Q8665" s="1"/>
      <c r="S8665" s="1"/>
    </row>
    <row r="8666" spans="6:25" x14ac:dyDescent="0.2">
      <c r="I8666" s="1"/>
      <c r="M8666" s="1"/>
    </row>
    <row r="8667" spans="6:25" x14ac:dyDescent="0.2">
      <c r="I8667" s="1"/>
      <c r="M8667" s="1"/>
    </row>
    <row r="8668" spans="6:25" x14ac:dyDescent="0.2">
      <c r="M8668" s="1"/>
      <c r="Y8668" s="1"/>
    </row>
    <row r="8669" spans="6:25" x14ac:dyDescent="0.2">
      <c r="M8669" s="1"/>
    </row>
    <row r="8670" spans="6:25" x14ac:dyDescent="0.2">
      <c r="F8670" s="1"/>
      <c r="J8670" s="1"/>
      <c r="M8670" s="1"/>
    </row>
    <row r="8671" spans="6:25" x14ac:dyDescent="0.2">
      <c r="M8671" s="1"/>
    </row>
    <row r="8672" spans="6:25" x14ac:dyDescent="0.2">
      <c r="M8672" s="1"/>
    </row>
    <row r="8673" spans="6:25" x14ac:dyDescent="0.2">
      <c r="J8673" s="1"/>
      <c r="M8673" s="1"/>
    </row>
    <row r="8674" spans="6:25" x14ac:dyDescent="0.2">
      <c r="M8674" s="1"/>
    </row>
    <row r="8675" spans="6:25" x14ac:dyDescent="0.2">
      <c r="F8675" s="1"/>
      <c r="J8675" s="1"/>
      <c r="M8675" s="1"/>
      <c r="Y8675" s="1"/>
    </row>
    <row r="8676" spans="6:25" x14ac:dyDescent="0.2">
      <c r="G8676" s="1"/>
      <c r="J8676" s="1"/>
      <c r="K8676" s="1"/>
      <c r="M8676" s="1"/>
      <c r="Y8676" s="1"/>
    </row>
    <row r="8677" spans="6:25" x14ac:dyDescent="0.2">
      <c r="M8677" s="1"/>
      <c r="Y8677" s="1"/>
    </row>
    <row r="8678" spans="6:25" x14ac:dyDescent="0.2">
      <c r="J8678" s="1"/>
      <c r="M8678" s="1"/>
    </row>
    <row r="8679" spans="6:25" x14ac:dyDescent="0.2">
      <c r="J8679" s="1"/>
      <c r="M8679" s="1"/>
    </row>
    <row r="8680" spans="6:25" x14ac:dyDescent="0.2">
      <c r="F8680" s="1"/>
      <c r="J8680" s="1"/>
      <c r="K8680" s="1"/>
      <c r="M8680" s="1"/>
    </row>
    <row r="8681" spans="6:25" x14ac:dyDescent="0.2">
      <c r="F8681" s="1"/>
      <c r="J8681" s="1"/>
      <c r="M8681" s="1"/>
    </row>
    <row r="8682" spans="6:25" x14ac:dyDescent="0.2">
      <c r="F8682" s="1"/>
      <c r="J8682" s="1"/>
      <c r="M8682" s="1"/>
    </row>
    <row r="8683" spans="6:25" x14ac:dyDescent="0.2">
      <c r="F8683" s="1"/>
      <c r="M8683" s="1"/>
    </row>
    <row r="8684" spans="6:25" x14ac:dyDescent="0.2">
      <c r="M8684" s="1"/>
    </row>
    <row r="8685" spans="6:25" x14ac:dyDescent="0.2">
      <c r="F8685" s="1"/>
      <c r="I8685" s="1"/>
      <c r="M8685" s="1"/>
    </row>
    <row r="8686" spans="6:25" x14ac:dyDescent="0.2">
      <c r="M8686" s="1"/>
    </row>
    <row r="8687" spans="6:25" x14ac:dyDescent="0.2">
      <c r="J8687" s="1"/>
      <c r="M8687" s="1"/>
    </row>
    <row r="8688" spans="6:25" x14ac:dyDescent="0.2">
      <c r="F8688" s="1"/>
      <c r="J8688" s="1"/>
      <c r="M8688" s="1"/>
    </row>
    <row r="8689" spans="6:25" x14ac:dyDescent="0.2">
      <c r="M8689" s="1"/>
      <c r="Q8689" s="1"/>
      <c r="S8689" s="1"/>
    </row>
    <row r="8690" spans="6:25" x14ac:dyDescent="0.2">
      <c r="M8690" s="1"/>
    </row>
    <row r="8691" spans="6:25" x14ac:dyDescent="0.2">
      <c r="M8691" s="1"/>
    </row>
    <row r="8692" spans="6:25" x14ac:dyDescent="0.2">
      <c r="F8692" s="1"/>
      <c r="M8692" s="1"/>
    </row>
    <row r="8693" spans="6:25" x14ac:dyDescent="0.2">
      <c r="M8693" s="1"/>
    </row>
    <row r="8694" spans="6:25" x14ac:dyDescent="0.2">
      <c r="M8694" s="1"/>
    </row>
    <row r="8695" spans="6:25" x14ac:dyDescent="0.2">
      <c r="M8695" s="1"/>
    </row>
    <row r="8696" spans="6:25" x14ac:dyDescent="0.2">
      <c r="M8696" s="1"/>
      <c r="Y8696" s="1"/>
    </row>
    <row r="8697" spans="6:25" x14ac:dyDescent="0.2">
      <c r="M8697" s="1"/>
      <c r="Y8697" s="1"/>
    </row>
    <row r="8698" spans="6:25" x14ac:dyDescent="0.2">
      <c r="F8698" s="1"/>
      <c r="J8698" s="1"/>
      <c r="M8698" s="1"/>
    </row>
    <row r="8699" spans="6:25" x14ac:dyDescent="0.2">
      <c r="F8699" s="1"/>
      <c r="I8699" s="1"/>
      <c r="J8699" s="1"/>
      <c r="K8699" s="1"/>
      <c r="M8699" s="1"/>
      <c r="Y8699" s="1"/>
    </row>
    <row r="8700" spans="6:25" x14ac:dyDescent="0.2">
      <c r="F8700" s="1"/>
      <c r="J8700" s="1"/>
      <c r="M8700" s="1"/>
      <c r="Y8700" s="1"/>
    </row>
    <row r="8701" spans="6:25" x14ac:dyDescent="0.2">
      <c r="M8701" s="1"/>
      <c r="Q8701" s="1"/>
      <c r="S8701" s="1"/>
    </row>
    <row r="8702" spans="6:25" x14ac:dyDescent="0.2">
      <c r="F8702" s="1"/>
      <c r="M8702" s="1"/>
    </row>
    <row r="8703" spans="6:25" x14ac:dyDescent="0.2">
      <c r="F8703" s="1"/>
      <c r="M8703" s="1"/>
    </row>
    <row r="8704" spans="6:25" x14ac:dyDescent="0.2">
      <c r="M8704" s="1"/>
    </row>
    <row r="8705" spans="5:13" x14ac:dyDescent="0.2">
      <c r="M8705" s="1"/>
    </row>
    <row r="8706" spans="5:13" x14ac:dyDescent="0.2">
      <c r="M8706" s="1"/>
    </row>
    <row r="8707" spans="5:13" x14ac:dyDescent="0.2">
      <c r="F8707" s="1"/>
      <c r="J8707" s="1"/>
      <c r="K8707" s="1"/>
      <c r="M8707" s="1"/>
    </row>
    <row r="8708" spans="5:13" x14ac:dyDescent="0.2">
      <c r="M8708" s="1"/>
    </row>
    <row r="8709" spans="5:13" x14ac:dyDescent="0.2">
      <c r="M8709" s="1"/>
    </row>
    <row r="8710" spans="5:13" x14ac:dyDescent="0.2">
      <c r="M8710" s="1"/>
    </row>
    <row r="8711" spans="5:13" x14ac:dyDescent="0.2">
      <c r="M8711" s="1"/>
    </row>
    <row r="8712" spans="5:13" x14ac:dyDescent="0.2">
      <c r="M8712" s="1"/>
    </row>
    <row r="8713" spans="5:13" x14ac:dyDescent="0.2">
      <c r="M8713" s="1"/>
    </row>
    <row r="8714" spans="5:13" x14ac:dyDescent="0.2">
      <c r="M8714" s="1"/>
    </row>
    <row r="8715" spans="5:13" x14ac:dyDescent="0.2">
      <c r="F8715" s="1"/>
      <c r="J8715" s="1"/>
      <c r="M8715" s="1"/>
    </row>
    <row r="8716" spans="5:13" x14ac:dyDescent="0.2">
      <c r="F8716" s="1"/>
      <c r="J8716" s="1"/>
      <c r="M8716" s="1"/>
    </row>
    <row r="8717" spans="5:13" x14ac:dyDescent="0.2">
      <c r="E8717" s="1"/>
      <c r="G8717" s="1"/>
      <c r="I8717" s="1"/>
      <c r="J8717" s="1"/>
      <c r="K8717" s="1"/>
      <c r="M8717" s="1"/>
    </row>
    <row r="8718" spans="5:13" x14ac:dyDescent="0.2">
      <c r="F8718" s="1"/>
      <c r="J8718" s="1"/>
      <c r="M8718" s="1"/>
    </row>
    <row r="8719" spans="5:13" x14ac:dyDescent="0.2">
      <c r="M8719" s="1"/>
    </row>
    <row r="8720" spans="5:13" x14ac:dyDescent="0.2">
      <c r="M8720" s="1"/>
    </row>
    <row r="8721" spans="5:25" x14ac:dyDescent="0.2">
      <c r="E8721" s="1"/>
      <c r="M8721" s="1"/>
    </row>
    <row r="8722" spans="5:25" x14ac:dyDescent="0.2">
      <c r="M8722" s="1"/>
    </row>
    <row r="8723" spans="5:25" x14ac:dyDescent="0.2">
      <c r="F8723" s="1"/>
      <c r="G8723" s="1"/>
      <c r="K8723" s="1"/>
      <c r="M8723" s="1"/>
    </row>
    <row r="8724" spans="5:25" x14ac:dyDescent="0.2">
      <c r="M8724" s="1"/>
      <c r="Q8724" s="1"/>
      <c r="S8724" s="1"/>
    </row>
    <row r="8725" spans="5:25" x14ac:dyDescent="0.2">
      <c r="M8725" s="1"/>
    </row>
    <row r="8726" spans="5:25" x14ac:dyDescent="0.2">
      <c r="K8726" s="1"/>
      <c r="M8726" s="1"/>
    </row>
    <row r="8727" spans="5:25" x14ac:dyDescent="0.2">
      <c r="K8727" s="1"/>
      <c r="M8727" s="1"/>
    </row>
    <row r="8728" spans="5:25" x14ac:dyDescent="0.2">
      <c r="K8728" s="1"/>
      <c r="M8728" s="1"/>
    </row>
    <row r="8729" spans="5:25" x14ac:dyDescent="0.2">
      <c r="G8729" s="1"/>
      <c r="K8729" s="1"/>
      <c r="M8729" s="1"/>
    </row>
    <row r="8730" spans="5:25" x14ac:dyDescent="0.2">
      <c r="G8730" s="1"/>
      <c r="K8730" s="1"/>
      <c r="M8730" s="1"/>
    </row>
    <row r="8731" spans="5:25" x14ac:dyDescent="0.2">
      <c r="G8731" s="1"/>
      <c r="K8731" s="1"/>
      <c r="M8731" s="1"/>
    </row>
    <row r="8732" spans="5:25" x14ac:dyDescent="0.2">
      <c r="G8732" s="1"/>
      <c r="K8732" s="1"/>
      <c r="M8732" s="1"/>
    </row>
    <row r="8733" spans="5:25" x14ac:dyDescent="0.2">
      <c r="K8733" s="1"/>
      <c r="M8733" s="1"/>
    </row>
    <row r="8734" spans="5:25" x14ac:dyDescent="0.2">
      <c r="I8734" s="1"/>
      <c r="K8734" s="1"/>
      <c r="M8734" s="1"/>
    </row>
    <row r="8735" spans="5:25" x14ac:dyDescent="0.2">
      <c r="I8735" s="1"/>
      <c r="K8735" s="1"/>
      <c r="M8735" s="1"/>
      <c r="Q8735" s="1"/>
      <c r="S8735" s="1"/>
    </row>
    <row r="8736" spans="5:25" x14ac:dyDescent="0.2">
      <c r="I8736" s="1"/>
      <c r="K8736" s="1"/>
      <c r="M8736" s="1"/>
      <c r="Y8736" s="1"/>
    </row>
    <row r="8737" spans="5:25" x14ac:dyDescent="0.2">
      <c r="G8737" s="1"/>
      <c r="I8737" s="1"/>
      <c r="J8737" s="1"/>
      <c r="K8737" s="1"/>
      <c r="M8737" s="1"/>
      <c r="Y8737" s="1"/>
    </row>
    <row r="8738" spans="5:25" x14ac:dyDescent="0.2">
      <c r="I8738" s="1"/>
      <c r="J8738" s="1"/>
      <c r="K8738" s="1"/>
      <c r="M8738" s="1"/>
      <c r="Y8738" s="1"/>
    </row>
    <row r="8739" spans="5:25" x14ac:dyDescent="0.2">
      <c r="F8739" s="1"/>
      <c r="I8739" s="1"/>
      <c r="J8739" s="1"/>
      <c r="K8739" s="1"/>
      <c r="M8739" s="1"/>
    </row>
    <row r="8740" spans="5:25" x14ac:dyDescent="0.2">
      <c r="F8740" s="1"/>
      <c r="I8740" s="1"/>
      <c r="J8740" s="1"/>
      <c r="K8740" s="1"/>
      <c r="M8740" s="1"/>
    </row>
    <row r="8741" spans="5:25" x14ac:dyDescent="0.2">
      <c r="F8741" s="1"/>
      <c r="G8741" s="1"/>
      <c r="I8741" s="1"/>
      <c r="J8741" s="1"/>
      <c r="K8741" s="1"/>
      <c r="M8741" s="1"/>
    </row>
    <row r="8742" spans="5:25" x14ac:dyDescent="0.2">
      <c r="F8742" s="1"/>
      <c r="G8742" s="1"/>
      <c r="I8742" s="1"/>
      <c r="J8742" s="1"/>
      <c r="K8742" s="1"/>
      <c r="M8742" s="1"/>
    </row>
    <row r="8743" spans="5:25" x14ac:dyDescent="0.2">
      <c r="G8743" s="1"/>
      <c r="I8743" s="1"/>
      <c r="J8743" s="1"/>
      <c r="K8743" s="1"/>
      <c r="M8743" s="1"/>
    </row>
    <row r="8744" spans="5:25" x14ac:dyDescent="0.2">
      <c r="J8744" s="1"/>
      <c r="K8744" s="1"/>
      <c r="M8744" s="1"/>
      <c r="Y8744" s="1"/>
    </row>
    <row r="8745" spans="5:25" x14ac:dyDescent="0.2">
      <c r="E8745" s="1"/>
      <c r="G8745" s="1"/>
      <c r="I8745" s="1"/>
      <c r="J8745" s="1"/>
      <c r="K8745" s="1"/>
      <c r="M8745" s="1"/>
    </row>
    <row r="8746" spans="5:25" x14ac:dyDescent="0.2">
      <c r="E8746" s="1"/>
      <c r="F8746" s="1"/>
      <c r="I8746" s="1"/>
      <c r="J8746" s="1"/>
      <c r="K8746" s="1"/>
      <c r="M8746" s="1"/>
      <c r="Q8746" s="1"/>
      <c r="S8746" s="1"/>
    </row>
    <row r="8747" spans="5:25" x14ac:dyDescent="0.2">
      <c r="E8747" s="1"/>
      <c r="F8747" s="1"/>
      <c r="G8747" s="1"/>
      <c r="I8747" s="1"/>
      <c r="J8747" s="1"/>
      <c r="K8747" s="1"/>
      <c r="M8747" s="1"/>
      <c r="Y8747" s="1"/>
    </row>
    <row r="8748" spans="5:25" x14ac:dyDescent="0.2">
      <c r="E8748" s="1"/>
      <c r="I8748" s="1"/>
      <c r="J8748" s="1"/>
      <c r="K8748" s="1"/>
      <c r="M8748" s="1"/>
      <c r="Y8748" s="1"/>
    </row>
    <row r="8749" spans="5:25" x14ac:dyDescent="0.2">
      <c r="E8749" s="1"/>
      <c r="I8749" s="1"/>
      <c r="J8749" s="1"/>
      <c r="K8749" s="1"/>
      <c r="M8749" s="1"/>
      <c r="Y8749" s="1"/>
    </row>
    <row r="8750" spans="5:25" x14ac:dyDescent="0.2">
      <c r="E8750" s="1"/>
      <c r="I8750" s="1"/>
      <c r="K8750" s="1"/>
      <c r="M8750" s="1"/>
      <c r="Y8750" s="1"/>
    </row>
    <row r="8751" spans="5:25" x14ac:dyDescent="0.2">
      <c r="E8751" s="1"/>
      <c r="I8751" s="1"/>
      <c r="K8751" s="1"/>
      <c r="M8751" s="1"/>
      <c r="Y8751" s="1"/>
    </row>
    <row r="8752" spans="5:25" x14ac:dyDescent="0.2">
      <c r="E8752" s="1"/>
      <c r="I8752" s="1"/>
      <c r="M8752" s="1"/>
      <c r="Y8752" s="1"/>
    </row>
    <row r="8753" spans="5:25" x14ac:dyDescent="0.2">
      <c r="E8753" s="1"/>
      <c r="I8753" s="1"/>
      <c r="J8753" s="1"/>
      <c r="K8753" s="1"/>
      <c r="M8753" s="1"/>
      <c r="Y8753" s="1"/>
    </row>
    <row r="8754" spans="5:25" x14ac:dyDescent="0.2">
      <c r="G8754" s="1"/>
      <c r="I8754" s="1"/>
      <c r="J8754" s="1"/>
      <c r="K8754" s="1"/>
      <c r="M8754" s="1"/>
      <c r="Y8754" s="1"/>
    </row>
    <row r="8755" spans="5:25" x14ac:dyDescent="0.2">
      <c r="G8755" s="1"/>
      <c r="I8755" s="1"/>
      <c r="J8755" s="1"/>
      <c r="K8755" s="1"/>
      <c r="M8755" s="1"/>
      <c r="Y8755" s="1"/>
    </row>
    <row r="8756" spans="5:25" x14ac:dyDescent="0.2">
      <c r="E8756" s="1"/>
      <c r="F8756" s="1"/>
      <c r="G8756" s="1"/>
      <c r="I8756" s="1"/>
      <c r="J8756" s="1"/>
      <c r="K8756" s="1"/>
      <c r="M8756" s="1"/>
      <c r="Y8756" s="1"/>
    </row>
    <row r="8757" spans="5:25" x14ac:dyDescent="0.2">
      <c r="F8757" s="1"/>
      <c r="G8757" s="1"/>
      <c r="I8757" s="1"/>
      <c r="J8757" s="1"/>
      <c r="K8757" s="1"/>
      <c r="M8757" s="1"/>
      <c r="Y8757" s="1"/>
    </row>
    <row r="8758" spans="5:25" x14ac:dyDescent="0.2">
      <c r="G8758" s="1"/>
      <c r="K8758" s="1"/>
      <c r="M8758" s="1"/>
      <c r="Y8758" s="1"/>
    </row>
    <row r="8759" spans="5:25" x14ac:dyDescent="0.2">
      <c r="F8759" s="1"/>
      <c r="G8759" s="1"/>
      <c r="J8759" s="1"/>
      <c r="K8759" s="1"/>
      <c r="M8759" s="1"/>
      <c r="Y8759" s="1"/>
    </row>
    <row r="8760" spans="5:25" x14ac:dyDescent="0.2">
      <c r="E8760" s="1"/>
      <c r="G8760" s="1"/>
      <c r="K8760" s="1"/>
      <c r="M8760" s="1"/>
      <c r="Y8760" s="1"/>
    </row>
    <row r="8761" spans="5:25" x14ac:dyDescent="0.2">
      <c r="I8761" s="1"/>
      <c r="K8761" s="1"/>
      <c r="M8761" s="1"/>
    </row>
    <row r="8762" spans="5:25" x14ac:dyDescent="0.2">
      <c r="K8762" s="1"/>
      <c r="M8762" s="1"/>
      <c r="Y8762" s="1"/>
    </row>
    <row r="8763" spans="5:25" x14ac:dyDescent="0.2">
      <c r="F8763" s="1"/>
      <c r="K8763" s="1"/>
      <c r="M8763" s="1"/>
      <c r="Y8763" s="1"/>
    </row>
    <row r="8764" spans="5:25" x14ac:dyDescent="0.2">
      <c r="G8764" s="1"/>
      <c r="K8764" s="1"/>
      <c r="M8764" s="1"/>
      <c r="Y8764" s="1"/>
    </row>
    <row r="8765" spans="5:25" x14ac:dyDescent="0.2">
      <c r="J8765" s="1"/>
      <c r="K8765" s="1"/>
      <c r="M8765" s="1"/>
      <c r="Y8765" s="1"/>
    </row>
    <row r="8766" spans="5:25" x14ac:dyDescent="0.2">
      <c r="J8766" s="1"/>
      <c r="K8766" s="1"/>
      <c r="M8766" s="1"/>
      <c r="Y8766" s="1"/>
    </row>
    <row r="8767" spans="5:25" x14ac:dyDescent="0.2">
      <c r="J8767" s="1"/>
      <c r="K8767" s="1"/>
      <c r="M8767" s="1"/>
      <c r="Y8767" s="1"/>
    </row>
    <row r="8768" spans="5:25" x14ac:dyDescent="0.2">
      <c r="I8768" s="1"/>
      <c r="J8768" s="1"/>
      <c r="M8768" s="1"/>
      <c r="Y8768" s="1"/>
    </row>
    <row r="8769" spans="6:25" x14ac:dyDescent="0.2">
      <c r="I8769" s="1"/>
      <c r="K8769" s="1"/>
      <c r="M8769" s="1"/>
      <c r="Q8769" s="1"/>
      <c r="S8769" s="1"/>
    </row>
    <row r="8770" spans="6:25" x14ac:dyDescent="0.2">
      <c r="M8770" s="1"/>
    </row>
    <row r="8771" spans="6:25" x14ac:dyDescent="0.2">
      <c r="G8771" s="1"/>
      <c r="K8771" s="1"/>
      <c r="M8771" s="1"/>
    </row>
    <row r="8772" spans="6:25" x14ac:dyDescent="0.2">
      <c r="M8772" s="1"/>
    </row>
    <row r="8773" spans="6:25" x14ac:dyDescent="0.2">
      <c r="G8773" s="1"/>
      <c r="K8773" s="1"/>
      <c r="M8773" s="1"/>
    </row>
    <row r="8774" spans="6:25" x14ac:dyDescent="0.2">
      <c r="K8774" s="1"/>
      <c r="M8774" s="1"/>
    </row>
    <row r="8775" spans="6:25" x14ac:dyDescent="0.2">
      <c r="K8775" s="1"/>
      <c r="M8775" s="1"/>
    </row>
    <row r="8776" spans="6:25" x14ac:dyDescent="0.2">
      <c r="G8776" s="1"/>
      <c r="J8776" s="1"/>
      <c r="K8776" s="1"/>
      <c r="M8776" s="1"/>
    </row>
    <row r="8777" spans="6:25" x14ac:dyDescent="0.2">
      <c r="G8777" s="1"/>
      <c r="I8777" s="1"/>
      <c r="K8777" s="1"/>
      <c r="M8777" s="1"/>
    </row>
    <row r="8778" spans="6:25" x14ac:dyDescent="0.2">
      <c r="F8778" s="1"/>
      <c r="G8778" s="1"/>
      <c r="J8778" s="1"/>
      <c r="K8778" s="1"/>
      <c r="M8778" s="1"/>
    </row>
    <row r="8779" spans="6:25" x14ac:dyDescent="0.2">
      <c r="F8779" s="1"/>
      <c r="G8779" s="1"/>
      <c r="J8779" s="1"/>
      <c r="K8779" s="1"/>
      <c r="M8779" s="1"/>
    </row>
    <row r="8780" spans="6:25" x14ac:dyDescent="0.2">
      <c r="F8780" s="1"/>
      <c r="J8780" s="1"/>
      <c r="K8780" s="1"/>
      <c r="M8780" s="1"/>
    </row>
    <row r="8781" spans="6:25" x14ac:dyDescent="0.2">
      <c r="F8781" s="1"/>
      <c r="I8781" s="1"/>
      <c r="J8781" s="1"/>
      <c r="K8781" s="1"/>
      <c r="M8781" s="1"/>
      <c r="Y8781" s="1"/>
    </row>
    <row r="8782" spans="6:25" x14ac:dyDescent="0.2">
      <c r="G8782" s="1"/>
      <c r="M8782" s="1"/>
    </row>
    <row r="8783" spans="6:25" x14ac:dyDescent="0.2">
      <c r="G8783" s="1"/>
      <c r="K8783" s="1"/>
      <c r="M8783" s="1"/>
    </row>
    <row r="8784" spans="6:25" x14ac:dyDescent="0.2">
      <c r="F8784" s="1"/>
      <c r="G8784" s="1"/>
      <c r="J8784" s="1"/>
      <c r="K8784" s="1"/>
      <c r="M8784" s="1"/>
    </row>
    <row r="8785" spans="5:25" x14ac:dyDescent="0.2">
      <c r="K8785" s="1"/>
      <c r="M8785" s="1"/>
    </row>
    <row r="8786" spans="5:25" x14ac:dyDescent="0.2">
      <c r="K8786" s="1"/>
      <c r="M8786" s="1"/>
      <c r="Y8786" s="1"/>
    </row>
    <row r="8787" spans="5:25" x14ac:dyDescent="0.2">
      <c r="K8787" s="1"/>
      <c r="M8787" s="1"/>
    </row>
    <row r="8788" spans="5:25" x14ac:dyDescent="0.2">
      <c r="M8788" s="1"/>
    </row>
    <row r="8789" spans="5:25" x14ac:dyDescent="0.2">
      <c r="F8789" s="1"/>
      <c r="J8789" s="1"/>
      <c r="K8789" s="1"/>
      <c r="M8789" s="1"/>
    </row>
    <row r="8790" spans="5:25" x14ac:dyDescent="0.2">
      <c r="G8790" s="1"/>
      <c r="K8790" s="1"/>
      <c r="M8790" s="1"/>
      <c r="Y8790" s="1"/>
    </row>
    <row r="8791" spans="5:25" x14ac:dyDescent="0.2">
      <c r="F8791" s="1"/>
      <c r="J8791" s="1"/>
      <c r="M8791" s="1"/>
    </row>
    <row r="8792" spans="5:25" x14ac:dyDescent="0.2">
      <c r="M8792" s="1"/>
    </row>
    <row r="8793" spans="5:25" x14ac:dyDescent="0.2">
      <c r="K8793" s="1"/>
      <c r="M8793" s="1"/>
      <c r="Y8793" s="1"/>
    </row>
    <row r="8794" spans="5:25" x14ac:dyDescent="0.2">
      <c r="M8794" s="1"/>
      <c r="Q8794" s="1"/>
      <c r="S8794" s="1"/>
      <c r="U8794" s="1"/>
      <c r="W8794" s="1"/>
    </row>
    <row r="8795" spans="5:25" x14ac:dyDescent="0.2">
      <c r="F8795" s="1"/>
      <c r="M8795" s="1"/>
    </row>
    <row r="8796" spans="5:25" x14ac:dyDescent="0.2">
      <c r="M8796" s="1"/>
    </row>
    <row r="8797" spans="5:25" x14ac:dyDescent="0.2">
      <c r="I8797" s="1"/>
      <c r="M8797" s="1"/>
    </row>
    <row r="8798" spans="5:25" x14ac:dyDescent="0.2">
      <c r="M8798" s="1"/>
      <c r="Y8798" s="1"/>
    </row>
    <row r="8799" spans="5:25" x14ac:dyDescent="0.2">
      <c r="I8799" s="1"/>
      <c r="K8799" s="1"/>
      <c r="M8799" s="1"/>
    </row>
    <row r="8800" spans="5:25" x14ac:dyDescent="0.2">
      <c r="E8800" s="1"/>
      <c r="I8800" s="1"/>
      <c r="K8800" s="1"/>
      <c r="M8800" s="1"/>
    </row>
    <row r="8801" spans="5:25" x14ac:dyDescent="0.2">
      <c r="E8801" s="1"/>
      <c r="G8801" s="1"/>
      <c r="I8801" s="1"/>
      <c r="K8801" s="1"/>
      <c r="M8801" s="1"/>
    </row>
    <row r="8802" spans="5:25" x14ac:dyDescent="0.2">
      <c r="G8802" s="1"/>
      <c r="J8802" s="1"/>
      <c r="K8802" s="1"/>
      <c r="M8802" s="1"/>
      <c r="Y8802" s="1"/>
    </row>
    <row r="8803" spans="5:25" x14ac:dyDescent="0.2">
      <c r="K8803" s="1"/>
      <c r="M8803" s="1"/>
      <c r="Y8803" s="1"/>
    </row>
    <row r="8804" spans="5:25" x14ac:dyDescent="0.2">
      <c r="E8804" s="1"/>
      <c r="K8804" s="1"/>
      <c r="M8804" s="1"/>
    </row>
    <row r="8805" spans="5:25" x14ac:dyDescent="0.2">
      <c r="E8805" s="1"/>
      <c r="G8805" s="1"/>
      <c r="K8805" s="1"/>
      <c r="M8805" s="1"/>
      <c r="S8805" s="1"/>
    </row>
    <row r="8806" spans="5:25" x14ac:dyDescent="0.2">
      <c r="E8806" s="1"/>
      <c r="I8806" s="1"/>
      <c r="M8806" s="1"/>
      <c r="Q8806" s="1"/>
      <c r="S8806" s="1"/>
      <c r="U8806" s="1"/>
      <c r="W8806" s="1"/>
    </row>
    <row r="8807" spans="5:25" x14ac:dyDescent="0.2">
      <c r="G8807" s="1"/>
      <c r="M8807" s="1"/>
    </row>
    <row r="8808" spans="5:25" x14ac:dyDescent="0.2">
      <c r="F8808" s="1"/>
      <c r="J8808" s="1"/>
      <c r="K8808" s="1"/>
      <c r="M8808" s="1"/>
    </row>
    <row r="8809" spans="5:25" x14ac:dyDescent="0.2">
      <c r="G8809" s="1"/>
      <c r="J8809" s="1"/>
      <c r="K8809" s="1"/>
      <c r="M8809" s="1"/>
    </row>
    <row r="8810" spans="5:25" x14ac:dyDescent="0.2">
      <c r="E8810" s="1"/>
      <c r="F8810" s="1"/>
      <c r="J8810" s="1"/>
      <c r="K8810" s="1"/>
      <c r="M8810" s="1"/>
    </row>
    <row r="8811" spans="5:25" x14ac:dyDescent="0.2">
      <c r="I8811" s="1"/>
      <c r="J8811" s="1"/>
      <c r="K8811" s="1"/>
      <c r="M8811" s="1"/>
    </row>
    <row r="8812" spans="5:25" x14ac:dyDescent="0.2">
      <c r="J8812" s="1"/>
      <c r="K8812" s="1"/>
      <c r="M8812" s="1"/>
    </row>
    <row r="8813" spans="5:25" x14ac:dyDescent="0.2">
      <c r="F8813" s="1"/>
      <c r="J8813" s="1"/>
      <c r="K8813" s="1"/>
      <c r="M8813" s="1"/>
    </row>
    <row r="8814" spans="5:25" x14ac:dyDescent="0.2">
      <c r="G8814" s="1"/>
      <c r="J8814" s="1"/>
      <c r="K8814" s="1"/>
      <c r="M8814" s="1"/>
    </row>
    <row r="8815" spans="5:25" x14ac:dyDescent="0.2">
      <c r="I8815" s="1"/>
      <c r="J8815" s="1"/>
      <c r="K8815" s="1"/>
      <c r="M8815" s="1"/>
      <c r="Y8815" s="1"/>
    </row>
    <row r="8816" spans="5:25" x14ac:dyDescent="0.2">
      <c r="F8816" s="1"/>
      <c r="G8816" s="1"/>
      <c r="I8816" s="1"/>
      <c r="J8816" s="1"/>
      <c r="K8816" s="1"/>
      <c r="M8816" s="1"/>
      <c r="Q8816" s="1"/>
      <c r="S8816" s="1"/>
      <c r="U8816" s="1"/>
      <c r="W8816" s="1"/>
    </row>
    <row r="8817" spans="5:25" x14ac:dyDescent="0.2">
      <c r="F8817" s="1"/>
      <c r="I8817" s="1"/>
      <c r="J8817" s="1"/>
      <c r="K8817" s="1"/>
      <c r="M8817" s="1"/>
    </row>
    <row r="8818" spans="5:25" x14ac:dyDescent="0.2">
      <c r="J8818" s="1"/>
      <c r="M8818" s="1"/>
    </row>
    <row r="8819" spans="5:25" x14ac:dyDescent="0.2">
      <c r="G8819" s="1"/>
      <c r="J8819" s="1"/>
      <c r="K8819" s="1"/>
      <c r="M8819" s="1"/>
    </row>
    <row r="8820" spans="5:25" x14ac:dyDescent="0.2">
      <c r="J8820" s="1"/>
      <c r="K8820" s="1"/>
      <c r="M8820" s="1"/>
      <c r="Q8820" s="1"/>
      <c r="S8820" s="1"/>
    </row>
    <row r="8821" spans="5:25" x14ac:dyDescent="0.2">
      <c r="J8821" s="1"/>
      <c r="K8821" s="1"/>
      <c r="M8821" s="1"/>
    </row>
    <row r="8822" spans="5:25" x14ac:dyDescent="0.2">
      <c r="G8822" s="1"/>
      <c r="K8822" s="1"/>
      <c r="M8822" s="1"/>
      <c r="Y8822" s="1"/>
    </row>
    <row r="8823" spans="5:25" x14ac:dyDescent="0.2">
      <c r="I8823" s="1"/>
      <c r="K8823" s="1"/>
      <c r="M8823" s="1"/>
    </row>
    <row r="8824" spans="5:25" x14ac:dyDescent="0.2">
      <c r="I8824" s="1"/>
      <c r="J8824" s="1"/>
      <c r="K8824" s="1"/>
      <c r="M8824" s="1"/>
    </row>
    <row r="8825" spans="5:25" x14ac:dyDescent="0.2">
      <c r="F8825" s="1"/>
      <c r="G8825" s="1"/>
      <c r="I8825" s="1"/>
      <c r="J8825" s="1"/>
      <c r="K8825" s="1"/>
      <c r="M8825" s="1"/>
    </row>
    <row r="8826" spans="5:25" x14ac:dyDescent="0.2">
      <c r="I8826" s="1"/>
      <c r="J8826" s="1"/>
      <c r="K8826" s="1"/>
      <c r="M8826" s="1"/>
    </row>
    <row r="8827" spans="5:25" x14ac:dyDescent="0.2">
      <c r="E8827" s="1"/>
      <c r="I8827" s="1"/>
      <c r="M8827" s="1"/>
    </row>
    <row r="8828" spans="5:25" x14ac:dyDescent="0.2">
      <c r="I8828" s="1"/>
      <c r="M8828" s="1"/>
    </row>
    <row r="8829" spans="5:25" x14ac:dyDescent="0.2">
      <c r="I8829" s="1"/>
      <c r="M8829" s="1"/>
      <c r="Y8829" s="1"/>
    </row>
    <row r="8830" spans="5:25" x14ac:dyDescent="0.2">
      <c r="M8830" s="1"/>
      <c r="Y8830" s="1"/>
    </row>
    <row r="8831" spans="5:25" x14ac:dyDescent="0.2">
      <c r="K8831" s="1"/>
      <c r="M8831" s="1"/>
      <c r="Y8831" s="1"/>
    </row>
    <row r="8832" spans="5:25" x14ac:dyDescent="0.2">
      <c r="G8832" s="1"/>
      <c r="K8832" s="1"/>
      <c r="M8832" s="1"/>
      <c r="Y8832" s="1"/>
    </row>
    <row r="8833" spans="5:25" x14ac:dyDescent="0.2">
      <c r="K8833" s="1"/>
      <c r="M8833" s="1"/>
      <c r="Y8833" s="1"/>
    </row>
    <row r="8834" spans="5:25" x14ac:dyDescent="0.2">
      <c r="J8834" s="1"/>
      <c r="K8834" s="1"/>
      <c r="M8834" s="1"/>
      <c r="Y8834" s="1"/>
    </row>
    <row r="8835" spans="5:25" x14ac:dyDescent="0.2">
      <c r="J8835" s="1"/>
      <c r="M8835" s="1"/>
    </row>
    <row r="8836" spans="5:25" x14ac:dyDescent="0.2">
      <c r="J8836" s="1"/>
      <c r="K8836" s="1"/>
      <c r="M8836" s="1"/>
      <c r="Y8836" s="1"/>
    </row>
    <row r="8837" spans="5:25" x14ac:dyDescent="0.2">
      <c r="J8837" s="1"/>
      <c r="K8837" s="1"/>
      <c r="M8837" s="1"/>
      <c r="Y8837" s="1"/>
    </row>
    <row r="8838" spans="5:25" x14ac:dyDescent="0.2">
      <c r="G8838" s="1"/>
      <c r="K8838" s="1"/>
      <c r="M8838" s="1"/>
      <c r="Y8838" s="1"/>
    </row>
    <row r="8839" spans="5:25" x14ac:dyDescent="0.2">
      <c r="M8839" s="1"/>
    </row>
    <row r="8840" spans="5:25" x14ac:dyDescent="0.2">
      <c r="M8840" s="1"/>
    </row>
    <row r="8841" spans="5:25" x14ac:dyDescent="0.2">
      <c r="M8841" s="1"/>
    </row>
    <row r="8842" spans="5:25" x14ac:dyDescent="0.2">
      <c r="F8842" s="1"/>
      <c r="J8842" s="1"/>
      <c r="M8842" s="1"/>
    </row>
    <row r="8843" spans="5:25" x14ac:dyDescent="0.2">
      <c r="I8843" s="1"/>
      <c r="K8843" s="1"/>
      <c r="M8843" s="1"/>
    </row>
    <row r="8844" spans="5:25" x14ac:dyDescent="0.2">
      <c r="E8844" s="1"/>
      <c r="G8844" s="1"/>
      <c r="I8844" s="1"/>
      <c r="K8844" s="1"/>
      <c r="M8844" s="1"/>
      <c r="Y8844" s="1"/>
    </row>
    <row r="8845" spans="5:25" x14ac:dyDescent="0.2">
      <c r="K8845" s="1"/>
      <c r="M8845" s="1"/>
      <c r="Y8845" s="1"/>
    </row>
    <row r="8846" spans="5:25" x14ac:dyDescent="0.2">
      <c r="F8846" s="1"/>
      <c r="J8846" s="1"/>
      <c r="K8846" s="1"/>
      <c r="M8846" s="1"/>
      <c r="Y8846" s="1"/>
    </row>
    <row r="8847" spans="5:25" x14ac:dyDescent="0.2">
      <c r="M8847" s="1"/>
      <c r="Y8847" s="1"/>
    </row>
    <row r="8848" spans="5:25" x14ac:dyDescent="0.2">
      <c r="E8848" s="1"/>
      <c r="M8848" s="1"/>
      <c r="Y8848" s="1"/>
    </row>
    <row r="8849" spans="6:25" x14ac:dyDescent="0.2">
      <c r="M8849" s="1"/>
      <c r="Y8849" s="1"/>
    </row>
    <row r="8850" spans="6:25" x14ac:dyDescent="0.2">
      <c r="F8850" s="1"/>
      <c r="J8850" s="1"/>
      <c r="M8850" s="1"/>
      <c r="Y8850" s="1"/>
    </row>
    <row r="8851" spans="6:25" x14ac:dyDescent="0.2">
      <c r="G8851" s="1"/>
      <c r="K8851" s="1"/>
      <c r="M8851" s="1"/>
      <c r="Y8851" s="1"/>
    </row>
    <row r="8852" spans="6:25" x14ac:dyDescent="0.2">
      <c r="M8852" s="1"/>
      <c r="Y8852" s="1"/>
    </row>
    <row r="8853" spans="6:25" x14ac:dyDescent="0.2">
      <c r="G8853" s="1"/>
      <c r="K8853" s="1"/>
      <c r="M8853" s="1"/>
    </row>
    <row r="8854" spans="6:25" x14ac:dyDescent="0.2">
      <c r="J8854" s="1"/>
      <c r="K8854" s="1"/>
      <c r="M8854" s="1"/>
    </row>
    <row r="8855" spans="6:25" x14ac:dyDescent="0.2">
      <c r="J8855" s="1"/>
      <c r="K8855" s="1"/>
      <c r="M8855" s="1"/>
    </row>
    <row r="8856" spans="6:25" x14ac:dyDescent="0.2">
      <c r="J8856" s="1"/>
      <c r="K8856" s="1"/>
      <c r="M8856" s="1"/>
    </row>
    <row r="8857" spans="6:25" x14ac:dyDescent="0.2">
      <c r="F8857" s="1"/>
      <c r="G8857" s="1"/>
      <c r="J8857" s="1"/>
      <c r="M8857" s="1"/>
    </row>
    <row r="8858" spans="6:25" x14ac:dyDescent="0.2">
      <c r="F8858" s="1"/>
      <c r="G8858" s="1"/>
      <c r="J8858" s="1"/>
      <c r="K8858" s="1"/>
      <c r="M8858" s="1"/>
      <c r="Q8858" s="1"/>
      <c r="S8858" s="1"/>
      <c r="U8858" s="1"/>
      <c r="W8858" s="1"/>
    </row>
    <row r="8859" spans="6:25" x14ac:dyDescent="0.2">
      <c r="F8859" s="1"/>
      <c r="J8859" s="1"/>
      <c r="K8859" s="1"/>
      <c r="M8859" s="1"/>
    </row>
    <row r="8860" spans="6:25" x14ac:dyDescent="0.2">
      <c r="F8860" s="1"/>
      <c r="J8860" s="1"/>
      <c r="K8860" s="1"/>
      <c r="M8860" s="1"/>
    </row>
    <row r="8861" spans="6:25" x14ac:dyDescent="0.2">
      <c r="F8861" s="1"/>
      <c r="J8861" s="1"/>
      <c r="M8861" s="1"/>
      <c r="Y8861" s="1"/>
    </row>
    <row r="8862" spans="6:25" x14ac:dyDescent="0.2">
      <c r="M8862" s="1"/>
      <c r="Y8862" s="1"/>
    </row>
    <row r="8863" spans="6:25" x14ac:dyDescent="0.2">
      <c r="M8863" s="1"/>
      <c r="Y8863" s="1"/>
    </row>
    <row r="8864" spans="6:25" x14ac:dyDescent="0.2">
      <c r="G8864" s="1"/>
      <c r="K8864" s="1"/>
      <c r="M8864" s="1"/>
      <c r="Y8864" s="1"/>
    </row>
    <row r="8865" spans="5:25" x14ac:dyDescent="0.2">
      <c r="G8865" s="1"/>
      <c r="K8865" s="1"/>
      <c r="M8865" s="1"/>
      <c r="Y8865" s="1"/>
    </row>
    <row r="8866" spans="5:25" x14ac:dyDescent="0.2">
      <c r="G8866" s="1"/>
      <c r="K8866" s="1"/>
      <c r="M8866" s="1"/>
      <c r="Y8866" s="1"/>
    </row>
    <row r="8867" spans="5:25" x14ac:dyDescent="0.2">
      <c r="G8867" s="1"/>
      <c r="I8867" s="1"/>
      <c r="J8867" s="1"/>
      <c r="K8867" s="1"/>
      <c r="M8867" s="1"/>
      <c r="Y8867" s="1"/>
    </row>
    <row r="8868" spans="5:25" x14ac:dyDescent="0.2">
      <c r="J8868" s="1"/>
      <c r="K8868" s="1"/>
      <c r="M8868" s="1"/>
      <c r="Y8868" s="1"/>
    </row>
    <row r="8869" spans="5:25" x14ac:dyDescent="0.2">
      <c r="J8869" s="1"/>
      <c r="M8869" s="1"/>
      <c r="Y8869" s="1"/>
    </row>
    <row r="8870" spans="5:25" x14ac:dyDescent="0.2">
      <c r="F8870" s="1"/>
      <c r="J8870" s="1"/>
      <c r="M8870" s="1"/>
      <c r="Y8870" s="1"/>
    </row>
    <row r="8871" spans="5:25" x14ac:dyDescent="0.2">
      <c r="F8871" s="1"/>
      <c r="J8871" s="1"/>
      <c r="M8871" s="1"/>
      <c r="Y8871" s="1"/>
    </row>
    <row r="8872" spans="5:25" x14ac:dyDescent="0.2">
      <c r="J8872" s="1"/>
      <c r="M8872" s="1"/>
      <c r="Y8872" s="1"/>
    </row>
    <row r="8873" spans="5:25" x14ac:dyDescent="0.2">
      <c r="I8873" s="1"/>
      <c r="J8873" s="1"/>
      <c r="M8873" s="1"/>
      <c r="Y8873" s="1"/>
    </row>
    <row r="8874" spans="5:25" x14ac:dyDescent="0.2">
      <c r="F8874" s="1"/>
      <c r="J8874" s="1"/>
      <c r="M8874" s="1"/>
      <c r="Y8874" s="1"/>
    </row>
    <row r="8875" spans="5:25" x14ac:dyDescent="0.2">
      <c r="F8875" s="1"/>
      <c r="I8875" s="1"/>
      <c r="J8875" s="1"/>
      <c r="M8875" s="1"/>
      <c r="Y8875" s="1"/>
    </row>
    <row r="8876" spans="5:25" x14ac:dyDescent="0.2">
      <c r="E8876" s="1"/>
      <c r="I8876" s="1"/>
      <c r="M8876" s="1"/>
      <c r="Y8876" s="1"/>
    </row>
    <row r="8877" spans="5:25" x14ac:dyDescent="0.2">
      <c r="G8877" s="1"/>
      <c r="K8877" s="1"/>
      <c r="M8877" s="1"/>
      <c r="Y8877" s="1"/>
    </row>
    <row r="8878" spans="5:25" x14ac:dyDescent="0.2">
      <c r="G8878" s="1"/>
      <c r="K8878" s="1"/>
      <c r="M8878" s="1"/>
      <c r="Y8878" s="1"/>
    </row>
    <row r="8879" spans="5:25" x14ac:dyDescent="0.2">
      <c r="G8879" s="1"/>
      <c r="K8879" s="1"/>
      <c r="M8879" s="1"/>
      <c r="Y8879" s="1"/>
    </row>
    <row r="8880" spans="5:25" x14ac:dyDescent="0.2">
      <c r="K8880" s="1"/>
      <c r="M8880" s="1"/>
      <c r="Y8880" s="1"/>
    </row>
    <row r="8881" spans="5:25" x14ac:dyDescent="0.2">
      <c r="J8881" s="1"/>
      <c r="K8881" s="1"/>
      <c r="M8881" s="1"/>
      <c r="Y8881" s="1"/>
    </row>
    <row r="8882" spans="5:25" x14ac:dyDescent="0.2">
      <c r="F8882" s="1"/>
      <c r="J8882" s="1"/>
      <c r="M8882" s="1"/>
      <c r="Y8882" s="1"/>
    </row>
    <row r="8883" spans="5:25" x14ac:dyDescent="0.2">
      <c r="F8883" s="1"/>
      <c r="J8883" s="1"/>
      <c r="M8883" s="1"/>
      <c r="Y8883" s="1"/>
    </row>
    <row r="8884" spans="5:25" x14ac:dyDescent="0.2">
      <c r="F8884" s="1"/>
      <c r="J8884" s="1"/>
      <c r="M8884" s="1"/>
      <c r="Y8884" s="1"/>
    </row>
    <row r="8885" spans="5:25" x14ac:dyDescent="0.2">
      <c r="J8885" s="1"/>
      <c r="M8885" s="1"/>
      <c r="Y8885" s="1"/>
    </row>
    <row r="8886" spans="5:25" x14ac:dyDescent="0.2">
      <c r="F8886" s="1"/>
      <c r="J8886" s="1"/>
      <c r="M8886" s="1"/>
      <c r="Y8886" s="1"/>
    </row>
    <row r="8887" spans="5:25" x14ac:dyDescent="0.2">
      <c r="K8887" s="1"/>
      <c r="M8887" s="1"/>
      <c r="Y8887" s="1"/>
    </row>
    <row r="8888" spans="5:25" x14ac:dyDescent="0.2">
      <c r="E8888" s="1"/>
      <c r="G8888" s="1"/>
      <c r="I8888" s="1"/>
      <c r="K8888" s="1"/>
      <c r="M8888" s="1"/>
      <c r="Y8888" s="1"/>
    </row>
    <row r="8889" spans="5:25" x14ac:dyDescent="0.2">
      <c r="J8889" s="1"/>
      <c r="M8889" s="1"/>
      <c r="Y8889" s="1"/>
    </row>
    <row r="8890" spans="5:25" x14ac:dyDescent="0.2">
      <c r="F8890" s="1"/>
      <c r="J8890" s="1"/>
      <c r="M8890" s="1"/>
      <c r="Y8890" s="1"/>
    </row>
    <row r="8891" spans="5:25" x14ac:dyDescent="0.2">
      <c r="K8891" s="1"/>
      <c r="M8891" s="1"/>
      <c r="Y8891" s="1"/>
    </row>
    <row r="8892" spans="5:25" x14ac:dyDescent="0.2">
      <c r="E8892" s="1"/>
      <c r="K8892" s="1"/>
      <c r="M8892" s="1"/>
      <c r="Y8892" s="1"/>
    </row>
    <row r="8893" spans="5:25" x14ac:dyDescent="0.2">
      <c r="G8893" s="1"/>
      <c r="K8893" s="1"/>
      <c r="M8893" s="1"/>
      <c r="Y8893" s="1"/>
    </row>
    <row r="8894" spans="5:25" x14ac:dyDescent="0.2">
      <c r="F8894" s="1"/>
      <c r="J8894" s="1"/>
      <c r="K8894" s="1"/>
      <c r="M8894" s="1"/>
      <c r="Y8894" s="1"/>
    </row>
    <row r="8895" spans="5:25" x14ac:dyDescent="0.2">
      <c r="K8895" s="1"/>
      <c r="M8895" s="1"/>
      <c r="Y8895" s="1"/>
    </row>
    <row r="8896" spans="5:25" x14ac:dyDescent="0.2">
      <c r="K8896" s="1"/>
      <c r="M8896" s="1"/>
      <c r="Y8896" s="1"/>
    </row>
    <row r="8897" spans="6:25" x14ac:dyDescent="0.2">
      <c r="F8897" s="1"/>
      <c r="J8897" s="1"/>
      <c r="K8897" s="1"/>
      <c r="M8897" s="1"/>
      <c r="Y8897" s="1"/>
    </row>
    <row r="8898" spans="6:25" x14ac:dyDescent="0.2">
      <c r="M8898" s="1"/>
      <c r="Y8898" s="1"/>
    </row>
    <row r="8899" spans="6:25" x14ac:dyDescent="0.2">
      <c r="K8899" s="1"/>
      <c r="M8899" s="1"/>
      <c r="Y8899" s="1"/>
    </row>
    <row r="8900" spans="6:25" x14ac:dyDescent="0.2">
      <c r="F8900" s="1"/>
      <c r="J8900" s="1"/>
      <c r="K8900" s="1"/>
      <c r="M8900" s="1"/>
      <c r="Y8900" s="1"/>
    </row>
    <row r="8901" spans="6:25" x14ac:dyDescent="0.2">
      <c r="F8901" s="1"/>
      <c r="J8901" s="1"/>
      <c r="M8901" s="1"/>
      <c r="Y8901" s="1"/>
    </row>
    <row r="8902" spans="6:25" x14ac:dyDescent="0.2">
      <c r="G8902" s="1"/>
      <c r="I8902" s="1"/>
      <c r="J8902" s="1"/>
      <c r="K8902" s="1"/>
      <c r="M8902" s="1"/>
      <c r="Y8902" s="1"/>
    </row>
    <row r="8903" spans="6:25" x14ac:dyDescent="0.2">
      <c r="M8903" s="1"/>
      <c r="Y8903" s="1"/>
    </row>
    <row r="8904" spans="6:25" x14ac:dyDescent="0.2">
      <c r="F8904" s="1"/>
      <c r="K8904" s="1"/>
      <c r="M8904" s="1"/>
      <c r="Y8904" s="1"/>
    </row>
    <row r="8905" spans="6:25" x14ac:dyDescent="0.2">
      <c r="F8905" s="1"/>
      <c r="K8905" s="1"/>
      <c r="M8905" s="1"/>
      <c r="Y8905" s="1"/>
    </row>
    <row r="8906" spans="6:25" x14ac:dyDescent="0.2">
      <c r="G8906" s="1"/>
      <c r="K8906" s="1"/>
      <c r="M8906" s="1"/>
      <c r="Y8906" s="1"/>
    </row>
    <row r="8907" spans="6:25" x14ac:dyDescent="0.2">
      <c r="G8907" s="1"/>
      <c r="K8907" s="1"/>
      <c r="M8907" s="1"/>
      <c r="Y8907" s="1"/>
    </row>
    <row r="8908" spans="6:25" x14ac:dyDescent="0.2">
      <c r="K8908" s="1"/>
      <c r="M8908" s="1"/>
      <c r="Y8908" s="1"/>
    </row>
    <row r="8909" spans="6:25" x14ac:dyDescent="0.2">
      <c r="G8909" s="1"/>
      <c r="K8909" s="1"/>
      <c r="M8909" s="1"/>
      <c r="Y8909" s="1"/>
    </row>
    <row r="8910" spans="6:25" x14ac:dyDescent="0.2">
      <c r="K8910" s="1"/>
      <c r="M8910" s="1"/>
      <c r="Y8910" s="1"/>
    </row>
    <row r="8911" spans="6:25" x14ac:dyDescent="0.2">
      <c r="M8911" s="1"/>
      <c r="Y8911" s="1"/>
    </row>
    <row r="8912" spans="6:25" x14ac:dyDescent="0.2">
      <c r="M8912" s="1"/>
      <c r="Y8912" s="1"/>
    </row>
    <row r="8913" spans="5:25" x14ac:dyDescent="0.2">
      <c r="M8913" s="1"/>
      <c r="Y8913" s="1"/>
    </row>
    <row r="8914" spans="5:25" x14ac:dyDescent="0.2">
      <c r="F8914" s="1"/>
      <c r="M8914" s="1"/>
      <c r="Y8914" s="1"/>
    </row>
    <row r="8915" spans="5:25" x14ac:dyDescent="0.2">
      <c r="K8915" s="1"/>
      <c r="M8915" s="1"/>
      <c r="Y8915" s="1"/>
    </row>
    <row r="8916" spans="5:25" x14ac:dyDescent="0.2">
      <c r="K8916" s="1"/>
      <c r="M8916" s="1"/>
      <c r="Y8916" s="1"/>
    </row>
    <row r="8917" spans="5:25" x14ac:dyDescent="0.2">
      <c r="M8917" s="1"/>
      <c r="Y8917" s="1"/>
    </row>
    <row r="8918" spans="5:25" x14ac:dyDescent="0.2">
      <c r="J8918" s="1"/>
      <c r="M8918" s="1"/>
      <c r="Y8918" s="1"/>
    </row>
    <row r="8919" spans="5:25" x14ac:dyDescent="0.2">
      <c r="F8919" s="1"/>
      <c r="J8919" s="1"/>
      <c r="M8919" s="1"/>
      <c r="Y8919" s="1"/>
    </row>
    <row r="8920" spans="5:25" x14ac:dyDescent="0.2">
      <c r="E8920" s="1"/>
      <c r="F8920" s="1"/>
      <c r="G8920" s="1"/>
      <c r="I8920" s="1"/>
      <c r="J8920" s="1"/>
      <c r="K8920" s="1"/>
      <c r="M8920" s="1"/>
      <c r="Y8920" s="1"/>
    </row>
    <row r="8921" spans="5:25" x14ac:dyDescent="0.2">
      <c r="M8921" s="1"/>
      <c r="Y8921" s="1"/>
    </row>
    <row r="8922" spans="5:25" x14ac:dyDescent="0.2">
      <c r="F8922" s="1"/>
      <c r="J8922" s="1"/>
      <c r="M8922" s="1"/>
      <c r="Y8922" s="1"/>
    </row>
    <row r="8923" spans="5:25" x14ac:dyDescent="0.2">
      <c r="F8923" s="1"/>
      <c r="J8923" s="1"/>
      <c r="K8923" s="1"/>
      <c r="M8923" s="1"/>
      <c r="Y8923" s="1"/>
    </row>
    <row r="8924" spans="5:25" x14ac:dyDescent="0.2">
      <c r="E8924" s="1"/>
      <c r="F8924" s="1"/>
      <c r="G8924" s="1"/>
      <c r="J8924" s="1"/>
      <c r="K8924" s="1"/>
      <c r="M8924" s="1"/>
      <c r="Y8924" s="1"/>
    </row>
    <row r="8925" spans="5:25" x14ac:dyDescent="0.2">
      <c r="G8925" s="1"/>
      <c r="I8925" s="1"/>
      <c r="K8925" s="1"/>
      <c r="M8925" s="1"/>
      <c r="Y8925" s="1"/>
    </row>
    <row r="8926" spans="5:25" x14ac:dyDescent="0.2">
      <c r="F8926" s="1"/>
      <c r="K8926" s="1"/>
      <c r="M8926" s="1"/>
      <c r="Y8926" s="1"/>
    </row>
    <row r="8927" spans="5:25" x14ac:dyDescent="0.2">
      <c r="J8927" s="1"/>
      <c r="M8927" s="1"/>
      <c r="Y8927" s="1"/>
    </row>
    <row r="8928" spans="5:25" x14ac:dyDescent="0.2">
      <c r="F8928" s="1"/>
      <c r="J8928" s="1"/>
      <c r="M8928" s="1"/>
      <c r="Y8928" s="1"/>
    </row>
    <row r="8929" spans="5:25" x14ac:dyDescent="0.2">
      <c r="F8929" s="1"/>
      <c r="J8929" s="1"/>
      <c r="M8929" s="1"/>
      <c r="Y8929" s="1"/>
    </row>
    <row r="8930" spans="5:25" x14ac:dyDescent="0.2">
      <c r="J8930" s="1"/>
      <c r="M8930" s="1"/>
      <c r="Y8930" s="1"/>
    </row>
    <row r="8931" spans="5:25" x14ac:dyDescent="0.2">
      <c r="F8931" s="1"/>
      <c r="M8931" s="1"/>
      <c r="Y8931" s="1"/>
    </row>
    <row r="8932" spans="5:25" x14ac:dyDescent="0.2">
      <c r="F8932" s="1"/>
      <c r="M8932" s="1"/>
      <c r="Y8932" s="1"/>
    </row>
    <row r="8933" spans="5:25" x14ac:dyDescent="0.2">
      <c r="F8933" s="1"/>
      <c r="M8933" s="1"/>
      <c r="Y8933" s="1"/>
    </row>
    <row r="8934" spans="5:25" x14ac:dyDescent="0.2">
      <c r="F8934" s="1"/>
      <c r="M8934" s="1"/>
      <c r="Y8934" s="1"/>
    </row>
    <row r="8935" spans="5:25" x14ac:dyDescent="0.2">
      <c r="M8935" s="1"/>
      <c r="Y8935" s="1"/>
    </row>
    <row r="8936" spans="5:25" x14ac:dyDescent="0.2">
      <c r="M8936" s="1"/>
      <c r="Y8936" s="1"/>
    </row>
    <row r="8937" spans="5:25" x14ac:dyDescent="0.2">
      <c r="M8937" s="1"/>
      <c r="Y8937" s="1"/>
    </row>
    <row r="8938" spans="5:25" x14ac:dyDescent="0.2">
      <c r="M8938" s="1"/>
      <c r="Y8938" s="1"/>
    </row>
    <row r="8939" spans="5:25" x14ac:dyDescent="0.2">
      <c r="M8939" s="1"/>
      <c r="Y8939" s="1"/>
    </row>
    <row r="8940" spans="5:25" x14ac:dyDescent="0.2">
      <c r="I8940" s="1"/>
      <c r="M8940" s="1"/>
      <c r="Y8940" s="1"/>
    </row>
    <row r="8941" spans="5:25" x14ac:dyDescent="0.2">
      <c r="I8941" s="1"/>
      <c r="J8941" s="1"/>
      <c r="M8941" s="1"/>
      <c r="Y8941" s="1"/>
    </row>
    <row r="8942" spans="5:25" x14ac:dyDescent="0.2">
      <c r="I8942" s="1"/>
      <c r="J8942" s="1"/>
      <c r="M8942" s="1"/>
      <c r="Y8942" s="1"/>
    </row>
    <row r="8943" spans="5:25" x14ac:dyDescent="0.2">
      <c r="E8943" s="1"/>
      <c r="F8943" s="1"/>
      <c r="I8943" s="1"/>
      <c r="J8943" s="1"/>
      <c r="M8943" s="1"/>
      <c r="Y8943" s="1"/>
    </row>
    <row r="8944" spans="5:25" x14ac:dyDescent="0.2">
      <c r="E8944" s="1"/>
      <c r="F8944" s="1"/>
      <c r="G8944" s="1"/>
      <c r="I8944" s="1"/>
      <c r="J8944" s="1"/>
      <c r="M8944" s="1"/>
      <c r="S8944" s="1"/>
      <c r="Y8944" s="1"/>
    </row>
    <row r="8945" spans="5:25" x14ac:dyDescent="0.2">
      <c r="G8945" s="1"/>
      <c r="K8945" s="1"/>
      <c r="M8945" s="1"/>
      <c r="Y8945" s="1"/>
    </row>
    <row r="8946" spans="5:25" x14ac:dyDescent="0.2">
      <c r="E8946" s="1"/>
      <c r="G8946" s="1"/>
      <c r="I8946" s="1"/>
      <c r="K8946" s="1"/>
      <c r="M8946" s="1"/>
      <c r="Y8946" s="1"/>
    </row>
    <row r="8947" spans="5:25" x14ac:dyDescent="0.2">
      <c r="E8947" s="1"/>
      <c r="I8947" s="1"/>
      <c r="M8947" s="1"/>
      <c r="Y8947" s="1"/>
    </row>
    <row r="8948" spans="5:25" x14ac:dyDescent="0.2">
      <c r="I8948" s="1"/>
      <c r="J8948" s="1"/>
      <c r="M8948" s="1"/>
      <c r="Y8948" s="1"/>
    </row>
    <row r="8949" spans="5:25" x14ac:dyDescent="0.2">
      <c r="F8949" s="1"/>
      <c r="J8949" s="1"/>
      <c r="M8949" s="1"/>
      <c r="Y8949" s="1"/>
    </row>
    <row r="8950" spans="5:25" x14ac:dyDescent="0.2">
      <c r="F8950" s="1"/>
      <c r="J8950" s="1"/>
      <c r="M8950" s="1"/>
      <c r="Y8950" s="1"/>
    </row>
    <row r="8951" spans="5:25" x14ac:dyDescent="0.2">
      <c r="M8951" s="1"/>
      <c r="Y8951" s="1"/>
    </row>
    <row r="8952" spans="5:25" x14ac:dyDescent="0.2">
      <c r="F8952" s="1"/>
      <c r="M8952" s="1"/>
      <c r="Y8952" s="1"/>
    </row>
    <row r="8953" spans="5:25" x14ac:dyDescent="0.2">
      <c r="F8953" s="1"/>
      <c r="J8953" s="1"/>
      <c r="M8953" s="1"/>
      <c r="Y8953" s="1"/>
    </row>
    <row r="8954" spans="5:25" x14ac:dyDescent="0.2">
      <c r="I8954" s="1"/>
      <c r="M8954" s="1"/>
      <c r="Y8954" s="1"/>
    </row>
    <row r="8955" spans="5:25" x14ac:dyDescent="0.2">
      <c r="E8955" s="1"/>
      <c r="I8955" s="1"/>
      <c r="M8955" s="1"/>
      <c r="Y8955" s="1"/>
    </row>
    <row r="8956" spans="5:25" x14ac:dyDescent="0.2">
      <c r="M8956" s="1"/>
      <c r="Y8956" s="1"/>
    </row>
    <row r="8957" spans="5:25" x14ac:dyDescent="0.2">
      <c r="F8957" s="1"/>
      <c r="M8957" s="1"/>
      <c r="Y8957" s="1"/>
    </row>
    <row r="8958" spans="5:25" x14ac:dyDescent="0.2">
      <c r="M8958" s="1"/>
      <c r="Y8958" s="1"/>
    </row>
    <row r="8959" spans="5:25" x14ac:dyDescent="0.2">
      <c r="E8959" s="1"/>
      <c r="I8959" s="1"/>
      <c r="M8959" s="1"/>
      <c r="Y8959" s="1"/>
    </row>
    <row r="8960" spans="5:25" x14ac:dyDescent="0.2">
      <c r="M8960" s="1"/>
      <c r="Y8960" s="1"/>
    </row>
    <row r="8961" spans="5:25" x14ac:dyDescent="0.2">
      <c r="M8961" s="1"/>
      <c r="Y8961" s="1"/>
    </row>
    <row r="8962" spans="5:25" x14ac:dyDescent="0.2">
      <c r="F8962" s="1"/>
      <c r="J8962" s="1"/>
      <c r="M8962" s="1"/>
      <c r="Y8962" s="1"/>
    </row>
    <row r="8963" spans="5:25" x14ac:dyDescent="0.2">
      <c r="J8963" s="1"/>
      <c r="M8963" s="1"/>
      <c r="Y8963" s="1"/>
    </row>
    <row r="8964" spans="5:25" x14ac:dyDescent="0.2">
      <c r="F8964" s="1"/>
      <c r="J8964" s="1"/>
      <c r="M8964" s="1"/>
      <c r="Y8964" s="1"/>
    </row>
    <row r="8965" spans="5:25" x14ac:dyDescent="0.2">
      <c r="M8965" s="1"/>
      <c r="Y8965" s="1"/>
    </row>
    <row r="8966" spans="5:25" x14ac:dyDescent="0.2">
      <c r="F8966" s="1"/>
      <c r="I8966" s="1"/>
      <c r="M8966" s="1"/>
      <c r="Y8966" s="1"/>
    </row>
    <row r="8967" spans="5:25" x14ac:dyDescent="0.2">
      <c r="E8967" s="1"/>
      <c r="F8967" s="1"/>
      <c r="I8967" s="1"/>
      <c r="M8967" s="1"/>
      <c r="Y8967" s="1"/>
    </row>
    <row r="8968" spans="5:25" x14ac:dyDescent="0.2">
      <c r="I8968" s="1"/>
      <c r="M8968" s="1"/>
      <c r="Y8968" s="1"/>
    </row>
    <row r="8969" spans="5:25" x14ac:dyDescent="0.2">
      <c r="I8969" s="1"/>
      <c r="M8969" s="1"/>
      <c r="Y8969" s="1"/>
    </row>
    <row r="8970" spans="5:25" x14ac:dyDescent="0.2">
      <c r="I8970" s="1"/>
      <c r="J8970" s="1"/>
      <c r="K8970" s="1"/>
      <c r="M8970" s="1"/>
      <c r="Y8970" s="1"/>
    </row>
    <row r="8971" spans="5:25" x14ac:dyDescent="0.2">
      <c r="E8971" s="1"/>
      <c r="G8971" s="1"/>
      <c r="I8971" s="1"/>
      <c r="J8971" s="1"/>
      <c r="K8971" s="1"/>
      <c r="M8971" s="1"/>
      <c r="Y8971" s="1"/>
    </row>
    <row r="8972" spans="5:25" x14ac:dyDescent="0.2">
      <c r="G8972" s="1"/>
      <c r="I8972" s="1"/>
      <c r="J8972" s="1"/>
      <c r="K8972" s="1"/>
      <c r="M8972" s="1"/>
      <c r="Y8972" s="1"/>
    </row>
    <row r="8973" spans="5:25" x14ac:dyDescent="0.2">
      <c r="K8973" s="1"/>
      <c r="M8973" s="1"/>
      <c r="Y8973" s="1"/>
    </row>
    <row r="8974" spans="5:25" x14ac:dyDescent="0.2">
      <c r="F8974" s="1"/>
      <c r="K8974" s="1"/>
      <c r="M8974" s="1"/>
      <c r="Y8974" s="1"/>
    </row>
    <row r="8975" spans="5:25" x14ac:dyDescent="0.2">
      <c r="F8975" s="1"/>
      <c r="G8975" s="1"/>
      <c r="I8975" s="1"/>
      <c r="K8975" s="1"/>
      <c r="M8975" s="1"/>
      <c r="Y8975" s="1"/>
    </row>
    <row r="8976" spans="5:25" x14ac:dyDescent="0.2">
      <c r="G8976" s="1"/>
      <c r="M8976" s="1"/>
      <c r="Y8976" s="1"/>
    </row>
    <row r="8977" spans="5:25" x14ac:dyDescent="0.2">
      <c r="M8977" s="1"/>
      <c r="Y8977" s="1"/>
    </row>
    <row r="8978" spans="5:25" x14ac:dyDescent="0.2">
      <c r="F8978" s="1"/>
      <c r="G8978" s="1"/>
      <c r="J8978" s="1"/>
      <c r="K8978" s="1"/>
      <c r="M8978" s="1"/>
      <c r="Y8978" s="1"/>
    </row>
    <row r="8979" spans="5:25" x14ac:dyDescent="0.2">
      <c r="G8979" s="1"/>
      <c r="K8979" s="1"/>
      <c r="M8979" s="1"/>
      <c r="Y8979" s="1"/>
    </row>
    <row r="8980" spans="5:25" x14ac:dyDescent="0.2">
      <c r="F8980" s="1"/>
      <c r="J8980" s="1"/>
      <c r="M8980" s="1"/>
      <c r="Y8980" s="1"/>
    </row>
    <row r="8981" spans="5:25" x14ac:dyDescent="0.2">
      <c r="I8981" s="1"/>
      <c r="K8981" s="1"/>
      <c r="M8981" s="1"/>
      <c r="Y8981" s="1"/>
    </row>
    <row r="8982" spans="5:25" x14ac:dyDescent="0.2">
      <c r="G8982" s="1"/>
      <c r="I8982" s="1"/>
      <c r="K8982" s="1"/>
      <c r="M8982" s="1"/>
      <c r="Y8982" s="1"/>
    </row>
    <row r="8983" spans="5:25" x14ac:dyDescent="0.2">
      <c r="G8983" s="1"/>
      <c r="I8983" s="1"/>
      <c r="J8983" s="1"/>
      <c r="K8983" s="1"/>
      <c r="M8983" s="1"/>
      <c r="Y8983" s="1"/>
    </row>
    <row r="8984" spans="5:25" x14ac:dyDescent="0.2">
      <c r="G8984" s="1"/>
      <c r="J8984" s="1"/>
      <c r="K8984" s="1"/>
      <c r="M8984" s="1"/>
      <c r="Y8984" s="1"/>
    </row>
    <row r="8985" spans="5:25" x14ac:dyDescent="0.2">
      <c r="G8985" s="1"/>
      <c r="I8985" s="1"/>
      <c r="K8985" s="1"/>
      <c r="M8985" s="1"/>
      <c r="Y8985" s="1"/>
    </row>
    <row r="8986" spans="5:25" x14ac:dyDescent="0.2">
      <c r="E8986" s="1"/>
      <c r="I8986" s="1"/>
      <c r="K8986" s="1"/>
      <c r="M8986" s="1"/>
      <c r="Y8986" s="1"/>
    </row>
    <row r="8987" spans="5:25" x14ac:dyDescent="0.2">
      <c r="E8987" s="1"/>
      <c r="G8987" s="1"/>
      <c r="I8987" s="1"/>
      <c r="K8987" s="1"/>
      <c r="M8987" s="1"/>
      <c r="Y8987" s="1"/>
    </row>
    <row r="8988" spans="5:25" x14ac:dyDescent="0.2">
      <c r="G8988" s="1"/>
      <c r="K8988" s="1"/>
      <c r="M8988" s="1"/>
      <c r="Y8988" s="1"/>
    </row>
    <row r="8989" spans="5:25" x14ac:dyDescent="0.2">
      <c r="E8989" s="1"/>
      <c r="G8989" s="1"/>
      <c r="I8989" s="1"/>
      <c r="K8989" s="1"/>
      <c r="M8989" s="1"/>
      <c r="Y8989" s="1"/>
    </row>
    <row r="8990" spans="5:25" x14ac:dyDescent="0.2">
      <c r="G8990" s="1"/>
      <c r="K8990" s="1"/>
      <c r="M8990" s="1"/>
      <c r="Y8990" s="1"/>
    </row>
    <row r="8991" spans="5:25" x14ac:dyDescent="0.2">
      <c r="E8991" s="1"/>
      <c r="G8991" s="1"/>
      <c r="I8991" s="1"/>
      <c r="K8991" s="1"/>
      <c r="M8991" s="1"/>
      <c r="Y8991" s="1"/>
    </row>
    <row r="8992" spans="5:25" x14ac:dyDescent="0.2">
      <c r="G8992" s="1"/>
      <c r="K8992" s="1"/>
      <c r="M8992" s="1"/>
      <c r="Y8992" s="1"/>
    </row>
    <row r="8993" spans="7:25" x14ac:dyDescent="0.2">
      <c r="G8993" s="1"/>
      <c r="K8993" s="1"/>
      <c r="M8993" s="1"/>
      <c r="Y8993" s="1"/>
    </row>
    <row r="8994" spans="7:25" x14ac:dyDescent="0.2">
      <c r="K8994" s="1"/>
      <c r="M8994" s="1"/>
      <c r="Y8994" s="1"/>
    </row>
    <row r="8995" spans="7:25" x14ac:dyDescent="0.2">
      <c r="K8995" s="1"/>
      <c r="M8995" s="1"/>
      <c r="Y8995" s="1"/>
    </row>
    <row r="8996" spans="7:25" x14ac:dyDescent="0.2">
      <c r="M8996" s="1"/>
      <c r="Y8996" s="1"/>
    </row>
    <row r="8997" spans="7:25" x14ac:dyDescent="0.2">
      <c r="M8997" s="1"/>
      <c r="Y8997" s="1"/>
    </row>
    <row r="8998" spans="7:25" x14ac:dyDescent="0.2">
      <c r="M8998" s="1"/>
      <c r="Y8998" s="1"/>
    </row>
    <row r="8999" spans="7:25" x14ac:dyDescent="0.2">
      <c r="K8999" s="1"/>
      <c r="M8999" s="1"/>
      <c r="Y8999" s="1"/>
    </row>
    <row r="9000" spans="7:25" x14ac:dyDescent="0.2">
      <c r="M9000" s="1"/>
      <c r="Y9000" s="1"/>
    </row>
    <row r="9001" spans="7:25" x14ac:dyDescent="0.2">
      <c r="M9001" s="1"/>
      <c r="Y9001" s="1"/>
    </row>
    <row r="9002" spans="7:25" x14ac:dyDescent="0.2">
      <c r="M9002" s="1"/>
      <c r="Y9002" s="1"/>
    </row>
    <row r="9003" spans="7:25" x14ac:dyDescent="0.2">
      <c r="G9003" s="1"/>
      <c r="M9003" s="1"/>
      <c r="Y9003" s="1"/>
    </row>
    <row r="9004" spans="7:25" x14ac:dyDescent="0.2">
      <c r="M9004" s="1"/>
      <c r="Y9004" s="1"/>
    </row>
    <row r="9005" spans="7:25" x14ac:dyDescent="0.2">
      <c r="M9005" s="1"/>
      <c r="Y9005" s="1"/>
    </row>
    <row r="9006" spans="7:25" x14ac:dyDescent="0.2">
      <c r="K9006" s="1"/>
      <c r="M9006" s="1"/>
      <c r="Y9006" s="1"/>
    </row>
    <row r="9007" spans="7:25" x14ac:dyDescent="0.2">
      <c r="M9007" s="1"/>
      <c r="Y9007" s="1"/>
    </row>
    <row r="9008" spans="7:25" x14ac:dyDescent="0.2">
      <c r="M9008" s="1"/>
      <c r="Y9008" s="1"/>
    </row>
    <row r="9009" spans="5:25" x14ac:dyDescent="0.2">
      <c r="K9009" s="1"/>
      <c r="M9009" s="1"/>
      <c r="Y9009" s="1"/>
    </row>
    <row r="9010" spans="5:25" x14ac:dyDescent="0.2">
      <c r="G9010" s="1"/>
      <c r="K9010" s="1"/>
      <c r="M9010" s="1"/>
      <c r="Y9010" s="1"/>
    </row>
    <row r="9011" spans="5:25" x14ac:dyDescent="0.2">
      <c r="K9011" s="1"/>
      <c r="M9011" s="1"/>
      <c r="Y9011" s="1"/>
    </row>
    <row r="9012" spans="5:25" x14ac:dyDescent="0.2">
      <c r="G9012" s="1"/>
      <c r="K9012" s="1"/>
      <c r="M9012" s="1"/>
      <c r="Y9012" s="1"/>
    </row>
    <row r="9013" spans="5:25" x14ac:dyDescent="0.2">
      <c r="G9013" s="1"/>
      <c r="K9013" s="1"/>
      <c r="M9013" s="1"/>
      <c r="Y9013" s="1"/>
    </row>
    <row r="9014" spans="5:25" x14ac:dyDescent="0.2">
      <c r="G9014" s="1"/>
      <c r="K9014" s="1"/>
      <c r="M9014" s="1"/>
      <c r="Y9014" s="1"/>
    </row>
    <row r="9015" spans="5:25" x14ac:dyDescent="0.2">
      <c r="I9015" s="1"/>
      <c r="K9015" s="1"/>
      <c r="M9015" s="1"/>
      <c r="Y9015" s="1"/>
    </row>
    <row r="9016" spans="5:25" x14ac:dyDescent="0.2">
      <c r="G9016" s="1"/>
      <c r="I9016" s="1"/>
      <c r="J9016" s="1"/>
      <c r="K9016" s="1"/>
      <c r="M9016" s="1"/>
      <c r="Y9016" s="1"/>
    </row>
    <row r="9017" spans="5:25" x14ac:dyDescent="0.2">
      <c r="F9017" s="1"/>
      <c r="G9017" s="1"/>
      <c r="I9017" s="1"/>
      <c r="J9017" s="1"/>
      <c r="K9017" s="1"/>
      <c r="M9017" s="1"/>
      <c r="Y9017" s="1"/>
    </row>
    <row r="9018" spans="5:25" x14ac:dyDescent="0.2">
      <c r="F9018" s="1"/>
      <c r="I9018" s="1"/>
      <c r="J9018" s="1"/>
      <c r="K9018" s="1"/>
      <c r="M9018" s="1"/>
      <c r="Y9018" s="1"/>
    </row>
    <row r="9019" spans="5:25" x14ac:dyDescent="0.2">
      <c r="E9019" s="1"/>
      <c r="F9019" s="1"/>
      <c r="G9019" s="1"/>
      <c r="I9019" s="1"/>
      <c r="J9019" s="1"/>
      <c r="K9019" s="1"/>
      <c r="M9019" s="1"/>
      <c r="S9019" s="1"/>
      <c r="W9019" s="1"/>
      <c r="Y9019" s="1"/>
    </row>
    <row r="9020" spans="5:25" x14ac:dyDescent="0.2">
      <c r="E9020" s="1"/>
      <c r="I9020" s="1"/>
      <c r="J9020" s="1"/>
      <c r="K9020" s="1"/>
      <c r="M9020" s="1"/>
      <c r="Y9020" s="1"/>
    </row>
    <row r="9021" spans="5:25" x14ac:dyDescent="0.2">
      <c r="E9021" s="1"/>
      <c r="G9021" s="1"/>
      <c r="I9021" s="1"/>
      <c r="J9021" s="1"/>
      <c r="K9021" s="1"/>
      <c r="M9021" s="1"/>
      <c r="Y9021" s="1"/>
    </row>
    <row r="9022" spans="5:25" x14ac:dyDescent="0.2">
      <c r="E9022" s="1"/>
      <c r="F9022" s="1"/>
      <c r="G9022" s="1"/>
      <c r="I9022" s="1"/>
      <c r="J9022" s="1"/>
      <c r="K9022" s="1"/>
      <c r="M9022" s="1"/>
      <c r="Y9022" s="1"/>
    </row>
    <row r="9023" spans="5:25" x14ac:dyDescent="0.2">
      <c r="E9023" s="1"/>
      <c r="F9023" s="1"/>
      <c r="G9023" s="1"/>
      <c r="I9023" s="1"/>
      <c r="J9023" s="1"/>
      <c r="K9023" s="1"/>
      <c r="M9023" s="1"/>
      <c r="Y9023" s="1"/>
    </row>
    <row r="9024" spans="5:25" x14ac:dyDescent="0.2">
      <c r="E9024" s="1"/>
      <c r="F9024" s="1"/>
      <c r="G9024" s="1"/>
      <c r="I9024" s="1"/>
      <c r="J9024" s="1"/>
      <c r="K9024" s="1"/>
      <c r="M9024" s="1"/>
      <c r="Y9024" s="1"/>
    </row>
    <row r="9025" spans="5:25" x14ac:dyDescent="0.2">
      <c r="E9025" s="1"/>
      <c r="F9025" s="1"/>
      <c r="G9025" s="1"/>
      <c r="I9025" s="1"/>
      <c r="J9025" s="1"/>
      <c r="K9025" s="1"/>
      <c r="M9025" s="1"/>
      <c r="Y9025" s="1"/>
    </row>
    <row r="9026" spans="5:25" x14ac:dyDescent="0.2">
      <c r="E9026" s="1"/>
      <c r="F9026" s="1"/>
      <c r="G9026" s="1"/>
      <c r="I9026" s="1"/>
      <c r="J9026" s="1"/>
      <c r="K9026" s="1"/>
      <c r="M9026" s="1"/>
      <c r="Y9026" s="1"/>
    </row>
    <row r="9027" spans="5:25" x14ac:dyDescent="0.2">
      <c r="E9027" s="1"/>
      <c r="G9027" s="1"/>
      <c r="I9027" s="1"/>
      <c r="J9027" s="1"/>
      <c r="K9027" s="1"/>
      <c r="M9027" s="1"/>
      <c r="Y9027" s="1"/>
    </row>
    <row r="9028" spans="5:25" x14ac:dyDescent="0.2">
      <c r="I9028" s="1"/>
      <c r="J9028" s="1"/>
      <c r="K9028" s="1"/>
      <c r="M9028" s="1"/>
      <c r="Y9028" s="1"/>
    </row>
    <row r="9029" spans="5:25" x14ac:dyDescent="0.2">
      <c r="E9029" s="1"/>
      <c r="I9029" s="1"/>
      <c r="J9029" s="1"/>
      <c r="K9029" s="1"/>
      <c r="M9029" s="1"/>
      <c r="Y9029" s="1"/>
    </row>
    <row r="9030" spans="5:25" x14ac:dyDescent="0.2">
      <c r="E9030" s="1"/>
      <c r="I9030" s="1"/>
      <c r="K9030" s="1"/>
      <c r="M9030" s="1"/>
      <c r="Y9030" s="1"/>
    </row>
    <row r="9031" spans="5:25" x14ac:dyDescent="0.2">
      <c r="I9031" s="1"/>
      <c r="K9031" s="1"/>
      <c r="M9031" s="1"/>
      <c r="Y9031" s="1"/>
    </row>
    <row r="9032" spans="5:25" x14ac:dyDescent="0.2">
      <c r="I9032" s="1"/>
      <c r="K9032" s="1"/>
      <c r="M9032" s="1"/>
      <c r="Y9032" s="1"/>
    </row>
    <row r="9033" spans="5:25" x14ac:dyDescent="0.2">
      <c r="I9033" s="1"/>
      <c r="K9033" s="1"/>
      <c r="M9033" s="1"/>
      <c r="Y9033" s="1"/>
    </row>
    <row r="9034" spans="5:25" x14ac:dyDescent="0.2">
      <c r="E9034" s="1"/>
      <c r="I9034" s="1"/>
      <c r="M9034" s="1"/>
      <c r="Y9034" s="1"/>
    </row>
    <row r="9035" spans="5:25" x14ac:dyDescent="0.2">
      <c r="E9035" s="1"/>
      <c r="G9035" s="1"/>
      <c r="I9035" s="1"/>
      <c r="M9035" s="1"/>
      <c r="S9035" s="1"/>
      <c r="Y9035" s="1"/>
    </row>
    <row r="9036" spans="5:25" x14ac:dyDescent="0.2">
      <c r="K9036" s="1"/>
      <c r="M9036" s="1"/>
      <c r="Y9036" s="1"/>
    </row>
    <row r="9037" spans="5:25" x14ac:dyDescent="0.2">
      <c r="G9037" s="1"/>
      <c r="K9037" s="1"/>
      <c r="M9037" s="1"/>
      <c r="Y9037" s="1"/>
    </row>
    <row r="9038" spans="5:25" x14ac:dyDescent="0.2">
      <c r="E9038" s="1"/>
      <c r="G9038" s="1"/>
      <c r="K9038" s="1"/>
      <c r="M9038" s="1"/>
      <c r="Y9038" s="1"/>
    </row>
    <row r="9039" spans="5:25" x14ac:dyDescent="0.2">
      <c r="E9039" s="1"/>
      <c r="K9039" s="1"/>
      <c r="M9039" s="1"/>
    </row>
    <row r="9040" spans="5:25" x14ac:dyDescent="0.2">
      <c r="K9040" s="1"/>
      <c r="M9040" s="1"/>
      <c r="Y9040" s="1"/>
    </row>
    <row r="9041" spans="5:25" x14ac:dyDescent="0.2">
      <c r="K9041" s="1"/>
      <c r="M9041" s="1"/>
      <c r="Y9041" s="1"/>
    </row>
    <row r="9042" spans="5:25" x14ac:dyDescent="0.2">
      <c r="F9042" s="1"/>
      <c r="I9042" s="1"/>
      <c r="J9042" s="1"/>
      <c r="K9042" s="1"/>
      <c r="M9042" s="1"/>
      <c r="Y9042" s="1"/>
    </row>
    <row r="9043" spans="5:25" x14ac:dyDescent="0.2">
      <c r="K9043" s="1"/>
      <c r="M9043" s="1"/>
      <c r="Y9043" s="1"/>
    </row>
    <row r="9044" spans="5:25" x14ac:dyDescent="0.2">
      <c r="J9044" s="1"/>
      <c r="M9044" s="1"/>
      <c r="Y9044" s="1"/>
    </row>
    <row r="9045" spans="5:25" x14ac:dyDescent="0.2">
      <c r="E9045" s="1"/>
      <c r="I9045" s="1"/>
      <c r="M9045" s="1"/>
      <c r="Y9045" s="1"/>
    </row>
    <row r="9046" spans="5:25" x14ac:dyDescent="0.2">
      <c r="F9046" s="1"/>
      <c r="I9046" s="1"/>
      <c r="M9046" s="1"/>
      <c r="Y9046" s="1"/>
    </row>
    <row r="9047" spans="5:25" x14ac:dyDescent="0.2">
      <c r="E9047" s="1"/>
      <c r="F9047" s="1"/>
      <c r="G9047" s="1"/>
      <c r="I9047" s="1"/>
      <c r="J9047" s="1"/>
      <c r="K9047" s="1"/>
      <c r="M9047" s="1"/>
      <c r="Y9047" s="1"/>
    </row>
    <row r="9048" spans="5:25" x14ac:dyDescent="0.2">
      <c r="E9048" s="1"/>
      <c r="I9048" s="1"/>
      <c r="J9048" s="1"/>
      <c r="K9048" s="1"/>
      <c r="M9048" s="1"/>
      <c r="Y9048" s="1"/>
    </row>
    <row r="9049" spans="5:25" x14ac:dyDescent="0.2">
      <c r="E9049" s="1"/>
      <c r="J9049" s="1"/>
      <c r="K9049" s="1"/>
      <c r="M9049" s="1"/>
      <c r="Y9049" s="1"/>
    </row>
    <row r="9050" spans="5:25" x14ac:dyDescent="0.2">
      <c r="M9050" s="1"/>
    </row>
    <row r="9051" spans="5:25" x14ac:dyDescent="0.2">
      <c r="E9051" s="1"/>
      <c r="F9051" s="1"/>
      <c r="I9051" s="1"/>
      <c r="J9051" s="1"/>
      <c r="M9051" s="1"/>
      <c r="Y9051" s="1"/>
    </row>
    <row r="9052" spans="5:25" x14ac:dyDescent="0.2">
      <c r="E9052" s="1"/>
      <c r="F9052" s="1"/>
      <c r="J9052" s="1"/>
      <c r="M9052" s="1"/>
      <c r="Y9052" s="1"/>
    </row>
    <row r="9053" spans="5:25" x14ac:dyDescent="0.2">
      <c r="K9053" s="1"/>
      <c r="M9053" s="1"/>
      <c r="Y9053" s="1"/>
    </row>
    <row r="9054" spans="5:25" x14ac:dyDescent="0.2">
      <c r="M9054" s="1"/>
      <c r="Y9054" s="1"/>
    </row>
    <row r="9055" spans="5:25" x14ac:dyDescent="0.2">
      <c r="F9055" s="1"/>
      <c r="J9055" s="1"/>
      <c r="M9055" s="1"/>
      <c r="Y9055" s="1"/>
    </row>
    <row r="9056" spans="5:25" x14ac:dyDescent="0.2">
      <c r="F9056" s="1"/>
      <c r="J9056" s="1"/>
      <c r="K9056" s="1"/>
      <c r="M9056" s="1"/>
      <c r="Y9056" s="1"/>
    </row>
    <row r="9057" spans="5:25" x14ac:dyDescent="0.2">
      <c r="F9057" s="1"/>
      <c r="G9057" s="1"/>
      <c r="J9057" s="1"/>
      <c r="M9057" s="1"/>
      <c r="Y9057" s="1"/>
    </row>
    <row r="9058" spans="5:25" x14ac:dyDescent="0.2">
      <c r="I9058" s="1"/>
      <c r="J9058" s="1"/>
      <c r="M9058" s="1"/>
      <c r="Y9058" s="1"/>
    </row>
    <row r="9059" spans="5:25" x14ac:dyDescent="0.2">
      <c r="F9059" s="1"/>
      <c r="G9059" s="1"/>
      <c r="K9059" s="1"/>
      <c r="M9059" s="1"/>
      <c r="Y9059" s="1"/>
    </row>
    <row r="9060" spans="5:25" x14ac:dyDescent="0.2">
      <c r="F9060" s="1"/>
      <c r="G9060" s="1"/>
      <c r="J9060" s="1"/>
      <c r="M9060" s="1"/>
      <c r="Y9060" s="1"/>
    </row>
    <row r="9061" spans="5:25" x14ac:dyDescent="0.2">
      <c r="M9061" s="1"/>
      <c r="Y9061" s="1"/>
    </row>
    <row r="9062" spans="5:25" x14ac:dyDescent="0.2">
      <c r="E9062" s="1"/>
      <c r="I9062" s="1"/>
      <c r="M9062" s="1"/>
      <c r="Y9062" s="1"/>
    </row>
    <row r="9063" spans="5:25" x14ac:dyDescent="0.2">
      <c r="G9063" s="1"/>
      <c r="K9063" s="1"/>
      <c r="M9063" s="1"/>
      <c r="Y9063" s="1"/>
    </row>
    <row r="9064" spans="5:25" x14ac:dyDescent="0.2">
      <c r="M9064" s="1"/>
      <c r="Y9064" s="1"/>
    </row>
    <row r="9065" spans="5:25" x14ac:dyDescent="0.2">
      <c r="K9065" s="1"/>
      <c r="M9065" s="1"/>
      <c r="Y9065" s="1"/>
    </row>
    <row r="9066" spans="5:25" x14ac:dyDescent="0.2">
      <c r="K9066" s="1"/>
      <c r="M9066" s="1"/>
      <c r="Y9066" s="1"/>
    </row>
    <row r="9067" spans="5:25" x14ac:dyDescent="0.2">
      <c r="G9067" s="1"/>
      <c r="K9067" s="1"/>
      <c r="M9067" s="1"/>
      <c r="S9067" s="1"/>
      <c r="Y9067" s="1"/>
    </row>
    <row r="9068" spans="5:25" x14ac:dyDescent="0.2">
      <c r="G9068" s="1"/>
      <c r="K9068" s="1"/>
      <c r="M9068" s="1"/>
      <c r="Y9068" s="1"/>
    </row>
    <row r="9069" spans="5:25" x14ac:dyDescent="0.2">
      <c r="G9069" s="1"/>
      <c r="K9069" s="1"/>
      <c r="M9069" s="1"/>
      <c r="Y9069" s="1"/>
    </row>
    <row r="9070" spans="5:25" x14ac:dyDescent="0.2">
      <c r="K9070" s="1"/>
      <c r="M9070" s="1"/>
      <c r="Y9070" s="1"/>
    </row>
    <row r="9071" spans="5:25" x14ac:dyDescent="0.2">
      <c r="G9071" s="1"/>
      <c r="K9071" s="1"/>
      <c r="M9071" s="1"/>
      <c r="Y9071" s="1"/>
    </row>
    <row r="9072" spans="5:25" x14ac:dyDescent="0.2">
      <c r="G9072" s="1"/>
      <c r="K9072" s="1"/>
      <c r="M9072" s="1"/>
      <c r="Y9072" s="1"/>
    </row>
    <row r="9073" spans="5:25" x14ac:dyDescent="0.2">
      <c r="I9073" s="1"/>
      <c r="K9073" s="1"/>
      <c r="M9073" s="1"/>
      <c r="Y9073" s="1"/>
    </row>
    <row r="9074" spans="5:25" x14ac:dyDescent="0.2">
      <c r="E9074" s="1"/>
      <c r="I9074" s="1"/>
      <c r="M9074" s="1"/>
      <c r="Y9074" s="1"/>
    </row>
    <row r="9075" spans="5:25" x14ac:dyDescent="0.2">
      <c r="G9075" s="1"/>
      <c r="I9075" s="1"/>
      <c r="M9075" s="1"/>
      <c r="Y9075" s="1"/>
    </row>
    <row r="9076" spans="5:25" x14ac:dyDescent="0.2">
      <c r="E9076" s="1"/>
      <c r="I9076" s="1"/>
      <c r="M9076" s="1"/>
      <c r="Y9076" s="1"/>
    </row>
    <row r="9077" spans="5:25" x14ac:dyDescent="0.2">
      <c r="G9077" s="1"/>
      <c r="K9077" s="1"/>
      <c r="M9077" s="1"/>
      <c r="Y9077" s="1"/>
    </row>
    <row r="9078" spans="5:25" x14ac:dyDescent="0.2">
      <c r="E9078" s="1"/>
      <c r="K9078" s="1"/>
      <c r="M9078" s="1"/>
      <c r="Y9078" s="1"/>
    </row>
    <row r="9079" spans="5:25" x14ac:dyDescent="0.2">
      <c r="G9079" s="1"/>
      <c r="K9079" s="1"/>
      <c r="M9079" s="1"/>
      <c r="Y9079" s="1"/>
    </row>
    <row r="9080" spans="5:25" x14ac:dyDescent="0.2">
      <c r="E9080" s="1"/>
      <c r="K9080" s="1"/>
      <c r="M9080" s="1"/>
      <c r="Y9080" s="1"/>
    </row>
    <row r="9081" spans="5:25" x14ac:dyDescent="0.2">
      <c r="G9081" s="1"/>
      <c r="K9081" s="1"/>
      <c r="M9081" s="1"/>
      <c r="Y9081" s="1"/>
    </row>
    <row r="9082" spans="5:25" x14ac:dyDescent="0.2">
      <c r="I9082" s="1"/>
      <c r="J9082" s="1"/>
      <c r="M9082" s="1"/>
      <c r="Y9082" s="1"/>
    </row>
    <row r="9083" spans="5:25" x14ac:dyDescent="0.2">
      <c r="M9083" s="1"/>
      <c r="Y9083" s="1"/>
    </row>
    <row r="9084" spans="5:25" x14ac:dyDescent="0.2">
      <c r="M9084" s="1"/>
      <c r="Y9084" s="1"/>
    </row>
    <row r="9085" spans="5:25" x14ac:dyDescent="0.2">
      <c r="G9085" s="1"/>
      <c r="M9085" s="1"/>
      <c r="S9085" s="1"/>
      <c r="Y9085" s="1"/>
    </row>
    <row r="9086" spans="5:25" x14ac:dyDescent="0.2">
      <c r="M9086" s="1"/>
      <c r="Y9086" s="1"/>
    </row>
    <row r="9087" spans="5:25" x14ac:dyDescent="0.2">
      <c r="M9087" s="1"/>
      <c r="Y9087" s="1"/>
    </row>
    <row r="9088" spans="5:25" x14ac:dyDescent="0.2">
      <c r="J9088" s="1"/>
      <c r="M9088" s="1"/>
      <c r="Y9088" s="1"/>
    </row>
    <row r="9089" spans="5:25" x14ac:dyDescent="0.2">
      <c r="M9089" s="1"/>
      <c r="Y9089" s="1"/>
    </row>
    <row r="9090" spans="5:25" x14ac:dyDescent="0.2">
      <c r="M9090" s="1"/>
      <c r="Y9090" s="1"/>
    </row>
    <row r="9091" spans="5:25" x14ac:dyDescent="0.2">
      <c r="G9091" s="1"/>
      <c r="K9091" s="1"/>
      <c r="M9091" s="1"/>
      <c r="Y9091" s="1"/>
    </row>
    <row r="9092" spans="5:25" x14ac:dyDescent="0.2">
      <c r="M9092" s="1"/>
      <c r="Y9092" s="1"/>
    </row>
    <row r="9093" spans="5:25" x14ac:dyDescent="0.2">
      <c r="F9093" s="1"/>
      <c r="J9093" s="1"/>
      <c r="M9093" s="1"/>
      <c r="Y9093" s="1"/>
    </row>
    <row r="9094" spans="5:25" x14ac:dyDescent="0.2">
      <c r="M9094" s="1"/>
      <c r="Y9094" s="1"/>
    </row>
    <row r="9095" spans="5:25" x14ac:dyDescent="0.2">
      <c r="M9095" s="1"/>
      <c r="Y9095" s="1"/>
    </row>
    <row r="9096" spans="5:25" x14ac:dyDescent="0.2">
      <c r="M9096" s="1"/>
      <c r="Y9096" s="1"/>
    </row>
    <row r="9097" spans="5:25" x14ac:dyDescent="0.2">
      <c r="F9097" s="1"/>
      <c r="M9097" s="1"/>
      <c r="R9097" s="1"/>
      <c r="Y9097" s="1"/>
    </row>
    <row r="9098" spans="5:25" x14ac:dyDescent="0.2">
      <c r="M9098" s="1"/>
      <c r="R9098" s="1"/>
      <c r="Y9098" s="1"/>
    </row>
    <row r="9099" spans="5:25" x14ac:dyDescent="0.2">
      <c r="G9099" s="1"/>
      <c r="M9099" s="1"/>
      <c r="R9099" s="1"/>
      <c r="Y9099" s="1"/>
    </row>
    <row r="9100" spans="5:25" x14ac:dyDescent="0.2">
      <c r="E9100" s="1"/>
      <c r="M9100" s="1"/>
      <c r="R9100" s="1"/>
      <c r="V9100" s="1"/>
      <c r="Y9100" s="1"/>
    </row>
    <row r="9101" spans="5:25" x14ac:dyDescent="0.2">
      <c r="F9101" s="1"/>
      <c r="M9101" s="1"/>
      <c r="R9101" s="1"/>
      <c r="Y9101" s="1"/>
    </row>
    <row r="9102" spans="5:25" x14ac:dyDescent="0.2">
      <c r="M9102" s="1"/>
      <c r="R9102" s="1"/>
      <c r="Y9102" s="1"/>
    </row>
    <row r="9103" spans="5:25" x14ac:dyDescent="0.2">
      <c r="G9103" s="1"/>
      <c r="M9103" s="1"/>
      <c r="Y9103" s="1"/>
    </row>
    <row r="9104" spans="5:25" x14ac:dyDescent="0.2">
      <c r="E9104" s="1"/>
      <c r="F9104" s="1"/>
      <c r="J9104" s="1"/>
      <c r="M9104" s="1"/>
      <c r="Y9104" s="1"/>
    </row>
    <row r="9105" spans="6:25" x14ac:dyDescent="0.2">
      <c r="G9105" s="1"/>
      <c r="I9105" s="1"/>
      <c r="J9105" s="1"/>
      <c r="K9105" s="1"/>
      <c r="M9105" s="1"/>
      <c r="Y9105" s="1"/>
    </row>
    <row r="9106" spans="6:25" x14ac:dyDescent="0.2">
      <c r="G9106" s="1"/>
      <c r="M9106" s="1"/>
      <c r="Y9106" s="1"/>
    </row>
    <row r="9107" spans="6:25" x14ac:dyDescent="0.2">
      <c r="G9107" s="1"/>
      <c r="M9107" s="1"/>
      <c r="Y9107" s="1"/>
    </row>
    <row r="9108" spans="6:25" x14ac:dyDescent="0.2">
      <c r="M9108" s="1"/>
      <c r="Y9108" s="1"/>
    </row>
    <row r="9109" spans="6:25" x14ac:dyDescent="0.2">
      <c r="F9109" s="1"/>
      <c r="J9109" s="1"/>
      <c r="M9109" s="1"/>
      <c r="Y9109" s="1"/>
    </row>
    <row r="9110" spans="6:25" x14ac:dyDescent="0.2">
      <c r="G9110" s="1"/>
      <c r="M9110" s="1"/>
      <c r="S9110" s="1"/>
      <c r="Y9110" s="1"/>
    </row>
    <row r="9111" spans="6:25" x14ac:dyDescent="0.2">
      <c r="G9111" s="1"/>
      <c r="M9111" s="1"/>
      <c r="R9111" s="1"/>
      <c r="Y9111" s="1"/>
    </row>
    <row r="9112" spans="6:25" x14ac:dyDescent="0.2">
      <c r="M9112" s="1"/>
      <c r="R9112" s="1"/>
    </row>
    <row r="9113" spans="6:25" x14ac:dyDescent="0.2">
      <c r="I9113" s="1"/>
      <c r="M9113" s="1"/>
    </row>
    <row r="9114" spans="6:25" x14ac:dyDescent="0.2">
      <c r="M9114" s="1"/>
      <c r="R9114" s="1"/>
      <c r="Y9114" s="1"/>
    </row>
    <row r="9115" spans="6:25" x14ac:dyDescent="0.2">
      <c r="M9115" s="1"/>
      <c r="Y9115" s="1"/>
    </row>
    <row r="9116" spans="6:25" x14ac:dyDescent="0.2">
      <c r="G9116" s="1"/>
      <c r="M9116" s="1"/>
      <c r="S9116" s="1"/>
      <c r="Y9116" s="1"/>
    </row>
    <row r="9117" spans="6:25" x14ac:dyDescent="0.2">
      <c r="G9117" s="1"/>
      <c r="J9117" s="1"/>
      <c r="M9117" s="1"/>
      <c r="S9117" s="1"/>
      <c r="Y9117" s="1"/>
    </row>
    <row r="9118" spans="6:25" x14ac:dyDescent="0.2">
      <c r="G9118" s="1"/>
      <c r="M9118" s="1"/>
      <c r="Y9118" s="1"/>
    </row>
    <row r="9119" spans="6:25" x14ac:dyDescent="0.2">
      <c r="F9119" s="1"/>
      <c r="G9119" s="1"/>
      <c r="M9119" s="1"/>
      <c r="S9119" s="1"/>
      <c r="Y9119" s="1"/>
    </row>
    <row r="9120" spans="6:25" x14ac:dyDescent="0.2">
      <c r="G9120" s="1"/>
      <c r="M9120" s="1"/>
      <c r="S9120" s="1"/>
      <c r="Y9120" s="1"/>
    </row>
    <row r="9121" spans="5:25" x14ac:dyDescent="0.2">
      <c r="E9121" s="1"/>
      <c r="G9121" s="1"/>
      <c r="I9121" s="1"/>
      <c r="M9121" s="1"/>
      <c r="S9121" s="1"/>
      <c r="Y9121" s="1"/>
    </row>
    <row r="9122" spans="5:25" x14ac:dyDescent="0.2">
      <c r="E9122" s="1"/>
      <c r="G9122" s="1"/>
      <c r="M9122" s="1"/>
      <c r="S9122" s="1"/>
      <c r="Y9122" s="1"/>
    </row>
    <row r="9123" spans="5:25" x14ac:dyDescent="0.2">
      <c r="F9123" s="1"/>
      <c r="J9123" s="1"/>
      <c r="M9123" s="1"/>
      <c r="Y9123" s="1"/>
    </row>
    <row r="9124" spans="5:25" x14ac:dyDescent="0.2">
      <c r="G9124" s="1"/>
      <c r="M9124" s="1"/>
      <c r="S9124" s="1"/>
      <c r="Y9124" s="1"/>
    </row>
    <row r="9125" spans="5:25" x14ac:dyDescent="0.2">
      <c r="M9125" s="1"/>
      <c r="Y9125" s="1"/>
    </row>
    <row r="9126" spans="5:25" x14ac:dyDescent="0.2">
      <c r="E9126" s="1"/>
      <c r="F9126" s="1"/>
      <c r="J9126" s="1"/>
      <c r="M9126" s="1"/>
      <c r="Y9126" s="1"/>
    </row>
    <row r="9127" spans="5:25" x14ac:dyDescent="0.2">
      <c r="M9127" s="1"/>
      <c r="Y9127" s="1"/>
    </row>
    <row r="9128" spans="5:25" x14ac:dyDescent="0.2">
      <c r="F9128" s="1"/>
      <c r="G9128" s="1"/>
      <c r="I9128" s="1"/>
      <c r="J9128" s="1"/>
      <c r="K9128" s="1"/>
      <c r="M9128" s="1"/>
      <c r="Y9128" s="1"/>
    </row>
    <row r="9129" spans="5:25" x14ac:dyDescent="0.2">
      <c r="K9129" s="1"/>
      <c r="M9129" s="1"/>
      <c r="Y9129" s="1"/>
    </row>
    <row r="9130" spans="5:25" x14ac:dyDescent="0.2">
      <c r="F9130" s="1"/>
      <c r="M9130" s="1"/>
      <c r="Y9130" s="1"/>
    </row>
    <row r="9131" spans="5:25" x14ac:dyDescent="0.2">
      <c r="G9131" s="1"/>
      <c r="M9131" s="1"/>
      <c r="S9131" s="1"/>
      <c r="Y9131" s="1"/>
    </row>
    <row r="9132" spans="5:25" x14ac:dyDescent="0.2">
      <c r="F9132" s="1"/>
      <c r="M9132" s="1"/>
      <c r="Y9132" s="1"/>
    </row>
    <row r="9133" spans="5:25" x14ac:dyDescent="0.2">
      <c r="M9133" s="1"/>
      <c r="R9133" s="1"/>
      <c r="Y9133" s="1"/>
    </row>
    <row r="9134" spans="5:25" x14ac:dyDescent="0.2">
      <c r="M9134" s="1"/>
      <c r="R9134" s="1"/>
      <c r="Y9134" s="1"/>
    </row>
    <row r="9135" spans="5:25" x14ac:dyDescent="0.2">
      <c r="M9135" s="1"/>
      <c r="R9135" s="1"/>
      <c r="Y9135" s="1"/>
    </row>
    <row r="9136" spans="5:25" x14ac:dyDescent="0.2">
      <c r="M9136" s="1"/>
      <c r="Y9136" s="1"/>
    </row>
    <row r="9137" spans="5:25" x14ac:dyDescent="0.2">
      <c r="M9137" s="1"/>
      <c r="R9137" s="1"/>
      <c r="Y9137" s="1"/>
    </row>
    <row r="9138" spans="5:25" x14ac:dyDescent="0.2">
      <c r="M9138" s="1"/>
      <c r="Y9138" s="1"/>
    </row>
    <row r="9139" spans="5:25" x14ac:dyDescent="0.2">
      <c r="G9139" s="1"/>
      <c r="K9139" s="1"/>
      <c r="M9139" s="1"/>
      <c r="Y9139" s="1"/>
    </row>
    <row r="9140" spans="5:25" x14ac:dyDescent="0.2">
      <c r="F9140" s="1"/>
      <c r="J9140" s="1"/>
      <c r="M9140" s="1"/>
      <c r="Y9140" s="1"/>
    </row>
    <row r="9141" spans="5:25" x14ac:dyDescent="0.2">
      <c r="M9141" s="1"/>
      <c r="Y9141" s="1"/>
    </row>
    <row r="9142" spans="5:25" x14ac:dyDescent="0.2">
      <c r="M9142" s="1"/>
      <c r="Y9142" s="1"/>
    </row>
    <row r="9143" spans="5:25" x14ac:dyDescent="0.2">
      <c r="E9143" s="1"/>
      <c r="I9143" s="1"/>
      <c r="K9143" s="1"/>
      <c r="M9143" s="1"/>
      <c r="Y9143" s="1"/>
    </row>
    <row r="9144" spans="5:25" x14ac:dyDescent="0.2">
      <c r="M9144" s="1"/>
      <c r="Y9144" s="1"/>
    </row>
    <row r="9145" spans="5:25" x14ac:dyDescent="0.2">
      <c r="J9145" s="1"/>
      <c r="M9145" s="1"/>
      <c r="Y9145" s="1"/>
    </row>
    <row r="9146" spans="5:25" x14ac:dyDescent="0.2">
      <c r="G9146" s="1"/>
      <c r="M9146" s="1"/>
      <c r="S9146" s="1"/>
      <c r="Y9146" s="1"/>
    </row>
    <row r="9147" spans="5:25" x14ac:dyDescent="0.2">
      <c r="F9147" s="1"/>
      <c r="G9147" s="1"/>
      <c r="J9147" s="1"/>
      <c r="M9147" s="1"/>
      <c r="S9147" s="1"/>
      <c r="Y9147" s="1"/>
    </row>
    <row r="9148" spans="5:25" x14ac:dyDescent="0.2">
      <c r="M9148" s="1"/>
      <c r="Y9148" s="1"/>
    </row>
    <row r="9149" spans="5:25" x14ac:dyDescent="0.2">
      <c r="M9149" s="1"/>
      <c r="Y9149" s="1"/>
    </row>
    <row r="9150" spans="5:25" x14ac:dyDescent="0.2">
      <c r="G9150" s="1"/>
      <c r="J9150" s="1"/>
      <c r="M9150" s="1"/>
      <c r="S9150" s="1"/>
      <c r="Y9150" s="1"/>
    </row>
    <row r="9151" spans="5:25" x14ac:dyDescent="0.2">
      <c r="F9151" s="1"/>
      <c r="J9151" s="1"/>
      <c r="M9151" s="1"/>
      <c r="Y9151" s="1"/>
    </row>
    <row r="9152" spans="5:25" x14ac:dyDescent="0.2">
      <c r="M9152" s="1"/>
      <c r="Y9152" s="1"/>
    </row>
    <row r="9153" spans="5:25" x14ac:dyDescent="0.2">
      <c r="M9153" s="1"/>
      <c r="Y9153" s="1"/>
    </row>
    <row r="9154" spans="5:25" x14ac:dyDescent="0.2">
      <c r="J9154" s="1"/>
      <c r="M9154" s="1"/>
      <c r="Y9154" s="1"/>
    </row>
    <row r="9155" spans="5:25" x14ac:dyDescent="0.2">
      <c r="F9155" s="1"/>
      <c r="M9155" s="1"/>
      <c r="Y9155" s="1"/>
    </row>
    <row r="9156" spans="5:25" x14ac:dyDescent="0.2">
      <c r="E9156" s="1"/>
      <c r="I9156" s="1"/>
      <c r="M9156" s="1"/>
      <c r="Y9156" s="1"/>
    </row>
    <row r="9157" spans="5:25" x14ac:dyDescent="0.2">
      <c r="G9157" s="1"/>
      <c r="M9157" s="1"/>
      <c r="S9157" s="1"/>
      <c r="Y9157" s="1"/>
    </row>
    <row r="9158" spans="5:25" x14ac:dyDescent="0.2">
      <c r="M9158" s="1"/>
      <c r="Y9158" s="1"/>
    </row>
    <row r="9159" spans="5:25" x14ac:dyDescent="0.2">
      <c r="M9159" s="1"/>
      <c r="Y9159" s="1"/>
    </row>
    <row r="9160" spans="5:25" x14ac:dyDescent="0.2">
      <c r="M9160" s="1"/>
      <c r="Y9160" s="1"/>
    </row>
    <row r="9161" spans="5:25" x14ac:dyDescent="0.2">
      <c r="F9161" s="1"/>
      <c r="J9161" s="1"/>
      <c r="M9161" s="1"/>
      <c r="Y9161" s="1"/>
    </row>
    <row r="9162" spans="5:25" x14ac:dyDescent="0.2">
      <c r="G9162" s="1"/>
      <c r="K9162" s="1"/>
      <c r="M9162" s="1"/>
      <c r="Y9162" s="1"/>
    </row>
    <row r="9163" spans="5:25" x14ac:dyDescent="0.2">
      <c r="M9163" s="1"/>
      <c r="Y9163" s="1"/>
    </row>
    <row r="9164" spans="5:25" x14ac:dyDescent="0.2">
      <c r="E9164" s="1"/>
      <c r="I9164" s="1"/>
      <c r="M9164" s="1"/>
      <c r="Y9164" s="1"/>
    </row>
    <row r="9165" spans="5:25" x14ac:dyDescent="0.2">
      <c r="G9165" s="1"/>
      <c r="K9165" s="1"/>
      <c r="M9165" s="1"/>
      <c r="Y9165" s="1"/>
    </row>
    <row r="9166" spans="5:25" x14ac:dyDescent="0.2">
      <c r="G9166" s="1"/>
      <c r="K9166" s="1"/>
      <c r="M9166" s="1"/>
      <c r="Y9166" s="1"/>
    </row>
    <row r="9167" spans="5:25" x14ac:dyDescent="0.2">
      <c r="F9167" s="1"/>
      <c r="J9167" s="1"/>
      <c r="M9167" s="1"/>
      <c r="Y9167" s="1"/>
    </row>
    <row r="9168" spans="5:25" x14ac:dyDescent="0.2">
      <c r="E9168" s="1"/>
      <c r="M9168" s="1"/>
      <c r="Y9168" s="1"/>
    </row>
    <row r="9169" spans="6:25" x14ac:dyDescent="0.2">
      <c r="G9169" s="1"/>
      <c r="J9169" s="1"/>
      <c r="M9169" s="1"/>
      <c r="Y9169" s="1"/>
    </row>
    <row r="9170" spans="6:25" x14ac:dyDescent="0.2">
      <c r="M9170" s="1"/>
      <c r="Y9170" s="1"/>
    </row>
    <row r="9171" spans="6:25" x14ac:dyDescent="0.2">
      <c r="M9171" s="1"/>
      <c r="Y9171" s="1"/>
    </row>
    <row r="9172" spans="6:25" x14ac:dyDescent="0.2">
      <c r="M9172" s="1"/>
    </row>
    <row r="9173" spans="6:25" x14ac:dyDescent="0.2">
      <c r="M9173" s="1"/>
      <c r="Y9173" s="1"/>
    </row>
    <row r="9174" spans="6:25" x14ac:dyDescent="0.2">
      <c r="G9174" s="1"/>
      <c r="K9174" s="1"/>
      <c r="M9174" s="1"/>
      <c r="Y9174" s="1"/>
    </row>
    <row r="9175" spans="6:25" x14ac:dyDescent="0.2">
      <c r="M9175" s="1"/>
      <c r="R9175" s="1"/>
      <c r="Y9175" s="1"/>
    </row>
    <row r="9176" spans="6:25" x14ac:dyDescent="0.2">
      <c r="M9176" s="1"/>
      <c r="Y9176" s="1"/>
    </row>
    <row r="9177" spans="6:25" x14ac:dyDescent="0.2">
      <c r="M9177" s="1"/>
      <c r="Y9177" s="1"/>
    </row>
    <row r="9178" spans="6:25" x14ac:dyDescent="0.2">
      <c r="M9178" s="1"/>
    </row>
    <row r="9179" spans="6:25" x14ac:dyDescent="0.2">
      <c r="M9179" s="1"/>
    </row>
    <row r="9180" spans="6:25" x14ac:dyDescent="0.2">
      <c r="J9180" s="1"/>
      <c r="M9180" s="1"/>
    </row>
    <row r="9181" spans="6:25" x14ac:dyDescent="0.2">
      <c r="M9181" s="1"/>
    </row>
    <row r="9182" spans="6:25" x14ac:dyDescent="0.2">
      <c r="M9182" s="1"/>
      <c r="Y9182" s="1"/>
    </row>
    <row r="9183" spans="6:25" x14ac:dyDescent="0.2">
      <c r="F9183" s="1"/>
      <c r="J9183" s="1"/>
      <c r="M9183" s="1"/>
      <c r="Y9183" s="1"/>
    </row>
    <row r="9184" spans="6:25" x14ac:dyDescent="0.2">
      <c r="M9184" s="1"/>
      <c r="Y9184" s="1"/>
    </row>
    <row r="9185" spans="5:25" x14ac:dyDescent="0.2">
      <c r="J9185" s="1"/>
      <c r="M9185" s="1"/>
      <c r="Y9185" s="1"/>
    </row>
    <row r="9186" spans="5:25" x14ac:dyDescent="0.2">
      <c r="M9186" s="1"/>
      <c r="Y9186" s="1"/>
    </row>
    <row r="9187" spans="5:25" x14ac:dyDescent="0.2">
      <c r="F9187" s="1"/>
      <c r="M9187" s="1"/>
    </row>
    <row r="9188" spans="5:25" x14ac:dyDescent="0.2">
      <c r="F9188" s="1"/>
      <c r="J9188" s="1"/>
      <c r="M9188" s="1"/>
    </row>
    <row r="9189" spans="5:25" x14ac:dyDescent="0.2">
      <c r="F9189" s="1"/>
      <c r="K9189" s="1"/>
      <c r="M9189" s="1"/>
    </row>
    <row r="9190" spans="5:25" x14ac:dyDescent="0.2">
      <c r="M9190" s="1"/>
      <c r="Y9190" s="1"/>
    </row>
    <row r="9191" spans="5:25" x14ac:dyDescent="0.2">
      <c r="M9191" s="1"/>
    </row>
    <row r="9192" spans="5:25" x14ac:dyDescent="0.2">
      <c r="M9192" s="1"/>
      <c r="Y9192" s="1"/>
    </row>
    <row r="9193" spans="5:25" x14ac:dyDescent="0.2">
      <c r="M9193" s="1"/>
    </row>
    <row r="9194" spans="5:25" x14ac:dyDescent="0.2">
      <c r="F9194" s="1"/>
      <c r="J9194" s="1"/>
      <c r="M9194" s="1"/>
    </row>
    <row r="9195" spans="5:25" x14ac:dyDescent="0.2">
      <c r="M9195" s="1"/>
    </row>
    <row r="9196" spans="5:25" x14ac:dyDescent="0.2">
      <c r="M9196" s="1"/>
      <c r="Y9196" s="1"/>
    </row>
    <row r="9197" spans="5:25" x14ac:dyDescent="0.2">
      <c r="E9197" s="1"/>
      <c r="F9197" s="1"/>
      <c r="I9197" s="1"/>
      <c r="J9197" s="1"/>
      <c r="M9197" s="1"/>
    </row>
    <row r="9198" spans="5:25" x14ac:dyDescent="0.2">
      <c r="F9198" s="1"/>
      <c r="K9198" s="1"/>
      <c r="M9198" s="1"/>
      <c r="Y9198" s="1"/>
    </row>
    <row r="9199" spans="5:25" x14ac:dyDescent="0.2">
      <c r="E9199" s="1"/>
      <c r="G9199" s="1"/>
      <c r="I9199" s="1"/>
      <c r="K9199" s="1"/>
      <c r="M9199" s="1"/>
    </row>
    <row r="9200" spans="5:25" x14ac:dyDescent="0.2">
      <c r="J9200" s="1"/>
      <c r="M9200" s="1"/>
      <c r="Y9200" s="1"/>
    </row>
    <row r="9201" spans="6:25" x14ac:dyDescent="0.2">
      <c r="F9201" s="1"/>
      <c r="J9201" s="1"/>
      <c r="M9201" s="1"/>
    </row>
    <row r="9202" spans="6:25" x14ac:dyDescent="0.2">
      <c r="F9202" s="1"/>
      <c r="J9202" s="1"/>
      <c r="M9202" s="1"/>
    </row>
    <row r="9203" spans="6:25" x14ac:dyDescent="0.2">
      <c r="G9203" s="1"/>
      <c r="M9203" s="1"/>
    </row>
    <row r="9204" spans="6:25" x14ac:dyDescent="0.2">
      <c r="F9204" s="1"/>
      <c r="J9204" s="1"/>
      <c r="M9204" s="1"/>
      <c r="Y9204" s="1"/>
    </row>
    <row r="9205" spans="6:25" x14ac:dyDescent="0.2">
      <c r="M9205" s="1"/>
    </row>
    <row r="9206" spans="6:25" x14ac:dyDescent="0.2">
      <c r="J9206" s="1"/>
      <c r="M9206" s="1"/>
      <c r="Y9206" s="1"/>
    </row>
    <row r="9207" spans="6:25" x14ac:dyDescent="0.2">
      <c r="F9207" s="1"/>
      <c r="J9207" s="1"/>
      <c r="M9207" s="1"/>
    </row>
    <row r="9208" spans="6:25" x14ac:dyDescent="0.2">
      <c r="K9208" s="1"/>
      <c r="M9208" s="1"/>
      <c r="Y9208" s="1"/>
    </row>
    <row r="9209" spans="6:25" x14ac:dyDescent="0.2">
      <c r="G9209" s="1"/>
      <c r="K9209" s="1"/>
      <c r="M9209" s="1"/>
    </row>
    <row r="9210" spans="6:25" x14ac:dyDescent="0.2">
      <c r="K9210" s="1"/>
      <c r="M9210" s="1"/>
    </row>
    <row r="9211" spans="6:25" x14ac:dyDescent="0.2">
      <c r="M9211" s="1"/>
    </row>
    <row r="9212" spans="6:25" x14ac:dyDescent="0.2">
      <c r="M9212" s="1"/>
      <c r="Y9212" s="1"/>
    </row>
    <row r="9213" spans="6:25" x14ac:dyDescent="0.2">
      <c r="G9213" s="1"/>
      <c r="M9213" s="1"/>
      <c r="Q9213" s="1"/>
      <c r="S9213" s="1"/>
    </row>
    <row r="9214" spans="6:25" x14ac:dyDescent="0.2">
      <c r="M9214" s="1"/>
      <c r="Y9214" s="1"/>
    </row>
    <row r="9215" spans="6:25" x14ac:dyDescent="0.2">
      <c r="M9215" s="1"/>
    </row>
    <row r="9216" spans="6:25" x14ac:dyDescent="0.2">
      <c r="M9216" s="1"/>
    </row>
    <row r="9217" spans="5:25" x14ac:dyDescent="0.2">
      <c r="F9217" s="1"/>
      <c r="J9217" s="1"/>
      <c r="M9217" s="1"/>
    </row>
    <row r="9218" spans="5:25" x14ac:dyDescent="0.2">
      <c r="J9218" s="1"/>
      <c r="M9218" s="1"/>
      <c r="Y9218" s="1"/>
    </row>
    <row r="9219" spans="5:25" x14ac:dyDescent="0.2">
      <c r="M9219" s="1"/>
    </row>
    <row r="9220" spans="5:25" x14ac:dyDescent="0.2">
      <c r="I9220" s="1"/>
      <c r="M9220" s="1"/>
      <c r="Y9220" s="1"/>
    </row>
    <row r="9221" spans="5:25" x14ac:dyDescent="0.2">
      <c r="F9221" s="1"/>
      <c r="I9221" s="1"/>
      <c r="J9221" s="1"/>
      <c r="M9221" s="1"/>
      <c r="Q9221" s="1"/>
      <c r="S9221" s="1"/>
    </row>
    <row r="9222" spans="5:25" x14ac:dyDescent="0.2">
      <c r="M9222" s="1"/>
      <c r="Q9222" s="1"/>
      <c r="S9222" s="1"/>
    </row>
    <row r="9223" spans="5:25" x14ac:dyDescent="0.2">
      <c r="J9223" s="1"/>
      <c r="M9223" s="1"/>
      <c r="Y9223" s="1"/>
    </row>
    <row r="9224" spans="5:25" x14ac:dyDescent="0.2">
      <c r="M9224" s="1"/>
      <c r="Y9224" s="1"/>
    </row>
    <row r="9225" spans="5:25" x14ac:dyDescent="0.2">
      <c r="M9225" s="1"/>
    </row>
    <row r="9226" spans="5:25" x14ac:dyDescent="0.2">
      <c r="M9226" s="1"/>
    </row>
    <row r="9227" spans="5:25" x14ac:dyDescent="0.2">
      <c r="M9227" s="1"/>
    </row>
    <row r="9228" spans="5:25" x14ac:dyDescent="0.2">
      <c r="M9228" s="1"/>
      <c r="Y9228" s="1"/>
    </row>
    <row r="9229" spans="5:25" x14ac:dyDescent="0.2">
      <c r="E9229" s="1"/>
      <c r="G9229" s="1"/>
      <c r="I9229" s="1"/>
      <c r="K9229" s="1"/>
      <c r="M9229" s="1"/>
    </row>
    <row r="9230" spans="5:25" x14ac:dyDescent="0.2">
      <c r="I9230" s="1"/>
      <c r="M9230" s="1"/>
      <c r="Y9230" s="1"/>
    </row>
    <row r="9231" spans="5:25" x14ac:dyDescent="0.2">
      <c r="E9231" s="1"/>
      <c r="I9231" s="1"/>
      <c r="M9231" s="1"/>
      <c r="Q9231" s="1"/>
      <c r="S9231" s="1"/>
    </row>
    <row r="9232" spans="5:25" x14ac:dyDescent="0.2">
      <c r="M9232" s="1"/>
      <c r="Y9232" s="1"/>
    </row>
    <row r="9233" spans="5:25" x14ac:dyDescent="0.2">
      <c r="E9233" s="1"/>
      <c r="M9233" s="1"/>
    </row>
    <row r="9234" spans="5:25" x14ac:dyDescent="0.2">
      <c r="M9234" s="1"/>
      <c r="Y9234" s="1"/>
    </row>
    <row r="9235" spans="5:25" x14ac:dyDescent="0.2">
      <c r="E9235" s="1"/>
      <c r="M9235" s="1"/>
      <c r="Q9235" s="1"/>
      <c r="S9235" s="1"/>
    </row>
    <row r="9236" spans="5:25" x14ac:dyDescent="0.2">
      <c r="M9236" s="1"/>
      <c r="Y9236" s="1"/>
    </row>
    <row r="9237" spans="5:25" x14ac:dyDescent="0.2">
      <c r="F9237" s="1"/>
      <c r="J9237" s="1"/>
      <c r="M9237" s="1"/>
      <c r="Q9237" s="1"/>
      <c r="S9237" s="1"/>
    </row>
    <row r="9238" spans="5:25" x14ac:dyDescent="0.2">
      <c r="J9238" s="1"/>
      <c r="M9238" s="1"/>
      <c r="Y9238" s="1"/>
    </row>
    <row r="9239" spans="5:25" x14ac:dyDescent="0.2">
      <c r="J9239" s="1"/>
      <c r="M9239" s="1"/>
    </row>
    <row r="9240" spans="5:25" x14ac:dyDescent="0.2">
      <c r="J9240" s="1"/>
      <c r="M9240" s="1"/>
      <c r="Q9240" s="1"/>
      <c r="S9240" s="1"/>
    </row>
    <row r="9241" spans="5:25" x14ac:dyDescent="0.2">
      <c r="F9241" s="1"/>
      <c r="G9241" s="1"/>
      <c r="M9241" s="1"/>
      <c r="S9241" s="1"/>
      <c r="Y9241" s="1"/>
    </row>
    <row r="9242" spans="5:25" x14ac:dyDescent="0.2">
      <c r="G9242" s="1"/>
      <c r="M9242" s="1"/>
      <c r="S9242" s="1"/>
    </row>
    <row r="9243" spans="5:25" x14ac:dyDescent="0.2">
      <c r="G9243" s="1"/>
      <c r="K9243" s="1"/>
      <c r="M9243" s="1"/>
      <c r="Q9243" s="1"/>
      <c r="S9243" s="1"/>
    </row>
    <row r="9244" spans="5:25" x14ac:dyDescent="0.2">
      <c r="M9244" s="1"/>
      <c r="Y9244" s="1"/>
    </row>
    <row r="9245" spans="5:25" x14ac:dyDescent="0.2">
      <c r="M9245" s="1"/>
    </row>
    <row r="9246" spans="5:25" x14ac:dyDescent="0.2">
      <c r="M9246" s="1"/>
      <c r="Q9246" s="1"/>
      <c r="S9246" s="1"/>
    </row>
    <row r="9247" spans="5:25" x14ac:dyDescent="0.2">
      <c r="M9247" s="1"/>
    </row>
    <row r="9248" spans="5:25" x14ac:dyDescent="0.2">
      <c r="F9248" s="1"/>
      <c r="J9248" s="1"/>
      <c r="M9248" s="1"/>
      <c r="Y9248" s="1"/>
    </row>
    <row r="9249" spans="6:17" x14ac:dyDescent="0.2">
      <c r="M9249" s="1"/>
    </row>
    <row r="9250" spans="6:17" x14ac:dyDescent="0.2">
      <c r="M9250" s="1"/>
    </row>
    <row r="9251" spans="6:17" x14ac:dyDescent="0.2">
      <c r="M9251" s="1"/>
    </row>
    <row r="9252" spans="6:17" x14ac:dyDescent="0.2">
      <c r="K9252" s="1"/>
      <c r="M9252" s="1"/>
    </row>
    <row r="9253" spans="6:17" x14ac:dyDescent="0.2">
      <c r="M9253" s="1"/>
    </row>
    <row r="9254" spans="6:17" x14ac:dyDescent="0.2">
      <c r="F9254" s="1"/>
      <c r="J9254" s="1"/>
      <c r="M9254" s="1"/>
    </row>
    <row r="9255" spans="6:17" x14ac:dyDescent="0.2">
      <c r="F9255" s="1"/>
      <c r="J9255" s="1"/>
      <c r="M9255" s="1"/>
    </row>
    <row r="9256" spans="6:17" x14ac:dyDescent="0.2">
      <c r="F9256" s="1"/>
      <c r="J9256" s="1"/>
      <c r="M9256" s="1"/>
    </row>
    <row r="9257" spans="6:17" x14ac:dyDescent="0.2">
      <c r="F9257" s="1"/>
      <c r="J9257" s="1"/>
      <c r="M9257" s="1"/>
    </row>
    <row r="9258" spans="6:17" x14ac:dyDescent="0.2">
      <c r="F9258" s="1"/>
      <c r="J9258" s="1"/>
      <c r="M9258" s="1"/>
      <c r="Q9258" s="1"/>
    </row>
    <row r="9259" spans="6:17" x14ac:dyDescent="0.2">
      <c r="M9259" s="1"/>
      <c r="Q9259" s="1"/>
    </row>
    <row r="9260" spans="6:17" x14ac:dyDescent="0.2">
      <c r="J9260" s="1"/>
      <c r="M9260" s="1"/>
    </row>
    <row r="9261" spans="6:17" x14ac:dyDescent="0.2">
      <c r="F9261" s="1"/>
      <c r="J9261" s="1"/>
      <c r="M9261" s="1"/>
    </row>
    <row r="9262" spans="6:17" x14ac:dyDescent="0.2">
      <c r="J9262" s="1"/>
      <c r="M9262" s="1"/>
    </row>
    <row r="9263" spans="6:17" x14ac:dyDescent="0.2">
      <c r="F9263" s="1"/>
      <c r="J9263" s="1"/>
      <c r="M9263" s="1"/>
    </row>
    <row r="9264" spans="6:17" x14ac:dyDescent="0.2">
      <c r="F9264" s="1"/>
      <c r="J9264" s="1"/>
      <c r="M9264" s="1"/>
    </row>
    <row r="9265" spans="6:19" x14ac:dyDescent="0.2">
      <c r="F9265" s="1"/>
      <c r="J9265" s="1"/>
      <c r="M9265" s="1"/>
    </row>
    <row r="9266" spans="6:19" x14ac:dyDescent="0.2">
      <c r="F9266" s="1"/>
      <c r="M9266" s="1"/>
    </row>
    <row r="9267" spans="6:19" x14ac:dyDescent="0.2">
      <c r="F9267" s="1"/>
      <c r="J9267" s="1"/>
      <c r="M9267" s="1"/>
    </row>
    <row r="9268" spans="6:19" x14ac:dyDescent="0.2">
      <c r="F9268" s="1"/>
      <c r="J9268" s="1"/>
      <c r="M9268" s="1"/>
    </row>
    <row r="9269" spans="6:19" x14ac:dyDescent="0.2">
      <c r="F9269" s="1"/>
      <c r="J9269" s="1"/>
      <c r="M9269" s="1"/>
    </row>
    <row r="9270" spans="6:19" x14ac:dyDescent="0.2">
      <c r="J9270" s="1"/>
      <c r="M9270" s="1"/>
      <c r="Q9270" s="1"/>
    </row>
    <row r="9271" spans="6:19" x14ac:dyDescent="0.2">
      <c r="F9271" s="1"/>
      <c r="M9271" s="1"/>
      <c r="Q9271" s="1"/>
    </row>
    <row r="9272" spans="6:19" x14ac:dyDescent="0.2">
      <c r="M9272" s="1"/>
      <c r="Q9272" s="1"/>
      <c r="S9272" s="1"/>
    </row>
    <row r="9273" spans="6:19" x14ac:dyDescent="0.2">
      <c r="F9273" s="1"/>
      <c r="M9273" s="1"/>
    </row>
    <row r="9274" spans="6:19" x14ac:dyDescent="0.2">
      <c r="M9274" s="1"/>
    </row>
    <row r="9275" spans="6:19" x14ac:dyDescent="0.2">
      <c r="M9275" s="1"/>
    </row>
    <row r="9276" spans="6:19" x14ac:dyDescent="0.2">
      <c r="M9276" s="1"/>
    </row>
    <row r="9277" spans="6:19" x14ac:dyDescent="0.2">
      <c r="K9277" s="1"/>
      <c r="M9277" s="1"/>
    </row>
    <row r="9278" spans="6:19" x14ac:dyDescent="0.2">
      <c r="M9278" s="1"/>
    </row>
    <row r="9279" spans="6:19" x14ac:dyDescent="0.2">
      <c r="M9279" s="1"/>
    </row>
    <row r="9280" spans="6:19" x14ac:dyDescent="0.2">
      <c r="I9280" s="1"/>
      <c r="M9280" s="1"/>
    </row>
    <row r="9281" spans="5:25" x14ac:dyDescent="0.2">
      <c r="I9281" s="1"/>
      <c r="M9281" s="1"/>
    </row>
    <row r="9282" spans="5:25" x14ac:dyDescent="0.2">
      <c r="I9282" s="1"/>
      <c r="J9282" s="1"/>
      <c r="M9282" s="1"/>
    </row>
    <row r="9283" spans="5:25" x14ac:dyDescent="0.2">
      <c r="E9283" s="1"/>
      <c r="F9283" s="1"/>
      <c r="I9283" s="1"/>
      <c r="J9283" s="1"/>
      <c r="M9283" s="1"/>
      <c r="Y9283" s="1"/>
    </row>
    <row r="9284" spans="5:25" x14ac:dyDescent="0.2">
      <c r="J9284" s="1"/>
      <c r="M9284" s="1"/>
    </row>
    <row r="9285" spans="5:25" x14ac:dyDescent="0.2">
      <c r="F9285" s="1"/>
      <c r="J9285" s="1"/>
      <c r="M9285" s="1"/>
    </row>
    <row r="9286" spans="5:25" x14ac:dyDescent="0.2">
      <c r="F9286" s="1"/>
      <c r="J9286" s="1"/>
      <c r="M9286" s="1"/>
    </row>
    <row r="9287" spans="5:25" x14ac:dyDescent="0.2">
      <c r="M9287" s="1"/>
    </row>
    <row r="9288" spans="5:25" x14ac:dyDescent="0.2">
      <c r="F9288" s="1"/>
      <c r="G9288" s="1"/>
      <c r="I9288" s="1"/>
      <c r="J9288" s="1"/>
      <c r="K9288" s="1"/>
      <c r="M9288" s="1"/>
    </row>
    <row r="9289" spans="5:25" x14ac:dyDescent="0.2">
      <c r="F9289" s="1"/>
      <c r="I9289" s="1"/>
      <c r="J9289" s="1"/>
      <c r="M9289" s="1"/>
    </row>
    <row r="9290" spans="5:25" x14ac:dyDescent="0.2">
      <c r="M9290" s="1"/>
    </row>
    <row r="9291" spans="5:25" x14ac:dyDescent="0.2">
      <c r="M9291" s="1"/>
    </row>
    <row r="9292" spans="5:25" x14ac:dyDescent="0.2">
      <c r="G9292" s="1"/>
      <c r="I9292" s="1"/>
      <c r="M9292" s="1"/>
      <c r="Y9292" s="1"/>
    </row>
    <row r="9293" spans="5:25" x14ac:dyDescent="0.2">
      <c r="M9293" s="1"/>
    </row>
    <row r="9294" spans="5:25" x14ac:dyDescent="0.2">
      <c r="M9294" s="1"/>
    </row>
    <row r="9295" spans="5:25" x14ac:dyDescent="0.2">
      <c r="J9295" s="1"/>
      <c r="M9295" s="1"/>
    </row>
    <row r="9296" spans="5:25" x14ac:dyDescent="0.2">
      <c r="M9296" s="1"/>
    </row>
    <row r="9297" spans="6:13" x14ac:dyDescent="0.2">
      <c r="F9297" s="1"/>
      <c r="I9297" s="1"/>
      <c r="J9297" s="1"/>
      <c r="M9297" s="1"/>
    </row>
    <row r="9298" spans="6:13" x14ac:dyDescent="0.2">
      <c r="M9298" s="1"/>
    </row>
    <row r="9299" spans="6:13" x14ac:dyDescent="0.2">
      <c r="F9299" s="1"/>
      <c r="I9299" s="1"/>
      <c r="M9299" s="1"/>
    </row>
    <row r="9300" spans="6:13" x14ac:dyDescent="0.2">
      <c r="I9300" s="1"/>
      <c r="M9300" s="1"/>
    </row>
    <row r="9301" spans="6:13" x14ac:dyDescent="0.2">
      <c r="F9301" s="1"/>
      <c r="I9301" s="1"/>
      <c r="M9301" s="1"/>
    </row>
    <row r="9302" spans="6:13" x14ac:dyDescent="0.2">
      <c r="M9302" s="1"/>
    </row>
    <row r="9303" spans="6:13" x14ac:dyDescent="0.2">
      <c r="M9303" s="1"/>
    </row>
    <row r="9304" spans="6:13" x14ac:dyDescent="0.2">
      <c r="M9304" s="1"/>
    </row>
    <row r="9305" spans="6:13" x14ac:dyDescent="0.2">
      <c r="M9305" s="1"/>
    </row>
    <row r="9306" spans="6:13" x14ac:dyDescent="0.2">
      <c r="G9306" s="1"/>
      <c r="K9306" s="1"/>
      <c r="M9306" s="1"/>
    </row>
    <row r="9307" spans="6:13" x14ac:dyDescent="0.2">
      <c r="F9307" s="1"/>
      <c r="J9307" s="1"/>
      <c r="M9307" s="1"/>
    </row>
    <row r="9308" spans="6:13" x14ac:dyDescent="0.2">
      <c r="M9308" s="1"/>
    </row>
    <row r="9309" spans="6:13" x14ac:dyDescent="0.2">
      <c r="J9309" s="1"/>
      <c r="M9309" s="1"/>
    </row>
    <row r="9310" spans="6:13" x14ac:dyDescent="0.2">
      <c r="M9310" s="1"/>
    </row>
    <row r="9311" spans="6:13" x14ac:dyDescent="0.2">
      <c r="F9311" s="1"/>
      <c r="J9311" s="1"/>
      <c r="M9311" s="1"/>
    </row>
    <row r="9312" spans="6:13" x14ac:dyDescent="0.2">
      <c r="K9312" s="1"/>
      <c r="M9312" s="1"/>
    </row>
    <row r="9313" spans="6:19" x14ac:dyDescent="0.2">
      <c r="M9313" s="1"/>
    </row>
    <row r="9314" spans="6:19" x14ac:dyDescent="0.2">
      <c r="M9314" s="1"/>
    </row>
    <row r="9315" spans="6:19" x14ac:dyDescent="0.2">
      <c r="F9315" s="1"/>
      <c r="K9315" s="1"/>
      <c r="M9315" s="1"/>
      <c r="Q9315" s="1"/>
      <c r="S9315" s="1"/>
    </row>
    <row r="9316" spans="6:19" x14ac:dyDescent="0.2">
      <c r="M9316" s="1"/>
    </row>
    <row r="9317" spans="6:19" x14ac:dyDescent="0.2">
      <c r="M9317" s="1"/>
    </row>
    <row r="9318" spans="6:19" x14ac:dyDescent="0.2">
      <c r="J9318" s="1"/>
      <c r="M9318" s="1"/>
    </row>
    <row r="9319" spans="6:19" x14ac:dyDescent="0.2">
      <c r="J9319" s="1"/>
      <c r="M9319" s="1"/>
    </row>
    <row r="9320" spans="6:19" x14ac:dyDescent="0.2">
      <c r="J9320" s="1"/>
      <c r="M9320" s="1"/>
    </row>
    <row r="9321" spans="6:19" x14ac:dyDescent="0.2">
      <c r="J9321" s="1"/>
      <c r="M9321" s="1"/>
    </row>
    <row r="9322" spans="6:19" x14ac:dyDescent="0.2">
      <c r="J9322" s="1"/>
      <c r="M9322" s="1"/>
    </row>
    <row r="9323" spans="6:19" x14ac:dyDescent="0.2">
      <c r="M9323" s="1"/>
    </row>
    <row r="9324" spans="6:19" x14ac:dyDescent="0.2">
      <c r="J9324" s="1"/>
      <c r="M9324" s="1"/>
    </row>
    <row r="9325" spans="6:19" x14ac:dyDescent="0.2">
      <c r="M9325" s="1"/>
    </row>
    <row r="9326" spans="6:19" x14ac:dyDescent="0.2">
      <c r="M9326" s="1"/>
    </row>
    <row r="9327" spans="6:19" x14ac:dyDescent="0.2">
      <c r="F9327" s="1"/>
      <c r="J9327" s="1"/>
      <c r="M9327" s="1"/>
    </row>
    <row r="9328" spans="6:19" x14ac:dyDescent="0.2">
      <c r="M9328" s="1"/>
    </row>
    <row r="9329" spans="5:25" x14ac:dyDescent="0.2">
      <c r="F9329" s="1"/>
      <c r="J9329" s="1"/>
      <c r="M9329" s="1"/>
    </row>
    <row r="9330" spans="5:25" x14ac:dyDescent="0.2">
      <c r="F9330" s="1"/>
      <c r="J9330" s="1"/>
      <c r="M9330" s="1"/>
    </row>
    <row r="9331" spans="5:25" x14ac:dyDescent="0.2">
      <c r="F9331" s="1"/>
      <c r="J9331" s="1"/>
      <c r="M9331" s="1"/>
    </row>
    <row r="9332" spans="5:25" x14ac:dyDescent="0.2">
      <c r="E9332" s="1"/>
      <c r="F9332" s="1"/>
      <c r="I9332" s="1"/>
      <c r="J9332" s="1"/>
      <c r="M9332" s="1"/>
    </row>
    <row r="9333" spans="5:25" x14ac:dyDescent="0.2">
      <c r="M9333" s="1"/>
    </row>
    <row r="9334" spans="5:25" x14ac:dyDescent="0.2">
      <c r="F9334" s="1"/>
      <c r="M9334" s="1"/>
    </row>
    <row r="9335" spans="5:25" x14ac:dyDescent="0.2">
      <c r="M9335" s="1"/>
    </row>
    <row r="9336" spans="5:25" x14ac:dyDescent="0.2">
      <c r="E9336" s="1"/>
      <c r="J9336" s="1"/>
      <c r="M9336" s="1"/>
    </row>
    <row r="9337" spans="5:25" x14ac:dyDescent="0.2">
      <c r="M9337" s="1"/>
    </row>
    <row r="9338" spans="5:25" x14ac:dyDescent="0.2">
      <c r="J9338" s="1"/>
      <c r="M9338" s="1"/>
    </row>
    <row r="9339" spans="5:25" x14ac:dyDescent="0.2">
      <c r="K9339" s="1"/>
      <c r="M9339" s="1"/>
    </row>
    <row r="9340" spans="5:25" x14ac:dyDescent="0.2">
      <c r="F9340" s="1"/>
      <c r="J9340" s="1"/>
      <c r="M9340" s="1"/>
      <c r="Y9340" s="1"/>
    </row>
    <row r="9341" spans="5:25" x14ac:dyDescent="0.2">
      <c r="M9341" s="1"/>
      <c r="Y9341" s="1"/>
    </row>
    <row r="9342" spans="5:25" x14ac:dyDescent="0.2">
      <c r="M9342" s="1"/>
      <c r="Y9342" s="1"/>
    </row>
    <row r="9343" spans="5:25" x14ac:dyDescent="0.2">
      <c r="M9343" s="1"/>
    </row>
    <row r="9344" spans="5:25" x14ac:dyDescent="0.2">
      <c r="J9344" s="1"/>
      <c r="M9344" s="1"/>
    </row>
    <row r="9345" spans="6:19" x14ac:dyDescent="0.2">
      <c r="J9345" s="1"/>
      <c r="M9345" s="1"/>
    </row>
    <row r="9346" spans="6:19" x14ac:dyDescent="0.2">
      <c r="M9346" s="1"/>
    </row>
    <row r="9347" spans="6:19" x14ac:dyDescent="0.2">
      <c r="M9347" s="1"/>
    </row>
    <row r="9348" spans="6:19" x14ac:dyDescent="0.2">
      <c r="F9348" s="1"/>
      <c r="J9348" s="1"/>
      <c r="M9348" s="1"/>
    </row>
    <row r="9349" spans="6:19" x14ac:dyDescent="0.2">
      <c r="J9349" s="1"/>
      <c r="M9349" s="1"/>
    </row>
    <row r="9350" spans="6:19" x14ac:dyDescent="0.2">
      <c r="M9350" s="1"/>
    </row>
    <row r="9351" spans="6:19" x14ac:dyDescent="0.2">
      <c r="M9351" s="1"/>
    </row>
    <row r="9352" spans="6:19" x14ac:dyDescent="0.2">
      <c r="F9352" s="1"/>
      <c r="J9352" s="1"/>
      <c r="M9352" s="1"/>
    </row>
    <row r="9353" spans="6:19" x14ac:dyDescent="0.2">
      <c r="M9353" s="1"/>
    </row>
    <row r="9354" spans="6:19" x14ac:dyDescent="0.2">
      <c r="M9354" s="1"/>
    </row>
    <row r="9355" spans="6:19" x14ac:dyDescent="0.2">
      <c r="J9355" s="1"/>
      <c r="M9355" s="1"/>
    </row>
    <row r="9356" spans="6:19" x14ac:dyDescent="0.2">
      <c r="F9356" s="1"/>
      <c r="J9356" s="1"/>
      <c r="M9356" s="1"/>
      <c r="Q9356" s="1"/>
      <c r="S9356" s="1"/>
    </row>
    <row r="9357" spans="6:19" x14ac:dyDescent="0.2">
      <c r="J9357" s="1"/>
      <c r="M9357" s="1"/>
    </row>
    <row r="9358" spans="6:19" x14ac:dyDescent="0.2">
      <c r="F9358" s="1"/>
      <c r="J9358" s="1"/>
      <c r="M9358" s="1"/>
    </row>
    <row r="9359" spans="6:19" x14ac:dyDescent="0.2">
      <c r="J9359" s="1"/>
      <c r="M9359" s="1"/>
    </row>
    <row r="9360" spans="6:19" x14ac:dyDescent="0.2">
      <c r="M9360" s="1"/>
    </row>
    <row r="9361" spans="5:25" x14ac:dyDescent="0.2">
      <c r="M9361" s="1"/>
    </row>
    <row r="9362" spans="5:25" x14ac:dyDescent="0.2">
      <c r="M9362" s="1"/>
    </row>
    <row r="9363" spans="5:25" x14ac:dyDescent="0.2">
      <c r="M9363" s="1"/>
    </row>
    <row r="9364" spans="5:25" x14ac:dyDescent="0.2">
      <c r="M9364" s="1"/>
    </row>
    <row r="9365" spans="5:25" x14ac:dyDescent="0.2">
      <c r="F9365" s="1"/>
      <c r="J9365" s="1"/>
      <c r="M9365" s="1"/>
    </row>
    <row r="9366" spans="5:25" x14ac:dyDescent="0.2">
      <c r="M9366" s="1"/>
    </row>
    <row r="9367" spans="5:25" x14ac:dyDescent="0.2">
      <c r="J9367" s="1"/>
      <c r="M9367" s="1"/>
    </row>
    <row r="9368" spans="5:25" x14ac:dyDescent="0.2">
      <c r="F9368" s="1"/>
      <c r="J9368" s="1"/>
      <c r="M9368" s="1"/>
    </row>
    <row r="9369" spans="5:25" x14ac:dyDescent="0.2">
      <c r="F9369" s="1"/>
      <c r="M9369" s="1"/>
    </row>
    <row r="9370" spans="5:25" x14ac:dyDescent="0.2">
      <c r="M9370" s="1"/>
    </row>
    <row r="9371" spans="5:25" x14ac:dyDescent="0.2">
      <c r="E9371" s="1"/>
      <c r="F9371" s="1"/>
      <c r="G9371" s="1"/>
      <c r="I9371" s="1"/>
      <c r="J9371" s="1"/>
      <c r="K9371" s="1"/>
      <c r="M9371" s="1"/>
    </row>
    <row r="9372" spans="5:25" x14ac:dyDescent="0.2">
      <c r="F9372" s="1"/>
      <c r="M9372" s="1"/>
    </row>
    <row r="9373" spans="5:25" x14ac:dyDescent="0.2">
      <c r="E9373" s="1"/>
      <c r="I9373" s="1"/>
      <c r="M9373" s="1"/>
    </row>
    <row r="9374" spans="5:25" x14ac:dyDescent="0.2">
      <c r="G9374" s="1"/>
      <c r="I9374" s="1"/>
      <c r="K9374" s="1"/>
      <c r="M9374" s="1"/>
    </row>
    <row r="9375" spans="5:25" x14ac:dyDescent="0.2">
      <c r="E9375" s="1"/>
      <c r="F9375" s="1"/>
      <c r="G9375" s="1"/>
      <c r="M9375" s="1"/>
      <c r="Y9375" s="1"/>
    </row>
    <row r="9376" spans="5:25" x14ac:dyDescent="0.2">
      <c r="J9376" s="1"/>
      <c r="M9376" s="1"/>
      <c r="Q9376" s="1"/>
      <c r="S9376" s="1"/>
    </row>
    <row r="9377" spans="5:19" x14ac:dyDescent="0.2">
      <c r="E9377" s="1"/>
      <c r="F9377" s="1"/>
      <c r="I9377" s="1"/>
      <c r="J9377" s="1"/>
      <c r="K9377" s="1"/>
      <c r="M9377" s="1"/>
    </row>
    <row r="9378" spans="5:19" x14ac:dyDescent="0.2">
      <c r="G9378" s="1"/>
      <c r="M9378" s="1"/>
    </row>
    <row r="9379" spans="5:19" x14ac:dyDescent="0.2">
      <c r="M9379" s="1"/>
    </row>
    <row r="9380" spans="5:19" x14ac:dyDescent="0.2">
      <c r="M9380" s="1"/>
    </row>
    <row r="9381" spans="5:19" x14ac:dyDescent="0.2">
      <c r="E9381" s="1"/>
      <c r="M9381" s="1"/>
    </row>
    <row r="9382" spans="5:19" x14ac:dyDescent="0.2">
      <c r="M9382" s="1"/>
    </row>
    <row r="9383" spans="5:19" x14ac:dyDescent="0.2">
      <c r="M9383" s="1"/>
    </row>
    <row r="9384" spans="5:19" x14ac:dyDescent="0.2">
      <c r="M9384" s="1"/>
    </row>
    <row r="9385" spans="5:19" x14ac:dyDescent="0.2">
      <c r="M9385" s="1"/>
    </row>
    <row r="9386" spans="5:19" x14ac:dyDescent="0.2">
      <c r="J9386" s="1"/>
      <c r="M9386" s="1"/>
    </row>
    <row r="9387" spans="5:19" x14ac:dyDescent="0.2">
      <c r="M9387" s="1"/>
    </row>
    <row r="9388" spans="5:19" x14ac:dyDescent="0.2">
      <c r="M9388" s="1"/>
    </row>
    <row r="9389" spans="5:19" x14ac:dyDescent="0.2">
      <c r="M9389" s="1"/>
      <c r="Q9389" s="1"/>
      <c r="S9389" s="1"/>
    </row>
    <row r="9390" spans="5:19" x14ac:dyDescent="0.2">
      <c r="F9390" s="1"/>
      <c r="M9390" s="1"/>
      <c r="Q9390" s="1"/>
      <c r="S9390" s="1"/>
    </row>
    <row r="9391" spans="5:19" x14ac:dyDescent="0.2">
      <c r="G9391" s="1"/>
      <c r="K9391" s="1"/>
      <c r="M9391" s="1"/>
    </row>
    <row r="9392" spans="5:19" x14ac:dyDescent="0.2">
      <c r="M9392" s="1"/>
    </row>
    <row r="9393" spans="5:13" x14ac:dyDescent="0.2">
      <c r="G9393" s="1"/>
      <c r="K9393" s="1"/>
      <c r="M9393" s="1"/>
    </row>
    <row r="9394" spans="5:13" x14ac:dyDescent="0.2">
      <c r="M9394" s="1"/>
    </row>
    <row r="9395" spans="5:13" x14ac:dyDescent="0.2">
      <c r="E9395" s="1"/>
      <c r="I9395" s="1"/>
      <c r="M9395" s="1"/>
    </row>
    <row r="9396" spans="5:13" x14ac:dyDescent="0.2">
      <c r="M9396" s="1"/>
    </row>
    <row r="9397" spans="5:13" x14ac:dyDescent="0.2">
      <c r="F9397" s="1"/>
      <c r="J9397" s="1"/>
      <c r="M9397" s="1"/>
    </row>
    <row r="9398" spans="5:13" x14ac:dyDescent="0.2">
      <c r="M9398" s="1"/>
    </row>
    <row r="9399" spans="5:13" x14ac:dyDescent="0.2">
      <c r="E9399" s="1"/>
      <c r="M9399" s="1"/>
    </row>
    <row r="9400" spans="5:13" x14ac:dyDescent="0.2">
      <c r="K9400" s="1"/>
      <c r="M9400" s="1"/>
    </row>
    <row r="9401" spans="5:13" x14ac:dyDescent="0.2">
      <c r="M9401" s="1"/>
    </row>
    <row r="9402" spans="5:13" x14ac:dyDescent="0.2">
      <c r="F9402" s="1"/>
      <c r="J9402" s="1"/>
      <c r="M9402" s="1"/>
    </row>
    <row r="9403" spans="5:13" x14ac:dyDescent="0.2">
      <c r="M9403" s="1"/>
    </row>
    <row r="9404" spans="5:13" x14ac:dyDescent="0.2">
      <c r="M9404" s="1"/>
    </row>
    <row r="9405" spans="5:13" x14ac:dyDescent="0.2">
      <c r="M9405" s="1"/>
    </row>
    <row r="9406" spans="5:13" x14ac:dyDescent="0.2">
      <c r="I9406" s="1"/>
      <c r="M9406" s="1"/>
    </row>
    <row r="9407" spans="5:13" x14ac:dyDescent="0.2">
      <c r="E9407" s="1"/>
      <c r="I9407" s="1"/>
      <c r="M9407" s="1"/>
    </row>
    <row r="9408" spans="5:13" x14ac:dyDescent="0.2">
      <c r="I9408" s="1"/>
      <c r="K9408" s="1"/>
      <c r="M9408" s="1"/>
    </row>
    <row r="9409" spans="6:25" x14ac:dyDescent="0.2">
      <c r="J9409" s="1"/>
      <c r="M9409" s="1"/>
    </row>
    <row r="9410" spans="6:25" x14ac:dyDescent="0.2">
      <c r="F9410" s="1"/>
      <c r="J9410" s="1"/>
      <c r="M9410" s="1"/>
      <c r="Y9410" s="1"/>
    </row>
    <row r="9411" spans="6:25" x14ac:dyDescent="0.2">
      <c r="J9411" s="1"/>
      <c r="M9411" s="1"/>
    </row>
    <row r="9412" spans="6:25" x14ac:dyDescent="0.2">
      <c r="M9412" s="1"/>
      <c r="Y9412" s="1"/>
    </row>
    <row r="9413" spans="6:25" x14ac:dyDescent="0.2">
      <c r="M9413" s="1"/>
    </row>
    <row r="9414" spans="6:25" x14ac:dyDescent="0.2">
      <c r="F9414" s="1"/>
      <c r="M9414" s="1"/>
    </row>
    <row r="9415" spans="6:25" x14ac:dyDescent="0.2">
      <c r="M9415" s="1"/>
    </row>
    <row r="9416" spans="6:25" x14ac:dyDescent="0.2">
      <c r="M9416" s="1"/>
    </row>
    <row r="9417" spans="6:25" x14ac:dyDescent="0.2">
      <c r="G9417" s="1"/>
      <c r="K9417" s="1"/>
      <c r="M9417" s="1"/>
    </row>
    <row r="9418" spans="6:25" x14ac:dyDescent="0.2">
      <c r="M9418" s="1"/>
    </row>
    <row r="9419" spans="6:25" x14ac:dyDescent="0.2">
      <c r="J9419" s="1"/>
      <c r="M9419" s="1"/>
    </row>
    <row r="9420" spans="6:25" x14ac:dyDescent="0.2">
      <c r="J9420" s="1"/>
      <c r="M9420" s="1"/>
    </row>
    <row r="9421" spans="6:25" x14ac:dyDescent="0.2">
      <c r="M9421" s="1"/>
    </row>
    <row r="9422" spans="6:25" x14ac:dyDescent="0.2">
      <c r="G9422" s="1"/>
      <c r="K9422" s="1"/>
      <c r="M9422" s="1"/>
    </row>
    <row r="9423" spans="6:25" x14ac:dyDescent="0.2">
      <c r="M9423" s="1"/>
    </row>
    <row r="9424" spans="6:25" x14ac:dyDescent="0.2">
      <c r="F9424" s="1"/>
      <c r="G9424" s="1"/>
      <c r="K9424" s="1"/>
      <c r="M9424" s="1"/>
    </row>
    <row r="9425" spans="6:25" x14ac:dyDescent="0.2">
      <c r="G9425" s="1"/>
      <c r="K9425" s="1"/>
      <c r="M9425" s="1"/>
      <c r="Y9425" s="1"/>
    </row>
    <row r="9426" spans="6:25" x14ac:dyDescent="0.2">
      <c r="M9426" s="1"/>
    </row>
    <row r="9427" spans="6:25" x14ac:dyDescent="0.2">
      <c r="M9427" s="1"/>
    </row>
    <row r="9428" spans="6:25" x14ac:dyDescent="0.2">
      <c r="M9428" s="1"/>
    </row>
    <row r="9429" spans="6:25" x14ac:dyDescent="0.2">
      <c r="M9429" s="1"/>
    </row>
    <row r="9430" spans="6:25" x14ac:dyDescent="0.2">
      <c r="M9430" s="1"/>
    </row>
    <row r="9431" spans="6:25" x14ac:dyDescent="0.2">
      <c r="J9431" s="1"/>
      <c r="M9431" s="1"/>
      <c r="Y9431" s="1"/>
    </row>
    <row r="9432" spans="6:25" x14ac:dyDescent="0.2">
      <c r="M9432" s="1"/>
    </row>
    <row r="9433" spans="6:25" x14ac:dyDescent="0.2">
      <c r="M9433" s="1"/>
      <c r="Y9433" s="1"/>
    </row>
    <row r="9434" spans="6:25" x14ac:dyDescent="0.2">
      <c r="M9434" s="1"/>
    </row>
    <row r="9435" spans="6:25" x14ac:dyDescent="0.2">
      <c r="F9435" s="1"/>
      <c r="M9435" s="1"/>
    </row>
    <row r="9436" spans="6:25" x14ac:dyDescent="0.2">
      <c r="M9436" s="1"/>
    </row>
    <row r="9437" spans="6:25" x14ac:dyDescent="0.2">
      <c r="M9437" s="1"/>
      <c r="Q9437" s="1"/>
      <c r="S9437" s="1"/>
    </row>
    <row r="9438" spans="6:25" x14ac:dyDescent="0.2">
      <c r="M9438" s="1"/>
      <c r="Q9438" s="1"/>
      <c r="S9438" s="1"/>
    </row>
    <row r="9439" spans="6:25" x14ac:dyDescent="0.2">
      <c r="F9439" s="1"/>
      <c r="J9439" s="1"/>
      <c r="M9439" s="1"/>
      <c r="Q9439" s="1"/>
      <c r="S9439" s="1"/>
    </row>
    <row r="9440" spans="6:25" x14ac:dyDescent="0.2">
      <c r="F9440" s="1"/>
      <c r="J9440" s="1"/>
      <c r="M9440" s="1"/>
    </row>
    <row r="9441" spans="5:25" x14ac:dyDescent="0.2">
      <c r="M9441" s="1"/>
    </row>
    <row r="9442" spans="5:25" x14ac:dyDescent="0.2">
      <c r="M9442" s="1"/>
    </row>
    <row r="9443" spans="5:25" x14ac:dyDescent="0.2">
      <c r="M9443" s="1"/>
    </row>
    <row r="9444" spans="5:25" x14ac:dyDescent="0.2">
      <c r="F9444" s="1"/>
      <c r="J9444" s="1"/>
      <c r="M9444" s="1"/>
    </row>
    <row r="9445" spans="5:25" x14ac:dyDescent="0.2">
      <c r="M9445" s="1"/>
    </row>
    <row r="9446" spans="5:25" x14ac:dyDescent="0.2">
      <c r="F9446" s="1"/>
      <c r="J9446" s="1"/>
      <c r="M9446" s="1"/>
    </row>
    <row r="9447" spans="5:25" x14ac:dyDescent="0.2">
      <c r="M9447" s="1"/>
      <c r="Y9447" s="1"/>
    </row>
    <row r="9448" spans="5:25" x14ac:dyDescent="0.2">
      <c r="G9448" s="1"/>
      <c r="K9448" s="1"/>
      <c r="M9448" s="1"/>
      <c r="Q9448" s="1"/>
      <c r="S9448" s="1"/>
    </row>
    <row r="9449" spans="5:25" x14ac:dyDescent="0.2">
      <c r="M9449" s="1"/>
    </row>
    <row r="9450" spans="5:25" x14ac:dyDescent="0.2">
      <c r="M9450" s="1"/>
    </row>
    <row r="9451" spans="5:25" x14ac:dyDescent="0.2">
      <c r="M9451" s="1"/>
    </row>
    <row r="9452" spans="5:25" x14ac:dyDescent="0.2">
      <c r="M9452" s="1"/>
    </row>
    <row r="9453" spans="5:25" x14ac:dyDescent="0.2">
      <c r="M9453" s="1"/>
    </row>
    <row r="9454" spans="5:25" x14ac:dyDescent="0.2">
      <c r="E9454" s="1"/>
      <c r="I9454" s="1"/>
      <c r="M9454" s="1"/>
    </row>
    <row r="9455" spans="5:25" x14ac:dyDescent="0.2">
      <c r="M9455" s="1"/>
    </row>
    <row r="9456" spans="5:25" x14ac:dyDescent="0.2">
      <c r="M9456" s="1"/>
    </row>
    <row r="9457" spans="5:25" x14ac:dyDescent="0.2">
      <c r="M9457" s="1"/>
    </row>
    <row r="9458" spans="5:25" x14ac:dyDescent="0.2">
      <c r="E9458" s="1"/>
      <c r="G9458" s="1"/>
      <c r="I9458" s="1"/>
      <c r="M9458" s="1"/>
      <c r="S9458" s="1"/>
    </row>
    <row r="9459" spans="5:25" x14ac:dyDescent="0.2">
      <c r="E9459" s="1"/>
      <c r="G9459" s="1"/>
      <c r="I9459" s="1"/>
      <c r="M9459" s="1"/>
      <c r="S9459" s="1"/>
      <c r="Y9459" s="1"/>
    </row>
    <row r="9460" spans="5:25" x14ac:dyDescent="0.2">
      <c r="M9460" s="1"/>
      <c r="Y9460" s="1"/>
    </row>
    <row r="9461" spans="5:25" x14ac:dyDescent="0.2">
      <c r="F9461" s="1"/>
      <c r="G9461" s="1"/>
      <c r="J9461" s="1"/>
      <c r="K9461" s="1"/>
      <c r="M9461" s="1"/>
    </row>
    <row r="9462" spans="5:25" x14ac:dyDescent="0.2">
      <c r="M9462" s="1"/>
    </row>
    <row r="9463" spans="5:25" x14ac:dyDescent="0.2">
      <c r="M9463" s="1"/>
    </row>
    <row r="9464" spans="5:25" x14ac:dyDescent="0.2">
      <c r="M9464" s="1"/>
    </row>
    <row r="9465" spans="5:25" x14ac:dyDescent="0.2">
      <c r="F9465" s="1"/>
      <c r="M9465" s="1"/>
    </row>
    <row r="9466" spans="5:25" x14ac:dyDescent="0.2">
      <c r="J9466" s="1"/>
      <c r="M9466" s="1"/>
    </row>
    <row r="9467" spans="5:25" x14ac:dyDescent="0.2">
      <c r="M9467" s="1"/>
    </row>
    <row r="9468" spans="5:25" x14ac:dyDescent="0.2">
      <c r="J9468" s="1"/>
      <c r="M9468" s="1"/>
    </row>
    <row r="9469" spans="5:25" x14ac:dyDescent="0.2">
      <c r="F9469" s="1"/>
      <c r="J9469" s="1"/>
      <c r="M9469" s="1"/>
    </row>
    <row r="9470" spans="5:25" x14ac:dyDescent="0.2">
      <c r="F9470" s="1"/>
      <c r="J9470" s="1"/>
      <c r="M9470" s="1"/>
    </row>
    <row r="9471" spans="5:25" x14ac:dyDescent="0.2">
      <c r="M9471" s="1"/>
    </row>
    <row r="9472" spans="5:25" x14ac:dyDescent="0.2">
      <c r="M9472" s="1"/>
      <c r="Y9472" s="1"/>
    </row>
    <row r="9473" spans="6:25" x14ac:dyDescent="0.2">
      <c r="M9473" s="1"/>
      <c r="Q9473" s="1"/>
      <c r="S9473" s="1"/>
    </row>
    <row r="9474" spans="6:25" x14ac:dyDescent="0.2">
      <c r="M9474" s="1"/>
    </row>
    <row r="9475" spans="6:25" x14ac:dyDescent="0.2">
      <c r="J9475" s="1"/>
      <c r="M9475" s="1"/>
      <c r="Y9475" s="1"/>
    </row>
    <row r="9476" spans="6:25" x14ac:dyDescent="0.2">
      <c r="M9476" s="1"/>
    </row>
    <row r="9477" spans="6:25" x14ac:dyDescent="0.2">
      <c r="M9477" s="1"/>
    </row>
    <row r="9478" spans="6:25" x14ac:dyDescent="0.2">
      <c r="M9478" s="1"/>
    </row>
    <row r="9479" spans="6:25" x14ac:dyDescent="0.2">
      <c r="J9479" s="1"/>
      <c r="M9479" s="1"/>
    </row>
    <row r="9480" spans="6:25" x14ac:dyDescent="0.2">
      <c r="G9480" s="1"/>
      <c r="J9480" s="1"/>
      <c r="K9480" s="1"/>
      <c r="M9480" s="1"/>
    </row>
    <row r="9481" spans="6:25" x14ac:dyDescent="0.2">
      <c r="J9481" s="1"/>
      <c r="K9481" s="1"/>
      <c r="M9481" s="1"/>
    </row>
    <row r="9482" spans="6:25" x14ac:dyDescent="0.2">
      <c r="J9482" s="1"/>
      <c r="M9482" s="1"/>
      <c r="Y9482" s="1"/>
    </row>
    <row r="9483" spans="6:25" x14ac:dyDescent="0.2">
      <c r="F9483" s="1"/>
      <c r="I9483" s="1"/>
      <c r="J9483" s="1"/>
      <c r="K9483" s="1"/>
      <c r="M9483" s="1"/>
      <c r="Q9483" s="1"/>
    </row>
    <row r="9484" spans="6:25" x14ac:dyDescent="0.2">
      <c r="G9484" s="1"/>
      <c r="M9484" s="1"/>
      <c r="Y9484" s="1"/>
    </row>
    <row r="9485" spans="6:25" x14ac:dyDescent="0.2">
      <c r="F9485" s="1"/>
      <c r="G9485" s="1"/>
      <c r="I9485" s="1"/>
      <c r="J9485" s="1"/>
      <c r="M9485" s="1"/>
    </row>
    <row r="9486" spans="6:25" x14ac:dyDescent="0.2">
      <c r="M9486" s="1"/>
    </row>
    <row r="9487" spans="6:25" x14ac:dyDescent="0.2">
      <c r="G9487" s="1"/>
      <c r="M9487" s="1"/>
    </row>
    <row r="9488" spans="6:25" x14ac:dyDescent="0.2">
      <c r="J9488" s="1"/>
      <c r="M9488" s="1"/>
    </row>
    <row r="9489" spans="6:19" x14ac:dyDescent="0.2">
      <c r="M9489" s="1"/>
    </row>
    <row r="9490" spans="6:19" x14ac:dyDescent="0.2">
      <c r="G9490" s="1"/>
      <c r="M9490" s="1"/>
      <c r="S9490" s="1"/>
    </row>
    <row r="9491" spans="6:19" x14ac:dyDescent="0.2">
      <c r="M9491" s="1"/>
    </row>
    <row r="9492" spans="6:19" x14ac:dyDescent="0.2">
      <c r="G9492" s="1"/>
      <c r="K9492" s="1"/>
      <c r="M9492" s="1"/>
      <c r="S9492" s="1"/>
    </row>
    <row r="9493" spans="6:19" x14ac:dyDescent="0.2">
      <c r="G9493" s="1"/>
      <c r="M9493" s="1"/>
      <c r="S9493" s="1"/>
    </row>
    <row r="9494" spans="6:19" x14ac:dyDescent="0.2">
      <c r="F9494" s="1"/>
      <c r="I9494" s="1"/>
      <c r="J9494" s="1"/>
      <c r="K9494" s="1"/>
      <c r="M9494" s="1"/>
      <c r="Q9494" s="1"/>
      <c r="S9494" s="1"/>
    </row>
    <row r="9495" spans="6:19" x14ac:dyDescent="0.2">
      <c r="J9495" s="1"/>
      <c r="M9495" s="1"/>
    </row>
    <row r="9496" spans="6:19" x14ac:dyDescent="0.2">
      <c r="M9496" s="1"/>
    </row>
    <row r="9497" spans="6:19" x14ac:dyDescent="0.2">
      <c r="I9497" s="1"/>
      <c r="J9497" s="1"/>
      <c r="M9497" s="1"/>
    </row>
    <row r="9498" spans="6:19" x14ac:dyDescent="0.2">
      <c r="F9498" s="1"/>
      <c r="J9498" s="1"/>
      <c r="M9498" s="1"/>
    </row>
    <row r="9499" spans="6:19" x14ac:dyDescent="0.2">
      <c r="M9499" s="1"/>
    </row>
    <row r="9500" spans="6:19" x14ac:dyDescent="0.2">
      <c r="G9500" s="1"/>
      <c r="K9500" s="1"/>
      <c r="M9500" s="1"/>
    </row>
    <row r="9501" spans="6:19" x14ac:dyDescent="0.2">
      <c r="F9501" s="1"/>
      <c r="K9501" s="1"/>
      <c r="M9501" s="1"/>
    </row>
    <row r="9502" spans="6:19" x14ac:dyDescent="0.2">
      <c r="G9502" s="1"/>
      <c r="K9502" s="1"/>
      <c r="M9502" s="1"/>
    </row>
    <row r="9503" spans="6:19" x14ac:dyDescent="0.2">
      <c r="M9503" s="1"/>
    </row>
    <row r="9504" spans="6:19" x14ac:dyDescent="0.2">
      <c r="K9504" s="1"/>
      <c r="M9504" s="1"/>
    </row>
    <row r="9505" spans="7:19" x14ac:dyDescent="0.2">
      <c r="K9505" s="1"/>
      <c r="M9505" s="1"/>
      <c r="Q9505" s="1"/>
      <c r="S9505" s="1"/>
    </row>
    <row r="9506" spans="7:19" x14ac:dyDescent="0.2">
      <c r="K9506" s="1"/>
      <c r="M9506" s="1"/>
      <c r="Q9506" s="1"/>
      <c r="S9506" s="1"/>
    </row>
    <row r="9507" spans="7:19" x14ac:dyDescent="0.2">
      <c r="G9507" s="1"/>
      <c r="K9507" s="1"/>
      <c r="M9507" s="1"/>
    </row>
    <row r="9508" spans="7:19" x14ac:dyDescent="0.2">
      <c r="G9508" s="1"/>
      <c r="M9508" s="1"/>
    </row>
    <row r="9509" spans="7:19" x14ac:dyDescent="0.2">
      <c r="G9509" s="1"/>
      <c r="M9509" s="1"/>
    </row>
    <row r="9510" spans="7:19" x14ac:dyDescent="0.2">
      <c r="G9510" s="1"/>
      <c r="K9510" s="1"/>
      <c r="M9510" s="1"/>
    </row>
    <row r="9511" spans="7:19" x14ac:dyDescent="0.2">
      <c r="K9511" s="1"/>
      <c r="M9511" s="1"/>
    </row>
    <row r="9512" spans="7:19" x14ac:dyDescent="0.2">
      <c r="M9512" s="1"/>
    </row>
    <row r="9513" spans="7:19" x14ac:dyDescent="0.2">
      <c r="K9513" s="1"/>
      <c r="M9513" s="1"/>
    </row>
    <row r="9514" spans="7:19" x14ac:dyDescent="0.2">
      <c r="G9514" s="1"/>
      <c r="K9514" s="1"/>
      <c r="M9514" s="1"/>
    </row>
    <row r="9515" spans="7:19" x14ac:dyDescent="0.2">
      <c r="G9515" s="1"/>
      <c r="K9515" s="1"/>
      <c r="M9515" s="1"/>
    </row>
    <row r="9516" spans="7:19" x14ac:dyDescent="0.2">
      <c r="K9516" s="1"/>
      <c r="M9516" s="1"/>
    </row>
    <row r="9517" spans="7:19" x14ac:dyDescent="0.2">
      <c r="K9517" s="1"/>
      <c r="M9517" s="1"/>
    </row>
    <row r="9518" spans="7:19" x14ac:dyDescent="0.2">
      <c r="K9518" s="1"/>
      <c r="M9518" s="1"/>
    </row>
    <row r="9519" spans="7:19" x14ac:dyDescent="0.2">
      <c r="G9519" s="1"/>
      <c r="M9519" s="1"/>
    </row>
    <row r="9520" spans="7:19" x14ac:dyDescent="0.2">
      <c r="K9520" s="1"/>
      <c r="M9520" s="1"/>
    </row>
    <row r="9521" spans="5:19" x14ac:dyDescent="0.2">
      <c r="M9521" s="1"/>
    </row>
    <row r="9522" spans="5:19" x14ac:dyDescent="0.2">
      <c r="M9522" s="1"/>
    </row>
    <row r="9523" spans="5:19" x14ac:dyDescent="0.2">
      <c r="G9523" s="1"/>
      <c r="M9523" s="1"/>
    </row>
    <row r="9524" spans="5:19" x14ac:dyDescent="0.2">
      <c r="M9524" s="1"/>
    </row>
    <row r="9525" spans="5:19" x14ac:dyDescent="0.2">
      <c r="M9525" s="1"/>
    </row>
    <row r="9526" spans="5:19" x14ac:dyDescent="0.2">
      <c r="M9526" s="1"/>
    </row>
    <row r="9527" spans="5:19" x14ac:dyDescent="0.2">
      <c r="K9527" s="1"/>
      <c r="M9527" s="1"/>
    </row>
    <row r="9528" spans="5:19" x14ac:dyDescent="0.2">
      <c r="K9528" s="1"/>
      <c r="M9528" s="1"/>
    </row>
    <row r="9529" spans="5:19" x14ac:dyDescent="0.2">
      <c r="E9529" s="1"/>
      <c r="I9529" s="1"/>
      <c r="J9529" s="1"/>
      <c r="M9529" s="1"/>
    </row>
    <row r="9530" spans="5:19" x14ac:dyDescent="0.2">
      <c r="E9530" s="1"/>
      <c r="I9530" s="1"/>
      <c r="J9530" s="1"/>
      <c r="M9530" s="1"/>
      <c r="Q9530" s="1"/>
      <c r="S9530" s="1"/>
    </row>
    <row r="9531" spans="5:19" x14ac:dyDescent="0.2">
      <c r="E9531" s="1"/>
      <c r="F9531" s="1"/>
      <c r="I9531" s="1"/>
      <c r="J9531" s="1"/>
      <c r="M9531" s="1"/>
    </row>
    <row r="9532" spans="5:19" x14ac:dyDescent="0.2">
      <c r="F9532" s="1"/>
      <c r="J9532" s="1"/>
      <c r="M9532" s="1"/>
    </row>
    <row r="9533" spans="5:19" x14ac:dyDescent="0.2">
      <c r="F9533" s="1"/>
      <c r="J9533" s="1"/>
      <c r="M9533" s="1"/>
    </row>
    <row r="9534" spans="5:19" x14ac:dyDescent="0.2">
      <c r="F9534" s="1"/>
      <c r="J9534" s="1"/>
      <c r="M9534" s="1"/>
    </row>
    <row r="9535" spans="5:19" x14ac:dyDescent="0.2">
      <c r="F9535" s="1"/>
      <c r="J9535" s="1"/>
      <c r="M9535" s="1"/>
    </row>
    <row r="9536" spans="5:19" x14ac:dyDescent="0.2">
      <c r="F9536" s="1"/>
      <c r="J9536" s="1"/>
      <c r="M9536" s="1"/>
    </row>
    <row r="9537" spans="5:25" x14ac:dyDescent="0.2">
      <c r="J9537" s="1"/>
      <c r="M9537" s="1"/>
    </row>
    <row r="9538" spans="5:25" x14ac:dyDescent="0.2">
      <c r="F9538" s="1"/>
      <c r="M9538" s="1"/>
    </row>
    <row r="9539" spans="5:25" x14ac:dyDescent="0.2">
      <c r="F9539" s="1"/>
      <c r="I9539" s="1"/>
      <c r="M9539" s="1"/>
    </row>
    <row r="9540" spans="5:25" x14ac:dyDescent="0.2">
      <c r="F9540" s="1"/>
      <c r="I9540" s="1"/>
      <c r="M9540" s="1"/>
    </row>
    <row r="9541" spans="5:25" x14ac:dyDescent="0.2">
      <c r="F9541" s="1"/>
      <c r="I9541" s="1"/>
      <c r="M9541" s="1"/>
    </row>
    <row r="9542" spans="5:25" x14ac:dyDescent="0.2">
      <c r="E9542" s="1"/>
      <c r="I9542" s="1"/>
      <c r="M9542" s="1"/>
    </row>
    <row r="9543" spans="5:25" x14ac:dyDescent="0.2">
      <c r="E9543" s="1"/>
      <c r="I9543" s="1"/>
      <c r="M9543" s="1"/>
    </row>
    <row r="9544" spans="5:25" x14ac:dyDescent="0.2">
      <c r="I9544" s="1"/>
      <c r="M9544" s="1"/>
      <c r="Y9544" s="1"/>
    </row>
    <row r="9545" spans="5:25" x14ac:dyDescent="0.2">
      <c r="I9545" s="1"/>
      <c r="M9545" s="1"/>
    </row>
    <row r="9546" spans="5:25" x14ac:dyDescent="0.2">
      <c r="E9546" s="1"/>
      <c r="I9546" s="1"/>
      <c r="M9546" s="1"/>
    </row>
    <row r="9547" spans="5:25" x14ac:dyDescent="0.2">
      <c r="E9547" s="1"/>
      <c r="M9547" s="1"/>
    </row>
    <row r="9548" spans="5:25" x14ac:dyDescent="0.2">
      <c r="M9548" s="1"/>
    </row>
    <row r="9549" spans="5:25" x14ac:dyDescent="0.2">
      <c r="M9549" s="1"/>
    </row>
    <row r="9550" spans="5:25" x14ac:dyDescent="0.2">
      <c r="M9550" s="1"/>
    </row>
    <row r="9551" spans="5:25" x14ac:dyDescent="0.2">
      <c r="I9551" s="1"/>
      <c r="M9551" s="1"/>
    </row>
    <row r="9552" spans="5:25" x14ac:dyDescent="0.2">
      <c r="I9552" s="1"/>
      <c r="M9552" s="1"/>
    </row>
    <row r="9553" spans="5:19" x14ac:dyDescent="0.2">
      <c r="G9553" s="1"/>
      <c r="M9553" s="1"/>
      <c r="S9553" s="1"/>
    </row>
    <row r="9554" spans="5:19" x14ac:dyDescent="0.2">
      <c r="M9554" s="1"/>
      <c r="Q9554" s="1"/>
      <c r="S9554" s="1"/>
    </row>
    <row r="9555" spans="5:19" x14ac:dyDescent="0.2">
      <c r="E9555" s="1"/>
      <c r="I9555" s="1"/>
      <c r="M9555" s="1"/>
    </row>
    <row r="9556" spans="5:19" x14ac:dyDescent="0.2">
      <c r="M9556" s="1"/>
      <c r="Q9556" s="1"/>
    </row>
    <row r="9557" spans="5:19" x14ac:dyDescent="0.2">
      <c r="M9557" s="1"/>
    </row>
    <row r="9558" spans="5:19" x14ac:dyDescent="0.2">
      <c r="J9558" s="1"/>
      <c r="M9558" s="1"/>
    </row>
    <row r="9559" spans="5:19" x14ac:dyDescent="0.2">
      <c r="E9559" s="1"/>
      <c r="M9559" s="1"/>
    </row>
    <row r="9560" spans="5:19" x14ac:dyDescent="0.2">
      <c r="M9560" s="1"/>
    </row>
    <row r="9561" spans="5:19" x14ac:dyDescent="0.2">
      <c r="I9561" s="1"/>
      <c r="M9561" s="1"/>
    </row>
    <row r="9562" spans="5:19" x14ac:dyDescent="0.2">
      <c r="E9562" s="1"/>
      <c r="I9562" s="1"/>
      <c r="M9562" s="1"/>
    </row>
    <row r="9563" spans="5:19" x14ac:dyDescent="0.2">
      <c r="F9563" s="1"/>
      <c r="J9563" s="1"/>
      <c r="M9563" s="1"/>
    </row>
    <row r="9564" spans="5:19" x14ac:dyDescent="0.2">
      <c r="J9564" s="1"/>
      <c r="M9564" s="1"/>
    </row>
    <row r="9565" spans="5:19" x14ac:dyDescent="0.2">
      <c r="M9565" s="1"/>
    </row>
    <row r="9566" spans="5:19" x14ac:dyDescent="0.2">
      <c r="E9566" s="1"/>
      <c r="M9566" s="1"/>
    </row>
    <row r="9567" spans="5:19" x14ac:dyDescent="0.2">
      <c r="F9567" s="1"/>
      <c r="M9567" s="1"/>
    </row>
    <row r="9568" spans="5:19" x14ac:dyDescent="0.2">
      <c r="M9568" s="1"/>
    </row>
    <row r="9569" spans="7:25" x14ac:dyDescent="0.2">
      <c r="M9569" s="1"/>
      <c r="Y9569" s="1"/>
    </row>
    <row r="9570" spans="7:25" x14ac:dyDescent="0.2">
      <c r="I9570" s="1"/>
      <c r="M9570" s="1"/>
    </row>
    <row r="9571" spans="7:25" x14ac:dyDescent="0.2">
      <c r="G9571" s="1"/>
      <c r="K9571" s="1"/>
      <c r="M9571" s="1"/>
    </row>
    <row r="9572" spans="7:25" x14ac:dyDescent="0.2">
      <c r="M9572" s="1"/>
    </row>
    <row r="9573" spans="7:25" x14ac:dyDescent="0.2">
      <c r="M9573" s="1"/>
    </row>
    <row r="9574" spans="7:25" x14ac:dyDescent="0.2">
      <c r="M9574" s="1"/>
    </row>
    <row r="9575" spans="7:25" x14ac:dyDescent="0.2">
      <c r="G9575" s="1"/>
      <c r="M9575" s="1"/>
    </row>
    <row r="9576" spans="7:25" x14ac:dyDescent="0.2">
      <c r="M9576" s="1"/>
    </row>
    <row r="9577" spans="7:25" x14ac:dyDescent="0.2">
      <c r="M9577" s="1"/>
    </row>
    <row r="9578" spans="7:25" x14ac:dyDescent="0.2">
      <c r="M9578" s="1"/>
    </row>
    <row r="9579" spans="7:25" x14ac:dyDescent="0.2">
      <c r="M9579" s="1"/>
      <c r="Q9579" s="1"/>
    </row>
    <row r="9580" spans="7:25" x14ac:dyDescent="0.2">
      <c r="M9580" s="1"/>
      <c r="Q9580" s="1"/>
      <c r="S9580" s="1"/>
    </row>
    <row r="9581" spans="7:25" x14ac:dyDescent="0.2">
      <c r="M9581" s="1"/>
    </row>
    <row r="9582" spans="7:25" x14ac:dyDescent="0.2">
      <c r="M9582" s="1"/>
    </row>
    <row r="9583" spans="7:25" x14ac:dyDescent="0.2">
      <c r="M9583" s="1"/>
    </row>
    <row r="9584" spans="7:25" x14ac:dyDescent="0.2">
      <c r="M9584" s="1"/>
    </row>
    <row r="9585" spans="5:25" x14ac:dyDescent="0.2">
      <c r="M9585" s="1"/>
    </row>
    <row r="9586" spans="5:25" x14ac:dyDescent="0.2">
      <c r="F9586" s="1"/>
      <c r="J9586" s="1"/>
      <c r="M9586" s="1"/>
    </row>
    <row r="9587" spans="5:25" x14ac:dyDescent="0.2">
      <c r="M9587" s="1"/>
      <c r="Q9587" s="1"/>
      <c r="S9587" s="1"/>
    </row>
    <row r="9588" spans="5:25" x14ac:dyDescent="0.2">
      <c r="M9588" s="1"/>
    </row>
    <row r="9589" spans="5:25" x14ac:dyDescent="0.2">
      <c r="M9589" s="1"/>
    </row>
    <row r="9590" spans="5:25" x14ac:dyDescent="0.2">
      <c r="J9590" s="1"/>
      <c r="M9590" s="1"/>
    </row>
    <row r="9591" spans="5:25" x14ac:dyDescent="0.2">
      <c r="M9591" s="1"/>
    </row>
    <row r="9592" spans="5:25" x14ac:dyDescent="0.2">
      <c r="M9592" s="1"/>
    </row>
    <row r="9593" spans="5:25" x14ac:dyDescent="0.2">
      <c r="M9593" s="1"/>
      <c r="Q9593" s="1"/>
      <c r="Y9593" s="1"/>
    </row>
    <row r="9594" spans="5:25" x14ac:dyDescent="0.2">
      <c r="M9594" s="1"/>
      <c r="Q9594" s="1"/>
      <c r="S9594" s="1"/>
    </row>
    <row r="9595" spans="5:25" x14ac:dyDescent="0.2">
      <c r="F9595" s="1"/>
      <c r="J9595" s="1"/>
      <c r="M9595" s="1"/>
      <c r="Q9595" s="1"/>
      <c r="S9595" s="1"/>
    </row>
    <row r="9596" spans="5:25" x14ac:dyDescent="0.2">
      <c r="E9596" s="1"/>
      <c r="I9596" s="1"/>
      <c r="M9596" s="1"/>
    </row>
    <row r="9597" spans="5:25" x14ac:dyDescent="0.2">
      <c r="M9597" s="1"/>
    </row>
    <row r="9598" spans="5:25" x14ac:dyDescent="0.2">
      <c r="M9598" s="1"/>
    </row>
    <row r="9599" spans="5:25" x14ac:dyDescent="0.2">
      <c r="K9599" s="1"/>
      <c r="M9599" s="1"/>
    </row>
    <row r="9600" spans="5:25" x14ac:dyDescent="0.2">
      <c r="E9600" s="1"/>
      <c r="F9600" s="1"/>
      <c r="G9600" s="1"/>
      <c r="M9600" s="1"/>
    </row>
    <row r="9601" spans="5:25" x14ac:dyDescent="0.2">
      <c r="E9601" s="1"/>
      <c r="F9601" s="1"/>
      <c r="I9601" s="1"/>
      <c r="M9601" s="1"/>
    </row>
    <row r="9602" spans="5:25" x14ac:dyDescent="0.2">
      <c r="M9602" s="1"/>
    </row>
    <row r="9603" spans="5:25" x14ac:dyDescent="0.2">
      <c r="M9603" s="1"/>
    </row>
    <row r="9604" spans="5:25" x14ac:dyDescent="0.2">
      <c r="G9604" s="1"/>
      <c r="M9604" s="1"/>
    </row>
    <row r="9605" spans="5:25" x14ac:dyDescent="0.2">
      <c r="M9605" s="1"/>
    </row>
    <row r="9606" spans="5:25" x14ac:dyDescent="0.2">
      <c r="M9606" s="1"/>
    </row>
    <row r="9607" spans="5:25" x14ac:dyDescent="0.2">
      <c r="M9607" s="1"/>
    </row>
    <row r="9608" spans="5:25" x14ac:dyDescent="0.2">
      <c r="M9608" s="1"/>
    </row>
    <row r="9609" spans="5:25" x14ac:dyDescent="0.2">
      <c r="M9609" s="1"/>
    </row>
    <row r="9610" spans="5:25" x14ac:dyDescent="0.2">
      <c r="F9610" s="1"/>
      <c r="M9610" s="1"/>
    </row>
    <row r="9611" spans="5:25" x14ac:dyDescent="0.2">
      <c r="M9611" s="1"/>
    </row>
    <row r="9612" spans="5:25" x14ac:dyDescent="0.2">
      <c r="G9612" s="1"/>
      <c r="M9612" s="1"/>
    </row>
    <row r="9613" spans="5:25" x14ac:dyDescent="0.2">
      <c r="G9613" s="1"/>
      <c r="I9613" s="1"/>
      <c r="M9613" s="1"/>
      <c r="Y9613" s="1"/>
    </row>
    <row r="9614" spans="5:25" x14ac:dyDescent="0.2">
      <c r="F9614" s="1"/>
      <c r="M9614" s="1"/>
    </row>
    <row r="9615" spans="5:25" x14ac:dyDescent="0.2">
      <c r="M9615" s="1"/>
    </row>
    <row r="9616" spans="5:25" x14ac:dyDescent="0.2">
      <c r="G9616" s="1"/>
      <c r="M9616" s="1"/>
    </row>
    <row r="9617" spans="5:25" x14ac:dyDescent="0.2">
      <c r="M9617" s="1"/>
      <c r="Y9617" s="1"/>
    </row>
    <row r="9618" spans="5:25" x14ac:dyDescent="0.2">
      <c r="K9618" s="1"/>
      <c r="M9618" s="1"/>
    </row>
    <row r="9619" spans="5:25" x14ac:dyDescent="0.2">
      <c r="E9619" s="1"/>
      <c r="M9619" s="1"/>
    </row>
    <row r="9620" spans="5:25" x14ac:dyDescent="0.2">
      <c r="F9620" s="1"/>
      <c r="M9620" s="1"/>
    </row>
    <row r="9621" spans="5:25" x14ac:dyDescent="0.2">
      <c r="E9621" s="1"/>
      <c r="F9621" s="1"/>
      <c r="I9621" s="1"/>
      <c r="M9621" s="1"/>
    </row>
    <row r="9622" spans="5:25" x14ac:dyDescent="0.2">
      <c r="M9622" s="1"/>
    </row>
    <row r="9623" spans="5:25" x14ac:dyDescent="0.2">
      <c r="E9623" s="1"/>
      <c r="M9623" s="1"/>
    </row>
    <row r="9624" spans="5:25" x14ac:dyDescent="0.2">
      <c r="F9624" s="1"/>
      <c r="G9624" s="1"/>
      <c r="M9624" s="1"/>
    </row>
    <row r="9625" spans="5:25" x14ac:dyDescent="0.2">
      <c r="F9625" s="1"/>
      <c r="G9625" s="1"/>
      <c r="M9625" s="1"/>
    </row>
    <row r="9626" spans="5:25" x14ac:dyDescent="0.2">
      <c r="E9626" s="1"/>
      <c r="I9626" s="1"/>
      <c r="M9626" s="1"/>
    </row>
    <row r="9627" spans="5:25" x14ac:dyDescent="0.2">
      <c r="F9627" s="1"/>
      <c r="M9627" s="1"/>
    </row>
    <row r="9628" spans="5:25" x14ac:dyDescent="0.2">
      <c r="F9628" s="1"/>
      <c r="M9628" s="1"/>
    </row>
    <row r="9629" spans="5:25" x14ac:dyDescent="0.2">
      <c r="F9629" s="1"/>
      <c r="M9629" s="1"/>
    </row>
    <row r="9630" spans="5:25" x14ac:dyDescent="0.2">
      <c r="M9630" s="1"/>
    </row>
    <row r="9631" spans="5:25" x14ac:dyDescent="0.2">
      <c r="K9631" s="1"/>
      <c r="M9631" s="1"/>
    </row>
    <row r="9632" spans="5:25" x14ac:dyDescent="0.2">
      <c r="M9632" s="1"/>
    </row>
    <row r="9633" spans="6:25" x14ac:dyDescent="0.2">
      <c r="F9633" s="1"/>
      <c r="M9633" s="1"/>
    </row>
    <row r="9634" spans="6:25" x14ac:dyDescent="0.2">
      <c r="F9634" s="1"/>
      <c r="M9634" s="1"/>
    </row>
    <row r="9635" spans="6:25" x14ac:dyDescent="0.2">
      <c r="M9635" s="1"/>
    </row>
    <row r="9636" spans="6:25" x14ac:dyDescent="0.2">
      <c r="F9636" s="1"/>
      <c r="M9636" s="1"/>
    </row>
    <row r="9637" spans="6:25" x14ac:dyDescent="0.2">
      <c r="F9637" s="1"/>
      <c r="M9637" s="1"/>
      <c r="Y9637" s="1"/>
    </row>
    <row r="9638" spans="6:25" x14ac:dyDescent="0.2">
      <c r="F9638" s="1"/>
      <c r="M9638" s="1"/>
      <c r="Y9638" s="1"/>
    </row>
    <row r="9639" spans="6:25" x14ac:dyDescent="0.2">
      <c r="M9639" s="1"/>
      <c r="Y9639" s="1"/>
    </row>
    <row r="9640" spans="6:25" x14ac:dyDescent="0.2">
      <c r="F9640" s="1"/>
      <c r="M9640" s="1"/>
    </row>
    <row r="9641" spans="6:25" x14ac:dyDescent="0.2">
      <c r="F9641" s="1"/>
      <c r="J9641" s="1"/>
      <c r="M9641" s="1"/>
    </row>
    <row r="9642" spans="6:25" x14ac:dyDescent="0.2">
      <c r="M9642" s="1"/>
    </row>
    <row r="9643" spans="6:25" x14ac:dyDescent="0.2">
      <c r="M9643" s="1"/>
    </row>
    <row r="9644" spans="6:25" x14ac:dyDescent="0.2">
      <c r="M9644" s="1"/>
    </row>
    <row r="9645" spans="6:25" x14ac:dyDescent="0.2">
      <c r="F9645" s="1"/>
      <c r="M9645" s="1"/>
    </row>
    <row r="9646" spans="6:25" x14ac:dyDescent="0.2">
      <c r="M9646" s="1"/>
    </row>
    <row r="9647" spans="6:25" x14ac:dyDescent="0.2">
      <c r="M9647" s="1"/>
    </row>
    <row r="9648" spans="6:25" x14ac:dyDescent="0.2">
      <c r="M9648" s="1"/>
    </row>
    <row r="9649" spans="6:13" x14ac:dyDescent="0.2">
      <c r="M9649" s="1"/>
    </row>
    <row r="9650" spans="6:13" x14ac:dyDescent="0.2">
      <c r="F9650" s="1"/>
      <c r="J9650" s="1"/>
      <c r="M9650" s="1"/>
    </row>
    <row r="9651" spans="6:13" x14ac:dyDescent="0.2">
      <c r="M9651" s="1"/>
    </row>
    <row r="9652" spans="6:13" x14ac:dyDescent="0.2">
      <c r="M9652" s="1"/>
    </row>
    <row r="9653" spans="6:13" x14ac:dyDescent="0.2">
      <c r="M9653" s="1"/>
    </row>
    <row r="9654" spans="6:13" x14ac:dyDescent="0.2">
      <c r="F9654" s="1"/>
      <c r="M9654" s="1"/>
    </row>
    <row r="9655" spans="6:13" x14ac:dyDescent="0.2">
      <c r="J9655" s="1"/>
      <c r="M9655" s="1"/>
    </row>
    <row r="9656" spans="6:13" x14ac:dyDescent="0.2">
      <c r="G9656" s="1"/>
      <c r="K9656" s="1"/>
      <c r="M9656" s="1"/>
    </row>
    <row r="9657" spans="6:13" x14ac:dyDescent="0.2">
      <c r="K9657" s="1"/>
      <c r="M9657" s="1"/>
    </row>
    <row r="9658" spans="6:13" x14ac:dyDescent="0.2">
      <c r="M9658" s="1"/>
    </row>
    <row r="9659" spans="6:13" x14ac:dyDescent="0.2">
      <c r="M9659" s="1"/>
    </row>
    <row r="9660" spans="6:13" x14ac:dyDescent="0.2">
      <c r="G9660" s="1"/>
      <c r="M9660" s="1"/>
    </row>
    <row r="9661" spans="6:13" x14ac:dyDescent="0.2">
      <c r="M9661" s="1"/>
    </row>
    <row r="9662" spans="6:13" x14ac:dyDescent="0.2">
      <c r="M9662" s="1"/>
    </row>
    <row r="9663" spans="6:13" x14ac:dyDescent="0.2">
      <c r="M9663" s="1"/>
    </row>
    <row r="9664" spans="6:13" x14ac:dyDescent="0.2">
      <c r="M9664" s="1"/>
    </row>
    <row r="9665" spans="5:25" x14ac:dyDescent="0.2">
      <c r="G9665" s="1"/>
      <c r="K9665" s="1"/>
      <c r="M9665" s="1"/>
    </row>
    <row r="9666" spans="5:25" x14ac:dyDescent="0.2">
      <c r="K9666" s="1"/>
      <c r="M9666" s="1"/>
    </row>
    <row r="9667" spans="5:25" x14ac:dyDescent="0.2">
      <c r="M9667" s="1"/>
    </row>
    <row r="9668" spans="5:25" x14ac:dyDescent="0.2">
      <c r="G9668" s="1"/>
      <c r="K9668" s="1"/>
      <c r="M9668" s="1"/>
      <c r="T9668" s="1"/>
      <c r="Y9668" s="1"/>
    </row>
    <row r="9669" spans="5:25" x14ac:dyDescent="0.2">
      <c r="F9669" s="1"/>
      <c r="G9669" s="1"/>
      <c r="J9669" s="1"/>
      <c r="M9669" s="1"/>
      <c r="T9669" s="1"/>
      <c r="Y9669" s="1"/>
    </row>
    <row r="9670" spans="5:25" x14ac:dyDescent="0.2">
      <c r="M9670" s="1"/>
      <c r="T9670" s="1"/>
      <c r="Y9670" s="1"/>
    </row>
    <row r="9671" spans="5:25" x14ac:dyDescent="0.2">
      <c r="M9671" s="1"/>
      <c r="T9671" s="1"/>
      <c r="Y9671" s="1"/>
    </row>
    <row r="9672" spans="5:25" x14ac:dyDescent="0.2">
      <c r="M9672" s="1"/>
      <c r="T9672" s="1"/>
      <c r="Y9672" s="1"/>
    </row>
    <row r="9673" spans="5:25" x14ac:dyDescent="0.2">
      <c r="M9673" s="1"/>
      <c r="T9673" s="1"/>
      <c r="Y9673" s="1"/>
    </row>
    <row r="9674" spans="5:25" x14ac:dyDescent="0.2">
      <c r="E9674" s="1"/>
      <c r="I9674" s="1"/>
      <c r="M9674" s="1"/>
      <c r="T9674" s="1"/>
      <c r="Y9674" s="1"/>
    </row>
    <row r="9675" spans="5:25" x14ac:dyDescent="0.2">
      <c r="I9675" s="1"/>
      <c r="M9675" s="1"/>
      <c r="T9675" s="1"/>
      <c r="Y9675" s="1"/>
    </row>
    <row r="9676" spans="5:25" x14ac:dyDescent="0.2">
      <c r="G9676" s="1"/>
      <c r="I9676" s="1"/>
      <c r="M9676" s="1"/>
      <c r="T9676" s="1"/>
      <c r="Y9676" s="1"/>
    </row>
    <row r="9677" spans="5:25" x14ac:dyDescent="0.2">
      <c r="F9677" s="1"/>
      <c r="M9677" s="1"/>
      <c r="T9677" s="1"/>
      <c r="Y9677" s="1"/>
    </row>
    <row r="9678" spans="5:25" x14ac:dyDescent="0.2">
      <c r="E9678" s="1"/>
      <c r="M9678" s="1"/>
      <c r="T9678" s="1"/>
      <c r="Y9678" s="1"/>
    </row>
    <row r="9679" spans="5:25" x14ac:dyDescent="0.2">
      <c r="I9679" s="1"/>
      <c r="M9679" s="1"/>
      <c r="T9679" s="1"/>
      <c r="Y9679" s="1"/>
    </row>
    <row r="9680" spans="5:25" x14ac:dyDescent="0.2">
      <c r="F9680" s="1"/>
      <c r="M9680" s="1"/>
      <c r="T9680" s="1"/>
      <c r="Y9680" s="1"/>
    </row>
    <row r="9681" spans="5:25" x14ac:dyDescent="0.2">
      <c r="F9681" s="1"/>
      <c r="I9681" s="1"/>
      <c r="M9681" s="1"/>
      <c r="T9681" s="1"/>
      <c r="Y9681" s="1"/>
    </row>
    <row r="9682" spans="5:25" x14ac:dyDescent="0.2">
      <c r="I9682" s="1"/>
      <c r="M9682" s="1"/>
      <c r="T9682" s="1"/>
      <c r="Y9682" s="1"/>
    </row>
    <row r="9683" spans="5:25" x14ac:dyDescent="0.2">
      <c r="M9683" s="1"/>
      <c r="T9683" s="1"/>
      <c r="Y9683" s="1"/>
    </row>
    <row r="9684" spans="5:25" x14ac:dyDescent="0.2">
      <c r="F9684" s="1"/>
      <c r="M9684" s="1"/>
      <c r="T9684" s="1"/>
      <c r="Y9684" s="1"/>
    </row>
    <row r="9685" spans="5:25" x14ac:dyDescent="0.2">
      <c r="I9685" s="1"/>
      <c r="M9685" s="1"/>
      <c r="T9685" s="1"/>
      <c r="Y9685" s="1"/>
    </row>
    <row r="9686" spans="5:25" x14ac:dyDescent="0.2">
      <c r="M9686" s="1"/>
      <c r="T9686" s="1"/>
      <c r="Y9686" s="1"/>
    </row>
    <row r="9687" spans="5:25" x14ac:dyDescent="0.2">
      <c r="M9687" s="1"/>
      <c r="T9687" s="1"/>
      <c r="Y9687" s="1"/>
    </row>
    <row r="9688" spans="5:25" x14ac:dyDescent="0.2">
      <c r="E9688" s="1"/>
      <c r="M9688" s="1"/>
      <c r="T9688" s="1"/>
      <c r="Y9688" s="1"/>
    </row>
    <row r="9689" spans="5:25" x14ac:dyDescent="0.2">
      <c r="M9689" s="1"/>
      <c r="T9689" s="1"/>
      <c r="Y9689" s="1"/>
    </row>
    <row r="9690" spans="5:25" x14ac:dyDescent="0.2">
      <c r="F9690" s="1"/>
      <c r="M9690" s="1"/>
      <c r="T9690" s="1"/>
      <c r="Y9690" s="1"/>
    </row>
    <row r="9691" spans="5:25" x14ac:dyDescent="0.2">
      <c r="G9691" s="1"/>
      <c r="K9691" s="1"/>
      <c r="M9691" s="1"/>
      <c r="T9691" s="1"/>
      <c r="Y9691" s="1"/>
    </row>
    <row r="9692" spans="5:25" x14ac:dyDescent="0.2">
      <c r="E9692" s="1"/>
      <c r="M9692" s="1"/>
      <c r="T9692" s="1"/>
      <c r="Y9692" s="1"/>
    </row>
    <row r="9693" spans="5:25" x14ac:dyDescent="0.2">
      <c r="G9693" s="1"/>
      <c r="K9693" s="1"/>
      <c r="M9693" s="1"/>
      <c r="T9693" s="1"/>
      <c r="Y9693" s="1"/>
    </row>
    <row r="9694" spans="5:25" x14ac:dyDescent="0.2">
      <c r="F9694" s="1"/>
      <c r="M9694" s="1"/>
      <c r="T9694" s="1"/>
      <c r="Y9694" s="1"/>
    </row>
    <row r="9695" spans="5:25" x14ac:dyDescent="0.2">
      <c r="G9695" s="1"/>
      <c r="K9695" s="1"/>
      <c r="M9695" s="1"/>
      <c r="T9695" s="1"/>
      <c r="Y9695" s="1"/>
    </row>
    <row r="9696" spans="5:25" x14ac:dyDescent="0.2">
      <c r="M9696" s="1"/>
      <c r="T9696" s="1"/>
      <c r="Y9696" s="1"/>
    </row>
    <row r="9697" spans="6:25" x14ac:dyDescent="0.2">
      <c r="M9697" s="1"/>
      <c r="T9697" s="1"/>
      <c r="Y9697" s="1"/>
    </row>
    <row r="9698" spans="6:25" x14ac:dyDescent="0.2">
      <c r="M9698" s="1"/>
      <c r="T9698" s="1"/>
      <c r="Y9698" s="1"/>
    </row>
    <row r="9699" spans="6:25" x14ac:dyDescent="0.2">
      <c r="M9699" s="1"/>
      <c r="T9699" s="1"/>
      <c r="Y9699" s="1"/>
    </row>
    <row r="9700" spans="6:25" x14ac:dyDescent="0.2">
      <c r="M9700" s="1"/>
      <c r="T9700" s="1"/>
      <c r="Y9700" s="1"/>
    </row>
    <row r="9701" spans="6:25" x14ac:dyDescent="0.2">
      <c r="F9701" s="1"/>
      <c r="M9701" s="1"/>
      <c r="T9701" s="1"/>
      <c r="Y9701" s="1"/>
    </row>
    <row r="9702" spans="6:25" x14ac:dyDescent="0.2">
      <c r="M9702" s="1"/>
      <c r="T9702" s="1"/>
      <c r="Y9702" s="1"/>
    </row>
    <row r="9703" spans="6:25" x14ac:dyDescent="0.2">
      <c r="M9703" s="1"/>
      <c r="T9703" s="1"/>
      <c r="Y9703" s="1"/>
    </row>
    <row r="9704" spans="6:25" x14ac:dyDescent="0.2">
      <c r="G9704" s="1"/>
      <c r="M9704" s="1"/>
      <c r="T9704" s="1"/>
      <c r="Y9704" s="1"/>
    </row>
    <row r="9705" spans="6:25" x14ac:dyDescent="0.2">
      <c r="F9705" s="1"/>
      <c r="M9705" s="1"/>
      <c r="T9705" s="1"/>
      <c r="Y9705" s="1"/>
    </row>
    <row r="9706" spans="6:25" x14ac:dyDescent="0.2">
      <c r="I9706" s="1"/>
      <c r="M9706" s="1"/>
      <c r="T9706" s="1"/>
      <c r="Y9706" s="1"/>
    </row>
    <row r="9707" spans="6:25" x14ac:dyDescent="0.2">
      <c r="F9707" s="1"/>
      <c r="M9707" s="1"/>
      <c r="T9707" s="1"/>
      <c r="Y9707" s="1"/>
    </row>
    <row r="9708" spans="6:25" x14ac:dyDescent="0.2">
      <c r="G9708" s="1"/>
      <c r="M9708" s="1"/>
      <c r="T9708" s="1"/>
      <c r="Y9708" s="1"/>
    </row>
    <row r="9709" spans="6:25" x14ac:dyDescent="0.2">
      <c r="F9709" s="1"/>
      <c r="M9709" s="1"/>
      <c r="T9709" s="1"/>
      <c r="Y9709" s="1"/>
    </row>
    <row r="9710" spans="6:25" x14ac:dyDescent="0.2">
      <c r="M9710" s="1"/>
      <c r="T9710" s="1"/>
      <c r="Y9710" s="1"/>
    </row>
    <row r="9711" spans="6:25" x14ac:dyDescent="0.2">
      <c r="M9711" s="1"/>
      <c r="T9711" s="1"/>
      <c r="Y9711" s="1"/>
    </row>
    <row r="9712" spans="6:25" x14ac:dyDescent="0.2">
      <c r="M9712" s="1"/>
      <c r="T9712" s="1"/>
      <c r="Y9712" s="1"/>
    </row>
    <row r="9713" spans="5:25" x14ac:dyDescent="0.2">
      <c r="F9713" s="1"/>
      <c r="G9713" s="1"/>
      <c r="M9713" s="1"/>
      <c r="T9713" s="1"/>
      <c r="Y9713" s="1"/>
    </row>
    <row r="9714" spans="5:25" x14ac:dyDescent="0.2">
      <c r="F9714" s="1"/>
      <c r="M9714" s="1"/>
      <c r="T9714" s="1"/>
      <c r="Y9714" s="1"/>
    </row>
    <row r="9715" spans="5:25" x14ac:dyDescent="0.2">
      <c r="M9715" s="1"/>
      <c r="T9715" s="1"/>
      <c r="Y9715" s="1"/>
    </row>
    <row r="9716" spans="5:25" x14ac:dyDescent="0.2">
      <c r="F9716" s="1"/>
      <c r="M9716" s="1"/>
      <c r="T9716" s="1"/>
      <c r="Y9716" s="1"/>
    </row>
    <row r="9717" spans="5:25" x14ac:dyDescent="0.2">
      <c r="M9717" s="1"/>
      <c r="T9717" s="1"/>
      <c r="Y9717" s="1"/>
    </row>
    <row r="9718" spans="5:25" x14ac:dyDescent="0.2">
      <c r="F9718" s="1"/>
      <c r="M9718" s="1"/>
      <c r="T9718" s="1"/>
      <c r="Y9718" s="1"/>
    </row>
    <row r="9719" spans="5:25" x14ac:dyDescent="0.2">
      <c r="M9719" s="1"/>
      <c r="T9719" s="1"/>
      <c r="Y9719" s="1"/>
    </row>
    <row r="9720" spans="5:25" x14ac:dyDescent="0.2">
      <c r="M9720" s="1"/>
      <c r="T9720" s="1"/>
      <c r="Y9720" s="1"/>
    </row>
    <row r="9721" spans="5:25" x14ac:dyDescent="0.2">
      <c r="M9721" s="1"/>
      <c r="T9721" s="1"/>
      <c r="Y9721" s="1"/>
    </row>
    <row r="9722" spans="5:25" x14ac:dyDescent="0.2">
      <c r="M9722" s="1"/>
      <c r="T9722" s="1"/>
      <c r="Y9722" s="1"/>
    </row>
    <row r="9723" spans="5:25" x14ac:dyDescent="0.2">
      <c r="M9723" s="1"/>
      <c r="T9723" s="1"/>
      <c r="Y9723" s="1"/>
    </row>
    <row r="9724" spans="5:25" x14ac:dyDescent="0.2">
      <c r="M9724" s="1"/>
      <c r="T9724" s="1"/>
      <c r="Y9724" s="1"/>
    </row>
    <row r="9725" spans="5:25" x14ac:dyDescent="0.2">
      <c r="E9725" s="1"/>
      <c r="I9725" s="1"/>
      <c r="M9725" s="1"/>
      <c r="T9725" s="1"/>
      <c r="Y9725" s="1"/>
    </row>
    <row r="9726" spans="5:25" x14ac:dyDescent="0.2">
      <c r="I9726" s="1"/>
      <c r="M9726" s="1"/>
      <c r="T9726" s="1"/>
      <c r="Y9726" s="1"/>
    </row>
    <row r="9727" spans="5:25" x14ac:dyDescent="0.2">
      <c r="M9727" s="1"/>
      <c r="T9727" s="1"/>
      <c r="Y9727" s="1"/>
    </row>
    <row r="9728" spans="5:25" x14ac:dyDescent="0.2">
      <c r="F9728" s="1"/>
      <c r="M9728" s="1"/>
      <c r="T9728" s="1"/>
      <c r="Y9728" s="1"/>
    </row>
    <row r="9729" spans="5:25" x14ac:dyDescent="0.2">
      <c r="M9729" s="1"/>
      <c r="T9729" s="1"/>
      <c r="Y9729" s="1"/>
    </row>
    <row r="9730" spans="5:25" x14ac:dyDescent="0.2">
      <c r="E9730" s="1"/>
      <c r="I9730" s="1"/>
      <c r="M9730" s="1"/>
      <c r="T9730" s="1"/>
      <c r="Y9730" s="1"/>
    </row>
    <row r="9731" spans="5:25" x14ac:dyDescent="0.2">
      <c r="M9731" s="1"/>
      <c r="T9731" s="1"/>
      <c r="Y9731" s="1"/>
    </row>
    <row r="9732" spans="5:25" x14ac:dyDescent="0.2">
      <c r="M9732" s="1"/>
      <c r="T9732" s="1"/>
      <c r="Y9732" s="1"/>
    </row>
    <row r="9733" spans="5:25" x14ac:dyDescent="0.2">
      <c r="M9733" s="1"/>
      <c r="T9733" s="1"/>
      <c r="Y9733" s="1"/>
    </row>
    <row r="9734" spans="5:25" x14ac:dyDescent="0.2">
      <c r="M9734" s="1"/>
      <c r="T9734" s="1"/>
      <c r="Y9734" s="1"/>
    </row>
    <row r="9735" spans="5:25" x14ac:dyDescent="0.2">
      <c r="M9735" s="1"/>
      <c r="T9735" s="1"/>
      <c r="Y9735" s="1"/>
    </row>
    <row r="9736" spans="5:25" x14ac:dyDescent="0.2">
      <c r="G9736" s="1"/>
      <c r="I9736" s="1"/>
      <c r="M9736" s="1"/>
      <c r="T9736" s="1"/>
      <c r="Y9736" s="1"/>
    </row>
    <row r="9737" spans="5:25" x14ac:dyDescent="0.2">
      <c r="M9737" s="1"/>
      <c r="T9737" s="1"/>
      <c r="Y9737" s="1"/>
    </row>
    <row r="9738" spans="5:25" x14ac:dyDescent="0.2">
      <c r="M9738" s="1"/>
      <c r="T9738" s="1"/>
      <c r="Y9738" s="1"/>
    </row>
    <row r="9739" spans="5:25" x14ac:dyDescent="0.2">
      <c r="F9739" s="1"/>
      <c r="M9739" s="1"/>
      <c r="T9739" s="1"/>
      <c r="Y9739" s="1"/>
    </row>
    <row r="9740" spans="5:25" x14ac:dyDescent="0.2">
      <c r="M9740" s="1"/>
      <c r="T9740" s="1"/>
      <c r="Y9740" s="1"/>
    </row>
    <row r="9741" spans="5:25" x14ac:dyDescent="0.2">
      <c r="M9741" s="1"/>
      <c r="T9741" s="1"/>
      <c r="Y9741" s="1"/>
    </row>
    <row r="9742" spans="5:25" x14ac:dyDescent="0.2">
      <c r="M9742" s="1"/>
      <c r="T9742" s="1"/>
      <c r="Y9742" s="1"/>
    </row>
    <row r="9743" spans="5:25" x14ac:dyDescent="0.2">
      <c r="M9743" s="1"/>
      <c r="T9743" s="1"/>
      <c r="Y9743" s="1"/>
    </row>
    <row r="9744" spans="5:25" x14ac:dyDescent="0.2">
      <c r="F9744" s="1"/>
      <c r="M9744" s="1"/>
      <c r="T9744" s="1"/>
      <c r="Y9744" s="1"/>
    </row>
    <row r="9745" spans="5:25" x14ac:dyDescent="0.2">
      <c r="M9745" s="1"/>
      <c r="T9745" s="1"/>
      <c r="Y9745" s="1"/>
    </row>
    <row r="9746" spans="5:25" x14ac:dyDescent="0.2">
      <c r="M9746" s="1"/>
      <c r="T9746" s="1"/>
      <c r="Y9746" s="1"/>
    </row>
    <row r="9747" spans="5:25" x14ac:dyDescent="0.2">
      <c r="F9747" s="1"/>
      <c r="M9747" s="1"/>
      <c r="T9747" s="1"/>
      <c r="Y9747" s="1"/>
    </row>
    <row r="9748" spans="5:25" x14ac:dyDescent="0.2">
      <c r="M9748" s="1"/>
      <c r="T9748" s="1"/>
      <c r="Y9748" s="1"/>
    </row>
    <row r="9749" spans="5:25" x14ac:dyDescent="0.2">
      <c r="M9749" s="1"/>
      <c r="T9749" s="1"/>
      <c r="Y9749" s="1"/>
    </row>
    <row r="9750" spans="5:25" x14ac:dyDescent="0.2">
      <c r="G9750" s="1"/>
      <c r="M9750" s="1"/>
      <c r="T9750" s="1"/>
      <c r="Y9750" s="1"/>
    </row>
    <row r="9751" spans="5:25" x14ac:dyDescent="0.2">
      <c r="F9751" s="1"/>
      <c r="M9751" s="1"/>
      <c r="T9751" s="1"/>
      <c r="Y9751" s="1"/>
    </row>
    <row r="9752" spans="5:25" x14ac:dyDescent="0.2">
      <c r="M9752" s="1"/>
    </row>
    <row r="9753" spans="5:25" x14ac:dyDescent="0.2">
      <c r="F9753" s="1"/>
      <c r="M9753" s="1"/>
    </row>
    <row r="9754" spans="5:25" x14ac:dyDescent="0.2">
      <c r="M9754" s="1"/>
    </row>
    <row r="9755" spans="5:25" x14ac:dyDescent="0.2">
      <c r="M9755" s="1"/>
    </row>
    <row r="9756" spans="5:25" x14ac:dyDescent="0.2">
      <c r="F9756" s="1"/>
      <c r="M9756" s="1"/>
    </row>
    <row r="9757" spans="5:25" x14ac:dyDescent="0.2">
      <c r="F9757" s="1"/>
      <c r="M9757" s="1"/>
    </row>
    <row r="9758" spans="5:25" x14ac:dyDescent="0.2">
      <c r="M9758" s="1"/>
    </row>
    <row r="9759" spans="5:25" x14ac:dyDescent="0.2">
      <c r="M9759" s="1"/>
    </row>
    <row r="9760" spans="5:25" x14ac:dyDescent="0.2">
      <c r="E9760" s="1"/>
      <c r="I9760" s="1"/>
      <c r="M9760" s="1"/>
    </row>
    <row r="9761" spans="5:25" x14ac:dyDescent="0.2">
      <c r="F9761" s="1"/>
      <c r="J9761" s="1"/>
      <c r="M9761" s="1"/>
    </row>
    <row r="9762" spans="5:25" x14ac:dyDescent="0.2">
      <c r="M9762" s="1"/>
    </row>
    <row r="9763" spans="5:25" x14ac:dyDescent="0.2">
      <c r="M9763" s="1"/>
      <c r="Y9763" s="1"/>
    </row>
    <row r="9764" spans="5:25" x14ac:dyDescent="0.2">
      <c r="I9764" s="1"/>
      <c r="M9764" s="1"/>
    </row>
    <row r="9765" spans="5:25" x14ac:dyDescent="0.2">
      <c r="E9765" s="1"/>
      <c r="I9765" s="1"/>
      <c r="M9765" s="1"/>
    </row>
    <row r="9766" spans="5:25" x14ac:dyDescent="0.2">
      <c r="M9766" s="1"/>
    </row>
    <row r="9767" spans="5:25" x14ac:dyDescent="0.2">
      <c r="M9767" s="1"/>
    </row>
    <row r="9768" spans="5:25" x14ac:dyDescent="0.2">
      <c r="G9768" s="1"/>
      <c r="M9768" s="1"/>
    </row>
    <row r="9769" spans="5:25" x14ac:dyDescent="0.2">
      <c r="M9769" s="1"/>
    </row>
    <row r="9770" spans="5:25" x14ac:dyDescent="0.2">
      <c r="M9770" s="1"/>
    </row>
    <row r="9771" spans="5:25" x14ac:dyDescent="0.2">
      <c r="M9771" s="1"/>
    </row>
    <row r="9772" spans="5:25" x14ac:dyDescent="0.2">
      <c r="M9772" s="1"/>
    </row>
    <row r="9773" spans="5:25" x14ac:dyDescent="0.2">
      <c r="M9773" s="1"/>
    </row>
    <row r="9774" spans="5:25" x14ac:dyDescent="0.2">
      <c r="M9774" s="1"/>
    </row>
    <row r="9775" spans="5:25" x14ac:dyDescent="0.2">
      <c r="F9775" s="1"/>
      <c r="J9775" s="1"/>
      <c r="M9775" s="1"/>
    </row>
    <row r="9776" spans="5:25" x14ac:dyDescent="0.2">
      <c r="M9776" s="1"/>
    </row>
    <row r="9777" spans="6:25" x14ac:dyDescent="0.2">
      <c r="F9777" s="1"/>
      <c r="J9777" s="1"/>
      <c r="M9777" s="1"/>
    </row>
    <row r="9778" spans="6:25" x14ac:dyDescent="0.2">
      <c r="M9778" s="1"/>
    </row>
    <row r="9779" spans="6:25" x14ac:dyDescent="0.2">
      <c r="F9779" s="1"/>
      <c r="G9779" s="1"/>
      <c r="K9779" s="1"/>
      <c r="M9779" s="1"/>
    </row>
    <row r="9780" spans="6:25" x14ac:dyDescent="0.2">
      <c r="M9780" s="1"/>
    </row>
    <row r="9781" spans="6:25" x14ac:dyDescent="0.2">
      <c r="F9781" s="1"/>
      <c r="M9781" s="1"/>
    </row>
    <row r="9782" spans="6:25" x14ac:dyDescent="0.2">
      <c r="M9782" s="1"/>
    </row>
    <row r="9783" spans="6:25" x14ac:dyDescent="0.2">
      <c r="M9783" s="1"/>
    </row>
    <row r="9784" spans="6:25" x14ac:dyDescent="0.2">
      <c r="M9784" s="1"/>
    </row>
    <row r="9785" spans="6:25" x14ac:dyDescent="0.2">
      <c r="M9785" s="1"/>
    </row>
    <row r="9786" spans="6:25" x14ac:dyDescent="0.2">
      <c r="M9786" s="1"/>
    </row>
    <row r="9787" spans="6:25" x14ac:dyDescent="0.2">
      <c r="F9787" s="1"/>
      <c r="M9787" s="1"/>
      <c r="Y9787" s="1"/>
    </row>
    <row r="9788" spans="6:25" x14ac:dyDescent="0.2">
      <c r="F9788" s="1"/>
      <c r="M9788" s="1"/>
    </row>
    <row r="9789" spans="6:25" x14ac:dyDescent="0.2">
      <c r="M9789" s="1"/>
    </row>
    <row r="9790" spans="6:25" x14ac:dyDescent="0.2">
      <c r="M9790" s="1"/>
    </row>
    <row r="9791" spans="6:25" x14ac:dyDescent="0.2">
      <c r="F9791" s="1"/>
      <c r="M9791" s="1"/>
    </row>
    <row r="9792" spans="6:25" x14ac:dyDescent="0.2">
      <c r="M9792" s="1"/>
    </row>
    <row r="9793" spans="6:19" x14ac:dyDescent="0.2">
      <c r="M9793" s="1"/>
    </row>
    <row r="9794" spans="6:19" x14ac:dyDescent="0.2">
      <c r="M9794" s="1"/>
    </row>
    <row r="9795" spans="6:19" x14ac:dyDescent="0.2">
      <c r="M9795" s="1"/>
    </row>
    <row r="9796" spans="6:19" x14ac:dyDescent="0.2">
      <c r="M9796" s="1"/>
    </row>
    <row r="9797" spans="6:19" x14ac:dyDescent="0.2">
      <c r="F9797" s="1"/>
      <c r="M9797" s="1"/>
    </row>
    <row r="9798" spans="6:19" x14ac:dyDescent="0.2">
      <c r="M9798" s="1"/>
    </row>
    <row r="9799" spans="6:19" x14ac:dyDescent="0.2">
      <c r="M9799" s="1"/>
    </row>
    <row r="9800" spans="6:19" x14ac:dyDescent="0.2">
      <c r="M9800" s="1"/>
    </row>
    <row r="9801" spans="6:19" x14ac:dyDescent="0.2">
      <c r="M9801" s="1"/>
    </row>
    <row r="9802" spans="6:19" x14ac:dyDescent="0.2">
      <c r="M9802" s="1"/>
    </row>
    <row r="9803" spans="6:19" x14ac:dyDescent="0.2">
      <c r="M9803" s="1"/>
    </row>
    <row r="9804" spans="6:19" x14ac:dyDescent="0.2">
      <c r="M9804" s="1"/>
    </row>
    <row r="9805" spans="6:19" x14ac:dyDescent="0.2">
      <c r="M9805" s="1"/>
    </row>
    <row r="9806" spans="6:19" x14ac:dyDescent="0.2">
      <c r="M9806" s="1"/>
    </row>
    <row r="9807" spans="6:19" x14ac:dyDescent="0.2">
      <c r="G9807" s="1"/>
      <c r="M9807" s="1"/>
      <c r="S9807" s="1"/>
    </row>
    <row r="9808" spans="6:19" x14ac:dyDescent="0.2">
      <c r="F9808" s="1"/>
      <c r="M9808" s="1"/>
    </row>
    <row r="9809" spans="6:25" x14ac:dyDescent="0.2">
      <c r="M9809" s="1"/>
    </row>
    <row r="9810" spans="6:25" x14ac:dyDescent="0.2">
      <c r="G9810" s="1"/>
      <c r="M9810" s="1"/>
    </row>
    <row r="9811" spans="6:25" x14ac:dyDescent="0.2">
      <c r="F9811" s="1"/>
      <c r="G9811" s="1"/>
      <c r="M9811" s="1"/>
      <c r="S9811" s="1"/>
    </row>
    <row r="9812" spans="6:25" x14ac:dyDescent="0.2">
      <c r="M9812" s="1"/>
    </row>
    <row r="9813" spans="6:25" x14ac:dyDescent="0.2">
      <c r="M9813" s="1"/>
    </row>
    <row r="9814" spans="6:25" x14ac:dyDescent="0.2">
      <c r="F9814" s="1"/>
      <c r="G9814" s="1"/>
      <c r="M9814" s="1"/>
    </row>
    <row r="9815" spans="6:25" x14ac:dyDescent="0.2">
      <c r="F9815" s="1"/>
      <c r="G9815" s="1"/>
      <c r="M9815" s="1"/>
    </row>
    <row r="9816" spans="6:25" x14ac:dyDescent="0.2">
      <c r="F9816" s="1"/>
      <c r="M9816" s="1"/>
      <c r="Y9816" s="1"/>
    </row>
    <row r="9817" spans="6:25" x14ac:dyDescent="0.2">
      <c r="M9817" s="1"/>
    </row>
    <row r="9818" spans="6:25" x14ac:dyDescent="0.2">
      <c r="M9818" s="1"/>
    </row>
    <row r="9819" spans="6:25" x14ac:dyDescent="0.2">
      <c r="G9819" s="1"/>
      <c r="M9819" s="1"/>
    </row>
    <row r="9820" spans="6:25" x14ac:dyDescent="0.2">
      <c r="F9820" s="1"/>
      <c r="M9820" s="1"/>
    </row>
    <row r="9821" spans="6:25" x14ac:dyDescent="0.2">
      <c r="F9821" s="1"/>
      <c r="G9821" s="1"/>
      <c r="M9821" s="1"/>
    </row>
    <row r="9822" spans="6:25" x14ac:dyDescent="0.2">
      <c r="M9822" s="1"/>
    </row>
    <row r="9823" spans="6:25" x14ac:dyDescent="0.2">
      <c r="F9823" s="1"/>
      <c r="M9823" s="1"/>
    </row>
    <row r="9824" spans="6:25" x14ac:dyDescent="0.2">
      <c r="F9824" s="1"/>
      <c r="M9824" s="1"/>
    </row>
    <row r="9825" spans="5:13" x14ac:dyDescent="0.2">
      <c r="M9825" s="1"/>
    </row>
    <row r="9826" spans="5:13" x14ac:dyDescent="0.2">
      <c r="M9826" s="1"/>
    </row>
    <row r="9827" spans="5:13" x14ac:dyDescent="0.2">
      <c r="F9827" s="1"/>
      <c r="M9827" s="1"/>
    </row>
    <row r="9828" spans="5:13" x14ac:dyDescent="0.2">
      <c r="E9828" s="1"/>
      <c r="I9828" s="1"/>
      <c r="M9828" s="1"/>
    </row>
    <row r="9829" spans="5:13" x14ac:dyDescent="0.2">
      <c r="M9829" s="1"/>
    </row>
    <row r="9830" spans="5:13" x14ac:dyDescent="0.2">
      <c r="E9830" s="1"/>
      <c r="I9830" s="1"/>
      <c r="M9830" s="1"/>
    </row>
    <row r="9831" spans="5:13" x14ac:dyDescent="0.2">
      <c r="M9831" s="1"/>
    </row>
    <row r="9832" spans="5:13" x14ac:dyDescent="0.2">
      <c r="F9832" s="1"/>
      <c r="J9832" s="1"/>
      <c r="M9832" s="1"/>
    </row>
    <row r="9833" spans="5:13" x14ac:dyDescent="0.2">
      <c r="M9833" s="1"/>
    </row>
    <row r="9834" spans="5:13" x14ac:dyDescent="0.2">
      <c r="M9834" s="1"/>
    </row>
    <row r="9835" spans="5:13" x14ac:dyDescent="0.2">
      <c r="G9835" s="1"/>
      <c r="K9835" s="1"/>
      <c r="M9835" s="1"/>
    </row>
    <row r="9836" spans="5:13" x14ac:dyDescent="0.2">
      <c r="M9836" s="1"/>
    </row>
    <row r="9837" spans="5:13" x14ac:dyDescent="0.2">
      <c r="M9837" s="1"/>
    </row>
    <row r="9838" spans="5:13" x14ac:dyDescent="0.2">
      <c r="M9838" s="1"/>
    </row>
    <row r="9839" spans="5:13" x14ac:dyDescent="0.2">
      <c r="M9839" s="1"/>
    </row>
    <row r="9840" spans="5:13" x14ac:dyDescent="0.2">
      <c r="M9840" s="1"/>
    </row>
    <row r="9841" spans="5:25" x14ac:dyDescent="0.2">
      <c r="M9841" s="1"/>
    </row>
    <row r="9842" spans="5:25" x14ac:dyDescent="0.2">
      <c r="M9842" s="1"/>
    </row>
    <row r="9843" spans="5:25" x14ac:dyDescent="0.2">
      <c r="M9843" s="1"/>
    </row>
    <row r="9844" spans="5:25" x14ac:dyDescent="0.2">
      <c r="M9844" s="1"/>
    </row>
    <row r="9845" spans="5:25" x14ac:dyDescent="0.2">
      <c r="M9845" s="1"/>
    </row>
    <row r="9846" spans="5:25" x14ac:dyDescent="0.2">
      <c r="J9846" s="1"/>
      <c r="M9846" s="1"/>
    </row>
    <row r="9847" spans="5:25" x14ac:dyDescent="0.2">
      <c r="J9847" s="1"/>
      <c r="M9847" s="1"/>
    </row>
    <row r="9848" spans="5:25" x14ac:dyDescent="0.2">
      <c r="M9848" s="1"/>
    </row>
    <row r="9849" spans="5:25" x14ac:dyDescent="0.2">
      <c r="E9849" s="1"/>
      <c r="I9849" s="1"/>
      <c r="M9849" s="1"/>
    </row>
    <row r="9850" spans="5:25" x14ac:dyDescent="0.2">
      <c r="M9850" s="1"/>
    </row>
    <row r="9851" spans="5:25" x14ac:dyDescent="0.2">
      <c r="F9851" s="1"/>
      <c r="M9851" s="1"/>
    </row>
    <row r="9852" spans="5:25" x14ac:dyDescent="0.2">
      <c r="M9852" s="1"/>
    </row>
    <row r="9853" spans="5:25" x14ac:dyDescent="0.2">
      <c r="M9853" s="1"/>
    </row>
    <row r="9854" spans="5:25" x14ac:dyDescent="0.2">
      <c r="M9854" s="1"/>
      <c r="Y9854" s="1"/>
    </row>
    <row r="9855" spans="5:25" x14ac:dyDescent="0.2">
      <c r="M9855" s="1"/>
    </row>
    <row r="9856" spans="5:25" x14ac:dyDescent="0.2">
      <c r="M9856" s="1"/>
    </row>
    <row r="9857" spans="6:19" x14ac:dyDescent="0.2">
      <c r="M9857" s="1"/>
    </row>
    <row r="9858" spans="6:19" x14ac:dyDescent="0.2">
      <c r="M9858" s="1"/>
    </row>
    <row r="9859" spans="6:19" x14ac:dyDescent="0.2">
      <c r="M9859" s="1"/>
    </row>
    <row r="9860" spans="6:19" x14ac:dyDescent="0.2">
      <c r="M9860" s="1"/>
    </row>
    <row r="9861" spans="6:19" x14ac:dyDescent="0.2">
      <c r="G9861" s="1"/>
      <c r="M9861" s="1"/>
      <c r="S9861" s="1"/>
    </row>
    <row r="9862" spans="6:19" x14ac:dyDescent="0.2">
      <c r="M9862" s="1"/>
    </row>
    <row r="9863" spans="6:19" x14ac:dyDescent="0.2">
      <c r="F9863" s="1"/>
      <c r="J9863" s="1"/>
      <c r="M9863" s="1"/>
    </row>
    <row r="9864" spans="6:19" x14ac:dyDescent="0.2">
      <c r="M9864" s="1"/>
    </row>
    <row r="9865" spans="6:19" x14ac:dyDescent="0.2">
      <c r="G9865" s="1"/>
      <c r="K9865" s="1"/>
      <c r="M9865" s="1"/>
    </row>
    <row r="9866" spans="6:19" x14ac:dyDescent="0.2">
      <c r="K9866" s="1"/>
      <c r="M9866" s="1"/>
    </row>
    <row r="9867" spans="6:19" x14ac:dyDescent="0.2">
      <c r="G9867" s="1"/>
      <c r="M9867" s="1"/>
      <c r="S9867" s="1"/>
    </row>
    <row r="9868" spans="6:19" x14ac:dyDescent="0.2">
      <c r="K9868" s="1"/>
      <c r="M9868" s="1"/>
    </row>
    <row r="9869" spans="6:19" x14ac:dyDescent="0.2">
      <c r="M9869" s="1"/>
    </row>
    <row r="9870" spans="6:19" x14ac:dyDescent="0.2">
      <c r="J9870" s="1"/>
      <c r="M9870" s="1"/>
    </row>
    <row r="9871" spans="6:19" x14ac:dyDescent="0.2">
      <c r="M9871" s="1"/>
    </row>
    <row r="9872" spans="6:19" x14ac:dyDescent="0.2">
      <c r="F9872" s="1"/>
      <c r="J9872" s="1"/>
      <c r="M9872" s="1"/>
    </row>
    <row r="9873" spans="6:13" x14ac:dyDescent="0.2">
      <c r="G9873" s="1"/>
      <c r="K9873" s="1"/>
      <c r="M9873" s="1"/>
    </row>
    <row r="9874" spans="6:13" x14ac:dyDescent="0.2">
      <c r="F9874" s="1"/>
      <c r="G9874" s="1"/>
      <c r="J9874" s="1"/>
      <c r="K9874" s="1"/>
      <c r="M9874" s="1"/>
    </row>
    <row r="9875" spans="6:13" x14ac:dyDescent="0.2">
      <c r="G9875" s="1"/>
      <c r="K9875" s="1"/>
      <c r="M9875" s="1"/>
    </row>
    <row r="9876" spans="6:13" x14ac:dyDescent="0.2">
      <c r="M9876" s="1"/>
    </row>
    <row r="9877" spans="6:13" x14ac:dyDescent="0.2">
      <c r="F9877" s="1"/>
      <c r="G9877" s="1"/>
      <c r="J9877" s="1"/>
      <c r="K9877" s="1"/>
      <c r="M9877" s="1"/>
    </row>
    <row r="9878" spans="6:13" x14ac:dyDescent="0.2">
      <c r="F9878" s="1"/>
      <c r="G9878" s="1"/>
      <c r="J9878" s="1"/>
      <c r="K9878" s="1"/>
      <c r="M9878" s="1"/>
    </row>
    <row r="9879" spans="6:13" x14ac:dyDescent="0.2">
      <c r="F9879" s="1"/>
      <c r="G9879" s="1"/>
      <c r="J9879" s="1"/>
      <c r="M9879" s="1"/>
    </row>
    <row r="9880" spans="6:13" x14ac:dyDescent="0.2">
      <c r="M9880" s="1"/>
    </row>
    <row r="9881" spans="6:13" x14ac:dyDescent="0.2">
      <c r="F9881" s="1"/>
      <c r="M9881" s="1"/>
    </row>
    <row r="9882" spans="6:13" x14ac:dyDescent="0.2">
      <c r="M9882" s="1"/>
    </row>
    <row r="9883" spans="6:13" x14ac:dyDescent="0.2">
      <c r="M9883" s="1"/>
    </row>
    <row r="9884" spans="6:13" x14ac:dyDescent="0.2">
      <c r="J9884" s="1"/>
      <c r="M9884" s="1"/>
    </row>
    <row r="9885" spans="6:13" x14ac:dyDescent="0.2">
      <c r="G9885" s="1"/>
      <c r="M9885" s="1"/>
    </row>
    <row r="9886" spans="6:13" x14ac:dyDescent="0.2">
      <c r="I9886" s="1"/>
      <c r="J9886" s="1"/>
      <c r="M9886" s="1"/>
    </row>
    <row r="9887" spans="6:13" x14ac:dyDescent="0.2">
      <c r="M9887" s="1"/>
    </row>
    <row r="9888" spans="6:13" x14ac:dyDescent="0.2">
      <c r="I9888" s="1"/>
      <c r="M9888" s="1"/>
    </row>
    <row r="9889" spans="6:25" x14ac:dyDescent="0.2">
      <c r="M9889" s="1"/>
    </row>
    <row r="9890" spans="6:25" x14ac:dyDescent="0.2">
      <c r="M9890" s="1"/>
    </row>
    <row r="9891" spans="6:25" x14ac:dyDescent="0.2">
      <c r="M9891" s="1"/>
    </row>
    <row r="9892" spans="6:25" x14ac:dyDescent="0.2">
      <c r="M9892" s="1"/>
    </row>
    <row r="9893" spans="6:25" x14ac:dyDescent="0.2">
      <c r="F9893" s="1"/>
      <c r="J9893" s="1"/>
      <c r="M9893" s="1"/>
    </row>
    <row r="9894" spans="6:25" x14ac:dyDescent="0.2">
      <c r="F9894" s="1"/>
      <c r="J9894" s="1"/>
      <c r="M9894" s="1"/>
    </row>
    <row r="9895" spans="6:25" x14ac:dyDescent="0.2">
      <c r="F9895" s="1"/>
      <c r="J9895" s="1"/>
      <c r="M9895" s="1"/>
    </row>
    <row r="9896" spans="6:25" x14ac:dyDescent="0.2">
      <c r="M9896" s="1"/>
      <c r="Y9896" s="1"/>
    </row>
    <row r="9897" spans="6:25" x14ac:dyDescent="0.2">
      <c r="F9897" s="1"/>
      <c r="M9897" s="1"/>
    </row>
    <row r="9898" spans="6:25" x14ac:dyDescent="0.2">
      <c r="I9898" s="1"/>
      <c r="M9898" s="1"/>
    </row>
    <row r="9899" spans="6:25" x14ac:dyDescent="0.2">
      <c r="M9899" s="1"/>
    </row>
    <row r="9900" spans="6:25" x14ac:dyDescent="0.2">
      <c r="M9900" s="1"/>
    </row>
    <row r="9901" spans="6:25" x14ac:dyDescent="0.2">
      <c r="J9901" s="1"/>
      <c r="M9901" s="1"/>
    </row>
    <row r="9902" spans="6:25" x14ac:dyDescent="0.2">
      <c r="J9902" s="1"/>
      <c r="M9902" s="1"/>
    </row>
    <row r="9903" spans="6:25" x14ac:dyDescent="0.2">
      <c r="K9903" s="1"/>
      <c r="M9903" s="1"/>
    </row>
    <row r="9904" spans="6:25" x14ac:dyDescent="0.2">
      <c r="G9904" s="1"/>
      <c r="M9904" s="1"/>
      <c r="S9904" s="1"/>
    </row>
    <row r="9905" spans="6:13" x14ac:dyDescent="0.2">
      <c r="F9905" s="1"/>
      <c r="I9905" s="1"/>
      <c r="K9905" s="1"/>
      <c r="M9905" s="1"/>
    </row>
    <row r="9906" spans="6:13" x14ac:dyDescent="0.2">
      <c r="G9906" s="1"/>
      <c r="K9906" s="1"/>
      <c r="M9906" s="1"/>
    </row>
    <row r="9907" spans="6:13" x14ac:dyDescent="0.2">
      <c r="G9907" s="1"/>
      <c r="M9907" s="1"/>
    </row>
    <row r="9908" spans="6:13" x14ac:dyDescent="0.2">
      <c r="M9908" s="1"/>
    </row>
    <row r="9909" spans="6:13" x14ac:dyDescent="0.2">
      <c r="I9909" s="1"/>
      <c r="M9909" s="1"/>
    </row>
    <row r="9910" spans="6:13" x14ac:dyDescent="0.2">
      <c r="G9910" s="1"/>
      <c r="J9910" s="1"/>
      <c r="M9910" s="1"/>
    </row>
    <row r="9911" spans="6:13" x14ac:dyDescent="0.2">
      <c r="K9911" s="1"/>
      <c r="M9911" s="1"/>
    </row>
    <row r="9912" spans="6:13" x14ac:dyDescent="0.2">
      <c r="J9912" s="1"/>
      <c r="M9912" s="1"/>
    </row>
    <row r="9913" spans="6:13" x14ac:dyDescent="0.2">
      <c r="F9913" s="1"/>
      <c r="J9913" s="1"/>
      <c r="M9913" s="1"/>
    </row>
    <row r="9914" spans="6:13" x14ac:dyDescent="0.2">
      <c r="J9914" s="1"/>
      <c r="M9914" s="1"/>
    </row>
    <row r="9915" spans="6:13" x14ac:dyDescent="0.2">
      <c r="J9915" s="1"/>
      <c r="K9915" s="1"/>
      <c r="M9915" s="1"/>
    </row>
    <row r="9916" spans="6:13" x14ac:dyDescent="0.2">
      <c r="F9916" s="1"/>
      <c r="J9916" s="1"/>
      <c r="M9916" s="1"/>
    </row>
    <row r="9917" spans="6:13" x14ac:dyDescent="0.2">
      <c r="M9917" s="1"/>
    </row>
    <row r="9918" spans="6:13" x14ac:dyDescent="0.2">
      <c r="M9918" s="1"/>
    </row>
    <row r="9919" spans="6:13" x14ac:dyDescent="0.2">
      <c r="F9919" s="1"/>
      <c r="G9919" s="1"/>
      <c r="J9919" s="1"/>
      <c r="K9919" s="1"/>
      <c r="M9919" s="1"/>
    </row>
    <row r="9920" spans="6:13" x14ac:dyDescent="0.2">
      <c r="K9920" s="1"/>
      <c r="M9920" s="1"/>
    </row>
    <row r="9921" spans="5:25" x14ac:dyDescent="0.2">
      <c r="G9921" s="1"/>
      <c r="K9921" s="1"/>
      <c r="M9921" s="1"/>
    </row>
    <row r="9922" spans="5:25" x14ac:dyDescent="0.2">
      <c r="G9922" s="1"/>
      <c r="K9922" s="1"/>
      <c r="M9922" s="1"/>
    </row>
    <row r="9923" spans="5:25" x14ac:dyDescent="0.2">
      <c r="K9923" s="1"/>
      <c r="M9923" s="1"/>
    </row>
    <row r="9924" spans="5:25" x14ac:dyDescent="0.2">
      <c r="G9924" s="1"/>
      <c r="K9924" s="1"/>
      <c r="M9924" s="1"/>
    </row>
    <row r="9925" spans="5:25" x14ac:dyDescent="0.2">
      <c r="E9925" s="1"/>
      <c r="I9925" s="1"/>
      <c r="M9925" s="1"/>
    </row>
    <row r="9926" spans="5:25" x14ac:dyDescent="0.2">
      <c r="M9926" s="1"/>
    </row>
    <row r="9927" spans="5:25" x14ac:dyDescent="0.2">
      <c r="K9927" s="1"/>
      <c r="M9927" s="1"/>
    </row>
    <row r="9928" spans="5:25" x14ac:dyDescent="0.2">
      <c r="G9928" s="1"/>
      <c r="M9928" s="1"/>
    </row>
    <row r="9929" spans="5:25" x14ac:dyDescent="0.2">
      <c r="F9929" s="1"/>
      <c r="J9929" s="1"/>
      <c r="M9929" s="1"/>
    </row>
    <row r="9930" spans="5:25" x14ac:dyDescent="0.2">
      <c r="M9930" s="1"/>
    </row>
    <row r="9931" spans="5:25" x14ac:dyDescent="0.2">
      <c r="M9931" s="1"/>
    </row>
    <row r="9932" spans="5:25" x14ac:dyDescent="0.2">
      <c r="M9932" s="1"/>
    </row>
    <row r="9933" spans="5:25" x14ac:dyDescent="0.2">
      <c r="E9933" s="1"/>
      <c r="I9933" s="1"/>
      <c r="M9933" s="1"/>
      <c r="Y9933" s="1"/>
    </row>
    <row r="9934" spans="5:25" x14ac:dyDescent="0.2">
      <c r="M9934" s="1"/>
    </row>
    <row r="9935" spans="5:25" x14ac:dyDescent="0.2">
      <c r="M9935" s="1"/>
    </row>
    <row r="9936" spans="5:25" x14ac:dyDescent="0.2">
      <c r="M9936" s="1"/>
    </row>
    <row r="9937" spans="6:13" x14ac:dyDescent="0.2">
      <c r="M9937" s="1"/>
    </row>
    <row r="9938" spans="6:13" x14ac:dyDescent="0.2">
      <c r="M9938" s="1"/>
    </row>
    <row r="9939" spans="6:13" x14ac:dyDescent="0.2">
      <c r="J9939" s="1"/>
      <c r="M9939" s="1"/>
    </row>
    <row r="9940" spans="6:13" x14ac:dyDescent="0.2">
      <c r="J9940" s="1"/>
      <c r="M9940" s="1"/>
    </row>
    <row r="9941" spans="6:13" x14ac:dyDescent="0.2">
      <c r="F9941" s="1"/>
      <c r="J9941" s="1"/>
      <c r="M9941" s="1"/>
    </row>
    <row r="9942" spans="6:13" x14ac:dyDescent="0.2">
      <c r="F9942" s="1"/>
      <c r="J9942" s="1"/>
      <c r="M9942" s="1"/>
    </row>
    <row r="9943" spans="6:13" x14ac:dyDescent="0.2">
      <c r="F9943" s="1"/>
      <c r="J9943" s="1"/>
      <c r="M9943" s="1"/>
    </row>
    <row r="9944" spans="6:13" x14ac:dyDescent="0.2">
      <c r="F9944" s="1"/>
      <c r="J9944" s="1"/>
      <c r="M9944" s="1"/>
    </row>
    <row r="9945" spans="6:13" x14ac:dyDescent="0.2">
      <c r="F9945" s="1"/>
      <c r="J9945" s="1"/>
      <c r="M9945" s="1"/>
    </row>
    <row r="9946" spans="6:13" x14ac:dyDescent="0.2">
      <c r="F9946" s="1"/>
      <c r="J9946" s="1"/>
      <c r="M9946" s="1"/>
    </row>
    <row r="9947" spans="6:13" x14ac:dyDescent="0.2">
      <c r="M9947" s="1"/>
    </row>
    <row r="9948" spans="6:13" x14ac:dyDescent="0.2">
      <c r="M9948" s="1"/>
    </row>
    <row r="9949" spans="6:13" x14ac:dyDescent="0.2">
      <c r="M9949" s="1"/>
    </row>
    <row r="9950" spans="6:13" x14ac:dyDescent="0.2">
      <c r="I9950" s="1"/>
      <c r="M9950" s="1"/>
    </row>
    <row r="9951" spans="6:13" x14ac:dyDescent="0.2">
      <c r="I9951" s="1"/>
      <c r="K9951" s="1"/>
      <c r="M9951" s="1"/>
    </row>
    <row r="9952" spans="6:13" x14ac:dyDescent="0.2">
      <c r="I9952" s="1"/>
      <c r="M9952" s="1"/>
    </row>
    <row r="9953" spans="5:13" x14ac:dyDescent="0.2">
      <c r="I9953" s="1"/>
      <c r="M9953" s="1"/>
    </row>
    <row r="9954" spans="5:13" x14ac:dyDescent="0.2">
      <c r="E9954" s="1"/>
      <c r="I9954" s="1"/>
      <c r="M9954" s="1"/>
    </row>
    <row r="9955" spans="5:13" x14ac:dyDescent="0.2">
      <c r="G9955" s="1"/>
      <c r="I9955" s="1"/>
      <c r="K9955" s="1"/>
      <c r="M9955" s="1"/>
    </row>
    <row r="9956" spans="5:13" x14ac:dyDescent="0.2">
      <c r="I9956" s="1"/>
      <c r="M9956" s="1"/>
    </row>
    <row r="9957" spans="5:13" x14ac:dyDescent="0.2">
      <c r="E9957" s="1"/>
      <c r="I9957" s="1"/>
      <c r="M9957" s="1"/>
    </row>
    <row r="9958" spans="5:13" x14ac:dyDescent="0.2">
      <c r="E9958" s="1"/>
      <c r="I9958" s="1"/>
      <c r="M9958" s="1"/>
    </row>
    <row r="9959" spans="5:13" x14ac:dyDescent="0.2">
      <c r="E9959" s="1"/>
      <c r="I9959" s="1"/>
      <c r="M9959" s="1"/>
    </row>
    <row r="9960" spans="5:13" x14ac:dyDescent="0.2">
      <c r="E9960" s="1"/>
      <c r="I9960" s="1"/>
      <c r="K9960" s="1"/>
      <c r="M9960" s="1"/>
    </row>
    <row r="9961" spans="5:13" x14ac:dyDescent="0.2">
      <c r="E9961" s="1"/>
      <c r="I9961" s="1"/>
      <c r="K9961" s="1"/>
      <c r="M9961" s="1"/>
    </row>
    <row r="9962" spans="5:13" x14ac:dyDescent="0.2">
      <c r="E9962" s="1"/>
      <c r="I9962" s="1"/>
      <c r="M9962" s="1"/>
    </row>
    <row r="9963" spans="5:13" x14ac:dyDescent="0.2">
      <c r="E9963" s="1"/>
      <c r="I9963" s="1"/>
      <c r="K9963" s="1"/>
      <c r="M9963" s="1"/>
    </row>
    <row r="9964" spans="5:13" x14ac:dyDescent="0.2">
      <c r="E9964" s="1"/>
      <c r="J9964" s="1"/>
      <c r="M9964" s="1"/>
    </row>
    <row r="9965" spans="5:13" x14ac:dyDescent="0.2">
      <c r="E9965" s="1"/>
      <c r="M9965" s="1"/>
    </row>
    <row r="9966" spans="5:13" x14ac:dyDescent="0.2">
      <c r="M9966" s="1"/>
    </row>
    <row r="9967" spans="5:13" x14ac:dyDescent="0.2">
      <c r="F9967" s="1"/>
      <c r="G9967" s="1"/>
      <c r="J9967" s="1"/>
      <c r="K9967" s="1"/>
      <c r="M9967" s="1"/>
    </row>
    <row r="9968" spans="5:13" x14ac:dyDescent="0.2">
      <c r="M9968" s="1"/>
    </row>
    <row r="9969" spans="5:13" x14ac:dyDescent="0.2">
      <c r="E9969" s="1"/>
      <c r="I9969" s="1"/>
      <c r="J9969" s="1"/>
      <c r="K9969" s="1"/>
      <c r="M9969" s="1"/>
    </row>
    <row r="9970" spans="5:13" x14ac:dyDescent="0.2">
      <c r="M9970" s="1"/>
    </row>
    <row r="9971" spans="5:13" x14ac:dyDescent="0.2">
      <c r="E9971" s="1"/>
      <c r="F9971" s="1"/>
      <c r="G9971" s="1"/>
      <c r="I9971" s="1"/>
      <c r="J9971" s="1"/>
      <c r="K9971" s="1"/>
      <c r="M9971" s="1"/>
    </row>
    <row r="9972" spans="5:13" x14ac:dyDescent="0.2">
      <c r="I9972" s="1"/>
      <c r="M9972" s="1"/>
    </row>
    <row r="9973" spans="5:13" x14ac:dyDescent="0.2">
      <c r="I9973" s="1"/>
      <c r="K9973" s="1"/>
      <c r="M9973" s="1"/>
    </row>
    <row r="9974" spans="5:13" x14ac:dyDescent="0.2">
      <c r="F9974" s="1"/>
      <c r="J9974" s="1"/>
      <c r="M9974" s="1"/>
    </row>
    <row r="9975" spans="5:13" x14ac:dyDescent="0.2">
      <c r="E9975" s="1"/>
      <c r="F9975" s="1"/>
      <c r="G9975" s="1"/>
      <c r="K9975" s="1"/>
      <c r="M9975" s="1"/>
    </row>
    <row r="9976" spans="5:13" x14ac:dyDescent="0.2">
      <c r="F9976" s="1"/>
      <c r="J9976" s="1"/>
      <c r="M9976" s="1"/>
    </row>
    <row r="9977" spans="5:13" x14ac:dyDescent="0.2">
      <c r="M9977" s="1"/>
    </row>
    <row r="9978" spans="5:13" x14ac:dyDescent="0.2">
      <c r="F9978" s="1"/>
      <c r="M9978" s="1"/>
    </row>
    <row r="9979" spans="5:13" x14ac:dyDescent="0.2">
      <c r="M9979" s="1"/>
    </row>
    <row r="9980" spans="5:13" x14ac:dyDescent="0.2">
      <c r="F9980" s="1"/>
      <c r="J9980" s="1"/>
      <c r="M9980" s="1"/>
    </row>
    <row r="9981" spans="5:13" x14ac:dyDescent="0.2">
      <c r="I9981" s="1"/>
      <c r="M9981" s="1"/>
    </row>
    <row r="9982" spans="5:13" x14ac:dyDescent="0.2">
      <c r="M9982" s="1"/>
    </row>
    <row r="9983" spans="5:13" x14ac:dyDescent="0.2">
      <c r="M9983" s="1"/>
    </row>
    <row r="9984" spans="5:13" x14ac:dyDescent="0.2">
      <c r="M9984" s="1"/>
    </row>
    <row r="9985" spans="5:13" x14ac:dyDescent="0.2">
      <c r="M9985" s="1"/>
    </row>
    <row r="9986" spans="5:13" x14ac:dyDescent="0.2">
      <c r="M9986" s="1"/>
    </row>
    <row r="9987" spans="5:13" x14ac:dyDescent="0.2">
      <c r="M9987" s="1"/>
    </row>
    <row r="9988" spans="5:13" x14ac:dyDescent="0.2">
      <c r="M9988" s="1"/>
    </row>
    <row r="9989" spans="5:13" x14ac:dyDescent="0.2">
      <c r="G9989" s="1"/>
      <c r="K9989" s="1"/>
      <c r="M9989" s="1"/>
    </row>
    <row r="9990" spans="5:13" x14ac:dyDescent="0.2">
      <c r="M9990" s="1"/>
    </row>
    <row r="9991" spans="5:13" x14ac:dyDescent="0.2">
      <c r="M9991" s="1"/>
    </row>
    <row r="9992" spans="5:13" x14ac:dyDescent="0.2">
      <c r="F9992" s="1"/>
      <c r="J9992" s="1"/>
      <c r="M9992" s="1"/>
    </row>
    <row r="9993" spans="5:13" x14ac:dyDescent="0.2">
      <c r="E9993" s="1"/>
      <c r="G9993" s="1"/>
      <c r="I9993" s="1"/>
      <c r="J9993" s="1"/>
      <c r="K9993" s="1"/>
      <c r="M9993" s="1"/>
    </row>
    <row r="9994" spans="5:13" x14ac:dyDescent="0.2">
      <c r="M9994" s="1"/>
    </row>
    <row r="9995" spans="5:13" x14ac:dyDescent="0.2">
      <c r="M9995" s="1"/>
    </row>
    <row r="9996" spans="5:13" x14ac:dyDescent="0.2">
      <c r="M9996" s="1"/>
    </row>
    <row r="9997" spans="5:13" x14ac:dyDescent="0.2">
      <c r="M9997" s="1"/>
    </row>
    <row r="9998" spans="5:13" x14ac:dyDescent="0.2">
      <c r="M9998" s="1"/>
    </row>
    <row r="9999" spans="5:13" x14ac:dyDescent="0.2">
      <c r="G9999" s="1"/>
      <c r="K9999" s="1"/>
      <c r="M9999" s="1"/>
    </row>
    <row r="10000" spans="5:13" x14ac:dyDescent="0.2">
      <c r="M10000" s="1"/>
    </row>
    <row r="10001" spans="5:13" x14ac:dyDescent="0.2">
      <c r="G10001" s="1"/>
      <c r="K10001" s="1"/>
      <c r="M10001" s="1"/>
    </row>
    <row r="10002" spans="5:13" x14ac:dyDescent="0.2">
      <c r="M10002" s="1"/>
    </row>
    <row r="10003" spans="5:13" x14ac:dyDescent="0.2">
      <c r="M10003" s="1"/>
    </row>
    <row r="10004" spans="5:13" x14ac:dyDescent="0.2">
      <c r="E10004" s="1"/>
      <c r="I10004" s="1"/>
      <c r="M10004" s="1"/>
    </row>
    <row r="10005" spans="5:13" x14ac:dyDescent="0.2">
      <c r="M10005" s="1"/>
    </row>
    <row r="10006" spans="5:13" x14ac:dyDescent="0.2">
      <c r="M10006" s="1"/>
    </row>
    <row r="10007" spans="5:13" x14ac:dyDescent="0.2">
      <c r="M10007" s="1"/>
    </row>
    <row r="10008" spans="5:13" x14ac:dyDescent="0.2">
      <c r="M10008" s="1"/>
    </row>
    <row r="10009" spans="5:13" x14ac:dyDescent="0.2">
      <c r="M10009" s="1"/>
    </row>
    <row r="10010" spans="5:13" x14ac:dyDescent="0.2">
      <c r="K10010" s="1"/>
      <c r="M10010" s="1"/>
    </row>
    <row r="10011" spans="5:13" x14ac:dyDescent="0.2">
      <c r="J10011" s="1"/>
      <c r="M10011" s="1"/>
    </row>
    <row r="10012" spans="5:13" x14ac:dyDescent="0.2">
      <c r="F10012" s="1"/>
      <c r="J10012" s="1"/>
      <c r="M10012" s="1"/>
    </row>
    <row r="10013" spans="5:13" x14ac:dyDescent="0.2">
      <c r="E10013" s="1"/>
      <c r="G10013" s="1"/>
      <c r="I10013" s="1"/>
      <c r="J10013" s="1"/>
      <c r="K10013" s="1"/>
      <c r="M10013" s="1"/>
    </row>
    <row r="10014" spans="5:13" x14ac:dyDescent="0.2">
      <c r="E10014" s="1"/>
      <c r="F10014" s="1"/>
      <c r="I10014" s="1"/>
      <c r="J10014" s="1"/>
      <c r="M10014" s="1"/>
    </row>
    <row r="10015" spans="5:13" x14ac:dyDescent="0.2">
      <c r="E10015" s="1"/>
      <c r="I10015" s="1"/>
      <c r="M10015" s="1"/>
    </row>
    <row r="10016" spans="5:13" x14ac:dyDescent="0.2">
      <c r="M10016" s="1"/>
    </row>
    <row r="10017" spans="5:13" x14ac:dyDescent="0.2">
      <c r="E10017" s="1"/>
      <c r="M10017" s="1"/>
    </row>
    <row r="10018" spans="5:13" x14ac:dyDescent="0.2">
      <c r="M10018" s="1"/>
    </row>
    <row r="10019" spans="5:13" x14ac:dyDescent="0.2">
      <c r="M10019" s="1"/>
    </row>
    <row r="10020" spans="5:13" x14ac:dyDescent="0.2">
      <c r="F10020" s="1"/>
      <c r="J10020" s="1"/>
      <c r="M10020" s="1"/>
    </row>
    <row r="10021" spans="5:13" x14ac:dyDescent="0.2">
      <c r="M10021" s="1"/>
    </row>
    <row r="10022" spans="5:13" x14ac:dyDescent="0.2">
      <c r="M10022" s="1"/>
    </row>
    <row r="10023" spans="5:13" x14ac:dyDescent="0.2">
      <c r="M10023" s="1"/>
    </row>
    <row r="10024" spans="5:13" x14ac:dyDescent="0.2">
      <c r="M10024" s="1"/>
    </row>
    <row r="10025" spans="5:13" x14ac:dyDescent="0.2">
      <c r="M10025" s="1"/>
    </row>
    <row r="10026" spans="5:13" x14ac:dyDescent="0.2">
      <c r="M10026" s="1"/>
    </row>
    <row r="10027" spans="5:13" x14ac:dyDescent="0.2">
      <c r="M10027" s="1"/>
    </row>
    <row r="10028" spans="5:13" x14ac:dyDescent="0.2">
      <c r="F10028" s="1"/>
      <c r="J10028" s="1"/>
      <c r="M10028" s="1"/>
    </row>
    <row r="10029" spans="5:13" x14ac:dyDescent="0.2">
      <c r="G10029" s="1"/>
      <c r="K10029" s="1"/>
      <c r="M10029" s="1"/>
    </row>
    <row r="10030" spans="5:13" x14ac:dyDescent="0.2">
      <c r="G10030" s="1"/>
      <c r="K10030" s="1"/>
      <c r="M10030" s="1"/>
    </row>
    <row r="10031" spans="5:13" x14ac:dyDescent="0.2">
      <c r="J10031" s="1"/>
      <c r="M10031" s="1"/>
    </row>
    <row r="10032" spans="5:13" x14ac:dyDescent="0.2">
      <c r="F10032" s="1"/>
      <c r="J10032" s="1"/>
      <c r="M10032" s="1"/>
    </row>
    <row r="10033" spans="5:13" x14ac:dyDescent="0.2">
      <c r="G10033" s="1"/>
      <c r="K10033" s="1"/>
      <c r="M10033" s="1"/>
    </row>
    <row r="10034" spans="5:13" x14ac:dyDescent="0.2">
      <c r="K10034" s="1"/>
      <c r="M10034" s="1"/>
    </row>
    <row r="10035" spans="5:13" x14ac:dyDescent="0.2">
      <c r="F10035" s="1"/>
      <c r="M10035" s="1"/>
    </row>
    <row r="10036" spans="5:13" x14ac:dyDescent="0.2">
      <c r="M10036" s="1"/>
    </row>
    <row r="10037" spans="5:13" x14ac:dyDescent="0.2">
      <c r="M10037" s="1"/>
    </row>
    <row r="10038" spans="5:13" x14ac:dyDescent="0.2">
      <c r="G10038" s="1"/>
      <c r="M10038" s="1"/>
    </row>
    <row r="10039" spans="5:13" x14ac:dyDescent="0.2">
      <c r="M10039" s="1"/>
    </row>
    <row r="10040" spans="5:13" x14ac:dyDescent="0.2">
      <c r="M10040" s="1"/>
    </row>
    <row r="10041" spans="5:13" x14ac:dyDescent="0.2">
      <c r="M10041" s="1"/>
    </row>
    <row r="10042" spans="5:13" x14ac:dyDescent="0.2">
      <c r="M10042" s="1"/>
    </row>
    <row r="10043" spans="5:13" x14ac:dyDescent="0.2">
      <c r="M10043" s="1"/>
    </row>
    <row r="10044" spans="5:13" x14ac:dyDescent="0.2">
      <c r="E10044" s="1"/>
      <c r="I10044" s="1"/>
      <c r="M10044" s="1"/>
    </row>
    <row r="10045" spans="5:13" x14ac:dyDescent="0.2">
      <c r="M10045" s="1"/>
    </row>
    <row r="10046" spans="5:13" x14ac:dyDescent="0.2">
      <c r="M10046" s="1"/>
    </row>
    <row r="10047" spans="5:13" x14ac:dyDescent="0.2">
      <c r="M10047" s="1"/>
    </row>
    <row r="10048" spans="5:13" x14ac:dyDescent="0.2">
      <c r="K10048" s="1"/>
      <c r="M10048" s="1"/>
    </row>
    <row r="10049" spans="7:13" x14ac:dyDescent="0.2">
      <c r="M10049" s="1"/>
    </row>
    <row r="10050" spans="7:13" x14ac:dyDescent="0.2">
      <c r="K10050" s="1"/>
      <c r="M10050" s="1"/>
    </row>
    <row r="10051" spans="7:13" x14ac:dyDescent="0.2">
      <c r="G10051" s="1"/>
      <c r="K10051" s="1"/>
      <c r="M10051" s="1"/>
    </row>
    <row r="10052" spans="7:13" x14ac:dyDescent="0.2">
      <c r="K10052" s="1"/>
      <c r="M10052" s="1"/>
    </row>
    <row r="10053" spans="7:13" x14ac:dyDescent="0.2">
      <c r="G10053" s="1"/>
      <c r="K10053" s="1"/>
      <c r="M10053" s="1"/>
    </row>
    <row r="10054" spans="7:13" x14ac:dyDescent="0.2">
      <c r="G10054" s="1"/>
      <c r="K10054" s="1"/>
      <c r="M10054" s="1"/>
    </row>
    <row r="10055" spans="7:13" x14ac:dyDescent="0.2">
      <c r="K10055" s="1"/>
      <c r="M10055" s="1"/>
    </row>
    <row r="10056" spans="7:13" x14ac:dyDescent="0.2">
      <c r="K10056" s="1"/>
      <c r="M10056" s="1"/>
    </row>
    <row r="10057" spans="7:13" x14ac:dyDescent="0.2">
      <c r="K10057" s="1"/>
      <c r="M10057" s="1"/>
    </row>
    <row r="10058" spans="7:13" x14ac:dyDescent="0.2">
      <c r="G10058" s="1"/>
      <c r="K10058" s="1"/>
      <c r="M10058" s="1"/>
    </row>
    <row r="10059" spans="7:13" x14ac:dyDescent="0.2">
      <c r="G10059" s="1"/>
      <c r="I10059" s="1"/>
      <c r="K10059" s="1"/>
      <c r="M10059" s="1"/>
    </row>
    <row r="10060" spans="7:13" x14ac:dyDescent="0.2">
      <c r="J10060" s="1"/>
      <c r="K10060" s="1"/>
      <c r="M10060" s="1"/>
    </row>
    <row r="10061" spans="7:13" x14ac:dyDescent="0.2">
      <c r="K10061" s="1"/>
      <c r="M10061" s="1"/>
    </row>
    <row r="10062" spans="7:13" x14ac:dyDescent="0.2">
      <c r="K10062" s="1"/>
      <c r="M10062" s="1"/>
    </row>
    <row r="10063" spans="7:13" x14ac:dyDescent="0.2">
      <c r="M10063" s="1"/>
    </row>
    <row r="10064" spans="7:13" x14ac:dyDescent="0.2">
      <c r="K10064" s="1"/>
      <c r="M10064" s="1"/>
    </row>
    <row r="10065" spans="5:13" x14ac:dyDescent="0.2">
      <c r="K10065" s="1"/>
      <c r="M10065" s="1"/>
    </row>
    <row r="10066" spans="5:13" x14ac:dyDescent="0.2">
      <c r="K10066" s="1"/>
      <c r="M10066" s="1"/>
    </row>
    <row r="10067" spans="5:13" x14ac:dyDescent="0.2">
      <c r="M10067" s="1"/>
    </row>
    <row r="10068" spans="5:13" x14ac:dyDescent="0.2">
      <c r="J10068" s="1"/>
      <c r="M10068" s="1"/>
    </row>
    <row r="10069" spans="5:13" x14ac:dyDescent="0.2">
      <c r="J10069" s="1"/>
      <c r="M10069" s="1"/>
    </row>
    <row r="10070" spans="5:13" x14ac:dyDescent="0.2">
      <c r="F10070" s="1"/>
      <c r="J10070" s="1"/>
      <c r="M10070" s="1"/>
    </row>
    <row r="10071" spans="5:13" x14ac:dyDescent="0.2">
      <c r="F10071" s="1"/>
      <c r="J10071" s="1"/>
      <c r="M10071" s="1"/>
    </row>
    <row r="10072" spans="5:13" x14ac:dyDescent="0.2">
      <c r="F10072" s="1"/>
      <c r="J10072" s="1"/>
      <c r="M10072" s="1"/>
    </row>
    <row r="10073" spans="5:13" x14ac:dyDescent="0.2">
      <c r="F10073" s="1"/>
      <c r="J10073" s="1"/>
      <c r="M10073" s="1"/>
    </row>
    <row r="10074" spans="5:13" x14ac:dyDescent="0.2">
      <c r="F10074" s="1"/>
      <c r="I10074" s="1"/>
      <c r="J10074" s="1"/>
      <c r="M10074" s="1"/>
    </row>
    <row r="10075" spans="5:13" x14ac:dyDescent="0.2">
      <c r="G10075" s="1"/>
      <c r="I10075" s="1"/>
      <c r="J10075" s="1"/>
      <c r="K10075" s="1"/>
      <c r="M10075" s="1"/>
    </row>
    <row r="10076" spans="5:13" x14ac:dyDescent="0.2">
      <c r="E10076" s="1"/>
      <c r="I10076" s="1"/>
      <c r="M10076" s="1"/>
    </row>
    <row r="10077" spans="5:13" x14ac:dyDescent="0.2">
      <c r="E10077" s="1"/>
      <c r="I10077" s="1"/>
      <c r="M10077" s="1"/>
    </row>
    <row r="10078" spans="5:13" x14ac:dyDescent="0.2">
      <c r="F10078" s="1"/>
      <c r="I10078" s="1"/>
      <c r="M10078" s="1"/>
    </row>
    <row r="10079" spans="5:13" x14ac:dyDescent="0.2">
      <c r="F10079" s="1"/>
      <c r="I10079" s="1"/>
      <c r="J10079" s="1"/>
      <c r="M10079" s="1"/>
    </row>
    <row r="10080" spans="5:13" x14ac:dyDescent="0.2">
      <c r="E10080" s="1"/>
      <c r="M10080" s="1"/>
    </row>
    <row r="10081" spans="5:13" x14ac:dyDescent="0.2">
      <c r="E10081" s="1"/>
      <c r="M10081" s="1"/>
    </row>
    <row r="10082" spans="5:13" x14ac:dyDescent="0.2">
      <c r="E10082" s="1"/>
      <c r="I10082" s="1"/>
      <c r="M10082" s="1"/>
    </row>
    <row r="10083" spans="5:13" x14ac:dyDescent="0.2">
      <c r="I10083" s="1"/>
      <c r="M10083" s="1"/>
    </row>
    <row r="10084" spans="5:13" x14ac:dyDescent="0.2">
      <c r="E10084" s="1"/>
      <c r="F10084" s="1"/>
      <c r="I10084" s="1"/>
      <c r="J10084" s="1"/>
      <c r="M10084" s="1"/>
    </row>
    <row r="10085" spans="5:13" x14ac:dyDescent="0.2">
      <c r="I10085" s="1"/>
      <c r="M10085" s="1"/>
    </row>
    <row r="10086" spans="5:13" x14ac:dyDescent="0.2">
      <c r="I10086" s="1"/>
      <c r="M10086" s="1"/>
    </row>
    <row r="10087" spans="5:13" x14ac:dyDescent="0.2">
      <c r="I10087" s="1"/>
      <c r="M10087" s="1"/>
    </row>
    <row r="10088" spans="5:13" x14ac:dyDescent="0.2">
      <c r="E10088" s="1"/>
      <c r="F10088" s="1"/>
      <c r="J10088" s="1"/>
      <c r="M10088" s="1"/>
    </row>
    <row r="10089" spans="5:13" x14ac:dyDescent="0.2">
      <c r="M10089" s="1"/>
    </row>
    <row r="10090" spans="5:13" x14ac:dyDescent="0.2">
      <c r="F10090" s="1"/>
      <c r="J10090" s="1"/>
      <c r="M10090" s="1"/>
    </row>
    <row r="10091" spans="5:13" x14ac:dyDescent="0.2">
      <c r="K10091" s="1"/>
      <c r="M10091" s="1"/>
    </row>
    <row r="10092" spans="5:13" x14ac:dyDescent="0.2">
      <c r="G10092" s="1"/>
      <c r="K10092" s="1"/>
      <c r="M10092" s="1"/>
    </row>
    <row r="10093" spans="5:13" x14ac:dyDescent="0.2">
      <c r="G10093" s="1"/>
      <c r="K10093" s="1"/>
      <c r="M10093" s="1"/>
    </row>
    <row r="10094" spans="5:13" x14ac:dyDescent="0.2">
      <c r="M10094" s="1"/>
    </row>
    <row r="10095" spans="5:13" x14ac:dyDescent="0.2">
      <c r="K10095" s="1"/>
      <c r="M10095" s="1"/>
    </row>
    <row r="10096" spans="5:13" x14ac:dyDescent="0.2">
      <c r="F10096" s="1"/>
      <c r="G10096" s="1"/>
      <c r="J10096" s="1"/>
      <c r="M10096" s="1"/>
    </row>
    <row r="10097" spans="5:13" x14ac:dyDescent="0.2">
      <c r="F10097" s="1"/>
      <c r="G10097" s="1"/>
      <c r="J10097" s="1"/>
      <c r="M10097" s="1"/>
    </row>
    <row r="10098" spans="5:13" x14ac:dyDescent="0.2">
      <c r="M10098" s="1"/>
    </row>
    <row r="10099" spans="5:13" x14ac:dyDescent="0.2">
      <c r="G10099" s="1"/>
      <c r="I10099" s="1"/>
      <c r="M10099" s="1"/>
    </row>
    <row r="10100" spans="5:13" x14ac:dyDescent="0.2">
      <c r="E10100" s="1"/>
      <c r="I10100" s="1"/>
      <c r="J10100" s="1"/>
      <c r="K10100" s="1"/>
      <c r="M10100" s="1"/>
    </row>
    <row r="10101" spans="5:13" x14ac:dyDescent="0.2">
      <c r="J10101" s="1"/>
      <c r="K10101" s="1"/>
      <c r="M10101" s="1"/>
    </row>
    <row r="10102" spans="5:13" x14ac:dyDescent="0.2">
      <c r="F10102" s="1"/>
      <c r="J10102" s="1"/>
      <c r="M10102" s="1"/>
    </row>
    <row r="10103" spans="5:13" x14ac:dyDescent="0.2">
      <c r="M10103" s="1"/>
    </row>
    <row r="10104" spans="5:13" x14ac:dyDescent="0.2">
      <c r="E10104" s="1"/>
      <c r="M10104" s="1"/>
    </row>
    <row r="10105" spans="5:13" x14ac:dyDescent="0.2">
      <c r="F10105" s="1"/>
      <c r="G10105" s="1"/>
      <c r="J10105" s="1"/>
      <c r="M10105" s="1"/>
    </row>
    <row r="10106" spans="5:13" x14ac:dyDescent="0.2">
      <c r="F10106" s="1"/>
      <c r="M10106" s="1"/>
    </row>
    <row r="10107" spans="5:13" x14ac:dyDescent="0.2">
      <c r="F10107" s="1"/>
      <c r="J10107" s="1"/>
      <c r="M10107" s="1"/>
    </row>
    <row r="10108" spans="5:13" x14ac:dyDescent="0.2">
      <c r="M10108" s="1"/>
    </row>
    <row r="10109" spans="5:13" x14ac:dyDescent="0.2">
      <c r="K10109" s="1"/>
      <c r="M10109" s="1"/>
    </row>
    <row r="10110" spans="5:13" x14ac:dyDescent="0.2">
      <c r="M10110" s="1"/>
    </row>
    <row r="10111" spans="5:13" x14ac:dyDescent="0.2">
      <c r="F10111" s="1"/>
      <c r="G10111" s="1"/>
      <c r="J10111" s="1"/>
      <c r="K10111" s="1"/>
      <c r="M10111" s="1"/>
    </row>
    <row r="10112" spans="5:13" x14ac:dyDescent="0.2">
      <c r="M10112" s="1"/>
    </row>
    <row r="10113" spans="6:13" x14ac:dyDescent="0.2">
      <c r="K10113" s="1"/>
      <c r="M10113" s="1"/>
    </row>
    <row r="10114" spans="6:13" x14ac:dyDescent="0.2">
      <c r="K10114" s="1"/>
      <c r="M10114" s="1"/>
    </row>
    <row r="10115" spans="6:13" x14ac:dyDescent="0.2">
      <c r="M10115" s="1"/>
    </row>
    <row r="10116" spans="6:13" x14ac:dyDescent="0.2">
      <c r="J10116" s="1"/>
      <c r="K10116" s="1"/>
      <c r="M10116" s="1"/>
    </row>
    <row r="10117" spans="6:13" x14ac:dyDescent="0.2">
      <c r="F10117" s="1"/>
      <c r="J10117" s="1"/>
      <c r="K10117" s="1"/>
      <c r="M10117" s="1"/>
    </row>
    <row r="10118" spans="6:13" x14ac:dyDescent="0.2">
      <c r="M10118" s="1"/>
    </row>
    <row r="10119" spans="6:13" x14ac:dyDescent="0.2">
      <c r="M10119" s="1"/>
    </row>
    <row r="10120" spans="6:13" x14ac:dyDescent="0.2">
      <c r="M10120" s="1"/>
    </row>
    <row r="10121" spans="6:13" x14ac:dyDescent="0.2">
      <c r="M10121" s="1"/>
    </row>
    <row r="10122" spans="6:13" x14ac:dyDescent="0.2">
      <c r="M10122" s="1"/>
    </row>
    <row r="10123" spans="6:13" x14ac:dyDescent="0.2">
      <c r="I10123" s="1"/>
      <c r="M10123" s="1"/>
    </row>
    <row r="10124" spans="6:13" x14ac:dyDescent="0.2">
      <c r="M10124" s="1"/>
    </row>
    <row r="10125" spans="6:13" x14ac:dyDescent="0.2">
      <c r="I10125" s="1"/>
      <c r="M10125" s="1"/>
    </row>
    <row r="10126" spans="6:13" x14ac:dyDescent="0.2">
      <c r="I10126" s="1"/>
      <c r="M10126" s="1"/>
    </row>
    <row r="10127" spans="6:13" x14ac:dyDescent="0.2">
      <c r="G10127" s="1"/>
      <c r="K10127" s="1"/>
      <c r="M10127" s="1"/>
    </row>
    <row r="10128" spans="6:13" x14ac:dyDescent="0.2">
      <c r="M10128" s="1"/>
    </row>
    <row r="10129" spans="5:13" x14ac:dyDescent="0.2">
      <c r="K10129" s="1"/>
      <c r="M10129" s="1"/>
    </row>
    <row r="10130" spans="5:13" x14ac:dyDescent="0.2">
      <c r="G10130" s="1"/>
      <c r="K10130" s="1"/>
      <c r="M10130" s="1"/>
    </row>
    <row r="10131" spans="5:13" x14ac:dyDescent="0.2">
      <c r="M10131" s="1"/>
    </row>
    <row r="10132" spans="5:13" x14ac:dyDescent="0.2">
      <c r="M10132" s="1"/>
    </row>
    <row r="10133" spans="5:13" x14ac:dyDescent="0.2">
      <c r="M10133" s="1"/>
    </row>
    <row r="10134" spans="5:13" x14ac:dyDescent="0.2">
      <c r="M10134" s="1"/>
    </row>
    <row r="10135" spans="5:13" x14ac:dyDescent="0.2">
      <c r="M10135" s="1"/>
    </row>
    <row r="10136" spans="5:13" x14ac:dyDescent="0.2">
      <c r="M10136" s="1"/>
    </row>
    <row r="10137" spans="5:13" x14ac:dyDescent="0.2">
      <c r="M10137" s="1"/>
    </row>
    <row r="10138" spans="5:13" x14ac:dyDescent="0.2">
      <c r="M10138" s="1"/>
    </row>
    <row r="10139" spans="5:13" x14ac:dyDescent="0.2">
      <c r="F10139" s="1"/>
      <c r="J10139" s="1"/>
      <c r="M10139" s="1"/>
    </row>
    <row r="10140" spans="5:13" x14ac:dyDescent="0.2">
      <c r="E10140" s="1"/>
      <c r="I10140" s="1"/>
      <c r="M10140" s="1"/>
    </row>
    <row r="10141" spans="5:13" x14ac:dyDescent="0.2">
      <c r="E10141" s="1"/>
      <c r="I10141" s="1"/>
      <c r="M10141" s="1"/>
    </row>
    <row r="10142" spans="5:13" x14ac:dyDescent="0.2">
      <c r="M10142" s="1"/>
    </row>
    <row r="10143" spans="5:13" x14ac:dyDescent="0.2">
      <c r="F10143" s="1"/>
      <c r="M10143" s="1"/>
    </row>
    <row r="10144" spans="5:13" x14ac:dyDescent="0.2">
      <c r="E10144" s="1"/>
      <c r="M10144" s="1"/>
    </row>
    <row r="10145" spans="5:13" x14ac:dyDescent="0.2">
      <c r="E10145" s="1"/>
      <c r="F10145" s="1"/>
      <c r="J10145" s="1"/>
      <c r="M10145" s="1"/>
    </row>
    <row r="10146" spans="5:13" x14ac:dyDescent="0.2">
      <c r="M10146" s="1"/>
    </row>
    <row r="10147" spans="5:13" x14ac:dyDescent="0.2">
      <c r="F10147" s="1"/>
      <c r="J10147" s="1"/>
      <c r="M10147" s="1"/>
    </row>
    <row r="10148" spans="5:13" x14ac:dyDescent="0.2">
      <c r="M10148" s="1"/>
    </row>
    <row r="10149" spans="5:13" x14ac:dyDescent="0.2">
      <c r="F10149" s="1"/>
      <c r="M10149" s="1"/>
    </row>
    <row r="10150" spans="5:13" x14ac:dyDescent="0.2">
      <c r="F10150" s="1"/>
      <c r="I10150" s="1"/>
      <c r="J10150" s="1"/>
      <c r="K10150" s="1"/>
      <c r="M10150" s="1"/>
    </row>
    <row r="10151" spans="5:13" x14ac:dyDescent="0.2">
      <c r="F10151" s="1"/>
      <c r="K10151" s="1"/>
      <c r="M10151" s="1"/>
    </row>
    <row r="10152" spans="5:13" x14ac:dyDescent="0.2">
      <c r="M10152" s="1"/>
    </row>
    <row r="10153" spans="5:13" x14ac:dyDescent="0.2">
      <c r="M10153" s="1"/>
    </row>
    <row r="10154" spans="5:13" x14ac:dyDescent="0.2">
      <c r="F10154" s="1"/>
      <c r="M10154" s="1"/>
    </row>
    <row r="10155" spans="5:13" x14ac:dyDescent="0.2">
      <c r="M10155" s="1"/>
    </row>
    <row r="10156" spans="5:13" x14ac:dyDescent="0.2">
      <c r="M10156" s="1"/>
    </row>
    <row r="10157" spans="5:13" x14ac:dyDescent="0.2">
      <c r="M10157" s="1"/>
    </row>
    <row r="10158" spans="5:13" x14ac:dyDescent="0.2">
      <c r="M10158" s="1"/>
    </row>
    <row r="10159" spans="5:13" x14ac:dyDescent="0.2">
      <c r="M10159" s="1"/>
    </row>
    <row r="10160" spans="5:13" x14ac:dyDescent="0.2">
      <c r="G10160" s="1"/>
      <c r="K10160" s="1"/>
      <c r="M10160" s="1"/>
    </row>
    <row r="10161" spans="5:13" x14ac:dyDescent="0.2">
      <c r="F10161" s="1"/>
      <c r="J10161" s="1"/>
      <c r="M10161" s="1"/>
    </row>
    <row r="10162" spans="5:13" x14ac:dyDescent="0.2">
      <c r="M10162" s="1"/>
    </row>
    <row r="10163" spans="5:13" x14ac:dyDescent="0.2">
      <c r="E10163" s="1"/>
      <c r="I10163" s="1"/>
      <c r="M10163" s="1"/>
    </row>
    <row r="10164" spans="5:13" x14ac:dyDescent="0.2">
      <c r="M10164" s="1"/>
    </row>
    <row r="10165" spans="5:13" x14ac:dyDescent="0.2">
      <c r="F10165" s="1"/>
      <c r="M10165" s="1"/>
    </row>
    <row r="10166" spans="5:13" x14ac:dyDescent="0.2">
      <c r="J10166" s="1"/>
      <c r="M10166" s="1"/>
    </row>
    <row r="10167" spans="5:13" x14ac:dyDescent="0.2">
      <c r="E10167" s="1"/>
      <c r="M10167" s="1"/>
    </row>
    <row r="10168" spans="5:13" x14ac:dyDescent="0.2">
      <c r="M10168" s="1"/>
    </row>
    <row r="10169" spans="5:13" x14ac:dyDescent="0.2">
      <c r="M10169" s="1"/>
    </row>
    <row r="10170" spans="5:13" x14ac:dyDescent="0.2">
      <c r="I10170" s="1"/>
      <c r="M10170" s="1"/>
    </row>
    <row r="10171" spans="5:13" x14ac:dyDescent="0.2">
      <c r="M10171" s="1"/>
    </row>
    <row r="10172" spans="5:13" x14ac:dyDescent="0.2">
      <c r="I10172" s="1"/>
      <c r="M10172" s="1"/>
    </row>
    <row r="10173" spans="5:13" x14ac:dyDescent="0.2">
      <c r="I10173" s="1"/>
      <c r="K10173" s="1"/>
      <c r="M10173" s="1"/>
    </row>
    <row r="10174" spans="5:13" x14ac:dyDescent="0.2">
      <c r="M10174" s="1"/>
    </row>
    <row r="10175" spans="5:13" x14ac:dyDescent="0.2">
      <c r="I10175" s="1"/>
      <c r="M10175" s="1"/>
    </row>
    <row r="10176" spans="5:13" x14ac:dyDescent="0.2">
      <c r="M10176" s="1"/>
    </row>
    <row r="10177" spans="5:13" x14ac:dyDescent="0.2">
      <c r="M10177" s="1"/>
    </row>
    <row r="10178" spans="5:13" x14ac:dyDescent="0.2">
      <c r="G10178" s="1"/>
      <c r="M10178" s="1"/>
    </row>
    <row r="10179" spans="5:13" x14ac:dyDescent="0.2">
      <c r="M10179" s="1"/>
    </row>
    <row r="10180" spans="5:13" x14ac:dyDescent="0.2">
      <c r="G10180" s="1"/>
      <c r="K10180" s="1"/>
      <c r="M10180" s="1"/>
    </row>
    <row r="10181" spans="5:13" x14ac:dyDescent="0.2">
      <c r="M10181" s="1"/>
    </row>
    <row r="10182" spans="5:13" x14ac:dyDescent="0.2">
      <c r="E10182" s="1"/>
      <c r="F10182" s="1"/>
      <c r="G10182" s="1"/>
      <c r="I10182" s="1"/>
      <c r="J10182" s="1"/>
      <c r="K10182" s="1"/>
      <c r="M10182" s="1"/>
    </row>
    <row r="10183" spans="5:13" x14ac:dyDescent="0.2">
      <c r="G10183" s="1"/>
      <c r="I10183" s="1"/>
      <c r="M10183" s="1"/>
    </row>
    <row r="10184" spans="5:13" x14ac:dyDescent="0.2">
      <c r="M10184" s="1"/>
    </row>
    <row r="10185" spans="5:13" x14ac:dyDescent="0.2">
      <c r="M10185" s="1"/>
    </row>
    <row r="10186" spans="5:13" x14ac:dyDescent="0.2">
      <c r="E10186" s="1"/>
      <c r="F10186" s="1"/>
      <c r="G10186" s="1"/>
      <c r="M10186" s="1"/>
    </row>
    <row r="10187" spans="5:13" x14ac:dyDescent="0.2">
      <c r="E10187" s="1"/>
      <c r="I10187" s="1"/>
      <c r="M10187" s="1"/>
    </row>
    <row r="10188" spans="5:13" x14ac:dyDescent="0.2">
      <c r="F10188" s="1"/>
      <c r="I10188" s="1"/>
      <c r="J10188" s="1"/>
      <c r="M10188" s="1"/>
    </row>
    <row r="10189" spans="5:13" x14ac:dyDescent="0.2">
      <c r="E10189" s="1"/>
      <c r="I10189" s="1"/>
      <c r="M10189" s="1"/>
    </row>
    <row r="10190" spans="5:13" x14ac:dyDescent="0.2">
      <c r="I10190" s="1"/>
      <c r="J10190" s="1"/>
      <c r="M10190" s="1"/>
    </row>
    <row r="10191" spans="5:13" x14ac:dyDescent="0.2">
      <c r="K10191" s="1"/>
      <c r="M10191" s="1"/>
    </row>
    <row r="10192" spans="5:13" x14ac:dyDescent="0.2">
      <c r="E10192" s="1"/>
      <c r="I10192" s="1"/>
      <c r="M10192" s="1"/>
    </row>
    <row r="10193" spans="6:13" x14ac:dyDescent="0.2">
      <c r="I10193" s="1"/>
      <c r="M10193" s="1"/>
    </row>
    <row r="10194" spans="6:13" x14ac:dyDescent="0.2">
      <c r="F10194" s="1"/>
      <c r="I10194" s="1"/>
      <c r="M10194" s="1"/>
    </row>
    <row r="10195" spans="6:13" x14ac:dyDescent="0.2">
      <c r="F10195" s="1"/>
      <c r="J10195" s="1"/>
      <c r="M10195" s="1"/>
    </row>
    <row r="10196" spans="6:13" x14ac:dyDescent="0.2">
      <c r="M10196" s="1"/>
    </row>
    <row r="10197" spans="6:13" x14ac:dyDescent="0.2">
      <c r="M10197" s="1"/>
    </row>
    <row r="10198" spans="6:13" x14ac:dyDescent="0.2">
      <c r="G10198" s="1"/>
      <c r="K10198" s="1"/>
      <c r="M10198" s="1"/>
    </row>
    <row r="10199" spans="6:13" x14ac:dyDescent="0.2">
      <c r="K10199" s="1"/>
      <c r="M10199" s="1"/>
    </row>
    <row r="10200" spans="6:13" x14ac:dyDescent="0.2">
      <c r="F10200" s="1"/>
      <c r="G10200" s="1"/>
      <c r="J10200" s="1"/>
      <c r="M10200" s="1"/>
    </row>
    <row r="10201" spans="6:13" x14ac:dyDescent="0.2">
      <c r="K10201" s="1"/>
      <c r="M10201" s="1"/>
    </row>
    <row r="10202" spans="6:13" x14ac:dyDescent="0.2">
      <c r="J10202" s="1"/>
      <c r="K10202" s="1"/>
      <c r="M10202" s="1"/>
    </row>
    <row r="10203" spans="6:13" x14ac:dyDescent="0.2">
      <c r="M10203" s="1"/>
    </row>
    <row r="10204" spans="6:13" x14ac:dyDescent="0.2">
      <c r="F10204" s="1"/>
      <c r="J10204" s="1"/>
      <c r="K10204" s="1"/>
      <c r="M10204" s="1"/>
    </row>
    <row r="10205" spans="6:13" x14ac:dyDescent="0.2">
      <c r="K10205" s="1"/>
      <c r="M10205" s="1"/>
    </row>
    <row r="10206" spans="6:13" x14ac:dyDescent="0.2">
      <c r="G10206" s="1"/>
      <c r="K10206" s="1"/>
      <c r="M10206" s="1"/>
    </row>
    <row r="10207" spans="6:13" x14ac:dyDescent="0.2">
      <c r="M10207" s="1"/>
    </row>
    <row r="10208" spans="6:13" x14ac:dyDescent="0.2">
      <c r="F10208" s="1"/>
      <c r="M10208" s="1"/>
    </row>
    <row r="10209" spans="6:19" x14ac:dyDescent="0.2">
      <c r="K10209" s="1"/>
      <c r="M10209" s="1"/>
    </row>
    <row r="10210" spans="6:19" x14ac:dyDescent="0.2">
      <c r="G10210" s="1"/>
      <c r="J10210" s="1"/>
      <c r="M10210" s="1"/>
    </row>
    <row r="10211" spans="6:19" x14ac:dyDescent="0.2">
      <c r="J10211" s="1"/>
      <c r="M10211" s="1"/>
    </row>
    <row r="10212" spans="6:19" x14ac:dyDescent="0.2">
      <c r="M10212" s="1"/>
    </row>
    <row r="10213" spans="6:19" x14ac:dyDescent="0.2">
      <c r="J10213" s="1"/>
      <c r="M10213" s="1"/>
    </row>
    <row r="10214" spans="6:19" x14ac:dyDescent="0.2">
      <c r="M10214" s="1"/>
    </row>
    <row r="10215" spans="6:19" x14ac:dyDescent="0.2">
      <c r="F10215" s="1"/>
      <c r="J10215" s="1"/>
      <c r="M10215" s="1"/>
    </row>
    <row r="10216" spans="6:19" x14ac:dyDescent="0.2">
      <c r="M10216" s="1"/>
    </row>
    <row r="10217" spans="6:19" x14ac:dyDescent="0.2">
      <c r="F10217" s="1"/>
      <c r="M10217" s="1"/>
    </row>
    <row r="10218" spans="6:19" x14ac:dyDescent="0.2">
      <c r="I10218" s="1"/>
      <c r="M10218" s="1"/>
    </row>
    <row r="10219" spans="6:19" x14ac:dyDescent="0.2">
      <c r="G10219" s="1"/>
      <c r="M10219" s="1"/>
      <c r="S10219" s="1"/>
    </row>
    <row r="10220" spans="6:19" x14ac:dyDescent="0.2">
      <c r="G10220" s="1"/>
      <c r="J10220" s="1"/>
      <c r="M10220" s="1"/>
      <c r="S10220" s="1"/>
    </row>
    <row r="10221" spans="6:19" x14ac:dyDescent="0.2">
      <c r="M10221" s="1"/>
    </row>
    <row r="10222" spans="6:19" x14ac:dyDescent="0.2">
      <c r="M10222" s="1"/>
    </row>
    <row r="10223" spans="6:19" x14ac:dyDescent="0.2">
      <c r="I10223" s="1"/>
      <c r="M10223" s="1"/>
    </row>
    <row r="10224" spans="6:19" x14ac:dyDescent="0.2">
      <c r="M10224" s="1"/>
    </row>
    <row r="10225" spans="5:25" x14ac:dyDescent="0.2">
      <c r="E10225" s="1"/>
      <c r="I10225" s="1"/>
      <c r="M10225" s="1"/>
    </row>
    <row r="10226" spans="5:25" x14ac:dyDescent="0.2">
      <c r="M10226" s="1"/>
    </row>
    <row r="10227" spans="5:25" x14ac:dyDescent="0.2">
      <c r="M10227" s="1"/>
    </row>
    <row r="10228" spans="5:25" x14ac:dyDescent="0.2">
      <c r="M10228" s="1"/>
    </row>
    <row r="10229" spans="5:25" x14ac:dyDescent="0.2">
      <c r="E10229" s="1"/>
      <c r="M10229" s="1"/>
    </row>
    <row r="10230" spans="5:25" x14ac:dyDescent="0.2">
      <c r="J10230" s="1"/>
      <c r="M10230" s="1"/>
    </row>
    <row r="10231" spans="5:25" x14ac:dyDescent="0.2">
      <c r="F10231" s="1"/>
      <c r="G10231" s="1"/>
      <c r="J10231" s="1"/>
      <c r="K10231" s="1"/>
      <c r="M10231" s="1"/>
    </row>
    <row r="10232" spans="5:25" x14ac:dyDescent="0.2">
      <c r="J10232" s="1"/>
      <c r="M10232" s="1"/>
      <c r="Y10232" s="1"/>
    </row>
    <row r="10233" spans="5:25" x14ac:dyDescent="0.2">
      <c r="F10233" s="1"/>
      <c r="J10233" s="1"/>
      <c r="M10233" s="1"/>
    </row>
    <row r="10234" spans="5:25" x14ac:dyDescent="0.2">
      <c r="F10234" s="1"/>
      <c r="G10234" s="1"/>
      <c r="J10234" s="1"/>
      <c r="K10234" s="1"/>
      <c r="M10234" s="1"/>
    </row>
    <row r="10235" spans="5:25" x14ac:dyDescent="0.2">
      <c r="J10235" s="1"/>
      <c r="M10235" s="1"/>
    </row>
    <row r="10236" spans="5:25" x14ac:dyDescent="0.2">
      <c r="M10236" s="1"/>
    </row>
    <row r="10237" spans="5:25" x14ac:dyDescent="0.2">
      <c r="F10237" s="1"/>
      <c r="J10237" s="1"/>
      <c r="M10237" s="1"/>
    </row>
    <row r="10238" spans="5:25" x14ac:dyDescent="0.2">
      <c r="M10238" s="1"/>
    </row>
    <row r="10239" spans="5:25" x14ac:dyDescent="0.2">
      <c r="J10239" s="1"/>
      <c r="M10239" s="1"/>
    </row>
    <row r="10240" spans="5:25" x14ac:dyDescent="0.2">
      <c r="G10240" s="1"/>
      <c r="M10240" s="1"/>
      <c r="S10240" s="1"/>
    </row>
    <row r="10241" spans="6:13" x14ac:dyDescent="0.2">
      <c r="M10241" s="1"/>
    </row>
    <row r="10242" spans="6:13" x14ac:dyDescent="0.2">
      <c r="F10242" s="1"/>
      <c r="J10242" s="1"/>
      <c r="M10242" s="1"/>
    </row>
    <row r="10243" spans="6:13" x14ac:dyDescent="0.2">
      <c r="M10243" s="1"/>
    </row>
    <row r="10244" spans="6:13" x14ac:dyDescent="0.2">
      <c r="M10244" s="1"/>
    </row>
    <row r="10245" spans="6:13" x14ac:dyDescent="0.2">
      <c r="G10245" s="1"/>
      <c r="K10245" s="1"/>
      <c r="M10245" s="1"/>
    </row>
    <row r="10246" spans="6:13" x14ac:dyDescent="0.2">
      <c r="F10246" s="1"/>
      <c r="J10246" s="1"/>
      <c r="M10246" s="1"/>
    </row>
    <row r="10247" spans="6:13" x14ac:dyDescent="0.2">
      <c r="J10247" s="1"/>
      <c r="M10247" s="1"/>
    </row>
    <row r="10248" spans="6:13" x14ac:dyDescent="0.2">
      <c r="M10248" s="1"/>
    </row>
    <row r="10249" spans="6:13" x14ac:dyDescent="0.2">
      <c r="I10249" s="1"/>
      <c r="K10249" s="1"/>
      <c r="M10249" s="1"/>
    </row>
    <row r="10250" spans="6:13" x14ac:dyDescent="0.2">
      <c r="M10250" s="1"/>
    </row>
    <row r="10251" spans="6:13" x14ac:dyDescent="0.2">
      <c r="F10251" s="1"/>
      <c r="J10251" s="1"/>
      <c r="M10251" s="1"/>
    </row>
    <row r="10252" spans="6:13" x14ac:dyDescent="0.2">
      <c r="M10252" s="1"/>
    </row>
    <row r="10253" spans="6:13" x14ac:dyDescent="0.2">
      <c r="F10253" s="1"/>
      <c r="J10253" s="1"/>
      <c r="M10253" s="1"/>
    </row>
    <row r="10254" spans="6:13" x14ac:dyDescent="0.2">
      <c r="M10254" s="1"/>
    </row>
    <row r="10255" spans="6:13" x14ac:dyDescent="0.2">
      <c r="F10255" s="1"/>
      <c r="M10255" s="1"/>
    </row>
    <row r="10256" spans="6:13" x14ac:dyDescent="0.2">
      <c r="M10256" s="1"/>
    </row>
    <row r="10257" spans="5:13" x14ac:dyDescent="0.2">
      <c r="M10257" s="1"/>
    </row>
    <row r="10258" spans="5:13" x14ac:dyDescent="0.2">
      <c r="E10258" s="1"/>
      <c r="I10258" s="1"/>
      <c r="M10258" s="1"/>
    </row>
    <row r="10259" spans="5:13" x14ac:dyDescent="0.2">
      <c r="M10259" s="1"/>
    </row>
    <row r="10260" spans="5:13" x14ac:dyDescent="0.2">
      <c r="M10260" s="1"/>
    </row>
    <row r="10261" spans="5:13" x14ac:dyDescent="0.2">
      <c r="M10261" s="1"/>
    </row>
    <row r="10262" spans="5:13" x14ac:dyDescent="0.2">
      <c r="E10262" s="1"/>
      <c r="M10262" s="1"/>
    </row>
    <row r="10263" spans="5:13" x14ac:dyDescent="0.2">
      <c r="I10263" s="1"/>
      <c r="M10263" s="1"/>
    </row>
    <row r="10264" spans="5:13" x14ac:dyDescent="0.2">
      <c r="I10264" s="1"/>
      <c r="M10264" s="1"/>
    </row>
    <row r="10265" spans="5:13" x14ac:dyDescent="0.2">
      <c r="M10265" s="1"/>
    </row>
    <row r="10266" spans="5:13" x14ac:dyDescent="0.2">
      <c r="I10266" s="1"/>
      <c r="M10266" s="1"/>
    </row>
    <row r="10267" spans="5:13" x14ac:dyDescent="0.2">
      <c r="E10267" s="1"/>
      <c r="I10267" s="1"/>
      <c r="M10267" s="1"/>
    </row>
    <row r="10268" spans="5:13" x14ac:dyDescent="0.2">
      <c r="M10268" s="1"/>
    </row>
    <row r="10269" spans="5:13" x14ac:dyDescent="0.2">
      <c r="M10269" s="1"/>
    </row>
    <row r="10270" spans="5:13" x14ac:dyDescent="0.2">
      <c r="M10270" s="1"/>
    </row>
    <row r="10271" spans="5:13" x14ac:dyDescent="0.2">
      <c r="I10271" s="1"/>
      <c r="M10271" s="1"/>
    </row>
    <row r="10272" spans="5:13" x14ac:dyDescent="0.2">
      <c r="M10272" s="1"/>
    </row>
    <row r="10273" spans="6:19" x14ac:dyDescent="0.2">
      <c r="F10273" s="1"/>
      <c r="J10273" s="1"/>
      <c r="M10273" s="1"/>
    </row>
    <row r="10274" spans="6:19" x14ac:dyDescent="0.2">
      <c r="M10274" s="1"/>
    </row>
    <row r="10275" spans="6:19" x14ac:dyDescent="0.2">
      <c r="M10275" s="1"/>
    </row>
    <row r="10276" spans="6:19" x14ac:dyDescent="0.2">
      <c r="M10276" s="1"/>
    </row>
    <row r="10277" spans="6:19" x14ac:dyDescent="0.2">
      <c r="F10277" s="1"/>
      <c r="M10277" s="1"/>
    </row>
    <row r="10278" spans="6:19" x14ac:dyDescent="0.2">
      <c r="G10278" s="1"/>
      <c r="M10278" s="1"/>
      <c r="S10278" s="1"/>
    </row>
    <row r="10279" spans="6:19" x14ac:dyDescent="0.2">
      <c r="M10279" s="1"/>
    </row>
    <row r="10280" spans="6:19" x14ac:dyDescent="0.2">
      <c r="J10280" s="1"/>
      <c r="M10280" s="1"/>
    </row>
    <row r="10281" spans="6:19" x14ac:dyDescent="0.2">
      <c r="M10281" s="1"/>
    </row>
    <row r="10282" spans="6:19" x14ac:dyDescent="0.2">
      <c r="M10282" s="1"/>
    </row>
    <row r="10283" spans="6:19" x14ac:dyDescent="0.2">
      <c r="M10283" s="1"/>
    </row>
    <row r="10284" spans="6:19" x14ac:dyDescent="0.2">
      <c r="F10284" s="1"/>
      <c r="J10284" s="1"/>
      <c r="M10284" s="1"/>
    </row>
    <row r="10285" spans="6:19" x14ac:dyDescent="0.2">
      <c r="M10285" s="1"/>
    </row>
    <row r="10286" spans="6:19" x14ac:dyDescent="0.2">
      <c r="G10286" s="1"/>
      <c r="M10286" s="1"/>
      <c r="S10286" s="1"/>
    </row>
    <row r="10287" spans="6:19" x14ac:dyDescent="0.2">
      <c r="M10287" s="1"/>
    </row>
    <row r="10288" spans="6:19" x14ac:dyDescent="0.2">
      <c r="M10288" s="1"/>
    </row>
    <row r="10289" spans="5:19" x14ac:dyDescent="0.2">
      <c r="M10289" s="1"/>
    </row>
    <row r="10290" spans="5:19" x14ac:dyDescent="0.2">
      <c r="G10290" s="1"/>
      <c r="M10290" s="1"/>
      <c r="S10290" s="1"/>
    </row>
    <row r="10291" spans="5:19" x14ac:dyDescent="0.2">
      <c r="M10291" s="1"/>
    </row>
    <row r="10292" spans="5:19" x14ac:dyDescent="0.2">
      <c r="M10292" s="1"/>
    </row>
    <row r="10293" spans="5:19" x14ac:dyDescent="0.2">
      <c r="M10293" s="1"/>
    </row>
    <row r="10294" spans="5:19" x14ac:dyDescent="0.2">
      <c r="E10294" s="1"/>
      <c r="I10294" s="1"/>
      <c r="M10294" s="1"/>
    </row>
    <row r="10295" spans="5:19" x14ac:dyDescent="0.2">
      <c r="F10295" s="1"/>
      <c r="J10295" s="1"/>
      <c r="M10295" s="1"/>
    </row>
    <row r="10296" spans="5:19" x14ac:dyDescent="0.2">
      <c r="M10296" s="1"/>
    </row>
    <row r="10297" spans="5:19" x14ac:dyDescent="0.2">
      <c r="M10297" s="1"/>
    </row>
    <row r="10298" spans="5:19" x14ac:dyDescent="0.2">
      <c r="E10298" s="1"/>
      <c r="M10298" s="1"/>
    </row>
    <row r="10299" spans="5:19" x14ac:dyDescent="0.2">
      <c r="M10299" s="1"/>
    </row>
    <row r="10300" spans="5:19" x14ac:dyDescent="0.2">
      <c r="K10300" s="1"/>
      <c r="M10300" s="1"/>
    </row>
    <row r="10301" spans="5:19" x14ac:dyDescent="0.2">
      <c r="M10301" s="1"/>
    </row>
    <row r="10302" spans="5:19" x14ac:dyDescent="0.2">
      <c r="M10302" s="1"/>
    </row>
    <row r="10303" spans="5:19" x14ac:dyDescent="0.2">
      <c r="E10303" s="1"/>
      <c r="I10303" s="1"/>
      <c r="M10303" s="1"/>
    </row>
    <row r="10304" spans="5:19" x14ac:dyDescent="0.2">
      <c r="M10304" s="1"/>
    </row>
    <row r="10305" spans="5:19" x14ac:dyDescent="0.2">
      <c r="M10305" s="1"/>
    </row>
    <row r="10306" spans="5:19" x14ac:dyDescent="0.2">
      <c r="M10306" s="1"/>
    </row>
    <row r="10307" spans="5:19" x14ac:dyDescent="0.2">
      <c r="E10307" s="1"/>
      <c r="M10307" s="1"/>
    </row>
    <row r="10308" spans="5:19" x14ac:dyDescent="0.2">
      <c r="E10308" s="1"/>
      <c r="G10308" s="1"/>
      <c r="I10308" s="1"/>
      <c r="M10308" s="1"/>
      <c r="S10308" s="1"/>
    </row>
    <row r="10309" spans="5:19" x14ac:dyDescent="0.2">
      <c r="M10309" s="1"/>
    </row>
    <row r="10310" spans="5:19" x14ac:dyDescent="0.2">
      <c r="F10310" s="1"/>
      <c r="J10310" s="1"/>
      <c r="M10310" s="1"/>
    </row>
    <row r="10311" spans="5:19" x14ac:dyDescent="0.2">
      <c r="M10311" s="1"/>
    </row>
    <row r="10312" spans="5:19" x14ac:dyDescent="0.2">
      <c r="M10312" s="1"/>
    </row>
    <row r="10313" spans="5:19" x14ac:dyDescent="0.2">
      <c r="M10313" s="1"/>
    </row>
    <row r="10314" spans="5:19" x14ac:dyDescent="0.2">
      <c r="F10314" s="1"/>
      <c r="M10314" s="1"/>
    </row>
    <row r="10315" spans="5:19" x14ac:dyDescent="0.2">
      <c r="F10315" s="1"/>
      <c r="J10315" s="1"/>
      <c r="M10315" s="1"/>
    </row>
    <row r="10316" spans="5:19" x14ac:dyDescent="0.2">
      <c r="M10316" s="1"/>
    </row>
    <row r="10317" spans="5:19" x14ac:dyDescent="0.2">
      <c r="M10317" s="1"/>
    </row>
    <row r="10318" spans="5:19" x14ac:dyDescent="0.2">
      <c r="F10318" s="1"/>
      <c r="J10318" s="1"/>
      <c r="M10318" s="1"/>
    </row>
    <row r="10319" spans="5:19" x14ac:dyDescent="0.2">
      <c r="F10319" s="1"/>
      <c r="M10319" s="1"/>
    </row>
    <row r="10320" spans="5:19" x14ac:dyDescent="0.2">
      <c r="F10320" s="1"/>
      <c r="J10320" s="1"/>
      <c r="M10320" s="1"/>
    </row>
    <row r="10321" spans="5:19" x14ac:dyDescent="0.2">
      <c r="F10321" s="1"/>
      <c r="J10321" s="1"/>
      <c r="M10321" s="1"/>
    </row>
    <row r="10322" spans="5:19" x14ac:dyDescent="0.2">
      <c r="F10322" s="1"/>
      <c r="J10322" s="1"/>
      <c r="M10322" s="1"/>
    </row>
    <row r="10323" spans="5:19" x14ac:dyDescent="0.2">
      <c r="M10323" s="1"/>
    </row>
    <row r="10324" spans="5:19" x14ac:dyDescent="0.2">
      <c r="M10324" s="1"/>
    </row>
    <row r="10325" spans="5:19" x14ac:dyDescent="0.2">
      <c r="F10325" s="1"/>
      <c r="G10325" s="1"/>
      <c r="M10325" s="1"/>
      <c r="S10325" s="1"/>
    </row>
    <row r="10326" spans="5:19" x14ac:dyDescent="0.2">
      <c r="E10326" s="1"/>
      <c r="I10326" s="1"/>
      <c r="M10326" s="1"/>
    </row>
    <row r="10327" spans="5:19" x14ac:dyDescent="0.2">
      <c r="E10327" s="1"/>
      <c r="F10327" s="1"/>
      <c r="G10327" s="1"/>
      <c r="I10327" s="1"/>
      <c r="J10327" s="1"/>
      <c r="K10327" s="1"/>
      <c r="M10327" s="1"/>
    </row>
    <row r="10328" spans="5:19" x14ac:dyDescent="0.2">
      <c r="F10328" s="1"/>
      <c r="J10328" s="1"/>
      <c r="M10328" s="1"/>
    </row>
    <row r="10329" spans="5:19" x14ac:dyDescent="0.2">
      <c r="I10329" s="1"/>
      <c r="M10329" s="1"/>
    </row>
    <row r="10330" spans="5:19" x14ac:dyDescent="0.2">
      <c r="M10330" s="1"/>
    </row>
    <row r="10331" spans="5:19" x14ac:dyDescent="0.2">
      <c r="E10331" s="1"/>
      <c r="M10331" s="1"/>
    </row>
    <row r="10332" spans="5:19" x14ac:dyDescent="0.2">
      <c r="M10332" s="1"/>
    </row>
    <row r="10333" spans="5:19" x14ac:dyDescent="0.2">
      <c r="M10333" s="1"/>
    </row>
    <row r="10334" spans="5:19" x14ac:dyDescent="0.2">
      <c r="M10334" s="1"/>
    </row>
    <row r="10335" spans="5:19" x14ac:dyDescent="0.2">
      <c r="M10335" s="1"/>
    </row>
    <row r="10336" spans="5:19" x14ac:dyDescent="0.2">
      <c r="M10336" s="1"/>
    </row>
    <row r="10337" spans="6:13" x14ac:dyDescent="0.2">
      <c r="F10337" s="1"/>
      <c r="J10337" s="1"/>
      <c r="M10337" s="1"/>
    </row>
    <row r="10338" spans="6:13" x14ac:dyDescent="0.2">
      <c r="M10338" s="1"/>
    </row>
    <row r="10339" spans="6:13" x14ac:dyDescent="0.2">
      <c r="M10339" s="1"/>
    </row>
    <row r="10340" spans="6:13" x14ac:dyDescent="0.2">
      <c r="F10340" s="1"/>
      <c r="M10340" s="1"/>
    </row>
    <row r="10341" spans="6:13" x14ac:dyDescent="0.2">
      <c r="M10341" s="1"/>
    </row>
    <row r="10342" spans="6:13" x14ac:dyDescent="0.2">
      <c r="M10342" s="1"/>
    </row>
    <row r="10343" spans="6:13" x14ac:dyDescent="0.2">
      <c r="F10343" s="1"/>
      <c r="J10343" s="1"/>
      <c r="M10343" s="1"/>
    </row>
    <row r="10344" spans="6:13" x14ac:dyDescent="0.2">
      <c r="M10344" s="1"/>
    </row>
    <row r="10345" spans="6:13" x14ac:dyDescent="0.2">
      <c r="M10345" s="1"/>
    </row>
    <row r="10346" spans="6:13" x14ac:dyDescent="0.2">
      <c r="F10346" s="1"/>
      <c r="J10346" s="1"/>
      <c r="M10346" s="1"/>
    </row>
    <row r="10347" spans="6:13" x14ac:dyDescent="0.2">
      <c r="J10347" s="1"/>
      <c r="M10347" s="1"/>
    </row>
    <row r="10348" spans="6:13" x14ac:dyDescent="0.2">
      <c r="F10348" s="1"/>
      <c r="J10348" s="1"/>
      <c r="M10348" s="1"/>
    </row>
    <row r="10349" spans="6:13" x14ac:dyDescent="0.2">
      <c r="I10349" s="1"/>
      <c r="J10349" s="1"/>
      <c r="M10349" s="1"/>
    </row>
    <row r="10350" spans="6:13" x14ac:dyDescent="0.2">
      <c r="I10350" s="1"/>
      <c r="M10350" s="1"/>
    </row>
    <row r="10351" spans="6:13" x14ac:dyDescent="0.2">
      <c r="M10351" s="1"/>
    </row>
    <row r="10352" spans="6:13" x14ac:dyDescent="0.2">
      <c r="J10352" s="1"/>
      <c r="M10352" s="1"/>
    </row>
    <row r="10353" spans="6:25" x14ac:dyDescent="0.2">
      <c r="F10353" s="1"/>
      <c r="J10353" s="1"/>
      <c r="M10353" s="1"/>
    </row>
    <row r="10354" spans="6:25" x14ac:dyDescent="0.2">
      <c r="J10354" s="1"/>
      <c r="M10354" s="1"/>
    </row>
    <row r="10355" spans="6:25" x14ac:dyDescent="0.2">
      <c r="J10355" s="1"/>
      <c r="M10355" s="1"/>
    </row>
    <row r="10356" spans="6:25" x14ac:dyDescent="0.2">
      <c r="J10356" s="1"/>
      <c r="M10356" s="1"/>
    </row>
    <row r="10357" spans="6:25" x14ac:dyDescent="0.2">
      <c r="F10357" s="1"/>
      <c r="M10357" s="1"/>
    </row>
    <row r="10358" spans="6:25" x14ac:dyDescent="0.2">
      <c r="F10358" s="1"/>
      <c r="J10358" s="1"/>
      <c r="M10358" s="1"/>
    </row>
    <row r="10359" spans="6:25" x14ac:dyDescent="0.2">
      <c r="M10359" s="1"/>
    </row>
    <row r="10360" spans="6:25" x14ac:dyDescent="0.2">
      <c r="F10360" s="1"/>
      <c r="M10360" s="1"/>
    </row>
    <row r="10361" spans="6:25" x14ac:dyDescent="0.2">
      <c r="K10361" s="1"/>
      <c r="M10361" s="1"/>
    </row>
    <row r="10362" spans="6:25" x14ac:dyDescent="0.2">
      <c r="K10362" s="1"/>
      <c r="M10362" s="1"/>
    </row>
    <row r="10363" spans="6:25" x14ac:dyDescent="0.2">
      <c r="K10363" s="1"/>
      <c r="M10363" s="1"/>
      <c r="Y10363" s="1"/>
    </row>
    <row r="10364" spans="6:25" x14ac:dyDescent="0.2">
      <c r="K10364" s="1"/>
      <c r="M10364" s="1"/>
    </row>
    <row r="10365" spans="6:25" x14ac:dyDescent="0.2">
      <c r="M10365" s="1"/>
    </row>
    <row r="10366" spans="6:25" x14ac:dyDescent="0.2">
      <c r="M10366" s="1"/>
    </row>
    <row r="10367" spans="6:25" x14ac:dyDescent="0.2">
      <c r="M10367" s="1"/>
    </row>
    <row r="10368" spans="6:25" x14ac:dyDescent="0.2">
      <c r="I10368" s="1"/>
      <c r="M10368" s="1"/>
    </row>
    <row r="10369" spans="7:13" x14ac:dyDescent="0.2">
      <c r="M10369" s="1"/>
    </row>
    <row r="10370" spans="7:13" x14ac:dyDescent="0.2">
      <c r="M10370" s="1"/>
    </row>
    <row r="10371" spans="7:13" x14ac:dyDescent="0.2">
      <c r="M10371" s="1"/>
    </row>
    <row r="10372" spans="7:13" x14ac:dyDescent="0.2">
      <c r="M10372" s="1"/>
    </row>
    <row r="10373" spans="7:13" x14ac:dyDescent="0.2">
      <c r="K10373" s="1"/>
      <c r="M10373" s="1"/>
    </row>
    <row r="10374" spans="7:13" x14ac:dyDescent="0.2">
      <c r="K10374" s="1"/>
      <c r="M10374" s="1"/>
    </row>
    <row r="10375" spans="7:13" x14ac:dyDescent="0.2">
      <c r="G10375" s="1"/>
      <c r="K10375" s="1"/>
      <c r="M10375" s="1"/>
    </row>
    <row r="10376" spans="7:13" x14ac:dyDescent="0.2">
      <c r="M10376" s="1"/>
    </row>
    <row r="10377" spans="7:13" x14ac:dyDescent="0.2">
      <c r="M10377" s="1"/>
    </row>
    <row r="10378" spans="7:13" x14ac:dyDescent="0.2">
      <c r="M10378" s="1"/>
    </row>
    <row r="10379" spans="7:13" x14ac:dyDescent="0.2">
      <c r="M10379" s="1"/>
    </row>
    <row r="10380" spans="7:13" x14ac:dyDescent="0.2">
      <c r="M10380" s="1"/>
    </row>
    <row r="10381" spans="7:13" x14ac:dyDescent="0.2">
      <c r="M10381" s="1"/>
    </row>
    <row r="10382" spans="7:13" x14ac:dyDescent="0.2">
      <c r="M10382" s="1"/>
    </row>
    <row r="10383" spans="7:13" x14ac:dyDescent="0.2">
      <c r="K10383" s="1"/>
      <c r="M10383" s="1"/>
    </row>
    <row r="10384" spans="7:13" x14ac:dyDescent="0.2">
      <c r="G10384" s="1"/>
      <c r="K10384" s="1"/>
      <c r="M10384" s="1"/>
    </row>
    <row r="10385" spans="7:19" x14ac:dyDescent="0.2">
      <c r="G10385" s="1"/>
      <c r="K10385" s="1"/>
      <c r="M10385" s="1"/>
      <c r="S10385" s="1"/>
    </row>
    <row r="10386" spans="7:19" x14ac:dyDescent="0.2">
      <c r="K10386" s="1"/>
      <c r="M10386" s="1"/>
    </row>
    <row r="10387" spans="7:19" x14ac:dyDescent="0.2">
      <c r="M10387" s="1"/>
    </row>
    <row r="10388" spans="7:19" x14ac:dyDescent="0.2">
      <c r="M10388" s="1"/>
    </row>
    <row r="10389" spans="7:19" x14ac:dyDescent="0.2">
      <c r="M10389" s="1"/>
    </row>
    <row r="10390" spans="7:19" x14ac:dyDescent="0.2">
      <c r="M10390" s="1"/>
    </row>
    <row r="10391" spans="7:19" x14ac:dyDescent="0.2">
      <c r="K10391" s="1"/>
      <c r="M10391" s="1"/>
    </row>
    <row r="10392" spans="7:19" x14ac:dyDescent="0.2">
      <c r="G10392" s="1"/>
      <c r="K10392" s="1"/>
      <c r="M10392" s="1"/>
    </row>
    <row r="10393" spans="7:19" x14ac:dyDescent="0.2">
      <c r="G10393" s="1"/>
      <c r="K10393" s="1"/>
      <c r="M10393" s="1"/>
    </row>
    <row r="10394" spans="7:19" x14ac:dyDescent="0.2">
      <c r="M10394" s="1"/>
    </row>
    <row r="10395" spans="7:19" x14ac:dyDescent="0.2">
      <c r="K10395" s="1"/>
      <c r="M10395" s="1"/>
    </row>
    <row r="10396" spans="7:19" x14ac:dyDescent="0.2">
      <c r="K10396" s="1"/>
      <c r="M10396" s="1"/>
    </row>
    <row r="10397" spans="7:19" x14ac:dyDescent="0.2">
      <c r="G10397" s="1"/>
      <c r="K10397" s="1"/>
      <c r="M10397" s="1"/>
    </row>
    <row r="10398" spans="7:19" x14ac:dyDescent="0.2">
      <c r="G10398" s="1"/>
      <c r="K10398" s="1"/>
      <c r="M10398" s="1"/>
    </row>
    <row r="10399" spans="7:19" x14ac:dyDescent="0.2">
      <c r="K10399" s="1"/>
      <c r="M10399" s="1"/>
    </row>
    <row r="10400" spans="7:19" x14ac:dyDescent="0.2">
      <c r="K10400" s="1"/>
      <c r="M10400" s="1"/>
    </row>
    <row r="10401" spans="7:13" x14ac:dyDescent="0.2">
      <c r="K10401" s="1"/>
      <c r="M10401" s="1"/>
    </row>
    <row r="10402" spans="7:13" x14ac:dyDescent="0.2">
      <c r="G10402" s="1"/>
      <c r="K10402" s="1"/>
      <c r="M10402" s="1"/>
    </row>
    <row r="10403" spans="7:13" x14ac:dyDescent="0.2">
      <c r="K10403" s="1"/>
      <c r="M10403" s="1"/>
    </row>
    <row r="10404" spans="7:13" x14ac:dyDescent="0.2">
      <c r="G10404" s="1"/>
      <c r="K10404" s="1"/>
      <c r="M10404" s="1"/>
    </row>
    <row r="10405" spans="7:13" x14ac:dyDescent="0.2">
      <c r="K10405" s="1"/>
      <c r="M10405" s="1"/>
    </row>
    <row r="10406" spans="7:13" x14ac:dyDescent="0.2">
      <c r="K10406" s="1"/>
      <c r="M10406" s="1"/>
    </row>
    <row r="10407" spans="7:13" x14ac:dyDescent="0.2">
      <c r="K10407" s="1"/>
      <c r="M10407" s="1"/>
    </row>
    <row r="10408" spans="7:13" x14ac:dyDescent="0.2">
      <c r="G10408" s="1"/>
      <c r="K10408" s="1"/>
      <c r="M10408" s="1"/>
    </row>
    <row r="10409" spans="7:13" x14ac:dyDescent="0.2">
      <c r="K10409" s="1"/>
      <c r="M10409" s="1"/>
    </row>
    <row r="10410" spans="7:13" x14ac:dyDescent="0.2">
      <c r="K10410" s="1"/>
      <c r="M10410" s="1"/>
    </row>
    <row r="10411" spans="7:13" x14ac:dyDescent="0.2">
      <c r="K10411" s="1"/>
      <c r="M10411" s="1"/>
    </row>
    <row r="10412" spans="7:13" x14ac:dyDescent="0.2">
      <c r="G10412" s="1"/>
      <c r="K10412" s="1"/>
      <c r="M10412" s="1"/>
    </row>
    <row r="10413" spans="7:13" x14ac:dyDescent="0.2">
      <c r="G10413" s="1"/>
      <c r="K10413" s="1"/>
      <c r="M10413" s="1"/>
    </row>
    <row r="10414" spans="7:13" x14ac:dyDescent="0.2">
      <c r="K10414" s="1"/>
      <c r="M10414" s="1"/>
    </row>
    <row r="10415" spans="7:13" x14ac:dyDescent="0.2">
      <c r="G10415" s="1"/>
      <c r="K10415" s="1"/>
      <c r="M10415" s="1"/>
    </row>
    <row r="10416" spans="7:13" x14ac:dyDescent="0.2">
      <c r="G10416" s="1"/>
      <c r="K10416" s="1"/>
      <c r="M10416" s="1"/>
    </row>
    <row r="10417" spans="5:13" x14ac:dyDescent="0.2">
      <c r="G10417" s="1"/>
      <c r="I10417" s="1"/>
      <c r="K10417" s="1"/>
      <c r="M10417" s="1"/>
    </row>
    <row r="10418" spans="5:13" x14ac:dyDescent="0.2">
      <c r="I10418" s="1"/>
      <c r="K10418" s="1"/>
      <c r="M10418" s="1"/>
    </row>
    <row r="10419" spans="5:13" x14ac:dyDescent="0.2">
      <c r="G10419" s="1"/>
      <c r="I10419" s="1"/>
      <c r="J10419" s="1"/>
      <c r="K10419" s="1"/>
      <c r="M10419" s="1"/>
    </row>
    <row r="10420" spans="5:13" x14ac:dyDescent="0.2">
      <c r="G10420" s="1"/>
      <c r="I10420" s="1"/>
      <c r="J10420" s="1"/>
      <c r="K10420" s="1"/>
      <c r="M10420" s="1"/>
    </row>
    <row r="10421" spans="5:13" x14ac:dyDescent="0.2">
      <c r="I10421" s="1"/>
      <c r="J10421" s="1"/>
      <c r="K10421" s="1"/>
      <c r="M10421" s="1"/>
    </row>
    <row r="10422" spans="5:13" x14ac:dyDescent="0.2">
      <c r="F10422" s="1"/>
      <c r="I10422" s="1"/>
      <c r="J10422" s="1"/>
      <c r="K10422" s="1"/>
      <c r="M10422" s="1"/>
    </row>
    <row r="10423" spans="5:13" x14ac:dyDescent="0.2">
      <c r="F10423" s="1"/>
      <c r="I10423" s="1"/>
      <c r="J10423" s="1"/>
      <c r="K10423" s="1"/>
      <c r="M10423" s="1"/>
    </row>
    <row r="10424" spans="5:13" x14ac:dyDescent="0.2">
      <c r="F10424" s="1"/>
      <c r="G10424" s="1"/>
      <c r="I10424" s="1"/>
      <c r="J10424" s="1"/>
      <c r="K10424" s="1"/>
      <c r="M10424" s="1"/>
    </row>
    <row r="10425" spans="5:13" x14ac:dyDescent="0.2">
      <c r="F10425" s="1"/>
      <c r="G10425" s="1"/>
      <c r="I10425" s="1"/>
      <c r="J10425" s="1"/>
      <c r="K10425" s="1"/>
      <c r="M10425" s="1"/>
    </row>
    <row r="10426" spans="5:13" x14ac:dyDescent="0.2">
      <c r="I10426" s="1"/>
      <c r="J10426" s="1"/>
      <c r="K10426" s="1"/>
      <c r="M10426" s="1"/>
    </row>
    <row r="10427" spans="5:13" x14ac:dyDescent="0.2">
      <c r="F10427" s="1"/>
      <c r="J10427" s="1"/>
      <c r="K10427" s="1"/>
      <c r="M10427" s="1"/>
    </row>
    <row r="10428" spans="5:13" x14ac:dyDescent="0.2">
      <c r="E10428" s="1"/>
      <c r="F10428" s="1"/>
      <c r="I10428" s="1"/>
      <c r="J10428" s="1"/>
      <c r="K10428" s="1"/>
      <c r="M10428" s="1"/>
    </row>
    <row r="10429" spans="5:13" x14ac:dyDescent="0.2">
      <c r="E10429" s="1"/>
      <c r="F10429" s="1"/>
      <c r="G10429" s="1"/>
      <c r="I10429" s="1"/>
      <c r="J10429" s="1"/>
      <c r="K10429" s="1"/>
      <c r="M10429" s="1"/>
    </row>
    <row r="10430" spans="5:13" x14ac:dyDescent="0.2">
      <c r="E10430" s="1"/>
      <c r="F10430" s="1"/>
      <c r="G10430" s="1"/>
      <c r="I10430" s="1"/>
      <c r="J10430" s="1"/>
      <c r="K10430" s="1"/>
      <c r="M10430" s="1"/>
    </row>
    <row r="10431" spans="5:13" x14ac:dyDescent="0.2">
      <c r="E10431" s="1"/>
      <c r="F10431" s="1"/>
      <c r="G10431" s="1"/>
      <c r="I10431" s="1"/>
      <c r="J10431" s="1"/>
      <c r="K10431" s="1"/>
      <c r="M10431" s="1"/>
    </row>
    <row r="10432" spans="5:13" x14ac:dyDescent="0.2">
      <c r="E10432" s="1"/>
      <c r="I10432" s="1"/>
      <c r="J10432" s="1"/>
      <c r="K10432" s="1"/>
      <c r="M10432" s="1"/>
    </row>
    <row r="10433" spans="5:13" x14ac:dyDescent="0.2">
      <c r="E10433" s="1"/>
      <c r="I10433" s="1"/>
      <c r="J10433" s="1"/>
      <c r="K10433" s="1"/>
      <c r="M10433" s="1"/>
    </row>
    <row r="10434" spans="5:13" x14ac:dyDescent="0.2">
      <c r="E10434" s="1"/>
      <c r="F10434" s="1"/>
      <c r="I10434" s="1"/>
      <c r="J10434" s="1"/>
      <c r="K10434" s="1"/>
      <c r="M10434" s="1"/>
    </row>
    <row r="10435" spans="5:13" x14ac:dyDescent="0.2">
      <c r="E10435" s="1"/>
      <c r="F10435" s="1"/>
      <c r="G10435" s="1"/>
      <c r="I10435" s="1"/>
      <c r="J10435" s="1"/>
      <c r="K10435" s="1"/>
      <c r="M10435" s="1"/>
    </row>
    <row r="10436" spans="5:13" x14ac:dyDescent="0.2">
      <c r="E10436" s="1"/>
      <c r="G10436" s="1"/>
      <c r="I10436" s="1"/>
      <c r="J10436" s="1"/>
      <c r="K10436" s="1"/>
      <c r="M10436" s="1"/>
    </row>
    <row r="10437" spans="5:13" x14ac:dyDescent="0.2">
      <c r="E10437" s="1"/>
      <c r="F10437" s="1"/>
      <c r="G10437" s="1"/>
      <c r="I10437" s="1"/>
      <c r="J10437" s="1"/>
      <c r="K10437" s="1"/>
      <c r="M10437" s="1"/>
    </row>
    <row r="10438" spans="5:13" x14ac:dyDescent="0.2">
      <c r="E10438" s="1"/>
      <c r="F10438" s="1"/>
      <c r="G10438" s="1"/>
      <c r="I10438" s="1"/>
      <c r="J10438" s="1"/>
      <c r="K10438" s="1"/>
      <c r="M10438" s="1"/>
    </row>
    <row r="10439" spans="5:13" x14ac:dyDescent="0.2">
      <c r="E10439" s="1"/>
      <c r="G10439" s="1"/>
      <c r="I10439" s="1"/>
      <c r="J10439" s="1"/>
      <c r="K10439" s="1"/>
      <c r="M10439" s="1"/>
    </row>
    <row r="10440" spans="5:13" x14ac:dyDescent="0.2">
      <c r="E10440" s="1"/>
      <c r="G10440" s="1"/>
      <c r="I10440" s="1"/>
      <c r="J10440" s="1"/>
      <c r="K10440" s="1"/>
      <c r="M10440" s="1"/>
    </row>
    <row r="10441" spans="5:13" x14ac:dyDescent="0.2">
      <c r="F10441" s="1"/>
      <c r="G10441" s="1"/>
      <c r="J10441" s="1"/>
      <c r="K10441" s="1"/>
      <c r="M10441" s="1"/>
    </row>
    <row r="10442" spans="5:13" x14ac:dyDescent="0.2">
      <c r="F10442" s="1"/>
      <c r="G10442" s="1"/>
      <c r="J10442" s="1"/>
      <c r="K10442" s="1"/>
      <c r="M10442" s="1"/>
    </row>
    <row r="10443" spans="5:13" x14ac:dyDescent="0.2">
      <c r="J10443" s="1"/>
      <c r="K10443" s="1"/>
      <c r="M10443" s="1"/>
    </row>
    <row r="10444" spans="5:13" x14ac:dyDescent="0.2">
      <c r="K10444" s="1"/>
      <c r="M10444" s="1"/>
    </row>
    <row r="10445" spans="5:13" x14ac:dyDescent="0.2">
      <c r="G10445" s="1"/>
      <c r="K10445" s="1"/>
      <c r="M10445" s="1"/>
    </row>
    <row r="10446" spans="5:13" x14ac:dyDescent="0.2">
      <c r="G10446" s="1"/>
      <c r="I10446" s="1"/>
      <c r="K10446" s="1"/>
      <c r="M10446" s="1"/>
    </row>
    <row r="10447" spans="5:13" x14ac:dyDescent="0.2">
      <c r="G10447" s="1"/>
      <c r="K10447" s="1"/>
      <c r="M10447" s="1"/>
    </row>
    <row r="10448" spans="5:13" x14ac:dyDescent="0.2">
      <c r="G10448" s="1"/>
      <c r="K10448" s="1"/>
      <c r="M10448" s="1"/>
    </row>
    <row r="10449" spans="7:13" x14ac:dyDescent="0.2">
      <c r="J10449" s="1"/>
      <c r="K10449" s="1"/>
      <c r="M10449" s="1"/>
    </row>
    <row r="10450" spans="7:13" x14ac:dyDescent="0.2">
      <c r="G10450" s="1"/>
      <c r="J10450" s="1"/>
      <c r="M10450" s="1"/>
    </row>
    <row r="10451" spans="7:13" x14ac:dyDescent="0.2">
      <c r="G10451" s="1"/>
      <c r="I10451" s="1"/>
      <c r="J10451" s="1"/>
      <c r="M10451" s="1"/>
    </row>
    <row r="10452" spans="7:13" x14ac:dyDescent="0.2">
      <c r="G10452" s="1"/>
      <c r="I10452" s="1"/>
      <c r="M10452" s="1"/>
    </row>
    <row r="10453" spans="7:13" x14ac:dyDescent="0.2">
      <c r="M10453" s="1"/>
    </row>
    <row r="10454" spans="7:13" x14ac:dyDescent="0.2">
      <c r="M10454" s="1"/>
    </row>
    <row r="10455" spans="7:13" x14ac:dyDescent="0.2">
      <c r="K10455" s="1"/>
      <c r="M10455" s="1"/>
    </row>
    <row r="10456" spans="7:13" x14ac:dyDescent="0.2">
      <c r="K10456" s="1"/>
      <c r="M10456" s="1"/>
    </row>
    <row r="10457" spans="7:13" x14ac:dyDescent="0.2">
      <c r="G10457" s="1"/>
      <c r="K10457" s="1"/>
      <c r="M10457" s="1"/>
    </row>
    <row r="10458" spans="7:13" x14ac:dyDescent="0.2">
      <c r="K10458" s="1"/>
      <c r="M10458" s="1"/>
    </row>
    <row r="10459" spans="7:13" x14ac:dyDescent="0.2">
      <c r="G10459" s="1"/>
      <c r="K10459" s="1"/>
      <c r="M10459" s="1"/>
    </row>
    <row r="10460" spans="7:13" x14ac:dyDescent="0.2">
      <c r="G10460" s="1"/>
      <c r="K10460" s="1"/>
      <c r="M10460" s="1"/>
    </row>
    <row r="10461" spans="7:13" x14ac:dyDescent="0.2">
      <c r="G10461" s="1"/>
      <c r="K10461" s="1"/>
      <c r="M10461" s="1"/>
    </row>
    <row r="10462" spans="7:13" x14ac:dyDescent="0.2">
      <c r="G10462" s="1"/>
      <c r="K10462" s="1"/>
      <c r="M10462" s="1"/>
    </row>
    <row r="10463" spans="7:13" x14ac:dyDescent="0.2">
      <c r="G10463" s="1"/>
      <c r="K10463" s="1"/>
      <c r="M10463" s="1"/>
    </row>
    <row r="10464" spans="7:13" x14ac:dyDescent="0.2">
      <c r="K10464" s="1"/>
      <c r="M10464" s="1"/>
    </row>
    <row r="10465" spans="7:13" x14ac:dyDescent="0.2">
      <c r="K10465" s="1"/>
      <c r="M10465" s="1"/>
    </row>
    <row r="10466" spans="7:13" x14ac:dyDescent="0.2">
      <c r="G10466" s="1"/>
      <c r="K10466" s="1"/>
      <c r="M10466" s="1"/>
    </row>
    <row r="10467" spans="7:13" x14ac:dyDescent="0.2">
      <c r="G10467" s="1"/>
      <c r="K10467" s="1"/>
      <c r="M10467" s="1"/>
    </row>
    <row r="10468" spans="7:13" x14ac:dyDescent="0.2">
      <c r="K10468" s="1"/>
      <c r="M10468" s="1"/>
    </row>
    <row r="10469" spans="7:13" x14ac:dyDescent="0.2">
      <c r="K10469" s="1"/>
      <c r="M10469" s="1"/>
    </row>
    <row r="10470" spans="7:13" x14ac:dyDescent="0.2">
      <c r="K10470" s="1"/>
      <c r="M10470" s="1"/>
    </row>
    <row r="10471" spans="7:13" x14ac:dyDescent="0.2">
      <c r="M10471" s="1"/>
    </row>
    <row r="10472" spans="7:13" x14ac:dyDescent="0.2">
      <c r="K10472" s="1"/>
      <c r="M10472" s="1"/>
    </row>
    <row r="10473" spans="7:13" x14ac:dyDescent="0.2">
      <c r="G10473" s="1"/>
      <c r="K10473" s="1"/>
      <c r="M10473" s="1"/>
    </row>
    <row r="10474" spans="7:13" x14ac:dyDescent="0.2">
      <c r="K10474" s="1"/>
      <c r="M10474" s="1"/>
    </row>
    <row r="10475" spans="7:13" x14ac:dyDescent="0.2">
      <c r="K10475" s="1"/>
      <c r="M10475" s="1"/>
    </row>
    <row r="10476" spans="7:13" x14ac:dyDescent="0.2">
      <c r="M10476" s="1"/>
    </row>
    <row r="10477" spans="7:13" x14ac:dyDescent="0.2">
      <c r="K10477" s="1"/>
      <c r="M10477" s="1"/>
    </row>
    <row r="10478" spans="7:13" x14ac:dyDescent="0.2">
      <c r="M10478" s="1"/>
    </row>
    <row r="10479" spans="7:13" x14ac:dyDescent="0.2">
      <c r="M10479" s="1"/>
    </row>
    <row r="10480" spans="7:13" x14ac:dyDescent="0.2">
      <c r="K10480" s="1"/>
      <c r="M10480" s="1"/>
    </row>
    <row r="10481" spans="5:13" x14ac:dyDescent="0.2">
      <c r="J10481" s="1"/>
      <c r="K10481" s="1"/>
      <c r="M10481" s="1"/>
    </row>
    <row r="10482" spans="5:13" x14ac:dyDescent="0.2">
      <c r="G10482" s="1"/>
      <c r="K10482" s="1"/>
      <c r="M10482" s="1"/>
    </row>
    <row r="10483" spans="5:13" x14ac:dyDescent="0.2">
      <c r="K10483" s="1"/>
      <c r="M10483" s="1"/>
    </row>
    <row r="10484" spans="5:13" x14ac:dyDescent="0.2">
      <c r="G10484" s="1"/>
      <c r="K10484" s="1"/>
      <c r="M10484" s="1"/>
    </row>
    <row r="10485" spans="5:13" x14ac:dyDescent="0.2">
      <c r="E10485" s="1"/>
      <c r="G10485" s="1"/>
      <c r="I10485" s="1"/>
      <c r="K10485" s="1"/>
      <c r="M10485" s="1"/>
    </row>
    <row r="10486" spans="5:13" x14ac:dyDescent="0.2">
      <c r="K10486" s="1"/>
      <c r="M10486" s="1"/>
    </row>
    <row r="10487" spans="5:13" x14ac:dyDescent="0.2">
      <c r="G10487" s="1"/>
      <c r="K10487" s="1"/>
      <c r="M10487" s="1"/>
    </row>
    <row r="10488" spans="5:13" x14ac:dyDescent="0.2">
      <c r="K10488" s="1"/>
      <c r="M10488" s="1"/>
    </row>
    <row r="10489" spans="5:13" x14ac:dyDescent="0.2">
      <c r="I10489" s="1"/>
      <c r="K10489" s="1"/>
      <c r="M10489" s="1"/>
    </row>
    <row r="10490" spans="5:13" x14ac:dyDescent="0.2">
      <c r="G10490" s="1"/>
      <c r="K10490" s="1"/>
      <c r="M10490" s="1"/>
    </row>
    <row r="10491" spans="5:13" x14ac:dyDescent="0.2">
      <c r="G10491" s="1"/>
      <c r="K10491" s="1"/>
      <c r="M10491" s="1"/>
    </row>
    <row r="10492" spans="5:13" x14ac:dyDescent="0.2">
      <c r="G10492" s="1"/>
      <c r="J10492" s="1"/>
      <c r="K10492" s="1"/>
      <c r="M10492" s="1"/>
    </row>
    <row r="10493" spans="5:13" x14ac:dyDescent="0.2">
      <c r="J10493" s="1"/>
      <c r="K10493" s="1"/>
      <c r="M10493" s="1"/>
    </row>
    <row r="10494" spans="5:13" x14ac:dyDescent="0.2">
      <c r="J10494" s="1"/>
      <c r="K10494" s="1"/>
      <c r="M10494" s="1"/>
    </row>
    <row r="10495" spans="5:13" x14ac:dyDescent="0.2">
      <c r="G10495" s="1"/>
      <c r="J10495" s="1"/>
      <c r="K10495" s="1"/>
      <c r="M10495" s="1"/>
    </row>
    <row r="10496" spans="5:13" x14ac:dyDescent="0.2">
      <c r="F10496" s="1"/>
      <c r="G10496" s="1"/>
      <c r="J10496" s="1"/>
      <c r="K10496" s="1"/>
      <c r="M10496" s="1"/>
    </row>
    <row r="10497" spans="5:13" x14ac:dyDescent="0.2">
      <c r="J10497" s="1"/>
      <c r="K10497" s="1"/>
      <c r="M10497" s="1"/>
    </row>
    <row r="10498" spans="5:13" x14ac:dyDescent="0.2">
      <c r="I10498" s="1"/>
      <c r="J10498" s="1"/>
      <c r="K10498" s="1"/>
      <c r="M10498" s="1"/>
    </row>
    <row r="10499" spans="5:13" x14ac:dyDescent="0.2">
      <c r="F10499" s="1"/>
      <c r="G10499" s="1"/>
      <c r="I10499" s="1"/>
      <c r="J10499" s="1"/>
      <c r="K10499" s="1"/>
      <c r="M10499" s="1"/>
    </row>
    <row r="10500" spans="5:13" x14ac:dyDescent="0.2">
      <c r="F10500" s="1"/>
      <c r="I10500" s="1"/>
      <c r="J10500" s="1"/>
      <c r="K10500" s="1"/>
      <c r="M10500" s="1"/>
    </row>
    <row r="10501" spans="5:13" x14ac:dyDescent="0.2">
      <c r="F10501" s="1"/>
      <c r="J10501" s="1"/>
      <c r="M10501" s="1"/>
    </row>
    <row r="10502" spans="5:13" x14ac:dyDescent="0.2">
      <c r="J10502" s="1"/>
      <c r="M10502" s="1"/>
    </row>
    <row r="10503" spans="5:13" x14ac:dyDescent="0.2">
      <c r="F10503" s="1"/>
      <c r="G10503" s="1"/>
      <c r="J10503" s="1"/>
      <c r="K10503" s="1"/>
      <c r="M10503" s="1"/>
    </row>
    <row r="10504" spans="5:13" x14ac:dyDescent="0.2">
      <c r="F10504" s="1"/>
      <c r="J10504" s="1"/>
      <c r="K10504" s="1"/>
      <c r="M10504" s="1"/>
    </row>
    <row r="10505" spans="5:13" x14ac:dyDescent="0.2">
      <c r="G10505" s="1"/>
      <c r="J10505" s="1"/>
      <c r="K10505" s="1"/>
      <c r="M10505" s="1"/>
    </row>
    <row r="10506" spans="5:13" x14ac:dyDescent="0.2">
      <c r="G10506" s="1"/>
      <c r="I10506" s="1"/>
      <c r="J10506" s="1"/>
      <c r="K10506" s="1"/>
      <c r="M10506" s="1"/>
    </row>
    <row r="10507" spans="5:13" x14ac:dyDescent="0.2">
      <c r="G10507" s="1"/>
      <c r="I10507" s="1"/>
      <c r="J10507" s="1"/>
      <c r="K10507" s="1"/>
      <c r="M10507" s="1"/>
    </row>
    <row r="10508" spans="5:13" x14ac:dyDescent="0.2">
      <c r="G10508" s="1"/>
      <c r="I10508" s="1"/>
      <c r="J10508" s="1"/>
      <c r="K10508" s="1"/>
      <c r="M10508" s="1"/>
    </row>
    <row r="10509" spans="5:13" x14ac:dyDescent="0.2">
      <c r="G10509" s="1"/>
      <c r="I10509" s="1"/>
      <c r="J10509" s="1"/>
      <c r="K10509" s="1"/>
      <c r="M10509" s="1"/>
    </row>
    <row r="10510" spans="5:13" x14ac:dyDescent="0.2">
      <c r="E10510" s="1"/>
      <c r="G10510" s="1"/>
      <c r="I10510" s="1"/>
      <c r="M10510" s="1"/>
    </row>
    <row r="10511" spans="5:13" x14ac:dyDescent="0.2">
      <c r="I10511" s="1"/>
      <c r="M10511" s="1"/>
    </row>
    <row r="10512" spans="5:13" x14ac:dyDescent="0.2">
      <c r="G10512" s="1"/>
      <c r="I10512" s="1"/>
      <c r="M10512" s="1"/>
    </row>
    <row r="10513" spans="5:13" x14ac:dyDescent="0.2">
      <c r="K10513" s="1"/>
      <c r="M10513" s="1"/>
    </row>
    <row r="10514" spans="5:13" x14ac:dyDescent="0.2">
      <c r="E10514" s="1"/>
      <c r="K10514" s="1"/>
      <c r="M10514" s="1"/>
    </row>
    <row r="10515" spans="5:13" x14ac:dyDescent="0.2">
      <c r="G10515" s="1"/>
      <c r="K10515" s="1"/>
      <c r="M10515" s="1"/>
    </row>
    <row r="10516" spans="5:13" x14ac:dyDescent="0.2">
      <c r="K10516" s="1"/>
      <c r="M10516" s="1"/>
    </row>
    <row r="10517" spans="5:13" x14ac:dyDescent="0.2">
      <c r="K10517" s="1"/>
      <c r="M10517" s="1"/>
    </row>
    <row r="10518" spans="5:13" x14ac:dyDescent="0.2">
      <c r="J10518" s="1"/>
      <c r="M10518" s="1"/>
    </row>
    <row r="10519" spans="5:13" x14ac:dyDescent="0.2">
      <c r="G10519" s="1"/>
      <c r="J10519" s="1"/>
      <c r="M10519" s="1"/>
    </row>
    <row r="10520" spans="5:13" x14ac:dyDescent="0.2">
      <c r="J10520" s="1"/>
      <c r="K10520" s="1"/>
      <c r="M10520" s="1"/>
    </row>
    <row r="10521" spans="5:13" x14ac:dyDescent="0.2">
      <c r="G10521" s="1"/>
      <c r="K10521" s="1"/>
      <c r="M10521" s="1"/>
    </row>
    <row r="10522" spans="5:13" x14ac:dyDescent="0.2">
      <c r="M10522" s="1"/>
    </row>
    <row r="10523" spans="5:13" x14ac:dyDescent="0.2">
      <c r="M10523" s="1"/>
    </row>
    <row r="10524" spans="5:13" x14ac:dyDescent="0.2">
      <c r="M10524" s="1"/>
    </row>
    <row r="10525" spans="5:13" x14ac:dyDescent="0.2">
      <c r="M10525" s="1"/>
    </row>
    <row r="10526" spans="5:13" x14ac:dyDescent="0.2">
      <c r="K10526" s="1"/>
      <c r="M10526" s="1"/>
    </row>
    <row r="10527" spans="5:13" x14ac:dyDescent="0.2">
      <c r="F10527" s="1"/>
      <c r="G10527" s="1"/>
      <c r="J10527" s="1"/>
      <c r="K10527" s="1"/>
      <c r="M10527" s="1"/>
    </row>
    <row r="10528" spans="5:13" x14ac:dyDescent="0.2">
      <c r="K10528" s="1"/>
      <c r="M10528" s="1"/>
    </row>
    <row r="10529" spans="5:13" x14ac:dyDescent="0.2">
      <c r="J10529" s="1"/>
      <c r="K10529" s="1"/>
      <c r="M10529" s="1"/>
    </row>
    <row r="10530" spans="5:13" x14ac:dyDescent="0.2">
      <c r="M10530" s="1"/>
    </row>
    <row r="10531" spans="5:13" x14ac:dyDescent="0.2">
      <c r="M10531" s="1"/>
    </row>
    <row r="10532" spans="5:13" x14ac:dyDescent="0.2">
      <c r="F10532" s="1"/>
      <c r="J10532" s="1"/>
      <c r="M10532" s="1"/>
    </row>
    <row r="10533" spans="5:13" x14ac:dyDescent="0.2">
      <c r="F10533" s="1"/>
      <c r="J10533" s="1"/>
      <c r="M10533" s="1"/>
    </row>
    <row r="10534" spans="5:13" x14ac:dyDescent="0.2">
      <c r="M10534" s="1"/>
    </row>
    <row r="10535" spans="5:13" x14ac:dyDescent="0.2">
      <c r="M10535" s="1"/>
    </row>
    <row r="10536" spans="5:13" x14ac:dyDescent="0.2">
      <c r="J10536" s="1"/>
      <c r="K10536" s="1"/>
      <c r="M10536" s="1"/>
    </row>
    <row r="10537" spans="5:13" x14ac:dyDescent="0.2">
      <c r="J10537" s="1"/>
      <c r="K10537" s="1"/>
      <c r="M10537" s="1"/>
    </row>
    <row r="10538" spans="5:13" x14ac:dyDescent="0.2">
      <c r="J10538" s="1"/>
      <c r="K10538" s="1"/>
      <c r="M10538" s="1"/>
    </row>
    <row r="10539" spans="5:13" x14ac:dyDescent="0.2">
      <c r="F10539" s="1"/>
      <c r="J10539" s="1"/>
      <c r="M10539" s="1"/>
    </row>
    <row r="10540" spans="5:13" x14ac:dyDescent="0.2">
      <c r="F10540" s="1"/>
      <c r="J10540" s="1"/>
      <c r="M10540" s="1"/>
    </row>
    <row r="10541" spans="5:13" x14ac:dyDescent="0.2">
      <c r="F10541" s="1"/>
      <c r="J10541" s="1"/>
      <c r="M10541" s="1"/>
    </row>
    <row r="10542" spans="5:13" x14ac:dyDescent="0.2">
      <c r="E10542" s="1"/>
      <c r="F10542" s="1"/>
      <c r="I10542" s="1"/>
      <c r="J10542" s="1"/>
      <c r="M10542" s="1"/>
    </row>
    <row r="10543" spans="5:13" x14ac:dyDescent="0.2">
      <c r="F10543" s="1"/>
      <c r="J10543" s="1"/>
      <c r="M10543" s="1"/>
    </row>
    <row r="10544" spans="5:13" x14ac:dyDescent="0.2">
      <c r="F10544" s="1"/>
      <c r="J10544" s="1"/>
      <c r="M10544" s="1"/>
    </row>
    <row r="10545" spans="5:13" x14ac:dyDescent="0.2">
      <c r="M10545" s="1"/>
    </row>
    <row r="10546" spans="5:13" x14ac:dyDescent="0.2">
      <c r="F10546" s="1"/>
      <c r="M10546" s="1"/>
    </row>
    <row r="10547" spans="5:13" x14ac:dyDescent="0.2">
      <c r="F10547" s="1"/>
      <c r="G10547" s="1"/>
      <c r="K10547" s="1"/>
      <c r="M10547" s="1"/>
    </row>
    <row r="10548" spans="5:13" x14ac:dyDescent="0.2">
      <c r="F10548" s="1"/>
      <c r="G10548" s="1"/>
      <c r="K10548" s="1"/>
      <c r="M10548" s="1"/>
    </row>
    <row r="10549" spans="5:13" x14ac:dyDescent="0.2">
      <c r="G10549" s="1"/>
      <c r="K10549" s="1"/>
      <c r="M10549" s="1"/>
    </row>
    <row r="10550" spans="5:13" x14ac:dyDescent="0.2">
      <c r="G10550" s="1"/>
      <c r="J10550" s="1"/>
      <c r="K10550" s="1"/>
      <c r="M10550" s="1"/>
    </row>
    <row r="10551" spans="5:13" x14ac:dyDescent="0.2">
      <c r="F10551" s="1"/>
      <c r="J10551" s="1"/>
      <c r="K10551" s="1"/>
      <c r="M10551" s="1"/>
    </row>
    <row r="10552" spans="5:13" x14ac:dyDescent="0.2">
      <c r="G10552" s="1"/>
      <c r="J10552" s="1"/>
      <c r="M10552" s="1"/>
    </row>
    <row r="10553" spans="5:13" x14ac:dyDescent="0.2">
      <c r="F10553" s="1"/>
      <c r="G10553" s="1"/>
      <c r="J10553" s="1"/>
      <c r="M10553" s="1"/>
    </row>
    <row r="10554" spans="5:13" x14ac:dyDescent="0.2">
      <c r="F10554" s="1"/>
      <c r="J10554" s="1"/>
      <c r="M10554" s="1"/>
    </row>
    <row r="10555" spans="5:13" x14ac:dyDescent="0.2">
      <c r="J10555" s="1"/>
      <c r="M10555" s="1"/>
    </row>
    <row r="10556" spans="5:13" x14ac:dyDescent="0.2">
      <c r="F10556" s="1"/>
      <c r="J10556" s="1"/>
      <c r="M10556" s="1"/>
    </row>
    <row r="10557" spans="5:13" x14ac:dyDescent="0.2">
      <c r="F10557" s="1"/>
      <c r="J10557" s="1"/>
      <c r="M10557" s="1"/>
    </row>
    <row r="10558" spans="5:13" x14ac:dyDescent="0.2">
      <c r="I10558" s="1"/>
      <c r="J10558" s="1"/>
      <c r="M10558" s="1"/>
    </row>
    <row r="10559" spans="5:13" x14ac:dyDescent="0.2">
      <c r="E10559" s="1"/>
      <c r="I10559" s="1"/>
      <c r="J10559" s="1"/>
      <c r="K10559" s="1"/>
      <c r="M10559" s="1"/>
    </row>
    <row r="10560" spans="5:13" x14ac:dyDescent="0.2">
      <c r="G10560" s="1"/>
      <c r="J10560" s="1"/>
      <c r="K10560" s="1"/>
      <c r="M10560" s="1"/>
    </row>
    <row r="10561" spans="5:13" x14ac:dyDescent="0.2">
      <c r="G10561" s="1"/>
      <c r="J10561" s="1"/>
      <c r="K10561" s="1"/>
      <c r="M10561" s="1"/>
    </row>
    <row r="10562" spans="5:13" x14ac:dyDescent="0.2">
      <c r="G10562" s="1"/>
      <c r="K10562" s="1"/>
      <c r="M10562" s="1"/>
    </row>
    <row r="10563" spans="5:13" x14ac:dyDescent="0.2">
      <c r="E10563" s="1"/>
      <c r="F10563" s="1"/>
      <c r="G10563" s="1"/>
      <c r="J10563" s="1"/>
      <c r="K10563" s="1"/>
      <c r="M10563" s="1"/>
    </row>
    <row r="10564" spans="5:13" x14ac:dyDescent="0.2">
      <c r="G10564" s="1"/>
      <c r="K10564" s="1"/>
      <c r="M10564" s="1"/>
    </row>
    <row r="10565" spans="5:13" x14ac:dyDescent="0.2">
      <c r="G10565" s="1"/>
      <c r="K10565" s="1"/>
      <c r="M10565" s="1"/>
    </row>
    <row r="10566" spans="5:13" x14ac:dyDescent="0.2">
      <c r="G10566" s="1"/>
      <c r="K10566" s="1"/>
      <c r="M10566" s="1"/>
    </row>
    <row r="10567" spans="5:13" x14ac:dyDescent="0.2">
      <c r="K10567" s="1"/>
      <c r="M10567" s="1"/>
    </row>
    <row r="10568" spans="5:13" x14ac:dyDescent="0.2">
      <c r="F10568" s="1"/>
      <c r="J10568" s="1"/>
      <c r="K10568" s="1"/>
      <c r="M10568" s="1"/>
    </row>
    <row r="10569" spans="5:13" x14ac:dyDescent="0.2">
      <c r="G10569" s="1"/>
      <c r="I10569" s="1"/>
      <c r="K10569" s="1"/>
      <c r="M10569" s="1"/>
    </row>
    <row r="10570" spans="5:13" x14ac:dyDescent="0.2">
      <c r="G10570" s="1"/>
      <c r="K10570" s="1"/>
      <c r="M10570" s="1"/>
    </row>
    <row r="10571" spans="5:13" x14ac:dyDescent="0.2">
      <c r="G10571" s="1"/>
      <c r="K10571" s="1"/>
      <c r="M10571" s="1"/>
    </row>
    <row r="10572" spans="5:13" x14ac:dyDescent="0.2">
      <c r="I10572" s="1"/>
      <c r="M10572" s="1"/>
    </row>
    <row r="10573" spans="5:13" x14ac:dyDescent="0.2">
      <c r="M10573" s="1"/>
    </row>
    <row r="10574" spans="5:13" x14ac:dyDescent="0.2">
      <c r="K10574" s="1"/>
      <c r="M10574" s="1"/>
    </row>
    <row r="10575" spans="5:13" x14ac:dyDescent="0.2">
      <c r="K10575" s="1"/>
      <c r="M10575" s="1"/>
    </row>
    <row r="10576" spans="5:13" x14ac:dyDescent="0.2">
      <c r="E10576" s="1"/>
      <c r="G10576" s="1"/>
      <c r="I10576" s="1"/>
      <c r="K10576" s="1"/>
      <c r="M10576" s="1"/>
    </row>
    <row r="10577" spans="5:25" x14ac:dyDescent="0.2">
      <c r="F10577" s="1"/>
      <c r="J10577" s="1"/>
      <c r="K10577" s="1"/>
      <c r="M10577" s="1"/>
    </row>
    <row r="10578" spans="5:25" x14ac:dyDescent="0.2">
      <c r="K10578" s="1"/>
      <c r="M10578" s="1"/>
    </row>
    <row r="10579" spans="5:25" x14ac:dyDescent="0.2">
      <c r="K10579" s="1"/>
      <c r="M10579" s="1"/>
    </row>
    <row r="10580" spans="5:25" x14ac:dyDescent="0.2">
      <c r="K10580" s="1"/>
      <c r="M10580" s="1"/>
    </row>
    <row r="10581" spans="5:25" x14ac:dyDescent="0.2">
      <c r="F10581" s="1"/>
      <c r="G10581" s="1"/>
      <c r="I10581" s="1"/>
      <c r="J10581" s="1"/>
      <c r="K10581" s="1"/>
      <c r="M10581" s="1"/>
    </row>
    <row r="10582" spans="5:25" x14ac:dyDescent="0.2">
      <c r="G10582" s="1"/>
      <c r="J10582" s="1"/>
      <c r="K10582" s="1"/>
      <c r="M10582" s="1"/>
    </row>
    <row r="10583" spans="5:25" x14ac:dyDescent="0.2">
      <c r="G10583" s="1"/>
      <c r="K10583" s="1"/>
      <c r="M10583" s="1"/>
      <c r="Y10583" s="1"/>
    </row>
    <row r="10584" spans="5:25" x14ac:dyDescent="0.2">
      <c r="K10584" s="1"/>
      <c r="M10584" s="1"/>
    </row>
    <row r="10585" spans="5:25" x14ac:dyDescent="0.2">
      <c r="F10585" s="1"/>
      <c r="J10585" s="1"/>
      <c r="K10585" s="1"/>
      <c r="M10585" s="1"/>
    </row>
    <row r="10586" spans="5:25" x14ac:dyDescent="0.2">
      <c r="G10586" s="1"/>
      <c r="K10586" s="1"/>
      <c r="M10586" s="1"/>
    </row>
    <row r="10587" spans="5:25" x14ac:dyDescent="0.2">
      <c r="K10587" s="1"/>
      <c r="M10587" s="1"/>
    </row>
    <row r="10588" spans="5:25" x14ac:dyDescent="0.2">
      <c r="E10588" s="1"/>
      <c r="I10588" s="1"/>
      <c r="K10588" s="1"/>
      <c r="M10588" s="1"/>
    </row>
    <row r="10589" spans="5:25" x14ac:dyDescent="0.2">
      <c r="F10589" s="1"/>
      <c r="J10589" s="1"/>
      <c r="K10589" s="1"/>
      <c r="M10589" s="1"/>
    </row>
    <row r="10590" spans="5:25" x14ac:dyDescent="0.2">
      <c r="G10590" s="1"/>
      <c r="K10590" s="1"/>
      <c r="M10590" s="1"/>
    </row>
    <row r="10591" spans="5:25" x14ac:dyDescent="0.2">
      <c r="K10591" s="1"/>
      <c r="M10591" s="1"/>
    </row>
    <row r="10592" spans="5:25" x14ac:dyDescent="0.2">
      <c r="G10592" s="1"/>
      <c r="K10592" s="1"/>
      <c r="M10592" s="1"/>
    </row>
    <row r="10593" spans="6:19" x14ac:dyDescent="0.2">
      <c r="K10593" s="1"/>
      <c r="M10593" s="1"/>
    </row>
    <row r="10594" spans="6:19" x14ac:dyDescent="0.2">
      <c r="G10594" s="1"/>
      <c r="K10594" s="1"/>
      <c r="M10594" s="1"/>
      <c r="S10594" s="1"/>
    </row>
    <row r="10595" spans="6:19" x14ac:dyDescent="0.2">
      <c r="M10595" s="1"/>
    </row>
    <row r="10596" spans="6:19" x14ac:dyDescent="0.2">
      <c r="M10596" s="1"/>
    </row>
    <row r="10597" spans="6:19" x14ac:dyDescent="0.2">
      <c r="M10597" s="1"/>
    </row>
    <row r="10598" spans="6:19" x14ac:dyDescent="0.2">
      <c r="K10598" s="1"/>
      <c r="M10598" s="1"/>
    </row>
    <row r="10599" spans="6:19" x14ac:dyDescent="0.2">
      <c r="F10599" s="1"/>
      <c r="J10599" s="1"/>
      <c r="K10599" s="1"/>
      <c r="M10599" s="1"/>
    </row>
    <row r="10600" spans="6:19" x14ac:dyDescent="0.2">
      <c r="M10600" s="1"/>
    </row>
    <row r="10601" spans="6:19" x14ac:dyDescent="0.2">
      <c r="G10601" s="1"/>
      <c r="M10601" s="1"/>
    </row>
    <row r="10602" spans="6:19" x14ac:dyDescent="0.2">
      <c r="M10602" s="1"/>
    </row>
    <row r="10603" spans="6:19" x14ac:dyDescent="0.2">
      <c r="J10603" s="1"/>
      <c r="M10603" s="1"/>
    </row>
    <row r="10604" spans="6:19" x14ac:dyDescent="0.2">
      <c r="G10604" s="1"/>
      <c r="I10604" s="1"/>
      <c r="M10604" s="1"/>
    </row>
    <row r="10605" spans="6:19" x14ac:dyDescent="0.2">
      <c r="M10605" s="1"/>
    </row>
    <row r="10606" spans="6:19" x14ac:dyDescent="0.2">
      <c r="K10606" s="1"/>
      <c r="M10606" s="1"/>
    </row>
    <row r="10607" spans="6:19" x14ac:dyDescent="0.2">
      <c r="F10607" s="1"/>
      <c r="J10607" s="1"/>
      <c r="K10607" s="1"/>
      <c r="M10607" s="1"/>
    </row>
    <row r="10608" spans="6:19" x14ac:dyDescent="0.2">
      <c r="G10608" s="1"/>
      <c r="J10608" s="1"/>
      <c r="K10608" s="1"/>
      <c r="M10608" s="1"/>
    </row>
    <row r="10609" spans="5:19" x14ac:dyDescent="0.2">
      <c r="G10609" s="1"/>
      <c r="K10609" s="1"/>
      <c r="M10609" s="1"/>
    </row>
    <row r="10610" spans="5:19" x14ac:dyDescent="0.2">
      <c r="K10610" s="1"/>
      <c r="M10610" s="1"/>
    </row>
    <row r="10611" spans="5:19" x14ac:dyDescent="0.2">
      <c r="G10611" s="1"/>
      <c r="K10611" s="1"/>
      <c r="M10611" s="1"/>
    </row>
    <row r="10612" spans="5:19" x14ac:dyDescent="0.2">
      <c r="G10612" s="1"/>
      <c r="I10612" s="1"/>
      <c r="K10612" s="1"/>
      <c r="M10612" s="1"/>
    </row>
    <row r="10613" spans="5:19" x14ac:dyDescent="0.2">
      <c r="G10613" s="1"/>
      <c r="K10613" s="1"/>
      <c r="M10613" s="1"/>
    </row>
    <row r="10614" spans="5:19" x14ac:dyDescent="0.2">
      <c r="K10614" s="1"/>
      <c r="M10614" s="1"/>
    </row>
    <row r="10615" spans="5:19" x14ac:dyDescent="0.2">
      <c r="K10615" s="1"/>
      <c r="M10615" s="1"/>
    </row>
    <row r="10616" spans="5:19" x14ac:dyDescent="0.2">
      <c r="J10616" s="1"/>
      <c r="M10616" s="1"/>
    </row>
    <row r="10617" spans="5:19" x14ac:dyDescent="0.2">
      <c r="G10617" s="1"/>
      <c r="K10617" s="1"/>
      <c r="M10617" s="1"/>
    </row>
    <row r="10618" spans="5:19" x14ac:dyDescent="0.2">
      <c r="K10618" s="1"/>
      <c r="M10618" s="1"/>
    </row>
    <row r="10619" spans="5:19" x14ac:dyDescent="0.2">
      <c r="E10619" s="1"/>
      <c r="F10619" s="1"/>
      <c r="I10619" s="1"/>
      <c r="J10619" s="1"/>
      <c r="K10619" s="1"/>
      <c r="M10619" s="1"/>
    </row>
    <row r="10620" spans="5:19" x14ac:dyDescent="0.2">
      <c r="G10620" s="1"/>
      <c r="K10620" s="1"/>
      <c r="M10620" s="1"/>
      <c r="S10620" s="1"/>
    </row>
    <row r="10621" spans="5:19" x14ac:dyDescent="0.2">
      <c r="M10621" s="1"/>
    </row>
    <row r="10622" spans="5:19" x14ac:dyDescent="0.2">
      <c r="G10622" s="1"/>
      <c r="M10622" s="1"/>
    </row>
    <row r="10623" spans="5:19" x14ac:dyDescent="0.2">
      <c r="F10623" s="1"/>
      <c r="I10623" s="1"/>
      <c r="J10623" s="1"/>
      <c r="M10623" s="1"/>
    </row>
    <row r="10624" spans="5:19" x14ac:dyDescent="0.2">
      <c r="I10624" s="1"/>
      <c r="M10624" s="1"/>
    </row>
    <row r="10625" spans="5:13" x14ac:dyDescent="0.2">
      <c r="I10625" s="1"/>
      <c r="M10625" s="1"/>
    </row>
    <row r="10626" spans="5:13" x14ac:dyDescent="0.2">
      <c r="E10626" s="1"/>
      <c r="I10626" s="1"/>
      <c r="M10626" s="1"/>
    </row>
    <row r="10627" spans="5:13" x14ac:dyDescent="0.2">
      <c r="E10627" s="1"/>
      <c r="F10627" s="1"/>
      <c r="I10627" s="1"/>
      <c r="J10627" s="1"/>
      <c r="M10627" s="1"/>
    </row>
    <row r="10628" spans="5:13" x14ac:dyDescent="0.2">
      <c r="M10628" s="1"/>
    </row>
    <row r="10629" spans="5:13" x14ac:dyDescent="0.2">
      <c r="E10629" s="1"/>
      <c r="I10629" s="1"/>
      <c r="M10629" s="1"/>
    </row>
    <row r="10630" spans="5:13" x14ac:dyDescent="0.2">
      <c r="E10630" s="1"/>
      <c r="G10630" s="1"/>
      <c r="I10630" s="1"/>
      <c r="K10630" s="1"/>
      <c r="M10630" s="1"/>
    </row>
    <row r="10631" spans="5:13" x14ac:dyDescent="0.2">
      <c r="E10631" s="1"/>
      <c r="I10631" s="1"/>
      <c r="M10631" s="1"/>
    </row>
    <row r="10632" spans="5:13" x14ac:dyDescent="0.2">
      <c r="I10632" s="1"/>
      <c r="M10632" s="1"/>
    </row>
    <row r="10633" spans="5:13" x14ac:dyDescent="0.2">
      <c r="E10633" s="1"/>
      <c r="M10633" s="1"/>
    </row>
    <row r="10634" spans="5:13" x14ac:dyDescent="0.2">
      <c r="E10634" s="1"/>
      <c r="M10634" s="1"/>
    </row>
    <row r="10635" spans="5:13" x14ac:dyDescent="0.2">
      <c r="E10635" s="1"/>
      <c r="I10635" s="1"/>
      <c r="M10635" s="1"/>
    </row>
    <row r="10636" spans="5:13" x14ac:dyDescent="0.2">
      <c r="M10636" s="1"/>
    </row>
    <row r="10637" spans="5:13" x14ac:dyDescent="0.2">
      <c r="I10637" s="1"/>
      <c r="M10637" s="1"/>
    </row>
    <row r="10638" spans="5:13" x14ac:dyDescent="0.2">
      <c r="M10638" s="1"/>
    </row>
    <row r="10639" spans="5:13" x14ac:dyDescent="0.2">
      <c r="G10639" s="1"/>
      <c r="K10639" s="1"/>
      <c r="M10639" s="1"/>
    </row>
    <row r="10640" spans="5:13" x14ac:dyDescent="0.2">
      <c r="G10640" s="1"/>
      <c r="K10640" s="1"/>
      <c r="M10640" s="1"/>
    </row>
    <row r="10641" spans="5:25" x14ac:dyDescent="0.2">
      <c r="F10641" s="1"/>
      <c r="J10641" s="1"/>
      <c r="M10641" s="1"/>
      <c r="Y10641" s="1"/>
    </row>
    <row r="10642" spans="5:25" x14ac:dyDescent="0.2">
      <c r="I10642" s="1"/>
      <c r="M10642" s="1"/>
    </row>
    <row r="10643" spans="5:25" x14ac:dyDescent="0.2">
      <c r="M10643" s="1"/>
    </row>
    <row r="10644" spans="5:25" x14ac:dyDescent="0.2">
      <c r="E10644" s="1"/>
      <c r="I10644" s="1"/>
      <c r="M10644" s="1"/>
    </row>
    <row r="10645" spans="5:25" x14ac:dyDescent="0.2">
      <c r="F10645" s="1"/>
      <c r="G10645" s="1"/>
      <c r="J10645" s="1"/>
      <c r="M10645" s="1"/>
      <c r="S10645" s="1"/>
    </row>
    <row r="10646" spans="5:25" x14ac:dyDescent="0.2">
      <c r="E10646" s="1"/>
      <c r="F10646" s="1"/>
      <c r="G10646" s="1"/>
      <c r="I10646" s="1"/>
      <c r="J10646" s="1"/>
      <c r="M10646" s="1"/>
      <c r="S10646" s="1"/>
    </row>
    <row r="10647" spans="5:25" x14ac:dyDescent="0.2">
      <c r="F10647" s="1"/>
      <c r="J10647" s="1"/>
      <c r="M10647" s="1"/>
    </row>
    <row r="10648" spans="5:25" x14ac:dyDescent="0.2">
      <c r="J10648" s="1"/>
      <c r="M10648" s="1"/>
    </row>
    <row r="10649" spans="5:25" x14ac:dyDescent="0.2">
      <c r="M10649" s="1"/>
    </row>
    <row r="10650" spans="5:25" x14ac:dyDescent="0.2">
      <c r="G10650" s="1"/>
      <c r="K10650" s="1"/>
      <c r="M10650" s="1"/>
    </row>
    <row r="10651" spans="5:25" x14ac:dyDescent="0.2">
      <c r="M10651" s="1"/>
    </row>
    <row r="10652" spans="5:25" x14ac:dyDescent="0.2">
      <c r="K10652" s="1"/>
      <c r="M10652" s="1"/>
    </row>
    <row r="10653" spans="5:25" x14ac:dyDescent="0.2">
      <c r="G10653" s="1"/>
      <c r="I10653" s="1"/>
      <c r="K10653" s="1"/>
      <c r="M10653" s="1"/>
    </row>
    <row r="10654" spans="5:25" x14ac:dyDescent="0.2">
      <c r="M10654" s="1"/>
    </row>
    <row r="10655" spans="5:25" x14ac:dyDescent="0.2">
      <c r="J10655" s="1"/>
      <c r="M10655" s="1"/>
    </row>
    <row r="10656" spans="5:25" x14ac:dyDescent="0.2">
      <c r="F10656" s="1"/>
      <c r="J10656" s="1"/>
      <c r="M10656" s="1"/>
    </row>
    <row r="10657" spans="5:19" x14ac:dyDescent="0.2">
      <c r="M10657" s="1"/>
    </row>
    <row r="10658" spans="5:19" x14ac:dyDescent="0.2">
      <c r="F10658" s="1"/>
      <c r="I10658" s="1"/>
      <c r="J10658" s="1"/>
      <c r="M10658" s="1"/>
    </row>
    <row r="10659" spans="5:19" x14ac:dyDescent="0.2">
      <c r="M10659" s="1"/>
    </row>
    <row r="10660" spans="5:19" x14ac:dyDescent="0.2">
      <c r="F10660" s="1"/>
      <c r="J10660" s="1"/>
      <c r="M10660" s="1"/>
    </row>
    <row r="10661" spans="5:19" x14ac:dyDescent="0.2">
      <c r="F10661" s="1"/>
      <c r="J10661" s="1"/>
      <c r="M10661" s="1"/>
    </row>
    <row r="10662" spans="5:19" x14ac:dyDescent="0.2">
      <c r="M10662" s="1"/>
    </row>
    <row r="10663" spans="5:19" x14ac:dyDescent="0.2">
      <c r="G10663" s="1"/>
      <c r="J10663" s="1"/>
      <c r="M10663" s="1"/>
      <c r="S10663" s="1"/>
    </row>
    <row r="10664" spans="5:19" x14ac:dyDescent="0.2">
      <c r="M10664" s="1"/>
    </row>
    <row r="10665" spans="5:19" x14ac:dyDescent="0.2">
      <c r="M10665" s="1"/>
    </row>
    <row r="10666" spans="5:19" x14ac:dyDescent="0.2">
      <c r="M10666" s="1"/>
    </row>
    <row r="10667" spans="5:19" x14ac:dyDescent="0.2">
      <c r="M10667" s="1"/>
    </row>
    <row r="10668" spans="5:19" x14ac:dyDescent="0.2">
      <c r="G10668" s="1"/>
      <c r="I10668" s="1"/>
      <c r="M10668" s="1"/>
      <c r="S10668" s="1"/>
    </row>
    <row r="10669" spans="5:19" x14ac:dyDescent="0.2">
      <c r="E10669" s="1"/>
      <c r="F10669" s="1"/>
      <c r="I10669" s="1"/>
      <c r="J10669" s="1"/>
      <c r="M10669" s="1"/>
    </row>
    <row r="10670" spans="5:19" x14ac:dyDescent="0.2">
      <c r="E10670" s="1"/>
      <c r="I10670" s="1"/>
      <c r="M10670" s="1"/>
    </row>
    <row r="10671" spans="5:19" x14ac:dyDescent="0.2">
      <c r="F10671" s="1"/>
      <c r="J10671" s="1"/>
      <c r="M10671" s="1"/>
    </row>
    <row r="10672" spans="5:19" x14ac:dyDescent="0.2">
      <c r="E10672" s="1"/>
      <c r="F10672" s="1"/>
      <c r="I10672" s="1"/>
      <c r="J10672" s="1"/>
      <c r="M10672" s="1"/>
    </row>
    <row r="10673" spans="5:25" x14ac:dyDescent="0.2">
      <c r="E10673" s="1"/>
      <c r="J10673" s="1"/>
      <c r="M10673" s="1"/>
    </row>
    <row r="10674" spans="5:25" x14ac:dyDescent="0.2">
      <c r="E10674" s="1"/>
      <c r="I10674" s="1"/>
      <c r="J10674" s="1"/>
      <c r="M10674" s="1"/>
    </row>
    <row r="10675" spans="5:25" x14ac:dyDescent="0.2">
      <c r="J10675" s="1"/>
      <c r="M10675" s="1"/>
    </row>
    <row r="10676" spans="5:25" x14ac:dyDescent="0.2">
      <c r="E10676" s="1"/>
      <c r="F10676" s="1"/>
      <c r="J10676" s="1"/>
      <c r="M10676" s="1"/>
    </row>
    <row r="10677" spans="5:25" x14ac:dyDescent="0.2">
      <c r="J10677" s="1"/>
      <c r="M10677" s="1"/>
    </row>
    <row r="10678" spans="5:25" x14ac:dyDescent="0.2">
      <c r="E10678" s="1"/>
      <c r="J10678" s="1"/>
      <c r="M10678" s="1"/>
    </row>
    <row r="10679" spans="5:25" x14ac:dyDescent="0.2">
      <c r="J10679" s="1"/>
      <c r="M10679" s="1"/>
    </row>
    <row r="10680" spans="5:25" x14ac:dyDescent="0.2">
      <c r="G10680" s="1"/>
      <c r="J10680" s="1"/>
      <c r="K10680" s="1"/>
      <c r="M10680" s="1"/>
    </row>
    <row r="10681" spans="5:25" x14ac:dyDescent="0.2">
      <c r="F10681" s="1"/>
      <c r="J10681" s="1"/>
      <c r="M10681" s="1"/>
    </row>
    <row r="10682" spans="5:25" x14ac:dyDescent="0.2">
      <c r="F10682" s="1"/>
      <c r="J10682" s="1"/>
      <c r="M10682" s="1"/>
      <c r="Y10682" s="1"/>
    </row>
    <row r="10683" spans="5:25" x14ac:dyDescent="0.2">
      <c r="M10683" s="1"/>
    </row>
    <row r="10684" spans="5:25" x14ac:dyDescent="0.2">
      <c r="G10684" s="1"/>
      <c r="J10684" s="1"/>
      <c r="K10684" s="1"/>
      <c r="M10684" s="1"/>
    </row>
    <row r="10685" spans="5:25" x14ac:dyDescent="0.2">
      <c r="F10685" s="1"/>
      <c r="G10685" s="1"/>
      <c r="J10685" s="1"/>
      <c r="K10685" s="1"/>
      <c r="M10685" s="1"/>
    </row>
    <row r="10686" spans="5:25" x14ac:dyDescent="0.2">
      <c r="J10686" s="1"/>
      <c r="M10686" s="1"/>
    </row>
    <row r="10687" spans="5:25" x14ac:dyDescent="0.2">
      <c r="J10687" s="1"/>
      <c r="M10687" s="1"/>
    </row>
    <row r="10688" spans="5:25" x14ac:dyDescent="0.2">
      <c r="F10688" s="1"/>
      <c r="J10688" s="1"/>
      <c r="M10688" s="1"/>
    </row>
    <row r="10689" spans="6:13" x14ac:dyDescent="0.2">
      <c r="F10689" s="1"/>
      <c r="J10689" s="1"/>
      <c r="K10689" s="1"/>
      <c r="M10689" s="1"/>
    </row>
    <row r="10690" spans="6:13" x14ac:dyDescent="0.2">
      <c r="G10690" s="1"/>
      <c r="J10690" s="1"/>
      <c r="K10690" s="1"/>
      <c r="M10690" s="1"/>
    </row>
    <row r="10691" spans="6:13" x14ac:dyDescent="0.2">
      <c r="F10691" s="1"/>
      <c r="J10691" s="1"/>
      <c r="M10691" s="1"/>
    </row>
    <row r="10692" spans="6:13" x14ac:dyDescent="0.2">
      <c r="J10692" s="1"/>
      <c r="K10692" s="1"/>
      <c r="M10692" s="1"/>
    </row>
    <row r="10693" spans="6:13" x14ac:dyDescent="0.2">
      <c r="G10693" s="1"/>
      <c r="K10693" s="1"/>
      <c r="M10693" s="1"/>
    </row>
    <row r="10694" spans="6:13" x14ac:dyDescent="0.2">
      <c r="K10694" s="1"/>
      <c r="M10694" s="1"/>
    </row>
    <row r="10695" spans="6:13" x14ac:dyDescent="0.2">
      <c r="F10695" s="1"/>
      <c r="G10695" s="1"/>
      <c r="J10695" s="1"/>
      <c r="K10695" s="1"/>
      <c r="M10695" s="1"/>
    </row>
    <row r="10696" spans="6:13" x14ac:dyDescent="0.2">
      <c r="F10696" s="1"/>
      <c r="G10696" s="1"/>
      <c r="J10696" s="1"/>
      <c r="K10696" s="1"/>
      <c r="M10696" s="1"/>
    </row>
    <row r="10697" spans="6:13" x14ac:dyDescent="0.2">
      <c r="F10697" s="1"/>
      <c r="J10697" s="1"/>
      <c r="K10697" s="1"/>
      <c r="M10697" s="1"/>
    </row>
    <row r="10698" spans="6:13" x14ac:dyDescent="0.2">
      <c r="G10698" s="1"/>
      <c r="J10698" s="1"/>
      <c r="M10698" s="1"/>
    </row>
    <row r="10699" spans="6:13" x14ac:dyDescent="0.2">
      <c r="F10699" s="1"/>
      <c r="G10699" s="1"/>
      <c r="J10699" s="1"/>
      <c r="K10699" s="1"/>
      <c r="M10699" s="1"/>
    </row>
    <row r="10700" spans="6:13" x14ac:dyDescent="0.2">
      <c r="F10700" s="1"/>
      <c r="J10700" s="1"/>
      <c r="M10700" s="1"/>
    </row>
    <row r="10701" spans="6:13" x14ac:dyDescent="0.2">
      <c r="J10701" s="1"/>
      <c r="M10701" s="1"/>
    </row>
    <row r="10702" spans="6:13" x14ac:dyDescent="0.2">
      <c r="G10702" s="1"/>
      <c r="J10702" s="1"/>
      <c r="K10702" s="1"/>
      <c r="M10702" s="1"/>
    </row>
    <row r="10703" spans="6:13" x14ac:dyDescent="0.2">
      <c r="I10703" s="1"/>
      <c r="M10703" s="1"/>
    </row>
    <row r="10704" spans="6:13" x14ac:dyDescent="0.2">
      <c r="F10704" s="1"/>
      <c r="G10704" s="1"/>
      <c r="J10704" s="1"/>
      <c r="K10704" s="1"/>
      <c r="M10704" s="1"/>
    </row>
    <row r="10705" spans="5:13" x14ac:dyDescent="0.2">
      <c r="F10705" s="1"/>
      <c r="J10705" s="1"/>
      <c r="K10705" s="1"/>
      <c r="M10705" s="1"/>
    </row>
    <row r="10706" spans="5:13" x14ac:dyDescent="0.2">
      <c r="F10706" s="1"/>
      <c r="J10706" s="1"/>
      <c r="M10706" s="1"/>
    </row>
    <row r="10707" spans="5:13" x14ac:dyDescent="0.2">
      <c r="F10707" s="1"/>
      <c r="J10707" s="1"/>
      <c r="M10707" s="1"/>
    </row>
    <row r="10708" spans="5:13" x14ac:dyDescent="0.2">
      <c r="F10708" s="1"/>
      <c r="G10708" s="1"/>
      <c r="J10708" s="1"/>
      <c r="M10708" s="1"/>
    </row>
    <row r="10709" spans="5:13" x14ac:dyDescent="0.2">
      <c r="I10709" s="1"/>
      <c r="J10709" s="1"/>
      <c r="M10709" s="1"/>
    </row>
    <row r="10710" spans="5:13" x14ac:dyDescent="0.2">
      <c r="G10710" s="1"/>
      <c r="J10710" s="1"/>
      <c r="K10710" s="1"/>
      <c r="M10710" s="1"/>
    </row>
    <row r="10711" spans="5:13" x14ac:dyDescent="0.2">
      <c r="F10711" s="1"/>
      <c r="I10711" s="1"/>
      <c r="J10711" s="1"/>
      <c r="M10711" s="1"/>
    </row>
    <row r="10712" spans="5:13" x14ac:dyDescent="0.2">
      <c r="F10712" s="1"/>
      <c r="I10712" s="1"/>
      <c r="J10712" s="1"/>
      <c r="K10712" s="1"/>
      <c r="M10712" s="1"/>
    </row>
    <row r="10713" spans="5:13" x14ac:dyDescent="0.2">
      <c r="E10713" s="1"/>
      <c r="I10713" s="1"/>
      <c r="J10713" s="1"/>
      <c r="K10713" s="1"/>
      <c r="M10713" s="1"/>
    </row>
    <row r="10714" spans="5:13" x14ac:dyDescent="0.2">
      <c r="K10714" s="1"/>
      <c r="M10714" s="1"/>
    </row>
    <row r="10715" spans="5:13" x14ac:dyDescent="0.2">
      <c r="G10715" s="1"/>
      <c r="K10715" s="1"/>
      <c r="M10715" s="1"/>
    </row>
    <row r="10716" spans="5:13" x14ac:dyDescent="0.2">
      <c r="G10716" s="1"/>
      <c r="K10716" s="1"/>
      <c r="M10716" s="1"/>
    </row>
    <row r="10717" spans="5:13" x14ac:dyDescent="0.2">
      <c r="E10717" s="1"/>
      <c r="G10717" s="1"/>
      <c r="I10717" s="1"/>
      <c r="K10717" s="1"/>
      <c r="M10717" s="1"/>
    </row>
    <row r="10718" spans="5:13" x14ac:dyDescent="0.2">
      <c r="G10718" s="1"/>
      <c r="K10718" s="1"/>
      <c r="M10718" s="1"/>
    </row>
    <row r="10719" spans="5:13" x14ac:dyDescent="0.2">
      <c r="G10719" s="1"/>
      <c r="M10719" s="1"/>
    </row>
    <row r="10720" spans="5:13" x14ac:dyDescent="0.2">
      <c r="G10720" s="1"/>
      <c r="K10720" s="1"/>
      <c r="M10720" s="1"/>
    </row>
    <row r="10721" spans="6:13" x14ac:dyDescent="0.2">
      <c r="G10721" s="1"/>
      <c r="K10721" s="1"/>
      <c r="M10721" s="1"/>
    </row>
    <row r="10722" spans="6:13" x14ac:dyDescent="0.2">
      <c r="M10722" s="1"/>
    </row>
    <row r="10723" spans="6:13" x14ac:dyDescent="0.2">
      <c r="J10723" s="1"/>
      <c r="M10723" s="1"/>
    </row>
    <row r="10724" spans="6:13" x14ac:dyDescent="0.2">
      <c r="K10724" s="1"/>
      <c r="M10724" s="1"/>
    </row>
    <row r="10725" spans="6:13" x14ac:dyDescent="0.2">
      <c r="K10725" s="1"/>
      <c r="M10725" s="1"/>
    </row>
    <row r="10726" spans="6:13" x14ac:dyDescent="0.2">
      <c r="K10726" s="1"/>
      <c r="M10726" s="1"/>
    </row>
    <row r="10727" spans="6:13" x14ac:dyDescent="0.2">
      <c r="G10727" s="1"/>
      <c r="K10727" s="1"/>
      <c r="M10727" s="1"/>
    </row>
    <row r="10728" spans="6:13" x14ac:dyDescent="0.2">
      <c r="K10728" s="1"/>
      <c r="M10728" s="1"/>
    </row>
    <row r="10729" spans="6:13" x14ac:dyDescent="0.2">
      <c r="M10729" s="1"/>
    </row>
    <row r="10730" spans="6:13" x14ac:dyDescent="0.2">
      <c r="G10730" s="1"/>
      <c r="K10730" s="1"/>
      <c r="M10730" s="1"/>
    </row>
    <row r="10731" spans="6:13" x14ac:dyDescent="0.2">
      <c r="M10731" s="1"/>
    </row>
    <row r="10732" spans="6:13" x14ac:dyDescent="0.2">
      <c r="G10732" s="1"/>
      <c r="J10732" s="1"/>
      <c r="M10732" s="1"/>
    </row>
    <row r="10733" spans="6:13" x14ac:dyDescent="0.2">
      <c r="K10733" s="1"/>
      <c r="M10733" s="1"/>
    </row>
    <row r="10734" spans="6:13" x14ac:dyDescent="0.2">
      <c r="I10734" s="1"/>
      <c r="M10734" s="1"/>
    </row>
    <row r="10735" spans="6:13" x14ac:dyDescent="0.2">
      <c r="F10735" s="1"/>
      <c r="J10735" s="1"/>
      <c r="M10735" s="1"/>
    </row>
    <row r="10736" spans="6:13" x14ac:dyDescent="0.2">
      <c r="J10736" s="1"/>
      <c r="K10736" s="1"/>
      <c r="M10736" s="1"/>
    </row>
    <row r="10737" spans="5:13" x14ac:dyDescent="0.2">
      <c r="K10737" s="1"/>
      <c r="M10737" s="1"/>
    </row>
    <row r="10738" spans="5:13" x14ac:dyDescent="0.2">
      <c r="M10738" s="1"/>
    </row>
    <row r="10739" spans="5:13" x14ac:dyDescent="0.2">
      <c r="M10739" s="1"/>
    </row>
    <row r="10740" spans="5:13" x14ac:dyDescent="0.2">
      <c r="J10740" s="1"/>
      <c r="M10740" s="1"/>
    </row>
    <row r="10741" spans="5:13" x14ac:dyDescent="0.2">
      <c r="I10741" s="1"/>
      <c r="J10741" s="1"/>
      <c r="M10741" s="1"/>
    </row>
    <row r="10742" spans="5:13" x14ac:dyDescent="0.2">
      <c r="G10742" s="1"/>
      <c r="K10742" s="1"/>
      <c r="M10742" s="1"/>
    </row>
    <row r="10743" spans="5:13" x14ac:dyDescent="0.2">
      <c r="F10743" s="1"/>
      <c r="J10743" s="1"/>
      <c r="M10743" s="1"/>
    </row>
    <row r="10744" spans="5:13" x14ac:dyDescent="0.2">
      <c r="F10744" s="1"/>
      <c r="M10744" s="1"/>
    </row>
    <row r="10745" spans="5:13" x14ac:dyDescent="0.2">
      <c r="E10745" s="1"/>
      <c r="I10745" s="1"/>
      <c r="M10745" s="1"/>
    </row>
    <row r="10746" spans="5:13" x14ac:dyDescent="0.2">
      <c r="E10746" s="1"/>
      <c r="G10746" s="1"/>
      <c r="I10746" s="1"/>
      <c r="K10746" s="1"/>
      <c r="M10746" s="1"/>
    </row>
    <row r="10747" spans="5:13" x14ac:dyDescent="0.2">
      <c r="K10747" s="1"/>
      <c r="M10747" s="1"/>
    </row>
    <row r="10748" spans="5:13" x14ac:dyDescent="0.2">
      <c r="K10748" s="1"/>
      <c r="M10748" s="1"/>
    </row>
    <row r="10749" spans="5:13" x14ac:dyDescent="0.2">
      <c r="E10749" s="1"/>
      <c r="K10749" s="1"/>
      <c r="M10749" s="1"/>
    </row>
    <row r="10750" spans="5:13" x14ac:dyDescent="0.2">
      <c r="G10750" s="1"/>
      <c r="K10750" s="1"/>
      <c r="M10750" s="1"/>
    </row>
    <row r="10751" spans="5:13" x14ac:dyDescent="0.2">
      <c r="M10751" s="1"/>
    </row>
    <row r="10752" spans="5:13" x14ac:dyDescent="0.2">
      <c r="G10752" s="1"/>
      <c r="K10752" s="1"/>
      <c r="M10752" s="1"/>
    </row>
    <row r="10753" spans="5:13" x14ac:dyDescent="0.2">
      <c r="M10753" s="1"/>
    </row>
    <row r="10754" spans="5:13" x14ac:dyDescent="0.2">
      <c r="G10754" s="1"/>
      <c r="K10754" s="1"/>
      <c r="M10754" s="1"/>
    </row>
    <row r="10755" spans="5:13" x14ac:dyDescent="0.2">
      <c r="M10755" s="1"/>
    </row>
    <row r="10756" spans="5:13" x14ac:dyDescent="0.2">
      <c r="K10756" s="1"/>
      <c r="M10756" s="1"/>
    </row>
    <row r="10757" spans="5:13" x14ac:dyDescent="0.2">
      <c r="F10757" s="1"/>
      <c r="J10757" s="1"/>
      <c r="M10757" s="1"/>
    </row>
    <row r="10758" spans="5:13" x14ac:dyDescent="0.2">
      <c r="M10758" s="1"/>
    </row>
    <row r="10759" spans="5:13" x14ac:dyDescent="0.2">
      <c r="E10759" s="1"/>
      <c r="I10759" s="1"/>
      <c r="M10759" s="1"/>
    </row>
    <row r="10760" spans="5:13" x14ac:dyDescent="0.2">
      <c r="M10760" s="1"/>
    </row>
    <row r="10761" spans="5:13" x14ac:dyDescent="0.2">
      <c r="M10761" s="1"/>
    </row>
    <row r="10762" spans="5:13" x14ac:dyDescent="0.2">
      <c r="M10762" s="1"/>
    </row>
    <row r="10763" spans="5:13" x14ac:dyDescent="0.2">
      <c r="E10763" s="1"/>
      <c r="I10763" s="1"/>
      <c r="M10763" s="1"/>
    </row>
    <row r="10764" spans="5:13" x14ac:dyDescent="0.2">
      <c r="M10764" s="1"/>
    </row>
    <row r="10765" spans="5:13" x14ac:dyDescent="0.2">
      <c r="K10765" s="1"/>
      <c r="M10765" s="1"/>
    </row>
    <row r="10766" spans="5:13" x14ac:dyDescent="0.2">
      <c r="M10766" s="1"/>
    </row>
    <row r="10767" spans="5:13" x14ac:dyDescent="0.2">
      <c r="M10767" s="1"/>
    </row>
    <row r="10768" spans="5:13" x14ac:dyDescent="0.2">
      <c r="M10768" s="1"/>
    </row>
    <row r="10769" spans="5:13" x14ac:dyDescent="0.2">
      <c r="M10769" s="1"/>
    </row>
    <row r="10770" spans="5:13" x14ac:dyDescent="0.2">
      <c r="M10770" s="1"/>
    </row>
    <row r="10771" spans="5:13" x14ac:dyDescent="0.2">
      <c r="J10771" s="1"/>
      <c r="M10771" s="1"/>
    </row>
    <row r="10772" spans="5:13" x14ac:dyDescent="0.2">
      <c r="M10772" s="1"/>
    </row>
    <row r="10773" spans="5:13" x14ac:dyDescent="0.2">
      <c r="M10773" s="1"/>
    </row>
    <row r="10774" spans="5:13" x14ac:dyDescent="0.2">
      <c r="K10774" s="1"/>
      <c r="M10774" s="1"/>
    </row>
    <row r="10775" spans="5:13" x14ac:dyDescent="0.2">
      <c r="M10775" s="1"/>
    </row>
    <row r="10776" spans="5:13" x14ac:dyDescent="0.2">
      <c r="F10776" s="1"/>
      <c r="J10776" s="1"/>
      <c r="M10776" s="1"/>
    </row>
    <row r="10777" spans="5:13" x14ac:dyDescent="0.2">
      <c r="M10777" s="1"/>
    </row>
    <row r="10778" spans="5:13" x14ac:dyDescent="0.2">
      <c r="M10778" s="1"/>
    </row>
    <row r="10779" spans="5:13" x14ac:dyDescent="0.2">
      <c r="M10779" s="1"/>
    </row>
    <row r="10780" spans="5:13" x14ac:dyDescent="0.2">
      <c r="M10780" s="1"/>
    </row>
    <row r="10781" spans="5:13" x14ac:dyDescent="0.2">
      <c r="M10781" s="1"/>
    </row>
    <row r="10782" spans="5:13" x14ac:dyDescent="0.2">
      <c r="E10782" s="1"/>
      <c r="I10782" s="1"/>
      <c r="M10782" s="1"/>
    </row>
    <row r="10783" spans="5:13" x14ac:dyDescent="0.2">
      <c r="M10783" s="1"/>
    </row>
    <row r="10784" spans="5:13" x14ac:dyDescent="0.2">
      <c r="M10784" s="1"/>
    </row>
    <row r="10785" spans="6:13" x14ac:dyDescent="0.2">
      <c r="M10785" s="1"/>
    </row>
    <row r="10786" spans="6:13" x14ac:dyDescent="0.2">
      <c r="K10786" s="1"/>
      <c r="M10786" s="1"/>
    </row>
    <row r="10787" spans="6:13" x14ac:dyDescent="0.2">
      <c r="F10787" s="1"/>
      <c r="G10787" s="1"/>
      <c r="J10787" s="1"/>
      <c r="K10787" s="1"/>
      <c r="M10787" s="1"/>
    </row>
    <row r="10788" spans="6:13" x14ac:dyDescent="0.2">
      <c r="G10788" s="1"/>
      <c r="I10788" s="1"/>
      <c r="J10788" s="1"/>
      <c r="K10788" s="1"/>
      <c r="M10788" s="1"/>
    </row>
    <row r="10789" spans="6:13" x14ac:dyDescent="0.2">
      <c r="J10789" s="1"/>
      <c r="M10789" s="1"/>
    </row>
    <row r="10790" spans="6:13" x14ac:dyDescent="0.2">
      <c r="F10790" s="1"/>
      <c r="J10790" s="1"/>
      <c r="M10790" s="1"/>
    </row>
    <row r="10791" spans="6:13" x14ac:dyDescent="0.2">
      <c r="F10791" s="1"/>
      <c r="J10791" s="1"/>
      <c r="M10791" s="1"/>
    </row>
    <row r="10792" spans="6:13" x14ac:dyDescent="0.2">
      <c r="F10792" s="1"/>
      <c r="J10792" s="1"/>
      <c r="M10792" s="1"/>
    </row>
    <row r="10793" spans="6:13" x14ac:dyDescent="0.2">
      <c r="F10793" s="1"/>
      <c r="J10793" s="1"/>
      <c r="M10793" s="1"/>
    </row>
    <row r="10794" spans="6:13" x14ac:dyDescent="0.2">
      <c r="F10794" s="1"/>
      <c r="J10794" s="1"/>
      <c r="M10794" s="1"/>
    </row>
    <row r="10795" spans="6:13" x14ac:dyDescent="0.2">
      <c r="F10795" s="1"/>
      <c r="J10795" s="1"/>
      <c r="M10795" s="1"/>
    </row>
    <row r="10796" spans="6:13" x14ac:dyDescent="0.2">
      <c r="F10796" s="1"/>
      <c r="I10796" s="1"/>
      <c r="J10796" s="1"/>
      <c r="M10796" s="1"/>
    </row>
    <row r="10797" spans="6:13" x14ac:dyDescent="0.2">
      <c r="F10797" s="1"/>
      <c r="J10797" s="1"/>
      <c r="M10797" s="1"/>
    </row>
    <row r="10798" spans="6:13" x14ac:dyDescent="0.2">
      <c r="F10798" s="1"/>
      <c r="J10798" s="1"/>
      <c r="M10798" s="1"/>
    </row>
    <row r="10799" spans="6:13" x14ac:dyDescent="0.2">
      <c r="F10799" s="1"/>
      <c r="J10799" s="1"/>
      <c r="M10799" s="1"/>
    </row>
    <row r="10800" spans="6:13" x14ac:dyDescent="0.2">
      <c r="F10800" s="1"/>
      <c r="J10800" s="1"/>
      <c r="M10800" s="1"/>
    </row>
    <row r="10801" spans="5:13" x14ac:dyDescent="0.2">
      <c r="F10801" s="1"/>
      <c r="G10801" s="1"/>
      <c r="J10801" s="1"/>
      <c r="K10801" s="1"/>
      <c r="M10801" s="1"/>
    </row>
    <row r="10802" spans="5:13" x14ac:dyDescent="0.2">
      <c r="F10802" s="1"/>
      <c r="I10802" s="1"/>
      <c r="J10802" s="1"/>
      <c r="M10802" s="1"/>
    </row>
    <row r="10803" spans="5:13" x14ac:dyDescent="0.2">
      <c r="F10803" s="1"/>
      <c r="J10803" s="1"/>
      <c r="M10803" s="1"/>
    </row>
    <row r="10804" spans="5:13" x14ac:dyDescent="0.2">
      <c r="E10804" s="1"/>
      <c r="F10804" s="1"/>
      <c r="I10804" s="1"/>
      <c r="J10804" s="1"/>
      <c r="K10804" s="1"/>
      <c r="M10804" s="1"/>
    </row>
    <row r="10805" spans="5:13" x14ac:dyDescent="0.2">
      <c r="F10805" s="1"/>
      <c r="J10805" s="1"/>
      <c r="K10805" s="1"/>
      <c r="M10805" s="1"/>
    </row>
    <row r="10806" spans="5:13" x14ac:dyDescent="0.2">
      <c r="F10806" s="1"/>
      <c r="J10806" s="1"/>
      <c r="M10806" s="1"/>
    </row>
    <row r="10807" spans="5:13" x14ac:dyDescent="0.2">
      <c r="F10807" s="1"/>
      <c r="J10807" s="1"/>
      <c r="M10807" s="1"/>
    </row>
    <row r="10808" spans="5:13" x14ac:dyDescent="0.2">
      <c r="E10808" s="1"/>
      <c r="F10808" s="1"/>
      <c r="G10808" s="1"/>
      <c r="M10808" s="1"/>
    </row>
    <row r="10809" spans="5:13" x14ac:dyDescent="0.2">
      <c r="F10809" s="1"/>
      <c r="M10809" s="1"/>
    </row>
    <row r="10810" spans="5:13" x14ac:dyDescent="0.2">
      <c r="F10810" s="1"/>
      <c r="M10810" s="1"/>
    </row>
    <row r="10811" spans="5:13" x14ac:dyDescent="0.2">
      <c r="M10811" s="1"/>
    </row>
    <row r="10812" spans="5:13" x14ac:dyDescent="0.2">
      <c r="K10812" s="1"/>
      <c r="M10812" s="1"/>
    </row>
    <row r="10813" spans="5:13" x14ac:dyDescent="0.2">
      <c r="M10813" s="1"/>
    </row>
    <row r="10814" spans="5:13" x14ac:dyDescent="0.2">
      <c r="M10814" s="1"/>
    </row>
    <row r="10815" spans="5:13" x14ac:dyDescent="0.2">
      <c r="G10815" s="1"/>
      <c r="M10815" s="1"/>
    </row>
    <row r="10816" spans="5:13" x14ac:dyDescent="0.2">
      <c r="M10816" s="1"/>
    </row>
    <row r="10817" spans="5:13" x14ac:dyDescent="0.2">
      <c r="M10817" s="1"/>
    </row>
    <row r="10818" spans="5:13" x14ac:dyDescent="0.2">
      <c r="M10818" s="1"/>
    </row>
    <row r="10819" spans="5:13" x14ac:dyDescent="0.2">
      <c r="M10819" s="1"/>
    </row>
    <row r="10820" spans="5:13" x14ac:dyDescent="0.2">
      <c r="M10820" s="1"/>
    </row>
    <row r="10821" spans="5:13" x14ac:dyDescent="0.2">
      <c r="M10821" s="1"/>
    </row>
    <row r="10822" spans="5:13" x14ac:dyDescent="0.2">
      <c r="M10822" s="1"/>
    </row>
    <row r="10823" spans="5:13" x14ac:dyDescent="0.2">
      <c r="M10823" s="1"/>
    </row>
    <row r="10824" spans="5:13" x14ac:dyDescent="0.2">
      <c r="G10824" s="1"/>
      <c r="K10824" s="1"/>
      <c r="M10824" s="1"/>
    </row>
    <row r="10825" spans="5:13" x14ac:dyDescent="0.2">
      <c r="M10825" s="1"/>
    </row>
    <row r="10826" spans="5:13" x14ac:dyDescent="0.2">
      <c r="M10826" s="1"/>
    </row>
    <row r="10827" spans="5:13" x14ac:dyDescent="0.2">
      <c r="M10827" s="1"/>
    </row>
    <row r="10828" spans="5:13" x14ac:dyDescent="0.2">
      <c r="E10828" s="1"/>
      <c r="I10828" s="1"/>
      <c r="M10828" s="1"/>
    </row>
    <row r="10829" spans="5:13" x14ac:dyDescent="0.2">
      <c r="M10829" s="1"/>
    </row>
    <row r="10830" spans="5:13" x14ac:dyDescent="0.2">
      <c r="M10830" s="1"/>
    </row>
    <row r="10831" spans="5:13" x14ac:dyDescent="0.2">
      <c r="M10831" s="1"/>
    </row>
    <row r="10832" spans="5:13" x14ac:dyDescent="0.2">
      <c r="K10832" s="1"/>
      <c r="M10832" s="1"/>
    </row>
    <row r="10833" spans="10:25" x14ac:dyDescent="0.2">
      <c r="M10833" s="1"/>
    </row>
    <row r="10834" spans="10:25" x14ac:dyDescent="0.2">
      <c r="K10834" s="1"/>
      <c r="M10834" s="1"/>
    </row>
    <row r="10835" spans="10:25" x14ac:dyDescent="0.2">
      <c r="M10835" s="1"/>
    </row>
    <row r="10836" spans="10:25" x14ac:dyDescent="0.2">
      <c r="M10836" s="1"/>
    </row>
    <row r="10837" spans="10:25" x14ac:dyDescent="0.2">
      <c r="M10837" s="1"/>
    </row>
    <row r="10838" spans="10:25" x14ac:dyDescent="0.2">
      <c r="M10838" s="1"/>
    </row>
    <row r="10839" spans="10:25" x14ac:dyDescent="0.2">
      <c r="M10839" s="1"/>
    </row>
    <row r="10840" spans="10:25" x14ac:dyDescent="0.2">
      <c r="M10840" s="1"/>
    </row>
    <row r="10841" spans="10:25" x14ac:dyDescent="0.2">
      <c r="M10841" s="1"/>
    </row>
    <row r="10842" spans="10:25" x14ac:dyDescent="0.2">
      <c r="M10842" s="1"/>
    </row>
    <row r="10843" spans="10:25" x14ac:dyDescent="0.2">
      <c r="J10843" s="1"/>
      <c r="M10843" s="1"/>
      <c r="Y10843" s="1"/>
    </row>
    <row r="10844" spans="10:25" x14ac:dyDescent="0.2">
      <c r="M10844" s="1"/>
    </row>
    <row r="10845" spans="10:25" x14ac:dyDescent="0.2">
      <c r="M10845" s="1"/>
    </row>
    <row r="10846" spans="10:25" x14ac:dyDescent="0.2">
      <c r="M10846" s="1"/>
    </row>
    <row r="10847" spans="10:25" x14ac:dyDescent="0.2">
      <c r="M10847" s="1"/>
    </row>
    <row r="10848" spans="10:25" x14ac:dyDescent="0.2">
      <c r="M10848" s="1"/>
    </row>
    <row r="10849" spans="5:13" x14ac:dyDescent="0.2">
      <c r="F10849" s="1"/>
      <c r="M10849" s="1"/>
    </row>
    <row r="10850" spans="5:13" x14ac:dyDescent="0.2">
      <c r="M10850" s="1"/>
    </row>
    <row r="10851" spans="5:13" x14ac:dyDescent="0.2">
      <c r="M10851" s="1"/>
    </row>
    <row r="10852" spans="5:13" x14ac:dyDescent="0.2">
      <c r="M10852" s="1"/>
    </row>
    <row r="10853" spans="5:13" x14ac:dyDescent="0.2">
      <c r="E10853" s="1"/>
      <c r="I10853" s="1"/>
      <c r="M10853" s="1"/>
    </row>
    <row r="10854" spans="5:13" x14ac:dyDescent="0.2">
      <c r="M10854" s="1"/>
    </row>
    <row r="10855" spans="5:13" x14ac:dyDescent="0.2">
      <c r="M10855" s="1"/>
    </row>
    <row r="10856" spans="5:13" x14ac:dyDescent="0.2">
      <c r="M10856" s="1"/>
    </row>
    <row r="10857" spans="5:13" x14ac:dyDescent="0.2">
      <c r="M10857" s="1"/>
    </row>
    <row r="10858" spans="5:13" x14ac:dyDescent="0.2">
      <c r="M10858" s="1"/>
    </row>
    <row r="10859" spans="5:13" x14ac:dyDescent="0.2">
      <c r="M10859" s="1"/>
    </row>
    <row r="10860" spans="5:13" x14ac:dyDescent="0.2">
      <c r="G10860" s="1"/>
      <c r="K10860" s="1"/>
      <c r="M10860" s="1"/>
    </row>
    <row r="10861" spans="5:13" x14ac:dyDescent="0.2">
      <c r="M10861" s="1"/>
    </row>
    <row r="10862" spans="5:13" x14ac:dyDescent="0.2">
      <c r="M10862" s="1"/>
    </row>
    <row r="10863" spans="5:13" x14ac:dyDescent="0.2">
      <c r="M10863" s="1"/>
    </row>
    <row r="10864" spans="5:13" x14ac:dyDescent="0.2">
      <c r="M10864" s="1"/>
    </row>
    <row r="10865" spans="5:13" x14ac:dyDescent="0.2">
      <c r="M10865" s="1"/>
    </row>
    <row r="10866" spans="5:13" x14ac:dyDescent="0.2">
      <c r="M10866" s="1"/>
    </row>
    <row r="10867" spans="5:13" x14ac:dyDescent="0.2">
      <c r="M10867" s="1"/>
    </row>
    <row r="10868" spans="5:13" x14ac:dyDescent="0.2">
      <c r="M10868" s="1"/>
    </row>
    <row r="10869" spans="5:13" x14ac:dyDescent="0.2">
      <c r="M10869" s="1"/>
    </row>
    <row r="10870" spans="5:13" x14ac:dyDescent="0.2">
      <c r="M10870" s="1"/>
    </row>
    <row r="10871" spans="5:13" x14ac:dyDescent="0.2">
      <c r="M10871" s="1"/>
    </row>
    <row r="10872" spans="5:13" x14ac:dyDescent="0.2">
      <c r="E10872" s="1"/>
      <c r="M10872" s="1"/>
    </row>
    <row r="10873" spans="5:13" x14ac:dyDescent="0.2">
      <c r="M10873" s="1"/>
    </row>
    <row r="10874" spans="5:13" x14ac:dyDescent="0.2">
      <c r="M10874" s="1"/>
    </row>
    <row r="10875" spans="5:13" x14ac:dyDescent="0.2">
      <c r="E10875" s="1"/>
      <c r="I10875" s="1"/>
      <c r="K10875" s="1"/>
      <c r="M10875" s="1"/>
    </row>
    <row r="10876" spans="5:13" x14ac:dyDescent="0.2">
      <c r="E10876" s="1"/>
      <c r="M10876" s="1"/>
    </row>
    <row r="10877" spans="5:13" x14ac:dyDescent="0.2">
      <c r="M10877" s="1"/>
    </row>
    <row r="10878" spans="5:13" x14ac:dyDescent="0.2">
      <c r="M10878" s="1"/>
    </row>
    <row r="10879" spans="5:13" x14ac:dyDescent="0.2">
      <c r="E10879" s="1"/>
      <c r="M10879" s="1"/>
    </row>
    <row r="10880" spans="5:13" x14ac:dyDescent="0.2">
      <c r="M10880" s="1"/>
    </row>
    <row r="10881" spans="5:25" x14ac:dyDescent="0.2">
      <c r="M10881" s="1"/>
    </row>
    <row r="10882" spans="5:25" x14ac:dyDescent="0.2">
      <c r="M10882" s="1"/>
    </row>
    <row r="10883" spans="5:25" x14ac:dyDescent="0.2">
      <c r="M10883" s="1"/>
    </row>
    <row r="10884" spans="5:25" x14ac:dyDescent="0.2">
      <c r="E10884" s="1"/>
      <c r="G10884" s="1"/>
      <c r="K10884" s="1"/>
      <c r="M10884" s="1"/>
      <c r="Y10884" s="1"/>
    </row>
    <row r="10885" spans="5:25" x14ac:dyDescent="0.2">
      <c r="M10885" s="1"/>
    </row>
    <row r="10886" spans="5:25" x14ac:dyDescent="0.2">
      <c r="J10886" s="1"/>
      <c r="M10886" s="1"/>
    </row>
    <row r="10887" spans="5:25" x14ac:dyDescent="0.2">
      <c r="M10887" s="1"/>
    </row>
    <row r="10888" spans="5:25" x14ac:dyDescent="0.2">
      <c r="E10888" s="1"/>
      <c r="M10888" s="1"/>
    </row>
    <row r="10889" spans="5:25" x14ac:dyDescent="0.2">
      <c r="K10889" s="1"/>
      <c r="M10889" s="1"/>
    </row>
    <row r="10890" spans="5:25" x14ac:dyDescent="0.2">
      <c r="M10890" s="1"/>
    </row>
    <row r="10891" spans="5:25" x14ac:dyDescent="0.2">
      <c r="G10891" s="1"/>
      <c r="K10891" s="1"/>
      <c r="M10891" s="1"/>
    </row>
    <row r="10892" spans="5:25" x14ac:dyDescent="0.2">
      <c r="M10892" s="1"/>
    </row>
    <row r="10893" spans="5:25" x14ac:dyDescent="0.2">
      <c r="M10893" s="1"/>
    </row>
    <row r="10894" spans="5:25" x14ac:dyDescent="0.2">
      <c r="M10894" s="1"/>
    </row>
    <row r="10895" spans="5:25" x14ac:dyDescent="0.2">
      <c r="M10895" s="1"/>
    </row>
    <row r="10896" spans="5:25" x14ac:dyDescent="0.2">
      <c r="M10896" s="1"/>
    </row>
    <row r="10897" spans="6:13" x14ac:dyDescent="0.2">
      <c r="M10897" s="1"/>
    </row>
    <row r="10898" spans="6:13" x14ac:dyDescent="0.2">
      <c r="J10898" s="1"/>
      <c r="M10898" s="1"/>
    </row>
    <row r="10899" spans="6:13" x14ac:dyDescent="0.2">
      <c r="M10899" s="1"/>
    </row>
    <row r="10900" spans="6:13" x14ac:dyDescent="0.2">
      <c r="M10900" s="1"/>
    </row>
    <row r="10901" spans="6:13" x14ac:dyDescent="0.2">
      <c r="M10901" s="1"/>
    </row>
    <row r="10902" spans="6:13" x14ac:dyDescent="0.2">
      <c r="M10902" s="1"/>
    </row>
    <row r="10903" spans="6:13" x14ac:dyDescent="0.2">
      <c r="M10903" s="1"/>
    </row>
    <row r="10904" spans="6:13" x14ac:dyDescent="0.2">
      <c r="M10904" s="1"/>
    </row>
    <row r="10905" spans="6:13" x14ac:dyDescent="0.2">
      <c r="M10905" s="1"/>
    </row>
    <row r="10906" spans="6:13" x14ac:dyDescent="0.2">
      <c r="M10906" s="1"/>
    </row>
    <row r="10907" spans="6:13" x14ac:dyDescent="0.2">
      <c r="M10907" s="1"/>
    </row>
    <row r="10908" spans="6:13" x14ac:dyDescent="0.2">
      <c r="F10908" s="1"/>
      <c r="J10908" s="1"/>
      <c r="M10908" s="1"/>
    </row>
    <row r="10909" spans="6:13" x14ac:dyDescent="0.2">
      <c r="M10909" s="1"/>
    </row>
    <row r="10910" spans="6:13" x14ac:dyDescent="0.2">
      <c r="M10910" s="1"/>
    </row>
    <row r="10911" spans="6:13" x14ac:dyDescent="0.2">
      <c r="M10911" s="1"/>
    </row>
    <row r="10912" spans="6:13" x14ac:dyDescent="0.2">
      <c r="F10912" s="1"/>
      <c r="J10912" s="1"/>
      <c r="M10912" s="1"/>
    </row>
    <row r="10913" spans="6:13" x14ac:dyDescent="0.2">
      <c r="M10913" s="1"/>
    </row>
    <row r="10914" spans="6:13" x14ac:dyDescent="0.2">
      <c r="G10914" s="1"/>
      <c r="M10914" s="1"/>
    </row>
    <row r="10915" spans="6:13" x14ac:dyDescent="0.2">
      <c r="M10915" s="1"/>
    </row>
    <row r="10916" spans="6:13" x14ac:dyDescent="0.2">
      <c r="M10916" s="1"/>
    </row>
    <row r="10917" spans="6:13" x14ac:dyDescent="0.2">
      <c r="J10917" s="1"/>
      <c r="M10917" s="1"/>
    </row>
    <row r="10918" spans="6:13" x14ac:dyDescent="0.2">
      <c r="M10918" s="1"/>
    </row>
    <row r="10919" spans="6:13" x14ac:dyDescent="0.2">
      <c r="M10919" s="1"/>
    </row>
    <row r="10920" spans="6:13" x14ac:dyDescent="0.2">
      <c r="M10920" s="1"/>
    </row>
    <row r="10921" spans="6:13" x14ac:dyDescent="0.2">
      <c r="M10921" s="1"/>
    </row>
    <row r="10922" spans="6:13" x14ac:dyDescent="0.2">
      <c r="M10922" s="1"/>
    </row>
    <row r="10923" spans="6:13" x14ac:dyDescent="0.2">
      <c r="M10923" s="1"/>
    </row>
    <row r="10924" spans="6:13" x14ac:dyDescent="0.2">
      <c r="F10924" s="1"/>
      <c r="M10924" s="1"/>
    </row>
    <row r="10925" spans="6:13" x14ac:dyDescent="0.2">
      <c r="M10925" s="1"/>
    </row>
    <row r="10926" spans="6:13" x14ac:dyDescent="0.2">
      <c r="M10926" s="1"/>
    </row>
    <row r="10927" spans="6:13" x14ac:dyDescent="0.2">
      <c r="M10927" s="1"/>
    </row>
    <row r="10928" spans="6:13" x14ac:dyDescent="0.2">
      <c r="M10928" s="1"/>
    </row>
    <row r="10929" spans="5:13" x14ac:dyDescent="0.2">
      <c r="M10929" s="1"/>
    </row>
    <row r="10930" spans="5:13" x14ac:dyDescent="0.2">
      <c r="M10930" s="1"/>
    </row>
    <row r="10931" spans="5:13" x14ac:dyDescent="0.2">
      <c r="M10931" s="1"/>
    </row>
    <row r="10932" spans="5:13" x14ac:dyDescent="0.2">
      <c r="M10932" s="1"/>
    </row>
    <row r="10933" spans="5:13" x14ac:dyDescent="0.2">
      <c r="M10933" s="1"/>
    </row>
    <row r="10934" spans="5:13" x14ac:dyDescent="0.2">
      <c r="F10934" s="1"/>
      <c r="M10934" s="1"/>
    </row>
    <row r="10935" spans="5:13" x14ac:dyDescent="0.2">
      <c r="M10935" s="1"/>
    </row>
    <row r="10936" spans="5:13" x14ac:dyDescent="0.2">
      <c r="M10936" s="1"/>
    </row>
    <row r="10937" spans="5:13" x14ac:dyDescent="0.2">
      <c r="M10937" s="1"/>
    </row>
    <row r="10938" spans="5:13" x14ac:dyDescent="0.2">
      <c r="M10938" s="1"/>
    </row>
    <row r="10939" spans="5:13" x14ac:dyDescent="0.2">
      <c r="M10939" s="1"/>
    </row>
    <row r="10940" spans="5:13" x14ac:dyDescent="0.2">
      <c r="M10940" s="1"/>
    </row>
    <row r="10941" spans="5:13" x14ac:dyDescent="0.2">
      <c r="E10941" s="1"/>
      <c r="I10941" s="1"/>
      <c r="M10941" s="1"/>
    </row>
    <row r="10942" spans="5:13" x14ac:dyDescent="0.2">
      <c r="M10942" s="1"/>
    </row>
    <row r="10943" spans="5:13" x14ac:dyDescent="0.2">
      <c r="F10943" s="1"/>
      <c r="M10943" s="1"/>
    </row>
    <row r="10944" spans="5:13" x14ac:dyDescent="0.2">
      <c r="M10944" s="1"/>
    </row>
    <row r="10945" spans="6:13" x14ac:dyDescent="0.2">
      <c r="M10945" s="1"/>
    </row>
    <row r="10946" spans="6:13" x14ac:dyDescent="0.2">
      <c r="M10946" s="1"/>
    </row>
    <row r="10947" spans="6:13" x14ac:dyDescent="0.2">
      <c r="M10947" s="1"/>
    </row>
    <row r="10948" spans="6:13" x14ac:dyDescent="0.2">
      <c r="M10948" s="1"/>
    </row>
    <row r="10949" spans="6:13" x14ac:dyDescent="0.2">
      <c r="M10949" s="1"/>
    </row>
    <row r="10950" spans="6:13" x14ac:dyDescent="0.2">
      <c r="G10950" s="1"/>
      <c r="K10950" s="1"/>
      <c r="M10950" s="1"/>
    </row>
    <row r="10951" spans="6:13" x14ac:dyDescent="0.2">
      <c r="M10951" s="1"/>
    </row>
    <row r="10952" spans="6:13" x14ac:dyDescent="0.2">
      <c r="F10952" s="1"/>
      <c r="M10952" s="1"/>
    </row>
    <row r="10953" spans="6:13" x14ac:dyDescent="0.2">
      <c r="M10953" s="1"/>
    </row>
    <row r="10954" spans="6:13" x14ac:dyDescent="0.2">
      <c r="M10954" s="1"/>
    </row>
    <row r="10955" spans="6:13" x14ac:dyDescent="0.2">
      <c r="M10955" s="1"/>
    </row>
    <row r="10956" spans="6:13" x14ac:dyDescent="0.2">
      <c r="M10956" s="1"/>
    </row>
    <row r="10957" spans="6:13" x14ac:dyDescent="0.2">
      <c r="F10957" s="1"/>
      <c r="M10957" s="1"/>
    </row>
    <row r="10958" spans="6:13" x14ac:dyDescent="0.2">
      <c r="M10958" s="1"/>
    </row>
    <row r="10959" spans="6:13" x14ac:dyDescent="0.2">
      <c r="M10959" s="1"/>
    </row>
    <row r="10960" spans="6:13" x14ac:dyDescent="0.2">
      <c r="M10960" s="1"/>
    </row>
    <row r="10961" spans="6:13" x14ac:dyDescent="0.2">
      <c r="F10961" s="1"/>
      <c r="K10961" s="1"/>
      <c r="M10961" s="1"/>
    </row>
    <row r="10962" spans="6:13" x14ac:dyDescent="0.2">
      <c r="M10962" s="1"/>
    </row>
    <row r="10963" spans="6:13" x14ac:dyDescent="0.2">
      <c r="M10963" s="1"/>
    </row>
    <row r="10964" spans="6:13" x14ac:dyDescent="0.2">
      <c r="M10964" s="1"/>
    </row>
    <row r="10965" spans="6:13" x14ac:dyDescent="0.2">
      <c r="M10965" s="1"/>
    </row>
    <row r="10966" spans="6:13" x14ac:dyDescent="0.2">
      <c r="K10966" s="1"/>
      <c r="M10966" s="1"/>
    </row>
    <row r="10967" spans="6:13" x14ac:dyDescent="0.2">
      <c r="M10967" s="1"/>
    </row>
    <row r="10968" spans="6:13" x14ac:dyDescent="0.2">
      <c r="M10968" s="1"/>
    </row>
    <row r="10969" spans="6:13" x14ac:dyDescent="0.2">
      <c r="M10969" s="1"/>
    </row>
    <row r="10970" spans="6:13" x14ac:dyDescent="0.2">
      <c r="M10970" s="1"/>
    </row>
    <row r="10971" spans="6:13" x14ac:dyDescent="0.2">
      <c r="M10971" s="1"/>
    </row>
    <row r="10972" spans="6:13" x14ac:dyDescent="0.2">
      <c r="M10972" s="1"/>
    </row>
    <row r="10973" spans="6:13" x14ac:dyDescent="0.2">
      <c r="M10973" s="1"/>
    </row>
    <row r="10974" spans="6:13" x14ac:dyDescent="0.2">
      <c r="M10974" s="1"/>
    </row>
    <row r="10975" spans="6:13" x14ac:dyDescent="0.2">
      <c r="M10975" s="1"/>
    </row>
    <row r="10976" spans="6:13" x14ac:dyDescent="0.2">
      <c r="M10976" s="1"/>
    </row>
    <row r="10977" spans="5:13" x14ac:dyDescent="0.2">
      <c r="M10977" s="1"/>
    </row>
    <row r="10978" spans="5:13" x14ac:dyDescent="0.2">
      <c r="M10978" s="1"/>
    </row>
    <row r="10979" spans="5:13" x14ac:dyDescent="0.2">
      <c r="M10979" s="1"/>
    </row>
    <row r="10980" spans="5:13" x14ac:dyDescent="0.2">
      <c r="E10980" s="1"/>
      <c r="I10980" s="1"/>
      <c r="M10980" s="1"/>
    </row>
    <row r="10981" spans="5:13" x14ac:dyDescent="0.2">
      <c r="M10981" s="1"/>
    </row>
    <row r="10982" spans="5:13" x14ac:dyDescent="0.2">
      <c r="M10982" s="1"/>
    </row>
    <row r="10983" spans="5:13" x14ac:dyDescent="0.2">
      <c r="F10983" s="1"/>
      <c r="J10983" s="1"/>
      <c r="M10983" s="1"/>
    </row>
    <row r="10984" spans="5:13" x14ac:dyDescent="0.2">
      <c r="M10984" s="1"/>
    </row>
    <row r="10985" spans="5:13" x14ac:dyDescent="0.2">
      <c r="M10985" s="1"/>
    </row>
    <row r="10986" spans="5:13" x14ac:dyDescent="0.2">
      <c r="M10986" s="1"/>
    </row>
    <row r="10987" spans="5:13" x14ac:dyDescent="0.2">
      <c r="M10987" s="1"/>
    </row>
    <row r="10988" spans="5:13" x14ac:dyDescent="0.2">
      <c r="M10988" s="1"/>
    </row>
    <row r="10989" spans="5:13" x14ac:dyDescent="0.2">
      <c r="M10989" s="1"/>
    </row>
    <row r="10990" spans="5:13" x14ac:dyDescent="0.2">
      <c r="M10990" s="1"/>
    </row>
    <row r="10991" spans="5:13" x14ac:dyDescent="0.2">
      <c r="M10991" s="1"/>
    </row>
    <row r="10992" spans="5:13" x14ac:dyDescent="0.2">
      <c r="M10992" s="1"/>
    </row>
    <row r="10993" spans="5:13" x14ac:dyDescent="0.2">
      <c r="M10993" s="1"/>
    </row>
    <row r="10994" spans="5:13" x14ac:dyDescent="0.2">
      <c r="M10994" s="1"/>
    </row>
    <row r="10995" spans="5:13" x14ac:dyDescent="0.2">
      <c r="M10995" s="1"/>
    </row>
    <row r="10996" spans="5:13" x14ac:dyDescent="0.2">
      <c r="M10996" s="1"/>
    </row>
    <row r="10997" spans="5:13" x14ac:dyDescent="0.2">
      <c r="M10997" s="1"/>
    </row>
    <row r="10998" spans="5:13" x14ac:dyDescent="0.2">
      <c r="M10998" s="1"/>
    </row>
    <row r="10999" spans="5:13" x14ac:dyDescent="0.2">
      <c r="M10999" s="1"/>
    </row>
    <row r="11000" spans="5:13" x14ac:dyDescent="0.2">
      <c r="E11000" s="1"/>
      <c r="I11000" s="1"/>
      <c r="M11000" s="1"/>
    </row>
    <row r="11001" spans="5:13" x14ac:dyDescent="0.2">
      <c r="M11001" s="1"/>
    </row>
    <row r="11002" spans="5:13" x14ac:dyDescent="0.2">
      <c r="M11002" s="1"/>
    </row>
    <row r="11003" spans="5:13" x14ac:dyDescent="0.2">
      <c r="M11003" s="1"/>
    </row>
    <row r="11004" spans="5:13" x14ac:dyDescent="0.2">
      <c r="M11004" s="1"/>
    </row>
    <row r="11005" spans="5:13" x14ac:dyDescent="0.2">
      <c r="E11005" s="1"/>
      <c r="I11005" s="1"/>
      <c r="M11005" s="1"/>
    </row>
    <row r="11006" spans="5:13" x14ac:dyDescent="0.2">
      <c r="G11006" s="1"/>
      <c r="K11006" s="1"/>
      <c r="M11006" s="1"/>
    </row>
    <row r="11007" spans="5:13" x14ac:dyDescent="0.2">
      <c r="M11007" s="1"/>
    </row>
    <row r="11008" spans="5:13" x14ac:dyDescent="0.2">
      <c r="M11008" s="1"/>
    </row>
    <row r="11009" spans="5:13" x14ac:dyDescent="0.2">
      <c r="E11009" s="1"/>
      <c r="M11009" s="1"/>
    </row>
    <row r="11010" spans="5:13" x14ac:dyDescent="0.2">
      <c r="J11010" s="1"/>
      <c r="M11010" s="1"/>
    </row>
    <row r="11011" spans="5:13" x14ac:dyDescent="0.2">
      <c r="M11011" s="1"/>
    </row>
    <row r="11012" spans="5:13" x14ac:dyDescent="0.2">
      <c r="M11012" s="1"/>
    </row>
    <row r="11013" spans="5:13" x14ac:dyDescent="0.2">
      <c r="E11013" s="1"/>
      <c r="I11013" s="1"/>
      <c r="M11013" s="1"/>
    </row>
    <row r="11014" spans="5:13" x14ac:dyDescent="0.2">
      <c r="M11014" s="1"/>
    </row>
    <row r="11015" spans="5:13" x14ac:dyDescent="0.2">
      <c r="G11015" s="1"/>
      <c r="J11015" s="1"/>
      <c r="K11015" s="1"/>
      <c r="M11015" s="1"/>
    </row>
    <row r="11016" spans="5:13" x14ac:dyDescent="0.2">
      <c r="J11016" s="1"/>
      <c r="M11016" s="1"/>
    </row>
    <row r="11017" spans="5:13" x14ac:dyDescent="0.2">
      <c r="M11017" s="1"/>
    </row>
    <row r="11018" spans="5:13" x14ac:dyDescent="0.2">
      <c r="E11018" s="1"/>
      <c r="I11018" s="1"/>
      <c r="J11018" s="1"/>
      <c r="M11018" s="1"/>
    </row>
    <row r="11019" spans="5:13" x14ac:dyDescent="0.2">
      <c r="M11019" s="1"/>
    </row>
    <row r="11020" spans="5:13" x14ac:dyDescent="0.2">
      <c r="F11020" s="1"/>
      <c r="J11020" s="1"/>
      <c r="M11020" s="1"/>
    </row>
    <row r="11021" spans="5:13" x14ac:dyDescent="0.2">
      <c r="M11021" s="1"/>
    </row>
    <row r="11022" spans="5:13" x14ac:dyDescent="0.2">
      <c r="E11022" s="1"/>
      <c r="M11022" s="1"/>
    </row>
    <row r="11023" spans="5:13" x14ac:dyDescent="0.2">
      <c r="M11023" s="1"/>
    </row>
    <row r="11024" spans="5:13" x14ac:dyDescent="0.2">
      <c r="M11024" s="1"/>
    </row>
    <row r="11025" spans="5:13" x14ac:dyDescent="0.2">
      <c r="M11025" s="1"/>
    </row>
    <row r="11026" spans="5:13" x14ac:dyDescent="0.2">
      <c r="E11026" s="1"/>
      <c r="F11026" s="1"/>
      <c r="G11026" s="1"/>
      <c r="I11026" s="1"/>
      <c r="J11026" s="1"/>
      <c r="K11026" s="1"/>
      <c r="M11026" s="1"/>
    </row>
    <row r="11027" spans="5:13" x14ac:dyDescent="0.2">
      <c r="G11027" s="1"/>
      <c r="K11027" s="1"/>
      <c r="M11027" s="1"/>
    </row>
    <row r="11028" spans="5:13" x14ac:dyDescent="0.2">
      <c r="G11028" s="1"/>
      <c r="K11028" s="1"/>
      <c r="M11028" s="1"/>
    </row>
    <row r="11029" spans="5:13" x14ac:dyDescent="0.2">
      <c r="M11029" s="1"/>
    </row>
    <row r="11030" spans="5:13" x14ac:dyDescent="0.2">
      <c r="M11030" s="1"/>
    </row>
    <row r="11031" spans="5:13" x14ac:dyDescent="0.2">
      <c r="G11031" s="1"/>
      <c r="J11031" s="1"/>
      <c r="M11031" s="1"/>
    </row>
    <row r="11032" spans="5:13" x14ac:dyDescent="0.2">
      <c r="J11032" s="1"/>
      <c r="M11032" s="1"/>
    </row>
    <row r="11033" spans="5:13" x14ac:dyDescent="0.2">
      <c r="F11033" s="1"/>
      <c r="J11033" s="1"/>
      <c r="M11033" s="1"/>
    </row>
    <row r="11034" spans="5:13" x14ac:dyDescent="0.2">
      <c r="J11034" s="1"/>
      <c r="M11034" s="1"/>
    </row>
    <row r="11035" spans="5:13" x14ac:dyDescent="0.2">
      <c r="J11035" s="1"/>
      <c r="M11035" s="1"/>
    </row>
    <row r="11036" spans="5:13" x14ac:dyDescent="0.2">
      <c r="J11036" s="1"/>
      <c r="M11036" s="1"/>
    </row>
    <row r="11037" spans="5:13" x14ac:dyDescent="0.2">
      <c r="M11037" s="1"/>
    </row>
    <row r="11038" spans="5:13" x14ac:dyDescent="0.2">
      <c r="M11038" s="1"/>
    </row>
    <row r="11039" spans="5:13" x14ac:dyDescent="0.2">
      <c r="F11039" s="1"/>
      <c r="J11039" s="1"/>
      <c r="M11039" s="1"/>
    </row>
    <row r="11040" spans="5:13" x14ac:dyDescent="0.2">
      <c r="F11040" s="1"/>
      <c r="J11040" s="1"/>
      <c r="M11040" s="1"/>
    </row>
    <row r="11041" spans="5:13" x14ac:dyDescent="0.2">
      <c r="F11041" s="1"/>
      <c r="I11041" s="1"/>
      <c r="J11041" s="1"/>
      <c r="K11041" s="1"/>
      <c r="M11041" s="1"/>
    </row>
    <row r="11042" spans="5:13" x14ac:dyDescent="0.2">
      <c r="F11042" s="1"/>
      <c r="J11042" s="1"/>
      <c r="M11042" s="1"/>
    </row>
    <row r="11043" spans="5:13" x14ac:dyDescent="0.2">
      <c r="F11043" s="1"/>
      <c r="J11043" s="1"/>
      <c r="M11043" s="1"/>
    </row>
    <row r="11044" spans="5:13" x14ac:dyDescent="0.2">
      <c r="J11044" s="1"/>
      <c r="M11044" s="1"/>
    </row>
    <row r="11045" spans="5:13" x14ac:dyDescent="0.2">
      <c r="J11045" s="1"/>
      <c r="M11045" s="1"/>
    </row>
    <row r="11046" spans="5:13" x14ac:dyDescent="0.2">
      <c r="E11046" s="1"/>
      <c r="I11046" s="1"/>
      <c r="J11046" s="1"/>
      <c r="M11046" s="1"/>
    </row>
    <row r="11047" spans="5:13" x14ac:dyDescent="0.2">
      <c r="J11047" s="1"/>
      <c r="M11047" s="1"/>
    </row>
    <row r="11048" spans="5:13" x14ac:dyDescent="0.2">
      <c r="F11048" s="1"/>
      <c r="J11048" s="1"/>
      <c r="M11048" s="1"/>
    </row>
    <row r="11049" spans="5:13" x14ac:dyDescent="0.2">
      <c r="M11049" s="1"/>
    </row>
    <row r="11050" spans="5:13" x14ac:dyDescent="0.2">
      <c r="M11050" s="1"/>
    </row>
    <row r="11051" spans="5:13" x14ac:dyDescent="0.2">
      <c r="F11051" s="1"/>
      <c r="J11051" s="1"/>
      <c r="K11051" s="1"/>
      <c r="M11051" s="1"/>
    </row>
    <row r="11052" spans="5:13" x14ac:dyDescent="0.2">
      <c r="M11052" s="1"/>
    </row>
    <row r="11053" spans="5:13" x14ac:dyDescent="0.2">
      <c r="E11053" s="1"/>
      <c r="I11053" s="1"/>
      <c r="M11053" s="1"/>
    </row>
    <row r="11054" spans="5:13" x14ac:dyDescent="0.2">
      <c r="M11054" s="1"/>
    </row>
    <row r="11055" spans="5:13" x14ac:dyDescent="0.2">
      <c r="M11055" s="1"/>
    </row>
    <row r="11056" spans="5:13" x14ac:dyDescent="0.2">
      <c r="F11056" s="1"/>
      <c r="J11056" s="1"/>
      <c r="M11056" s="1"/>
    </row>
    <row r="11057" spans="5:13" x14ac:dyDescent="0.2">
      <c r="M11057" s="1"/>
    </row>
    <row r="11058" spans="5:13" x14ac:dyDescent="0.2">
      <c r="J11058" s="1"/>
      <c r="M11058" s="1"/>
    </row>
    <row r="11059" spans="5:13" x14ac:dyDescent="0.2">
      <c r="E11059" s="1"/>
      <c r="I11059" s="1"/>
      <c r="J11059" s="1"/>
      <c r="K11059" s="1"/>
      <c r="M11059" s="1"/>
    </row>
    <row r="11060" spans="5:13" x14ac:dyDescent="0.2">
      <c r="F11060" s="1"/>
      <c r="M11060" s="1"/>
    </row>
    <row r="11061" spans="5:13" x14ac:dyDescent="0.2">
      <c r="E11061" s="1"/>
      <c r="I11061" s="1"/>
      <c r="M11061" s="1"/>
    </row>
    <row r="11062" spans="5:13" x14ac:dyDescent="0.2">
      <c r="M11062" s="1"/>
    </row>
    <row r="11063" spans="5:13" x14ac:dyDescent="0.2">
      <c r="E11063" s="1"/>
      <c r="F11063" s="1"/>
      <c r="J11063" s="1"/>
      <c r="M11063" s="1"/>
    </row>
    <row r="11064" spans="5:13" x14ac:dyDescent="0.2">
      <c r="F11064" s="1"/>
      <c r="J11064" s="1"/>
      <c r="M11064" s="1"/>
    </row>
    <row r="11065" spans="5:13" x14ac:dyDescent="0.2">
      <c r="E11065" s="1"/>
      <c r="M11065" s="1"/>
    </row>
    <row r="11066" spans="5:13" x14ac:dyDescent="0.2">
      <c r="F11066" s="1"/>
      <c r="J11066" s="1"/>
      <c r="M11066" s="1"/>
    </row>
    <row r="11067" spans="5:13" x14ac:dyDescent="0.2">
      <c r="M11067" s="1"/>
    </row>
    <row r="11068" spans="5:13" x14ac:dyDescent="0.2">
      <c r="F11068" s="1"/>
      <c r="M11068" s="1"/>
    </row>
    <row r="11069" spans="5:13" x14ac:dyDescent="0.2">
      <c r="F11069" s="1"/>
      <c r="J11069" s="1"/>
      <c r="M11069" s="1"/>
    </row>
    <row r="11070" spans="5:13" x14ac:dyDescent="0.2">
      <c r="F11070" s="1"/>
      <c r="K11070" s="1"/>
      <c r="M11070" s="1"/>
    </row>
    <row r="11071" spans="5:13" x14ac:dyDescent="0.2">
      <c r="G11071" s="1"/>
      <c r="K11071" s="1"/>
      <c r="M11071" s="1"/>
    </row>
    <row r="11072" spans="5:13" x14ac:dyDescent="0.2">
      <c r="M11072" s="1"/>
    </row>
    <row r="11073" spans="5:13" x14ac:dyDescent="0.2">
      <c r="F11073" s="1"/>
      <c r="M11073" s="1"/>
    </row>
    <row r="11074" spans="5:13" x14ac:dyDescent="0.2">
      <c r="M11074" s="1"/>
    </row>
    <row r="11075" spans="5:13" x14ac:dyDescent="0.2">
      <c r="E11075" s="1"/>
      <c r="I11075" s="1"/>
      <c r="M11075" s="1"/>
    </row>
    <row r="11076" spans="5:13" x14ac:dyDescent="0.2">
      <c r="M11076" s="1"/>
    </row>
    <row r="11077" spans="5:13" x14ac:dyDescent="0.2">
      <c r="G11077" s="1"/>
      <c r="M11077" s="1"/>
    </row>
    <row r="11078" spans="5:13" x14ac:dyDescent="0.2">
      <c r="M11078" s="1"/>
    </row>
    <row r="11079" spans="5:13" x14ac:dyDescent="0.2">
      <c r="F11079" s="1"/>
      <c r="J11079" s="1"/>
      <c r="M11079" s="1"/>
    </row>
    <row r="11080" spans="5:13" x14ac:dyDescent="0.2">
      <c r="J11080" s="1"/>
      <c r="M11080" s="1"/>
    </row>
    <row r="11081" spans="5:13" x14ac:dyDescent="0.2">
      <c r="M11081" s="1"/>
    </row>
    <row r="11082" spans="5:13" x14ac:dyDescent="0.2">
      <c r="M11082" s="1"/>
    </row>
    <row r="11083" spans="5:13" x14ac:dyDescent="0.2">
      <c r="F11083" s="1"/>
      <c r="J11083" s="1"/>
      <c r="M11083" s="1"/>
    </row>
    <row r="11084" spans="5:13" x14ac:dyDescent="0.2">
      <c r="M11084" s="1"/>
    </row>
    <row r="11085" spans="5:13" x14ac:dyDescent="0.2">
      <c r="M11085" s="1"/>
    </row>
    <row r="11086" spans="5:13" x14ac:dyDescent="0.2">
      <c r="M11086" s="1"/>
    </row>
    <row r="11087" spans="5:13" x14ac:dyDescent="0.2">
      <c r="M11087" s="1"/>
    </row>
    <row r="11088" spans="5:13" x14ac:dyDescent="0.2">
      <c r="M11088" s="1"/>
    </row>
    <row r="11089" spans="7:13" x14ac:dyDescent="0.2">
      <c r="M11089" s="1"/>
    </row>
    <row r="11090" spans="7:13" x14ac:dyDescent="0.2">
      <c r="M11090" s="1"/>
    </row>
    <row r="11091" spans="7:13" x14ac:dyDescent="0.2">
      <c r="M11091" s="1"/>
    </row>
    <row r="11092" spans="7:13" x14ac:dyDescent="0.2">
      <c r="G11092" s="1"/>
      <c r="I11092" s="1"/>
      <c r="M11092" s="1"/>
    </row>
    <row r="11093" spans="7:13" x14ac:dyDescent="0.2">
      <c r="M11093" s="1"/>
    </row>
    <row r="11094" spans="7:13" x14ac:dyDescent="0.2">
      <c r="M11094" s="1"/>
    </row>
    <row r="11095" spans="7:13" x14ac:dyDescent="0.2">
      <c r="M11095" s="1"/>
    </row>
    <row r="11096" spans="7:13" x14ac:dyDescent="0.2">
      <c r="M11096" s="1"/>
    </row>
    <row r="11097" spans="7:13" x14ac:dyDescent="0.2">
      <c r="M11097" s="1"/>
    </row>
    <row r="11098" spans="7:13" x14ac:dyDescent="0.2">
      <c r="M11098" s="1"/>
    </row>
    <row r="11099" spans="7:13" x14ac:dyDescent="0.2">
      <c r="M11099" s="1"/>
    </row>
    <row r="11100" spans="7:13" x14ac:dyDescent="0.2">
      <c r="M11100" s="1"/>
    </row>
    <row r="11101" spans="7:13" x14ac:dyDescent="0.2">
      <c r="M11101" s="1"/>
    </row>
    <row r="11102" spans="7:13" x14ac:dyDescent="0.2">
      <c r="M11102" s="1"/>
    </row>
    <row r="11103" spans="7:13" x14ac:dyDescent="0.2">
      <c r="M11103" s="1"/>
    </row>
    <row r="11104" spans="7:13" x14ac:dyDescent="0.2">
      <c r="M11104" s="1"/>
    </row>
    <row r="11105" spans="13:13" x14ac:dyDescent="0.2">
      <c r="M11105" s="1"/>
    </row>
    <row r="11106" spans="13:13" x14ac:dyDescent="0.2">
      <c r="M11106" s="1"/>
    </row>
    <row r="11107" spans="13:13" x14ac:dyDescent="0.2">
      <c r="M11107" s="1"/>
    </row>
    <row r="11108" spans="13:13" x14ac:dyDescent="0.2">
      <c r="M11108" s="1"/>
    </row>
    <row r="11109" spans="13:13" x14ac:dyDescent="0.2">
      <c r="M11109" s="1"/>
    </row>
    <row r="11110" spans="13:13" x14ac:dyDescent="0.2">
      <c r="M11110" s="1"/>
    </row>
    <row r="11111" spans="13:13" x14ac:dyDescent="0.2">
      <c r="M11111" s="1"/>
    </row>
    <row r="11112" spans="13:13" x14ac:dyDescent="0.2">
      <c r="M11112" s="1"/>
    </row>
    <row r="11113" spans="13:13" x14ac:dyDescent="0.2">
      <c r="M11113" s="1"/>
    </row>
    <row r="11114" spans="13:13" x14ac:dyDescent="0.2">
      <c r="M11114" s="1"/>
    </row>
    <row r="11115" spans="13:13" x14ac:dyDescent="0.2">
      <c r="M11115" s="1"/>
    </row>
    <row r="11116" spans="13:13" x14ac:dyDescent="0.2">
      <c r="M11116" s="1"/>
    </row>
    <row r="11117" spans="13:13" x14ac:dyDescent="0.2">
      <c r="M11117" s="1"/>
    </row>
    <row r="11118" spans="13:13" x14ac:dyDescent="0.2">
      <c r="M11118" s="1"/>
    </row>
    <row r="11119" spans="13:13" x14ac:dyDescent="0.2">
      <c r="M11119" s="1"/>
    </row>
    <row r="11120" spans="13:13" x14ac:dyDescent="0.2">
      <c r="M11120" s="1"/>
    </row>
    <row r="11121" spans="6:13" x14ac:dyDescent="0.2">
      <c r="M11121" s="1"/>
    </row>
    <row r="11122" spans="6:13" x14ac:dyDescent="0.2">
      <c r="M11122" s="1"/>
    </row>
    <row r="11123" spans="6:13" x14ac:dyDescent="0.2">
      <c r="J11123" s="1"/>
      <c r="M11123" s="1"/>
    </row>
    <row r="11124" spans="6:13" x14ac:dyDescent="0.2">
      <c r="M11124" s="1"/>
    </row>
    <row r="11125" spans="6:13" x14ac:dyDescent="0.2">
      <c r="F11125" s="1"/>
      <c r="J11125" s="1"/>
      <c r="M11125" s="1"/>
    </row>
    <row r="11126" spans="6:13" x14ac:dyDescent="0.2">
      <c r="J11126" s="1"/>
      <c r="M11126" s="1"/>
    </row>
    <row r="11127" spans="6:13" x14ac:dyDescent="0.2">
      <c r="M11127" s="1"/>
    </row>
    <row r="11128" spans="6:13" x14ac:dyDescent="0.2">
      <c r="J11128" s="1"/>
      <c r="M11128" s="1"/>
    </row>
    <row r="11129" spans="6:13" x14ac:dyDescent="0.2">
      <c r="M11129" s="1"/>
    </row>
    <row r="11130" spans="6:13" x14ac:dyDescent="0.2">
      <c r="M11130" s="1"/>
    </row>
    <row r="11131" spans="6:13" x14ac:dyDescent="0.2">
      <c r="M11131" s="1"/>
    </row>
    <row r="11132" spans="6:13" x14ac:dyDescent="0.2">
      <c r="M11132" s="1"/>
    </row>
    <row r="11133" spans="6:13" x14ac:dyDescent="0.2">
      <c r="M11133" s="1"/>
    </row>
    <row r="11134" spans="6:13" x14ac:dyDescent="0.2">
      <c r="M11134" s="1"/>
    </row>
    <row r="11135" spans="6:13" x14ac:dyDescent="0.2">
      <c r="M11135" s="1"/>
    </row>
    <row r="11136" spans="6:13" x14ac:dyDescent="0.2">
      <c r="M11136" s="1"/>
    </row>
    <row r="11137" spans="5:13" x14ac:dyDescent="0.2">
      <c r="M11137" s="1"/>
    </row>
    <row r="11138" spans="5:13" x14ac:dyDescent="0.2">
      <c r="M11138" s="1"/>
    </row>
    <row r="11139" spans="5:13" x14ac:dyDescent="0.2">
      <c r="M11139" s="1"/>
    </row>
    <row r="11140" spans="5:13" x14ac:dyDescent="0.2">
      <c r="M11140" s="1"/>
    </row>
    <row r="11141" spans="5:13" x14ac:dyDescent="0.2">
      <c r="M11141" s="1"/>
    </row>
    <row r="11142" spans="5:13" x14ac:dyDescent="0.2">
      <c r="I11142" s="1"/>
      <c r="M11142" s="1"/>
    </row>
    <row r="11143" spans="5:13" x14ac:dyDescent="0.2">
      <c r="E11143" s="1"/>
      <c r="I11143" s="1"/>
      <c r="M11143" s="1"/>
    </row>
    <row r="11144" spans="5:13" x14ac:dyDescent="0.2">
      <c r="I11144" s="1"/>
      <c r="M11144" s="1"/>
    </row>
    <row r="11145" spans="5:13" x14ac:dyDescent="0.2">
      <c r="E11145" s="1"/>
      <c r="I11145" s="1"/>
      <c r="M11145" s="1"/>
    </row>
    <row r="11146" spans="5:13" x14ac:dyDescent="0.2">
      <c r="M11146" s="1"/>
    </row>
    <row r="11147" spans="5:13" x14ac:dyDescent="0.2">
      <c r="E11147" s="1"/>
      <c r="M11147" s="1"/>
    </row>
    <row r="11148" spans="5:13" x14ac:dyDescent="0.2">
      <c r="M11148" s="1"/>
    </row>
    <row r="11149" spans="5:13" x14ac:dyDescent="0.2">
      <c r="E11149" s="1"/>
      <c r="F11149" s="1"/>
      <c r="J11149" s="1"/>
      <c r="M11149" s="1"/>
    </row>
    <row r="11150" spans="5:13" x14ac:dyDescent="0.2">
      <c r="F11150" s="1"/>
      <c r="J11150" s="1"/>
      <c r="M11150" s="1"/>
    </row>
    <row r="11151" spans="5:13" x14ac:dyDescent="0.2">
      <c r="I11151" s="1"/>
      <c r="M11151" s="1"/>
    </row>
    <row r="11152" spans="5:13" x14ac:dyDescent="0.2">
      <c r="M11152" s="1"/>
    </row>
    <row r="11153" spans="5:13" x14ac:dyDescent="0.2">
      <c r="M11153" s="1"/>
    </row>
    <row r="11154" spans="5:13" x14ac:dyDescent="0.2">
      <c r="I11154" s="1"/>
      <c r="M11154" s="1"/>
    </row>
    <row r="11155" spans="5:13" x14ac:dyDescent="0.2">
      <c r="M11155" s="1"/>
    </row>
    <row r="11156" spans="5:13" x14ac:dyDescent="0.2">
      <c r="M11156" s="1"/>
    </row>
    <row r="11157" spans="5:13" x14ac:dyDescent="0.2">
      <c r="M11157" s="1"/>
    </row>
    <row r="11158" spans="5:13" x14ac:dyDescent="0.2">
      <c r="M11158" s="1"/>
    </row>
    <row r="11159" spans="5:13" x14ac:dyDescent="0.2">
      <c r="E11159" s="1"/>
      <c r="I11159" s="1"/>
      <c r="M11159" s="1"/>
    </row>
    <row r="11160" spans="5:13" x14ac:dyDescent="0.2">
      <c r="M11160" s="1"/>
    </row>
    <row r="11161" spans="5:13" x14ac:dyDescent="0.2">
      <c r="I11161" s="1"/>
      <c r="M11161" s="1"/>
    </row>
    <row r="11162" spans="5:13" x14ac:dyDescent="0.2">
      <c r="E11162" s="1"/>
      <c r="I11162" s="1"/>
      <c r="M11162" s="1"/>
    </row>
    <row r="11163" spans="5:13" x14ac:dyDescent="0.2">
      <c r="E11163" s="1"/>
      <c r="I11163" s="1"/>
      <c r="M11163" s="1"/>
    </row>
    <row r="11164" spans="5:13" x14ac:dyDescent="0.2">
      <c r="I11164" s="1"/>
      <c r="M11164" s="1"/>
    </row>
    <row r="11165" spans="5:13" x14ac:dyDescent="0.2">
      <c r="M11165" s="1"/>
    </row>
    <row r="11166" spans="5:13" x14ac:dyDescent="0.2">
      <c r="E11166" s="1"/>
      <c r="F11166" s="1"/>
      <c r="J11166" s="1"/>
      <c r="M11166" s="1"/>
    </row>
    <row r="11167" spans="5:13" x14ac:dyDescent="0.2">
      <c r="M11167" s="1"/>
    </row>
    <row r="11168" spans="5:13" x14ac:dyDescent="0.2">
      <c r="G11168" s="1"/>
      <c r="J11168" s="1"/>
      <c r="K11168" s="1"/>
      <c r="M11168" s="1"/>
    </row>
    <row r="11169" spans="5:13" x14ac:dyDescent="0.2">
      <c r="J11169" s="1"/>
      <c r="M11169" s="1"/>
    </row>
    <row r="11170" spans="5:13" x14ac:dyDescent="0.2">
      <c r="F11170" s="1"/>
      <c r="J11170" s="1"/>
      <c r="M11170" s="1"/>
    </row>
    <row r="11171" spans="5:13" x14ac:dyDescent="0.2">
      <c r="J11171" s="1"/>
      <c r="K11171" s="1"/>
      <c r="M11171" s="1"/>
    </row>
    <row r="11172" spans="5:13" x14ac:dyDescent="0.2">
      <c r="M11172" s="1"/>
    </row>
    <row r="11173" spans="5:13" x14ac:dyDescent="0.2">
      <c r="F11173" s="1"/>
      <c r="K11173" s="1"/>
      <c r="M11173" s="1"/>
    </row>
    <row r="11174" spans="5:13" x14ac:dyDescent="0.2">
      <c r="K11174" s="1"/>
      <c r="M11174" s="1"/>
    </row>
    <row r="11175" spans="5:13" x14ac:dyDescent="0.2">
      <c r="F11175" s="1"/>
      <c r="M11175" s="1"/>
    </row>
    <row r="11176" spans="5:13" x14ac:dyDescent="0.2">
      <c r="K11176" s="1"/>
      <c r="M11176" s="1"/>
    </row>
    <row r="11177" spans="5:13" x14ac:dyDescent="0.2">
      <c r="K11177" s="1"/>
      <c r="M11177" s="1"/>
    </row>
    <row r="11178" spans="5:13" x14ac:dyDescent="0.2">
      <c r="M11178" s="1"/>
    </row>
    <row r="11179" spans="5:13" x14ac:dyDescent="0.2">
      <c r="M11179" s="1"/>
    </row>
    <row r="11180" spans="5:13" x14ac:dyDescent="0.2">
      <c r="J11180" s="1"/>
      <c r="M11180" s="1"/>
    </row>
    <row r="11181" spans="5:13" x14ac:dyDescent="0.2">
      <c r="J11181" s="1"/>
      <c r="M11181" s="1"/>
    </row>
    <row r="11182" spans="5:13" x14ac:dyDescent="0.2">
      <c r="J11182" s="1"/>
      <c r="M11182" s="1"/>
    </row>
    <row r="11183" spans="5:13" x14ac:dyDescent="0.2">
      <c r="J11183" s="1"/>
      <c r="M11183" s="1"/>
    </row>
    <row r="11184" spans="5:13" x14ac:dyDescent="0.2">
      <c r="E11184" s="1"/>
      <c r="G11184" s="1"/>
      <c r="I11184" s="1"/>
      <c r="J11184" s="1"/>
      <c r="K11184" s="1"/>
      <c r="M11184" s="1"/>
    </row>
    <row r="11185" spans="6:13" x14ac:dyDescent="0.2">
      <c r="M11185" s="1"/>
    </row>
    <row r="11186" spans="6:13" x14ac:dyDescent="0.2">
      <c r="M11186" s="1"/>
    </row>
    <row r="11187" spans="6:13" x14ac:dyDescent="0.2">
      <c r="F11187" s="1"/>
      <c r="M11187" s="1"/>
    </row>
    <row r="11188" spans="6:13" x14ac:dyDescent="0.2">
      <c r="M11188" s="1"/>
    </row>
    <row r="11189" spans="6:13" x14ac:dyDescent="0.2">
      <c r="F11189" s="1"/>
      <c r="J11189" s="1"/>
      <c r="M11189" s="1"/>
    </row>
    <row r="11190" spans="6:13" x14ac:dyDescent="0.2">
      <c r="M11190" s="1"/>
    </row>
    <row r="11191" spans="6:13" x14ac:dyDescent="0.2">
      <c r="F11191" s="1"/>
      <c r="J11191" s="1"/>
      <c r="M11191" s="1"/>
    </row>
    <row r="11192" spans="6:13" x14ac:dyDescent="0.2">
      <c r="J11192" s="1"/>
      <c r="M11192" s="1"/>
    </row>
    <row r="11193" spans="6:13" x14ac:dyDescent="0.2">
      <c r="J11193" s="1"/>
      <c r="M11193" s="1"/>
    </row>
    <row r="11194" spans="6:13" x14ac:dyDescent="0.2">
      <c r="F11194" s="1"/>
      <c r="J11194" s="1"/>
      <c r="M11194" s="1"/>
    </row>
    <row r="11195" spans="6:13" x14ac:dyDescent="0.2">
      <c r="M11195" s="1"/>
    </row>
    <row r="11196" spans="6:13" x14ac:dyDescent="0.2">
      <c r="M11196" s="1"/>
    </row>
    <row r="11197" spans="6:13" x14ac:dyDescent="0.2">
      <c r="M11197" s="1"/>
    </row>
    <row r="11198" spans="6:13" x14ac:dyDescent="0.2">
      <c r="M11198" s="1"/>
    </row>
    <row r="11199" spans="6:13" x14ac:dyDescent="0.2">
      <c r="M11199" s="1"/>
    </row>
    <row r="11200" spans="6:13" x14ac:dyDescent="0.2">
      <c r="J11200" s="1"/>
      <c r="M11200" s="1"/>
    </row>
    <row r="11201" spans="6:13" x14ac:dyDescent="0.2">
      <c r="K11201" s="1"/>
      <c r="M11201" s="1"/>
    </row>
    <row r="11202" spans="6:13" x14ac:dyDescent="0.2">
      <c r="J11202" s="1"/>
      <c r="M11202" s="1"/>
    </row>
    <row r="11203" spans="6:13" x14ac:dyDescent="0.2">
      <c r="M11203" s="1"/>
    </row>
    <row r="11204" spans="6:13" x14ac:dyDescent="0.2">
      <c r="M11204" s="1"/>
    </row>
    <row r="11205" spans="6:13" x14ac:dyDescent="0.2">
      <c r="I11205" s="1"/>
      <c r="M11205" s="1"/>
    </row>
    <row r="11206" spans="6:13" x14ac:dyDescent="0.2">
      <c r="F11206" s="1"/>
      <c r="J11206" s="1"/>
      <c r="M11206" s="1"/>
    </row>
    <row r="11207" spans="6:13" x14ac:dyDescent="0.2">
      <c r="J11207" s="1"/>
      <c r="M11207" s="1"/>
    </row>
    <row r="11208" spans="6:13" x14ac:dyDescent="0.2">
      <c r="F11208" s="1"/>
      <c r="J11208" s="1"/>
      <c r="M11208" s="1"/>
    </row>
    <row r="11209" spans="6:13" x14ac:dyDescent="0.2">
      <c r="M11209" s="1"/>
    </row>
    <row r="11210" spans="6:13" x14ac:dyDescent="0.2">
      <c r="F11210" s="1"/>
      <c r="J11210" s="1"/>
      <c r="M11210" s="1"/>
    </row>
    <row r="11211" spans="6:13" x14ac:dyDescent="0.2">
      <c r="J11211" s="1"/>
      <c r="M11211" s="1"/>
    </row>
    <row r="11212" spans="6:13" x14ac:dyDescent="0.2">
      <c r="F11212" s="1"/>
      <c r="J11212" s="1"/>
      <c r="M11212" s="1"/>
    </row>
    <row r="11213" spans="6:13" x14ac:dyDescent="0.2">
      <c r="M11213" s="1"/>
    </row>
    <row r="11214" spans="6:13" x14ac:dyDescent="0.2">
      <c r="M11214" s="1"/>
    </row>
    <row r="11215" spans="6:13" x14ac:dyDescent="0.2">
      <c r="I11215" s="1"/>
      <c r="M11215" s="1"/>
    </row>
    <row r="11216" spans="6:13" x14ac:dyDescent="0.2">
      <c r="J11216" s="1"/>
      <c r="M11216" s="1"/>
    </row>
    <row r="11217" spans="5:13" x14ac:dyDescent="0.2">
      <c r="J11217" s="1"/>
      <c r="M11217" s="1"/>
    </row>
    <row r="11218" spans="5:13" x14ac:dyDescent="0.2">
      <c r="F11218" s="1"/>
      <c r="J11218" s="1"/>
      <c r="M11218" s="1"/>
    </row>
    <row r="11219" spans="5:13" x14ac:dyDescent="0.2">
      <c r="J11219" s="1"/>
      <c r="M11219" s="1"/>
    </row>
    <row r="11220" spans="5:13" x14ac:dyDescent="0.2">
      <c r="F11220" s="1"/>
      <c r="G11220" s="1"/>
      <c r="J11220" s="1"/>
      <c r="K11220" s="1"/>
      <c r="M11220" s="1"/>
    </row>
    <row r="11221" spans="5:13" x14ac:dyDescent="0.2">
      <c r="I11221" s="1"/>
      <c r="M11221" s="1"/>
    </row>
    <row r="11222" spans="5:13" x14ac:dyDescent="0.2">
      <c r="I11222" s="1"/>
      <c r="M11222" s="1"/>
    </row>
    <row r="11223" spans="5:13" x14ac:dyDescent="0.2">
      <c r="M11223" s="1"/>
    </row>
    <row r="11224" spans="5:13" x14ac:dyDescent="0.2">
      <c r="M11224" s="1"/>
    </row>
    <row r="11225" spans="5:13" x14ac:dyDescent="0.2">
      <c r="M11225" s="1"/>
    </row>
    <row r="11226" spans="5:13" x14ac:dyDescent="0.2">
      <c r="M11226" s="1"/>
    </row>
    <row r="11227" spans="5:13" x14ac:dyDescent="0.2">
      <c r="E11227" s="1"/>
      <c r="I11227" s="1"/>
      <c r="M11227" s="1"/>
    </row>
    <row r="11228" spans="5:13" x14ac:dyDescent="0.2">
      <c r="E11228" s="1"/>
      <c r="I11228" s="1"/>
      <c r="M11228" s="1"/>
    </row>
    <row r="11229" spans="5:13" x14ac:dyDescent="0.2">
      <c r="K11229" s="1"/>
      <c r="M11229" s="1"/>
    </row>
    <row r="11230" spans="5:13" x14ac:dyDescent="0.2">
      <c r="M11230" s="1"/>
    </row>
    <row r="11231" spans="5:13" x14ac:dyDescent="0.2">
      <c r="M11231" s="1"/>
    </row>
    <row r="11232" spans="5:13" x14ac:dyDescent="0.2">
      <c r="M11232" s="1"/>
    </row>
    <row r="11233" spans="5:25" x14ac:dyDescent="0.2">
      <c r="M11233" s="1"/>
    </row>
    <row r="11234" spans="5:25" x14ac:dyDescent="0.2">
      <c r="M11234" s="1"/>
    </row>
    <row r="11235" spans="5:25" x14ac:dyDescent="0.2">
      <c r="E11235" s="1"/>
      <c r="I11235" s="1"/>
      <c r="M11235" s="1"/>
    </row>
    <row r="11236" spans="5:25" x14ac:dyDescent="0.2">
      <c r="I11236" s="1"/>
      <c r="M11236" s="1"/>
    </row>
    <row r="11237" spans="5:25" x14ac:dyDescent="0.2">
      <c r="M11237" s="1"/>
    </row>
    <row r="11238" spans="5:25" x14ac:dyDescent="0.2">
      <c r="G11238" s="1"/>
      <c r="K11238" s="1"/>
      <c r="M11238" s="1"/>
    </row>
    <row r="11239" spans="5:25" x14ac:dyDescent="0.2">
      <c r="E11239" s="1"/>
      <c r="M11239" s="1"/>
    </row>
    <row r="11240" spans="5:25" x14ac:dyDescent="0.2">
      <c r="E11240" s="1"/>
      <c r="I11240" s="1"/>
      <c r="M11240" s="1"/>
    </row>
    <row r="11241" spans="5:25" x14ac:dyDescent="0.2">
      <c r="M11241" s="1"/>
      <c r="Y11241" s="1"/>
    </row>
    <row r="11242" spans="5:25" x14ac:dyDescent="0.2">
      <c r="M11242" s="1"/>
    </row>
    <row r="11243" spans="5:25" x14ac:dyDescent="0.2">
      <c r="M11243" s="1"/>
    </row>
    <row r="11244" spans="5:25" x14ac:dyDescent="0.2">
      <c r="M11244" s="1"/>
    </row>
    <row r="11245" spans="5:25" x14ac:dyDescent="0.2">
      <c r="M11245" s="1"/>
    </row>
    <row r="11246" spans="5:25" x14ac:dyDescent="0.2">
      <c r="M11246" s="1"/>
    </row>
    <row r="11247" spans="5:25" x14ac:dyDescent="0.2">
      <c r="M11247" s="1"/>
    </row>
    <row r="11248" spans="5:25" x14ac:dyDescent="0.2">
      <c r="G11248" s="1"/>
      <c r="K11248" s="1"/>
      <c r="M11248" s="1"/>
      <c r="S11248" s="1"/>
    </row>
    <row r="11249" spans="10:13" x14ac:dyDescent="0.2">
      <c r="M11249" s="1"/>
    </row>
    <row r="11250" spans="10:13" x14ac:dyDescent="0.2">
      <c r="M11250" s="1"/>
    </row>
    <row r="11251" spans="10:13" x14ac:dyDescent="0.2">
      <c r="J11251" s="1"/>
      <c r="M11251" s="1"/>
    </row>
    <row r="11252" spans="10:13" x14ac:dyDescent="0.2">
      <c r="M11252" s="1"/>
    </row>
    <row r="11253" spans="10:13" x14ac:dyDescent="0.2">
      <c r="M11253" s="1"/>
    </row>
    <row r="11254" spans="10:13" x14ac:dyDescent="0.2">
      <c r="M11254" s="1"/>
    </row>
    <row r="11255" spans="10:13" x14ac:dyDescent="0.2">
      <c r="M11255" s="1"/>
    </row>
    <row r="11256" spans="10:13" x14ac:dyDescent="0.2">
      <c r="M11256" s="1"/>
    </row>
    <row r="11257" spans="10:13" x14ac:dyDescent="0.2">
      <c r="K11257" s="1"/>
      <c r="M11257" s="1"/>
    </row>
    <row r="11258" spans="10:13" x14ac:dyDescent="0.2">
      <c r="M11258" s="1"/>
    </row>
    <row r="11259" spans="10:13" x14ac:dyDescent="0.2">
      <c r="M11259" s="1"/>
    </row>
    <row r="11260" spans="10:13" x14ac:dyDescent="0.2">
      <c r="M11260" s="1"/>
    </row>
    <row r="11261" spans="10:13" x14ac:dyDescent="0.2">
      <c r="M11261" s="1"/>
    </row>
    <row r="11262" spans="10:13" x14ac:dyDescent="0.2">
      <c r="M11262" s="1"/>
    </row>
    <row r="11263" spans="10:13" x14ac:dyDescent="0.2">
      <c r="M11263" s="1"/>
    </row>
    <row r="11264" spans="10:13" x14ac:dyDescent="0.2">
      <c r="M11264" s="1"/>
    </row>
    <row r="11265" spans="5:13" x14ac:dyDescent="0.2">
      <c r="M11265" s="1"/>
    </row>
    <row r="11266" spans="5:13" x14ac:dyDescent="0.2">
      <c r="M11266" s="1"/>
    </row>
    <row r="11267" spans="5:13" x14ac:dyDescent="0.2">
      <c r="M11267" s="1"/>
    </row>
    <row r="11268" spans="5:13" x14ac:dyDescent="0.2">
      <c r="M11268" s="1"/>
    </row>
    <row r="11269" spans="5:13" x14ac:dyDescent="0.2">
      <c r="E11269" s="1"/>
      <c r="I11269" s="1"/>
      <c r="M11269" s="1"/>
    </row>
    <row r="11270" spans="5:13" x14ac:dyDescent="0.2">
      <c r="G11270" s="1"/>
      <c r="I11270" s="1"/>
      <c r="K11270" s="1"/>
      <c r="M11270" s="1"/>
    </row>
    <row r="11271" spans="5:13" x14ac:dyDescent="0.2">
      <c r="M11271" s="1"/>
    </row>
    <row r="11272" spans="5:13" x14ac:dyDescent="0.2">
      <c r="M11272" s="1"/>
    </row>
    <row r="11273" spans="5:13" x14ac:dyDescent="0.2">
      <c r="E11273" s="1"/>
      <c r="J11273" s="1"/>
      <c r="M11273" s="1"/>
    </row>
    <row r="11274" spans="5:13" x14ac:dyDescent="0.2">
      <c r="J11274" s="1"/>
      <c r="M11274" s="1"/>
    </row>
    <row r="11275" spans="5:13" x14ac:dyDescent="0.2">
      <c r="M11275" s="1"/>
    </row>
    <row r="11276" spans="5:13" x14ac:dyDescent="0.2">
      <c r="G11276" s="1"/>
      <c r="K11276" s="1"/>
      <c r="M11276" s="1"/>
    </row>
    <row r="11277" spans="5:13" x14ac:dyDescent="0.2">
      <c r="F11277" s="1"/>
      <c r="J11277" s="1"/>
      <c r="M11277" s="1"/>
    </row>
    <row r="11278" spans="5:13" x14ac:dyDescent="0.2">
      <c r="M11278" s="1"/>
    </row>
    <row r="11279" spans="5:13" x14ac:dyDescent="0.2">
      <c r="E11279" s="1"/>
      <c r="G11279" s="1"/>
      <c r="I11279" s="1"/>
      <c r="K11279" s="1"/>
      <c r="M11279" s="1"/>
    </row>
    <row r="11280" spans="5:13" x14ac:dyDescent="0.2">
      <c r="F11280" s="1"/>
      <c r="J11280" s="1"/>
      <c r="M11280" s="1"/>
    </row>
    <row r="11281" spans="6:25" x14ac:dyDescent="0.2">
      <c r="M11281" s="1"/>
    </row>
    <row r="11282" spans="6:25" x14ac:dyDescent="0.2">
      <c r="F11282" s="1"/>
      <c r="J11282" s="1"/>
      <c r="M11282" s="1"/>
    </row>
    <row r="11283" spans="6:25" x14ac:dyDescent="0.2">
      <c r="M11283" s="1"/>
    </row>
    <row r="11284" spans="6:25" x14ac:dyDescent="0.2">
      <c r="G11284" s="1"/>
      <c r="K11284" s="1"/>
      <c r="M11284" s="1"/>
    </row>
    <row r="11285" spans="6:25" x14ac:dyDescent="0.2">
      <c r="M11285" s="1"/>
    </row>
    <row r="11286" spans="6:25" x14ac:dyDescent="0.2">
      <c r="F11286" s="1"/>
      <c r="J11286" s="1"/>
      <c r="M11286" s="1"/>
    </row>
    <row r="11287" spans="6:25" x14ac:dyDescent="0.2">
      <c r="F11287" s="1"/>
      <c r="J11287" s="1"/>
      <c r="M11287" s="1"/>
    </row>
    <row r="11288" spans="6:25" x14ac:dyDescent="0.2">
      <c r="F11288" s="1"/>
      <c r="G11288" s="1"/>
      <c r="K11288" s="1"/>
      <c r="M11288" s="1"/>
    </row>
    <row r="11289" spans="6:25" x14ac:dyDescent="0.2">
      <c r="G11289" s="1"/>
      <c r="I11289" s="1"/>
      <c r="M11289" s="1"/>
    </row>
    <row r="11290" spans="6:25" x14ac:dyDescent="0.2">
      <c r="M11290" s="1"/>
    </row>
    <row r="11291" spans="6:25" x14ac:dyDescent="0.2">
      <c r="M11291" s="1"/>
    </row>
    <row r="11292" spans="6:25" x14ac:dyDescent="0.2">
      <c r="M11292" s="1"/>
    </row>
    <row r="11293" spans="6:25" x14ac:dyDescent="0.2">
      <c r="M11293" s="1"/>
    </row>
    <row r="11294" spans="6:25" x14ac:dyDescent="0.2">
      <c r="M11294" s="1"/>
      <c r="Y11294" s="1"/>
    </row>
    <row r="11295" spans="6:25" x14ac:dyDescent="0.2">
      <c r="M11295" s="1"/>
    </row>
    <row r="11296" spans="6:25" x14ac:dyDescent="0.2">
      <c r="M11296" s="1"/>
    </row>
    <row r="11297" spans="5:13" x14ac:dyDescent="0.2">
      <c r="M11297" s="1"/>
    </row>
    <row r="11298" spans="5:13" x14ac:dyDescent="0.2">
      <c r="M11298" s="1"/>
    </row>
    <row r="11299" spans="5:13" x14ac:dyDescent="0.2">
      <c r="E11299" s="1"/>
      <c r="G11299" s="1"/>
      <c r="I11299" s="1"/>
      <c r="M11299" s="1"/>
    </row>
    <row r="11300" spans="5:13" x14ac:dyDescent="0.2">
      <c r="E11300" s="1"/>
      <c r="I11300" s="1"/>
      <c r="J11300" s="1"/>
      <c r="K11300" s="1"/>
      <c r="M11300" s="1"/>
    </row>
    <row r="11301" spans="5:13" x14ac:dyDescent="0.2">
      <c r="M11301" s="1"/>
    </row>
    <row r="11302" spans="5:13" x14ac:dyDescent="0.2">
      <c r="F11302" s="1"/>
      <c r="G11302" s="1"/>
      <c r="I11302" s="1"/>
      <c r="J11302" s="1"/>
      <c r="K11302" s="1"/>
      <c r="M11302" s="1"/>
    </row>
    <row r="11303" spans="5:13" x14ac:dyDescent="0.2">
      <c r="F11303" s="1"/>
      <c r="J11303" s="1"/>
      <c r="M11303" s="1"/>
    </row>
    <row r="11304" spans="5:13" x14ac:dyDescent="0.2">
      <c r="M11304" s="1"/>
    </row>
    <row r="11305" spans="5:13" x14ac:dyDescent="0.2">
      <c r="I11305" s="1"/>
      <c r="M11305" s="1"/>
    </row>
    <row r="11306" spans="5:13" x14ac:dyDescent="0.2">
      <c r="F11306" s="1"/>
      <c r="J11306" s="1"/>
      <c r="M11306" s="1"/>
    </row>
    <row r="11307" spans="5:13" x14ac:dyDescent="0.2">
      <c r="K11307" s="1"/>
      <c r="M11307" s="1"/>
    </row>
    <row r="11308" spans="5:13" x14ac:dyDescent="0.2">
      <c r="M11308" s="1"/>
    </row>
    <row r="11309" spans="5:13" x14ac:dyDescent="0.2">
      <c r="M11309" s="1"/>
    </row>
    <row r="11310" spans="5:13" x14ac:dyDescent="0.2">
      <c r="F11310" s="1"/>
      <c r="G11310" s="1"/>
      <c r="J11310" s="1"/>
      <c r="K11310" s="1"/>
      <c r="M11310" s="1"/>
    </row>
    <row r="11311" spans="5:13" x14ac:dyDescent="0.2">
      <c r="J11311" s="1"/>
      <c r="M11311" s="1"/>
    </row>
    <row r="11312" spans="5:13" x14ac:dyDescent="0.2">
      <c r="M11312" s="1"/>
    </row>
    <row r="11313" spans="5:13" x14ac:dyDescent="0.2">
      <c r="J11313" s="1"/>
      <c r="M11313" s="1"/>
    </row>
    <row r="11314" spans="5:13" x14ac:dyDescent="0.2">
      <c r="M11314" s="1"/>
    </row>
    <row r="11315" spans="5:13" x14ac:dyDescent="0.2">
      <c r="G11315" s="1"/>
      <c r="K11315" s="1"/>
      <c r="M11315" s="1"/>
    </row>
    <row r="11316" spans="5:13" x14ac:dyDescent="0.2">
      <c r="E11316" s="1"/>
      <c r="I11316" s="1"/>
      <c r="M11316" s="1"/>
    </row>
    <row r="11317" spans="5:13" x14ac:dyDescent="0.2">
      <c r="M11317" s="1"/>
    </row>
    <row r="11318" spans="5:13" x14ac:dyDescent="0.2">
      <c r="F11318" s="1"/>
      <c r="J11318" s="1"/>
      <c r="M11318" s="1"/>
    </row>
    <row r="11319" spans="5:13" x14ac:dyDescent="0.2">
      <c r="J11319" s="1"/>
      <c r="M11319" s="1"/>
    </row>
    <row r="11320" spans="5:13" x14ac:dyDescent="0.2">
      <c r="E11320" s="1"/>
      <c r="F11320" s="1"/>
      <c r="I11320" s="1"/>
      <c r="J11320" s="1"/>
      <c r="M11320" s="1"/>
    </row>
    <row r="11321" spans="5:13" x14ac:dyDescent="0.2">
      <c r="E11321" s="1"/>
      <c r="I11321" s="1"/>
      <c r="M11321" s="1"/>
    </row>
    <row r="11322" spans="5:13" x14ac:dyDescent="0.2">
      <c r="M11322" s="1"/>
    </row>
    <row r="11323" spans="5:13" x14ac:dyDescent="0.2">
      <c r="G11323" s="1"/>
      <c r="K11323" s="1"/>
      <c r="M11323" s="1"/>
    </row>
    <row r="11324" spans="5:13" x14ac:dyDescent="0.2">
      <c r="E11324" s="1"/>
      <c r="M11324" s="1"/>
    </row>
    <row r="11325" spans="5:13" x14ac:dyDescent="0.2">
      <c r="E11325" s="1"/>
      <c r="M11325" s="1"/>
    </row>
    <row r="11326" spans="5:13" x14ac:dyDescent="0.2">
      <c r="M11326" s="1"/>
    </row>
    <row r="11327" spans="5:13" x14ac:dyDescent="0.2">
      <c r="G11327" s="1"/>
      <c r="M11327" s="1"/>
    </row>
    <row r="11328" spans="5:13" x14ac:dyDescent="0.2">
      <c r="M11328" s="1"/>
    </row>
    <row r="11329" spans="5:13" x14ac:dyDescent="0.2">
      <c r="F11329" s="1"/>
      <c r="J11329" s="1"/>
      <c r="M11329" s="1"/>
    </row>
    <row r="11330" spans="5:13" x14ac:dyDescent="0.2">
      <c r="F11330" s="1"/>
      <c r="J11330" s="1"/>
      <c r="M11330" s="1"/>
    </row>
    <row r="11331" spans="5:13" x14ac:dyDescent="0.2">
      <c r="F11331" s="1"/>
      <c r="J11331" s="1"/>
      <c r="M11331" s="1"/>
    </row>
    <row r="11332" spans="5:13" x14ac:dyDescent="0.2">
      <c r="F11332" s="1"/>
      <c r="I11332" s="1"/>
      <c r="J11332" s="1"/>
      <c r="M11332" s="1"/>
    </row>
    <row r="11333" spans="5:13" x14ac:dyDescent="0.2">
      <c r="M11333" s="1"/>
    </row>
    <row r="11334" spans="5:13" x14ac:dyDescent="0.2">
      <c r="M11334" s="1"/>
    </row>
    <row r="11335" spans="5:13" x14ac:dyDescent="0.2">
      <c r="M11335" s="1"/>
    </row>
    <row r="11336" spans="5:13" x14ac:dyDescent="0.2">
      <c r="M11336" s="1"/>
    </row>
    <row r="11337" spans="5:13" x14ac:dyDescent="0.2">
      <c r="F11337" s="1"/>
      <c r="G11337" s="1"/>
      <c r="K11337" s="1"/>
      <c r="M11337" s="1"/>
    </row>
    <row r="11338" spans="5:13" x14ac:dyDescent="0.2">
      <c r="K11338" s="1"/>
      <c r="M11338" s="1"/>
    </row>
    <row r="11339" spans="5:13" x14ac:dyDescent="0.2">
      <c r="M11339" s="1"/>
    </row>
    <row r="11340" spans="5:13" x14ac:dyDescent="0.2">
      <c r="M11340" s="1"/>
    </row>
    <row r="11341" spans="5:13" x14ac:dyDescent="0.2">
      <c r="M11341" s="1"/>
    </row>
    <row r="11342" spans="5:13" x14ac:dyDescent="0.2">
      <c r="M11342" s="1"/>
    </row>
    <row r="11343" spans="5:13" x14ac:dyDescent="0.2">
      <c r="E11343" s="1"/>
      <c r="I11343" s="1"/>
      <c r="J11343" s="1"/>
      <c r="K11343" s="1"/>
      <c r="M11343" s="1"/>
    </row>
    <row r="11344" spans="5:13" x14ac:dyDescent="0.2">
      <c r="E11344" s="1"/>
      <c r="I11344" s="1"/>
      <c r="M11344" s="1"/>
    </row>
    <row r="11345" spans="6:13" x14ac:dyDescent="0.2">
      <c r="M11345" s="1"/>
    </row>
    <row r="11346" spans="6:13" x14ac:dyDescent="0.2">
      <c r="M11346" s="1"/>
    </row>
    <row r="11347" spans="6:13" x14ac:dyDescent="0.2">
      <c r="K11347" s="1"/>
      <c r="M11347" s="1"/>
    </row>
    <row r="11348" spans="6:13" x14ac:dyDescent="0.2">
      <c r="M11348" s="1"/>
    </row>
    <row r="11349" spans="6:13" x14ac:dyDescent="0.2">
      <c r="M11349" s="1"/>
    </row>
    <row r="11350" spans="6:13" x14ac:dyDescent="0.2">
      <c r="M11350" s="1"/>
    </row>
    <row r="11351" spans="6:13" x14ac:dyDescent="0.2">
      <c r="M11351" s="1"/>
    </row>
    <row r="11352" spans="6:13" x14ac:dyDescent="0.2">
      <c r="M11352" s="1"/>
    </row>
    <row r="11353" spans="6:13" x14ac:dyDescent="0.2">
      <c r="G11353" s="1"/>
      <c r="K11353" s="1"/>
      <c r="M11353" s="1"/>
    </row>
    <row r="11354" spans="6:13" x14ac:dyDescent="0.2">
      <c r="M11354" s="1"/>
    </row>
    <row r="11355" spans="6:13" x14ac:dyDescent="0.2">
      <c r="M11355" s="1"/>
    </row>
    <row r="11356" spans="6:13" x14ac:dyDescent="0.2">
      <c r="M11356" s="1"/>
    </row>
    <row r="11357" spans="6:13" x14ac:dyDescent="0.2">
      <c r="K11357" s="1"/>
      <c r="M11357" s="1"/>
    </row>
    <row r="11358" spans="6:13" x14ac:dyDescent="0.2">
      <c r="M11358" s="1"/>
    </row>
    <row r="11359" spans="6:13" x14ac:dyDescent="0.2">
      <c r="F11359" s="1"/>
      <c r="J11359" s="1"/>
      <c r="M11359" s="1"/>
    </row>
    <row r="11360" spans="6:13" x14ac:dyDescent="0.2">
      <c r="G11360" s="1"/>
      <c r="K11360" s="1"/>
      <c r="M11360" s="1"/>
    </row>
    <row r="11361" spans="6:13" x14ac:dyDescent="0.2">
      <c r="J11361" s="1"/>
      <c r="M11361" s="1"/>
    </row>
    <row r="11362" spans="6:13" x14ac:dyDescent="0.2">
      <c r="M11362" s="1"/>
    </row>
    <row r="11363" spans="6:13" x14ac:dyDescent="0.2">
      <c r="M11363" s="1"/>
    </row>
    <row r="11364" spans="6:13" x14ac:dyDescent="0.2">
      <c r="M11364" s="1"/>
    </row>
    <row r="11365" spans="6:13" x14ac:dyDescent="0.2">
      <c r="M11365" s="1"/>
    </row>
    <row r="11366" spans="6:13" x14ac:dyDescent="0.2">
      <c r="M11366" s="1"/>
    </row>
    <row r="11367" spans="6:13" x14ac:dyDescent="0.2">
      <c r="F11367" s="1"/>
      <c r="M11367" s="1"/>
    </row>
    <row r="11368" spans="6:13" x14ac:dyDescent="0.2">
      <c r="G11368" s="1"/>
      <c r="M11368" s="1"/>
    </row>
    <row r="11369" spans="6:13" x14ac:dyDescent="0.2">
      <c r="M11369" s="1"/>
    </row>
    <row r="11370" spans="6:13" x14ac:dyDescent="0.2">
      <c r="M11370" s="1"/>
    </row>
    <row r="11371" spans="6:13" x14ac:dyDescent="0.2">
      <c r="F11371" s="1"/>
      <c r="J11371" s="1"/>
      <c r="M11371" s="1"/>
    </row>
    <row r="11372" spans="6:13" x14ac:dyDescent="0.2">
      <c r="F11372" s="1"/>
      <c r="M11372" s="1"/>
    </row>
    <row r="11373" spans="6:13" x14ac:dyDescent="0.2">
      <c r="M11373" s="1"/>
    </row>
    <row r="11374" spans="6:13" x14ac:dyDescent="0.2">
      <c r="F11374" s="1"/>
      <c r="J11374" s="1"/>
      <c r="M11374" s="1"/>
    </row>
    <row r="11375" spans="6:13" x14ac:dyDescent="0.2">
      <c r="M11375" s="1"/>
    </row>
    <row r="11376" spans="6:13" x14ac:dyDescent="0.2">
      <c r="F11376" s="1"/>
      <c r="M11376" s="1"/>
    </row>
    <row r="11377" spans="5:13" x14ac:dyDescent="0.2">
      <c r="J11377" s="1"/>
      <c r="M11377" s="1"/>
    </row>
    <row r="11378" spans="5:13" x14ac:dyDescent="0.2">
      <c r="E11378" s="1"/>
      <c r="M11378" s="1"/>
    </row>
    <row r="11379" spans="5:13" x14ac:dyDescent="0.2">
      <c r="F11379" s="1"/>
      <c r="G11379" s="1"/>
      <c r="J11379" s="1"/>
      <c r="M11379" s="1"/>
    </row>
    <row r="11380" spans="5:13" x14ac:dyDescent="0.2">
      <c r="G11380" s="1"/>
      <c r="M11380" s="1"/>
    </row>
    <row r="11381" spans="5:13" x14ac:dyDescent="0.2">
      <c r="M11381" s="1"/>
    </row>
    <row r="11382" spans="5:13" x14ac:dyDescent="0.2">
      <c r="E11382" s="1"/>
      <c r="M11382" s="1"/>
    </row>
    <row r="11383" spans="5:13" x14ac:dyDescent="0.2">
      <c r="M11383" s="1"/>
    </row>
    <row r="11384" spans="5:13" x14ac:dyDescent="0.2">
      <c r="M11384" s="1"/>
    </row>
    <row r="11385" spans="5:13" x14ac:dyDescent="0.2">
      <c r="M11385" s="1"/>
    </row>
    <row r="11386" spans="5:13" x14ac:dyDescent="0.2">
      <c r="M11386" s="1"/>
    </row>
    <row r="11387" spans="5:13" x14ac:dyDescent="0.2">
      <c r="F11387" s="1"/>
      <c r="G11387" s="1"/>
      <c r="J11387" s="1"/>
      <c r="M11387" s="1"/>
    </row>
    <row r="11388" spans="5:13" x14ac:dyDescent="0.2">
      <c r="M11388" s="1"/>
    </row>
    <row r="11389" spans="5:13" x14ac:dyDescent="0.2">
      <c r="M11389" s="1"/>
    </row>
    <row r="11390" spans="5:13" x14ac:dyDescent="0.2">
      <c r="K11390" s="1"/>
      <c r="M11390" s="1"/>
    </row>
    <row r="11391" spans="5:13" x14ac:dyDescent="0.2">
      <c r="G11391" s="1"/>
      <c r="M11391" s="1"/>
    </row>
    <row r="11392" spans="5:13" x14ac:dyDescent="0.2">
      <c r="M11392" s="1"/>
    </row>
    <row r="11393" spans="6:13" x14ac:dyDescent="0.2">
      <c r="M11393" s="1"/>
    </row>
    <row r="11394" spans="6:13" x14ac:dyDescent="0.2">
      <c r="G11394" s="1"/>
      <c r="M11394" s="1"/>
    </row>
    <row r="11395" spans="6:13" x14ac:dyDescent="0.2">
      <c r="F11395" s="1"/>
      <c r="M11395" s="1"/>
    </row>
    <row r="11396" spans="6:13" x14ac:dyDescent="0.2">
      <c r="M11396" s="1"/>
    </row>
    <row r="11397" spans="6:13" x14ac:dyDescent="0.2">
      <c r="M11397" s="1"/>
    </row>
    <row r="11398" spans="6:13" x14ac:dyDescent="0.2">
      <c r="G11398" s="1"/>
      <c r="K11398" s="1"/>
      <c r="M11398" s="1"/>
    </row>
    <row r="11399" spans="6:13" x14ac:dyDescent="0.2">
      <c r="M11399" s="1"/>
    </row>
    <row r="11400" spans="6:13" x14ac:dyDescent="0.2">
      <c r="M11400" s="1"/>
    </row>
    <row r="11401" spans="6:13" x14ac:dyDescent="0.2">
      <c r="M11401" s="1"/>
    </row>
    <row r="11402" spans="6:13" x14ac:dyDescent="0.2">
      <c r="M11402" s="1"/>
    </row>
    <row r="11403" spans="6:13" x14ac:dyDescent="0.2">
      <c r="F11403" s="1"/>
      <c r="M11403" s="1"/>
    </row>
    <row r="11404" spans="6:13" x14ac:dyDescent="0.2">
      <c r="M11404" s="1"/>
    </row>
    <row r="11405" spans="6:13" x14ac:dyDescent="0.2">
      <c r="M11405" s="1"/>
    </row>
    <row r="11406" spans="6:13" x14ac:dyDescent="0.2">
      <c r="K11406" s="1"/>
      <c r="M11406" s="1"/>
    </row>
    <row r="11407" spans="6:13" x14ac:dyDescent="0.2">
      <c r="M11407" s="1"/>
    </row>
    <row r="11408" spans="6:13" x14ac:dyDescent="0.2">
      <c r="M11408" s="1"/>
    </row>
    <row r="11409" spans="5:13" x14ac:dyDescent="0.2">
      <c r="M11409" s="1"/>
    </row>
    <row r="11410" spans="5:13" x14ac:dyDescent="0.2">
      <c r="F11410" s="1"/>
      <c r="M11410" s="1"/>
    </row>
    <row r="11411" spans="5:13" x14ac:dyDescent="0.2">
      <c r="M11411" s="1"/>
    </row>
    <row r="11412" spans="5:13" x14ac:dyDescent="0.2">
      <c r="M11412" s="1"/>
    </row>
    <row r="11413" spans="5:13" x14ac:dyDescent="0.2">
      <c r="F11413" s="1"/>
      <c r="M11413" s="1"/>
    </row>
    <row r="11414" spans="5:13" x14ac:dyDescent="0.2">
      <c r="M11414" s="1"/>
    </row>
    <row r="11415" spans="5:13" x14ac:dyDescent="0.2">
      <c r="M11415" s="1"/>
    </row>
    <row r="11416" spans="5:13" x14ac:dyDescent="0.2">
      <c r="M11416" s="1"/>
    </row>
    <row r="11417" spans="5:13" x14ac:dyDescent="0.2">
      <c r="M11417" s="1"/>
    </row>
    <row r="11418" spans="5:13" x14ac:dyDescent="0.2">
      <c r="M11418" s="1"/>
    </row>
    <row r="11419" spans="5:13" x14ac:dyDescent="0.2">
      <c r="E11419" s="1"/>
      <c r="I11419" s="1"/>
      <c r="M11419" s="1"/>
    </row>
    <row r="11420" spans="5:13" x14ac:dyDescent="0.2">
      <c r="F11420" s="1"/>
      <c r="M11420" s="1"/>
    </row>
    <row r="11421" spans="5:13" x14ac:dyDescent="0.2">
      <c r="M11421" s="1"/>
    </row>
    <row r="11422" spans="5:13" x14ac:dyDescent="0.2">
      <c r="M11422" s="1"/>
    </row>
    <row r="11423" spans="5:13" x14ac:dyDescent="0.2">
      <c r="G11423" s="1"/>
      <c r="K11423" s="1"/>
      <c r="M11423" s="1"/>
    </row>
    <row r="11424" spans="5:13" x14ac:dyDescent="0.2">
      <c r="M11424" s="1"/>
    </row>
    <row r="11425" spans="13:13" x14ac:dyDescent="0.2">
      <c r="M11425" s="1"/>
    </row>
    <row r="11426" spans="13:13" x14ac:dyDescent="0.2">
      <c r="M11426" s="1"/>
    </row>
    <row r="11427" spans="13:13" x14ac:dyDescent="0.2">
      <c r="M11427" s="1"/>
    </row>
    <row r="11428" spans="13:13" x14ac:dyDescent="0.2">
      <c r="M11428" s="1"/>
    </row>
    <row r="11429" spans="13:13" x14ac:dyDescent="0.2">
      <c r="M11429" s="1"/>
    </row>
    <row r="11430" spans="13:13" x14ac:dyDescent="0.2">
      <c r="M11430" s="1"/>
    </row>
    <row r="11431" spans="13:13" x14ac:dyDescent="0.2">
      <c r="M11431" s="1"/>
    </row>
    <row r="11432" spans="13:13" x14ac:dyDescent="0.2">
      <c r="M11432" s="1"/>
    </row>
    <row r="11433" spans="13:13" x14ac:dyDescent="0.2">
      <c r="M11433" s="1"/>
    </row>
    <row r="11434" spans="13:13" x14ac:dyDescent="0.2">
      <c r="M11434" s="1"/>
    </row>
    <row r="11435" spans="13:13" x14ac:dyDescent="0.2">
      <c r="M11435" s="1"/>
    </row>
    <row r="11436" spans="13:13" x14ac:dyDescent="0.2">
      <c r="M11436" s="1"/>
    </row>
    <row r="11437" spans="13:13" x14ac:dyDescent="0.2">
      <c r="M11437" s="1"/>
    </row>
    <row r="11438" spans="13:13" x14ac:dyDescent="0.2">
      <c r="M11438" s="1"/>
    </row>
    <row r="11439" spans="13:13" x14ac:dyDescent="0.2">
      <c r="M11439" s="1"/>
    </row>
    <row r="11440" spans="13:13" x14ac:dyDescent="0.2">
      <c r="M11440" s="1"/>
    </row>
    <row r="11441" spans="5:13" x14ac:dyDescent="0.2">
      <c r="M11441" s="1"/>
    </row>
    <row r="11442" spans="5:13" x14ac:dyDescent="0.2">
      <c r="G11442" s="1"/>
      <c r="K11442" s="1"/>
      <c r="M11442" s="1"/>
    </row>
    <row r="11443" spans="5:13" x14ac:dyDescent="0.2">
      <c r="M11443" s="1"/>
    </row>
    <row r="11444" spans="5:13" x14ac:dyDescent="0.2">
      <c r="M11444" s="1"/>
    </row>
    <row r="11445" spans="5:13" x14ac:dyDescent="0.2">
      <c r="F11445" s="1"/>
      <c r="M11445" s="1"/>
    </row>
    <row r="11446" spans="5:13" x14ac:dyDescent="0.2">
      <c r="M11446" s="1"/>
    </row>
    <row r="11447" spans="5:13" x14ac:dyDescent="0.2">
      <c r="M11447" s="1"/>
    </row>
    <row r="11448" spans="5:13" x14ac:dyDescent="0.2">
      <c r="M11448" s="1"/>
    </row>
    <row r="11449" spans="5:13" x14ac:dyDescent="0.2">
      <c r="M11449" s="1"/>
    </row>
    <row r="11450" spans="5:13" x14ac:dyDescent="0.2">
      <c r="M11450" s="1"/>
    </row>
    <row r="11451" spans="5:13" x14ac:dyDescent="0.2">
      <c r="M11451" s="1"/>
    </row>
    <row r="11452" spans="5:13" x14ac:dyDescent="0.2">
      <c r="M11452" s="1"/>
    </row>
    <row r="11453" spans="5:13" x14ac:dyDescent="0.2">
      <c r="E11453" s="1"/>
      <c r="I11453" s="1"/>
      <c r="M11453" s="1"/>
    </row>
    <row r="11454" spans="5:13" x14ac:dyDescent="0.2">
      <c r="M11454" s="1"/>
    </row>
    <row r="11455" spans="5:13" x14ac:dyDescent="0.2">
      <c r="M11455" s="1"/>
    </row>
    <row r="11456" spans="5:13" x14ac:dyDescent="0.2">
      <c r="M11456" s="1"/>
    </row>
    <row r="11457" spans="7:13" x14ac:dyDescent="0.2">
      <c r="M11457" s="1"/>
    </row>
    <row r="11458" spans="7:13" x14ac:dyDescent="0.2">
      <c r="M11458" s="1"/>
    </row>
    <row r="11459" spans="7:13" x14ac:dyDescent="0.2">
      <c r="M11459" s="1"/>
    </row>
    <row r="11460" spans="7:13" x14ac:dyDescent="0.2">
      <c r="M11460" s="1"/>
    </row>
    <row r="11461" spans="7:13" x14ac:dyDescent="0.2">
      <c r="M11461" s="1"/>
    </row>
    <row r="11462" spans="7:13" x14ac:dyDescent="0.2">
      <c r="M11462" s="1"/>
    </row>
    <row r="11463" spans="7:13" x14ac:dyDescent="0.2">
      <c r="M11463" s="1"/>
    </row>
    <row r="11464" spans="7:13" x14ac:dyDescent="0.2">
      <c r="M11464" s="1"/>
    </row>
    <row r="11465" spans="7:13" x14ac:dyDescent="0.2">
      <c r="M11465" s="1"/>
    </row>
    <row r="11466" spans="7:13" x14ac:dyDescent="0.2">
      <c r="K11466" s="1"/>
      <c r="M11466" s="1"/>
    </row>
    <row r="11467" spans="7:13" x14ac:dyDescent="0.2">
      <c r="M11467" s="1"/>
    </row>
    <row r="11468" spans="7:13" x14ac:dyDescent="0.2">
      <c r="M11468" s="1"/>
    </row>
    <row r="11469" spans="7:13" x14ac:dyDescent="0.2">
      <c r="M11469" s="1"/>
    </row>
    <row r="11470" spans="7:13" x14ac:dyDescent="0.2">
      <c r="M11470" s="1"/>
    </row>
    <row r="11471" spans="7:13" x14ac:dyDescent="0.2">
      <c r="G11471" s="1"/>
      <c r="M11471" s="1"/>
    </row>
    <row r="11472" spans="7:13" x14ac:dyDescent="0.2">
      <c r="M11472" s="1"/>
    </row>
    <row r="11473" spans="5:13" x14ac:dyDescent="0.2">
      <c r="E11473" s="1"/>
      <c r="M11473" s="1"/>
    </row>
    <row r="11474" spans="5:13" x14ac:dyDescent="0.2">
      <c r="M11474" s="1"/>
    </row>
    <row r="11475" spans="5:13" x14ac:dyDescent="0.2">
      <c r="G11475" s="1"/>
      <c r="M11475" s="1"/>
    </row>
    <row r="11476" spans="5:13" x14ac:dyDescent="0.2">
      <c r="F11476" s="1"/>
      <c r="J11476" s="1"/>
      <c r="M11476" s="1"/>
    </row>
    <row r="11477" spans="5:13" x14ac:dyDescent="0.2">
      <c r="E11477" s="1"/>
      <c r="I11477" s="1"/>
      <c r="M11477" s="1"/>
    </row>
    <row r="11478" spans="5:13" x14ac:dyDescent="0.2">
      <c r="G11478" s="1"/>
      <c r="K11478" s="1"/>
      <c r="M11478" s="1"/>
    </row>
    <row r="11479" spans="5:13" x14ac:dyDescent="0.2">
      <c r="K11479" s="1"/>
      <c r="M11479" s="1"/>
    </row>
    <row r="11480" spans="5:13" x14ac:dyDescent="0.2">
      <c r="M11480" s="1"/>
    </row>
    <row r="11481" spans="5:13" x14ac:dyDescent="0.2">
      <c r="F11481" s="1"/>
      <c r="M11481" s="1"/>
    </row>
    <row r="11482" spans="5:13" x14ac:dyDescent="0.2">
      <c r="M11482" s="1"/>
    </row>
    <row r="11483" spans="5:13" x14ac:dyDescent="0.2">
      <c r="M11483" s="1"/>
    </row>
    <row r="11484" spans="5:13" x14ac:dyDescent="0.2">
      <c r="M11484" s="1"/>
    </row>
    <row r="11485" spans="5:13" x14ac:dyDescent="0.2">
      <c r="M11485" s="1"/>
    </row>
    <row r="11486" spans="5:13" x14ac:dyDescent="0.2">
      <c r="G11486" s="1"/>
      <c r="M11486" s="1"/>
    </row>
    <row r="11487" spans="5:13" x14ac:dyDescent="0.2">
      <c r="F11487" s="1"/>
      <c r="J11487" s="1"/>
      <c r="M11487" s="1"/>
    </row>
    <row r="11488" spans="5:13" x14ac:dyDescent="0.2">
      <c r="J11488" s="1"/>
      <c r="M11488" s="1"/>
    </row>
    <row r="11489" spans="5:25" x14ac:dyDescent="0.2">
      <c r="M11489" s="1"/>
    </row>
    <row r="11490" spans="5:25" x14ac:dyDescent="0.2">
      <c r="J11490" s="1"/>
      <c r="M11490" s="1"/>
    </row>
    <row r="11491" spans="5:25" x14ac:dyDescent="0.2">
      <c r="M11491" s="1"/>
    </row>
    <row r="11492" spans="5:25" x14ac:dyDescent="0.2">
      <c r="M11492" s="1"/>
    </row>
    <row r="11493" spans="5:25" x14ac:dyDescent="0.2">
      <c r="M11493" s="1"/>
    </row>
    <row r="11494" spans="5:25" x14ac:dyDescent="0.2">
      <c r="E11494" s="1"/>
      <c r="I11494" s="1"/>
      <c r="M11494" s="1"/>
    </row>
    <row r="11495" spans="5:25" x14ac:dyDescent="0.2">
      <c r="E11495" s="1"/>
      <c r="M11495" s="1"/>
    </row>
    <row r="11496" spans="5:25" x14ac:dyDescent="0.2">
      <c r="G11496" s="1"/>
      <c r="M11496" s="1"/>
    </row>
    <row r="11497" spans="5:25" x14ac:dyDescent="0.2">
      <c r="F11497" s="1"/>
      <c r="M11497" s="1"/>
    </row>
    <row r="11498" spans="5:25" x14ac:dyDescent="0.2">
      <c r="K11498" s="1"/>
      <c r="M11498" s="1"/>
    </row>
    <row r="11499" spans="5:25" x14ac:dyDescent="0.2">
      <c r="E11499" s="1"/>
      <c r="M11499" s="1"/>
    </row>
    <row r="11500" spans="5:25" x14ac:dyDescent="0.2">
      <c r="G11500" s="1"/>
      <c r="M11500" s="1"/>
    </row>
    <row r="11501" spans="5:25" x14ac:dyDescent="0.2">
      <c r="F11501" s="1"/>
      <c r="G11501" s="1"/>
      <c r="K11501" s="1"/>
      <c r="M11501" s="1"/>
      <c r="S11501" s="1"/>
      <c r="W11501" s="1"/>
      <c r="Y11501" s="1"/>
    </row>
    <row r="11502" spans="5:25" x14ac:dyDescent="0.2">
      <c r="M11502" s="1"/>
    </row>
    <row r="11503" spans="5:25" x14ac:dyDescent="0.2">
      <c r="M11503" s="1"/>
    </row>
    <row r="11504" spans="5:25" x14ac:dyDescent="0.2">
      <c r="M11504" s="1"/>
    </row>
    <row r="11505" spans="6:13" x14ac:dyDescent="0.2">
      <c r="G11505" s="1"/>
      <c r="M11505" s="1"/>
    </row>
    <row r="11506" spans="6:13" x14ac:dyDescent="0.2">
      <c r="M11506" s="1"/>
    </row>
    <row r="11507" spans="6:13" x14ac:dyDescent="0.2">
      <c r="M11507" s="1"/>
    </row>
    <row r="11508" spans="6:13" x14ac:dyDescent="0.2">
      <c r="I11508" s="1"/>
      <c r="M11508" s="1"/>
    </row>
    <row r="11509" spans="6:13" x14ac:dyDescent="0.2">
      <c r="F11509" s="1"/>
      <c r="M11509" s="1"/>
    </row>
    <row r="11510" spans="6:13" x14ac:dyDescent="0.2">
      <c r="M11510" s="1"/>
    </row>
    <row r="11511" spans="6:13" x14ac:dyDescent="0.2">
      <c r="M11511" s="1"/>
    </row>
    <row r="11512" spans="6:13" x14ac:dyDescent="0.2">
      <c r="M11512" s="1"/>
    </row>
    <row r="11513" spans="6:13" x14ac:dyDescent="0.2">
      <c r="M11513" s="1"/>
    </row>
    <row r="11514" spans="6:13" x14ac:dyDescent="0.2">
      <c r="M11514" s="1"/>
    </row>
    <row r="11515" spans="6:13" x14ac:dyDescent="0.2">
      <c r="M11515" s="1"/>
    </row>
    <row r="11516" spans="6:13" x14ac:dyDescent="0.2">
      <c r="M11516" s="1"/>
    </row>
    <row r="11517" spans="6:13" x14ac:dyDescent="0.2">
      <c r="M11517" s="1"/>
    </row>
    <row r="11518" spans="6:13" x14ac:dyDescent="0.2">
      <c r="M11518" s="1"/>
    </row>
    <row r="11519" spans="6:13" x14ac:dyDescent="0.2">
      <c r="M11519" s="1"/>
    </row>
    <row r="11520" spans="6:13" x14ac:dyDescent="0.2">
      <c r="M11520" s="1"/>
    </row>
    <row r="11521" spans="6:19" x14ac:dyDescent="0.2">
      <c r="M11521" s="1"/>
    </row>
    <row r="11522" spans="6:19" x14ac:dyDescent="0.2">
      <c r="M11522" s="1"/>
    </row>
    <row r="11523" spans="6:19" x14ac:dyDescent="0.2">
      <c r="M11523" s="1"/>
    </row>
    <row r="11524" spans="6:19" x14ac:dyDescent="0.2">
      <c r="M11524" s="1"/>
    </row>
    <row r="11525" spans="6:19" x14ac:dyDescent="0.2">
      <c r="M11525" s="1"/>
    </row>
    <row r="11526" spans="6:19" x14ac:dyDescent="0.2">
      <c r="M11526" s="1"/>
    </row>
    <row r="11527" spans="6:19" x14ac:dyDescent="0.2">
      <c r="M11527" s="1"/>
    </row>
    <row r="11528" spans="6:19" x14ac:dyDescent="0.2">
      <c r="M11528" s="1"/>
    </row>
    <row r="11529" spans="6:19" x14ac:dyDescent="0.2">
      <c r="M11529" s="1"/>
    </row>
    <row r="11530" spans="6:19" x14ac:dyDescent="0.2">
      <c r="M11530" s="1"/>
    </row>
    <row r="11531" spans="6:19" x14ac:dyDescent="0.2">
      <c r="F11531" s="1"/>
      <c r="M11531" s="1"/>
    </row>
    <row r="11532" spans="6:19" x14ac:dyDescent="0.2">
      <c r="G11532" s="1"/>
      <c r="M11532" s="1"/>
      <c r="S11532" s="1"/>
    </row>
    <row r="11533" spans="6:19" x14ac:dyDescent="0.2">
      <c r="M11533" s="1"/>
    </row>
    <row r="11534" spans="6:19" x14ac:dyDescent="0.2">
      <c r="M11534" s="1"/>
    </row>
    <row r="11535" spans="6:19" x14ac:dyDescent="0.2">
      <c r="M11535" s="1"/>
    </row>
    <row r="11536" spans="6:19" x14ac:dyDescent="0.2">
      <c r="M11536" s="1"/>
    </row>
    <row r="11537" spans="6:13" x14ac:dyDescent="0.2">
      <c r="M11537" s="1"/>
    </row>
    <row r="11538" spans="6:13" x14ac:dyDescent="0.2">
      <c r="M11538" s="1"/>
    </row>
    <row r="11539" spans="6:13" x14ac:dyDescent="0.2">
      <c r="M11539" s="1"/>
    </row>
    <row r="11540" spans="6:13" x14ac:dyDescent="0.2">
      <c r="M11540" s="1"/>
    </row>
    <row r="11541" spans="6:13" x14ac:dyDescent="0.2">
      <c r="M11541" s="1"/>
    </row>
    <row r="11542" spans="6:13" x14ac:dyDescent="0.2">
      <c r="M11542" s="1"/>
    </row>
    <row r="11543" spans="6:13" x14ac:dyDescent="0.2">
      <c r="M11543" s="1"/>
    </row>
    <row r="11544" spans="6:13" x14ac:dyDescent="0.2">
      <c r="M11544" s="1"/>
    </row>
    <row r="11545" spans="6:13" x14ac:dyDescent="0.2">
      <c r="M11545" s="1"/>
    </row>
    <row r="11546" spans="6:13" x14ac:dyDescent="0.2">
      <c r="G11546" s="1"/>
      <c r="M11546" s="1"/>
    </row>
    <row r="11547" spans="6:13" x14ac:dyDescent="0.2">
      <c r="F11547" s="1"/>
      <c r="M11547" s="1"/>
    </row>
    <row r="11548" spans="6:13" x14ac:dyDescent="0.2">
      <c r="M11548" s="1"/>
    </row>
    <row r="11549" spans="6:13" x14ac:dyDescent="0.2">
      <c r="G11549" s="1"/>
      <c r="K11549" s="1"/>
      <c r="M11549" s="1"/>
    </row>
    <row r="11550" spans="6:13" x14ac:dyDescent="0.2">
      <c r="G11550" s="1"/>
      <c r="M11550" s="1"/>
    </row>
    <row r="11551" spans="6:13" x14ac:dyDescent="0.2">
      <c r="M11551" s="1"/>
    </row>
    <row r="11552" spans="6:13" x14ac:dyDescent="0.2">
      <c r="F11552" s="1"/>
      <c r="M11552" s="1"/>
    </row>
    <row r="11553" spans="5:13" x14ac:dyDescent="0.2">
      <c r="F11553" s="1"/>
      <c r="J11553" s="1"/>
      <c r="M11553" s="1"/>
    </row>
    <row r="11554" spans="5:13" x14ac:dyDescent="0.2">
      <c r="M11554" s="1"/>
    </row>
    <row r="11555" spans="5:13" x14ac:dyDescent="0.2">
      <c r="M11555" s="1"/>
    </row>
    <row r="11556" spans="5:13" x14ac:dyDescent="0.2">
      <c r="M11556" s="1"/>
    </row>
    <row r="11557" spans="5:13" x14ac:dyDescent="0.2">
      <c r="M11557" s="1"/>
    </row>
    <row r="11558" spans="5:13" x14ac:dyDescent="0.2">
      <c r="M11558" s="1"/>
    </row>
    <row r="11559" spans="5:13" x14ac:dyDescent="0.2">
      <c r="E11559" s="1"/>
      <c r="M11559" s="1"/>
    </row>
    <row r="11560" spans="5:13" x14ac:dyDescent="0.2">
      <c r="E11560" s="1"/>
      <c r="M11560" s="1"/>
    </row>
    <row r="11561" spans="5:13" x14ac:dyDescent="0.2">
      <c r="M11561" s="1"/>
    </row>
    <row r="11562" spans="5:13" x14ac:dyDescent="0.2">
      <c r="G11562" s="1"/>
      <c r="M11562" s="1"/>
    </row>
    <row r="11563" spans="5:13" x14ac:dyDescent="0.2">
      <c r="E11563" s="1"/>
      <c r="M11563" s="1"/>
    </row>
    <row r="11564" spans="5:13" x14ac:dyDescent="0.2">
      <c r="E11564" s="1"/>
      <c r="M11564" s="1"/>
    </row>
    <row r="11565" spans="5:13" x14ac:dyDescent="0.2">
      <c r="M11565" s="1"/>
    </row>
    <row r="11566" spans="5:13" x14ac:dyDescent="0.2">
      <c r="M11566" s="1"/>
    </row>
    <row r="11567" spans="5:13" x14ac:dyDescent="0.2">
      <c r="M11567" s="1"/>
    </row>
    <row r="11568" spans="5:13" x14ac:dyDescent="0.2">
      <c r="M11568" s="1"/>
    </row>
    <row r="11569" spans="6:13" x14ac:dyDescent="0.2">
      <c r="F11569" s="1"/>
      <c r="M11569" s="1"/>
    </row>
    <row r="11570" spans="6:13" x14ac:dyDescent="0.2">
      <c r="M11570" s="1"/>
    </row>
    <row r="11571" spans="6:13" x14ac:dyDescent="0.2">
      <c r="M11571" s="1"/>
    </row>
    <row r="11572" spans="6:13" x14ac:dyDescent="0.2">
      <c r="M11572" s="1"/>
    </row>
    <row r="11573" spans="6:13" x14ac:dyDescent="0.2">
      <c r="M11573" s="1"/>
    </row>
    <row r="11574" spans="6:13" x14ac:dyDescent="0.2">
      <c r="M11574" s="1"/>
    </row>
    <row r="11575" spans="6:13" x14ac:dyDescent="0.2">
      <c r="M11575" s="1"/>
    </row>
    <row r="11576" spans="6:13" x14ac:dyDescent="0.2">
      <c r="M11576" s="1"/>
    </row>
    <row r="11577" spans="6:13" x14ac:dyDescent="0.2">
      <c r="F11577" s="1"/>
      <c r="M11577" s="1"/>
    </row>
    <row r="11578" spans="6:13" x14ac:dyDescent="0.2">
      <c r="F11578" s="1"/>
      <c r="G11578" s="1"/>
      <c r="M11578" s="1"/>
    </row>
    <row r="11579" spans="6:13" x14ac:dyDescent="0.2">
      <c r="F11579" s="1"/>
      <c r="M11579" s="1"/>
    </row>
    <row r="11580" spans="6:13" x14ac:dyDescent="0.2">
      <c r="M11580" s="1"/>
    </row>
    <row r="11581" spans="6:13" x14ac:dyDescent="0.2">
      <c r="M11581" s="1"/>
    </row>
    <row r="11582" spans="6:13" x14ac:dyDescent="0.2">
      <c r="G11582" s="1"/>
      <c r="M11582" s="1"/>
    </row>
    <row r="11583" spans="6:13" x14ac:dyDescent="0.2">
      <c r="M11583" s="1"/>
    </row>
    <row r="11584" spans="6:13" x14ac:dyDescent="0.2">
      <c r="M11584" s="1"/>
    </row>
    <row r="11585" spans="5:13" x14ac:dyDescent="0.2">
      <c r="G11585" s="1"/>
      <c r="M11585" s="1"/>
    </row>
    <row r="11586" spans="5:13" x14ac:dyDescent="0.2">
      <c r="M11586" s="1"/>
    </row>
    <row r="11587" spans="5:13" x14ac:dyDescent="0.2">
      <c r="M11587" s="1"/>
    </row>
    <row r="11588" spans="5:13" x14ac:dyDescent="0.2">
      <c r="M11588" s="1"/>
    </row>
    <row r="11589" spans="5:13" x14ac:dyDescent="0.2">
      <c r="M11589" s="1"/>
    </row>
    <row r="11590" spans="5:13" x14ac:dyDescent="0.2">
      <c r="M11590" s="1"/>
    </row>
    <row r="11591" spans="5:13" x14ac:dyDescent="0.2">
      <c r="M11591" s="1"/>
    </row>
    <row r="11592" spans="5:13" x14ac:dyDescent="0.2">
      <c r="M11592" s="1"/>
    </row>
    <row r="11593" spans="5:13" x14ac:dyDescent="0.2">
      <c r="M11593" s="1"/>
    </row>
    <row r="11594" spans="5:13" x14ac:dyDescent="0.2">
      <c r="M11594" s="1"/>
    </row>
    <row r="11595" spans="5:13" x14ac:dyDescent="0.2">
      <c r="M11595" s="1"/>
    </row>
    <row r="11596" spans="5:13" x14ac:dyDescent="0.2">
      <c r="E11596" s="1"/>
      <c r="I11596" s="1"/>
      <c r="M11596" s="1"/>
    </row>
    <row r="11597" spans="5:13" x14ac:dyDescent="0.2">
      <c r="M11597" s="1"/>
    </row>
    <row r="11598" spans="5:13" x14ac:dyDescent="0.2">
      <c r="M11598" s="1"/>
    </row>
    <row r="11599" spans="5:13" x14ac:dyDescent="0.2">
      <c r="J11599" s="1"/>
      <c r="M11599" s="1"/>
    </row>
    <row r="11600" spans="5:13" x14ac:dyDescent="0.2">
      <c r="M11600" s="1"/>
    </row>
    <row r="11601" spans="6:25" x14ac:dyDescent="0.2">
      <c r="G11601" s="1"/>
      <c r="M11601" s="1"/>
    </row>
    <row r="11602" spans="6:25" x14ac:dyDescent="0.2">
      <c r="F11602" s="1"/>
      <c r="J11602" s="1"/>
      <c r="M11602" s="1"/>
    </row>
    <row r="11603" spans="6:25" x14ac:dyDescent="0.2">
      <c r="G11603" s="1"/>
      <c r="K11603" s="1"/>
      <c r="M11603" s="1"/>
    </row>
    <row r="11604" spans="6:25" x14ac:dyDescent="0.2">
      <c r="M11604" s="1"/>
    </row>
    <row r="11605" spans="6:25" x14ac:dyDescent="0.2">
      <c r="M11605" s="1"/>
    </row>
    <row r="11606" spans="6:25" x14ac:dyDescent="0.2">
      <c r="F11606" s="1"/>
      <c r="G11606" s="1"/>
      <c r="I11606" s="1"/>
      <c r="K11606" s="1"/>
      <c r="M11606" s="1"/>
    </row>
    <row r="11607" spans="6:25" x14ac:dyDescent="0.2">
      <c r="G11607" s="1"/>
      <c r="K11607" s="1"/>
      <c r="M11607" s="1"/>
    </row>
    <row r="11608" spans="6:25" x14ac:dyDescent="0.2">
      <c r="M11608" s="1"/>
    </row>
    <row r="11609" spans="6:25" x14ac:dyDescent="0.2">
      <c r="F11609" s="1"/>
      <c r="J11609" s="1"/>
      <c r="M11609" s="1"/>
    </row>
    <row r="11610" spans="6:25" x14ac:dyDescent="0.2">
      <c r="F11610" s="1"/>
      <c r="J11610" s="1"/>
      <c r="M11610" s="1"/>
    </row>
    <row r="11611" spans="6:25" x14ac:dyDescent="0.2">
      <c r="M11611" s="1"/>
    </row>
    <row r="11612" spans="6:25" x14ac:dyDescent="0.2">
      <c r="M11612" s="1"/>
    </row>
    <row r="11613" spans="6:25" x14ac:dyDescent="0.2">
      <c r="F11613" s="1"/>
      <c r="M11613" s="1"/>
    </row>
    <row r="11614" spans="6:25" x14ac:dyDescent="0.2">
      <c r="M11614" s="1"/>
      <c r="Y11614" s="1"/>
    </row>
    <row r="11615" spans="6:25" x14ac:dyDescent="0.2">
      <c r="I11615" s="1"/>
      <c r="M11615" s="1"/>
    </row>
    <row r="11616" spans="6:25" x14ac:dyDescent="0.2">
      <c r="M11616" s="1"/>
    </row>
    <row r="11617" spans="5:13" x14ac:dyDescent="0.2">
      <c r="M11617" s="1"/>
    </row>
    <row r="11618" spans="5:13" x14ac:dyDescent="0.2">
      <c r="F11618" s="1"/>
      <c r="M11618" s="1"/>
    </row>
    <row r="11619" spans="5:13" x14ac:dyDescent="0.2">
      <c r="F11619" s="1"/>
      <c r="M11619" s="1"/>
    </row>
    <row r="11620" spans="5:13" x14ac:dyDescent="0.2">
      <c r="E11620" s="1"/>
      <c r="I11620" s="1"/>
      <c r="M11620" s="1"/>
    </row>
    <row r="11621" spans="5:13" x14ac:dyDescent="0.2">
      <c r="M11621" s="1"/>
    </row>
    <row r="11622" spans="5:13" x14ac:dyDescent="0.2">
      <c r="E11622" s="1"/>
      <c r="I11622" s="1"/>
      <c r="M11622" s="1"/>
    </row>
    <row r="11623" spans="5:13" x14ac:dyDescent="0.2">
      <c r="M11623" s="1"/>
    </row>
    <row r="11624" spans="5:13" x14ac:dyDescent="0.2">
      <c r="E11624" s="1"/>
      <c r="I11624" s="1"/>
      <c r="M11624" s="1"/>
    </row>
    <row r="11625" spans="5:13" x14ac:dyDescent="0.2">
      <c r="M11625" s="1"/>
    </row>
    <row r="11626" spans="5:13" x14ac:dyDescent="0.2">
      <c r="M11626" s="1"/>
    </row>
    <row r="11627" spans="5:13" x14ac:dyDescent="0.2">
      <c r="M11627" s="1"/>
    </row>
    <row r="11628" spans="5:13" x14ac:dyDescent="0.2">
      <c r="M11628" s="1"/>
    </row>
    <row r="11629" spans="5:13" x14ac:dyDescent="0.2">
      <c r="M11629" s="1"/>
    </row>
    <row r="11630" spans="5:13" x14ac:dyDescent="0.2">
      <c r="E11630" s="1"/>
      <c r="I11630" s="1"/>
      <c r="M11630" s="1"/>
    </row>
    <row r="11631" spans="5:13" x14ac:dyDescent="0.2">
      <c r="M11631" s="1"/>
    </row>
    <row r="11632" spans="5:13" x14ac:dyDescent="0.2">
      <c r="M11632" s="1"/>
    </row>
    <row r="11633" spans="5:13" x14ac:dyDescent="0.2">
      <c r="M11633" s="1"/>
    </row>
    <row r="11634" spans="5:13" x14ac:dyDescent="0.2">
      <c r="M11634" s="1"/>
    </row>
    <row r="11635" spans="5:13" x14ac:dyDescent="0.2">
      <c r="M11635" s="1"/>
    </row>
    <row r="11636" spans="5:13" x14ac:dyDescent="0.2">
      <c r="M11636" s="1"/>
    </row>
    <row r="11637" spans="5:13" x14ac:dyDescent="0.2">
      <c r="M11637" s="1"/>
    </row>
    <row r="11638" spans="5:13" x14ac:dyDescent="0.2">
      <c r="M11638" s="1"/>
    </row>
    <row r="11639" spans="5:13" x14ac:dyDescent="0.2">
      <c r="M11639" s="1"/>
    </row>
    <row r="11640" spans="5:13" x14ac:dyDescent="0.2">
      <c r="E11640" s="1"/>
      <c r="I11640" s="1"/>
      <c r="M11640" s="1"/>
    </row>
    <row r="11641" spans="5:13" x14ac:dyDescent="0.2">
      <c r="M11641" s="1"/>
    </row>
    <row r="11642" spans="5:13" x14ac:dyDescent="0.2">
      <c r="M11642" s="1"/>
    </row>
    <row r="11643" spans="5:13" x14ac:dyDescent="0.2">
      <c r="M11643" s="1"/>
    </row>
    <row r="11644" spans="5:13" x14ac:dyDescent="0.2">
      <c r="E11644" s="1"/>
      <c r="I11644" s="1"/>
      <c r="M11644" s="1"/>
    </row>
    <row r="11645" spans="5:13" x14ac:dyDescent="0.2">
      <c r="M11645" s="1"/>
    </row>
    <row r="11646" spans="5:13" x14ac:dyDescent="0.2">
      <c r="M11646" s="1"/>
    </row>
    <row r="11647" spans="5:13" x14ac:dyDescent="0.2">
      <c r="M11647" s="1"/>
    </row>
    <row r="11648" spans="5:13" x14ac:dyDescent="0.2">
      <c r="M11648" s="1"/>
    </row>
    <row r="11649" spans="6:13" x14ac:dyDescent="0.2">
      <c r="G11649" s="1"/>
      <c r="K11649" s="1"/>
      <c r="M11649" s="1"/>
    </row>
    <row r="11650" spans="6:13" x14ac:dyDescent="0.2">
      <c r="F11650" s="1"/>
      <c r="J11650" s="1"/>
      <c r="M11650" s="1"/>
    </row>
    <row r="11651" spans="6:13" x14ac:dyDescent="0.2">
      <c r="M11651" s="1"/>
    </row>
    <row r="11652" spans="6:13" x14ac:dyDescent="0.2">
      <c r="F11652" s="1"/>
      <c r="J11652" s="1"/>
      <c r="M11652" s="1"/>
    </row>
    <row r="11653" spans="6:13" x14ac:dyDescent="0.2">
      <c r="M11653" s="1"/>
    </row>
    <row r="11654" spans="6:13" x14ac:dyDescent="0.2">
      <c r="M11654" s="1"/>
    </row>
    <row r="11655" spans="6:13" x14ac:dyDescent="0.2">
      <c r="F11655" s="1"/>
      <c r="J11655" s="1"/>
      <c r="M11655" s="1"/>
    </row>
    <row r="11656" spans="6:13" x14ac:dyDescent="0.2">
      <c r="M11656" s="1"/>
    </row>
    <row r="11657" spans="6:13" x14ac:dyDescent="0.2">
      <c r="F11657" s="1"/>
      <c r="J11657" s="1"/>
      <c r="M11657" s="1"/>
    </row>
    <row r="11658" spans="6:13" x14ac:dyDescent="0.2">
      <c r="M11658" s="1"/>
    </row>
    <row r="11659" spans="6:13" x14ac:dyDescent="0.2">
      <c r="M11659" s="1"/>
    </row>
    <row r="11660" spans="6:13" x14ac:dyDescent="0.2">
      <c r="F11660" s="1"/>
      <c r="M11660" s="1"/>
    </row>
    <row r="11661" spans="6:13" x14ac:dyDescent="0.2">
      <c r="M11661" s="1"/>
    </row>
    <row r="11662" spans="6:13" x14ac:dyDescent="0.2">
      <c r="M11662" s="1"/>
    </row>
    <row r="11663" spans="6:13" x14ac:dyDescent="0.2">
      <c r="F11663" s="1"/>
      <c r="J11663" s="1"/>
      <c r="M11663" s="1"/>
    </row>
    <row r="11664" spans="6:13" x14ac:dyDescent="0.2">
      <c r="F11664" s="1"/>
      <c r="J11664" s="1"/>
      <c r="M11664" s="1"/>
    </row>
    <row r="11665" spans="5:13" x14ac:dyDescent="0.2">
      <c r="M11665" s="1"/>
    </row>
    <row r="11666" spans="5:13" x14ac:dyDescent="0.2">
      <c r="G11666" s="1"/>
      <c r="K11666" s="1"/>
      <c r="M11666" s="1"/>
    </row>
    <row r="11667" spans="5:13" x14ac:dyDescent="0.2">
      <c r="F11667" s="1"/>
      <c r="J11667" s="1"/>
      <c r="K11667" s="1"/>
      <c r="M11667" s="1"/>
    </row>
    <row r="11668" spans="5:13" x14ac:dyDescent="0.2">
      <c r="G11668" s="1"/>
      <c r="K11668" s="1"/>
      <c r="M11668" s="1"/>
    </row>
    <row r="11669" spans="5:13" x14ac:dyDescent="0.2">
      <c r="M11669" s="1"/>
    </row>
    <row r="11670" spans="5:13" x14ac:dyDescent="0.2">
      <c r="F11670" s="1"/>
      <c r="J11670" s="1"/>
      <c r="M11670" s="1"/>
    </row>
    <row r="11671" spans="5:13" x14ac:dyDescent="0.2">
      <c r="F11671" s="1"/>
      <c r="M11671" s="1"/>
    </row>
    <row r="11672" spans="5:13" x14ac:dyDescent="0.2">
      <c r="M11672" s="1"/>
    </row>
    <row r="11673" spans="5:13" x14ac:dyDescent="0.2">
      <c r="M11673" s="1"/>
    </row>
    <row r="11674" spans="5:13" x14ac:dyDescent="0.2">
      <c r="F11674" s="1"/>
      <c r="M11674" s="1"/>
    </row>
    <row r="11675" spans="5:13" x14ac:dyDescent="0.2">
      <c r="M11675" s="1"/>
    </row>
    <row r="11676" spans="5:13" x14ac:dyDescent="0.2">
      <c r="M11676" s="1"/>
    </row>
    <row r="11677" spans="5:13" x14ac:dyDescent="0.2">
      <c r="E11677" s="1"/>
      <c r="I11677" s="1"/>
      <c r="J11677" s="1"/>
      <c r="M11677" s="1"/>
    </row>
    <row r="11678" spans="5:13" x14ac:dyDescent="0.2">
      <c r="I11678" s="1"/>
      <c r="M11678" s="1"/>
    </row>
    <row r="11679" spans="5:13" x14ac:dyDescent="0.2">
      <c r="G11679" s="1"/>
      <c r="I11679" s="1"/>
      <c r="M11679" s="1"/>
    </row>
    <row r="11680" spans="5:13" x14ac:dyDescent="0.2">
      <c r="F11680" s="1"/>
      <c r="J11680" s="1"/>
      <c r="M11680" s="1"/>
    </row>
    <row r="11681" spans="6:13" x14ac:dyDescent="0.2">
      <c r="M11681" s="1"/>
    </row>
    <row r="11682" spans="6:13" x14ac:dyDescent="0.2">
      <c r="K11682" s="1"/>
      <c r="M11682" s="1"/>
    </row>
    <row r="11683" spans="6:13" x14ac:dyDescent="0.2">
      <c r="J11683" s="1"/>
      <c r="M11683" s="1"/>
    </row>
    <row r="11684" spans="6:13" x14ac:dyDescent="0.2">
      <c r="F11684" s="1"/>
      <c r="M11684" s="1"/>
    </row>
    <row r="11685" spans="6:13" x14ac:dyDescent="0.2">
      <c r="M11685" s="1"/>
    </row>
    <row r="11686" spans="6:13" x14ac:dyDescent="0.2">
      <c r="M11686" s="1"/>
    </row>
    <row r="11687" spans="6:13" x14ac:dyDescent="0.2">
      <c r="F11687" s="1"/>
      <c r="M11687" s="1"/>
    </row>
    <row r="11688" spans="6:13" x14ac:dyDescent="0.2">
      <c r="M11688" s="1"/>
    </row>
    <row r="11689" spans="6:13" x14ac:dyDescent="0.2">
      <c r="M11689" s="1"/>
    </row>
    <row r="11690" spans="6:13" x14ac:dyDescent="0.2">
      <c r="M11690" s="1"/>
    </row>
    <row r="11691" spans="6:13" x14ac:dyDescent="0.2">
      <c r="M11691" s="1"/>
    </row>
    <row r="11692" spans="6:13" x14ac:dyDescent="0.2">
      <c r="M11692" s="1"/>
    </row>
    <row r="11693" spans="6:13" x14ac:dyDescent="0.2">
      <c r="M11693" s="1"/>
    </row>
    <row r="11694" spans="6:13" x14ac:dyDescent="0.2">
      <c r="M11694" s="1"/>
    </row>
    <row r="11695" spans="6:13" x14ac:dyDescent="0.2">
      <c r="M11695" s="1"/>
    </row>
    <row r="11696" spans="6:13" x14ac:dyDescent="0.2">
      <c r="G11696" s="1"/>
      <c r="K11696" s="1"/>
      <c r="M11696" s="1"/>
    </row>
    <row r="11697" spans="5:13" x14ac:dyDescent="0.2">
      <c r="M11697" s="1"/>
    </row>
    <row r="11698" spans="5:13" x14ac:dyDescent="0.2">
      <c r="M11698" s="1"/>
    </row>
    <row r="11699" spans="5:13" x14ac:dyDescent="0.2">
      <c r="M11699" s="1"/>
    </row>
    <row r="11700" spans="5:13" x14ac:dyDescent="0.2">
      <c r="M11700" s="1"/>
    </row>
    <row r="11701" spans="5:13" x14ac:dyDescent="0.2">
      <c r="F11701" s="1"/>
      <c r="M11701" s="1"/>
    </row>
    <row r="11702" spans="5:13" x14ac:dyDescent="0.2">
      <c r="M11702" s="1"/>
    </row>
    <row r="11703" spans="5:13" x14ac:dyDescent="0.2">
      <c r="M11703" s="1"/>
    </row>
    <row r="11704" spans="5:13" x14ac:dyDescent="0.2">
      <c r="M11704" s="1"/>
    </row>
    <row r="11705" spans="5:13" x14ac:dyDescent="0.2">
      <c r="M11705" s="1"/>
    </row>
    <row r="11706" spans="5:13" x14ac:dyDescent="0.2">
      <c r="M11706" s="1"/>
    </row>
    <row r="11707" spans="5:13" x14ac:dyDescent="0.2">
      <c r="M11707" s="1"/>
    </row>
    <row r="11708" spans="5:13" x14ac:dyDescent="0.2">
      <c r="M11708" s="1"/>
    </row>
    <row r="11709" spans="5:13" x14ac:dyDescent="0.2">
      <c r="M11709" s="1"/>
    </row>
    <row r="11710" spans="5:13" x14ac:dyDescent="0.2">
      <c r="J11710" s="1"/>
      <c r="M11710" s="1"/>
    </row>
    <row r="11711" spans="5:13" x14ac:dyDescent="0.2">
      <c r="E11711" s="1"/>
      <c r="I11711" s="1"/>
      <c r="M11711" s="1"/>
    </row>
    <row r="11712" spans="5:13" x14ac:dyDescent="0.2">
      <c r="E11712" s="1"/>
      <c r="I11712" s="1"/>
      <c r="M11712" s="1"/>
    </row>
    <row r="11713" spans="5:13" x14ac:dyDescent="0.2">
      <c r="E11713" s="1"/>
      <c r="I11713" s="1"/>
      <c r="M11713" s="1"/>
    </row>
    <row r="11714" spans="5:13" x14ac:dyDescent="0.2">
      <c r="M11714" s="1"/>
    </row>
    <row r="11715" spans="5:13" x14ac:dyDescent="0.2">
      <c r="E11715" s="1"/>
      <c r="M11715" s="1"/>
    </row>
    <row r="11716" spans="5:13" x14ac:dyDescent="0.2">
      <c r="E11716" s="1"/>
      <c r="I11716" s="1"/>
      <c r="J11716" s="1"/>
      <c r="K11716" s="1"/>
      <c r="M11716" s="1"/>
    </row>
    <row r="11717" spans="5:13" x14ac:dyDescent="0.2">
      <c r="E11717" s="1"/>
      <c r="M11717" s="1"/>
    </row>
    <row r="11718" spans="5:13" x14ac:dyDescent="0.2">
      <c r="M11718" s="1"/>
    </row>
    <row r="11719" spans="5:13" x14ac:dyDescent="0.2">
      <c r="M11719" s="1"/>
    </row>
    <row r="11720" spans="5:13" x14ac:dyDescent="0.2">
      <c r="M11720" s="1"/>
    </row>
    <row r="11721" spans="5:13" x14ac:dyDescent="0.2">
      <c r="M11721" s="1"/>
    </row>
    <row r="11722" spans="5:13" x14ac:dyDescent="0.2">
      <c r="M11722" s="1"/>
    </row>
    <row r="11723" spans="5:13" x14ac:dyDescent="0.2">
      <c r="M11723" s="1"/>
    </row>
    <row r="11724" spans="5:13" x14ac:dyDescent="0.2">
      <c r="F11724" s="1"/>
      <c r="J11724" s="1"/>
      <c r="M11724" s="1"/>
    </row>
    <row r="11725" spans="5:13" x14ac:dyDescent="0.2">
      <c r="M11725" s="1"/>
    </row>
    <row r="11726" spans="5:13" x14ac:dyDescent="0.2">
      <c r="J11726" s="1"/>
      <c r="M11726" s="1"/>
    </row>
    <row r="11727" spans="5:13" x14ac:dyDescent="0.2">
      <c r="J11727" s="1"/>
      <c r="M11727" s="1"/>
    </row>
    <row r="11728" spans="5:13" x14ac:dyDescent="0.2">
      <c r="M11728" s="1"/>
    </row>
    <row r="11729" spans="9:13" x14ac:dyDescent="0.2">
      <c r="M11729" s="1"/>
    </row>
    <row r="11730" spans="9:13" x14ac:dyDescent="0.2">
      <c r="M11730" s="1"/>
    </row>
    <row r="11731" spans="9:13" x14ac:dyDescent="0.2">
      <c r="M11731" s="1"/>
    </row>
    <row r="11732" spans="9:13" x14ac:dyDescent="0.2">
      <c r="M11732" s="1"/>
    </row>
    <row r="11733" spans="9:13" x14ac:dyDescent="0.2">
      <c r="I11733" s="1"/>
      <c r="M11733" s="1"/>
    </row>
    <row r="11734" spans="9:13" x14ac:dyDescent="0.2">
      <c r="I11734" s="1"/>
      <c r="M11734" s="1"/>
    </row>
    <row r="11735" spans="9:13" x14ac:dyDescent="0.2">
      <c r="M11735" s="1"/>
    </row>
    <row r="11736" spans="9:13" x14ac:dyDescent="0.2">
      <c r="M11736" s="1"/>
    </row>
    <row r="11737" spans="9:13" x14ac:dyDescent="0.2">
      <c r="M11737" s="1"/>
    </row>
    <row r="11738" spans="9:13" x14ac:dyDescent="0.2">
      <c r="M11738" s="1"/>
    </row>
    <row r="11739" spans="9:13" x14ac:dyDescent="0.2">
      <c r="M11739" s="1"/>
    </row>
    <row r="11740" spans="9:13" x14ac:dyDescent="0.2">
      <c r="M11740" s="1"/>
    </row>
    <row r="11741" spans="9:13" x14ac:dyDescent="0.2">
      <c r="M11741" s="1"/>
    </row>
    <row r="11742" spans="9:13" x14ac:dyDescent="0.2">
      <c r="J11742" s="1"/>
      <c r="M11742" s="1"/>
    </row>
    <row r="11743" spans="9:13" x14ac:dyDescent="0.2">
      <c r="M11743" s="1"/>
    </row>
    <row r="11744" spans="9:13" x14ac:dyDescent="0.2">
      <c r="M11744" s="1"/>
    </row>
    <row r="11745" spans="5:13" x14ac:dyDescent="0.2">
      <c r="E11745" s="1"/>
      <c r="I11745" s="1"/>
      <c r="M11745" s="1"/>
    </row>
    <row r="11746" spans="5:13" x14ac:dyDescent="0.2">
      <c r="M11746" s="1"/>
    </row>
    <row r="11747" spans="5:13" x14ac:dyDescent="0.2">
      <c r="M11747" s="1"/>
    </row>
    <row r="11748" spans="5:13" x14ac:dyDescent="0.2">
      <c r="M11748" s="1"/>
    </row>
    <row r="11749" spans="5:13" x14ac:dyDescent="0.2">
      <c r="M11749" s="1"/>
    </row>
    <row r="11750" spans="5:13" x14ac:dyDescent="0.2">
      <c r="M11750" s="1"/>
    </row>
    <row r="11751" spans="5:13" x14ac:dyDescent="0.2">
      <c r="M11751" s="1"/>
    </row>
    <row r="11752" spans="5:13" x14ac:dyDescent="0.2">
      <c r="M11752" s="1"/>
    </row>
    <row r="11753" spans="5:13" x14ac:dyDescent="0.2">
      <c r="G11753" s="1"/>
      <c r="K11753" s="1"/>
      <c r="M11753" s="1"/>
    </row>
    <row r="11754" spans="5:13" x14ac:dyDescent="0.2">
      <c r="M11754" s="1"/>
    </row>
    <row r="11755" spans="5:13" x14ac:dyDescent="0.2">
      <c r="M11755" s="1"/>
    </row>
    <row r="11756" spans="5:13" x14ac:dyDescent="0.2">
      <c r="M11756" s="1"/>
    </row>
    <row r="11757" spans="5:13" x14ac:dyDescent="0.2">
      <c r="M11757" s="1"/>
    </row>
    <row r="11758" spans="5:13" x14ac:dyDescent="0.2">
      <c r="M11758" s="1"/>
    </row>
    <row r="11759" spans="5:13" x14ac:dyDescent="0.2">
      <c r="M11759" s="1"/>
    </row>
    <row r="11760" spans="5:13" x14ac:dyDescent="0.2">
      <c r="I11760" s="1"/>
      <c r="M11760" s="1"/>
    </row>
    <row r="11761" spans="13:13" x14ac:dyDescent="0.2">
      <c r="M11761" s="1"/>
    </row>
    <row r="11762" spans="13:13" x14ac:dyDescent="0.2">
      <c r="M11762" s="1"/>
    </row>
    <row r="11763" spans="13:13" x14ac:dyDescent="0.2">
      <c r="M11763" s="1"/>
    </row>
    <row r="11764" spans="13:13" x14ac:dyDescent="0.2">
      <c r="M11764" s="1"/>
    </row>
    <row r="11765" spans="13:13" x14ac:dyDescent="0.2">
      <c r="M11765" s="1"/>
    </row>
    <row r="11766" spans="13:13" x14ac:dyDescent="0.2">
      <c r="M11766" s="1"/>
    </row>
    <row r="11767" spans="13:13" x14ac:dyDescent="0.2">
      <c r="M11767" s="1"/>
    </row>
    <row r="11768" spans="13:13" x14ac:dyDescent="0.2">
      <c r="M11768" s="1"/>
    </row>
    <row r="11769" spans="13:13" x14ac:dyDescent="0.2">
      <c r="M11769" s="1"/>
    </row>
    <row r="11770" spans="13:13" x14ac:dyDescent="0.2">
      <c r="M11770" s="1"/>
    </row>
    <row r="11771" spans="13:13" x14ac:dyDescent="0.2">
      <c r="M11771" s="1"/>
    </row>
    <row r="11772" spans="13:13" x14ac:dyDescent="0.2">
      <c r="M11772" s="1"/>
    </row>
    <row r="11773" spans="13:13" x14ac:dyDescent="0.2">
      <c r="M11773" s="1"/>
    </row>
    <row r="11774" spans="13:13" x14ac:dyDescent="0.2">
      <c r="M11774" s="1"/>
    </row>
    <row r="11775" spans="13:13" x14ac:dyDescent="0.2">
      <c r="M11775" s="1"/>
    </row>
    <row r="11776" spans="13:13" x14ac:dyDescent="0.2">
      <c r="M11776" s="1"/>
    </row>
    <row r="11777" spans="6:25" x14ac:dyDescent="0.2">
      <c r="M11777" s="1"/>
    </row>
    <row r="11778" spans="6:25" x14ac:dyDescent="0.2">
      <c r="G11778" s="1"/>
      <c r="K11778" s="1"/>
      <c r="M11778" s="1"/>
    </row>
    <row r="11779" spans="6:25" x14ac:dyDescent="0.2">
      <c r="M11779" s="1"/>
    </row>
    <row r="11780" spans="6:25" x14ac:dyDescent="0.2">
      <c r="K11780" s="1"/>
      <c r="M11780" s="1"/>
    </row>
    <row r="11781" spans="6:25" x14ac:dyDescent="0.2">
      <c r="M11781" s="1"/>
    </row>
    <row r="11782" spans="6:25" x14ac:dyDescent="0.2">
      <c r="I11782" s="1"/>
      <c r="M11782" s="1"/>
    </row>
    <row r="11783" spans="6:25" x14ac:dyDescent="0.2">
      <c r="M11783" s="1"/>
    </row>
    <row r="11784" spans="6:25" x14ac:dyDescent="0.2">
      <c r="M11784" s="1"/>
    </row>
    <row r="11785" spans="6:25" x14ac:dyDescent="0.2">
      <c r="M11785" s="1"/>
    </row>
    <row r="11786" spans="6:25" x14ac:dyDescent="0.2">
      <c r="M11786" s="1"/>
    </row>
    <row r="11787" spans="6:25" x14ac:dyDescent="0.2">
      <c r="M11787" s="1"/>
    </row>
    <row r="11788" spans="6:25" x14ac:dyDescent="0.2">
      <c r="M11788" s="1"/>
    </row>
    <row r="11789" spans="6:25" x14ac:dyDescent="0.2">
      <c r="F11789" s="1"/>
      <c r="J11789" s="1"/>
      <c r="M11789" s="1"/>
    </row>
    <row r="11790" spans="6:25" x14ac:dyDescent="0.2">
      <c r="M11790" s="1"/>
    </row>
    <row r="11791" spans="6:25" x14ac:dyDescent="0.2">
      <c r="F11791" s="1"/>
      <c r="M11791" s="1"/>
    </row>
    <row r="11792" spans="6:25" x14ac:dyDescent="0.2">
      <c r="M11792" s="1"/>
      <c r="Y11792" s="1"/>
    </row>
    <row r="11793" spans="5:13" x14ac:dyDescent="0.2">
      <c r="K11793" s="1"/>
      <c r="M11793" s="1"/>
    </row>
    <row r="11794" spans="5:13" x14ac:dyDescent="0.2">
      <c r="M11794" s="1"/>
    </row>
    <row r="11795" spans="5:13" x14ac:dyDescent="0.2">
      <c r="M11795" s="1"/>
    </row>
    <row r="11796" spans="5:13" x14ac:dyDescent="0.2">
      <c r="E11796" s="1"/>
      <c r="J11796" s="1"/>
      <c r="M11796" s="1"/>
    </row>
    <row r="11797" spans="5:13" x14ac:dyDescent="0.2">
      <c r="M11797" s="1"/>
    </row>
    <row r="11798" spans="5:13" x14ac:dyDescent="0.2">
      <c r="M11798" s="1"/>
    </row>
    <row r="11799" spans="5:13" x14ac:dyDescent="0.2">
      <c r="M11799" s="1"/>
    </row>
    <row r="11800" spans="5:13" x14ac:dyDescent="0.2">
      <c r="E11800" s="1"/>
      <c r="M11800" s="1"/>
    </row>
    <row r="11801" spans="5:13" x14ac:dyDescent="0.2">
      <c r="M11801" s="1"/>
    </row>
    <row r="11802" spans="5:13" x14ac:dyDescent="0.2">
      <c r="F11802" s="1"/>
      <c r="J11802" s="1"/>
      <c r="M11802" s="1"/>
    </row>
    <row r="11803" spans="5:13" x14ac:dyDescent="0.2">
      <c r="J11803" s="1"/>
      <c r="M11803" s="1"/>
    </row>
    <row r="11804" spans="5:13" x14ac:dyDescent="0.2">
      <c r="M11804" s="1"/>
    </row>
    <row r="11805" spans="5:13" x14ac:dyDescent="0.2">
      <c r="M11805" s="1"/>
    </row>
    <row r="11806" spans="5:13" x14ac:dyDescent="0.2">
      <c r="M11806" s="1"/>
    </row>
    <row r="11807" spans="5:13" x14ac:dyDescent="0.2">
      <c r="M11807" s="1"/>
    </row>
    <row r="11808" spans="5:13" x14ac:dyDescent="0.2">
      <c r="M11808" s="1"/>
    </row>
    <row r="11809" spans="7:19" x14ac:dyDescent="0.2">
      <c r="M11809" s="1"/>
    </row>
    <row r="11810" spans="7:19" x14ac:dyDescent="0.2">
      <c r="M11810" s="1"/>
    </row>
    <row r="11811" spans="7:19" x14ac:dyDescent="0.2">
      <c r="M11811" s="1"/>
    </row>
    <row r="11812" spans="7:19" x14ac:dyDescent="0.2">
      <c r="M11812" s="1"/>
    </row>
    <row r="11813" spans="7:19" x14ac:dyDescent="0.2">
      <c r="M11813" s="1"/>
    </row>
    <row r="11814" spans="7:19" x14ac:dyDescent="0.2">
      <c r="M11814" s="1"/>
    </row>
    <row r="11815" spans="7:19" x14ac:dyDescent="0.2">
      <c r="M11815" s="1"/>
    </row>
    <row r="11816" spans="7:19" x14ac:dyDescent="0.2">
      <c r="G11816" s="1"/>
      <c r="M11816" s="1"/>
    </row>
    <row r="11817" spans="7:19" x14ac:dyDescent="0.2">
      <c r="M11817" s="1"/>
    </row>
    <row r="11818" spans="7:19" x14ac:dyDescent="0.2">
      <c r="G11818" s="1"/>
      <c r="M11818" s="1"/>
      <c r="S11818" s="1"/>
    </row>
    <row r="11819" spans="7:19" x14ac:dyDescent="0.2">
      <c r="M11819" s="1"/>
    </row>
    <row r="11820" spans="7:19" x14ac:dyDescent="0.2">
      <c r="M11820" s="1"/>
    </row>
    <row r="11821" spans="7:19" x14ac:dyDescent="0.2">
      <c r="I11821" s="1"/>
      <c r="M11821" s="1"/>
    </row>
    <row r="11822" spans="7:19" x14ac:dyDescent="0.2">
      <c r="M11822" s="1"/>
    </row>
    <row r="11823" spans="7:19" x14ac:dyDescent="0.2">
      <c r="G11823" s="1"/>
      <c r="M11823" s="1"/>
    </row>
    <row r="11824" spans="7:19" x14ac:dyDescent="0.2">
      <c r="M11824" s="1"/>
    </row>
    <row r="11825" spans="7:25" x14ac:dyDescent="0.2">
      <c r="M11825" s="1"/>
    </row>
    <row r="11826" spans="7:25" x14ac:dyDescent="0.2">
      <c r="M11826" s="1"/>
    </row>
    <row r="11827" spans="7:25" x14ac:dyDescent="0.2">
      <c r="M11827" s="1"/>
    </row>
    <row r="11828" spans="7:25" x14ac:dyDescent="0.2">
      <c r="M11828" s="1"/>
    </row>
    <row r="11829" spans="7:25" x14ac:dyDescent="0.2">
      <c r="M11829" s="1"/>
    </row>
    <row r="11830" spans="7:25" x14ac:dyDescent="0.2">
      <c r="G11830" s="1"/>
      <c r="K11830" s="1"/>
      <c r="M11830" s="1"/>
    </row>
    <row r="11831" spans="7:25" x14ac:dyDescent="0.2">
      <c r="M11831" s="1"/>
    </row>
    <row r="11832" spans="7:25" x14ac:dyDescent="0.2">
      <c r="M11832" s="1"/>
    </row>
    <row r="11833" spans="7:25" x14ac:dyDescent="0.2">
      <c r="M11833" s="1"/>
    </row>
    <row r="11834" spans="7:25" x14ac:dyDescent="0.2">
      <c r="M11834" s="1"/>
    </row>
    <row r="11835" spans="7:25" x14ac:dyDescent="0.2">
      <c r="M11835" s="1"/>
    </row>
    <row r="11836" spans="7:25" x14ac:dyDescent="0.2">
      <c r="M11836" s="1"/>
    </row>
    <row r="11837" spans="7:25" x14ac:dyDescent="0.2">
      <c r="M11837" s="1"/>
    </row>
    <row r="11838" spans="7:25" x14ac:dyDescent="0.2">
      <c r="M11838" s="1"/>
      <c r="Y11838" s="1"/>
    </row>
    <row r="11839" spans="7:25" x14ac:dyDescent="0.2">
      <c r="M11839" s="1"/>
    </row>
    <row r="11840" spans="7:25" x14ac:dyDescent="0.2">
      <c r="I11840" s="1"/>
      <c r="M11840" s="1"/>
    </row>
    <row r="11841" spans="5:13" x14ac:dyDescent="0.2">
      <c r="M11841" s="1"/>
    </row>
    <row r="11842" spans="5:13" x14ac:dyDescent="0.2">
      <c r="M11842" s="1"/>
    </row>
    <row r="11843" spans="5:13" x14ac:dyDescent="0.2">
      <c r="M11843" s="1"/>
    </row>
    <row r="11844" spans="5:13" x14ac:dyDescent="0.2">
      <c r="M11844" s="1"/>
    </row>
    <row r="11845" spans="5:13" x14ac:dyDescent="0.2">
      <c r="M11845" s="1"/>
    </row>
    <row r="11846" spans="5:13" x14ac:dyDescent="0.2">
      <c r="M11846" s="1"/>
    </row>
    <row r="11847" spans="5:13" x14ac:dyDescent="0.2">
      <c r="M11847" s="1"/>
    </row>
    <row r="11848" spans="5:13" x14ac:dyDescent="0.2">
      <c r="M11848" s="1"/>
    </row>
    <row r="11849" spans="5:13" x14ac:dyDescent="0.2">
      <c r="M11849" s="1"/>
    </row>
    <row r="11850" spans="5:13" x14ac:dyDescent="0.2">
      <c r="M11850" s="1"/>
    </row>
    <row r="11851" spans="5:13" x14ac:dyDescent="0.2">
      <c r="J11851" s="1"/>
      <c r="M11851" s="1"/>
    </row>
    <row r="11852" spans="5:13" x14ac:dyDescent="0.2">
      <c r="J11852" s="1"/>
      <c r="M11852" s="1"/>
    </row>
    <row r="11853" spans="5:13" x14ac:dyDescent="0.2">
      <c r="J11853" s="1"/>
      <c r="M11853" s="1"/>
    </row>
    <row r="11854" spans="5:13" x14ac:dyDescent="0.2">
      <c r="E11854" s="1"/>
      <c r="F11854" s="1"/>
      <c r="I11854" s="1"/>
      <c r="M11854" s="1"/>
    </row>
    <row r="11855" spans="5:13" x14ac:dyDescent="0.2">
      <c r="M11855" s="1"/>
    </row>
    <row r="11856" spans="5:13" x14ac:dyDescent="0.2">
      <c r="F11856" s="1"/>
      <c r="G11856" s="1"/>
      <c r="J11856" s="1"/>
      <c r="K11856" s="1"/>
      <c r="M11856" s="1"/>
    </row>
    <row r="11857" spans="5:13" x14ac:dyDescent="0.2">
      <c r="F11857" s="1"/>
      <c r="J11857" s="1"/>
      <c r="M11857" s="1"/>
    </row>
    <row r="11858" spans="5:13" x14ac:dyDescent="0.2">
      <c r="I11858" s="1"/>
      <c r="M11858" s="1"/>
    </row>
    <row r="11859" spans="5:13" x14ac:dyDescent="0.2">
      <c r="J11859" s="1"/>
      <c r="M11859" s="1"/>
    </row>
    <row r="11860" spans="5:13" x14ac:dyDescent="0.2">
      <c r="I11860" s="1"/>
      <c r="M11860" s="1"/>
    </row>
    <row r="11861" spans="5:13" x14ac:dyDescent="0.2">
      <c r="J11861" s="1"/>
      <c r="M11861" s="1"/>
    </row>
    <row r="11862" spans="5:13" x14ac:dyDescent="0.2">
      <c r="F11862" s="1"/>
      <c r="J11862" s="1"/>
      <c r="M11862" s="1"/>
    </row>
    <row r="11863" spans="5:13" x14ac:dyDescent="0.2">
      <c r="M11863" s="1"/>
    </row>
    <row r="11864" spans="5:13" x14ac:dyDescent="0.2">
      <c r="E11864" s="1"/>
      <c r="I11864" s="1"/>
      <c r="M11864" s="1"/>
    </row>
    <row r="11865" spans="5:13" x14ac:dyDescent="0.2">
      <c r="F11865" s="1"/>
      <c r="M11865" s="1"/>
    </row>
    <row r="11866" spans="5:13" x14ac:dyDescent="0.2">
      <c r="M11866" s="1"/>
    </row>
    <row r="11867" spans="5:13" x14ac:dyDescent="0.2">
      <c r="J11867" s="1"/>
      <c r="M11867" s="1"/>
    </row>
    <row r="11868" spans="5:13" x14ac:dyDescent="0.2">
      <c r="M11868" s="1"/>
    </row>
    <row r="11869" spans="5:13" x14ac:dyDescent="0.2">
      <c r="M11869" s="1"/>
    </row>
    <row r="11870" spans="5:13" x14ac:dyDescent="0.2">
      <c r="M11870" s="1"/>
    </row>
    <row r="11871" spans="5:13" x14ac:dyDescent="0.2">
      <c r="M11871" s="1"/>
    </row>
    <row r="11872" spans="5:13" x14ac:dyDescent="0.2">
      <c r="F11872" s="1"/>
      <c r="J11872" s="1"/>
      <c r="M11872" s="1"/>
    </row>
    <row r="11873" spans="5:13" x14ac:dyDescent="0.2">
      <c r="F11873" s="1"/>
      <c r="M11873" s="1"/>
    </row>
    <row r="11874" spans="5:13" x14ac:dyDescent="0.2">
      <c r="J11874" s="1"/>
      <c r="M11874" s="1"/>
    </row>
    <row r="11875" spans="5:13" x14ac:dyDescent="0.2">
      <c r="M11875" s="1"/>
    </row>
    <row r="11876" spans="5:13" x14ac:dyDescent="0.2">
      <c r="M11876" s="1"/>
    </row>
    <row r="11877" spans="5:13" x14ac:dyDescent="0.2">
      <c r="I11877" s="1"/>
      <c r="M11877" s="1"/>
    </row>
    <row r="11878" spans="5:13" x14ac:dyDescent="0.2">
      <c r="M11878" s="1"/>
    </row>
    <row r="11879" spans="5:13" x14ac:dyDescent="0.2">
      <c r="E11879" s="1"/>
      <c r="G11879" s="1"/>
      <c r="I11879" s="1"/>
      <c r="J11879" s="1"/>
      <c r="K11879" s="1"/>
      <c r="M11879" s="1"/>
    </row>
    <row r="11880" spans="5:13" x14ac:dyDescent="0.2">
      <c r="M11880" s="1"/>
    </row>
    <row r="11881" spans="5:13" x14ac:dyDescent="0.2">
      <c r="M11881" s="1"/>
    </row>
    <row r="11882" spans="5:13" x14ac:dyDescent="0.2">
      <c r="G11882" s="1"/>
      <c r="K11882" s="1"/>
      <c r="M11882" s="1"/>
    </row>
    <row r="11883" spans="5:13" x14ac:dyDescent="0.2">
      <c r="M11883" s="1"/>
    </row>
    <row r="11884" spans="5:13" x14ac:dyDescent="0.2">
      <c r="M11884" s="1"/>
    </row>
    <row r="11885" spans="5:13" x14ac:dyDescent="0.2">
      <c r="M11885" s="1"/>
    </row>
    <row r="11886" spans="5:13" x14ac:dyDescent="0.2">
      <c r="G11886" s="1"/>
      <c r="K11886" s="1"/>
      <c r="M11886" s="1"/>
    </row>
    <row r="11887" spans="5:13" x14ac:dyDescent="0.2">
      <c r="F11887" s="1"/>
      <c r="J11887" s="1"/>
      <c r="M11887" s="1"/>
    </row>
    <row r="11888" spans="5:13" x14ac:dyDescent="0.2">
      <c r="M11888" s="1"/>
    </row>
    <row r="11889" spans="5:13" x14ac:dyDescent="0.2">
      <c r="M11889" s="1"/>
    </row>
    <row r="11890" spans="5:13" x14ac:dyDescent="0.2">
      <c r="M11890" s="1"/>
    </row>
    <row r="11891" spans="5:13" x14ac:dyDescent="0.2">
      <c r="M11891" s="1"/>
    </row>
    <row r="11892" spans="5:13" x14ac:dyDescent="0.2">
      <c r="M11892" s="1"/>
    </row>
    <row r="11893" spans="5:13" x14ac:dyDescent="0.2">
      <c r="M11893" s="1"/>
    </row>
    <row r="11894" spans="5:13" x14ac:dyDescent="0.2">
      <c r="I11894" s="1"/>
      <c r="M11894" s="1"/>
    </row>
    <row r="11895" spans="5:13" x14ac:dyDescent="0.2">
      <c r="I11895" s="1"/>
      <c r="M11895" s="1"/>
    </row>
    <row r="11896" spans="5:13" x14ac:dyDescent="0.2">
      <c r="M11896" s="1"/>
    </row>
    <row r="11897" spans="5:13" x14ac:dyDescent="0.2">
      <c r="M11897" s="1"/>
    </row>
    <row r="11898" spans="5:13" x14ac:dyDescent="0.2">
      <c r="M11898" s="1"/>
    </row>
    <row r="11899" spans="5:13" x14ac:dyDescent="0.2">
      <c r="M11899" s="1"/>
    </row>
    <row r="11900" spans="5:13" x14ac:dyDescent="0.2">
      <c r="M11900" s="1"/>
    </row>
    <row r="11901" spans="5:13" x14ac:dyDescent="0.2">
      <c r="E11901" s="1"/>
      <c r="I11901" s="1"/>
      <c r="M11901" s="1"/>
    </row>
    <row r="11902" spans="5:13" x14ac:dyDescent="0.2">
      <c r="M11902" s="1"/>
    </row>
    <row r="11903" spans="5:13" x14ac:dyDescent="0.2">
      <c r="M11903" s="1"/>
    </row>
    <row r="11904" spans="5:13" x14ac:dyDescent="0.2">
      <c r="M11904" s="1"/>
    </row>
    <row r="11905" spans="6:25" x14ac:dyDescent="0.2">
      <c r="K11905" s="1"/>
      <c r="M11905" s="1"/>
    </row>
    <row r="11906" spans="6:25" x14ac:dyDescent="0.2">
      <c r="M11906" s="1"/>
    </row>
    <row r="11907" spans="6:25" x14ac:dyDescent="0.2">
      <c r="M11907" s="1"/>
    </row>
    <row r="11908" spans="6:25" x14ac:dyDescent="0.2">
      <c r="F11908" s="1"/>
      <c r="J11908" s="1"/>
      <c r="M11908" s="1"/>
    </row>
    <row r="11909" spans="6:25" x14ac:dyDescent="0.2">
      <c r="M11909" s="1"/>
    </row>
    <row r="11910" spans="6:25" x14ac:dyDescent="0.2">
      <c r="M11910" s="1"/>
    </row>
    <row r="11911" spans="6:25" x14ac:dyDescent="0.2">
      <c r="M11911" s="1"/>
    </row>
    <row r="11912" spans="6:25" x14ac:dyDescent="0.2">
      <c r="M11912" s="1"/>
    </row>
    <row r="11913" spans="6:25" x14ac:dyDescent="0.2">
      <c r="M11913" s="1"/>
    </row>
    <row r="11914" spans="6:25" x14ac:dyDescent="0.2">
      <c r="G11914" s="1"/>
      <c r="K11914" s="1"/>
      <c r="M11914" s="1"/>
    </row>
    <row r="11915" spans="6:25" x14ac:dyDescent="0.2">
      <c r="M11915" s="1"/>
      <c r="Y11915" s="1"/>
    </row>
    <row r="11916" spans="6:25" x14ac:dyDescent="0.2">
      <c r="M11916" s="1"/>
    </row>
    <row r="11917" spans="6:25" x14ac:dyDescent="0.2">
      <c r="M11917" s="1"/>
    </row>
    <row r="11918" spans="6:25" x14ac:dyDescent="0.2">
      <c r="K11918" s="1"/>
      <c r="M11918" s="1"/>
    </row>
    <row r="11919" spans="6:25" x14ac:dyDescent="0.2">
      <c r="M11919" s="1"/>
    </row>
    <row r="11920" spans="6:25" x14ac:dyDescent="0.2">
      <c r="M11920" s="1"/>
    </row>
    <row r="11921" spans="5:13" x14ac:dyDescent="0.2">
      <c r="M11921" s="1"/>
    </row>
    <row r="11922" spans="5:13" x14ac:dyDescent="0.2">
      <c r="J11922" s="1"/>
      <c r="M11922" s="1"/>
    </row>
    <row r="11923" spans="5:13" x14ac:dyDescent="0.2">
      <c r="F11923" s="1"/>
      <c r="J11923" s="1"/>
      <c r="M11923" s="1"/>
    </row>
    <row r="11924" spans="5:13" x14ac:dyDescent="0.2">
      <c r="M11924" s="1"/>
    </row>
    <row r="11925" spans="5:13" x14ac:dyDescent="0.2">
      <c r="M11925" s="1"/>
    </row>
    <row r="11926" spans="5:13" x14ac:dyDescent="0.2">
      <c r="E11926" s="1"/>
      <c r="I11926" s="1"/>
      <c r="M11926" s="1"/>
    </row>
    <row r="11927" spans="5:13" x14ac:dyDescent="0.2">
      <c r="M11927" s="1"/>
    </row>
    <row r="11928" spans="5:13" x14ac:dyDescent="0.2">
      <c r="K11928" s="1"/>
      <c r="M11928" s="1"/>
    </row>
    <row r="11929" spans="5:13" x14ac:dyDescent="0.2">
      <c r="M11929" s="1"/>
    </row>
    <row r="11930" spans="5:13" x14ac:dyDescent="0.2">
      <c r="F11930" s="1"/>
      <c r="J11930" s="1"/>
      <c r="M11930" s="1"/>
    </row>
    <row r="11931" spans="5:13" x14ac:dyDescent="0.2">
      <c r="M11931" s="1"/>
    </row>
    <row r="11932" spans="5:13" x14ac:dyDescent="0.2">
      <c r="J11932" s="1"/>
      <c r="M11932" s="1"/>
    </row>
    <row r="11933" spans="5:13" x14ac:dyDescent="0.2">
      <c r="F11933" s="1"/>
      <c r="J11933" s="1"/>
      <c r="M11933" s="1"/>
    </row>
    <row r="11934" spans="5:13" x14ac:dyDescent="0.2">
      <c r="M11934" s="1"/>
    </row>
    <row r="11935" spans="5:13" x14ac:dyDescent="0.2">
      <c r="F11935" s="1"/>
      <c r="J11935" s="1"/>
      <c r="M11935" s="1"/>
    </row>
    <row r="11936" spans="5:13" x14ac:dyDescent="0.2">
      <c r="J11936" s="1"/>
      <c r="M11936" s="1"/>
    </row>
    <row r="11937" spans="5:13" x14ac:dyDescent="0.2">
      <c r="F11937" s="1"/>
      <c r="J11937" s="1"/>
      <c r="M11937" s="1"/>
    </row>
    <row r="11938" spans="5:13" x14ac:dyDescent="0.2">
      <c r="J11938" s="1"/>
      <c r="M11938" s="1"/>
    </row>
    <row r="11939" spans="5:13" x14ac:dyDescent="0.2">
      <c r="J11939" s="1"/>
      <c r="M11939" s="1"/>
    </row>
    <row r="11940" spans="5:13" x14ac:dyDescent="0.2">
      <c r="M11940" s="1"/>
    </row>
    <row r="11941" spans="5:13" x14ac:dyDescent="0.2">
      <c r="M11941" s="1"/>
    </row>
    <row r="11942" spans="5:13" x14ac:dyDescent="0.2">
      <c r="M11942" s="1"/>
    </row>
    <row r="11943" spans="5:13" x14ac:dyDescent="0.2">
      <c r="M11943" s="1"/>
    </row>
    <row r="11944" spans="5:13" x14ac:dyDescent="0.2">
      <c r="F11944" s="1"/>
      <c r="G11944" s="1"/>
      <c r="J11944" s="1"/>
      <c r="K11944" s="1"/>
      <c r="M11944" s="1"/>
    </row>
    <row r="11945" spans="5:13" x14ac:dyDescent="0.2">
      <c r="F11945" s="1"/>
      <c r="J11945" s="1"/>
      <c r="K11945" s="1"/>
      <c r="M11945" s="1"/>
    </row>
    <row r="11946" spans="5:13" x14ac:dyDescent="0.2">
      <c r="M11946" s="1"/>
    </row>
    <row r="11947" spans="5:13" x14ac:dyDescent="0.2">
      <c r="J11947" s="1"/>
      <c r="M11947" s="1"/>
    </row>
    <row r="11948" spans="5:13" x14ac:dyDescent="0.2">
      <c r="G11948" s="1"/>
      <c r="J11948" s="1"/>
      <c r="K11948" s="1"/>
      <c r="M11948" s="1"/>
    </row>
    <row r="11949" spans="5:13" x14ac:dyDescent="0.2">
      <c r="F11949" s="1"/>
      <c r="J11949" s="1"/>
      <c r="M11949" s="1"/>
    </row>
    <row r="11950" spans="5:13" x14ac:dyDescent="0.2">
      <c r="E11950" s="1"/>
      <c r="I11950" s="1"/>
      <c r="J11950" s="1"/>
      <c r="K11950" s="1"/>
      <c r="M11950" s="1"/>
    </row>
    <row r="11951" spans="5:13" x14ac:dyDescent="0.2">
      <c r="J11951" s="1"/>
      <c r="M11951" s="1"/>
    </row>
    <row r="11952" spans="5:13" x14ac:dyDescent="0.2">
      <c r="M11952" s="1"/>
    </row>
    <row r="11953" spans="5:13" x14ac:dyDescent="0.2">
      <c r="J11953" s="1"/>
      <c r="M11953" s="1"/>
    </row>
    <row r="11954" spans="5:13" x14ac:dyDescent="0.2">
      <c r="E11954" s="1"/>
      <c r="F11954" s="1"/>
      <c r="J11954" s="1"/>
      <c r="M11954" s="1"/>
    </row>
    <row r="11955" spans="5:13" x14ac:dyDescent="0.2">
      <c r="M11955" s="1"/>
    </row>
    <row r="11956" spans="5:13" x14ac:dyDescent="0.2">
      <c r="F11956" s="1"/>
      <c r="J11956" s="1"/>
      <c r="M11956" s="1"/>
    </row>
    <row r="11957" spans="5:13" x14ac:dyDescent="0.2">
      <c r="K11957" s="1"/>
      <c r="M11957" s="1"/>
    </row>
    <row r="11958" spans="5:13" x14ac:dyDescent="0.2">
      <c r="G11958" s="1"/>
      <c r="K11958" s="1"/>
      <c r="M11958" s="1"/>
    </row>
    <row r="11959" spans="5:13" x14ac:dyDescent="0.2">
      <c r="M11959" s="1"/>
    </row>
    <row r="11960" spans="5:13" x14ac:dyDescent="0.2">
      <c r="M11960" s="1"/>
    </row>
    <row r="11961" spans="5:13" x14ac:dyDescent="0.2">
      <c r="M11961" s="1"/>
    </row>
    <row r="11962" spans="5:13" x14ac:dyDescent="0.2">
      <c r="I11962" s="1"/>
      <c r="J11962" s="1"/>
      <c r="M11962" s="1"/>
    </row>
    <row r="11963" spans="5:13" x14ac:dyDescent="0.2">
      <c r="M11963" s="1"/>
    </row>
    <row r="11964" spans="5:13" x14ac:dyDescent="0.2">
      <c r="M11964" s="1"/>
    </row>
    <row r="11965" spans="5:13" x14ac:dyDescent="0.2">
      <c r="M11965" s="1"/>
    </row>
    <row r="11966" spans="5:13" x14ac:dyDescent="0.2">
      <c r="K11966" s="1"/>
      <c r="M11966" s="1"/>
    </row>
    <row r="11967" spans="5:13" x14ac:dyDescent="0.2">
      <c r="G11967" s="1"/>
      <c r="K11967" s="1"/>
      <c r="M11967" s="1"/>
    </row>
    <row r="11968" spans="5:13" x14ac:dyDescent="0.2">
      <c r="M11968" s="1"/>
    </row>
    <row r="11969" spans="5:25" x14ac:dyDescent="0.2">
      <c r="M11969" s="1"/>
    </row>
    <row r="11970" spans="5:25" x14ac:dyDescent="0.2">
      <c r="E11970" s="1"/>
      <c r="I11970" s="1"/>
      <c r="M11970" s="1"/>
    </row>
    <row r="11971" spans="5:25" x14ac:dyDescent="0.2">
      <c r="M11971" s="1"/>
    </row>
    <row r="11972" spans="5:25" x14ac:dyDescent="0.2">
      <c r="M11972" s="1"/>
    </row>
    <row r="11973" spans="5:25" x14ac:dyDescent="0.2">
      <c r="M11973" s="1"/>
    </row>
    <row r="11974" spans="5:25" x14ac:dyDescent="0.2">
      <c r="E11974" s="1"/>
      <c r="J11974" s="1"/>
      <c r="M11974" s="1"/>
    </row>
    <row r="11975" spans="5:25" x14ac:dyDescent="0.2">
      <c r="E11975" s="1"/>
      <c r="I11975" s="1"/>
      <c r="M11975" s="1"/>
    </row>
    <row r="11976" spans="5:25" x14ac:dyDescent="0.2">
      <c r="M11976" s="1"/>
    </row>
    <row r="11977" spans="5:25" x14ac:dyDescent="0.2">
      <c r="F11977" s="1"/>
      <c r="G11977" s="1"/>
      <c r="J11977" s="1"/>
      <c r="K11977" s="1"/>
      <c r="M11977" s="1"/>
    </row>
    <row r="11978" spans="5:25" x14ac:dyDescent="0.2">
      <c r="M11978" s="1"/>
    </row>
    <row r="11979" spans="5:25" x14ac:dyDescent="0.2">
      <c r="E11979" s="1"/>
      <c r="M11979" s="1"/>
    </row>
    <row r="11980" spans="5:25" x14ac:dyDescent="0.2">
      <c r="K11980" s="1"/>
      <c r="M11980" s="1"/>
    </row>
    <row r="11981" spans="5:25" x14ac:dyDescent="0.2">
      <c r="M11981" s="1"/>
    </row>
    <row r="11982" spans="5:25" x14ac:dyDescent="0.2">
      <c r="M11982" s="1"/>
    </row>
    <row r="11983" spans="5:25" x14ac:dyDescent="0.2">
      <c r="M11983" s="1"/>
      <c r="Y11983" s="1"/>
    </row>
    <row r="11984" spans="5:25" x14ac:dyDescent="0.2">
      <c r="M11984" s="1"/>
    </row>
    <row r="11985" spans="5:13" x14ac:dyDescent="0.2">
      <c r="G11985" s="1"/>
      <c r="K11985" s="1"/>
      <c r="M11985" s="1"/>
    </row>
    <row r="11986" spans="5:13" x14ac:dyDescent="0.2">
      <c r="M11986" s="1"/>
    </row>
    <row r="11987" spans="5:13" x14ac:dyDescent="0.2">
      <c r="M11987" s="1"/>
    </row>
    <row r="11988" spans="5:13" x14ac:dyDescent="0.2">
      <c r="F11988" s="1"/>
      <c r="J11988" s="1"/>
      <c r="M11988" s="1"/>
    </row>
    <row r="11989" spans="5:13" x14ac:dyDescent="0.2">
      <c r="M11989" s="1"/>
    </row>
    <row r="11990" spans="5:13" x14ac:dyDescent="0.2">
      <c r="M11990" s="1"/>
    </row>
    <row r="11991" spans="5:13" x14ac:dyDescent="0.2">
      <c r="M11991" s="1"/>
    </row>
    <row r="11992" spans="5:13" x14ac:dyDescent="0.2">
      <c r="M11992" s="1"/>
    </row>
    <row r="11993" spans="5:13" x14ac:dyDescent="0.2">
      <c r="E11993" s="1"/>
      <c r="I11993" s="1"/>
      <c r="M11993" s="1"/>
    </row>
    <row r="11994" spans="5:13" x14ac:dyDescent="0.2">
      <c r="M11994" s="1"/>
    </row>
    <row r="11995" spans="5:13" x14ac:dyDescent="0.2">
      <c r="M11995" s="1"/>
    </row>
    <row r="11996" spans="5:13" x14ac:dyDescent="0.2">
      <c r="M11996" s="1"/>
    </row>
    <row r="11997" spans="5:13" x14ac:dyDescent="0.2">
      <c r="M11997" s="1"/>
    </row>
    <row r="11998" spans="5:13" x14ac:dyDescent="0.2">
      <c r="F11998" s="1"/>
      <c r="M11998" s="1"/>
    </row>
    <row r="11999" spans="5:13" x14ac:dyDescent="0.2">
      <c r="F11999" s="1"/>
      <c r="M11999" s="1"/>
    </row>
    <row r="12000" spans="5:13" x14ac:dyDescent="0.2">
      <c r="F12000" s="1"/>
      <c r="M12000" s="1"/>
    </row>
    <row r="12001" spans="6:13" x14ac:dyDescent="0.2">
      <c r="F12001" s="1"/>
      <c r="M12001" s="1"/>
    </row>
    <row r="12002" spans="6:13" x14ac:dyDescent="0.2">
      <c r="M12002" s="1"/>
    </row>
    <row r="12003" spans="6:13" x14ac:dyDescent="0.2">
      <c r="M12003" s="1"/>
    </row>
    <row r="12004" spans="6:13" x14ac:dyDescent="0.2">
      <c r="G12004" s="1"/>
      <c r="M12004" s="1"/>
    </row>
    <row r="12005" spans="6:13" x14ac:dyDescent="0.2">
      <c r="F12005" s="1"/>
      <c r="M12005" s="1"/>
    </row>
    <row r="12006" spans="6:13" x14ac:dyDescent="0.2">
      <c r="M12006" s="1"/>
    </row>
    <row r="12007" spans="6:13" x14ac:dyDescent="0.2">
      <c r="F12007" s="1"/>
      <c r="M12007" s="1"/>
    </row>
    <row r="12008" spans="6:13" x14ac:dyDescent="0.2">
      <c r="M12008" s="1"/>
    </row>
    <row r="12009" spans="6:13" x14ac:dyDescent="0.2">
      <c r="F12009" s="1"/>
      <c r="M12009" s="1"/>
    </row>
    <row r="12010" spans="6:13" x14ac:dyDescent="0.2">
      <c r="F12010" s="1"/>
      <c r="M12010" s="1"/>
    </row>
    <row r="12011" spans="6:13" x14ac:dyDescent="0.2">
      <c r="M12011" s="1"/>
    </row>
    <row r="12012" spans="6:13" x14ac:dyDescent="0.2">
      <c r="M12012" s="1"/>
    </row>
    <row r="12013" spans="6:13" x14ac:dyDescent="0.2">
      <c r="F12013" s="1"/>
      <c r="M12013" s="1"/>
    </row>
    <row r="12014" spans="6:13" x14ac:dyDescent="0.2">
      <c r="F12014" s="1"/>
      <c r="G12014" s="1"/>
      <c r="M12014" s="1"/>
    </row>
    <row r="12015" spans="6:13" x14ac:dyDescent="0.2">
      <c r="M12015" s="1"/>
    </row>
    <row r="12016" spans="6:13" x14ac:dyDescent="0.2">
      <c r="M12016" s="1"/>
    </row>
    <row r="12017" spans="5:13" x14ac:dyDescent="0.2">
      <c r="M12017" s="1"/>
    </row>
    <row r="12018" spans="5:13" x14ac:dyDescent="0.2">
      <c r="M12018" s="1"/>
    </row>
    <row r="12019" spans="5:13" x14ac:dyDescent="0.2">
      <c r="E12019" s="1"/>
      <c r="M12019" s="1"/>
    </row>
    <row r="12020" spans="5:13" x14ac:dyDescent="0.2">
      <c r="M12020" s="1"/>
    </row>
    <row r="12021" spans="5:13" x14ac:dyDescent="0.2">
      <c r="G12021" s="1"/>
      <c r="M12021" s="1"/>
    </row>
    <row r="12022" spans="5:13" x14ac:dyDescent="0.2">
      <c r="M12022" s="1"/>
    </row>
    <row r="12023" spans="5:13" x14ac:dyDescent="0.2">
      <c r="E12023" s="1"/>
      <c r="F12023" s="1"/>
      <c r="J12023" s="1"/>
      <c r="M12023" s="1"/>
    </row>
    <row r="12024" spans="5:13" x14ac:dyDescent="0.2">
      <c r="M12024" s="1"/>
    </row>
    <row r="12025" spans="5:13" x14ac:dyDescent="0.2">
      <c r="M12025" s="1"/>
    </row>
    <row r="12026" spans="5:13" x14ac:dyDescent="0.2">
      <c r="M12026" s="1"/>
    </row>
    <row r="12027" spans="5:13" x14ac:dyDescent="0.2">
      <c r="M12027" s="1"/>
    </row>
    <row r="12028" spans="5:13" x14ac:dyDescent="0.2">
      <c r="M12028" s="1"/>
    </row>
    <row r="12029" spans="5:13" x14ac:dyDescent="0.2">
      <c r="M12029" s="1"/>
    </row>
    <row r="12030" spans="5:13" x14ac:dyDescent="0.2">
      <c r="F12030" s="1"/>
      <c r="J12030" s="1"/>
      <c r="M12030" s="1"/>
    </row>
    <row r="12031" spans="5:13" x14ac:dyDescent="0.2">
      <c r="M12031" s="1"/>
    </row>
    <row r="12032" spans="5:13" x14ac:dyDescent="0.2">
      <c r="M12032" s="1"/>
    </row>
    <row r="12033" spans="5:13" x14ac:dyDescent="0.2">
      <c r="M12033" s="1"/>
    </row>
    <row r="12034" spans="5:13" x14ac:dyDescent="0.2">
      <c r="M12034" s="1"/>
    </row>
    <row r="12035" spans="5:13" x14ac:dyDescent="0.2">
      <c r="M12035" s="1"/>
    </row>
    <row r="12036" spans="5:13" x14ac:dyDescent="0.2">
      <c r="G12036" s="1"/>
      <c r="K12036" s="1"/>
      <c r="M12036" s="1"/>
    </row>
    <row r="12037" spans="5:13" x14ac:dyDescent="0.2">
      <c r="M12037" s="1"/>
    </row>
    <row r="12038" spans="5:13" x14ac:dyDescent="0.2">
      <c r="K12038" s="1"/>
      <c r="M12038" s="1"/>
    </row>
    <row r="12039" spans="5:13" x14ac:dyDescent="0.2">
      <c r="M12039" s="1"/>
    </row>
    <row r="12040" spans="5:13" x14ac:dyDescent="0.2">
      <c r="M12040" s="1"/>
    </row>
    <row r="12041" spans="5:13" x14ac:dyDescent="0.2">
      <c r="M12041" s="1"/>
    </row>
    <row r="12042" spans="5:13" x14ac:dyDescent="0.2">
      <c r="M12042" s="1"/>
    </row>
    <row r="12043" spans="5:13" x14ac:dyDescent="0.2">
      <c r="M12043" s="1"/>
    </row>
    <row r="12044" spans="5:13" x14ac:dyDescent="0.2">
      <c r="M12044" s="1"/>
    </row>
    <row r="12045" spans="5:13" x14ac:dyDescent="0.2">
      <c r="M12045" s="1"/>
    </row>
    <row r="12046" spans="5:13" x14ac:dyDescent="0.2">
      <c r="M12046" s="1"/>
    </row>
    <row r="12047" spans="5:13" x14ac:dyDescent="0.2">
      <c r="E12047" s="1"/>
      <c r="I12047" s="1"/>
      <c r="M12047" s="1"/>
    </row>
    <row r="12048" spans="5:13" x14ac:dyDescent="0.2">
      <c r="M12048" s="1"/>
    </row>
    <row r="12049" spans="5:25" x14ac:dyDescent="0.2">
      <c r="M12049" s="1"/>
    </row>
    <row r="12050" spans="5:25" x14ac:dyDescent="0.2">
      <c r="M12050" s="1"/>
    </row>
    <row r="12051" spans="5:25" x14ac:dyDescent="0.2">
      <c r="M12051" s="1"/>
      <c r="Y12051" s="1"/>
    </row>
    <row r="12052" spans="5:25" x14ac:dyDescent="0.2">
      <c r="M12052" s="1"/>
    </row>
    <row r="12053" spans="5:25" x14ac:dyDescent="0.2">
      <c r="M12053" s="1"/>
    </row>
    <row r="12054" spans="5:25" x14ac:dyDescent="0.2">
      <c r="M12054" s="1"/>
    </row>
    <row r="12055" spans="5:25" x14ac:dyDescent="0.2">
      <c r="M12055" s="1"/>
    </row>
    <row r="12056" spans="5:25" x14ac:dyDescent="0.2">
      <c r="M12056" s="1"/>
    </row>
    <row r="12057" spans="5:25" x14ac:dyDescent="0.2">
      <c r="M12057" s="1"/>
    </row>
    <row r="12058" spans="5:25" x14ac:dyDescent="0.2">
      <c r="M12058" s="1"/>
    </row>
    <row r="12059" spans="5:25" x14ac:dyDescent="0.2">
      <c r="M12059" s="1"/>
    </row>
    <row r="12060" spans="5:25" x14ac:dyDescent="0.2">
      <c r="E12060" s="1"/>
      <c r="I12060" s="1"/>
      <c r="M12060" s="1"/>
    </row>
    <row r="12061" spans="5:25" x14ac:dyDescent="0.2">
      <c r="I12061" s="1"/>
      <c r="M12061" s="1"/>
    </row>
    <row r="12062" spans="5:25" x14ac:dyDescent="0.2">
      <c r="I12062" s="1"/>
      <c r="M12062" s="1"/>
    </row>
    <row r="12063" spans="5:25" x14ac:dyDescent="0.2">
      <c r="M12063" s="1"/>
    </row>
    <row r="12064" spans="5:25" x14ac:dyDescent="0.2">
      <c r="E12064" s="1"/>
      <c r="M12064" s="1"/>
    </row>
    <row r="12065" spans="7:13" x14ac:dyDescent="0.2">
      <c r="I12065" s="1"/>
      <c r="M12065" s="1"/>
    </row>
    <row r="12066" spans="7:13" x14ac:dyDescent="0.2">
      <c r="M12066" s="1"/>
    </row>
    <row r="12067" spans="7:13" x14ac:dyDescent="0.2">
      <c r="I12067" s="1"/>
      <c r="M12067" s="1"/>
    </row>
    <row r="12068" spans="7:13" x14ac:dyDescent="0.2">
      <c r="I12068" s="1"/>
      <c r="M12068" s="1"/>
    </row>
    <row r="12069" spans="7:13" x14ac:dyDescent="0.2">
      <c r="M12069" s="1"/>
    </row>
    <row r="12070" spans="7:13" x14ac:dyDescent="0.2">
      <c r="M12070" s="1"/>
    </row>
    <row r="12071" spans="7:13" x14ac:dyDescent="0.2">
      <c r="I12071" s="1"/>
      <c r="M12071" s="1"/>
    </row>
    <row r="12072" spans="7:13" x14ac:dyDescent="0.2">
      <c r="M12072" s="1"/>
    </row>
    <row r="12073" spans="7:13" x14ac:dyDescent="0.2">
      <c r="I12073" s="1"/>
      <c r="M12073" s="1"/>
    </row>
    <row r="12074" spans="7:13" x14ac:dyDescent="0.2">
      <c r="M12074" s="1"/>
    </row>
    <row r="12075" spans="7:13" x14ac:dyDescent="0.2">
      <c r="M12075" s="1"/>
    </row>
    <row r="12076" spans="7:13" x14ac:dyDescent="0.2">
      <c r="K12076" s="1"/>
      <c r="M12076" s="1"/>
    </row>
    <row r="12077" spans="7:13" x14ac:dyDescent="0.2">
      <c r="G12077" s="1"/>
      <c r="K12077" s="1"/>
      <c r="M12077" s="1"/>
    </row>
    <row r="12078" spans="7:13" x14ac:dyDescent="0.2">
      <c r="M12078" s="1"/>
    </row>
    <row r="12079" spans="7:13" x14ac:dyDescent="0.2">
      <c r="G12079" s="1"/>
      <c r="K12079" s="1"/>
      <c r="M12079" s="1"/>
    </row>
    <row r="12080" spans="7:13" x14ac:dyDescent="0.2">
      <c r="K12080" s="1"/>
      <c r="M12080" s="1"/>
    </row>
    <row r="12081" spans="5:25" x14ac:dyDescent="0.2">
      <c r="G12081" s="1"/>
      <c r="K12081" s="1"/>
      <c r="M12081" s="1"/>
    </row>
    <row r="12082" spans="5:25" x14ac:dyDescent="0.2">
      <c r="M12082" s="1"/>
    </row>
    <row r="12083" spans="5:25" x14ac:dyDescent="0.2">
      <c r="G12083" s="1"/>
      <c r="M12083" s="1"/>
    </row>
    <row r="12084" spans="5:25" x14ac:dyDescent="0.2">
      <c r="M12084" s="1"/>
    </row>
    <row r="12085" spans="5:25" x14ac:dyDescent="0.2">
      <c r="M12085" s="1"/>
    </row>
    <row r="12086" spans="5:25" x14ac:dyDescent="0.2">
      <c r="J12086" s="1"/>
      <c r="M12086" s="1"/>
    </row>
    <row r="12087" spans="5:25" x14ac:dyDescent="0.2">
      <c r="E12087" s="1"/>
      <c r="I12087" s="1"/>
      <c r="J12087" s="1"/>
      <c r="M12087" s="1"/>
    </row>
    <row r="12088" spans="5:25" x14ac:dyDescent="0.2">
      <c r="M12088" s="1"/>
    </row>
    <row r="12089" spans="5:25" x14ac:dyDescent="0.2">
      <c r="F12089" s="1"/>
      <c r="J12089" s="1"/>
      <c r="M12089" s="1"/>
    </row>
    <row r="12090" spans="5:25" x14ac:dyDescent="0.2">
      <c r="J12090" s="1"/>
      <c r="M12090" s="1"/>
    </row>
    <row r="12091" spans="5:25" x14ac:dyDescent="0.2">
      <c r="F12091" s="1"/>
      <c r="J12091" s="1"/>
      <c r="M12091" s="1"/>
      <c r="Y12091" s="1"/>
    </row>
    <row r="12092" spans="5:25" x14ac:dyDescent="0.2">
      <c r="I12092" s="1"/>
      <c r="M12092" s="1"/>
    </row>
    <row r="12093" spans="5:25" x14ac:dyDescent="0.2">
      <c r="M12093" s="1"/>
    </row>
    <row r="12094" spans="5:25" x14ac:dyDescent="0.2">
      <c r="F12094" s="1"/>
      <c r="J12094" s="1"/>
      <c r="M12094" s="1"/>
    </row>
    <row r="12095" spans="5:25" x14ac:dyDescent="0.2">
      <c r="M12095" s="1"/>
    </row>
    <row r="12096" spans="5:25" x14ac:dyDescent="0.2">
      <c r="E12096" s="1"/>
      <c r="I12096" s="1"/>
      <c r="M12096" s="1"/>
    </row>
    <row r="12097" spans="5:19" x14ac:dyDescent="0.2">
      <c r="M12097" s="1"/>
    </row>
    <row r="12098" spans="5:19" x14ac:dyDescent="0.2">
      <c r="M12098" s="1"/>
    </row>
    <row r="12099" spans="5:19" x14ac:dyDescent="0.2">
      <c r="G12099" s="1"/>
      <c r="M12099" s="1"/>
      <c r="S12099" s="1"/>
    </row>
    <row r="12100" spans="5:19" x14ac:dyDescent="0.2">
      <c r="M12100" s="1"/>
    </row>
    <row r="12101" spans="5:19" x14ac:dyDescent="0.2">
      <c r="M12101" s="1"/>
    </row>
    <row r="12102" spans="5:19" x14ac:dyDescent="0.2">
      <c r="M12102" s="1"/>
    </row>
    <row r="12103" spans="5:19" x14ac:dyDescent="0.2">
      <c r="M12103" s="1"/>
    </row>
    <row r="12104" spans="5:19" x14ac:dyDescent="0.2">
      <c r="J12104" s="1"/>
      <c r="M12104" s="1"/>
    </row>
    <row r="12105" spans="5:19" x14ac:dyDescent="0.2">
      <c r="M12105" s="1"/>
    </row>
    <row r="12106" spans="5:19" x14ac:dyDescent="0.2">
      <c r="M12106" s="1"/>
    </row>
    <row r="12107" spans="5:19" x14ac:dyDescent="0.2">
      <c r="M12107" s="1"/>
    </row>
    <row r="12108" spans="5:19" x14ac:dyDescent="0.2">
      <c r="M12108" s="1"/>
    </row>
    <row r="12109" spans="5:19" x14ac:dyDescent="0.2">
      <c r="M12109" s="1"/>
    </row>
    <row r="12110" spans="5:19" x14ac:dyDescent="0.2">
      <c r="M12110" s="1"/>
    </row>
    <row r="12111" spans="5:19" x14ac:dyDescent="0.2">
      <c r="E12111" s="1"/>
      <c r="I12111" s="1"/>
      <c r="M12111" s="1"/>
    </row>
    <row r="12112" spans="5:19" x14ac:dyDescent="0.2">
      <c r="G12112" s="1"/>
      <c r="I12112" s="1"/>
      <c r="K12112" s="1"/>
      <c r="M12112" s="1"/>
    </row>
    <row r="12113" spans="5:13" x14ac:dyDescent="0.2">
      <c r="M12113" s="1"/>
    </row>
    <row r="12114" spans="5:13" x14ac:dyDescent="0.2">
      <c r="M12114" s="1"/>
    </row>
    <row r="12115" spans="5:13" x14ac:dyDescent="0.2">
      <c r="E12115" s="1"/>
      <c r="M12115" s="1"/>
    </row>
    <row r="12116" spans="5:13" x14ac:dyDescent="0.2">
      <c r="E12116" s="1"/>
      <c r="I12116" s="1"/>
      <c r="M12116" s="1"/>
    </row>
    <row r="12117" spans="5:13" x14ac:dyDescent="0.2">
      <c r="M12117" s="1"/>
    </row>
    <row r="12118" spans="5:13" x14ac:dyDescent="0.2">
      <c r="G12118" s="1"/>
      <c r="I12118" s="1"/>
      <c r="J12118" s="1"/>
      <c r="K12118" s="1"/>
      <c r="M12118" s="1"/>
    </row>
    <row r="12119" spans="5:13" x14ac:dyDescent="0.2">
      <c r="M12119" s="1"/>
    </row>
    <row r="12120" spans="5:13" x14ac:dyDescent="0.2">
      <c r="E12120" s="1"/>
      <c r="M12120" s="1"/>
    </row>
    <row r="12121" spans="5:13" x14ac:dyDescent="0.2">
      <c r="F12121" s="1"/>
      <c r="J12121" s="1"/>
      <c r="K12121" s="1"/>
      <c r="M12121" s="1"/>
    </row>
    <row r="12122" spans="5:13" x14ac:dyDescent="0.2">
      <c r="G12122" s="1"/>
      <c r="I12122" s="1"/>
      <c r="K12122" s="1"/>
      <c r="M12122" s="1"/>
    </row>
    <row r="12123" spans="5:13" x14ac:dyDescent="0.2">
      <c r="M12123" s="1"/>
    </row>
    <row r="12124" spans="5:13" x14ac:dyDescent="0.2">
      <c r="E12124" s="1"/>
      <c r="F12124" s="1"/>
      <c r="I12124" s="1"/>
      <c r="J12124" s="1"/>
      <c r="K12124" s="1"/>
      <c r="M12124" s="1"/>
    </row>
    <row r="12125" spans="5:13" x14ac:dyDescent="0.2">
      <c r="F12125" s="1"/>
      <c r="I12125" s="1"/>
      <c r="J12125" s="1"/>
      <c r="M12125" s="1"/>
    </row>
    <row r="12126" spans="5:13" x14ac:dyDescent="0.2">
      <c r="J12126" s="1"/>
      <c r="M12126" s="1"/>
    </row>
    <row r="12127" spans="5:13" x14ac:dyDescent="0.2">
      <c r="M12127" s="1"/>
    </row>
    <row r="12128" spans="5:13" x14ac:dyDescent="0.2">
      <c r="F12128" s="1"/>
      <c r="J12128" s="1"/>
      <c r="M12128" s="1"/>
    </row>
    <row r="12129" spans="7:13" x14ac:dyDescent="0.2">
      <c r="M12129" s="1"/>
    </row>
    <row r="12130" spans="7:13" x14ac:dyDescent="0.2">
      <c r="M12130" s="1"/>
    </row>
    <row r="12131" spans="7:13" x14ac:dyDescent="0.2">
      <c r="M12131" s="1"/>
    </row>
    <row r="12132" spans="7:13" x14ac:dyDescent="0.2">
      <c r="G12132" s="1"/>
      <c r="K12132" s="1"/>
      <c r="M12132" s="1"/>
    </row>
    <row r="12133" spans="7:13" x14ac:dyDescent="0.2">
      <c r="J12133" s="1"/>
      <c r="M12133" s="1"/>
    </row>
    <row r="12134" spans="7:13" x14ac:dyDescent="0.2">
      <c r="M12134" s="1"/>
    </row>
    <row r="12135" spans="7:13" x14ac:dyDescent="0.2">
      <c r="J12135" s="1"/>
      <c r="M12135" s="1"/>
    </row>
    <row r="12136" spans="7:13" x14ac:dyDescent="0.2">
      <c r="M12136" s="1"/>
    </row>
    <row r="12137" spans="7:13" x14ac:dyDescent="0.2">
      <c r="M12137" s="1"/>
    </row>
    <row r="12138" spans="7:13" x14ac:dyDescent="0.2">
      <c r="M12138" s="1"/>
    </row>
    <row r="12139" spans="7:13" x14ac:dyDescent="0.2">
      <c r="M12139" s="1"/>
    </row>
    <row r="12140" spans="7:13" x14ac:dyDescent="0.2">
      <c r="M12140" s="1"/>
    </row>
    <row r="12141" spans="7:13" x14ac:dyDescent="0.2">
      <c r="M12141" s="1"/>
    </row>
    <row r="12142" spans="7:13" x14ac:dyDescent="0.2">
      <c r="K12142" s="1"/>
      <c r="M12142" s="1"/>
    </row>
    <row r="12143" spans="7:13" x14ac:dyDescent="0.2">
      <c r="K12143" s="1"/>
      <c r="M12143" s="1"/>
    </row>
    <row r="12144" spans="7:13" x14ac:dyDescent="0.2">
      <c r="M12144" s="1"/>
    </row>
    <row r="12145" spans="5:13" x14ac:dyDescent="0.2">
      <c r="G12145" s="1"/>
      <c r="K12145" s="1"/>
      <c r="M12145" s="1"/>
    </row>
    <row r="12146" spans="5:13" x14ac:dyDescent="0.2">
      <c r="E12146" s="1"/>
      <c r="I12146" s="1"/>
      <c r="M12146" s="1"/>
    </row>
    <row r="12147" spans="5:13" x14ac:dyDescent="0.2">
      <c r="G12147" s="1"/>
      <c r="K12147" s="1"/>
      <c r="M12147" s="1"/>
    </row>
    <row r="12148" spans="5:13" x14ac:dyDescent="0.2">
      <c r="M12148" s="1"/>
    </row>
    <row r="12149" spans="5:13" x14ac:dyDescent="0.2">
      <c r="M12149" s="1"/>
    </row>
    <row r="12150" spans="5:13" x14ac:dyDescent="0.2">
      <c r="E12150" s="1"/>
      <c r="I12150" s="1"/>
      <c r="M12150" s="1"/>
    </row>
    <row r="12151" spans="5:13" x14ac:dyDescent="0.2">
      <c r="E12151" s="1"/>
      <c r="I12151" s="1"/>
      <c r="M12151" s="1"/>
    </row>
    <row r="12152" spans="5:13" x14ac:dyDescent="0.2">
      <c r="M12152" s="1"/>
    </row>
    <row r="12153" spans="5:13" x14ac:dyDescent="0.2">
      <c r="G12153" s="1"/>
      <c r="K12153" s="1"/>
      <c r="M12153" s="1"/>
    </row>
    <row r="12154" spans="5:13" x14ac:dyDescent="0.2">
      <c r="M12154" s="1"/>
    </row>
    <row r="12155" spans="5:13" x14ac:dyDescent="0.2">
      <c r="E12155" s="1"/>
      <c r="M12155" s="1"/>
    </row>
    <row r="12156" spans="5:13" x14ac:dyDescent="0.2">
      <c r="M12156" s="1"/>
    </row>
    <row r="12157" spans="5:13" x14ac:dyDescent="0.2">
      <c r="M12157" s="1"/>
    </row>
    <row r="12158" spans="5:13" x14ac:dyDescent="0.2">
      <c r="M12158" s="1"/>
    </row>
    <row r="12159" spans="5:13" x14ac:dyDescent="0.2">
      <c r="M12159" s="1"/>
    </row>
    <row r="12160" spans="5:13" x14ac:dyDescent="0.2">
      <c r="M12160" s="1"/>
    </row>
    <row r="12161" spans="5:25" x14ac:dyDescent="0.2">
      <c r="M12161" s="1"/>
    </row>
    <row r="12162" spans="5:25" x14ac:dyDescent="0.2">
      <c r="M12162" s="1"/>
    </row>
    <row r="12163" spans="5:25" x14ac:dyDescent="0.2">
      <c r="M12163" s="1"/>
    </row>
    <row r="12164" spans="5:25" x14ac:dyDescent="0.2">
      <c r="M12164" s="1"/>
    </row>
    <row r="12165" spans="5:25" x14ac:dyDescent="0.2">
      <c r="M12165" s="1"/>
    </row>
    <row r="12166" spans="5:25" x14ac:dyDescent="0.2">
      <c r="M12166" s="1"/>
      <c r="Y12166" s="1"/>
    </row>
    <row r="12167" spans="5:25" x14ac:dyDescent="0.2">
      <c r="E12167" s="1"/>
      <c r="I12167" s="1"/>
      <c r="M12167" s="1"/>
    </row>
    <row r="12168" spans="5:25" x14ac:dyDescent="0.2">
      <c r="M12168" s="1"/>
    </row>
    <row r="12169" spans="5:25" x14ac:dyDescent="0.2">
      <c r="M12169" s="1"/>
    </row>
    <row r="12170" spans="5:25" x14ac:dyDescent="0.2">
      <c r="G12170" s="1"/>
      <c r="K12170" s="1"/>
      <c r="M12170" s="1"/>
    </row>
    <row r="12171" spans="5:25" x14ac:dyDescent="0.2">
      <c r="M12171" s="1"/>
    </row>
    <row r="12172" spans="5:25" x14ac:dyDescent="0.2">
      <c r="M12172" s="1"/>
    </row>
    <row r="12173" spans="5:25" x14ac:dyDescent="0.2">
      <c r="M12173" s="1"/>
    </row>
    <row r="12174" spans="5:25" x14ac:dyDescent="0.2">
      <c r="M12174" s="1"/>
    </row>
    <row r="12175" spans="5:25" x14ac:dyDescent="0.2">
      <c r="M12175" s="1"/>
    </row>
    <row r="12176" spans="5:25" x14ac:dyDescent="0.2">
      <c r="M12176" s="1"/>
    </row>
    <row r="12177" spans="5:13" x14ac:dyDescent="0.2">
      <c r="M12177" s="1"/>
    </row>
    <row r="12178" spans="5:13" x14ac:dyDescent="0.2">
      <c r="M12178" s="1"/>
    </row>
    <row r="12179" spans="5:13" x14ac:dyDescent="0.2">
      <c r="M12179" s="1"/>
    </row>
    <row r="12180" spans="5:13" x14ac:dyDescent="0.2">
      <c r="M12180" s="1"/>
    </row>
    <row r="12181" spans="5:13" x14ac:dyDescent="0.2">
      <c r="J12181" s="1"/>
      <c r="M12181" s="1"/>
    </row>
    <row r="12182" spans="5:13" x14ac:dyDescent="0.2">
      <c r="M12182" s="1"/>
    </row>
    <row r="12183" spans="5:13" x14ac:dyDescent="0.2">
      <c r="M12183" s="1"/>
    </row>
    <row r="12184" spans="5:13" x14ac:dyDescent="0.2">
      <c r="K12184" s="1"/>
      <c r="M12184" s="1"/>
    </row>
    <row r="12185" spans="5:13" x14ac:dyDescent="0.2">
      <c r="M12185" s="1"/>
    </row>
    <row r="12186" spans="5:13" x14ac:dyDescent="0.2">
      <c r="M12186" s="1"/>
    </row>
    <row r="12187" spans="5:13" x14ac:dyDescent="0.2">
      <c r="M12187" s="1"/>
    </row>
    <row r="12188" spans="5:13" x14ac:dyDescent="0.2">
      <c r="K12188" s="1"/>
      <c r="M12188" s="1"/>
    </row>
    <row r="12189" spans="5:13" x14ac:dyDescent="0.2">
      <c r="M12189" s="1"/>
    </row>
    <row r="12190" spans="5:13" x14ac:dyDescent="0.2">
      <c r="E12190" s="1"/>
      <c r="F12190" s="1"/>
      <c r="I12190" s="1"/>
      <c r="J12190" s="1"/>
      <c r="K12190" s="1"/>
      <c r="M12190" s="1"/>
    </row>
    <row r="12191" spans="5:13" x14ac:dyDescent="0.2">
      <c r="M12191" s="1"/>
    </row>
    <row r="12192" spans="5:13" x14ac:dyDescent="0.2">
      <c r="I12192" s="1"/>
      <c r="M12192" s="1"/>
    </row>
    <row r="12193" spans="7:13" x14ac:dyDescent="0.2">
      <c r="I12193" s="1"/>
      <c r="M12193" s="1"/>
    </row>
    <row r="12194" spans="7:13" x14ac:dyDescent="0.2">
      <c r="M12194" s="1"/>
    </row>
    <row r="12195" spans="7:13" x14ac:dyDescent="0.2">
      <c r="M12195" s="1"/>
    </row>
    <row r="12196" spans="7:13" x14ac:dyDescent="0.2">
      <c r="M12196" s="1"/>
    </row>
    <row r="12197" spans="7:13" x14ac:dyDescent="0.2">
      <c r="M12197" s="1"/>
    </row>
    <row r="12198" spans="7:13" x14ac:dyDescent="0.2">
      <c r="M12198" s="1"/>
    </row>
    <row r="12199" spans="7:13" x14ac:dyDescent="0.2">
      <c r="M12199" s="1"/>
    </row>
    <row r="12200" spans="7:13" x14ac:dyDescent="0.2">
      <c r="G12200" s="1"/>
      <c r="K12200" s="1"/>
      <c r="M12200" s="1"/>
    </row>
    <row r="12201" spans="7:13" x14ac:dyDescent="0.2">
      <c r="K12201" s="1"/>
      <c r="M12201" s="1"/>
    </row>
    <row r="12202" spans="7:13" x14ac:dyDescent="0.2">
      <c r="J12202" s="1"/>
      <c r="M12202" s="1"/>
    </row>
    <row r="12203" spans="7:13" x14ac:dyDescent="0.2">
      <c r="M12203" s="1"/>
    </row>
    <row r="12204" spans="7:13" x14ac:dyDescent="0.2">
      <c r="M12204" s="1"/>
    </row>
    <row r="12205" spans="7:13" x14ac:dyDescent="0.2">
      <c r="M12205" s="1"/>
    </row>
    <row r="12206" spans="7:13" x14ac:dyDescent="0.2">
      <c r="M12206" s="1"/>
    </row>
    <row r="12207" spans="7:13" x14ac:dyDescent="0.2">
      <c r="M12207" s="1"/>
    </row>
    <row r="12208" spans="7:13" x14ac:dyDescent="0.2">
      <c r="M12208" s="1"/>
    </row>
    <row r="12209" spans="5:13" x14ac:dyDescent="0.2">
      <c r="M12209" s="1"/>
    </row>
    <row r="12210" spans="5:13" x14ac:dyDescent="0.2">
      <c r="F12210" s="1"/>
      <c r="J12210" s="1"/>
      <c r="M12210" s="1"/>
    </row>
    <row r="12211" spans="5:13" x14ac:dyDescent="0.2">
      <c r="F12211" s="1"/>
      <c r="J12211" s="1"/>
      <c r="M12211" s="1"/>
    </row>
    <row r="12212" spans="5:13" x14ac:dyDescent="0.2">
      <c r="J12212" s="1"/>
      <c r="M12212" s="1"/>
    </row>
    <row r="12213" spans="5:13" x14ac:dyDescent="0.2">
      <c r="F12213" s="1"/>
      <c r="J12213" s="1"/>
      <c r="M12213" s="1"/>
    </row>
    <row r="12214" spans="5:13" x14ac:dyDescent="0.2">
      <c r="E12214" s="1"/>
      <c r="I12214" s="1"/>
      <c r="M12214" s="1"/>
    </row>
    <row r="12215" spans="5:13" x14ac:dyDescent="0.2">
      <c r="M12215" s="1"/>
    </row>
    <row r="12216" spans="5:13" x14ac:dyDescent="0.2">
      <c r="E12216" s="1"/>
      <c r="I12216" s="1"/>
      <c r="M12216" s="1"/>
    </row>
    <row r="12217" spans="5:13" x14ac:dyDescent="0.2">
      <c r="J12217" s="1"/>
      <c r="M12217" s="1"/>
    </row>
    <row r="12218" spans="5:13" x14ac:dyDescent="0.2">
      <c r="E12218" s="1"/>
      <c r="M12218" s="1"/>
    </row>
    <row r="12219" spans="5:13" x14ac:dyDescent="0.2">
      <c r="M12219" s="1"/>
    </row>
    <row r="12220" spans="5:13" x14ac:dyDescent="0.2">
      <c r="E12220" s="1"/>
      <c r="M12220" s="1"/>
    </row>
    <row r="12221" spans="5:13" x14ac:dyDescent="0.2">
      <c r="M12221" s="1"/>
    </row>
    <row r="12222" spans="5:13" x14ac:dyDescent="0.2">
      <c r="M12222" s="1"/>
    </row>
    <row r="12223" spans="5:13" x14ac:dyDescent="0.2">
      <c r="K12223" s="1"/>
      <c r="M12223" s="1"/>
    </row>
    <row r="12224" spans="5:13" x14ac:dyDescent="0.2">
      <c r="M12224" s="1"/>
    </row>
    <row r="12225" spans="5:13" x14ac:dyDescent="0.2">
      <c r="M12225" s="1"/>
    </row>
    <row r="12226" spans="5:13" x14ac:dyDescent="0.2">
      <c r="I12226" s="1"/>
      <c r="M12226" s="1"/>
    </row>
    <row r="12227" spans="5:13" x14ac:dyDescent="0.2">
      <c r="I12227" s="1"/>
      <c r="K12227" s="1"/>
      <c r="M12227" s="1"/>
    </row>
    <row r="12228" spans="5:13" x14ac:dyDescent="0.2">
      <c r="M12228" s="1"/>
    </row>
    <row r="12229" spans="5:13" x14ac:dyDescent="0.2">
      <c r="K12229" s="1"/>
      <c r="M12229" s="1"/>
    </row>
    <row r="12230" spans="5:13" x14ac:dyDescent="0.2">
      <c r="G12230" s="1"/>
      <c r="K12230" s="1"/>
      <c r="M12230" s="1"/>
    </row>
    <row r="12231" spans="5:13" x14ac:dyDescent="0.2">
      <c r="M12231" s="1"/>
    </row>
    <row r="12232" spans="5:13" x14ac:dyDescent="0.2">
      <c r="M12232" s="1"/>
    </row>
    <row r="12233" spans="5:13" x14ac:dyDescent="0.2">
      <c r="M12233" s="1"/>
    </row>
    <row r="12234" spans="5:13" x14ac:dyDescent="0.2">
      <c r="E12234" s="1"/>
      <c r="I12234" s="1"/>
      <c r="M12234" s="1"/>
    </row>
    <row r="12235" spans="5:13" x14ac:dyDescent="0.2">
      <c r="E12235" s="1"/>
      <c r="I12235" s="1"/>
      <c r="M12235" s="1"/>
    </row>
    <row r="12236" spans="5:13" x14ac:dyDescent="0.2">
      <c r="M12236" s="1"/>
    </row>
    <row r="12237" spans="5:13" x14ac:dyDescent="0.2">
      <c r="M12237" s="1"/>
    </row>
    <row r="12238" spans="5:13" x14ac:dyDescent="0.2">
      <c r="F12238" s="1"/>
      <c r="I12238" s="1"/>
      <c r="J12238" s="1"/>
      <c r="K12238" s="1"/>
      <c r="M12238" s="1"/>
    </row>
    <row r="12239" spans="5:13" x14ac:dyDescent="0.2">
      <c r="E12239" s="1"/>
      <c r="J12239" s="1"/>
      <c r="M12239" s="1"/>
    </row>
    <row r="12240" spans="5:13" x14ac:dyDescent="0.2">
      <c r="M12240" s="1"/>
    </row>
    <row r="12241" spans="7:13" x14ac:dyDescent="0.2">
      <c r="M12241" s="1"/>
    </row>
    <row r="12242" spans="7:13" x14ac:dyDescent="0.2">
      <c r="M12242" s="1"/>
    </row>
    <row r="12243" spans="7:13" x14ac:dyDescent="0.2">
      <c r="M12243" s="1"/>
    </row>
    <row r="12244" spans="7:13" x14ac:dyDescent="0.2">
      <c r="M12244" s="1"/>
    </row>
    <row r="12245" spans="7:13" x14ac:dyDescent="0.2">
      <c r="M12245" s="1"/>
    </row>
    <row r="12246" spans="7:13" x14ac:dyDescent="0.2">
      <c r="M12246" s="1"/>
    </row>
    <row r="12247" spans="7:13" x14ac:dyDescent="0.2">
      <c r="M12247" s="1"/>
    </row>
    <row r="12248" spans="7:13" x14ac:dyDescent="0.2">
      <c r="M12248" s="1"/>
    </row>
    <row r="12249" spans="7:13" x14ac:dyDescent="0.2">
      <c r="M12249" s="1"/>
    </row>
    <row r="12250" spans="7:13" x14ac:dyDescent="0.2">
      <c r="M12250" s="1"/>
    </row>
    <row r="12251" spans="7:13" x14ac:dyDescent="0.2">
      <c r="M12251" s="1"/>
    </row>
    <row r="12252" spans="7:13" x14ac:dyDescent="0.2">
      <c r="M12252" s="1"/>
    </row>
    <row r="12253" spans="7:13" x14ac:dyDescent="0.2">
      <c r="M12253" s="1"/>
    </row>
    <row r="12254" spans="7:13" x14ac:dyDescent="0.2">
      <c r="G12254" s="1"/>
      <c r="K12254" s="1"/>
      <c r="M12254" s="1"/>
    </row>
    <row r="12255" spans="7:13" x14ac:dyDescent="0.2">
      <c r="M12255" s="1"/>
    </row>
    <row r="12256" spans="7:13" x14ac:dyDescent="0.2">
      <c r="J12256" s="1"/>
      <c r="M12256" s="1"/>
    </row>
    <row r="12257" spans="6:13" x14ac:dyDescent="0.2">
      <c r="M12257" s="1"/>
    </row>
    <row r="12258" spans="6:13" x14ac:dyDescent="0.2">
      <c r="F12258" s="1"/>
      <c r="J12258" s="1"/>
      <c r="M12258" s="1"/>
    </row>
    <row r="12259" spans="6:13" x14ac:dyDescent="0.2">
      <c r="M12259" s="1"/>
    </row>
    <row r="12260" spans="6:13" x14ac:dyDescent="0.2">
      <c r="F12260" s="1"/>
      <c r="J12260" s="1"/>
      <c r="M12260" s="1"/>
    </row>
    <row r="12261" spans="6:13" x14ac:dyDescent="0.2">
      <c r="F12261" s="1"/>
      <c r="I12261" s="1"/>
      <c r="M12261" s="1"/>
    </row>
    <row r="12262" spans="6:13" x14ac:dyDescent="0.2">
      <c r="K12262" s="1"/>
      <c r="M12262" s="1"/>
    </row>
    <row r="12263" spans="6:13" x14ac:dyDescent="0.2">
      <c r="G12263" s="1"/>
      <c r="K12263" s="1"/>
      <c r="M12263" s="1"/>
    </row>
    <row r="12264" spans="6:13" x14ac:dyDescent="0.2">
      <c r="F12264" s="1"/>
      <c r="G12264" s="1"/>
      <c r="J12264" s="1"/>
      <c r="K12264" s="1"/>
      <c r="M12264" s="1"/>
    </row>
    <row r="12265" spans="6:13" x14ac:dyDescent="0.2">
      <c r="F12265" s="1"/>
      <c r="J12265" s="1"/>
      <c r="M12265" s="1"/>
    </row>
    <row r="12266" spans="6:13" x14ac:dyDescent="0.2">
      <c r="J12266" s="1"/>
      <c r="M12266" s="1"/>
    </row>
    <row r="12267" spans="6:13" x14ac:dyDescent="0.2">
      <c r="F12267" s="1"/>
      <c r="J12267" s="1"/>
      <c r="M12267" s="1"/>
    </row>
    <row r="12268" spans="6:13" x14ac:dyDescent="0.2">
      <c r="M12268" s="1"/>
    </row>
    <row r="12269" spans="6:13" x14ac:dyDescent="0.2">
      <c r="M12269" s="1"/>
    </row>
    <row r="12270" spans="6:13" x14ac:dyDescent="0.2">
      <c r="J12270" s="1"/>
      <c r="M12270" s="1"/>
    </row>
    <row r="12271" spans="6:13" x14ac:dyDescent="0.2">
      <c r="J12271" s="1"/>
      <c r="K12271" s="1"/>
      <c r="M12271" s="1"/>
    </row>
    <row r="12272" spans="6:13" x14ac:dyDescent="0.2">
      <c r="I12272" s="1"/>
      <c r="J12272" s="1"/>
      <c r="M12272" s="1"/>
    </row>
    <row r="12273" spans="5:13" x14ac:dyDescent="0.2">
      <c r="G12273" s="1"/>
      <c r="K12273" s="1"/>
      <c r="M12273" s="1"/>
    </row>
    <row r="12274" spans="5:13" x14ac:dyDescent="0.2">
      <c r="G12274" s="1"/>
      <c r="I12274" s="1"/>
      <c r="J12274" s="1"/>
      <c r="K12274" s="1"/>
      <c r="M12274" s="1"/>
    </row>
    <row r="12275" spans="5:13" x14ac:dyDescent="0.2">
      <c r="G12275" s="1"/>
      <c r="K12275" s="1"/>
      <c r="M12275" s="1"/>
    </row>
    <row r="12276" spans="5:13" x14ac:dyDescent="0.2">
      <c r="F12276" s="1"/>
      <c r="G12276" s="1"/>
      <c r="M12276" s="1"/>
    </row>
    <row r="12277" spans="5:13" x14ac:dyDescent="0.2">
      <c r="M12277" s="1"/>
    </row>
    <row r="12278" spans="5:13" x14ac:dyDescent="0.2">
      <c r="F12278" s="1"/>
      <c r="G12278" s="1"/>
      <c r="M12278" s="1"/>
    </row>
    <row r="12279" spans="5:13" x14ac:dyDescent="0.2">
      <c r="G12279" s="1"/>
      <c r="M12279" s="1"/>
    </row>
    <row r="12280" spans="5:13" x14ac:dyDescent="0.2">
      <c r="F12280" s="1"/>
      <c r="J12280" s="1"/>
      <c r="M12280" s="1"/>
    </row>
    <row r="12281" spans="5:13" x14ac:dyDescent="0.2">
      <c r="F12281" s="1"/>
      <c r="J12281" s="1"/>
      <c r="M12281" s="1"/>
    </row>
    <row r="12282" spans="5:13" x14ac:dyDescent="0.2">
      <c r="F12282" s="1"/>
      <c r="J12282" s="1"/>
      <c r="M12282" s="1"/>
    </row>
    <row r="12283" spans="5:13" x14ac:dyDescent="0.2">
      <c r="F12283" s="1"/>
      <c r="J12283" s="1"/>
      <c r="M12283" s="1"/>
    </row>
    <row r="12284" spans="5:13" x14ac:dyDescent="0.2">
      <c r="F12284" s="1"/>
      <c r="M12284" s="1"/>
    </row>
    <row r="12285" spans="5:13" x14ac:dyDescent="0.2">
      <c r="F12285" s="1"/>
      <c r="M12285" s="1"/>
    </row>
    <row r="12286" spans="5:13" x14ac:dyDescent="0.2">
      <c r="M12286" s="1"/>
    </row>
    <row r="12287" spans="5:13" x14ac:dyDescent="0.2">
      <c r="M12287" s="1"/>
    </row>
    <row r="12288" spans="5:13" x14ac:dyDescent="0.2">
      <c r="E12288" s="1"/>
      <c r="I12288" s="1"/>
      <c r="M12288" s="1"/>
    </row>
    <row r="12289" spans="6:13" x14ac:dyDescent="0.2">
      <c r="G12289" s="1"/>
      <c r="K12289" s="1"/>
      <c r="M12289" s="1"/>
    </row>
    <row r="12290" spans="6:13" x14ac:dyDescent="0.2">
      <c r="M12290" s="1"/>
    </row>
    <row r="12291" spans="6:13" x14ac:dyDescent="0.2">
      <c r="M12291" s="1"/>
    </row>
    <row r="12292" spans="6:13" x14ac:dyDescent="0.2">
      <c r="K12292" s="1"/>
      <c r="M12292" s="1"/>
    </row>
    <row r="12293" spans="6:13" x14ac:dyDescent="0.2">
      <c r="M12293" s="1"/>
    </row>
    <row r="12294" spans="6:13" x14ac:dyDescent="0.2">
      <c r="M12294" s="1"/>
    </row>
    <row r="12295" spans="6:13" x14ac:dyDescent="0.2">
      <c r="M12295" s="1"/>
    </row>
    <row r="12296" spans="6:13" x14ac:dyDescent="0.2">
      <c r="M12296" s="1"/>
    </row>
    <row r="12297" spans="6:13" x14ac:dyDescent="0.2">
      <c r="M12297" s="1"/>
    </row>
    <row r="12298" spans="6:13" x14ac:dyDescent="0.2">
      <c r="M12298" s="1"/>
    </row>
    <row r="12299" spans="6:13" x14ac:dyDescent="0.2">
      <c r="F12299" s="1"/>
      <c r="I12299" s="1"/>
      <c r="J12299" s="1"/>
      <c r="K12299" s="1"/>
      <c r="M12299" s="1"/>
    </row>
    <row r="12300" spans="6:13" x14ac:dyDescent="0.2">
      <c r="J12300" s="1"/>
      <c r="M12300" s="1"/>
    </row>
    <row r="12301" spans="6:13" x14ac:dyDescent="0.2">
      <c r="M12301" s="1"/>
    </row>
    <row r="12302" spans="6:13" x14ac:dyDescent="0.2">
      <c r="F12302" s="1"/>
      <c r="J12302" s="1"/>
      <c r="M12302" s="1"/>
    </row>
    <row r="12303" spans="6:13" x14ac:dyDescent="0.2">
      <c r="M12303" s="1"/>
    </row>
    <row r="12304" spans="6:13" x14ac:dyDescent="0.2">
      <c r="M12304" s="1"/>
    </row>
    <row r="12305" spans="5:13" x14ac:dyDescent="0.2">
      <c r="M12305" s="1"/>
    </row>
    <row r="12306" spans="5:13" x14ac:dyDescent="0.2">
      <c r="G12306" s="1"/>
      <c r="M12306" s="1"/>
    </row>
    <row r="12307" spans="5:13" x14ac:dyDescent="0.2">
      <c r="M12307" s="1"/>
    </row>
    <row r="12308" spans="5:13" x14ac:dyDescent="0.2">
      <c r="M12308" s="1"/>
    </row>
    <row r="12309" spans="5:13" x14ac:dyDescent="0.2">
      <c r="M12309" s="1"/>
    </row>
    <row r="12310" spans="5:13" x14ac:dyDescent="0.2">
      <c r="G12310" s="1"/>
      <c r="M12310" s="1"/>
    </row>
    <row r="12311" spans="5:13" x14ac:dyDescent="0.2">
      <c r="M12311" s="1"/>
    </row>
    <row r="12312" spans="5:13" x14ac:dyDescent="0.2">
      <c r="M12312" s="1"/>
    </row>
    <row r="12313" spans="5:13" x14ac:dyDescent="0.2">
      <c r="F12313" s="1"/>
      <c r="M12313" s="1"/>
    </row>
    <row r="12314" spans="5:13" x14ac:dyDescent="0.2">
      <c r="K12314" s="1"/>
      <c r="M12314" s="1"/>
    </row>
    <row r="12315" spans="5:13" x14ac:dyDescent="0.2">
      <c r="M12315" s="1"/>
    </row>
    <row r="12316" spans="5:13" x14ac:dyDescent="0.2">
      <c r="F12316" s="1"/>
      <c r="J12316" s="1"/>
      <c r="M12316" s="1"/>
    </row>
    <row r="12317" spans="5:13" x14ac:dyDescent="0.2">
      <c r="E12317" s="1"/>
      <c r="F12317" s="1"/>
      <c r="M12317" s="1"/>
    </row>
    <row r="12318" spans="5:13" x14ac:dyDescent="0.2">
      <c r="M12318" s="1"/>
    </row>
    <row r="12319" spans="5:13" x14ac:dyDescent="0.2">
      <c r="M12319" s="1"/>
    </row>
    <row r="12320" spans="5:13" x14ac:dyDescent="0.2">
      <c r="I12320" s="1"/>
      <c r="M12320" s="1"/>
    </row>
    <row r="12321" spans="5:25" x14ac:dyDescent="0.2">
      <c r="E12321" s="1"/>
      <c r="M12321" s="1"/>
    </row>
    <row r="12322" spans="5:25" x14ac:dyDescent="0.2">
      <c r="I12322" s="1"/>
      <c r="M12322" s="1"/>
    </row>
    <row r="12323" spans="5:25" x14ac:dyDescent="0.2">
      <c r="I12323" s="1"/>
      <c r="M12323" s="1"/>
    </row>
    <row r="12324" spans="5:25" x14ac:dyDescent="0.2">
      <c r="M12324" s="1"/>
    </row>
    <row r="12325" spans="5:25" x14ac:dyDescent="0.2">
      <c r="M12325" s="1"/>
    </row>
    <row r="12326" spans="5:25" x14ac:dyDescent="0.2">
      <c r="M12326" s="1"/>
    </row>
    <row r="12327" spans="5:25" x14ac:dyDescent="0.2">
      <c r="I12327" s="1"/>
      <c r="M12327" s="1"/>
    </row>
    <row r="12328" spans="5:25" x14ac:dyDescent="0.2">
      <c r="M12328" s="1"/>
    </row>
    <row r="12329" spans="5:25" x14ac:dyDescent="0.2">
      <c r="G12329" s="1"/>
      <c r="K12329" s="1"/>
      <c r="M12329" s="1"/>
    </row>
    <row r="12330" spans="5:25" x14ac:dyDescent="0.2">
      <c r="K12330" s="1"/>
      <c r="M12330" s="1"/>
    </row>
    <row r="12331" spans="5:25" x14ac:dyDescent="0.2">
      <c r="K12331" s="1"/>
      <c r="M12331" s="1"/>
    </row>
    <row r="12332" spans="5:25" x14ac:dyDescent="0.2">
      <c r="F12332" s="1"/>
      <c r="J12332" s="1"/>
      <c r="M12332" s="1"/>
    </row>
    <row r="12333" spans="5:25" x14ac:dyDescent="0.2">
      <c r="F12333" s="1"/>
      <c r="J12333" s="1"/>
      <c r="M12333" s="1"/>
    </row>
    <row r="12334" spans="5:25" x14ac:dyDescent="0.2">
      <c r="I12334" s="1"/>
      <c r="J12334" s="1"/>
      <c r="M12334" s="1"/>
    </row>
    <row r="12335" spans="5:25" x14ac:dyDescent="0.2">
      <c r="J12335" s="1"/>
      <c r="M12335" s="1"/>
    </row>
    <row r="12336" spans="5:25" x14ac:dyDescent="0.2">
      <c r="F12336" s="1"/>
      <c r="J12336" s="1"/>
      <c r="M12336" s="1"/>
      <c r="Y12336" s="1"/>
    </row>
    <row r="12337" spans="5:13" x14ac:dyDescent="0.2">
      <c r="M12337" s="1"/>
    </row>
    <row r="12338" spans="5:13" x14ac:dyDescent="0.2">
      <c r="I12338" s="1"/>
      <c r="M12338" s="1"/>
    </row>
    <row r="12339" spans="5:13" x14ac:dyDescent="0.2">
      <c r="F12339" s="1"/>
      <c r="J12339" s="1"/>
      <c r="M12339" s="1"/>
    </row>
    <row r="12340" spans="5:13" x14ac:dyDescent="0.2">
      <c r="F12340" s="1"/>
      <c r="J12340" s="1"/>
      <c r="M12340" s="1"/>
    </row>
    <row r="12341" spans="5:13" x14ac:dyDescent="0.2">
      <c r="M12341" s="1"/>
    </row>
    <row r="12342" spans="5:13" x14ac:dyDescent="0.2">
      <c r="M12342" s="1"/>
    </row>
    <row r="12343" spans="5:13" x14ac:dyDescent="0.2">
      <c r="M12343" s="1"/>
    </row>
    <row r="12344" spans="5:13" x14ac:dyDescent="0.2">
      <c r="G12344" s="1"/>
      <c r="K12344" s="1"/>
      <c r="M12344" s="1"/>
    </row>
    <row r="12345" spans="5:13" x14ac:dyDescent="0.2">
      <c r="E12345" s="1"/>
      <c r="I12345" s="1"/>
      <c r="M12345" s="1"/>
    </row>
    <row r="12346" spans="5:13" x14ac:dyDescent="0.2">
      <c r="G12346" s="1"/>
      <c r="J12346" s="1"/>
      <c r="K12346" s="1"/>
      <c r="M12346" s="1"/>
    </row>
    <row r="12347" spans="5:13" x14ac:dyDescent="0.2">
      <c r="M12347" s="1"/>
    </row>
    <row r="12348" spans="5:13" x14ac:dyDescent="0.2">
      <c r="M12348" s="1"/>
    </row>
    <row r="12349" spans="5:13" x14ac:dyDescent="0.2">
      <c r="E12349" s="1"/>
      <c r="F12349" s="1"/>
      <c r="J12349" s="1"/>
      <c r="M12349" s="1"/>
    </row>
    <row r="12350" spans="5:13" x14ac:dyDescent="0.2">
      <c r="E12350" s="1"/>
      <c r="I12350" s="1"/>
      <c r="M12350" s="1"/>
    </row>
    <row r="12351" spans="5:13" x14ac:dyDescent="0.2">
      <c r="M12351" s="1"/>
    </row>
    <row r="12352" spans="5:13" x14ac:dyDescent="0.2">
      <c r="M12352" s="1"/>
    </row>
    <row r="12353" spans="5:13" x14ac:dyDescent="0.2">
      <c r="E12353" s="1"/>
      <c r="I12353" s="1"/>
      <c r="M12353" s="1"/>
    </row>
    <row r="12354" spans="5:13" x14ac:dyDescent="0.2">
      <c r="M12354" s="1"/>
    </row>
    <row r="12355" spans="5:13" x14ac:dyDescent="0.2">
      <c r="M12355" s="1"/>
    </row>
    <row r="12356" spans="5:13" x14ac:dyDescent="0.2">
      <c r="M12356" s="1"/>
    </row>
    <row r="12357" spans="5:13" x14ac:dyDescent="0.2">
      <c r="E12357" s="1"/>
      <c r="J12357" s="1"/>
      <c r="M12357" s="1"/>
    </row>
    <row r="12358" spans="5:13" x14ac:dyDescent="0.2">
      <c r="G12358" s="1"/>
      <c r="K12358" s="1"/>
      <c r="M12358" s="1"/>
    </row>
    <row r="12359" spans="5:13" x14ac:dyDescent="0.2">
      <c r="M12359" s="1"/>
    </row>
    <row r="12360" spans="5:13" x14ac:dyDescent="0.2">
      <c r="M12360" s="1"/>
    </row>
    <row r="12361" spans="5:13" x14ac:dyDescent="0.2">
      <c r="F12361" s="1"/>
      <c r="I12361" s="1"/>
      <c r="J12361" s="1"/>
      <c r="M12361" s="1"/>
    </row>
    <row r="12362" spans="5:13" x14ac:dyDescent="0.2">
      <c r="M12362" s="1"/>
    </row>
    <row r="12363" spans="5:13" x14ac:dyDescent="0.2">
      <c r="I12363" s="1"/>
      <c r="M12363" s="1"/>
    </row>
    <row r="12364" spans="5:13" x14ac:dyDescent="0.2">
      <c r="M12364" s="1"/>
    </row>
    <row r="12365" spans="5:13" x14ac:dyDescent="0.2">
      <c r="F12365" s="1"/>
      <c r="M12365" s="1"/>
    </row>
    <row r="12366" spans="5:13" x14ac:dyDescent="0.2">
      <c r="M12366" s="1"/>
    </row>
    <row r="12367" spans="5:13" x14ac:dyDescent="0.2">
      <c r="G12367" s="1"/>
      <c r="K12367" s="1"/>
      <c r="M12367" s="1"/>
    </row>
    <row r="12368" spans="5:13" x14ac:dyDescent="0.2">
      <c r="M12368" s="1"/>
    </row>
    <row r="12369" spans="5:25" x14ac:dyDescent="0.2">
      <c r="E12369" s="1"/>
      <c r="I12369" s="1"/>
      <c r="J12369" s="1"/>
      <c r="K12369" s="1"/>
      <c r="M12369" s="1"/>
    </row>
    <row r="12370" spans="5:25" x14ac:dyDescent="0.2">
      <c r="M12370" s="1"/>
    </row>
    <row r="12371" spans="5:25" x14ac:dyDescent="0.2">
      <c r="M12371" s="1"/>
    </row>
    <row r="12372" spans="5:25" x14ac:dyDescent="0.2">
      <c r="M12372" s="1"/>
    </row>
    <row r="12373" spans="5:25" x14ac:dyDescent="0.2">
      <c r="E12373" s="1"/>
      <c r="M12373" s="1"/>
    </row>
    <row r="12374" spans="5:25" x14ac:dyDescent="0.2">
      <c r="M12374" s="1"/>
    </row>
    <row r="12375" spans="5:25" x14ac:dyDescent="0.2">
      <c r="M12375" s="1"/>
    </row>
    <row r="12376" spans="5:25" x14ac:dyDescent="0.2">
      <c r="M12376" s="1"/>
      <c r="Y12376" s="1"/>
    </row>
    <row r="12377" spans="5:25" x14ac:dyDescent="0.2">
      <c r="M12377" s="1"/>
    </row>
    <row r="12378" spans="5:25" x14ac:dyDescent="0.2">
      <c r="M12378" s="1"/>
    </row>
    <row r="12379" spans="5:25" x14ac:dyDescent="0.2">
      <c r="E12379" s="1"/>
      <c r="I12379" s="1"/>
      <c r="M12379" s="1"/>
    </row>
    <row r="12380" spans="5:25" x14ac:dyDescent="0.2">
      <c r="I12380" s="1"/>
      <c r="M12380" s="1"/>
    </row>
    <row r="12381" spans="5:25" x14ac:dyDescent="0.2">
      <c r="F12381" s="1"/>
      <c r="J12381" s="1"/>
      <c r="M12381" s="1"/>
    </row>
    <row r="12382" spans="5:25" x14ac:dyDescent="0.2">
      <c r="J12382" s="1"/>
      <c r="M12382" s="1"/>
    </row>
    <row r="12383" spans="5:25" x14ac:dyDescent="0.2">
      <c r="M12383" s="1"/>
    </row>
    <row r="12384" spans="5:25" x14ac:dyDescent="0.2">
      <c r="M12384" s="1"/>
    </row>
    <row r="12385" spans="6:13" x14ac:dyDescent="0.2">
      <c r="F12385" s="1"/>
      <c r="J12385" s="1"/>
      <c r="M12385" s="1"/>
    </row>
    <row r="12386" spans="6:13" x14ac:dyDescent="0.2">
      <c r="M12386" s="1"/>
    </row>
    <row r="12387" spans="6:13" x14ac:dyDescent="0.2">
      <c r="J12387" s="1"/>
      <c r="M12387" s="1"/>
    </row>
    <row r="12388" spans="6:13" x14ac:dyDescent="0.2">
      <c r="M12388" s="1"/>
    </row>
    <row r="12389" spans="6:13" x14ac:dyDescent="0.2">
      <c r="M12389" s="1"/>
    </row>
    <row r="12390" spans="6:13" x14ac:dyDescent="0.2">
      <c r="M12390" s="1"/>
    </row>
    <row r="12391" spans="6:13" x14ac:dyDescent="0.2">
      <c r="M12391" s="1"/>
    </row>
    <row r="12392" spans="6:13" x14ac:dyDescent="0.2">
      <c r="M12392" s="1"/>
    </row>
    <row r="12393" spans="6:13" x14ac:dyDescent="0.2">
      <c r="M12393" s="1"/>
    </row>
    <row r="12394" spans="6:13" x14ac:dyDescent="0.2">
      <c r="M12394" s="1"/>
    </row>
    <row r="12395" spans="6:13" x14ac:dyDescent="0.2">
      <c r="G12395" s="1"/>
      <c r="K12395" s="1"/>
      <c r="M12395" s="1"/>
    </row>
    <row r="12396" spans="6:13" x14ac:dyDescent="0.2">
      <c r="F12396" s="1"/>
      <c r="J12396" s="1"/>
      <c r="M12396" s="1"/>
    </row>
    <row r="12397" spans="6:13" x14ac:dyDescent="0.2">
      <c r="I12397" s="1"/>
      <c r="M12397" s="1"/>
    </row>
    <row r="12398" spans="6:13" x14ac:dyDescent="0.2">
      <c r="F12398" s="1"/>
      <c r="J12398" s="1"/>
      <c r="M12398" s="1"/>
    </row>
    <row r="12399" spans="6:13" x14ac:dyDescent="0.2">
      <c r="M12399" s="1"/>
    </row>
    <row r="12400" spans="6:13" x14ac:dyDescent="0.2">
      <c r="M12400" s="1"/>
    </row>
    <row r="12401" spans="5:13" x14ac:dyDescent="0.2">
      <c r="M12401" s="1"/>
    </row>
    <row r="12402" spans="5:13" x14ac:dyDescent="0.2">
      <c r="M12402" s="1"/>
    </row>
    <row r="12403" spans="5:13" x14ac:dyDescent="0.2">
      <c r="M12403" s="1"/>
    </row>
    <row r="12404" spans="5:13" x14ac:dyDescent="0.2">
      <c r="F12404" s="1"/>
      <c r="M12404" s="1"/>
    </row>
    <row r="12405" spans="5:13" x14ac:dyDescent="0.2">
      <c r="G12405" s="1"/>
      <c r="K12405" s="1"/>
      <c r="M12405" s="1"/>
    </row>
    <row r="12406" spans="5:13" x14ac:dyDescent="0.2">
      <c r="F12406" s="1"/>
      <c r="G12406" s="1"/>
      <c r="I12406" s="1"/>
      <c r="J12406" s="1"/>
      <c r="K12406" s="1"/>
      <c r="M12406" s="1"/>
    </row>
    <row r="12407" spans="5:13" x14ac:dyDescent="0.2">
      <c r="F12407" s="1"/>
      <c r="M12407" s="1"/>
    </row>
    <row r="12408" spans="5:13" x14ac:dyDescent="0.2">
      <c r="G12408" s="1"/>
      <c r="K12408" s="1"/>
      <c r="M12408" s="1"/>
    </row>
    <row r="12409" spans="5:13" x14ac:dyDescent="0.2">
      <c r="G12409" s="1"/>
      <c r="I12409" s="1"/>
      <c r="K12409" s="1"/>
      <c r="M12409" s="1"/>
    </row>
    <row r="12410" spans="5:13" x14ac:dyDescent="0.2">
      <c r="J12410" s="1"/>
      <c r="K12410" s="1"/>
      <c r="M12410" s="1"/>
    </row>
    <row r="12411" spans="5:13" x14ac:dyDescent="0.2">
      <c r="G12411" s="1"/>
      <c r="K12411" s="1"/>
      <c r="M12411" s="1"/>
    </row>
    <row r="12412" spans="5:13" x14ac:dyDescent="0.2">
      <c r="E12412" s="1"/>
      <c r="I12412" s="1"/>
      <c r="M12412" s="1"/>
    </row>
    <row r="12413" spans="5:13" x14ac:dyDescent="0.2">
      <c r="G12413" s="1"/>
      <c r="K12413" s="1"/>
      <c r="M12413" s="1"/>
    </row>
    <row r="12414" spans="5:13" x14ac:dyDescent="0.2">
      <c r="G12414" s="1"/>
      <c r="K12414" s="1"/>
      <c r="M12414" s="1"/>
    </row>
    <row r="12415" spans="5:13" x14ac:dyDescent="0.2">
      <c r="G12415" s="1"/>
      <c r="K12415" s="1"/>
      <c r="M12415" s="1"/>
    </row>
    <row r="12416" spans="5:13" x14ac:dyDescent="0.2">
      <c r="E12416" s="1"/>
      <c r="I12416" s="1"/>
      <c r="M12416" s="1"/>
    </row>
    <row r="12417" spans="5:13" x14ac:dyDescent="0.2">
      <c r="K12417" s="1"/>
      <c r="M12417" s="1"/>
    </row>
    <row r="12418" spans="5:13" x14ac:dyDescent="0.2">
      <c r="F12418" s="1"/>
      <c r="I12418" s="1"/>
      <c r="J12418" s="1"/>
      <c r="M12418" s="1"/>
    </row>
    <row r="12419" spans="5:13" x14ac:dyDescent="0.2">
      <c r="M12419" s="1"/>
    </row>
    <row r="12420" spans="5:13" x14ac:dyDescent="0.2">
      <c r="G12420" s="1"/>
      <c r="K12420" s="1"/>
      <c r="M12420" s="1"/>
    </row>
    <row r="12421" spans="5:13" x14ac:dyDescent="0.2">
      <c r="F12421" s="1"/>
      <c r="G12421" s="1"/>
      <c r="J12421" s="1"/>
      <c r="K12421" s="1"/>
      <c r="M12421" s="1"/>
    </row>
    <row r="12422" spans="5:13" x14ac:dyDescent="0.2">
      <c r="F12422" s="1"/>
      <c r="M12422" s="1"/>
    </row>
    <row r="12423" spans="5:13" x14ac:dyDescent="0.2">
      <c r="E12423" s="1"/>
      <c r="G12423" s="1"/>
      <c r="I12423" s="1"/>
      <c r="J12423" s="1"/>
      <c r="K12423" s="1"/>
      <c r="M12423" s="1"/>
    </row>
    <row r="12424" spans="5:13" x14ac:dyDescent="0.2">
      <c r="M12424" s="1"/>
    </row>
    <row r="12425" spans="5:13" x14ac:dyDescent="0.2">
      <c r="F12425" s="1"/>
      <c r="J12425" s="1"/>
      <c r="M12425" s="1"/>
    </row>
    <row r="12426" spans="5:13" x14ac:dyDescent="0.2">
      <c r="J12426" s="1"/>
      <c r="M12426" s="1"/>
    </row>
    <row r="12427" spans="5:13" x14ac:dyDescent="0.2">
      <c r="E12427" s="1"/>
      <c r="G12427" s="1"/>
      <c r="K12427" s="1"/>
      <c r="M12427" s="1"/>
    </row>
    <row r="12428" spans="5:13" x14ac:dyDescent="0.2">
      <c r="K12428" s="1"/>
      <c r="M12428" s="1"/>
    </row>
    <row r="12429" spans="5:13" x14ac:dyDescent="0.2">
      <c r="F12429" s="1"/>
      <c r="M12429" s="1"/>
    </row>
    <row r="12430" spans="5:13" x14ac:dyDescent="0.2">
      <c r="E12430" s="1"/>
      <c r="I12430" s="1"/>
      <c r="J12430" s="1"/>
      <c r="M12430" s="1"/>
    </row>
    <row r="12431" spans="5:13" x14ac:dyDescent="0.2">
      <c r="M12431" s="1"/>
    </row>
    <row r="12432" spans="5:13" x14ac:dyDescent="0.2">
      <c r="M12432" s="1"/>
    </row>
    <row r="12433" spans="5:25" x14ac:dyDescent="0.2">
      <c r="M12433" s="1"/>
    </row>
    <row r="12434" spans="5:25" x14ac:dyDescent="0.2">
      <c r="F12434" s="1"/>
      <c r="J12434" s="1"/>
      <c r="M12434" s="1"/>
    </row>
    <row r="12435" spans="5:25" x14ac:dyDescent="0.2">
      <c r="I12435" s="1"/>
      <c r="M12435" s="1"/>
    </row>
    <row r="12436" spans="5:25" x14ac:dyDescent="0.2">
      <c r="G12436" s="1"/>
      <c r="K12436" s="1"/>
      <c r="M12436" s="1"/>
    </row>
    <row r="12437" spans="5:25" x14ac:dyDescent="0.2">
      <c r="M12437" s="1"/>
    </row>
    <row r="12438" spans="5:25" x14ac:dyDescent="0.2">
      <c r="E12438" s="1"/>
      <c r="F12438" s="1"/>
      <c r="I12438" s="1"/>
      <c r="M12438" s="1"/>
    </row>
    <row r="12439" spans="5:25" x14ac:dyDescent="0.2">
      <c r="M12439" s="1"/>
    </row>
    <row r="12440" spans="5:25" x14ac:dyDescent="0.2">
      <c r="M12440" s="1"/>
    </row>
    <row r="12441" spans="5:25" x14ac:dyDescent="0.2">
      <c r="M12441" s="1"/>
    </row>
    <row r="12442" spans="5:25" x14ac:dyDescent="0.2">
      <c r="M12442" s="1"/>
    </row>
    <row r="12443" spans="5:25" x14ac:dyDescent="0.2">
      <c r="G12443" s="1"/>
      <c r="K12443" s="1"/>
      <c r="M12443" s="1"/>
    </row>
    <row r="12444" spans="5:25" x14ac:dyDescent="0.2">
      <c r="M12444" s="1"/>
    </row>
    <row r="12445" spans="5:25" x14ac:dyDescent="0.2">
      <c r="M12445" s="1"/>
    </row>
    <row r="12446" spans="5:25" x14ac:dyDescent="0.2">
      <c r="F12446" s="1"/>
      <c r="J12446" s="1"/>
      <c r="M12446" s="1"/>
    </row>
    <row r="12447" spans="5:25" x14ac:dyDescent="0.2">
      <c r="E12447" s="1"/>
      <c r="F12447" s="1"/>
      <c r="G12447" s="1"/>
      <c r="I12447" s="1"/>
      <c r="J12447" s="1"/>
      <c r="K12447" s="1"/>
      <c r="M12447" s="1"/>
      <c r="Y12447" s="1"/>
    </row>
    <row r="12448" spans="5:25" x14ac:dyDescent="0.2">
      <c r="F12448" s="1"/>
      <c r="J12448" s="1"/>
      <c r="M12448" s="1"/>
    </row>
    <row r="12449" spans="5:19" x14ac:dyDescent="0.2">
      <c r="J12449" s="1"/>
      <c r="M12449" s="1"/>
    </row>
    <row r="12450" spans="5:19" x14ac:dyDescent="0.2">
      <c r="F12450" s="1"/>
      <c r="J12450" s="1"/>
      <c r="M12450" s="1"/>
    </row>
    <row r="12451" spans="5:19" x14ac:dyDescent="0.2">
      <c r="E12451" s="1"/>
      <c r="F12451" s="1"/>
      <c r="G12451" s="1"/>
      <c r="J12451" s="1"/>
      <c r="M12451" s="1"/>
      <c r="S12451" s="1"/>
    </row>
    <row r="12452" spans="5:19" x14ac:dyDescent="0.2">
      <c r="F12452" s="1"/>
      <c r="J12452" s="1"/>
      <c r="M12452" s="1"/>
    </row>
    <row r="12453" spans="5:19" x14ac:dyDescent="0.2">
      <c r="F12453" s="1"/>
      <c r="G12453" s="1"/>
      <c r="J12453" s="1"/>
      <c r="K12453" s="1"/>
      <c r="M12453" s="1"/>
    </row>
    <row r="12454" spans="5:19" x14ac:dyDescent="0.2">
      <c r="F12454" s="1"/>
      <c r="J12454" s="1"/>
      <c r="M12454" s="1"/>
    </row>
    <row r="12455" spans="5:19" x14ac:dyDescent="0.2">
      <c r="F12455" s="1"/>
      <c r="G12455" s="1"/>
      <c r="J12455" s="1"/>
      <c r="K12455" s="1"/>
      <c r="M12455" s="1"/>
    </row>
    <row r="12456" spans="5:19" x14ac:dyDescent="0.2">
      <c r="F12456" s="1"/>
      <c r="J12456" s="1"/>
      <c r="M12456" s="1"/>
    </row>
    <row r="12457" spans="5:19" x14ac:dyDescent="0.2">
      <c r="E12457" s="1"/>
      <c r="F12457" s="1"/>
      <c r="G12457" s="1"/>
      <c r="I12457" s="1"/>
      <c r="J12457" s="1"/>
      <c r="K12457" s="1"/>
      <c r="M12457" s="1"/>
    </row>
    <row r="12458" spans="5:19" x14ac:dyDescent="0.2">
      <c r="E12458" s="1"/>
      <c r="F12458" s="1"/>
      <c r="I12458" s="1"/>
      <c r="J12458" s="1"/>
      <c r="K12458" s="1"/>
      <c r="M12458" s="1"/>
    </row>
    <row r="12459" spans="5:19" x14ac:dyDescent="0.2">
      <c r="F12459" s="1"/>
      <c r="G12459" s="1"/>
      <c r="J12459" s="1"/>
      <c r="M12459" s="1"/>
    </row>
    <row r="12460" spans="5:19" x14ac:dyDescent="0.2">
      <c r="F12460" s="1"/>
      <c r="J12460" s="1"/>
      <c r="M12460" s="1"/>
    </row>
    <row r="12461" spans="5:19" x14ac:dyDescent="0.2">
      <c r="F12461" s="1"/>
      <c r="J12461" s="1"/>
      <c r="M12461" s="1"/>
    </row>
    <row r="12462" spans="5:19" x14ac:dyDescent="0.2">
      <c r="E12462" s="1"/>
      <c r="F12462" s="1"/>
      <c r="J12462" s="1"/>
      <c r="M12462" s="1"/>
    </row>
    <row r="12463" spans="5:19" x14ac:dyDescent="0.2">
      <c r="J12463" s="1"/>
      <c r="M12463" s="1"/>
    </row>
    <row r="12464" spans="5:19" x14ac:dyDescent="0.2">
      <c r="F12464" s="1"/>
      <c r="J12464" s="1"/>
      <c r="M12464" s="1"/>
    </row>
    <row r="12465" spans="5:13" x14ac:dyDescent="0.2">
      <c r="F12465" s="1"/>
      <c r="J12465" s="1"/>
      <c r="M12465" s="1"/>
    </row>
    <row r="12466" spans="5:13" x14ac:dyDescent="0.2">
      <c r="F12466" s="1"/>
      <c r="J12466" s="1"/>
      <c r="M12466" s="1"/>
    </row>
    <row r="12467" spans="5:13" x14ac:dyDescent="0.2">
      <c r="F12467" s="1"/>
      <c r="J12467" s="1"/>
      <c r="M12467" s="1"/>
    </row>
    <row r="12468" spans="5:13" x14ac:dyDescent="0.2">
      <c r="E12468" s="1"/>
      <c r="F12468" s="1"/>
      <c r="I12468" s="1"/>
      <c r="J12468" s="1"/>
      <c r="M12468" s="1"/>
    </row>
    <row r="12469" spans="5:13" x14ac:dyDescent="0.2">
      <c r="E12469" s="1"/>
      <c r="F12469" s="1"/>
      <c r="I12469" s="1"/>
      <c r="J12469" s="1"/>
      <c r="M12469" s="1"/>
    </row>
    <row r="12470" spans="5:13" x14ac:dyDescent="0.2">
      <c r="F12470" s="1"/>
      <c r="J12470" s="1"/>
      <c r="M12470" s="1"/>
    </row>
    <row r="12471" spans="5:13" x14ac:dyDescent="0.2">
      <c r="F12471" s="1"/>
      <c r="J12471" s="1"/>
      <c r="M12471" s="1"/>
    </row>
    <row r="12472" spans="5:13" x14ac:dyDescent="0.2">
      <c r="E12472" s="1"/>
      <c r="F12472" s="1"/>
      <c r="J12472" s="1"/>
      <c r="M12472" s="1"/>
    </row>
    <row r="12473" spans="5:13" x14ac:dyDescent="0.2">
      <c r="E12473" s="1"/>
      <c r="J12473" s="1"/>
      <c r="M12473" s="1"/>
    </row>
    <row r="12474" spans="5:13" x14ac:dyDescent="0.2">
      <c r="J12474" s="1"/>
      <c r="M12474" s="1"/>
    </row>
    <row r="12475" spans="5:13" x14ac:dyDescent="0.2">
      <c r="F12475" s="1"/>
      <c r="J12475" s="1"/>
      <c r="M12475" s="1"/>
    </row>
    <row r="12476" spans="5:13" x14ac:dyDescent="0.2">
      <c r="F12476" s="1"/>
      <c r="G12476" s="1"/>
      <c r="I12476" s="1"/>
      <c r="J12476" s="1"/>
      <c r="K12476" s="1"/>
      <c r="M12476" s="1"/>
    </row>
    <row r="12477" spans="5:13" x14ac:dyDescent="0.2">
      <c r="F12477" s="1"/>
      <c r="J12477" s="1"/>
      <c r="M12477" s="1"/>
    </row>
    <row r="12478" spans="5:13" x14ac:dyDescent="0.2">
      <c r="F12478" s="1"/>
      <c r="J12478" s="1"/>
      <c r="M12478" s="1"/>
    </row>
    <row r="12479" spans="5:13" x14ac:dyDescent="0.2">
      <c r="F12479" s="1"/>
      <c r="J12479" s="1"/>
      <c r="M12479" s="1"/>
    </row>
    <row r="12480" spans="5:13" x14ac:dyDescent="0.2">
      <c r="F12480" s="1"/>
      <c r="J12480" s="1"/>
      <c r="M12480" s="1"/>
    </row>
    <row r="12481" spans="5:13" x14ac:dyDescent="0.2">
      <c r="F12481" s="1"/>
      <c r="J12481" s="1"/>
      <c r="M12481" s="1"/>
    </row>
    <row r="12482" spans="5:13" x14ac:dyDescent="0.2">
      <c r="F12482" s="1"/>
      <c r="J12482" s="1"/>
      <c r="M12482" s="1"/>
    </row>
    <row r="12483" spans="5:13" x14ac:dyDescent="0.2">
      <c r="F12483" s="1"/>
      <c r="I12483" s="1"/>
      <c r="J12483" s="1"/>
      <c r="K12483" s="1"/>
      <c r="M12483" s="1"/>
    </row>
    <row r="12484" spans="5:13" x14ac:dyDescent="0.2">
      <c r="F12484" s="1"/>
      <c r="J12484" s="1"/>
      <c r="M12484" s="1"/>
    </row>
    <row r="12485" spans="5:13" x14ac:dyDescent="0.2">
      <c r="F12485" s="1"/>
      <c r="J12485" s="1"/>
      <c r="M12485" s="1"/>
    </row>
    <row r="12486" spans="5:13" x14ac:dyDescent="0.2">
      <c r="F12486" s="1"/>
      <c r="J12486" s="1"/>
      <c r="M12486" s="1"/>
    </row>
    <row r="12487" spans="5:13" x14ac:dyDescent="0.2">
      <c r="F12487" s="1"/>
      <c r="J12487" s="1"/>
      <c r="M12487" s="1"/>
    </row>
    <row r="12488" spans="5:13" x14ac:dyDescent="0.2">
      <c r="F12488" s="1"/>
      <c r="G12488" s="1"/>
      <c r="J12488" s="1"/>
      <c r="M12488" s="1"/>
    </row>
    <row r="12489" spans="5:13" x14ac:dyDescent="0.2">
      <c r="F12489" s="1"/>
      <c r="J12489" s="1"/>
      <c r="M12489" s="1"/>
    </row>
    <row r="12490" spans="5:13" x14ac:dyDescent="0.2">
      <c r="E12490" s="1"/>
      <c r="I12490" s="1"/>
      <c r="M12490" s="1"/>
    </row>
    <row r="12491" spans="5:13" x14ac:dyDescent="0.2">
      <c r="J12491" s="1"/>
      <c r="M12491" s="1"/>
    </row>
    <row r="12492" spans="5:13" x14ac:dyDescent="0.2">
      <c r="J12492" s="1"/>
      <c r="M12492" s="1"/>
    </row>
    <row r="12493" spans="5:13" x14ac:dyDescent="0.2">
      <c r="M12493" s="1"/>
    </row>
    <row r="12494" spans="5:13" x14ac:dyDescent="0.2">
      <c r="M12494" s="1"/>
    </row>
    <row r="12495" spans="5:13" x14ac:dyDescent="0.2">
      <c r="M12495" s="1"/>
    </row>
    <row r="12496" spans="5:13" x14ac:dyDescent="0.2">
      <c r="K12496" s="1"/>
      <c r="M12496" s="1"/>
    </row>
    <row r="12497" spans="5:13" x14ac:dyDescent="0.2">
      <c r="M12497" s="1"/>
    </row>
    <row r="12498" spans="5:13" x14ac:dyDescent="0.2">
      <c r="E12498" s="1"/>
      <c r="I12498" s="1"/>
      <c r="M12498" s="1"/>
    </row>
    <row r="12499" spans="5:13" x14ac:dyDescent="0.2">
      <c r="M12499" s="1"/>
    </row>
    <row r="12500" spans="5:13" x14ac:dyDescent="0.2">
      <c r="M12500" s="1"/>
    </row>
    <row r="12501" spans="5:13" x14ac:dyDescent="0.2">
      <c r="M12501" s="1"/>
    </row>
    <row r="12502" spans="5:13" x14ac:dyDescent="0.2">
      <c r="E12502" s="1"/>
      <c r="I12502" s="1"/>
      <c r="M12502" s="1"/>
    </row>
    <row r="12503" spans="5:13" x14ac:dyDescent="0.2">
      <c r="M12503" s="1"/>
    </row>
    <row r="12504" spans="5:13" x14ac:dyDescent="0.2">
      <c r="M12504" s="1"/>
    </row>
    <row r="12505" spans="5:13" x14ac:dyDescent="0.2">
      <c r="M12505" s="1"/>
    </row>
    <row r="12506" spans="5:13" x14ac:dyDescent="0.2">
      <c r="M12506" s="1"/>
    </row>
    <row r="12507" spans="5:13" x14ac:dyDescent="0.2">
      <c r="M12507" s="1"/>
    </row>
    <row r="12508" spans="5:13" x14ac:dyDescent="0.2">
      <c r="M12508" s="1"/>
    </row>
    <row r="12509" spans="5:13" x14ac:dyDescent="0.2">
      <c r="G12509" s="1"/>
      <c r="K12509" s="1"/>
      <c r="M12509" s="1"/>
    </row>
    <row r="12510" spans="5:13" x14ac:dyDescent="0.2">
      <c r="F12510" s="1"/>
      <c r="J12510" s="1"/>
      <c r="M12510" s="1"/>
    </row>
    <row r="12511" spans="5:13" x14ac:dyDescent="0.2">
      <c r="M12511" s="1"/>
    </row>
    <row r="12512" spans="5:13" x14ac:dyDescent="0.2">
      <c r="K12512" s="1"/>
      <c r="M12512" s="1"/>
    </row>
    <row r="12513" spans="5:25" x14ac:dyDescent="0.2">
      <c r="I12513" s="1"/>
      <c r="M12513" s="1"/>
    </row>
    <row r="12514" spans="5:25" x14ac:dyDescent="0.2">
      <c r="J12514" s="1"/>
      <c r="M12514" s="1"/>
    </row>
    <row r="12515" spans="5:25" x14ac:dyDescent="0.2">
      <c r="K12515" s="1"/>
      <c r="M12515" s="1"/>
    </row>
    <row r="12516" spans="5:25" x14ac:dyDescent="0.2">
      <c r="K12516" s="1"/>
      <c r="M12516" s="1"/>
    </row>
    <row r="12517" spans="5:25" x14ac:dyDescent="0.2">
      <c r="M12517" s="1"/>
      <c r="Y12517" s="1"/>
    </row>
    <row r="12518" spans="5:25" x14ac:dyDescent="0.2">
      <c r="F12518" s="1"/>
      <c r="J12518" s="1"/>
      <c r="M12518" s="1"/>
    </row>
    <row r="12519" spans="5:25" x14ac:dyDescent="0.2">
      <c r="M12519" s="1"/>
    </row>
    <row r="12520" spans="5:25" x14ac:dyDescent="0.2">
      <c r="M12520" s="1"/>
    </row>
    <row r="12521" spans="5:25" x14ac:dyDescent="0.2">
      <c r="M12521" s="1"/>
    </row>
    <row r="12522" spans="5:25" x14ac:dyDescent="0.2">
      <c r="M12522" s="1"/>
    </row>
    <row r="12523" spans="5:25" x14ac:dyDescent="0.2">
      <c r="M12523" s="1"/>
    </row>
    <row r="12524" spans="5:25" x14ac:dyDescent="0.2">
      <c r="M12524" s="1"/>
    </row>
    <row r="12525" spans="5:25" x14ac:dyDescent="0.2">
      <c r="M12525" s="1"/>
    </row>
    <row r="12526" spans="5:25" x14ac:dyDescent="0.2">
      <c r="G12526" s="1"/>
      <c r="M12526" s="1"/>
      <c r="S12526" s="1"/>
    </row>
    <row r="12527" spans="5:25" x14ac:dyDescent="0.2">
      <c r="F12527" s="1"/>
      <c r="J12527" s="1"/>
      <c r="M12527" s="1"/>
    </row>
    <row r="12528" spans="5:25" x14ac:dyDescent="0.2">
      <c r="E12528" s="1"/>
      <c r="F12528" s="1"/>
      <c r="I12528" s="1"/>
      <c r="J12528" s="1"/>
      <c r="M12528" s="1"/>
    </row>
    <row r="12529" spans="5:13" x14ac:dyDescent="0.2">
      <c r="G12529" s="1"/>
      <c r="K12529" s="1"/>
      <c r="M12529" s="1"/>
    </row>
    <row r="12530" spans="5:13" x14ac:dyDescent="0.2">
      <c r="M12530" s="1"/>
    </row>
    <row r="12531" spans="5:13" x14ac:dyDescent="0.2">
      <c r="F12531" s="1"/>
      <c r="M12531" s="1"/>
    </row>
    <row r="12532" spans="5:13" x14ac:dyDescent="0.2">
      <c r="E12532" s="1"/>
      <c r="F12532" s="1"/>
      <c r="I12532" s="1"/>
      <c r="J12532" s="1"/>
      <c r="M12532" s="1"/>
    </row>
    <row r="12533" spans="5:13" x14ac:dyDescent="0.2">
      <c r="F12533" s="1"/>
      <c r="J12533" s="1"/>
      <c r="M12533" s="1"/>
    </row>
    <row r="12534" spans="5:13" x14ac:dyDescent="0.2">
      <c r="F12534" s="1"/>
      <c r="M12534" s="1"/>
    </row>
    <row r="12535" spans="5:13" x14ac:dyDescent="0.2">
      <c r="M12535" s="1"/>
    </row>
    <row r="12536" spans="5:13" x14ac:dyDescent="0.2">
      <c r="E12536" s="1"/>
      <c r="I12536" s="1"/>
      <c r="K12536" s="1"/>
      <c r="M12536" s="1"/>
    </row>
    <row r="12537" spans="5:13" x14ac:dyDescent="0.2">
      <c r="F12537" s="1"/>
      <c r="G12537" s="1"/>
      <c r="J12537" s="1"/>
      <c r="M12537" s="1"/>
    </row>
    <row r="12538" spans="5:13" x14ac:dyDescent="0.2">
      <c r="F12538" s="1"/>
      <c r="J12538" s="1"/>
      <c r="M12538" s="1"/>
    </row>
    <row r="12539" spans="5:13" x14ac:dyDescent="0.2">
      <c r="F12539" s="1"/>
      <c r="J12539" s="1"/>
      <c r="M12539" s="1"/>
    </row>
    <row r="12540" spans="5:13" x14ac:dyDescent="0.2">
      <c r="E12540" s="1"/>
      <c r="J12540" s="1"/>
      <c r="M12540" s="1"/>
    </row>
    <row r="12541" spans="5:13" x14ac:dyDescent="0.2">
      <c r="G12541" s="1"/>
      <c r="K12541" s="1"/>
      <c r="M12541" s="1"/>
    </row>
    <row r="12542" spans="5:13" x14ac:dyDescent="0.2">
      <c r="F12542" s="1"/>
      <c r="J12542" s="1"/>
      <c r="M12542" s="1"/>
    </row>
    <row r="12543" spans="5:13" x14ac:dyDescent="0.2">
      <c r="M12543" s="1"/>
    </row>
    <row r="12544" spans="5:13" x14ac:dyDescent="0.2">
      <c r="F12544" s="1"/>
      <c r="G12544" s="1"/>
      <c r="I12544" s="1"/>
      <c r="J12544" s="1"/>
      <c r="K12544" s="1"/>
      <c r="M12544" s="1"/>
    </row>
    <row r="12545" spans="5:25" x14ac:dyDescent="0.2">
      <c r="G12545" s="1"/>
      <c r="M12545" s="1"/>
    </row>
    <row r="12546" spans="5:25" x14ac:dyDescent="0.2">
      <c r="J12546" s="1"/>
      <c r="K12546" s="1"/>
      <c r="M12546" s="1"/>
    </row>
    <row r="12547" spans="5:25" x14ac:dyDescent="0.2">
      <c r="G12547" s="1"/>
      <c r="K12547" s="1"/>
      <c r="M12547" s="1"/>
    </row>
    <row r="12548" spans="5:25" x14ac:dyDescent="0.2">
      <c r="M12548" s="1"/>
    </row>
    <row r="12549" spans="5:25" x14ac:dyDescent="0.2">
      <c r="G12549" s="1"/>
      <c r="K12549" s="1"/>
      <c r="M12549" s="1"/>
    </row>
    <row r="12550" spans="5:25" x14ac:dyDescent="0.2">
      <c r="F12550" s="1"/>
      <c r="J12550" s="1"/>
      <c r="K12550" s="1"/>
      <c r="M12550" s="1"/>
    </row>
    <row r="12551" spans="5:25" x14ac:dyDescent="0.2">
      <c r="J12551" s="1"/>
      <c r="M12551" s="1"/>
    </row>
    <row r="12552" spans="5:25" x14ac:dyDescent="0.2">
      <c r="J12552" s="1"/>
      <c r="M12552" s="1"/>
    </row>
    <row r="12553" spans="5:25" x14ac:dyDescent="0.2">
      <c r="E12553" s="1"/>
      <c r="I12553" s="1"/>
      <c r="M12553" s="1"/>
    </row>
    <row r="12554" spans="5:25" x14ac:dyDescent="0.2">
      <c r="J12554" s="1"/>
      <c r="M12554" s="1"/>
      <c r="Y12554" s="1"/>
    </row>
    <row r="12555" spans="5:25" x14ac:dyDescent="0.2">
      <c r="J12555" s="1"/>
      <c r="M12555" s="1"/>
    </row>
    <row r="12556" spans="5:25" x14ac:dyDescent="0.2">
      <c r="M12556" s="1"/>
    </row>
    <row r="12557" spans="5:25" x14ac:dyDescent="0.2">
      <c r="M12557" s="1"/>
    </row>
    <row r="12558" spans="5:25" x14ac:dyDescent="0.2">
      <c r="F12558" s="1"/>
      <c r="M12558" s="1"/>
    </row>
    <row r="12559" spans="5:25" x14ac:dyDescent="0.2">
      <c r="F12559" s="1"/>
      <c r="J12559" s="1"/>
      <c r="M12559" s="1"/>
    </row>
    <row r="12560" spans="5:25" x14ac:dyDescent="0.2">
      <c r="M12560" s="1"/>
    </row>
    <row r="12561" spans="6:13" x14ac:dyDescent="0.2">
      <c r="M12561" s="1"/>
    </row>
    <row r="12562" spans="6:13" x14ac:dyDescent="0.2">
      <c r="J12562" s="1"/>
      <c r="M12562" s="1"/>
    </row>
    <row r="12563" spans="6:13" x14ac:dyDescent="0.2">
      <c r="M12563" s="1"/>
    </row>
    <row r="12564" spans="6:13" x14ac:dyDescent="0.2">
      <c r="M12564" s="1"/>
    </row>
    <row r="12565" spans="6:13" x14ac:dyDescent="0.2">
      <c r="F12565" s="1"/>
      <c r="J12565" s="1"/>
      <c r="K12565" s="1"/>
      <c r="M12565" s="1"/>
    </row>
    <row r="12566" spans="6:13" x14ac:dyDescent="0.2">
      <c r="K12566" s="1"/>
      <c r="M12566" s="1"/>
    </row>
    <row r="12567" spans="6:13" x14ac:dyDescent="0.2">
      <c r="M12567" s="1"/>
    </row>
    <row r="12568" spans="6:13" x14ac:dyDescent="0.2">
      <c r="M12568" s="1"/>
    </row>
    <row r="12569" spans="6:13" x14ac:dyDescent="0.2">
      <c r="F12569" s="1"/>
      <c r="K12569" s="1"/>
      <c r="M12569" s="1"/>
    </row>
    <row r="12570" spans="6:13" x14ac:dyDescent="0.2">
      <c r="J12570" s="1"/>
      <c r="M12570" s="1"/>
    </row>
    <row r="12571" spans="6:13" x14ac:dyDescent="0.2">
      <c r="F12571" s="1"/>
      <c r="J12571" s="1"/>
      <c r="M12571" s="1"/>
    </row>
    <row r="12572" spans="6:13" x14ac:dyDescent="0.2">
      <c r="F12572" s="1"/>
      <c r="J12572" s="1"/>
      <c r="K12572" s="1"/>
      <c r="M12572" s="1"/>
    </row>
    <row r="12573" spans="6:13" x14ac:dyDescent="0.2">
      <c r="M12573" s="1"/>
    </row>
    <row r="12574" spans="6:13" x14ac:dyDescent="0.2">
      <c r="F12574" s="1"/>
      <c r="M12574" s="1"/>
    </row>
    <row r="12575" spans="6:13" x14ac:dyDescent="0.2">
      <c r="F12575" s="1"/>
      <c r="M12575" s="1"/>
    </row>
    <row r="12576" spans="6:13" x14ac:dyDescent="0.2">
      <c r="M12576" s="1"/>
    </row>
    <row r="12577" spans="6:13" x14ac:dyDescent="0.2">
      <c r="F12577" s="1"/>
      <c r="M12577" s="1"/>
    </row>
    <row r="12578" spans="6:13" x14ac:dyDescent="0.2">
      <c r="K12578" s="1"/>
      <c r="M12578" s="1"/>
    </row>
    <row r="12579" spans="6:13" x14ac:dyDescent="0.2">
      <c r="M12579" s="1"/>
    </row>
    <row r="12580" spans="6:13" x14ac:dyDescent="0.2">
      <c r="K12580" s="1"/>
      <c r="M12580" s="1"/>
    </row>
    <row r="12581" spans="6:13" x14ac:dyDescent="0.2">
      <c r="M12581" s="1"/>
    </row>
    <row r="12582" spans="6:13" x14ac:dyDescent="0.2">
      <c r="G12582" s="1"/>
      <c r="K12582" s="1"/>
      <c r="M12582" s="1"/>
    </row>
    <row r="12583" spans="6:13" x14ac:dyDescent="0.2">
      <c r="M12583" s="1"/>
    </row>
    <row r="12584" spans="6:13" x14ac:dyDescent="0.2">
      <c r="M12584" s="1"/>
    </row>
    <row r="12585" spans="6:13" x14ac:dyDescent="0.2">
      <c r="M12585" s="1"/>
    </row>
    <row r="12586" spans="6:13" x14ac:dyDescent="0.2">
      <c r="M12586" s="1"/>
    </row>
    <row r="12587" spans="6:13" x14ac:dyDescent="0.2">
      <c r="G12587" s="1"/>
      <c r="K12587" s="1"/>
      <c r="M12587" s="1"/>
    </row>
    <row r="12588" spans="6:13" x14ac:dyDescent="0.2">
      <c r="M12588" s="1"/>
    </row>
    <row r="12589" spans="6:13" x14ac:dyDescent="0.2">
      <c r="M12589" s="1"/>
    </row>
    <row r="12590" spans="6:13" x14ac:dyDescent="0.2">
      <c r="M12590" s="1"/>
    </row>
    <row r="12591" spans="6:13" x14ac:dyDescent="0.2">
      <c r="M12591" s="1"/>
    </row>
    <row r="12592" spans="6:13" x14ac:dyDescent="0.2">
      <c r="M12592" s="1"/>
    </row>
    <row r="12593" spans="13:25" x14ac:dyDescent="0.2">
      <c r="M12593" s="1"/>
    </row>
    <row r="12594" spans="13:25" x14ac:dyDescent="0.2">
      <c r="M12594" s="1"/>
    </row>
    <row r="12595" spans="13:25" x14ac:dyDescent="0.2">
      <c r="M12595" s="1"/>
    </row>
    <row r="12596" spans="13:25" x14ac:dyDescent="0.2">
      <c r="M12596" s="1"/>
    </row>
    <row r="12597" spans="13:25" x14ac:dyDescent="0.2">
      <c r="M12597" s="1"/>
    </row>
    <row r="12598" spans="13:25" x14ac:dyDescent="0.2">
      <c r="M12598" s="1"/>
    </row>
    <row r="12599" spans="13:25" x14ac:dyDescent="0.2">
      <c r="M12599" s="1"/>
      <c r="Y12599" s="1"/>
    </row>
    <row r="12600" spans="13:25" x14ac:dyDescent="0.2">
      <c r="M12600" s="1"/>
    </row>
    <row r="12601" spans="13:25" x14ac:dyDescent="0.2">
      <c r="M12601" s="1"/>
    </row>
    <row r="12602" spans="13:25" x14ac:dyDescent="0.2">
      <c r="M12602" s="1"/>
    </row>
    <row r="12603" spans="13:25" x14ac:dyDescent="0.2">
      <c r="M12603" s="1"/>
    </row>
    <row r="12604" spans="13:25" x14ac:dyDescent="0.2">
      <c r="M12604" s="1"/>
    </row>
    <row r="12605" spans="13:25" x14ac:dyDescent="0.2">
      <c r="M12605" s="1"/>
    </row>
    <row r="12606" spans="13:25" x14ac:dyDescent="0.2">
      <c r="M12606" s="1"/>
    </row>
    <row r="12607" spans="13:25" x14ac:dyDescent="0.2">
      <c r="M12607" s="1"/>
    </row>
    <row r="12608" spans="13:25" x14ac:dyDescent="0.2">
      <c r="M12608" s="1"/>
    </row>
    <row r="12609" spans="5:13" x14ac:dyDescent="0.2">
      <c r="M12609" s="1"/>
    </row>
    <row r="12610" spans="5:13" x14ac:dyDescent="0.2">
      <c r="M12610" s="1"/>
    </row>
    <row r="12611" spans="5:13" x14ac:dyDescent="0.2">
      <c r="M12611" s="1"/>
    </row>
    <row r="12612" spans="5:13" x14ac:dyDescent="0.2">
      <c r="M12612" s="1"/>
    </row>
    <row r="12613" spans="5:13" x14ac:dyDescent="0.2">
      <c r="E12613" s="1"/>
      <c r="I12613" s="1"/>
      <c r="M12613" s="1"/>
    </row>
    <row r="12614" spans="5:13" x14ac:dyDescent="0.2">
      <c r="M12614" s="1"/>
    </row>
    <row r="12615" spans="5:13" x14ac:dyDescent="0.2">
      <c r="I12615" s="1"/>
      <c r="M12615" s="1"/>
    </row>
    <row r="12616" spans="5:13" x14ac:dyDescent="0.2">
      <c r="M12616" s="1"/>
    </row>
    <row r="12617" spans="5:13" x14ac:dyDescent="0.2">
      <c r="M12617" s="1"/>
    </row>
    <row r="12618" spans="5:13" x14ac:dyDescent="0.2">
      <c r="M12618" s="1"/>
    </row>
    <row r="12619" spans="5:13" x14ac:dyDescent="0.2">
      <c r="M12619" s="1"/>
    </row>
    <row r="12620" spans="5:13" x14ac:dyDescent="0.2">
      <c r="M12620" s="1"/>
    </row>
    <row r="12621" spans="5:13" x14ac:dyDescent="0.2">
      <c r="M12621" s="1"/>
    </row>
    <row r="12622" spans="5:13" x14ac:dyDescent="0.2">
      <c r="M12622" s="1"/>
    </row>
    <row r="12623" spans="5:13" x14ac:dyDescent="0.2">
      <c r="M12623" s="1"/>
    </row>
    <row r="12624" spans="5:13" x14ac:dyDescent="0.2">
      <c r="M12624" s="1"/>
    </row>
    <row r="12625" spans="6:13" x14ac:dyDescent="0.2">
      <c r="F12625" s="1"/>
      <c r="J12625" s="1"/>
      <c r="M12625" s="1"/>
    </row>
    <row r="12626" spans="6:13" x14ac:dyDescent="0.2">
      <c r="I12626" s="1"/>
      <c r="M12626" s="1"/>
    </row>
    <row r="12627" spans="6:13" x14ac:dyDescent="0.2">
      <c r="I12627" s="1"/>
      <c r="M12627" s="1"/>
    </row>
    <row r="12628" spans="6:13" x14ac:dyDescent="0.2">
      <c r="I12628" s="1"/>
      <c r="M12628" s="1"/>
    </row>
    <row r="12629" spans="6:13" x14ac:dyDescent="0.2">
      <c r="I12629" s="1"/>
      <c r="M12629" s="1"/>
    </row>
    <row r="12630" spans="6:13" x14ac:dyDescent="0.2">
      <c r="M12630" s="1"/>
    </row>
    <row r="12631" spans="6:13" x14ac:dyDescent="0.2">
      <c r="M12631" s="1"/>
    </row>
    <row r="12632" spans="6:13" x14ac:dyDescent="0.2">
      <c r="M12632" s="1"/>
    </row>
    <row r="12633" spans="6:13" x14ac:dyDescent="0.2">
      <c r="M12633" s="1"/>
    </row>
    <row r="12634" spans="6:13" x14ac:dyDescent="0.2">
      <c r="M12634" s="1"/>
    </row>
    <row r="12635" spans="6:13" x14ac:dyDescent="0.2">
      <c r="M12635" s="1"/>
    </row>
    <row r="12636" spans="6:13" x14ac:dyDescent="0.2">
      <c r="M12636" s="1"/>
    </row>
    <row r="12637" spans="6:13" x14ac:dyDescent="0.2">
      <c r="K12637" s="1"/>
      <c r="M12637" s="1"/>
    </row>
    <row r="12638" spans="6:13" x14ac:dyDescent="0.2">
      <c r="M12638" s="1"/>
    </row>
    <row r="12639" spans="6:13" x14ac:dyDescent="0.2">
      <c r="M12639" s="1"/>
    </row>
    <row r="12640" spans="6:13" x14ac:dyDescent="0.2">
      <c r="M12640" s="1"/>
    </row>
    <row r="12641" spans="5:13" x14ac:dyDescent="0.2">
      <c r="G12641" s="1"/>
      <c r="I12641" s="1"/>
      <c r="K12641" s="1"/>
      <c r="M12641" s="1"/>
    </row>
    <row r="12642" spans="5:13" x14ac:dyDescent="0.2">
      <c r="I12642" s="1"/>
      <c r="M12642" s="1"/>
    </row>
    <row r="12643" spans="5:13" x14ac:dyDescent="0.2">
      <c r="E12643" s="1"/>
      <c r="I12643" s="1"/>
      <c r="M12643" s="1"/>
    </row>
    <row r="12644" spans="5:13" x14ac:dyDescent="0.2">
      <c r="E12644" s="1"/>
      <c r="I12644" s="1"/>
      <c r="M12644" s="1"/>
    </row>
    <row r="12645" spans="5:13" x14ac:dyDescent="0.2">
      <c r="M12645" s="1"/>
    </row>
    <row r="12646" spans="5:13" x14ac:dyDescent="0.2">
      <c r="E12646" s="1"/>
      <c r="G12646" s="1"/>
      <c r="I12646" s="1"/>
      <c r="K12646" s="1"/>
      <c r="M12646" s="1"/>
    </row>
    <row r="12647" spans="5:13" x14ac:dyDescent="0.2">
      <c r="E12647" s="1"/>
      <c r="M12647" s="1"/>
    </row>
    <row r="12648" spans="5:13" x14ac:dyDescent="0.2">
      <c r="E12648" s="1"/>
      <c r="I12648" s="1"/>
      <c r="M12648" s="1"/>
    </row>
    <row r="12649" spans="5:13" x14ac:dyDescent="0.2">
      <c r="M12649" s="1"/>
    </row>
    <row r="12650" spans="5:13" x14ac:dyDescent="0.2">
      <c r="E12650" s="1"/>
      <c r="G12650" s="1"/>
      <c r="K12650" s="1"/>
      <c r="M12650" s="1"/>
    </row>
    <row r="12651" spans="5:13" x14ac:dyDescent="0.2">
      <c r="I12651" s="1"/>
      <c r="K12651" s="1"/>
      <c r="M12651" s="1"/>
    </row>
    <row r="12652" spans="5:13" x14ac:dyDescent="0.2">
      <c r="K12652" s="1"/>
      <c r="M12652" s="1"/>
    </row>
    <row r="12653" spans="5:13" x14ac:dyDescent="0.2">
      <c r="M12653" s="1"/>
    </row>
    <row r="12654" spans="5:13" x14ac:dyDescent="0.2">
      <c r="M12654" s="1"/>
    </row>
    <row r="12655" spans="5:13" x14ac:dyDescent="0.2">
      <c r="G12655" s="1"/>
      <c r="J12655" s="1"/>
      <c r="K12655" s="1"/>
      <c r="M12655" s="1"/>
    </row>
    <row r="12656" spans="5:13" x14ac:dyDescent="0.2">
      <c r="F12656" s="1"/>
      <c r="J12656" s="1"/>
      <c r="K12656" s="1"/>
      <c r="M12656" s="1"/>
    </row>
    <row r="12657" spans="5:25" x14ac:dyDescent="0.2">
      <c r="F12657" s="1"/>
      <c r="J12657" s="1"/>
      <c r="K12657" s="1"/>
      <c r="M12657" s="1"/>
      <c r="Y12657" s="1"/>
    </row>
    <row r="12658" spans="5:25" x14ac:dyDescent="0.2">
      <c r="G12658" s="1"/>
      <c r="K12658" s="1"/>
      <c r="M12658" s="1"/>
    </row>
    <row r="12659" spans="5:25" x14ac:dyDescent="0.2">
      <c r="G12659" s="1"/>
      <c r="K12659" s="1"/>
      <c r="M12659" s="1"/>
    </row>
    <row r="12660" spans="5:25" x14ac:dyDescent="0.2">
      <c r="G12660" s="1"/>
      <c r="M12660" s="1"/>
    </row>
    <row r="12661" spans="5:25" x14ac:dyDescent="0.2">
      <c r="M12661" s="1"/>
    </row>
    <row r="12662" spans="5:25" x14ac:dyDescent="0.2">
      <c r="J12662" s="1"/>
      <c r="M12662" s="1"/>
    </row>
    <row r="12663" spans="5:25" x14ac:dyDescent="0.2">
      <c r="F12663" s="1"/>
      <c r="J12663" s="1"/>
      <c r="M12663" s="1"/>
    </row>
    <row r="12664" spans="5:25" x14ac:dyDescent="0.2">
      <c r="F12664" s="1"/>
      <c r="J12664" s="1"/>
      <c r="M12664" s="1"/>
    </row>
    <row r="12665" spans="5:25" x14ac:dyDescent="0.2">
      <c r="G12665" s="1"/>
      <c r="J12665" s="1"/>
      <c r="K12665" s="1"/>
      <c r="M12665" s="1"/>
    </row>
    <row r="12666" spans="5:25" x14ac:dyDescent="0.2">
      <c r="M12666" s="1"/>
    </row>
    <row r="12667" spans="5:25" x14ac:dyDescent="0.2">
      <c r="E12667" s="1"/>
      <c r="F12667" s="1"/>
      <c r="I12667" s="1"/>
      <c r="M12667" s="1"/>
    </row>
    <row r="12668" spans="5:25" x14ac:dyDescent="0.2">
      <c r="F12668" s="1"/>
      <c r="M12668" s="1"/>
    </row>
    <row r="12669" spans="5:25" x14ac:dyDescent="0.2">
      <c r="M12669" s="1"/>
    </row>
    <row r="12670" spans="5:25" x14ac:dyDescent="0.2">
      <c r="M12670" s="1"/>
    </row>
    <row r="12671" spans="5:25" x14ac:dyDescent="0.2">
      <c r="K12671" s="1"/>
      <c r="M12671" s="1"/>
    </row>
    <row r="12672" spans="5:25" x14ac:dyDescent="0.2">
      <c r="J12672" s="1"/>
      <c r="M12672" s="1"/>
    </row>
    <row r="12673" spans="5:13" x14ac:dyDescent="0.2">
      <c r="J12673" s="1"/>
      <c r="M12673" s="1"/>
    </row>
    <row r="12674" spans="5:13" x14ac:dyDescent="0.2">
      <c r="J12674" s="1"/>
      <c r="M12674" s="1"/>
    </row>
    <row r="12675" spans="5:13" x14ac:dyDescent="0.2">
      <c r="F12675" s="1"/>
      <c r="J12675" s="1"/>
      <c r="M12675" s="1"/>
    </row>
    <row r="12676" spans="5:13" x14ac:dyDescent="0.2">
      <c r="J12676" s="1"/>
      <c r="M12676" s="1"/>
    </row>
    <row r="12677" spans="5:13" x14ac:dyDescent="0.2">
      <c r="M12677" s="1"/>
    </row>
    <row r="12678" spans="5:13" x14ac:dyDescent="0.2">
      <c r="F12678" s="1"/>
      <c r="M12678" s="1"/>
    </row>
    <row r="12679" spans="5:13" x14ac:dyDescent="0.2">
      <c r="M12679" s="1"/>
    </row>
    <row r="12680" spans="5:13" x14ac:dyDescent="0.2">
      <c r="E12680" s="1"/>
      <c r="I12680" s="1"/>
      <c r="M12680" s="1"/>
    </row>
    <row r="12681" spans="5:13" x14ac:dyDescent="0.2">
      <c r="J12681" s="1"/>
      <c r="M12681" s="1"/>
    </row>
    <row r="12682" spans="5:13" x14ac:dyDescent="0.2">
      <c r="F12682" s="1"/>
      <c r="J12682" s="1"/>
      <c r="M12682" s="1"/>
    </row>
    <row r="12683" spans="5:13" x14ac:dyDescent="0.2">
      <c r="F12683" s="1"/>
      <c r="J12683" s="1"/>
      <c r="M12683" s="1"/>
    </row>
    <row r="12684" spans="5:13" x14ac:dyDescent="0.2">
      <c r="J12684" s="1"/>
      <c r="M12684" s="1"/>
    </row>
    <row r="12685" spans="5:13" x14ac:dyDescent="0.2">
      <c r="F12685" s="1"/>
      <c r="J12685" s="1"/>
      <c r="M12685" s="1"/>
    </row>
    <row r="12686" spans="5:13" x14ac:dyDescent="0.2">
      <c r="J12686" s="1"/>
      <c r="M12686" s="1"/>
    </row>
    <row r="12687" spans="5:13" x14ac:dyDescent="0.2">
      <c r="J12687" s="1"/>
      <c r="M12687" s="1"/>
    </row>
    <row r="12688" spans="5:13" x14ac:dyDescent="0.2">
      <c r="F12688" s="1"/>
      <c r="J12688" s="1"/>
      <c r="M12688" s="1"/>
    </row>
    <row r="12689" spans="5:25" x14ac:dyDescent="0.2">
      <c r="E12689" s="1"/>
      <c r="F12689" s="1"/>
      <c r="I12689" s="1"/>
      <c r="J12689" s="1"/>
      <c r="K12689" s="1"/>
      <c r="M12689" s="1"/>
    </row>
    <row r="12690" spans="5:25" x14ac:dyDescent="0.2">
      <c r="J12690" s="1"/>
      <c r="M12690" s="1"/>
    </row>
    <row r="12691" spans="5:25" x14ac:dyDescent="0.2">
      <c r="M12691" s="1"/>
    </row>
    <row r="12692" spans="5:25" x14ac:dyDescent="0.2">
      <c r="F12692" s="1"/>
      <c r="J12692" s="1"/>
      <c r="M12692" s="1"/>
    </row>
    <row r="12693" spans="5:25" x14ac:dyDescent="0.2">
      <c r="J12693" s="1"/>
      <c r="M12693" s="1"/>
    </row>
    <row r="12694" spans="5:25" x14ac:dyDescent="0.2">
      <c r="M12694" s="1"/>
    </row>
    <row r="12695" spans="5:25" x14ac:dyDescent="0.2">
      <c r="J12695" s="1"/>
      <c r="M12695" s="1"/>
      <c r="Y12695" s="1"/>
    </row>
    <row r="12696" spans="5:25" x14ac:dyDescent="0.2">
      <c r="M12696" s="1"/>
    </row>
    <row r="12697" spans="5:25" x14ac:dyDescent="0.2">
      <c r="M12697" s="1"/>
    </row>
    <row r="12698" spans="5:25" x14ac:dyDescent="0.2">
      <c r="F12698" s="1"/>
      <c r="J12698" s="1"/>
      <c r="M12698" s="1"/>
    </row>
    <row r="12699" spans="5:25" x14ac:dyDescent="0.2">
      <c r="F12699" s="1"/>
      <c r="J12699" s="1"/>
      <c r="M12699" s="1"/>
    </row>
    <row r="12700" spans="5:25" x14ac:dyDescent="0.2">
      <c r="J12700" s="1"/>
      <c r="M12700" s="1"/>
    </row>
    <row r="12701" spans="5:25" x14ac:dyDescent="0.2">
      <c r="J12701" s="1"/>
      <c r="M12701" s="1"/>
    </row>
    <row r="12702" spans="5:25" x14ac:dyDescent="0.2">
      <c r="M12702" s="1"/>
    </row>
    <row r="12703" spans="5:25" x14ac:dyDescent="0.2">
      <c r="J12703" s="1"/>
      <c r="M12703" s="1"/>
    </row>
    <row r="12704" spans="5:25" x14ac:dyDescent="0.2">
      <c r="F12704" s="1"/>
      <c r="M12704" s="1"/>
    </row>
    <row r="12705" spans="6:19" x14ac:dyDescent="0.2">
      <c r="F12705" s="1"/>
      <c r="M12705" s="1"/>
    </row>
    <row r="12706" spans="6:19" x14ac:dyDescent="0.2">
      <c r="M12706" s="1"/>
    </row>
    <row r="12707" spans="6:19" x14ac:dyDescent="0.2">
      <c r="M12707" s="1"/>
    </row>
    <row r="12708" spans="6:19" x14ac:dyDescent="0.2">
      <c r="G12708" s="1"/>
      <c r="M12708" s="1"/>
      <c r="S12708" s="1"/>
    </row>
    <row r="12709" spans="6:19" x14ac:dyDescent="0.2">
      <c r="M12709" s="1"/>
    </row>
    <row r="12710" spans="6:19" x14ac:dyDescent="0.2">
      <c r="M12710" s="1"/>
    </row>
    <row r="12711" spans="6:19" x14ac:dyDescent="0.2">
      <c r="M12711" s="1"/>
    </row>
    <row r="12712" spans="6:19" x14ac:dyDescent="0.2">
      <c r="M12712" s="1"/>
    </row>
    <row r="12713" spans="6:19" x14ac:dyDescent="0.2">
      <c r="M12713" s="1"/>
    </row>
    <row r="12714" spans="6:19" x14ac:dyDescent="0.2">
      <c r="M12714" s="1"/>
    </row>
    <row r="12715" spans="6:19" x14ac:dyDescent="0.2">
      <c r="M12715" s="1"/>
    </row>
    <row r="12716" spans="6:19" x14ac:dyDescent="0.2">
      <c r="M12716" s="1"/>
    </row>
    <row r="12717" spans="6:19" x14ac:dyDescent="0.2">
      <c r="I12717" s="1"/>
      <c r="M12717" s="1"/>
    </row>
    <row r="12718" spans="6:19" x14ac:dyDescent="0.2">
      <c r="I12718" s="1"/>
      <c r="M12718" s="1"/>
    </row>
    <row r="12719" spans="6:19" x14ac:dyDescent="0.2">
      <c r="M12719" s="1"/>
    </row>
    <row r="12720" spans="6:19" x14ac:dyDescent="0.2">
      <c r="M12720" s="1"/>
    </row>
    <row r="12721" spans="5:19" x14ac:dyDescent="0.2">
      <c r="I12721" s="1"/>
      <c r="M12721" s="1"/>
    </row>
    <row r="12722" spans="5:19" x14ac:dyDescent="0.2">
      <c r="J12722" s="1"/>
      <c r="M12722" s="1"/>
    </row>
    <row r="12723" spans="5:19" x14ac:dyDescent="0.2">
      <c r="E12723" s="1"/>
      <c r="I12723" s="1"/>
      <c r="M12723" s="1"/>
    </row>
    <row r="12724" spans="5:19" x14ac:dyDescent="0.2">
      <c r="M12724" s="1"/>
    </row>
    <row r="12725" spans="5:19" x14ac:dyDescent="0.2">
      <c r="G12725" s="1"/>
      <c r="I12725" s="1"/>
      <c r="K12725" s="1"/>
      <c r="M12725" s="1"/>
    </row>
    <row r="12726" spans="5:19" x14ac:dyDescent="0.2">
      <c r="M12726" s="1"/>
    </row>
    <row r="12727" spans="5:19" x14ac:dyDescent="0.2">
      <c r="M12727" s="1"/>
    </row>
    <row r="12728" spans="5:19" x14ac:dyDescent="0.2">
      <c r="M12728" s="1"/>
    </row>
    <row r="12729" spans="5:19" x14ac:dyDescent="0.2">
      <c r="F12729" s="1"/>
      <c r="J12729" s="1"/>
      <c r="M12729" s="1"/>
    </row>
    <row r="12730" spans="5:19" x14ac:dyDescent="0.2">
      <c r="M12730" s="1"/>
    </row>
    <row r="12731" spans="5:19" x14ac:dyDescent="0.2">
      <c r="M12731" s="1"/>
    </row>
    <row r="12732" spans="5:19" x14ac:dyDescent="0.2">
      <c r="M12732" s="1"/>
    </row>
    <row r="12733" spans="5:19" x14ac:dyDescent="0.2">
      <c r="G12733" s="1"/>
      <c r="M12733" s="1"/>
      <c r="S12733" s="1"/>
    </row>
    <row r="12734" spans="5:19" x14ac:dyDescent="0.2">
      <c r="M12734" s="1"/>
    </row>
    <row r="12735" spans="5:19" x14ac:dyDescent="0.2">
      <c r="M12735" s="1"/>
    </row>
    <row r="12736" spans="5:19" x14ac:dyDescent="0.2">
      <c r="M12736" s="1"/>
    </row>
    <row r="12737" spans="7:19" x14ac:dyDescent="0.2">
      <c r="M12737" s="1"/>
    </row>
    <row r="12738" spans="7:19" x14ac:dyDescent="0.2">
      <c r="M12738" s="1"/>
    </row>
    <row r="12739" spans="7:19" x14ac:dyDescent="0.2">
      <c r="M12739" s="1"/>
    </row>
    <row r="12740" spans="7:19" x14ac:dyDescent="0.2">
      <c r="M12740" s="1"/>
    </row>
    <row r="12741" spans="7:19" x14ac:dyDescent="0.2">
      <c r="M12741" s="1"/>
    </row>
    <row r="12742" spans="7:19" x14ac:dyDescent="0.2">
      <c r="M12742" s="1"/>
    </row>
    <row r="12743" spans="7:19" x14ac:dyDescent="0.2">
      <c r="M12743" s="1"/>
    </row>
    <row r="12744" spans="7:19" x14ac:dyDescent="0.2">
      <c r="M12744" s="1"/>
    </row>
    <row r="12745" spans="7:19" x14ac:dyDescent="0.2">
      <c r="G12745" s="1"/>
      <c r="I12745" s="1"/>
      <c r="M12745" s="1"/>
      <c r="S12745" s="1"/>
    </row>
    <row r="12746" spans="7:19" x14ac:dyDescent="0.2">
      <c r="M12746" s="1"/>
    </row>
    <row r="12747" spans="7:19" x14ac:dyDescent="0.2">
      <c r="M12747" s="1"/>
    </row>
    <row r="12748" spans="7:19" x14ac:dyDescent="0.2">
      <c r="M12748" s="1"/>
    </row>
    <row r="12749" spans="7:19" x14ac:dyDescent="0.2">
      <c r="M12749" s="1"/>
    </row>
    <row r="12750" spans="7:19" x14ac:dyDescent="0.2">
      <c r="J12750" s="1"/>
      <c r="M12750" s="1"/>
    </row>
    <row r="12751" spans="7:19" x14ac:dyDescent="0.2">
      <c r="M12751" s="1"/>
    </row>
    <row r="12752" spans="7:19" x14ac:dyDescent="0.2">
      <c r="J12752" s="1"/>
      <c r="M12752" s="1"/>
    </row>
    <row r="12753" spans="13:25" x14ac:dyDescent="0.2">
      <c r="M12753" s="1"/>
    </row>
    <row r="12754" spans="13:25" x14ac:dyDescent="0.2">
      <c r="M12754" s="1"/>
    </row>
    <row r="12755" spans="13:25" x14ac:dyDescent="0.2">
      <c r="M12755" s="1"/>
    </row>
    <row r="12756" spans="13:25" x14ac:dyDescent="0.2">
      <c r="M12756" s="1"/>
    </row>
    <row r="12757" spans="13:25" x14ac:dyDescent="0.2">
      <c r="M12757" s="1"/>
      <c r="Y12757" s="1"/>
    </row>
    <row r="12758" spans="13:25" x14ac:dyDescent="0.2">
      <c r="M12758" s="1"/>
    </row>
    <row r="12759" spans="13:25" x14ac:dyDescent="0.2">
      <c r="M12759" s="1"/>
    </row>
    <row r="12760" spans="13:25" x14ac:dyDescent="0.2">
      <c r="M12760" s="1"/>
    </row>
    <row r="12761" spans="13:25" x14ac:dyDescent="0.2">
      <c r="M12761" s="1"/>
    </row>
    <row r="12762" spans="13:25" x14ac:dyDescent="0.2">
      <c r="M12762" s="1"/>
    </row>
    <row r="12763" spans="13:25" x14ac:dyDescent="0.2">
      <c r="M12763" s="1"/>
    </row>
    <row r="12764" spans="13:25" x14ac:dyDescent="0.2">
      <c r="M12764" s="1"/>
    </row>
    <row r="12765" spans="13:25" x14ac:dyDescent="0.2">
      <c r="M12765" s="1"/>
    </row>
    <row r="12766" spans="13:25" x14ac:dyDescent="0.2">
      <c r="M12766" s="1"/>
    </row>
    <row r="12767" spans="13:25" x14ac:dyDescent="0.2">
      <c r="M12767" s="1"/>
    </row>
    <row r="12768" spans="13:25" x14ac:dyDescent="0.2">
      <c r="M12768" s="1"/>
    </row>
    <row r="12769" spans="5:19" x14ac:dyDescent="0.2">
      <c r="M12769" s="1"/>
    </row>
    <row r="12770" spans="5:19" x14ac:dyDescent="0.2">
      <c r="E12770" s="1"/>
      <c r="I12770" s="1"/>
      <c r="M12770" s="1"/>
    </row>
    <row r="12771" spans="5:19" x14ac:dyDescent="0.2">
      <c r="M12771" s="1"/>
    </row>
    <row r="12772" spans="5:19" x14ac:dyDescent="0.2">
      <c r="M12772" s="1"/>
    </row>
    <row r="12773" spans="5:19" x14ac:dyDescent="0.2">
      <c r="M12773" s="1"/>
    </row>
    <row r="12774" spans="5:19" x14ac:dyDescent="0.2">
      <c r="M12774" s="1"/>
    </row>
    <row r="12775" spans="5:19" x14ac:dyDescent="0.2">
      <c r="M12775" s="1"/>
    </row>
    <row r="12776" spans="5:19" x14ac:dyDescent="0.2">
      <c r="M12776" s="1"/>
    </row>
    <row r="12777" spans="5:19" x14ac:dyDescent="0.2">
      <c r="K12777" s="1"/>
      <c r="M12777" s="1"/>
    </row>
    <row r="12778" spans="5:19" x14ac:dyDescent="0.2">
      <c r="M12778" s="1"/>
    </row>
    <row r="12779" spans="5:19" x14ac:dyDescent="0.2">
      <c r="M12779" s="1"/>
    </row>
    <row r="12780" spans="5:19" x14ac:dyDescent="0.2">
      <c r="G12780" s="1"/>
      <c r="M12780" s="1"/>
      <c r="S12780" s="1"/>
    </row>
    <row r="12781" spans="5:19" x14ac:dyDescent="0.2">
      <c r="K12781" s="1"/>
      <c r="M12781" s="1"/>
    </row>
    <row r="12782" spans="5:19" x14ac:dyDescent="0.2">
      <c r="I12782" s="1"/>
      <c r="M12782" s="1"/>
    </row>
    <row r="12783" spans="5:19" x14ac:dyDescent="0.2">
      <c r="F12783" s="1"/>
      <c r="J12783" s="1"/>
      <c r="M12783" s="1"/>
    </row>
    <row r="12784" spans="5:19" x14ac:dyDescent="0.2">
      <c r="M12784" s="1"/>
    </row>
    <row r="12785" spans="6:25" x14ac:dyDescent="0.2">
      <c r="M12785" s="1"/>
    </row>
    <row r="12786" spans="6:25" x14ac:dyDescent="0.2">
      <c r="M12786" s="1"/>
    </row>
    <row r="12787" spans="6:25" x14ac:dyDescent="0.2">
      <c r="M12787" s="1"/>
    </row>
    <row r="12788" spans="6:25" x14ac:dyDescent="0.2">
      <c r="M12788" s="1"/>
    </row>
    <row r="12789" spans="6:25" x14ac:dyDescent="0.2">
      <c r="M12789" s="1"/>
    </row>
    <row r="12790" spans="6:25" x14ac:dyDescent="0.2">
      <c r="M12790" s="1"/>
    </row>
    <row r="12791" spans="6:25" x14ac:dyDescent="0.2">
      <c r="I12791" s="1"/>
      <c r="M12791" s="1"/>
    </row>
    <row r="12792" spans="6:25" x14ac:dyDescent="0.2">
      <c r="M12792" s="1"/>
    </row>
    <row r="12793" spans="6:25" x14ac:dyDescent="0.2">
      <c r="K12793" s="1"/>
      <c r="M12793" s="1"/>
    </row>
    <row r="12794" spans="6:25" x14ac:dyDescent="0.2">
      <c r="M12794" s="1"/>
    </row>
    <row r="12795" spans="6:25" x14ac:dyDescent="0.2">
      <c r="F12795" s="1"/>
      <c r="J12795" s="1"/>
      <c r="M12795" s="1"/>
      <c r="Y12795" s="1"/>
    </row>
    <row r="12796" spans="6:25" x14ac:dyDescent="0.2">
      <c r="M12796" s="1"/>
    </row>
    <row r="12797" spans="6:25" x14ac:dyDescent="0.2">
      <c r="M12797" s="1"/>
    </row>
    <row r="12798" spans="6:25" x14ac:dyDescent="0.2">
      <c r="M12798" s="1"/>
    </row>
    <row r="12799" spans="6:25" x14ac:dyDescent="0.2">
      <c r="I12799" s="1"/>
      <c r="M12799" s="1"/>
    </row>
    <row r="12800" spans="6:25" x14ac:dyDescent="0.2">
      <c r="M12800" s="1"/>
    </row>
    <row r="12801" spans="5:19" x14ac:dyDescent="0.2">
      <c r="E12801" s="1"/>
      <c r="I12801" s="1"/>
      <c r="M12801" s="1"/>
    </row>
    <row r="12802" spans="5:19" x14ac:dyDescent="0.2">
      <c r="M12802" s="1"/>
    </row>
    <row r="12803" spans="5:19" x14ac:dyDescent="0.2">
      <c r="J12803" s="1"/>
      <c r="M12803" s="1"/>
    </row>
    <row r="12804" spans="5:19" x14ac:dyDescent="0.2">
      <c r="M12804" s="1"/>
    </row>
    <row r="12805" spans="5:19" x14ac:dyDescent="0.2">
      <c r="G12805" s="1"/>
      <c r="M12805" s="1"/>
      <c r="S12805" s="1"/>
    </row>
    <row r="12806" spans="5:19" x14ac:dyDescent="0.2">
      <c r="M12806" s="1"/>
    </row>
    <row r="12807" spans="5:19" x14ac:dyDescent="0.2">
      <c r="M12807" s="1"/>
    </row>
    <row r="12808" spans="5:19" x14ac:dyDescent="0.2">
      <c r="M12808" s="1"/>
    </row>
    <row r="12809" spans="5:19" x14ac:dyDescent="0.2">
      <c r="M12809" s="1"/>
    </row>
    <row r="12810" spans="5:19" x14ac:dyDescent="0.2">
      <c r="M12810" s="1"/>
    </row>
    <row r="12811" spans="5:19" x14ac:dyDescent="0.2">
      <c r="M12811" s="1"/>
    </row>
    <row r="12812" spans="5:19" x14ac:dyDescent="0.2">
      <c r="M12812" s="1"/>
    </row>
    <row r="12813" spans="5:19" x14ac:dyDescent="0.2">
      <c r="M12813" s="1"/>
    </row>
    <row r="12814" spans="5:19" x14ac:dyDescent="0.2">
      <c r="M12814" s="1"/>
    </row>
    <row r="12815" spans="5:19" x14ac:dyDescent="0.2">
      <c r="M12815" s="1"/>
    </row>
    <row r="12816" spans="5:19" x14ac:dyDescent="0.2">
      <c r="I12816" s="1"/>
      <c r="M12816" s="1"/>
    </row>
    <row r="12817" spans="5:13" x14ac:dyDescent="0.2">
      <c r="M12817" s="1"/>
    </row>
    <row r="12818" spans="5:13" x14ac:dyDescent="0.2">
      <c r="G12818" s="1"/>
      <c r="K12818" s="1"/>
      <c r="M12818" s="1"/>
    </row>
    <row r="12819" spans="5:13" x14ac:dyDescent="0.2">
      <c r="K12819" s="1"/>
      <c r="M12819" s="1"/>
    </row>
    <row r="12820" spans="5:13" x14ac:dyDescent="0.2">
      <c r="M12820" s="1"/>
    </row>
    <row r="12821" spans="5:13" x14ac:dyDescent="0.2">
      <c r="M12821" s="1"/>
    </row>
    <row r="12822" spans="5:13" x14ac:dyDescent="0.2">
      <c r="M12822" s="1"/>
    </row>
    <row r="12823" spans="5:13" x14ac:dyDescent="0.2">
      <c r="M12823" s="1"/>
    </row>
    <row r="12824" spans="5:13" x14ac:dyDescent="0.2">
      <c r="M12824" s="1"/>
    </row>
    <row r="12825" spans="5:13" x14ac:dyDescent="0.2">
      <c r="M12825" s="1"/>
    </row>
    <row r="12826" spans="5:13" x14ac:dyDescent="0.2">
      <c r="I12826" s="1"/>
      <c r="M12826" s="1"/>
    </row>
    <row r="12827" spans="5:13" x14ac:dyDescent="0.2">
      <c r="M12827" s="1"/>
    </row>
    <row r="12828" spans="5:13" x14ac:dyDescent="0.2">
      <c r="M12828" s="1"/>
    </row>
    <row r="12829" spans="5:13" x14ac:dyDescent="0.2">
      <c r="E12829" s="1"/>
      <c r="I12829" s="1"/>
      <c r="M12829" s="1"/>
    </row>
    <row r="12830" spans="5:13" x14ac:dyDescent="0.2">
      <c r="M12830" s="1"/>
    </row>
    <row r="12831" spans="5:13" x14ac:dyDescent="0.2">
      <c r="M12831" s="1"/>
    </row>
    <row r="12832" spans="5:13" x14ac:dyDescent="0.2">
      <c r="M12832" s="1"/>
    </row>
    <row r="12833" spans="5:13" x14ac:dyDescent="0.2">
      <c r="E12833" s="1"/>
      <c r="M12833" s="1"/>
    </row>
    <row r="12834" spans="5:13" x14ac:dyDescent="0.2">
      <c r="I12834" s="1"/>
      <c r="M12834" s="1"/>
    </row>
    <row r="12835" spans="5:13" x14ac:dyDescent="0.2">
      <c r="E12835" s="1"/>
      <c r="I12835" s="1"/>
      <c r="M12835" s="1"/>
    </row>
    <row r="12836" spans="5:13" x14ac:dyDescent="0.2">
      <c r="E12836" s="1"/>
      <c r="I12836" s="1"/>
      <c r="M12836" s="1"/>
    </row>
    <row r="12837" spans="5:13" x14ac:dyDescent="0.2">
      <c r="F12837" s="1"/>
      <c r="J12837" s="1"/>
      <c r="M12837" s="1"/>
    </row>
    <row r="12838" spans="5:13" x14ac:dyDescent="0.2">
      <c r="I12838" s="1"/>
      <c r="M12838" s="1"/>
    </row>
    <row r="12839" spans="5:13" x14ac:dyDescent="0.2">
      <c r="E12839" s="1"/>
      <c r="M12839" s="1"/>
    </row>
    <row r="12840" spans="5:13" x14ac:dyDescent="0.2">
      <c r="E12840" s="1"/>
      <c r="I12840" s="1"/>
      <c r="M12840" s="1"/>
    </row>
    <row r="12841" spans="5:13" x14ac:dyDescent="0.2">
      <c r="I12841" s="1"/>
      <c r="M12841" s="1"/>
    </row>
    <row r="12842" spans="5:13" x14ac:dyDescent="0.2">
      <c r="G12842" s="1"/>
      <c r="K12842" s="1"/>
      <c r="M12842" s="1"/>
    </row>
    <row r="12843" spans="5:13" x14ac:dyDescent="0.2">
      <c r="M12843" s="1"/>
    </row>
    <row r="12844" spans="5:13" x14ac:dyDescent="0.2">
      <c r="M12844" s="1"/>
    </row>
    <row r="12845" spans="5:13" x14ac:dyDescent="0.2">
      <c r="M12845" s="1"/>
    </row>
    <row r="12846" spans="5:13" x14ac:dyDescent="0.2">
      <c r="M12846" s="1"/>
    </row>
    <row r="12847" spans="5:13" x14ac:dyDescent="0.2">
      <c r="F12847" s="1"/>
      <c r="J12847" s="1"/>
      <c r="M12847" s="1"/>
    </row>
    <row r="12848" spans="5:13" x14ac:dyDescent="0.2">
      <c r="M12848" s="1"/>
    </row>
    <row r="12849" spans="5:25" x14ac:dyDescent="0.2">
      <c r="F12849" s="1"/>
      <c r="M12849" s="1"/>
    </row>
    <row r="12850" spans="5:25" x14ac:dyDescent="0.2">
      <c r="M12850" s="1"/>
      <c r="Y12850" s="1"/>
    </row>
    <row r="12851" spans="5:25" x14ac:dyDescent="0.2">
      <c r="M12851" s="1"/>
    </row>
    <row r="12852" spans="5:25" x14ac:dyDescent="0.2">
      <c r="M12852" s="1"/>
    </row>
    <row r="12853" spans="5:25" x14ac:dyDescent="0.2">
      <c r="M12853" s="1"/>
    </row>
    <row r="12854" spans="5:25" x14ac:dyDescent="0.2">
      <c r="M12854" s="1"/>
    </row>
    <row r="12855" spans="5:25" x14ac:dyDescent="0.2">
      <c r="E12855" s="1"/>
      <c r="F12855" s="1"/>
      <c r="G12855" s="1"/>
      <c r="I12855" s="1"/>
      <c r="J12855" s="1"/>
      <c r="K12855" s="1"/>
      <c r="M12855" s="1"/>
    </row>
    <row r="12856" spans="5:25" x14ac:dyDescent="0.2">
      <c r="E12856" s="1"/>
      <c r="I12856" s="1"/>
      <c r="M12856" s="1"/>
    </row>
    <row r="12857" spans="5:25" x14ac:dyDescent="0.2">
      <c r="M12857" s="1"/>
    </row>
    <row r="12858" spans="5:25" x14ac:dyDescent="0.2">
      <c r="M12858" s="1"/>
    </row>
    <row r="12859" spans="5:25" x14ac:dyDescent="0.2">
      <c r="I12859" s="1"/>
      <c r="M12859" s="1"/>
    </row>
    <row r="12860" spans="5:25" x14ac:dyDescent="0.2">
      <c r="I12860" s="1"/>
      <c r="M12860" s="1"/>
    </row>
    <row r="12861" spans="5:25" x14ac:dyDescent="0.2">
      <c r="M12861" s="1"/>
    </row>
    <row r="12862" spans="5:25" x14ac:dyDescent="0.2">
      <c r="M12862" s="1"/>
    </row>
    <row r="12863" spans="5:25" x14ac:dyDescent="0.2">
      <c r="M12863" s="1"/>
    </row>
    <row r="12864" spans="5:25" x14ac:dyDescent="0.2">
      <c r="E12864" s="1"/>
      <c r="I12864" s="1"/>
      <c r="M12864" s="1"/>
    </row>
    <row r="12865" spans="5:13" x14ac:dyDescent="0.2">
      <c r="M12865" s="1"/>
    </row>
    <row r="12866" spans="5:13" x14ac:dyDescent="0.2">
      <c r="J12866" s="1"/>
      <c r="M12866" s="1"/>
    </row>
    <row r="12867" spans="5:13" x14ac:dyDescent="0.2">
      <c r="M12867" s="1"/>
    </row>
    <row r="12868" spans="5:13" x14ac:dyDescent="0.2">
      <c r="M12868" s="1"/>
    </row>
    <row r="12869" spans="5:13" x14ac:dyDescent="0.2">
      <c r="M12869" s="1"/>
    </row>
    <row r="12870" spans="5:13" x14ac:dyDescent="0.2">
      <c r="I12870" s="1"/>
      <c r="M12870" s="1"/>
    </row>
    <row r="12871" spans="5:13" x14ac:dyDescent="0.2">
      <c r="M12871" s="1"/>
    </row>
    <row r="12872" spans="5:13" x14ac:dyDescent="0.2">
      <c r="M12872" s="1"/>
    </row>
    <row r="12873" spans="5:13" x14ac:dyDescent="0.2">
      <c r="M12873" s="1"/>
    </row>
    <row r="12874" spans="5:13" x14ac:dyDescent="0.2">
      <c r="E12874" s="1"/>
      <c r="I12874" s="1"/>
      <c r="J12874" s="1"/>
      <c r="M12874" s="1"/>
    </row>
    <row r="12875" spans="5:13" x14ac:dyDescent="0.2">
      <c r="M12875" s="1"/>
    </row>
    <row r="12876" spans="5:13" x14ac:dyDescent="0.2">
      <c r="M12876" s="1"/>
    </row>
    <row r="12877" spans="5:13" x14ac:dyDescent="0.2">
      <c r="M12877" s="1"/>
    </row>
    <row r="12878" spans="5:13" x14ac:dyDescent="0.2">
      <c r="M12878" s="1"/>
    </row>
    <row r="12879" spans="5:13" x14ac:dyDescent="0.2">
      <c r="M12879" s="1"/>
    </row>
    <row r="12880" spans="5:13" x14ac:dyDescent="0.2">
      <c r="M12880" s="1"/>
    </row>
    <row r="12881" spans="5:25" x14ac:dyDescent="0.2">
      <c r="F12881" s="1"/>
      <c r="J12881" s="1"/>
      <c r="K12881" s="1"/>
      <c r="M12881" s="1"/>
    </row>
    <row r="12882" spans="5:25" x14ac:dyDescent="0.2">
      <c r="G12882" s="1"/>
      <c r="K12882" s="1"/>
      <c r="M12882" s="1"/>
    </row>
    <row r="12883" spans="5:25" x14ac:dyDescent="0.2">
      <c r="M12883" s="1"/>
    </row>
    <row r="12884" spans="5:25" x14ac:dyDescent="0.2">
      <c r="J12884" s="1"/>
      <c r="K12884" s="1"/>
      <c r="M12884" s="1"/>
    </row>
    <row r="12885" spans="5:25" x14ac:dyDescent="0.2">
      <c r="M12885" s="1"/>
    </row>
    <row r="12886" spans="5:25" x14ac:dyDescent="0.2">
      <c r="M12886" s="1"/>
    </row>
    <row r="12887" spans="5:25" x14ac:dyDescent="0.2">
      <c r="I12887" s="1"/>
      <c r="M12887" s="1"/>
    </row>
    <row r="12888" spans="5:25" x14ac:dyDescent="0.2">
      <c r="J12888" s="1"/>
      <c r="M12888" s="1"/>
    </row>
    <row r="12889" spans="5:25" x14ac:dyDescent="0.2">
      <c r="J12889" s="1"/>
      <c r="M12889" s="1"/>
    </row>
    <row r="12890" spans="5:25" x14ac:dyDescent="0.2">
      <c r="J12890" s="1"/>
      <c r="M12890" s="1"/>
    </row>
    <row r="12891" spans="5:25" x14ac:dyDescent="0.2">
      <c r="F12891" s="1"/>
      <c r="J12891" s="1"/>
      <c r="M12891" s="1"/>
    </row>
    <row r="12892" spans="5:25" x14ac:dyDescent="0.2">
      <c r="E12892" s="1"/>
      <c r="I12892" s="1"/>
      <c r="J12892" s="1"/>
      <c r="M12892" s="1"/>
    </row>
    <row r="12893" spans="5:25" x14ac:dyDescent="0.2">
      <c r="G12893" s="1"/>
      <c r="K12893" s="1"/>
      <c r="M12893" s="1"/>
    </row>
    <row r="12894" spans="5:25" x14ac:dyDescent="0.2">
      <c r="I12894" s="1"/>
      <c r="M12894" s="1"/>
      <c r="Y12894" s="1"/>
    </row>
    <row r="12895" spans="5:25" x14ac:dyDescent="0.2">
      <c r="M12895" s="1"/>
    </row>
    <row r="12896" spans="5:25" x14ac:dyDescent="0.2">
      <c r="E12896" s="1"/>
      <c r="I12896" s="1"/>
      <c r="J12896" s="1"/>
      <c r="M12896" s="1"/>
    </row>
    <row r="12897" spans="5:19" x14ac:dyDescent="0.2">
      <c r="J12897" s="1"/>
      <c r="M12897" s="1"/>
    </row>
    <row r="12898" spans="5:19" x14ac:dyDescent="0.2">
      <c r="M12898" s="1"/>
    </row>
    <row r="12899" spans="5:19" x14ac:dyDescent="0.2">
      <c r="M12899" s="1"/>
    </row>
    <row r="12900" spans="5:19" x14ac:dyDescent="0.2">
      <c r="E12900" s="1"/>
      <c r="G12900" s="1"/>
      <c r="I12900" s="1"/>
      <c r="J12900" s="1"/>
      <c r="K12900" s="1"/>
      <c r="M12900" s="1"/>
    </row>
    <row r="12901" spans="5:19" x14ac:dyDescent="0.2">
      <c r="M12901" s="1"/>
    </row>
    <row r="12902" spans="5:19" x14ac:dyDescent="0.2">
      <c r="E12902" s="1"/>
      <c r="I12902" s="1"/>
      <c r="J12902" s="1"/>
      <c r="K12902" s="1"/>
      <c r="M12902" s="1"/>
    </row>
    <row r="12903" spans="5:19" x14ac:dyDescent="0.2">
      <c r="M12903" s="1"/>
    </row>
    <row r="12904" spans="5:19" x14ac:dyDescent="0.2">
      <c r="G12904" s="1"/>
      <c r="M12904" s="1"/>
      <c r="S12904" s="1"/>
    </row>
    <row r="12905" spans="5:19" x14ac:dyDescent="0.2">
      <c r="M12905" s="1"/>
    </row>
    <row r="12906" spans="5:19" x14ac:dyDescent="0.2">
      <c r="K12906" s="1"/>
      <c r="M12906" s="1"/>
    </row>
    <row r="12907" spans="5:19" x14ac:dyDescent="0.2">
      <c r="M12907" s="1"/>
    </row>
    <row r="12908" spans="5:19" x14ac:dyDescent="0.2">
      <c r="M12908" s="1"/>
    </row>
    <row r="12909" spans="5:19" x14ac:dyDescent="0.2">
      <c r="M12909" s="1"/>
    </row>
    <row r="12910" spans="5:19" x14ac:dyDescent="0.2">
      <c r="M12910" s="1"/>
    </row>
    <row r="12911" spans="5:19" x14ac:dyDescent="0.2">
      <c r="M12911" s="1"/>
    </row>
    <row r="12912" spans="5:19" x14ac:dyDescent="0.2">
      <c r="M12912" s="1"/>
    </row>
    <row r="12913" spans="9:13" x14ac:dyDescent="0.2">
      <c r="M12913" s="1"/>
    </row>
    <row r="12914" spans="9:13" x14ac:dyDescent="0.2">
      <c r="I12914" s="1"/>
      <c r="M12914" s="1"/>
    </row>
    <row r="12915" spans="9:13" x14ac:dyDescent="0.2">
      <c r="M12915" s="1"/>
    </row>
    <row r="12916" spans="9:13" x14ac:dyDescent="0.2">
      <c r="M12916" s="1"/>
    </row>
    <row r="12917" spans="9:13" x14ac:dyDescent="0.2">
      <c r="M12917" s="1"/>
    </row>
    <row r="12918" spans="9:13" x14ac:dyDescent="0.2">
      <c r="M12918" s="1"/>
    </row>
    <row r="12919" spans="9:13" x14ac:dyDescent="0.2">
      <c r="M12919" s="1"/>
    </row>
    <row r="12920" spans="9:13" x14ac:dyDescent="0.2">
      <c r="M12920" s="1"/>
    </row>
    <row r="12921" spans="9:13" x14ac:dyDescent="0.2">
      <c r="K12921" s="1"/>
      <c r="M12921" s="1"/>
    </row>
    <row r="12922" spans="9:13" x14ac:dyDescent="0.2">
      <c r="M12922" s="1"/>
    </row>
    <row r="12923" spans="9:13" x14ac:dyDescent="0.2">
      <c r="M12923" s="1"/>
    </row>
    <row r="12924" spans="9:13" x14ac:dyDescent="0.2">
      <c r="M12924" s="1"/>
    </row>
    <row r="12925" spans="9:13" x14ac:dyDescent="0.2">
      <c r="M12925" s="1"/>
    </row>
    <row r="12926" spans="9:13" x14ac:dyDescent="0.2">
      <c r="M12926" s="1"/>
    </row>
    <row r="12927" spans="9:13" x14ac:dyDescent="0.2">
      <c r="M12927" s="1"/>
    </row>
    <row r="12928" spans="9:13" x14ac:dyDescent="0.2">
      <c r="M12928" s="1"/>
    </row>
    <row r="12929" spans="5:13" x14ac:dyDescent="0.2">
      <c r="M12929" s="1"/>
    </row>
    <row r="12930" spans="5:13" x14ac:dyDescent="0.2">
      <c r="M12930" s="1"/>
    </row>
    <row r="12931" spans="5:13" x14ac:dyDescent="0.2">
      <c r="M12931" s="1"/>
    </row>
    <row r="12932" spans="5:13" x14ac:dyDescent="0.2">
      <c r="J12932" s="1"/>
      <c r="M12932" s="1"/>
    </row>
    <row r="12933" spans="5:13" x14ac:dyDescent="0.2">
      <c r="J12933" s="1"/>
      <c r="M12933" s="1"/>
    </row>
    <row r="12934" spans="5:13" x14ac:dyDescent="0.2">
      <c r="F12934" s="1"/>
      <c r="J12934" s="1"/>
      <c r="M12934" s="1"/>
    </row>
    <row r="12935" spans="5:13" x14ac:dyDescent="0.2">
      <c r="J12935" s="1"/>
      <c r="M12935" s="1"/>
    </row>
    <row r="12936" spans="5:13" x14ac:dyDescent="0.2">
      <c r="M12936" s="1"/>
    </row>
    <row r="12937" spans="5:13" x14ac:dyDescent="0.2">
      <c r="M12937" s="1"/>
    </row>
    <row r="12938" spans="5:13" x14ac:dyDescent="0.2">
      <c r="M12938" s="1"/>
    </row>
    <row r="12939" spans="5:13" x14ac:dyDescent="0.2">
      <c r="E12939" s="1"/>
      <c r="F12939" s="1"/>
      <c r="I12939" s="1"/>
      <c r="M12939" s="1"/>
    </row>
    <row r="12940" spans="5:13" x14ac:dyDescent="0.2">
      <c r="G12940" s="1"/>
      <c r="K12940" s="1"/>
      <c r="M12940" s="1"/>
    </row>
    <row r="12941" spans="5:13" x14ac:dyDescent="0.2">
      <c r="F12941" s="1"/>
      <c r="J12941" s="1"/>
      <c r="M12941" s="1"/>
    </row>
    <row r="12942" spans="5:13" x14ac:dyDescent="0.2">
      <c r="M12942" s="1"/>
    </row>
    <row r="12943" spans="5:13" x14ac:dyDescent="0.2">
      <c r="E12943" s="1"/>
      <c r="M12943" s="1"/>
    </row>
    <row r="12944" spans="5:13" x14ac:dyDescent="0.2">
      <c r="M12944" s="1"/>
    </row>
    <row r="12945" spans="5:13" x14ac:dyDescent="0.2">
      <c r="M12945" s="1"/>
    </row>
    <row r="12946" spans="5:13" x14ac:dyDescent="0.2">
      <c r="M12946" s="1"/>
    </row>
    <row r="12947" spans="5:13" x14ac:dyDescent="0.2">
      <c r="G12947" s="1"/>
      <c r="K12947" s="1"/>
      <c r="M12947" s="1"/>
    </row>
    <row r="12948" spans="5:13" x14ac:dyDescent="0.2">
      <c r="M12948" s="1"/>
    </row>
    <row r="12949" spans="5:13" x14ac:dyDescent="0.2">
      <c r="M12949" s="1"/>
    </row>
    <row r="12950" spans="5:13" x14ac:dyDescent="0.2">
      <c r="M12950" s="1"/>
    </row>
    <row r="12951" spans="5:13" x14ac:dyDescent="0.2">
      <c r="G12951" s="1"/>
      <c r="J12951" s="1"/>
      <c r="M12951" s="1"/>
    </row>
    <row r="12952" spans="5:13" x14ac:dyDescent="0.2">
      <c r="E12952" s="1"/>
      <c r="I12952" s="1"/>
      <c r="J12952" s="1"/>
      <c r="K12952" s="1"/>
      <c r="M12952" s="1"/>
    </row>
    <row r="12953" spans="5:13" x14ac:dyDescent="0.2">
      <c r="M12953" s="1"/>
    </row>
    <row r="12954" spans="5:13" x14ac:dyDescent="0.2">
      <c r="M12954" s="1"/>
    </row>
    <row r="12955" spans="5:13" x14ac:dyDescent="0.2">
      <c r="J12955" s="1"/>
      <c r="M12955" s="1"/>
    </row>
    <row r="12956" spans="5:13" x14ac:dyDescent="0.2">
      <c r="M12956" s="1"/>
    </row>
    <row r="12957" spans="5:13" x14ac:dyDescent="0.2">
      <c r="M12957" s="1"/>
    </row>
    <row r="12958" spans="5:13" x14ac:dyDescent="0.2">
      <c r="M12958" s="1"/>
    </row>
    <row r="12959" spans="5:13" x14ac:dyDescent="0.2">
      <c r="F12959" s="1"/>
      <c r="M12959" s="1"/>
    </row>
    <row r="12960" spans="5:13" x14ac:dyDescent="0.2">
      <c r="I12960" s="1"/>
      <c r="M12960" s="1"/>
    </row>
    <row r="12961" spans="5:25" x14ac:dyDescent="0.2">
      <c r="M12961" s="1"/>
    </row>
    <row r="12962" spans="5:25" x14ac:dyDescent="0.2">
      <c r="M12962" s="1"/>
    </row>
    <row r="12963" spans="5:25" x14ac:dyDescent="0.2">
      <c r="M12963" s="1"/>
    </row>
    <row r="12964" spans="5:25" x14ac:dyDescent="0.2">
      <c r="M12964" s="1"/>
    </row>
    <row r="12965" spans="5:25" x14ac:dyDescent="0.2">
      <c r="M12965" s="1"/>
    </row>
    <row r="12966" spans="5:25" x14ac:dyDescent="0.2">
      <c r="E12966" s="1"/>
      <c r="I12966" s="1"/>
      <c r="M12966" s="1"/>
    </row>
    <row r="12967" spans="5:25" x14ac:dyDescent="0.2">
      <c r="M12967" s="1"/>
    </row>
    <row r="12968" spans="5:25" x14ac:dyDescent="0.2">
      <c r="F12968" s="1"/>
      <c r="G12968" s="1"/>
      <c r="I12968" s="1"/>
      <c r="J12968" s="1"/>
      <c r="K12968" s="1"/>
      <c r="M12968" s="1"/>
      <c r="Y12968" s="1"/>
    </row>
    <row r="12969" spans="5:25" x14ac:dyDescent="0.2">
      <c r="M12969" s="1"/>
    </row>
    <row r="12970" spans="5:25" x14ac:dyDescent="0.2">
      <c r="M12970" s="1"/>
    </row>
    <row r="12971" spans="5:25" x14ac:dyDescent="0.2">
      <c r="M12971" s="1"/>
    </row>
    <row r="12972" spans="5:25" x14ac:dyDescent="0.2">
      <c r="M12972" s="1"/>
    </row>
    <row r="12973" spans="5:25" x14ac:dyDescent="0.2">
      <c r="M12973" s="1"/>
    </row>
    <row r="12974" spans="5:25" x14ac:dyDescent="0.2">
      <c r="M12974" s="1"/>
    </row>
    <row r="12975" spans="5:25" x14ac:dyDescent="0.2">
      <c r="M12975" s="1"/>
    </row>
    <row r="12976" spans="5:25" x14ac:dyDescent="0.2">
      <c r="F12976" s="1"/>
      <c r="J12976" s="1"/>
      <c r="M12976" s="1"/>
    </row>
    <row r="12977" spans="5:19" x14ac:dyDescent="0.2">
      <c r="M12977" s="1"/>
    </row>
    <row r="12978" spans="5:19" x14ac:dyDescent="0.2">
      <c r="M12978" s="1"/>
    </row>
    <row r="12979" spans="5:19" x14ac:dyDescent="0.2">
      <c r="F12979" s="1"/>
      <c r="J12979" s="1"/>
      <c r="M12979" s="1"/>
    </row>
    <row r="12980" spans="5:19" x14ac:dyDescent="0.2">
      <c r="E12980" s="1"/>
      <c r="F12980" s="1"/>
      <c r="G12980" s="1"/>
      <c r="I12980" s="1"/>
      <c r="J12980" s="1"/>
      <c r="K12980" s="1"/>
      <c r="M12980" s="1"/>
    </row>
    <row r="12981" spans="5:19" x14ac:dyDescent="0.2">
      <c r="M12981" s="1"/>
    </row>
    <row r="12982" spans="5:19" x14ac:dyDescent="0.2">
      <c r="F12982" s="1"/>
      <c r="J12982" s="1"/>
      <c r="M12982" s="1"/>
    </row>
    <row r="12983" spans="5:19" x14ac:dyDescent="0.2">
      <c r="F12983" s="1"/>
      <c r="J12983" s="1"/>
      <c r="M12983" s="1"/>
    </row>
    <row r="12984" spans="5:19" x14ac:dyDescent="0.2">
      <c r="K12984" s="1"/>
      <c r="M12984" s="1"/>
    </row>
    <row r="12985" spans="5:19" x14ac:dyDescent="0.2">
      <c r="F12985" s="1"/>
      <c r="J12985" s="1"/>
      <c r="M12985" s="1"/>
    </row>
    <row r="12986" spans="5:19" x14ac:dyDescent="0.2">
      <c r="F12986" s="1"/>
      <c r="J12986" s="1"/>
      <c r="M12986" s="1"/>
    </row>
    <row r="12987" spans="5:19" x14ac:dyDescent="0.2">
      <c r="J12987" s="1"/>
      <c r="M12987" s="1"/>
    </row>
    <row r="12988" spans="5:19" x14ac:dyDescent="0.2">
      <c r="M12988" s="1"/>
    </row>
    <row r="12989" spans="5:19" x14ac:dyDescent="0.2">
      <c r="M12989" s="1"/>
    </row>
    <row r="12990" spans="5:19" x14ac:dyDescent="0.2">
      <c r="M12990" s="1"/>
    </row>
    <row r="12991" spans="5:19" x14ac:dyDescent="0.2">
      <c r="G12991" s="1"/>
      <c r="M12991" s="1"/>
      <c r="S12991" s="1"/>
    </row>
    <row r="12992" spans="5:19" x14ac:dyDescent="0.2">
      <c r="G12992" s="1"/>
      <c r="K12992" s="1"/>
      <c r="M12992" s="1"/>
    </row>
    <row r="12993" spans="5:13" x14ac:dyDescent="0.2">
      <c r="M12993" s="1"/>
    </row>
    <row r="12994" spans="5:13" x14ac:dyDescent="0.2">
      <c r="M12994" s="1"/>
    </row>
    <row r="12995" spans="5:13" x14ac:dyDescent="0.2">
      <c r="M12995" s="1"/>
    </row>
    <row r="12996" spans="5:13" x14ac:dyDescent="0.2">
      <c r="E12996" s="1"/>
      <c r="F12996" s="1"/>
      <c r="G12996" s="1"/>
      <c r="I12996" s="1"/>
      <c r="J12996" s="1"/>
      <c r="K12996" s="1"/>
      <c r="M12996" s="1"/>
    </row>
    <row r="12997" spans="5:13" x14ac:dyDescent="0.2">
      <c r="F12997" s="1"/>
      <c r="J12997" s="1"/>
      <c r="M12997" s="1"/>
    </row>
    <row r="12998" spans="5:13" x14ac:dyDescent="0.2">
      <c r="F12998" s="1"/>
      <c r="J12998" s="1"/>
      <c r="M12998" s="1"/>
    </row>
    <row r="12999" spans="5:13" x14ac:dyDescent="0.2">
      <c r="M12999" s="1"/>
    </row>
    <row r="13000" spans="5:13" x14ac:dyDescent="0.2">
      <c r="E13000" s="1"/>
      <c r="F13000" s="1"/>
      <c r="G13000" s="1"/>
      <c r="M13000" s="1"/>
    </row>
    <row r="13001" spans="5:13" x14ac:dyDescent="0.2">
      <c r="M13001" s="1"/>
    </row>
    <row r="13002" spans="5:13" x14ac:dyDescent="0.2">
      <c r="F13002" s="1"/>
      <c r="J13002" s="1"/>
      <c r="M13002" s="1"/>
    </row>
    <row r="13003" spans="5:13" x14ac:dyDescent="0.2">
      <c r="F13003" s="1"/>
      <c r="J13003" s="1"/>
      <c r="M13003" s="1"/>
    </row>
    <row r="13004" spans="5:13" x14ac:dyDescent="0.2">
      <c r="F13004" s="1"/>
      <c r="J13004" s="1"/>
      <c r="M13004" s="1"/>
    </row>
    <row r="13005" spans="5:13" x14ac:dyDescent="0.2">
      <c r="J13005" s="1"/>
      <c r="M13005" s="1"/>
    </row>
    <row r="13006" spans="5:13" x14ac:dyDescent="0.2">
      <c r="M13006" s="1"/>
    </row>
    <row r="13007" spans="5:13" x14ac:dyDescent="0.2">
      <c r="M13007" s="1"/>
    </row>
    <row r="13008" spans="5:13" x14ac:dyDescent="0.2">
      <c r="M13008" s="1"/>
    </row>
    <row r="13009" spans="6:25" x14ac:dyDescent="0.2">
      <c r="M13009" s="1"/>
    </row>
    <row r="13010" spans="6:25" x14ac:dyDescent="0.2">
      <c r="M13010" s="1"/>
      <c r="Y13010" s="1"/>
    </row>
    <row r="13011" spans="6:25" x14ac:dyDescent="0.2">
      <c r="M13011" s="1"/>
    </row>
    <row r="13012" spans="6:25" x14ac:dyDescent="0.2">
      <c r="M13012" s="1"/>
    </row>
    <row r="13013" spans="6:25" x14ac:dyDescent="0.2">
      <c r="G13013" s="1"/>
      <c r="M13013" s="1"/>
      <c r="S13013" s="1"/>
    </row>
    <row r="13014" spans="6:25" x14ac:dyDescent="0.2">
      <c r="F13014" s="1"/>
      <c r="J13014" s="1"/>
      <c r="M13014" s="1"/>
    </row>
    <row r="13015" spans="6:25" x14ac:dyDescent="0.2">
      <c r="M13015" s="1"/>
    </row>
    <row r="13016" spans="6:25" x14ac:dyDescent="0.2">
      <c r="F13016" s="1"/>
      <c r="J13016" s="1"/>
      <c r="M13016" s="1"/>
    </row>
    <row r="13017" spans="6:25" x14ac:dyDescent="0.2">
      <c r="F13017" s="1"/>
      <c r="J13017" s="1"/>
      <c r="M13017" s="1"/>
    </row>
    <row r="13018" spans="6:25" x14ac:dyDescent="0.2">
      <c r="F13018" s="1"/>
      <c r="M13018" s="1"/>
    </row>
    <row r="13019" spans="6:25" x14ac:dyDescent="0.2">
      <c r="M13019" s="1"/>
    </row>
    <row r="13020" spans="6:25" x14ac:dyDescent="0.2">
      <c r="M13020" s="1"/>
    </row>
    <row r="13021" spans="6:25" x14ac:dyDescent="0.2">
      <c r="F13021" s="1"/>
      <c r="J13021" s="1"/>
      <c r="M13021" s="1"/>
    </row>
    <row r="13022" spans="6:25" x14ac:dyDescent="0.2">
      <c r="F13022" s="1"/>
      <c r="J13022" s="1"/>
      <c r="M13022" s="1"/>
    </row>
    <row r="13023" spans="6:25" x14ac:dyDescent="0.2">
      <c r="I13023" s="1"/>
      <c r="M13023" s="1"/>
    </row>
    <row r="13024" spans="6:25" x14ac:dyDescent="0.2">
      <c r="F13024" s="1"/>
      <c r="J13024" s="1"/>
      <c r="M13024" s="1"/>
    </row>
    <row r="13025" spans="5:13" x14ac:dyDescent="0.2">
      <c r="F13025" s="1"/>
      <c r="G13025" s="1"/>
      <c r="J13025" s="1"/>
      <c r="K13025" s="1"/>
      <c r="M13025" s="1"/>
    </row>
    <row r="13026" spans="5:13" x14ac:dyDescent="0.2">
      <c r="I13026" s="1"/>
      <c r="M13026" s="1"/>
    </row>
    <row r="13027" spans="5:13" x14ac:dyDescent="0.2">
      <c r="M13027" s="1"/>
    </row>
    <row r="13028" spans="5:13" x14ac:dyDescent="0.2">
      <c r="M13028" s="1"/>
    </row>
    <row r="13029" spans="5:13" x14ac:dyDescent="0.2">
      <c r="G13029" s="1"/>
      <c r="K13029" s="1"/>
      <c r="M13029" s="1"/>
    </row>
    <row r="13030" spans="5:13" x14ac:dyDescent="0.2">
      <c r="E13030" s="1"/>
      <c r="I13030" s="1"/>
      <c r="M13030" s="1"/>
    </row>
    <row r="13031" spans="5:13" x14ac:dyDescent="0.2">
      <c r="F13031" s="1"/>
      <c r="G13031" s="1"/>
      <c r="J13031" s="1"/>
      <c r="K13031" s="1"/>
      <c r="M13031" s="1"/>
    </row>
    <row r="13032" spans="5:13" x14ac:dyDescent="0.2">
      <c r="M13032" s="1"/>
    </row>
    <row r="13033" spans="5:13" x14ac:dyDescent="0.2">
      <c r="E13033" s="1"/>
      <c r="I13033" s="1"/>
      <c r="J13033" s="1"/>
      <c r="M13033" s="1"/>
    </row>
    <row r="13034" spans="5:13" x14ac:dyDescent="0.2">
      <c r="E13034" s="1"/>
      <c r="I13034" s="1"/>
      <c r="K13034" s="1"/>
      <c r="M13034" s="1"/>
    </row>
    <row r="13035" spans="5:13" x14ac:dyDescent="0.2">
      <c r="F13035" s="1"/>
      <c r="G13035" s="1"/>
      <c r="I13035" s="1"/>
      <c r="J13035" s="1"/>
      <c r="K13035" s="1"/>
      <c r="M13035" s="1"/>
    </row>
    <row r="13036" spans="5:13" x14ac:dyDescent="0.2">
      <c r="G13036" s="1"/>
      <c r="J13036" s="1"/>
      <c r="K13036" s="1"/>
      <c r="M13036" s="1"/>
    </row>
    <row r="13037" spans="5:13" x14ac:dyDescent="0.2">
      <c r="E13037" s="1"/>
      <c r="F13037" s="1"/>
      <c r="I13037" s="1"/>
      <c r="M13037" s="1"/>
    </row>
    <row r="13038" spans="5:13" x14ac:dyDescent="0.2">
      <c r="F13038" s="1"/>
      <c r="J13038" s="1"/>
      <c r="M13038" s="1"/>
    </row>
    <row r="13039" spans="5:13" x14ac:dyDescent="0.2">
      <c r="F13039" s="1"/>
      <c r="G13039" s="1"/>
      <c r="J13039" s="1"/>
      <c r="K13039" s="1"/>
      <c r="M13039" s="1"/>
    </row>
    <row r="13040" spans="5:13" x14ac:dyDescent="0.2">
      <c r="M13040" s="1"/>
    </row>
    <row r="13041" spans="5:25" x14ac:dyDescent="0.2">
      <c r="J13041" s="1"/>
      <c r="M13041" s="1"/>
    </row>
    <row r="13042" spans="5:25" x14ac:dyDescent="0.2">
      <c r="E13042" s="1"/>
      <c r="G13042" s="1"/>
      <c r="I13042" s="1"/>
      <c r="K13042" s="1"/>
      <c r="M13042" s="1"/>
    </row>
    <row r="13043" spans="5:25" x14ac:dyDescent="0.2">
      <c r="F13043" s="1"/>
      <c r="J13043" s="1"/>
      <c r="M13043" s="1"/>
    </row>
    <row r="13044" spans="5:25" x14ac:dyDescent="0.2">
      <c r="M13044" s="1"/>
    </row>
    <row r="13045" spans="5:25" x14ac:dyDescent="0.2">
      <c r="M13045" s="1"/>
    </row>
    <row r="13046" spans="5:25" x14ac:dyDescent="0.2">
      <c r="E13046" s="1"/>
      <c r="M13046" s="1"/>
    </row>
    <row r="13047" spans="5:25" x14ac:dyDescent="0.2">
      <c r="F13047" s="1"/>
      <c r="M13047" s="1"/>
    </row>
    <row r="13048" spans="5:25" x14ac:dyDescent="0.2">
      <c r="M13048" s="1"/>
    </row>
    <row r="13049" spans="5:25" x14ac:dyDescent="0.2">
      <c r="M13049" s="1"/>
      <c r="Y13049" s="1"/>
    </row>
    <row r="13050" spans="5:25" x14ac:dyDescent="0.2">
      <c r="M13050" s="1"/>
    </row>
    <row r="13051" spans="5:25" x14ac:dyDescent="0.2">
      <c r="M13051" s="1"/>
    </row>
    <row r="13052" spans="5:25" x14ac:dyDescent="0.2">
      <c r="M13052" s="1"/>
    </row>
    <row r="13053" spans="5:25" x14ac:dyDescent="0.2">
      <c r="F13053" s="1"/>
      <c r="J13053" s="1"/>
      <c r="M13053" s="1"/>
    </row>
    <row r="13054" spans="5:25" x14ac:dyDescent="0.2">
      <c r="M13054" s="1"/>
    </row>
    <row r="13055" spans="5:25" x14ac:dyDescent="0.2">
      <c r="M13055" s="1"/>
    </row>
    <row r="13056" spans="5:25" x14ac:dyDescent="0.2">
      <c r="F13056" s="1"/>
      <c r="J13056" s="1"/>
      <c r="M13056" s="1"/>
    </row>
    <row r="13057" spans="6:13" x14ac:dyDescent="0.2">
      <c r="F13057" s="1"/>
      <c r="J13057" s="1"/>
      <c r="M13057" s="1"/>
    </row>
    <row r="13058" spans="6:13" x14ac:dyDescent="0.2">
      <c r="I13058" s="1"/>
      <c r="M13058" s="1"/>
    </row>
    <row r="13059" spans="6:13" x14ac:dyDescent="0.2">
      <c r="M13059" s="1"/>
    </row>
    <row r="13060" spans="6:13" x14ac:dyDescent="0.2">
      <c r="F13060" s="1"/>
      <c r="M13060" s="1"/>
    </row>
    <row r="13061" spans="6:13" x14ac:dyDescent="0.2">
      <c r="F13061" s="1"/>
      <c r="J13061" s="1"/>
      <c r="M13061" s="1"/>
    </row>
    <row r="13062" spans="6:13" x14ac:dyDescent="0.2">
      <c r="J13062" s="1"/>
      <c r="M13062" s="1"/>
    </row>
    <row r="13063" spans="6:13" x14ac:dyDescent="0.2">
      <c r="J13063" s="1"/>
      <c r="M13063" s="1"/>
    </row>
    <row r="13064" spans="6:13" x14ac:dyDescent="0.2">
      <c r="M13064" s="1"/>
    </row>
    <row r="13065" spans="6:13" x14ac:dyDescent="0.2">
      <c r="M13065" s="1"/>
    </row>
    <row r="13066" spans="6:13" x14ac:dyDescent="0.2">
      <c r="I13066" s="1"/>
      <c r="M13066" s="1"/>
    </row>
    <row r="13067" spans="6:13" x14ac:dyDescent="0.2">
      <c r="M13067" s="1"/>
    </row>
    <row r="13068" spans="6:13" x14ac:dyDescent="0.2">
      <c r="M13068" s="1"/>
    </row>
    <row r="13069" spans="6:13" x14ac:dyDescent="0.2">
      <c r="F13069" s="1"/>
      <c r="J13069" s="1"/>
      <c r="M13069" s="1"/>
    </row>
    <row r="13070" spans="6:13" x14ac:dyDescent="0.2">
      <c r="F13070" s="1"/>
      <c r="J13070" s="1"/>
      <c r="M13070" s="1"/>
    </row>
    <row r="13071" spans="6:13" x14ac:dyDescent="0.2">
      <c r="M13071" s="1"/>
    </row>
    <row r="13072" spans="6:13" x14ac:dyDescent="0.2">
      <c r="F13072" s="1"/>
      <c r="G13072" s="1"/>
      <c r="J13072" s="1"/>
      <c r="M13072" s="1"/>
    </row>
    <row r="13073" spans="6:13" x14ac:dyDescent="0.2">
      <c r="F13073" s="1"/>
      <c r="J13073" s="1"/>
      <c r="M13073" s="1"/>
    </row>
    <row r="13074" spans="6:13" x14ac:dyDescent="0.2">
      <c r="F13074" s="1"/>
      <c r="M13074" s="1"/>
    </row>
    <row r="13075" spans="6:13" x14ac:dyDescent="0.2">
      <c r="G13075" s="1"/>
      <c r="K13075" s="1"/>
      <c r="M13075" s="1"/>
    </row>
    <row r="13076" spans="6:13" x14ac:dyDescent="0.2">
      <c r="F13076" s="1"/>
      <c r="J13076" s="1"/>
      <c r="M13076" s="1"/>
    </row>
    <row r="13077" spans="6:13" x14ac:dyDescent="0.2">
      <c r="F13077" s="1"/>
      <c r="J13077" s="1"/>
      <c r="M13077" s="1"/>
    </row>
    <row r="13078" spans="6:13" x14ac:dyDescent="0.2">
      <c r="M13078" s="1"/>
    </row>
    <row r="13079" spans="6:13" x14ac:dyDescent="0.2">
      <c r="M13079" s="1"/>
    </row>
    <row r="13080" spans="6:13" x14ac:dyDescent="0.2">
      <c r="F13080" s="1"/>
      <c r="M13080" s="1"/>
    </row>
    <row r="13081" spans="6:13" x14ac:dyDescent="0.2">
      <c r="F13081" s="1"/>
      <c r="J13081" s="1"/>
      <c r="M13081" s="1"/>
    </row>
    <row r="13082" spans="6:13" x14ac:dyDescent="0.2">
      <c r="K13082" s="1"/>
      <c r="M13082" s="1"/>
    </row>
    <row r="13083" spans="6:13" x14ac:dyDescent="0.2">
      <c r="K13083" s="1"/>
      <c r="M13083" s="1"/>
    </row>
    <row r="13084" spans="6:13" x14ac:dyDescent="0.2">
      <c r="M13084" s="1"/>
    </row>
    <row r="13085" spans="6:13" x14ac:dyDescent="0.2">
      <c r="F13085" s="1"/>
      <c r="G13085" s="1"/>
      <c r="K13085" s="1"/>
      <c r="M13085" s="1"/>
    </row>
    <row r="13086" spans="6:13" x14ac:dyDescent="0.2">
      <c r="M13086" s="1"/>
    </row>
    <row r="13087" spans="6:13" x14ac:dyDescent="0.2">
      <c r="M13087" s="1"/>
    </row>
    <row r="13088" spans="6:13" x14ac:dyDescent="0.2">
      <c r="M13088" s="1"/>
    </row>
    <row r="13089" spans="5:13" x14ac:dyDescent="0.2">
      <c r="I13089" s="1"/>
      <c r="M13089" s="1"/>
    </row>
    <row r="13090" spans="5:13" x14ac:dyDescent="0.2">
      <c r="I13090" s="1"/>
      <c r="M13090" s="1"/>
    </row>
    <row r="13091" spans="5:13" x14ac:dyDescent="0.2">
      <c r="F13091" s="1"/>
      <c r="G13091" s="1"/>
      <c r="J13091" s="1"/>
      <c r="K13091" s="1"/>
      <c r="M13091" s="1"/>
    </row>
    <row r="13092" spans="5:13" x14ac:dyDescent="0.2">
      <c r="J13092" s="1"/>
      <c r="M13092" s="1"/>
    </row>
    <row r="13093" spans="5:13" x14ac:dyDescent="0.2">
      <c r="G13093" s="1"/>
      <c r="I13093" s="1"/>
      <c r="J13093" s="1"/>
      <c r="K13093" s="1"/>
      <c r="M13093" s="1"/>
    </row>
    <row r="13094" spans="5:13" x14ac:dyDescent="0.2">
      <c r="E13094" s="1"/>
      <c r="G13094" s="1"/>
      <c r="I13094" s="1"/>
      <c r="K13094" s="1"/>
      <c r="M13094" s="1"/>
    </row>
    <row r="13095" spans="5:13" x14ac:dyDescent="0.2">
      <c r="F13095" s="1"/>
      <c r="G13095" s="1"/>
      <c r="I13095" s="1"/>
      <c r="J13095" s="1"/>
      <c r="M13095" s="1"/>
    </row>
    <row r="13096" spans="5:13" x14ac:dyDescent="0.2">
      <c r="F13096" s="1"/>
      <c r="M13096" s="1"/>
    </row>
    <row r="13097" spans="5:13" x14ac:dyDescent="0.2">
      <c r="F13097" s="1"/>
      <c r="J13097" s="1"/>
      <c r="M13097" s="1"/>
    </row>
    <row r="13098" spans="5:13" x14ac:dyDescent="0.2">
      <c r="E13098" s="1"/>
      <c r="F13098" s="1"/>
      <c r="G13098" s="1"/>
      <c r="J13098" s="1"/>
      <c r="M13098" s="1"/>
    </row>
    <row r="13099" spans="5:13" x14ac:dyDescent="0.2">
      <c r="F13099" s="1"/>
      <c r="M13099" s="1"/>
    </row>
    <row r="13100" spans="5:13" x14ac:dyDescent="0.2">
      <c r="M13100" s="1"/>
    </row>
    <row r="13101" spans="5:13" x14ac:dyDescent="0.2">
      <c r="K13101" s="1"/>
      <c r="M13101" s="1"/>
    </row>
    <row r="13102" spans="5:13" x14ac:dyDescent="0.2">
      <c r="F13102" s="1"/>
      <c r="M13102" s="1"/>
    </row>
    <row r="13103" spans="5:13" x14ac:dyDescent="0.2">
      <c r="M13103" s="1"/>
    </row>
    <row r="13104" spans="5:13" x14ac:dyDescent="0.2">
      <c r="G13104" s="1"/>
      <c r="K13104" s="1"/>
      <c r="M13104" s="1"/>
    </row>
    <row r="13105" spans="5:25" x14ac:dyDescent="0.2">
      <c r="M13105" s="1"/>
    </row>
    <row r="13106" spans="5:25" x14ac:dyDescent="0.2">
      <c r="G13106" s="1"/>
      <c r="I13106" s="1"/>
      <c r="J13106" s="1"/>
      <c r="K13106" s="1"/>
      <c r="M13106" s="1"/>
      <c r="Y13106" s="1"/>
    </row>
    <row r="13107" spans="5:25" x14ac:dyDescent="0.2">
      <c r="G13107" s="1"/>
      <c r="K13107" s="1"/>
      <c r="M13107" s="1"/>
    </row>
    <row r="13108" spans="5:25" x14ac:dyDescent="0.2">
      <c r="J13108" s="1"/>
      <c r="M13108" s="1"/>
    </row>
    <row r="13109" spans="5:25" x14ac:dyDescent="0.2">
      <c r="F13109" s="1"/>
      <c r="J13109" s="1"/>
      <c r="M13109" s="1"/>
    </row>
    <row r="13110" spans="5:25" x14ac:dyDescent="0.2">
      <c r="F13110" s="1"/>
      <c r="J13110" s="1"/>
      <c r="M13110" s="1"/>
    </row>
    <row r="13111" spans="5:25" x14ac:dyDescent="0.2">
      <c r="F13111" s="1"/>
      <c r="J13111" s="1"/>
      <c r="M13111" s="1"/>
    </row>
    <row r="13112" spans="5:25" x14ac:dyDescent="0.2">
      <c r="F13112" s="1"/>
      <c r="J13112" s="1"/>
      <c r="M13112" s="1"/>
    </row>
    <row r="13113" spans="5:25" x14ac:dyDescent="0.2">
      <c r="F13113" s="1"/>
      <c r="J13113" s="1"/>
      <c r="M13113" s="1"/>
    </row>
    <row r="13114" spans="5:25" x14ac:dyDescent="0.2">
      <c r="E13114" s="1"/>
      <c r="F13114" s="1"/>
      <c r="I13114" s="1"/>
      <c r="J13114" s="1"/>
      <c r="M13114" s="1"/>
    </row>
    <row r="13115" spans="5:25" x14ac:dyDescent="0.2">
      <c r="F13115" s="1"/>
      <c r="J13115" s="1"/>
      <c r="M13115" s="1"/>
    </row>
    <row r="13116" spans="5:25" x14ac:dyDescent="0.2">
      <c r="F13116" s="1"/>
      <c r="J13116" s="1"/>
      <c r="M13116" s="1"/>
    </row>
    <row r="13117" spans="5:25" x14ac:dyDescent="0.2">
      <c r="F13117" s="1"/>
      <c r="J13117" s="1"/>
      <c r="M13117" s="1"/>
    </row>
    <row r="13118" spans="5:25" x14ac:dyDescent="0.2">
      <c r="F13118" s="1"/>
      <c r="J13118" s="1"/>
      <c r="M13118" s="1"/>
    </row>
    <row r="13119" spans="5:25" x14ac:dyDescent="0.2">
      <c r="F13119" s="1"/>
      <c r="G13119" s="1"/>
      <c r="J13119" s="1"/>
      <c r="K13119" s="1"/>
      <c r="M13119" s="1"/>
    </row>
    <row r="13120" spans="5:25" x14ac:dyDescent="0.2">
      <c r="J13120" s="1"/>
      <c r="M13120" s="1"/>
    </row>
    <row r="13121" spans="5:13" x14ac:dyDescent="0.2">
      <c r="F13121" s="1"/>
      <c r="J13121" s="1"/>
      <c r="M13121" s="1"/>
    </row>
    <row r="13122" spans="5:13" x14ac:dyDescent="0.2">
      <c r="I13122" s="1"/>
      <c r="J13122" s="1"/>
      <c r="M13122" s="1"/>
    </row>
    <row r="13123" spans="5:13" x14ac:dyDescent="0.2">
      <c r="F13123" s="1"/>
      <c r="J13123" s="1"/>
      <c r="M13123" s="1"/>
    </row>
    <row r="13124" spans="5:13" x14ac:dyDescent="0.2">
      <c r="F13124" s="1"/>
      <c r="J13124" s="1"/>
      <c r="M13124" s="1"/>
    </row>
    <row r="13125" spans="5:13" x14ac:dyDescent="0.2">
      <c r="F13125" s="1"/>
      <c r="J13125" s="1"/>
      <c r="M13125" s="1"/>
    </row>
    <row r="13126" spans="5:13" x14ac:dyDescent="0.2">
      <c r="F13126" s="1"/>
      <c r="J13126" s="1"/>
      <c r="M13126" s="1"/>
    </row>
    <row r="13127" spans="5:13" x14ac:dyDescent="0.2">
      <c r="F13127" s="1"/>
      <c r="J13127" s="1"/>
      <c r="M13127" s="1"/>
    </row>
    <row r="13128" spans="5:13" x14ac:dyDescent="0.2">
      <c r="F13128" s="1"/>
      <c r="G13128" s="1"/>
      <c r="J13128" s="1"/>
      <c r="K13128" s="1"/>
      <c r="M13128" s="1"/>
    </row>
    <row r="13129" spans="5:13" x14ac:dyDescent="0.2">
      <c r="F13129" s="1"/>
      <c r="J13129" s="1"/>
      <c r="M13129" s="1"/>
    </row>
    <row r="13130" spans="5:13" x14ac:dyDescent="0.2">
      <c r="F13130" s="1"/>
      <c r="J13130" s="1"/>
      <c r="K13130" s="1"/>
      <c r="M13130" s="1"/>
    </row>
    <row r="13131" spans="5:13" x14ac:dyDescent="0.2">
      <c r="F13131" s="1"/>
      <c r="J13131" s="1"/>
      <c r="M13131" s="1"/>
    </row>
    <row r="13132" spans="5:13" x14ac:dyDescent="0.2">
      <c r="F13132" s="1"/>
      <c r="I13132" s="1"/>
      <c r="J13132" s="1"/>
      <c r="M13132" s="1"/>
    </row>
    <row r="13133" spans="5:13" x14ac:dyDescent="0.2">
      <c r="F13133" s="1"/>
      <c r="J13133" s="1"/>
      <c r="M13133" s="1"/>
    </row>
    <row r="13134" spans="5:13" x14ac:dyDescent="0.2">
      <c r="E13134" s="1"/>
      <c r="F13134" s="1"/>
      <c r="I13134" s="1"/>
      <c r="J13134" s="1"/>
      <c r="M13134" s="1"/>
    </row>
    <row r="13135" spans="5:13" x14ac:dyDescent="0.2">
      <c r="F13135" s="1"/>
      <c r="J13135" s="1"/>
      <c r="M13135" s="1"/>
    </row>
    <row r="13136" spans="5:13" x14ac:dyDescent="0.2">
      <c r="F13136" s="1"/>
      <c r="J13136" s="1"/>
      <c r="M13136" s="1"/>
    </row>
    <row r="13137" spans="5:25" x14ac:dyDescent="0.2">
      <c r="F13137" s="1"/>
      <c r="K13137" s="1"/>
      <c r="M13137" s="1"/>
    </row>
    <row r="13138" spans="5:25" x14ac:dyDescent="0.2">
      <c r="F13138" s="1"/>
      <c r="J13138" s="1"/>
      <c r="K13138" s="1"/>
      <c r="M13138" s="1"/>
    </row>
    <row r="13139" spans="5:25" x14ac:dyDescent="0.2">
      <c r="F13139" s="1"/>
      <c r="J13139" s="1"/>
      <c r="M13139" s="1"/>
    </row>
    <row r="13140" spans="5:25" x14ac:dyDescent="0.2">
      <c r="F13140" s="1"/>
      <c r="G13140" s="1"/>
      <c r="J13140" s="1"/>
      <c r="K13140" s="1"/>
      <c r="M13140" s="1"/>
    </row>
    <row r="13141" spans="5:25" x14ac:dyDescent="0.2">
      <c r="F13141" s="1"/>
      <c r="J13141" s="1"/>
      <c r="M13141" s="1"/>
    </row>
    <row r="13142" spans="5:25" x14ac:dyDescent="0.2">
      <c r="F13142" s="1"/>
      <c r="J13142" s="1"/>
      <c r="K13142" s="1"/>
      <c r="M13142" s="1"/>
    </row>
    <row r="13143" spans="5:25" x14ac:dyDescent="0.2">
      <c r="F13143" s="1"/>
      <c r="J13143" s="1"/>
      <c r="M13143" s="1"/>
    </row>
    <row r="13144" spans="5:25" x14ac:dyDescent="0.2">
      <c r="E13144" s="1"/>
      <c r="F13144" s="1"/>
      <c r="I13144" s="1"/>
      <c r="J13144" s="1"/>
      <c r="M13144" s="1"/>
    </row>
    <row r="13145" spans="5:25" x14ac:dyDescent="0.2">
      <c r="F13145" s="1"/>
      <c r="J13145" s="1"/>
      <c r="M13145" s="1"/>
    </row>
    <row r="13146" spans="5:25" x14ac:dyDescent="0.2">
      <c r="F13146" s="1"/>
      <c r="J13146" s="1"/>
      <c r="M13146" s="1"/>
      <c r="Y13146" s="1"/>
    </row>
    <row r="13147" spans="5:25" x14ac:dyDescent="0.2">
      <c r="F13147" s="1"/>
      <c r="J13147" s="1"/>
      <c r="M13147" s="1"/>
    </row>
    <row r="13148" spans="5:25" x14ac:dyDescent="0.2">
      <c r="F13148" s="1"/>
      <c r="I13148" s="1"/>
      <c r="J13148" s="1"/>
      <c r="M13148" s="1"/>
    </row>
    <row r="13149" spans="5:25" x14ac:dyDescent="0.2">
      <c r="F13149" s="1"/>
      <c r="J13149" s="1"/>
      <c r="M13149" s="1"/>
    </row>
    <row r="13150" spans="5:25" x14ac:dyDescent="0.2">
      <c r="F13150" s="1"/>
      <c r="G13150" s="1"/>
      <c r="J13150" s="1"/>
      <c r="K13150" s="1"/>
      <c r="M13150" s="1"/>
    </row>
    <row r="13151" spans="5:25" x14ac:dyDescent="0.2">
      <c r="F13151" s="1"/>
      <c r="I13151" s="1"/>
      <c r="J13151" s="1"/>
      <c r="M13151" s="1"/>
    </row>
    <row r="13152" spans="5:25" x14ac:dyDescent="0.2">
      <c r="F13152" s="1"/>
      <c r="J13152" s="1"/>
      <c r="M13152" s="1"/>
    </row>
    <row r="13153" spans="6:13" x14ac:dyDescent="0.2">
      <c r="F13153" s="1"/>
      <c r="J13153" s="1"/>
      <c r="M13153" s="1"/>
    </row>
    <row r="13154" spans="6:13" x14ac:dyDescent="0.2">
      <c r="F13154" s="1"/>
      <c r="J13154" s="1"/>
      <c r="M13154" s="1"/>
    </row>
    <row r="13155" spans="6:13" x14ac:dyDescent="0.2">
      <c r="F13155" s="1"/>
      <c r="J13155" s="1"/>
      <c r="M13155" s="1"/>
    </row>
    <row r="13156" spans="6:13" x14ac:dyDescent="0.2">
      <c r="F13156" s="1"/>
      <c r="J13156" s="1"/>
      <c r="M13156" s="1"/>
    </row>
    <row r="13157" spans="6:13" x14ac:dyDescent="0.2">
      <c r="F13157" s="1"/>
      <c r="J13157" s="1"/>
      <c r="M13157" s="1"/>
    </row>
    <row r="13158" spans="6:13" x14ac:dyDescent="0.2">
      <c r="F13158" s="1"/>
      <c r="J13158" s="1"/>
      <c r="M13158" s="1"/>
    </row>
    <row r="13159" spans="6:13" x14ac:dyDescent="0.2">
      <c r="F13159" s="1"/>
      <c r="J13159" s="1"/>
      <c r="M13159" s="1"/>
    </row>
    <row r="13160" spans="6:13" x14ac:dyDescent="0.2">
      <c r="F13160" s="1"/>
      <c r="J13160" s="1"/>
      <c r="M13160" s="1"/>
    </row>
    <row r="13161" spans="6:13" x14ac:dyDescent="0.2">
      <c r="F13161" s="1"/>
      <c r="J13161" s="1"/>
      <c r="M13161" s="1"/>
    </row>
    <row r="13162" spans="6:13" x14ac:dyDescent="0.2">
      <c r="F13162" s="1"/>
      <c r="J13162" s="1"/>
      <c r="M13162" s="1"/>
    </row>
    <row r="13163" spans="6:13" x14ac:dyDescent="0.2">
      <c r="F13163" s="1"/>
      <c r="J13163" s="1"/>
      <c r="M13163" s="1"/>
    </row>
    <row r="13164" spans="6:13" x14ac:dyDescent="0.2">
      <c r="F13164" s="1"/>
      <c r="M13164" s="1"/>
    </row>
    <row r="13165" spans="6:13" x14ac:dyDescent="0.2">
      <c r="F13165" s="1"/>
      <c r="M13165" s="1"/>
    </row>
    <row r="13166" spans="6:13" x14ac:dyDescent="0.2">
      <c r="F13166" s="1"/>
      <c r="M13166" s="1"/>
    </row>
    <row r="13167" spans="6:13" x14ac:dyDescent="0.2">
      <c r="M13167" s="1"/>
    </row>
    <row r="13168" spans="6:13" x14ac:dyDescent="0.2">
      <c r="I13168" s="1"/>
      <c r="J13168" s="1"/>
      <c r="M13168" s="1"/>
    </row>
    <row r="13169" spans="5:13" x14ac:dyDescent="0.2">
      <c r="F13169" s="1"/>
      <c r="J13169" s="1"/>
      <c r="K13169" s="1"/>
      <c r="M13169" s="1"/>
    </row>
    <row r="13170" spans="5:13" x14ac:dyDescent="0.2">
      <c r="K13170" s="1"/>
      <c r="M13170" s="1"/>
    </row>
    <row r="13171" spans="5:13" x14ac:dyDescent="0.2">
      <c r="J13171" s="1"/>
      <c r="K13171" s="1"/>
      <c r="M13171" s="1"/>
    </row>
    <row r="13172" spans="5:13" x14ac:dyDescent="0.2">
      <c r="M13172" s="1"/>
    </row>
    <row r="13173" spans="5:13" x14ac:dyDescent="0.2">
      <c r="M13173" s="1"/>
    </row>
    <row r="13174" spans="5:13" x14ac:dyDescent="0.2">
      <c r="M13174" s="1"/>
    </row>
    <row r="13175" spans="5:13" x14ac:dyDescent="0.2">
      <c r="J13175" s="1"/>
      <c r="K13175" s="1"/>
      <c r="M13175" s="1"/>
    </row>
    <row r="13176" spans="5:13" x14ac:dyDescent="0.2">
      <c r="M13176" s="1"/>
    </row>
    <row r="13177" spans="5:13" x14ac:dyDescent="0.2">
      <c r="J13177" s="1"/>
      <c r="M13177" s="1"/>
    </row>
    <row r="13178" spans="5:13" x14ac:dyDescent="0.2">
      <c r="E13178" s="1"/>
      <c r="I13178" s="1"/>
      <c r="M13178" s="1"/>
    </row>
    <row r="13179" spans="5:13" x14ac:dyDescent="0.2">
      <c r="F13179" s="1"/>
      <c r="J13179" s="1"/>
      <c r="M13179" s="1"/>
    </row>
    <row r="13180" spans="5:13" x14ac:dyDescent="0.2">
      <c r="F13180" s="1"/>
      <c r="G13180" s="1"/>
      <c r="J13180" s="1"/>
      <c r="K13180" s="1"/>
      <c r="M13180" s="1"/>
    </row>
    <row r="13181" spans="5:13" x14ac:dyDescent="0.2">
      <c r="E13181" s="1"/>
      <c r="I13181" s="1"/>
      <c r="J13181" s="1"/>
      <c r="M13181" s="1"/>
    </row>
    <row r="13182" spans="5:13" x14ac:dyDescent="0.2">
      <c r="F13182" s="1"/>
      <c r="G13182" s="1"/>
      <c r="J13182" s="1"/>
      <c r="M13182" s="1"/>
    </row>
    <row r="13183" spans="5:13" x14ac:dyDescent="0.2">
      <c r="G13183" s="1"/>
      <c r="K13183" s="1"/>
      <c r="M13183" s="1"/>
    </row>
    <row r="13184" spans="5:13" x14ac:dyDescent="0.2">
      <c r="G13184" s="1"/>
      <c r="K13184" s="1"/>
      <c r="M13184" s="1"/>
    </row>
    <row r="13185" spans="5:25" x14ac:dyDescent="0.2">
      <c r="E13185" s="1"/>
      <c r="F13185" s="1"/>
      <c r="J13185" s="1"/>
      <c r="M13185" s="1"/>
    </row>
    <row r="13186" spans="5:25" x14ac:dyDescent="0.2">
      <c r="M13186" s="1"/>
    </row>
    <row r="13187" spans="5:25" x14ac:dyDescent="0.2">
      <c r="K13187" s="1"/>
      <c r="M13187" s="1"/>
    </row>
    <row r="13188" spans="5:25" x14ac:dyDescent="0.2">
      <c r="J13188" s="1"/>
      <c r="M13188" s="1"/>
    </row>
    <row r="13189" spans="5:25" x14ac:dyDescent="0.2">
      <c r="M13189" s="1"/>
    </row>
    <row r="13190" spans="5:25" x14ac:dyDescent="0.2">
      <c r="G13190" s="1"/>
      <c r="K13190" s="1"/>
      <c r="M13190" s="1"/>
    </row>
    <row r="13191" spans="5:25" x14ac:dyDescent="0.2">
      <c r="M13191" s="1"/>
    </row>
    <row r="13192" spans="5:25" x14ac:dyDescent="0.2">
      <c r="M13192" s="1"/>
    </row>
    <row r="13193" spans="5:25" x14ac:dyDescent="0.2">
      <c r="G13193" s="1"/>
      <c r="J13193" s="1"/>
      <c r="M13193" s="1"/>
    </row>
    <row r="13194" spans="5:25" x14ac:dyDescent="0.2">
      <c r="J13194" s="1"/>
      <c r="M13194" s="1"/>
    </row>
    <row r="13195" spans="5:25" x14ac:dyDescent="0.2">
      <c r="G13195" s="1"/>
      <c r="K13195" s="1"/>
      <c r="M13195" s="1"/>
    </row>
    <row r="13196" spans="5:25" x14ac:dyDescent="0.2">
      <c r="M13196" s="1"/>
    </row>
    <row r="13197" spans="5:25" x14ac:dyDescent="0.2">
      <c r="E13197" s="1"/>
      <c r="I13197" s="1"/>
      <c r="M13197" s="1"/>
      <c r="Y13197" s="1"/>
    </row>
    <row r="13198" spans="5:25" x14ac:dyDescent="0.2">
      <c r="F13198" s="1"/>
      <c r="M13198" s="1"/>
    </row>
    <row r="13199" spans="5:25" x14ac:dyDescent="0.2">
      <c r="M13199" s="1"/>
    </row>
    <row r="13200" spans="5:25" x14ac:dyDescent="0.2">
      <c r="M13200" s="1"/>
    </row>
    <row r="13201" spans="6:13" x14ac:dyDescent="0.2">
      <c r="G13201" s="1"/>
      <c r="K13201" s="1"/>
      <c r="M13201" s="1"/>
    </row>
    <row r="13202" spans="6:13" x14ac:dyDescent="0.2">
      <c r="M13202" s="1"/>
    </row>
    <row r="13203" spans="6:13" x14ac:dyDescent="0.2">
      <c r="G13203" s="1"/>
      <c r="K13203" s="1"/>
      <c r="M13203" s="1"/>
    </row>
    <row r="13204" spans="6:13" x14ac:dyDescent="0.2">
      <c r="M13204" s="1"/>
    </row>
    <row r="13205" spans="6:13" x14ac:dyDescent="0.2">
      <c r="M13205" s="1"/>
    </row>
    <row r="13206" spans="6:13" x14ac:dyDescent="0.2">
      <c r="M13206" s="1"/>
    </row>
    <row r="13207" spans="6:13" x14ac:dyDescent="0.2">
      <c r="J13207" s="1"/>
      <c r="M13207" s="1"/>
    </row>
    <row r="13208" spans="6:13" x14ac:dyDescent="0.2">
      <c r="M13208" s="1"/>
    </row>
    <row r="13209" spans="6:13" x14ac:dyDescent="0.2">
      <c r="M13209" s="1"/>
    </row>
    <row r="13210" spans="6:13" x14ac:dyDescent="0.2">
      <c r="F13210" s="1"/>
      <c r="J13210" s="1"/>
      <c r="M13210" s="1"/>
    </row>
    <row r="13211" spans="6:13" x14ac:dyDescent="0.2">
      <c r="F13211" s="1"/>
      <c r="J13211" s="1"/>
      <c r="M13211" s="1"/>
    </row>
    <row r="13212" spans="6:13" x14ac:dyDescent="0.2">
      <c r="M13212" s="1"/>
    </row>
    <row r="13213" spans="6:13" x14ac:dyDescent="0.2">
      <c r="M13213" s="1"/>
    </row>
    <row r="13214" spans="6:13" x14ac:dyDescent="0.2">
      <c r="M13214" s="1"/>
    </row>
    <row r="13215" spans="6:13" x14ac:dyDescent="0.2">
      <c r="G13215" s="1"/>
      <c r="M13215" s="1"/>
    </row>
    <row r="13216" spans="6:13" x14ac:dyDescent="0.2">
      <c r="M13216" s="1"/>
    </row>
    <row r="13217" spans="5:13" x14ac:dyDescent="0.2">
      <c r="I13217" s="1"/>
      <c r="M13217" s="1"/>
    </row>
    <row r="13218" spans="5:13" x14ac:dyDescent="0.2">
      <c r="M13218" s="1"/>
    </row>
    <row r="13219" spans="5:13" x14ac:dyDescent="0.2">
      <c r="K13219" s="1"/>
      <c r="M13219" s="1"/>
    </row>
    <row r="13220" spans="5:13" x14ac:dyDescent="0.2">
      <c r="M13220" s="1"/>
    </row>
    <row r="13221" spans="5:13" x14ac:dyDescent="0.2">
      <c r="M13221" s="1"/>
    </row>
    <row r="13222" spans="5:13" x14ac:dyDescent="0.2">
      <c r="M13222" s="1"/>
    </row>
    <row r="13223" spans="5:13" x14ac:dyDescent="0.2">
      <c r="E13223" s="1"/>
      <c r="I13223" s="1"/>
      <c r="M13223" s="1"/>
    </row>
    <row r="13224" spans="5:13" x14ac:dyDescent="0.2">
      <c r="M13224" s="1"/>
    </row>
    <row r="13225" spans="5:13" x14ac:dyDescent="0.2">
      <c r="M13225" s="1"/>
    </row>
    <row r="13226" spans="5:13" x14ac:dyDescent="0.2">
      <c r="M13226" s="1"/>
    </row>
    <row r="13227" spans="5:13" x14ac:dyDescent="0.2">
      <c r="M13227" s="1"/>
    </row>
    <row r="13228" spans="5:13" x14ac:dyDescent="0.2">
      <c r="G13228" s="1"/>
      <c r="K13228" s="1"/>
      <c r="M13228" s="1"/>
    </row>
    <row r="13229" spans="5:13" x14ac:dyDescent="0.2">
      <c r="M13229" s="1"/>
    </row>
    <row r="13230" spans="5:13" x14ac:dyDescent="0.2">
      <c r="M13230" s="1"/>
    </row>
    <row r="13231" spans="5:13" x14ac:dyDescent="0.2">
      <c r="E13231" s="1"/>
      <c r="F13231" s="1"/>
      <c r="I13231" s="1"/>
      <c r="J13231" s="1"/>
      <c r="M13231" s="1"/>
    </row>
    <row r="13232" spans="5:13" x14ac:dyDescent="0.2">
      <c r="M13232" s="1"/>
    </row>
    <row r="13233" spans="5:25" x14ac:dyDescent="0.2">
      <c r="M13233" s="1"/>
    </row>
    <row r="13234" spans="5:25" x14ac:dyDescent="0.2">
      <c r="M13234" s="1"/>
    </row>
    <row r="13235" spans="5:25" x14ac:dyDescent="0.2">
      <c r="M13235" s="1"/>
    </row>
    <row r="13236" spans="5:25" x14ac:dyDescent="0.2">
      <c r="E13236" s="1"/>
      <c r="I13236" s="1"/>
      <c r="M13236" s="1"/>
    </row>
    <row r="13237" spans="5:25" x14ac:dyDescent="0.2">
      <c r="M13237" s="1"/>
    </row>
    <row r="13238" spans="5:25" x14ac:dyDescent="0.2">
      <c r="J13238" s="1"/>
      <c r="M13238" s="1"/>
    </row>
    <row r="13239" spans="5:25" x14ac:dyDescent="0.2">
      <c r="M13239" s="1"/>
    </row>
    <row r="13240" spans="5:25" x14ac:dyDescent="0.2">
      <c r="E13240" s="1"/>
      <c r="F13240" s="1"/>
      <c r="J13240" s="1"/>
      <c r="K13240" s="1"/>
      <c r="M13240" s="1"/>
    </row>
    <row r="13241" spans="5:25" x14ac:dyDescent="0.2">
      <c r="G13241" s="1"/>
      <c r="J13241" s="1"/>
      <c r="M13241" s="1"/>
    </row>
    <row r="13242" spans="5:25" x14ac:dyDescent="0.2">
      <c r="F13242" s="1"/>
      <c r="M13242" s="1"/>
    </row>
    <row r="13243" spans="5:25" x14ac:dyDescent="0.2">
      <c r="J13243" s="1"/>
      <c r="M13243" s="1"/>
      <c r="Y13243" s="1"/>
    </row>
    <row r="13244" spans="5:25" x14ac:dyDescent="0.2">
      <c r="G13244" s="1"/>
      <c r="M13244" s="1"/>
    </row>
    <row r="13245" spans="5:25" x14ac:dyDescent="0.2">
      <c r="M13245" s="1"/>
    </row>
    <row r="13246" spans="5:25" x14ac:dyDescent="0.2">
      <c r="G13246" s="1"/>
      <c r="K13246" s="1"/>
      <c r="M13246" s="1"/>
    </row>
    <row r="13247" spans="5:25" x14ac:dyDescent="0.2">
      <c r="M13247" s="1"/>
    </row>
    <row r="13248" spans="5:25" x14ac:dyDescent="0.2">
      <c r="M13248" s="1"/>
    </row>
    <row r="13249" spans="6:13" x14ac:dyDescent="0.2">
      <c r="M13249" s="1"/>
    </row>
    <row r="13250" spans="6:13" x14ac:dyDescent="0.2">
      <c r="G13250" s="1"/>
      <c r="K13250" s="1"/>
      <c r="M13250" s="1"/>
    </row>
    <row r="13251" spans="6:13" x14ac:dyDescent="0.2">
      <c r="I13251" s="1"/>
      <c r="M13251" s="1"/>
    </row>
    <row r="13252" spans="6:13" x14ac:dyDescent="0.2">
      <c r="M13252" s="1"/>
    </row>
    <row r="13253" spans="6:13" x14ac:dyDescent="0.2">
      <c r="F13253" s="1"/>
      <c r="J13253" s="1"/>
      <c r="M13253" s="1"/>
    </row>
    <row r="13254" spans="6:13" x14ac:dyDescent="0.2">
      <c r="J13254" s="1"/>
      <c r="M13254" s="1"/>
    </row>
    <row r="13255" spans="6:13" x14ac:dyDescent="0.2">
      <c r="G13255" s="1"/>
      <c r="K13255" s="1"/>
      <c r="M13255" s="1"/>
    </row>
    <row r="13256" spans="6:13" x14ac:dyDescent="0.2">
      <c r="I13256" s="1"/>
      <c r="M13256" s="1"/>
    </row>
    <row r="13257" spans="6:13" x14ac:dyDescent="0.2">
      <c r="M13257" s="1"/>
    </row>
    <row r="13258" spans="6:13" x14ac:dyDescent="0.2">
      <c r="M13258" s="1"/>
    </row>
    <row r="13259" spans="6:13" x14ac:dyDescent="0.2">
      <c r="M13259" s="1"/>
    </row>
    <row r="13260" spans="6:13" x14ac:dyDescent="0.2">
      <c r="M13260" s="1"/>
    </row>
    <row r="13261" spans="6:13" x14ac:dyDescent="0.2">
      <c r="F13261" s="1"/>
      <c r="J13261" s="1"/>
      <c r="M13261" s="1"/>
    </row>
    <row r="13262" spans="6:13" x14ac:dyDescent="0.2">
      <c r="M13262" s="1"/>
    </row>
    <row r="13263" spans="6:13" x14ac:dyDescent="0.2">
      <c r="M13263" s="1"/>
    </row>
    <row r="13264" spans="6:13" x14ac:dyDescent="0.2">
      <c r="M13264" s="1"/>
    </row>
    <row r="13265" spans="6:13" x14ac:dyDescent="0.2">
      <c r="M13265" s="1"/>
    </row>
    <row r="13266" spans="6:13" x14ac:dyDescent="0.2">
      <c r="M13266" s="1"/>
    </row>
    <row r="13267" spans="6:13" x14ac:dyDescent="0.2">
      <c r="M13267" s="1"/>
    </row>
    <row r="13268" spans="6:13" x14ac:dyDescent="0.2">
      <c r="M13268" s="1"/>
    </row>
    <row r="13269" spans="6:13" x14ac:dyDescent="0.2">
      <c r="M13269" s="1"/>
    </row>
    <row r="13270" spans="6:13" x14ac:dyDescent="0.2">
      <c r="M13270" s="1"/>
    </row>
    <row r="13271" spans="6:13" x14ac:dyDescent="0.2">
      <c r="M13271" s="1"/>
    </row>
    <row r="13272" spans="6:13" x14ac:dyDescent="0.2">
      <c r="M13272" s="1"/>
    </row>
    <row r="13273" spans="6:13" x14ac:dyDescent="0.2">
      <c r="M13273" s="1"/>
    </row>
    <row r="13274" spans="6:13" x14ac:dyDescent="0.2">
      <c r="M13274" s="1"/>
    </row>
    <row r="13275" spans="6:13" x14ac:dyDescent="0.2">
      <c r="F13275" s="1"/>
      <c r="J13275" s="1"/>
      <c r="M13275" s="1"/>
    </row>
    <row r="13276" spans="6:13" x14ac:dyDescent="0.2">
      <c r="M13276" s="1"/>
    </row>
    <row r="13277" spans="6:13" x14ac:dyDescent="0.2">
      <c r="F13277" s="1"/>
      <c r="J13277" s="1"/>
      <c r="M13277" s="1"/>
    </row>
    <row r="13278" spans="6:13" x14ac:dyDescent="0.2">
      <c r="G13278" s="1"/>
      <c r="K13278" s="1"/>
      <c r="M13278" s="1"/>
    </row>
    <row r="13279" spans="6:13" x14ac:dyDescent="0.2">
      <c r="M13279" s="1"/>
    </row>
    <row r="13280" spans="6:13" x14ac:dyDescent="0.2">
      <c r="K13280" s="1"/>
      <c r="M13280" s="1"/>
    </row>
    <row r="13281" spans="5:25" x14ac:dyDescent="0.2">
      <c r="M13281" s="1"/>
    </row>
    <row r="13282" spans="5:25" x14ac:dyDescent="0.2">
      <c r="E13282" s="1"/>
      <c r="G13282" s="1"/>
      <c r="I13282" s="1"/>
      <c r="M13282" s="1"/>
    </row>
    <row r="13283" spans="5:25" x14ac:dyDescent="0.2">
      <c r="M13283" s="1"/>
    </row>
    <row r="13284" spans="5:25" x14ac:dyDescent="0.2">
      <c r="G13284" s="1"/>
      <c r="M13284" s="1"/>
      <c r="S13284" s="1"/>
    </row>
    <row r="13285" spans="5:25" x14ac:dyDescent="0.2">
      <c r="F13285" s="1"/>
      <c r="M13285" s="1"/>
      <c r="Y13285" s="1"/>
    </row>
    <row r="13286" spans="5:25" x14ac:dyDescent="0.2">
      <c r="E13286" s="1"/>
      <c r="F13286" s="1"/>
      <c r="G13286" s="1"/>
      <c r="K13286" s="1"/>
      <c r="M13286" s="1"/>
    </row>
    <row r="13287" spans="5:25" x14ac:dyDescent="0.2">
      <c r="G13287" s="1"/>
      <c r="K13287" s="1"/>
      <c r="M13287" s="1"/>
    </row>
    <row r="13288" spans="5:25" x14ac:dyDescent="0.2">
      <c r="G13288" s="1"/>
      <c r="K13288" s="1"/>
      <c r="M13288" s="1"/>
    </row>
    <row r="13289" spans="5:25" x14ac:dyDescent="0.2">
      <c r="M13289" s="1"/>
    </row>
    <row r="13290" spans="5:25" x14ac:dyDescent="0.2">
      <c r="M13290" s="1"/>
    </row>
    <row r="13291" spans="5:25" x14ac:dyDescent="0.2">
      <c r="M13291" s="1"/>
    </row>
    <row r="13292" spans="5:25" x14ac:dyDescent="0.2">
      <c r="M13292" s="1"/>
    </row>
    <row r="13293" spans="5:25" x14ac:dyDescent="0.2">
      <c r="M13293" s="1"/>
    </row>
    <row r="13294" spans="5:25" x14ac:dyDescent="0.2">
      <c r="G13294" s="1"/>
      <c r="K13294" s="1"/>
      <c r="M13294" s="1"/>
    </row>
    <row r="13295" spans="5:25" x14ac:dyDescent="0.2">
      <c r="M13295" s="1"/>
    </row>
    <row r="13296" spans="5:25" x14ac:dyDescent="0.2">
      <c r="M13296" s="1"/>
    </row>
    <row r="13297" spans="5:13" x14ac:dyDescent="0.2">
      <c r="J13297" s="1"/>
      <c r="M13297" s="1"/>
    </row>
    <row r="13298" spans="5:13" x14ac:dyDescent="0.2">
      <c r="M13298" s="1"/>
    </row>
    <row r="13299" spans="5:13" x14ac:dyDescent="0.2">
      <c r="M13299" s="1"/>
    </row>
    <row r="13300" spans="5:13" x14ac:dyDescent="0.2">
      <c r="M13300" s="1"/>
    </row>
    <row r="13301" spans="5:13" x14ac:dyDescent="0.2">
      <c r="M13301" s="1"/>
    </row>
    <row r="13302" spans="5:13" x14ac:dyDescent="0.2">
      <c r="M13302" s="1"/>
    </row>
    <row r="13303" spans="5:13" x14ac:dyDescent="0.2">
      <c r="M13303" s="1"/>
    </row>
    <row r="13304" spans="5:13" x14ac:dyDescent="0.2">
      <c r="M13304" s="1"/>
    </row>
    <row r="13305" spans="5:13" x14ac:dyDescent="0.2">
      <c r="M13305" s="1"/>
    </row>
    <row r="13306" spans="5:13" x14ac:dyDescent="0.2">
      <c r="M13306" s="1"/>
    </row>
    <row r="13307" spans="5:13" x14ac:dyDescent="0.2">
      <c r="E13307" s="1"/>
      <c r="I13307" s="1"/>
      <c r="M13307" s="1"/>
    </row>
    <row r="13308" spans="5:13" x14ac:dyDescent="0.2">
      <c r="M13308" s="1"/>
    </row>
    <row r="13309" spans="5:13" x14ac:dyDescent="0.2">
      <c r="M13309" s="1"/>
    </row>
    <row r="13310" spans="5:13" x14ac:dyDescent="0.2">
      <c r="F13310" s="1"/>
      <c r="J13310" s="1"/>
      <c r="M13310" s="1"/>
    </row>
    <row r="13311" spans="5:13" x14ac:dyDescent="0.2">
      <c r="E13311" s="1"/>
      <c r="I13311" s="1"/>
      <c r="M13311" s="1"/>
    </row>
    <row r="13312" spans="5:13" x14ac:dyDescent="0.2">
      <c r="M13312" s="1"/>
    </row>
    <row r="13313" spans="5:25" x14ac:dyDescent="0.2">
      <c r="M13313" s="1"/>
    </row>
    <row r="13314" spans="5:25" x14ac:dyDescent="0.2">
      <c r="G13314" s="1"/>
      <c r="K13314" s="1"/>
      <c r="M13314" s="1"/>
    </row>
    <row r="13315" spans="5:25" x14ac:dyDescent="0.2">
      <c r="F13315" s="1"/>
      <c r="J13315" s="1"/>
      <c r="M13315" s="1"/>
    </row>
    <row r="13316" spans="5:25" x14ac:dyDescent="0.2">
      <c r="F13316" s="1"/>
      <c r="J13316" s="1"/>
      <c r="M13316" s="1"/>
    </row>
    <row r="13317" spans="5:25" x14ac:dyDescent="0.2">
      <c r="E13317" s="1"/>
      <c r="I13317" s="1"/>
      <c r="M13317" s="1"/>
    </row>
    <row r="13318" spans="5:25" x14ac:dyDescent="0.2">
      <c r="G13318" s="1"/>
      <c r="K13318" s="1"/>
      <c r="M13318" s="1"/>
    </row>
    <row r="13319" spans="5:25" x14ac:dyDescent="0.2">
      <c r="M13319" s="1"/>
    </row>
    <row r="13320" spans="5:25" x14ac:dyDescent="0.2">
      <c r="M13320" s="1"/>
    </row>
    <row r="13321" spans="5:25" x14ac:dyDescent="0.2">
      <c r="G13321" s="1"/>
      <c r="M13321" s="1"/>
      <c r="S13321" s="1"/>
    </row>
    <row r="13322" spans="5:25" x14ac:dyDescent="0.2">
      <c r="G13322" s="1"/>
      <c r="K13322" s="1"/>
      <c r="M13322" s="1"/>
    </row>
    <row r="13323" spans="5:25" x14ac:dyDescent="0.2">
      <c r="M13323" s="1"/>
    </row>
    <row r="13324" spans="5:25" x14ac:dyDescent="0.2">
      <c r="M13324" s="1"/>
      <c r="Y13324" s="1"/>
    </row>
    <row r="13325" spans="5:25" x14ac:dyDescent="0.2">
      <c r="M13325" s="1"/>
    </row>
    <row r="13326" spans="5:25" x14ac:dyDescent="0.2">
      <c r="M13326" s="1"/>
    </row>
    <row r="13327" spans="5:25" x14ac:dyDescent="0.2">
      <c r="M13327" s="1"/>
    </row>
    <row r="13328" spans="5:25" x14ac:dyDescent="0.2">
      <c r="M13328" s="1"/>
    </row>
    <row r="13329" spans="6:13" x14ac:dyDescent="0.2">
      <c r="I13329" s="1"/>
      <c r="K13329" s="1"/>
      <c r="M13329" s="1"/>
    </row>
    <row r="13330" spans="6:13" x14ac:dyDescent="0.2">
      <c r="M13330" s="1"/>
    </row>
    <row r="13331" spans="6:13" x14ac:dyDescent="0.2">
      <c r="G13331" s="1"/>
      <c r="K13331" s="1"/>
      <c r="M13331" s="1"/>
    </row>
    <row r="13332" spans="6:13" x14ac:dyDescent="0.2">
      <c r="F13332" s="1"/>
      <c r="J13332" s="1"/>
      <c r="M13332" s="1"/>
    </row>
    <row r="13333" spans="6:13" x14ac:dyDescent="0.2">
      <c r="M13333" s="1"/>
    </row>
    <row r="13334" spans="6:13" x14ac:dyDescent="0.2">
      <c r="M13334" s="1"/>
    </row>
    <row r="13335" spans="6:13" x14ac:dyDescent="0.2">
      <c r="M13335" s="1"/>
    </row>
    <row r="13336" spans="6:13" x14ac:dyDescent="0.2">
      <c r="M13336" s="1"/>
    </row>
    <row r="13337" spans="6:13" x14ac:dyDescent="0.2">
      <c r="F13337" s="1"/>
      <c r="J13337" s="1"/>
      <c r="M13337" s="1"/>
    </row>
    <row r="13338" spans="6:13" x14ac:dyDescent="0.2">
      <c r="G13338" s="1"/>
      <c r="K13338" s="1"/>
      <c r="M13338" s="1"/>
    </row>
    <row r="13339" spans="6:13" x14ac:dyDescent="0.2">
      <c r="M13339" s="1"/>
    </row>
    <row r="13340" spans="6:13" x14ac:dyDescent="0.2">
      <c r="J13340" s="1"/>
      <c r="M13340" s="1"/>
    </row>
    <row r="13341" spans="6:13" x14ac:dyDescent="0.2">
      <c r="M13341" s="1"/>
    </row>
    <row r="13342" spans="6:13" x14ac:dyDescent="0.2">
      <c r="G13342" s="1"/>
      <c r="M13342" s="1"/>
    </row>
    <row r="13343" spans="6:13" x14ac:dyDescent="0.2">
      <c r="K13343" s="1"/>
      <c r="M13343" s="1"/>
    </row>
    <row r="13344" spans="6:13" x14ac:dyDescent="0.2">
      <c r="M13344" s="1"/>
    </row>
    <row r="13345" spans="6:13" x14ac:dyDescent="0.2">
      <c r="G13345" s="1"/>
      <c r="K13345" s="1"/>
      <c r="M13345" s="1"/>
    </row>
    <row r="13346" spans="6:13" x14ac:dyDescent="0.2">
      <c r="M13346" s="1"/>
    </row>
    <row r="13347" spans="6:13" x14ac:dyDescent="0.2">
      <c r="G13347" s="1"/>
      <c r="K13347" s="1"/>
      <c r="M13347" s="1"/>
    </row>
    <row r="13348" spans="6:13" x14ac:dyDescent="0.2">
      <c r="G13348" s="1"/>
      <c r="J13348" s="1"/>
      <c r="K13348" s="1"/>
      <c r="M13348" s="1"/>
    </row>
    <row r="13349" spans="6:13" x14ac:dyDescent="0.2">
      <c r="M13349" s="1"/>
    </row>
    <row r="13350" spans="6:13" x14ac:dyDescent="0.2">
      <c r="M13350" s="1"/>
    </row>
    <row r="13351" spans="6:13" x14ac:dyDescent="0.2">
      <c r="M13351" s="1"/>
    </row>
    <row r="13352" spans="6:13" x14ac:dyDescent="0.2">
      <c r="G13352" s="1"/>
      <c r="J13352" s="1"/>
      <c r="M13352" s="1"/>
    </row>
    <row r="13353" spans="6:13" x14ac:dyDescent="0.2">
      <c r="K13353" s="1"/>
      <c r="M13353" s="1"/>
    </row>
    <row r="13354" spans="6:13" x14ac:dyDescent="0.2">
      <c r="F13354" s="1"/>
      <c r="J13354" s="1"/>
      <c r="K13354" s="1"/>
      <c r="M13354" s="1"/>
    </row>
    <row r="13355" spans="6:13" x14ac:dyDescent="0.2">
      <c r="M13355" s="1"/>
    </row>
    <row r="13356" spans="6:13" x14ac:dyDescent="0.2">
      <c r="M13356" s="1"/>
    </row>
    <row r="13357" spans="6:13" x14ac:dyDescent="0.2">
      <c r="M13357" s="1"/>
    </row>
    <row r="13358" spans="6:13" x14ac:dyDescent="0.2">
      <c r="M13358" s="1"/>
    </row>
    <row r="13359" spans="6:13" x14ac:dyDescent="0.2">
      <c r="M13359" s="1"/>
    </row>
    <row r="13360" spans="6:13" x14ac:dyDescent="0.2">
      <c r="G13360" s="1"/>
      <c r="K13360" s="1"/>
      <c r="M13360" s="1"/>
    </row>
    <row r="13361" spans="5:13" x14ac:dyDescent="0.2">
      <c r="M13361" s="1"/>
    </row>
    <row r="13362" spans="5:13" x14ac:dyDescent="0.2">
      <c r="F13362" s="1"/>
      <c r="J13362" s="1"/>
      <c r="M13362" s="1"/>
    </row>
    <row r="13363" spans="5:13" x14ac:dyDescent="0.2">
      <c r="F13363" s="1"/>
      <c r="J13363" s="1"/>
      <c r="M13363" s="1"/>
    </row>
    <row r="13364" spans="5:13" x14ac:dyDescent="0.2">
      <c r="G13364" s="1"/>
      <c r="K13364" s="1"/>
      <c r="M13364" s="1"/>
    </row>
    <row r="13365" spans="5:13" x14ac:dyDescent="0.2">
      <c r="G13365" s="1"/>
      <c r="K13365" s="1"/>
      <c r="M13365" s="1"/>
    </row>
    <row r="13366" spans="5:13" x14ac:dyDescent="0.2">
      <c r="F13366" s="1"/>
      <c r="J13366" s="1"/>
      <c r="M13366" s="1"/>
    </row>
    <row r="13367" spans="5:13" x14ac:dyDescent="0.2">
      <c r="K13367" s="1"/>
      <c r="M13367" s="1"/>
    </row>
    <row r="13368" spans="5:13" x14ac:dyDescent="0.2">
      <c r="M13368" s="1"/>
    </row>
    <row r="13369" spans="5:13" x14ac:dyDescent="0.2">
      <c r="E13369" s="1"/>
      <c r="G13369" s="1"/>
      <c r="I13369" s="1"/>
      <c r="K13369" s="1"/>
      <c r="M13369" s="1"/>
    </row>
    <row r="13370" spans="5:13" x14ac:dyDescent="0.2">
      <c r="M13370" s="1"/>
    </row>
    <row r="13371" spans="5:13" x14ac:dyDescent="0.2">
      <c r="F13371" s="1"/>
      <c r="J13371" s="1"/>
      <c r="M13371" s="1"/>
    </row>
    <row r="13372" spans="5:13" x14ac:dyDescent="0.2">
      <c r="M13372" s="1"/>
    </row>
    <row r="13373" spans="5:13" x14ac:dyDescent="0.2">
      <c r="J13373" s="1"/>
      <c r="M13373" s="1"/>
    </row>
    <row r="13374" spans="5:13" x14ac:dyDescent="0.2">
      <c r="M13374" s="1"/>
    </row>
    <row r="13375" spans="5:13" x14ac:dyDescent="0.2">
      <c r="M13375" s="1"/>
    </row>
    <row r="13376" spans="5:13" x14ac:dyDescent="0.2">
      <c r="M13376" s="1"/>
    </row>
    <row r="13377" spans="6:13" x14ac:dyDescent="0.2">
      <c r="F13377" s="1"/>
      <c r="M13377" s="1"/>
    </row>
    <row r="13378" spans="6:13" x14ac:dyDescent="0.2">
      <c r="M13378" s="1"/>
    </row>
    <row r="13379" spans="6:13" x14ac:dyDescent="0.2">
      <c r="F13379" s="1"/>
      <c r="J13379" s="1"/>
      <c r="M13379" s="1"/>
    </row>
    <row r="13380" spans="6:13" x14ac:dyDescent="0.2">
      <c r="M13380" s="1"/>
    </row>
    <row r="13381" spans="6:13" x14ac:dyDescent="0.2">
      <c r="J13381" s="1"/>
      <c r="M13381" s="1"/>
    </row>
    <row r="13382" spans="6:13" x14ac:dyDescent="0.2">
      <c r="K13382" s="1"/>
      <c r="M13382" s="1"/>
    </row>
    <row r="13383" spans="6:13" x14ac:dyDescent="0.2">
      <c r="J13383" s="1"/>
      <c r="K13383" s="1"/>
      <c r="M13383" s="1"/>
    </row>
    <row r="13384" spans="6:13" x14ac:dyDescent="0.2">
      <c r="M13384" s="1"/>
    </row>
    <row r="13385" spans="6:13" x14ac:dyDescent="0.2">
      <c r="G13385" s="1"/>
      <c r="K13385" s="1"/>
      <c r="M13385" s="1"/>
    </row>
    <row r="13386" spans="6:13" x14ac:dyDescent="0.2">
      <c r="M13386" s="1"/>
    </row>
    <row r="13387" spans="6:13" x14ac:dyDescent="0.2">
      <c r="K13387" s="1"/>
      <c r="M13387" s="1"/>
    </row>
    <row r="13388" spans="6:13" x14ac:dyDescent="0.2">
      <c r="M13388" s="1"/>
    </row>
    <row r="13389" spans="6:13" x14ac:dyDescent="0.2">
      <c r="M13389" s="1"/>
    </row>
    <row r="13390" spans="6:13" x14ac:dyDescent="0.2">
      <c r="M13390" s="1"/>
    </row>
    <row r="13391" spans="6:13" x14ac:dyDescent="0.2">
      <c r="K13391" s="1"/>
      <c r="M13391" s="1"/>
    </row>
    <row r="13392" spans="6:13" x14ac:dyDescent="0.2">
      <c r="M13392" s="1"/>
    </row>
    <row r="13393" spans="5:25" x14ac:dyDescent="0.2">
      <c r="E13393" s="1"/>
      <c r="F13393" s="1"/>
      <c r="G13393" s="1"/>
      <c r="I13393" s="1"/>
      <c r="J13393" s="1"/>
      <c r="K13393" s="1"/>
      <c r="M13393" s="1"/>
    </row>
    <row r="13394" spans="5:25" x14ac:dyDescent="0.2">
      <c r="G13394" s="1"/>
      <c r="K13394" s="1"/>
      <c r="M13394" s="1"/>
    </row>
    <row r="13395" spans="5:25" x14ac:dyDescent="0.2">
      <c r="E13395" s="1"/>
      <c r="I13395" s="1"/>
      <c r="M13395" s="1"/>
    </row>
    <row r="13396" spans="5:25" x14ac:dyDescent="0.2">
      <c r="K13396" s="1"/>
      <c r="M13396" s="1"/>
    </row>
    <row r="13397" spans="5:25" x14ac:dyDescent="0.2">
      <c r="M13397" s="1"/>
    </row>
    <row r="13398" spans="5:25" x14ac:dyDescent="0.2">
      <c r="M13398" s="1"/>
    </row>
    <row r="13399" spans="5:25" x14ac:dyDescent="0.2">
      <c r="E13399" s="1"/>
      <c r="M13399" s="1"/>
      <c r="Y13399" s="1"/>
    </row>
    <row r="13400" spans="5:25" x14ac:dyDescent="0.2">
      <c r="K13400" s="1"/>
      <c r="M13400" s="1"/>
    </row>
    <row r="13401" spans="5:25" x14ac:dyDescent="0.2">
      <c r="F13401" s="1"/>
      <c r="J13401" s="1"/>
      <c r="M13401" s="1"/>
    </row>
    <row r="13402" spans="5:25" x14ac:dyDescent="0.2">
      <c r="M13402" s="1"/>
    </row>
    <row r="13403" spans="5:25" x14ac:dyDescent="0.2">
      <c r="M13403" s="1"/>
    </row>
    <row r="13404" spans="5:25" x14ac:dyDescent="0.2">
      <c r="G13404" s="1"/>
      <c r="K13404" s="1"/>
      <c r="M13404" s="1"/>
    </row>
    <row r="13405" spans="5:25" x14ac:dyDescent="0.2">
      <c r="M13405" s="1"/>
    </row>
    <row r="13406" spans="5:25" x14ac:dyDescent="0.2">
      <c r="M13406" s="1"/>
    </row>
    <row r="13407" spans="5:25" x14ac:dyDescent="0.2">
      <c r="M13407" s="1"/>
    </row>
    <row r="13408" spans="5:25" x14ac:dyDescent="0.2">
      <c r="M13408" s="1"/>
    </row>
    <row r="13409" spans="7:13" x14ac:dyDescent="0.2">
      <c r="M13409" s="1"/>
    </row>
    <row r="13410" spans="7:13" x14ac:dyDescent="0.2">
      <c r="M13410" s="1"/>
    </row>
    <row r="13411" spans="7:13" x14ac:dyDescent="0.2">
      <c r="M13411" s="1"/>
    </row>
    <row r="13412" spans="7:13" x14ac:dyDescent="0.2">
      <c r="M13412" s="1"/>
    </row>
    <row r="13413" spans="7:13" x14ac:dyDescent="0.2">
      <c r="M13413" s="1"/>
    </row>
    <row r="13414" spans="7:13" x14ac:dyDescent="0.2">
      <c r="M13414" s="1"/>
    </row>
    <row r="13415" spans="7:13" x14ac:dyDescent="0.2">
      <c r="K13415" s="1"/>
      <c r="M13415" s="1"/>
    </row>
    <row r="13416" spans="7:13" x14ac:dyDescent="0.2">
      <c r="M13416" s="1"/>
    </row>
    <row r="13417" spans="7:13" x14ac:dyDescent="0.2">
      <c r="J13417" s="1"/>
      <c r="M13417" s="1"/>
    </row>
    <row r="13418" spans="7:13" x14ac:dyDescent="0.2">
      <c r="M13418" s="1"/>
    </row>
    <row r="13419" spans="7:13" x14ac:dyDescent="0.2">
      <c r="G13419" s="1"/>
      <c r="M13419" s="1"/>
    </row>
    <row r="13420" spans="7:13" x14ac:dyDescent="0.2">
      <c r="K13420" s="1"/>
      <c r="M13420" s="1"/>
    </row>
    <row r="13421" spans="7:13" x14ac:dyDescent="0.2">
      <c r="M13421" s="1"/>
    </row>
    <row r="13422" spans="7:13" x14ac:dyDescent="0.2">
      <c r="G13422" s="1"/>
      <c r="M13422" s="1"/>
    </row>
    <row r="13423" spans="7:13" x14ac:dyDescent="0.2">
      <c r="M13423" s="1"/>
    </row>
    <row r="13424" spans="7:13" x14ac:dyDescent="0.2">
      <c r="M13424" s="1"/>
    </row>
    <row r="13425" spans="5:13" x14ac:dyDescent="0.2">
      <c r="F13425" s="1"/>
      <c r="J13425" s="1"/>
      <c r="M13425" s="1"/>
    </row>
    <row r="13426" spans="5:13" x14ac:dyDescent="0.2">
      <c r="F13426" s="1"/>
      <c r="J13426" s="1"/>
      <c r="M13426" s="1"/>
    </row>
    <row r="13427" spans="5:13" x14ac:dyDescent="0.2">
      <c r="M13427" s="1"/>
    </row>
    <row r="13428" spans="5:13" x14ac:dyDescent="0.2">
      <c r="M13428" s="1"/>
    </row>
    <row r="13429" spans="5:13" x14ac:dyDescent="0.2">
      <c r="M13429" s="1"/>
    </row>
    <row r="13430" spans="5:13" x14ac:dyDescent="0.2">
      <c r="M13430" s="1"/>
    </row>
    <row r="13431" spans="5:13" x14ac:dyDescent="0.2">
      <c r="M13431" s="1"/>
    </row>
    <row r="13432" spans="5:13" x14ac:dyDescent="0.2">
      <c r="M13432" s="1"/>
    </row>
    <row r="13433" spans="5:13" x14ac:dyDescent="0.2">
      <c r="M13433" s="1"/>
    </row>
    <row r="13434" spans="5:13" x14ac:dyDescent="0.2">
      <c r="M13434" s="1"/>
    </row>
    <row r="13435" spans="5:13" x14ac:dyDescent="0.2">
      <c r="M13435" s="1"/>
    </row>
    <row r="13436" spans="5:13" x14ac:dyDescent="0.2">
      <c r="M13436" s="1"/>
    </row>
    <row r="13437" spans="5:13" x14ac:dyDescent="0.2">
      <c r="E13437" s="1"/>
      <c r="F13437" s="1"/>
      <c r="G13437" s="1"/>
      <c r="I13437" s="1"/>
      <c r="J13437" s="1"/>
      <c r="K13437" s="1"/>
      <c r="M13437" s="1"/>
    </row>
    <row r="13438" spans="5:13" x14ac:dyDescent="0.2">
      <c r="M13438" s="1"/>
    </row>
    <row r="13439" spans="5:13" x14ac:dyDescent="0.2">
      <c r="M13439" s="1"/>
    </row>
    <row r="13440" spans="5:13" x14ac:dyDescent="0.2">
      <c r="M13440" s="1"/>
    </row>
    <row r="13441" spans="5:13" x14ac:dyDescent="0.2">
      <c r="E13441" s="1"/>
      <c r="M13441" s="1"/>
    </row>
    <row r="13442" spans="5:13" x14ac:dyDescent="0.2">
      <c r="M13442" s="1"/>
    </row>
    <row r="13443" spans="5:13" x14ac:dyDescent="0.2">
      <c r="K13443" s="1"/>
      <c r="M13443" s="1"/>
    </row>
    <row r="13444" spans="5:13" x14ac:dyDescent="0.2">
      <c r="M13444" s="1"/>
    </row>
    <row r="13445" spans="5:13" x14ac:dyDescent="0.2">
      <c r="M13445" s="1"/>
    </row>
    <row r="13446" spans="5:13" x14ac:dyDescent="0.2">
      <c r="M13446" s="1"/>
    </row>
    <row r="13447" spans="5:13" x14ac:dyDescent="0.2">
      <c r="M13447" s="1"/>
    </row>
    <row r="13448" spans="5:13" x14ac:dyDescent="0.2">
      <c r="M13448" s="1"/>
    </row>
    <row r="13449" spans="5:13" x14ac:dyDescent="0.2">
      <c r="M13449" s="1"/>
    </row>
    <row r="13450" spans="5:13" x14ac:dyDescent="0.2">
      <c r="M13450" s="1"/>
    </row>
    <row r="13451" spans="5:13" x14ac:dyDescent="0.2">
      <c r="M13451" s="1"/>
    </row>
    <row r="13452" spans="5:13" x14ac:dyDescent="0.2">
      <c r="M13452" s="1"/>
    </row>
    <row r="13453" spans="5:13" x14ac:dyDescent="0.2">
      <c r="M13453" s="1"/>
    </row>
    <row r="13454" spans="5:13" x14ac:dyDescent="0.2">
      <c r="K13454" s="1"/>
      <c r="M13454" s="1"/>
    </row>
    <row r="13455" spans="5:13" x14ac:dyDescent="0.2">
      <c r="M13455" s="1"/>
    </row>
    <row r="13456" spans="5:13" x14ac:dyDescent="0.2">
      <c r="M13456" s="1"/>
    </row>
    <row r="13457" spans="5:13" x14ac:dyDescent="0.2">
      <c r="M13457" s="1"/>
    </row>
    <row r="13458" spans="5:13" x14ac:dyDescent="0.2">
      <c r="M13458" s="1"/>
    </row>
    <row r="13459" spans="5:13" x14ac:dyDescent="0.2">
      <c r="M13459" s="1"/>
    </row>
    <row r="13460" spans="5:13" x14ac:dyDescent="0.2">
      <c r="M13460" s="1"/>
    </row>
    <row r="13461" spans="5:13" x14ac:dyDescent="0.2">
      <c r="G13461" s="1"/>
      <c r="K13461" s="1"/>
      <c r="M13461" s="1"/>
    </row>
    <row r="13462" spans="5:13" x14ac:dyDescent="0.2">
      <c r="M13462" s="1"/>
    </row>
    <row r="13463" spans="5:13" x14ac:dyDescent="0.2">
      <c r="M13463" s="1"/>
    </row>
    <row r="13464" spans="5:13" x14ac:dyDescent="0.2">
      <c r="J13464" s="1"/>
      <c r="M13464" s="1"/>
    </row>
    <row r="13465" spans="5:13" x14ac:dyDescent="0.2">
      <c r="M13465" s="1"/>
    </row>
    <row r="13466" spans="5:13" x14ac:dyDescent="0.2">
      <c r="K13466" s="1"/>
      <c r="M13466" s="1"/>
    </row>
    <row r="13467" spans="5:13" x14ac:dyDescent="0.2">
      <c r="E13467" s="1"/>
      <c r="I13467" s="1"/>
      <c r="J13467" s="1"/>
      <c r="M13467" s="1"/>
    </row>
    <row r="13468" spans="5:13" x14ac:dyDescent="0.2">
      <c r="M13468" s="1"/>
    </row>
    <row r="13469" spans="5:13" x14ac:dyDescent="0.2">
      <c r="F13469" s="1"/>
      <c r="G13469" s="1"/>
      <c r="J13469" s="1"/>
      <c r="K13469" s="1"/>
      <c r="M13469" s="1"/>
    </row>
    <row r="13470" spans="5:13" x14ac:dyDescent="0.2">
      <c r="G13470" s="1"/>
      <c r="I13470" s="1"/>
      <c r="K13470" s="1"/>
      <c r="M13470" s="1"/>
    </row>
    <row r="13471" spans="5:13" x14ac:dyDescent="0.2">
      <c r="E13471" s="1"/>
      <c r="M13471" s="1"/>
    </row>
    <row r="13472" spans="5:13" x14ac:dyDescent="0.2">
      <c r="F13472" s="1"/>
      <c r="J13472" s="1"/>
      <c r="M13472" s="1"/>
    </row>
    <row r="13473" spans="5:25" x14ac:dyDescent="0.2">
      <c r="J13473" s="1"/>
      <c r="M13473" s="1"/>
    </row>
    <row r="13474" spans="5:25" x14ac:dyDescent="0.2">
      <c r="F13474" s="1"/>
      <c r="J13474" s="1"/>
      <c r="M13474" s="1"/>
    </row>
    <row r="13475" spans="5:25" x14ac:dyDescent="0.2">
      <c r="I13475" s="1"/>
      <c r="M13475" s="1"/>
    </row>
    <row r="13476" spans="5:25" x14ac:dyDescent="0.2">
      <c r="M13476" s="1"/>
    </row>
    <row r="13477" spans="5:25" x14ac:dyDescent="0.2">
      <c r="M13477" s="1"/>
    </row>
    <row r="13478" spans="5:25" x14ac:dyDescent="0.2">
      <c r="M13478" s="1"/>
    </row>
    <row r="13479" spans="5:25" x14ac:dyDescent="0.2">
      <c r="M13479" s="1"/>
    </row>
    <row r="13480" spans="5:25" x14ac:dyDescent="0.2">
      <c r="E13480" s="1"/>
      <c r="F13480" s="1"/>
      <c r="G13480" s="1"/>
      <c r="I13480" s="1"/>
      <c r="J13480" s="1"/>
      <c r="K13480" s="1"/>
      <c r="M13480" s="1"/>
    </row>
    <row r="13481" spans="5:25" x14ac:dyDescent="0.2">
      <c r="M13481" s="1"/>
    </row>
    <row r="13482" spans="5:25" x14ac:dyDescent="0.2">
      <c r="M13482" s="1"/>
    </row>
    <row r="13483" spans="5:25" x14ac:dyDescent="0.2">
      <c r="M13483" s="1"/>
    </row>
    <row r="13484" spans="5:25" x14ac:dyDescent="0.2">
      <c r="E13484" s="1"/>
      <c r="M13484" s="1"/>
    </row>
    <row r="13485" spans="5:25" x14ac:dyDescent="0.2">
      <c r="J13485" s="1"/>
      <c r="M13485" s="1"/>
    </row>
    <row r="13486" spans="5:25" x14ac:dyDescent="0.2">
      <c r="M13486" s="1"/>
    </row>
    <row r="13487" spans="5:25" x14ac:dyDescent="0.2">
      <c r="F13487" s="1"/>
      <c r="J13487" s="1"/>
      <c r="M13487" s="1"/>
      <c r="Y13487" s="1"/>
    </row>
    <row r="13488" spans="5:25" x14ac:dyDescent="0.2">
      <c r="J13488" s="1"/>
      <c r="M13488" s="1"/>
    </row>
    <row r="13489" spans="5:13" x14ac:dyDescent="0.2">
      <c r="F13489" s="1"/>
      <c r="J13489" s="1"/>
      <c r="M13489" s="1"/>
    </row>
    <row r="13490" spans="5:13" x14ac:dyDescent="0.2">
      <c r="J13490" s="1"/>
      <c r="M13490" s="1"/>
    </row>
    <row r="13491" spans="5:13" x14ac:dyDescent="0.2">
      <c r="M13491" s="1"/>
    </row>
    <row r="13492" spans="5:13" x14ac:dyDescent="0.2">
      <c r="F13492" s="1"/>
      <c r="M13492" s="1"/>
    </row>
    <row r="13493" spans="5:13" x14ac:dyDescent="0.2">
      <c r="F13493" s="1"/>
      <c r="J13493" s="1"/>
      <c r="M13493" s="1"/>
    </row>
    <row r="13494" spans="5:13" x14ac:dyDescent="0.2">
      <c r="F13494" s="1"/>
      <c r="M13494" s="1"/>
    </row>
    <row r="13495" spans="5:13" x14ac:dyDescent="0.2">
      <c r="F13495" s="1"/>
      <c r="I13495" s="1"/>
      <c r="J13495" s="1"/>
      <c r="K13495" s="1"/>
      <c r="M13495" s="1"/>
    </row>
    <row r="13496" spans="5:13" x14ac:dyDescent="0.2">
      <c r="I13496" s="1"/>
      <c r="M13496" s="1"/>
    </row>
    <row r="13497" spans="5:13" x14ac:dyDescent="0.2">
      <c r="F13497" s="1"/>
      <c r="G13497" s="1"/>
      <c r="J13497" s="1"/>
      <c r="K13497" s="1"/>
      <c r="M13497" s="1"/>
    </row>
    <row r="13498" spans="5:13" x14ac:dyDescent="0.2">
      <c r="F13498" s="1"/>
      <c r="J13498" s="1"/>
      <c r="M13498" s="1"/>
    </row>
    <row r="13499" spans="5:13" x14ac:dyDescent="0.2">
      <c r="G13499" s="1"/>
      <c r="J13499" s="1"/>
      <c r="K13499" s="1"/>
      <c r="M13499" s="1"/>
    </row>
    <row r="13500" spans="5:13" x14ac:dyDescent="0.2">
      <c r="E13500" s="1"/>
      <c r="I13500" s="1"/>
      <c r="M13500" s="1"/>
    </row>
    <row r="13501" spans="5:13" x14ac:dyDescent="0.2">
      <c r="M13501" s="1"/>
    </row>
    <row r="13502" spans="5:13" x14ac:dyDescent="0.2">
      <c r="F13502" s="1"/>
      <c r="J13502" s="1"/>
      <c r="M13502" s="1"/>
    </row>
    <row r="13503" spans="5:13" x14ac:dyDescent="0.2">
      <c r="G13503" s="1"/>
      <c r="M13503" s="1"/>
    </row>
    <row r="13504" spans="5:13" x14ac:dyDescent="0.2">
      <c r="E13504" s="1"/>
      <c r="G13504" s="1"/>
      <c r="K13504" s="1"/>
      <c r="M13504" s="1"/>
    </row>
    <row r="13505" spans="5:13" x14ac:dyDescent="0.2">
      <c r="F13505" s="1"/>
      <c r="J13505" s="1"/>
      <c r="M13505" s="1"/>
    </row>
    <row r="13506" spans="5:13" x14ac:dyDescent="0.2">
      <c r="M13506" s="1"/>
    </row>
    <row r="13507" spans="5:13" x14ac:dyDescent="0.2">
      <c r="E13507" s="1"/>
      <c r="I13507" s="1"/>
      <c r="M13507" s="1"/>
    </row>
    <row r="13508" spans="5:13" x14ac:dyDescent="0.2">
      <c r="M13508" s="1"/>
    </row>
    <row r="13509" spans="5:13" x14ac:dyDescent="0.2">
      <c r="M13509" s="1"/>
    </row>
    <row r="13510" spans="5:13" x14ac:dyDescent="0.2">
      <c r="M13510" s="1"/>
    </row>
    <row r="13511" spans="5:13" x14ac:dyDescent="0.2">
      <c r="E13511" s="1"/>
      <c r="M13511" s="1"/>
    </row>
    <row r="13512" spans="5:13" x14ac:dyDescent="0.2">
      <c r="F13512" s="1"/>
      <c r="J13512" s="1"/>
      <c r="M13512" s="1"/>
    </row>
    <row r="13513" spans="5:13" x14ac:dyDescent="0.2">
      <c r="E13513" s="1"/>
      <c r="I13513" s="1"/>
      <c r="J13513" s="1"/>
      <c r="K13513" s="1"/>
      <c r="M13513" s="1"/>
    </row>
    <row r="13514" spans="5:13" x14ac:dyDescent="0.2">
      <c r="E13514" s="1"/>
      <c r="G13514" s="1"/>
      <c r="I13514" s="1"/>
      <c r="K13514" s="1"/>
      <c r="M13514" s="1"/>
    </row>
    <row r="13515" spans="5:13" x14ac:dyDescent="0.2">
      <c r="M13515" s="1"/>
    </row>
    <row r="13516" spans="5:13" x14ac:dyDescent="0.2">
      <c r="M13516" s="1"/>
    </row>
    <row r="13517" spans="5:13" x14ac:dyDescent="0.2">
      <c r="E13517" s="1"/>
      <c r="M13517" s="1"/>
    </row>
    <row r="13518" spans="5:13" x14ac:dyDescent="0.2">
      <c r="M13518" s="1"/>
    </row>
    <row r="13519" spans="5:13" x14ac:dyDescent="0.2">
      <c r="M13519" s="1"/>
    </row>
    <row r="13520" spans="5:13" x14ac:dyDescent="0.2">
      <c r="M13520" s="1"/>
    </row>
    <row r="13521" spans="5:13" x14ac:dyDescent="0.2">
      <c r="M13521" s="1"/>
    </row>
    <row r="13522" spans="5:13" x14ac:dyDescent="0.2">
      <c r="M13522" s="1"/>
    </row>
    <row r="13523" spans="5:13" x14ac:dyDescent="0.2">
      <c r="M13523" s="1"/>
    </row>
    <row r="13524" spans="5:13" x14ac:dyDescent="0.2">
      <c r="M13524" s="1"/>
    </row>
    <row r="13525" spans="5:13" x14ac:dyDescent="0.2">
      <c r="M13525" s="1"/>
    </row>
    <row r="13526" spans="5:13" x14ac:dyDescent="0.2">
      <c r="I13526" s="1"/>
      <c r="M13526" s="1"/>
    </row>
    <row r="13527" spans="5:13" x14ac:dyDescent="0.2">
      <c r="M13527" s="1"/>
    </row>
    <row r="13528" spans="5:13" x14ac:dyDescent="0.2">
      <c r="M13528" s="1"/>
    </row>
    <row r="13529" spans="5:13" x14ac:dyDescent="0.2">
      <c r="E13529" s="1"/>
      <c r="I13529" s="1"/>
      <c r="M13529" s="1"/>
    </row>
    <row r="13530" spans="5:13" x14ac:dyDescent="0.2">
      <c r="M13530" s="1"/>
    </row>
    <row r="13531" spans="5:13" x14ac:dyDescent="0.2">
      <c r="M13531" s="1"/>
    </row>
    <row r="13532" spans="5:13" x14ac:dyDescent="0.2">
      <c r="K13532" s="1"/>
      <c r="M13532" s="1"/>
    </row>
    <row r="13533" spans="5:13" x14ac:dyDescent="0.2">
      <c r="E13533" s="1"/>
      <c r="F13533" s="1"/>
      <c r="G13533" s="1"/>
      <c r="J13533" s="1"/>
      <c r="K13533" s="1"/>
      <c r="M13533" s="1"/>
    </row>
    <row r="13534" spans="5:13" x14ac:dyDescent="0.2">
      <c r="J13534" s="1"/>
      <c r="M13534" s="1"/>
    </row>
    <row r="13535" spans="5:13" x14ac:dyDescent="0.2">
      <c r="M13535" s="1"/>
    </row>
    <row r="13536" spans="5:13" x14ac:dyDescent="0.2">
      <c r="M13536" s="1"/>
    </row>
    <row r="13537" spans="6:13" x14ac:dyDescent="0.2">
      <c r="F13537" s="1"/>
      <c r="M13537" s="1"/>
    </row>
    <row r="13538" spans="6:13" x14ac:dyDescent="0.2">
      <c r="F13538" s="1"/>
      <c r="M13538" s="1"/>
    </row>
    <row r="13539" spans="6:13" x14ac:dyDescent="0.2">
      <c r="M13539" s="1"/>
    </row>
    <row r="13540" spans="6:13" x14ac:dyDescent="0.2">
      <c r="M13540" s="1"/>
    </row>
    <row r="13541" spans="6:13" x14ac:dyDescent="0.2">
      <c r="M13541" s="1"/>
    </row>
    <row r="13542" spans="6:13" x14ac:dyDescent="0.2">
      <c r="M13542" s="1"/>
    </row>
    <row r="13543" spans="6:13" x14ac:dyDescent="0.2">
      <c r="M13543" s="1"/>
    </row>
    <row r="13544" spans="6:13" x14ac:dyDescent="0.2">
      <c r="M13544" s="1"/>
    </row>
    <row r="13545" spans="6:13" x14ac:dyDescent="0.2">
      <c r="M13545" s="1"/>
    </row>
    <row r="13546" spans="6:13" x14ac:dyDescent="0.2">
      <c r="M13546" s="1"/>
    </row>
    <row r="13547" spans="6:13" x14ac:dyDescent="0.2">
      <c r="F13547" s="1"/>
      <c r="J13547" s="1"/>
      <c r="M13547" s="1"/>
    </row>
    <row r="13548" spans="6:13" x14ac:dyDescent="0.2">
      <c r="M13548" s="1"/>
    </row>
    <row r="13549" spans="6:13" x14ac:dyDescent="0.2">
      <c r="M13549" s="1"/>
    </row>
    <row r="13550" spans="6:13" x14ac:dyDescent="0.2">
      <c r="M13550" s="1"/>
    </row>
    <row r="13551" spans="6:13" x14ac:dyDescent="0.2">
      <c r="I13551" s="1"/>
      <c r="M13551" s="1"/>
    </row>
    <row r="13552" spans="6:13" x14ac:dyDescent="0.2">
      <c r="M13552" s="1"/>
    </row>
    <row r="13553" spans="5:25" x14ac:dyDescent="0.2">
      <c r="M13553" s="1"/>
    </row>
    <row r="13554" spans="5:25" x14ac:dyDescent="0.2">
      <c r="M13554" s="1"/>
    </row>
    <row r="13555" spans="5:25" x14ac:dyDescent="0.2">
      <c r="F13555" s="1"/>
      <c r="J13555" s="1"/>
      <c r="M13555" s="1"/>
    </row>
    <row r="13556" spans="5:25" x14ac:dyDescent="0.2">
      <c r="E13556" s="1"/>
      <c r="I13556" s="1"/>
      <c r="M13556" s="1"/>
    </row>
    <row r="13557" spans="5:25" x14ac:dyDescent="0.2">
      <c r="J13557" s="1"/>
      <c r="M13557" s="1"/>
    </row>
    <row r="13558" spans="5:25" x14ac:dyDescent="0.2">
      <c r="F13558" s="1"/>
      <c r="M13558" s="1"/>
    </row>
    <row r="13559" spans="5:25" x14ac:dyDescent="0.2">
      <c r="M13559" s="1"/>
    </row>
    <row r="13560" spans="5:25" x14ac:dyDescent="0.2">
      <c r="G13560" s="1"/>
      <c r="I13560" s="1"/>
      <c r="K13560" s="1"/>
      <c r="M13560" s="1"/>
    </row>
    <row r="13561" spans="5:25" x14ac:dyDescent="0.2">
      <c r="M13561" s="1"/>
    </row>
    <row r="13562" spans="5:25" x14ac:dyDescent="0.2">
      <c r="M13562" s="1"/>
    </row>
    <row r="13563" spans="5:25" x14ac:dyDescent="0.2">
      <c r="M13563" s="1"/>
    </row>
    <row r="13564" spans="5:25" x14ac:dyDescent="0.2">
      <c r="M13564" s="1"/>
      <c r="Y13564" s="1"/>
    </row>
    <row r="13565" spans="5:25" x14ac:dyDescent="0.2">
      <c r="M13565" s="1"/>
    </row>
    <row r="13566" spans="5:25" x14ac:dyDescent="0.2">
      <c r="M13566" s="1"/>
    </row>
    <row r="13567" spans="5:25" x14ac:dyDescent="0.2">
      <c r="M13567" s="1"/>
    </row>
    <row r="13568" spans="5:25" x14ac:dyDescent="0.2">
      <c r="M13568" s="1"/>
    </row>
    <row r="13569" spans="5:13" x14ac:dyDescent="0.2">
      <c r="J13569" s="1"/>
      <c r="M13569" s="1"/>
    </row>
    <row r="13570" spans="5:13" x14ac:dyDescent="0.2">
      <c r="F13570" s="1"/>
      <c r="J13570" s="1"/>
      <c r="M13570" s="1"/>
    </row>
    <row r="13571" spans="5:13" x14ac:dyDescent="0.2">
      <c r="F13571" s="1"/>
      <c r="J13571" s="1"/>
      <c r="M13571" s="1"/>
    </row>
    <row r="13572" spans="5:13" x14ac:dyDescent="0.2">
      <c r="I13572" s="1"/>
      <c r="M13572" s="1"/>
    </row>
    <row r="13573" spans="5:13" x14ac:dyDescent="0.2">
      <c r="E13573" s="1"/>
      <c r="F13573" s="1"/>
      <c r="G13573" s="1"/>
      <c r="I13573" s="1"/>
      <c r="J13573" s="1"/>
      <c r="K13573" s="1"/>
      <c r="M13573" s="1"/>
    </row>
    <row r="13574" spans="5:13" x14ac:dyDescent="0.2">
      <c r="M13574" s="1"/>
    </row>
    <row r="13575" spans="5:13" x14ac:dyDescent="0.2">
      <c r="F13575" s="1"/>
      <c r="J13575" s="1"/>
      <c r="M13575" s="1"/>
    </row>
    <row r="13576" spans="5:13" x14ac:dyDescent="0.2">
      <c r="M13576" s="1"/>
    </row>
    <row r="13577" spans="5:13" x14ac:dyDescent="0.2">
      <c r="E13577" s="1"/>
      <c r="F13577" s="1"/>
      <c r="G13577" s="1"/>
      <c r="I13577" s="1"/>
      <c r="J13577" s="1"/>
      <c r="K13577" s="1"/>
      <c r="M13577" s="1"/>
    </row>
    <row r="13578" spans="5:13" x14ac:dyDescent="0.2">
      <c r="M13578" s="1"/>
    </row>
    <row r="13579" spans="5:13" x14ac:dyDescent="0.2">
      <c r="F13579" s="1"/>
      <c r="J13579" s="1"/>
      <c r="M13579" s="1"/>
    </row>
    <row r="13580" spans="5:13" x14ac:dyDescent="0.2">
      <c r="G13580" s="1"/>
      <c r="J13580" s="1"/>
      <c r="K13580" s="1"/>
      <c r="M13580" s="1"/>
    </row>
    <row r="13581" spans="5:13" x14ac:dyDescent="0.2">
      <c r="I13581" s="1"/>
      <c r="M13581" s="1"/>
    </row>
    <row r="13582" spans="5:13" x14ac:dyDescent="0.2">
      <c r="F13582" s="1"/>
      <c r="J13582" s="1"/>
      <c r="M13582" s="1"/>
    </row>
    <row r="13583" spans="5:13" x14ac:dyDescent="0.2">
      <c r="F13583" s="1"/>
      <c r="M13583" s="1"/>
    </row>
    <row r="13584" spans="5:13" x14ac:dyDescent="0.2">
      <c r="M13584" s="1"/>
    </row>
    <row r="13585" spans="5:13" x14ac:dyDescent="0.2">
      <c r="F13585" s="1"/>
      <c r="J13585" s="1"/>
      <c r="M13585" s="1"/>
    </row>
    <row r="13586" spans="5:13" x14ac:dyDescent="0.2">
      <c r="M13586" s="1"/>
    </row>
    <row r="13587" spans="5:13" x14ac:dyDescent="0.2">
      <c r="M13587" s="1"/>
    </row>
    <row r="13588" spans="5:13" x14ac:dyDescent="0.2">
      <c r="M13588" s="1"/>
    </row>
    <row r="13589" spans="5:13" x14ac:dyDescent="0.2">
      <c r="M13589" s="1"/>
    </row>
    <row r="13590" spans="5:13" x14ac:dyDescent="0.2">
      <c r="M13590" s="1"/>
    </row>
    <row r="13591" spans="5:13" x14ac:dyDescent="0.2">
      <c r="K13591" s="1"/>
      <c r="M13591" s="1"/>
    </row>
    <row r="13592" spans="5:13" x14ac:dyDescent="0.2">
      <c r="M13592" s="1"/>
    </row>
    <row r="13593" spans="5:13" x14ac:dyDescent="0.2">
      <c r="M13593" s="1"/>
    </row>
    <row r="13594" spans="5:13" x14ac:dyDescent="0.2">
      <c r="M13594" s="1"/>
    </row>
    <row r="13595" spans="5:13" x14ac:dyDescent="0.2">
      <c r="M13595" s="1"/>
    </row>
    <row r="13596" spans="5:13" x14ac:dyDescent="0.2">
      <c r="E13596" s="1"/>
      <c r="I13596" s="1"/>
      <c r="M13596" s="1"/>
    </row>
    <row r="13597" spans="5:13" x14ac:dyDescent="0.2">
      <c r="E13597" s="1"/>
      <c r="I13597" s="1"/>
      <c r="J13597" s="1"/>
      <c r="M13597" s="1"/>
    </row>
    <row r="13598" spans="5:13" x14ac:dyDescent="0.2">
      <c r="F13598" s="1"/>
      <c r="J13598" s="1"/>
      <c r="M13598" s="1"/>
    </row>
    <row r="13599" spans="5:13" x14ac:dyDescent="0.2">
      <c r="M13599" s="1"/>
    </row>
    <row r="13600" spans="5:13" x14ac:dyDescent="0.2">
      <c r="M13600" s="1"/>
    </row>
    <row r="13601" spans="6:13" x14ac:dyDescent="0.2">
      <c r="F13601" s="1"/>
      <c r="J13601" s="1"/>
      <c r="M13601" s="1"/>
    </row>
    <row r="13602" spans="6:13" x14ac:dyDescent="0.2">
      <c r="M13602" s="1"/>
    </row>
    <row r="13603" spans="6:13" x14ac:dyDescent="0.2">
      <c r="F13603" s="1"/>
      <c r="J13603" s="1"/>
      <c r="M13603" s="1"/>
    </row>
    <row r="13604" spans="6:13" x14ac:dyDescent="0.2">
      <c r="F13604" s="1"/>
      <c r="J13604" s="1"/>
      <c r="M13604" s="1"/>
    </row>
    <row r="13605" spans="6:13" x14ac:dyDescent="0.2">
      <c r="M13605" s="1"/>
    </row>
    <row r="13606" spans="6:13" x14ac:dyDescent="0.2">
      <c r="M13606" s="1"/>
    </row>
    <row r="13607" spans="6:13" x14ac:dyDescent="0.2">
      <c r="F13607" s="1"/>
      <c r="M13607" s="1"/>
    </row>
    <row r="13608" spans="6:13" x14ac:dyDescent="0.2">
      <c r="M13608" s="1"/>
    </row>
    <row r="13609" spans="6:13" x14ac:dyDescent="0.2">
      <c r="M13609" s="1"/>
    </row>
    <row r="13610" spans="6:13" x14ac:dyDescent="0.2">
      <c r="M13610" s="1"/>
    </row>
    <row r="13611" spans="6:13" x14ac:dyDescent="0.2">
      <c r="M13611" s="1"/>
    </row>
    <row r="13612" spans="6:13" x14ac:dyDescent="0.2">
      <c r="M13612" s="1"/>
    </row>
    <row r="13613" spans="6:13" x14ac:dyDescent="0.2">
      <c r="M13613" s="1"/>
    </row>
    <row r="13614" spans="6:13" x14ac:dyDescent="0.2">
      <c r="M13614" s="1"/>
    </row>
    <row r="13615" spans="6:13" x14ac:dyDescent="0.2">
      <c r="M13615" s="1"/>
    </row>
    <row r="13616" spans="6:13" x14ac:dyDescent="0.2">
      <c r="J13616" s="1"/>
      <c r="M13616" s="1"/>
    </row>
    <row r="13617" spans="6:13" x14ac:dyDescent="0.2">
      <c r="M13617" s="1"/>
    </row>
    <row r="13618" spans="6:13" x14ac:dyDescent="0.2">
      <c r="M13618" s="1"/>
    </row>
    <row r="13619" spans="6:13" x14ac:dyDescent="0.2">
      <c r="M13619" s="1"/>
    </row>
    <row r="13620" spans="6:13" x14ac:dyDescent="0.2">
      <c r="F13620" s="1"/>
      <c r="J13620" s="1"/>
      <c r="M13620" s="1"/>
    </row>
    <row r="13621" spans="6:13" x14ac:dyDescent="0.2">
      <c r="M13621" s="1"/>
    </row>
    <row r="13622" spans="6:13" x14ac:dyDescent="0.2">
      <c r="F13622" s="1"/>
      <c r="J13622" s="1"/>
      <c r="M13622" s="1"/>
    </row>
    <row r="13623" spans="6:13" x14ac:dyDescent="0.2">
      <c r="K13623" s="1"/>
      <c r="M13623" s="1"/>
    </row>
    <row r="13624" spans="6:13" x14ac:dyDescent="0.2">
      <c r="M13624" s="1"/>
    </row>
    <row r="13625" spans="6:13" x14ac:dyDescent="0.2">
      <c r="K13625" s="1"/>
      <c r="M13625" s="1"/>
    </row>
    <row r="13626" spans="6:13" x14ac:dyDescent="0.2">
      <c r="F13626" s="1"/>
      <c r="G13626" s="1"/>
      <c r="K13626" s="1"/>
      <c r="M13626" s="1"/>
    </row>
    <row r="13627" spans="6:13" x14ac:dyDescent="0.2">
      <c r="K13627" s="1"/>
      <c r="M13627" s="1"/>
    </row>
    <row r="13628" spans="6:13" x14ac:dyDescent="0.2">
      <c r="M13628" s="1"/>
    </row>
    <row r="13629" spans="6:13" x14ac:dyDescent="0.2">
      <c r="M13629" s="1"/>
    </row>
    <row r="13630" spans="6:13" x14ac:dyDescent="0.2">
      <c r="G13630" s="1"/>
      <c r="K13630" s="1"/>
      <c r="M13630" s="1"/>
    </row>
    <row r="13631" spans="6:13" x14ac:dyDescent="0.2">
      <c r="F13631" s="1"/>
      <c r="J13631" s="1"/>
      <c r="M13631" s="1"/>
    </row>
    <row r="13632" spans="6:13" x14ac:dyDescent="0.2">
      <c r="M13632" s="1"/>
    </row>
    <row r="13633" spans="5:25" x14ac:dyDescent="0.2">
      <c r="F13633" s="1"/>
      <c r="J13633" s="1"/>
      <c r="M13633" s="1"/>
    </row>
    <row r="13634" spans="5:25" x14ac:dyDescent="0.2">
      <c r="G13634" s="1"/>
      <c r="J13634" s="1"/>
      <c r="M13634" s="1"/>
    </row>
    <row r="13635" spans="5:25" x14ac:dyDescent="0.2">
      <c r="M13635" s="1"/>
    </row>
    <row r="13636" spans="5:25" x14ac:dyDescent="0.2">
      <c r="J13636" s="1"/>
      <c r="M13636" s="1"/>
      <c r="Y13636" s="1"/>
    </row>
    <row r="13637" spans="5:25" x14ac:dyDescent="0.2">
      <c r="F13637" s="1"/>
      <c r="J13637" s="1"/>
      <c r="M13637" s="1"/>
    </row>
    <row r="13638" spans="5:25" x14ac:dyDescent="0.2">
      <c r="E13638" s="1"/>
      <c r="F13638" s="1"/>
      <c r="G13638" s="1"/>
      <c r="I13638" s="1"/>
      <c r="J13638" s="1"/>
      <c r="K13638" s="1"/>
      <c r="M13638" s="1"/>
    </row>
    <row r="13639" spans="5:25" x14ac:dyDescent="0.2">
      <c r="J13639" s="1"/>
      <c r="M13639" s="1"/>
    </row>
    <row r="13640" spans="5:25" x14ac:dyDescent="0.2">
      <c r="J13640" s="1"/>
      <c r="M13640" s="1"/>
    </row>
    <row r="13641" spans="5:25" x14ac:dyDescent="0.2">
      <c r="F13641" s="1"/>
      <c r="J13641" s="1"/>
      <c r="M13641" s="1"/>
    </row>
    <row r="13642" spans="5:25" x14ac:dyDescent="0.2">
      <c r="E13642" s="1"/>
      <c r="F13642" s="1"/>
      <c r="G13642" s="1"/>
      <c r="M13642" s="1"/>
    </row>
    <row r="13643" spans="5:25" x14ac:dyDescent="0.2">
      <c r="M13643" s="1"/>
    </row>
    <row r="13644" spans="5:25" x14ac:dyDescent="0.2">
      <c r="G13644" s="1"/>
      <c r="K13644" s="1"/>
      <c r="M13644" s="1"/>
    </row>
    <row r="13645" spans="5:25" x14ac:dyDescent="0.2">
      <c r="M13645" s="1"/>
    </row>
    <row r="13646" spans="5:25" x14ac:dyDescent="0.2">
      <c r="J13646" s="1"/>
      <c r="M13646" s="1"/>
    </row>
    <row r="13647" spans="5:25" x14ac:dyDescent="0.2">
      <c r="M13647" s="1"/>
    </row>
    <row r="13648" spans="5:25" x14ac:dyDescent="0.2">
      <c r="M13648" s="1"/>
    </row>
    <row r="13649" spans="6:13" x14ac:dyDescent="0.2">
      <c r="M13649" s="1"/>
    </row>
    <row r="13650" spans="6:13" x14ac:dyDescent="0.2">
      <c r="M13650" s="1"/>
    </row>
    <row r="13651" spans="6:13" x14ac:dyDescent="0.2">
      <c r="M13651" s="1"/>
    </row>
    <row r="13652" spans="6:13" x14ac:dyDescent="0.2">
      <c r="M13652" s="1"/>
    </row>
    <row r="13653" spans="6:13" x14ac:dyDescent="0.2">
      <c r="M13653" s="1"/>
    </row>
    <row r="13654" spans="6:13" x14ac:dyDescent="0.2">
      <c r="M13654" s="1"/>
    </row>
    <row r="13655" spans="6:13" x14ac:dyDescent="0.2">
      <c r="M13655" s="1"/>
    </row>
    <row r="13656" spans="6:13" x14ac:dyDescent="0.2">
      <c r="M13656" s="1"/>
    </row>
    <row r="13657" spans="6:13" x14ac:dyDescent="0.2">
      <c r="F13657" s="1"/>
      <c r="J13657" s="1"/>
      <c r="M13657" s="1"/>
    </row>
    <row r="13658" spans="6:13" x14ac:dyDescent="0.2">
      <c r="M13658" s="1"/>
    </row>
    <row r="13659" spans="6:13" x14ac:dyDescent="0.2">
      <c r="F13659" s="1"/>
      <c r="I13659" s="1"/>
      <c r="J13659" s="1"/>
      <c r="M13659" s="1"/>
    </row>
    <row r="13660" spans="6:13" x14ac:dyDescent="0.2">
      <c r="J13660" s="1"/>
      <c r="M13660" s="1"/>
    </row>
    <row r="13661" spans="6:13" x14ac:dyDescent="0.2">
      <c r="F13661" s="1"/>
      <c r="J13661" s="1"/>
      <c r="M13661" s="1"/>
    </row>
    <row r="13662" spans="6:13" x14ac:dyDescent="0.2">
      <c r="F13662" s="1"/>
      <c r="I13662" s="1"/>
      <c r="J13662" s="1"/>
      <c r="K13662" s="1"/>
      <c r="M13662" s="1"/>
    </row>
    <row r="13663" spans="6:13" x14ac:dyDescent="0.2">
      <c r="M13663" s="1"/>
    </row>
    <row r="13664" spans="6:13" x14ac:dyDescent="0.2">
      <c r="F13664" s="1"/>
      <c r="J13664" s="1"/>
      <c r="M13664" s="1"/>
    </row>
    <row r="13665" spans="5:25" x14ac:dyDescent="0.2">
      <c r="F13665" s="1"/>
      <c r="J13665" s="1"/>
      <c r="M13665" s="1"/>
    </row>
    <row r="13666" spans="5:25" x14ac:dyDescent="0.2">
      <c r="F13666" s="1"/>
      <c r="J13666" s="1"/>
      <c r="M13666" s="1"/>
    </row>
    <row r="13667" spans="5:25" x14ac:dyDescent="0.2">
      <c r="M13667" s="1"/>
    </row>
    <row r="13668" spans="5:25" x14ac:dyDescent="0.2">
      <c r="F13668" s="1"/>
      <c r="M13668" s="1"/>
    </row>
    <row r="13669" spans="5:25" x14ac:dyDescent="0.2">
      <c r="F13669" s="1"/>
      <c r="I13669" s="1"/>
      <c r="J13669" s="1"/>
      <c r="M13669" s="1"/>
    </row>
    <row r="13670" spans="5:25" x14ac:dyDescent="0.2">
      <c r="M13670" s="1"/>
    </row>
    <row r="13671" spans="5:25" x14ac:dyDescent="0.2">
      <c r="M13671" s="1"/>
    </row>
    <row r="13672" spans="5:25" x14ac:dyDescent="0.2">
      <c r="F13672" s="1"/>
      <c r="J13672" s="1"/>
      <c r="M13672" s="1"/>
    </row>
    <row r="13673" spans="5:25" x14ac:dyDescent="0.2">
      <c r="F13673" s="1"/>
      <c r="J13673" s="1"/>
      <c r="M13673" s="1"/>
    </row>
    <row r="13674" spans="5:25" x14ac:dyDescent="0.2">
      <c r="G13674" s="1"/>
      <c r="K13674" s="1"/>
      <c r="M13674" s="1"/>
    </row>
    <row r="13675" spans="5:25" x14ac:dyDescent="0.2">
      <c r="I13675" s="1"/>
      <c r="M13675" s="1"/>
    </row>
    <row r="13676" spans="5:25" x14ac:dyDescent="0.2">
      <c r="F13676" s="1"/>
      <c r="I13676" s="1"/>
      <c r="J13676" s="1"/>
      <c r="M13676" s="1"/>
      <c r="Y13676" s="1"/>
    </row>
    <row r="13677" spans="5:25" x14ac:dyDescent="0.2">
      <c r="F13677" s="1"/>
      <c r="J13677" s="1"/>
      <c r="M13677" s="1"/>
    </row>
    <row r="13678" spans="5:25" x14ac:dyDescent="0.2">
      <c r="G13678" s="1"/>
      <c r="K13678" s="1"/>
      <c r="M13678" s="1"/>
    </row>
    <row r="13679" spans="5:25" x14ac:dyDescent="0.2">
      <c r="G13679" s="1"/>
      <c r="K13679" s="1"/>
      <c r="M13679" s="1"/>
    </row>
    <row r="13680" spans="5:25" x14ac:dyDescent="0.2">
      <c r="E13680" s="1"/>
      <c r="F13680" s="1"/>
      <c r="I13680" s="1"/>
      <c r="J13680" s="1"/>
      <c r="M13680" s="1"/>
    </row>
    <row r="13681" spans="5:13" x14ac:dyDescent="0.2">
      <c r="E13681" s="1"/>
      <c r="I13681" s="1"/>
      <c r="M13681" s="1"/>
    </row>
    <row r="13682" spans="5:13" x14ac:dyDescent="0.2">
      <c r="E13682" s="1"/>
      <c r="I13682" s="1"/>
      <c r="M13682" s="1"/>
    </row>
    <row r="13683" spans="5:13" x14ac:dyDescent="0.2">
      <c r="K13683" s="1"/>
      <c r="M13683" s="1"/>
    </row>
    <row r="13684" spans="5:13" x14ac:dyDescent="0.2">
      <c r="F13684" s="1"/>
      <c r="J13684" s="1"/>
      <c r="M13684" s="1"/>
    </row>
    <row r="13685" spans="5:13" x14ac:dyDescent="0.2">
      <c r="E13685" s="1"/>
      <c r="K13685" s="1"/>
      <c r="M13685" s="1"/>
    </row>
    <row r="13686" spans="5:13" x14ac:dyDescent="0.2">
      <c r="E13686" s="1"/>
      <c r="M13686" s="1"/>
    </row>
    <row r="13687" spans="5:13" x14ac:dyDescent="0.2">
      <c r="J13687" s="1"/>
      <c r="M13687" s="1"/>
    </row>
    <row r="13688" spans="5:13" x14ac:dyDescent="0.2">
      <c r="F13688" s="1"/>
      <c r="M13688" s="1"/>
    </row>
    <row r="13689" spans="5:13" x14ac:dyDescent="0.2">
      <c r="F13689" s="1"/>
      <c r="J13689" s="1"/>
      <c r="M13689" s="1"/>
    </row>
    <row r="13690" spans="5:13" x14ac:dyDescent="0.2">
      <c r="M13690" s="1"/>
    </row>
    <row r="13691" spans="5:13" x14ac:dyDescent="0.2">
      <c r="K13691" s="1"/>
      <c r="M13691" s="1"/>
    </row>
    <row r="13692" spans="5:13" x14ac:dyDescent="0.2">
      <c r="G13692" s="1"/>
      <c r="K13692" s="1"/>
      <c r="M13692" s="1"/>
    </row>
    <row r="13693" spans="5:13" x14ac:dyDescent="0.2">
      <c r="M13693" s="1"/>
    </row>
    <row r="13694" spans="5:13" x14ac:dyDescent="0.2">
      <c r="E13694" s="1"/>
      <c r="I13694" s="1"/>
      <c r="M13694" s="1"/>
    </row>
    <row r="13695" spans="5:13" x14ac:dyDescent="0.2">
      <c r="M13695" s="1"/>
    </row>
    <row r="13696" spans="5:13" x14ac:dyDescent="0.2">
      <c r="M13696" s="1"/>
    </row>
    <row r="13697" spans="5:13" x14ac:dyDescent="0.2">
      <c r="M13697" s="1"/>
    </row>
    <row r="13698" spans="5:13" x14ac:dyDescent="0.2">
      <c r="E13698" s="1"/>
      <c r="M13698" s="1"/>
    </row>
    <row r="13699" spans="5:13" x14ac:dyDescent="0.2">
      <c r="M13699" s="1"/>
    </row>
    <row r="13700" spans="5:13" x14ac:dyDescent="0.2">
      <c r="M13700" s="1"/>
    </row>
    <row r="13701" spans="5:13" x14ac:dyDescent="0.2">
      <c r="F13701" s="1"/>
      <c r="J13701" s="1"/>
      <c r="M13701" s="1"/>
    </row>
    <row r="13702" spans="5:13" x14ac:dyDescent="0.2">
      <c r="F13702" s="1"/>
      <c r="J13702" s="1"/>
      <c r="K13702" s="1"/>
      <c r="M13702" s="1"/>
    </row>
    <row r="13703" spans="5:13" x14ac:dyDescent="0.2">
      <c r="J13703" s="1"/>
      <c r="M13703" s="1"/>
    </row>
    <row r="13704" spans="5:13" x14ac:dyDescent="0.2">
      <c r="F13704" s="1"/>
      <c r="J13704" s="1"/>
      <c r="M13704" s="1"/>
    </row>
    <row r="13705" spans="5:13" x14ac:dyDescent="0.2">
      <c r="J13705" s="1"/>
      <c r="M13705" s="1"/>
    </row>
    <row r="13706" spans="5:13" x14ac:dyDescent="0.2">
      <c r="F13706" s="1"/>
      <c r="J13706" s="1"/>
      <c r="M13706" s="1"/>
    </row>
    <row r="13707" spans="5:13" x14ac:dyDescent="0.2">
      <c r="K13707" s="1"/>
      <c r="M13707" s="1"/>
    </row>
    <row r="13708" spans="5:13" x14ac:dyDescent="0.2">
      <c r="F13708" s="1"/>
      <c r="J13708" s="1"/>
      <c r="M13708" s="1"/>
    </row>
    <row r="13709" spans="5:13" x14ac:dyDescent="0.2">
      <c r="G13709" s="1"/>
      <c r="M13709" s="1"/>
    </row>
    <row r="13710" spans="5:13" x14ac:dyDescent="0.2">
      <c r="J13710" s="1"/>
      <c r="M13710" s="1"/>
    </row>
    <row r="13711" spans="5:13" x14ac:dyDescent="0.2">
      <c r="F13711" s="1"/>
      <c r="J13711" s="1"/>
      <c r="K13711" s="1"/>
      <c r="M13711" s="1"/>
    </row>
    <row r="13712" spans="5:13" x14ac:dyDescent="0.2">
      <c r="F13712" s="1"/>
      <c r="J13712" s="1"/>
      <c r="M13712" s="1"/>
    </row>
    <row r="13713" spans="5:25" x14ac:dyDescent="0.2">
      <c r="M13713" s="1"/>
    </row>
    <row r="13714" spans="5:25" x14ac:dyDescent="0.2">
      <c r="J13714" s="1"/>
      <c r="M13714" s="1"/>
    </row>
    <row r="13715" spans="5:25" x14ac:dyDescent="0.2">
      <c r="G13715" s="1"/>
      <c r="M13715" s="1"/>
    </row>
    <row r="13716" spans="5:25" x14ac:dyDescent="0.2">
      <c r="M13716" s="1"/>
    </row>
    <row r="13717" spans="5:25" x14ac:dyDescent="0.2">
      <c r="M13717" s="1"/>
    </row>
    <row r="13718" spans="5:25" x14ac:dyDescent="0.2">
      <c r="M13718" s="1"/>
    </row>
    <row r="13719" spans="5:25" x14ac:dyDescent="0.2">
      <c r="G13719" s="1"/>
      <c r="M13719" s="1"/>
      <c r="S13719" s="1"/>
    </row>
    <row r="13720" spans="5:25" x14ac:dyDescent="0.2">
      <c r="M13720" s="1"/>
    </row>
    <row r="13721" spans="5:25" x14ac:dyDescent="0.2">
      <c r="M13721" s="1"/>
    </row>
    <row r="13722" spans="5:25" x14ac:dyDescent="0.2">
      <c r="E13722" s="1"/>
      <c r="I13722" s="1"/>
      <c r="M13722" s="1"/>
    </row>
    <row r="13723" spans="5:25" x14ac:dyDescent="0.2">
      <c r="M13723" s="1"/>
      <c r="Y13723" s="1"/>
    </row>
    <row r="13724" spans="5:25" x14ac:dyDescent="0.2">
      <c r="K13724" s="1"/>
      <c r="M13724" s="1"/>
    </row>
    <row r="13725" spans="5:25" x14ac:dyDescent="0.2">
      <c r="G13725" s="1"/>
      <c r="I13725" s="1"/>
      <c r="J13725" s="1"/>
      <c r="M13725" s="1"/>
      <c r="S13725" s="1"/>
    </row>
    <row r="13726" spans="5:25" x14ac:dyDescent="0.2">
      <c r="K13726" s="1"/>
      <c r="M13726" s="1"/>
    </row>
    <row r="13727" spans="5:25" x14ac:dyDescent="0.2">
      <c r="E13727" s="1"/>
      <c r="I13727" s="1"/>
      <c r="J13727" s="1"/>
      <c r="K13727" s="1"/>
      <c r="M13727" s="1"/>
    </row>
    <row r="13728" spans="5:25" x14ac:dyDescent="0.2">
      <c r="G13728" s="1"/>
      <c r="M13728" s="1"/>
    </row>
    <row r="13729" spans="5:13" x14ac:dyDescent="0.2">
      <c r="M13729" s="1"/>
    </row>
    <row r="13730" spans="5:13" x14ac:dyDescent="0.2">
      <c r="M13730" s="1"/>
    </row>
    <row r="13731" spans="5:13" x14ac:dyDescent="0.2">
      <c r="F13731" s="1"/>
      <c r="J13731" s="1"/>
      <c r="M13731" s="1"/>
    </row>
    <row r="13732" spans="5:13" x14ac:dyDescent="0.2">
      <c r="M13732" s="1"/>
    </row>
    <row r="13733" spans="5:13" x14ac:dyDescent="0.2">
      <c r="E13733" s="1"/>
      <c r="G13733" s="1"/>
      <c r="I13733" s="1"/>
      <c r="K13733" s="1"/>
      <c r="M13733" s="1"/>
    </row>
    <row r="13734" spans="5:13" x14ac:dyDescent="0.2">
      <c r="M13734" s="1"/>
    </row>
    <row r="13735" spans="5:13" x14ac:dyDescent="0.2">
      <c r="M13735" s="1"/>
    </row>
    <row r="13736" spans="5:13" x14ac:dyDescent="0.2">
      <c r="J13736" s="1"/>
      <c r="K13736" s="1"/>
      <c r="M13736" s="1"/>
    </row>
    <row r="13737" spans="5:13" x14ac:dyDescent="0.2">
      <c r="E13737" s="1"/>
      <c r="J13737" s="1"/>
      <c r="M13737" s="1"/>
    </row>
    <row r="13738" spans="5:13" x14ac:dyDescent="0.2">
      <c r="F13738" s="1"/>
      <c r="J13738" s="1"/>
      <c r="M13738" s="1"/>
    </row>
    <row r="13739" spans="5:13" x14ac:dyDescent="0.2">
      <c r="J13739" s="1"/>
      <c r="K13739" s="1"/>
      <c r="M13739" s="1"/>
    </row>
    <row r="13740" spans="5:13" x14ac:dyDescent="0.2">
      <c r="F13740" s="1"/>
      <c r="J13740" s="1"/>
      <c r="M13740" s="1"/>
    </row>
    <row r="13741" spans="5:13" x14ac:dyDescent="0.2">
      <c r="I13741" s="1"/>
      <c r="M13741" s="1"/>
    </row>
    <row r="13742" spans="5:13" x14ac:dyDescent="0.2">
      <c r="G13742" s="1"/>
      <c r="J13742" s="1"/>
      <c r="K13742" s="1"/>
      <c r="M13742" s="1"/>
    </row>
    <row r="13743" spans="5:13" x14ac:dyDescent="0.2">
      <c r="I13743" s="1"/>
      <c r="M13743" s="1"/>
    </row>
    <row r="13744" spans="5:13" x14ac:dyDescent="0.2">
      <c r="F13744" s="1"/>
      <c r="M13744" s="1"/>
    </row>
    <row r="13745" spans="5:19" x14ac:dyDescent="0.2">
      <c r="M13745" s="1"/>
    </row>
    <row r="13746" spans="5:19" x14ac:dyDescent="0.2">
      <c r="G13746" s="1"/>
      <c r="K13746" s="1"/>
      <c r="M13746" s="1"/>
      <c r="S13746" s="1"/>
    </row>
    <row r="13747" spans="5:19" x14ac:dyDescent="0.2">
      <c r="M13747" s="1"/>
    </row>
    <row r="13748" spans="5:19" x14ac:dyDescent="0.2">
      <c r="G13748" s="1"/>
      <c r="K13748" s="1"/>
      <c r="M13748" s="1"/>
    </row>
    <row r="13749" spans="5:19" x14ac:dyDescent="0.2">
      <c r="M13749" s="1"/>
    </row>
    <row r="13750" spans="5:19" x14ac:dyDescent="0.2">
      <c r="M13750" s="1"/>
    </row>
    <row r="13751" spans="5:19" x14ac:dyDescent="0.2">
      <c r="G13751" s="1"/>
      <c r="K13751" s="1"/>
      <c r="M13751" s="1"/>
    </row>
    <row r="13752" spans="5:19" x14ac:dyDescent="0.2">
      <c r="F13752" s="1"/>
      <c r="J13752" s="1"/>
      <c r="M13752" s="1"/>
    </row>
    <row r="13753" spans="5:19" x14ac:dyDescent="0.2">
      <c r="E13753" s="1"/>
      <c r="I13753" s="1"/>
      <c r="M13753" s="1"/>
    </row>
    <row r="13754" spans="5:19" x14ac:dyDescent="0.2">
      <c r="E13754" s="1"/>
      <c r="I13754" s="1"/>
      <c r="J13754" s="1"/>
      <c r="K13754" s="1"/>
      <c r="M13754" s="1"/>
    </row>
    <row r="13755" spans="5:19" x14ac:dyDescent="0.2">
      <c r="E13755" s="1"/>
      <c r="I13755" s="1"/>
      <c r="K13755" s="1"/>
      <c r="M13755" s="1"/>
    </row>
    <row r="13756" spans="5:19" x14ac:dyDescent="0.2">
      <c r="F13756" s="1"/>
      <c r="G13756" s="1"/>
      <c r="I13756" s="1"/>
      <c r="J13756" s="1"/>
      <c r="K13756" s="1"/>
      <c r="M13756" s="1"/>
    </row>
    <row r="13757" spans="5:19" x14ac:dyDescent="0.2">
      <c r="E13757" s="1"/>
      <c r="J13757" s="1"/>
      <c r="M13757" s="1"/>
    </row>
    <row r="13758" spans="5:19" x14ac:dyDescent="0.2">
      <c r="E13758" s="1"/>
      <c r="J13758" s="1"/>
      <c r="M13758" s="1"/>
    </row>
    <row r="13759" spans="5:19" x14ac:dyDescent="0.2">
      <c r="I13759" s="1"/>
      <c r="J13759" s="1"/>
      <c r="M13759" s="1"/>
    </row>
    <row r="13760" spans="5:19" x14ac:dyDescent="0.2">
      <c r="G13760" s="1"/>
      <c r="K13760" s="1"/>
      <c r="M13760" s="1"/>
    </row>
    <row r="13761" spans="5:13" x14ac:dyDescent="0.2">
      <c r="G13761" s="1"/>
      <c r="K13761" s="1"/>
      <c r="M13761" s="1"/>
    </row>
    <row r="13762" spans="5:13" x14ac:dyDescent="0.2">
      <c r="M13762" s="1"/>
    </row>
    <row r="13763" spans="5:13" x14ac:dyDescent="0.2">
      <c r="K13763" s="1"/>
      <c r="M13763" s="1"/>
    </row>
    <row r="13764" spans="5:13" x14ac:dyDescent="0.2">
      <c r="G13764" s="1"/>
      <c r="J13764" s="1"/>
      <c r="K13764" s="1"/>
      <c r="M13764" s="1"/>
    </row>
    <row r="13765" spans="5:13" x14ac:dyDescent="0.2">
      <c r="F13765" s="1"/>
      <c r="J13765" s="1"/>
      <c r="M13765" s="1"/>
    </row>
    <row r="13766" spans="5:13" x14ac:dyDescent="0.2">
      <c r="M13766" s="1"/>
    </row>
    <row r="13767" spans="5:13" x14ac:dyDescent="0.2">
      <c r="J13767" s="1"/>
      <c r="K13767" s="1"/>
      <c r="M13767" s="1"/>
    </row>
    <row r="13768" spans="5:13" x14ac:dyDescent="0.2">
      <c r="M13768" s="1"/>
    </row>
    <row r="13769" spans="5:13" x14ac:dyDescent="0.2">
      <c r="K13769" s="1"/>
      <c r="M13769" s="1"/>
    </row>
    <row r="13770" spans="5:13" x14ac:dyDescent="0.2">
      <c r="G13770" s="1"/>
      <c r="M13770" s="1"/>
    </row>
    <row r="13771" spans="5:13" x14ac:dyDescent="0.2">
      <c r="M13771" s="1"/>
    </row>
    <row r="13772" spans="5:13" x14ac:dyDescent="0.2">
      <c r="E13772" s="1"/>
      <c r="I13772" s="1"/>
      <c r="M13772" s="1"/>
    </row>
    <row r="13773" spans="5:13" x14ac:dyDescent="0.2">
      <c r="J13773" s="1"/>
      <c r="M13773" s="1"/>
    </row>
    <row r="13774" spans="5:13" x14ac:dyDescent="0.2">
      <c r="F13774" s="1"/>
      <c r="J13774" s="1"/>
      <c r="M13774" s="1"/>
    </row>
    <row r="13775" spans="5:13" x14ac:dyDescent="0.2">
      <c r="M13775" s="1"/>
    </row>
    <row r="13776" spans="5:13" x14ac:dyDescent="0.2">
      <c r="M13776" s="1"/>
    </row>
    <row r="13777" spans="6:13" x14ac:dyDescent="0.2">
      <c r="F13777" s="1"/>
      <c r="J13777" s="1"/>
      <c r="M13777" s="1"/>
    </row>
    <row r="13778" spans="6:13" x14ac:dyDescent="0.2">
      <c r="M13778" s="1"/>
    </row>
    <row r="13779" spans="6:13" x14ac:dyDescent="0.2">
      <c r="M13779" s="1"/>
    </row>
    <row r="13780" spans="6:13" x14ac:dyDescent="0.2">
      <c r="G13780" s="1"/>
      <c r="K13780" s="1"/>
      <c r="M13780" s="1"/>
    </row>
    <row r="13781" spans="6:13" x14ac:dyDescent="0.2">
      <c r="M13781" s="1"/>
    </row>
    <row r="13782" spans="6:13" x14ac:dyDescent="0.2">
      <c r="M13782" s="1"/>
    </row>
    <row r="13783" spans="6:13" x14ac:dyDescent="0.2">
      <c r="M13783" s="1"/>
    </row>
    <row r="13784" spans="6:13" x14ac:dyDescent="0.2">
      <c r="F13784" s="1"/>
      <c r="J13784" s="1"/>
      <c r="M13784" s="1"/>
    </row>
    <row r="13785" spans="6:13" x14ac:dyDescent="0.2">
      <c r="M13785" s="1"/>
    </row>
    <row r="13786" spans="6:13" x14ac:dyDescent="0.2">
      <c r="I13786" s="1"/>
      <c r="M13786" s="1"/>
    </row>
    <row r="13787" spans="6:13" x14ac:dyDescent="0.2">
      <c r="M13787" s="1"/>
    </row>
    <row r="13788" spans="6:13" x14ac:dyDescent="0.2">
      <c r="J13788" s="1"/>
      <c r="M13788" s="1"/>
    </row>
    <row r="13789" spans="6:13" x14ac:dyDescent="0.2">
      <c r="G13789" s="1"/>
      <c r="K13789" s="1"/>
      <c r="M13789" s="1"/>
    </row>
    <row r="13790" spans="6:13" x14ac:dyDescent="0.2">
      <c r="K13790" s="1"/>
      <c r="M13790" s="1"/>
    </row>
    <row r="13791" spans="6:13" x14ac:dyDescent="0.2">
      <c r="G13791" s="1"/>
      <c r="K13791" s="1"/>
      <c r="M13791" s="1"/>
    </row>
    <row r="13792" spans="6:13" x14ac:dyDescent="0.2">
      <c r="G13792" s="1"/>
      <c r="K13792" s="1"/>
      <c r="M13792" s="1"/>
    </row>
    <row r="13793" spans="5:25" x14ac:dyDescent="0.2">
      <c r="M13793" s="1"/>
    </row>
    <row r="13794" spans="5:25" x14ac:dyDescent="0.2">
      <c r="G13794" s="1"/>
      <c r="K13794" s="1"/>
      <c r="M13794" s="1"/>
    </row>
    <row r="13795" spans="5:25" x14ac:dyDescent="0.2">
      <c r="G13795" s="1"/>
      <c r="M13795" s="1"/>
    </row>
    <row r="13796" spans="5:25" x14ac:dyDescent="0.2">
      <c r="M13796" s="1"/>
    </row>
    <row r="13797" spans="5:25" x14ac:dyDescent="0.2">
      <c r="E13797" s="1"/>
      <c r="I13797" s="1"/>
      <c r="J13797" s="1"/>
      <c r="K13797" s="1"/>
      <c r="M13797" s="1"/>
    </row>
    <row r="13798" spans="5:25" x14ac:dyDescent="0.2">
      <c r="E13798" s="1"/>
      <c r="I13798" s="1"/>
      <c r="M13798" s="1"/>
    </row>
    <row r="13799" spans="5:25" x14ac:dyDescent="0.2">
      <c r="G13799" s="1"/>
      <c r="K13799" s="1"/>
      <c r="M13799" s="1"/>
    </row>
    <row r="13800" spans="5:25" x14ac:dyDescent="0.2">
      <c r="G13800" s="1"/>
      <c r="K13800" s="1"/>
      <c r="M13800" s="1"/>
      <c r="Y13800" s="1"/>
    </row>
    <row r="13801" spans="5:25" x14ac:dyDescent="0.2">
      <c r="E13801" s="1"/>
      <c r="K13801" s="1"/>
      <c r="M13801" s="1"/>
    </row>
    <row r="13802" spans="5:25" x14ac:dyDescent="0.2">
      <c r="E13802" s="1"/>
      <c r="M13802" s="1"/>
    </row>
    <row r="13803" spans="5:25" x14ac:dyDescent="0.2">
      <c r="F13803" s="1"/>
      <c r="J13803" s="1"/>
      <c r="M13803" s="1"/>
    </row>
    <row r="13804" spans="5:25" x14ac:dyDescent="0.2">
      <c r="M13804" s="1"/>
    </row>
    <row r="13805" spans="5:25" x14ac:dyDescent="0.2">
      <c r="M13805" s="1"/>
    </row>
    <row r="13806" spans="5:25" x14ac:dyDescent="0.2">
      <c r="K13806" s="1"/>
      <c r="M13806" s="1"/>
    </row>
    <row r="13807" spans="5:25" x14ac:dyDescent="0.2">
      <c r="G13807" s="1"/>
      <c r="K13807" s="1"/>
      <c r="M13807" s="1"/>
    </row>
    <row r="13808" spans="5:25" x14ac:dyDescent="0.2">
      <c r="M13808" s="1"/>
    </row>
    <row r="13809" spans="6:13" x14ac:dyDescent="0.2">
      <c r="M13809" s="1"/>
    </row>
    <row r="13810" spans="6:13" x14ac:dyDescent="0.2">
      <c r="M13810" s="1"/>
    </row>
    <row r="13811" spans="6:13" x14ac:dyDescent="0.2">
      <c r="K13811" s="1"/>
      <c r="M13811" s="1"/>
    </row>
    <row r="13812" spans="6:13" x14ac:dyDescent="0.2">
      <c r="M13812" s="1"/>
    </row>
    <row r="13813" spans="6:13" x14ac:dyDescent="0.2">
      <c r="F13813" s="1"/>
      <c r="G13813" s="1"/>
      <c r="J13813" s="1"/>
      <c r="M13813" s="1"/>
    </row>
    <row r="13814" spans="6:13" x14ac:dyDescent="0.2">
      <c r="G13814" s="1"/>
      <c r="K13814" s="1"/>
      <c r="M13814" s="1"/>
    </row>
    <row r="13815" spans="6:13" x14ac:dyDescent="0.2">
      <c r="J13815" s="1"/>
      <c r="M13815" s="1"/>
    </row>
    <row r="13816" spans="6:13" x14ac:dyDescent="0.2">
      <c r="K13816" s="1"/>
      <c r="M13816" s="1"/>
    </row>
    <row r="13817" spans="6:13" x14ac:dyDescent="0.2">
      <c r="G13817" s="1"/>
      <c r="M13817" s="1"/>
    </row>
    <row r="13818" spans="6:13" x14ac:dyDescent="0.2">
      <c r="G13818" s="1"/>
      <c r="K13818" s="1"/>
      <c r="M13818" s="1"/>
    </row>
    <row r="13819" spans="6:13" x14ac:dyDescent="0.2">
      <c r="M13819" s="1"/>
    </row>
    <row r="13820" spans="6:13" x14ac:dyDescent="0.2">
      <c r="G13820" s="1"/>
      <c r="M13820" s="1"/>
    </row>
    <row r="13821" spans="6:13" x14ac:dyDescent="0.2">
      <c r="M13821" s="1"/>
    </row>
    <row r="13822" spans="6:13" x14ac:dyDescent="0.2">
      <c r="J13822" s="1"/>
      <c r="M13822" s="1"/>
    </row>
    <row r="13823" spans="6:13" x14ac:dyDescent="0.2">
      <c r="M13823" s="1"/>
    </row>
    <row r="13824" spans="6:13" x14ac:dyDescent="0.2">
      <c r="M13824" s="1"/>
    </row>
    <row r="13825" spans="6:13" x14ac:dyDescent="0.2">
      <c r="F13825" s="1"/>
      <c r="J13825" s="1"/>
      <c r="M13825" s="1"/>
    </row>
    <row r="13826" spans="6:13" x14ac:dyDescent="0.2">
      <c r="M13826" s="1"/>
    </row>
    <row r="13827" spans="6:13" x14ac:dyDescent="0.2">
      <c r="M13827" s="1"/>
    </row>
    <row r="13828" spans="6:13" x14ac:dyDescent="0.2">
      <c r="F13828" s="1"/>
      <c r="J13828" s="1"/>
      <c r="M13828" s="1"/>
    </row>
    <row r="13829" spans="6:13" x14ac:dyDescent="0.2">
      <c r="M13829" s="1"/>
    </row>
    <row r="13830" spans="6:13" x14ac:dyDescent="0.2">
      <c r="M13830" s="1"/>
    </row>
    <row r="13831" spans="6:13" x14ac:dyDescent="0.2">
      <c r="J13831" s="1"/>
      <c r="K13831" s="1"/>
      <c r="M13831" s="1"/>
    </row>
    <row r="13832" spans="6:13" x14ac:dyDescent="0.2">
      <c r="M13832" s="1"/>
    </row>
    <row r="13833" spans="6:13" x14ac:dyDescent="0.2">
      <c r="F13833" s="1"/>
      <c r="J13833" s="1"/>
      <c r="M13833" s="1"/>
    </row>
    <row r="13834" spans="6:13" x14ac:dyDescent="0.2">
      <c r="M13834" s="1"/>
    </row>
    <row r="13835" spans="6:13" x14ac:dyDescent="0.2">
      <c r="M13835" s="1"/>
    </row>
    <row r="13836" spans="6:13" x14ac:dyDescent="0.2">
      <c r="M13836" s="1"/>
    </row>
    <row r="13837" spans="6:13" x14ac:dyDescent="0.2">
      <c r="F13837" s="1"/>
      <c r="M13837" s="1"/>
    </row>
    <row r="13838" spans="6:13" x14ac:dyDescent="0.2">
      <c r="K13838" s="1"/>
      <c r="M13838" s="1"/>
    </row>
    <row r="13839" spans="6:13" x14ac:dyDescent="0.2">
      <c r="M13839" s="1"/>
    </row>
    <row r="13840" spans="6:13" x14ac:dyDescent="0.2">
      <c r="J13840" s="1"/>
      <c r="M13840" s="1"/>
    </row>
    <row r="13841" spans="5:13" x14ac:dyDescent="0.2">
      <c r="F13841" s="1"/>
      <c r="J13841" s="1"/>
      <c r="M13841" s="1"/>
    </row>
    <row r="13842" spans="5:13" x14ac:dyDescent="0.2">
      <c r="M13842" s="1"/>
    </row>
    <row r="13843" spans="5:13" x14ac:dyDescent="0.2">
      <c r="M13843" s="1"/>
    </row>
    <row r="13844" spans="5:13" x14ac:dyDescent="0.2">
      <c r="K13844" s="1"/>
      <c r="M13844" s="1"/>
    </row>
    <row r="13845" spans="5:13" x14ac:dyDescent="0.2">
      <c r="G13845" s="1"/>
      <c r="K13845" s="1"/>
      <c r="M13845" s="1"/>
    </row>
    <row r="13846" spans="5:13" x14ac:dyDescent="0.2">
      <c r="M13846" s="1"/>
    </row>
    <row r="13847" spans="5:13" x14ac:dyDescent="0.2">
      <c r="M13847" s="1"/>
    </row>
    <row r="13848" spans="5:13" x14ac:dyDescent="0.2">
      <c r="M13848" s="1"/>
    </row>
    <row r="13849" spans="5:13" x14ac:dyDescent="0.2">
      <c r="J13849" s="1"/>
      <c r="M13849" s="1"/>
    </row>
    <row r="13850" spans="5:13" x14ac:dyDescent="0.2">
      <c r="F13850" s="1"/>
      <c r="J13850" s="1"/>
      <c r="M13850" s="1"/>
    </row>
    <row r="13851" spans="5:13" x14ac:dyDescent="0.2">
      <c r="J13851" s="1"/>
      <c r="M13851" s="1"/>
    </row>
    <row r="13852" spans="5:13" x14ac:dyDescent="0.2">
      <c r="F13852" s="1"/>
      <c r="G13852" s="1"/>
      <c r="J13852" s="1"/>
      <c r="K13852" s="1"/>
      <c r="M13852" s="1"/>
    </row>
    <row r="13853" spans="5:13" x14ac:dyDescent="0.2">
      <c r="E13853" s="1"/>
      <c r="F13853" s="1"/>
      <c r="I13853" s="1"/>
      <c r="J13853" s="1"/>
      <c r="M13853" s="1"/>
    </row>
    <row r="13854" spans="5:13" x14ac:dyDescent="0.2">
      <c r="F13854" s="1"/>
      <c r="J13854" s="1"/>
      <c r="M13854" s="1"/>
    </row>
    <row r="13855" spans="5:13" x14ac:dyDescent="0.2">
      <c r="J13855" s="1"/>
      <c r="M13855" s="1"/>
    </row>
    <row r="13856" spans="5:13" x14ac:dyDescent="0.2">
      <c r="F13856" s="1"/>
      <c r="J13856" s="1"/>
      <c r="M13856" s="1"/>
    </row>
    <row r="13857" spans="5:13" x14ac:dyDescent="0.2">
      <c r="F13857" s="1"/>
      <c r="J13857" s="1"/>
      <c r="M13857" s="1"/>
    </row>
    <row r="13858" spans="5:13" x14ac:dyDescent="0.2">
      <c r="I13858" s="1"/>
      <c r="M13858" s="1"/>
    </row>
    <row r="13859" spans="5:13" x14ac:dyDescent="0.2">
      <c r="J13859" s="1"/>
      <c r="M13859" s="1"/>
    </row>
    <row r="13860" spans="5:13" x14ac:dyDescent="0.2">
      <c r="K13860" s="1"/>
      <c r="M13860" s="1"/>
    </row>
    <row r="13861" spans="5:13" x14ac:dyDescent="0.2">
      <c r="M13861" s="1"/>
    </row>
    <row r="13862" spans="5:13" x14ac:dyDescent="0.2">
      <c r="M13862" s="1"/>
    </row>
    <row r="13863" spans="5:13" x14ac:dyDescent="0.2">
      <c r="F13863" s="1"/>
      <c r="J13863" s="1"/>
      <c r="M13863" s="1"/>
    </row>
    <row r="13864" spans="5:13" x14ac:dyDescent="0.2">
      <c r="J13864" s="1"/>
      <c r="M13864" s="1"/>
    </row>
    <row r="13865" spans="5:13" x14ac:dyDescent="0.2">
      <c r="F13865" s="1"/>
      <c r="J13865" s="1"/>
      <c r="M13865" s="1"/>
    </row>
    <row r="13866" spans="5:13" x14ac:dyDescent="0.2">
      <c r="F13866" s="1"/>
      <c r="J13866" s="1"/>
      <c r="M13866" s="1"/>
    </row>
    <row r="13867" spans="5:13" x14ac:dyDescent="0.2">
      <c r="J13867" s="1"/>
      <c r="M13867" s="1"/>
    </row>
    <row r="13868" spans="5:13" x14ac:dyDescent="0.2">
      <c r="F13868" s="1"/>
      <c r="J13868" s="1"/>
      <c r="M13868" s="1"/>
    </row>
    <row r="13869" spans="5:13" x14ac:dyDescent="0.2">
      <c r="F13869" s="1"/>
      <c r="J13869" s="1"/>
      <c r="M13869" s="1"/>
    </row>
    <row r="13870" spans="5:13" x14ac:dyDescent="0.2">
      <c r="E13870" s="1"/>
      <c r="I13870" s="1"/>
      <c r="J13870" s="1"/>
      <c r="K13870" s="1"/>
      <c r="M13870" s="1"/>
    </row>
    <row r="13871" spans="5:13" x14ac:dyDescent="0.2">
      <c r="M13871" s="1"/>
    </row>
    <row r="13872" spans="5:13" x14ac:dyDescent="0.2">
      <c r="M13872" s="1"/>
    </row>
    <row r="13873" spans="5:25" x14ac:dyDescent="0.2">
      <c r="E13873" s="1"/>
      <c r="I13873" s="1"/>
      <c r="M13873" s="1"/>
    </row>
    <row r="13874" spans="5:25" x14ac:dyDescent="0.2">
      <c r="F13874" s="1"/>
      <c r="J13874" s="1"/>
      <c r="M13874" s="1"/>
    </row>
    <row r="13875" spans="5:25" x14ac:dyDescent="0.2">
      <c r="J13875" s="1"/>
      <c r="M13875" s="1"/>
    </row>
    <row r="13876" spans="5:25" x14ac:dyDescent="0.2">
      <c r="M13876" s="1"/>
    </row>
    <row r="13877" spans="5:25" x14ac:dyDescent="0.2">
      <c r="E13877" s="1"/>
      <c r="G13877" s="1"/>
      <c r="K13877" s="1"/>
      <c r="M13877" s="1"/>
    </row>
    <row r="13878" spans="5:25" x14ac:dyDescent="0.2">
      <c r="M13878" s="1"/>
      <c r="Y13878" s="1"/>
    </row>
    <row r="13879" spans="5:25" x14ac:dyDescent="0.2">
      <c r="G13879" s="1"/>
      <c r="K13879" s="1"/>
      <c r="M13879" s="1"/>
    </row>
    <row r="13880" spans="5:25" x14ac:dyDescent="0.2">
      <c r="M13880" s="1"/>
    </row>
    <row r="13881" spans="5:25" x14ac:dyDescent="0.2">
      <c r="M13881" s="1"/>
    </row>
    <row r="13882" spans="5:25" x14ac:dyDescent="0.2">
      <c r="E13882" s="1"/>
      <c r="I13882" s="1"/>
      <c r="M13882" s="1"/>
    </row>
    <row r="13883" spans="5:25" x14ac:dyDescent="0.2">
      <c r="G13883" s="1"/>
      <c r="M13883" s="1"/>
    </row>
    <row r="13884" spans="5:25" x14ac:dyDescent="0.2">
      <c r="M13884" s="1"/>
    </row>
    <row r="13885" spans="5:25" x14ac:dyDescent="0.2">
      <c r="G13885" s="1"/>
      <c r="M13885" s="1"/>
    </row>
    <row r="13886" spans="5:25" x14ac:dyDescent="0.2">
      <c r="M13886" s="1"/>
    </row>
    <row r="13887" spans="5:25" x14ac:dyDescent="0.2">
      <c r="M13887" s="1"/>
    </row>
    <row r="13888" spans="5:25" x14ac:dyDescent="0.2">
      <c r="K13888" s="1"/>
      <c r="M13888" s="1"/>
    </row>
    <row r="13889" spans="6:19" x14ac:dyDescent="0.2">
      <c r="M13889" s="1"/>
    </row>
    <row r="13890" spans="6:19" x14ac:dyDescent="0.2">
      <c r="G13890" s="1"/>
      <c r="K13890" s="1"/>
      <c r="M13890" s="1"/>
    </row>
    <row r="13891" spans="6:19" x14ac:dyDescent="0.2">
      <c r="F13891" s="1"/>
      <c r="J13891" s="1"/>
      <c r="M13891" s="1"/>
    </row>
    <row r="13892" spans="6:19" x14ac:dyDescent="0.2">
      <c r="M13892" s="1"/>
    </row>
    <row r="13893" spans="6:19" x14ac:dyDescent="0.2">
      <c r="G13893" s="1"/>
      <c r="K13893" s="1"/>
      <c r="M13893" s="1"/>
    </row>
    <row r="13894" spans="6:19" x14ac:dyDescent="0.2">
      <c r="M13894" s="1"/>
    </row>
    <row r="13895" spans="6:19" x14ac:dyDescent="0.2">
      <c r="F13895" s="1"/>
      <c r="M13895" s="1"/>
    </row>
    <row r="13896" spans="6:19" x14ac:dyDescent="0.2">
      <c r="G13896" s="1"/>
      <c r="K13896" s="1"/>
      <c r="M13896" s="1"/>
      <c r="S13896" s="1"/>
    </row>
    <row r="13897" spans="6:19" x14ac:dyDescent="0.2">
      <c r="M13897" s="1"/>
    </row>
    <row r="13898" spans="6:19" x14ac:dyDescent="0.2">
      <c r="M13898" s="1"/>
    </row>
    <row r="13899" spans="6:19" x14ac:dyDescent="0.2">
      <c r="M13899" s="1"/>
    </row>
    <row r="13900" spans="6:19" x14ac:dyDescent="0.2">
      <c r="G13900" s="1"/>
      <c r="M13900" s="1"/>
      <c r="S13900" s="1"/>
    </row>
    <row r="13901" spans="6:19" x14ac:dyDescent="0.2">
      <c r="M13901" s="1"/>
    </row>
    <row r="13902" spans="6:19" x14ac:dyDescent="0.2">
      <c r="M13902" s="1"/>
    </row>
    <row r="13903" spans="6:19" x14ac:dyDescent="0.2">
      <c r="M13903" s="1"/>
    </row>
    <row r="13904" spans="6:19" x14ac:dyDescent="0.2">
      <c r="G13904" s="1"/>
      <c r="M13904" s="1"/>
      <c r="S13904" s="1"/>
    </row>
    <row r="13905" spans="5:13" x14ac:dyDescent="0.2">
      <c r="M13905" s="1"/>
    </row>
    <row r="13906" spans="5:13" x14ac:dyDescent="0.2">
      <c r="M13906" s="1"/>
    </row>
    <row r="13907" spans="5:13" x14ac:dyDescent="0.2">
      <c r="E13907" s="1"/>
      <c r="I13907" s="1"/>
      <c r="M13907" s="1"/>
    </row>
    <row r="13908" spans="5:13" x14ac:dyDescent="0.2">
      <c r="M13908" s="1"/>
    </row>
    <row r="13909" spans="5:13" x14ac:dyDescent="0.2">
      <c r="M13909" s="1"/>
    </row>
    <row r="13910" spans="5:13" x14ac:dyDescent="0.2">
      <c r="M13910" s="1"/>
    </row>
    <row r="13911" spans="5:13" x14ac:dyDescent="0.2">
      <c r="E13911" s="1"/>
      <c r="M13911" s="1"/>
    </row>
    <row r="13912" spans="5:13" x14ac:dyDescent="0.2">
      <c r="M13912" s="1"/>
    </row>
    <row r="13913" spans="5:13" x14ac:dyDescent="0.2">
      <c r="M13913" s="1"/>
    </row>
    <row r="13914" spans="5:13" x14ac:dyDescent="0.2">
      <c r="M13914" s="1"/>
    </row>
    <row r="13915" spans="5:13" x14ac:dyDescent="0.2">
      <c r="M13915" s="1"/>
    </row>
    <row r="13916" spans="5:13" x14ac:dyDescent="0.2">
      <c r="M13916" s="1"/>
    </row>
    <row r="13917" spans="5:13" x14ac:dyDescent="0.2">
      <c r="M13917" s="1"/>
    </row>
    <row r="13918" spans="5:13" x14ac:dyDescent="0.2">
      <c r="M13918" s="1"/>
    </row>
    <row r="13919" spans="5:13" x14ac:dyDescent="0.2">
      <c r="M13919" s="1"/>
    </row>
    <row r="13920" spans="5:13" x14ac:dyDescent="0.2">
      <c r="K13920" s="1"/>
      <c r="M13920" s="1"/>
    </row>
    <row r="13921" spans="6:25" x14ac:dyDescent="0.2">
      <c r="M13921" s="1"/>
    </row>
    <row r="13922" spans="6:25" x14ac:dyDescent="0.2">
      <c r="M13922" s="1"/>
    </row>
    <row r="13923" spans="6:25" x14ac:dyDescent="0.2">
      <c r="M13923" s="1"/>
    </row>
    <row r="13924" spans="6:25" x14ac:dyDescent="0.2">
      <c r="M13924" s="1"/>
    </row>
    <row r="13925" spans="6:25" x14ac:dyDescent="0.2">
      <c r="J13925" s="1"/>
      <c r="M13925" s="1"/>
    </row>
    <row r="13926" spans="6:25" x14ac:dyDescent="0.2">
      <c r="G13926" s="1"/>
      <c r="K13926" s="1"/>
      <c r="M13926" s="1"/>
    </row>
    <row r="13927" spans="6:25" x14ac:dyDescent="0.2">
      <c r="M13927" s="1"/>
    </row>
    <row r="13928" spans="6:25" x14ac:dyDescent="0.2">
      <c r="F13928" s="1"/>
      <c r="J13928" s="1"/>
      <c r="M13928" s="1"/>
    </row>
    <row r="13929" spans="6:25" x14ac:dyDescent="0.2">
      <c r="M13929" s="1"/>
    </row>
    <row r="13930" spans="6:25" x14ac:dyDescent="0.2">
      <c r="F13930" s="1"/>
      <c r="J13930" s="1"/>
      <c r="M13930" s="1"/>
    </row>
    <row r="13931" spans="6:25" x14ac:dyDescent="0.2">
      <c r="I13931" s="1"/>
      <c r="M13931" s="1"/>
    </row>
    <row r="13932" spans="6:25" x14ac:dyDescent="0.2">
      <c r="G13932" s="1"/>
      <c r="K13932" s="1"/>
      <c r="M13932" s="1"/>
    </row>
    <row r="13933" spans="6:25" x14ac:dyDescent="0.2">
      <c r="G13933" s="1"/>
      <c r="K13933" s="1"/>
      <c r="M13933" s="1"/>
    </row>
    <row r="13934" spans="6:25" x14ac:dyDescent="0.2">
      <c r="F13934" s="1"/>
      <c r="J13934" s="1"/>
      <c r="M13934" s="1"/>
    </row>
    <row r="13935" spans="6:25" x14ac:dyDescent="0.2">
      <c r="M13935" s="1"/>
      <c r="Y13935" s="1"/>
    </row>
    <row r="13936" spans="6:25" x14ac:dyDescent="0.2">
      <c r="F13936" s="1"/>
      <c r="J13936" s="1"/>
      <c r="M13936" s="1"/>
    </row>
    <row r="13937" spans="5:13" x14ac:dyDescent="0.2">
      <c r="F13937" s="1"/>
      <c r="J13937" s="1"/>
      <c r="M13937" s="1"/>
    </row>
    <row r="13938" spans="5:13" x14ac:dyDescent="0.2">
      <c r="E13938" s="1"/>
      <c r="I13938" s="1"/>
      <c r="M13938" s="1"/>
    </row>
    <row r="13939" spans="5:13" x14ac:dyDescent="0.2">
      <c r="M13939" s="1"/>
    </row>
    <row r="13940" spans="5:13" x14ac:dyDescent="0.2">
      <c r="M13940" s="1"/>
    </row>
    <row r="13941" spans="5:13" x14ac:dyDescent="0.2">
      <c r="F13941" s="1"/>
      <c r="J13941" s="1"/>
      <c r="M13941" s="1"/>
    </row>
    <row r="13942" spans="5:13" x14ac:dyDescent="0.2">
      <c r="J13942" s="1"/>
      <c r="M13942" s="1"/>
    </row>
    <row r="13943" spans="5:13" x14ac:dyDescent="0.2">
      <c r="M13943" s="1"/>
    </row>
    <row r="13944" spans="5:13" x14ac:dyDescent="0.2">
      <c r="J13944" s="1"/>
      <c r="M13944" s="1"/>
    </row>
    <row r="13945" spans="5:13" x14ac:dyDescent="0.2">
      <c r="J13945" s="1"/>
      <c r="M13945" s="1"/>
    </row>
    <row r="13946" spans="5:13" x14ac:dyDescent="0.2">
      <c r="M13946" s="1"/>
    </row>
    <row r="13947" spans="5:13" x14ac:dyDescent="0.2">
      <c r="M13947" s="1"/>
    </row>
    <row r="13948" spans="5:13" x14ac:dyDescent="0.2">
      <c r="E13948" s="1"/>
      <c r="I13948" s="1"/>
      <c r="M13948" s="1"/>
    </row>
    <row r="13949" spans="5:13" x14ac:dyDescent="0.2">
      <c r="F13949" s="1"/>
      <c r="J13949" s="1"/>
      <c r="M13949" s="1"/>
    </row>
    <row r="13950" spans="5:13" x14ac:dyDescent="0.2">
      <c r="M13950" s="1"/>
    </row>
    <row r="13951" spans="5:13" x14ac:dyDescent="0.2">
      <c r="M13951" s="1"/>
    </row>
    <row r="13952" spans="5:13" x14ac:dyDescent="0.2">
      <c r="E13952" s="1"/>
      <c r="K13952" s="1"/>
      <c r="M13952" s="1"/>
    </row>
    <row r="13953" spans="6:13" x14ac:dyDescent="0.2">
      <c r="M13953" s="1"/>
    </row>
    <row r="13954" spans="6:13" x14ac:dyDescent="0.2">
      <c r="M13954" s="1"/>
    </row>
    <row r="13955" spans="6:13" x14ac:dyDescent="0.2">
      <c r="M13955" s="1"/>
    </row>
    <row r="13956" spans="6:13" x14ac:dyDescent="0.2">
      <c r="M13956" s="1"/>
    </row>
    <row r="13957" spans="6:13" x14ac:dyDescent="0.2">
      <c r="M13957" s="1"/>
    </row>
    <row r="13958" spans="6:13" x14ac:dyDescent="0.2">
      <c r="F13958" s="1"/>
      <c r="J13958" s="1"/>
      <c r="M13958" s="1"/>
    </row>
    <row r="13959" spans="6:13" x14ac:dyDescent="0.2">
      <c r="F13959" s="1"/>
      <c r="J13959" s="1"/>
      <c r="M13959" s="1"/>
    </row>
    <row r="13960" spans="6:13" x14ac:dyDescent="0.2">
      <c r="F13960" s="1"/>
      <c r="J13960" s="1"/>
      <c r="M13960" s="1"/>
    </row>
    <row r="13961" spans="6:13" x14ac:dyDescent="0.2">
      <c r="F13961" s="1"/>
      <c r="J13961" s="1"/>
      <c r="M13961" s="1"/>
    </row>
    <row r="13962" spans="6:13" x14ac:dyDescent="0.2">
      <c r="I13962" s="1"/>
      <c r="M13962" s="1"/>
    </row>
    <row r="13963" spans="6:13" x14ac:dyDescent="0.2">
      <c r="J13963" s="1"/>
      <c r="M13963" s="1"/>
    </row>
    <row r="13964" spans="6:13" x14ac:dyDescent="0.2">
      <c r="J13964" s="1"/>
      <c r="M13964" s="1"/>
    </row>
    <row r="13965" spans="6:13" x14ac:dyDescent="0.2">
      <c r="F13965" s="1"/>
      <c r="J13965" s="1"/>
      <c r="M13965" s="1"/>
    </row>
    <row r="13966" spans="6:13" x14ac:dyDescent="0.2">
      <c r="F13966" s="1"/>
      <c r="J13966" s="1"/>
      <c r="M13966" s="1"/>
    </row>
    <row r="13967" spans="6:13" x14ac:dyDescent="0.2">
      <c r="J13967" s="1"/>
      <c r="M13967" s="1"/>
    </row>
    <row r="13968" spans="6:13" x14ac:dyDescent="0.2">
      <c r="M13968" s="1"/>
    </row>
    <row r="13969" spans="6:13" x14ac:dyDescent="0.2">
      <c r="M13969" s="1"/>
    </row>
    <row r="13970" spans="6:13" x14ac:dyDescent="0.2">
      <c r="G13970" s="1"/>
      <c r="J13970" s="1"/>
      <c r="K13970" s="1"/>
      <c r="M13970" s="1"/>
    </row>
    <row r="13971" spans="6:13" x14ac:dyDescent="0.2">
      <c r="J13971" s="1"/>
      <c r="K13971" s="1"/>
      <c r="M13971" s="1"/>
    </row>
    <row r="13972" spans="6:13" x14ac:dyDescent="0.2">
      <c r="F13972" s="1"/>
      <c r="J13972" s="1"/>
      <c r="M13972" s="1"/>
    </row>
    <row r="13973" spans="6:13" x14ac:dyDescent="0.2">
      <c r="F13973" s="1"/>
      <c r="J13973" s="1"/>
      <c r="M13973" s="1"/>
    </row>
    <row r="13974" spans="6:13" x14ac:dyDescent="0.2">
      <c r="J13974" s="1"/>
      <c r="K13974" s="1"/>
      <c r="M13974" s="1"/>
    </row>
    <row r="13975" spans="6:13" x14ac:dyDescent="0.2">
      <c r="J13975" s="1"/>
      <c r="M13975" s="1"/>
    </row>
    <row r="13976" spans="6:13" x14ac:dyDescent="0.2">
      <c r="K13976" s="1"/>
      <c r="M13976" s="1"/>
    </row>
    <row r="13977" spans="6:13" x14ac:dyDescent="0.2">
      <c r="M13977" s="1"/>
    </row>
    <row r="13978" spans="6:13" x14ac:dyDescent="0.2">
      <c r="M13978" s="1"/>
    </row>
    <row r="13979" spans="6:13" x14ac:dyDescent="0.2">
      <c r="M13979" s="1"/>
    </row>
    <row r="13980" spans="6:13" x14ac:dyDescent="0.2">
      <c r="F13980" s="1"/>
      <c r="J13980" s="1"/>
      <c r="M13980" s="1"/>
    </row>
    <row r="13981" spans="6:13" x14ac:dyDescent="0.2">
      <c r="G13981" s="1"/>
      <c r="I13981" s="1"/>
      <c r="J13981" s="1"/>
      <c r="K13981" s="1"/>
      <c r="M13981" s="1"/>
    </row>
    <row r="13982" spans="6:13" x14ac:dyDescent="0.2">
      <c r="M13982" s="1"/>
    </row>
    <row r="13983" spans="6:13" x14ac:dyDescent="0.2">
      <c r="M13983" s="1"/>
    </row>
    <row r="13984" spans="6:13" x14ac:dyDescent="0.2">
      <c r="M13984" s="1"/>
    </row>
    <row r="13985" spans="7:13" x14ac:dyDescent="0.2">
      <c r="M13985" s="1"/>
    </row>
    <row r="13986" spans="7:13" x14ac:dyDescent="0.2">
      <c r="M13986" s="1"/>
    </row>
    <row r="13987" spans="7:13" x14ac:dyDescent="0.2">
      <c r="M13987" s="1"/>
    </row>
    <row r="13988" spans="7:13" x14ac:dyDescent="0.2">
      <c r="M13988" s="1"/>
    </row>
    <row r="13989" spans="7:13" x14ac:dyDescent="0.2">
      <c r="M13989" s="1"/>
    </row>
    <row r="13990" spans="7:13" x14ac:dyDescent="0.2">
      <c r="M13990" s="1"/>
    </row>
    <row r="13991" spans="7:13" x14ac:dyDescent="0.2">
      <c r="M13991" s="1"/>
    </row>
    <row r="13992" spans="7:13" x14ac:dyDescent="0.2">
      <c r="M13992" s="1"/>
    </row>
    <row r="13993" spans="7:13" x14ac:dyDescent="0.2">
      <c r="G13993" s="1"/>
      <c r="K13993" s="1"/>
      <c r="M13993" s="1"/>
    </row>
    <row r="13994" spans="7:13" x14ac:dyDescent="0.2">
      <c r="G13994" s="1"/>
      <c r="K13994" s="1"/>
      <c r="M13994" s="1"/>
    </row>
    <row r="13995" spans="7:13" x14ac:dyDescent="0.2">
      <c r="M13995" s="1"/>
    </row>
    <row r="13996" spans="7:13" x14ac:dyDescent="0.2">
      <c r="G13996" s="1"/>
      <c r="K13996" s="1"/>
      <c r="M13996" s="1"/>
    </row>
    <row r="13997" spans="7:13" x14ac:dyDescent="0.2">
      <c r="G13997" s="1"/>
      <c r="M13997" s="1"/>
    </row>
    <row r="13998" spans="7:13" x14ac:dyDescent="0.2">
      <c r="M13998" s="1"/>
    </row>
    <row r="13999" spans="7:13" x14ac:dyDescent="0.2">
      <c r="M13999" s="1"/>
    </row>
    <row r="14000" spans="7:13" x14ac:dyDescent="0.2">
      <c r="M14000" s="1"/>
    </row>
    <row r="14001" spans="6:25" x14ac:dyDescent="0.2">
      <c r="M14001" s="1"/>
    </row>
    <row r="14002" spans="6:25" x14ac:dyDescent="0.2">
      <c r="M14002" s="1"/>
    </row>
    <row r="14003" spans="6:25" x14ac:dyDescent="0.2">
      <c r="G14003" s="1"/>
      <c r="K14003" s="1"/>
      <c r="M14003" s="1"/>
      <c r="Y14003" s="1"/>
    </row>
    <row r="14004" spans="6:25" x14ac:dyDescent="0.2">
      <c r="M14004" s="1"/>
    </row>
    <row r="14005" spans="6:25" x14ac:dyDescent="0.2">
      <c r="M14005" s="1"/>
    </row>
    <row r="14006" spans="6:25" x14ac:dyDescent="0.2">
      <c r="M14006" s="1"/>
    </row>
    <row r="14007" spans="6:25" x14ac:dyDescent="0.2">
      <c r="F14007" s="1"/>
      <c r="G14007" s="1"/>
      <c r="J14007" s="1"/>
      <c r="M14007" s="1"/>
    </row>
    <row r="14008" spans="6:25" x14ac:dyDescent="0.2">
      <c r="M14008" s="1"/>
    </row>
    <row r="14009" spans="6:25" x14ac:dyDescent="0.2">
      <c r="M14009" s="1"/>
    </row>
    <row r="14010" spans="6:25" x14ac:dyDescent="0.2">
      <c r="M14010" s="1"/>
    </row>
    <row r="14011" spans="6:25" x14ac:dyDescent="0.2">
      <c r="M14011" s="1"/>
    </row>
    <row r="14012" spans="6:25" x14ac:dyDescent="0.2">
      <c r="G14012" s="1"/>
      <c r="M14012" s="1"/>
    </row>
    <row r="14013" spans="6:25" x14ac:dyDescent="0.2">
      <c r="M14013" s="1"/>
    </row>
    <row r="14014" spans="6:25" x14ac:dyDescent="0.2">
      <c r="M14014" s="1"/>
    </row>
    <row r="14015" spans="6:25" x14ac:dyDescent="0.2">
      <c r="I14015" s="1"/>
      <c r="M14015" s="1"/>
    </row>
    <row r="14016" spans="6:25" x14ac:dyDescent="0.2">
      <c r="M14016" s="1"/>
    </row>
    <row r="14017" spans="6:13" x14ac:dyDescent="0.2">
      <c r="K14017" s="1"/>
      <c r="M14017" s="1"/>
    </row>
    <row r="14018" spans="6:13" x14ac:dyDescent="0.2">
      <c r="M14018" s="1"/>
    </row>
    <row r="14019" spans="6:13" x14ac:dyDescent="0.2">
      <c r="K14019" s="1"/>
      <c r="M14019" s="1"/>
    </row>
    <row r="14020" spans="6:13" x14ac:dyDescent="0.2">
      <c r="M14020" s="1"/>
    </row>
    <row r="14021" spans="6:13" x14ac:dyDescent="0.2">
      <c r="M14021" s="1"/>
    </row>
    <row r="14022" spans="6:13" x14ac:dyDescent="0.2">
      <c r="M14022" s="1"/>
    </row>
    <row r="14023" spans="6:13" x14ac:dyDescent="0.2">
      <c r="G14023" s="1"/>
      <c r="M14023" s="1"/>
    </row>
    <row r="14024" spans="6:13" x14ac:dyDescent="0.2">
      <c r="M14024" s="1"/>
    </row>
    <row r="14025" spans="6:13" x14ac:dyDescent="0.2">
      <c r="M14025" s="1"/>
    </row>
    <row r="14026" spans="6:13" x14ac:dyDescent="0.2">
      <c r="M14026" s="1"/>
    </row>
    <row r="14027" spans="6:13" x14ac:dyDescent="0.2">
      <c r="F14027" s="1"/>
      <c r="J14027" s="1"/>
      <c r="M14027" s="1"/>
    </row>
    <row r="14028" spans="6:13" x14ac:dyDescent="0.2">
      <c r="M14028" s="1"/>
    </row>
    <row r="14029" spans="6:13" x14ac:dyDescent="0.2">
      <c r="M14029" s="1"/>
    </row>
    <row r="14030" spans="6:13" x14ac:dyDescent="0.2">
      <c r="M14030" s="1"/>
    </row>
    <row r="14031" spans="6:13" x14ac:dyDescent="0.2">
      <c r="M14031" s="1"/>
    </row>
    <row r="14032" spans="6:13" x14ac:dyDescent="0.2">
      <c r="M14032" s="1"/>
    </row>
    <row r="14033" spans="9:25" x14ac:dyDescent="0.2">
      <c r="M14033" s="1"/>
    </row>
    <row r="14034" spans="9:25" x14ac:dyDescent="0.2">
      <c r="M14034" s="1"/>
    </row>
    <row r="14035" spans="9:25" x14ac:dyDescent="0.2">
      <c r="M14035" s="1"/>
    </row>
    <row r="14036" spans="9:25" x14ac:dyDescent="0.2">
      <c r="M14036" s="1"/>
    </row>
    <row r="14037" spans="9:25" x14ac:dyDescent="0.2">
      <c r="M14037" s="1"/>
    </row>
    <row r="14038" spans="9:25" x14ac:dyDescent="0.2">
      <c r="M14038" s="1"/>
    </row>
    <row r="14039" spans="9:25" x14ac:dyDescent="0.2">
      <c r="M14039" s="1"/>
    </row>
    <row r="14040" spans="9:25" x14ac:dyDescent="0.2">
      <c r="M14040" s="1"/>
      <c r="Y14040" s="1"/>
    </row>
    <row r="14041" spans="9:25" x14ac:dyDescent="0.2">
      <c r="M14041" s="1"/>
    </row>
    <row r="14042" spans="9:25" x14ac:dyDescent="0.2">
      <c r="I14042" s="1"/>
      <c r="M14042" s="1"/>
    </row>
    <row r="14043" spans="9:25" x14ac:dyDescent="0.2">
      <c r="M14043" s="1"/>
    </row>
    <row r="14044" spans="9:25" x14ac:dyDescent="0.2">
      <c r="M14044" s="1"/>
    </row>
    <row r="14045" spans="9:25" x14ac:dyDescent="0.2">
      <c r="M14045" s="1"/>
    </row>
    <row r="14046" spans="9:25" x14ac:dyDescent="0.2">
      <c r="M14046" s="1"/>
    </row>
    <row r="14047" spans="9:25" x14ac:dyDescent="0.2">
      <c r="M14047" s="1"/>
    </row>
    <row r="14048" spans="9:25" x14ac:dyDescent="0.2">
      <c r="M14048" s="1"/>
    </row>
    <row r="14049" spans="5:13" x14ac:dyDescent="0.2">
      <c r="M14049" s="1"/>
    </row>
    <row r="14050" spans="5:13" x14ac:dyDescent="0.2">
      <c r="E14050" s="1"/>
      <c r="I14050" s="1"/>
      <c r="M14050" s="1"/>
    </row>
    <row r="14051" spans="5:13" x14ac:dyDescent="0.2">
      <c r="F14051" s="1"/>
      <c r="J14051" s="1"/>
      <c r="M14051" s="1"/>
    </row>
    <row r="14052" spans="5:13" x14ac:dyDescent="0.2">
      <c r="M14052" s="1"/>
    </row>
    <row r="14053" spans="5:13" x14ac:dyDescent="0.2">
      <c r="J14053" s="1"/>
      <c r="M14053" s="1"/>
    </row>
    <row r="14054" spans="5:13" x14ac:dyDescent="0.2">
      <c r="E14054" s="1"/>
      <c r="K14054" s="1"/>
      <c r="M14054" s="1"/>
    </row>
    <row r="14055" spans="5:13" x14ac:dyDescent="0.2">
      <c r="M14055" s="1"/>
    </row>
    <row r="14056" spans="5:13" x14ac:dyDescent="0.2">
      <c r="F14056" s="1"/>
      <c r="J14056" s="1"/>
      <c r="M14056" s="1"/>
    </row>
    <row r="14057" spans="5:13" x14ac:dyDescent="0.2">
      <c r="G14057" s="1"/>
      <c r="K14057" s="1"/>
      <c r="M14057" s="1"/>
    </row>
    <row r="14058" spans="5:13" x14ac:dyDescent="0.2">
      <c r="G14058" s="1"/>
      <c r="J14058" s="1"/>
      <c r="M14058" s="1"/>
    </row>
    <row r="14059" spans="5:13" x14ac:dyDescent="0.2">
      <c r="J14059" s="1"/>
      <c r="M14059" s="1"/>
    </row>
    <row r="14060" spans="5:13" x14ac:dyDescent="0.2">
      <c r="F14060" s="1"/>
      <c r="G14060" s="1"/>
      <c r="I14060" s="1"/>
      <c r="K14060" s="1"/>
      <c r="M14060" s="1"/>
    </row>
    <row r="14061" spans="5:13" x14ac:dyDescent="0.2">
      <c r="G14061" s="1"/>
      <c r="K14061" s="1"/>
      <c r="M14061" s="1"/>
    </row>
    <row r="14062" spans="5:13" x14ac:dyDescent="0.2">
      <c r="E14062" s="1"/>
      <c r="G14062" s="1"/>
      <c r="I14062" s="1"/>
      <c r="M14062" s="1"/>
    </row>
    <row r="14063" spans="5:13" x14ac:dyDescent="0.2">
      <c r="F14063" s="1"/>
      <c r="J14063" s="1"/>
      <c r="K14063" s="1"/>
      <c r="M14063" s="1"/>
    </row>
    <row r="14064" spans="5:13" x14ac:dyDescent="0.2">
      <c r="F14064" s="1"/>
      <c r="G14064" s="1"/>
      <c r="J14064" s="1"/>
      <c r="M14064" s="1"/>
    </row>
    <row r="14065" spans="5:13" x14ac:dyDescent="0.2">
      <c r="M14065" s="1"/>
    </row>
    <row r="14066" spans="5:13" x14ac:dyDescent="0.2">
      <c r="J14066" s="1"/>
      <c r="M14066" s="1"/>
    </row>
    <row r="14067" spans="5:13" x14ac:dyDescent="0.2">
      <c r="F14067" s="1"/>
      <c r="G14067" s="1"/>
      <c r="K14067" s="1"/>
      <c r="M14067" s="1"/>
    </row>
    <row r="14068" spans="5:13" x14ac:dyDescent="0.2">
      <c r="M14068" s="1"/>
    </row>
    <row r="14069" spans="5:13" x14ac:dyDescent="0.2">
      <c r="I14069" s="1"/>
      <c r="M14069" s="1"/>
    </row>
    <row r="14070" spans="5:13" x14ac:dyDescent="0.2">
      <c r="M14070" s="1"/>
    </row>
    <row r="14071" spans="5:13" x14ac:dyDescent="0.2">
      <c r="M14071" s="1"/>
    </row>
    <row r="14072" spans="5:13" x14ac:dyDescent="0.2">
      <c r="M14072" s="1"/>
    </row>
    <row r="14073" spans="5:13" x14ac:dyDescent="0.2">
      <c r="M14073" s="1"/>
    </row>
    <row r="14074" spans="5:13" x14ac:dyDescent="0.2">
      <c r="E14074" s="1"/>
      <c r="I14074" s="1"/>
      <c r="M14074" s="1"/>
    </row>
    <row r="14075" spans="5:13" x14ac:dyDescent="0.2">
      <c r="M14075" s="1"/>
    </row>
    <row r="14076" spans="5:13" x14ac:dyDescent="0.2">
      <c r="E14076" s="1"/>
      <c r="I14076" s="1"/>
      <c r="M14076" s="1"/>
    </row>
    <row r="14077" spans="5:13" x14ac:dyDescent="0.2">
      <c r="F14077" s="1"/>
      <c r="J14077" s="1"/>
      <c r="M14077" s="1"/>
    </row>
    <row r="14078" spans="5:13" x14ac:dyDescent="0.2">
      <c r="E14078" s="1"/>
      <c r="F14078" s="1"/>
      <c r="G14078" s="1"/>
      <c r="I14078" s="1"/>
      <c r="J14078" s="1"/>
      <c r="K14078" s="1"/>
      <c r="M14078" s="1"/>
    </row>
    <row r="14079" spans="5:13" x14ac:dyDescent="0.2">
      <c r="M14079" s="1"/>
    </row>
    <row r="14080" spans="5:13" x14ac:dyDescent="0.2">
      <c r="E14080" s="1"/>
      <c r="F14080" s="1"/>
      <c r="J14080" s="1"/>
      <c r="M14080" s="1"/>
    </row>
    <row r="14081" spans="5:13" x14ac:dyDescent="0.2">
      <c r="M14081" s="1"/>
    </row>
    <row r="14082" spans="5:13" x14ac:dyDescent="0.2">
      <c r="E14082" s="1"/>
      <c r="I14082" s="1"/>
      <c r="K14082" s="1"/>
      <c r="M14082" s="1"/>
    </row>
    <row r="14083" spans="5:13" x14ac:dyDescent="0.2">
      <c r="K14083" s="1"/>
      <c r="M14083" s="1"/>
    </row>
    <row r="14084" spans="5:13" x14ac:dyDescent="0.2">
      <c r="E14084" s="1"/>
      <c r="I14084" s="1"/>
      <c r="J14084" s="1"/>
      <c r="M14084" s="1"/>
    </row>
    <row r="14085" spans="5:13" x14ac:dyDescent="0.2">
      <c r="M14085" s="1"/>
    </row>
    <row r="14086" spans="5:13" x14ac:dyDescent="0.2">
      <c r="M14086" s="1"/>
    </row>
    <row r="14087" spans="5:13" x14ac:dyDescent="0.2">
      <c r="M14087" s="1"/>
    </row>
    <row r="14088" spans="5:13" x14ac:dyDescent="0.2">
      <c r="E14088" s="1"/>
      <c r="M14088" s="1"/>
    </row>
    <row r="14089" spans="5:13" x14ac:dyDescent="0.2">
      <c r="M14089" s="1"/>
    </row>
    <row r="14090" spans="5:13" x14ac:dyDescent="0.2">
      <c r="M14090" s="1"/>
    </row>
    <row r="14091" spans="5:13" x14ac:dyDescent="0.2">
      <c r="M14091" s="1"/>
    </row>
    <row r="14092" spans="5:13" x14ac:dyDescent="0.2">
      <c r="M14092" s="1"/>
    </row>
    <row r="14093" spans="5:13" x14ac:dyDescent="0.2">
      <c r="M14093" s="1"/>
    </row>
    <row r="14094" spans="5:13" x14ac:dyDescent="0.2">
      <c r="E14094" s="1"/>
      <c r="I14094" s="1"/>
      <c r="M14094" s="1"/>
    </row>
    <row r="14095" spans="5:13" x14ac:dyDescent="0.2">
      <c r="M14095" s="1"/>
    </row>
    <row r="14096" spans="5:13" x14ac:dyDescent="0.2">
      <c r="M14096" s="1"/>
    </row>
    <row r="14097" spans="5:25" x14ac:dyDescent="0.2">
      <c r="M14097" s="1"/>
    </row>
    <row r="14098" spans="5:25" x14ac:dyDescent="0.2">
      <c r="E14098" s="1"/>
      <c r="I14098" s="1"/>
      <c r="M14098" s="1"/>
    </row>
    <row r="14099" spans="5:25" x14ac:dyDescent="0.2">
      <c r="M14099" s="1"/>
    </row>
    <row r="14100" spans="5:25" x14ac:dyDescent="0.2">
      <c r="M14100" s="1"/>
    </row>
    <row r="14101" spans="5:25" x14ac:dyDescent="0.2">
      <c r="M14101" s="1"/>
    </row>
    <row r="14102" spans="5:25" x14ac:dyDescent="0.2">
      <c r="E14102" s="1"/>
      <c r="M14102" s="1"/>
    </row>
    <row r="14103" spans="5:25" x14ac:dyDescent="0.2">
      <c r="G14103" s="1"/>
      <c r="K14103" s="1"/>
      <c r="M14103" s="1"/>
    </row>
    <row r="14104" spans="5:25" x14ac:dyDescent="0.2">
      <c r="F14104" s="1"/>
      <c r="I14104" s="1"/>
      <c r="J14104" s="1"/>
      <c r="M14104" s="1"/>
    </row>
    <row r="14105" spans="5:25" x14ac:dyDescent="0.2">
      <c r="M14105" s="1"/>
    </row>
    <row r="14106" spans="5:25" x14ac:dyDescent="0.2">
      <c r="F14106" s="1"/>
      <c r="J14106" s="1"/>
      <c r="M14106" s="1"/>
    </row>
    <row r="14107" spans="5:25" x14ac:dyDescent="0.2">
      <c r="G14107" s="1"/>
      <c r="M14107" s="1"/>
      <c r="Y14107" s="1"/>
    </row>
    <row r="14108" spans="5:25" x14ac:dyDescent="0.2">
      <c r="M14108" s="1"/>
    </row>
    <row r="14109" spans="5:25" x14ac:dyDescent="0.2">
      <c r="F14109" s="1"/>
      <c r="J14109" s="1"/>
      <c r="M14109" s="1"/>
    </row>
    <row r="14110" spans="5:25" x14ac:dyDescent="0.2">
      <c r="M14110" s="1"/>
    </row>
    <row r="14111" spans="5:25" x14ac:dyDescent="0.2">
      <c r="F14111" s="1"/>
      <c r="J14111" s="1"/>
      <c r="M14111" s="1"/>
    </row>
    <row r="14112" spans="5:25" x14ac:dyDescent="0.2">
      <c r="F14112" s="1"/>
      <c r="J14112" s="1"/>
      <c r="M14112" s="1"/>
    </row>
    <row r="14113" spans="5:19" x14ac:dyDescent="0.2">
      <c r="E14113" s="1"/>
      <c r="I14113" s="1"/>
      <c r="J14113" s="1"/>
      <c r="K14113" s="1"/>
      <c r="M14113" s="1"/>
    </row>
    <row r="14114" spans="5:19" x14ac:dyDescent="0.2">
      <c r="M14114" s="1"/>
    </row>
    <row r="14115" spans="5:19" x14ac:dyDescent="0.2">
      <c r="M14115" s="1"/>
    </row>
    <row r="14116" spans="5:19" x14ac:dyDescent="0.2">
      <c r="G14116" s="1"/>
      <c r="K14116" s="1"/>
      <c r="M14116" s="1"/>
      <c r="S14116" s="1"/>
    </row>
    <row r="14117" spans="5:19" x14ac:dyDescent="0.2">
      <c r="F14117" s="1"/>
      <c r="J14117" s="1"/>
      <c r="M14117" s="1"/>
    </row>
    <row r="14118" spans="5:19" x14ac:dyDescent="0.2">
      <c r="F14118" s="1"/>
      <c r="J14118" s="1"/>
      <c r="M14118" s="1"/>
    </row>
    <row r="14119" spans="5:19" x14ac:dyDescent="0.2">
      <c r="M14119" s="1"/>
    </row>
    <row r="14120" spans="5:19" x14ac:dyDescent="0.2">
      <c r="G14120" s="1"/>
      <c r="K14120" s="1"/>
      <c r="M14120" s="1"/>
    </row>
    <row r="14121" spans="5:19" x14ac:dyDescent="0.2">
      <c r="F14121" s="1"/>
      <c r="K14121" s="1"/>
      <c r="M14121" s="1"/>
    </row>
    <row r="14122" spans="5:19" x14ac:dyDescent="0.2">
      <c r="F14122" s="1"/>
      <c r="G14122" s="1"/>
      <c r="K14122" s="1"/>
      <c r="M14122" s="1"/>
    </row>
    <row r="14123" spans="5:19" x14ac:dyDescent="0.2">
      <c r="M14123" s="1"/>
    </row>
    <row r="14124" spans="5:19" x14ac:dyDescent="0.2">
      <c r="G14124" s="1"/>
      <c r="K14124" s="1"/>
      <c r="M14124" s="1"/>
    </row>
    <row r="14125" spans="5:19" x14ac:dyDescent="0.2">
      <c r="M14125" s="1"/>
    </row>
    <row r="14126" spans="5:19" x14ac:dyDescent="0.2">
      <c r="M14126" s="1"/>
    </row>
    <row r="14127" spans="5:19" x14ac:dyDescent="0.2">
      <c r="J14127" s="1"/>
      <c r="M14127" s="1"/>
    </row>
    <row r="14128" spans="5:19" x14ac:dyDescent="0.2">
      <c r="M14128" s="1"/>
    </row>
    <row r="14129" spans="5:13" x14ac:dyDescent="0.2">
      <c r="G14129" s="1"/>
      <c r="K14129" s="1"/>
      <c r="M14129" s="1"/>
    </row>
    <row r="14130" spans="5:13" x14ac:dyDescent="0.2">
      <c r="M14130" s="1"/>
    </row>
    <row r="14131" spans="5:13" x14ac:dyDescent="0.2">
      <c r="E14131" s="1"/>
      <c r="I14131" s="1"/>
      <c r="M14131" s="1"/>
    </row>
    <row r="14132" spans="5:13" x14ac:dyDescent="0.2">
      <c r="I14132" s="1"/>
      <c r="J14132" s="1"/>
      <c r="M14132" s="1"/>
    </row>
    <row r="14133" spans="5:13" x14ac:dyDescent="0.2">
      <c r="J14133" s="1"/>
      <c r="M14133" s="1"/>
    </row>
    <row r="14134" spans="5:13" x14ac:dyDescent="0.2">
      <c r="M14134" s="1"/>
    </row>
    <row r="14135" spans="5:13" x14ac:dyDescent="0.2">
      <c r="E14135" s="1"/>
      <c r="M14135" s="1"/>
    </row>
    <row r="14136" spans="5:13" x14ac:dyDescent="0.2">
      <c r="J14136" s="1"/>
      <c r="M14136" s="1"/>
    </row>
    <row r="14137" spans="5:13" x14ac:dyDescent="0.2">
      <c r="M14137" s="1"/>
    </row>
    <row r="14138" spans="5:13" x14ac:dyDescent="0.2">
      <c r="M14138" s="1"/>
    </row>
    <row r="14139" spans="5:13" x14ac:dyDescent="0.2">
      <c r="I14139" s="1"/>
      <c r="M14139" s="1"/>
    </row>
    <row r="14140" spans="5:13" x14ac:dyDescent="0.2">
      <c r="F14140" s="1"/>
      <c r="J14140" s="1"/>
      <c r="M14140" s="1"/>
    </row>
    <row r="14141" spans="5:13" x14ac:dyDescent="0.2">
      <c r="F14141" s="1"/>
      <c r="J14141" s="1"/>
      <c r="M14141" s="1"/>
    </row>
    <row r="14142" spans="5:13" x14ac:dyDescent="0.2">
      <c r="M14142" s="1"/>
    </row>
    <row r="14143" spans="5:13" x14ac:dyDescent="0.2">
      <c r="J14143" s="1"/>
      <c r="M14143" s="1"/>
    </row>
    <row r="14144" spans="5:13" x14ac:dyDescent="0.2">
      <c r="F14144" s="1"/>
      <c r="J14144" s="1"/>
      <c r="M14144" s="1"/>
    </row>
    <row r="14145" spans="5:25" x14ac:dyDescent="0.2">
      <c r="G14145" s="1"/>
      <c r="K14145" s="1"/>
      <c r="M14145" s="1"/>
    </row>
    <row r="14146" spans="5:25" x14ac:dyDescent="0.2">
      <c r="M14146" s="1"/>
    </row>
    <row r="14147" spans="5:25" x14ac:dyDescent="0.2">
      <c r="M14147" s="1"/>
    </row>
    <row r="14148" spans="5:25" x14ac:dyDescent="0.2">
      <c r="E14148" s="1"/>
      <c r="F14148" s="1"/>
      <c r="G14148" s="1"/>
      <c r="I14148" s="1"/>
      <c r="J14148" s="1"/>
      <c r="K14148" s="1"/>
      <c r="M14148" s="1"/>
    </row>
    <row r="14149" spans="5:25" x14ac:dyDescent="0.2">
      <c r="M14149" s="1"/>
    </row>
    <row r="14150" spans="5:25" x14ac:dyDescent="0.2">
      <c r="M14150" s="1"/>
    </row>
    <row r="14151" spans="5:25" x14ac:dyDescent="0.2">
      <c r="K14151" s="1"/>
      <c r="M14151" s="1"/>
    </row>
    <row r="14152" spans="5:25" x14ac:dyDescent="0.2">
      <c r="M14152" s="1"/>
    </row>
    <row r="14153" spans="5:25" x14ac:dyDescent="0.2">
      <c r="M14153" s="1"/>
    </row>
    <row r="14154" spans="5:25" x14ac:dyDescent="0.2">
      <c r="F14154" s="1"/>
      <c r="J14154" s="1"/>
      <c r="M14154" s="1"/>
    </row>
    <row r="14155" spans="5:25" x14ac:dyDescent="0.2">
      <c r="M14155" s="1"/>
      <c r="Y14155" s="1"/>
    </row>
    <row r="14156" spans="5:25" x14ac:dyDescent="0.2">
      <c r="F14156" s="1"/>
      <c r="J14156" s="1"/>
      <c r="M14156" s="1"/>
    </row>
    <row r="14157" spans="5:25" x14ac:dyDescent="0.2">
      <c r="M14157" s="1"/>
    </row>
    <row r="14158" spans="5:25" x14ac:dyDescent="0.2">
      <c r="G14158" s="1"/>
      <c r="K14158" s="1"/>
      <c r="M14158" s="1"/>
    </row>
    <row r="14159" spans="5:25" x14ac:dyDescent="0.2">
      <c r="M14159" s="1"/>
    </row>
    <row r="14160" spans="5:25" x14ac:dyDescent="0.2">
      <c r="J14160" s="1"/>
      <c r="M14160" s="1"/>
    </row>
    <row r="14161" spans="5:19" x14ac:dyDescent="0.2">
      <c r="M14161" s="1"/>
    </row>
    <row r="14162" spans="5:19" x14ac:dyDescent="0.2">
      <c r="G14162" s="1"/>
      <c r="M14162" s="1"/>
      <c r="S14162" s="1"/>
    </row>
    <row r="14163" spans="5:19" x14ac:dyDescent="0.2">
      <c r="E14163" s="1"/>
      <c r="F14163" s="1"/>
      <c r="I14163" s="1"/>
      <c r="M14163" s="1"/>
    </row>
    <row r="14164" spans="5:19" x14ac:dyDescent="0.2">
      <c r="J14164" s="1"/>
      <c r="M14164" s="1"/>
    </row>
    <row r="14165" spans="5:19" x14ac:dyDescent="0.2">
      <c r="M14165" s="1"/>
    </row>
    <row r="14166" spans="5:19" x14ac:dyDescent="0.2">
      <c r="I14166" s="1"/>
      <c r="M14166" s="1"/>
    </row>
    <row r="14167" spans="5:19" x14ac:dyDescent="0.2">
      <c r="F14167" s="1"/>
      <c r="J14167" s="1"/>
      <c r="M14167" s="1"/>
    </row>
    <row r="14168" spans="5:19" x14ac:dyDescent="0.2">
      <c r="M14168" s="1"/>
    </row>
    <row r="14169" spans="5:19" x14ac:dyDescent="0.2">
      <c r="M14169" s="1"/>
    </row>
    <row r="14170" spans="5:19" x14ac:dyDescent="0.2">
      <c r="E14170" s="1"/>
      <c r="F14170" s="1"/>
      <c r="G14170" s="1"/>
      <c r="I14170" s="1"/>
      <c r="J14170" s="1"/>
      <c r="K14170" s="1"/>
      <c r="M14170" s="1"/>
    </row>
    <row r="14171" spans="5:19" x14ac:dyDescent="0.2">
      <c r="M14171" s="1"/>
    </row>
    <row r="14172" spans="5:19" x14ac:dyDescent="0.2">
      <c r="J14172" s="1"/>
      <c r="M14172" s="1"/>
    </row>
    <row r="14173" spans="5:19" x14ac:dyDescent="0.2">
      <c r="G14173" s="1"/>
      <c r="M14173" s="1"/>
      <c r="S14173" s="1"/>
    </row>
    <row r="14174" spans="5:19" x14ac:dyDescent="0.2">
      <c r="E14174" s="1"/>
      <c r="M14174" s="1"/>
    </row>
    <row r="14175" spans="5:19" x14ac:dyDescent="0.2">
      <c r="M14175" s="1"/>
    </row>
    <row r="14176" spans="5:19" x14ac:dyDescent="0.2">
      <c r="M14176" s="1"/>
    </row>
    <row r="14177" spans="6:13" x14ac:dyDescent="0.2">
      <c r="M14177" s="1"/>
    </row>
    <row r="14178" spans="6:13" x14ac:dyDescent="0.2">
      <c r="F14178" s="1"/>
      <c r="J14178" s="1"/>
      <c r="M14178" s="1"/>
    </row>
    <row r="14179" spans="6:13" x14ac:dyDescent="0.2">
      <c r="M14179" s="1"/>
    </row>
    <row r="14180" spans="6:13" x14ac:dyDescent="0.2">
      <c r="J14180" s="1"/>
      <c r="M14180" s="1"/>
    </row>
    <row r="14181" spans="6:13" x14ac:dyDescent="0.2">
      <c r="J14181" s="1"/>
      <c r="M14181" s="1"/>
    </row>
    <row r="14182" spans="6:13" x14ac:dyDescent="0.2">
      <c r="M14182" s="1"/>
    </row>
    <row r="14183" spans="6:13" x14ac:dyDescent="0.2">
      <c r="M14183" s="1"/>
    </row>
    <row r="14184" spans="6:13" x14ac:dyDescent="0.2">
      <c r="F14184" s="1"/>
      <c r="M14184" s="1"/>
    </row>
    <row r="14185" spans="6:13" x14ac:dyDescent="0.2">
      <c r="M14185" s="1"/>
    </row>
    <row r="14186" spans="6:13" x14ac:dyDescent="0.2">
      <c r="M14186" s="1"/>
    </row>
    <row r="14187" spans="6:13" x14ac:dyDescent="0.2">
      <c r="I14187" s="1"/>
      <c r="M14187" s="1"/>
    </row>
    <row r="14188" spans="6:13" x14ac:dyDescent="0.2">
      <c r="M14188" s="1"/>
    </row>
    <row r="14189" spans="6:13" x14ac:dyDescent="0.2">
      <c r="M14189" s="1"/>
    </row>
    <row r="14190" spans="6:13" x14ac:dyDescent="0.2">
      <c r="M14190" s="1"/>
    </row>
    <row r="14191" spans="6:13" x14ac:dyDescent="0.2">
      <c r="M14191" s="1"/>
    </row>
    <row r="14192" spans="6:13" x14ac:dyDescent="0.2">
      <c r="M14192" s="1"/>
    </row>
    <row r="14193" spans="5:25" x14ac:dyDescent="0.2">
      <c r="M14193" s="1"/>
    </row>
    <row r="14194" spans="5:25" x14ac:dyDescent="0.2">
      <c r="M14194" s="1"/>
    </row>
    <row r="14195" spans="5:25" x14ac:dyDescent="0.2">
      <c r="M14195" s="1"/>
    </row>
    <row r="14196" spans="5:25" x14ac:dyDescent="0.2">
      <c r="K14196" s="1"/>
      <c r="M14196" s="1"/>
    </row>
    <row r="14197" spans="5:25" x14ac:dyDescent="0.2">
      <c r="M14197" s="1"/>
    </row>
    <row r="14198" spans="5:25" x14ac:dyDescent="0.2">
      <c r="M14198" s="1"/>
    </row>
    <row r="14199" spans="5:25" x14ac:dyDescent="0.2">
      <c r="E14199" s="1"/>
      <c r="I14199" s="1"/>
      <c r="M14199" s="1"/>
    </row>
    <row r="14200" spans="5:25" x14ac:dyDescent="0.2">
      <c r="M14200" s="1"/>
    </row>
    <row r="14201" spans="5:25" x14ac:dyDescent="0.2">
      <c r="M14201" s="1"/>
    </row>
    <row r="14202" spans="5:25" x14ac:dyDescent="0.2">
      <c r="M14202" s="1"/>
      <c r="Y14202" s="1"/>
    </row>
    <row r="14203" spans="5:25" x14ac:dyDescent="0.2">
      <c r="E14203" s="1"/>
      <c r="M14203" s="1"/>
    </row>
    <row r="14204" spans="5:25" x14ac:dyDescent="0.2">
      <c r="F14204" s="1"/>
      <c r="M14204" s="1"/>
    </row>
    <row r="14205" spans="5:25" x14ac:dyDescent="0.2">
      <c r="M14205" s="1"/>
    </row>
    <row r="14206" spans="5:25" x14ac:dyDescent="0.2">
      <c r="M14206" s="1"/>
    </row>
    <row r="14207" spans="5:25" x14ac:dyDescent="0.2">
      <c r="G14207" s="1"/>
      <c r="J14207" s="1"/>
      <c r="K14207" s="1"/>
      <c r="M14207" s="1"/>
    </row>
    <row r="14208" spans="5:25" x14ac:dyDescent="0.2">
      <c r="E14208" s="1"/>
      <c r="I14208" s="1"/>
      <c r="M14208" s="1"/>
    </row>
    <row r="14209" spans="7:13" x14ac:dyDescent="0.2">
      <c r="M14209" s="1"/>
    </row>
    <row r="14210" spans="7:13" x14ac:dyDescent="0.2">
      <c r="G14210" s="1"/>
      <c r="K14210" s="1"/>
      <c r="M14210" s="1"/>
    </row>
    <row r="14211" spans="7:13" x14ac:dyDescent="0.2">
      <c r="M14211" s="1"/>
    </row>
    <row r="14212" spans="7:13" x14ac:dyDescent="0.2">
      <c r="M14212" s="1"/>
    </row>
    <row r="14213" spans="7:13" x14ac:dyDescent="0.2">
      <c r="M14213" s="1"/>
    </row>
    <row r="14214" spans="7:13" x14ac:dyDescent="0.2">
      <c r="G14214" s="1"/>
      <c r="I14214" s="1"/>
      <c r="M14214" s="1"/>
    </row>
    <row r="14215" spans="7:13" x14ac:dyDescent="0.2">
      <c r="M14215" s="1"/>
    </row>
    <row r="14216" spans="7:13" x14ac:dyDescent="0.2">
      <c r="M14216" s="1"/>
    </row>
    <row r="14217" spans="7:13" x14ac:dyDescent="0.2">
      <c r="M14217" s="1"/>
    </row>
    <row r="14218" spans="7:13" x14ac:dyDescent="0.2">
      <c r="J14218" s="1"/>
      <c r="M14218" s="1"/>
    </row>
    <row r="14219" spans="7:13" x14ac:dyDescent="0.2">
      <c r="M14219" s="1"/>
    </row>
    <row r="14220" spans="7:13" x14ac:dyDescent="0.2">
      <c r="M14220" s="1"/>
    </row>
    <row r="14221" spans="7:13" x14ac:dyDescent="0.2">
      <c r="M14221" s="1"/>
    </row>
    <row r="14222" spans="7:13" x14ac:dyDescent="0.2">
      <c r="M14222" s="1"/>
    </row>
    <row r="14223" spans="7:13" x14ac:dyDescent="0.2">
      <c r="M14223" s="1"/>
    </row>
    <row r="14224" spans="7:13" x14ac:dyDescent="0.2">
      <c r="M14224" s="1"/>
    </row>
    <row r="14225" spans="7:13" x14ac:dyDescent="0.2">
      <c r="M14225" s="1"/>
    </row>
    <row r="14226" spans="7:13" x14ac:dyDescent="0.2">
      <c r="M14226" s="1"/>
    </row>
    <row r="14227" spans="7:13" x14ac:dyDescent="0.2">
      <c r="J14227" s="1"/>
      <c r="M14227" s="1"/>
    </row>
    <row r="14228" spans="7:13" x14ac:dyDescent="0.2">
      <c r="G14228" s="1"/>
      <c r="K14228" s="1"/>
      <c r="M14228" s="1"/>
    </row>
    <row r="14229" spans="7:13" x14ac:dyDescent="0.2">
      <c r="M14229" s="1"/>
    </row>
    <row r="14230" spans="7:13" x14ac:dyDescent="0.2">
      <c r="M14230" s="1"/>
    </row>
    <row r="14231" spans="7:13" x14ac:dyDescent="0.2">
      <c r="M14231" s="1"/>
    </row>
    <row r="14232" spans="7:13" x14ac:dyDescent="0.2">
      <c r="G14232" s="1"/>
      <c r="K14232" s="1"/>
      <c r="M14232" s="1"/>
    </row>
    <row r="14233" spans="7:13" x14ac:dyDescent="0.2">
      <c r="M14233" s="1"/>
    </row>
    <row r="14234" spans="7:13" x14ac:dyDescent="0.2">
      <c r="G14234" s="1"/>
      <c r="K14234" s="1"/>
      <c r="M14234" s="1"/>
    </row>
    <row r="14235" spans="7:13" x14ac:dyDescent="0.2">
      <c r="M14235" s="1"/>
    </row>
    <row r="14236" spans="7:13" x14ac:dyDescent="0.2">
      <c r="I14236" s="1"/>
      <c r="M14236" s="1"/>
    </row>
    <row r="14237" spans="7:13" x14ac:dyDescent="0.2">
      <c r="M14237" s="1"/>
    </row>
    <row r="14238" spans="7:13" x14ac:dyDescent="0.2">
      <c r="M14238" s="1"/>
    </row>
    <row r="14239" spans="7:13" x14ac:dyDescent="0.2">
      <c r="J14239" s="1"/>
      <c r="M14239" s="1"/>
    </row>
    <row r="14240" spans="7:13" x14ac:dyDescent="0.2">
      <c r="J14240" s="1"/>
      <c r="M14240" s="1"/>
    </row>
    <row r="14241" spans="6:25" x14ac:dyDescent="0.2">
      <c r="J14241" s="1"/>
      <c r="M14241" s="1"/>
    </row>
    <row r="14242" spans="6:25" x14ac:dyDescent="0.2">
      <c r="M14242" s="1"/>
    </row>
    <row r="14243" spans="6:25" x14ac:dyDescent="0.2">
      <c r="F14243" s="1"/>
      <c r="J14243" s="1"/>
      <c r="M14243" s="1"/>
    </row>
    <row r="14244" spans="6:25" x14ac:dyDescent="0.2">
      <c r="M14244" s="1"/>
    </row>
    <row r="14245" spans="6:25" x14ac:dyDescent="0.2">
      <c r="M14245" s="1"/>
    </row>
    <row r="14246" spans="6:25" x14ac:dyDescent="0.2">
      <c r="F14246" s="1"/>
      <c r="M14246" s="1"/>
    </row>
    <row r="14247" spans="6:25" x14ac:dyDescent="0.2">
      <c r="K14247" s="1"/>
      <c r="M14247" s="1"/>
    </row>
    <row r="14248" spans="6:25" x14ac:dyDescent="0.2">
      <c r="M14248" s="1"/>
    </row>
    <row r="14249" spans="6:25" x14ac:dyDescent="0.2">
      <c r="M14249" s="1"/>
    </row>
    <row r="14250" spans="6:25" x14ac:dyDescent="0.2">
      <c r="F14250" s="1"/>
      <c r="J14250" s="1"/>
      <c r="M14250" s="1"/>
      <c r="Y14250" s="1"/>
    </row>
    <row r="14251" spans="6:25" x14ac:dyDescent="0.2">
      <c r="M14251" s="1"/>
    </row>
    <row r="14252" spans="6:25" x14ac:dyDescent="0.2">
      <c r="M14252" s="1"/>
    </row>
    <row r="14253" spans="6:25" x14ac:dyDescent="0.2">
      <c r="M14253" s="1"/>
    </row>
    <row r="14254" spans="6:25" x14ac:dyDescent="0.2">
      <c r="F14254" s="1"/>
      <c r="J14254" s="1"/>
      <c r="M14254" s="1"/>
    </row>
    <row r="14255" spans="6:25" x14ac:dyDescent="0.2">
      <c r="G14255" s="1"/>
      <c r="J14255" s="1"/>
      <c r="M14255" s="1"/>
      <c r="S14255" s="1"/>
    </row>
    <row r="14256" spans="6:25" x14ac:dyDescent="0.2">
      <c r="F14256" s="1"/>
      <c r="J14256" s="1"/>
      <c r="M14256" s="1"/>
    </row>
    <row r="14257" spans="6:13" x14ac:dyDescent="0.2">
      <c r="F14257" s="1"/>
      <c r="J14257" s="1"/>
      <c r="M14257" s="1"/>
    </row>
    <row r="14258" spans="6:13" x14ac:dyDescent="0.2">
      <c r="M14258" s="1"/>
    </row>
    <row r="14259" spans="6:13" x14ac:dyDescent="0.2">
      <c r="M14259" s="1"/>
    </row>
    <row r="14260" spans="6:13" x14ac:dyDescent="0.2">
      <c r="M14260" s="1"/>
    </row>
    <row r="14261" spans="6:13" x14ac:dyDescent="0.2">
      <c r="M14261" s="1"/>
    </row>
    <row r="14262" spans="6:13" x14ac:dyDescent="0.2">
      <c r="M14262" s="1"/>
    </row>
    <row r="14263" spans="6:13" x14ac:dyDescent="0.2">
      <c r="M14263" s="1"/>
    </row>
    <row r="14264" spans="6:13" x14ac:dyDescent="0.2">
      <c r="M14264" s="1"/>
    </row>
    <row r="14265" spans="6:13" x14ac:dyDescent="0.2">
      <c r="M14265" s="1"/>
    </row>
    <row r="14266" spans="6:13" x14ac:dyDescent="0.2">
      <c r="M14266" s="1"/>
    </row>
    <row r="14267" spans="6:13" x14ac:dyDescent="0.2">
      <c r="K14267" s="1"/>
      <c r="M14267" s="1"/>
    </row>
    <row r="14268" spans="6:13" x14ac:dyDescent="0.2">
      <c r="K14268" s="1"/>
      <c r="M14268" s="1"/>
    </row>
    <row r="14269" spans="6:13" x14ac:dyDescent="0.2">
      <c r="I14269" s="1"/>
      <c r="M14269" s="1"/>
    </row>
    <row r="14270" spans="6:13" x14ac:dyDescent="0.2">
      <c r="M14270" s="1"/>
    </row>
    <row r="14271" spans="6:13" x14ac:dyDescent="0.2">
      <c r="M14271" s="1"/>
    </row>
    <row r="14272" spans="6:13" x14ac:dyDescent="0.2">
      <c r="M14272" s="1"/>
    </row>
    <row r="14273" spans="5:13" x14ac:dyDescent="0.2">
      <c r="I14273" s="1"/>
      <c r="M14273" s="1"/>
    </row>
    <row r="14274" spans="5:13" x14ac:dyDescent="0.2">
      <c r="M14274" s="1"/>
    </row>
    <row r="14275" spans="5:13" x14ac:dyDescent="0.2">
      <c r="I14275" s="1"/>
      <c r="K14275" s="1"/>
      <c r="M14275" s="1"/>
    </row>
    <row r="14276" spans="5:13" x14ac:dyDescent="0.2">
      <c r="M14276" s="1"/>
    </row>
    <row r="14277" spans="5:13" x14ac:dyDescent="0.2">
      <c r="M14277" s="1"/>
    </row>
    <row r="14278" spans="5:13" x14ac:dyDescent="0.2">
      <c r="K14278" s="1"/>
      <c r="M14278" s="1"/>
    </row>
    <row r="14279" spans="5:13" x14ac:dyDescent="0.2">
      <c r="M14279" s="1"/>
    </row>
    <row r="14280" spans="5:13" x14ac:dyDescent="0.2">
      <c r="M14280" s="1"/>
    </row>
    <row r="14281" spans="5:13" x14ac:dyDescent="0.2">
      <c r="M14281" s="1"/>
    </row>
    <row r="14282" spans="5:13" x14ac:dyDescent="0.2">
      <c r="M14282" s="1"/>
    </row>
    <row r="14283" spans="5:13" x14ac:dyDescent="0.2">
      <c r="K14283" s="1"/>
      <c r="M14283" s="1"/>
    </row>
    <row r="14284" spans="5:13" x14ac:dyDescent="0.2">
      <c r="G14284" s="1"/>
      <c r="K14284" s="1"/>
      <c r="M14284" s="1"/>
    </row>
    <row r="14285" spans="5:13" x14ac:dyDescent="0.2">
      <c r="E14285" s="1"/>
      <c r="I14285" s="1"/>
      <c r="M14285" s="1"/>
    </row>
    <row r="14286" spans="5:13" x14ac:dyDescent="0.2">
      <c r="G14286" s="1"/>
      <c r="K14286" s="1"/>
      <c r="M14286" s="1"/>
    </row>
    <row r="14287" spans="5:13" x14ac:dyDescent="0.2">
      <c r="M14287" s="1"/>
    </row>
    <row r="14288" spans="5:13" x14ac:dyDescent="0.2">
      <c r="M14288" s="1"/>
    </row>
    <row r="14289" spans="5:13" x14ac:dyDescent="0.2">
      <c r="M14289" s="1"/>
    </row>
    <row r="14290" spans="5:13" x14ac:dyDescent="0.2">
      <c r="M14290" s="1"/>
    </row>
    <row r="14291" spans="5:13" x14ac:dyDescent="0.2">
      <c r="M14291" s="1"/>
    </row>
    <row r="14292" spans="5:13" x14ac:dyDescent="0.2">
      <c r="M14292" s="1"/>
    </row>
    <row r="14293" spans="5:13" x14ac:dyDescent="0.2">
      <c r="F14293" s="1"/>
      <c r="J14293" s="1"/>
      <c r="M14293" s="1"/>
    </row>
    <row r="14294" spans="5:13" x14ac:dyDescent="0.2">
      <c r="E14294" s="1"/>
      <c r="I14294" s="1"/>
      <c r="M14294" s="1"/>
    </row>
    <row r="14295" spans="5:13" x14ac:dyDescent="0.2">
      <c r="K14295" s="1"/>
      <c r="M14295" s="1"/>
    </row>
    <row r="14296" spans="5:13" x14ac:dyDescent="0.2">
      <c r="M14296" s="1"/>
    </row>
    <row r="14297" spans="5:13" x14ac:dyDescent="0.2">
      <c r="M14297" s="1"/>
    </row>
    <row r="14298" spans="5:13" x14ac:dyDescent="0.2">
      <c r="E14298" s="1"/>
      <c r="M14298" s="1"/>
    </row>
    <row r="14299" spans="5:13" x14ac:dyDescent="0.2">
      <c r="M14299" s="1"/>
    </row>
    <row r="14300" spans="5:13" x14ac:dyDescent="0.2">
      <c r="M14300" s="1"/>
    </row>
    <row r="14301" spans="5:13" x14ac:dyDescent="0.2">
      <c r="J14301" s="1"/>
      <c r="M14301" s="1"/>
    </row>
    <row r="14302" spans="5:13" x14ac:dyDescent="0.2">
      <c r="E14302" s="1"/>
      <c r="I14302" s="1"/>
      <c r="M14302" s="1"/>
    </row>
    <row r="14303" spans="5:13" x14ac:dyDescent="0.2">
      <c r="M14303" s="1"/>
    </row>
    <row r="14304" spans="5:13" x14ac:dyDescent="0.2">
      <c r="E14304" s="1"/>
      <c r="I14304" s="1"/>
      <c r="K14304" s="1"/>
      <c r="M14304" s="1"/>
    </row>
    <row r="14305" spans="5:25" x14ac:dyDescent="0.2">
      <c r="F14305" s="1"/>
      <c r="J14305" s="1"/>
      <c r="M14305" s="1"/>
    </row>
    <row r="14306" spans="5:25" x14ac:dyDescent="0.2">
      <c r="J14306" s="1"/>
      <c r="M14306" s="1"/>
    </row>
    <row r="14307" spans="5:25" x14ac:dyDescent="0.2">
      <c r="F14307" s="1"/>
      <c r="J14307" s="1"/>
      <c r="M14307" s="1"/>
    </row>
    <row r="14308" spans="5:25" x14ac:dyDescent="0.2">
      <c r="I14308" s="1"/>
      <c r="M14308" s="1"/>
    </row>
    <row r="14309" spans="5:25" x14ac:dyDescent="0.2">
      <c r="K14309" s="1"/>
      <c r="M14309" s="1"/>
    </row>
    <row r="14310" spans="5:25" x14ac:dyDescent="0.2">
      <c r="G14310" s="1"/>
      <c r="K14310" s="1"/>
      <c r="M14310" s="1"/>
    </row>
    <row r="14311" spans="5:25" x14ac:dyDescent="0.2">
      <c r="F14311" s="1"/>
      <c r="J14311" s="1"/>
      <c r="M14311" s="1"/>
    </row>
    <row r="14312" spans="5:25" x14ac:dyDescent="0.2">
      <c r="E14312" s="1"/>
      <c r="I14312" s="1"/>
      <c r="M14312" s="1"/>
    </row>
    <row r="14313" spans="5:25" x14ac:dyDescent="0.2">
      <c r="F14313" s="1"/>
      <c r="J14313" s="1"/>
      <c r="M14313" s="1"/>
    </row>
    <row r="14314" spans="5:25" x14ac:dyDescent="0.2">
      <c r="G14314" s="1"/>
      <c r="M14314" s="1"/>
    </row>
    <row r="14315" spans="5:25" x14ac:dyDescent="0.2">
      <c r="F14315" s="1"/>
      <c r="J14315" s="1"/>
      <c r="M14315" s="1"/>
    </row>
    <row r="14316" spans="5:25" x14ac:dyDescent="0.2">
      <c r="E14316" s="1"/>
      <c r="F14316" s="1"/>
      <c r="I14316" s="1"/>
      <c r="J14316" s="1"/>
      <c r="M14316" s="1"/>
    </row>
    <row r="14317" spans="5:25" x14ac:dyDescent="0.2">
      <c r="M14317" s="1"/>
    </row>
    <row r="14318" spans="5:25" x14ac:dyDescent="0.2">
      <c r="E14318" s="1"/>
      <c r="I14318" s="1"/>
      <c r="M14318" s="1"/>
      <c r="Y14318" s="1"/>
    </row>
    <row r="14319" spans="5:25" x14ac:dyDescent="0.2">
      <c r="F14319" s="1"/>
      <c r="J14319" s="1"/>
      <c r="M14319" s="1"/>
    </row>
    <row r="14320" spans="5:25" x14ac:dyDescent="0.2">
      <c r="F14320" s="1"/>
      <c r="J14320" s="1"/>
      <c r="M14320" s="1"/>
    </row>
    <row r="14321" spans="5:19" x14ac:dyDescent="0.2">
      <c r="F14321" s="1"/>
      <c r="J14321" s="1"/>
      <c r="M14321" s="1"/>
    </row>
    <row r="14322" spans="5:19" x14ac:dyDescent="0.2">
      <c r="E14322" s="1"/>
      <c r="G14322" s="1"/>
      <c r="M14322" s="1"/>
      <c r="S14322" s="1"/>
    </row>
    <row r="14323" spans="5:19" x14ac:dyDescent="0.2">
      <c r="J14323" s="1"/>
      <c r="M14323" s="1"/>
    </row>
    <row r="14324" spans="5:19" x14ac:dyDescent="0.2">
      <c r="G14324" s="1"/>
      <c r="M14324" s="1"/>
      <c r="S14324" s="1"/>
    </row>
    <row r="14325" spans="5:19" x14ac:dyDescent="0.2">
      <c r="F14325" s="1"/>
      <c r="G14325" s="1"/>
      <c r="K14325" s="1"/>
      <c r="M14325" s="1"/>
    </row>
    <row r="14326" spans="5:19" x14ac:dyDescent="0.2">
      <c r="F14326" s="1"/>
      <c r="J14326" s="1"/>
      <c r="M14326" s="1"/>
    </row>
    <row r="14327" spans="5:19" x14ac:dyDescent="0.2">
      <c r="J14327" s="1"/>
      <c r="M14327" s="1"/>
    </row>
    <row r="14328" spans="5:19" x14ac:dyDescent="0.2">
      <c r="J14328" s="1"/>
      <c r="M14328" s="1"/>
    </row>
    <row r="14329" spans="5:19" x14ac:dyDescent="0.2">
      <c r="K14329" s="1"/>
      <c r="M14329" s="1"/>
    </row>
    <row r="14330" spans="5:19" x14ac:dyDescent="0.2">
      <c r="M14330" s="1"/>
    </row>
    <row r="14331" spans="5:19" x14ac:dyDescent="0.2">
      <c r="I14331" s="1"/>
      <c r="M14331" s="1"/>
    </row>
    <row r="14332" spans="5:19" x14ac:dyDescent="0.2">
      <c r="K14332" s="1"/>
      <c r="M14332" s="1"/>
    </row>
    <row r="14333" spans="5:19" x14ac:dyDescent="0.2">
      <c r="F14333" s="1"/>
      <c r="G14333" s="1"/>
      <c r="I14333" s="1"/>
      <c r="J14333" s="1"/>
      <c r="K14333" s="1"/>
      <c r="M14333" s="1"/>
    </row>
    <row r="14334" spans="5:19" x14ac:dyDescent="0.2">
      <c r="M14334" s="1"/>
    </row>
    <row r="14335" spans="5:19" x14ac:dyDescent="0.2">
      <c r="G14335" s="1"/>
      <c r="K14335" s="1"/>
      <c r="M14335" s="1"/>
    </row>
    <row r="14336" spans="5:19" x14ac:dyDescent="0.2">
      <c r="F14336" s="1"/>
      <c r="G14336" s="1"/>
      <c r="I14336" s="1"/>
      <c r="J14336" s="1"/>
      <c r="K14336" s="1"/>
      <c r="M14336" s="1"/>
    </row>
    <row r="14337" spans="5:19" x14ac:dyDescent="0.2">
      <c r="I14337" s="1"/>
      <c r="M14337" s="1"/>
    </row>
    <row r="14338" spans="5:19" x14ac:dyDescent="0.2">
      <c r="M14338" s="1"/>
    </row>
    <row r="14339" spans="5:19" x14ac:dyDescent="0.2">
      <c r="F14339" s="1"/>
      <c r="G14339" s="1"/>
      <c r="J14339" s="1"/>
      <c r="M14339" s="1"/>
      <c r="S14339" s="1"/>
    </row>
    <row r="14340" spans="5:19" x14ac:dyDescent="0.2">
      <c r="G14340" s="1"/>
      <c r="J14340" s="1"/>
      <c r="K14340" s="1"/>
      <c r="M14340" s="1"/>
    </row>
    <row r="14341" spans="5:19" x14ac:dyDescent="0.2">
      <c r="F14341" s="1"/>
      <c r="J14341" s="1"/>
      <c r="M14341" s="1"/>
    </row>
    <row r="14342" spans="5:19" x14ac:dyDescent="0.2">
      <c r="E14342" s="1"/>
      <c r="F14342" s="1"/>
      <c r="I14342" s="1"/>
      <c r="K14342" s="1"/>
      <c r="M14342" s="1"/>
    </row>
    <row r="14343" spans="5:19" x14ac:dyDescent="0.2">
      <c r="G14343" s="1"/>
      <c r="J14343" s="1"/>
      <c r="K14343" s="1"/>
      <c r="M14343" s="1"/>
    </row>
    <row r="14344" spans="5:19" x14ac:dyDescent="0.2">
      <c r="F14344" s="1"/>
      <c r="M14344" s="1"/>
    </row>
    <row r="14345" spans="5:19" x14ac:dyDescent="0.2">
      <c r="M14345" s="1"/>
    </row>
    <row r="14346" spans="5:19" x14ac:dyDescent="0.2">
      <c r="M14346" s="1"/>
    </row>
    <row r="14347" spans="5:19" x14ac:dyDescent="0.2">
      <c r="M14347" s="1"/>
    </row>
    <row r="14348" spans="5:19" x14ac:dyDescent="0.2">
      <c r="I14348" s="1"/>
      <c r="M14348" s="1"/>
    </row>
    <row r="14349" spans="5:19" x14ac:dyDescent="0.2">
      <c r="I14349" s="1"/>
      <c r="M14349" s="1"/>
    </row>
    <row r="14350" spans="5:19" x14ac:dyDescent="0.2">
      <c r="F14350" s="1"/>
      <c r="G14350" s="1"/>
      <c r="J14350" s="1"/>
      <c r="K14350" s="1"/>
      <c r="M14350" s="1"/>
    </row>
    <row r="14351" spans="5:19" x14ac:dyDescent="0.2">
      <c r="J14351" s="1"/>
      <c r="M14351" s="1"/>
    </row>
    <row r="14352" spans="5:19" x14ac:dyDescent="0.2">
      <c r="M14352" s="1"/>
    </row>
    <row r="14353" spans="5:25" x14ac:dyDescent="0.2">
      <c r="M14353" s="1"/>
    </row>
    <row r="14354" spans="5:25" x14ac:dyDescent="0.2">
      <c r="G14354" s="1"/>
      <c r="M14354" s="1"/>
    </row>
    <row r="14355" spans="5:25" x14ac:dyDescent="0.2">
      <c r="E14355" s="1"/>
      <c r="I14355" s="1"/>
      <c r="M14355" s="1"/>
      <c r="Y14355" s="1"/>
    </row>
    <row r="14356" spans="5:25" x14ac:dyDescent="0.2">
      <c r="G14356" s="1"/>
      <c r="M14356" s="1"/>
      <c r="S14356" s="1"/>
    </row>
    <row r="14357" spans="5:25" x14ac:dyDescent="0.2">
      <c r="M14357" s="1"/>
    </row>
    <row r="14358" spans="5:25" x14ac:dyDescent="0.2">
      <c r="F14358" s="1"/>
      <c r="J14358" s="1"/>
      <c r="M14358" s="1"/>
    </row>
    <row r="14359" spans="5:25" x14ac:dyDescent="0.2">
      <c r="E14359" s="1"/>
      <c r="G14359" s="1"/>
      <c r="K14359" s="1"/>
      <c r="M14359" s="1"/>
      <c r="S14359" s="1"/>
    </row>
    <row r="14360" spans="5:25" x14ac:dyDescent="0.2">
      <c r="F14360" s="1"/>
      <c r="M14360" s="1"/>
    </row>
    <row r="14361" spans="5:25" x14ac:dyDescent="0.2">
      <c r="F14361" s="1"/>
      <c r="K14361" s="1"/>
      <c r="M14361" s="1"/>
    </row>
    <row r="14362" spans="5:25" x14ac:dyDescent="0.2">
      <c r="F14362" s="1"/>
      <c r="J14362" s="1"/>
      <c r="M14362" s="1"/>
    </row>
    <row r="14363" spans="5:25" x14ac:dyDescent="0.2">
      <c r="F14363" s="1"/>
      <c r="J14363" s="1"/>
      <c r="M14363" s="1"/>
    </row>
    <row r="14364" spans="5:25" x14ac:dyDescent="0.2">
      <c r="M14364" s="1"/>
    </row>
    <row r="14365" spans="5:25" x14ac:dyDescent="0.2">
      <c r="M14365" s="1"/>
    </row>
    <row r="14366" spans="5:25" x14ac:dyDescent="0.2">
      <c r="M14366" s="1"/>
    </row>
    <row r="14367" spans="5:25" x14ac:dyDescent="0.2">
      <c r="M14367" s="1"/>
    </row>
    <row r="14368" spans="5:25" x14ac:dyDescent="0.2">
      <c r="F14368" s="1"/>
      <c r="G14368" s="1"/>
      <c r="K14368" s="1"/>
      <c r="M14368" s="1"/>
    </row>
    <row r="14369" spans="5:19" x14ac:dyDescent="0.2">
      <c r="M14369" s="1"/>
    </row>
    <row r="14370" spans="5:19" x14ac:dyDescent="0.2">
      <c r="M14370" s="1"/>
    </row>
    <row r="14371" spans="5:19" x14ac:dyDescent="0.2">
      <c r="M14371" s="1"/>
    </row>
    <row r="14372" spans="5:19" x14ac:dyDescent="0.2">
      <c r="G14372" s="1"/>
      <c r="K14372" s="1"/>
      <c r="M14372" s="1"/>
      <c r="S14372" s="1"/>
    </row>
    <row r="14373" spans="5:19" x14ac:dyDescent="0.2">
      <c r="M14373" s="1"/>
    </row>
    <row r="14374" spans="5:19" x14ac:dyDescent="0.2">
      <c r="M14374" s="1"/>
    </row>
    <row r="14375" spans="5:19" x14ac:dyDescent="0.2">
      <c r="G14375" s="1"/>
      <c r="K14375" s="1"/>
      <c r="M14375" s="1"/>
    </row>
    <row r="14376" spans="5:19" x14ac:dyDescent="0.2">
      <c r="G14376" s="1"/>
      <c r="J14376" s="1"/>
      <c r="K14376" s="1"/>
      <c r="M14376" s="1"/>
    </row>
    <row r="14377" spans="5:19" x14ac:dyDescent="0.2">
      <c r="F14377" s="1"/>
      <c r="J14377" s="1"/>
      <c r="M14377" s="1"/>
    </row>
    <row r="14378" spans="5:19" x14ac:dyDescent="0.2">
      <c r="J14378" s="1"/>
      <c r="M14378" s="1"/>
    </row>
    <row r="14379" spans="5:19" x14ac:dyDescent="0.2">
      <c r="J14379" s="1"/>
      <c r="M14379" s="1"/>
    </row>
    <row r="14380" spans="5:19" x14ac:dyDescent="0.2">
      <c r="E14380" s="1"/>
      <c r="I14380" s="1"/>
      <c r="J14380" s="1"/>
      <c r="K14380" s="1"/>
      <c r="M14380" s="1"/>
    </row>
    <row r="14381" spans="5:19" x14ac:dyDescent="0.2">
      <c r="M14381" s="1"/>
    </row>
    <row r="14382" spans="5:19" x14ac:dyDescent="0.2">
      <c r="F14382" s="1"/>
      <c r="K14382" s="1"/>
      <c r="M14382" s="1"/>
    </row>
    <row r="14383" spans="5:19" x14ac:dyDescent="0.2">
      <c r="M14383" s="1"/>
    </row>
    <row r="14384" spans="5:19" x14ac:dyDescent="0.2">
      <c r="E14384" s="1"/>
      <c r="F14384" s="1"/>
      <c r="J14384" s="1"/>
      <c r="M14384" s="1"/>
    </row>
    <row r="14385" spans="6:19" x14ac:dyDescent="0.2">
      <c r="F14385" s="1"/>
      <c r="J14385" s="1"/>
      <c r="M14385" s="1"/>
    </row>
    <row r="14386" spans="6:19" x14ac:dyDescent="0.2">
      <c r="F14386" s="1"/>
      <c r="J14386" s="1"/>
      <c r="M14386" s="1"/>
    </row>
    <row r="14387" spans="6:19" x14ac:dyDescent="0.2">
      <c r="M14387" s="1"/>
    </row>
    <row r="14388" spans="6:19" x14ac:dyDescent="0.2">
      <c r="M14388" s="1"/>
    </row>
    <row r="14389" spans="6:19" x14ac:dyDescent="0.2">
      <c r="M14389" s="1"/>
    </row>
    <row r="14390" spans="6:19" x14ac:dyDescent="0.2">
      <c r="G14390" s="1"/>
      <c r="K14390" s="1"/>
      <c r="M14390" s="1"/>
    </row>
    <row r="14391" spans="6:19" x14ac:dyDescent="0.2">
      <c r="F14391" s="1"/>
      <c r="M14391" s="1"/>
    </row>
    <row r="14392" spans="6:19" x14ac:dyDescent="0.2">
      <c r="M14392" s="1"/>
    </row>
    <row r="14393" spans="6:19" x14ac:dyDescent="0.2">
      <c r="M14393" s="1"/>
    </row>
    <row r="14394" spans="6:19" x14ac:dyDescent="0.2">
      <c r="M14394" s="1"/>
    </row>
    <row r="14395" spans="6:19" x14ac:dyDescent="0.2">
      <c r="M14395" s="1"/>
    </row>
    <row r="14396" spans="6:19" x14ac:dyDescent="0.2">
      <c r="M14396" s="1"/>
    </row>
    <row r="14397" spans="6:19" x14ac:dyDescent="0.2">
      <c r="J14397" s="1"/>
      <c r="M14397" s="1"/>
    </row>
    <row r="14398" spans="6:19" x14ac:dyDescent="0.2">
      <c r="G14398" s="1"/>
      <c r="K14398" s="1"/>
      <c r="M14398" s="1"/>
    </row>
    <row r="14399" spans="6:19" x14ac:dyDescent="0.2">
      <c r="G14399" s="1"/>
      <c r="K14399" s="1"/>
      <c r="M14399" s="1"/>
      <c r="S14399" s="1"/>
    </row>
    <row r="14400" spans="6:19" x14ac:dyDescent="0.2">
      <c r="J14400" s="1"/>
      <c r="M14400" s="1"/>
    </row>
    <row r="14401" spans="6:25" x14ac:dyDescent="0.2">
      <c r="M14401" s="1"/>
    </row>
    <row r="14402" spans="6:25" x14ac:dyDescent="0.2">
      <c r="G14402" s="1"/>
      <c r="K14402" s="1"/>
      <c r="M14402" s="1"/>
    </row>
    <row r="14403" spans="6:25" x14ac:dyDescent="0.2">
      <c r="M14403" s="1"/>
    </row>
    <row r="14404" spans="6:25" x14ac:dyDescent="0.2">
      <c r="J14404" s="1"/>
      <c r="M14404" s="1"/>
    </row>
    <row r="14405" spans="6:25" x14ac:dyDescent="0.2">
      <c r="F14405" s="1"/>
      <c r="J14405" s="1"/>
      <c r="M14405" s="1"/>
    </row>
    <row r="14406" spans="6:25" x14ac:dyDescent="0.2">
      <c r="M14406" s="1"/>
    </row>
    <row r="14407" spans="6:25" x14ac:dyDescent="0.2">
      <c r="J14407" s="1"/>
      <c r="M14407" s="1"/>
    </row>
    <row r="14408" spans="6:25" x14ac:dyDescent="0.2">
      <c r="F14408" s="1"/>
      <c r="J14408" s="1"/>
      <c r="M14408" s="1"/>
    </row>
    <row r="14409" spans="6:25" x14ac:dyDescent="0.2">
      <c r="F14409" s="1"/>
      <c r="J14409" s="1"/>
      <c r="K14409" s="1"/>
      <c r="M14409" s="1"/>
    </row>
    <row r="14410" spans="6:25" x14ac:dyDescent="0.2">
      <c r="F14410" s="1"/>
      <c r="J14410" s="1"/>
      <c r="M14410" s="1"/>
    </row>
    <row r="14411" spans="6:25" x14ac:dyDescent="0.2">
      <c r="K14411" s="1"/>
      <c r="M14411" s="1"/>
    </row>
    <row r="14412" spans="6:25" x14ac:dyDescent="0.2">
      <c r="G14412" s="1"/>
      <c r="K14412" s="1"/>
      <c r="M14412" s="1"/>
    </row>
    <row r="14413" spans="6:25" x14ac:dyDescent="0.2">
      <c r="M14413" s="1"/>
      <c r="Y14413" s="1"/>
    </row>
    <row r="14414" spans="6:25" x14ac:dyDescent="0.2">
      <c r="M14414" s="1"/>
    </row>
    <row r="14415" spans="6:25" x14ac:dyDescent="0.2">
      <c r="G14415" s="1"/>
      <c r="K14415" s="1"/>
      <c r="M14415" s="1"/>
    </row>
    <row r="14416" spans="6:25" x14ac:dyDescent="0.2">
      <c r="M14416" s="1"/>
    </row>
    <row r="14417" spans="7:13" x14ac:dyDescent="0.2">
      <c r="M14417" s="1"/>
    </row>
    <row r="14418" spans="7:13" x14ac:dyDescent="0.2">
      <c r="G14418" s="1"/>
      <c r="M14418" s="1"/>
    </row>
    <row r="14419" spans="7:13" x14ac:dyDescent="0.2">
      <c r="M14419" s="1"/>
    </row>
    <row r="14420" spans="7:13" x14ac:dyDescent="0.2">
      <c r="M14420" s="1"/>
    </row>
    <row r="14421" spans="7:13" x14ac:dyDescent="0.2">
      <c r="M14421" s="1"/>
    </row>
    <row r="14422" spans="7:13" x14ac:dyDescent="0.2">
      <c r="M14422" s="1"/>
    </row>
    <row r="14423" spans="7:13" x14ac:dyDescent="0.2">
      <c r="M14423" s="1"/>
    </row>
    <row r="14424" spans="7:13" x14ac:dyDescent="0.2">
      <c r="M14424" s="1"/>
    </row>
    <row r="14425" spans="7:13" x14ac:dyDescent="0.2">
      <c r="M14425" s="1"/>
    </row>
    <row r="14426" spans="7:13" x14ac:dyDescent="0.2">
      <c r="M14426" s="1"/>
    </row>
    <row r="14427" spans="7:13" x14ac:dyDescent="0.2">
      <c r="M14427" s="1"/>
    </row>
    <row r="14428" spans="7:13" x14ac:dyDescent="0.2">
      <c r="G14428" s="1"/>
      <c r="K14428" s="1"/>
      <c r="M14428" s="1"/>
    </row>
    <row r="14429" spans="7:13" x14ac:dyDescent="0.2">
      <c r="J14429" s="1"/>
      <c r="M14429" s="1"/>
    </row>
    <row r="14430" spans="7:13" x14ac:dyDescent="0.2">
      <c r="M14430" s="1"/>
    </row>
    <row r="14431" spans="7:13" x14ac:dyDescent="0.2">
      <c r="G14431" s="1"/>
      <c r="K14431" s="1"/>
      <c r="M14431" s="1"/>
    </row>
    <row r="14432" spans="7:13" x14ac:dyDescent="0.2">
      <c r="M14432" s="1"/>
    </row>
    <row r="14433" spans="5:13" x14ac:dyDescent="0.2">
      <c r="F14433" s="1"/>
      <c r="J14433" s="1"/>
      <c r="M14433" s="1"/>
    </row>
    <row r="14434" spans="5:13" x14ac:dyDescent="0.2">
      <c r="M14434" s="1"/>
    </row>
    <row r="14435" spans="5:13" x14ac:dyDescent="0.2">
      <c r="E14435" s="1"/>
      <c r="I14435" s="1"/>
      <c r="M14435" s="1"/>
    </row>
    <row r="14436" spans="5:13" x14ac:dyDescent="0.2">
      <c r="F14436" s="1"/>
      <c r="J14436" s="1"/>
      <c r="M14436" s="1"/>
    </row>
    <row r="14437" spans="5:13" x14ac:dyDescent="0.2">
      <c r="M14437" s="1"/>
    </row>
    <row r="14438" spans="5:13" x14ac:dyDescent="0.2">
      <c r="M14438" s="1"/>
    </row>
    <row r="14439" spans="5:13" x14ac:dyDescent="0.2">
      <c r="G14439" s="1"/>
      <c r="K14439" s="1"/>
      <c r="M14439" s="1"/>
    </row>
    <row r="14440" spans="5:13" x14ac:dyDescent="0.2">
      <c r="M14440" s="1"/>
    </row>
    <row r="14441" spans="5:13" x14ac:dyDescent="0.2">
      <c r="F14441" s="1"/>
      <c r="G14441" s="1"/>
      <c r="K14441" s="1"/>
      <c r="M14441" s="1"/>
    </row>
    <row r="14442" spans="5:13" x14ac:dyDescent="0.2">
      <c r="G14442" s="1"/>
      <c r="K14442" s="1"/>
      <c r="M14442" s="1"/>
    </row>
    <row r="14443" spans="5:13" x14ac:dyDescent="0.2">
      <c r="M14443" s="1"/>
    </row>
    <row r="14444" spans="5:13" x14ac:dyDescent="0.2">
      <c r="M14444" s="1"/>
    </row>
    <row r="14445" spans="5:13" x14ac:dyDescent="0.2">
      <c r="M14445" s="1"/>
    </row>
    <row r="14446" spans="5:13" x14ac:dyDescent="0.2">
      <c r="M14446" s="1"/>
    </row>
    <row r="14447" spans="5:13" x14ac:dyDescent="0.2">
      <c r="E14447" s="1"/>
      <c r="I14447" s="1"/>
      <c r="M14447" s="1"/>
    </row>
    <row r="14448" spans="5:13" x14ac:dyDescent="0.2">
      <c r="M14448" s="1"/>
    </row>
    <row r="14449" spans="5:19" x14ac:dyDescent="0.2">
      <c r="M14449" s="1"/>
    </row>
    <row r="14450" spans="5:19" x14ac:dyDescent="0.2">
      <c r="M14450" s="1"/>
    </row>
    <row r="14451" spans="5:19" x14ac:dyDescent="0.2">
      <c r="E14451" s="1"/>
      <c r="M14451" s="1"/>
    </row>
    <row r="14452" spans="5:19" x14ac:dyDescent="0.2">
      <c r="M14452" s="1"/>
    </row>
    <row r="14453" spans="5:19" x14ac:dyDescent="0.2">
      <c r="M14453" s="1"/>
    </row>
    <row r="14454" spans="5:19" x14ac:dyDescent="0.2">
      <c r="G14454" s="1"/>
      <c r="J14454" s="1"/>
      <c r="M14454" s="1"/>
      <c r="S14454" s="1"/>
    </row>
    <row r="14455" spans="5:19" x14ac:dyDescent="0.2">
      <c r="G14455" s="1"/>
      <c r="K14455" s="1"/>
      <c r="M14455" s="1"/>
    </row>
    <row r="14456" spans="5:19" x14ac:dyDescent="0.2">
      <c r="G14456" s="1"/>
      <c r="M14456" s="1"/>
      <c r="S14456" s="1"/>
    </row>
    <row r="14457" spans="5:19" x14ac:dyDescent="0.2">
      <c r="G14457" s="1"/>
      <c r="M14457" s="1"/>
      <c r="S14457" s="1"/>
    </row>
    <row r="14458" spans="5:19" x14ac:dyDescent="0.2">
      <c r="G14458" s="1"/>
      <c r="M14458" s="1"/>
      <c r="S14458" s="1"/>
    </row>
    <row r="14459" spans="5:19" x14ac:dyDescent="0.2">
      <c r="M14459" s="1"/>
    </row>
    <row r="14460" spans="5:19" x14ac:dyDescent="0.2">
      <c r="G14460" s="1"/>
      <c r="K14460" s="1"/>
      <c r="M14460" s="1"/>
    </row>
    <row r="14461" spans="5:19" x14ac:dyDescent="0.2">
      <c r="M14461" s="1"/>
    </row>
    <row r="14462" spans="5:19" x14ac:dyDescent="0.2">
      <c r="M14462" s="1"/>
    </row>
    <row r="14463" spans="5:19" x14ac:dyDescent="0.2">
      <c r="M14463" s="1"/>
    </row>
    <row r="14464" spans="5:19" x14ac:dyDescent="0.2">
      <c r="M14464" s="1"/>
    </row>
    <row r="14465" spans="6:19" x14ac:dyDescent="0.2">
      <c r="I14465" s="1"/>
      <c r="M14465" s="1"/>
    </row>
    <row r="14466" spans="6:19" x14ac:dyDescent="0.2">
      <c r="I14466" s="1"/>
      <c r="M14466" s="1"/>
    </row>
    <row r="14467" spans="6:19" x14ac:dyDescent="0.2">
      <c r="M14467" s="1"/>
    </row>
    <row r="14468" spans="6:19" x14ac:dyDescent="0.2">
      <c r="G14468" s="1"/>
      <c r="M14468" s="1"/>
      <c r="S14468" s="1"/>
    </row>
    <row r="14469" spans="6:19" x14ac:dyDescent="0.2">
      <c r="M14469" s="1"/>
    </row>
    <row r="14470" spans="6:19" x14ac:dyDescent="0.2">
      <c r="G14470" s="1"/>
      <c r="K14470" s="1"/>
      <c r="M14470" s="1"/>
    </row>
    <row r="14471" spans="6:19" x14ac:dyDescent="0.2">
      <c r="M14471" s="1"/>
    </row>
    <row r="14472" spans="6:19" x14ac:dyDescent="0.2">
      <c r="M14472" s="1"/>
    </row>
    <row r="14473" spans="6:19" x14ac:dyDescent="0.2">
      <c r="M14473" s="1"/>
    </row>
    <row r="14474" spans="6:19" x14ac:dyDescent="0.2">
      <c r="G14474" s="1"/>
      <c r="M14474" s="1"/>
      <c r="S14474" s="1"/>
    </row>
    <row r="14475" spans="6:19" x14ac:dyDescent="0.2">
      <c r="K14475" s="1"/>
      <c r="M14475" s="1"/>
    </row>
    <row r="14476" spans="6:19" x14ac:dyDescent="0.2">
      <c r="M14476" s="1"/>
    </row>
    <row r="14477" spans="6:19" x14ac:dyDescent="0.2">
      <c r="F14477" s="1"/>
      <c r="J14477" s="1"/>
      <c r="M14477" s="1"/>
    </row>
    <row r="14478" spans="6:19" x14ac:dyDescent="0.2">
      <c r="J14478" s="1"/>
      <c r="M14478" s="1"/>
    </row>
    <row r="14479" spans="6:19" x14ac:dyDescent="0.2">
      <c r="F14479" s="1"/>
      <c r="J14479" s="1"/>
      <c r="M14479" s="1"/>
    </row>
    <row r="14480" spans="6:19" x14ac:dyDescent="0.2">
      <c r="M14480" s="1"/>
    </row>
    <row r="14481" spans="5:25" x14ac:dyDescent="0.2">
      <c r="F14481" s="1"/>
      <c r="J14481" s="1"/>
      <c r="M14481" s="1"/>
    </row>
    <row r="14482" spans="5:25" x14ac:dyDescent="0.2">
      <c r="M14482" s="1"/>
    </row>
    <row r="14483" spans="5:25" x14ac:dyDescent="0.2">
      <c r="J14483" s="1"/>
      <c r="M14483" s="1"/>
    </row>
    <row r="14484" spans="5:25" x14ac:dyDescent="0.2">
      <c r="F14484" s="1"/>
      <c r="J14484" s="1"/>
      <c r="M14484" s="1"/>
    </row>
    <row r="14485" spans="5:25" x14ac:dyDescent="0.2">
      <c r="K14485" s="1"/>
      <c r="M14485" s="1"/>
    </row>
    <row r="14486" spans="5:25" x14ac:dyDescent="0.2">
      <c r="M14486" s="1"/>
    </row>
    <row r="14487" spans="5:25" x14ac:dyDescent="0.2">
      <c r="F14487" s="1"/>
      <c r="M14487" s="1"/>
    </row>
    <row r="14488" spans="5:25" x14ac:dyDescent="0.2">
      <c r="F14488" s="1"/>
      <c r="J14488" s="1"/>
      <c r="M14488" s="1"/>
    </row>
    <row r="14489" spans="5:25" x14ac:dyDescent="0.2">
      <c r="J14489" s="1"/>
      <c r="M14489" s="1"/>
      <c r="Y14489" s="1"/>
    </row>
    <row r="14490" spans="5:25" x14ac:dyDescent="0.2">
      <c r="G14490" s="1"/>
      <c r="K14490" s="1"/>
      <c r="M14490" s="1"/>
    </row>
    <row r="14491" spans="5:25" x14ac:dyDescent="0.2">
      <c r="M14491" s="1"/>
    </row>
    <row r="14492" spans="5:25" x14ac:dyDescent="0.2">
      <c r="E14492" s="1"/>
      <c r="I14492" s="1"/>
      <c r="K14492" s="1"/>
      <c r="M14492" s="1"/>
    </row>
    <row r="14493" spans="5:25" x14ac:dyDescent="0.2">
      <c r="M14493" s="1"/>
    </row>
    <row r="14494" spans="5:25" x14ac:dyDescent="0.2">
      <c r="G14494" s="1"/>
      <c r="M14494" s="1"/>
    </row>
    <row r="14495" spans="5:25" x14ac:dyDescent="0.2">
      <c r="K14495" s="1"/>
      <c r="M14495" s="1"/>
    </row>
    <row r="14496" spans="5:25" x14ac:dyDescent="0.2">
      <c r="M14496" s="1"/>
    </row>
    <row r="14497" spans="5:13" x14ac:dyDescent="0.2">
      <c r="M14497" s="1"/>
    </row>
    <row r="14498" spans="5:13" x14ac:dyDescent="0.2">
      <c r="M14498" s="1"/>
    </row>
    <row r="14499" spans="5:13" x14ac:dyDescent="0.2">
      <c r="M14499" s="1"/>
    </row>
    <row r="14500" spans="5:13" x14ac:dyDescent="0.2">
      <c r="M14500" s="1"/>
    </row>
    <row r="14501" spans="5:13" x14ac:dyDescent="0.2">
      <c r="E14501" s="1"/>
      <c r="I14501" s="1"/>
      <c r="M14501" s="1"/>
    </row>
    <row r="14502" spans="5:13" x14ac:dyDescent="0.2">
      <c r="M14502" s="1"/>
    </row>
    <row r="14503" spans="5:13" x14ac:dyDescent="0.2">
      <c r="G14503" s="1"/>
      <c r="K14503" s="1"/>
      <c r="M14503" s="1"/>
    </row>
    <row r="14504" spans="5:13" x14ac:dyDescent="0.2">
      <c r="M14504" s="1"/>
    </row>
    <row r="14505" spans="5:13" x14ac:dyDescent="0.2">
      <c r="E14505" s="1"/>
      <c r="K14505" s="1"/>
      <c r="M14505" s="1"/>
    </row>
    <row r="14506" spans="5:13" x14ac:dyDescent="0.2">
      <c r="M14506" s="1"/>
    </row>
    <row r="14507" spans="5:13" x14ac:dyDescent="0.2">
      <c r="M14507" s="1"/>
    </row>
    <row r="14508" spans="5:13" x14ac:dyDescent="0.2">
      <c r="M14508" s="1"/>
    </row>
    <row r="14509" spans="5:13" x14ac:dyDescent="0.2">
      <c r="M14509" s="1"/>
    </row>
    <row r="14510" spans="5:13" x14ac:dyDescent="0.2">
      <c r="M14510" s="1"/>
    </row>
    <row r="14511" spans="5:13" x14ac:dyDescent="0.2">
      <c r="M14511" s="1"/>
    </row>
    <row r="14512" spans="5:13" x14ac:dyDescent="0.2">
      <c r="M14512" s="1"/>
    </row>
    <row r="14513" spans="6:13" x14ac:dyDescent="0.2">
      <c r="M14513" s="1"/>
    </row>
    <row r="14514" spans="6:13" x14ac:dyDescent="0.2">
      <c r="M14514" s="1"/>
    </row>
    <row r="14515" spans="6:13" x14ac:dyDescent="0.2">
      <c r="G14515" s="1"/>
      <c r="K14515" s="1"/>
      <c r="M14515" s="1"/>
    </row>
    <row r="14516" spans="6:13" x14ac:dyDescent="0.2">
      <c r="M14516" s="1"/>
    </row>
    <row r="14517" spans="6:13" x14ac:dyDescent="0.2">
      <c r="M14517" s="1"/>
    </row>
    <row r="14518" spans="6:13" x14ac:dyDescent="0.2">
      <c r="M14518" s="1"/>
    </row>
    <row r="14519" spans="6:13" x14ac:dyDescent="0.2">
      <c r="M14519" s="1"/>
    </row>
    <row r="14520" spans="6:13" x14ac:dyDescent="0.2">
      <c r="M14520" s="1"/>
    </row>
    <row r="14521" spans="6:13" x14ac:dyDescent="0.2">
      <c r="M14521" s="1"/>
    </row>
    <row r="14522" spans="6:13" x14ac:dyDescent="0.2">
      <c r="M14522" s="1"/>
    </row>
    <row r="14523" spans="6:13" x14ac:dyDescent="0.2">
      <c r="M14523" s="1"/>
    </row>
    <row r="14524" spans="6:13" x14ac:dyDescent="0.2">
      <c r="M14524" s="1"/>
    </row>
    <row r="14525" spans="6:13" x14ac:dyDescent="0.2">
      <c r="M14525" s="1"/>
    </row>
    <row r="14526" spans="6:13" x14ac:dyDescent="0.2">
      <c r="M14526" s="1"/>
    </row>
    <row r="14527" spans="6:13" x14ac:dyDescent="0.2">
      <c r="F14527" s="1"/>
      <c r="I14527" s="1"/>
      <c r="J14527" s="1"/>
      <c r="M14527" s="1"/>
    </row>
    <row r="14528" spans="6:13" x14ac:dyDescent="0.2">
      <c r="F14528" s="1"/>
      <c r="J14528" s="1"/>
      <c r="M14528" s="1"/>
    </row>
    <row r="14529" spans="5:25" x14ac:dyDescent="0.2">
      <c r="M14529" s="1"/>
    </row>
    <row r="14530" spans="5:25" x14ac:dyDescent="0.2">
      <c r="F14530" s="1"/>
      <c r="G14530" s="1"/>
      <c r="J14530" s="1"/>
      <c r="K14530" s="1"/>
      <c r="M14530" s="1"/>
    </row>
    <row r="14531" spans="5:25" x14ac:dyDescent="0.2">
      <c r="F14531" s="1"/>
      <c r="J14531" s="1"/>
      <c r="M14531" s="1"/>
    </row>
    <row r="14532" spans="5:25" x14ac:dyDescent="0.2">
      <c r="M14532" s="1"/>
    </row>
    <row r="14533" spans="5:25" x14ac:dyDescent="0.2">
      <c r="M14533" s="1"/>
    </row>
    <row r="14534" spans="5:25" x14ac:dyDescent="0.2">
      <c r="M14534" s="1"/>
    </row>
    <row r="14535" spans="5:25" x14ac:dyDescent="0.2">
      <c r="J14535" s="1"/>
      <c r="M14535" s="1"/>
    </row>
    <row r="14536" spans="5:25" x14ac:dyDescent="0.2">
      <c r="M14536" s="1"/>
      <c r="Y14536" s="1"/>
    </row>
    <row r="14537" spans="5:25" x14ac:dyDescent="0.2">
      <c r="M14537" s="1"/>
    </row>
    <row r="14538" spans="5:25" x14ac:dyDescent="0.2">
      <c r="M14538" s="1"/>
    </row>
    <row r="14539" spans="5:25" x14ac:dyDescent="0.2">
      <c r="M14539" s="1"/>
    </row>
    <row r="14540" spans="5:25" x14ac:dyDescent="0.2">
      <c r="J14540" s="1"/>
      <c r="M14540" s="1"/>
    </row>
    <row r="14541" spans="5:25" x14ac:dyDescent="0.2">
      <c r="E14541" s="1"/>
      <c r="I14541" s="1"/>
      <c r="M14541" s="1"/>
    </row>
    <row r="14542" spans="5:25" x14ac:dyDescent="0.2">
      <c r="M14542" s="1"/>
    </row>
    <row r="14543" spans="5:25" x14ac:dyDescent="0.2">
      <c r="J14543" s="1"/>
      <c r="K14543" s="1"/>
      <c r="M14543" s="1"/>
    </row>
    <row r="14544" spans="5:25" x14ac:dyDescent="0.2">
      <c r="J14544" s="1"/>
      <c r="M14544" s="1"/>
    </row>
    <row r="14545" spans="5:13" x14ac:dyDescent="0.2">
      <c r="E14545" s="1"/>
      <c r="F14545" s="1"/>
      <c r="J14545" s="1"/>
      <c r="M14545" s="1"/>
    </row>
    <row r="14546" spans="5:13" x14ac:dyDescent="0.2">
      <c r="G14546" s="1"/>
      <c r="J14546" s="1"/>
      <c r="K14546" s="1"/>
      <c r="M14546" s="1"/>
    </row>
    <row r="14547" spans="5:13" x14ac:dyDescent="0.2">
      <c r="M14547" s="1"/>
    </row>
    <row r="14548" spans="5:13" x14ac:dyDescent="0.2">
      <c r="F14548" s="1"/>
      <c r="J14548" s="1"/>
      <c r="K14548" s="1"/>
      <c r="M14548" s="1"/>
    </row>
    <row r="14549" spans="5:13" x14ac:dyDescent="0.2">
      <c r="F14549" s="1"/>
      <c r="M14549" s="1"/>
    </row>
    <row r="14550" spans="5:13" x14ac:dyDescent="0.2">
      <c r="E14550" s="1"/>
      <c r="I14550" s="1"/>
      <c r="M14550" s="1"/>
    </row>
    <row r="14551" spans="5:13" x14ac:dyDescent="0.2">
      <c r="M14551" s="1"/>
    </row>
    <row r="14552" spans="5:13" x14ac:dyDescent="0.2">
      <c r="F14552" s="1"/>
      <c r="K14552" s="1"/>
      <c r="M14552" s="1"/>
    </row>
    <row r="14553" spans="5:13" x14ac:dyDescent="0.2">
      <c r="M14553" s="1"/>
    </row>
    <row r="14554" spans="5:13" x14ac:dyDescent="0.2">
      <c r="E14554" s="1"/>
      <c r="I14554" s="1"/>
      <c r="M14554" s="1"/>
    </row>
    <row r="14555" spans="5:13" x14ac:dyDescent="0.2">
      <c r="M14555" s="1"/>
    </row>
    <row r="14556" spans="5:13" x14ac:dyDescent="0.2">
      <c r="F14556" s="1"/>
      <c r="J14556" s="1"/>
      <c r="M14556" s="1"/>
    </row>
    <row r="14557" spans="5:13" x14ac:dyDescent="0.2">
      <c r="F14557" s="1"/>
      <c r="I14557" s="1"/>
      <c r="J14557" s="1"/>
      <c r="K14557" s="1"/>
      <c r="M14557" s="1"/>
    </row>
    <row r="14558" spans="5:13" x14ac:dyDescent="0.2">
      <c r="J14558" s="1"/>
      <c r="M14558" s="1"/>
    </row>
    <row r="14559" spans="5:13" x14ac:dyDescent="0.2">
      <c r="M14559" s="1"/>
    </row>
    <row r="14560" spans="5:13" x14ac:dyDescent="0.2">
      <c r="J14560" s="1"/>
      <c r="M14560" s="1"/>
    </row>
    <row r="14561" spans="5:19" x14ac:dyDescent="0.2">
      <c r="E14561" s="1"/>
      <c r="I14561" s="1"/>
      <c r="J14561" s="1"/>
      <c r="M14561" s="1"/>
    </row>
    <row r="14562" spans="5:19" x14ac:dyDescent="0.2">
      <c r="F14562" s="1"/>
      <c r="J14562" s="1"/>
      <c r="M14562" s="1"/>
    </row>
    <row r="14563" spans="5:19" x14ac:dyDescent="0.2">
      <c r="F14563" s="1"/>
      <c r="J14563" s="1"/>
      <c r="M14563" s="1"/>
    </row>
    <row r="14564" spans="5:19" x14ac:dyDescent="0.2">
      <c r="J14564" s="1"/>
      <c r="M14564" s="1"/>
    </row>
    <row r="14565" spans="5:19" x14ac:dyDescent="0.2">
      <c r="F14565" s="1"/>
      <c r="J14565" s="1"/>
      <c r="M14565" s="1"/>
    </row>
    <row r="14566" spans="5:19" x14ac:dyDescent="0.2">
      <c r="G14566" s="1"/>
      <c r="J14566" s="1"/>
      <c r="K14566" s="1"/>
      <c r="M14566" s="1"/>
    </row>
    <row r="14567" spans="5:19" x14ac:dyDescent="0.2">
      <c r="K14567" s="1"/>
      <c r="M14567" s="1"/>
    </row>
    <row r="14568" spans="5:19" x14ac:dyDescent="0.2">
      <c r="K14568" s="1"/>
      <c r="M14568" s="1"/>
    </row>
    <row r="14569" spans="5:19" x14ac:dyDescent="0.2">
      <c r="M14569" s="1"/>
    </row>
    <row r="14570" spans="5:19" x14ac:dyDescent="0.2">
      <c r="G14570" s="1"/>
      <c r="M14570" s="1"/>
    </row>
    <row r="14571" spans="5:19" x14ac:dyDescent="0.2">
      <c r="G14571" s="1"/>
      <c r="M14571" s="1"/>
    </row>
    <row r="14572" spans="5:19" x14ac:dyDescent="0.2">
      <c r="G14572" s="1"/>
      <c r="I14572" s="1"/>
      <c r="J14572" s="1"/>
      <c r="K14572" s="1"/>
      <c r="M14572" s="1"/>
    </row>
    <row r="14573" spans="5:19" x14ac:dyDescent="0.2">
      <c r="E14573" s="1"/>
      <c r="I14573" s="1"/>
      <c r="K14573" s="1"/>
      <c r="M14573" s="1"/>
    </row>
    <row r="14574" spans="5:19" x14ac:dyDescent="0.2">
      <c r="F14574" s="1"/>
      <c r="J14574" s="1"/>
      <c r="M14574" s="1"/>
    </row>
    <row r="14575" spans="5:19" x14ac:dyDescent="0.2">
      <c r="F14575" s="1"/>
      <c r="G14575" s="1"/>
      <c r="J14575" s="1"/>
      <c r="K14575" s="1"/>
      <c r="M14575" s="1"/>
      <c r="S14575" s="1"/>
    </row>
    <row r="14576" spans="5:19" x14ac:dyDescent="0.2">
      <c r="G14576" s="1"/>
      <c r="K14576" s="1"/>
      <c r="M14576" s="1"/>
    </row>
    <row r="14577" spans="5:19" x14ac:dyDescent="0.2">
      <c r="J14577" s="1"/>
      <c r="M14577" s="1"/>
    </row>
    <row r="14578" spans="5:19" x14ac:dyDescent="0.2">
      <c r="E14578" s="1"/>
      <c r="F14578" s="1"/>
      <c r="G14578" s="1"/>
      <c r="I14578" s="1"/>
      <c r="J14578" s="1"/>
      <c r="K14578" s="1"/>
      <c r="M14578" s="1"/>
    </row>
    <row r="14579" spans="5:19" x14ac:dyDescent="0.2">
      <c r="F14579" s="1"/>
      <c r="G14579" s="1"/>
      <c r="I14579" s="1"/>
      <c r="J14579" s="1"/>
      <c r="K14579" s="1"/>
      <c r="M14579" s="1"/>
    </row>
    <row r="14580" spans="5:19" x14ac:dyDescent="0.2">
      <c r="J14580" s="1"/>
      <c r="M14580" s="1"/>
    </row>
    <row r="14581" spans="5:19" x14ac:dyDescent="0.2">
      <c r="M14581" s="1"/>
    </row>
    <row r="14582" spans="5:19" x14ac:dyDescent="0.2">
      <c r="E14582" s="1"/>
      <c r="F14582" s="1"/>
      <c r="J14582" s="1"/>
      <c r="K14582" s="1"/>
      <c r="M14582" s="1"/>
    </row>
    <row r="14583" spans="5:19" x14ac:dyDescent="0.2">
      <c r="F14583" s="1"/>
      <c r="G14583" s="1"/>
      <c r="K14583" s="1"/>
      <c r="M14583" s="1"/>
    </row>
    <row r="14584" spans="5:19" x14ac:dyDescent="0.2">
      <c r="G14584" s="1"/>
      <c r="M14584" s="1"/>
      <c r="S14584" s="1"/>
    </row>
    <row r="14585" spans="5:19" x14ac:dyDescent="0.2">
      <c r="G14585" s="1"/>
      <c r="M14585" s="1"/>
      <c r="S14585" s="1"/>
    </row>
    <row r="14586" spans="5:19" x14ac:dyDescent="0.2">
      <c r="F14586" s="1"/>
      <c r="G14586" s="1"/>
      <c r="K14586" s="1"/>
      <c r="M14586" s="1"/>
    </row>
    <row r="14587" spans="5:19" x14ac:dyDescent="0.2">
      <c r="F14587" s="1"/>
      <c r="J14587" s="1"/>
      <c r="M14587" s="1"/>
    </row>
    <row r="14588" spans="5:19" x14ac:dyDescent="0.2">
      <c r="G14588" s="1"/>
      <c r="J14588" s="1"/>
      <c r="M14588" s="1"/>
    </row>
    <row r="14589" spans="5:19" x14ac:dyDescent="0.2">
      <c r="F14589" s="1"/>
      <c r="J14589" s="1"/>
      <c r="M14589" s="1"/>
    </row>
    <row r="14590" spans="5:19" x14ac:dyDescent="0.2">
      <c r="M14590" s="1"/>
    </row>
    <row r="14591" spans="5:19" x14ac:dyDescent="0.2">
      <c r="F14591" s="1"/>
      <c r="M14591" s="1"/>
    </row>
    <row r="14592" spans="5:19" x14ac:dyDescent="0.2">
      <c r="G14592" s="1"/>
      <c r="M14592" s="1"/>
      <c r="S14592" s="1"/>
    </row>
    <row r="14593" spans="6:19" x14ac:dyDescent="0.2">
      <c r="F14593" s="1"/>
      <c r="G14593" s="1"/>
      <c r="M14593" s="1"/>
      <c r="S14593" s="1"/>
    </row>
    <row r="14594" spans="6:19" x14ac:dyDescent="0.2">
      <c r="G14594" s="1"/>
      <c r="M14594" s="1"/>
    </row>
    <row r="14595" spans="6:19" x14ac:dyDescent="0.2">
      <c r="K14595" s="1"/>
      <c r="M14595" s="1"/>
    </row>
    <row r="14596" spans="6:19" x14ac:dyDescent="0.2">
      <c r="K14596" s="1"/>
      <c r="M14596" s="1"/>
    </row>
    <row r="14597" spans="6:19" x14ac:dyDescent="0.2">
      <c r="K14597" s="1"/>
      <c r="M14597" s="1"/>
    </row>
    <row r="14598" spans="6:19" x14ac:dyDescent="0.2">
      <c r="M14598" s="1"/>
    </row>
    <row r="14599" spans="6:19" x14ac:dyDescent="0.2">
      <c r="G14599" s="1"/>
      <c r="K14599" s="1"/>
      <c r="M14599" s="1"/>
    </row>
    <row r="14600" spans="6:19" x14ac:dyDescent="0.2">
      <c r="G14600" s="1"/>
      <c r="K14600" s="1"/>
      <c r="M14600" s="1"/>
    </row>
    <row r="14601" spans="6:19" x14ac:dyDescent="0.2">
      <c r="G14601" s="1"/>
      <c r="K14601" s="1"/>
      <c r="M14601" s="1"/>
    </row>
    <row r="14602" spans="6:19" x14ac:dyDescent="0.2">
      <c r="K14602" s="1"/>
      <c r="M14602" s="1"/>
    </row>
    <row r="14603" spans="6:19" x14ac:dyDescent="0.2">
      <c r="G14603" s="1"/>
      <c r="M14603" s="1"/>
    </row>
    <row r="14604" spans="6:19" x14ac:dyDescent="0.2">
      <c r="G14604" s="1"/>
      <c r="K14604" s="1"/>
      <c r="M14604" s="1"/>
    </row>
    <row r="14605" spans="6:19" x14ac:dyDescent="0.2">
      <c r="G14605" s="1"/>
      <c r="J14605" s="1"/>
      <c r="M14605" s="1"/>
    </row>
    <row r="14606" spans="6:19" x14ac:dyDescent="0.2">
      <c r="G14606" s="1"/>
      <c r="I14606" s="1"/>
      <c r="K14606" s="1"/>
      <c r="M14606" s="1"/>
    </row>
    <row r="14607" spans="6:19" x14ac:dyDescent="0.2">
      <c r="G14607" s="1"/>
      <c r="K14607" s="1"/>
      <c r="M14607" s="1"/>
    </row>
    <row r="14608" spans="6:19" x14ac:dyDescent="0.2">
      <c r="F14608" s="1"/>
      <c r="G14608" s="1"/>
      <c r="J14608" s="1"/>
      <c r="K14608" s="1"/>
      <c r="M14608" s="1"/>
    </row>
    <row r="14609" spans="5:25" x14ac:dyDescent="0.2">
      <c r="F14609" s="1"/>
      <c r="M14609" s="1"/>
    </row>
    <row r="14610" spans="5:25" x14ac:dyDescent="0.2">
      <c r="I14610" s="1"/>
      <c r="M14610" s="1"/>
    </row>
    <row r="14611" spans="5:25" x14ac:dyDescent="0.2">
      <c r="M14611" s="1"/>
    </row>
    <row r="14612" spans="5:25" x14ac:dyDescent="0.2">
      <c r="K14612" s="1"/>
      <c r="M14612" s="1"/>
    </row>
    <row r="14613" spans="5:25" x14ac:dyDescent="0.2">
      <c r="J14613" s="1"/>
      <c r="M14613" s="1"/>
      <c r="Y14613" s="1"/>
    </row>
    <row r="14614" spans="5:25" x14ac:dyDescent="0.2">
      <c r="M14614" s="1"/>
    </row>
    <row r="14615" spans="5:25" x14ac:dyDescent="0.2">
      <c r="M14615" s="1"/>
    </row>
    <row r="14616" spans="5:25" x14ac:dyDescent="0.2">
      <c r="K14616" s="1"/>
      <c r="M14616" s="1"/>
    </row>
    <row r="14617" spans="5:25" x14ac:dyDescent="0.2">
      <c r="M14617" s="1"/>
    </row>
    <row r="14618" spans="5:25" x14ac:dyDescent="0.2">
      <c r="M14618" s="1"/>
    </row>
    <row r="14619" spans="5:25" x14ac:dyDescent="0.2">
      <c r="M14619" s="1"/>
    </row>
    <row r="14620" spans="5:25" x14ac:dyDescent="0.2">
      <c r="G14620" s="1"/>
      <c r="K14620" s="1"/>
      <c r="M14620" s="1"/>
    </row>
    <row r="14621" spans="5:25" x14ac:dyDescent="0.2">
      <c r="E14621" s="1"/>
      <c r="I14621" s="1"/>
      <c r="M14621" s="1"/>
    </row>
    <row r="14622" spans="5:25" x14ac:dyDescent="0.2">
      <c r="G14622" s="1"/>
      <c r="K14622" s="1"/>
      <c r="M14622" s="1"/>
    </row>
    <row r="14623" spans="5:25" x14ac:dyDescent="0.2">
      <c r="K14623" s="1"/>
      <c r="M14623" s="1"/>
    </row>
    <row r="14624" spans="5:25" x14ac:dyDescent="0.2">
      <c r="G14624" s="1"/>
      <c r="K14624" s="1"/>
      <c r="M14624" s="1"/>
    </row>
    <row r="14625" spans="5:13" x14ac:dyDescent="0.2">
      <c r="E14625" s="1"/>
      <c r="M14625" s="1"/>
    </row>
    <row r="14626" spans="5:13" x14ac:dyDescent="0.2">
      <c r="M14626" s="1"/>
    </row>
    <row r="14627" spans="5:13" x14ac:dyDescent="0.2">
      <c r="G14627" s="1"/>
      <c r="M14627" s="1"/>
    </row>
    <row r="14628" spans="5:13" x14ac:dyDescent="0.2">
      <c r="M14628" s="1"/>
    </row>
    <row r="14629" spans="5:13" x14ac:dyDescent="0.2">
      <c r="M14629" s="1"/>
    </row>
    <row r="14630" spans="5:13" x14ac:dyDescent="0.2">
      <c r="M14630" s="1"/>
    </row>
    <row r="14631" spans="5:13" x14ac:dyDescent="0.2">
      <c r="J14631" s="1"/>
      <c r="M14631" s="1"/>
    </row>
    <row r="14632" spans="5:13" x14ac:dyDescent="0.2">
      <c r="J14632" s="1"/>
      <c r="M14632" s="1"/>
    </row>
    <row r="14633" spans="5:13" x14ac:dyDescent="0.2">
      <c r="M14633" s="1"/>
    </row>
    <row r="14634" spans="5:13" x14ac:dyDescent="0.2">
      <c r="M14634" s="1"/>
    </row>
    <row r="14635" spans="5:13" x14ac:dyDescent="0.2">
      <c r="J14635" s="1"/>
      <c r="M14635" s="1"/>
    </row>
    <row r="14636" spans="5:13" x14ac:dyDescent="0.2">
      <c r="M14636" s="1"/>
    </row>
    <row r="14637" spans="5:13" x14ac:dyDescent="0.2">
      <c r="M14637" s="1"/>
    </row>
    <row r="14638" spans="5:13" x14ac:dyDescent="0.2">
      <c r="G14638" s="1"/>
      <c r="K14638" s="1"/>
      <c r="M14638" s="1"/>
    </row>
    <row r="14639" spans="5:13" x14ac:dyDescent="0.2">
      <c r="M14639" s="1"/>
    </row>
    <row r="14640" spans="5:13" x14ac:dyDescent="0.2">
      <c r="M14640" s="1"/>
    </row>
    <row r="14641" spans="5:13" x14ac:dyDescent="0.2">
      <c r="M14641" s="1"/>
    </row>
    <row r="14642" spans="5:13" x14ac:dyDescent="0.2">
      <c r="K14642" s="1"/>
      <c r="M14642" s="1"/>
    </row>
    <row r="14643" spans="5:13" x14ac:dyDescent="0.2">
      <c r="G14643" s="1"/>
      <c r="K14643" s="1"/>
      <c r="M14643" s="1"/>
    </row>
    <row r="14644" spans="5:13" x14ac:dyDescent="0.2">
      <c r="E14644" s="1"/>
      <c r="F14644" s="1"/>
      <c r="I14644" s="1"/>
      <c r="J14644" s="1"/>
      <c r="K14644" s="1"/>
      <c r="M14644" s="1"/>
    </row>
    <row r="14645" spans="5:13" x14ac:dyDescent="0.2">
      <c r="M14645" s="1"/>
    </row>
    <row r="14646" spans="5:13" x14ac:dyDescent="0.2">
      <c r="I14646" s="1"/>
      <c r="J14646" s="1"/>
      <c r="M14646" s="1"/>
    </row>
    <row r="14647" spans="5:13" x14ac:dyDescent="0.2">
      <c r="I14647" s="1"/>
      <c r="M14647" s="1"/>
    </row>
    <row r="14648" spans="5:13" x14ac:dyDescent="0.2">
      <c r="E14648" s="1"/>
      <c r="F14648" s="1"/>
      <c r="G14648" s="1"/>
      <c r="K14648" s="1"/>
      <c r="M14648" s="1"/>
    </row>
    <row r="14649" spans="5:13" x14ac:dyDescent="0.2">
      <c r="M14649" s="1"/>
    </row>
    <row r="14650" spans="5:13" x14ac:dyDescent="0.2">
      <c r="M14650" s="1"/>
    </row>
    <row r="14651" spans="5:13" x14ac:dyDescent="0.2">
      <c r="M14651" s="1"/>
    </row>
    <row r="14652" spans="5:13" x14ac:dyDescent="0.2">
      <c r="M14652" s="1"/>
    </row>
    <row r="14653" spans="5:13" x14ac:dyDescent="0.2">
      <c r="M14653" s="1"/>
    </row>
    <row r="14654" spans="5:13" x14ac:dyDescent="0.2">
      <c r="G14654" s="1"/>
      <c r="K14654" s="1"/>
      <c r="M14654" s="1"/>
    </row>
    <row r="14655" spans="5:13" x14ac:dyDescent="0.2">
      <c r="K14655" s="1"/>
      <c r="M14655" s="1"/>
    </row>
    <row r="14656" spans="5:13" x14ac:dyDescent="0.2">
      <c r="J14656" s="1"/>
      <c r="M14656" s="1"/>
    </row>
    <row r="14657" spans="6:13" x14ac:dyDescent="0.2">
      <c r="M14657" s="1"/>
    </row>
    <row r="14658" spans="6:13" x14ac:dyDescent="0.2">
      <c r="M14658" s="1"/>
    </row>
    <row r="14659" spans="6:13" x14ac:dyDescent="0.2">
      <c r="M14659" s="1"/>
    </row>
    <row r="14660" spans="6:13" x14ac:dyDescent="0.2">
      <c r="M14660" s="1"/>
    </row>
    <row r="14661" spans="6:13" x14ac:dyDescent="0.2">
      <c r="M14661" s="1"/>
    </row>
    <row r="14662" spans="6:13" x14ac:dyDescent="0.2">
      <c r="M14662" s="1"/>
    </row>
    <row r="14663" spans="6:13" x14ac:dyDescent="0.2">
      <c r="M14663" s="1"/>
    </row>
    <row r="14664" spans="6:13" x14ac:dyDescent="0.2">
      <c r="F14664" s="1"/>
      <c r="I14664" s="1"/>
      <c r="J14664" s="1"/>
      <c r="M14664" s="1"/>
    </row>
    <row r="14665" spans="6:13" x14ac:dyDescent="0.2">
      <c r="F14665" s="1"/>
      <c r="J14665" s="1"/>
      <c r="M14665" s="1"/>
    </row>
    <row r="14666" spans="6:13" x14ac:dyDescent="0.2">
      <c r="J14666" s="1"/>
      <c r="M14666" s="1"/>
    </row>
    <row r="14667" spans="6:13" x14ac:dyDescent="0.2">
      <c r="F14667" s="1"/>
      <c r="J14667" s="1"/>
      <c r="M14667" s="1"/>
    </row>
    <row r="14668" spans="6:13" x14ac:dyDescent="0.2">
      <c r="M14668" s="1"/>
    </row>
    <row r="14669" spans="6:13" x14ac:dyDescent="0.2">
      <c r="M14669" s="1"/>
    </row>
    <row r="14670" spans="6:13" x14ac:dyDescent="0.2">
      <c r="M14670" s="1"/>
    </row>
    <row r="14671" spans="6:13" x14ac:dyDescent="0.2">
      <c r="J14671" s="1"/>
      <c r="M14671" s="1"/>
    </row>
    <row r="14672" spans="6:13" x14ac:dyDescent="0.2">
      <c r="M14672" s="1"/>
    </row>
    <row r="14673" spans="5:25" x14ac:dyDescent="0.2">
      <c r="F14673" s="1"/>
      <c r="M14673" s="1"/>
    </row>
    <row r="14674" spans="5:25" x14ac:dyDescent="0.2">
      <c r="F14674" s="1"/>
      <c r="J14674" s="1"/>
      <c r="M14674" s="1"/>
    </row>
    <row r="14675" spans="5:25" x14ac:dyDescent="0.2">
      <c r="E14675" s="1"/>
      <c r="I14675" s="1"/>
      <c r="K14675" s="1"/>
      <c r="M14675" s="1"/>
    </row>
    <row r="14676" spans="5:25" x14ac:dyDescent="0.2">
      <c r="M14676" s="1"/>
    </row>
    <row r="14677" spans="5:25" x14ac:dyDescent="0.2">
      <c r="K14677" s="1"/>
      <c r="M14677" s="1"/>
    </row>
    <row r="14678" spans="5:25" x14ac:dyDescent="0.2">
      <c r="M14678" s="1"/>
    </row>
    <row r="14679" spans="5:25" x14ac:dyDescent="0.2">
      <c r="I14679" s="1"/>
      <c r="M14679" s="1"/>
    </row>
    <row r="14680" spans="5:25" x14ac:dyDescent="0.2">
      <c r="I14680" s="1"/>
      <c r="M14680" s="1"/>
    </row>
    <row r="14681" spans="5:25" x14ac:dyDescent="0.2">
      <c r="G14681" s="1"/>
      <c r="I14681" s="1"/>
      <c r="K14681" s="1"/>
      <c r="M14681" s="1"/>
    </row>
    <row r="14682" spans="5:25" x14ac:dyDescent="0.2">
      <c r="G14682" s="1"/>
      <c r="K14682" s="1"/>
      <c r="M14682" s="1"/>
    </row>
    <row r="14683" spans="5:25" x14ac:dyDescent="0.2">
      <c r="K14683" s="1"/>
      <c r="M14683" s="1"/>
    </row>
    <row r="14684" spans="5:25" x14ac:dyDescent="0.2">
      <c r="G14684" s="1"/>
      <c r="K14684" s="1"/>
      <c r="M14684" s="1"/>
    </row>
    <row r="14685" spans="5:25" x14ac:dyDescent="0.2">
      <c r="M14685" s="1"/>
    </row>
    <row r="14686" spans="5:25" x14ac:dyDescent="0.2">
      <c r="M14686" s="1"/>
      <c r="Y14686" s="1"/>
    </row>
    <row r="14687" spans="5:25" x14ac:dyDescent="0.2">
      <c r="G14687" s="1"/>
      <c r="M14687" s="1"/>
    </row>
    <row r="14688" spans="5:25" x14ac:dyDescent="0.2">
      <c r="E14688" s="1"/>
      <c r="G14688" s="1"/>
      <c r="I14688" s="1"/>
      <c r="M14688" s="1"/>
    </row>
    <row r="14689" spans="5:13" x14ac:dyDescent="0.2">
      <c r="M14689" s="1"/>
    </row>
    <row r="14690" spans="5:13" x14ac:dyDescent="0.2">
      <c r="M14690" s="1"/>
    </row>
    <row r="14691" spans="5:13" x14ac:dyDescent="0.2">
      <c r="M14691" s="1"/>
    </row>
    <row r="14692" spans="5:13" x14ac:dyDescent="0.2">
      <c r="E14692" s="1"/>
      <c r="F14692" s="1"/>
      <c r="I14692" s="1"/>
      <c r="J14692" s="1"/>
      <c r="K14692" s="1"/>
      <c r="M14692" s="1"/>
    </row>
    <row r="14693" spans="5:13" x14ac:dyDescent="0.2">
      <c r="F14693" s="1"/>
      <c r="J14693" s="1"/>
      <c r="M14693" s="1"/>
    </row>
    <row r="14694" spans="5:13" x14ac:dyDescent="0.2">
      <c r="E14694" s="1"/>
      <c r="F14694" s="1"/>
      <c r="I14694" s="1"/>
      <c r="J14694" s="1"/>
      <c r="M14694" s="1"/>
    </row>
    <row r="14695" spans="5:13" x14ac:dyDescent="0.2">
      <c r="M14695" s="1"/>
    </row>
    <row r="14696" spans="5:13" x14ac:dyDescent="0.2">
      <c r="G14696" s="1"/>
      <c r="M14696" s="1"/>
    </row>
    <row r="14697" spans="5:13" x14ac:dyDescent="0.2">
      <c r="M14697" s="1"/>
    </row>
    <row r="14698" spans="5:13" x14ac:dyDescent="0.2">
      <c r="M14698" s="1"/>
    </row>
    <row r="14699" spans="5:13" x14ac:dyDescent="0.2">
      <c r="M14699" s="1"/>
    </row>
    <row r="14700" spans="5:13" x14ac:dyDescent="0.2">
      <c r="M14700" s="1"/>
    </row>
    <row r="14701" spans="5:13" x14ac:dyDescent="0.2">
      <c r="M14701" s="1"/>
    </row>
    <row r="14702" spans="5:13" x14ac:dyDescent="0.2">
      <c r="M14702" s="1"/>
    </row>
    <row r="14703" spans="5:13" x14ac:dyDescent="0.2">
      <c r="M14703" s="1"/>
    </row>
    <row r="14704" spans="5:13" x14ac:dyDescent="0.2">
      <c r="M14704" s="1"/>
    </row>
    <row r="14705" spans="6:13" x14ac:dyDescent="0.2">
      <c r="M14705" s="1"/>
    </row>
    <row r="14706" spans="6:13" x14ac:dyDescent="0.2">
      <c r="M14706" s="1"/>
    </row>
    <row r="14707" spans="6:13" x14ac:dyDescent="0.2">
      <c r="M14707" s="1"/>
    </row>
    <row r="14708" spans="6:13" x14ac:dyDescent="0.2">
      <c r="M14708" s="1"/>
    </row>
    <row r="14709" spans="6:13" x14ac:dyDescent="0.2">
      <c r="M14709" s="1"/>
    </row>
    <row r="14710" spans="6:13" x14ac:dyDescent="0.2">
      <c r="M14710" s="1"/>
    </row>
    <row r="14711" spans="6:13" x14ac:dyDescent="0.2">
      <c r="G14711" s="1"/>
      <c r="K14711" s="1"/>
      <c r="M14711" s="1"/>
    </row>
    <row r="14712" spans="6:13" x14ac:dyDescent="0.2">
      <c r="M14712" s="1"/>
    </row>
    <row r="14713" spans="6:13" x14ac:dyDescent="0.2">
      <c r="M14713" s="1"/>
    </row>
    <row r="14714" spans="6:13" x14ac:dyDescent="0.2">
      <c r="M14714" s="1"/>
    </row>
    <row r="14715" spans="6:13" x14ac:dyDescent="0.2">
      <c r="I14715" s="1"/>
      <c r="M14715" s="1"/>
    </row>
    <row r="14716" spans="6:13" x14ac:dyDescent="0.2">
      <c r="M14716" s="1"/>
    </row>
    <row r="14717" spans="6:13" x14ac:dyDescent="0.2">
      <c r="J14717" s="1"/>
      <c r="M14717" s="1"/>
    </row>
    <row r="14718" spans="6:13" x14ac:dyDescent="0.2">
      <c r="M14718" s="1"/>
    </row>
    <row r="14719" spans="6:13" x14ac:dyDescent="0.2">
      <c r="M14719" s="1"/>
    </row>
    <row r="14720" spans="6:13" x14ac:dyDescent="0.2">
      <c r="F14720" s="1"/>
      <c r="J14720" s="1"/>
      <c r="M14720" s="1"/>
    </row>
    <row r="14721" spans="6:13" x14ac:dyDescent="0.2">
      <c r="M14721" s="1"/>
    </row>
    <row r="14722" spans="6:13" x14ac:dyDescent="0.2">
      <c r="M14722" s="1"/>
    </row>
    <row r="14723" spans="6:13" x14ac:dyDescent="0.2">
      <c r="M14723" s="1"/>
    </row>
    <row r="14724" spans="6:13" x14ac:dyDescent="0.2">
      <c r="M14724" s="1"/>
    </row>
    <row r="14725" spans="6:13" x14ac:dyDescent="0.2">
      <c r="G14725" s="1"/>
      <c r="K14725" s="1"/>
      <c r="M14725" s="1"/>
    </row>
    <row r="14726" spans="6:13" x14ac:dyDescent="0.2">
      <c r="M14726" s="1"/>
    </row>
    <row r="14727" spans="6:13" x14ac:dyDescent="0.2">
      <c r="G14727" s="1"/>
      <c r="K14727" s="1"/>
      <c r="M14727" s="1"/>
    </row>
    <row r="14728" spans="6:13" x14ac:dyDescent="0.2">
      <c r="M14728" s="1"/>
    </row>
    <row r="14729" spans="6:13" x14ac:dyDescent="0.2">
      <c r="M14729" s="1"/>
    </row>
    <row r="14730" spans="6:13" x14ac:dyDescent="0.2">
      <c r="F14730" s="1"/>
      <c r="J14730" s="1"/>
      <c r="M14730" s="1"/>
    </row>
    <row r="14731" spans="6:13" x14ac:dyDescent="0.2">
      <c r="F14731" s="1"/>
      <c r="J14731" s="1"/>
      <c r="M14731" s="1"/>
    </row>
    <row r="14732" spans="6:13" x14ac:dyDescent="0.2">
      <c r="F14732" s="1"/>
      <c r="J14732" s="1"/>
      <c r="M14732" s="1"/>
    </row>
    <row r="14733" spans="6:13" x14ac:dyDescent="0.2">
      <c r="F14733" s="1"/>
      <c r="J14733" s="1"/>
      <c r="M14733" s="1"/>
    </row>
    <row r="14734" spans="6:13" x14ac:dyDescent="0.2">
      <c r="F14734" s="1"/>
      <c r="J14734" s="1"/>
      <c r="M14734" s="1"/>
    </row>
    <row r="14735" spans="6:13" x14ac:dyDescent="0.2">
      <c r="M14735" s="1"/>
    </row>
    <row r="14736" spans="6:13" x14ac:dyDescent="0.2">
      <c r="F14736" s="1"/>
      <c r="J14736" s="1"/>
      <c r="M14736" s="1"/>
    </row>
    <row r="14737" spans="5:13" x14ac:dyDescent="0.2">
      <c r="F14737" s="1"/>
      <c r="J14737" s="1"/>
      <c r="M14737" s="1"/>
    </row>
    <row r="14738" spans="5:13" x14ac:dyDescent="0.2">
      <c r="F14738" s="1"/>
      <c r="J14738" s="1"/>
      <c r="M14738" s="1"/>
    </row>
    <row r="14739" spans="5:13" x14ac:dyDescent="0.2">
      <c r="F14739" s="1"/>
      <c r="G14739" s="1"/>
      <c r="J14739" s="1"/>
      <c r="K14739" s="1"/>
      <c r="M14739" s="1"/>
    </row>
    <row r="14740" spans="5:13" x14ac:dyDescent="0.2">
      <c r="F14740" s="1"/>
      <c r="J14740" s="1"/>
      <c r="M14740" s="1"/>
    </row>
    <row r="14741" spans="5:13" x14ac:dyDescent="0.2">
      <c r="F14741" s="1"/>
      <c r="M14741" s="1"/>
    </row>
    <row r="14742" spans="5:13" x14ac:dyDescent="0.2">
      <c r="E14742" s="1"/>
      <c r="F14742" s="1"/>
      <c r="I14742" s="1"/>
      <c r="J14742" s="1"/>
      <c r="K14742" s="1"/>
      <c r="M14742" s="1"/>
    </row>
    <row r="14743" spans="5:13" x14ac:dyDescent="0.2">
      <c r="F14743" s="1"/>
      <c r="G14743" s="1"/>
      <c r="J14743" s="1"/>
      <c r="K14743" s="1"/>
      <c r="M14743" s="1"/>
    </row>
    <row r="14744" spans="5:13" x14ac:dyDescent="0.2">
      <c r="M14744" s="1"/>
    </row>
    <row r="14745" spans="5:13" x14ac:dyDescent="0.2">
      <c r="F14745" s="1"/>
      <c r="J14745" s="1"/>
      <c r="M14745" s="1"/>
    </row>
    <row r="14746" spans="5:13" x14ac:dyDescent="0.2">
      <c r="E14746" s="1"/>
      <c r="M14746" s="1"/>
    </row>
    <row r="14747" spans="5:13" x14ac:dyDescent="0.2">
      <c r="J14747" s="1"/>
      <c r="M14747" s="1"/>
    </row>
    <row r="14748" spans="5:13" x14ac:dyDescent="0.2">
      <c r="M14748" s="1"/>
    </row>
    <row r="14749" spans="5:13" x14ac:dyDescent="0.2">
      <c r="M14749" s="1"/>
    </row>
    <row r="14750" spans="5:13" x14ac:dyDescent="0.2">
      <c r="I14750" s="1"/>
      <c r="M14750" s="1"/>
    </row>
    <row r="14751" spans="5:13" x14ac:dyDescent="0.2">
      <c r="M14751" s="1"/>
    </row>
    <row r="14752" spans="5:13" x14ac:dyDescent="0.2">
      <c r="M14752" s="1"/>
    </row>
    <row r="14753" spans="6:25" x14ac:dyDescent="0.2">
      <c r="F14753" s="1"/>
      <c r="G14753" s="1"/>
      <c r="I14753" s="1"/>
      <c r="J14753" s="1"/>
      <c r="K14753" s="1"/>
      <c r="M14753" s="1"/>
    </row>
    <row r="14754" spans="6:25" x14ac:dyDescent="0.2">
      <c r="J14754" s="1"/>
      <c r="M14754" s="1"/>
      <c r="Y14754" s="1"/>
    </row>
    <row r="14755" spans="6:25" x14ac:dyDescent="0.2">
      <c r="M14755" s="1"/>
    </row>
    <row r="14756" spans="6:25" x14ac:dyDescent="0.2">
      <c r="F14756" s="1"/>
      <c r="J14756" s="1"/>
      <c r="M14756" s="1"/>
    </row>
    <row r="14757" spans="6:25" x14ac:dyDescent="0.2">
      <c r="F14757" s="1"/>
      <c r="G14757" s="1"/>
      <c r="M14757" s="1"/>
    </row>
    <row r="14758" spans="6:25" x14ac:dyDescent="0.2">
      <c r="F14758" s="1"/>
      <c r="J14758" s="1"/>
      <c r="M14758" s="1"/>
    </row>
    <row r="14759" spans="6:25" x14ac:dyDescent="0.2">
      <c r="J14759" s="1"/>
      <c r="M14759" s="1"/>
    </row>
    <row r="14760" spans="6:25" x14ac:dyDescent="0.2">
      <c r="F14760" s="1"/>
      <c r="J14760" s="1"/>
      <c r="M14760" s="1"/>
    </row>
    <row r="14761" spans="6:25" x14ac:dyDescent="0.2">
      <c r="M14761" s="1"/>
    </row>
    <row r="14762" spans="6:25" x14ac:dyDescent="0.2">
      <c r="M14762" s="1"/>
    </row>
    <row r="14763" spans="6:25" x14ac:dyDescent="0.2">
      <c r="M14763" s="1"/>
    </row>
    <row r="14764" spans="6:25" x14ac:dyDescent="0.2">
      <c r="M14764" s="1"/>
    </row>
    <row r="14765" spans="6:25" x14ac:dyDescent="0.2">
      <c r="M14765" s="1"/>
    </row>
    <row r="14766" spans="6:25" x14ac:dyDescent="0.2">
      <c r="M14766" s="1"/>
    </row>
    <row r="14767" spans="6:25" x14ac:dyDescent="0.2">
      <c r="M14767" s="1"/>
    </row>
    <row r="14768" spans="6:25" x14ac:dyDescent="0.2">
      <c r="J14768" s="1"/>
      <c r="K14768" s="1"/>
      <c r="M14768" s="1"/>
    </row>
    <row r="14769" spans="6:19" x14ac:dyDescent="0.2">
      <c r="M14769" s="1"/>
    </row>
    <row r="14770" spans="6:19" x14ac:dyDescent="0.2">
      <c r="F14770" s="1"/>
      <c r="J14770" s="1"/>
      <c r="M14770" s="1"/>
    </row>
    <row r="14771" spans="6:19" x14ac:dyDescent="0.2">
      <c r="M14771" s="1"/>
    </row>
    <row r="14772" spans="6:19" x14ac:dyDescent="0.2">
      <c r="F14772" s="1"/>
      <c r="J14772" s="1"/>
      <c r="M14772" s="1"/>
    </row>
    <row r="14773" spans="6:19" x14ac:dyDescent="0.2">
      <c r="G14773" s="1"/>
      <c r="K14773" s="1"/>
      <c r="M14773" s="1"/>
    </row>
    <row r="14774" spans="6:19" x14ac:dyDescent="0.2">
      <c r="F14774" s="1"/>
      <c r="G14774" s="1"/>
      <c r="I14774" s="1"/>
      <c r="J14774" s="1"/>
      <c r="K14774" s="1"/>
      <c r="M14774" s="1"/>
    </row>
    <row r="14775" spans="6:19" x14ac:dyDescent="0.2">
      <c r="M14775" s="1"/>
    </row>
    <row r="14776" spans="6:19" x14ac:dyDescent="0.2">
      <c r="I14776" s="1"/>
      <c r="M14776" s="1"/>
    </row>
    <row r="14777" spans="6:19" x14ac:dyDescent="0.2">
      <c r="F14777" s="1"/>
      <c r="I14777" s="1"/>
      <c r="J14777" s="1"/>
      <c r="M14777" s="1"/>
    </row>
    <row r="14778" spans="6:19" x14ac:dyDescent="0.2">
      <c r="M14778" s="1"/>
    </row>
    <row r="14779" spans="6:19" x14ac:dyDescent="0.2">
      <c r="F14779" s="1"/>
      <c r="J14779" s="1"/>
      <c r="M14779" s="1"/>
    </row>
    <row r="14780" spans="6:19" x14ac:dyDescent="0.2">
      <c r="K14780" s="1"/>
      <c r="M14780" s="1"/>
    </row>
    <row r="14781" spans="6:19" x14ac:dyDescent="0.2">
      <c r="I14781" s="1"/>
      <c r="M14781" s="1"/>
    </row>
    <row r="14782" spans="6:19" x14ac:dyDescent="0.2">
      <c r="M14782" s="1"/>
    </row>
    <row r="14783" spans="6:19" x14ac:dyDescent="0.2">
      <c r="G14783" s="1"/>
      <c r="K14783" s="1"/>
      <c r="M14783" s="1"/>
    </row>
    <row r="14784" spans="6:19" x14ac:dyDescent="0.2">
      <c r="G14784" s="1"/>
      <c r="K14784" s="1"/>
      <c r="M14784" s="1"/>
      <c r="S14784" s="1"/>
    </row>
    <row r="14785" spans="6:13" x14ac:dyDescent="0.2">
      <c r="F14785" s="1"/>
      <c r="J14785" s="1"/>
      <c r="M14785" s="1"/>
    </row>
    <row r="14786" spans="6:13" x14ac:dyDescent="0.2">
      <c r="J14786" s="1"/>
      <c r="M14786" s="1"/>
    </row>
    <row r="14787" spans="6:13" x14ac:dyDescent="0.2">
      <c r="M14787" s="1"/>
    </row>
    <row r="14788" spans="6:13" x14ac:dyDescent="0.2">
      <c r="F14788" s="1"/>
      <c r="G14788" s="1"/>
      <c r="I14788" s="1"/>
      <c r="J14788" s="1"/>
      <c r="K14788" s="1"/>
      <c r="M14788" s="1"/>
    </row>
    <row r="14789" spans="6:13" x14ac:dyDescent="0.2">
      <c r="M14789" s="1"/>
    </row>
    <row r="14790" spans="6:13" x14ac:dyDescent="0.2">
      <c r="M14790" s="1"/>
    </row>
    <row r="14791" spans="6:13" x14ac:dyDescent="0.2">
      <c r="G14791" s="1"/>
      <c r="M14791" s="1"/>
    </row>
    <row r="14792" spans="6:13" x14ac:dyDescent="0.2">
      <c r="G14792" s="1"/>
      <c r="I14792" s="1"/>
      <c r="M14792" s="1"/>
    </row>
    <row r="14793" spans="6:13" x14ac:dyDescent="0.2">
      <c r="F14793" s="1"/>
      <c r="J14793" s="1"/>
      <c r="M14793" s="1"/>
    </row>
    <row r="14794" spans="6:13" x14ac:dyDescent="0.2">
      <c r="F14794" s="1"/>
      <c r="J14794" s="1"/>
      <c r="M14794" s="1"/>
    </row>
    <row r="14795" spans="6:13" x14ac:dyDescent="0.2">
      <c r="F14795" s="1"/>
      <c r="J14795" s="1"/>
      <c r="M14795" s="1"/>
    </row>
    <row r="14796" spans="6:13" x14ac:dyDescent="0.2">
      <c r="M14796" s="1"/>
    </row>
    <row r="14797" spans="6:13" x14ac:dyDescent="0.2">
      <c r="K14797" s="1"/>
      <c r="M14797" s="1"/>
    </row>
    <row r="14798" spans="6:13" x14ac:dyDescent="0.2">
      <c r="F14798" s="1"/>
      <c r="J14798" s="1"/>
      <c r="M14798" s="1"/>
    </row>
    <row r="14799" spans="6:13" x14ac:dyDescent="0.2">
      <c r="F14799" s="1"/>
      <c r="J14799" s="1"/>
      <c r="K14799" s="1"/>
      <c r="M14799" s="1"/>
    </row>
    <row r="14800" spans="6:13" x14ac:dyDescent="0.2">
      <c r="G14800" s="1"/>
      <c r="J14800" s="1"/>
      <c r="K14800" s="1"/>
      <c r="M14800" s="1"/>
    </row>
    <row r="14801" spans="5:25" x14ac:dyDescent="0.2">
      <c r="M14801" s="1"/>
    </row>
    <row r="14802" spans="5:25" x14ac:dyDescent="0.2">
      <c r="M14802" s="1"/>
    </row>
    <row r="14803" spans="5:25" x14ac:dyDescent="0.2">
      <c r="G14803" s="1"/>
      <c r="M14803" s="1"/>
    </row>
    <row r="14804" spans="5:25" x14ac:dyDescent="0.2">
      <c r="E14804" s="1"/>
      <c r="G14804" s="1"/>
      <c r="I14804" s="1"/>
      <c r="J14804" s="1"/>
      <c r="K14804" s="1"/>
      <c r="M14804" s="1"/>
      <c r="S14804" s="1"/>
    </row>
    <row r="14805" spans="5:25" x14ac:dyDescent="0.2">
      <c r="J14805" s="1"/>
      <c r="M14805" s="1"/>
    </row>
    <row r="14806" spans="5:25" x14ac:dyDescent="0.2">
      <c r="G14806" s="1"/>
      <c r="K14806" s="1"/>
      <c r="M14806" s="1"/>
      <c r="Y14806" s="1"/>
    </row>
    <row r="14807" spans="5:25" x14ac:dyDescent="0.2">
      <c r="M14807" s="1"/>
    </row>
    <row r="14808" spans="5:25" x14ac:dyDescent="0.2">
      <c r="E14808" s="1"/>
      <c r="F14808" s="1"/>
      <c r="J14808" s="1"/>
      <c r="M14808" s="1"/>
    </row>
    <row r="14809" spans="5:25" x14ac:dyDescent="0.2">
      <c r="J14809" s="1"/>
      <c r="M14809" s="1"/>
    </row>
    <row r="14810" spans="5:25" x14ac:dyDescent="0.2">
      <c r="M14810" s="1"/>
    </row>
    <row r="14811" spans="5:25" x14ac:dyDescent="0.2">
      <c r="J14811" s="1"/>
      <c r="M14811" s="1"/>
    </row>
    <row r="14812" spans="5:25" x14ac:dyDescent="0.2">
      <c r="G14812" s="1"/>
      <c r="K14812" s="1"/>
      <c r="M14812" s="1"/>
    </row>
    <row r="14813" spans="5:25" x14ac:dyDescent="0.2">
      <c r="G14813" s="1"/>
      <c r="J14813" s="1"/>
      <c r="M14813" s="1"/>
    </row>
    <row r="14814" spans="5:25" x14ac:dyDescent="0.2">
      <c r="M14814" s="1"/>
    </row>
    <row r="14815" spans="5:25" x14ac:dyDescent="0.2">
      <c r="I14815" s="1"/>
      <c r="M14815" s="1"/>
    </row>
    <row r="14816" spans="5:25" x14ac:dyDescent="0.2">
      <c r="G14816" s="1"/>
      <c r="K14816" s="1"/>
      <c r="M14816" s="1"/>
    </row>
    <row r="14817" spans="5:13" x14ac:dyDescent="0.2">
      <c r="I14817" s="1"/>
      <c r="M14817" s="1"/>
    </row>
    <row r="14818" spans="5:13" x14ac:dyDescent="0.2">
      <c r="J14818" s="1"/>
      <c r="K14818" s="1"/>
      <c r="M14818" s="1"/>
    </row>
    <row r="14819" spans="5:13" x14ac:dyDescent="0.2">
      <c r="M14819" s="1"/>
    </row>
    <row r="14820" spans="5:13" x14ac:dyDescent="0.2">
      <c r="J14820" s="1"/>
      <c r="M14820" s="1"/>
    </row>
    <row r="14821" spans="5:13" x14ac:dyDescent="0.2">
      <c r="G14821" s="1"/>
      <c r="K14821" s="1"/>
      <c r="M14821" s="1"/>
    </row>
    <row r="14822" spans="5:13" x14ac:dyDescent="0.2">
      <c r="K14822" s="1"/>
      <c r="M14822" s="1"/>
    </row>
    <row r="14823" spans="5:13" x14ac:dyDescent="0.2">
      <c r="E14823" s="1"/>
      <c r="I14823" s="1"/>
      <c r="J14823" s="1"/>
      <c r="K14823" s="1"/>
      <c r="M14823" s="1"/>
    </row>
    <row r="14824" spans="5:13" x14ac:dyDescent="0.2">
      <c r="M14824" s="1"/>
    </row>
    <row r="14825" spans="5:13" x14ac:dyDescent="0.2">
      <c r="M14825" s="1"/>
    </row>
    <row r="14826" spans="5:13" x14ac:dyDescent="0.2">
      <c r="M14826" s="1"/>
    </row>
    <row r="14827" spans="5:13" x14ac:dyDescent="0.2">
      <c r="E14827" s="1"/>
      <c r="M14827" s="1"/>
    </row>
    <row r="14828" spans="5:13" x14ac:dyDescent="0.2">
      <c r="M14828" s="1"/>
    </row>
    <row r="14829" spans="5:13" x14ac:dyDescent="0.2">
      <c r="M14829" s="1"/>
    </row>
    <row r="14830" spans="5:13" x14ac:dyDescent="0.2">
      <c r="M14830" s="1"/>
    </row>
    <row r="14831" spans="5:13" x14ac:dyDescent="0.2">
      <c r="M14831" s="1"/>
    </row>
    <row r="14832" spans="5:13" x14ac:dyDescent="0.2">
      <c r="M14832" s="1"/>
    </row>
    <row r="14833" spans="5:13" x14ac:dyDescent="0.2">
      <c r="E14833" s="1"/>
      <c r="I14833" s="1"/>
      <c r="M14833" s="1"/>
    </row>
    <row r="14834" spans="5:13" x14ac:dyDescent="0.2">
      <c r="I14834" s="1"/>
      <c r="M14834" s="1"/>
    </row>
    <row r="14835" spans="5:13" x14ac:dyDescent="0.2">
      <c r="F14835" s="1"/>
      <c r="J14835" s="1"/>
      <c r="M14835" s="1"/>
    </row>
    <row r="14836" spans="5:13" x14ac:dyDescent="0.2">
      <c r="E14836" s="1"/>
      <c r="F14836" s="1"/>
      <c r="I14836" s="1"/>
      <c r="J14836" s="1"/>
      <c r="M14836" s="1"/>
    </row>
    <row r="14837" spans="5:13" x14ac:dyDescent="0.2">
      <c r="E14837" s="1"/>
      <c r="K14837" s="1"/>
      <c r="M14837" s="1"/>
    </row>
    <row r="14838" spans="5:13" x14ac:dyDescent="0.2">
      <c r="J14838" s="1"/>
      <c r="M14838" s="1"/>
    </row>
    <row r="14839" spans="5:13" x14ac:dyDescent="0.2">
      <c r="F14839" s="1"/>
      <c r="J14839" s="1"/>
      <c r="M14839" s="1"/>
    </row>
    <row r="14840" spans="5:13" x14ac:dyDescent="0.2">
      <c r="M14840" s="1"/>
    </row>
    <row r="14841" spans="5:13" x14ac:dyDescent="0.2">
      <c r="J14841" s="1"/>
      <c r="M14841" s="1"/>
    </row>
    <row r="14842" spans="5:13" x14ac:dyDescent="0.2">
      <c r="M14842" s="1"/>
    </row>
    <row r="14843" spans="5:13" x14ac:dyDescent="0.2">
      <c r="M14843" s="1"/>
    </row>
    <row r="14844" spans="5:13" x14ac:dyDescent="0.2">
      <c r="M14844" s="1"/>
    </row>
    <row r="14845" spans="5:13" x14ac:dyDescent="0.2">
      <c r="K14845" s="1"/>
      <c r="M14845" s="1"/>
    </row>
    <row r="14846" spans="5:13" x14ac:dyDescent="0.2">
      <c r="M14846" s="1"/>
    </row>
    <row r="14847" spans="5:13" x14ac:dyDescent="0.2">
      <c r="M14847" s="1"/>
    </row>
    <row r="14848" spans="5:13" x14ac:dyDescent="0.2">
      <c r="M14848" s="1"/>
    </row>
    <row r="14849" spans="5:19" x14ac:dyDescent="0.2">
      <c r="G14849" s="1"/>
      <c r="K14849" s="1"/>
      <c r="M14849" s="1"/>
    </row>
    <row r="14850" spans="5:19" x14ac:dyDescent="0.2">
      <c r="F14850" s="1"/>
      <c r="G14850" s="1"/>
      <c r="J14850" s="1"/>
      <c r="M14850" s="1"/>
      <c r="S14850" s="1"/>
    </row>
    <row r="14851" spans="5:19" x14ac:dyDescent="0.2">
      <c r="G14851" s="1"/>
      <c r="I14851" s="1"/>
      <c r="M14851" s="1"/>
    </row>
    <row r="14852" spans="5:19" x14ac:dyDescent="0.2">
      <c r="F14852" s="1"/>
      <c r="J14852" s="1"/>
      <c r="M14852" s="1"/>
    </row>
    <row r="14853" spans="5:19" x14ac:dyDescent="0.2">
      <c r="E14853" s="1"/>
      <c r="F14853" s="1"/>
      <c r="I14853" s="1"/>
      <c r="J14853" s="1"/>
      <c r="M14853" s="1"/>
    </row>
    <row r="14854" spans="5:19" x14ac:dyDescent="0.2">
      <c r="M14854" s="1"/>
    </row>
    <row r="14855" spans="5:19" x14ac:dyDescent="0.2">
      <c r="M14855" s="1"/>
    </row>
    <row r="14856" spans="5:19" x14ac:dyDescent="0.2">
      <c r="M14856" s="1"/>
    </row>
    <row r="14857" spans="5:19" x14ac:dyDescent="0.2">
      <c r="E14857" s="1"/>
      <c r="I14857" s="1"/>
      <c r="M14857" s="1"/>
    </row>
    <row r="14858" spans="5:19" x14ac:dyDescent="0.2">
      <c r="E14858" s="1"/>
      <c r="I14858" s="1"/>
      <c r="M14858" s="1"/>
    </row>
    <row r="14859" spans="5:19" x14ac:dyDescent="0.2">
      <c r="M14859" s="1"/>
    </row>
    <row r="14860" spans="5:19" x14ac:dyDescent="0.2">
      <c r="F14860" s="1"/>
      <c r="G14860" s="1"/>
      <c r="I14860" s="1"/>
      <c r="J14860" s="1"/>
      <c r="K14860" s="1"/>
      <c r="M14860" s="1"/>
    </row>
    <row r="14861" spans="5:19" x14ac:dyDescent="0.2">
      <c r="G14861" s="1"/>
      <c r="K14861" s="1"/>
      <c r="M14861" s="1"/>
    </row>
    <row r="14862" spans="5:19" x14ac:dyDescent="0.2">
      <c r="G14862" s="1"/>
      <c r="I14862" s="1"/>
      <c r="M14862" s="1"/>
      <c r="S14862" s="1"/>
    </row>
    <row r="14863" spans="5:19" x14ac:dyDescent="0.2">
      <c r="F14863" s="1"/>
      <c r="I14863" s="1"/>
      <c r="J14863" s="1"/>
      <c r="M14863" s="1"/>
    </row>
    <row r="14864" spans="5:19" x14ac:dyDescent="0.2">
      <c r="F14864" s="1"/>
      <c r="J14864" s="1"/>
      <c r="K14864" s="1"/>
      <c r="M14864" s="1"/>
    </row>
    <row r="14865" spans="5:13" x14ac:dyDescent="0.2">
      <c r="G14865" s="1"/>
      <c r="K14865" s="1"/>
      <c r="M14865" s="1"/>
    </row>
    <row r="14866" spans="5:13" x14ac:dyDescent="0.2">
      <c r="E14866" s="1"/>
      <c r="I14866" s="1"/>
      <c r="M14866" s="1"/>
    </row>
    <row r="14867" spans="5:13" x14ac:dyDescent="0.2">
      <c r="M14867" s="1"/>
    </row>
    <row r="14868" spans="5:13" x14ac:dyDescent="0.2">
      <c r="F14868" s="1"/>
      <c r="J14868" s="1"/>
      <c r="M14868" s="1"/>
    </row>
    <row r="14869" spans="5:13" x14ac:dyDescent="0.2">
      <c r="G14869" s="1"/>
      <c r="I14869" s="1"/>
      <c r="M14869" s="1"/>
    </row>
    <row r="14870" spans="5:13" x14ac:dyDescent="0.2">
      <c r="E14870" s="1"/>
      <c r="I14870" s="1"/>
      <c r="M14870" s="1"/>
    </row>
    <row r="14871" spans="5:13" x14ac:dyDescent="0.2">
      <c r="M14871" s="1"/>
    </row>
    <row r="14872" spans="5:13" x14ac:dyDescent="0.2">
      <c r="I14872" s="1"/>
      <c r="M14872" s="1"/>
    </row>
    <row r="14873" spans="5:13" x14ac:dyDescent="0.2">
      <c r="M14873" s="1"/>
    </row>
    <row r="14874" spans="5:13" x14ac:dyDescent="0.2">
      <c r="E14874" s="1"/>
      <c r="G14874" s="1"/>
      <c r="K14874" s="1"/>
      <c r="M14874" s="1"/>
    </row>
    <row r="14875" spans="5:13" x14ac:dyDescent="0.2">
      <c r="F14875" s="1"/>
      <c r="J14875" s="1"/>
      <c r="M14875" s="1"/>
    </row>
    <row r="14876" spans="5:13" x14ac:dyDescent="0.2">
      <c r="G14876" s="1"/>
      <c r="K14876" s="1"/>
      <c r="M14876" s="1"/>
    </row>
    <row r="14877" spans="5:13" x14ac:dyDescent="0.2">
      <c r="M14877" s="1"/>
    </row>
    <row r="14878" spans="5:13" x14ac:dyDescent="0.2">
      <c r="F14878" s="1"/>
      <c r="J14878" s="1"/>
      <c r="M14878" s="1"/>
    </row>
    <row r="14879" spans="5:13" x14ac:dyDescent="0.2">
      <c r="F14879" s="1"/>
      <c r="J14879" s="1"/>
      <c r="M14879" s="1"/>
    </row>
    <row r="14880" spans="5:13" x14ac:dyDescent="0.2">
      <c r="M14880" s="1"/>
    </row>
    <row r="14881" spans="5:13" x14ac:dyDescent="0.2">
      <c r="E14881" s="1"/>
      <c r="G14881" s="1"/>
      <c r="I14881" s="1"/>
      <c r="K14881" s="1"/>
      <c r="M14881" s="1"/>
    </row>
    <row r="14882" spans="5:13" x14ac:dyDescent="0.2">
      <c r="K14882" s="1"/>
      <c r="M14882" s="1"/>
    </row>
    <row r="14883" spans="5:13" x14ac:dyDescent="0.2">
      <c r="M14883" s="1"/>
    </row>
    <row r="14884" spans="5:13" x14ac:dyDescent="0.2">
      <c r="E14884" s="1"/>
      <c r="F14884" s="1"/>
      <c r="I14884" s="1"/>
      <c r="J14884" s="1"/>
      <c r="M14884" s="1"/>
    </row>
    <row r="14885" spans="5:13" x14ac:dyDescent="0.2">
      <c r="M14885" s="1"/>
    </row>
    <row r="14886" spans="5:13" x14ac:dyDescent="0.2">
      <c r="K14886" s="1"/>
      <c r="M14886" s="1"/>
    </row>
    <row r="14887" spans="5:13" x14ac:dyDescent="0.2">
      <c r="M14887" s="1"/>
    </row>
    <row r="14888" spans="5:13" x14ac:dyDescent="0.2">
      <c r="E14888" s="1"/>
      <c r="I14888" s="1"/>
      <c r="J14888" s="1"/>
      <c r="M14888" s="1"/>
    </row>
    <row r="14889" spans="5:13" x14ac:dyDescent="0.2">
      <c r="M14889" s="1"/>
    </row>
    <row r="14890" spans="5:13" x14ac:dyDescent="0.2">
      <c r="G14890" s="1"/>
      <c r="K14890" s="1"/>
      <c r="M14890" s="1"/>
    </row>
    <row r="14891" spans="5:13" x14ac:dyDescent="0.2">
      <c r="M14891" s="1"/>
    </row>
    <row r="14892" spans="5:13" x14ac:dyDescent="0.2">
      <c r="E14892" s="1"/>
      <c r="F14892" s="1"/>
      <c r="I14892" s="1"/>
      <c r="J14892" s="1"/>
      <c r="M14892" s="1"/>
    </row>
    <row r="14893" spans="5:13" x14ac:dyDescent="0.2">
      <c r="M14893" s="1"/>
    </row>
    <row r="14894" spans="5:13" x14ac:dyDescent="0.2">
      <c r="M14894" s="1"/>
    </row>
    <row r="14895" spans="5:13" x14ac:dyDescent="0.2">
      <c r="K14895" s="1"/>
      <c r="M14895" s="1"/>
    </row>
    <row r="14896" spans="5:13" x14ac:dyDescent="0.2">
      <c r="E14896" s="1"/>
      <c r="M14896" s="1"/>
    </row>
    <row r="14897" spans="5:13" x14ac:dyDescent="0.2">
      <c r="M14897" s="1"/>
    </row>
    <row r="14898" spans="5:13" x14ac:dyDescent="0.2">
      <c r="M14898" s="1"/>
    </row>
    <row r="14899" spans="5:13" x14ac:dyDescent="0.2">
      <c r="J14899" s="1"/>
      <c r="M14899" s="1"/>
    </row>
    <row r="14900" spans="5:13" x14ac:dyDescent="0.2">
      <c r="M14900" s="1"/>
    </row>
    <row r="14901" spans="5:13" x14ac:dyDescent="0.2">
      <c r="M14901" s="1"/>
    </row>
    <row r="14902" spans="5:13" x14ac:dyDescent="0.2">
      <c r="F14902" s="1"/>
      <c r="J14902" s="1"/>
      <c r="M14902" s="1"/>
    </row>
    <row r="14903" spans="5:13" x14ac:dyDescent="0.2">
      <c r="I14903" s="1"/>
      <c r="J14903" s="1"/>
      <c r="M14903" s="1"/>
    </row>
    <row r="14904" spans="5:13" x14ac:dyDescent="0.2">
      <c r="F14904" s="1"/>
      <c r="J14904" s="1"/>
      <c r="M14904" s="1"/>
    </row>
    <row r="14905" spans="5:13" x14ac:dyDescent="0.2">
      <c r="F14905" s="1"/>
      <c r="J14905" s="1"/>
      <c r="M14905" s="1"/>
    </row>
    <row r="14906" spans="5:13" x14ac:dyDescent="0.2">
      <c r="F14906" s="1"/>
      <c r="J14906" s="1"/>
      <c r="M14906" s="1"/>
    </row>
    <row r="14907" spans="5:13" x14ac:dyDescent="0.2">
      <c r="F14907" s="1"/>
      <c r="G14907" s="1"/>
      <c r="J14907" s="1"/>
      <c r="K14907" s="1"/>
      <c r="M14907" s="1"/>
    </row>
    <row r="14908" spans="5:13" x14ac:dyDescent="0.2">
      <c r="F14908" s="1"/>
      <c r="J14908" s="1"/>
      <c r="M14908" s="1"/>
    </row>
    <row r="14909" spans="5:13" x14ac:dyDescent="0.2">
      <c r="F14909" s="1"/>
      <c r="J14909" s="1"/>
      <c r="M14909" s="1"/>
    </row>
    <row r="14910" spans="5:13" x14ac:dyDescent="0.2">
      <c r="F14910" s="1"/>
      <c r="J14910" s="1"/>
      <c r="M14910" s="1"/>
    </row>
    <row r="14911" spans="5:13" x14ac:dyDescent="0.2">
      <c r="E14911" s="1"/>
      <c r="F14911" s="1"/>
      <c r="G14911" s="1"/>
      <c r="I14911" s="1"/>
      <c r="J14911" s="1"/>
      <c r="K14911" s="1"/>
      <c r="M14911" s="1"/>
    </row>
    <row r="14912" spans="5:13" x14ac:dyDescent="0.2">
      <c r="F14912" s="1"/>
      <c r="J14912" s="1"/>
      <c r="M14912" s="1"/>
    </row>
    <row r="14913" spans="5:13" x14ac:dyDescent="0.2">
      <c r="F14913" s="1"/>
      <c r="J14913" s="1"/>
      <c r="M14913" s="1"/>
    </row>
    <row r="14914" spans="5:13" x14ac:dyDescent="0.2">
      <c r="F14914" s="1"/>
      <c r="J14914" s="1"/>
      <c r="M14914" s="1"/>
    </row>
    <row r="14915" spans="5:13" x14ac:dyDescent="0.2">
      <c r="E14915" s="1"/>
      <c r="F14915" s="1"/>
      <c r="G14915" s="1"/>
      <c r="J14915" s="1"/>
      <c r="M14915" s="1"/>
    </row>
    <row r="14916" spans="5:13" x14ac:dyDescent="0.2">
      <c r="F14916" s="1"/>
      <c r="J14916" s="1"/>
      <c r="M14916" s="1"/>
    </row>
    <row r="14917" spans="5:13" x14ac:dyDescent="0.2">
      <c r="F14917" s="1"/>
      <c r="J14917" s="1"/>
      <c r="M14917" s="1"/>
    </row>
    <row r="14918" spans="5:13" x14ac:dyDescent="0.2">
      <c r="F14918" s="1"/>
      <c r="J14918" s="1"/>
      <c r="M14918" s="1"/>
    </row>
    <row r="14919" spans="5:13" x14ac:dyDescent="0.2">
      <c r="F14919" s="1"/>
      <c r="J14919" s="1"/>
      <c r="M14919" s="1"/>
    </row>
    <row r="14920" spans="5:13" x14ac:dyDescent="0.2">
      <c r="F14920" s="1"/>
      <c r="J14920" s="1"/>
      <c r="M14920" s="1"/>
    </row>
    <row r="14921" spans="5:13" x14ac:dyDescent="0.2">
      <c r="F14921" s="1"/>
      <c r="J14921" s="1"/>
      <c r="M14921" s="1"/>
    </row>
    <row r="14922" spans="5:13" x14ac:dyDescent="0.2">
      <c r="F14922" s="1"/>
      <c r="J14922" s="1"/>
      <c r="M14922" s="1"/>
    </row>
    <row r="14923" spans="5:13" x14ac:dyDescent="0.2">
      <c r="F14923" s="1"/>
      <c r="J14923" s="1"/>
      <c r="M14923" s="1"/>
    </row>
    <row r="14924" spans="5:13" x14ac:dyDescent="0.2">
      <c r="F14924" s="1"/>
      <c r="J14924" s="1"/>
      <c r="M14924" s="1"/>
    </row>
    <row r="14925" spans="5:13" x14ac:dyDescent="0.2">
      <c r="F14925" s="1"/>
      <c r="J14925" s="1"/>
      <c r="M14925" s="1"/>
    </row>
    <row r="14926" spans="5:13" x14ac:dyDescent="0.2">
      <c r="F14926" s="1"/>
      <c r="J14926" s="1"/>
      <c r="M14926" s="1"/>
    </row>
    <row r="14927" spans="5:13" x14ac:dyDescent="0.2">
      <c r="F14927" s="1"/>
      <c r="J14927" s="1"/>
      <c r="M14927" s="1"/>
    </row>
    <row r="14928" spans="5:13" x14ac:dyDescent="0.2">
      <c r="F14928" s="1"/>
      <c r="G14928" s="1"/>
      <c r="J14928" s="1"/>
      <c r="K14928" s="1"/>
      <c r="M14928" s="1"/>
    </row>
    <row r="14929" spans="5:13" x14ac:dyDescent="0.2">
      <c r="F14929" s="1"/>
      <c r="J14929" s="1"/>
      <c r="M14929" s="1"/>
    </row>
    <row r="14930" spans="5:13" x14ac:dyDescent="0.2">
      <c r="F14930" s="1"/>
      <c r="G14930" s="1"/>
      <c r="I14930" s="1"/>
      <c r="J14930" s="1"/>
      <c r="K14930" s="1"/>
      <c r="M14930" s="1"/>
    </row>
    <row r="14931" spans="5:13" x14ac:dyDescent="0.2">
      <c r="F14931" s="1"/>
      <c r="J14931" s="1"/>
      <c r="M14931" s="1"/>
    </row>
    <row r="14932" spans="5:13" x14ac:dyDescent="0.2">
      <c r="F14932" s="1"/>
      <c r="G14932" s="1"/>
      <c r="J14932" s="1"/>
      <c r="K14932" s="1"/>
      <c r="M14932" s="1"/>
    </row>
    <row r="14933" spans="5:13" x14ac:dyDescent="0.2">
      <c r="F14933" s="1"/>
      <c r="G14933" s="1"/>
      <c r="I14933" s="1"/>
      <c r="J14933" s="1"/>
      <c r="K14933" s="1"/>
      <c r="M14933" s="1"/>
    </row>
    <row r="14934" spans="5:13" x14ac:dyDescent="0.2">
      <c r="F14934" s="1"/>
      <c r="G14934" s="1"/>
      <c r="J14934" s="1"/>
      <c r="K14934" s="1"/>
      <c r="M14934" s="1"/>
    </row>
    <row r="14935" spans="5:13" x14ac:dyDescent="0.2">
      <c r="F14935" s="1"/>
      <c r="J14935" s="1"/>
      <c r="M14935" s="1"/>
    </row>
    <row r="14936" spans="5:13" x14ac:dyDescent="0.2">
      <c r="F14936" s="1"/>
      <c r="J14936" s="1"/>
      <c r="K14936" s="1"/>
      <c r="M14936" s="1"/>
    </row>
    <row r="14937" spans="5:13" x14ac:dyDescent="0.2">
      <c r="F14937" s="1"/>
      <c r="I14937" s="1"/>
      <c r="J14937" s="1"/>
      <c r="K14937" s="1"/>
      <c r="M14937" s="1"/>
    </row>
    <row r="14938" spans="5:13" x14ac:dyDescent="0.2">
      <c r="F14938" s="1"/>
      <c r="G14938" s="1"/>
      <c r="J14938" s="1"/>
      <c r="K14938" s="1"/>
      <c r="M14938" s="1"/>
    </row>
    <row r="14939" spans="5:13" x14ac:dyDescent="0.2">
      <c r="F14939" s="1"/>
      <c r="G14939" s="1"/>
      <c r="J14939" s="1"/>
      <c r="K14939" s="1"/>
      <c r="M14939" s="1"/>
    </row>
    <row r="14940" spans="5:13" x14ac:dyDescent="0.2">
      <c r="F14940" s="1"/>
      <c r="I14940" s="1"/>
      <c r="J14940" s="1"/>
      <c r="M14940" s="1"/>
    </row>
    <row r="14941" spans="5:13" x14ac:dyDescent="0.2">
      <c r="F14941" s="1"/>
      <c r="J14941" s="1"/>
      <c r="M14941" s="1"/>
    </row>
    <row r="14942" spans="5:13" x14ac:dyDescent="0.2">
      <c r="F14942" s="1"/>
      <c r="J14942" s="1"/>
      <c r="M14942" s="1"/>
    </row>
    <row r="14943" spans="5:13" x14ac:dyDescent="0.2">
      <c r="F14943" s="1"/>
      <c r="J14943" s="1"/>
      <c r="M14943" s="1"/>
    </row>
    <row r="14944" spans="5:13" x14ac:dyDescent="0.2">
      <c r="E14944" s="1"/>
      <c r="F14944" s="1"/>
      <c r="I14944" s="1"/>
      <c r="M14944" s="1"/>
    </row>
    <row r="14945" spans="5:25" x14ac:dyDescent="0.2">
      <c r="F14945" s="1"/>
      <c r="J14945" s="1"/>
      <c r="M14945" s="1"/>
      <c r="Y14945" s="1"/>
    </row>
    <row r="14946" spans="5:25" x14ac:dyDescent="0.2">
      <c r="F14946" s="1"/>
      <c r="J14946" s="1"/>
      <c r="M14946" s="1"/>
    </row>
    <row r="14947" spans="5:25" x14ac:dyDescent="0.2">
      <c r="F14947" s="1"/>
      <c r="M14947" s="1"/>
    </row>
    <row r="14948" spans="5:25" x14ac:dyDescent="0.2">
      <c r="E14948" s="1"/>
      <c r="J14948" s="1"/>
      <c r="M14948" s="1"/>
    </row>
    <row r="14949" spans="5:25" x14ac:dyDescent="0.2">
      <c r="J14949" s="1"/>
      <c r="M14949" s="1"/>
    </row>
    <row r="14950" spans="5:25" x14ac:dyDescent="0.2">
      <c r="F14950" s="1"/>
      <c r="K14950" s="1"/>
      <c r="M14950" s="1"/>
    </row>
    <row r="14951" spans="5:25" x14ac:dyDescent="0.2">
      <c r="E14951" s="1"/>
      <c r="I14951" s="1"/>
      <c r="J14951" s="1"/>
      <c r="M14951" s="1"/>
    </row>
    <row r="14952" spans="5:25" x14ac:dyDescent="0.2">
      <c r="F14952" s="1"/>
      <c r="I14952" s="1"/>
      <c r="J14952" s="1"/>
      <c r="M14952" s="1"/>
    </row>
    <row r="14953" spans="5:25" x14ac:dyDescent="0.2">
      <c r="M14953" s="1"/>
    </row>
    <row r="14954" spans="5:25" x14ac:dyDescent="0.2">
      <c r="M14954" s="1"/>
    </row>
    <row r="14955" spans="5:25" x14ac:dyDescent="0.2">
      <c r="F14955" s="1"/>
      <c r="J14955" s="1"/>
      <c r="M14955" s="1"/>
    </row>
    <row r="14956" spans="5:25" x14ac:dyDescent="0.2">
      <c r="I14956" s="1"/>
      <c r="M14956" s="1"/>
    </row>
    <row r="14957" spans="5:25" x14ac:dyDescent="0.2">
      <c r="G14957" s="1"/>
      <c r="K14957" s="1"/>
      <c r="M14957" s="1"/>
    </row>
    <row r="14958" spans="5:25" x14ac:dyDescent="0.2">
      <c r="M14958" s="1"/>
    </row>
    <row r="14959" spans="5:25" x14ac:dyDescent="0.2">
      <c r="G14959" s="1"/>
      <c r="J14959" s="1"/>
      <c r="K14959" s="1"/>
      <c r="M14959" s="1"/>
    </row>
    <row r="14960" spans="5:25" x14ac:dyDescent="0.2">
      <c r="E14960" s="1"/>
      <c r="I14960" s="1"/>
      <c r="M14960" s="1"/>
    </row>
    <row r="14961" spans="5:13" x14ac:dyDescent="0.2">
      <c r="F14961" s="1"/>
      <c r="J14961" s="1"/>
      <c r="M14961" s="1"/>
    </row>
    <row r="14962" spans="5:13" x14ac:dyDescent="0.2">
      <c r="I14962" s="1"/>
      <c r="M14962" s="1"/>
    </row>
    <row r="14963" spans="5:13" x14ac:dyDescent="0.2">
      <c r="E14963" s="1"/>
      <c r="G14963" s="1"/>
      <c r="I14963" s="1"/>
      <c r="K14963" s="1"/>
      <c r="M14963" s="1"/>
    </row>
    <row r="14964" spans="5:13" x14ac:dyDescent="0.2">
      <c r="F14964" s="1"/>
      <c r="I14964" s="1"/>
      <c r="J14964" s="1"/>
      <c r="M14964" s="1"/>
    </row>
    <row r="14965" spans="5:13" x14ac:dyDescent="0.2">
      <c r="M14965" s="1"/>
    </row>
    <row r="14966" spans="5:13" x14ac:dyDescent="0.2">
      <c r="K14966" s="1"/>
      <c r="M14966" s="1"/>
    </row>
    <row r="14967" spans="5:13" x14ac:dyDescent="0.2">
      <c r="M14967" s="1"/>
    </row>
    <row r="14968" spans="5:13" x14ac:dyDescent="0.2">
      <c r="K14968" s="1"/>
      <c r="M14968" s="1"/>
    </row>
    <row r="14969" spans="5:13" x14ac:dyDescent="0.2">
      <c r="M14969" s="1"/>
    </row>
    <row r="14970" spans="5:13" x14ac:dyDescent="0.2">
      <c r="G14970" s="1"/>
      <c r="K14970" s="1"/>
      <c r="M14970" s="1"/>
    </row>
    <row r="14971" spans="5:13" x14ac:dyDescent="0.2">
      <c r="G14971" s="1"/>
      <c r="I14971" s="1"/>
      <c r="K14971" s="1"/>
      <c r="M14971" s="1"/>
    </row>
    <row r="14972" spans="5:13" x14ac:dyDescent="0.2">
      <c r="F14972" s="1"/>
      <c r="J14972" s="1"/>
      <c r="M14972" s="1"/>
    </row>
    <row r="14973" spans="5:13" x14ac:dyDescent="0.2">
      <c r="F14973" s="1"/>
      <c r="J14973" s="1"/>
      <c r="M14973" s="1"/>
    </row>
    <row r="14974" spans="5:13" x14ac:dyDescent="0.2">
      <c r="M14974" s="1"/>
    </row>
    <row r="14975" spans="5:13" x14ac:dyDescent="0.2">
      <c r="M14975" s="1"/>
    </row>
    <row r="14976" spans="5:13" x14ac:dyDescent="0.2">
      <c r="F14976" s="1"/>
      <c r="M14976" s="1"/>
    </row>
    <row r="14977" spans="5:13" x14ac:dyDescent="0.2">
      <c r="M14977" s="1"/>
    </row>
    <row r="14978" spans="5:13" x14ac:dyDescent="0.2">
      <c r="M14978" s="1"/>
    </row>
    <row r="14979" spans="5:13" x14ac:dyDescent="0.2">
      <c r="M14979" s="1"/>
    </row>
    <row r="14980" spans="5:13" x14ac:dyDescent="0.2">
      <c r="M14980" s="1"/>
    </row>
    <row r="14981" spans="5:13" x14ac:dyDescent="0.2">
      <c r="M14981" s="1"/>
    </row>
    <row r="14982" spans="5:13" x14ac:dyDescent="0.2">
      <c r="E14982" s="1"/>
      <c r="I14982" s="1"/>
      <c r="M14982" s="1"/>
    </row>
    <row r="14983" spans="5:13" x14ac:dyDescent="0.2">
      <c r="G14983" s="1"/>
      <c r="K14983" s="1"/>
      <c r="M14983" s="1"/>
    </row>
    <row r="14984" spans="5:13" x14ac:dyDescent="0.2">
      <c r="M14984" s="1"/>
    </row>
    <row r="14985" spans="5:13" x14ac:dyDescent="0.2">
      <c r="M14985" s="1"/>
    </row>
    <row r="14986" spans="5:13" x14ac:dyDescent="0.2">
      <c r="E14986" s="1"/>
      <c r="I14986" s="1"/>
      <c r="M14986" s="1"/>
    </row>
    <row r="14987" spans="5:13" x14ac:dyDescent="0.2">
      <c r="G14987" s="1"/>
      <c r="M14987" s="1"/>
    </row>
    <row r="14988" spans="5:13" x14ac:dyDescent="0.2">
      <c r="M14988" s="1"/>
    </row>
    <row r="14989" spans="5:13" x14ac:dyDescent="0.2">
      <c r="M14989" s="1"/>
    </row>
    <row r="14990" spans="5:13" x14ac:dyDescent="0.2">
      <c r="E14990" s="1"/>
      <c r="K14990" s="1"/>
      <c r="M14990" s="1"/>
    </row>
    <row r="14991" spans="5:13" x14ac:dyDescent="0.2">
      <c r="F14991" s="1"/>
      <c r="J14991" s="1"/>
      <c r="M14991" s="1"/>
    </row>
    <row r="14992" spans="5:13" x14ac:dyDescent="0.2">
      <c r="M14992" s="1"/>
    </row>
    <row r="14993" spans="5:13" x14ac:dyDescent="0.2">
      <c r="F14993" s="1"/>
      <c r="I14993" s="1"/>
      <c r="J14993" s="1"/>
      <c r="M14993" s="1"/>
    </row>
    <row r="14994" spans="5:13" x14ac:dyDescent="0.2">
      <c r="J14994" s="1"/>
      <c r="M14994" s="1"/>
    </row>
    <row r="14995" spans="5:13" x14ac:dyDescent="0.2">
      <c r="E14995" s="1"/>
      <c r="F14995" s="1"/>
      <c r="I14995" s="1"/>
      <c r="M14995" s="1"/>
    </row>
    <row r="14996" spans="5:13" x14ac:dyDescent="0.2">
      <c r="M14996" s="1"/>
    </row>
    <row r="14997" spans="5:13" x14ac:dyDescent="0.2">
      <c r="F14997" s="1"/>
      <c r="M14997" s="1"/>
    </row>
    <row r="14998" spans="5:13" x14ac:dyDescent="0.2">
      <c r="E14998" s="1"/>
      <c r="I14998" s="1"/>
      <c r="M14998" s="1"/>
    </row>
    <row r="14999" spans="5:13" x14ac:dyDescent="0.2">
      <c r="M14999" s="1"/>
    </row>
    <row r="15000" spans="5:13" x14ac:dyDescent="0.2">
      <c r="G15000" s="1"/>
      <c r="K15000" s="1"/>
      <c r="M15000" s="1"/>
    </row>
    <row r="15001" spans="5:13" x14ac:dyDescent="0.2">
      <c r="G15001" s="1"/>
      <c r="K15001" s="1"/>
      <c r="M15001" s="1"/>
    </row>
    <row r="15002" spans="5:13" x14ac:dyDescent="0.2">
      <c r="M15002" s="1"/>
    </row>
    <row r="15003" spans="5:13" x14ac:dyDescent="0.2">
      <c r="G15003" s="1"/>
      <c r="K15003" s="1"/>
      <c r="M15003" s="1"/>
    </row>
    <row r="15004" spans="5:13" x14ac:dyDescent="0.2">
      <c r="K15004" s="1"/>
      <c r="M15004" s="1"/>
    </row>
    <row r="15005" spans="5:13" x14ac:dyDescent="0.2">
      <c r="M15005" s="1"/>
    </row>
    <row r="15006" spans="5:13" x14ac:dyDescent="0.2">
      <c r="M15006" s="1"/>
    </row>
    <row r="15007" spans="5:13" x14ac:dyDescent="0.2">
      <c r="E15007" s="1"/>
      <c r="I15007" s="1"/>
      <c r="M15007" s="1"/>
    </row>
    <row r="15008" spans="5:13" x14ac:dyDescent="0.2">
      <c r="M15008" s="1"/>
    </row>
    <row r="15009" spans="5:25" x14ac:dyDescent="0.2">
      <c r="M15009" s="1"/>
    </row>
    <row r="15010" spans="5:25" x14ac:dyDescent="0.2">
      <c r="M15010" s="1"/>
    </row>
    <row r="15011" spans="5:25" x14ac:dyDescent="0.2">
      <c r="E15011" s="1"/>
      <c r="M15011" s="1"/>
    </row>
    <row r="15012" spans="5:25" x14ac:dyDescent="0.2">
      <c r="F15012" s="1"/>
      <c r="J15012" s="1"/>
      <c r="M15012" s="1"/>
    </row>
    <row r="15013" spans="5:25" x14ac:dyDescent="0.2">
      <c r="F15013" s="1"/>
      <c r="J15013" s="1"/>
      <c r="M15013" s="1"/>
    </row>
    <row r="15014" spans="5:25" x14ac:dyDescent="0.2">
      <c r="F15014" s="1"/>
      <c r="J15014" s="1"/>
      <c r="M15014" s="1"/>
    </row>
    <row r="15015" spans="5:25" x14ac:dyDescent="0.2">
      <c r="J15015" s="1"/>
      <c r="M15015" s="1"/>
    </row>
    <row r="15016" spans="5:25" x14ac:dyDescent="0.2">
      <c r="F15016" s="1"/>
      <c r="J15016" s="1"/>
      <c r="M15016" s="1"/>
    </row>
    <row r="15017" spans="5:25" x14ac:dyDescent="0.2">
      <c r="F15017" s="1"/>
      <c r="M15017" s="1"/>
    </row>
    <row r="15018" spans="5:25" x14ac:dyDescent="0.2">
      <c r="E15018" s="1"/>
      <c r="I15018" s="1"/>
      <c r="M15018" s="1"/>
    </row>
    <row r="15019" spans="5:25" x14ac:dyDescent="0.2">
      <c r="K15019" s="1"/>
      <c r="M15019" s="1"/>
    </row>
    <row r="15020" spans="5:25" x14ac:dyDescent="0.2">
      <c r="K15020" s="1"/>
      <c r="M15020" s="1"/>
    </row>
    <row r="15021" spans="5:25" x14ac:dyDescent="0.2">
      <c r="M15021" s="1"/>
    </row>
    <row r="15022" spans="5:25" x14ac:dyDescent="0.2">
      <c r="M15022" s="1"/>
      <c r="Y15022" s="1"/>
    </row>
    <row r="15023" spans="5:25" x14ac:dyDescent="0.2">
      <c r="K15023" s="1"/>
      <c r="M15023" s="1"/>
    </row>
    <row r="15024" spans="5:25" x14ac:dyDescent="0.2">
      <c r="M15024" s="1"/>
    </row>
    <row r="15025" spans="5:13" x14ac:dyDescent="0.2">
      <c r="K15025" s="1"/>
      <c r="M15025" s="1"/>
    </row>
    <row r="15026" spans="5:13" x14ac:dyDescent="0.2">
      <c r="K15026" s="1"/>
      <c r="M15026" s="1"/>
    </row>
    <row r="15027" spans="5:13" x14ac:dyDescent="0.2">
      <c r="M15027" s="1"/>
    </row>
    <row r="15028" spans="5:13" x14ac:dyDescent="0.2">
      <c r="F15028" s="1"/>
      <c r="J15028" s="1"/>
      <c r="M15028" s="1"/>
    </row>
    <row r="15029" spans="5:13" x14ac:dyDescent="0.2">
      <c r="E15029" s="1"/>
      <c r="G15029" s="1"/>
      <c r="I15029" s="1"/>
      <c r="K15029" s="1"/>
      <c r="M15029" s="1"/>
    </row>
    <row r="15030" spans="5:13" x14ac:dyDescent="0.2">
      <c r="M15030" s="1"/>
    </row>
    <row r="15031" spans="5:13" x14ac:dyDescent="0.2">
      <c r="G15031" s="1"/>
      <c r="M15031" s="1"/>
    </row>
    <row r="15032" spans="5:13" x14ac:dyDescent="0.2">
      <c r="I15032" s="1"/>
      <c r="K15032" s="1"/>
      <c r="M15032" s="1"/>
    </row>
    <row r="15033" spans="5:13" x14ac:dyDescent="0.2">
      <c r="M15033" s="1"/>
    </row>
    <row r="15034" spans="5:13" x14ac:dyDescent="0.2">
      <c r="K15034" s="1"/>
      <c r="M15034" s="1"/>
    </row>
    <row r="15035" spans="5:13" x14ac:dyDescent="0.2">
      <c r="M15035" s="1"/>
    </row>
    <row r="15036" spans="5:13" x14ac:dyDescent="0.2">
      <c r="G15036" s="1"/>
      <c r="K15036" s="1"/>
      <c r="M15036" s="1"/>
    </row>
    <row r="15037" spans="5:13" x14ac:dyDescent="0.2">
      <c r="G15037" s="1"/>
      <c r="K15037" s="1"/>
      <c r="M15037" s="1"/>
    </row>
    <row r="15038" spans="5:13" x14ac:dyDescent="0.2">
      <c r="M15038" s="1"/>
    </row>
    <row r="15039" spans="5:13" x14ac:dyDescent="0.2">
      <c r="M15039" s="1"/>
    </row>
    <row r="15040" spans="5:13" x14ac:dyDescent="0.2">
      <c r="G15040" s="1"/>
      <c r="K15040" s="1"/>
      <c r="M15040" s="1"/>
    </row>
    <row r="15041" spans="6:13" x14ac:dyDescent="0.2">
      <c r="G15041" s="1"/>
      <c r="K15041" s="1"/>
      <c r="M15041" s="1"/>
    </row>
    <row r="15042" spans="6:13" x14ac:dyDescent="0.2">
      <c r="M15042" s="1"/>
    </row>
    <row r="15043" spans="6:13" x14ac:dyDescent="0.2">
      <c r="K15043" s="1"/>
      <c r="M15043" s="1"/>
    </row>
    <row r="15044" spans="6:13" x14ac:dyDescent="0.2">
      <c r="M15044" s="1"/>
    </row>
    <row r="15045" spans="6:13" x14ac:dyDescent="0.2">
      <c r="M15045" s="1"/>
    </row>
    <row r="15046" spans="6:13" x14ac:dyDescent="0.2">
      <c r="M15046" s="1"/>
    </row>
    <row r="15047" spans="6:13" x14ac:dyDescent="0.2">
      <c r="M15047" s="1"/>
    </row>
    <row r="15048" spans="6:13" x14ac:dyDescent="0.2">
      <c r="M15048" s="1"/>
    </row>
    <row r="15049" spans="6:13" x14ac:dyDescent="0.2">
      <c r="M15049" s="1"/>
    </row>
    <row r="15050" spans="6:13" x14ac:dyDescent="0.2">
      <c r="M15050" s="1"/>
    </row>
    <row r="15051" spans="6:13" x14ac:dyDescent="0.2">
      <c r="M15051" s="1"/>
    </row>
    <row r="15052" spans="6:13" x14ac:dyDescent="0.2">
      <c r="M15052" s="1"/>
    </row>
    <row r="15053" spans="6:13" x14ac:dyDescent="0.2">
      <c r="M15053" s="1"/>
    </row>
    <row r="15054" spans="6:13" x14ac:dyDescent="0.2">
      <c r="J15054" s="1"/>
      <c r="M15054" s="1"/>
    </row>
    <row r="15055" spans="6:13" x14ac:dyDescent="0.2">
      <c r="M15055" s="1"/>
    </row>
    <row r="15056" spans="6:13" x14ac:dyDescent="0.2">
      <c r="F15056" s="1"/>
      <c r="J15056" s="1"/>
      <c r="M15056" s="1"/>
    </row>
    <row r="15057" spans="5:13" x14ac:dyDescent="0.2">
      <c r="J15057" s="1"/>
      <c r="M15057" s="1"/>
    </row>
    <row r="15058" spans="5:13" x14ac:dyDescent="0.2">
      <c r="M15058" s="1"/>
    </row>
    <row r="15059" spans="5:13" x14ac:dyDescent="0.2">
      <c r="M15059" s="1"/>
    </row>
    <row r="15060" spans="5:13" x14ac:dyDescent="0.2">
      <c r="F15060" s="1"/>
      <c r="M15060" s="1"/>
    </row>
    <row r="15061" spans="5:13" x14ac:dyDescent="0.2">
      <c r="M15061" s="1"/>
    </row>
    <row r="15062" spans="5:13" x14ac:dyDescent="0.2">
      <c r="G15062" s="1"/>
      <c r="K15062" s="1"/>
      <c r="M15062" s="1"/>
    </row>
    <row r="15063" spans="5:13" x14ac:dyDescent="0.2">
      <c r="M15063" s="1"/>
    </row>
    <row r="15064" spans="5:13" x14ac:dyDescent="0.2">
      <c r="M15064" s="1"/>
    </row>
    <row r="15065" spans="5:13" x14ac:dyDescent="0.2">
      <c r="M15065" s="1"/>
    </row>
    <row r="15066" spans="5:13" x14ac:dyDescent="0.2">
      <c r="M15066" s="1"/>
    </row>
    <row r="15067" spans="5:13" x14ac:dyDescent="0.2">
      <c r="E15067" s="1"/>
      <c r="I15067" s="1"/>
      <c r="M15067" s="1"/>
    </row>
    <row r="15068" spans="5:13" x14ac:dyDescent="0.2">
      <c r="M15068" s="1"/>
    </row>
    <row r="15069" spans="5:13" x14ac:dyDescent="0.2">
      <c r="E15069" s="1"/>
      <c r="I15069" s="1"/>
      <c r="M15069" s="1"/>
    </row>
    <row r="15070" spans="5:13" x14ac:dyDescent="0.2">
      <c r="M15070" s="1"/>
    </row>
    <row r="15071" spans="5:13" x14ac:dyDescent="0.2">
      <c r="E15071" s="1"/>
      <c r="M15071" s="1"/>
    </row>
    <row r="15072" spans="5:13" x14ac:dyDescent="0.2">
      <c r="F15072" s="1"/>
      <c r="J15072" s="1"/>
      <c r="M15072" s="1"/>
    </row>
    <row r="15073" spans="6:25" x14ac:dyDescent="0.2">
      <c r="G15073" s="1"/>
      <c r="K15073" s="1"/>
      <c r="M15073" s="1"/>
    </row>
    <row r="15074" spans="6:25" x14ac:dyDescent="0.2">
      <c r="M15074" s="1"/>
    </row>
    <row r="15075" spans="6:25" x14ac:dyDescent="0.2">
      <c r="M15075" s="1"/>
    </row>
    <row r="15076" spans="6:25" x14ac:dyDescent="0.2">
      <c r="M15076" s="1"/>
    </row>
    <row r="15077" spans="6:25" x14ac:dyDescent="0.2">
      <c r="K15077" s="1"/>
      <c r="M15077" s="1"/>
    </row>
    <row r="15078" spans="6:25" x14ac:dyDescent="0.2">
      <c r="M15078" s="1"/>
    </row>
    <row r="15079" spans="6:25" x14ac:dyDescent="0.2">
      <c r="F15079" s="1"/>
      <c r="G15079" s="1"/>
      <c r="J15079" s="1"/>
      <c r="K15079" s="1"/>
      <c r="M15079" s="1"/>
    </row>
    <row r="15080" spans="6:25" x14ac:dyDescent="0.2">
      <c r="M15080" s="1"/>
    </row>
    <row r="15081" spans="6:25" x14ac:dyDescent="0.2">
      <c r="M15081" s="1"/>
    </row>
    <row r="15082" spans="6:25" x14ac:dyDescent="0.2">
      <c r="M15082" s="1"/>
    </row>
    <row r="15083" spans="6:25" x14ac:dyDescent="0.2">
      <c r="M15083" s="1"/>
    </row>
    <row r="15084" spans="6:25" x14ac:dyDescent="0.2">
      <c r="M15084" s="1"/>
    </row>
    <row r="15085" spans="6:25" x14ac:dyDescent="0.2">
      <c r="K15085" s="1"/>
      <c r="M15085" s="1"/>
    </row>
    <row r="15086" spans="6:25" x14ac:dyDescent="0.2">
      <c r="M15086" s="1"/>
    </row>
    <row r="15087" spans="6:25" x14ac:dyDescent="0.2">
      <c r="M15087" s="1"/>
    </row>
    <row r="15088" spans="6:25" x14ac:dyDescent="0.2">
      <c r="G15088" s="1"/>
      <c r="K15088" s="1"/>
      <c r="M15088" s="1"/>
      <c r="Y15088" s="1"/>
    </row>
    <row r="15089" spans="5:13" x14ac:dyDescent="0.2">
      <c r="M15089" s="1"/>
    </row>
    <row r="15090" spans="5:13" x14ac:dyDescent="0.2">
      <c r="M15090" s="1"/>
    </row>
    <row r="15091" spans="5:13" x14ac:dyDescent="0.2">
      <c r="E15091" s="1"/>
      <c r="G15091" s="1"/>
      <c r="I15091" s="1"/>
      <c r="K15091" s="1"/>
      <c r="M15091" s="1"/>
    </row>
    <row r="15092" spans="5:13" x14ac:dyDescent="0.2">
      <c r="G15092" s="1"/>
      <c r="M15092" s="1"/>
    </row>
    <row r="15093" spans="5:13" x14ac:dyDescent="0.2">
      <c r="M15093" s="1"/>
    </row>
    <row r="15094" spans="5:13" x14ac:dyDescent="0.2">
      <c r="M15094" s="1"/>
    </row>
    <row r="15095" spans="5:13" x14ac:dyDescent="0.2">
      <c r="G15095" s="1"/>
      <c r="K15095" s="1"/>
      <c r="M15095" s="1"/>
    </row>
    <row r="15096" spans="5:13" x14ac:dyDescent="0.2">
      <c r="G15096" s="1"/>
      <c r="K15096" s="1"/>
      <c r="M15096" s="1"/>
    </row>
    <row r="15097" spans="5:13" x14ac:dyDescent="0.2">
      <c r="M15097" s="1"/>
    </row>
    <row r="15098" spans="5:13" x14ac:dyDescent="0.2">
      <c r="M15098" s="1"/>
    </row>
    <row r="15099" spans="5:13" x14ac:dyDescent="0.2">
      <c r="M15099" s="1"/>
    </row>
    <row r="15100" spans="5:13" x14ac:dyDescent="0.2">
      <c r="G15100" s="1"/>
      <c r="K15100" s="1"/>
      <c r="M15100" s="1"/>
    </row>
    <row r="15101" spans="5:13" x14ac:dyDescent="0.2">
      <c r="M15101" s="1"/>
    </row>
    <row r="15102" spans="5:13" x14ac:dyDescent="0.2">
      <c r="M15102" s="1"/>
    </row>
    <row r="15103" spans="5:13" x14ac:dyDescent="0.2">
      <c r="M15103" s="1"/>
    </row>
    <row r="15104" spans="5:13" x14ac:dyDescent="0.2">
      <c r="M15104" s="1"/>
    </row>
    <row r="15105" spans="5:13" x14ac:dyDescent="0.2">
      <c r="I15105" s="1"/>
      <c r="M15105" s="1"/>
    </row>
    <row r="15106" spans="5:13" x14ac:dyDescent="0.2">
      <c r="M15106" s="1"/>
    </row>
    <row r="15107" spans="5:13" x14ac:dyDescent="0.2">
      <c r="G15107" s="1"/>
      <c r="M15107" s="1"/>
    </row>
    <row r="15108" spans="5:13" x14ac:dyDescent="0.2">
      <c r="M15108" s="1"/>
    </row>
    <row r="15109" spans="5:13" x14ac:dyDescent="0.2">
      <c r="E15109" s="1"/>
      <c r="I15109" s="1"/>
      <c r="M15109" s="1"/>
    </row>
    <row r="15110" spans="5:13" x14ac:dyDescent="0.2">
      <c r="F15110" s="1"/>
      <c r="J15110" s="1"/>
      <c r="M15110" s="1"/>
    </row>
    <row r="15111" spans="5:13" x14ac:dyDescent="0.2">
      <c r="F15111" s="1"/>
      <c r="J15111" s="1"/>
      <c r="M15111" s="1"/>
    </row>
    <row r="15112" spans="5:13" x14ac:dyDescent="0.2">
      <c r="F15112" s="1"/>
      <c r="J15112" s="1"/>
      <c r="M15112" s="1"/>
    </row>
    <row r="15113" spans="5:13" x14ac:dyDescent="0.2">
      <c r="M15113" s="1"/>
    </row>
    <row r="15114" spans="5:13" x14ac:dyDescent="0.2">
      <c r="M15114" s="1"/>
    </row>
    <row r="15115" spans="5:13" x14ac:dyDescent="0.2">
      <c r="M15115" s="1"/>
    </row>
    <row r="15116" spans="5:13" x14ac:dyDescent="0.2">
      <c r="F15116" s="1"/>
      <c r="I15116" s="1"/>
      <c r="M15116" s="1"/>
    </row>
    <row r="15117" spans="5:13" x14ac:dyDescent="0.2">
      <c r="M15117" s="1"/>
    </row>
    <row r="15118" spans="5:13" x14ac:dyDescent="0.2">
      <c r="J15118" s="1"/>
      <c r="M15118" s="1"/>
    </row>
    <row r="15119" spans="5:13" x14ac:dyDescent="0.2">
      <c r="G15119" s="1"/>
      <c r="J15119" s="1"/>
      <c r="K15119" s="1"/>
      <c r="M15119" s="1"/>
    </row>
    <row r="15120" spans="5:13" x14ac:dyDescent="0.2">
      <c r="F15120" s="1"/>
      <c r="J15120" s="1"/>
      <c r="M15120" s="1"/>
    </row>
    <row r="15121" spans="5:25" x14ac:dyDescent="0.2">
      <c r="E15121" s="1"/>
      <c r="I15121" s="1"/>
      <c r="M15121" s="1"/>
    </row>
    <row r="15122" spans="5:25" x14ac:dyDescent="0.2">
      <c r="M15122" s="1"/>
    </row>
    <row r="15123" spans="5:25" x14ac:dyDescent="0.2">
      <c r="M15123" s="1"/>
      <c r="Y15123" s="1"/>
    </row>
    <row r="15124" spans="5:25" x14ac:dyDescent="0.2">
      <c r="M15124" s="1"/>
    </row>
    <row r="15125" spans="5:25" x14ac:dyDescent="0.2">
      <c r="E15125" s="1"/>
      <c r="G15125" s="1"/>
      <c r="K15125" s="1"/>
      <c r="M15125" s="1"/>
      <c r="S15125" s="1"/>
    </row>
    <row r="15126" spans="5:25" x14ac:dyDescent="0.2">
      <c r="M15126" s="1"/>
    </row>
    <row r="15127" spans="5:25" x14ac:dyDescent="0.2">
      <c r="M15127" s="1"/>
    </row>
    <row r="15128" spans="5:25" x14ac:dyDescent="0.2">
      <c r="M15128" s="1"/>
    </row>
    <row r="15129" spans="5:25" x14ac:dyDescent="0.2">
      <c r="M15129" s="1"/>
    </row>
    <row r="15130" spans="5:25" x14ac:dyDescent="0.2">
      <c r="M15130" s="1"/>
    </row>
    <row r="15131" spans="5:25" x14ac:dyDescent="0.2">
      <c r="G15131" s="1"/>
      <c r="I15131" s="1"/>
      <c r="M15131" s="1"/>
      <c r="S15131" s="1"/>
    </row>
    <row r="15132" spans="5:25" x14ac:dyDescent="0.2">
      <c r="M15132" s="1"/>
    </row>
    <row r="15133" spans="5:25" x14ac:dyDescent="0.2">
      <c r="M15133" s="1"/>
    </row>
    <row r="15134" spans="5:25" x14ac:dyDescent="0.2">
      <c r="E15134" s="1"/>
      <c r="I15134" s="1"/>
      <c r="M15134" s="1"/>
    </row>
    <row r="15135" spans="5:25" x14ac:dyDescent="0.2">
      <c r="J15135" s="1"/>
      <c r="M15135" s="1"/>
    </row>
    <row r="15136" spans="5:25" x14ac:dyDescent="0.2">
      <c r="M15136" s="1"/>
    </row>
    <row r="15137" spans="5:13" x14ac:dyDescent="0.2">
      <c r="M15137" s="1"/>
    </row>
    <row r="15138" spans="5:13" x14ac:dyDescent="0.2">
      <c r="E15138" s="1"/>
      <c r="M15138" s="1"/>
    </row>
    <row r="15139" spans="5:13" x14ac:dyDescent="0.2">
      <c r="M15139" s="1"/>
    </row>
    <row r="15140" spans="5:13" x14ac:dyDescent="0.2">
      <c r="M15140" s="1"/>
    </row>
    <row r="15141" spans="5:13" x14ac:dyDescent="0.2">
      <c r="E15141" s="1"/>
      <c r="I15141" s="1"/>
      <c r="M15141" s="1"/>
    </row>
    <row r="15142" spans="5:13" x14ac:dyDescent="0.2">
      <c r="J15142" s="1"/>
      <c r="M15142" s="1"/>
    </row>
    <row r="15143" spans="5:13" x14ac:dyDescent="0.2">
      <c r="E15143" s="1"/>
      <c r="F15143" s="1"/>
      <c r="I15143" s="1"/>
      <c r="J15143" s="1"/>
      <c r="K15143" s="1"/>
      <c r="M15143" s="1"/>
    </row>
    <row r="15144" spans="5:13" x14ac:dyDescent="0.2">
      <c r="F15144" s="1"/>
      <c r="J15144" s="1"/>
      <c r="M15144" s="1"/>
    </row>
    <row r="15145" spans="5:13" x14ac:dyDescent="0.2">
      <c r="M15145" s="1"/>
    </row>
    <row r="15146" spans="5:13" x14ac:dyDescent="0.2">
      <c r="E15146" s="1"/>
      <c r="I15146" s="1"/>
      <c r="J15146" s="1"/>
      <c r="K15146" s="1"/>
      <c r="M15146" s="1"/>
    </row>
    <row r="15147" spans="5:13" x14ac:dyDescent="0.2">
      <c r="E15147" s="1"/>
      <c r="I15147" s="1"/>
      <c r="M15147" s="1"/>
    </row>
    <row r="15148" spans="5:13" x14ac:dyDescent="0.2">
      <c r="M15148" s="1"/>
    </row>
    <row r="15149" spans="5:13" x14ac:dyDescent="0.2">
      <c r="F15149" s="1"/>
      <c r="J15149" s="1"/>
      <c r="M15149" s="1"/>
    </row>
    <row r="15150" spans="5:13" x14ac:dyDescent="0.2">
      <c r="G15150" s="1"/>
      <c r="K15150" s="1"/>
      <c r="M15150" s="1"/>
    </row>
    <row r="15151" spans="5:13" x14ac:dyDescent="0.2">
      <c r="G15151" s="1"/>
      <c r="K15151" s="1"/>
      <c r="M15151" s="1"/>
    </row>
    <row r="15152" spans="5:13" x14ac:dyDescent="0.2">
      <c r="F15152" s="1"/>
      <c r="J15152" s="1"/>
      <c r="M15152" s="1"/>
    </row>
    <row r="15153" spans="6:13" x14ac:dyDescent="0.2">
      <c r="F15153" s="1"/>
      <c r="J15153" s="1"/>
      <c r="M15153" s="1"/>
    </row>
    <row r="15154" spans="6:13" x14ac:dyDescent="0.2">
      <c r="M15154" s="1"/>
    </row>
    <row r="15155" spans="6:13" x14ac:dyDescent="0.2">
      <c r="M15155" s="1"/>
    </row>
    <row r="15156" spans="6:13" x14ac:dyDescent="0.2">
      <c r="M15156" s="1"/>
    </row>
    <row r="15157" spans="6:13" x14ac:dyDescent="0.2">
      <c r="F15157" s="1"/>
      <c r="J15157" s="1"/>
      <c r="M15157" s="1"/>
    </row>
    <row r="15158" spans="6:13" x14ac:dyDescent="0.2">
      <c r="G15158" s="1"/>
      <c r="J15158" s="1"/>
      <c r="K15158" s="1"/>
      <c r="M15158" s="1"/>
    </row>
    <row r="15159" spans="6:13" x14ac:dyDescent="0.2">
      <c r="K15159" s="1"/>
      <c r="M15159" s="1"/>
    </row>
    <row r="15160" spans="6:13" x14ac:dyDescent="0.2">
      <c r="M15160" s="1"/>
    </row>
    <row r="15161" spans="6:13" x14ac:dyDescent="0.2">
      <c r="F15161" s="1"/>
      <c r="M15161" s="1"/>
    </row>
    <row r="15162" spans="6:13" x14ac:dyDescent="0.2">
      <c r="M15162" s="1"/>
    </row>
    <row r="15163" spans="6:13" x14ac:dyDescent="0.2">
      <c r="I15163" s="1"/>
      <c r="M15163" s="1"/>
    </row>
    <row r="15164" spans="6:13" x14ac:dyDescent="0.2">
      <c r="M15164" s="1"/>
    </row>
    <row r="15165" spans="6:13" x14ac:dyDescent="0.2">
      <c r="M15165" s="1"/>
    </row>
    <row r="15166" spans="6:13" x14ac:dyDescent="0.2">
      <c r="M15166" s="1"/>
    </row>
    <row r="15167" spans="6:13" x14ac:dyDescent="0.2">
      <c r="M15167" s="1"/>
    </row>
    <row r="15168" spans="6:13" x14ac:dyDescent="0.2">
      <c r="M15168" s="1"/>
    </row>
    <row r="15169" spans="5:13" x14ac:dyDescent="0.2">
      <c r="M15169" s="1"/>
    </row>
    <row r="15170" spans="5:13" x14ac:dyDescent="0.2">
      <c r="M15170" s="1"/>
    </row>
    <row r="15171" spans="5:13" x14ac:dyDescent="0.2">
      <c r="I15171" s="1"/>
      <c r="M15171" s="1"/>
    </row>
    <row r="15172" spans="5:13" x14ac:dyDescent="0.2">
      <c r="M15172" s="1"/>
    </row>
    <row r="15173" spans="5:13" x14ac:dyDescent="0.2">
      <c r="M15173" s="1"/>
    </row>
    <row r="15174" spans="5:13" x14ac:dyDescent="0.2">
      <c r="K15174" s="1"/>
      <c r="M15174" s="1"/>
    </row>
    <row r="15175" spans="5:13" x14ac:dyDescent="0.2">
      <c r="M15175" s="1"/>
    </row>
    <row r="15176" spans="5:13" x14ac:dyDescent="0.2">
      <c r="F15176" s="1"/>
      <c r="J15176" s="1"/>
      <c r="K15176" s="1"/>
      <c r="M15176" s="1"/>
    </row>
    <row r="15177" spans="5:13" x14ac:dyDescent="0.2">
      <c r="E15177" s="1"/>
      <c r="I15177" s="1"/>
      <c r="M15177" s="1"/>
    </row>
    <row r="15178" spans="5:13" x14ac:dyDescent="0.2">
      <c r="J15178" s="1"/>
      <c r="M15178" s="1"/>
    </row>
    <row r="15179" spans="5:13" x14ac:dyDescent="0.2">
      <c r="G15179" s="1"/>
      <c r="K15179" s="1"/>
      <c r="M15179" s="1"/>
    </row>
    <row r="15180" spans="5:13" x14ac:dyDescent="0.2">
      <c r="G15180" s="1"/>
      <c r="K15180" s="1"/>
      <c r="M15180" s="1"/>
    </row>
    <row r="15181" spans="5:13" x14ac:dyDescent="0.2">
      <c r="E15181" s="1"/>
      <c r="M15181" s="1"/>
    </row>
    <row r="15182" spans="5:13" x14ac:dyDescent="0.2">
      <c r="M15182" s="1"/>
    </row>
    <row r="15183" spans="5:13" x14ac:dyDescent="0.2">
      <c r="F15183" s="1"/>
      <c r="G15183" s="1"/>
      <c r="J15183" s="1"/>
      <c r="M15183" s="1"/>
    </row>
    <row r="15184" spans="5:13" x14ac:dyDescent="0.2">
      <c r="M15184" s="1"/>
    </row>
    <row r="15185" spans="5:25" x14ac:dyDescent="0.2">
      <c r="F15185" s="1"/>
      <c r="J15185" s="1"/>
      <c r="M15185" s="1"/>
    </row>
    <row r="15186" spans="5:25" x14ac:dyDescent="0.2">
      <c r="F15186" s="1"/>
      <c r="J15186" s="1"/>
      <c r="M15186" s="1"/>
    </row>
    <row r="15187" spans="5:25" x14ac:dyDescent="0.2">
      <c r="E15187" s="1"/>
      <c r="I15187" s="1"/>
      <c r="M15187" s="1"/>
    </row>
    <row r="15188" spans="5:25" x14ac:dyDescent="0.2">
      <c r="E15188" s="1"/>
      <c r="I15188" s="1"/>
      <c r="M15188" s="1"/>
    </row>
    <row r="15189" spans="5:25" x14ac:dyDescent="0.2">
      <c r="M15189" s="1"/>
    </row>
    <row r="15190" spans="5:25" x14ac:dyDescent="0.2">
      <c r="K15190" s="1"/>
      <c r="M15190" s="1"/>
    </row>
    <row r="15191" spans="5:25" x14ac:dyDescent="0.2">
      <c r="M15191" s="1"/>
    </row>
    <row r="15192" spans="5:25" x14ac:dyDescent="0.2">
      <c r="M15192" s="1"/>
    </row>
    <row r="15193" spans="5:25" x14ac:dyDescent="0.2">
      <c r="M15193" s="1"/>
    </row>
    <row r="15194" spans="5:25" x14ac:dyDescent="0.2">
      <c r="G15194" s="1"/>
      <c r="K15194" s="1"/>
      <c r="M15194" s="1"/>
    </row>
    <row r="15195" spans="5:25" x14ac:dyDescent="0.2">
      <c r="M15195" s="1"/>
      <c r="Y15195" s="1"/>
    </row>
    <row r="15196" spans="5:25" x14ac:dyDescent="0.2">
      <c r="M15196" s="1"/>
    </row>
    <row r="15197" spans="5:25" x14ac:dyDescent="0.2">
      <c r="M15197" s="1"/>
    </row>
    <row r="15198" spans="5:25" x14ac:dyDescent="0.2">
      <c r="G15198" s="1"/>
      <c r="M15198" s="1"/>
      <c r="S15198" s="1"/>
    </row>
    <row r="15199" spans="5:25" x14ac:dyDescent="0.2">
      <c r="I15199" s="1"/>
      <c r="M15199" s="1"/>
    </row>
    <row r="15200" spans="5:25" x14ac:dyDescent="0.2">
      <c r="M15200" s="1"/>
    </row>
    <row r="15201" spans="6:19" x14ac:dyDescent="0.2">
      <c r="G15201" s="1"/>
      <c r="K15201" s="1"/>
      <c r="M15201" s="1"/>
    </row>
    <row r="15202" spans="6:19" x14ac:dyDescent="0.2">
      <c r="M15202" s="1"/>
    </row>
    <row r="15203" spans="6:19" x14ac:dyDescent="0.2">
      <c r="I15203" s="1"/>
      <c r="M15203" s="1"/>
    </row>
    <row r="15204" spans="6:19" x14ac:dyDescent="0.2">
      <c r="J15204" s="1"/>
      <c r="M15204" s="1"/>
    </row>
    <row r="15205" spans="6:19" x14ac:dyDescent="0.2">
      <c r="M15205" s="1"/>
    </row>
    <row r="15206" spans="6:19" x14ac:dyDescent="0.2">
      <c r="J15206" s="1"/>
      <c r="M15206" s="1"/>
    </row>
    <row r="15207" spans="6:19" x14ac:dyDescent="0.2">
      <c r="M15207" s="1"/>
    </row>
    <row r="15208" spans="6:19" x14ac:dyDescent="0.2">
      <c r="F15208" s="1"/>
      <c r="M15208" s="1"/>
    </row>
    <row r="15209" spans="6:19" x14ac:dyDescent="0.2">
      <c r="M15209" s="1"/>
    </row>
    <row r="15210" spans="6:19" x14ac:dyDescent="0.2">
      <c r="F15210" s="1"/>
      <c r="M15210" s="1"/>
    </row>
    <row r="15211" spans="6:19" x14ac:dyDescent="0.2">
      <c r="G15211" s="1"/>
      <c r="K15211" s="1"/>
      <c r="M15211" s="1"/>
    </row>
    <row r="15212" spans="6:19" x14ac:dyDescent="0.2">
      <c r="G15212" s="1"/>
      <c r="M15212" s="1"/>
      <c r="S15212" s="1"/>
    </row>
    <row r="15213" spans="6:19" x14ac:dyDescent="0.2">
      <c r="M15213" s="1"/>
    </row>
    <row r="15214" spans="6:19" x14ac:dyDescent="0.2">
      <c r="M15214" s="1"/>
    </row>
    <row r="15215" spans="6:19" x14ac:dyDescent="0.2">
      <c r="M15215" s="1"/>
    </row>
    <row r="15216" spans="6:19" x14ac:dyDescent="0.2">
      <c r="J15216" s="1"/>
      <c r="M15216" s="1"/>
    </row>
    <row r="15217" spans="5:13" x14ac:dyDescent="0.2">
      <c r="F15217" s="1"/>
      <c r="M15217" s="1"/>
    </row>
    <row r="15218" spans="5:13" x14ac:dyDescent="0.2">
      <c r="M15218" s="1"/>
    </row>
    <row r="15219" spans="5:13" x14ac:dyDescent="0.2">
      <c r="F15219" s="1"/>
      <c r="J15219" s="1"/>
      <c r="M15219" s="1"/>
    </row>
    <row r="15220" spans="5:13" x14ac:dyDescent="0.2">
      <c r="M15220" s="1"/>
    </row>
    <row r="15221" spans="5:13" x14ac:dyDescent="0.2">
      <c r="E15221" s="1"/>
      <c r="F15221" s="1"/>
      <c r="G15221" s="1"/>
      <c r="I15221" s="1"/>
      <c r="J15221" s="1"/>
      <c r="K15221" s="1"/>
      <c r="M15221" s="1"/>
    </row>
    <row r="15222" spans="5:13" x14ac:dyDescent="0.2">
      <c r="F15222" s="1"/>
      <c r="J15222" s="1"/>
      <c r="M15222" s="1"/>
    </row>
    <row r="15223" spans="5:13" x14ac:dyDescent="0.2">
      <c r="M15223" s="1"/>
    </row>
    <row r="15224" spans="5:13" x14ac:dyDescent="0.2">
      <c r="E15224" s="1"/>
      <c r="I15224" s="1"/>
      <c r="J15224" s="1"/>
      <c r="M15224" s="1"/>
    </row>
    <row r="15225" spans="5:13" x14ac:dyDescent="0.2">
      <c r="F15225" s="1"/>
      <c r="J15225" s="1"/>
      <c r="M15225" s="1"/>
    </row>
    <row r="15226" spans="5:13" x14ac:dyDescent="0.2">
      <c r="M15226" s="1"/>
    </row>
    <row r="15227" spans="5:13" x14ac:dyDescent="0.2">
      <c r="M15227" s="1"/>
    </row>
    <row r="15228" spans="5:13" x14ac:dyDescent="0.2">
      <c r="E15228" s="1"/>
      <c r="M15228" s="1"/>
    </row>
    <row r="15229" spans="5:13" x14ac:dyDescent="0.2">
      <c r="M15229" s="1"/>
    </row>
    <row r="15230" spans="5:13" x14ac:dyDescent="0.2">
      <c r="M15230" s="1"/>
    </row>
    <row r="15231" spans="5:13" x14ac:dyDescent="0.2">
      <c r="K15231" s="1"/>
      <c r="M15231" s="1"/>
    </row>
    <row r="15232" spans="5:13" x14ac:dyDescent="0.2">
      <c r="M15232" s="1"/>
    </row>
    <row r="15233" spans="6:19" x14ac:dyDescent="0.2">
      <c r="M15233" s="1"/>
    </row>
    <row r="15234" spans="6:19" x14ac:dyDescent="0.2">
      <c r="F15234" s="1"/>
      <c r="J15234" s="1"/>
      <c r="M15234" s="1"/>
    </row>
    <row r="15235" spans="6:19" x14ac:dyDescent="0.2">
      <c r="K15235" s="1"/>
      <c r="M15235" s="1"/>
    </row>
    <row r="15236" spans="6:19" x14ac:dyDescent="0.2">
      <c r="G15236" s="1"/>
      <c r="M15236" s="1"/>
      <c r="S15236" s="1"/>
    </row>
    <row r="15237" spans="6:19" x14ac:dyDescent="0.2">
      <c r="M15237" s="1"/>
    </row>
    <row r="15238" spans="6:19" x14ac:dyDescent="0.2">
      <c r="M15238" s="1"/>
    </row>
    <row r="15239" spans="6:19" x14ac:dyDescent="0.2">
      <c r="M15239" s="1"/>
    </row>
    <row r="15240" spans="6:19" x14ac:dyDescent="0.2">
      <c r="M15240" s="1"/>
    </row>
    <row r="15241" spans="6:19" x14ac:dyDescent="0.2">
      <c r="M15241" s="1"/>
    </row>
    <row r="15242" spans="6:19" x14ac:dyDescent="0.2">
      <c r="F15242" s="1"/>
      <c r="J15242" s="1"/>
      <c r="K15242" s="1"/>
      <c r="M15242" s="1"/>
    </row>
    <row r="15243" spans="6:19" x14ac:dyDescent="0.2">
      <c r="M15243" s="1"/>
    </row>
    <row r="15244" spans="6:19" x14ac:dyDescent="0.2">
      <c r="F15244" s="1"/>
      <c r="J15244" s="1"/>
      <c r="M15244" s="1"/>
    </row>
    <row r="15245" spans="6:19" x14ac:dyDescent="0.2">
      <c r="I15245" s="1"/>
      <c r="M15245" s="1"/>
    </row>
    <row r="15246" spans="6:19" x14ac:dyDescent="0.2">
      <c r="F15246" s="1"/>
      <c r="J15246" s="1"/>
      <c r="M15246" s="1"/>
    </row>
    <row r="15247" spans="6:19" x14ac:dyDescent="0.2">
      <c r="K15247" s="1"/>
      <c r="M15247" s="1"/>
    </row>
    <row r="15248" spans="6:19" x14ac:dyDescent="0.2">
      <c r="K15248" s="1"/>
      <c r="M15248" s="1"/>
    </row>
    <row r="15249" spans="5:13" x14ac:dyDescent="0.2">
      <c r="F15249" s="1"/>
      <c r="J15249" s="1"/>
      <c r="M15249" s="1"/>
    </row>
    <row r="15250" spans="5:13" x14ac:dyDescent="0.2">
      <c r="M15250" s="1"/>
    </row>
    <row r="15251" spans="5:13" x14ac:dyDescent="0.2">
      <c r="M15251" s="1"/>
    </row>
    <row r="15252" spans="5:13" x14ac:dyDescent="0.2">
      <c r="K15252" s="1"/>
      <c r="M15252" s="1"/>
    </row>
    <row r="15253" spans="5:13" x14ac:dyDescent="0.2">
      <c r="I15253" s="1"/>
      <c r="M15253" s="1"/>
    </row>
    <row r="15254" spans="5:13" x14ac:dyDescent="0.2">
      <c r="M15254" s="1"/>
    </row>
    <row r="15255" spans="5:13" x14ac:dyDescent="0.2">
      <c r="E15255" s="1"/>
      <c r="I15255" s="1"/>
      <c r="M15255" s="1"/>
    </row>
    <row r="15256" spans="5:13" x14ac:dyDescent="0.2">
      <c r="M15256" s="1"/>
    </row>
    <row r="15257" spans="5:13" x14ac:dyDescent="0.2">
      <c r="M15257" s="1"/>
    </row>
    <row r="15258" spans="5:13" x14ac:dyDescent="0.2">
      <c r="M15258" s="1"/>
    </row>
    <row r="15259" spans="5:13" x14ac:dyDescent="0.2">
      <c r="E15259" s="1"/>
      <c r="M15259" s="1"/>
    </row>
    <row r="15260" spans="5:13" x14ac:dyDescent="0.2">
      <c r="M15260" s="1"/>
    </row>
    <row r="15261" spans="5:13" x14ac:dyDescent="0.2">
      <c r="M15261" s="1"/>
    </row>
    <row r="15262" spans="5:13" x14ac:dyDescent="0.2">
      <c r="M15262" s="1"/>
    </row>
    <row r="15263" spans="5:13" x14ac:dyDescent="0.2">
      <c r="J15263" s="1"/>
      <c r="M15263" s="1"/>
    </row>
    <row r="15264" spans="5:13" x14ac:dyDescent="0.2">
      <c r="M15264" s="1"/>
    </row>
    <row r="15265" spans="6:25" x14ac:dyDescent="0.2">
      <c r="M15265" s="1"/>
    </row>
    <row r="15266" spans="6:25" x14ac:dyDescent="0.2">
      <c r="F15266" s="1"/>
      <c r="J15266" s="1"/>
      <c r="M15266" s="1"/>
    </row>
    <row r="15267" spans="6:25" x14ac:dyDescent="0.2">
      <c r="F15267" s="1"/>
      <c r="M15267" s="1"/>
    </row>
    <row r="15268" spans="6:25" x14ac:dyDescent="0.2">
      <c r="M15268" s="1"/>
    </row>
    <row r="15269" spans="6:25" x14ac:dyDescent="0.2">
      <c r="M15269" s="1"/>
      <c r="Y15269" s="1"/>
    </row>
    <row r="15270" spans="6:25" x14ac:dyDescent="0.2">
      <c r="F15270" s="1"/>
      <c r="I15270" s="1"/>
      <c r="M15270" s="1"/>
    </row>
    <row r="15271" spans="6:25" x14ac:dyDescent="0.2">
      <c r="M15271" s="1"/>
    </row>
    <row r="15272" spans="6:25" x14ac:dyDescent="0.2">
      <c r="G15272" s="1"/>
      <c r="K15272" s="1"/>
      <c r="M15272" s="1"/>
    </row>
    <row r="15273" spans="6:25" x14ac:dyDescent="0.2">
      <c r="K15273" s="1"/>
      <c r="M15273" s="1"/>
    </row>
    <row r="15274" spans="6:25" x14ac:dyDescent="0.2">
      <c r="I15274" s="1"/>
      <c r="M15274" s="1"/>
    </row>
    <row r="15275" spans="6:25" x14ac:dyDescent="0.2">
      <c r="M15275" s="1"/>
    </row>
    <row r="15276" spans="6:25" x14ac:dyDescent="0.2">
      <c r="M15276" s="1"/>
    </row>
    <row r="15277" spans="6:25" x14ac:dyDescent="0.2">
      <c r="M15277" s="1"/>
    </row>
    <row r="15278" spans="6:25" x14ac:dyDescent="0.2">
      <c r="M15278" s="1"/>
    </row>
    <row r="15279" spans="6:25" x14ac:dyDescent="0.2">
      <c r="J15279" s="1"/>
      <c r="M15279" s="1"/>
    </row>
    <row r="15280" spans="6:25" x14ac:dyDescent="0.2">
      <c r="I15280" s="1"/>
      <c r="M15280" s="1"/>
    </row>
    <row r="15281" spans="5:13" x14ac:dyDescent="0.2">
      <c r="E15281" s="1"/>
      <c r="I15281" s="1"/>
      <c r="M15281" s="1"/>
    </row>
    <row r="15282" spans="5:13" x14ac:dyDescent="0.2">
      <c r="M15282" s="1"/>
    </row>
    <row r="15283" spans="5:13" x14ac:dyDescent="0.2">
      <c r="M15283" s="1"/>
    </row>
    <row r="15284" spans="5:13" x14ac:dyDescent="0.2">
      <c r="M15284" s="1"/>
    </row>
    <row r="15285" spans="5:13" x14ac:dyDescent="0.2">
      <c r="M15285" s="1"/>
    </row>
    <row r="15286" spans="5:13" x14ac:dyDescent="0.2">
      <c r="M15286" s="1"/>
    </row>
    <row r="15287" spans="5:13" x14ac:dyDescent="0.2">
      <c r="M15287" s="1"/>
    </row>
    <row r="15288" spans="5:13" x14ac:dyDescent="0.2">
      <c r="M15288" s="1"/>
    </row>
    <row r="15289" spans="5:13" x14ac:dyDescent="0.2">
      <c r="M15289" s="1"/>
    </row>
    <row r="15290" spans="5:13" x14ac:dyDescent="0.2">
      <c r="M15290" s="1"/>
    </row>
    <row r="15291" spans="5:13" x14ac:dyDescent="0.2">
      <c r="M15291" s="1"/>
    </row>
    <row r="15292" spans="5:13" x14ac:dyDescent="0.2">
      <c r="M15292" s="1"/>
    </row>
    <row r="15293" spans="5:13" x14ac:dyDescent="0.2">
      <c r="G15293" s="1"/>
      <c r="K15293" s="1"/>
      <c r="M15293" s="1"/>
    </row>
    <row r="15294" spans="5:13" x14ac:dyDescent="0.2">
      <c r="M15294" s="1"/>
    </row>
    <row r="15295" spans="5:13" x14ac:dyDescent="0.2">
      <c r="M15295" s="1"/>
    </row>
    <row r="15296" spans="5:13" x14ac:dyDescent="0.2">
      <c r="M15296" s="1"/>
    </row>
    <row r="15297" spans="6:25" x14ac:dyDescent="0.2">
      <c r="M15297" s="1"/>
    </row>
    <row r="15298" spans="6:25" x14ac:dyDescent="0.2">
      <c r="M15298" s="1"/>
    </row>
    <row r="15299" spans="6:25" x14ac:dyDescent="0.2">
      <c r="I15299" s="1"/>
      <c r="M15299" s="1"/>
    </row>
    <row r="15300" spans="6:25" x14ac:dyDescent="0.2">
      <c r="M15300" s="1"/>
    </row>
    <row r="15301" spans="6:25" x14ac:dyDescent="0.2">
      <c r="M15301" s="1"/>
    </row>
    <row r="15302" spans="6:25" x14ac:dyDescent="0.2">
      <c r="M15302" s="1"/>
    </row>
    <row r="15303" spans="6:25" x14ac:dyDescent="0.2">
      <c r="M15303" s="1"/>
    </row>
    <row r="15304" spans="6:25" x14ac:dyDescent="0.2">
      <c r="M15304" s="1"/>
    </row>
    <row r="15305" spans="6:25" x14ac:dyDescent="0.2">
      <c r="M15305" s="1"/>
    </row>
    <row r="15306" spans="6:25" x14ac:dyDescent="0.2">
      <c r="M15306" s="1"/>
    </row>
    <row r="15307" spans="6:25" x14ac:dyDescent="0.2">
      <c r="M15307" s="1"/>
      <c r="Y15307" s="1"/>
    </row>
    <row r="15308" spans="6:25" x14ac:dyDescent="0.2">
      <c r="M15308" s="1"/>
    </row>
    <row r="15309" spans="6:25" x14ac:dyDescent="0.2">
      <c r="F15309" s="1"/>
      <c r="M15309" s="1"/>
    </row>
    <row r="15310" spans="6:25" x14ac:dyDescent="0.2">
      <c r="F15310" s="1"/>
      <c r="M15310" s="1"/>
    </row>
    <row r="15311" spans="6:25" x14ac:dyDescent="0.2">
      <c r="F15311" s="1"/>
      <c r="M15311" s="1"/>
    </row>
    <row r="15312" spans="6:25" x14ac:dyDescent="0.2">
      <c r="F15312" s="1"/>
      <c r="M15312" s="1"/>
    </row>
    <row r="15313" spans="5:13" x14ac:dyDescent="0.2">
      <c r="F15313" s="1"/>
      <c r="M15313" s="1"/>
    </row>
    <row r="15314" spans="5:13" x14ac:dyDescent="0.2">
      <c r="F15314" s="1"/>
      <c r="M15314" s="1"/>
    </row>
    <row r="15315" spans="5:13" x14ac:dyDescent="0.2">
      <c r="F15315" s="1"/>
      <c r="M15315" s="1"/>
    </row>
    <row r="15316" spans="5:13" x14ac:dyDescent="0.2">
      <c r="F15316" s="1"/>
      <c r="M15316" s="1"/>
    </row>
    <row r="15317" spans="5:13" x14ac:dyDescent="0.2">
      <c r="F15317" s="1"/>
      <c r="M15317" s="1"/>
    </row>
    <row r="15318" spans="5:13" x14ac:dyDescent="0.2">
      <c r="F15318" s="1"/>
      <c r="M15318" s="1"/>
    </row>
    <row r="15319" spans="5:13" x14ac:dyDescent="0.2">
      <c r="F15319" s="1"/>
      <c r="M15319" s="1"/>
    </row>
    <row r="15320" spans="5:13" x14ac:dyDescent="0.2">
      <c r="F15320" s="1"/>
      <c r="M15320" s="1"/>
    </row>
    <row r="15321" spans="5:13" x14ac:dyDescent="0.2">
      <c r="F15321" s="1"/>
      <c r="M15321" s="1"/>
    </row>
    <row r="15322" spans="5:13" x14ac:dyDescent="0.2">
      <c r="F15322" s="1"/>
      <c r="M15322" s="1"/>
    </row>
    <row r="15323" spans="5:13" x14ac:dyDescent="0.2">
      <c r="F15323" s="1"/>
      <c r="M15323" s="1"/>
    </row>
    <row r="15324" spans="5:13" x14ac:dyDescent="0.2">
      <c r="F15324" s="1"/>
      <c r="M15324" s="1"/>
    </row>
    <row r="15325" spans="5:13" x14ac:dyDescent="0.2">
      <c r="F15325" s="1"/>
      <c r="M15325" s="1"/>
    </row>
    <row r="15326" spans="5:13" x14ac:dyDescent="0.2">
      <c r="E15326" s="1"/>
      <c r="F15326" s="1"/>
      <c r="I15326" s="1"/>
      <c r="M15326" s="1"/>
    </row>
    <row r="15327" spans="5:13" x14ac:dyDescent="0.2">
      <c r="F15327" s="1"/>
      <c r="M15327" s="1"/>
    </row>
    <row r="15328" spans="5:13" x14ac:dyDescent="0.2">
      <c r="F15328" s="1"/>
      <c r="M15328" s="1"/>
    </row>
    <row r="15329" spans="6:13" x14ac:dyDescent="0.2">
      <c r="M15329" s="1"/>
    </row>
    <row r="15330" spans="6:13" x14ac:dyDescent="0.2">
      <c r="M15330" s="1"/>
    </row>
    <row r="15331" spans="6:13" x14ac:dyDescent="0.2">
      <c r="M15331" s="1"/>
    </row>
    <row r="15332" spans="6:13" x14ac:dyDescent="0.2">
      <c r="G15332" s="1"/>
      <c r="K15332" s="1"/>
      <c r="M15332" s="1"/>
    </row>
    <row r="15333" spans="6:13" x14ac:dyDescent="0.2">
      <c r="M15333" s="1"/>
    </row>
    <row r="15334" spans="6:13" x14ac:dyDescent="0.2">
      <c r="M15334" s="1"/>
    </row>
    <row r="15335" spans="6:13" x14ac:dyDescent="0.2">
      <c r="M15335" s="1"/>
    </row>
    <row r="15336" spans="6:13" x14ac:dyDescent="0.2">
      <c r="M15336" s="1"/>
    </row>
    <row r="15337" spans="6:13" x14ac:dyDescent="0.2">
      <c r="G15337" s="1"/>
      <c r="M15337" s="1"/>
    </row>
    <row r="15338" spans="6:13" x14ac:dyDescent="0.2">
      <c r="M15338" s="1"/>
    </row>
    <row r="15339" spans="6:13" x14ac:dyDescent="0.2">
      <c r="M15339" s="1"/>
    </row>
    <row r="15340" spans="6:13" x14ac:dyDescent="0.2">
      <c r="M15340" s="1"/>
    </row>
    <row r="15341" spans="6:13" x14ac:dyDescent="0.2">
      <c r="F15341" s="1"/>
      <c r="I15341" s="1"/>
      <c r="M15341" s="1"/>
    </row>
    <row r="15342" spans="6:13" x14ac:dyDescent="0.2">
      <c r="F15342" s="1"/>
      <c r="M15342" s="1"/>
    </row>
    <row r="15343" spans="6:13" x14ac:dyDescent="0.2">
      <c r="F15343" s="1"/>
      <c r="M15343" s="1"/>
    </row>
    <row r="15344" spans="6:13" x14ac:dyDescent="0.2">
      <c r="F15344" s="1"/>
      <c r="K15344" s="1"/>
      <c r="M15344" s="1"/>
    </row>
    <row r="15345" spans="5:13" x14ac:dyDescent="0.2">
      <c r="F15345" s="1"/>
      <c r="M15345" s="1"/>
    </row>
    <row r="15346" spans="5:13" x14ac:dyDescent="0.2">
      <c r="F15346" s="1"/>
      <c r="K15346" s="1"/>
      <c r="M15346" s="1"/>
    </row>
    <row r="15347" spans="5:13" x14ac:dyDescent="0.2">
      <c r="F15347" s="1"/>
      <c r="J15347" s="1"/>
      <c r="M15347" s="1"/>
    </row>
    <row r="15348" spans="5:13" x14ac:dyDescent="0.2">
      <c r="F15348" s="1"/>
      <c r="G15348" s="1"/>
      <c r="J15348" s="1"/>
      <c r="M15348" s="1"/>
    </row>
    <row r="15349" spans="5:13" x14ac:dyDescent="0.2">
      <c r="E15349" s="1"/>
      <c r="F15349" s="1"/>
      <c r="M15349" s="1"/>
    </row>
    <row r="15350" spans="5:13" x14ac:dyDescent="0.2">
      <c r="E15350" s="1"/>
      <c r="M15350" s="1"/>
    </row>
    <row r="15351" spans="5:13" x14ac:dyDescent="0.2">
      <c r="G15351" s="1"/>
      <c r="K15351" s="1"/>
      <c r="M15351" s="1"/>
    </row>
    <row r="15352" spans="5:13" x14ac:dyDescent="0.2">
      <c r="M15352" s="1"/>
    </row>
    <row r="15353" spans="5:13" x14ac:dyDescent="0.2">
      <c r="E15353" s="1"/>
      <c r="M15353" s="1"/>
    </row>
    <row r="15354" spans="5:13" x14ac:dyDescent="0.2">
      <c r="E15354" s="1"/>
      <c r="M15354" s="1"/>
    </row>
    <row r="15355" spans="5:13" x14ac:dyDescent="0.2">
      <c r="F15355" s="1"/>
      <c r="G15355" s="1"/>
      <c r="M15355" s="1"/>
    </row>
    <row r="15356" spans="5:13" x14ac:dyDescent="0.2">
      <c r="F15356" s="1"/>
      <c r="M15356" s="1"/>
    </row>
    <row r="15357" spans="5:13" x14ac:dyDescent="0.2">
      <c r="F15357" s="1"/>
      <c r="M15357" s="1"/>
    </row>
    <row r="15358" spans="5:13" x14ac:dyDescent="0.2">
      <c r="M15358" s="1"/>
    </row>
    <row r="15359" spans="5:13" x14ac:dyDescent="0.2">
      <c r="M15359" s="1"/>
    </row>
    <row r="15360" spans="5:13" x14ac:dyDescent="0.2">
      <c r="I15360" s="1"/>
      <c r="M15360" s="1"/>
    </row>
    <row r="15361" spans="5:25" x14ac:dyDescent="0.2">
      <c r="I15361" s="1"/>
      <c r="M15361" s="1"/>
    </row>
    <row r="15362" spans="5:25" x14ac:dyDescent="0.2">
      <c r="E15362" s="1"/>
      <c r="I15362" s="1"/>
      <c r="M15362" s="1"/>
    </row>
    <row r="15363" spans="5:25" x14ac:dyDescent="0.2">
      <c r="M15363" s="1"/>
    </row>
    <row r="15364" spans="5:25" x14ac:dyDescent="0.2">
      <c r="I15364" s="1"/>
      <c r="M15364" s="1"/>
    </row>
    <row r="15365" spans="5:25" x14ac:dyDescent="0.2">
      <c r="M15365" s="1"/>
    </row>
    <row r="15366" spans="5:25" x14ac:dyDescent="0.2">
      <c r="E15366" s="1"/>
      <c r="I15366" s="1"/>
      <c r="M15366" s="1"/>
    </row>
    <row r="15367" spans="5:25" x14ac:dyDescent="0.2">
      <c r="I15367" s="1"/>
      <c r="M15367" s="1"/>
    </row>
    <row r="15368" spans="5:25" x14ac:dyDescent="0.2">
      <c r="M15368" s="1"/>
    </row>
    <row r="15369" spans="5:25" x14ac:dyDescent="0.2">
      <c r="M15369" s="1"/>
    </row>
    <row r="15370" spans="5:25" x14ac:dyDescent="0.2">
      <c r="E15370" s="1"/>
      <c r="M15370" s="1"/>
    </row>
    <row r="15371" spans="5:25" x14ac:dyDescent="0.2">
      <c r="M15371" s="1"/>
    </row>
    <row r="15372" spans="5:25" x14ac:dyDescent="0.2">
      <c r="M15372" s="1"/>
    </row>
    <row r="15373" spans="5:25" x14ac:dyDescent="0.2">
      <c r="M15373" s="1"/>
    </row>
    <row r="15374" spans="5:25" x14ac:dyDescent="0.2">
      <c r="M15374" s="1"/>
    </row>
    <row r="15375" spans="5:25" x14ac:dyDescent="0.2">
      <c r="K15375" s="1"/>
      <c r="M15375" s="1"/>
    </row>
    <row r="15376" spans="5:25" x14ac:dyDescent="0.2">
      <c r="M15376" s="1"/>
      <c r="Y15376" s="1"/>
    </row>
    <row r="15377" spans="5:13" x14ac:dyDescent="0.2">
      <c r="K15377" s="1"/>
      <c r="M15377" s="1"/>
    </row>
    <row r="15378" spans="5:13" x14ac:dyDescent="0.2">
      <c r="M15378" s="1"/>
    </row>
    <row r="15379" spans="5:13" x14ac:dyDescent="0.2">
      <c r="M15379" s="1"/>
    </row>
    <row r="15380" spans="5:13" x14ac:dyDescent="0.2">
      <c r="M15380" s="1"/>
    </row>
    <row r="15381" spans="5:13" x14ac:dyDescent="0.2">
      <c r="E15381" s="1"/>
      <c r="F15381" s="1"/>
      <c r="G15381" s="1"/>
      <c r="I15381" s="1"/>
      <c r="J15381" s="1"/>
      <c r="K15381" s="1"/>
      <c r="M15381" s="1"/>
    </row>
    <row r="15382" spans="5:13" x14ac:dyDescent="0.2">
      <c r="E15382" s="1"/>
      <c r="I15382" s="1"/>
      <c r="M15382" s="1"/>
    </row>
    <row r="15383" spans="5:13" x14ac:dyDescent="0.2">
      <c r="G15383" s="1"/>
      <c r="J15383" s="1"/>
      <c r="K15383" s="1"/>
      <c r="M15383" s="1"/>
    </row>
    <row r="15384" spans="5:13" x14ac:dyDescent="0.2">
      <c r="K15384" s="1"/>
      <c r="M15384" s="1"/>
    </row>
    <row r="15385" spans="5:13" x14ac:dyDescent="0.2">
      <c r="E15385" s="1"/>
      <c r="I15385" s="1"/>
      <c r="M15385" s="1"/>
    </row>
    <row r="15386" spans="5:13" x14ac:dyDescent="0.2">
      <c r="E15386" s="1"/>
      <c r="F15386" s="1"/>
      <c r="G15386" s="1"/>
      <c r="I15386" s="1"/>
      <c r="J15386" s="1"/>
      <c r="K15386" s="1"/>
      <c r="M15386" s="1"/>
    </row>
    <row r="15387" spans="5:13" x14ac:dyDescent="0.2">
      <c r="M15387" s="1"/>
    </row>
    <row r="15388" spans="5:13" x14ac:dyDescent="0.2">
      <c r="G15388" s="1"/>
      <c r="K15388" s="1"/>
      <c r="M15388" s="1"/>
    </row>
    <row r="15389" spans="5:13" x14ac:dyDescent="0.2">
      <c r="M15389" s="1"/>
    </row>
    <row r="15390" spans="5:13" x14ac:dyDescent="0.2">
      <c r="E15390" s="1"/>
      <c r="I15390" s="1"/>
      <c r="M15390" s="1"/>
    </row>
    <row r="15391" spans="5:13" x14ac:dyDescent="0.2">
      <c r="M15391" s="1"/>
    </row>
    <row r="15392" spans="5:13" x14ac:dyDescent="0.2">
      <c r="F15392" s="1"/>
      <c r="J15392" s="1"/>
      <c r="M15392" s="1"/>
    </row>
    <row r="15393" spans="5:13" x14ac:dyDescent="0.2">
      <c r="G15393" s="1"/>
      <c r="K15393" s="1"/>
      <c r="M15393" s="1"/>
    </row>
    <row r="15394" spans="5:13" x14ac:dyDescent="0.2">
      <c r="E15394" s="1"/>
      <c r="M15394" s="1"/>
    </row>
    <row r="15395" spans="5:13" x14ac:dyDescent="0.2">
      <c r="F15395" s="1"/>
      <c r="J15395" s="1"/>
      <c r="M15395" s="1"/>
    </row>
    <row r="15396" spans="5:13" x14ac:dyDescent="0.2">
      <c r="F15396" s="1"/>
      <c r="I15396" s="1"/>
      <c r="J15396" s="1"/>
      <c r="M15396" s="1"/>
    </row>
    <row r="15397" spans="5:13" x14ac:dyDescent="0.2">
      <c r="F15397" s="1"/>
      <c r="J15397" s="1"/>
      <c r="M15397" s="1"/>
    </row>
    <row r="15398" spans="5:13" x14ac:dyDescent="0.2">
      <c r="M15398" s="1"/>
    </row>
    <row r="15399" spans="5:13" x14ac:dyDescent="0.2">
      <c r="M15399" s="1"/>
    </row>
    <row r="15400" spans="5:13" x14ac:dyDescent="0.2">
      <c r="E15400" s="1"/>
      <c r="I15400" s="1"/>
      <c r="M15400" s="1"/>
    </row>
    <row r="15401" spans="5:13" x14ac:dyDescent="0.2">
      <c r="M15401" s="1"/>
    </row>
    <row r="15402" spans="5:13" x14ac:dyDescent="0.2">
      <c r="M15402" s="1"/>
    </row>
    <row r="15403" spans="5:13" x14ac:dyDescent="0.2">
      <c r="E15403" s="1"/>
      <c r="I15403" s="1"/>
      <c r="M15403" s="1"/>
    </row>
    <row r="15404" spans="5:13" x14ac:dyDescent="0.2">
      <c r="E15404" s="1"/>
      <c r="I15404" s="1"/>
      <c r="K15404" s="1"/>
      <c r="M15404" s="1"/>
    </row>
    <row r="15405" spans="5:13" x14ac:dyDescent="0.2">
      <c r="M15405" s="1"/>
    </row>
    <row r="15406" spans="5:13" x14ac:dyDescent="0.2">
      <c r="M15406" s="1"/>
    </row>
    <row r="15407" spans="5:13" x14ac:dyDescent="0.2">
      <c r="F15407" s="1"/>
      <c r="J15407" s="1"/>
      <c r="K15407" s="1"/>
      <c r="M15407" s="1"/>
    </row>
    <row r="15408" spans="5:13" x14ac:dyDescent="0.2">
      <c r="G15408" s="1"/>
      <c r="K15408" s="1"/>
      <c r="M15408" s="1"/>
    </row>
    <row r="15409" spans="5:25" x14ac:dyDescent="0.2">
      <c r="E15409" s="1"/>
      <c r="I15409" s="1"/>
      <c r="M15409" s="1"/>
    </row>
    <row r="15410" spans="5:25" x14ac:dyDescent="0.2">
      <c r="K15410" s="1"/>
      <c r="M15410" s="1"/>
    </row>
    <row r="15411" spans="5:25" x14ac:dyDescent="0.2">
      <c r="F15411" s="1"/>
      <c r="G15411" s="1"/>
      <c r="J15411" s="1"/>
      <c r="K15411" s="1"/>
      <c r="M15411" s="1"/>
    </row>
    <row r="15412" spans="5:25" x14ac:dyDescent="0.2">
      <c r="M15412" s="1"/>
    </row>
    <row r="15413" spans="5:25" x14ac:dyDescent="0.2">
      <c r="I15413" s="1"/>
      <c r="K15413" s="1"/>
      <c r="M15413" s="1"/>
    </row>
    <row r="15414" spans="5:25" x14ac:dyDescent="0.2">
      <c r="K15414" s="1"/>
      <c r="M15414" s="1"/>
    </row>
    <row r="15415" spans="5:25" x14ac:dyDescent="0.2">
      <c r="M15415" s="1"/>
      <c r="Y15415" s="1"/>
    </row>
    <row r="15416" spans="5:25" x14ac:dyDescent="0.2">
      <c r="M15416" s="1"/>
    </row>
    <row r="15417" spans="5:25" x14ac:dyDescent="0.2">
      <c r="J15417" s="1"/>
      <c r="M15417" s="1"/>
    </row>
    <row r="15418" spans="5:25" x14ac:dyDescent="0.2">
      <c r="E15418" s="1"/>
      <c r="I15418" s="1"/>
      <c r="J15418" s="1"/>
      <c r="K15418" s="1"/>
      <c r="M15418" s="1"/>
    </row>
    <row r="15419" spans="5:25" x14ac:dyDescent="0.2">
      <c r="G15419" s="1"/>
      <c r="K15419" s="1"/>
      <c r="M15419" s="1"/>
    </row>
    <row r="15420" spans="5:25" x14ac:dyDescent="0.2">
      <c r="I15420" s="1"/>
      <c r="M15420" s="1"/>
    </row>
    <row r="15421" spans="5:25" x14ac:dyDescent="0.2">
      <c r="M15421" s="1"/>
    </row>
    <row r="15422" spans="5:25" x14ac:dyDescent="0.2">
      <c r="E15422" s="1"/>
      <c r="F15422" s="1"/>
      <c r="G15422" s="1"/>
      <c r="I15422" s="1"/>
      <c r="M15422" s="1"/>
    </row>
    <row r="15423" spans="5:25" x14ac:dyDescent="0.2">
      <c r="I15423" s="1"/>
      <c r="K15423" s="1"/>
      <c r="M15423" s="1"/>
    </row>
    <row r="15424" spans="5:25" x14ac:dyDescent="0.2">
      <c r="M15424" s="1"/>
    </row>
    <row r="15425" spans="5:13" x14ac:dyDescent="0.2">
      <c r="M15425" s="1"/>
    </row>
    <row r="15426" spans="5:13" x14ac:dyDescent="0.2">
      <c r="E15426" s="1"/>
      <c r="G15426" s="1"/>
      <c r="I15426" s="1"/>
      <c r="J15426" s="1"/>
      <c r="K15426" s="1"/>
      <c r="M15426" s="1"/>
    </row>
    <row r="15427" spans="5:13" x14ac:dyDescent="0.2">
      <c r="M15427" s="1"/>
    </row>
    <row r="15428" spans="5:13" x14ac:dyDescent="0.2">
      <c r="E15428" s="1"/>
      <c r="I15428" s="1"/>
      <c r="J15428" s="1"/>
      <c r="K15428" s="1"/>
      <c r="M15428" s="1"/>
    </row>
    <row r="15429" spans="5:13" x14ac:dyDescent="0.2">
      <c r="M15429" s="1"/>
    </row>
    <row r="15430" spans="5:13" x14ac:dyDescent="0.2">
      <c r="E15430" s="1"/>
      <c r="I15430" s="1"/>
      <c r="M15430" s="1"/>
    </row>
    <row r="15431" spans="5:13" x14ac:dyDescent="0.2">
      <c r="M15431" s="1"/>
    </row>
    <row r="15432" spans="5:13" x14ac:dyDescent="0.2">
      <c r="E15432" s="1"/>
      <c r="G15432" s="1"/>
      <c r="K15432" s="1"/>
      <c r="M15432" s="1"/>
    </row>
    <row r="15433" spans="5:13" x14ac:dyDescent="0.2">
      <c r="M15433" s="1"/>
    </row>
    <row r="15434" spans="5:13" x14ac:dyDescent="0.2">
      <c r="M15434" s="1"/>
    </row>
    <row r="15435" spans="5:13" x14ac:dyDescent="0.2">
      <c r="M15435" s="1"/>
    </row>
    <row r="15436" spans="5:13" x14ac:dyDescent="0.2">
      <c r="M15436" s="1"/>
    </row>
    <row r="15437" spans="5:13" x14ac:dyDescent="0.2">
      <c r="M15437" s="1"/>
    </row>
    <row r="15438" spans="5:13" x14ac:dyDescent="0.2">
      <c r="M15438" s="1"/>
    </row>
    <row r="15439" spans="5:13" x14ac:dyDescent="0.2">
      <c r="M15439" s="1"/>
    </row>
    <row r="15440" spans="5:13" x14ac:dyDescent="0.2">
      <c r="F15440" s="1"/>
      <c r="I15440" s="1"/>
      <c r="J15440" s="1"/>
      <c r="M15440" s="1"/>
    </row>
    <row r="15441" spans="6:25" x14ac:dyDescent="0.2">
      <c r="K15441" s="1"/>
      <c r="M15441" s="1"/>
    </row>
    <row r="15442" spans="6:25" x14ac:dyDescent="0.2">
      <c r="M15442" s="1"/>
    </row>
    <row r="15443" spans="6:25" x14ac:dyDescent="0.2">
      <c r="M15443" s="1"/>
    </row>
    <row r="15444" spans="6:25" x14ac:dyDescent="0.2">
      <c r="M15444" s="1"/>
    </row>
    <row r="15445" spans="6:25" x14ac:dyDescent="0.2">
      <c r="F15445" s="1"/>
      <c r="J15445" s="1"/>
      <c r="M15445" s="1"/>
    </row>
    <row r="15446" spans="6:25" x14ac:dyDescent="0.2">
      <c r="M15446" s="1"/>
    </row>
    <row r="15447" spans="6:25" x14ac:dyDescent="0.2">
      <c r="K15447" s="1"/>
      <c r="M15447" s="1"/>
    </row>
    <row r="15448" spans="6:25" x14ac:dyDescent="0.2">
      <c r="J15448" s="1"/>
      <c r="M15448" s="1"/>
    </row>
    <row r="15449" spans="6:25" x14ac:dyDescent="0.2">
      <c r="M15449" s="1"/>
    </row>
    <row r="15450" spans="6:25" x14ac:dyDescent="0.2">
      <c r="G15450" s="1"/>
      <c r="K15450" s="1"/>
      <c r="M15450" s="1"/>
    </row>
    <row r="15451" spans="6:25" x14ac:dyDescent="0.2">
      <c r="G15451" s="1"/>
      <c r="K15451" s="1"/>
      <c r="M15451" s="1"/>
    </row>
    <row r="15452" spans="6:25" x14ac:dyDescent="0.2">
      <c r="M15452" s="1"/>
    </row>
    <row r="15453" spans="6:25" x14ac:dyDescent="0.2">
      <c r="M15453" s="1"/>
    </row>
    <row r="15454" spans="6:25" x14ac:dyDescent="0.2">
      <c r="M15454" s="1"/>
      <c r="Y15454" s="1"/>
    </row>
    <row r="15455" spans="6:25" x14ac:dyDescent="0.2">
      <c r="M15455" s="1"/>
    </row>
    <row r="15456" spans="6:25" x14ac:dyDescent="0.2">
      <c r="G15456" s="1"/>
      <c r="K15456" s="1"/>
      <c r="M15456" s="1"/>
    </row>
    <row r="15457" spans="6:19" x14ac:dyDescent="0.2">
      <c r="M15457" s="1"/>
    </row>
    <row r="15458" spans="6:19" x14ac:dyDescent="0.2">
      <c r="J15458" s="1"/>
      <c r="M15458" s="1"/>
    </row>
    <row r="15459" spans="6:19" x14ac:dyDescent="0.2">
      <c r="F15459" s="1"/>
      <c r="G15459" s="1"/>
      <c r="J15459" s="1"/>
      <c r="K15459" s="1"/>
      <c r="M15459" s="1"/>
    </row>
    <row r="15460" spans="6:19" x14ac:dyDescent="0.2">
      <c r="F15460" s="1"/>
      <c r="G15460" s="1"/>
      <c r="J15460" s="1"/>
      <c r="M15460" s="1"/>
    </row>
    <row r="15461" spans="6:19" x14ac:dyDescent="0.2">
      <c r="M15461" s="1"/>
    </row>
    <row r="15462" spans="6:19" x14ac:dyDescent="0.2">
      <c r="M15462" s="1"/>
    </row>
    <row r="15463" spans="6:19" x14ac:dyDescent="0.2">
      <c r="F15463" s="1"/>
      <c r="J15463" s="1"/>
      <c r="M15463" s="1"/>
    </row>
    <row r="15464" spans="6:19" x14ac:dyDescent="0.2">
      <c r="F15464" s="1"/>
      <c r="J15464" s="1"/>
      <c r="M15464" s="1"/>
    </row>
    <row r="15465" spans="6:19" x14ac:dyDescent="0.2">
      <c r="J15465" s="1"/>
      <c r="M15465" s="1"/>
    </row>
    <row r="15466" spans="6:19" x14ac:dyDescent="0.2">
      <c r="F15466" s="1"/>
      <c r="G15466" s="1"/>
      <c r="J15466" s="1"/>
      <c r="K15466" s="1"/>
      <c r="M15466" s="1"/>
    </row>
    <row r="15467" spans="6:19" x14ac:dyDescent="0.2">
      <c r="F15467" s="1"/>
      <c r="G15467" s="1"/>
      <c r="J15467" s="1"/>
      <c r="M15467" s="1"/>
      <c r="S15467" s="1"/>
    </row>
    <row r="15468" spans="6:19" x14ac:dyDescent="0.2">
      <c r="G15468" s="1"/>
      <c r="M15468" s="1"/>
      <c r="S15468" s="1"/>
    </row>
    <row r="15469" spans="6:19" x14ac:dyDescent="0.2">
      <c r="M15469" s="1"/>
    </row>
    <row r="15470" spans="6:19" x14ac:dyDescent="0.2">
      <c r="M15470" s="1"/>
    </row>
    <row r="15471" spans="6:19" x14ac:dyDescent="0.2">
      <c r="F15471" s="1"/>
      <c r="G15471" s="1"/>
      <c r="M15471" s="1"/>
      <c r="S15471" s="1"/>
    </row>
    <row r="15472" spans="6:19" x14ac:dyDescent="0.2">
      <c r="G15472" s="1"/>
      <c r="M15472" s="1"/>
      <c r="S15472" s="1"/>
    </row>
    <row r="15473" spans="5:19" x14ac:dyDescent="0.2">
      <c r="G15473" s="1"/>
      <c r="K15473" s="1"/>
      <c r="M15473" s="1"/>
    </row>
    <row r="15474" spans="5:19" x14ac:dyDescent="0.2">
      <c r="M15474" s="1"/>
    </row>
    <row r="15475" spans="5:19" x14ac:dyDescent="0.2">
      <c r="M15475" s="1"/>
    </row>
    <row r="15476" spans="5:19" x14ac:dyDescent="0.2">
      <c r="E15476" s="1"/>
      <c r="I15476" s="1"/>
      <c r="M15476" s="1"/>
    </row>
    <row r="15477" spans="5:19" x14ac:dyDescent="0.2">
      <c r="F15477" s="1"/>
      <c r="J15477" s="1"/>
      <c r="M15477" s="1"/>
    </row>
    <row r="15478" spans="5:19" x14ac:dyDescent="0.2">
      <c r="E15478" s="1"/>
      <c r="I15478" s="1"/>
      <c r="J15478" s="1"/>
      <c r="K15478" s="1"/>
      <c r="M15478" s="1"/>
    </row>
    <row r="15479" spans="5:19" x14ac:dyDescent="0.2">
      <c r="M15479" s="1"/>
    </row>
    <row r="15480" spans="5:19" x14ac:dyDescent="0.2">
      <c r="G15480" s="1"/>
      <c r="M15480" s="1"/>
      <c r="S15480" s="1"/>
    </row>
    <row r="15481" spans="5:19" x14ac:dyDescent="0.2">
      <c r="M15481" s="1"/>
    </row>
    <row r="15482" spans="5:19" x14ac:dyDescent="0.2">
      <c r="E15482" s="1"/>
      <c r="F15482" s="1"/>
      <c r="G15482" s="1"/>
      <c r="J15482" s="1"/>
      <c r="M15482" s="1"/>
    </row>
    <row r="15483" spans="5:19" x14ac:dyDescent="0.2">
      <c r="M15483" s="1"/>
    </row>
    <row r="15484" spans="5:19" x14ac:dyDescent="0.2">
      <c r="M15484" s="1"/>
    </row>
    <row r="15485" spans="5:19" x14ac:dyDescent="0.2">
      <c r="M15485" s="1"/>
    </row>
    <row r="15486" spans="5:19" x14ac:dyDescent="0.2">
      <c r="F15486" s="1"/>
      <c r="I15486" s="1"/>
      <c r="K15486" s="1"/>
      <c r="M15486" s="1"/>
    </row>
    <row r="15487" spans="5:19" x14ac:dyDescent="0.2">
      <c r="M15487" s="1"/>
    </row>
    <row r="15488" spans="5:19" x14ac:dyDescent="0.2">
      <c r="M15488" s="1"/>
    </row>
    <row r="15489" spans="5:13" x14ac:dyDescent="0.2">
      <c r="M15489" s="1"/>
    </row>
    <row r="15490" spans="5:13" x14ac:dyDescent="0.2">
      <c r="M15490" s="1"/>
    </row>
    <row r="15491" spans="5:13" x14ac:dyDescent="0.2">
      <c r="E15491" s="1"/>
      <c r="G15491" s="1"/>
      <c r="I15491" s="1"/>
      <c r="K15491" s="1"/>
      <c r="M15491" s="1"/>
    </row>
    <row r="15492" spans="5:13" x14ac:dyDescent="0.2">
      <c r="E15492" s="1"/>
      <c r="I15492" s="1"/>
      <c r="J15492" s="1"/>
      <c r="M15492" s="1"/>
    </row>
    <row r="15493" spans="5:13" x14ac:dyDescent="0.2">
      <c r="J15493" s="1"/>
      <c r="M15493" s="1"/>
    </row>
    <row r="15494" spans="5:13" x14ac:dyDescent="0.2">
      <c r="F15494" s="1"/>
      <c r="G15494" s="1"/>
      <c r="I15494" s="1"/>
      <c r="J15494" s="1"/>
      <c r="K15494" s="1"/>
      <c r="M15494" s="1"/>
    </row>
    <row r="15495" spans="5:13" x14ac:dyDescent="0.2">
      <c r="G15495" s="1"/>
      <c r="M15495" s="1"/>
    </row>
    <row r="15496" spans="5:13" x14ac:dyDescent="0.2">
      <c r="E15496" s="1"/>
      <c r="F15496" s="1"/>
      <c r="J15496" s="1"/>
      <c r="M15496" s="1"/>
    </row>
    <row r="15497" spans="5:13" x14ac:dyDescent="0.2">
      <c r="J15497" s="1"/>
      <c r="M15497" s="1"/>
    </row>
    <row r="15498" spans="5:13" x14ac:dyDescent="0.2">
      <c r="F15498" s="1"/>
      <c r="G15498" s="1"/>
      <c r="J15498" s="1"/>
      <c r="M15498" s="1"/>
    </row>
    <row r="15499" spans="5:13" x14ac:dyDescent="0.2">
      <c r="M15499" s="1"/>
    </row>
    <row r="15500" spans="5:13" x14ac:dyDescent="0.2">
      <c r="M15500" s="1"/>
    </row>
    <row r="15501" spans="5:13" x14ac:dyDescent="0.2">
      <c r="M15501" s="1"/>
    </row>
    <row r="15502" spans="5:13" x14ac:dyDescent="0.2">
      <c r="F15502" s="1"/>
      <c r="J15502" s="1"/>
      <c r="M15502" s="1"/>
    </row>
    <row r="15503" spans="5:13" x14ac:dyDescent="0.2">
      <c r="M15503" s="1"/>
    </row>
    <row r="15504" spans="5:13" x14ac:dyDescent="0.2">
      <c r="F15504" s="1"/>
      <c r="J15504" s="1"/>
      <c r="M15504" s="1"/>
    </row>
    <row r="15505" spans="5:25" x14ac:dyDescent="0.2">
      <c r="F15505" s="1"/>
      <c r="J15505" s="1"/>
      <c r="M15505" s="1"/>
    </row>
    <row r="15506" spans="5:25" x14ac:dyDescent="0.2">
      <c r="E15506" s="1"/>
      <c r="F15506" s="1"/>
      <c r="G15506" s="1"/>
      <c r="I15506" s="1"/>
      <c r="J15506" s="1"/>
      <c r="K15506" s="1"/>
      <c r="M15506" s="1"/>
    </row>
    <row r="15507" spans="5:25" x14ac:dyDescent="0.2">
      <c r="M15507" s="1"/>
    </row>
    <row r="15508" spans="5:25" x14ac:dyDescent="0.2">
      <c r="F15508" s="1"/>
      <c r="J15508" s="1"/>
      <c r="M15508" s="1"/>
    </row>
    <row r="15509" spans="5:25" x14ac:dyDescent="0.2">
      <c r="G15509" s="1"/>
      <c r="M15509" s="1"/>
      <c r="S15509" s="1"/>
    </row>
    <row r="15510" spans="5:25" x14ac:dyDescent="0.2">
      <c r="E15510" s="1"/>
      <c r="J15510" s="1"/>
      <c r="K15510" s="1"/>
      <c r="M15510" s="1"/>
    </row>
    <row r="15511" spans="5:25" x14ac:dyDescent="0.2">
      <c r="F15511" s="1"/>
      <c r="G15511" s="1"/>
      <c r="J15511" s="1"/>
      <c r="M15511" s="1"/>
      <c r="S15511" s="1"/>
    </row>
    <row r="15512" spans="5:25" x14ac:dyDescent="0.2">
      <c r="F15512" s="1"/>
      <c r="J15512" s="1"/>
      <c r="M15512" s="1"/>
    </row>
    <row r="15513" spans="5:25" x14ac:dyDescent="0.2">
      <c r="J15513" s="1"/>
      <c r="M15513" s="1"/>
    </row>
    <row r="15514" spans="5:25" x14ac:dyDescent="0.2">
      <c r="F15514" s="1"/>
      <c r="M15514" s="1"/>
    </row>
    <row r="15515" spans="5:25" x14ac:dyDescent="0.2">
      <c r="M15515" s="1"/>
    </row>
    <row r="15516" spans="5:25" x14ac:dyDescent="0.2">
      <c r="M15516" s="1"/>
    </row>
    <row r="15517" spans="5:25" x14ac:dyDescent="0.2">
      <c r="M15517" s="1"/>
    </row>
    <row r="15518" spans="5:25" x14ac:dyDescent="0.2">
      <c r="G15518" s="1"/>
      <c r="K15518" s="1"/>
      <c r="M15518" s="1"/>
    </row>
    <row r="15519" spans="5:25" x14ac:dyDescent="0.2">
      <c r="M15519" s="1"/>
    </row>
    <row r="15520" spans="5:25" x14ac:dyDescent="0.2">
      <c r="M15520" s="1"/>
      <c r="Y15520" s="1"/>
    </row>
    <row r="15521" spans="6:13" x14ac:dyDescent="0.2">
      <c r="M15521" s="1"/>
    </row>
    <row r="15522" spans="6:13" x14ac:dyDescent="0.2">
      <c r="J15522" s="1"/>
      <c r="M15522" s="1"/>
    </row>
    <row r="15523" spans="6:13" x14ac:dyDescent="0.2">
      <c r="F15523" s="1"/>
      <c r="J15523" s="1"/>
      <c r="M15523" s="1"/>
    </row>
    <row r="15524" spans="6:13" x14ac:dyDescent="0.2">
      <c r="F15524" s="1"/>
      <c r="G15524" s="1"/>
      <c r="J15524" s="1"/>
      <c r="M15524" s="1"/>
    </row>
    <row r="15525" spans="6:13" x14ac:dyDescent="0.2">
      <c r="M15525" s="1"/>
    </row>
    <row r="15526" spans="6:13" x14ac:dyDescent="0.2">
      <c r="F15526" s="1"/>
      <c r="J15526" s="1"/>
      <c r="M15526" s="1"/>
    </row>
    <row r="15527" spans="6:13" x14ac:dyDescent="0.2">
      <c r="F15527" s="1"/>
      <c r="J15527" s="1"/>
      <c r="M15527" s="1"/>
    </row>
    <row r="15528" spans="6:13" x14ac:dyDescent="0.2">
      <c r="F15528" s="1"/>
      <c r="J15528" s="1"/>
      <c r="M15528" s="1"/>
    </row>
    <row r="15529" spans="6:13" x14ac:dyDescent="0.2">
      <c r="F15529" s="1"/>
      <c r="J15529" s="1"/>
      <c r="M15529" s="1"/>
    </row>
    <row r="15530" spans="6:13" x14ac:dyDescent="0.2">
      <c r="F15530" s="1"/>
      <c r="J15530" s="1"/>
      <c r="M15530" s="1"/>
    </row>
    <row r="15531" spans="6:13" x14ac:dyDescent="0.2">
      <c r="M15531" s="1"/>
    </row>
    <row r="15532" spans="6:13" x14ac:dyDescent="0.2">
      <c r="F15532" s="1"/>
      <c r="M15532" s="1"/>
    </row>
    <row r="15533" spans="6:13" x14ac:dyDescent="0.2">
      <c r="F15533" s="1"/>
      <c r="M15533" s="1"/>
    </row>
    <row r="15534" spans="6:13" x14ac:dyDescent="0.2">
      <c r="M15534" s="1"/>
    </row>
    <row r="15535" spans="6:13" x14ac:dyDescent="0.2">
      <c r="M15535" s="1"/>
    </row>
    <row r="15536" spans="6:13" x14ac:dyDescent="0.2">
      <c r="M15536" s="1"/>
    </row>
    <row r="15537" spans="6:13" x14ac:dyDescent="0.2">
      <c r="M15537" s="1"/>
    </row>
    <row r="15538" spans="6:13" x14ac:dyDescent="0.2">
      <c r="F15538" s="1"/>
      <c r="J15538" s="1"/>
      <c r="M15538" s="1"/>
    </row>
    <row r="15539" spans="6:13" x14ac:dyDescent="0.2">
      <c r="G15539" s="1"/>
      <c r="K15539" s="1"/>
      <c r="M15539" s="1"/>
    </row>
    <row r="15540" spans="6:13" x14ac:dyDescent="0.2">
      <c r="G15540" s="1"/>
      <c r="M15540" s="1"/>
    </row>
    <row r="15541" spans="6:13" x14ac:dyDescent="0.2">
      <c r="G15541" s="1"/>
      <c r="K15541" s="1"/>
      <c r="M15541" s="1"/>
    </row>
    <row r="15542" spans="6:13" x14ac:dyDescent="0.2">
      <c r="F15542" s="1"/>
      <c r="J15542" s="1"/>
      <c r="M15542" s="1"/>
    </row>
    <row r="15543" spans="6:13" x14ac:dyDescent="0.2">
      <c r="J15543" s="1"/>
      <c r="M15543" s="1"/>
    </row>
    <row r="15544" spans="6:13" x14ac:dyDescent="0.2">
      <c r="M15544" s="1"/>
    </row>
    <row r="15545" spans="6:13" x14ac:dyDescent="0.2">
      <c r="M15545" s="1"/>
    </row>
    <row r="15546" spans="6:13" x14ac:dyDescent="0.2">
      <c r="F15546" s="1"/>
      <c r="M15546" s="1"/>
    </row>
    <row r="15547" spans="6:13" x14ac:dyDescent="0.2">
      <c r="F15547" s="1"/>
      <c r="J15547" s="1"/>
      <c r="M15547" s="1"/>
    </row>
    <row r="15548" spans="6:13" x14ac:dyDescent="0.2">
      <c r="M15548" s="1"/>
    </row>
    <row r="15549" spans="6:13" x14ac:dyDescent="0.2">
      <c r="M15549" s="1"/>
    </row>
    <row r="15550" spans="6:13" x14ac:dyDescent="0.2">
      <c r="F15550" s="1"/>
      <c r="J15550" s="1"/>
      <c r="M15550" s="1"/>
    </row>
    <row r="15551" spans="6:13" x14ac:dyDescent="0.2">
      <c r="F15551" s="1"/>
      <c r="J15551" s="1"/>
      <c r="M15551" s="1"/>
    </row>
    <row r="15552" spans="6:13" x14ac:dyDescent="0.2">
      <c r="M15552" s="1"/>
    </row>
    <row r="15553" spans="5:25" x14ac:dyDescent="0.2">
      <c r="M15553" s="1"/>
      <c r="Y15553" s="1"/>
    </row>
    <row r="15554" spans="5:25" x14ac:dyDescent="0.2">
      <c r="F15554" s="1"/>
      <c r="M15554" s="1"/>
    </row>
    <row r="15555" spans="5:25" x14ac:dyDescent="0.2">
      <c r="F15555" s="1"/>
      <c r="G15555" s="1"/>
      <c r="K15555" s="1"/>
      <c r="M15555" s="1"/>
    </row>
    <row r="15556" spans="5:25" x14ac:dyDescent="0.2">
      <c r="E15556" s="1"/>
      <c r="I15556" s="1"/>
      <c r="M15556" s="1"/>
    </row>
    <row r="15557" spans="5:25" x14ac:dyDescent="0.2">
      <c r="G15557" s="1"/>
      <c r="K15557" s="1"/>
      <c r="M15557" s="1"/>
    </row>
    <row r="15558" spans="5:25" x14ac:dyDescent="0.2">
      <c r="M15558" s="1"/>
    </row>
    <row r="15559" spans="5:25" x14ac:dyDescent="0.2">
      <c r="E15559" s="1"/>
      <c r="G15559" s="1"/>
      <c r="I15559" s="1"/>
      <c r="M15559" s="1"/>
    </row>
    <row r="15560" spans="5:25" x14ac:dyDescent="0.2">
      <c r="E15560" s="1"/>
      <c r="F15560" s="1"/>
      <c r="G15560" s="1"/>
      <c r="I15560" s="1"/>
      <c r="J15560" s="1"/>
      <c r="K15560" s="1"/>
      <c r="M15560" s="1"/>
    </row>
    <row r="15561" spans="5:25" x14ac:dyDescent="0.2">
      <c r="M15561" s="1"/>
    </row>
    <row r="15562" spans="5:25" x14ac:dyDescent="0.2">
      <c r="G15562" s="1"/>
      <c r="K15562" s="1"/>
      <c r="M15562" s="1"/>
    </row>
    <row r="15563" spans="5:25" x14ac:dyDescent="0.2">
      <c r="E15563" s="1"/>
      <c r="I15563" s="1"/>
      <c r="M15563" s="1"/>
    </row>
    <row r="15564" spans="5:25" x14ac:dyDescent="0.2">
      <c r="E15564" s="1"/>
      <c r="F15564" s="1"/>
      <c r="G15564" s="1"/>
      <c r="J15564" s="1"/>
      <c r="M15564" s="1"/>
    </row>
    <row r="15565" spans="5:25" x14ac:dyDescent="0.2">
      <c r="G15565" s="1"/>
      <c r="K15565" s="1"/>
      <c r="M15565" s="1"/>
    </row>
    <row r="15566" spans="5:25" x14ac:dyDescent="0.2">
      <c r="G15566" s="1"/>
      <c r="M15566" s="1"/>
    </row>
    <row r="15567" spans="5:25" x14ac:dyDescent="0.2">
      <c r="E15567" s="1"/>
      <c r="M15567" s="1"/>
    </row>
    <row r="15568" spans="5:25" x14ac:dyDescent="0.2">
      <c r="G15568" s="1"/>
      <c r="K15568" s="1"/>
      <c r="M15568" s="1"/>
    </row>
    <row r="15569" spans="6:13" x14ac:dyDescent="0.2">
      <c r="I15569" s="1"/>
      <c r="K15569" s="1"/>
      <c r="M15569" s="1"/>
    </row>
    <row r="15570" spans="6:13" x14ac:dyDescent="0.2">
      <c r="M15570" s="1"/>
    </row>
    <row r="15571" spans="6:13" x14ac:dyDescent="0.2">
      <c r="M15571" s="1"/>
    </row>
    <row r="15572" spans="6:13" x14ac:dyDescent="0.2">
      <c r="M15572" s="1"/>
    </row>
    <row r="15573" spans="6:13" x14ac:dyDescent="0.2">
      <c r="M15573" s="1"/>
    </row>
    <row r="15574" spans="6:13" x14ac:dyDescent="0.2">
      <c r="M15574" s="1"/>
    </row>
    <row r="15575" spans="6:13" x14ac:dyDescent="0.2">
      <c r="M15575" s="1"/>
    </row>
    <row r="15576" spans="6:13" x14ac:dyDescent="0.2">
      <c r="M15576" s="1"/>
    </row>
    <row r="15577" spans="6:13" x14ac:dyDescent="0.2">
      <c r="M15577" s="1"/>
    </row>
    <row r="15578" spans="6:13" x14ac:dyDescent="0.2">
      <c r="M15578" s="1"/>
    </row>
    <row r="15579" spans="6:13" x14ac:dyDescent="0.2">
      <c r="F15579" s="1"/>
      <c r="J15579" s="1"/>
      <c r="M15579" s="1"/>
    </row>
    <row r="15580" spans="6:13" x14ac:dyDescent="0.2">
      <c r="M15580" s="1"/>
    </row>
    <row r="15581" spans="6:13" x14ac:dyDescent="0.2">
      <c r="M15581" s="1"/>
    </row>
    <row r="15582" spans="6:13" x14ac:dyDescent="0.2">
      <c r="M15582" s="1"/>
    </row>
    <row r="15583" spans="6:13" x14ac:dyDescent="0.2">
      <c r="F15583" s="1"/>
      <c r="M15583" s="1"/>
    </row>
    <row r="15584" spans="6:13" x14ac:dyDescent="0.2">
      <c r="G15584" s="1"/>
      <c r="K15584" s="1"/>
      <c r="M15584" s="1"/>
    </row>
    <row r="15585" spans="6:13" x14ac:dyDescent="0.2">
      <c r="M15585" s="1"/>
    </row>
    <row r="15586" spans="6:13" x14ac:dyDescent="0.2">
      <c r="M15586" s="1"/>
    </row>
    <row r="15587" spans="6:13" x14ac:dyDescent="0.2">
      <c r="M15587" s="1"/>
    </row>
    <row r="15588" spans="6:13" x14ac:dyDescent="0.2">
      <c r="M15588" s="1"/>
    </row>
    <row r="15589" spans="6:13" x14ac:dyDescent="0.2">
      <c r="M15589" s="1"/>
    </row>
    <row r="15590" spans="6:13" x14ac:dyDescent="0.2">
      <c r="K15590" s="1"/>
      <c r="M15590" s="1"/>
    </row>
    <row r="15591" spans="6:13" x14ac:dyDescent="0.2">
      <c r="K15591" s="1"/>
      <c r="M15591" s="1"/>
    </row>
    <row r="15592" spans="6:13" x14ac:dyDescent="0.2">
      <c r="F15592" s="1"/>
      <c r="G15592" s="1"/>
      <c r="J15592" s="1"/>
      <c r="M15592" s="1"/>
    </row>
    <row r="15593" spans="6:13" x14ac:dyDescent="0.2">
      <c r="M15593" s="1"/>
    </row>
    <row r="15594" spans="6:13" x14ac:dyDescent="0.2">
      <c r="M15594" s="1"/>
    </row>
    <row r="15595" spans="6:13" x14ac:dyDescent="0.2">
      <c r="F15595" s="1"/>
      <c r="J15595" s="1"/>
      <c r="M15595" s="1"/>
    </row>
    <row r="15596" spans="6:13" x14ac:dyDescent="0.2">
      <c r="F15596" s="1"/>
      <c r="M15596" s="1"/>
    </row>
    <row r="15597" spans="6:13" x14ac:dyDescent="0.2">
      <c r="M15597" s="1"/>
    </row>
    <row r="15598" spans="6:13" x14ac:dyDescent="0.2">
      <c r="F15598" s="1"/>
      <c r="J15598" s="1"/>
      <c r="K15598" s="1"/>
      <c r="M15598" s="1"/>
    </row>
    <row r="15599" spans="6:13" x14ac:dyDescent="0.2">
      <c r="M15599" s="1"/>
    </row>
    <row r="15600" spans="6:13" x14ac:dyDescent="0.2">
      <c r="M15600" s="1"/>
    </row>
    <row r="15601" spans="5:13" x14ac:dyDescent="0.2">
      <c r="E15601" s="1"/>
      <c r="G15601" s="1"/>
      <c r="I15601" s="1"/>
      <c r="K15601" s="1"/>
      <c r="M15601" s="1"/>
    </row>
    <row r="15602" spans="5:13" x14ac:dyDescent="0.2">
      <c r="M15602" s="1"/>
    </row>
    <row r="15603" spans="5:13" x14ac:dyDescent="0.2">
      <c r="G15603" s="1"/>
      <c r="K15603" s="1"/>
      <c r="M15603" s="1"/>
    </row>
    <row r="15604" spans="5:13" x14ac:dyDescent="0.2">
      <c r="I15604" s="1"/>
      <c r="M15604" s="1"/>
    </row>
    <row r="15605" spans="5:13" x14ac:dyDescent="0.2">
      <c r="M15605" s="1"/>
    </row>
    <row r="15606" spans="5:13" x14ac:dyDescent="0.2">
      <c r="I15606" s="1"/>
      <c r="M15606" s="1"/>
    </row>
    <row r="15607" spans="5:13" x14ac:dyDescent="0.2">
      <c r="M15607" s="1"/>
    </row>
    <row r="15608" spans="5:13" x14ac:dyDescent="0.2">
      <c r="K15608" s="1"/>
      <c r="M15608" s="1"/>
    </row>
    <row r="15609" spans="5:13" x14ac:dyDescent="0.2">
      <c r="J15609" s="1"/>
      <c r="K15609" s="1"/>
      <c r="M15609" s="1"/>
    </row>
    <row r="15610" spans="5:13" x14ac:dyDescent="0.2">
      <c r="M15610" s="1"/>
    </row>
    <row r="15611" spans="5:13" x14ac:dyDescent="0.2">
      <c r="M15611" s="1"/>
    </row>
    <row r="15612" spans="5:13" x14ac:dyDescent="0.2">
      <c r="M15612" s="1"/>
    </row>
    <row r="15613" spans="5:13" x14ac:dyDescent="0.2">
      <c r="M15613" s="1"/>
    </row>
    <row r="15614" spans="5:13" x14ac:dyDescent="0.2">
      <c r="I15614" s="1"/>
      <c r="M15614" s="1"/>
    </row>
    <row r="15615" spans="5:13" x14ac:dyDescent="0.2">
      <c r="G15615" s="1"/>
      <c r="I15615" s="1"/>
      <c r="K15615" s="1"/>
      <c r="M15615" s="1"/>
    </row>
    <row r="15616" spans="5:13" x14ac:dyDescent="0.2">
      <c r="M15616" s="1"/>
    </row>
    <row r="15617" spans="6:25" x14ac:dyDescent="0.2">
      <c r="F15617" s="1"/>
      <c r="J15617" s="1"/>
      <c r="M15617" s="1"/>
    </row>
    <row r="15618" spans="6:25" x14ac:dyDescent="0.2">
      <c r="F15618" s="1"/>
      <c r="J15618" s="1"/>
      <c r="M15618" s="1"/>
    </row>
    <row r="15619" spans="6:25" x14ac:dyDescent="0.2">
      <c r="M15619" s="1"/>
    </row>
    <row r="15620" spans="6:25" x14ac:dyDescent="0.2">
      <c r="G15620" s="1"/>
      <c r="K15620" s="1"/>
      <c r="M15620" s="1"/>
    </row>
    <row r="15621" spans="6:25" x14ac:dyDescent="0.2">
      <c r="I15621" s="1"/>
      <c r="K15621" s="1"/>
      <c r="M15621" s="1"/>
      <c r="Y15621" s="1"/>
    </row>
    <row r="15622" spans="6:25" x14ac:dyDescent="0.2">
      <c r="F15622" s="1"/>
      <c r="M15622" s="1"/>
    </row>
    <row r="15623" spans="6:25" x14ac:dyDescent="0.2">
      <c r="K15623" s="1"/>
      <c r="M15623" s="1"/>
    </row>
    <row r="15624" spans="6:25" x14ac:dyDescent="0.2">
      <c r="G15624" s="1"/>
      <c r="M15624" s="1"/>
    </row>
    <row r="15625" spans="6:25" x14ac:dyDescent="0.2">
      <c r="M15625" s="1"/>
    </row>
    <row r="15626" spans="6:25" x14ac:dyDescent="0.2">
      <c r="M15626" s="1"/>
    </row>
    <row r="15627" spans="6:25" x14ac:dyDescent="0.2">
      <c r="G15627" s="1"/>
      <c r="K15627" s="1"/>
      <c r="M15627" s="1"/>
    </row>
    <row r="15628" spans="6:25" x14ac:dyDescent="0.2">
      <c r="G15628" s="1"/>
      <c r="K15628" s="1"/>
      <c r="M15628" s="1"/>
    </row>
    <row r="15629" spans="6:25" x14ac:dyDescent="0.2">
      <c r="M15629" s="1"/>
    </row>
    <row r="15630" spans="6:25" x14ac:dyDescent="0.2">
      <c r="G15630" s="1"/>
      <c r="K15630" s="1"/>
      <c r="M15630" s="1"/>
    </row>
    <row r="15631" spans="6:25" x14ac:dyDescent="0.2">
      <c r="M15631" s="1"/>
    </row>
    <row r="15632" spans="6:25" x14ac:dyDescent="0.2">
      <c r="G15632" s="1"/>
      <c r="I15632" s="1"/>
      <c r="J15632" s="1"/>
      <c r="M15632" s="1"/>
    </row>
    <row r="15633" spans="5:13" x14ac:dyDescent="0.2">
      <c r="M15633" s="1"/>
    </row>
    <row r="15634" spans="5:13" x14ac:dyDescent="0.2">
      <c r="F15634" s="1"/>
      <c r="J15634" s="1"/>
      <c r="M15634" s="1"/>
    </row>
    <row r="15635" spans="5:13" x14ac:dyDescent="0.2">
      <c r="M15635" s="1"/>
    </row>
    <row r="15636" spans="5:13" x14ac:dyDescent="0.2">
      <c r="M15636" s="1"/>
    </row>
    <row r="15637" spans="5:13" x14ac:dyDescent="0.2">
      <c r="M15637" s="1"/>
    </row>
    <row r="15638" spans="5:13" x14ac:dyDescent="0.2">
      <c r="M15638" s="1"/>
    </row>
    <row r="15639" spans="5:13" x14ac:dyDescent="0.2">
      <c r="F15639" s="1"/>
      <c r="J15639" s="1"/>
      <c r="M15639" s="1"/>
    </row>
    <row r="15640" spans="5:13" x14ac:dyDescent="0.2">
      <c r="E15640" s="1"/>
      <c r="G15640" s="1"/>
      <c r="I15640" s="1"/>
      <c r="K15640" s="1"/>
      <c r="M15640" s="1"/>
    </row>
    <row r="15641" spans="5:13" x14ac:dyDescent="0.2">
      <c r="J15641" s="1"/>
      <c r="M15641" s="1"/>
    </row>
    <row r="15642" spans="5:13" x14ac:dyDescent="0.2">
      <c r="M15642" s="1"/>
    </row>
    <row r="15643" spans="5:13" x14ac:dyDescent="0.2">
      <c r="F15643" s="1"/>
      <c r="J15643" s="1"/>
      <c r="M15643" s="1"/>
    </row>
    <row r="15644" spans="5:13" x14ac:dyDescent="0.2">
      <c r="E15644" s="1"/>
      <c r="G15644" s="1"/>
      <c r="K15644" s="1"/>
      <c r="M15644" s="1"/>
    </row>
    <row r="15645" spans="5:13" x14ac:dyDescent="0.2">
      <c r="G15645" s="1"/>
      <c r="K15645" s="1"/>
      <c r="M15645" s="1"/>
    </row>
    <row r="15646" spans="5:13" x14ac:dyDescent="0.2">
      <c r="G15646" s="1"/>
      <c r="K15646" s="1"/>
      <c r="M15646" s="1"/>
    </row>
    <row r="15647" spans="5:13" x14ac:dyDescent="0.2">
      <c r="F15647" s="1"/>
      <c r="J15647" s="1"/>
      <c r="M15647" s="1"/>
    </row>
    <row r="15648" spans="5:13" x14ac:dyDescent="0.2">
      <c r="I15648" s="1"/>
      <c r="M15648" s="1"/>
    </row>
    <row r="15649" spans="5:25" x14ac:dyDescent="0.2">
      <c r="G15649" s="1"/>
      <c r="M15649" s="1"/>
    </row>
    <row r="15650" spans="5:25" x14ac:dyDescent="0.2">
      <c r="G15650" s="1"/>
      <c r="M15650" s="1"/>
    </row>
    <row r="15651" spans="5:25" x14ac:dyDescent="0.2">
      <c r="M15651" s="1"/>
    </row>
    <row r="15652" spans="5:25" x14ac:dyDescent="0.2">
      <c r="K15652" s="1"/>
      <c r="M15652" s="1"/>
    </row>
    <row r="15653" spans="5:25" x14ac:dyDescent="0.2">
      <c r="F15653" s="1"/>
      <c r="J15653" s="1"/>
      <c r="M15653" s="1"/>
    </row>
    <row r="15654" spans="5:25" x14ac:dyDescent="0.2">
      <c r="G15654" s="1"/>
      <c r="K15654" s="1"/>
      <c r="M15654" s="1"/>
    </row>
    <row r="15655" spans="5:25" x14ac:dyDescent="0.2">
      <c r="F15655" s="1"/>
      <c r="J15655" s="1"/>
      <c r="M15655" s="1"/>
    </row>
    <row r="15656" spans="5:25" x14ac:dyDescent="0.2">
      <c r="K15656" s="1"/>
      <c r="M15656" s="1"/>
    </row>
    <row r="15657" spans="5:25" x14ac:dyDescent="0.2">
      <c r="M15657" s="1"/>
    </row>
    <row r="15658" spans="5:25" x14ac:dyDescent="0.2">
      <c r="I15658" s="1"/>
      <c r="M15658" s="1"/>
    </row>
    <row r="15659" spans="5:25" x14ac:dyDescent="0.2">
      <c r="G15659" s="1"/>
      <c r="K15659" s="1"/>
      <c r="M15659" s="1"/>
    </row>
    <row r="15660" spans="5:25" x14ac:dyDescent="0.2">
      <c r="E15660" s="1"/>
      <c r="I15660" s="1"/>
      <c r="M15660" s="1"/>
      <c r="Y15660" s="1"/>
    </row>
    <row r="15661" spans="5:25" x14ac:dyDescent="0.2">
      <c r="M15661" s="1"/>
    </row>
    <row r="15662" spans="5:25" x14ac:dyDescent="0.2">
      <c r="M15662" s="1"/>
    </row>
    <row r="15663" spans="5:25" x14ac:dyDescent="0.2">
      <c r="K15663" s="1"/>
      <c r="M15663" s="1"/>
    </row>
    <row r="15664" spans="5:25" x14ac:dyDescent="0.2">
      <c r="E15664" s="1"/>
      <c r="K15664" s="1"/>
      <c r="M15664" s="1"/>
    </row>
    <row r="15665" spans="5:13" x14ac:dyDescent="0.2">
      <c r="J15665" s="1"/>
      <c r="M15665" s="1"/>
    </row>
    <row r="15666" spans="5:13" x14ac:dyDescent="0.2">
      <c r="G15666" s="1"/>
      <c r="K15666" s="1"/>
      <c r="M15666" s="1"/>
    </row>
    <row r="15667" spans="5:13" x14ac:dyDescent="0.2">
      <c r="G15667" s="1"/>
      <c r="M15667" s="1"/>
    </row>
    <row r="15668" spans="5:13" x14ac:dyDescent="0.2">
      <c r="K15668" s="1"/>
      <c r="M15668" s="1"/>
    </row>
    <row r="15669" spans="5:13" x14ac:dyDescent="0.2">
      <c r="M15669" s="1"/>
    </row>
    <row r="15670" spans="5:13" x14ac:dyDescent="0.2">
      <c r="E15670" s="1"/>
      <c r="I15670" s="1"/>
      <c r="M15670" s="1"/>
    </row>
    <row r="15671" spans="5:13" x14ac:dyDescent="0.2">
      <c r="M15671" s="1"/>
    </row>
    <row r="15672" spans="5:13" x14ac:dyDescent="0.2">
      <c r="M15672" s="1"/>
    </row>
    <row r="15673" spans="5:13" x14ac:dyDescent="0.2">
      <c r="M15673" s="1"/>
    </row>
    <row r="15674" spans="5:13" x14ac:dyDescent="0.2">
      <c r="E15674" s="1"/>
      <c r="I15674" s="1"/>
      <c r="K15674" s="1"/>
      <c r="M15674" s="1"/>
    </row>
    <row r="15675" spans="5:13" x14ac:dyDescent="0.2">
      <c r="M15675" s="1"/>
    </row>
    <row r="15676" spans="5:13" x14ac:dyDescent="0.2">
      <c r="G15676" s="1"/>
      <c r="K15676" s="1"/>
      <c r="M15676" s="1"/>
    </row>
    <row r="15677" spans="5:13" x14ac:dyDescent="0.2">
      <c r="F15677" s="1"/>
      <c r="I15677" s="1"/>
      <c r="J15677" s="1"/>
      <c r="M15677" s="1"/>
    </row>
    <row r="15678" spans="5:13" x14ac:dyDescent="0.2">
      <c r="M15678" s="1"/>
    </row>
    <row r="15679" spans="5:13" x14ac:dyDescent="0.2">
      <c r="K15679" s="1"/>
      <c r="M15679" s="1"/>
    </row>
    <row r="15680" spans="5:13" x14ac:dyDescent="0.2">
      <c r="G15680" s="1"/>
      <c r="M15680" s="1"/>
    </row>
    <row r="15681" spans="5:13" x14ac:dyDescent="0.2">
      <c r="F15681" s="1"/>
      <c r="J15681" s="1"/>
      <c r="M15681" s="1"/>
    </row>
    <row r="15682" spans="5:13" x14ac:dyDescent="0.2">
      <c r="K15682" s="1"/>
      <c r="M15682" s="1"/>
    </row>
    <row r="15683" spans="5:13" x14ac:dyDescent="0.2">
      <c r="K15683" s="1"/>
      <c r="M15683" s="1"/>
    </row>
    <row r="15684" spans="5:13" x14ac:dyDescent="0.2">
      <c r="F15684" s="1"/>
      <c r="J15684" s="1"/>
      <c r="M15684" s="1"/>
    </row>
    <row r="15685" spans="5:13" x14ac:dyDescent="0.2">
      <c r="M15685" s="1"/>
    </row>
    <row r="15686" spans="5:13" x14ac:dyDescent="0.2">
      <c r="F15686" s="1"/>
      <c r="J15686" s="1"/>
      <c r="M15686" s="1"/>
    </row>
    <row r="15687" spans="5:13" x14ac:dyDescent="0.2">
      <c r="F15687" s="1"/>
      <c r="J15687" s="1"/>
      <c r="M15687" s="1"/>
    </row>
    <row r="15688" spans="5:13" x14ac:dyDescent="0.2">
      <c r="F15688" s="1"/>
      <c r="J15688" s="1"/>
      <c r="M15688" s="1"/>
    </row>
    <row r="15689" spans="5:13" x14ac:dyDescent="0.2">
      <c r="F15689" s="1"/>
      <c r="J15689" s="1"/>
      <c r="M15689" s="1"/>
    </row>
    <row r="15690" spans="5:13" x14ac:dyDescent="0.2">
      <c r="M15690" s="1"/>
    </row>
    <row r="15691" spans="5:13" x14ac:dyDescent="0.2">
      <c r="F15691" s="1"/>
      <c r="M15691" s="1"/>
    </row>
    <row r="15692" spans="5:13" x14ac:dyDescent="0.2">
      <c r="E15692" s="1"/>
      <c r="F15692" s="1"/>
      <c r="I15692" s="1"/>
      <c r="J15692" s="1"/>
      <c r="K15692" s="1"/>
      <c r="M15692" s="1"/>
    </row>
    <row r="15693" spans="5:13" x14ac:dyDescent="0.2">
      <c r="F15693" s="1"/>
      <c r="J15693" s="1"/>
      <c r="M15693" s="1"/>
    </row>
    <row r="15694" spans="5:13" x14ac:dyDescent="0.2">
      <c r="G15694" s="1"/>
      <c r="I15694" s="1"/>
      <c r="J15694" s="1"/>
      <c r="K15694" s="1"/>
      <c r="M15694" s="1"/>
    </row>
    <row r="15695" spans="5:13" x14ac:dyDescent="0.2">
      <c r="F15695" s="1"/>
      <c r="G15695" s="1"/>
      <c r="J15695" s="1"/>
      <c r="K15695" s="1"/>
      <c r="M15695" s="1"/>
    </row>
    <row r="15696" spans="5:13" x14ac:dyDescent="0.2">
      <c r="E15696" s="1"/>
      <c r="F15696" s="1"/>
      <c r="I15696" s="1"/>
      <c r="K15696" s="1"/>
      <c r="M15696" s="1"/>
    </row>
    <row r="15697" spans="5:25" x14ac:dyDescent="0.2">
      <c r="F15697" s="1"/>
      <c r="J15697" s="1"/>
      <c r="M15697" s="1"/>
    </row>
    <row r="15698" spans="5:25" x14ac:dyDescent="0.2">
      <c r="M15698" s="1"/>
    </row>
    <row r="15699" spans="5:25" x14ac:dyDescent="0.2">
      <c r="G15699" s="1"/>
      <c r="J15699" s="1"/>
      <c r="M15699" s="1"/>
    </row>
    <row r="15700" spans="5:25" x14ac:dyDescent="0.2">
      <c r="K15700" s="1"/>
      <c r="M15700" s="1"/>
      <c r="Y15700" s="1"/>
    </row>
    <row r="15701" spans="5:25" x14ac:dyDescent="0.2">
      <c r="M15701" s="1"/>
    </row>
    <row r="15702" spans="5:25" x14ac:dyDescent="0.2">
      <c r="M15702" s="1"/>
    </row>
    <row r="15703" spans="5:25" x14ac:dyDescent="0.2">
      <c r="M15703" s="1"/>
    </row>
    <row r="15704" spans="5:25" x14ac:dyDescent="0.2">
      <c r="E15704" s="1"/>
      <c r="I15704" s="1"/>
      <c r="M15704" s="1"/>
    </row>
    <row r="15705" spans="5:25" x14ac:dyDescent="0.2">
      <c r="F15705" s="1"/>
      <c r="J15705" s="1"/>
      <c r="M15705" s="1"/>
    </row>
    <row r="15706" spans="5:25" x14ac:dyDescent="0.2">
      <c r="F15706" s="1"/>
      <c r="J15706" s="1"/>
      <c r="M15706" s="1"/>
    </row>
    <row r="15707" spans="5:25" x14ac:dyDescent="0.2">
      <c r="F15707" s="1"/>
      <c r="J15707" s="1"/>
      <c r="M15707" s="1"/>
    </row>
    <row r="15708" spans="5:25" x14ac:dyDescent="0.2">
      <c r="E15708" s="1"/>
      <c r="F15708" s="1"/>
      <c r="J15708" s="1"/>
      <c r="M15708" s="1"/>
    </row>
    <row r="15709" spans="5:25" x14ac:dyDescent="0.2">
      <c r="F15709" s="1"/>
      <c r="J15709" s="1"/>
      <c r="M15709" s="1"/>
    </row>
    <row r="15710" spans="5:25" x14ac:dyDescent="0.2">
      <c r="F15710" s="1"/>
      <c r="M15710" s="1"/>
    </row>
    <row r="15711" spans="5:25" x14ac:dyDescent="0.2">
      <c r="F15711" s="1"/>
      <c r="J15711" s="1"/>
      <c r="M15711" s="1"/>
    </row>
    <row r="15712" spans="5:25" x14ac:dyDescent="0.2">
      <c r="M15712" s="1"/>
    </row>
    <row r="15713" spans="5:13" x14ac:dyDescent="0.2">
      <c r="K15713" s="1"/>
      <c r="M15713" s="1"/>
    </row>
    <row r="15714" spans="5:13" x14ac:dyDescent="0.2">
      <c r="J15714" s="1"/>
      <c r="M15714" s="1"/>
    </row>
    <row r="15715" spans="5:13" x14ac:dyDescent="0.2">
      <c r="E15715" s="1"/>
      <c r="F15715" s="1"/>
      <c r="I15715" s="1"/>
      <c r="M15715" s="1"/>
    </row>
    <row r="15716" spans="5:13" x14ac:dyDescent="0.2">
      <c r="M15716" s="1"/>
    </row>
    <row r="15717" spans="5:13" x14ac:dyDescent="0.2">
      <c r="G15717" s="1"/>
      <c r="M15717" s="1"/>
    </row>
    <row r="15718" spans="5:13" x14ac:dyDescent="0.2">
      <c r="F15718" s="1"/>
      <c r="M15718" s="1"/>
    </row>
    <row r="15719" spans="5:13" x14ac:dyDescent="0.2">
      <c r="M15719" s="1"/>
    </row>
    <row r="15720" spans="5:13" x14ac:dyDescent="0.2">
      <c r="M15720" s="1"/>
    </row>
    <row r="15721" spans="5:13" x14ac:dyDescent="0.2">
      <c r="G15721" s="1"/>
      <c r="K15721" s="1"/>
      <c r="M15721" s="1"/>
    </row>
    <row r="15722" spans="5:13" x14ac:dyDescent="0.2">
      <c r="M15722" s="1"/>
    </row>
    <row r="15723" spans="5:13" x14ac:dyDescent="0.2">
      <c r="E15723" s="1"/>
      <c r="I15723" s="1"/>
      <c r="M15723" s="1"/>
    </row>
    <row r="15724" spans="5:13" x14ac:dyDescent="0.2">
      <c r="M15724" s="1"/>
    </row>
    <row r="15725" spans="5:13" x14ac:dyDescent="0.2">
      <c r="M15725" s="1"/>
    </row>
    <row r="15726" spans="5:13" x14ac:dyDescent="0.2">
      <c r="M15726" s="1"/>
    </row>
    <row r="15727" spans="5:13" x14ac:dyDescent="0.2">
      <c r="E15727" s="1"/>
      <c r="K15727" s="1"/>
      <c r="M15727" s="1"/>
    </row>
    <row r="15728" spans="5:13" x14ac:dyDescent="0.2">
      <c r="M15728" s="1"/>
    </row>
    <row r="15729" spans="5:25" x14ac:dyDescent="0.2">
      <c r="M15729" s="1"/>
    </row>
    <row r="15730" spans="5:25" x14ac:dyDescent="0.2">
      <c r="F15730" s="1"/>
      <c r="J15730" s="1"/>
      <c r="M15730" s="1"/>
    </row>
    <row r="15731" spans="5:25" x14ac:dyDescent="0.2">
      <c r="M15731" s="1"/>
    </row>
    <row r="15732" spans="5:25" x14ac:dyDescent="0.2">
      <c r="M15732" s="1"/>
    </row>
    <row r="15733" spans="5:25" x14ac:dyDescent="0.2">
      <c r="G15733" s="1"/>
      <c r="J15733" s="1"/>
      <c r="K15733" s="1"/>
      <c r="M15733" s="1"/>
    </row>
    <row r="15734" spans="5:25" x14ac:dyDescent="0.2">
      <c r="M15734" s="1"/>
    </row>
    <row r="15735" spans="5:25" x14ac:dyDescent="0.2">
      <c r="M15735" s="1"/>
    </row>
    <row r="15736" spans="5:25" x14ac:dyDescent="0.2">
      <c r="M15736" s="1"/>
    </row>
    <row r="15737" spans="5:25" x14ac:dyDescent="0.2">
      <c r="G15737" s="1"/>
      <c r="M15737" s="1"/>
    </row>
    <row r="15738" spans="5:25" x14ac:dyDescent="0.2">
      <c r="M15738" s="1"/>
    </row>
    <row r="15739" spans="5:25" x14ac:dyDescent="0.2">
      <c r="M15739" s="1"/>
    </row>
    <row r="15740" spans="5:25" x14ac:dyDescent="0.2">
      <c r="K15740" s="1"/>
      <c r="M15740" s="1"/>
      <c r="Y15740" s="1"/>
    </row>
    <row r="15741" spans="5:25" x14ac:dyDescent="0.2">
      <c r="M15741" s="1"/>
    </row>
    <row r="15742" spans="5:25" x14ac:dyDescent="0.2">
      <c r="E15742" s="1"/>
      <c r="I15742" s="1"/>
      <c r="M15742" s="1"/>
    </row>
    <row r="15743" spans="5:25" x14ac:dyDescent="0.2">
      <c r="M15743" s="1"/>
    </row>
    <row r="15744" spans="5:25" x14ac:dyDescent="0.2">
      <c r="F15744" s="1"/>
      <c r="J15744" s="1"/>
      <c r="M15744" s="1"/>
    </row>
    <row r="15745" spans="5:13" x14ac:dyDescent="0.2">
      <c r="G15745" s="1"/>
      <c r="K15745" s="1"/>
      <c r="M15745" s="1"/>
    </row>
    <row r="15746" spans="5:13" x14ac:dyDescent="0.2">
      <c r="M15746" s="1"/>
    </row>
    <row r="15747" spans="5:13" x14ac:dyDescent="0.2">
      <c r="M15747" s="1"/>
    </row>
    <row r="15748" spans="5:13" x14ac:dyDescent="0.2">
      <c r="M15748" s="1"/>
    </row>
    <row r="15749" spans="5:13" x14ac:dyDescent="0.2">
      <c r="E15749" s="1"/>
      <c r="F15749" s="1"/>
      <c r="I15749" s="1"/>
      <c r="M15749" s="1"/>
    </row>
    <row r="15750" spans="5:13" x14ac:dyDescent="0.2">
      <c r="F15750" s="1"/>
      <c r="M15750" s="1"/>
    </row>
    <row r="15751" spans="5:13" x14ac:dyDescent="0.2">
      <c r="F15751" s="1"/>
      <c r="M15751" s="1"/>
    </row>
    <row r="15752" spans="5:13" x14ac:dyDescent="0.2">
      <c r="M15752" s="1"/>
    </row>
    <row r="15753" spans="5:13" x14ac:dyDescent="0.2">
      <c r="E15753" s="1"/>
      <c r="M15753" s="1"/>
    </row>
    <row r="15754" spans="5:13" x14ac:dyDescent="0.2">
      <c r="K15754" s="1"/>
      <c r="M15754" s="1"/>
    </row>
    <row r="15755" spans="5:13" x14ac:dyDescent="0.2">
      <c r="M15755" s="1"/>
    </row>
    <row r="15756" spans="5:13" x14ac:dyDescent="0.2">
      <c r="M15756" s="1"/>
    </row>
    <row r="15757" spans="5:13" x14ac:dyDescent="0.2">
      <c r="E15757" s="1"/>
      <c r="I15757" s="1"/>
      <c r="M15757" s="1"/>
    </row>
    <row r="15758" spans="5:13" x14ac:dyDescent="0.2">
      <c r="M15758" s="1"/>
    </row>
    <row r="15759" spans="5:13" x14ac:dyDescent="0.2">
      <c r="F15759" s="1"/>
      <c r="J15759" s="1"/>
      <c r="M15759" s="1"/>
    </row>
    <row r="15760" spans="5:13" x14ac:dyDescent="0.2">
      <c r="M15760" s="1"/>
    </row>
    <row r="15761" spans="5:13" x14ac:dyDescent="0.2">
      <c r="E15761" s="1"/>
      <c r="M15761" s="1"/>
    </row>
    <row r="15762" spans="5:13" x14ac:dyDescent="0.2">
      <c r="K15762" s="1"/>
      <c r="M15762" s="1"/>
    </row>
    <row r="15763" spans="5:13" x14ac:dyDescent="0.2">
      <c r="M15763" s="1"/>
    </row>
    <row r="15764" spans="5:13" x14ac:dyDescent="0.2">
      <c r="M15764" s="1"/>
    </row>
    <row r="15765" spans="5:13" x14ac:dyDescent="0.2">
      <c r="J15765" s="1"/>
      <c r="M15765" s="1"/>
    </row>
    <row r="15766" spans="5:13" x14ac:dyDescent="0.2">
      <c r="F15766" s="1"/>
      <c r="J15766" s="1"/>
      <c r="M15766" s="1"/>
    </row>
    <row r="15767" spans="5:13" x14ac:dyDescent="0.2">
      <c r="J15767" s="1"/>
      <c r="M15767" s="1"/>
    </row>
    <row r="15768" spans="5:13" x14ac:dyDescent="0.2">
      <c r="M15768" s="1"/>
    </row>
    <row r="15769" spans="5:13" x14ac:dyDescent="0.2">
      <c r="F15769" s="1"/>
      <c r="J15769" s="1"/>
      <c r="M15769" s="1"/>
    </row>
    <row r="15770" spans="5:13" x14ac:dyDescent="0.2">
      <c r="F15770" s="1"/>
      <c r="M15770" s="1"/>
    </row>
    <row r="15771" spans="5:13" x14ac:dyDescent="0.2">
      <c r="M15771" s="1"/>
    </row>
    <row r="15772" spans="5:13" x14ac:dyDescent="0.2">
      <c r="G15772" s="1"/>
      <c r="K15772" s="1"/>
      <c r="M15772" s="1"/>
    </row>
    <row r="15773" spans="5:13" x14ac:dyDescent="0.2">
      <c r="F15773" s="1"/>
      <c r="M15773" s="1"/>
    </row>
    <row r="15774" spans="5:13" x14ac:dyDescent="0.2">
      <c r="M15774" s="1"/>
    </row>
    <row r="15775" spans="5:13" x14ac:dyDescent="0.2">
      <c r="M15775" s="1"/>
    </row>
    <row r="15776" spans="5:13" x14ac:dyDescent="0.2">
      <c r="M15776" s="1"/>
    </row>
    <row r="15777" spans="5:25" x14ac:dyDescent="0.2">
      <c r="I15777" s="1"/>
      <c r="M15777" s="1"/>
    </row>
    <row r="15778" spans="5:25" x14ac:dyDescent="0.2">
      <c r="J15778" s="1"/>
      <c r="M15778" s="1"/>
    </row>
    <row r="15779" spans="5:25" x14ac:dyDescent="0.2">
      <c r="F15779" s="1"/>
      <c r="J15779" s="1"/>
      <c r="M15779" s="1"/>
    </row>
    <row r="15780" spans="5:25" x14ac:dyDescent="0.2">
      <c r="J15780" s="1"/>
      <c r="M15780" s="1"/>
    </row>
    <row r="15781" spans="5:25" x14ac:dyDescent="0.2">
      <c r="F15781" s="1"/>
      <c r="J15781" s="1"/>
      <c r="M15781" s="1"/>
    </row>
    <row r="15782" spans="5:25" x14ac:dyDescent="0.2">
      <c r="F15782" s="1"/>
      <c r="K15782" s="1"/>
      <c r="M15782" s="1"/>
    </row>
    <row r="15783" spans="5:25" x14ac:dyDescent="0.2">
      <c r="M15783" s="1"/>
    </row>
    <row r="15784" spans="5:25" x14ac:dyDescent="0.2">
      <c r="M15784" s="1"/>
    </row>
    <row r="15785" spans="5:25" x14ac:dyDescent="0.2">
      <c r="M15785" s="1"/>
    </row>
    <row r="15786" spans="5:25" x14ac:dyDescent="0.2">
      <c r="M15786" s="1"/>
    </row>
    <row r="15787" spans="5:25" x14ac:dyDescent="0.2">
      <c r="M15787" s="1"/>
    </row>
    <row r="15788" spans="5:25" x14ac:dyDescent="0.2">
      <c r="M15788" s="1"/>
      <c r="Y15788" s="1"/>
    </row>
    <row r="15789" spans="5:25" x14ac:dyDescent="0.2">
      <c r="G15789" s="1"/>
      <c r="M15789" s="1"/>
    </row>
    <row r="15790" spans="5:25" x14ac:dyDescent="0.2">
      <c r="M15790" s="1"/>
    </row>
    <row r="15791" spans="5:25" x14ac:dyDescent="0.2">
      <c r="E15791" s="1"/>
      <c r="I15791" s="1"/>
      <c r="M15791" s="1"/>
    </row>
    <row r="15792" spans="5:25" x14ac:dyDescent="0.2">
      <c r="M15792" s="1"/>
    </row>
    <row r="15793" spans="6:13" x14ac:dyDescent="0.2">
      <c r="M15793" s="1"/>
    </row>
    <row r="15794" spans="6:13" x14ac:dyDescent="0.2">
      <c r="M15794" s="1"/>
    </row>
    <row r="15795" spans="6:13" x14ac:dyDescent="0.2">
      <c r="M15795" s="1"/>
    </row>
    <row r="15796" spans="6:13" x14ac:dyDescent="0.2">
      <c r="M15796" s="1"/>
    </row>
    <row r="15797" spans="6:13" x14ac:dyDescent="0.2">
      <c r="J15797" s="1"/>
      <c r="M15797" s="1"/>
    </row>
    <row r="15798" spans="6:13" x14ac:dyDescent="0.2">
      <c r="M15798" s="1"/>
    </row>
    <row r="15799" spans="6:13" x14ac:dyDescent="0.2">
      <c r="M15799" s="1"/>
    </row>
    <row r="15800" spans="6:13" x14ac:dyDescent="0.2">
      <c r="M15800" s="1"/>
    </row>
    <row r="15801" spans="6:13" x14ac:dyDescent="0.2">
      <c r="J15801" s="1"/>
      <c r="M15801" s="1"/>
    </row>
    <row r="15802" spans="6:13" x14ac:dyDescent="0.2">
      <c r="F15802" s="1"/>
      <c r="J15802" s="1"/>
      <c r="M15802" s="1"/>
    </row>
    <row r="15803" spans="6:13" x14ac:dyDescent="0.2">
      <c r="G15803" s="1"/>
      <c r="J15803" s="1"/>
      <c r="K15803" s="1"/>
      <c r="M15803" s="1"/>
    </row>
    <row r="15804" spans="6:13" x14ac:dyDescent="0.2">
      <c r="M15804" s="1"/>
    </row>
    <row r="15805" spans="6:13" x14ac:dyDescent="0.2">
      <c r="M15805" s="1"/>
    </row>
    <row r="15806" spans="6:13" x14ac:dyDescent="0.2">
      <c r="M15806" s="1"/>
    </row>
    <row r="15807" spans="6:13" x14ac:dyDescent="0.2">
      <c r="M15807" s="1"/>
    </row>
    <row r="15808" spans="6:13" x14ac:dyDescent="0.2">
      <c r="M15808" s="1"/>
    </row>
    <row r="15809" spans="5:13" x14ac:dyDescent="0.2">
      <c r="E15809" s="1"/>
      <c r="I15809" s="1"/>
      <c r="M15809" s="1"/>
    </row>
    <row r="15810" spans="5:13" x14ac:dyDescent="0.2">
      <c r="M15810" s="1"/>
    </row>
    <row r="15811" spans="5:13" x14ac:dyDescent="0.2">
      <c r="M15811" s="1"/>
    </row>
    <row r="15812" spans="5:13" x14ac:dyDescent="0.2">
      <c r="M15812" s="1"/>
    </row>
    <row r="15813" spans="5:13" x14ac:dyDescent="0.2">
      <c r="M15813" s="1"/>
    </row>
    <row r="15814" spans="5:13" x14ac:dyDescent="0.2">
      <c r="M15814" s="1"/>
    </row>
    <row r="15815" spans="5:13" x14ac:dyDescent="0.2">
      <c r="M15815" s="1"/>
    </row>
    <row r="15816" spans="5:13" x14ac:dyDescent="0.2">
      <c r="M15816" s="1"/>
    </row>
    <row r="15817" spans="5:13" x14ac:dyDescent="0.2">
      <c r="M15817" s="1"/>
    </row>
    <row r="15818" spans="5:13" x14ac:dyDescent="0.2">
      <c r="M15818" s="1"/>
    </row>
    <row r="15819" spans="5:13" x14ac:dyDescent="0.2">
      <c r="F15819" s="1"/>
      <c r="J15819" s="1"/>
      <c r="M15819" s="1"/>
    </row>
    <row r="15820" spans="5:13" x14ac:dyDescent="0.2">
      <c r="G15820" s="1"/>
      <c r="K15820" s="1"/>
      <c r="M15820" s="1"/>
    </row>
    <row r="15821" spans="5:13" x14ac:dyDescent="0.2">
      <c r="M15821" s="1"/>
    </row>
    <row r="15822" spans="5:13" x14ac:dyDescent="0.2">
      <c r="F15822" s="1"/>
      <c r="M15822" s="1"/>
    </row>
    <row r="15823" spans="5:13" x14ac:dyDescent="0.2">
      <c r="M15823" s="1"/>
    </row>
    <row r="15824" spans="5:13" x14ac:dyDescent="0.2">
      <c r="M15824" s="1"/>
    </row>
    <row r="15825" spans="5:13" x14ac:dyDescent="0.2">
      <c r="M15825" s="1"/>
    </row>
    <row r="15826" spans="5:13" x14ac:dyDescent="0.2">
      <c r="M15826" s="1"/>
    </row>
    <row r="15827" spans="5:13" x14ac:dyDescent="0.2">
      <c r="M15827" s="1"/>
    </row>
    <row r="15828" spans="5:13" x14ac:dyDescent="0.2">
      <c r="M15828" s="1"/>
    </row>
    <row r="15829" spans="5:13" x14ac:dyDescent="0.2">
      <c r="M15829" s="1"/>
    </row>
    <row r="15830" spans="5:13" x14ac:dyDescent="0.2">
      <c r="M15830" s="1"/>
    </row>
    <row r="15831" spans="5:13" x14ac:dyDescent="0.2">
      <c r="M15831" s="1"/>
    </row>
    <row r="15832" spans="5:13" x14ac:dyDescent="0.2">
      <c r="M15832" s="1"/>
    </row>
    <row r="15833" spans="5:13" x14ac:dyDescent="0.2">
      <c r="M15833" s="1"/>
    </row>
    <row r="15834" spans="5:13" x14ac:dyDescent="0.2">
      <c r="M15834" s="1"/>
    </row>
    <row r="15835" spans="5:13" x14ac:dyDescent="0.2">
      <c r="M15835" s="1"/>
    </row>
    <row r="15836" spans="5:13" x14ac:dyDescent="0.2">
      <c r="F15836" s="1"/>
      <c r="J15836" s="1"/>
      <c r="M15836" s="1"/>
    </row>
    <row r="15837" spans="5:13" x14ac:dyDescent="0.2">
      <c r="E15837" s="1"/>
      <c r="I15837" s="1"/>
      <c r="M15837" s="1"/>
    </row>
    <row r="15838" spans="5:13" x14ac:dyDescent="0.2">
      <c r="M15838" s="1"/>
    </row>
    <row r="15839" spans="5:13" x14ac:dyDescent="0.2">
      <c r="G15839" s="1"/>
      <c r="K15839" s="1"/>
      <c r="M15839" s="1"/>
    </row>
    <row r="15840" spans="5:13" x14ac:dyDescent="0.2">
      <c r="M15840" s="1"/>
    </row>
    <row r="15841" spans="5:25" x14ac:dyDescent="0.2">
      <c r="E15841" s="1"/>
      <c r="F15841" s="1"/>
      <c r="J15841" s="1"/>
      <c r="M15841" s="1"/>
      <c r="Y15841" s="1"/>
    </row>
    <row r="15842" spans="5:25" x14ac:dyDescent="0.2">
      <c r="F15842" s="1"/>
      <c r="J15842" s="1"/>
      <c r="K15842" s="1"/>
      <c r="M15842" s="1"/>
    </row>
    <row r="15843" spans="5:25" x14ac:dyDescent="0.2">
      <c r="E15843" s="1"/>
      <c r="I15843" s="1"/>
      <c r="M15843" s="1"/>
    </row>
    <row r="15844" spans="5:25" x14ac:dyDescent="0.2">
      <c r="F15844" s="1"/>
      <c r="G15844" s="1"/>
      <c r="J15844" s="1"/>
      <c r="K15844" s="1"/>
      <c r="M15844" s="1"/>
    </row>
    <row r="15845" spans="5:25" x14ac:dyDescent="0.2">
      <c r="M15845" s="1"/>
    </row>
    <row r="15846" spans="5:25" x14ac:dyDescent="0.2">
      <c r="F15846" s="1"/>
      <c r="M15846" s="1"/>
    </row>
    <row r="15847" spans="5:25" x14ac:dyDescent="0.2">
      <c r="E15847" s="1"/>
      <c r="M15847" s="1"/>
    </row>
    <row r="15848" spans="5:25" x14ac:dyDescent="0.2">
      <c r="G15848" s="1"/>
      <c r="K15848" s="1"/>
      <c r="M15848" s="1"/>
    </row>
    <row r="15849" spans="5:25" x14ac:dyDescent="0.2">
      <c r="M15849" s="1"/>
    </row>
    <row r="15850" spans="5:25" x14ac:dyDescent="0.2">
      <c r="M15850" s="1"/>
    </row>
    <row r="15851" spans="5:25" x14ac:dyDescent="0.2">
      <c r="M15851" s="1"/>
    </row>
    <row r="15852" spans="5:25" x14ac:dyDescent="0.2">
      <c r="M15852" s="1"/>
    </row>
    <row r="15853" spans="5:25" x14ac:dyDescent="0.2">
      <c r="M15853" s="1"/>
    </row>
    <row r="15854" spans="5:25" x14ac:dyDescent="0.2">
      <c r="M15854" s="1"/>
    </row>
    <row r="15855" spans="5:25" x14ac:dyDescent="0.2">
      <c r="M15855" s="1"/>
    </row>
    <row r="15856" spans="5:25" x14ac:dyDescent="0.2">
      <c r="M15856" s="1"/>
    </row>
    <row r="15857" spans="6:19" x14ac:dyDescent="0.2">
      <c r="G15857" s="1"/>
      <c r="K15857" s="1"/>
      <c r="M15857" s="1"/>
    </row>
    <row r="15858" spans="6:19" x14ac:dyDescent="0.2">
      <c r="F15858" s="1"/>
      <c r="J15858" s="1"/>
      <c r="M15858" s="1"/>
    </row>
    <row r="15859" spans="6:19" x14ac:dyDescent="0.2">
      <c r="M15859" s="1"/>
    </row>
    <row r="15860" spans="6:19" x14ac:dyDescent="0.2">
      <c r="M15860" s="1"/>
    </row>
    <row r="15861" spans="6:19" x14ac:dyDescent="0.2">
      <c r="G15861" s="1"/>
      <c r="M15861" s="1"/>
    </row>
    <row r="15862" spans="6:19" x14ac:dyDescent="0.2">
      <c r="G15862" s="1"/>
      <c r="M15862" s="1"/>
      <c r="S15862" s="1"/>
    </row>
    <row r="15863" spans="6:19" x14ac:dyDescent="0.2">
      <c r="M15863" s="1"/>
    </row>
    <row r="15864" spans="6:19" x14ac:dyDescent="0.2">
      <c r="G15864" s="1"/>
      <c r="K15864" s="1"/>
      <c r="M15864" s="1"/>
    </row>
    <row r="15865" spans="6:19" x14ac:dyDescent="0.2">
      <c r="G15865" s="1"/>
      <c r="M15865" s="1"/>
      <c r="S15865" s="1"/>
    </row>
    <row r="15866" spans="6:19" x14ac:dyDescent="0.2">
      <c r="M15866" s="1"/>
    </row>
    <row r="15867" spans="6:19" x14ac:dyDescent="0.2">
      <c r="M15867" s="1"/>
    </row>
    <row r="15868" spans="6:19" x14ac:dyDescent="0.2">
      <c r="M15868" s="1"/>
    </row>
    <row r="15869" spans="6:19" x14ac:dyDescent="0.2">
      <c r="M15869" s="1"/>
    </row>
    <row r="15870" spans="6:19" x14ac:dyDescent="0.2">
      <c r="J15870" s="1"/>
      <c r="M15870" s="1"/>
    </row>
    <row r="15871" spans="6:19" x14ac:dyDescent="0.2">
      <c r="K15871" s="1"/>
      <c r="M15871" s="1"/>
    </row>
    <row r="15872" spans="6:19" x14ac:dyDescent="0.2">
      <c r="M15872" s="1"/>
    </row>
    <row r="15873" spans="5:19" x14ac:dyDescent="0.2">
      <c r="M15873" s="1"/>
    </row>
    <row r="15874" spans="5:19" x14ac:dyDescent="0.2">
      <c r="F15874" s="1"/>
      <c r="J15874" s="1"/>
      <c r="M15874" s="1"/>
    </row>
    <row r="15875" spans="5:19" x14ac:dyDescent="0.2">
      <c r="M15875" s="1"/>
    </row>
    <row r="15876" spans="5:19" x14ac:dyDescent="0.2">
      <c r="M15876" s="1"/>
    </row>
    <row r="15877" spans="5:19" x14ac:dyDescent="0.2">
      <c r="K15877" s="1"/>
      <c r="M15877" s="1"/>
    </row>
    <row r="15878" spans="5:19" x14ac:dyDescent="0.2">
      <c r="E15878" s="1"/>
      <c r="I15878" s="1"/>
      <c r="M15878" s="1"/>
    </row>
    <row r="15879" spans="5:19" x14ac:dyDescent="0.2">
      <c r="K15879" s="1"/>
      <c r="M15879" s="1"/>
    </row>
    <row r="15880" spans="5:19" x14ac:dyDescent="0.2">
      <c r="G15880" s="1"/>
      <c r="K15880" s="1"/>
      <c r="M15880" s="1"/>
    </row>
    <row r="15881" spans="5:19" x14ac:dyDescent="0.2">
      <c r="K15881" s="1"/>
      <c r="M15881" s="1"/>
    </row>
    <row r="15882" spans="5:19" x14ac:dyDescent="0.2">
      <c r="F15882" s="1"/>
      <c r="J15882" s="1"/>
      <c r="M15882" s="1"/>
    </row>
    <row r="15883" spans="5:19" x14ac:dyDescent="0.2">
      <c r="K15883" s="1"/>
      <c r="M15883" s="1"/>
    </row>
    <row r="15884" spans="5:19" x14ac:dyDescent="0.2">
      <c r="K15884" s="1"/>
      <c r="M15884" s="1"/>
    </row>
    <row r="15885" spans="5:19" x14ac:dyDescent="0.2">
      <c r="K15885" s="1"/>
      <c r="M15885" s="1"/>
    </row>
    <row r="15886" spans="5:19" x14ac:dyDescent="0.2">
      <c r="G15886" s="1"/>
      <c r="K15886" s="1"/>
      <c r="M15886" s="1"/>
    </row>
    <row r="15887" spans="5:19" x14ac:dyDescent="0.2">
      <c r="G15887" s="1"/>
      <c r="M15887" s="1"/>
      <c r="S15887" s="1"/>
    </row>
    <row r="15888" spans="5:19" x14ac:dyDescent="0.2">
      <c r="M15888" s="1"/>
    </row>
    <row r="15889" spans="5:19" x14ac:dyDescent="0.2">
      <c r="F15889" s="1"/>
      <c r="J15889" s="1"/>
      <c r="M15889" s="1"/>
    </row>
    <row r="15890" spans="5:19" x14ac:dyDescent="0.2">
      <c r="G15890" s="1"/>
      <c r="K15890" s="1"/>
      <c r="M15890" s="1"/>
    </row>
    <row r="15891" spans="5:19" x14ac:dyDescent="0.2">
      <c r="G15891" s="1"/>
      <c r="K15891" s="1"/>
      <c r="M15891" s="1"/>
    </row>
    <row r="15892" spans="5:19" x14ac:dyDescent="0.2">
      <c r="G15892" s="1"/>
      <c r="M15892" s="1"/>
      <c r="S15892" s="1"/>
    </row>
    <row r="15893" spans="5:19" x14ac:dyDescent="0.2">
      <c r="M15893" s="1"/>
    </row>
    <row r="15894" spans="5:19" x14ac:dyDescent="0.2">
      <c r="M15894" s="1"/>
    </row>
    <row r="15895" spans="5:19" x14ac:dyDescent="0.2">
      <c r="E15895" s="1"/>
      <c r="G15895" s="1"/>
      <c r="I15895" s="1"/>
      <c r="K15895" s="1"/>
      <c r="M15895" s="1"/>
      <c r="S15895" s="1"/>
    </row>
    <row r="15896" spans="5:19" x14ac:dyDescent="0.2">
      <c r="M15896" s="1"/>
    </row>
    <row r="15897" spans="5:19" x14ac:dyDescent="0.2">
      <c r="F15897" s="1"/>
      <c r="G15897" s="1"/>
      <c r="J15897" s="1"/>
      <c r="M15897" s="1"/>
      <c r="S15897" s="1"/>
    </row>
    <row r="15898" spans="5:19" x14ac:dyDescent="0.2">
      <c r="M15898" s="1"/>
    </row>
    <row r="15899" spans="5:19" x14ac:dyDescent="0.2">
      <c r="E15899" s="1"/>
      <c r="F15899" s="1"/>
      <c r="G15899" s="1"/>
      <c r="J15899" s="1"/>
      <c r="M15899" s="1"/>
    </row>
    <row r="15900" spans="5:19" x14ac:dyDescent="0.2">
      <c r="M15900" s="1"/>
    </row>
    <row r="15901" spans="5:19" x14ac:dyDescent="0.2">
      <c r="F15901" s="1"/>
      <c r="K15901" s="1"/>
      <c r="M15901" s="1"/>
    </row>
    <row r="15902" spans="5:19" x14ac:dyDescent="0.2">
      <c r="G15902" s="1"/>
      <c r="M15902" s="1"/>
      <c r="S15902" s="1"/>
    </row>
    <row r="15903" spans="5:19" x14ac:dyDescent="0.2">
      <c r="M15903" s="1"/>
    </row>
    <row r="15904" spans="5:19" x14ac:dyDescent="0.2">
      <c r="M15904" s="1"/>
    </row>
    <row r="15905" spans="5:13" x14ac:dyDescent="0.2">
      <c r="F15905" s="1"/>
      <c r="J15905" s="1"/>
      <c r="M15905" s="1"/>
    </row>
    <row r="15906" spans="5:13" x14ac:dyDescent="0.2">
      <c r="M15906" s="1"/>
    </row>
    <row r="15907" spans="5:13" x14ac:dyDescent="0.2">
      <c r="F15907" s="1"/>
      <c r="J15907" s="1"/>
      <c r="K15907" s="1"/>
      <c r="M15907" s="1"/>
    </row>
    <row r="15908" spans="5:13" x14ac:dyDescent="0.2">
      <c r="G15908" s="1"/>
      <c r="K15908" s="1"/>
      <c r="M15908" s="1"/>
    </row>
    <row r="15909" spans="5:13" x14ac:dyDescent="0.2">
      <c r="F15909" s="1"/>
      <c r="K15909" s="1"/>
      <c r="M15909" s="1"/>
    </row>
    <row r="15910" spans="5:13" x14ac:dyDescent="0.2">
      <c r="K15910" s="1"/>
      <c r="M15910" s="1"/>
    </row>
    <row r="15911" spans="5:13" x14ac:dyDescent="0.2">
      <c r="G15911" s="1"/>
      <c r="K15911" s="1"/>
      <c r="M15911" s="1"/>
    </row>
    <row r="15912" spans="5:13" x14ac:dyDescent="0.2">
      <c r="E15912" s="1"/>
      <c r="I15912" s="1"/>
      <c r="M15912" s="1"/>
    </row>
    <row r="15913" spans="5:13" x14ac:dyDescent="0.2">
      <c r="J15913" s="1"/>
      <c r="K15913" s="1"/>
      <c r="M15913" s="1"/>
    </row>
    <row r="15914" spans="5:13" x14ac:dyDescent="0.2">
      <c r="J15914" s="1"/>
      <c r="M15914" s="1"/>
    </row>
    <row r="15915" spans="5:13" x14ac:dyDescent="0.2">
      <c r="M15915" s="1"/>
    </row>
    <row r="15916" spans="5:13" x14ac:dyDescent="0.2">
      <c r="E15916" s="1"/>
      <c r="G15916" s="1"/>
      <c r="I15916" s="1"/>
      <c r="M15916" s="1"/>
    </row>
    <row r="15917" spans="5:13" x14ac:dyDescent="0.2">
      <c r="K15917" s="1"/>
      <c r="M15917" s="1"/>
    </row>
    <row r="15918" spans="5:13" x14ac:dyDescent="0.2">
      <c r="M15918" s="1"/>
    </row>
    <row r="15919" spans="5:13" x14ac:dyDescent="0.2">
      <c r="E15919" s="1"/>
      <c r="F15919" s="1"/>
      <c r="I15919" s="1"/>
      <c r="J15919" s="1"/>
      <c r="K15919" s="1"/>
      <c r="M15919" s="1"/>
    </row>
    <row r="15920" spans="5:13" x14ac:dyDescent="0.2">
      <c r="G15920" s="1"/>
      <c r="K15920" s="1"/>
      <c r="M15920" s="1"/>
    </row>
    <row r="15921" spans="5:13" x14ac:dyDescent="0.2">
      <c r="K15921" s="1"/>
      <c r="M15921" s="1"/>
    </row>
    <row r="15922" spans="5:13" x14ac:dyDescent="0.2">
      <c r="K15922" s="1"/>
      <c r="M15922" s="1"/>
    </row>
    <row r="15923" spans="5:13" x14ac:dyDescent="0.2">
      <c r="E15923" s="1"/>
      <c r="M15923" s="1"/>
    </row>
    <row r="15924" spans="5:13" x14ac:dyDescent="0.2">
      <c r="G15924" s="1"/>
      <c r="K15924" s="1"/>
      <c r="M15924" s="1"/>
    </row>
    <row r="15925" spans="5:13" x14ac:dyDescent="0.2">
      <c r="G15925" s="1"/>
      <c r="K15925" s="1"/>
      <c r="M15925" s="1"/>
    </row>
    <row r="15926" spans="5:13" x14ac:dyDescent="0.2">
      <c r="K15926" s="1"/>
      <c r="M15926" s="1"/>
    </row>
    <row r="15927" spans="5:13" x14ac:dyDescent="0.2">
      <c r="F15927" s="1"/>
      <c r="G15927" s="1"/>
      <c r="J15927" s="1"/>
      <c r="M15927" s="1"/>
    </row>
    <row r="15928" spans="5:13" x14ac:dyDescent="0.2">
      <c r="M15928" s="1"/>
    </row>
    <row r="15929" spans="5:13" x14ac:dyDescent="0.2">
      <c r="M15929" s="1"/>
    </row>
    <row r="15930" spans="5:13" x14ac:dyDescent="0.2">
      <c r="G15930" s="1"/>
      <c r="K15930" s="1"/>
      <c r="M15930" s="1"/>
    </row>
    <row r="15931" spans="5:13" x14ac:dyDescent="0.2">
      <c r="M15931" s="1"/>
    </row>
    <row r="15932" spans="5:13" x14ac:dyDescent="0.2">
      <c r="M15932" s="1"/>
    </row>
    <row r="15933" spans="5:13" x14ac:dyDescent="0.2">
      <c r="M15933" s="1"/>
    </row>
    <row r="15934" spans="5:13" x14ac:dyDescent="0.2">
      <c r="M15934" s="1"/>
    </row>
    <row r="15935" spans="5:13" x14ac:dyDescent="0.2">
      <c r="M15935" s="1"/>
    </row>
    <row r="15936" spans="5:13" x14ac:dyDescent="0.2">
      <c r="F15936" s="1"/>
      <c r="J15936" s="1"/>
      <c r="M15936" s="1"/>
    </row>
    <row r="15937" spans="5:25" x14ac:dyDescent="0.2">
      <c r="M15937" s="1"/>
    </row>
    <row r="15938" spans="5:25" x14ac:dyDescent="0.2">
      <c r="J15938" s="1"/>
      <c r="M15938" s="1"/>
    </row>
    <row r="15939" spans="5:25" x14ac:dyDescent="0.2">
      <c r="M15939" s="1"/>
      <c r="Y15939" s="1"/>
    </row>
    <row r="15940" spans="5:25" x14ac:dyDescent="0.2">
      <c r="M15940" s="1"/>
    </row>
    <row r="15941" spans="5:25" x14ac:dyDescent="0.2">
      <c r="M15941" s="1"/>
    </row>
    <row r="15942" spans="5:25" x14ac:dyDescent="0.2">
      <c r="E15942" s="1"/>
      <c r="I15942" s="1"/>
      <c r="M15942" s="1"/>
    </row>
    <row r="15943" spans="5:25" x14ac:dyDescent="0.2">
      <c r="F15943" s="1"/>
      <c r="J15943" s="1"/>
      <c r="M15943" s="1"/>
    </row>
    <row r="15944" spans="5:25" x14ac:dyDescent="0.2">
      <c r="F15944" s="1"/>
      <c r="M15944" s="1"/>
    </row>
    <row r="15945" spans="5:25" x14ac:dyDescent="0.2">
      <c r="F15945" s="1"/>
      <c r="M15945" s="1"/>
    </row>
    <row r="15946" spans="5:25" x14ac:dyDescent="0.2">
      <c r="M15946" s="1"/>
    </row>
    <row r="15947" spans="5:25" x14ac:dyDescent="0.2">
      <c r="F15947" s="1"/>
      <c r="M15947" s="1"/>
    </row>
    <row r="15948" spans="5:25" x14ac:dyDescent="0.2">
      <c r="M15948" s="1"/>
    </row>
    <row r="15949" spans="5:25" x14ac:dyDescent="0.2">
      <c r="M15949" s="1"/>
    </row>
    <row r="15950" spans="5:25" x14ac:dyDescent="0.2">
      <c r="M15950" s="1"/>
    </row>
    <row r="15951" spans="5:25" x14ac:dyDescent="0.2">
      <c r="F15951" s="1"/>
      <c r="J15951" s="1"/>
      <c r="M15951" s="1"/>
    </row>
    <row r="15952" spans="5:25" x14ac:dyDescent="0.2">
      <c r="F15952" s="1"/>
      <c r="J15952" s="1"/>
      <c r="M15952" s="1"/>
    </row>
    <row r="15953" spans="6:13" x14ac:dyDescent="0.2">
      <c r="M15953" s="1"/>
    </row>
    <row r="15954" spans="6:13" x14ac:dyDescent="0.2">
      <c r="M15954" s="1"/>
    </row>
    <row r="15955" spans="6:13" x14ac:dyDescent="0.2">
      <c r="F15955" s="1"/>
      <c r="M15955" s="1"/>
    </row>
    <row r="15956" spans="6:13" x14ac:dyDescent="0.2">
      <c r="F15956" s="1"/>
      <c r="J15956" s="1"/>
      <c r="M15956" s="1"/>
    </row>
    <row r="15957" spans="6:13" x14ac:dyDescent="0.2">
      <c r="K15957" s="1"/>
      <c r="M15957" s="1"/>
    </row>
    <row r="15958" spans="6:13" x14ac:dyDescent="0.2">
      <c r="I15958" s="1"/>
      <c r="M15958" s="1"/>
    </row>
    <row r="15959" spans="6:13" x14ac:dyDescent="0.2">
      <c r="M15959" s="1"/>
    </row>
    <row r="15960" spans="6:13" x14ac:dyDescent="0.2">
      <c r="F15960" s="1"/>
      <c r="J15960" s="1"/>
      <c r="M15960" s="1"/>
    </row>
    <row r="15961" spans="6:13" x14ac:dyDescent="0.2">
      <c r="M15961" s="1"/>
    </row>
    <row r="15962" spans="6:13" x14ac:dyDescent="0.2">
      <c r="M15962" s="1"/>
    </row>
    <row r="15963" spans="6:13" x14ac:dyDescent="0.2">
      <c r="M15963" s="1"/>
    </row>
    <row r="15964" spans="6:13" x14ac:dyDescent="0.2">
      <c r="M15964" s="1"/>
    </row>
    <row r="15965" spans="6:13" x14ac:dyDescent="0.2">
      <c r="F15965" s="1"/>
      <c r="J15965" s="1"/>
      <c r="M15965" s="1"/>
    </row>
    <row r="15966" spans="6:13" x14ac:dyDescent="0.2">
      <c r="J15966" s="1"/>
      <c r="M15966" s="1"/>
    </row>
    <row r="15967" spans="6:13" x14ac:dyDescent="0.2">
      <c r="F15967" s="1"/>
      <c r="J15967" s="1"/>
      <c r="M15967" s="1"/>
    </row>
    <row r="15968" spans="6:13" x14ac:dyDescent="0.2">
      <c r="M15968" s="1"/>
    </row>
    <row r="15969" spans="6:13" x14ac:dyDescent="0.2">
      <c r="M15969" s="1"/>
    </row>
    <row r="15970" spans="6:13" x14ac:dyDescent="0.2">
      <c r="M15970" s="1"/>
    </row>
    <row r="15971" spans="6:13" x14ac:dyDescent="0.2">
      <c r="M15971" s="1"/>
    </row>
    <row r="15972" spans="6:13" x14ac:dyDescent="0.2">
      <c r="M15972" s="1"/>
    </row>
    <row r="15973" spans="6:13" x14ac:dyDescent="0.2">
      <c r="J15973" s="1"/>
      <c r="M15973" s="1"/>
    </row>
    <row r="15974" spans="6:13" x14ac:dyDescent="0.2">
      <c r="M15974" s="1"/>
    </row>
    <row r="15975" spans="6:13" x14ac:dyDescent="0.2">
      <c r="J15975" s="1"/>
      <c r="M15975" s="1"/>
    </row>
    <row r="15976" spans="6:13" x14ac:dyDescent="0.2">
      <c r="F15976" s="1"/>
      <c r="J15976" s="1"/>
      <c r="M15976" s="1"/>
    </row>
    <row r="15977" spans="6:13" x14ac:dyDescent="0.2">
      <c r="F15977" s="1"/>
      <c r="J15977" s="1"/>
      <c r="M15977" s="1"/>
    </row>
    <row r="15978" spans="6:13" x14ac:dyDescent="0.2">
      <c r="F15978" s="1"/>
      <c r="J15978" s="1"/>
      <c r="M15978" s="1"/>
    </row>
    <row r="15979" spans="6:13" x14ac:dyDescent="0.2">
      <c r="M15979" s="1"/>
    </row>
    <row r="15980" spans="6:13" x14ac:dyDescent="0.2">
      <c r="K15980" s="1"/>
      <c r="M15980" s="1"/>
    </row>
    <row r="15981" spans="6:13" x14ac:dyDescent="0.2">
      <c r="M15981" s="1"/>
    </row>
    <row r="15982" spans="6:13" x14ac:dyDescent="0.2">
      <c r="M15982" s="1"/>
    </row>
    <row r="15983" spans="6:13" x14ac:dyDescent="0.2">
      <c r="M15983" s="1"/>
    </row>
    <row r="15984" spans="6:13" x14ac:dyDescent="0.2">
      <c r="M15984" s="1"/>
    </row>
    <row r="15985" spans="6:13" x14ac:dyDescent="0.2">
      <c r="M15985" s="1"/>
    </row>
    <row r="15986" spans="6:13" x14ac:dyDescent="0.2">
      <c r="G15986" s="1"/>
      <c r="K15986" s="1"/>
      <c r="M15986" s="1"/>
    </row>
    <row r="15987" spans="6:13" x14ac:dyDescent="0.2">
      <c r="F15987" s="1"/>
      <c r="J15987" s="1"/>
      <c r="M15987" s="1"/>
    </row>
    <row r="15988" spans="6:13" x14ac:dyDescent="0.2">
      <c r="M15988" s="1"/>
    </row>
    <row r="15989" spans="6:13" x14ac:dyDescent="0.2">
      <c r="M15989" s="1"/>
    </row>
    <row r="15990" spans="6:13" x14ac:dyDescent="0.2">
      <c r="G15990" s="1"/>
      <c r="M15990" s="1"/>
    </row>
    <row r="15991" spans="6:13" x14ac:dyDescent="0.2">
      <c r="F15991" s="1"/>
      <c r="J15991" s="1"/>
      <c r="M15991" s="1"/>
    </row>
    <row r="15992" spans="6:13" x14ac:dyDescent="0.2">
      <c r="M15992" s="1"/>
    </row>
    <row r="15993" spans="6:13" x14ac:dyDescent="0.2">
      <c r="J15993" s="1"/>
      <c r="M15993" s="1"/>
    </row>
    <row r="15994" spans="6:13" x14ac:dyDescent="0.2">
      <c r="M15994" s="1"/>
    </row>
    <row r="15995" spans="6:13" x14ac:dyDescent="0.2">
      <c r="F15995" s="1"/>
      <c r="J15995" s="1"/>
      <c r="M15995" s="1"/>
    </row>
    <row r="15996" spans="6:13" x14ac:dyDescent="0.2">
      <c r="I15996" s="1"/>
      <c r="M15996" s="1"/>
    </row>
    <row r="15997" spans="6:13" x14ac:dyDescent="0.2">
      <c r="M15997" s="1"/>
    </row>
    <row r="15998" spans="6:13" x14ac:dyDescent="0.2">
      <c r="M15998" s="1"/>
    </row>
    <row r="15999" spans="6:13" x14ac:dyDescent="0.2">
      <c r="G15999" s="1"/>
      <c r="J15999" s="1"/>
      <c r="K15999" s="1"/>
      <c r="M15999" s="1"/>
    </row>
    <row r="16000" spans="6:13" x14ac:dyDescent="0.2">
      <c r="M16000" s="1"/>
    </row>
    <row r="16001" spans="5:25" x14ac:dyDescent="0.2">
      <c r="I16001" s="1"/>
      <c r="M16001" s="1"/>
    </row>
    <row r="16002" spans="5:25" x14ac:dyDescent="0.2">
      <c r="M16002" s="1"/>
    </row>
    <row r="16003" spans="5:25" x14ac:dyDescent="0.2">
      <c r="G16003" s="1"/>
      <c r="K16003" s="1"/>
      <c r="M16003" s="1"/>
    </row>
    <row r="16004" spans="5:25" x14ac:dyDescent="0.2">
      <c r="M16004" s="1"/>
    </row>
    <row r="16005" spans="5:25" x14ac:dyDescent="0.2">
      <c r="E16005" s="1"/>
      <c r="I16005" s="1"/>
      <c r="M16005" s="1"/>
    </row>
    <row r="16006" spans="5:25" x14ac:dyDescent="0.2">
      <c r="M16006" s="1"/>
    </row>
    <row r="16007" spans="5:25" x14ac:dyDescent="0.2">
      <c r="M16007" s="1"/>
      <c r="Y16007" s="1"/>
    </row>
    <row r="16008" spans="5:25" x14ac:dyDescent="0.2">
      <c r="F16008" s="1"/>
      <c r="J16008" s="1"/>
      <c r="M16008" s="1"/>
    </row>
    <row r="16009" spans="5:25" x14ac:dyDescent="0.2">
      <c r="F16009" s="1"/>
      <c r="J16009" s="1"/>
      <c r="M16009" s="1"/>
    </row>
    <row r="16010" spans="5:25" x14ac:dyDescent="0.2">
      <c r="M16010" s="1"/>
    </row>
    <row r="16011" spans="5:25" x14ac:dyDescent="0.2">
      <c r="M16011" s="1"/>
    </row>
    <row r="16012" spans="5:25" x14ac:dyDescent="0.2">
      <c r="M16012" s="1"/>
    </row>
    <row r="16013" spans="5:25" x14ac:dyDescent="0.2">
      <c r="F16013" s="1"/>
      <c r="J16013" s="1"/>
      <c r="M16013" s="1"/>
    </row>
    <row r="16014" spans="5:25" x14ac:dyDescent="0.2">
      <c r="G16014" s="1"/>
      <c r="M16014" s="1"/>
    </row>
    <row r="16015" spans="5:25" x14ac:dyDescent="0.2">
      <c r="F16015" s="1"/>
      <c r="J16015" s="1"/>
      <c r="M16015" s="1"/>
    </row>
    <row r="16016" spans="5:25" x14ac:dyDescent="0.2">
      <c r="M16016" s="1"/>
    </row>
    <row r="16017" spans="6:13" x14ac:dyDescent="0.2">
      <c r="M16017" s="1"/>
    </row>
    <row r="16018" spans="6:13" x14ac:dyDescent="0.2">
      <c r="K16018" s="1"/>
      <c r="M16018" s="1"/>
    </row>
    <row r="16019" spans="6:13" x14ac:dyDescent="0.2">
      <c r="J16019" s="1"/>
      <c r="M16019" s="1"/>
    </row>
    <row r="16020" spans="6:13" x14ac:dyDescent="0.2">
      <c r="M16020" s="1"/>
    </row>
    <row r="16021" spans="6:13" x14ac:dyDescent="0.2">
      <c r="M16021" s="1"/>
    </row>
    <row r="16022" spans="6:13" x14ac:dyDescent="0.2">
      <c r="I16022" s="1"/>
      <c r="M16022" s="1"/>
    </row>
    <row r="16023" spans="6:13" x14ac:dyDescent="0.2">
      <c r="G16023" s="1"/>
      <c r="K16023" s="1"/>
      <c r="M16023" s="1"/>
    </row>
    <row r="16024" spans="6:13" x14ac:dyDescent="0.2">
      <c r="M16024" s="1"/>
    </row>
    <row r="16025" spans="6:13" x14ac:dyDescent="0.2">
      <c r="F16025" s="1"/>
      <c r="J16025" s="1"/>
      <c r="M16025" s="1"/>
    </row>
    <row r="16026" spans="6:13" x14ac:dyDescent="0.2">
      <c r="F16026" s="1"/>
      <c r="I16026" s="1"/>
      <c r="J16026" s="1"/>
      <c r="K16026" s="1"/>
      <c r="M16026" s="1"/>
    </row>
    <row r="16027" spans="6:13" x14ac:dyDescent="0.2">
      <c r="M16027" s="1"/>
    </row>
    <row r="16028" spans="6:13" x14ac:dyDescent="0.2">
      <c r="M16028" s="1"/>
    </row>
    <row r="16029" spans="6:13" x14ac:dyDescent="0.2">
      <c r="M16029" s="1"/>
    </row>
    <row r="16030" spans="6:13" x14ac:dyDescent="0.2">
      <c r="M16030" s="1"/>
    </row>
    <row r="16031" spans="6:13" x14ac:dyDescent="0.2">
      <c r="M16031" s="1"/>
    </row>
    <row r="16032" spans="6:13" x14ac:dyDescent="0.2">
      <c r="M16032" s="1"/>
    </row>
    <row r="16033" spans="5:25" x14ac:dyDescent="0.2">
      <c r="J16033" s="1"/>
      <c r="M16033" s="1"/>
    </row>
    <row r="16034" spans="5:25" x14ac:dyDescent="0.2">
      <c r="M16034" s="1"/>
    </row>
    <row r="16035" spans="5:25" x14ac:dyDescent="0.2">
      <c r="M16035" s="1"/>
    </row>
    <row r="16036" spans="5:25" x14ac:dyDescent="0.2">
      <c r="K16036" s="1"/>
      <c r="M16036" s="1"/>
    </row>
    <row r="16037" spans="5:25" x14ac:dyDescent="0.2">
      <c r="M16037" s="1"/>
    </row>
    <row r="16038" spans="5:25" x14ac:dyDescent="0.2">
      <c r="F16038" s="1"/>
      <c r="J16038" s="1"/>
      <c r="K16038" s="1"/>
      <c r="M16038" s="1"/>
    </row>
    <row r="16039" spans="5:25" x14ac:dyDescent="0.2">
      <c r="J16039" s="1"/>
      <c r="K16039" s="1"/>
      <c r="M16039" s="1"/>
    </row>
    <row r="16040" spans="5:25" x14ac:dyDescent="0.2">
      <c r="E16040" s="1"/>
      <c r="I16040" s="1"/>
      <c r="J16040" s="1"/>
      <c r="K16040" s="1"/>
      <c r="M16040" s="1"/>
    </row>
    <row r="16041" spans="5:25" x14ac:dyDescent="0.2">
      <c r="M16041" s="1"/>
    </row>
    <row r="16042" spans="5:25" x14ac:dyDescent="0.2">
      <c r="F16042" s="1"/>
      <c r="J16042" s="1"/>
      <c r="M16042" s="1"/>
    </row>
    <row r="16043" spans="5:25" x14ac:dyDescent="0.2">
      <c r="E16043" s="1"/>
      <c r="F16043" s="1"/>
      <c r="G16043" s="1"/>
      <c r="I16043" s="1"/>
      <c r="J16043" s="1"/>
      <c r="K16043" s="1"/>
      <c r="M16043" s="1"/>
    </row>
    <row r="16044" spans="5:25" x14ac:dyDescent="0.2">
      <c r="E16044" s="1"/>
      <c r="J16044" s="1"/>
      <c r="M16044" s="1"/>
    </row>
    <row r="16045" spans="5:25" x14ac:dyDescent="0.2">
      <c r="F16045" s="1"/>
      <c r="J16045" s="1"/>
      <c r="M16045" s="1"/>
    </row>
    <row r="16046" spans="5:25" x14ac:dyDescent="0.2">
      <c r="J16046" s="1"/>
      <c r="M16046" s="1"/>
    </row>
    <row r="16047" spans="5:25" x14ac:dyDescent="0.2">
      <c r="G16047" s="1"/>
      <c r="I16047" s="1"/>
      <c r="K16047" s="1"/>
      <c r="M16047" s="1"/>
      <c r="Y16047" s="1"/>
    </row>
    <row r="16048" spans="5:25" x14ac:dyDescent="0.2">
      <c r="M16048" s="1"/>
    </row>
    <row r="16049" spans="6:19" x14ac:dyDescent="0.2">
      <c r="M16049" s="1"/>
    </row>
    <row r="16050" spans="6:19" x14ac:dyDescent="0.2">
      <c r="M16050" s="1"/>
    </row>
    <row r="16051" spans="6:19" x14ac:dyDescent="0.2">
      <c r="M16051" s="1"/>
    </row>
    <row r="16052" spans="6:19" x14ac:dyDescent="0.2">
      <c r="I16052" s="1"/>
      <c r="M16052" s="1"/>
    </row>
    <row r="16053" spans="6:19" x14ac:dyDescent="0.2">
      <c r="M16053" s="1"/>
    </row>
    <row r="16054" spans="6:19" x14ac:dyDescent="0.2">
      <c r="M16054" s="1"/>
    </row>
    <row r="16055" spans="6:19" x14ac:dyDescent="0.2">
      <c r="M16055" s="1"/>
    </row>
    <row r="16056" spans="6:19" x14ac:dyDescent="0.2">
      <c r="M16056" s="1"/>
    </row>
    <row r="16057" spans="6:19" x14ac:dyDescent="0.2">
      <c r="F16057" s="1"/>
      <c r="J16057" s="1"/>
      <c r="M16057" s="1"/>
    </row>
    <row r="16058" spans="6:19" x14ac:dyDescent="0.2">
      <c r="J16058" s="1"/>
      <c r="K16058" s="1"/>
      <c r="M16058" s="1"/>
    </row>
    <row r="16059" spans="6:19" x14ac:dyDescent="0.2">
      <c r="G16059" s="1"/>
      <c r="K16059" s="1"/>
      <c r="M16059" s="1"/>
    </row>
    <row r="16060" spans="6:19" x14ac:dyDescent="0.2">
      <c r="G16060" s="1"/>
      <c r="M16060" s="1"/>
      <c r="S16060" s="1"/>
    </row>
    <row r="16061" spans="6:19" x14ac:dyDescent="0.2">
      <c r="M16061" s="1"/>
    </row>
    <row r="16062" spans="6:19" x14ac:dyDescent="0.2">
      <c r="M16062" s="1"/>
    </row>
    <row r="16063" spans="6:19" x14ac:dyDescent="0.2">
      <c r="M16063" s="1"/>
    </row>
    <row r="16064" spans="6:19" x14ac:dyDescent="0.2">
      <c r="F16064" s="1"/>
      <c r="J16064" s="1"/>
      <c r="M16064" s="1"/>
    </row>
    <row r="16065" spans="6:19" x14ac:dyDescent="0.2">
      <c r="M16065" s="1"/>
    </row>
    <row r="16066" spans="6:19" x14ac:dyDescent="0.2">
      <c r="F16066" s="1"/>
      <c r="J16066" s="1"/>
      <c r="M16066" s="1"/>
    </row>
    <row r="16067" spans="6:19" x14ac:dyDescent="0.2">
      <c r="M16067" s="1"/>
    </row>
    <row r="16068" spans="6:19" x14ac:dyDescent="0.2">
      <c r="M16068" s="1"/>
    </row>
    <row r="16069" spans="6:19" x14ac:dyDescent="0.2">
      <c r="J16069" s="1"/>
      <c r="M16069" s="1"/>
    </row>
    <row r="16070" spans="6:19" x14ac:dyDescent="0.2">
      <c r="G16070" s="1"/>
      <c r="K16070" s="1"/>
      <c r="M16070" s="1"/>
    </row>
    <row r="16071" spans="6:19" x14ac:dyDescent="0.2">
      <c r="M16071" s="1"/>
    </row>
    <row r="16072" spans="6:19" x14ac:dyDescent="0.2">
      <c r="M16072" s="1"/>
    </row>
    <row r="16073" spans="6:19" x14ac:dyDescent="0.2">
      <c r="F16073" s="1"/>
      <c r="J16073" s="1"/>
      <c r="M16073" s="1"/>
    </row>
    <row r="16074" spans="6:19" x14ac:dyDescent="0.2">
      <c r="J16074" s="1"/>
      <c r="M16074" s="1"/>
    </row>
    <row r="16075" spans="6:19" x14ac:dyDescent="0.2">
      <c r="F16075" s="1"/>
      <c r="J16075" s="1"/>
      <c r="M16075" s="1"/>
    </row>
    <row r="16076" spans="6:19" x14ac:dyDescent="0.2">
      <c r="G16076" s="1"/>
      <c r="K16076" s="1"/>
      <c r="M16076" s="1"/>
      <c r="S16076" s="1"/>
    </row>
    <row r="16077" spans="6:19" x14ac:dyDescent="0.2">
      <c r="I16077" s="1"/>
      <c r="M16077" s="1"/>
    </row>
    <row r="16078" spans="6:19" x14ac:dyDescent="0.2">
      <c r="F16078" s="1"/>
      <c r="J16078" s="1"/>
      <c r="M16078" s="1"/>
    </row>
    <row r="16079" spans="6:19" x14ac:dyDescent="0.2">
      <c r="G16079" s="1"/>
      <c r="K16079" s="1"/>
      <c r="M16079" s="1"/>
    </row>
    <row r="16080" spans="6:19" x14ac:dyDescent="0.2">
      <c r="G16080" s="1"/>
      <c r="M16080" s="1"/>
    </row>
    <row r="16081" spans="5:13" x14ac:dyDescent="0.2">
      <c r="F16081" s="1"/>
      <c r="G16081" s="1"/>
      <c r="J16081" s="1"/>
      <c r="K16081" s="1"/>
      <c r="M16081" s="1"/>
    </row>
    <row r="16082" spans="5:13" x14ac:dyDescent="0.2">
      <c r="E16082" s="1"/>
      <c r="F16082" s="1"/>
      <c r="G16082" s="1"/>
      <c r="I16082" s="1"/>
      <c r="J16082" s="1"/>
      <c r="K16082" s="1"/>
      <c r="M16082" s="1"/>
    </row>
    <row r="16083" spans="5:13" x14ac:dyDescent="0.2">
      <c r="F16083" s="1"/>
      <c r="J16083" s="1"/>
      <c r="M16083" s="1"/>
    </row>
    <row r="16084" spans="5:13" x14ac:dyDescent="0.2">
      <c r="M16084" s="1"/>
    </row>
    <row r="16085" spans="5:13" x14ac:dyDescent="0.2">
      <c r="M16085" s="1"/>
    </row>
    <row r="16086" spans="5:13" x14ac:dyDescent="0.2">
      <c r="E16086" s="1"/>
      <c r="F16086" s="1"/>
      <c r="G16086" s="1"/>
      <c r="I16086" s="1"/>
      <c r="J16086" s="1"/>
      <c r="K16086" s="1"/>
      <c r="M16086" s="1"/>
    </row>
    <row r="16087" spans="5:13" x14ac:dyDescent="0.2">
      <c r="F16087" s="1"/>
      <c r="M16087" s="1"/>
    </row>
    <row r="16088" spans="5:13" x14ac:dyDescent="0.2">
      <c r="F16088" s="1"/>
      <c r="G16088" s="1"/>
      <c r="J16088" s="1"/>
      <c r="K16088" s="1"/>
      <c r="M16088" s="1"/>
    </row>
    <row r="16089" spans="5:13" x14ac:dyDescent="0.2">
      <c r="M16089" s="1"/>
    </row>
    <row r="16090" spans="5:13" x14ac:dyDescent="0.2">
      <c r="G16090" s="1"/>
      <c r="M16090" s="1"/>
    </row>
    <row r="16091" spans="5:13" x14ac:dyDescent="0.2">
      <c r="G16091" s="1"/>
      <c r="K16091" s="1"/>
      <c r="M16091" s="1"/>
    </row>
    <row r="16092" spans="5:13" x14ac:dyDescent="0.2">
      <c r="K16092" s="1"/>
      <c r="M16092" s="1"/>
    </row>
    <row r="16093" spans="5:13" x14ac:dyDescent="0.2">
      <c r="M16093" s="1"/>
    </row>
    <row r="16094" spans="5:13" x14ac:dyDescent="0.2">
      <c r="M16094" s="1"/>
    </row>
    <row r="16095" spans="5:13" x14ac:dyDescent="0.2">
      <c r="K16095" s="1"/>
      <c r="M16095" s="1"/>
    </row>
    <row r="16096" spans="5:13" x14ac:dyDescent="0.2">
      <c r="M16096" s="1"/>
    </row>
    <row r="16097" spans="5:25" x14ac:dyDescent="0.2">
      <c r="F16097" s="1"/>
      <c r="J16097" s="1"/>
      <c r="M16097" s="1"/>
    </row>
    <row r="16098" spans="5:25" x14ac:dyDescent="0.2">
      <c r="I16098" s="1"/>
      <c r="M16098" s="1"/>
    </row>
    <row r="16099" spans="5:25" x14ac:dyDescent="0.2">
      <c r="E16099" s="1"/>
      <c r="F16099" s="1"/>
      <c r="G16099" s="1"/>
      <c r="I16099" s="1"/>
      <c r="J16099" s="1"/>
      <c r="K16099" s="1"/>
      <c r="M16099" s="1"/>
    </row>
    <row r="16100" spans="5:25" x14ac:dyDescent="0.2">
      <c r="J16100" s="1"/>
      <c r="M16100" s="1"/>
    </row>
    <row r="16101" spans="5:25" x14ac:dyDescent="0.2">
      <c r="F16101" s="1"/>
      <c r="J16101" s="1"/>
      <c r="M16101" s="1"/>
    </row>
    <row r="16102" spans="5:25" x14ac:dyDescent="0.2">
      <c r="M16102" s="1"/>
    </row>
    <row r="16103" spans="5:25" x14ac:dyDescent="0.2">
      <c r="E16103" s="1"/>
      <c r="F16103" s="1"/>
      <c r="G16103" s="1"/>
      <c r="I16103" s="1"/>
      <c r="J16103" s="1"/>
      <c r="K16103" s="1"/>
      <c r="M16103" s="1"/>
    </row>
    <row r="16104" spans="5:25" x14ac:dyDescent="0.2">
      <c r="K16104" s="1"/>
      <c r="M16104" s="1"/>
    </row>
    <row r="16105" spans="5:25" x14ac:dyDescent="0.2">
      <c r="F16105" s="1"/>
      <c r="G16105" s="1"/>
      <c r="K16105" s="1"/>
      <c r="M16105" s="1"/>
    </row>
    <row r="16106" spans="5:25" x14ac:dyDescent="0.2">
      <c r="G16106" s="1"/>
      <c r="K16106" s="1"/>
      <c r="M16106" s="1"/>
    </row>
    <row r="16107" spans="5:25" x14ac:dyDescent="0.2">
      <c r="E16107" s="1"/>
      <c r="F16107" s="1"/>
      <c r="I16107" s="1"/>
      <c r="J16107" s="1"/>
      <c r="M16107" s="1"/>
    </row>
    <row r="16108" spans="5:25" x14ac:dyDescent="0.2">
      <c r="M16108" s="1"/>
    </row>
    <row r="16109" spans="5:25" x14ac:dyDescent="0.2">
      <c r="G16109" s="1"/>
      <c r="K16109" s="1"/>
      <c r="M16109" s="1"/>
    </row>
    <row r="16110" spans="5:25" x14ac:dyDescent="0.2">
      <c r="M16110" s="1"/>
    </row>
    <row r="16111" spans="5:25" x14ac:dyDescent="0.2">
      <c r="M16111" s="1"/>
      <c r="Y16111" s="1"/>
    </row>
    <row r="16112" spans="5:25" x14ac:dyDescent="0.2">
      <c r="F16112" s="1"/>
      <c r="J16112" s="1"/>
      <c r="M16112" s="1"/>
    </row>
    <row r="16113" spans="5:13" x14ac:dyDescent="0.2">
      <c r="M16113" s="1"/>
    </row>
    <row r="16114" spans="5:13" x14ac:dyDescent="0.2">
      <c r="J16114" s="1"/>
      <c r="M16114" s="1"/>
    </row>
    <row r="16115" spans="5:13" x14ac:dyDescent="0.2">
      <c r="G16115" s="1"/>
      <c r="K16115" s="1"/>
      <c r="M16115" s="1"/>
    </row>
    <row r="16116" spans="5:13" x14ac:dyDescent="0.2">
      <c r="M16116" s="1"/>
    </row>
    <row r="16117" spans="5:13" x14ac:dyDescent="0.2">
      <c r="K16117" s="1"/>
      <c r="M16117" s="1"/>
    </row>
    <row r="16118" spans="5:13" x14ac:dyDescent="0.2">
      <c r="M16118" s="1"/>
    </row>
    <row r="16119" spans="5:13" x14ac:dyDescent="0.2">
      <c r="G16119" s="1"/>
      <c r="K16119" s="1"/>
      <c r="M16119" s="1"/>
    </row>
    <row r="16120" spans="5:13" x14ac:dyDescent="0.2">
      <c r="F16120" s="1"/>
      <c r="G16120" s="1"/>
      <c r="J16120" s="1"/>
      <c r="K16120" s="1"/>
      <c r="M16120" s="1"/>
    </row>
    <row r="16121" spans="5:13" x14ac:dyDescent="0.2">
      <c r="G16121" s="1"/>
      <c r="M16121" s="1"/>
    </row>
    <row r="16122" spans="5:13" x14ac:dyDescent="0.2">
      <c r="E16122" s="1"/>
      <c r="I16122" s="1"/>
      <c r="M16122" s="1"/>
    </row>
    <row r="16123" spans="5:13" x14ac:dyDescent="0.2">
      <c r="E16123" s="1"/>
      <c r="I16123" s="1"/>
      <c r="K16123" s="1"/>
      <c r="M16123" s="1"/>
    </row>
    <row r="16124" spans="5:13" x14ac:dyDescent="0.2">
      <c r="M16124" s="1"/>
    </row>
    <row r="16125" spans="5:13" x14ac:dyDescent="0.2">
      <c r="M16125" s="1"/>
    </row>
    <row r="16126" spans="5:13" x14ac:dyDescent="0.2">
      <c r="E16126" s="1"/>
      <c r="G16126" s="1"/>
      <c r="I16126" s="1"/>
      <c r="J16126" s="1"/>
      <c r="K16126" s="1"/>
      <c r="M16126" s="1"/>
    </row>
    <row r="16127" spans="5:13" x14ac:dyDescent="0.2">
      <c r="E16127" s="1"/>
      <c r="F16127" s="1"/>
      <c r="J16127" s="1"/>
      <c r="M16127" s="1"/>
    </row>
    <row r="16128" spans="5:13" x14ac:dyDescent="0.2">
      <c r="G16128" s="1"/>
      <c r="K16128" s="1"/>
      <c r="M16128" s="1"/>
    </row>
    <row r="16129" spans="5:13" x14ac:dyDescent="0.2">
      <c r="F16129" s="1"/>
      <c r="J16129" s="1"/>
      <c r="M16129" s="1"/>
    </row>
    <row r="16130" spans="5:13" x14ac:dyDescent="0.2">
      <c r="E16130" s="1"/>
      <c r="F16130" s="1"/>
      <c r="G16130" s="1"/>
      <c r="I16130" s="1"/>
      <c r="J16130" s="1"/>
      <c r="K16130" s="1"/>
      <c r="M16130" s="1"/>
    </row>
    <row r="16131" spans="5:13" x14ac:dyDescent="0.2">
      <c r="F16131" s="1"/>
      <c r="G16131" s="1"/>
      <c r="K16131" s="1"/>
      <c r="M16131" s="1"/>
    </row>
    <row r="16132" spans="5:13" x14ac:dyDescent="0.2">
      <c r="F16132" s="1"/>
      <c r="J16132" s="1"/>
      <c r="M16132" s="1"/>
    </row>
    <row r="16133" spans="5:13" x14ac:dyDescent="0.2">
      <c r="M16133" s="1"/>
    </row>
    <row r="16134" spans="5:13" x14ac:dyDescent="0.2">
      <c r="M16134" s="1"/>
    </row>
    <row r="16135" spans="5:13" x14ac:dyDescent="0.2">
      <c r="M16135" s="1"/>
    </row>
    <row r="16136" spans="5:13" x14ac:dyDescent="0.2">
      <c r="M16136" s="1"/>
    </row>
    <row r="16137" spans="5:13" x14ac:dyDescent="0.2">
      <c r="M16137" s="1"/>
    </row>
    <row r="16138" spans="5:13" x14ac:dyDescent="0.2">
      <c r="G16138" s="1"/>
      <c r="K16138" s="1"/>
      <c r="M16138" s="1"/>
    </row>
    <row r="16139" spans="5:13" x14ac:dyDescent="0.2">
      <c r="M16139" s="1"/>
    </row>
    <row r="16140" spans="5:13" x14ac:dyDescent="0.2">
      <c r="M16140" s="1"/>
    </row>
    <row r="16141" spans="5:13" x14ac:dyDescent="0.2">
      <c r="M16141" s="1"/>
    </row>
    <row r="16142" spans="5:13" x14ac:dyDescent="0.2">
      <c r="F16142" s="1"/>
      <c r="J16142" s="1"/>
      <c r="M16142" s="1"/>
    </row>
    <row r="16143" spans="5:13" x14ac:dyDescent="0.2">
      <c r="M16143" s="1"/>
    </row>
    <row r="16144" spans="5:13" x14ac:dyDescent="0.2">
      <c r="M16144" s="1"/>
    </row>
    <row r="16145" spans="6:13" x14ac:dyDescent="0.2">
      <c r="M16145" s="1"/>
    </row>
    <row r="16146" spans="6:13" x14ac:dyDescent="0.2">
      <c r="G16146" s="1"/>
      <c r="K16146" s="1"/>
      <c r="M16146" s="1"/>
    </row>
    <row r="16147" spans="6:13" x14ac:dyDescent="0.2">
      <c r="M16147" s="1"/>
    </row>
    <row r="16148" spans="6:13" x14ac:dyDescent="0.2">
      <c r="M16148" s="1"/>
    </row>
    <row r="16149" spans="6:13" x14ac:dyDescent="0.2">
      <c r="K16149" s="1"/>
      <c r="M16149" s="1"/>
    </row>
    <row r="16150" spans="6:13" x14ac:dyDescent="0.2">
      <c r="M16150" s="1"/>
    </row>
    <row r="16151" spans="6:13" x14ac:dyDescent="0.2">
      <c r="M16151" s="1"/>
    </row>
    <row r="16152" spans="6:13" x14ac:dyDescent="0.2">
      <c r="G16152" s="1"/>
      <c r="K16152" s="1"/>
      <c r="M16152" s="1"/>
    </row>
    <row r="16153" spans="6:13" x14ac:dyDescent="0.2">
      <c r="M16153" s="1"/>
    </row>
    <row r="16154" spans="6:13" x14ac:dyDescent="0.2">
      <c r="M16154" s="1"/>
    </row>
    <row r="16155" spans="6:13" x14ac:dyDescent="0.2">
      <c r="F16155" s="1"/>
      <c r="G16155" s="1"/>
      <c r="J16155" s="1"/>
      <c r="M16155" s="1"/>
    </row>
    <row r="16156" spans="6:13" x14ac:dyDescent="0.2">
      <c r="M16156" s="1"/>
    </row>
    <row r="16157" spans="6:13" x14ac:dyDescent="0.2">
      <c r="J16157" s="1"/>
      <c r="M16157" s="1"/>
    </row>
    <row r="16158" spans="6:13" x14ac:dyDescent="0.2">
      <c r="J16158" s="1"/>
      <c r="M16158" s="1"/>
    </row>
    <row r="16159" spans="6:13" x14ac:dyDescent="0.2">
      <c r="F16159" s="1"/>
      <c r="J16159" s="1"/>
      <c r="M16159" s="1"/>
    </row>
    <row r="16160" spans="6:13" x14ac:dyDescent="0.2">
      <c r="J16160" s="1"/>
      <c r="M16160" s="1"/>
    </row>
    <row r="16161" spans="6:13" x14ac:dyDescent="0.2">
      <c r="G16161" s="1"/>
      <c r="I16161" s="1"/>
      <c r="J16161" s="1"/>
      <c r="K16161" s="1"/>
      <c r="M16161" s="1"/>
    </row>
    <row r="16162" spans="6:13" x14ac:dyDescent="0.2">
      <c r="F16162" s="1"/>
      <c r="J16162" s="1"/>
      <c r="M16162" s="1"/>
    </row>
    <row r="16163" spans="6:13" x14ac:dyDescent="0.2">
      <c r="F16163" s="1"/>
      <c r="J16163" s="1"/>
      <c r="K16163" s="1"/>
      <c r="M16163" s="1"/>
    </row>
    <row r="16164" spans="6:13" x14ac:dyDescent="0.2">
      <c r="F16164" s="1"/>
      <c r="J16164" s="1"/>
      <c r="M16164" s="1"/>
    </row>
    <row r="16165" spans="6:13" x14ac:dyDescent="0.2">
      <c r="J16165" s="1"/>
      <c r="M16165" s="1"/>
    </row>
    <row r="16166" spans="6:13" x14ac:dyDescent="0.2">
      <c r="F16166" s="1"/>
      <c r="J16166" s="1"/>
      <c r="M16166" s="1"/>
    </row>
    <row r="16167" spans="6:13" x14ac:dyDescent="0.2">
      <c r="F16167" s="1"/>
      <c r="J16167" s="1"/>
      <c r="M16167" s="1"/>
    </row>
    <row r="16168" spans="6:13" x14ac:dyDescent="0.2">
      <c r="F16168" s="1"/>
      <c r="M16168" s="1"/>
    </row>
    <row r="16169" spans="6:13" x14ac:dyDescent="0.2">
      <c r="F16169" s="1"/>
      <c r="J16169" s="1"/>
      <c r="M16169" s="1"/>
    </row>
    <row r="16170" spans="6:13" x14ac:dyDescent="0.2">
      <c r="M16170" s="1"/>
    </row>
    <row r="16171" spans="6:13" x14ac:dyDescent="0.2">
      <c r="F16171" s="1"/>
      <c r="J16171" s="1"/>
      <c r="M16171" s="1"/>
    </row>
    <row r="16172" spans="6:13" x14ac:dyDescent="0.2">
      <c r="M16172" s="1"/>
    </row>
    <row r="16173" spans="6:13" x14ac:dyDescent="0.2">
      <c r="M16173" s="1"/>
    </row>
    <row r="16174" spans="6:13" x14ac:dyDescent="0.2">
      <c r="F16174" s="1"/>
      <c r="J16174" s="1"/>
      <c r="K16174" s="1"/>
      <c r="M16174" s="1"/>
    </row>
    <row r="16175" spans="6:13" x14ac:dyDescent="0.2">
      <c r="F16175" s="1"/>
      <c r="M16175" s="1"/>
    </row>
    <row r="16176" spans="6:13" x14ac:dyDescent="0.2">
      <c r="M16176" s="1"/>
    </row>
    <row r="16177" spans="5:13" x14ac:dyDescent="0.2">
      <c r="M16177" s="1"/>
    </row>
    <row r="16178" spans="5:13" x14ac:dyDescent="0.2">
      <c r="F16178" s="1"/>
      <c r="M16178" s="1"/>
    </row>
    <row r="16179" spans="5:13" x14ac:dyDescent="0.2">
      <c r="M16179" s="1"/>
    </row>
    <row r="16180" spans="5:13" x14ac:dyDescent="0.2">
      <c r="M16180" s="1"/>
    </row>
    <row r="16181" spans="5:13" x14ac:dyDescent="0.2">
      <c r="M16181" s="1"/>
    </row>
    <row r="16182" spans="5:13" x14ac:dyDescent="0.2">
      <c r="M16182" s="1"/>
    </row>
    <row r="16183" spans="5:13" x14ac:dyDescent="0.2">
      <c r="F16183" s="1"/>
      <c r="J16183" s="1"/>
      <c r="M16183" s="1"/>
    </row>
    <row r="16184" spans="5:13" x14ac:dyDescent="0.2">
      <c r="F16184" s="1"/>
      <c r="J16184" s="1"/>
      <c r="M16184" s="1"/>
    </row>
    <row r="16185" spans="5:13" x14ac:dyDescent="0.2">
      <c r="F16185" s="1"/>
      <c r="J16185" s="1"/>
      <c r="M16185" s="1"/>
    </row>
    <row r="16186" spans="5:13" x14ac:dyDescent="0.2">
      <c r="J16186" s="1"/>
      <c r="M16186" s="1"/>
    </row>
    <row r="16187" spans="5:13" x14ac:dyDescent="0.2">
      <c r="F16187" s="1"/>
      <c r="J16187" s="1"/>
      <c r="M16187" s="1"/>
    </row>
    <row r="16188" spans="5:13" x14ac:dyDescent="0.2">
      <c r="F16188" s="1"/>
      <c r="G16188" s="1"/>
      <c r="I16188" s="1"/>
      <c r="J16188" s="1"/>
      <c r="K16188" s="1"/>
      <c r="M16188" s="1"/>
    </row>
    <row r="16189" spans="5:13" x14ac:dyDescent="0.2">
      <c r="E16189" s="1"/>
      <c r="F16189" s="1"/>
      <c r="I16189" s="1"/>
      <c r="J16189" s="1"/>
      <c r="K16189" s="1"/>
      <c r="M16189" s="1"/>
    </row>
    <row r="16190" spans="5:13" x14ac:dyDescent="0.2">
      <c r="E16190" s="1"/>
      <c r="F16190" s="1"/>
      <c r="G16190" s="1"/>
      <c r="I16190" s="1"/>
      <c r="J16190" s="1"/>
      <c r="K16190" s="1"/>
      <c r="M16190" s="1"/>
    </row>
    <row r="16191" spans="5:13" x14ac:dyDescent="0.2">
      <c r="F16191" s="1"/>
      <c r="I16191" s="1"/>
      <c r="J16191" s="1"/>
      <c r="K16191" s="1"/>
      <c r="M16191" s="1"/>
    </row>
    <row r="16192" spans="5:13" x14ac:dyDescent="0.2">
      <c r="F16192" s="1"/>
      <c r="G16192" s="1"/>
      <c r="I16192" s="1"/>
      <c r="J16192" s="1"/>
      <c r="K16192" s="1"/>
      <c r="M16192" s="1"/>
    </row>
    <row r="16193" spans="5:25" x14ac:dyDescent="0.2">
      <c r="F16193" s="1"/>
      <c r="I16193" s="1"/>
      <c r="J16193" s="1"/>
      <c r="K16193" s="1"/>
      <c r="M16193" s="1"/>
    </row>
    <row r="16194" spans="5:25" x14ac:dyDescent="0.2">
      <c r="F16194" s="1"/>
      <c r="I16194" s="1"/>
      <c r="J16194" s="1"/>
      <c r="M16194" s="1"/>
    </row>
    <row r="16195" spans="5:25" x14ac:dyDescent="0.2">
      <c r="F16195" s="1"/>
      <c r="J16195" s="1"/>
      <c r="M16195" s="1"/>
    </row>
    <row r="16196" spans="5:25" x14ac:dyDescent="0.2">
      <c r="F16196" s="1"/>
      <c r="J16196" s="1"/>
      <c r="M16196" s="1"/>
    </row>
    <row r="16197" spans="5:25" x14ac:dyDescent="0.2">
      <c r="F16197" s="1"/>
      <c r="J16197" s="1"/>
      <c r="M16197" s="1"/>
    </row>
    <row r="16198" spans="5:25" x14ac:dyDescent="0.2">
      <c r="F16198" s="1"/>
      <c r="J16198" s="1"/>
      <c r="M16198" s="1"/>
    </row>
    <row r="16199" spans="5:25" x14ac:dyDescent="0.2">
      <c r="J16199" s="1"/>
      <c r="M16199" s="1"/>
    </row>
    <row r="16200" spans="5:25" x14ac:dyDescent="0.2">
      <c r="J16200" s="1"/>
      <c r="M16200" s="1"/>
    </row>
    <row r="16201" spans="5:25" x14ac:dyDescent="0.2">
      <c r="M16201" s="1"/>
    </row>
    <row r="16202" spans="5:25" x14ac:dyDescent="0.2">
      <c r="F16202" s="1"/>
      <c r="J16202" s="1"/>
      <c r="M16202" s="1"/>
    </row>
    <row r="16203" spans="5:25" x14ac:dyDescent="0.2">
      <c r="F16203" s="1"/>
      <c r="J16203" s="1"/>
      <c r="M16203" s="1"/>
      <c r="Y16203" s="1"/>
    </row>
    <row r="16204" spans="5:25" x14ac:dyDescent="0.2">
      <c r="M16204" s="1"/>
    </row>
    <row r="16205" spans="5:25" x14ac:dyDescent="0.2">
      <c r="G16205" s="1"/>
      <c r="K16205" s="1"/>
      <c r="M16205" s="1"/>
    </row>
    <row r="16206" spans="5:25" x14ac:dyDescent="0.2">
      <c r="E16206" s="1"/>
      <c r="F16206" s="1"/>
      <c r="G16206" s="1"/>
      <c r="I16206" s="1"/>
      <c r="J16206" s="1"/>
      <c r="K16206" s="1"/>
      <c r="M16206" s="1"/>
    </row>
    <row r="16207" spans="5:25" x14ac:dyDescent="0.2">
      <c r="M16207" s="1"/>
    </row>
    <row r="16208" spans="5:25" x14ac:dyDescent="0.2">
      <c r="M16208" s="1"/>
    </row>
    <row r="16209" spans="5:19" x14ac:dyDescent="0.2">
      <c r="G16209" s="1"/>
      <c r="M16209" s="1"/>
    </row>
    <row r="16210" spans="5:19" x14ac:dyDescent="0.2">
      <c r="E16210" s="1"/>
      <c r="F16210" s="1"/>
      <c r="G16210" s="1"/>
      <c r="J16210" s="1"/>
      <c r="M16210" s="1"/>
    </row>
    <row r="16211" spans="5:19" x14ac:dyDescent="0.2">
      <c r="G16211" s="1"/>
      <c r="K16211" s="1"/>
      <c r="M16211" s="1"/>
      <c r="S16211" s="1"/>
    </row>
    <row r="16212" spans="5:19" x14ac:dyDescent="0.2">
      <c r="M16212" s="1"/>
    </row>
    <row r="16213" spans="5:19" x14ac:dyDescent="0.2">
      <c r="J16213" s="1"/>
      <c r="M16213" s="1"/>
    </row>
    <row r="16214" spans="5:19" x14ac:dyDescent="0.2">
      <c r="F16214" s="1"/>
      <c r="J16214" s="1"/>
      <c r="M16214" s="1"/>
    </row>
    <row r="16215" spans="5:19" x14ac:dyDescent="0.2">
      <c r="F16215" s="1"/>
      <c r="J16215" s="1"/>
      <c r="M16215" s="1"/>
    </row>
    <row r="16216" spans="5:19" x14ac:dyDescent="0.2">
      <c r="M16216" s="1"/>
    </row>
    <row r="16217" spans="5:19" x14ac:dyDescent="0.2">
      <c r="G16217" s="1"/>
      <c r="M16217" s="1"/>
      <c r="S16217" s="1"/>
    </row>
    <row r="16218" spans="5:19" x14ac:dyDescent="0.2">
      <c r="M16218" s="1"/>
    </row>
    <row r="16219" spans="5:19" x14ac:dyDescent="0.2">
      <c r="M16219" s="1"/>
    </row>
    <row r="16220" spans="5:19" x14ac:dyDescent="0.2">
      <c r="M16220" s="1"/>
    </row>
    <row r="16221" spans="5:19" x14ac:dyDescent="0.2">
      <c r="M16221" s="1"/>
    </row>
    <row r="16222" spans="5:19" x14ac:dyDescent="0.2">
      <c r="J16222" s="1"/>
      <c r="M16222" s="1"/>
    </row>
    <row r="16223" spans="5:19" x14ac:dyDescent="0.2">
      <c r="M16223" s="1"/>
    </row>
    <row r="16224" spans="5:19" x14ac:dyDescent="0.2">
      <c r="M16224" s="1"/>
    </row>
    <row r="16225" spans="6:13" x14ac:dyDescent="0.2">
      <c r="F16225" s="1"/>
      <c r="J16225" s="1"/>
      <c r="M16225" s="1"/>
    </row>
    <row r="16226" spans="6:13" x14ac:dyDescent="0.2">
      <c r="K16226" s="1"/>
      <c r="M16226" s="1"/>
    </row>
    <row r="16227" spans="6:13" x14ac:dyDescent="0.2">
      <c r="F16227" s="1"/>
      <c r="J16227" s="1"/>
      <c r="K16227" s="1"/>
      <c r="M16227" s="1"/>
    </row>
    <row r="16228" spans="6:13" x14ac:dyDescent="0.2">
      <c r="F16228" s="1"/>
      <c r="G16228" s="1"/>
      <c r="J16228" s="1"/>
      <c r="K16228" s="1"/>
      <c r="M16228" s="1"/>
    </row>
    <row r="16229" spans="6:13" x14ac:dyDescent="0.2">
      <c r="F16229" s="1"/>
      <c r="I16229" s="1"/>
      <c r="J16229" s="1"/>
      <c r="M16229" s="1"/>
    </row>
    <row r="16230" spans="6:13" x14ac:dyDescent="0.2">
      <c r="F16230" s="1"/>
      <c r="J16230" s="1"/>
      <c r="M16230" s="1"/>
    </row>
    <row r="16231" spans="6:13" x14ac:dyDescent="0.2">
      <c r="G16231" s="1"/>
      <c r="J16231" s="1"/>
      <c r="K16231" s="1"/>
      <c r="M16231" s="1"/>
    </row>
    <row r="16232" spans="6:13" x14ac:dyDescent="0.2">
      <c r="F16232" s="1"/>
      <c r="G16232" s="1"/>
      <c r="J16232" s="1"/>
      <c r="K16232" s="1"/>
      <c r="M16232" s="1"/>
    </row>
    <row r="16233" spans="6:13" x14ac:dyDescent="0.2">
      <c r="G16233" s="1"/>
      <c r="K16233" s="1"/>
      <c r="M16233" s="1"/>
    </row>
    <row r="16234" spans="6:13" x14ac:dyDescent="0.2">
      <c r="F16234" s="1"/>
      <c r="J16234" s="1"/>
      <c r="K16234" s="1"/>
      <c r="M16234" s="1"/>
    </row>
    <row r="16235" spans="6:13" x14ac:dyDescent="0.2">
      <c r="F16235" s="1"/>
      <c r="J16235" s="1"/>
      <c r="M16235" s="1"/>
    </row>
    <row r="16236" spans="6:13" x14ac:dyDescent="0.2">
      <c r="F16236" s="1"/>
      <c r="J16236" s="1"/>
      <c r="M16236" s="1"/>
    </row>
    <row r="16237" spans="6:13" x14ac:dyDescent="0.2">
      <c r="F16237" s="1"/>
      <c r="J16237" s="1"/>
      <c r="M16237" s="1"/>
    </row>
    <row r="16238" spans="6:13" x14ac:dyDescent="0.2">
      <c r="F16238" s="1"/>
      <c r="J16238" s="1"/>
      <c r="M16238" s="1"/>
    </row>
    <row r="16239" spans="6:13" x14ac:dyDescent="0.2">
      <c r="F16239" s="1"/>
      <c r="J16239" s="1"/>
      <c r="M16239" s="1"/>
    </row>
    <row r="16240" spans="6:13" x14ac:dyDescent="0.2">
      <c r="F16240" s="1"/>
      <c r="J16240" s="1"/>
      <c r="M16240" s="1"/>
    </row>
    <row r="16241" spans="5:13" x14ac:dyDescent="0.2">
      <c r="F16241" s="1"/>
      <c r="J16241" s="1"/>
      <c r="M16241" s="1"/>
    </row>
    <row r="16242" spans="5:13" x14ac:dyDescent="0.2">
      <c r="F16242" s="1"/>
      <c r="J16242" s="1"/>
      <c r="M16242" s="1"/>
    </row>
    <row r="16243" spans="5:13" x14ac:dyDescent="0.2">
      <c r="F16243" s="1"/>
      <c r="J16243" s="1"/>
      <c r="M16243" s="1"/>
    </row>
    <row r="16244" spans="5:13" x14ac:dyDescent="0.2">
      <c r="F16244" s="1"/>
      <c r="J16244" s="1"/>
      <c r="M16244" s="1"/>
    </row>
    <row r="16245" spans="5:13" x14ac:dyDescent="0.2">
      <c r="F16245" s="1"/>
      <c r="J16245" s="1"/>
      <c r="M16245" s="1"/>
    </row>
    <row r="16246" spans="5:13" x14ac:dyDescent="0.2">
      <c r="M16246" s="1"/>
    </row>
    <row r="16247" spans="5:13" x14ac:dyDescent="0.2">
      <c r="M16247" s="1"/>
    </row>
    <row r="16248" spans="5:13" x14ac:dyDescent="0.2">
      <c r="E16248" s="1"/>
      <c r="I16248" s="1"/>
      <c r="M16248" s="1"/>
    </row>
    <row r="16249" spans="5:13" x14ac:dyDescent="0.2">
      <c r="K16249" s="1"/>
      <c r="M16249" s="1"/>
    </row>
    <row r="16250" spans="5:13" x14ac:dyDescent="0.2">
      <c r="I16250" s="1"/>
      <c r="K16250" s="1"/>
      <c r="M16250" s="1"/>
    </row>
    <row r="16251" spans="5:13" x14ac:dyDescent="0.2">
      <c r="G16251" s="1"/>
      <c r="I16251" s="1"/>
      <c r="J16251" s="1"/>
      <c r="K16251" s="1"/>
      <c r="M16251" s="1"/>
    </row>
    <row r="16252" spans="5:13" x14ac:dyDescent="0.2">
      <c r="E16252" s="1"/>
      <c r="G16252" s="1"/>
      <c r="J16252" s="1"/>
      <c r="K16252" s="1"/>
      <c r="M16252" s="1"/>
    </row>
    <row r="16253" spans="5:13" x14ac:dyDescent="0.2">
      <c r="E16253" s="1"/>
      <c r="I16253" s="1"/>
      <c r="J16253" s="1"/>
      <c r="K16253" s="1"/>
      <c r="M16253" s="1"/>
    </row>
    <row r="16254" spans="5:13" x14ac:dyDescent="0.2">
      <c r="M16254" s="1"/>
    </row>
    <row r="16255" spans="5:13" x14ac:dyDescent="0.2">
      <c r="G16255" s="1"/>
      <c r="M16255" s="1"/>
    </row>
    <row r="16256" spans="5:13" x14ac:dyDescent="0.2">
      <c r="G16256" s="1"/>
      <c r="M16256" s="1"/>
    </row>
    <row r="16257" spans="5:13" x14ac:dyDescent="0.2">
      <c r="E16257" s="1"/>
      <c r="M16257" s="1"/>
    </row>
    <row r="16258" spans="5:13" x14ac:dyDescent="0.2">
      <c r="M16258" s="1"/>
    </row>
    <row r="16259" spans="5:13" x14ac:dyDescent="0.2">
      <c r="G16259" s="1"/>
      <c r="K16259" s="1"/>
      <c r="M16259" s="1"/>
    </row>
    <row r="16260" spans="5:13" x14ac:dyDescent="0.2">
      <c r="M16260" s="1"/>
    </row>
    <row r="16261" spans="5:13" x14ac:dyDescent="0.2">
      <c r="K16261" s="1"/>
      <c r="M16261" s="1"/>
    </row>
    <row r="16262" spans="5:13" x14ac:dyDescent="0.2">
      <c r="J16262" s="1"/>
      <c r="K16262" s="1"/>
      <c r="M16262" s="1"/>
    </row>
    <row r="16263" spans="5:13" x14ac:dyDescent="0.2">
      <c r="F16263" s="1"/>
      <c r="G16263" s="1"/>
      <c r="J16263" s="1"/>
      <c r="M16263" s="1"/>
    </row>
    <row r="16264" spans="5:13" x14ac:dyDescent="0.2">
      <c r="J16264" s="1"/>
      <c r="M16264" s="1"/>
    </row>
    <row r="16265" spans="5:13" x14ac:dyDescent="0.2">
      <c r="K16265" s="1"/>
      <c r="M16265" s="1"/>
    </row>
    <row r="16266" spans="5:13" x14ac:dyDescent="0.2">
      <c r="K16266" s="1"/>
      <c r="M16266" s="1"/>
    </row>
    <row r="16267" spans="5:13" x14ac:dyDescent="0.2">
      <c r="F16267" s="1"/>
      <c r="I16267" s="1"/>
      <c r="K16267" s="1"/>
      <c r="M16267" s="1"/>
    </row>
    <row r="16268" spans="5:13" x14ac:dyDescent="0.2">
      <c r="J16268" s="1"/>
      <c r="M16268" s="1"/>
    </row>
    <row r="16269" spans="5:13" x14ac:dyDescent="0.2">
      <c r="J16269" s="1"/>
      <c r="M16269" s="1"/>
    </row>
    <row r="16270" spans="5:13" x14ac:dyDescent="0.2">
      <c r="J16270" s="1"/>
      <c r="M16270" s="1"/>
    </row>
    <row r="16271" spans="5:13" x14ac:dyDescent="0.2">
      <c r="G16271" s="1"/>
      <c r="J16271" s="1"/>
      <c r="M16271" s="1"/>
    </row>
    <row r="16272" spans="5:13" x14ac:dyDescent="0.2">
      <c r="G16272" s="1"/>
      <c r="J16272" s="1"/>
      <c r="K16272" s="1"/>
      <c r="M16272" s="1"/>
    </row>
    <row r="16273" spans="5:13" x14ac:dyDescent="0.2">
      <c r="F16273" s="1"/>
      <c r="J16273" s="1"/>
      <c r="M16273" s="1"/>
    </row>
    <row r="16274" spans="5:13" x14ac:dyDescent="0.2">
      <c r="G16274" s="1"/>
      <c r="K16274" s="1"/>
      <c r="M16274" s="1"/>
    </row>
    <row r="16275" spans="5:13" x14ac:dyDescent="0.2">
      <c r="M16275" s="1"/>
    </row>
    <row r="16276" spans="5:13" x14ac:dyDescent="0.2">
      <c r="M16276" s="1"/>
    </row>
    <row r="16277" spans="5:13" x14ac:dyDescent="0.2">
      <c r="G16277" s="1"/>
      <c r="K16277" s="1"/>
      <c r="M16277" s="1"/>
    </row>
    <row r="16278" spans="5:13" x14ac:dyDescent="0.2">
      <c r="F16278" s="1"/>
      <c r="J16278" s="1"/>
      <c r="M16278" s="1"/>
    </row>
    <row r="16279" spans="5:13" x14ac:dyDescent="0.2">
      <c r="M16279" s="1"/>
    </row>
    <row r="16280" spans="5:13" x14ac:dyDescent="0.2">
      <c r="J16280" s="1"/>
      <c r="M16280" s="1"/>
    </row>
    <row r="16281" spans="5:13" x14ac:dyDescent="0.2">
      <c r="E16281" s="1"/>
      <c r="F16281" s="1"/>
      <c r="G16281" s="1"/>
      <c r="I16281" s="1"/>
      <c r="J16281" s="1"/>
      <c r="K16281" s="1"/>
      <c r="M16281" s="1"/>
    </row>
    <row r="16282" spans="5:13" x14ac:dyDescent="0.2">
      <c r="F16282" s="1"/>
      <c r="J16282" s="1"/>
      <c r="M16282" s="1"/>
    </row>
    <row r="16283" spans="5:13" x14ac:dyDescent="0.2">
      <c r="F16283" s="1"/>
      <c r="J16283" s="1"/>
      <c r="M16283" s="1"/>
    </row>
    <row r="16284" spans="5:13" x14ac:dyDescent="0.2">
      <c r="F16284" s="1"/>
      <c r="M16284" s="1"/>
    </row>
    <row r="16285" spans="5:13" x14ac:dyDescent="0.2">
      <c r="E16285" s="1"/>
      <c r="F16285" s="1"/>
      <c r="G16285" s="1"/>
      <c r="J16285" s="1"/>
      <c r="M16285" s="1"/>
    </row>
    <row r="16286" spans="5:13" x14ac:dyDescent="0.2">
      <c r="G16286" s="1"/>
      <c r="J16286" s="1"/>
      <c r="K16286" s="1"/>
      <c r="M16286" s="1"/>
    </row>
    <row r="16287" spans="5:13" x14ac:dyDescent="0.2">
      <c r="F16287" s="1"/>
      <c r="M16287" s="1"/>
    </row>
    <row r="16288" spans="5:13" x14ac:dyDescent="0.2">
      <c r="E16288" s="1"/>
      <c r="I16288" s="1"/>
      <c r="M16288" s="1"/>
    </row>
    <row r="16289" spans="5:13" x14ac:dyDescent="0.2">
      <c r="G16289" s="1"/>
      <c r="K16289" s="1"/>
      <c r="M16289" s="1"/>
    </row>
    <row r="16290" spans="5:13" x14ac:dyDescent="0.2">
      <c r="G16290" s="1"/>
      <c r="J16290" s="1"/>
      <c r="K16290" s="1"/>
      <c r="M16290" s="1"/>
    </row>
    <row r="16291" spans="5:13" x14ac:dyDescent="0.2">
      <c r="F16291" s="1"/>
      <c r="J16291" s="1"/>
      <c r="K16291" s="1"/>
      <c r="M16291" s="1"/>
    </row>
    <row r="16292" spans="5:13" x14ac:dyDescent="0.2">
      <c r="M16292" s="1"/>
    </row>
    <row r="16293" spans="5:13" x14ac:dyDescent="0.2">
      <c r="G16293" s="1"/>
      <c r="K16293" s="1"/>
      <c r="M16293" s="1"/>
    </row>
    <row r="16294" spans="5:13" x14ac:dyDescent="0.2">
      <c r="M16294" s="1"/>
    </row>
    <row r="16295" spans="5:13" x14ac:dyDescent="0.2">
      <c r="F16295" s="1"/>
      <c r="K16295" s="1"/>
      <c r="M16295" s="1"/>
    </row>
    <row r="16296" spans="5:13" x14ac:dyDescent="0.2">
      <c r="M16296" s="1"/>
    </row>
    <row r="16297" spans="5:13" x14ac:dyDescent="0.2">
      <c r="G16297" s="1"/>
      <c r="K16297" s="1"/>
      <c r="M16297" s="1"/>
    </row>
    <row r="16298" spans="5:13" x14ac:dyDescent="0.2">
      <c r="E16298" s="1"/>
      <c r="I16298" s="1"/>
      <c r="J16298" s="1"/>
      <c r="M16298" s="1"/>
    </row>
    <row r="16299" spans="5:13" x14ac:dyDescent="0.2">
      <c r="J16299" s="1"/>
      <c r="M16299" s="1"/>
    </row>
    <row r="16300" spans="5:13" x14ac:dyDescent="0.2">
      <c r="F16300" s="1"/>
      <c r="I16300" s="1"/>
      <c r="J16300" s="1"/>
      <c r="K16300" s="1"/>
      <c r="M16300" s="1"/>
    </row>
    <row r="16301" spans="5:13" x14ac:dyDescent="0.2">
      <c r="F16301" s="1"/>
      <c r="G16301" s="1"/>
      <c r="I16301" s="1"/>
      <c r="J16301" s="1"/>
      <c r="K16301" s="1"/>
      <c r="M16301" s="1"/>
    </row>
    <row r="16302" spans="5:13" x14ac:dyDescent="0.2">
      <c r="E16302" s="1"/>
      <c r="I16302" s="1"/>
      <c r="J16302" s="1"/>
      <c r="K16302" s="1"/>
      <c r="M16302" s="1"/>
    </row>
    <row r="16303" spans="5:13" x14ac:dyDescent="0.2">
      <c r="F16303" s="1"/>
      <c r="J16303" s="1"/>
      <c r="K16303" s="1"/>
      <c r="M16303" s="1"/>
    </row>
    <row r="16304" spans="5:13" x14ac:dyDescent="0.2">
      <c r="G16304" s="1"/>
      <c r="I16304" s="1"/>
      <c r="J16304" s="1"/>
      <c r="M16304" s="1"/>
    </row>
    <row r="16305" spans="6:25" x14ac:dyDescent="0.2">
      <c r="J16305" s="1"/>
      <c r="M16305" s="1"/>
    </row>
    <row r="16306" spans="6:25" x14ac:dyDescent="0.2">
      <c r="F16306" s="1"/>
      <c r="G16306" s="1"/>
      <c r="J16306" s="1"/>
      <c r="K16306" s="1"/>
      <c r="M16306" s="1"/>
    </row>
    <row r="16307" spans="6:25" x14ac:dyDescent="0.2">
      <c r="K16307" s="1"/>
      <c r="M16307" s="1"/>
      <c r="Y16307" s="1"/>
    </row>
    <row r="16308" spans="6:25" x14ac:dyDescent="0.2">
      <c r="M16308" s="1"/>
    </row>
    <row r="16309" spans="6:25" x14ac:dyDescent="0.2">
      <c r="K16309" s="1"/>
      <c r="M16309" s="1"/>
    </row>
    <row r="16310" spans="6:25" x14ac:dyDescent="0.2">
      <c r="G16310" s="1"/>
      <c r="M16310" s="1"/>
    </row>
    <row r="16311" spans="6:25" x14ac:dyDescent="0.2">
      <c r="G16311" s="1"/>
      <c r="K16311" s="1"/>
      <c r="M16311" s="1"/>
    </row>
    <row r="16312" spans="6:25" x14ac:dyDescent="0.2">
      <c r="M16312" s="1"/>
    </row>
    <row r="16313" spans="6:25" x14ac:dyDescent="0.2">
      <c r="M16313" s="1"/>
    </row>
    <row r="16314" spans="6:25" x14ac:dyDescent="0.2">
      <c r="J16314" s="1"/>
      <c r="M16314" s="1"/>
    </row>
    <row r="16315" spans="6:25" x14ac:dyDescent="0.2">
      <c r="M16315" s="1"/>
    </row>
    <row r="16316" spans="6:25" x14ac:dyDescent="0.2">
      <c r="K16316" s="1"/>
      <c r="M16316" s="1"/>
    </row>
    <row r="16317" spans="6:25" x14ac:dyDescent="0.2">
      <c r="G16317" s="1"/>
      <c r="K16317" s="1"/>
      <c r="M16317" s="1"/>
    </row>
    <row r="16318" spans="6:25" x14ac:dyDescent="0.2">
      <c r="G16318" s="1"/>
      <c r="J16318" s="1"/>
      <c r="K16318" s="1"/>
      <c r="M16318" s="1"/>
    </row>
    <row r="16319" spans="6:25" x14ac:dyDescent="0.2">
      <c r="M16319" s="1"/>
    </row>
    <row r="16320" spans="6:25" x14ac:dyDescent="0.2">
      <c r="G16320" s="1"/>
      <c r="K16320" s="1"/>
      <c r="M16320" s="1"/>
    </row>
    <row r="16321" spans="6:13" x14ac:dyDescent="0.2">
      <c r="G16321" s="1"/>
      <c r="K16321" s="1"/>
      <c r="M16321" s="1"/>
    </row>
    <row r="16322" spans="6:13" x14ac:dyDescent="0.2">
      <c r="G16322" s="1"/>
      <c r="M16322" s="1"/>
    </row>
    <row r="16323" spans="6:13" x14ac:dyDescent="0.2">
      <c r="G16323" s="1"/>
      <c r="M16323" s="1"/>
    </row>
    <row r="16324" spans="6:13" x14ac:dyDescent="0.2">
      <c r="M16324" s="1"/>
    </row>
    <row r="16325" spans="6:13" x14ac:dyDescent="0.2">
      <c r="M16325" s="1"/>
    </row>
    <row r="16326" spans="6:13" x14ac:dyDescent="0.2">
      <c r="M16326" s="1"/>
    </row>
    <row r="16327" spans="6:13" x14ac:dyDescent="0.2">
      <c r="F16327" s="1"/>
      <c r="J16327" s="1"/>
      <c r="M16327" s="1"/>
    </row>
    <row r="16328" spans="6:13" x14ac:dyDescent="0.2">
      <c r="M16328" s="1"/>
    </row>
    <row r="16329" spans="6:13" x14ac:dyDescent="0.2">
      <c r="F16329" s="1"/>
      <c r="J16329" s="1"/>
      <c r="M16329" s="1"/>
    </row>
    <row r="16330" spans="6:13" x14ac:dyDescent="0.2">
      <c r="M16330" s="1"/>
    </row>
    <row r="16331" spans="6:13" x14ac:dyDescent="0.2">
      <c r="M16331" s="1"/>
    </row>
    <row r="16332" spans="6:13" x14ac:dyDescent="0.2">
      <c r="M16332" s="1"/>
    </row>
    <row r="16333" spans="6:13" x14ac:dyDescent="0.2">
      <c r="M16333" s="1"/>
    </row>
    <row r="16334" spans="6:13" x14ac:dyDescent="0.2">
      <c r="M16334" s="1"/>
    </row>
    <row r="16335" spans="6:13" x14ac:dyDescent="0.2">
      <c r="M16335" s="1"/>
    </row>
    <row r="16336" spans="6:13" x14ac:dyDescent="0.2">
      <c r="M16336" s="1"/>
    </row>
    <row r="16337" spans="13:13" x14ac:dyDescent="0.2">
      <c r="M16337" s="1"/>
    </row>
    <row r="16338" spans="13:13" x14ac:dyDescent="0.2">
      <c r="M16338" s="1"/>
    </row>
    <row r="16339" spans="13:13" x14ac:dyDescent="0.2">
      <c r="M16339" s="1"/>
    </row>
    <row r="16340" spans="13:13" x14ac:dyDescent="0.2">
      <c r="M16340" s="1"/>
    </row>
    <row r="16341" spans="13:13" x14ac:dyDescent="0.2">
      <c r="M16341" s="1"/>
    </row>
    <row r="16342" spans="13:13" x14ac:dyDescent="0.2">
      <c r="M16342" s="1"/>
    </row>
    <row r="16343" spans="13:13" x14ac:dyDescent="0.2">
      <c r="M16343" s="1"/>
    </row>
    <row r="16344" spans="13:13" x14ac:dyDescent="0.2">
      <c r="M16344" s="1"/>
    </row>
    <row r="16345" spans="13:13" x14ac:dyDescent="0.2">
      <c r="M16345" s="1"/>
    </row>
    <row r="16346" spans="13:13" x14ac:dyDescent="0.2">
      <c r="M16346" s="1"/>
    </row>
    <row r="16347" spans="13:13" x14ac:dyDescent="0.2">
      <c r="M16347" s="1"/>
    </row>
    <row r="16348" spans="13:13" x14ac:dyDescent="0.2">
      <c r="M16348" s="1"/>
    </row>
    <row r="16349" spans="13:13" x14ac:dyDescent="0.2">
      <c r="M16349" s="1"/>
    </row>
    <row r="16350" spans="13:13" x14ac:dyDescent="0.2">
      <c r="M16350" s="1"/>
    </row>
    <row r="16351" spans="13:13" x14ac:dyDescent="0.2">
      <c r="M16351" s="1"/>
    </row>
    <row r="16352" spans="13:13" x14ac:dyDescent="0.2">
      <c r="M16352" s="1"/>
    </row>
    <row r="16353" spans="6:13" x14ac:dyDescent="0.2">
      <c r="M16353" s="1"/>
    </row>
    <row r="16354" spans="6:13" x14ac:dyDescent="0.2">
      <c r="M16354" s="1"/>
    </row>
    <row r="16355" spans="6:13" x14ac:dyDescent="0.2">
      <c r="M16355" s="1"/>
    </row>
    <row r="16356" spans="6:13" x14ac:dyDescent="0.2">
      <c r="M16356" s="1"/>
    </row>
    <row r="16357" spans="6:13" x14ac:dyDescent="0.2">
      <c r="M16357" s="1"/>
    </row>
    <row r="16358" spans="6:13" x14ac:dyDescent="0.2">
      <c r="M16358" s="1"/>
    </row>
    <row r="16359" spans="6:13" x14ac:dyDescent="0.2">
      <c r="M16359" s="1"/>
    </row>
    <row r="16360" spans="6:13" x14ac:dyDescent="0.2">
      <c r="F16360" s="1"/>
      <c r="J16360" s="1"/>
      <c r="M16360" s="1"/>
    </row>
    <row r="16361" spans="6:13" x14ac:dyDescent="0.2">
      <c r="F16361" s="1"/>
      <c r="J16361" s="1"/>
      <c r="M16361" s="1"/>
    </row>
    <row r="16362" spans="6:13" x14ac:dyDescent="0.2">
      <c r="F16362" s="1"/>
      <c r="J16362" s="1"/>
      <c r="M16362" s="1"/>
    </row>
    <row r="16363" spans="6:13" x14ac:dyDescent="0.2">
      <c r="M16363" s="1"/>
    </row>
    <row r="16364" spans="6:13" x14ac:dyDescent="0.2">
      <c r="K16364" s="1"/>
      <c r="M16364" s="1"/>
    </row>
    <row r="16365" spans="6:13" x14ac:dyDescent="0.2">
      <c r="M16365" s="1"/>
    </row>
    <row r="16366" spans="6:13" x14ac:dyDescent="0.2">
      <c r="J16366" s="1"/>
      <c r="M16366" s="1"/>
    </row>
    <row r="16367" spans="6:13" x14ac:dyDescent="0.2">
      <c r="F16367" s="1"/>
      <c r="J16367" s="1"/>
      <c r="M16367" s="1"/>
    </row>
    <row r="16368" spans="6:13" x14ac:dyDescent="0.2">
      <c r="M16368" s="1"/>
    </row>
    <row r="16369" spans="5:25" x14ac:dyDescent="0.2">
      <c r="F16369" s="1"/>
      <c r="J16369" s="1"/>
      <c r="M16369" s="1"/>
    </row>
    <row r="16370" spans="5:25" x14ac:dyDescent="0.2">
      <c r="F16370" s="1"/>
      <c r="J16370" s="1"/>
      <c r="M16370" s="1"/>
    </row>
    <row r="16371" spans="5:25" x14ac:dyDescent="0.2">
      <c r="G16371" s="1"/>
      <c r="K16371" s="1"/>
      <c r="M16371" s="1"/>
    </row>
    <row r="16372" spans="5:25" x14ac:dyDescent="0.2">
      <c r="M16372" s="1"/>
    </row>
    <row r="16373" spans="5:25" x14ac:dyDescent="0.2">
      <c r="M16373" s="1"/>
      <c r="Y16373" s="1"/>
    </row>
    <row r="16374" spans="5:25" x14ac:dyDescent="0.2">
      <c r="K16374" s="1"/>
      <c r="M16374" s="1"/>
    </row>
    <row r="16375" spans="5:25" x14ac:dyDescent="0.2">
      <c r="G16375" s="1"/>
      <c r="J16375" s="1"/>
      <c r="M16375" s="1"/>
    </row>
    <row r="16376" spans="5:25" x14ac:dyDescent="0.2">
      <c r="F16376" s="1"/>
      <c r="J16376" s="1"/>
      <c r="M16376" s="1"/>
    </row>
    <row r="16377" spans="5:25" x14ac:dyDescent="0.2">
      <c r="J16377" s="1"/>
      <c r="M16377" s="1"/>
    </row>
    <row r="16378" spans="5:25" x14ac:dyDescent="0.2">
      <c r="F16378" s="1"/>
      <c r="J16378" s="1"/>
      <c r="M16378" s="1"/>
    </row>
    <row r="16379" spans="5:25" x14ac:dyDescent="0.2">
      <c r="E16379" s="1"/>
      <c r="I16379" s="1"/>
      <c r="M16379" s="1"/>
    </row>
    <row r="16380" spans="5:25" x14ac:dyDescent="0.2">
      <c r="F16380" s="1"/>
      <c r="J16380" s="1"/>
      <c r="M16380" s="1"/>
    </row>
    <row r="16381" spans="5:25" x14ac:dyDescent="0.2">
      <c r="F16381" s="1"/>
      <c r="J16381" s="1"/>
      <c r="M16381" s="1"/>
    </row>
    <row r="16382" spans="5:25" x14ac:dyDescent="0.2">
      <c r="F16382" s="1"/>
      <c r="J16382" s="1"/>
      <c r="K16382" s="1"/>
      <c r="M16382" s="1"/>
    </row>
    <row r="16383" spans="5:25" x14ac:dyDescent="0.2">
      <c r="E16383" s="1"/>
      <c r="F16383" s="1"/>
      <c r="J16383" s="1"/>
      <c r="M16383" s="1"/>
    </row>
    <row r="16384" spans="5:25" x14ac:dyDescent="0.2">
      <c r="F16384" s="1"/>
      <c r="I16384" s="1"/>
      <c r="M16384" s="1"/>
    </row>
    <row r="16385" spans="5:13" x14ac:dyDescent="0.2">
      <c r="F16385" s="1"/>
      <c r="J16385" s="1"/>
      <c r="M16385" s="1"/>
    </row>
    <row r="16386" spans="5:13" x14ac:dyDescent="0.2">
      <c r="F16386" s="1"/>
      <c r="K16386" s="1"/>
      <c r="M16386" s="1"/>
    </row>
    <row r="16387" spans="5:13" x14ac:dyDescent="0.2">
      <c r="M16387" s="1"/>
    </row>
    <row r="16388" spans="5:13" x14ac:dyDescent="0.2">
      <c r="F16388" s="1"/>
      <c r="J16388" s="1"/>
      <c r="M16388" s="1"/>
    </row>
    <row r="16389" spans="5:13" x14ac:dyDescent="0.2">
      <c r="F16389" s="1"/>
      <c r="J16389" s="1"/>
      <c r="M16389" s="1"/>
    </row>
    <row r="16390" spans="5:13" x14ac:dyDescent="0.2">
      <c r="F16390" s="1"/>
      <c r="J16390" s="1"/>
      <c r="M16390" s="1"/>
    </row>
    <row r="16391" spans="5:13" x14ac:dyDescent="0.2">
      <c r="F16391" s="1"/>
      <c r="J16391" s="1"/>
      <c r="M16391" s="1"/>
    </row>
    <row r="16392" spans="5:13" x14ac:dyDescent="0.2">
      <c r="F16392" s="1"/>
      <c r="J16392" s="1"/>
      <c r="M16392" s="1"/>
    </row>
    <row r="16393" spans="5:13" x14ac:dyDescent="0.2">
      <c r="F16393" s="1"/>
      <c r="J16393" s="1"/>
      <c r="M16393" s="1"/>
    </row>
    <row r="16394" spans="5:13" x14ac:dyDescent="0.2">
      <c r="F16394" s="1"/>
      <c r="J16394" s="1"/>
      <c r="M16394" s="1"/>
    </row>
    <row r="16395" spans="5:13" x14ac:dyDescent="0.2">
      <c r="F16395" s="1"/>
      <c r="G16395" s="1"/>
      <c r="J16395" s="1"/>
      <c r="K16395" s="1"/>
      <c r="M16395" s="1"/>
    </row>
    <row r="16396" spans="5:13" x14ac:dyDescent="0.2">
      <c r="E16396" s="1"/>
      <c r="I16396" s="1"/>
      <c r="J16396" s="1"/>
      <c r="K16396" s="1"/>
      <c r="M16396" s="1"/>
    </row>
    <row r="16397" spans="5:13" x14ac:dyDescent="0.2">
      <c r="M16397" s="1"/>
    </row>
    <row r="16398" spans="5:13" x14ac:dyDescent="0.2">
      <c r="M16398" s="1"/>
    </row>
    <row r="16399" spans="5:13" x14ac:dyDescent="0.2">
      <c r="F16399" s="1"/>
      <c r="I16399" s="1"/>
      <c r="K16399" s="1"/>
      <c r="M16399" s="1"/>
    </row>
    <row r="16400" spans="5:13" x14ac:dyDescent="0.2">
      <c r="E16400" s="1"/>
      <c r="F16400" s="1"/>
      <c r="J16400" s="1"/>
      <c r="M16400" s="1"/>
    </row>
    <row r="16401" spans="5:25" x14ac:dyDescent="0.2">
      <c r="F16401" s="1"/>
      <c r="J16401" s="1"/>
      <c r="M16401" s="1"/>
    </row>
    <row r="16402" spans="5:25" x14ac:dyDescent="0.2">
      <c r="M16402" s="1"/>
    </row>
    <row r="16403" spans="5:25" x14ac:dyDescent="0.2">
      <c r="M16403" s="1"/>
    </row>
    <row r="16404" spans="5:25" x14ac:dyDescent="0.2">
      <c r="F16404" s="1"/>
      <c r="M16404" s="1"/>
    </row>
    <row r="16405" spans="5:25" x14ac:dyDescent="0.2">
      <c r="G16405" s="1"/>
      <c r="K16405" s="1"/>
      <c r="M16405" s="1"/>
    </row>
    <row r="16406" spans="5:25" x14ac:dyDescent="0.2">
      <c r="M16406" s="1"/>
    </row>
    <row r="16407" spans="5:25" x14ac:dyDescent="0.2">
      <c r="J16407" s="1"/>
      <c r="M16407" s="1"/>
    </row>
    <row r="16408" spans="5:25" x14ac:dyDescent="0.2">
      <c r="E16408" s="1"/>
      <c r="I16408" s="1"/>
      <c r="M16408" s="1"/>
    </row>
    <row r="16409" spans="5:25" x14ac:dyDescent="0.2">
      <c r="G16409" s="1"/>
      <c r="M16409" s="1"/>
    </row>
    <row r="16410" spans="5:25" x14ac:dyDescent="0.2">
      <c r="M16410" s="1"/>
    </row>
    <row r="16411" spans="5:25" x14ac:dyDescent="0.2">
      <c r="M16411" s="1"/>
    </row>
    <row r="16412" spans="5:25" x14ac:dyDescent="0.2">
      <c r="E16412" s="1"/>
      <c r="K16412" s="1"/>
      <c r="M16412" s="1"/>
    </row>
    <row r="16413" spans="5:25" x14ac:dyDescent="0.2">
      <c r="M16413" s="1"/>
      <c r="Y16413" s="1"/>
    </row>
    <row r="16414" spans="5:25" x14ac:dyDescent="0.2">
      <c r="K16414" s="1"/>
      <c r="M16414" s="1"/>
    </row>
    <row r="16415" spans="5:25" x14ac:dyDescent="0.2">
      <c r="K16415" s="1"/>
      <c r="M16415" s="1"/>
    </row>
    <row r="16416" spans="5:25" x14ac:dyDescent="0.2">
      <c r="G16416" s="1"/>
      <c r="K16416" s="1"/>
      <c r="M16416" s="1"/>
    </row>
    <row r="16417" spans="7:13" x14ac:dyDescent="0.2">
      <c r="M16417" s="1"/>
    </row>
    <row r="16418" spans="7:13" x14ac:dyDescent="0.2">
      <c r="M16418" s="1"/>
    </row>
    <row r="16419" spans="7:13" x14ac:dyDescent="0.2">
      <c r="G16419" s="1"/>
      <c r="M16419" s="1"/>
    </row>
    <row r="16420" spans="7:13" x14ac:dyDescent="0.2">
      <c r="M16420" s="1"/>
    </row>
    <row r="16421" spans="7:13" x14ac:dyDescent="0.2">
      <c r="M16421" s="1"/>
    </row>
    <row r="16422" spans="7:13" x14ac:dyDescent="0.2">
      <c r="M16422" s="1"/>
    </row>
    <row r="16423" spans="7:13" x14ac:dyDescent="0.2">
      <c r="M16423" s="1"/>
    </row>
    <row r="16424" spans="7:13" x14ac:dyDescent="0.2">
      <c r="M16424" s="1"/>
    </row>
    <row r="16425" spans="7:13" x14ac:dyDescent="0.2">
      <c r="M16425" s="1"/>
    </row>
    <row r="16426" spans="7:13" x14ac:dyDescent="0.2">
      <c r="M16426" s="1"/>
    </row>
    <row r="16427" spans="7:13" x14ac:dyDescent="0.2">
      <c r="M16427" s="1"/>
    </row>
    <row r="16428" spans="7:13" x14ac:dyDescent="0.2">
      <c r="M16428" s="1"/>
    </row>
    <row r="16429" spans="7:13" x14ac:dyDescent="0.2">
      <c r="M16429" s="1"/>
    </row>
    <row r="16430" spans="7:13" x14ac:dyDescent="0.2">
      <c r="M16430" s="1"/>
    </row>
    <row r="16431" spans="7:13" x14ac:dyDescent="0.2">
      <c r="M16431" s="1"/>
    </row>
    <row r="16432" spans="7:13" x14ac:dyDescent="0.2">
      <c r="M16432" s="1"/>
    </row>
    <row r="16433" spans="5:13" x14ac:dyDescent="0.2">
      <c r="F16433" s="1"/>
      <c r="J16433" s="1"/>
      <c r="M16433" s="1"/>
    </row>
    <row r="16434" spans="5:13" x14ac:dyDescent="0.2">
      <c r="M16434" s="1"/>
    </row>
    <row r="16435" spans="5:13" x14ac:dyDescent="0.2">
      <c r="M16435" s="1"/>
    </row>
    <row r="16436" spans="5:13" x14ac:dyDescent="0.2">
      <c r="M16436" s="1"/>
    </row>
    <row r="16437" spans="5:13" x14ac:dyDescent="0.2">
      <c r="I16437" s="1"/>
      <c r="M16437" s="1"/>
    </row>
    <row r="16438" spans="5:13" x14ac:dyDescent="0.2">
      <c r="E16438" s="1"/>
      <c r="I16438" s="1"/>
      <c r="M16438" s="1"/>
    </row>
    <row r="16439" spans="5:13" x14ac:dyDescent="0.2">
      <c r="J16439" s="1"/>
      <c r="M16439" s="1"/>
    </row>
    <row r="16440" spans="5:13" x14ac:dyDescent="0.2">
      <c r="F16440" s="1"/>
      <c r="J16440" s="1"/>
      <c r="M16440" s="1"/>
    </row>
    <row r="16441" spans="5:13" x14ac:dyDescent="0.2">
      <c r="M16441" s="1"/>
    </row>
    <row r="16442" spans="5:13" x14ac:dyDescent="0.2">
      <c r="M16442" s="1"/>
    </row>
    <row r="16443" spans="5:13" x14ac:dyDescent="0.2">
      <c r="F16443" s="1"/>
      <c r="J16443" s="1"/>
      <c r="M16443" s="1"/>
    </row>
    <row r="16444" spans="5:13" x14ac:dyDescent="0.2">
      <c r="M16444" s="1"/>
    </row>
    <row r="16445" spans="5:13" x14ac:dyDescent="0.2">
      <c r="F16445" s="1"/>
      <c r="J16445" s="1"/>
      <c r="M16445" s="1"/>
    </row>
    <row r="16446" spans="5:13" x14ac:dyDescent="0.2">
      <c r="M16446" s="1"/>
    </row>
    <row r="16447" spans="5:13" x14ac:dyDescent="0.2">
      <c r="M16447" s="1"/>
    </row>
    <row r="16448" spans="5:13" x14ac:dyDescent="0.2">
      <c r="M16448" s="1"/>
    </row>
    <row r="16449" spans="5:13" x14ac:dyDescent="0.2">
      <c r="J16449" s="1"/>
      <c r="M16449" s="1"/>
    </row>
    <row r="16450" spans="5:13" x14ac:dyDescent="0.2">
      <c r="M16450" s="1"/>
    </row>
    <row r="16451" spans="5:13" x14ac:dyDescent="0.2">
      <c r="F16451" s="1"/>
      <c r="J16451" s="1"/>
      <c r="M16451" s="1"/>
    </row>
    <row r="16452" spans="5:13" x14ac:dyDescent="0.2">
      <c r="E16452" s="1"/>
      <c r="G16452" s="1"/>
      <c r="I16452" s="1"/>
      <c r="K16452" s="1"/>
      <c r="M16452" s="1"/>
    </row>
    <row r="16453" spans="5:13" x14ac:dyDescent="0.2">
      <c r="M16453" s="1"/>
    </row>
    <row r="16454" spans="5:13" x14ac:dyDescent="0.2">
      <c r="M16454" s="1"/>
    </row>
    <row r="16455" spans="5:13" x14ac:dyDescent="0.2">
      <c r="M16455" s="1"/>
    </row>
    <row r="16456" spans="5:13" x14ac:dyDescent="0.2">
      <c r="F16456" s="1"/>
      <c r="J16456" s="1"/>
      <c r="M16456" s="1"/>
    </row>
    <row r="16457" spans="5:13" x14ac:dyDescent="0.2">
      <c r="M16457" s="1"/>
    </row>
    <row r="16458" spans="5:13" x14ac:dyDescent="0.2">
      <c r="M16458" s="1"/>
    </row>
    <row r="16459" spans="5:13" x14ac:dyDescent="0.2">
      <c r="M16459" s="1"/>
    </row>
    <row r="16460" spans="5:13" x14ac:dyDescent="0.2">
      <c r="F16460" s="1"/>
      <c r="M16460" s="1"/>
    </row>
    <row r="16461" spans="5:13" x14ac:dyDescent="0.2">
      <c r="J16461" s="1"/>
      <c r="M16461" s="1"/>
    </row>
    <row r="16462" spans="5:13" x14ac:dyDescent="0.2">
      <c r="M16462" s="1"/>
    </row>
    <row r="16463" spans="5:13" x14ac:dyDescent="0.2">
      <c r="M16463" s="1"/>
    </row>
    <row r="16464" spans="5:13" x14ac:dyDescent="0.2">
      <c r="E16464" s="1"/>
      <c r="I16464" s="1"/>
      <c r="M16464" s="1"/>
    </row>
    <row r="16465" spans="5:13" x14ac:dyDescent="0.2">
      <c r="M16465" s="1"/>
    </row>
    <row r="16466" spans="5:13" x14ac:dyDescent="0.2">
      <c r="M16466" s="1"/>
    </row>
    <row r="16467" spans="5:13" x14ac:dyDescent="0.2">
      <c r="E16467" s="1"/>
      <c r="I16467" s="1"/>
      <c r="M16467" s="1"/>
    </row>
    <row r="16468" spans="5:13" x14ac:dyDescent="0.2">
      <c r="E16468" s="1"/>
      <c r="F16468" s="1"/>
      <c r="J16468" s="1"/>
      <c r="M16468" s="1"/>
    </row>
    <row r="16469" spans="5:13" x14ac:dyDescent="0.2">
      <c r="G16469" s="1"/>
      <c r="K16469" s="1"/>
      <c r="M16469" s="1"/>
    </row>
    <row r="16470" spans="5:13" x14ac:dyDescent="0.2">
      <c r="F16470" s="1"/>
      <c r="J16470" s="1"/>
      <c r="M16470" s="1"/>
    </row>
    <row r="16471" spans="5:13" x14ac:dyDescent="0.2">
      <c r="I16471" s="1"/>
      <c r="J16471" s="1"/>
      <c r="M16471" s="1"/>
    </row>
    <row r="16472" spans="5:13" x14ac:dyDescent="0.2">
      <c r="M16472" s="1"/>
    </row>
    <row r="16473" spans="5:13" x14ac:dyDescent="0.2">
      <c r="M16473" s="1"/>
    </row>
    <row r="16474" spans="5:13" x14ac:dyDescent="0.2">
      <c r="F16474" s="1"/>
      <c r="J16474" s="1"/>
      <c r="M16474" s="1"/>
    </row>
    <row r="16475" spans="5:13" x14ac:dyDescent="0.2">
      <c r="F16475" s="1"/>
      <c r="J16475" s="1"/>
      <c r="M16475" s="1"/>
    </row>
    <row r="16476" spans="5:13" x14ac:dyDescent="0.2">
      <c r="M16476" s="1"/>
    </row>
    <row r="16477" spans="5:13" x14ac:dyDescent="0.2">
      <c r="M16477" s="1"/>
    </row>
    <row r="16478" spans="5:13" x14ac:dyDescent="0.2">
      <c r="F16478" s="1"/>
      <c r="M16478" s="1"/>
    </row>
    <row r="16479" spans="5:13" x14ac:dyDescent="0.2">
      <c r="M16479" s="1"/>
    </row>
    <row r="16480" spans="5:13" x14ac:dyDescent="0.2">
      <c r="M16480" s="1"/>
    </row>
    <row r="16481" spans="5:25" x14ac:dyDescent="0.2">
      <c r="M16481" s="1"/>
    </row>
    <row r="16482" spans="5:25" x14ac:dyDescent="0.2">
      <c r="M16482" s="1"/>
    </row>
    <row r="16483" spans="5:25" x14ac:dyDescent="0.2">
      <c r="K16483" s="1"/>
      <c r="M16483" s="1"/>
    </row>
    <row r="16484" spans="5:25" x14ac:dyDescent="0.2">
      <c r="F16484" s="1"/>
      <c r="J16484" s="1"/>
      <c r="M16484" s="1"/>
    </row>
    <row r="16485" spans="5:25" x14ac:dyDescent="0.2">
      <c r="F16485" s="1"/>
      <c r="G16485" s="1"/>
      <c r="J16485" s="1"/>
      <c r="K16485" s="1"/>
      <c r="M16485" s="1"/>
    </row>
    <row r="16486" spans="5:25" x14ac:dyDescent="0.2">
      <c r="F16486" s="1"/>
      <c r="J16486" s="1"/>
      <c r="M16486" s="1"/>
    </row>
    <row r="16487" spans="5:25" x14ac:dyDescent="0.2">
      <c r="F16487" s="1"/>
      <c r="J16487" s="1"/>
      <c r="M16487" s="1"/>
      <c r="Y16487" s="1"/>
    </row>
    <row r="16488" spans="5:25" x14ac:dyDescent="0.2">
      <c r="M16488" s="1"/>
    </row>
    <row r="16489" spans="5:25" x14ac:dyDescent="0.2">
      <c r="F16489" s="1"/>
      <c r="J16489" s="1"/>
      <c r="M16489" s="1"/>
    </row>
    <row r="16490" spans="5:25" x14ac:dyDescent="0.2">
      <c r="F16490" s="1"/>
      <c r="J16490" s="1"/>
      <c r="M16490" s="1"/>
    </row>
    <row r="16491" spans="5:25" x14ac:dyDescent="0.2">
      <c r="F16491" s="1"/>
      <c r="J16491" s="1"/>
      <c r="M16491" s="1"/>
    </row>
    <row r="16492" spans="5:25" x14ac:dyDescent="0.2">
      <c r="F16492" s="1"/>
      <c r="I16492" s="1"/>
      <c r="J16492" s="1"/>
      <c r="M16492" s="1"/>
    </row>
    <row r="16493" spans="5:25" x14ac:dyDescent="0.2">
      <c r="F16493" s="1"/>
      <c r="I16493" s="1"/>
      <c r="J16493" s="1"/>
      <c r="M16493" s="1"/>
    </row>
    <row r="16494" spans="5:25" x14ac:dyDescent="0.2">
      <c r="F16494" s="1"/>
      <c r="G16494" s="1"/>
      <c r="K16494" s="1"/>
      <c r="M16494" s="1"/>
    </row>
    <row r="16495" spans="5:25" x14ac:dyDescent="0.2">
      <c r="E16495" s="1"/>
      <c r="F16495" s="1"/>
      <c r="I16495" s="1"/>
      <c r="M16495" s="1"/>
    </row>
    <row r="16496" spans="5:25" x14ac:dyDescent="0.2">
      <c r="F16496" s="1"/>
      <c r="J16496" s="1"/>
      <c r="M16496" s="1"/>
    </row>
    <row r="16497" spans="6:13" x14ac:dyDescent="0.2">
      <c r="F16497" s="1"/>
      <c r="J16497" s="1"/>
      <c r="M16497" s="1"/>
    </row>
    <row r="16498" spans="6:13" x14ac:dyDescent="0.2">
      <c r="F16498" s="1"/>
      <c r="G16498" s="1"/>
      <c r="J16498" s="1"/>
      <c r="M16498" s="1"/>
    </row>
    <row r="16499" spans="6:13" x14ac:dyDescent="0.2">
      <c r="F16499" s="1"/>
      <c r="J16499" s="1"/>
      <c r="M16499" s="1"/>
    </row>
    <row r="16500" spans="6:13" x14ac:dyDescent="0.2">
      <c r="F16500" s="1"/>
      <c r="J16500" s="1"/>
      <c r="M16500" s="1"/>
    </row>
    <row r="16501" spans="6:13" x14ac:dyDescent="0.2">
      <c r="J16501" s="1"/>
      <c r="M16501" s="1"/>
    </row>
    <row r="16502" spans="6:13" x14ac:dyDescent="0.2">
      <c r="F16502" s="1"/>
      <c r="M16502" s="1"/>
    </row>
    <row r="16503" spans="6:13" x14ac:dyDescent="0.2">
      <c r="M16503" s="1"/>
    </row>
    <row r="16504" spans="6:13" x14ac:dyDescent="0.2">
      <c r="M16504" s="1"/>
    </row>
    <row r="16505" spans="6:13" x14ac:dyDescent="0.2">
      <c r="F16505" s="1"/>
      <c r="M16505" s="1"/>
    </row>
    <row r="16506" spans="6:13" x14ac:dyDescent="0.2">
      <c r="F16506" s="1"/>
      <c r="J16506" s="1"/>
      <c r="M16506" s="1"/>
    </row>
    <row r="16507" spans="6:13" x14ac:dyDescent="0.2">
      <c r="F16507" s="1"/>
      <c r="G16507" s="1"/>
      <c r="I16507" s="1"/>
      <c r="J16507" s="1"/>
      <c r="K16507" s="1"/>
      <c r="M16507" s="1"/>
    </row>
    <row r="16508" spans="6:13" x14ac:dyDescent="0.2">
      <c r="M16508" s="1"/>
    </row>
    <row r="16509" spans="6:13" x14ac:dyDescent="0.2">
      <c r="M16509" s="1"/>
    </row>
    <row r="16510" spans="6:13" x14ac:dyDescent="0.2">
      <c r="F16510" s="1"/>
      <c r="M16510" s="1"/>
    </row>
    <row r="16511" spans="6:13" x14ac:dyDescent="0.2">
      <c r="G16511" s="1"/>
      <c r="M16511" s="1"/>
    </row>
    <row r="16512" spans="6:13" x14ac:dyDescent="0.2">
      <c r="M16512" s="1"/>
    </row>
    <row r="16513" spans="7:13" x14ac:dyDescent="0.2">
      <c r="M16513" s="1"/>
    </row>
    <row r="16514" spans="7:13" x14ac:dyDescent="0.2">
      <c r="M16514" s="1"/>
    </row>
    <row r="16515" spans="7:13" x14ac:dyDescent="0.2">
      <c r="M16515" s="1"/>
    </row>
    <row r="16516" spans="7:13" x14ac:dyDescent="0.2">
      <c r="M16516" s="1"/>
    </row>
    <row r="16517" spans="7:13" x14ac:dyDescent="0.2">
      <c r="M16517" s="1"/>
    </row>
    <row r="16518" spans="7:13" x14ac:dyDescent="0.2">
      <c r="M16518" s="1"/>
    </row>
    <row r="16519" spans="7:13" x14ac:dyDescent="0.2">
      <c r="K16519" s="1"/>
      <c r="M16519" s="1"/>
    </row>
    <row r="16520" spans="7:13" x14ac:dyDescent="0.2">
      <c r="G16520" s="1"/>
      <c r="K16520" s="1"/>
      <c r="M16520" s="1"/>
    </row>
    <row r="16521" spans="7:13" x14ac:dyDescent="0.2">
      <c r="M16521" s="1"/>
    </row>
    <row r="16522" spans="7:13" x14ac:dyDescent="0.2">
      <c r="G16522" s="1"/>
      <c r="K16522" s="1"/>
      <c r="M16522" s="1"/>
    </row>
    <row r="16523" spans="7:13" x14ac:dyDescent="0.2">
      <c r="G16523" s="1"/>
      <c r="M16523" s="1"/>
    </row>
    <row r="16524" spans="7:13" x14ac:dyDescent="0.2">
      <c r="M16524" s="1"/>
    </row>
    <row r="16525" spans="7:13" x14ac:dyDescent="0.2">
      <c r="M16525" s="1"/>
    </row>
    <row r="16526" spans="7:13" x14ac:dyDescent="0.2">
      <c r="M16526" s="1"/>
    </row>
    <row r="16527" spans="7:13" x14ac:dyDescent="0.2">
      <c r="M16527" s="1"/>
    </row>
    <row r="16528" spans="7:13" x14ac:dyDescent="0.2">
      <c r="M16528" s="1"/>
    </row>
    <row r="16529" spans="6:25" x14ac:dyDescent="0.2">
      <c r="M16529" s="1"/>
    </row>
    <row r="16530" spans="6:25" x14ac:dyDescent="0.2">
      <c r="M16530" s="1"/>
    </row>
    <row r="16531" spans="6:25" x14ac:dyDescent="0.2">
      <c r="M16531" s="1"/>
    </row>
    <row r="16532" spans="6:25" x14ac:dyDescent="0.2">
      <c r="M16532" s="1"/>
      <c r="Y16532" s="1"/>
    </row>
    <row r="16533" spans="6:25" x14ac:dyDescent="0.2">
      <c r="M16533" s="1"/>
    </row>
    <row r="16534" spans="6:25" x14ac:dyDescent="0.2">
      <c r="M16534" s="1"/>
    </row>
    <row r="16535" spans="6:25" x14ac:dyDescent="0.2">
      <c r="M16535" s="1"/>
    </row>
    <row r="16536" spans="6:25" x14ac:dyDescent="0.2">
      <c r="M16536" s="1"/>
    </row>
    <row r="16537" spans="6:25" x14ac:dyDescent="0.2">
      <c r="M16537" s="1"/>
    </row>
    <row r="16538" spans="6:25" x14ac:dyDescent="0.2">
      <c r="M16538" s="1"/>
    </row>
    <row r="16539" spans="6:25" x14ac:dyDescent="0.2">
      <c r="M16539" s="1"/>
    </row>
    <row r="16540" spans="6:25" x14ac:dyDescent="0.2">
      <c r="G16540" s="1"/>
      <c r="M16540" s="1"/>
    </row>
    <row r="16541" spans="6:25" x14ac:dyDescent="0.2">
      <c r="I16541" s="1"/>
      <c r="M16541" s="1"/>
    </row>
    <row r="16542" spans="6:25" x14ac:dyDescent="0.2">
      <c r="M16542" s="1"/>
    </row>
    <row r="16543" spans="6:25" x14ac:dyDescent="0.2">
      <c r="M16543" s="1"/>
    </row>
    <row r="16544" spans="6:25" x14ac:dyDescent="0.2">
      <c r="F16544" s="1"/>
      <c r="J16544" s="1"/>
      <c r="M16544" s="1"/>
    </row>
    <row r="16545" spans="6:13" x14ac:dyDescent="0.2">
      <c r="M16545" s="1"/>
    </row>
    <row r="16546" spans="6:13" x14ac:dyDescent="0.2">
      <c r="M16546" s="1"/>
    </row>
    <row r="16547" spans="6:13" x14ac:dyDescent="0.2">
      <c r="M16547" s="1"/>
    </row>
    <row r="16548" spans="6:13" x14ac:dyDescent="0.2">
      <c r="M16548" s="1"/>
    </row>
    <row r="16549" spans="6:13" x14ac:dyDescent="0.2">
      <c r="M16549" s="1"/>
    </row>
    <row r="16550" spans="6:13" x14ac:dyDescent="0.2">
      <c r="M16550" s="1"/>
    </row>
    <row r="16551" spans="6:13" x14ac:dyDescent="0.2">
      <c r="M16551" s="1"/>
    </row>
    <row r="16552" spans="6:13" x14ac:dyDescent="0.2">
      <c r="M16552" s="1"/>
    </row>
    <row r="16553" spans="6:13" x14ac:dyDescent="0.2">
      <c r="F16553" s="1"/>
      <c r="J16553" s="1"/>
      <c r="M16553" s="1"/>
    </row>
    <row r="16554" spans="6:13" x14ac:dyDescent="0.2">
      <c r="M16554" s="1"/>
    </row>
    <row r="16555" spans="6:13" x14ac:dyDescent="0.2">
      <c r="M16555" s="1"/>
    </row>
    <row r="16556" spans="6:13" x14ac:dyDescent="0.2">
      <c r="M16556" s="1"/>
    </row>
    <row r="16557" spans="6:13" x14ac:dyDescent="0.2">
      <c r="M16557" s="1"/>
    </row>
    <row r="16558" spans="6:13" x14ac:dyDescent="0.2">
      <c r="M16558" s="1"/>
    </row>
    <row r="16559" spans="6:13" x14ac:dyDescent="0.2">
      <c r="M16559" s="1"/>
    </row>
    <row r="16560" spans="6:13" x14ac:dyDescent="0.2">
      <c r="M16560" s="1"/>
    </row>
    <row r="16561" spans="9:25" x14ac:dyDescent="0.2">
      <c r="M16561" s="1"/>
    </row>
    <row r="16562" spans="9:25" x14ac:dyDescent="0.2">
      <c r="M16562" s="1"/>
    </row>
    <row r="16563" spans="9:25" x14ac:dyDescent="0.2">
      <c r="M16563" s="1"/>
    </row>
    <row r="16564" spans="9:25" x14ac:dyDescent="0.2">
      <c r="M16564" s="1"/>
    </row>
    <row r="16565" spans="9:25" x14ac:dyDescent="0.2">
      <c r="M16565" s="1"/>
    </row>
    <row r="16566" spans="9:25" x14ac:dyDescent="0.2">
      <c r="M16566" s="1"/>
    </row>
    <row r="16567" spans="9:25" x14ac:dyDescent="0.2">
      <c r="M16567" s="1"/>
    </row>
    <row r="16568" spans="9:25" x14ac:dyDescent="0.2">
      <c r="I16568" s="1"/>
      <c r="M16568" s="1"/>
    </row>
    <row r="16569" spans="9:25" x14ac:dyDescent="0.2">
      <c r="M16569" s="1"/>
    </row>
    <row r="16570" spans="9:25" x14ac:dyDescent="0.2">
      <c r="M16570" s="1"/>
    </row>
    <row r="16571" spans="9:25" x14ac:dyDescent="0.2">
      <c r="M16571" s="1"/>
    </row>
    <row r="16572" spans="9:25" x14ac:dyDescent="0.2">
      <c r="M16572" s="1"/>
      <c r="Y16572" s="1"/>
    </row>
    <row r="16573" spans="9:25" x14ac:dyDescent="0.2">
      <c r="M16573" s="1"/>
    </row>
    <row r="16574" spans="9:25" x14ac:dyDescent="0.2">
      <c r="M16574" s="1"/>
    </row>
    <row r="16575" spans="9:25" x14ac:dyDescent="0.2">
      <c r="M16575" s="1"/>
    </row>
    <row r="16576" spans="9:25" x14ac:dyDescent="0.2">
      <c r="M16576" s="1"/>
    </row>
    <row r="16577" spans="5:19" x14ac:dyDescent="0.2">
      <c r="M16577" s="1"/>
    </row>
    <row r="16578" spans="5:19" x14ac:dyDescent="0.2">
      <c r="G16578" s="1"/>
      <c r="M16578" s="1"/>
    </row>
    <row r="16579" spans="5:19" x14ac:dyDescent="0.2">
      <c r="M16579" s="1"/>
    </row>
    <row r="16580" spans="5:19" x14ac:dyDescent="0.2">
      <c r="G16580" s="1"/>
      <c r="M16580" s="1"/>
      <c r="S16580" s="1"/>
    </row>
    <row r="16581" spans="5:19" x14ac:dyDescent="0.2">
      <c r="M16581" s="1"/>
    </row>
    <row r="16582" spans="5:19" x14ac:dyDescent="0.2">
      <c r="M16582" s="1"/>
    </row>
    <row r="16583" spans="5:19" x14ac:dyDescent="0.2">
      <c r="M16583" s="1"/>
    </row>
    <row r="16584" spans="5:19" x14ac:dyDescent="0.2">
      <c r="M16584" s="1"/>
    </row>
    <row r="16585" spans="5:19" x14ac:dyDescent="0.2">
      <c r="J16585" s="1"/>
      <c r="M16585" s="1"/>
    </row>
    <row r="16586" spans="5:19" x14ac:dyDescent="0.2">
      <c r="M16586" s="1"/>
    </row>
    <row r="16587" spans="5:19" x14ac:dyDescent="0.2">
      <c r="M16587" s="1"/>
    </row>
    <row r="16588" spans="5:19" x14ac:dyDescent="0.2">
      <c r="E16588" s="1"/>
      <c r="F16588" s="1"/>
      <c r="G16588" s="1"/>
      <c r="I16588" s="1"/>
      <c r="J16588" s="1"/>
      <c r="K16588" s="1"/>
      <c r="M16588" s="1"/>
    </row>
    <row r="16589" spans="5:19" x14ac:dyDescent="0.2">
      <c r="F16589" s="1"/>
      <c r="J16589" s="1"/>
      <c r="M16589" s="1"/>
    </row>
    <row r="16590" spans="5:19" x14ac:dyDescent="0.2">
      <c r="F16590" s="1"/>
      <c r="J16590" s="1"/>
      <c r="M16590" s="1"/>
    </row>
    <row r="16591" spans="5:19" x14ac:dyDescent="0.2">
      <c r="J16591" s="1"/>
      <c r="M16591" s="1"/>
    </row>
    <row r="16592" spans="5:19" x14ac:dyDescent="0.2">
      <c r="E16592" s="1"/>
      <c r="J16592" s="1"/>
      <c r="M16592" s="1"/>
    </row>
    <row r="16593" spans="5:19" x14ac:dyDescent="0.2">
      <c r="G16593" s="1"/>
      <c r="J16593" s="1"/>
      <c r="K16593" s="1"/>
      <c r="M16593" s="1"/>
      <c r="S16593" s="1"/>
    </row>
    <row r="16594" spans="5:19" x14ac:dyDescent="0.2">
      <c r="F16594" s="1"/>
      <c r="M16594" s="1"/>
    </row>
    <row r="16595" spans="5:19" x14ac:dyDescent="0.2">
      <c r="G16595" s="1"/>
      <c r="K16595" s="1"/>
      <c r="M16595" s="1"/>
      <c r="S16595" s="1"/>
    </row>
    <row r="16596" spans="5:19" x14ac:dyDescent="0.2">
      <c r="M16596" s="1"/>
    </row>
    <row r="16597" spans="5:19" x14ac:dyDescent="0.2">
      <c r="M16597" s="1"/>
    </row>
    <row r="16598" spans="5:19" x14ac:dyDescent="0.2">
      <c r="G16598" s="1"/>
      <c r="M16598" s="1"/>
    </row>
    <row r="16599" spans="5:19" x14ac:dyDescent="0.2">
      <c r="F16599" s="1"/>
      <c r="G16599" s="1"/>
      <c r="J16599" s="1"/>
      <c r="M16599" s="1"/>
      <c r="S16599" s="1"/>
    </row>
    <row r="16600" spans="5:19" x14ac:dyDescent="0.2">
      <c r="E16600" s="1"/>
      <c r="I16600" s="1"/>
      <c r="M16600" s="1"/>
    </row>
    <row r="16601" spans="5:19" x14ac:dyDescent="0.2">
      <c r="M16601" s="1"/>
    </row>
    <row r="16602" spans="5:19" x14ac:dyDescent="0.2">
      <c r="M16602" s="1"/>
    </row>
    <row r="16603" spans="5:19" x14ac:dyDescent="0.2">
      <c r="F16603" s="1"/>
      <c r="J16603" s="1"/>
      <c r="M16603" s="1"/>
    </row>
    <row r="16604" spans="5:19" x14ac:dyDescent="0.2">
      <c r="M16604" s="1"/>
    </row>
    <row r="16605" spans="5:19" x14ac:dyDescent="0.2">
      <c r="G16605" s="1"/>
      <c r="M16605" s="1"/>
      <c r="S16605" s="1"/>
    </row>
    <row r="16606" spans="5:19" x14ac:dyDescent="0.2">
      <c r="F16606" s="1"/>
      <c r="J16606" s="1"/>
      <c r="M16606" s="1"/>
    </row>
    <row r="16607" spans="5:19" x14ac:dyDescent="0.2">
      <c r="F16607" s="1"/>
      <c r="M16607" s="1"/>
    </row>
    <row r="16608" spans="5:19" x14ac:dyDescent="0.2">
      <c r="E16608" s="1"/>
      <c r="I16608" s="1"/>
      <c r="K16608" s="1"/>
      <c r="M16608" s="1"/>
    </row>
    <row r="16609" spans="5:13" x14ac:dyDescent="0.2">
      <c r="G16609" s="1"/>
      <c r="K16609" s="1"/>
      <c r="M16609" s="1"/>
    </row>
    <row r="16610" spans="5:13" x14ac:dyDescent="0.2">
      <c r="J16610" s="1"/>
      <c r="M16610" s="1"/>
    </row>
    <row r="16611" spans="5:13" x14ac:dyDescent="0.2">
      <c r="G16611" s="1"/>
      <c r="K16611" s="1"/>
      <c r="M16611" s="1"/>
    </row>
    <row r="16612" spans="5:13" x14ac:dyDescent="0.2">
      <c r="E16612" s="1"/>
      <c r="G16612" s="1"/>
      <c r="M16612" s="1"/>
    </row>
    <row r="16613" spans="5:13" x14ac:dyDescent="0.2">
      <c r="M16613" s="1"/>
    </row>
    <row r="16614" spans="5:13" x14ac:dyDescent="0.2">
      <c r="M16614" s="1"/>
    </row>
    <row r="16615" spans="5:13" x14ac:dyDescent="0.2">
      <c r="M16615" s="1"/>
    </row>
    <row r="16616" spans="5:13" x14ac:dyDescent="0.2">
      <c r="M16616" s="1"/>
    </row>
    <row r="16617" spans="5:13" x14ac:dyDescent="0.2">
      <c r="M16617" s="1"/>
    </row>
    <row r="16618" spans="5:13" x14ac:dyDescent="0.2">
      <c r="M16618" s="1"/>
    </row>
    <row r="16619" spans="5:13" x14ac:dyDescent="0.2">
      <c r="M16619" s="1"/>
    </row>
    <row r="16620" spans="5:13" x14ac:dyDescent="0.2">
      <c r="M16620" s="1"/>
    </row>
    <row r="16621" spans="5:13" x14ac:dyDescent="0.2">
      <c r="M16621" s="1"/>
    </row>
    <row r="16622" spans="5:13" x14ac:dyDescent="0.2">
      <c r="M16622" s="1"/>
    </row>
    <row r="16623" spans="5:13" x14ac:dyDescent="0.2">
      <c r="M16623" s="1"/>
    </row>
    <row r="16624" spans="5:13" x14ac:dyDescent="0.2">
      <c r="M16624" s="1"/>
    </row>
    <row r="16625" spans="5:25" x14ac:dyDescent="0.2">
      <c r="M16625" s="1"/>
    </row>
    <row r="16626" spans="5:25" x14ac:dyDescent="0.2">
      <c r="M16626" s="1"/>
    </row>
    <row r="16627" spans="5:25" x14ac:dyDescent="0.2">
      <c r="M16627" s="1"/>
    </row>
    <row r="16628" spans="5:25" x14ac:dyDescent="0.2">
      <c r="M16628" s="1"/>
    </row>
    <row r="16629" spans="5:25" x14ac:dyDescent="0.2">
      <c r="M16629" s="1"/>
    </row>
    <row r="16630" spans="5:25" x14ac:dyDescent="0.2">
      <c r="I16630" s="1"/>
      <c r="M16630" s="1"/>
      <c r="Y16630" s="1"/>
    </row>
    <row r="16631" spans="5:25" x14ac:dyDescent="0.2">
      <c r="J16631" s="1"/>
      <c r="M16631" s="1"/>
    </row>
    <row r="16632" spans="5:25" x14ac:dyDescent="0.2">
      <c r="M16632" s="1"/>
    </row>
    <row r="16633" spans="5:25" x14ac:dyDescent="0.2">
      <c r="M16633" s="1"/>
    </row>
    <row r="16634" spans="5:25" x14ac:dyDescent="0.2">
      <c r="M16634" s="1"/>
    </row>
    <row r="16635" spans="5:25" x14ac:dyDescent="0.2">
      <c r="M16635" s="1"/>
    </row>
    <row r="16636" spans="5:25" x14ac:dyDescent="0.2">
      <c r="M16636" s="1"/>
    </row>
    <row r="16637" spans="5:25" x14ac:dyDescent="0.2">
      <c r="F16637" s="1"/>
      <c r="G16637" s="1"/>
      <c r="J16637" s="1"/>
      <c r="K16637" s="1"/>
      <c r="M16637" s="1"/>
    </row>
    <row r="16638" spans="5:25" x14ac:dyDescent="0.2">
      <c r="F16638" s="1"/>
      <c r="J16638" s="1"/>
      <c r="M16638" s="1"/>
    </row>
    <row r="16639" spans="5:25" x14ac:dyDescent="0.2">
      <c r="E16639" s="1"/>
      <c r="F16639" s="1"/>
      <c r="G16639" s="1"/>
      <c r="I16639" s="1"/>
      <c r="J16639" s="1"/>
      <c r="K16639" s="1"/>
      <c r="M16639" s="1"/>
    </row>
    <row r="16640" spans="5:25" x14ac:dyDescent="0.2">
      <c r="M16640" s="1"/>
    </row>
    <row r="16641" spans="5:13" x14ac:dyDescent="0.2">
      <c r="M16641" s="1"/>
    </row>
    <row r="16642" spans="5:13" x14ac:dyDescent="0.2">
      <c r="F16642" s="1"/>
      <c r="K16642" s="1"/>
      <c r="M16642" s="1"/>
    </row>
    <row r="16643" spans="5:13" x14ac:dyDescent="0.2">
      <c r="E16643" s="1"/>
      <c r="F16643" s="1"/>
      <c r="M16643" s="1"/>
    </row>
    <row r="16644" spans="5:13" x14ac:dyDescent="0.2">
      <c r="F16644" s="1"/>
      <c r="J16644" s="1"/>
      <c r="M16644" s="1"/>
    </row>
    <row r="16645" spans="5:13" x14ac:dyDescent="0.2">
      <c r="M16645" s="1"/>
    </row>
    <row r="16646" spans="5:13" x14ac:dyDescent="0.2">
      <c r="M16646" s="1"/>
    </row>
    <row r="16647" spans="5:13" x14ac:dyDescent="0.2">
      <c r="M16647" s="1"/>
    </row>
    <row r="16648" spans="5:13" x14ac:dyDescent="0.2">
      <c r="K16648" s="1"/>
      <c r="M16648" s="1"/>
    </row>
    <row r="16649" spans="5:13" x14ac:dyDescent="0.2">
      <c r="M16649" s="1"/>
    </row>
    <row r="16650" spans="5:13" x14ac:dyDescent="0.2">
      <c r="G16650" s="1"/>
      <c r="K16650" s="1"/>
      <c r="M16650" s="1"/>
    </row>
    <row r="16651" spans="5:13" x14ac:dyDescent="0.2">
      <c r="M16651" s="1"/>
    </row>
    <row r="16652" spans="5:13" x14ac:dyDescent="0.2">
      <c r="M16652" s="1"/>
    </row>
    <row r="16653" spans="5:13" x14ac:dyDescent="0.2">
      <c r="M16653" s="1"/>
    </row>
    <row r="16654" spans="5:13" x14ac:dyDescent="0.2">
      <c r="G16654" s="1"/>
      <c r="M16654" s="1"/>
    </row>
    <row r="16655" spans="5:13" x14ac:dyDescent="0.2">
      <c r="G16655" s="1"/>
      <c r="K16655" s="1"/>
      <c r="M16655" s="1"/>
    </row>
    <row r="16656" spans="5:13" x14ac:dyDescent="0.2">
      <c r="M16656" s="1"/>
    </row>
    <row r="16657" spans="5:13" x14ac:dyDescent="0.2">
      <c r="M16657" s="1"/>
    </row>
    <row r="16658" spans="5:13" x14ac:dyDescent="0.2">
      <c r="J16658" s="1"/>
      <c r="M16658" s="1"/>
    </row>
    <row r="16659" spans="5:13" x14ac:dyDescent="0.2">
      <c r="F16659" s="1"/>
      <c r="J16659" s="1"/>
      <c r="M16659" s="1"/>
    </row>
    <row r="16660" spans="5:13" x14ac:dyDescent="0.2">
      <c r="M16660" s="1"/>
    </row>
    <row r="16661" spans="5:13" x14ac:dyDescent="0.2">
      <c r="M16661" s="1"/>
    </row>
    <row r="16662" spans="5:13" x14ac:dyDescent="0.2">
      <c r="J16662" s="1"/>
      <c r="M16662" s="1"/>
    </row>
    <row r="16663" spans="5:13" x14ac:dyDescent="0.2">
      <c r="F16663" s="1"/>
      <c r="J16663" s="1"/>
      <c r="M16663" s="1"/>
    </row>
    <row r="16664" spans="5:13" x14ac:dyDescent="0.2">
      <c r="I16664" s="1"/>
      <c r="J16664" s="1"/>
      <c r="M16664" s="1"/>
    </row>
    <row r="16665" spans="5:13" x14ac:dyDescent="0.2">
      <c r="F16665" s="1"/>
      <c r="I16665" s="1"/>
      <c r="J16665" s="1"/>
      <c r="M16665" s="1"/>
    </row>
    <row r="16666" spans="5:13" x14ac:dyDescent="0.2">
      <c r="F16666" s="1"/>
      <c r="J16666" s="1"/>
      <c r="M16666" s="1"/>
    </row>
    <row r="16667" spans="5:13" x14ac:dyDescent="0.2">
      <c r="F16667" s="1"/>
      <c r="J16667" s="1"/>
      <c r="M16667" s="1"/>
    </row>
    <row r="16668" spans="5:13" x14ac:dyDescent="0.2">
      <c r="E16668" s="1"/>
      <c r="G16668" s="1"/>
      <c r="I16668" s="1"/>
      <c r="J16668" s="1"/>
      <c r="K16668" s="1"/>
      <c r="M16668" s="1"/>
    </row>
    <row r="16669" spans="5:13" x14ac:dyDescent="0.2">
      <c r="J16669" s="1"/>
      <c r="M16669" s="1"/>
    </row>
    <row r="16670" spans="5:13" x14ac:dyDescent="0.2">
      <c r="F16670" s="1"/>
      <c r="J16670" s="1"/>
      <c r="M16670" s="1"/>
    </row>
    <row r="16671" spans="5:13" x14ac:dyDescent="0.2">
      <c r="F16671" s="1"/>
      <c r="G16671" s="1"/>
      <c r="K16671" s="1"/>
      <c r="M16671" s="1"/>
    </row>
    <row r="16672" spans="5:13" x14ac:dyDescent="0.2">
      <c r="M16672" s="1"/>
    </row>
    <row r="16673" spans="5:13" x14ac:dyDescent="0.2">
      <c r="M16673" s="1"/>
    </row>
    <row r="16674" spans="5:13" x14ac:dyDescent="0.2">
      <c r="E16674" s="1"/>
      <c r="F16674" s="1"/>
      <c r="G16674" s="1"/>
      <c r="I16674" s="1"/>
      <c r="J16674" s="1"/>
      <c r="K16674" s="1"/>
      <c r="M16674" s="1"/>
    </row>
    <row r="16675" spans="5:13" x14ac:dyDescent="0.2">
      <c r="M16675" s="1"/>
    </row>
    <row r="16676" spans="5:13" x14ac:dyDescent="0.2">
      <c r="M16676" s="1"/>
    </row>
    <row r="16677" spans="5:13" x14ac:dyDescent="0.2">
      <c r="K16677" s="1"/>
      <c r="M16677" s="1"/>
    </row>
    <row r="16678" spans="5:13" x14ac:dyDescent="0.2">
      <c r="E16678" s="1"/>
      <c r="M16678" s="1"/>
    </row>
    <row r="16679" spans="5:13" x14ac:dyDescent="0.2">
      <c r="M16679" s="1"/>
    </row>
    <row r="16680" spans="5:13" x14ac:dyDescent="0.2">
      <c r="F16680" s="1"/>
      <c r="J16680" s="1"/>
      <c r="M16680" s="1"/>
    </row>
    <row r="16681" spans="5:13" x14ac:dyDescent="0.2">
      <c r="M16681" s="1"/>
    </row>
    <row r="16682" spans="5:13" x14ac:dyDescent="0.2">
      <c r="F16682" s="1"/>
      <c r="J16682" s="1"/>
      <c r="M16682" s="1"/>
    </row>
    <row r="16683" spans="5:13" x14ac:dyDescent="0.2">
      <c r="M16683" s="1"/>
    </row>
    <row r="16684" spans="5:13" x14ac:dyDescent="0.2">
      <c r="G16684" s="1"/>
      <c r="K16684" s="1"/>
      <c r="M16684" s="1"/>
    </row>
    <row r="16685" spans="5:13" x14ac:dyDescent="0.2">
      <c r="M16685" s="1"/>
    </row>
    <row r="16686" spans="5:13" x14ac:dyDescent="0.2">
      <c r="F16686" s="1"/>
      <c r="M16686" s="1"/>
    </row>
    <row r="16687" spans="5:13" x14ac:dyDescent="0.2">
      <c r="M16687" s="1"/>
    </row>
    <row r="16688" spans="5:13" x14ac:dyDescent="0.2">
      <c r="E16688" s="1"/>
      <c r="I16688" s="1"/>
      <c r="J16688" s="1"/>
      <c r="M16688" s="1"/>
    </row>
    <row r="16689" spans="5:25" x14ac:dyDescent="0.2">
      <c r="E16689" s="1"/>
      <c r="F16689" s="1"/>
      <c r="I16689" s="1"/>
      <c r="J16689" s="1"/>
      <c r="M16689" s="1"/>
    </row>
    <row r="16690" spans="5:25" x14ac:dyDescent="0.2">
      <c r="M16690" s="1"/>
    </row>
    <row r="16691" spans="5:25" x14ac:dyDescent="0.2">
      <c r="M16691" s="1"/>
    </row>
    <row r="16692" spans="5:25" x14ac:dyDescent="0.2">
      <c r="M16692" s="1"/>
    </row>
    <row r="16693" spans="5:25" x14ac:dyDescent="0.2">
      <c r="E16693" s="1"/>
      <c r="F16693" s="1"/>
      <c r="J16693" s="1"/>
      <c r="M16693" s="1"/>
    </row>
    <row r="16694" spans="5:25" x14ac:dyDescent="0.2">
      <c r="M16694" s="1"/>
    </row>
    <row r="16695" spans="5:25" x14ac:dyDescent="0.2">
      <c r="K16695" s="1"/>
      <c r="M16695" s="1"/>
    </row>
    <row r="16696" spans="5:25" x14ac:dyDescent="0.2">
      <c r="M16696" s="1"/>
    </row>
    <row r="16697" spans="5:25" x14ac:dyDescent="0.2">
      <c r="M16697" s="1"/>
      <c r="Y16697" s="1"/>
    </row>
    <row r="16698" spans="5:25" x14ac:dyDescent="0.2">
      <c r="M16698" s="1"/>
    </row>
    <row r="16699" spans="5:25" x14ac:dyDescent="0.2">
      <c r="G16699" s="1"/>
      <c r="K16699" s="1"/>
      <c r="M16699" s="1"/>
    </row>
    <row r="16700" spans="5:25" x14ac:dyDescent="0.2">
      <c r="M16700" s="1"/>
    </row>
    <row r="16701" spans="5:25" x14ac:dyDescent="0.2">
      <c r="M16701" s="1"/>
    </row>
    <row r="16702" spans="5:25" x14ac:dyDescent="0.2">
      <c r="G16702" s="1"/>
      <c r="M16702" s="1"/>
      <c r="S16702" s="1"/>
    </row>
    <row r="16703" spans="5:25" x14ac:dyDescent="0.2">
      <c r="M16703" s="1"/>
    </row>
    <row r="16704" spans="5:25" x14ac:dyDescent="0.2">
      <c r="E16704" s="1"/>
      <c r="F16704" s="1"/>
      <c r="I16704" s="1"/>
      <c r="M16704" s="1"/>
    </row>
    <row r="16705" spans="7:19" x14ac:dyDescent="0.2">
      <c r="M16705" s="1"/>
    </row>
    <row r="16706" spans="7:19" x14ac:dyDescent="0.2">
      <c r="I16706" s="1"/>
      <c r="M16706" s="1"/>
    </row>
    <row r="16707" spans="7:19" x14ac:dyDescent="0.2">
      <c r="M16707" s="1"/>
    </row>
    <row r="16708" spans="7:19" x14ac:dyDescent="0.2">
      <c r="M16708" s="1"/>
    </row>
    <row r="16709" spans="7:19" x14ac:dyDescent="0.2">
      <c r="M16709" s="1"/>
    </row>
    <row r="16710" spans="7:19" x14ac:dyDescent="0.2">
      <c r="M16710" s="1"/>
    </row>
    <row r="16711" spans="7:19" x14ac:dyDescent="0.2">
      <c r="M16711" s="1"/>
    </row>
    <row r="16712" spans="7:19" x14ac:dyDescent="0.2">
      <c r="J16712" s="1"/>
      <c r="M16712" s="1"/>
    </row>
    <row r="16713" spans="7:19" x14ac:dyDescent="0.2">
      <c r="M16713" s="1"/>
    </row>
    <row r="16714" spans="7:19" x14ac:dyDescent="0.2">
      <c r="M16714" s="1"/>
    </row>
    <row r="16715" spans="7:19" x14ac:dyDescent="0.2">
      <c r="M16715" s="1"/>
    </row>
    <row r="16716" spans="7:19" x14ac:dyDescent="0.2">
      <c r="M16716" s="1"/>
    </row>
    <row r="16717" spans="7:19" x14ac:dyDescent="0.2">
      <c r="G16717" s="1"/>
      <c r="M16717" s="1"/>
      <c r="S16717" s="1"/>
    </row>
    <row r="16718" spans="7:19" x14ac:dyDescent="0.2">
      <c r="M16718" s="1"/>
    </row>
    <row r="16719" spans="7:19" x14ac:dyDescent="0.2">
      <c r="M16719" s="1"/>
    </row>
    <row r="16720" spans="7:19" x14ac:dyDescent="0.2">
      <c r="G16720" s="1"/>
      <c r="M16720" s="1"/>
      <c r="S16720" s="1"/>
    </row>
    <row r="16721" spans="5:13" x14ac:dyDescent="0.2">
      <c r="M16721" s="1"/>
    </row>
    <row r="16722" spans="5:13" x14ac:dyDescent="0.2">
      <c r="F16722" s="1"/>
      <c r="M16722" s="1"/>
    </row>
    <row r="16723" spans="5:13" x14ac:dyDescent="0.2">
      <c r="M16723" s="1"/>
    </row>
    <row r="16724" spans="5:13" x14ac:dyDescent="0.2">
      <c r="K16724" s="1"/>
      <c r="M16724" s="1"/>
    </row>
    <row r="16725" spans="5:13" x14ac:dyDescent="0.2">
      <c r="M16725" s="1"/>
    </row>
    <row r="16726" spans="5:13" x14ac:dyDescent="0.2">
      <c r="M16726" s="1"/>
    </row>
    <row r="16727" spans="5:13" x14ac:dyDescent="0.2">
      <c r="M16727" s="1"/>
    </row>
    <row r="16728" spans="5:13" x14ac:dyDescent="0.2">
      <c r="M16728" s="1"/>
    </row>
    <row r="16729" spans="5:13" x14ac:dyDescent="0.2">
      <c r="M16729" s="1"/>
    </row>
    <row r="16730" spans="5:13" x14ac:dyDescent="0.2">
      <c r="M16730" s="1"/>
    </row>
    <row r="16731" spans="5:13" x14ac:dyDescent="0.2">
      <c r="M16731" s="1"/>
    </row>
    <row r="16732" spans="5:13" x14ac:dyDescent="0.2">
      <c r="J16732" s="1"/>
      <c r="M16732" s="1"/>
    </row>
    <row r="16733" spans="5:13" x14ac:dyDescent="0.2">
      <c r="J16733" s="1"/>
      <c r="M16733" s="1"/>
    </row>
    <row r="16734" spans="5:13" x14ac:dyDescent="0.2">
      <c r="E16734" s="1"/>
      <c r="I16734" s="1"/>
      <c r="M16734" s="1"/>
    </row>
    <row r="16735" spans="5:13" x14ac:dyDescent="0.2">
      <c r="M16735" s="1"/>
    </row>
    <row r="16736" spans="5:13" x14ac:dyDescent="0.2">
      <c r="M16736" s="1"/>
    </row>
    <row r="16737" spans="5:13" x14ac:dyDescent="0.2">
      <c r="M16737" s="1"/>
    </row>
    <row r="16738" spans="5:13" x14ac:dyDescent="0.2">
      <c r="E16738" s="1"/>
      <c r="M16738" s="1"/>
    </row>
    <row r="16739" spans="5:13" x14ac:dyDescent="0.2">
      <c r="M16739" s="1"/>
    </row>
    <row r="16740" spans="5:13" x14ac:dyDescent="0.2">
      <c r="M16740" s="1"/>
    </row>
    <row r="16741" spans="5:13" x14ac:dyDescent="0.2">
      <c r="G16741" s="1"/>
      <c r="K16741" s="1"/>
      <c r="M16741" s="1"/>
    </row>
    <row r="16742" spans="5:13" x14ac:dyDescent="0.2">
      <c r="M16742" s="1"/>
    </row>
    <row r="16743" spans="5:13" x14ac:dyDescent="0.2">
      <c r="G16743" s="1"/>
      <c r="K16743" s="1"/>
      <c r="M16743" s="1"/>
    </row>
    <row r="16744" spans="5:13" x14ac:dyDescent="0.2">
      <c r="J16744" s="1"/>
      <c r="M16744" s="1"/>
    </row>
    <row r="16745" spans="5:13" x14ac:dyDescent="0.2">
      <c r="M16745" s="1"/>
    </row>
    <row r="16746" spans="5:13" x14ac:dyDescent="0.2">
      <c r="M16746" s="1"/>
    </row>
    <row r="16747" spans="5:13" x14ac:dyDescent="0.2">
      <c r="M16747" s="1"/>
    </row>
    <row r="16748" spans="5:13" x14ac:dyDescent="0.2">
      <c r="M16748" s="1"/>
    </row>
    <row r="16749" spans="5:13" x14ac:dyDescent="0.2">
      <c r="M16749" s="1"/>
    </row>
    <row r="16750" spans="5:13" x14ac:dyDescent="0.2">
      <c r="F16750" s="1"/>
      <c r="M16750" s="1"/>
    </row>
    <row r="16751" spans="5:13" x14ac:dyDescent="0.2">
      <c r="F16751" s="1"/>
      <c r="M16751" s="1"/>
    </row>
    <row r="16752" spans="5:13" x14ac:dyDescent="0.2">
      <c r="M16752" s="1"/>
    </row>
    <row r="16753" spans="6:25" x14ac:dyDescent="0.2">
      <c r="M16753" s="1"/>
    </row>
    <row r="16754" spans="6:25" x14ac:dyDescent="0.2">
      <c r="G16754" s="1"/>
      <c r="K16754" s="1"/>
      <c r="M16754" s="1"/>
    </row>
    <row r="16755" spans="6:25" x14ac:dyDescent="0.2">
      <c r="G16755" s="1"/>
      <c r="K16755" s="1"/>
      <c r="M16755" s="1"/>
    </row>
    <row r="16756" spans="6:25" x14ac:dyDescent="0.2">
      <c r="M16756" s="1"/>
      <c r="Y16756" s="1"/>
    </row>
    <row r="16757" spans="6:25" x14ac:dyDescent="0.2">
      <c r="F16757" s="1"/>
      <c r="G16757" s="1"/>
      <c r="J16757" s="1"/>
      <c r="K16757" s="1"/>
      <c r="M16757" s="1"/>
    </row>
    <row r="16758" spans="6:25" x14ac:dyDescent="0.2">
      <c r="M16758" s="1"/>
    </row>
    <row r="16759" spans="6:25" x14ac:dyDescent="0.2">
      <c r="M16759" s="1"/>
    </row>
    <row r="16760" spans="6:25" x14ac:dyDescent="0.2">
      <c r="M16760" s="1"/>
    </row>
    <row r="16761" spans="6:25" x14ac:dyDescent="0.2">
      <c r="M16761" s="1"/>
      <c r="Y16761" s="1"/>
    </row>
    <row r="16762" spans="6:25" x14ac:dyDescent="0.2">
      <c r="G16762" s="1"/>
      <c r="K16762" s="1"/>
      <c r="M16762" s="1"/>
    </row>
    <row r="16763" spans="6:25" x14ac:dyDescent="0.2">
      <c r="F16763" s="1"/>
      <c r="J16763" s="1"/>
      <c r="M16763" s="1"/>
    </row>
    <row r="16764" spans="6:25" x14ac:dyDescent="0.2">
      <c r="F16764" s="1"/>
      <c r="J16764" s="1"/>
      <c r="M16764" s="1"/>
    </row>
    <row r="16765" spans="6:25" x14ac:dyDescent="0.2">
      <c r="J16765" s="1"/>
      <c r="M16765" s="1"/>
    </row>
    <row r="16766" spans="6:25" x14ac:dyDescent="0.2">
      <c r="M16766" s="1"/>
    </row>
    <row r="16767" spans="6:25" x14ac:dyDescent="0.2">
      <c r="M16767" s="1"/>
    </row>
    <row r="16768" spans="6:25" x14ac:dyDescent="0.2">
      <c r="M16768" s="1"/>
    </row>
    <row r="16769" spans="5:13" x14ac:dyDescent="0.2">
      <c r="J16769" s="1"/>
      <c r="M16769" s="1"/>
    </row>
    <row r="16770" spans="5:13" x14ac:dyDescent="0.2">
      <c r="G16770" s="1"/>
      <c r="K16770" s="1"/>
      <c r="M16770" s="1"/>
    </row>
    <row r="16771" spans="5:13" x14ac:dyDescent="0.2">
      <c r="F16771" s="1"/>
      <c r="M16771" s="1"/>
    </row>
    <row r="16772" spans="5:13" x14ac:dyDescent="0.2">
      <c r="M16772" s="1"/>
    </row>
    <row r="16773" spans="5:13" x14ac:dyDescent="0.2">
      <c r="M16773" s="1"/>
    </row>
    <row r="16774" spans="5:13" x14ac:dyDescent="0.2">
      <c r="M16774" s="1"/>
    </row>
    <row r="16775" spans="5:13" x14ac:dyDescent="0.2">
      <c r="E16775" s="1"/>
      <c r="I16775" s="1"/>
      <c r="M16775" s="1"/>
    </row>
    <row r="16776" spans="5:13" x14ac:dyDescent="0.2">
      <c r="I16776" s="1"/>
      <c r="M16776" s="1"/>
    </row>
    <row r="16777" spans="5:13" x14ac:dyDescent="0.2">
      <c r="E16777" s="1"/>
      <c r="F16777" s="1"/>
      <c r="I16777" s="1"/>
      <c r="J16777" s="1"/>
      <c r="M16777" s="1"/>
    </row>
    <row r="16778" spans="5:13" x14ac:dyDescent="0.2">
      <c r="F16778" s="1"/>
      <c r="J16778" s="1"/>
      <c r="M16778" s="1"/>
    </row>
    <row r="16779" spans="5:13" x14ac:dyDescent="0.2">
      <c r="M16779" s="1"/>
    </row>
    <row r="16780" spans="5:13" x14ac:dyDescent="0.2">
      <c r="F16780" s="1"/>
      <c r="J16780" s="1"/>
      <c r="K16780" s="1"/>
      <c r="M16780" s="1"/>
    </row>
    <row r="16781" spans="5:13" x14ac:dyDescent="0.2">
      <c r="J16781" s="1"/>
      <c r="M16781" s="1"/>
    </row>
    <row r="16782" spans="5:13" x14ac:dyDescent="0.2">
      <c r="F16782" s="1"/>
      <c r="K16782" s="1"/>
      <c r="M16782" s="1"/>
    </row>
    <row r="16783" spans="5:13" x14ac:dyDescent="0.2">
      <c r="K16783" s="1"/>
      <c r="M16783" s="1"/>
    </row>
    <row r="16784" spans="5:13" x14ac:dyDescent="0.2">
      <c r="J16784" s="1"/>
      <c r="M16784" s="1"/>
    </row>
    <row r="16785" spans="6:25" x14ac:dyDescent="0.2">
      <c r="M16785" s="1"/>
    </row>
    <row r="16786" spans="6:25" x14ac:dyDescent="0.2">
      <c r="K16786" s="1"/>
      <c r="M16786" s="1"/>
    </row>
    <row r="16787" spans="6:25" x14ac:dyDescent="0.2">
      <c r="G16787" s="1"/>
      <c r="K16787" s="1"/>
      <c r="M16787" s="1"/>
    </row>
    <row r="16788" spans="6:25" x14ac:dyDescent="0.2">
      <c r="K16788" s="1"/>
      <c r="M16788" s="1"/>
    </row>
    <row r="16789" spans="6:25" x14ac:dyDescent="0.2">
      <c r="M16789" s="1"/>
    </row>
    <row r="16790" spans="6:25" x14ac:dyDescent="0.2">
      <c r="F16790" s="1"/>
      <c r="G16790" s="1"/>
      <c r="J16790" s="1"/>
      <c r="M16790" s="1"/>
      <c r="Y16790" s="1"/>
    </row>
    <row r="16791" spans="6:25" x14ac:dyDescent="0.2">
      <c r="M16791" s="1"/>
    </row>
    <row r="16792" spans="6:25" x14ac:dyDescent="0.2">
      <c r="M16792" s="1"/>
    </row>
    <row r="16793" spans="6:25" x14ac:dyDescent="0.2">
      <c r="M16793" s="1"/>
    </row>
    <row r="16794" spans="6:25" x14ac:dyDescent="0.2">
      <c r="G16794" s="1"/>
      <c r="K16794" s="1"/>
      <c r="M16794" s="1"/>
    </row>
    <row r="16795" spans="6:25" x14ac:dyDescent="0.2">
      <c r="I16795" s="1"/>
      <c r="M16795" s="1"/>
      <c r="Y16795" s="1"/>
    </row>
    <row r="16796" spans="6:25" x14ac:dyDescent="0.2">
      <c r="M16796" s="1"/>
    </row>
    <row r="16797" spans="6:25" x14ac:dyDescent="0.2">
      <c r="M16797" s="1"/>
    </row>
    <row r="16798" spans="6:25" x14ac:dyDescent="0.2">
      <c r="M16798" s="1"/>
    </row>
    <row r="16799" spans="6:25" x14ac:dyDescent="0.2">
      <c r="I16799" s="1"/>
      <c r="M16799" s="1"/>
    </row>
    <row r="16800" spans="6:25" x14ac:dyDescent="0.2">
      <c r="F16800" s="1"/>
      <c r="J16800" s="1"/>
      <c r="M16800" s="1"/>
    </row>
    <row r="16801" spans="5:13" x14ac:dyDescent="0.2">
      <c r="K16801" s="1"/>
      <c r="M16801" s="1"/>
    </row>
    <row r="16802" spans="5:13" x14ac:dyDescent="0.2">
      <c r="J16802" s="1"/>
      <c r="M16802" s="1"/>
    </row>
    <row r="16803" spans="5:13" x14ac:dyDescent="0.2">
      <c r="K16803" s="1"/>
      <c r="M16803" s="1"/>
    </row>
    <row r="16804" spans="5:13" x14ac:dyDescent="0.2">
      <c r="F16804" s="1"/>
      <c r="K16804" s="1"/>
      <c r="M16804" s="1"/>
    </row>
    <row r="16805" spans="5:13" x14ac:dyDescent="0.2">
      <c r="G16805" s="1"/>
      <c r="K16805" s="1"/>
      <c r="M16805" s="1"/>
    </row>
    <row r="16806" spans="5:13" x14ac:dyDescent="0.2">
      <c r="F16806" s="1"/>
      <c r="J16806" s="1"/>
      <c r="M16806" s="1"/>
    </row>
    <row r="16807" spans="5:13" x14ac:dyDescent="0.2">
      <c r="M16807" s="1"/>
    </row>
    <row r="16808" spans="5:13" x14ac:dyDescent="0.2">
      <c r="G16808" s="1"/>
      <c r="K16808" s="1"/>
      <c r="M16808" s="1"/>
    </row>
    <row r="16809" spans="5:13" x14ac:dyDescent="0.2">
      <c r="M16809" s="1"/>
    </row>
    <row r="16810" spans="5:13" x14ac:dyDescent="0.2">
      <c r="M16810" s="1"/>
    </row>
    <row r="16811" spans="5:13" x14ac:dyDescent="0.2">
      <c r="E16811" s="1"/>
      <c r="G16811" s="1"/>
      <c r="I16811" s="1"/>
      <c r="M16811" s="1"/>
    </row>
    <row r="16812" spans="5:13" x14ac:dyDescent="0.2">
      <c r="E16812" s="1"/>
      <c r="G16812" s="1"/>
      <c r="I16812" s="1"/>
      <c r="K16812" s="1"/>
      <c r="M16812" s="1"/>
    </row>
    <row r="16813" spans="5:13" x14ac:dyDescent="0.2">
      <c r="M16813" s="1"/>
    </row>
    <row r="16814" spans="5:13" x14ac:dyDescent="0.2">
      <c r="M16814" s="1"/>
    </row>
    <row r="16815" spans="5:13" x14ac:dyDescent="0.2">
      <c r="E16815" s="1"/>
      <c r="F16815" s="1"/>
      <c r="J16815" s="1"/>
      <c r="M16815" s="1"/>
    </row>
    <row r="16816" spans="5:13" x14ac:dyDescent="0.2">
      <c r="M16816" s="1"/>
    </row>
    <row r="16817" spans="5:25" x14ac:dyDescent="0.2">
      <c r="G16817" s="1"/>
      <c r="M16817" s="1"/>
    </row>
    <row r="16818" spans="5:25" x14ac:dyDescent="0.2">
      <c r="K16818" s="1"/>
      <c r="M16818" s="1"/>
    </row>
    <row r="16819" spans="5:25" x14ac:dyDescent="0.2">
      <c r="F16819" s="1"/>
      <c r="M16819" s="1"/>
    </row>
    <row r="16820" spans="5:25" x14ac:dyDescent="0.2">
      <c r="E16820" s="1"/>
      <c r="I16820" s="1"/>
      <c r="M16820" s="1"/>
      <c r="Y16820" s="1"/>
    </row>
    <row r="16821" spans="5:25" x14ac:dyDescent="0.2">
      <c r="M16821" s="1"/>
    </row>
    <row r="16822" spans="5:25" x14ac:dyDescent="0.2">
      <c r="M16822" s="1"/>
    </row>
    <row r="16823" spans="5:25" x14ac:dyDescent="0.2">
      <c r="M16823" s="1"/>
    </row>
    <row r="16824" spans="5:25" x14ac:dyDescent="0.2">
      <c r="E16824" s="1"/>
      <c r="M16824" s="1"/>
    </row>
    <row r="16825" spans="5:25" x14ac:dyDescent="0.2">
      <c r="M16825" s="1"/>
    </row>
    <row r="16826" spans="5:25" x14ac:dyDescent="0.2">
      <c r="M16826" s="1"/>
      <c r="Y16826" s="1"/>
    </row>
    <row r="16827" spans="5:25" x14ac:dyDescent="0.2">
      <c r="F16827" s="1"/>
      <c r="J16827" s="1"/>
      <c r="M16827" s="1"/>
    </row>
    <row r="16828" spans="5:25" x14ac:dyDescent="0.2">
      <c r="E16828" s="1"/>
      <c r="I16828" s="1"/>
      <c r="M16828" s="1"/>
    </row>
    <row r="16829" spans="5:25" x14ac:dyDescent="0.2">
      <c r="F16829" s="1"/>
      <c r="J16829" s="1"/>
      <c r="M16829" s="1"/>
    </row>
    <row r="16830" spans="5:25" x14ac:dyDescent="0.2">
      <c r="E16830" s="1"/>
      <c r="I16830" s="1"/>
      <c r="K16830" s="1"/>
      <c r="M16830" s="1"/>
    </row>
    <row r="16831" spans="5:25" x14ac:dyDescent="0.2">
      <c r="J16831" s="1"/>
      <c r="M16831" s="1"/>
    </row>
    <row r="16832" spans="5:25" x14ac:dyDescent="0.2">
      <c r="E16832" s="1"/>
      <c r="F16832" s="1"/>
      <c r="J16832" s="1"/>
      <c r="M16832" s="1"/>
    </row>
    <row r="16833" spans="5:13" x14ac:dyDescent="0.2">
      <c r="M16833" s="1"/>
    </row>
    <row r="16834" spans="5:13" x14ac:dyDescent="0.2">
      <c r="E16834" s="1"/>
      <c r="M16834" s="1"/>
    </row>
    <row r="16835" spans="5:13" x14ac:dyDescent="0.2">
      <c r="F16835" s="1"/>
      <c r="G16835" s="1"/>
      <c r="K16835" s="1"/>
      <c r="M16835" s="1"/>
    </row>
    <row r="16836" spans="5:13" x14ac:dyDescent="0.2">
      <c r="F16836" s="1"/>
      <c r="K16836" s="1"/>
      <c r="M16836" s="1"/>
    </row>
    <row r="16837" spans="5:13" x14ac:dyDescent="0.2">
      <c r="M16837" s="1"/>
    </row>
    <row r="16838" spans="5:13" x14ac:dyDescent="0.2">
      <c r="I16838" s="1"/>
      <c r="M16838" s="1"/>
    </row>
    <row r="16839" spans="5:13" x14ac:dyDescent="0.2">
      <c r="G16839" s="1"/>
      <c r="M16839" s="1"/>
    </row>
    <row r="16840" spans="5:13" x14ac:dyDescent="0.2">
      <c r="M16840" s="1"/>
    </row>
    <row r="16841" spans="5:13" x14ac:dyDescent="0.2">
      <c r="M16841" s="1"/>
    </row>
    <row r="16842" spans="5:13" x14ac:dyDescent="0.2">
      <c r="I16842" s="1"/>
      <c r="M16842" s="1"/>
    </row>
    <row r="16843" spans="5:13" x14ac:dyDescent="0.2">
      <c r="M16843" s="1"/>
    </row>
    <row r="16844" spans="5:13" x14ac:dyDescent="0.2">
      <c r="G16844" s="1"/>
      <c r="M16844" s="1"/>
    </row>
    <row r="16845" spans="5:13" x14ac:dyDescent="0.2">
      <c r="F16845" s="1"/>
      <c r="G16845" s="1"/>
      <c r="J16845" s="1"/>
      <c r="K16845" s="1"/>
      <c r="M16845" s="1"/>
    </row>
    <row r="16846" spans="5:13" x14ac:dyDescent="0.2">
      <c r="E16846" s="1"/>
      <c r="F16846" s="1"/>
      <c r="I16846" s="1"/>
      <c r="J16846" s="1"/>
      <c r="M16846" s="1"/>
    </row>
    <row r="16847" spans="5:13" x14ac:dyDescent="0.2">
      <c r="F16847" s="1"/>
      <c r="I16847" s="1"/>
      <c r="M16847" s="1"/>
    </row>
    <row r="16848" spans="5:13" x14ac:dyDescent="0.2">
      <c r="G16848" s="1"/>
      <c r="K16848" s="1"/>
      <c r="M16848" s="1"/>
    </row>
    <row r="16849" spans="6:13" x14ac:dyDescent="0.2">
      <c r="M16849" s="1"/>
    </row>
    <row r="16850" spans="6:13" x14ac:dyDescent="0.2">
      <c r="J16850" s="1"/>
      <c r="M16850" s="1"/>
    </row>
    <row r="16851" spans="6:13" x14ac:dyDescent="0.2">
      <c r="G16851" s="1"/>
      <c r="J16851" s="1"/>
      <c r="K16851" s="1"/>
      <c r="M16851" s="1"/>
    </row>
    <row r="16852" spans="6:13" x14ac:dyDescent="0.2">
      <c r="M16852" s="1"/>
    </row>
    <row r="16853" spans="6:13" x14ac:dyDescent="0.2">
      <c r="J16853" s="1"/>
      <c r="M16853" s="1"/>
    </row>
    <row r="16854" spans="6:13" x14ac:dyDescent="0.2">
      <c r="G16854" s="1"/>
      <c r="J16854" s="1"/>
      <c r="M16854" s="1"/>
    </row>
    <row r="16855" spans="6:13" x14ac:dyDescent="0.2">
      <c r="K16855" s="1"/>
      <c r="M16855" s="1"/>
    </row>
    <row r="16856" spans="6:13" x14ac:dyDescent="0.2">
      <c r="M16856" s="1"/>
    </row>
    <row r="16857" spans="6:13" x14ac:dyDescent="0.2">
      <c r="M16857" s="1"/>
    </row>
    <row r="16858" spans="6:13" x14ac:dyDescent="0.2">
      <c r="K16858" s="1"/>
      <c r="M16858" s="1"/>
    </row>
    <row r="16859" spans="6:13" x14ac:dyDescent="0.2">
      <c r="M16859" s="1"/>
    </row>
    <row r="16860" spans="6:13" x14ac:dyDescent="0.2">
      <c r="M16860" s="1"/>
    </row>
    <row r="16861" spans="6:13" x14ac:dyDescent="0.2">
      <c r="G16861" s="1"/>
      <c r="K16861" s="1"/>
      <c r="M16861" s="1"/>
    </row>
    <row r="16862" spans="6:13" x14ac:dyDescent="0.2">
      <c r="F16862" s="1"/>
      <c r="J16862" s="1"/>
      <c r="K16862" s="1"/>
      <c r="M16862" s="1"/>
    </row>
    <row r="16863" spans="6:13" x14ac:dyDescent="0.2">
      <c r="I16863" s="1"/>
      <c r="J16863" s="1"/>
      <c r="M16863" s="1"/>
    </row>
    <row r="16864" spans="6:13" x14ac:dyDescent="0.2">
      <c r="J16864" s="1"/>
      <c r="M16864" s="1"/>
    </row>
    <row r="16865" spans="5:19" x14ac:dyDescent="0.2">
      <c r="M16865" s="1"/>
    </row>
    <row r="16866" spans="5:19" x14ac:dyDescent="0.2">
      <c r="F16866" s="1"/>
      <c r="J16866" s="1"/>
      <c r="M16866" s="1"/>
    </row>
    <row r="16867" spans="5:19" x14ac:dyDescent="0.2">
      <c r="F16867" s="1"/>
      <c r="J16867" s="1"/>
      <c r="M16867" s="1"/>
    </row>
    <row r="16868" spans="5:19" x14ac:dyDescent="0.2">
      <c r="E16868" s="1"/>
      <c r="I16868" s="1"/>
      <c r="J16868" s="1"/>
      <c r="M16868" s="1"/>
    </row>
    <row r="16869" spans="5:19" x14ac:dyDescent="0.2">
      <c r="G16869" s="1"/>
      <c r="J16869" s="1"/>
      <c r="K16869" s="1"/>
      <c r="M16869" s="1"/>
    </row>
    <row r="16870" spans="5:19" x14ac:dyDescent="0.2">
      <c r="M16870" s="1"/>
    </row>
    <row r="16871" spans="5:19" x14ac:dyDescent="0.2">
      <c r="F16871" s="1"/>
      <c r="M16871" s="1"/>
    </row>
    <row r="16872" spans="5:19" x14ac:dyDescent="0.2">
      <c r="E16872" s="1"/>
      <c r="M16872" s="1"/>
    </row>
    <row r="16873" spans="5:19" x14ac:dyDescent="0.2">
      <c r="E16873" s="1"/>
      <c r="I16873" s="1"/>
      <c r="M16873" s="1"/>
    </row>
    <row r="16874" spans="5:19" x14ac:dyDescent="0.2">
      <c r="K16874" s="1"/>
      <c r="M16874" s="1"/>
    </row>
    <row r="16875" spans="5:19" x14ac:dyDescent="0.2">
      <c r="M16875" s="1"/>
    </row>
    <row r="16876" spans="5:19" x14ac:dyDescent="0.2">
      <c r="F16876" s="1"/>
      <c r="G16876" s="1"/>
      <c r="J16876" s="1"/>
      <c r="K16876" s="1"/>
      <c r="M16876" s="1"/>
      <c r="S16876" s="1"/>
    </row>
    <row r="16877" spans="5:19" x14ac:dyDescent="0.2">
      <c r="J16877" s="1"/>
      <c r="M16877" s="1"/>
    </row>
    <row r="16878" spans="5:19" x14ac:dyDescent="0.2">
      <c r="G16878" s="1"/>
      <c r="M16878" s="1"/>
    </row>
    <row r="16879" spans="5:19" x14ac:dyDescent="0.2">
      <c r="K16879" s="1"/>
      <c r="M16879" s="1"/>
    </row>
    <row r="16880" spans="5:19" x14ac:dyDescent="0.2">
      <c r="M16880" s="1"/>
    </row>
    <row r="16881" spans="6:25" x14ac:dyDescent="0.2">
      <c r="M16881" s="1"/>
    </row>
    <row r="16882" spans="6:25" x14ac:dyDescent="0.2">
      <c r="M16882" s="1"/>
    </row>
    <row r="16883" spans="6:25" x14ac:dyDescent="0.2">
      <c r="G16883" s="1"/>
      <c r="M16883" s="1"/>
    </row>
    <row r="16884" spans="6:25" x14ac:dyDescent="0.2">
      <c r="F16884" s="1"/>
      <c r="J16884" s="1"/>
      <c r="M16884" s="1"/>
    </row>
    <row r="16885" spans="6:25" x14ac:dyDescent="0.2">
      <c r="F16885" s="1"/>
      <c r="J16885" s="1"/>
      <c r="M16885" s="1"/>
    </row>
    <row r="16886" spans="6:25" x14ac:dyDescent="0.2">
      <c r="M16886" s="1"/>
    </row>
    <row r="16887" spans="6:25" x14ac:dyDescent="0.2">
      <c r="K16887" s="1"/>
      <c r="M16887" s="1"/>
      <c r="Y16887" s="1"/>
    </row>
    <row r="16888" spans="6:25" x14ac:dyDescent="0.2">
      <c r="M16888" s="1"/>
    </row>
    <row r="16889" spans="6:25" x14ac:dyDescent="0.2">
      <c r="F16889" s="1"/>
      <c r="J16889" s="1"/>
      <c r="M16889" s="1"/>
    </row>
    <row r="16890" spans="6:25" x14ac:dyDescent="0.2">
      <c r="F16890" s="1"/>
      <c r="J16890" s="1"/>
      <c r="M16890" s="1"/>
    </row>
    <row r="16891" spans="6:25" x14ac:dyDescent="0.2">
      <c r="F16891" s="1"/>
      <c r="J16891" s="1"/>
      <c r="M16891" s="1"/>
    </row>
    <row r="16892" spans="6:25" x14ac:dyDescent="0.2">
      <c r="M16892" s="1"/>
    </row>
    <row r="16893" spans="6:25" x14ac:dyDescent="0.2">
      <c r="M16893" s="1"/>
    </row>
    <row r="16894" spans="6:25" x14ac:dyDescent="0.2">
      <c r="M16894" s="1"/>
    </row>
    <row r="16895" spans="6:25" x14ac:dyDescent="0.2">
      <c r="M16895" s="1"/>
    </row>
    <row r="16896" spans="6:25" x14ac:dyDescent="0.2">
      <c r="M16896" s="1"/>
    </row>
    <row r="16897" spans="6:13" x14ac:dyDescent="0.2">
      <c r="J16897" s="1"/>
      <c r="M16897" s="1"/>
    </row>
    <row r="16898" spans="6:13" x14ac:dyDescent="0.2">
      <c r="M16898" s="1"/>
    </row>
    <row r="16899" spans="6:13" x14ac:dyDescent="0.2">
      <c r="F16899" s="1"/>
      <c r="J16899" s="1"/>
      <c r="M16899" s="1"/>
    </row>
    <row r="16900" spans="6:13" x14ac:dyDescent="0.2">
      <c r="M16900" s="1"/>
    </row>
    <row r="16901" spans="6:13" x14ac:dyDescent="0.2">
      <c r="G16901" s="1"/>
      <c r="J16901" s="1"/>
      <c r="K16901" s="1"/>
      <c r="M16901" s="1"/>
    </row>
    <row r="16902" spans="6:13" x14ac:dyDescent="0.2">
      <c r="M16902" s="1"/>
    </row>
    <row r="16903" spans="6:13" x14ac:dyDescent="0.2">
      <c r="K16903" s="1"/>
      <c r="M16903" s="1"/>
    </row>
    <row r="16904" spans="6:13" x14ac:dyDescent="0.2">
      <c r="M16904" s="1"/>
    </row>
    <row r="16905" spans="6:13" x14ac:dyDescent="0.2">
      <c r="M16905" s="1"/>
    </row>
    <row r="16906" spans="6:13" x14ac:dyDescent="0.2">
      <c r="M16906" s="1"/>
    </row>
    <row r="16907" spans="6:13" x14ac:dyDescent="0.2">
      <c r="M16907" s="1"/>
    </row>
    <row r="16908" spans="6:13" x14ac:dyDescent="0.2">
      <c r="M16908" s="1"/>
    </row>
    <row r="16909" spans="6:13" x14ac:dyDescent="0.2">
      <c r="F16909" s="1"/>
      <c r="M16909" s="1"/>
    </row>
    <row r="16910" spans="6:13" x14ac:dyDescent="0.2">
      <c r="F16910" s="1"/>
      <c r="J16910" s="1"/>
      <c r="M16910" s="1"/>
    </row>
    <row r="16911" spans="6:13" x14ac:dyDescent="0.2">
      <c r="F16911" s="1"/>
      <c r="J16911" s="1"/>
      <c r="M16911" s="1"/>
    </row>
    <row r="16912" spans="6:13" x14ac:dyDescent="0.2">
      <c r="M16912" s="1"/>
    </row>
    <row r="16913" spans="5:13" x14ac:dyDescent="0.2">
      <c r="M16913" s="1"/>
    </row>
    <row r="16914" spans="5:13" x14ac:dyDescent="0.2">
      <c r="M16914" s="1"/>
    </row>
    <row r="16915" spans="5:13" x14ac:dyDescent="0.2">
      <c r="E16915" s="1"/>
      <c r="F16915" s="1"/>
      <c r="G16915" s="1"/>
      <c r="I16915" s="1"/>
      <c r="J16915" s="1"/>
      <c r="K16915" s="1"/>
      <c r="M16915" s="1"/>
    </row>
    <row r="16916" spans="5:13" x14ac:dyDescent="0.2">
      <c r="G16916" s="1"/>
      <c r="K16916" s="1"/>
      <c r="M16916" s="1"/>
    </row>
    <row r="16917" spans="5:13" x14ac:dyDescent="0.2">
      <c r="M16917" s="1"/>
    </row>
    <row r="16918" spans="5:13" x14ac:dyDescent="0.2">
      <c r="M16918" s="1"/>
    </row>
    <row r="16919" spans="5:13" x14ac:dyDescent="0.2">
      <c r="J16919" s="1"/>
      <c r="M16919" s="1"/>
    </row>
    <row r="16920" spans="5:13" x14ac:dyDescent="0.2">
      <c r="G16920" s="1"/>
      <c r="M16920" s="1"/>
    </row>
    <row r="16921" spans="5:13" x14ac:dyDescent="0.2">
      <c r="M16921" s="1"/>
    </row>
    <row r="16922" spans="5:13" x14ac:dyDescent="0.2">
      <c r="J16922" s="1"/>
      <c r="M16922" s="1"/>
    </row>
    <row r="16923" spans="5:13" x14ac:dyDescent="0.2">
      <c r="F16923" s="1"/>
      <c r="J16923" s="1"/>
      <c r="M16923" s="1"/>
    </row>
    <row r="16924" spans="5:13" x14ac:dyDescent="0.2">
      <c r="G16924" s="1"/>
      <c r="K16924" s="1"/>
      <c r="M16924" s="1"/>
    </row>
    <row r="16925" spans="5:13" x14ac:dyDescent="0.2">
      <c r="M16925" s="1"/>
    </row>
    <row r="16926" spans="5:13" x14ac:dyDescent="0.2">
      <c r="F16926" s="1"/>
      <c r="M16926" s="1"/>
    </row>
    <row r="16927" spans="5:13" x14ac:dyDescent="0.2">
      <c r="F16927" s="1"/>
      <c r="M16927" s="1"/>
    </row>
    <row r="16928" spans="5:13" x14ac:dyDescent="0.2">
      <c r="F16928" s="1"/>
      <c r="G16928" s="1"/>
      <c r="J16928" s="1"/>
      <c r="M16928" s="1"/>
    </row>
    <row r="16929" spans="6:13" x14ac:dyDescent="0.2">
      <c r="F16929" s="1"/>
      <c r="J16929" s="1"/>
      <c r="M16929" s="1"/>
    </row>
    <row r="16930" spans="6:13" x14ac:dyDescent="0.2">
      <c r="F16930" s="1"/>
      <c r="J16930" s="1"/>
      <c r="M16930" s="1"/>
    </row>
    <row r="16931" spans="6:13" x14ac:dyDescent="0.2">
      <c r="F16931" s="1"/>
      <c r="J16931" s="1"/>
      <c r="M16931" s="1"/>
    </row>
    <row r="16932" spans="6:13" x14ac:dyDescent="0.2">
      <c r="F16932" s="1"/>
      <c r="M16932" s="1"/>
    </row>
    <row r="16933" spans="6:13" x14ac:dyDescent="0.2">
      <c r="M16933" s="1"/>
    </row>
    <row r="16934" spans="6:13" x14ac:dyDescent="0.2">
      <c r="F16934" s="1"/>
      <c r="M16934" s="1"/>
    </row>
    <row r="16935" spans="6:13" x14ac:dyDescent="0.2">
      <c r="I16935" s="1"/>
      <c r="K16935" s="1"/>
      <c r="M16935" s="1"/>
    </row>
    <row r="16936" spans="6:13" x14ac:dyDescent="0.2">
      <c r="M16936" s="1"/>
    </row>
    <row r="16937" spans="6:13" x14ac:dyDescent="0.2">
      <c r="J16937" s="1"/>
      <c r="K16937" s="1"/>
      <c r="M16937" s="1"/>
    </row>
    <row r="16938" spans="6:13" x14ac:dyDescent="0.2">
      <c r="F16938" s="1"/>
      <c r="J16938" s="1"/>
      <c r="M16938" s="1"/>
    </row>
    <row r="16939" spans="6:13" x14ac:dyDescent="0.2">
      <c r="J16939" s="1"/>
      <c r="M16939" s="1"/>
    </row>
    <row r="16940" spans="6:13" x14ac:dyDescent="0.2">
      <c r="M16940" s="1"/>
    </row>
    <row r="16941" spans="6:13" x14ac:dyDescent="0.2">
      <c r="M16941" s="1"/>
    </row>
    <row r="16942" spans="6:13" x14ac:dyDescent="0.2">
      <c r="M16942" s="1"/>
    </row>
    <row r="16943" spans="6:13" x14ac:dyDescent="0.2">
      <c r="M16943" s="1"/>
    </row>
    <row r="16944" spans="6:13" x14ac:dyDescent="0.2">
      <c r="M16944" s="1"/>
    </row>
    <row r="16945" spans="5:25" x14ac:dyDescent="0.2">
      <c r="J16945" s="1"/>
      <c r="M16945" s="1"/>
    </row>
    <row r="16946" spans="5:25" x14ac:dyDescent="0.2">
      <c r="M16946" s="1"/>
      <c r="Y16946" s="1"/>
    </row>
    <row r="16947" spans="5:25" x14ac:dyDescent="0.2">
      <c r="M16947" s="1"/>
    </row>
    <row r="16948" spans="5:25" x14ac:dyDescent="0.2">
      <c r="M16948" s="1"/>
    </row>
    <row r="16949" spans="5:25" x14ac:dyDescent="0.2">
      <c r="J16949" s="1"/>
      <c r="M16949" s="1"/>
    </row>
    <row r="16950" spans="5:25" x14ac:dyDescent="0.2">
      <c r="J16950" s="1"/>
      <c r="M16950" s="1"/>
    </row>
    <row r="16951" spans="5:25" x14ac:dyDescent="0.2">
      <c r="M16951" s="1"/>
    </row>
    <row r="16952" spans="5:25" x14ac:dyDescent="0.2">
      <c r="G16952" s="1"/>
      <c r="K16952" s="1"/>
      <c r="M16952" s="1"/>
    </row>
    <row r="16953" spans="5:25" x14ac:dyDescent="0.2">
      <c r="M16953" s="1"/>
    </row>
    <row r="16954" spans="5:25" x14ac:dyDescent="0.2">
      <c r="G16954" s="1"/>
      <c r="K16954" s="1"/>
      <c r="M16954" s="1"/>
    </row>
    <row r="16955" spans="5:25" x14ac:dyDescent="0.2">
      <c r="K16955" s="1"/>
      <c r="M16955" s="1"/>
    </row>
    <row r="16956" spans="5:25" x14ac:dyDescent="0.2">
      <c r="M16956" s="1"/>
    </row>
    <row r="16957" spans="5:25" x14ac:dyDescent="0.2">
      <c r="M16957" s="1"/>
    </row>
    <row r="16958" spans="5:25" x14ac:dyDescent="0.2">
      <c r="J16958" s="1"/>
      <c r="M16958" s="1"/>
    </row>
    <row r="16959" spans="5:25" x14ac:dyDescent="0.2">
      <c r="E16959" s="1"/>
      <c r="F16959" s="1"/>
      <c r="I16959" s="1"/>
      <c r="J16959" s="1"/>
      <c r="M16959" s="1"/>
    </row>
    <row r="16960" spans="5:25" x14ac:dyDescent="0.2">
      <c r="M16960" s="1"/>
    </row>
    <row r="16961" spans="5:13" x14ac:dyDescent="0.2">
      <c r="E16961" s="1"/>
      <c r="I16961" s="1"/>
      <c r="M16961" s="1"/>
    </row>
    <row r="16962" spans="5:13" x14ac:dyDescent="0.2">
      <c r="M16962" s="1"/>
    </row>
    <row r="16963" spans="5:13" x14ac:dyDescent="0.2">
      <c r="F16963" s="1"/>
      <c r="M16963" s="1"/>
    </row>
    <row r="16964" spans="5:13" x14ac:dyDescent="0.2">
      <c r="M16964" s="1"/>
    </row>
    <row r="16965" spans="5:13" x14ac:dyDescent="0.2">
      <c r="E16965" s="1"/>
      <c r="M16965" s="1"/>
    </row>
    <row r="16966" spans="5:13" x14ac:dyDescent="0.2">
      <c r="E16966" s="1"/>
      <c r="I16966" s="1"/>
      <c r="M16966" s="1"/>
    </row>
    <row r="16967" spans="5:13" x14ac:dyDescent="0.2">
      <c r="G16967" s="1"/>
      <c r="I16967" s="1"/>
      <c r="K16967" s="1"/>
      <c r="M16967" s="1"/>
    </row>
    <row r="16968" spans="5:13" x14ac:dyDescent="0.2">
      <c r="G16968" s="1"/>
      <c r="K16968" s="1"/>
      <c r="M16968" s="1"/>
    </row>
    <row r="16969" spans="5:13" x14ac:dyDescent="0.2">
      <c r="J16969" s="1"/>
      <c r="M16969" s="1"/>
    </row>
    <row r="16970" spans="5:13" x14ac:dyDescent="0.2">
      <c r="M16970" s="1"/>
    </row>
    <row r="16971" spans="5:13" x14ac:dyDescent="0.2">
      <c r="M16971" s="1"/>
    </row>
    <row r="16972" spans="5:13" x14ac:dyDescent="0.2">
      <c r="M16972" s="1"/>
    </row>
    <row r="16973" spans="5:13" x14ac:dyDescent="0.2">
      <c r="F16973" s="1"/>
      <c r="J16973" s="1"/>
      <c r="M16973" s="1"/>
    </row>
    <row r="16974" spans="5:13" x14ac:dyDescent="0.2">
      <c r="M16974" s="1"/>
    </row>
    <row r="16975" spans="5:13" x14ac:dyDescent="0.2">
      <c r="M16975" s="1"/>
    </row>
    <row r="16976" spans="5:13" x14ac:dyDescent="0.2">
      <c r="F16976" s="1"/>
      <c r="J16976" s="1"/>
      <c r="M16976" s="1"/>
    </row>
    <row r="16977" spans="5:25" x14ac:dyDescent="0.2">
      <c r="E16977" s="1"/>
      <c r="I16977" s="1"/>
      <c r="M16977" s="1"/>
    </row>
    <row r="16978" spans="5:25" x14ac:dyDescent="0.2">
      <c r="I16978" s="1"/>
      <c r="M16978" s="1"/>
    </row>
    <row r="16979" spans="5:25" x14ac:dyDescent="0.2">
      <c r="I16979" s="1"/>
      <c r="M16979" s="1"/>
    </row>
    <row r="16980" spans="5:25" x14ac:dyDescent="0.2">
      <c r="J16980" s="1"/>
      <c r="M16980" s="1"/>
    </row>
    <row r="16981" spans="5:25" x14ac:dyDescent="0.2">
      <c r="G16981" s="1"/>
      <c r="K16981" s="1"/>
      <c r="M16981" s="1"/>
    </row>
    <row r="16982" spans="5:25" x14ac:dyDescent="0.2">
      <c r="M16982" s="1"/>
    </row>
    <row r="16983" spans="5:25" x14ac:dyDescent="0.2">
      <c r="M16983" s="1"/>
    </row>
    <row r="16984" spans="5:25" x14ac:dyDescent="0.2">
      <c r="M16984" s="1"/>
    </row>
    <row r="16985" spans="5:25" x14ac:dyDescent="0.2">
      <c r="M16985" s="1"/>
    </row>
    <row r="16986" spans="5:25" x14ac:dyDescent="0.2">
      <c r="G16986" s="1"/>
      <c r="K16986" s="1"/>
      <c r="M16986" s="1"/>
      <c r="Y16986" s="1"/>
    </row>
    <row r="16987" spans="5:25" x14ac:dyDescent="0.2">
      <c r="F16987" s="1"/>
      <c r="J16987" s="1"/>
      <c r="M16987" s="1"/>
    </row>
    <row r="16988" spans="5:25" x14ac:dyDescent="0.2">
      <c r="M16988" s="1"/>
    </row>
    <row r="16989" spans="5:25" x14ac:dyDescent="0.2">
      <c r="J16989" s="1"/>
      <c r="M16989" s="1"/>
    </row>
    <row r="16990" spans="5:25" x14ac:dyDescent="0.2">
      <c r="M16990" s="1"/>
    </row>
    <row r="16991" spans="5:25" x14ac:dyDescent="0.2">
      <c r="I16991" s="1"/>
      <c r="M16991" s="1"/>
    </row>
    <row r="16992" spans="5:25" x14ac:dyDescent="0.2">
      <c r="I16992" s="1"/>
      <c r="M16992" s="1"/>
    </row>
    <row r="16993" spans="5:13" x14ac:dyDescent="0.2">
      <c r="K16993" s="1"/>
      <c r="M16993" s="1"/>
    </row>
    <row r="16994" spans="5:13" x14ac:dyDescent="0.2">
      <c r="K16994" s="1"/>
      <c r="M16994" s="1"/>
    </row>
    <row r="16995" spans="5:13" x14ac:dyDescent="0.2">
      <c r="M16995" s="1"/>
    </row>
    <row r="16996" spans="5:13" x14ac:dyDescent="0.2">
      <c r="G16996" s="1"/>
      <c r="K16996" s="1"/>
      <c r="M16996" s="1"/>
    </row>
    <row r="16997" spans="5:13" x14ac:dyDescent="0.2">
      <c r="M16997" s="1"/>
    </row>
    <row r="16998" spans="5:13" x14ac:dyDescent="0.2">
      <c r="M16998" s="1"/>
    </row>
    <row r="16999" spans="5:13" x14ac:dyDescent="0.2">
      <c r="F16999" s="1"/>
      <c r="G16999" s="1"/>
      <c r="J16999" s="1"/>
      <c r="M16999" s="1"/>
    </row>
    <row r="17000" spans="5:13" x14ac:dyDescent="0.2">
      <c r="M17000" s="1"/>
    </row>
    <row r="17001" spans="5:13" x14ac:dyDescent="0.2">
      <c r="K17001" s="1"/>
      <c r="M17001" s="1"/>
    </row>
    <row r="17002" spans="5:13" x14ac:dyDescent="0.2">
      <c r="F17002" s="1"/>
      <c r="J17002" s="1"/>
      <c r="M17002" s="1"/>
    </row>
    <row r="17003" spans="5:13" x14ac:dyDescent="0.2">
      <c r="E17003" s="1"/>
      <c r="I17003" s="1"/>
      <c r="M17003" s="1"/>
    </row>
    <row r="17004" spans="5:13" x14ac:dyDescent="0.2">
      <c r="G17004" s="1"/>
      <c r="J17004" s="1"/>
      <c r="M17004" s="1"/>
    </row>
    <row r="17005" spans="5:13" x14ac:dyDescent="0.2">
      <c r="F17005" s="1"/>
      <c r="J17005" s="1"/>
      <c r="M17005" s="1"/>
    </row>
    <row r="17006" spans="5:13" x14ac:dyDescent="0.2">
      <c r="F17006" s="1"/>
      <c r="J17006" s="1"/>
      <c r="M17006" s="1"/>
    </row>
    <row r="17007" spans="5:13" x14ac:dyDescent="0.2">
      <c r="F17007" s="1"/>
      <c r="J17007" s="1"/>
      <c r="M17007" s="1"/>
    </row>
    <row r="17008" spans="5:13" x14ac:dyDescent="0.2">
      <c r="F17008" s="1"/>
      <c r="M17008" s="1"/>
    </row>
    <row r="17009" spans="5:13" x14ac:dyDescent="0.2">
      <c r="F17009" s="1"/>
      <c r="G17009" s="1"/>
      <c r="K17009" s="1"/>
      <c r="M17009" s="1"/>
    </row>
    <row r="17010" spans="5:13" x14ac:dyDescent="0.2">
      <c r="G17010" s="1"/>
      <c r="K17010" s="1"/>
      <c r="M17010" s="1"/>
    </row>
    <row r="17011" spans="5:13" x14ac:dyDescent="0.2">
      <c r="F17011" s="1"/>
      <c r="G17011" s="1"/>
      <c r="K17011" s="1"/>
      <c r="M17011" s="1"/>
    </row>
    <row r="17012" spans="5:13" x14ac:dyDescent="0.2">
      <c r="G17012" s="1"/>
      <c r="K17012" s="1"/>
      <c r="M17012" s="1"/>
    </row>
    <row r="17013" spans="5:13" x14ac:dyDescent="0.2">
      <c r="M17013" s="1"/>
    </row>
    <row r="17014" spans="5:13" x14ac:dyDescent="0.2">
      <c r="F17014" s="1"/>
      <c r="J17014" s="1"/>
      <c r="M17014" s="1"/>
    </row>
    <row r="17015" spans="5:13" x14ac:dyDescent="0.2">
      <c r="F17015" s="1"/>
      <c r="J17015" s="1"/>
      <c r="M17015" s="1"/>
    </row>
    <row r="17016" spans="5:13" x14ac:dyDescent="0.2">
      <c r="K17016" s="1"/>
      <c r="M17016" s="1"/>
    </row>
    <row r="17017" spans="5:13" x14ac:dyDescent="0.2">
      <c r="J17017" s="1"/>
      <c r="M17017" s="1"/>
    </row>
    <row r="17018" spans="5:13" x14ac:dyDescent="0.2">
      <c r="E17018" s="1"/>
      <c r="F17018" s="1"/>
      <c r="I17018" s="1"/>
      <c r="J17018" s="1"/>
      <c r="M17018" s="1"/>
    </row>
    <row r="17019" spans="5:13" x14ac:dyDescent="0.2">
      <c r="F17019" s="1"/>
      <c r="G17019" s="1"/>
      <c r="K17019" s="1"/>
      <c r="M17019" s="1"/>
    </row>
    <row r="17020" spans="5:13" x14ac:dyDescent="0.2">
      <c r="M17020" s="1"/>
    </row>
    <row r="17021" spans="5:13" x14ac:dyDescent="0.2">
      <c r="K17021" s="1"/>
      <c r="M17021" s="1"/>
    </row>
    <row r="17022" spans="5:13" x14ac:dyDescent="0.2">
      <c r="E17022" s="1"/>
      <c r="M17022" s="1"/>
    </row>
    <row r="17023" spans="5:13" x14ac:dyDescent="0.2">
      <c r="M17023" s="1"/>
    </row>
    <row r="17024" spans="5:13" x14ac:dyDescent="0.2">
      <c r="G17024" s="1"/>
      <c r="K17024" s="1"/>
      <c r="M17024" s="1"/>
    </row>
    <row r="17025" spans="6:25" x14ac:dyDescent="0.2">
      <c r="J17025" s="1"/>
      <c r="K17025" s="1"/>
      <c r="M17025" s="1"/>
    </row>
    <row r="17026" spans="6:25" x14ac:dyDescent="0.2">
      <c r="M17026" s="1"/>
    </row>
    <row r="17027" spans="6:25" x14ac:dyDescent="0.2">
      <c r="G17027" s="1"/>
      <c r="K17027" s="1"/>
      <c r="M17027" s="1"/>
    </row>
    <row r="17028" spans="6:25" x14ac:dyDescent="0.2">
      <c r="M17028" s="1"/>
      <c r="Y17028" s="1"/>
    </row>
    <row r="17029" spans="6:25" x14ac:dyDescent="0.2">
      <c r="F17029" s="1"/>
      <c r="G17029" s="1"/>
      <c r="J17029" s="1"/>
      <c r="K17029" s="1"/>
      <c r="M17029" s="1"/>
    </row>
    <row r="17030" spans="6:25" x14ac:dyDescent="0.2">
      <c r="M17030" s="1"/>
    </row>
    <row r="17031" spans="6:25" x14ac:dyDescent="0.2">
      <c r="K17031" s="1"/>
      <c r="M17031" s="1"/>
    </row>
    <row r="17032" spans="6:25" x14ac:dyDescent="0.2">
      <c r="F17032" s="1"/>
      <c r="J17032" s="1"/>
      <c r="M17032" s="1"/>
    </row>
    <row r="17033" spans="6:25" x14ac:dyDescent="0.2">
      <c r="G17033" s="1"/>
      <c r="M17033" s="1"/>
    </row>
    <row r="17034" spans="6:25" x14ac:dyDescent="0.2">
      <c r="M17034" s="1"/>
    </row>
    <row r="17035" spans="6:25" x14ac:dyDescent="0.2">
      <c r="M17035" s="1"/>
    </row>
    <row r="17036" spans="6:25" x14ac:dyDescent="0.2">
      <c r="K17036" s="1"/>
      <c r="M17036" s="1"/>
    </row>
    <row r="17037" spans="6:25" x14ac:dyDescent="0.2">
      <c r="F17037" s="1"/>
      <c r="J17037" s="1"/>
      <c r="M17037" s="1"/>
    </row>
    <row r="17038" spans="6:25" x14ac:dyDescent="0.2">
      <c r="M17038" s="1"/>
    </row>
    <row r="17039" spans="6:25" x14ac:dyDescent="0.2">
      <c r="M17039" s="1"/>
    </row>
    <row r="17040" spans="6:25" x14ac:dyDescent="0.2">
      <c r="M17040" s="1"/>
    </row>
    <row r="17041" spans="6:13" x14ac:dyDescent="0.2">
      <c r="G17041" s="1"/>
      <c r="K17041" s="1"/>
      <c r="M17041" s="1"/>
    </row>
    <row r="17042" spans="6:13" x14ac:dyDescent="0.2">
      <c r="I17042" s="1"/>
      <c r="M17042" s="1"/>
    </row>
    <row r="17043" spans="6:13" x14ac:dyDescent="0.2">
      <c r="F17043" s="1"/>
      <c r="J17043" s="1"/>
      <c r="M17043" s="1"/>
    </row>
    <row r="17044" spans="6:13" x14ac:dyDescent="0.2">
      <c r="M17044" s="1"/>
    </row>
    <row r="17045" spans="6:13" x14ac:dyDescent="0.2">
      <c r="G17045" s="1"/>
      <c r="K17045" s="1"/>
      <c r="M17045" s="1"/>
    </row>
    <row r="17046" spans="6:13" x14ac:dyDescent="0.2">
      <c r="M17046" s="1"/>
    </row>
    <row r="17047" spans="6:13" x14ac:dyDescent="0.2">
      <c r="K17047" s="1"/>
      <c r="M17047" s="1"/>
    </row>
    <row r="17048" spans="6:13" x14ac:dyDescent="0.2">
      <c r="M17048" s="1"/>
    </row>
    <row r="17049" spans="6:13" x14ac:dyDescent="0.2">
      <c r="M17049" s="1"/>
    </row>
    <row r="17050" spans="6:13" x14ac:dyDescent="0.2">
      <c r="M17050" s="1"/>
    </row>
    <row r="17051" spans="6:13" x14ac:dyDescent="0.2">
      <c r="M17051" s="1"/>
    </row>
    <row r="17052" spans="6:13" x14ac:dyDescent="0.2">
      <c r="J17052" s="1"/>
      <c r="M17052" s="1"/>
    </row>
    <row r="17053" spans="6:13" x14ac:dyDescent="0.2">
      <c r="F17053" s="1"/>
      <c r="J17053" s="1"/>
      <c r="M17053" s="1"/>
    </row>
    <row r="17054" spans="6:13" x14ac:dyDescent="0.2">
      <c r="F17054" s="1"/>
      <c r="G17054" s="1"/>
      <c r="J17054" s="1"/>
      <c r="K17054" s="1"/>
      <c r="M17054" s="1"/>
    </row>
    <row r="17055" spans="6:13" x14ac:dyDescent="0.2">
      <c r="G17055" s="1"/>
      <c r="K17055" s="1"/>
      <c r="M17055" s="1"/>
    </row>
    <row r="17056" spans="6:13" x14ac:dyDescent="0.2">
      <c r="F17056" s="1"/>
      <c r="J17056" s="1"/>
      <c r="M17056" s="1"/>
    </row>
    <row r="17057" spans="6:13" x14ac:dyDescent="0.2">
      <c r="F17057" s="1"/>
      <c r="J17057" s="1"/>
      <c r="M17057" s="1"/>
    </row>
    <row r="17058" spans="6:13" x14ac:dyDescent="0.2">
      <c r="F17058" s="1"/>
      <c r="M17058" s="1"/>
    </row>
    <row r="17059" spans="6:13" x14ac:dyDescent="0.2">
      <c r="M17059" s="1"/>
    </row>
    <row r="17060" spans="6:13" x14ac:dyDescent="0.2">
      <c r="F17060" s="1"/>
      <c r="I17060" s="1"/>
      <c r="M17060" s="1"/>
    </row>
    <row r="17061" spans="6:13" x14ac:dyDescent="0.2">
      <c r="K17061" s="1"/>
      <c r="M17061" s="1"/>
    </row>
    <row r="17062" spans="6:13" x14ac:dyDescent="0.2">
      <c r="J17062" s="1"/>
      <c r="M17062" s="1"/>
    </row>
    <row r="17063" spans="6:13" x14ac:dyDescent="0.2">
      <c r="M17063" s="1"/>
    </row>
    <row r="17064" spans="6:13" x14ac:dyDescent="0.2">
      <c r="M17064" s="1"/>
    </row>
    <row r="17065" spans="6:13" x14ac:dyDescent="0.2">
      <c r="I17065" s="1"/>
      <c r="J17065" s="1"/>
      <c r="M17065" s="1"/>
    </row>
    <row r="17066" spans="6:13" x14ac:dyDescent="0.2">
      <c r="J17066" s="1"/>
      <c r="M17066" s="1"/>
    </row>
    <row r="17067" spans="6:13" x14ac:dyDescent="0.2">
      <c r="M17067" s="1"/>
    </row>
    <row r="17068" spans="6:13" x14ac:dyDescent="0.2">
      <c r="M17068" s="1"/>
    </row>
    <row r="17069" spans="6:13" x14ac:dyDescent="0.2">
      <c r="K17069" s="1"/>
      <c r="M17069" s="1"/>
    </row>
    <row r="17070" spans="6:13" x14ac:dyDescent="0.2">
      <c r="M17070" s="1"/>
    </row>
    <row r="17071" spans="6:13" x14ac:dyDescent="0.2">
      <c r="M17071" s="1"/>
    </row>
    <row r="17072" spans="6:13" x14ac:dyDescent="0.2">
      <c r="G17072" s="1"/>
      <c r="K17072" s="1"/>
      <c r="M17072" s="1"/>
    </row>
    <row r="17073" spans="5:13" x14ac:dyDescent="0.2">
      <c r="G17073" s="1"/>
      <c r="K17073" s="1"/>
      <c r="M17073" s="1"/>
    </row>
    <row r="17074" spans="5:13" x14ac:dyDescent="0.2">
      <c r="G17074" s="1"/>
      <c r="K17074" s="1"/>
      <c r="M17074" s="1"/>
    </row>
    <row r="17075" spans="5:13" x14ac:dyDescent="0.2">
      <c r="M17075" s="1"/>
    </row>
    <row r="17076" spans="5:13" x14ac:dyDescent="0.2">
      <c r="I17076" s="1"/>
      <c r="M17076" s="1"/>
    </row>
    <row r="17077" spans="5:13" x14ac:dyDescent="0.2">
      <c r="G17077" s="1"/>
      <c r="M17077" s="1"/>
    </row>
    <row r="17078" spans="5:13" x14ac:dyDescent="0.2">
      <c r="G17078" s="1"/>
      <c r="J17078" s="1"/>
      <c r="K17078" s="1"/>
      <c r="M17078" s="1"/>
    </row>
    <row r="17079" spans="5:13" x14ac:dyDescent="0.2">
      <c r="F17079" s="1"/>
      <c r="J17079" s="1"/>
      <c r="M17079" s="1"/>
    </row>
    <row r="17080" spans="5:13" x14ac:dyDescent="0.2">
      <c r="I17080" s="1"/>
      <c r="M17080" s="1"/>
    </row>
    <row r="17081" spans="5:13" x14ac:dyDescent="0.2">
      <c r="M17081" s="1"/>
    </row>
    <row r="17082" spans="5:13" x14ac:dyDescent="0.2">
      <c r="F17082" s="1"/>
      <c r="G17082" s="1"/>
      <c r="J17082" s="1"/>
      <c r="M17082" s="1"/>
    </row>
    <row r="17083" spans="5:13" x14ac:dyDescent="0.2">
      <c r="F17083" s="1"/>
      <c r="I17083" s="1"/>
      <c r="J17083" s="1"/>
      <c r="K17083" s="1"/>
      <c r="M17083" s="1"/>
    </row>
    <row r="17084" spans="5:13" x14ac:dyDescent="0.2">
      <c r="M17084" s="1"/>
    </row>
    <row r="17085" spans="5:13" x14ac:dyDescent="0.2">
      <c r="F17085" s="1"/>
      <c r="J17085" s="1"/>
      <c r="M17085" s="1"/>
    </row>
    <row r="17086" spans="5:13" x14ac:dyDescent="0.2">
      <c r="F17086" s="1"/>
      <c r="I17086" s="1"/>
      <c r="J17086" s="1"/>
      <c r="M17086" s="1"/>
    </row>
    <row r="17087" spans="5:13" x14ac:dyDescent="0.2">
      <c r="E17087" s="1"/>
      <c r="I17087" s="1"/>
      <c r="J17087" s="1"/>
      <c r="M17087" s="1"/>
    </row>
    <row r="17088" spans="5:13" x14ac:dyDescent="0.2">
      <c r="F17088" s="1"/>
      <c r="J17088" s="1"/>
      <c r="M17088" s="1"/>
    </row>
    <row r="17089" spans="5:19" x14ac:dyDescent="0.2">
      <c r="F17089" s="1"/>
      <c r="J17089" s="1"/>
      <c r="M17089" s="1"/>
    </row>
    <row r="17090" spans="5:19" x14ac:dyDescent="0.2">
      <c r="F17090" s="1"/>
      <c r="J17090" s="1"/>
      <c r="M17090" s="1"/>
    </row>
    <row r="17091" spans="5:19" x14ac:dyDescent="0.2">
      <c r="E17091" s="1"/>
      <c r="F17091" s="1"/>
      <c r="J17091" s="1"/>
      <c r="M17091" s="1"/>
    </row>
    <row r="17092" spans="5:19" x14ac:dyDescent="0.2">
      <c r="F17092" s="1"/>
      <c r="J17092" s="1"/>
      <c r="M17092" s="1"/>
    </row>
    <row r="17093" spans="5:19" x14ac:dyDescent="0.2">
      <c r="F17093" s="1"/>
      <c r="M17093" s="1"/>
    </row>
    <row r="17094" spans="5:19" x14ac:dyDescent="0.2">
      <c r="M17094" s="1"/>
    </row>
    <row r="17095" spans="5:19" x14ac:dyDescent="0.2">
      <c r="F17095" s="1"/>
      <c r="M17095" s="1"/>
    </row>
    <row r="17096" spans="5:19" x14ac:dyDescent="0.2">
      <c r="F17096" s="1"/>
      <c r="J17096" s="1"/>
      <c r="M17096" s="1"/>
    </row>
    <row r="17097" spans="5:19" x14ac:dyDescent="0.2">
      <c r="M17097" s="1"/>
    </row>
    <row r="17098" spans="5:19" x14ac:dyDescent="0.2">
      <c r="F17098" s="1"/>
      <c r="G17098" s="1"/>
      <c r="J17098" s="1"/>
      <c r="M17098" s="1"/>
      <c r="S17098" s="1"/>
    </row>
    <row r="17099" spans="5:19" x14ac:dyDescent="0.2">
      <c r="E17099" s="1"/>
      <c r="I17099" s="1"/>
      <c r="M17099" s="1"/>
    </row>
    <row r="17100" spans="5:19" x14ac:dyDescent="0.2">
      <c r="M17100" s="1"/>
    </row>
    <row r="17101" spans="5:19" x14ac:dyDescent="0.2">
      <c r="M17101" s="1"/>
    </row>
    <row r="17102" spans="5:19" x14ac:dyDescent="0.2">
      <c r="M17102" s="1"/>
    </row>
    <row r="17103" spans="5:19" x14ac:dyDescent="0.2">
      <c r="E17103" s="1"/>
      <c r="F17103" s="1"/>
      <c r="J17103" s="1"/>
      <c r="M17103" s="1"/>
    </row>
    <row r="17104" spans="5:19" x14ac:dyDescent="0.2">
      <c r="F17104" s="1"/>
      <c r="J17104" s="1"/>
      <c r="M17104" s="1"/>
    </row>
    <row r="17105" spans="7:25" x14ac:dyDescent="0.2">
      <c r="M17105" s="1"/>
      <c r="Y17105" s="1"/>
    </row>
    <row r="17106" spans="7:25" x14ac:dyDescent="0.2">
      <c r="M17106" s="1"/>
    </row>
    <row r="17107" spans="7:25" x14ac:dyDescent="0.2">
      <c r="M17107" s="1"/>
    </row>
    <row r="17108" spans="7:25" x14ac:dyDescent="0.2">
      <c r="K17108" s="1"/>
      <c r="M17108" s="1"/>
    </row>
    <row r="17109" spans="7:25" x14ac:dyDescent="0.2">
      <c r="K17109" s="1"/>
      <c r="M17109" s="1"/>
    </row>
    <row r="17110" spans="7:25" x14ac:dyDescent="0.2">
      <c r="G17110" s="1"/>
      <c r="K17110" s="1"/>
      <c r="M17110" s="1"/>
    </row>
    <row r="17111" spans="7:25" x14ac:dyDescent="0.2">
      <c r="M17111" s="1"/>
    </row>
    <row r="17112" spans="7:25" x14ac:dyDescent="0.2">
      <c r="M17112" s="1"/>
    </row>
    <row r="17113" spans="7:25" x14ac:dyDescent="0.2">
      <c r="J17113" s="1"/>
      <c r="M17113" s="1"/>
    </row>
    <row r="17114" spans="7:25" x14ac:dyDescent="0.2">
      <c r="M17114" s="1"/>
    </row>
    <row r="17115" spans="7:25" x14ac:dyDescent="0.2">
      <c r="M17115" s="1"/>
    </row>
    <row r="17116" spans="7:25" x14ac:dyDescent="0.2">
      <c r="J17116" s="1"/>
      <c r="M17116" s="1"/>
    </row>
    <row r="17117" spans="7:25" x14ac:dyDescent="0.2">
      <c r="M17117" s="1"/>
    </row>
    <row r="17118" spans="7:25" x14ac:dyDescent="0.2">
      <c r="G17118" s="1"/>
      <c r="K17118" s="1"/>
      <c r="M17118" s="1"/>
    </row>
    <row r="17119" spans="7:25" x14ac:dyDescent="0.2">
      <c r="M17119" s="1"/>
    </row>
    <row r="17120" spans="7:25" x14ac:dyDescent="0.2">
      <c r="M17120" s="1"/>
    </row>
    <row r="17121" spans="6:13" x14ac:dyDescent="0.2">
      <c r="K17121" s="1"/>
      <c r="M17121" s="1"/>
    </row>
    <row r="17122" spans="6:13" x14ac:dyDescent="0.2">
      <c r="F17122" s="1"/>
      <c r="G17122" s="1"/>
      <c r="J17122" s="1"/>
      <c r="K17122" s="1"/>
      <c r="M17122" s="1"/>
    </row>
    <row r="17123" spans="6:13" x14ac:dyDescent="0.2">
      <c r="M17123" s="1"/>
    </row>
    <row r="17124" spans="6:13" x14ac:dyDescent="0.2">
      <c r="M17124" s="1"/>
    </row>
    <row r="17125" spans="6:13" x14ac:dyDescent="0.2">
      <c r="M17125" s="1"/>
    </row>
    <row r="17126" spans="6:13" x14ac:dyDescent="0.2">
      <c r="M17126" s="1"/>
    </row>
    <row r="17127" spans="6:13" x14ac:dyDescent="0.2">
      <c r="G17127" s="1"/>
      <c r="K17127" s="1"/>
      <c r="M17127" s="1"/>
    </row>
    <row r="17128" spans="6:13" x14ac:dyDescent="0.2">
      <c r="M17128" s="1"/>
    </row>
    <row r="17129" spans="6:13" x14ac:dyDescent="0.2">
      <c r="M17129" s="1"/>
    </row>
    <row r="17130" spans="6:13" x14ac:dyDescent="0.2">
      <c r="M17130" s="1"/>
    </row>
    <row r="17131" spans="6:13" x14ac:dyDescent="0.2">
      <c r="F17131" s="1"/>
      <c r="J17131" s="1"/>
      <c r="M17131" s="1"/>
    </row>
    <row r="17132" spans="6:13" x14ac:dyDescent="0.2">
      <c r="I17132" s="1"/>
      <c r="M17132" s="1"/>
    </row>
    <row r="17133" spans="6:13" x14ac:dyDescent="0.2">
      <c r="M17133" s="1"/>
    </row>
    <row r="17134" spans="6:13" x14ac:dyDescent="0.2">
      <c r="F17134" s="1"/>
      <c r="I17134" s="1"/>
      <c r="J17134" s="1"/>
      <c r="K17134" s="1"/>
      <c r="M17134" s="1"/>
    </row>
    <row r="17135" spans="6:13" x14ac:dyDescent="0.2">
      <c r="G17135" s="1"/>
      <c r="I17135" s="1"/>
      <c r="K17135" s="1"/>
      <c r="M17135" s="1"/>
    </row>
    <row r="17136" spans="6:13" x14ac:dyDescent="0.2">
      <c r="I17136" s="1"/>
      <c r="M17136" s="1"/>
    </row>
    <row r="17137" spans="5:13" x14ac:dyDescent="0.2">
      <c r="E17137" s="1"/>
      <c r="I17137" s="1"/>
      <c r="K17137" s="1"/>
      <c r="M17137" s="1"/>
    </row>
    <row r="17138" spans="5:13" x14ac:dyDescent="0.2">
      <c r="G17138" s="1"/>
      <c r="K17138" s="1"/>
      <c r="M17138" s="1"/>
    </row>
    <row r="17139" spans="5:13" x14ac:dyDescent="0.2">
      <c r="J17139" s="1"/>
      <c r="M17139" s="1"/>
    </row>
    <row r="17140" spans="5:13" x14ac:dyDescent="0.2">
      <c r="M17140" s="1"/>
    </row>
    <row r="17141" spans="5:13" x14ac:dyDescent="0.2">
      <c r="M17141" s="1"/>
    </row>
    <row r="17142" spans="5:13" x14ac:dyDescent="0.2">
      <c r="M17142" s="1"/>
    </row>
    <row r="17143" spans="5:13" x14ac:dyDescent="0.2">
      <c r="F17143" s="1"/>
      <c r="M17143" s="1"/>
    </row>
    <row r="17144" spans="5:13" x14ac:dyDescent="0.2">
      <c r="F17144" s="1"/>
      <c r="M17144" s="1"/>
    </row>
    <row r="17145" spans="5:13" x14ac:dyDescent="0.2">
      <c r="M17145" s="1"/>
    </row>
    <row r="17146" spans="5:13" x14ac:dyDescent="0.2">
      <c r="G17146" s="1"/>
      <c r="K17146" s="1"/>
      <c r="M17146" s="1"/>
    </row>
    <row r="17147" spans="5:13" x14ac:dyDescent="0.2">
      <c r="I17147" s="1"/>
      <c r="M17147" s="1"/>
    </row>
    <row r="17148" spans="5:13" x14ac:dyDescent="0.2">
      <c r="G17148" s="1"/>
      <c r="K17148" s="1"/>
      <c r="M17148" s="1"/>
    </row>
    <row r="17149" spans="5:13" x14ac:dyDescent="0.2">
      <c r="M17149" s="1"/>
    </row>
    <row r="17150" spans="5:13" x14ac:dyDescent="0.2">
      <c r="M17150" s="1"/>
    </row>
    <row r="17151" spans="5:13" x14ac:dyDescent="0.2">
      <c r="M17151" s="1"/>
    </row>
    <row r="17152" spans="5:13" x14ac:dyDescent="0.2">
      <c r="I17152" s="1"/>
      <c r="M17152" s="1"/>
    </row>
    <row r="17153" spans="5:13" x14ac:dyDescent="0.2">
      <c r="M17153" s="1"/>
    </row>
    <row r="17154" spans="5:13" x14ac:dyDescent="0.2">
      <c r="M17154" s="1"/>
    </row>
    <row r="17155" spans="5:13" x14ac:dyDescent="0.2">
      <c r="I17155" s="1"/>
      <c r="M17155" s="1"/>
    </row>
    <row r="17156" spans="5:13" x14ac:dyDescent="0.2">
      <c r="I17156" s="1"/>
      <c r="J17156" s="1"/>
      <c r="M17156" s="1"/>
    </row>
    <row r="17157" spans="5:13" x14ac:dyDescent="0.2">
      <c r="E17157" s="1"/>
      <c r="I17157" s="1"/>
      <c r="J17157" s="1"/>
      <c r="M17157" s="1"/>
    </row>
    <row r="17158" spans="5:13" x14ac:dyDescent="0.2">
      <c r="I17158" s="1"/>
      <c r="M17158" s="1"/>
    </row>
    <row r="17159" spans="5:13" x14ac:dyDescent="0.2">
      <c r="I17159" s="1"/>
      <c r="M17159" s="1"/>
    </row>
    <row r="17160" spans="5:13" x14ac:dyDescent="0.2">
      <c r="M17160" s="1"/>
    </row>
    <row r="17161" spans="5:13" x14ac:dyDescent="0.2">
      <c r="F17161" s="1"/>
      <c r="M17161" s="1"/>
    </row>
    <row r="17162" spans="5:13" x14ac:dyDescent="0.2">
      <c r="M17162" s="1"/>
    </row>
    <row r="17163" spans="5:13" x14ac:dyDescent="0.2">
      <c r="F17163" s="1"/>
      <c r="J17163" s="1"/>
      <c r="M17163" s="1"/>
    </row>
    <row r="17164" spans="5:13" x14ac:dyDescent="0.2">
      <c r="F17164" s="1"/>
      <c r="J17164" s="1"/>
      <c r="M17164" s="1"/>
    </row>
    <row r="17165" spans="5:13" x14ac:dyDescent="0.2">
      <c r="F17165" s="1"/>
      <c r="J17165" s="1"/>
      <c r="M17165" s="1"/>
    </row>
    <row r="17166" spans="5:13" x14ac:dyDescent="0.2">
      <c r="F17166" s="1"/>
      <c r="J17166" s="1"/>
      <c r="M17166" s="1"/>
    </row>
    <row r="17167" spans="5:13" x14ac:dyDescent="0.2">
      <c r="F17167" s="1"/>
      <c r="J17167" s="1"/>
      <c r="M17167" s="1"/>
    </row>
    <row r="17168" spans="5:13" x14ac:dyDescent="0.2">
      <c r="F17168" s="1"/>
      <c r="J17168" s="1"/>
      <c r="M17168" s="1"/>
    </row>
    <row r="17169" spans="6:25" x14ac:dyDescent="0.2">
      <c r="J17169" s="1"/>
      <c r="M17169" s="1"/>
    </row>
    <row r="17170" spans="6:25" x14ac:dyDescent="0.2">
      <c r="J17170" s="1"/>
      <c r="M17170" s="1"/>
    </row>
    <row r="17171" spans="6:25" x14ac:dyDescent="0.2">
      <c r="J17171" s="1"/>
      <c r="M17171" s="1"/>
    </row>
    <row r="17172" spans="6:25" x14ac:dyDescent="0.2">
      <c r="J17172" s="1"/>
      <c r="M17172" s="1"/>
    </row>
    <row r="17173" spans="6:25" x14ac:dyDescent="0.2">
      <c r="J17173" s="1"/>
      <c r="M17173" s="1"/>
    </row>
    <row r="17174" spans="6:25" x14ac:dyDescent="0.2">
      <c r="J17174" s="1"/>
      <c r="M17174" s="1"/>
    </row>
    <row r="17175" spans="6:25" x14ac:dyDescent="0.2">
      <c r="F17175" s="1"/>
      <c r="J17175" s="1"/>
      <c r="M17175" s="1"/>
    </row>
    <row r="17176" spans="6:25" x14ac:dyDescent="0.2">
      <c r="M17176" s="1"/>
    </row>
    <row r="17177" spans="6:25" x14ac:dyDescent="0.2">
      <c r="F17177" s="1"/>
      <c r="J17177" s="1"/>
      <c r="M17177" s="1"/>
    </row>
    <row r="17178" spans="6:25" x14ac:dyDescent="0.2">
      <c r="F17178" s="1"/>
      <c r="I17178" s="1"/>
      <c r="J17178" s="1"/>
      <c r="M17178" s="1"/>
    </row>
    <row r="17179" spans="6:25" x14ac:dyDescent="0.2">
      <c r="F17179" s="1"/>
      <c r="G17179" s="1"/>
      <c r="K17179" s="1"/>
      <c r="M17179" s="1"/>
    </row>
    <row r="17180" spans="6:25" x14ac:dyDescent="0.2">
      <c r="M17180" s="1"/>
    </row>
    <row r="17181" spans="6:25" x14ac:dyDescent="0.2">
      <c r="M17181" s="1"/>
    </row>
    <row r="17182" spans="6:25" x14ac:dyDescent="0.2">
      <c r="M17182" s="1"/>
      <c r="Y17182" s="1"/>
    </row>
    <row r="17183" spans="6:25" x14ac:dyDescent="0.2">
      <c r="K17183" s="1"/>
      <c r="M17183" s="1"/>
    </row>
    <row r="17184" spans="6:25" x14ac:dyDescent="0.2">
      <c r="F17184" s="1"/>
      <c r="M17184" s="1"/>
    </row>
    <row r="17185" spans="6:13" x14ac:dyDescent="0.2">
      <c r="F17185" s="1"/>
      <c r="K17185" s="1"/>
      <c r="M17185" s="1"/>
    </row>
    <row r="17186" spans="6:13" x14ac:dyDescent="0.2">
      <c r="F17186" s="1"/>
      <c r="K17186" s="1"/>
      <c r="M17186" s="1"/>
    </row>
    <row r="17187" spans="6:13" x14ac:dyDescent="0.2">
      <c r="M17187" s="1"/>
    </row>
    <row r="17188" spans="6:13" x14ac:dyDescent="0.2">
      <c r="J17188" s="1"/>
      <c r="M17188" s="1"/>
    </row>
    <row r="17189" spans="6:13" x14ac:dyDescent="0.2">
      <c r="M17189" s="1"/>
    </row>
    <row r="17190" spans="6:13" x14ac:dyDescent="0.2">
      <c r="M17190" s="1"/>
    </row>
    <row r="17191" spans="6:13" x14ac:dyDescent="0.2">
      <c r="M17191" s="1"/>
    </row>
    <row r="17192" spans="6:13" x14ac:dyDescent="0.2">
      <c r="M17192" s="1"/>
    </row>
    <row r="17193" spans="6:13" x14ac:dyDescent="0.2">
      <c r="M17193" s="1"/>
    </row>
    <row r="17194" spans="6:13" x14ac:dyDescent="0.2">
      <c r="J17194" s="1"/>
      <c r="M17194" s="1"/>
    </row>
    <row r="17195" spans="6:13" x14ac:dyDescent="0.2">
      <c r="J17195" s="1"/>
      <c r="M17195" s="1"/>
    </row>
    <row r="17196" spans="6:13" x14ac:dyDescent="0.2">
      <c r="F17196" s="1"/>
      <c r="J17196" s="1"/>
      <c r="M17196" s="1"/>
    </row>
    <row r="17197" spans="6:13" x14ac:dyDescent="0.2">
      <c r="J17197" s="1"/>
      <c r="M17197" s="1"/>
    </row>
    <row r="17198" spans="6:13" x14ac:dyDescent="0.2">
      <c r="M17198" s="1"/>
    </row>
    <row r="17199" spans="6:13" x14ac:dyDescent="0.2">
      <c r="M17199" s="1"/>
    </row>
    <row r="17200" spans="6:13" x14ac:dyDescent="0.2">
      <c r="F17200" s="1"/>
      <c r="J17200" s="1"/>
      <c r="K17200" s="1"/>
      <c r="M17200" s="1"/>
    </row>
    <row r="17201" spans="5:19" x14ac:dyDescent="0.2">
      <c r="F17201" s="1"/>
      <c r="J17201" s="1"/>
      <c r="M17201" s="1"/>
    </row>
    <row r="17202" spans="5:19" x14ac:dyDescent="0.2">
      <c r="M17202" s="1"/>
    </row>
    <row r="17203" spans="5:19" x14ac:dyDescent="0.2">
      <c r="F17203" s="1"/>
      <c r="J17203" s="1"/>
      <c r="M17203" s="1"/>
    </row>
    <row r="17204" spans="5:19" x14ac:dyDescent="0.2">
      <c r="M17204" s="1"/>
    </row>
    <row r="17205" spans="5:19" x14ac:dyDescent="0.2">
      <c r="G17205" s="1"/>
      <c r="K17205" s="1"/>
      <c r="M17205" s="1"/>
    </row>
    <row r="17206" spans="5:19" x14ac:dyDescent="0.2">
      <c r="M17206" s="1"/>
    </row>
    <row r="17207" spans="5:19" x14ac:dyDescent="0.2">
      <c r="M17207" s="1"/>
    </row>
    <row r="17208" spans="5:19" x14ac:dyDescent="0.2">
      <c r="M17208" s="1"/>
    </row>
    <row r="17209" spans="5:19" x14ac:dyDescent="0.2">
      <c r="K17209" s="1"/>
      <c r="M17209" s="1"/>
    </row>
    <row r="17210" spans="5:19" x14ac:dyDescent="0.2">
      <c r="F17210" s="1"/>
      <c r="J17210" s="1"/>
      <c r="M17210" s="1"/>
    </row>
    <row r="17211" spans="5:19" x14ac:dyDescent="0.2">
      <c r="F17211" s="1"/>
      <c r="J17211" s="1"/>
      <c r="M17211" s="1"/>
    </row>
    <row r="17212" spans="5:19" x14ac:dyDescent="0.2">
      <c r="F17212" s="1"/>
      <c r="G17212" s="1"/>
      <c r="J17212" s="1"/>
      <c r="M17212" s="1"/>
      <c r="S17212" s="1"/>
    </row>
    <row r="17213" spans="5:19" x14ac:dyDescent="0.2">
      <c r="F17213" s="1"/>
      <c r="M17213" s="1"/>
    </row>
    <row r="17214" spans="5:19" x14ac:dyDescent="0.2">
      <c r="M17214" s="1"/>
    </row>
    <row r="17215" spans="5:19" x14ac:dyDescent="0.2">
      <c r="M17215" s="1"/>
    </row>
    <row r="17216" spans="5:19" x14ac:dyDescent="0.2">
      <c r="E17216" s="1"/>
      <c r="I17216" s="1"/>
      <c r="M17216" s="1"/>
    </row>
    <row r="17217" spans="5:25" x14ac:dyDescent="0.2">
      <c r="M17217" s="1"/>
    </row>
    <row r="17218" spans="5:25" x14ac:dyDescent="0.2">
      <c r="F17218" s="1"/>
      <c r="I17218" s="1"/>
      <c r="M17218" s="1"/>
    </row>
    <row r="17219" spans="5:25" x14ac:dyDescent="0.2">
      <c r="F17219" s="1"/>
      <c r="M17219" s="1"/>
      <c r="Y17219" s="1"/>
    </row>
    <row r="17220" spans="5:25" x14ac:dyDescent="0.2">
      <c r="E17220" s="1"/>
      <c r="F17220" s="1"/>
      <c r="G17220" s="1"/>
      <c r="M17220" s="1"/>
    </row>
    <row r="17221" spans="5:25" x14ac:dyDescent="0.2">
      <c r="F17221" s="1"/>
      <c r="M17221" s="1"/>
    </row>
    <row r="17222" spans="5:25" x14ac:dyDescent="0.2">
      <c r="M17222" s="1"/>
    </row>
    <row r="17223" spans="5:25" x14ac:dyDescent="0.2">
      <c r="M17223" s="1"/>
    </row>
    <row r="17224" spans="5:25" x14ac:dyDescent="0.2">
      <c r="J17224" s="1"/>
      <c r="M17224" s="1"/>
    </row>
    <row r="17225" spans="5:25" x14ac:dyDescent="0.2">
      <c r="J17225" s="1"/>
      <c r="M17225" s="1"/>
    </row>
    <row r="17226" spans="5:25" x14ac:dyDescent="0.2">
      <c r="J17226" s="1"/>
      <c r="K17226" s="1"/>
      <c r="M17226" s="1"/>
    </row>
    <row r="17227" spans="5:25" x14ac:dyDescent="0.2">
      <c r="M17227" s="1"/>
    </row>
    <row r="17228" spans="5:25" x14ac:dyDescent="0.2">
      <c r="M17228" s="1"/>
    </row>
    <row r="17229" spans="5:25" x14ac:dyDescent="0.2">
      <c r="M17229" s="1"/>
    </row>
    <row r="17230" spans="5:25" x14ac:dyDescent="0.2">
      <c r="M17230" s="1"/>
    </row>
    <row r="17231" spans="5:25" x14ac:dyDescent="0.2">
      <c r="F17231" s="1"/>
      <c r="M17231" s="1"/>
    </row>
    <row r="17232" spans="5:25" x14ac:dyDescent="0.2">
      <c r="M17232" s="1"/>
    </row>
    <row r="17233" spans="5:13" x14ac:dyDescent="0.2">
      <c r="M17233" s="1"/>
    </row>
    <row r="17234" spans="5:13" x14ac:dyDescent="0.2">
      <c r="M17234" s="1"/>
    </row>
    <row r="17235" spans="5:13" x14ac:dyDescent="0.2">
      <c r="M17235" s="1"/>
    </row>
    <row r="17236" spans="5:13" x14ac:dyDescent="0.2">
      <c r="F17236" s="1"/>
      <c r="J17236" s="1"/>
      <c r="M17236" s="1"/>
    </row>
    <row r="17237" spans="5:13" x14ac:dyDescent="0.2">
      <c r="M17237" s="1"/>
    </row>
    <row r="17238" spans="5:13" x14ac:dyDescent="0.2">
      <c r="E17238" s="1"/>
      <c r="I17238" s="1"/>
      <c r="M17238" s="1"/>
    </row>
    <row r="17239" spans="5:13" x14ac:dyDescent="0.2">
      <c r="M17239" s="1"/>
    </row>
    <row r="17240" spans="5:13" x14ac:dyDescent="0.2">
      <c r="I17240" s="1"/>
      <c r="M17240" s="1"/>
    </row>
    <row r="17241" spans="5:13" x14ac:dyDescent="0.2">
      <c r="E17241" s="1"/>
      <c r="I17241" s="1"/>
      <c r="J17241" s="1"/>
      <c r="K17241" s="1"/>
      <c r="M17241" s="1"/>
    </row>
    <row r="17242" spans="5:13" x14ac:dyDescent="0.2">
      <c r="I17242" s="1"/>
      <c r="K17242" s="1"/>
      <c r="M17242" s="1"/>
    </row>
    <row r="17243" spans="5:13" x14ac:dyDescent="0.2">
      <c r="F17243" s="1"/>
      <c r="I17243" s="1"/>
      <c r="J17243" s="1"/>
      <c r="M17243" s="1"/>
    </row>
    <row r="17244" spans="5:13" x14ac:dyDescent="0.2">
      <c r="I17244" s="1"/>
      <c r="M17244" s="1"/>
    </row>
    <row r="17245" spans="5:13" x14ac:dyDescent="0.2">
      <c r="F17245" s="1"/>
      <c r="J17245" s="1"/>
      <c r="M17245" s="1"/>
    </row>
    <row r="17246" spans="5:13" x14ac:dyDescent="0.2">
      <c r="F17246" s="1"/>
      <c r="J17246" s="1"/>
      <c r="M17246" s="1"/>
    </row>
    <row r="17247" spans="5:13" x14ac:dyDescent="0.2">
      <c r="F17247" s="1"/>
      <c r="J17247" s="1"/>
      <c r="M17247" s="1"/>
    </row>
    <row r="17248" spans="5:13" x14ac:dyDescent="0.2">
      <c r="F17248" s="1"/>
      <c r="J17248" s="1"/>
      <c r="M17248" s="1"/>
    </row>
    <row r="17249" spans="5:13" x14ac:dyDescent="0.2">
      <c r="F17249" s="1"/>
      <c r="J17249" s="1"/>
      <c r="M17249" s="1"/>
    </row>
    <row r="17250" spans="5:13" x14ac:dyDescent="0.2">
      <c r="F17250" s="1"/>
      <c r="J17250" s="1"/>
      <c r="M17250" s="1"/>
    </row>
    <row r="17251" spans="5:13" x14ac:dyDescent="0.2">
      <c r="F17251" s="1"/>
      <c r="J17251" s="1"/>
      <c r="M17251" s="1"/>
    </row>
    <row r="17252" spans="5:13" x14ac:dyDescent="0.2">
      <c r="J17252" s="1"/>
      <c r="M17252" s="1"/>
    </row>
    <row r="17253" spans="5:13" x14ac:dyDescent="0.2">
      <c r="J17253" s="1"/>
      <c r="M17253" s="1"/>
    </row>
    <row r="17254" spans="5:13" x14ac:dyDescent="0.2">
      <c r="F17254" s="1"/>
      <c r="J17254" s="1"/>
      <c r="M17254" s="1"/>
    </row>
    <row r="17255" spans="5:13" x14ac:dyDescent="0.2">
      <c r="J17255" s="1"/>
      <c r="M17255" s="1"/>
    </row>
    <row r="17256" spans="5:13" x14ac:dyDescent="0.2">
      <c r="F17256" s="1"/>
      <c r="J17256" s="1"/>
      <c r="M17256" s="1"/>
    </row>
    <row r="17257" spans="5:13" x14ac:dyDescent="0.2">
      <c r="F17257" s="1"/>
      <c r="J17257" s="1"/>
      <c r="M17257" s="1"/>
    </row>
    <row r="17258" spans="5:13" x14ac:dyDescent="0.2">
      <c r="F17258" s="1"/>
      <c r="J17258" s="1"/>
      <c r="M17258" s="1"/>
    </row>
    <row r="17259" spans="5:13" x14ac:dyDescent="0.2">
      <c r="E17259" s="1"/>
      <c r="F17259" s="1"/>
      <c r="G17259" s="1"/>
      <c r="I17259" s="1"/>
      <c r="J17259" s="1"/>
      <c r="K17259" s="1"/>
      <c r="M17259" s="1"/>
    </row>
    <row r="17260" spans="5:13" x14ac:dyDescent="0.2">
      <c r="M17260" s="1"/>
    </row>
    <row r="17261" spans="5:13" x14ac:dyDescent="0.2">
      <c r="F17261" s="1"/>
      <c r="J17261" s="1"/>
      <c r="M17261" s="1"/>
    </row>
    <row r="17262" spans="5:13" x14ac:dyDescent="0.2">
      <c r="F17262" s="1"/>
      <c r="J17262" s="1"/>
      <c r="M17262" s="1"/>
    </row>
    <row r="17263" spans="5:13" x14ac:dyDescent="0.2">
      <c r="E17263" s="1"/>
      <c r="F17263" s="1"/>
      <c r="J17263" s="1"/>
      <c r="M17263" s="1"/>
    </row>
    <row r="17264" spans="5:13" x14ac:dyDescent="0.2">
      <c r="F17264" s="1"/>
      <c r="J17264" s="1"/>
      <c r="M17264" s="1"/>
    </row>
    <row r="17265" spans="6:25" x14ac:dyDescent="0.2">
      <c r="F17265" s="1"/>
      <c r="J17265" s="1"/>
      <c r="M17265" s="1"/>
    </row>
    <row r="17266" spans="6:25" x14ac:dyDescent="0.2">
      <c r="F17266" s="1"/>
      <c r="J17266" s="1"/>
      <c r="M17266" s="1"/>
    </row>
    <row r="17267" spans="6:25" x14ac:dyDescent="0.2">
      <c r="F17267" s="1"/>
      <c r="M17267" s="1"/>
    </row>
    <row r="17268" spans="6:25" x14ac:dyDescent="0.2">
      <c r="M17268" s="1"/>
      <c r="Y17268" s="1"/>
    </row>
    <row r="17269" spans="6:25" x14ac:dyDescent="0.2">
      <c r="F17269" s="1"/>
      <c r="M17269" s="1"/>
    </row>
    <row r="17270" spans="6:25" x14ac:dyDescent="0.2">
      <c r="F17270" s="1"/>
      <c r="J17270" s="1"/>
      <c r="M17270" s="1"/>
    </row>
    <row r="17271" spans="6:25" x14ac:dyDescent="0.2">
      <c r="J17271" s="1"/>
      <c r="M17271" s="1"/>
    </row>
    <row r="17272" spans="6:25" x14ac:dyDescent="0.2">
      <c r="M17272" s="1"/>
    </row>
    <row r="17273" spans="6:25" x14ac:dyDescent="0.2">
      <c r="J17273" s="1"/>
      <c r="M17273" s="1"/>
    </row>
    <row r="17274" spans="6:25" x14ac:dyDescent="0.2">
      <c r="M17274" s="1"/>
    </row>
    <row r="17275" spans="6:25" x14ac:dyDescent="0.2">
      <c r="M17275" s="1"/>
    </row>
    <row r="17276" spans="6:25" x14ac:dyDescent="0.2">
      <c r="M17276" s="1"/>
    </row>
    <row r="17277" spans="6:25" x14ac:dyDescent="0.2">
      <c r="M17277" s="1"/>
    </row>
    <row r="17278" spans="6:25" x14ac:dyDescent="0.2">
      <c r="M17278" s="1"/>
    </row>
    <row r="17279" spans="6:25" x14ac:dyDescent="0.2">
      <c r="M17279" s="1"/>
    </row>
    <row r="17280" spans="6:25" x14ac:dyDescent="0.2">
      <c r="M17280" s="1"/>
    </row>
    <row r="17281" spans="6:13" x14ac:dyDescent="0.2">
      <c r="M17281" s="1"/>
    </row>
    <row r="17282" spans="6:13" x14ac:dyDescent="0.2">
      <c r="F17282" s="1"/>
      <c r="J17282" s="1"/>
      <c r="M17282" s="1"/>
    </row>
    <row r="17283" spans="6:13" x14ac:dyDescent="0.2">
      <c r="J17283" s="1"/>
      <c r="M17283" s="1"/>
    </row>
    <row r="17284" spans="6:13" x14ac:dyDescent="0.2">
      <c r="F17284" s="1"/>
      <c r="J17284" s="1"/>
      <c r="M17284" s="1"/>
    </row>
    <row r="17285" spans="6:13" x14ac:dyDescent="0.2">
      <c r="J17285" s="1"/>
      <c r="M17285" s="1"/>
    </row>
    <row r="17286" spans="6:13" x14ac:dyDescent="0.2">
      <c r="F17286" s="1"/>
      <c r="J17286" s="1"/>
      <c r="M17286" s="1"/>
    </row>
    <row r="17287" spans="6:13" x14ac:dyDescent="0.2">
      <c r="F17287" s="1"/>
      <c r="J17287" s="1"/>
      <c r="M17287" s="1"/>
    </row>
    <row r="17288" spans="6:13" x14ac:dyDescent="0.2">
      <c r="F17288" s="1"/>
      <c r="M17288" s="1"/>
    </row>
    <row r="17289" spans="6:13" x14ac:dyDescent="0.2">
      <c r="I17289" s="1"/>
      <c r="J17289" s="1"/>
      <c r="K17289" s="1"/>
      <c r="M17289" s="1"/>
    </row>
    <row r="17290" spans="6:13" x14ac:dyDescent="0.2">
      <c r="F17290" s="1"/>
      <c r="I17290" s="1"/>
      <c r="M17290" s="1"/>
    </row>
    <row r="17291" spans="6:13" x14ac:dyDescent="0.2">
      <c r="M17291" s="1"/>
    </row>
    <row r="17292" spans="6:13" x14ac:dyDescent="0.2">
      <c r="J17292" s="1"/>
      <c r="M17292" s="1"/>
    </row>
    <row r="17293" spans="6:13" x14ac:dyDescent="0.2">
      <c r="M17293" s="1"/>
    </row>
    <row r="17294" spans="6:13" x14ac:dyDescent="0.2">
      <c r="J17294" s="1"/>
      <c r="M17294" s="1"/>
    </row>
    <row r="17295" spans="6:13" x14ac:dyDescent="0.2">
      <c r="M17295" s="1"/>
    </row>
    <row r="17296" spans="6:13" x14ac:dyDescent="0.2">
      <c r="F17296" s="1"/>
      <c r="J17296" s="1"/>
      <c r="M17296" s="1"/>
    </row>
    <row r="17297" spans="6:13" x14ac:dyDescent="0.2">
      <c r="M17297" s="1"/>
    </row>
    <row r="17298" spans="6:13" x14ac:dyDescent="0.2">
      <c r="M17298" s="1"/>
    </row>
    <row r="17299" spans="6:13" x14ac:dyDescent="0.2">
      <c r="F17299" s="1"/>
      <c r="J17299" s="1"/>
      <c r="M17299" s="1"/>
    </row>
    <row r="17300" spans="6:13" x14ac:dyDescent="0.2">
      <c r="M17300" s="1"/>
    </row>
    <row r="17301" spans="6:13" x14ac:dyDescent="0.2">
      <c r="M17301" s="1"/>
    </row>
    <row r="17302" spans="6:13" x14ac:dyDescent="0.2">
      <c r="M17302" s="1"/>
    </row>
    <row r="17303" spans="6:13" x14ac:dyDescent="0.2">
      <c r="F17303" s="1"/>
      <c r="J17303" s="1"/>
      <c r="M17303" s="1"/>
    </row>
    <row r="17304" spans="6:13" x14ac:dyDescent="0.2">
      <c r="M17304" s="1"/>
    </row>
    <row r="17305" spans="6:13" x14ac:dyDescent="0.2">
      <c r="F17305" s="1"/>
      <c r="J17305" s="1"/>
      <c r="K17305" s="1"/>
      <c r="M17305" s="1"/>
    </row>
    <row r="17306" spans="6:13" x14ac:dyDescent="0.2">
      <c r="M17306" s="1"/>
    </row>
    <row r="17307" spans="6:13" x14ac:dyDescent="0.2">
      <c r="F17307" s="1"/>
      <c r="M17307" s="1"/>
    </row>
    <row r="17308" spans="6:13" x14ac:dyDescent="0.2">
      <c r="F17308" s="1"/>
      <c r="M17308" s="1"/>
    </row>
    <row r="17309" spans="6:13" x14ac:dyDescent="0.2">
      <c r="F17309" s="1"/>
      <c r="J17309" s="1"/>
      <c r="M17309" s="1"/>
    </row>
    <row r="17310" spans="6:13" x14ac:dyDescent="0.2">
      <c r="M17310" s="1"/>
    </row>
    <row r="17311" spans="6:13" x14ac:dyDescent="0.2">
      <c r="F17311" s="1"/>
      <c r="J17311" s="1"/>
      <c r="M17311" s="1"/>
    </row>
    <row r="17312" spans="6:13" x14ac:dyDescent="0.2">
      <c r="J17312" s="1"/>
      <c r="M17312" s="1"/>
    </row>
    <row r="17313" spans="6:25" x14ac:dyDescent="0.2">
      <c r="M17313" s="1"/>
    </row>
    <row r="17314" spans="6:25" x14ac:dyDescent="0.2">
      <c r="M17314" s="1"/>
    </row>
    <row r="17315" spans="6:25" x14ac:dyDescent="0.2">
      <c r="F17315" s="1"/>
      <c r="J17315" s="1"/>
      <c r="M17315" s="1"/>
    </row>
    <row r="17316" spans="6:25" x14ac:dyDescent="0.2">
      <c r="F17316" s="1"/>
      <c r="J17316" s="1"/>
      <c r="M17316" s="1"/>
    </row>
    <row r="17317" spans="6:25" x14ac:dyDescent="0.2">
      <c r="M17317" s="1"/>
    </row>
    <row r="17318" spans="6:25" x14ac:dyDescent="0.2">
      <c r="M17318" s="1"/>
    </row>
    <row r="17319" spans="6:25" x14ac:dyDescent="0.2">
      <c r="F17319" s="1"/>
      <c r="J17319" s="1"/>
      <c r="M17319" s="1"/>
    </row>
    <row r="17320" spans="6:25" x14ac:dyDescent="0.2">
      <c r="M17320" s="1"/>
    </row>
    <row r="17321" spans="6:25" x14ac:dyDescent="0.2">
      <c r="F17321" s="1"/>
      <c r="I17321" s="1"/>
      <c r="J17321" s="1"/>
      <c r="M17321" s="1"/>
    </row>
    <row r="17322" spans="6:25" x14ac:dyDescent="0.2">
      <c r="M17322" s="1"/>
    </row>
    <row r="17323" spans="6:25" x14ac:dyDescent="0.2">
      <c r="F17323" s="1"/>
      <c r="M17323" s="1"/>
    </row>
    <row r="17324" spans="6:25" x14ac:dyDescent="0.2">
      <c r="F17324" s="1"/>
      <c r="J17324" s="1"/>
      <c r="M17324" s="1"/>
    </row>
    <row r="17325" spans="6:25" x14ac:dyDescent="0.2">
      <c r="F17325" s="1"/>
      <c r="J17325" s="1"/>
      <c r="M17325" s="1"/>
      <c r="Y17325" s="1"/>
    </row>
    <row r="17326" spans="6:25" x14ac:dyDescent="0.2">
      <c r="M17326" s="1"/>
    </row>
    <row r="17327" spans="6:25" x14ac:dyDescent="0.2">
      <c r="J17327" s="1"/>
      <c r="M17327" s="1"/>
    </row>
    <row r="17328" spans="6:25" x14ac:dyDescent="0.2">
      <c r="F17328" s="1"/>
      <c r="G17328" s="1"/>
      <c r="J17328" s="1"/>
      <c r="M17328" s="1"/>
      <c r="S17328" s="1"/>
    </row>
    <row r="17329" spans="5:13" x14ac:dyDescent="0.2">
      <c r="F17329" s="1"/>
      <c r="G17329" s="1"/>
      <c r="J17329" s="1"/>
      <c r="K17329" s="1"/>
      <c r="M17329" s="1"/>
    </row>
    <row r="17330" spans="5:13" x14ac:dyDescent="0.2">
      <c r="J17330" s="1"/>
      <c r="M17330" s="1"/>
    </row>
    <row r="17331" spans="5:13" x14ac:dyDescent="0.2">
      <c r="F17331" s="1"/>
      <c r="J17331" s="1"/>
      <c r="M17331" s="1"/>
    </row>
    <row r="17332" spans="5:13" x14ac:dyDescent="0.2">
      <c r="M17332" s="1"/>
    </row>
    <row r="17333" spans="5:13" x14ac:dyDescent="0.2">
      <c r="M17333" s="1"/>
    </row>
    <row r="17334" spans="5:13" x14ac:dyDescent="0.2">
      <c r="F17334" s="1"/>
      <c r="J17334" s="1"/>
      <c r="M17334" s="1"/>
    </row>
    <row r="17335" spans="5:13" x14ac:dyDescent="0.2">
      <c r="J17335" s="1"/>
      <c r="M17335" s="1"/>
    </row>
    <row r="17336" spans="5:13" x14ac:dyDescent="0.2">
      <c r="E17336" s="1"/>
      <c r="I17336" s="1"/>
      <c r="M17336" s="1"/>
    </row>
    <row r="17337" spans="5:13" x14ac:dyDescent="0.2">
      <c r="J17337" s="1"/>
      <c r="M17337" s="1"/>
    </row>
    <row r="17338" spans="5:13" x14ac:dyDescent="0.2">
      <c r="M17338" s="1"/>
    </row>
    <row r="17339" spans="5:13" x14ac:dyDescent="0.2">
      <c r="J17339" s="1"/>
      <c r="M17339" s="1"/>
    </row>
    <row r="17340" spans="5:13" x14ac:dyDescent="0.2">
      <c r="M17340" s="1"/>
    </row>
    <row r="17341" spans="5:13" x14ac:dyDescent="0.2">
      <c r="J17341" s="1"/>
      <c r="K17341" s="1"/>
      <c r="M17341" s="1"/>
    </row>
    <row r="17342" spans="5:13" x14ac:dyDescent="0.2">
      <c r="M17342" s="1"/>
    </row>
    <row r="17343" spans="5:13" x14ac:dyDescent="0.2">
      <c r="M17343" s="1"/>
    </row>
    <row r="17344" spans="5:13" x14ac:dyDescent="0.2">
      <c r="J17344" s="1"/>
      <c r="M17344" s="1"/>
    </row>
    <row r="17345" spans="5:13" x14ac:dyDescent="0.2">
      <c r="K17345" s="1"/>
      <c r="M17345" s="1"/>
    </row>
    <row r="17346" spans="5:13" x14ac:dyDescent="0.2">
      <c r="F17346" s="1"/>
      <c r="J17346" s="1"/>
      <c r="M17346" s="1"/>
    </row>
    <row r="17347" spans="5:13" x14ac:dyDescent="0.2">
      <c r="M17347" s="1"/>
    </row>
    <row r="17348" spans="5:13" x14ac:dyDescent="0.2">
      <c r="M17348" s="1"/>
    </row>
    <row r="17349" spans="5:13" x14ac:dyDescent="0.2">
      <c r="M17349" s="1"/>
    </row>
    <row r="17350" spans="5:13" x14ac:dyDescent="0.2">
      <c r="F17350" s="1"/>
      <c r="M17350" s="1"/>
    </row>
    <row r="17351" spans="5:13" x14ac:dyDescent="0.2">
      <c r="M17351" s="1"/>
    </row>
    <row r="17352" spans="5:13" x14ac:dyDescent="0.2">
      <c r="M17352" s="1"/>
    </row>
    <row r="17353" spans="5:13" x14ac:dyDescent="0.2">
      <c r="M17353" s="1"/>
    </row>
    <row r="17354" spans="5:13" x14ac:dyDescent="0.2">
      <c r="M17354" s="1"/>
    </row>
    <row r="17355" spans="5:13" x14ac:dyDescent="0.2">
      <c r="M17355" s="1"/>
    </row>
    <row r="17356" spans="5:13" x14ac:dyDescent="0.2">
      <c r="M17356" s="1"/>
    </row>
    <row r="17357" spans="5:13" x14ac:dyDescent="0.2">
      <c r="J17357" s="1"/>
      <c r="M17357" s="1"/>
    </row>
    <row r="17358" spans="5:13" x14ac:dyDescent="0.2">
      <c r="M17358" s="1"/>
    </row>
    <row r="17359" spans="5:13" x14ac:dyDescent="0.2">
      <c r="E17359" s="1"/>
      <c r="I17359" s="1"/>
      <c r="M17359" s="1"/>
    </row>
    <row r="17360" spans="5:13" x14ac:dyDescent="0.2">
      <c r="M17360" s="1"/>
    </row>
    <row r="17361" spans="5:25" x14ac:dyDescent="0.2">
      <c r="M17361" s="1"/>
    </row>
    <row r="17362" spans="5:25" x14ac:dyDescent="0.2">
      <c r="E17362" s="1"/>
      <c r="I17362" s="1"/>
      <c r="K17362" s="1"/>
      <c r="M17362" s="1"/>
    </row>
    <row r="17363" spans="5:25" x14ac:dyDescent="0.2">
      <c r="E17363" s="1"/>
      <c r="G17363" s="1"/>
      <c r="K17363" s="1"/>
      <c r="M17363" s="1"/>
    </row>
    <row r="17364" spans="5:25" x14ac:dyDescent="0.2">
      <c r="M17364" s="1"/>
    </row>
    <row r="17365" spans="5:25" x14ac:dyDescent="0.2">
      <c r="G17365" s="1"/>
      <c r="K17365" s="1"/>
      <c r="M17365" s="1"/>
    </row>
    <row r="17366" spans="5:25" x14ac:dyDescent="0.2">
      <c r="E17366" s="1"/>
      <c r="M17366" s="1"/>
    </row>
    <row r="17367" spans="5:25" x14ac:dyDescent="0.2">
      <c r="J17367" s="1"/>
      <c r="M17367" s="1"/>
    </row>
    <row r="17368" spans="5:25" x14ac:dyDescent="0.2">
      <c r="F17368" s="1"/>
      <c r="J17368" s="1"/>
      <c r="M17368" s="1"/>
    </row>
    <row r="17369" spans="5:25" x14ac:dyDescent="0.2">
      <c r="G17369" s="1"/>
      <c r="M17369" s="1"/>
    </row>
    <row r="17370" spans="5:25" x14ac:dyDescent="0.2">
      <c r="M17370" s="1"/>
    </row>
    <row r="17371" spans="5:25" x14ac:dyDescent="0.2">
      <c r="M17371" s="1"/>
    </row>
    <row r="17372" spans="5:25" x14ac:dyDescent="0.2">
      <c r="M17372" s="1"/>
    </row>
    <row r="17373" spans="5:25" x14ac:dyDescent="0.2">
      <c r="M17373" s="1"/>
      <c r="Y17373" s="1"/>
    </row>
    <row r="17374" spans="5:25" x14ac:dyDescent="0.2">
      <c r="K17374" s="1"/>
      <c r="M17374" s="1"/>
    </row>
    <row r="17375" spans="5:25" x14ac:dyDescent="0.2">
      <c r="M17375" s="1"/>
    </row>
    <row r="17376" spans="5:25" x14ac:dyDescent="0.2">
      <c r="F17376" s="1"/>
      <c r="M17376" s="1"/>
    </row>
    <row r="17377" spans="5:13" x14ac:dyDescent="0.2">
      <c r="M17377" s="1"/>
    </row>
    <row r="17378" spans="5:13" x14ac:dyDescent="0.2">
      <c r="M17378" s="1"/>
    </row>
    <row r="17379" spans="5:13" x14ac:dyDescent="0.2">
      <c r="E17379" s="1"/>
      <c r="I17379" s="1"/>
      <c r="M17379" s="1"/>
    </row>
    <row r="17380" spans="5:13" x14ac:dyDescent="0.2">
      <c r="F17380" s="1"/>
      <c r="G17380" s="1"/>
      <c r="K17380" s="1"/>
      <c r="M17380" s="1"/>
    </row>
    <row r="17381" spans="5:13" x14ac:dyDescent="0.2">
      <c r="M17381" s="1"/>
    </row>
    <row r="17382" spans="5:13" x14ac:dyDescent="0.2">
      <c r="M17382" s="1"/>
    </row>
    <row r="17383" spans="5:13" x14ac:dyDescent="0.2">
      <c r="E17383" s="1"/>
      <c r="I17383" s="1"/>
      <c r="M17383" s="1"/>
    </row>
    <row r="17384" spans="5:13" x14ac:dyDescent="0.2">
      <c r="E17384" s="1"/>
      <c r="I17384" s="1"/>
      <c r="M17384" s="1"/>
    </row>
    <row r="17385" spans="5:13" x14ac:dyDescent="0.2">
      <c r="M17385" s="1"/>
    </row>
    <row r="17386" spans="5:13" x14ac:dyDescent="0.2">
      <c r="M17386" s="1"/>
    </row>
    <row r="17387" spans="5:13" x14ac:dyDescent="0.2">
      <c r="E17387" s="1"/>
      <c r="G17387" s="1"/>
      <c r="K17387" s="1"/>
      <c r="M17387" s="1"/>
    </row>
    <row r="17388" spans="5:13" x14ac:dyDescent="0.2">
      <c r="E17388" s="1"/>
      <c r="G17388" s="1"/>
      <c r="I17388" s="1"/>
      <c r="K17388" s="1"/>
      <c r="M17388" s="1"/>
    </row>
    <row r="17389" spans="5:13" x14ac:dyDescent="0.2">
      <c r="F17389" s="1"/>
      <c r="J17389" s="1"/>
      <c r="M17389" s="1"/>
    </row>
    <row r="17390" spans="5:13" x14ac:dyDescent="0.2">
      <c r="J17390" s="1"/>
      <c r="M17390" s="1"/>
    </row>
    <row r="17391" spans="5:13" x14ac:dyDescent="0.2">
      <c r="G17391" s="1"/>
      <c r="J17391" s="1"/>
      <c r="M17391" s="1"/>
    </row>
    <row r="17392" spans="5:13" x14ac:dyDescent="0.2">
      <c r="E17392" s="1"/>
      <c r="I17392" s="1"/>
      <c r="M17392" s="1"/>
    </row>
    <row r="17393" spans="5:13" x14ac:dyDescent="0.2">
      <c r="J17393" s="1"/>
      <c r="M17393" s="1"/>
    </row>
    <row r="17394" spans="5:13" x14ac:dyDescent="0.2">
      <c r="M17394" s="1"/>
    </row>
    <row r="17395" spans="5:13" x14ac:dyDescent="0.2">
      <c r="I17395" s="1"/>
      <c r="M17395" s="1"/>
    </row>
    <row r="17396" spans="5:13" x14ac:dyDescent="0.2">
      <c r="E17396" s="1"/>
      <c r="M17396" s="1"/>
    </row>
    <row r="17397" spans="5:13" x14ac:dyDescent="0.2">
      <c r="M17397" s="1"/>
    </row>
    <row r="17398" spans="5:13" x14ac:dyDescent="0.2">
      <c r="M17398" s="1"/>
    </row>
    <row r="17399" spans="5:13" x14ac:dyDescent="0.2">
      <c r="M17399" s="1"/>
    </row>
    <row r="17400" spans="5:13" x14ac:dyDescent="0.2">
      <c r="M17400" s="1"/>
    </row>
    <row r="17401" spans="5:13" x14ac:dyDescent="0.2">
      <c r="M17401" s="1"/>
    </row>
    <row r="17402" spans="5:13" x14ac:dyDescent="0.2">
      <c r="G17402" s="1"/>
      <c r="K17402" s="1"/>
      <c r="M17402" s="1"/>
    </row>
    <row r="17403" spans="5:13" x14ac:dyDescent="0.2">
      <c r="M17403" s="1"/>
    </row>
    <row r="17404" spans="5:13" x14ac:dyDescent="0.2">
      <c r="F17404" s="1"/>
      <c r="J17404" s="1"/>
      <c r="M17404" s="1"/>
    </row>
    <row r="17405" spans="5:13" x14ac:dyDescent="0.2">
      <c r="F17405" s="1"/>
      <c r="J17405" s="1"/>
      <c r="M17405" s="1"/>
    </row>
    <row r="17406" spans="5:13" x14ac:dyDescent="0.2">
      <c r="G17406" s="1"/>
      <c r="M17406" s="1"/>
    </row>
    <row r="17407" spans="5:13" x14ac:dyDescent="0.2">
      <c r="E17407" s="1"/>
      <c r="I17407" s="1"/>
      <c r="M17407" s="1"/>
    </row>
    <row r="17408" spans="5:13" x14ac:dyDescent="0.2">
      <c r="I17408" s="1"/>
      <c r="M17408" s="1"/>
    </row>
    <row r="17409" spans="5:13" x14ac:dyDescent="0.2">
      <c r="J17409" s="1"/>
      <c r="M17409" s="1"/>
    </row>
    <row r="17410" spans="5:13" x14ac:dyDescent="0.2">
      <c r="F17410" s="1"/>
      <c r="J17410" s="1"/>
      <c r="M17410" s="1"/>
    </row>
    <row r="17411" spans="5:13" x14ac:dyDescent="0.2">
      <c r="E17411" s="1"/>
      <c r="F17411" s="1"/>
      <c r="M17411" s="1"/>
    </row>
    <row r="17412" spans="5:13" x14ac:dyDescent="0.2">
      <c r="M17412" s="1"/>
    </row>
    <row r="17413" spans="5:13" x14ac:dyDescent="0.2">
      <c r="F17413" s="1"/>
      <c r="M17413" s="1"/>
    </row>
    <row r="17414" spans="5:13" x14ac:dyDescent="0.2">
      <c r="E17414" s="1"/>
      <c r="I17414" s="1"/>
      <c r="M17414" s="1"/>
    </row>
    <row r="17415" spans="5:13" x14ac:dyDescent="0.2">
      <c r="M17415" s="1"/>
    </row>
    <row r="17416" spans="5:13" x14ac:dyDescent="0.2">
      <c r="M17416" s="1"/>
    </row>
    <row r="17417" spans="5:13" x14ac:dyDescent="0.2">
      <c r="J17417" s="1"/>
      <c r="M17417" s="1"/>
    </row>
    <row r="17418" spans="5:13" x14ac:dyDescent="0.2">
      <c r="E17418" s="1"/>
      <c r="F17418" s="1"/>
      <c r="J17418" s="1"/>
      <c r="M17418" s="1"/>
    </row>
    <row r="17419" spans="5:13" x14ac:dyDescent="0.2">
      <c r="M17419" s="1"/>
    </row>
    <row r="17420" spans="5:13" x14ac:dyDescent="0.2">
      <c r="M17420" s="1"/>
    </row>
    <row r="17421" spans="5:13" x14ac:dyDescent="0.2">
      <c r="F17421" s="1"/>
      <c r="M17421" s="1"/>
    </row>
    <row r="17422" spans="5:13" x14ac:dyDescent="0.2">
      <c r="F17422" s="1"/>
      <c r="M17422" s="1"/>
    </row>
    <row r="17423" spans="5:13" x14ac:dyDescent="0.2">
      <c r="M17423" s="1"/>
    </row>
    <row r="17424" spans="5:13" x14ac:dyDescent="0.2">
      <c r="M17424" s="1"/>
    </row>
    <row r="17425" spans="6:25" x14ac:dyDescent="0.2">
      <c r="J17425" s="1"/>
      <c r="M17425" s="1"/>
    </row>
    <row r="17426" spans="6:25" x14ac:dyDescent="0.2">
      <c r="M17426" s="1"/>
    </row>
    <row r="17427" spans="6:25" x14ac:dyDescent="0.2">
      <c r="M17427" s="1"/>
    </row>
    <row r="17428" spans="6:25" x14ac:dyDescent="0.2">
      <c r="M17428" s="1"/>
    </row>
    <row r="17429" spans="6:25" x14ac:dyDescent="0.2">
      <c r="F17429" s="1"/>
      <c r="I17429" s="1"/>
      <c r="J17429" s="1"/>
      <c r="M17429" s="1"/>
    </row>
    <row r="17430" spans="6:25" x14ac:dyDescent="0.2">
      <c r="M17430" s="1"/>
    </row>
    <row r="17431" spans="6:25" x14ac:dyDescent="0.2">
      <c r="M17431" s="1"/>
    </row>
    <row r="17432" spans="6:25" x14ac:dyDescent="0.2">
      <c r="F17432" s="1"/>
      <c r="J17432" s="1"/>
      <c r="M17432" s="1"/>
    </row>
    <row r="17433" spans="6:25" x14ac:dyDescent="0.2">
      <c r="M17433" s="1"/>
    </row>
    <row r="17434" spans="6:25" x14ac:dyDescent="0.2">
      <c r="G17434" s="1"/>
      <c r="M17434" s="1"/>
    </row>
    <row r="17435" spans="6:25" x14ac:dyDescent="0.2">
      <c r="G17435" s="1"/>
      <c r="K17435" s="1"/>
      <c r="M17435" s="1"/>
    </row>
    <row r="17436" spans="6:25" x14ac:dyDescent="0.2">
      <c r="M17436" s="1"/>
    </row>
    <row r="17437" spans="6:25" x14ac:dyDescent="0.2">
      <c r="F17437" s="1"/>
      <c r="G17437" s="1"/>
      <c r="I17437" s="1"/>
      <c r="J17437" s="1"/>
      <c r="K17437" s="1"/>
      <c r="M17437" s="1"/>
    </row>
    <row r="17438" spans="6:25" x14ac:dyDescent="0.2">
      <c r="M17438" s="1"/>
    </row>
    <row r="17439" spans="6:25" x14ac:dyDescent="0.2">
      <c r="M17439" s="1"/>
      <c r="Y17439" s="1"/>
    </row>
    <row r="17440" spans="6:25" x14ac:dyDescent="0.2">
      <c r="M17440" s="1"/>
    </row>
    <row r="17441" spans="5:13" x14ac:dyDescent="0.2">
      <c r="M17441" s="1"/>
    </row>
    <row r="17442" spans="5:13" x14ac:dyDescent="0.2">
      <c r="M17442" s="1"/>
    </row>
    <row r="17443" spans="5:13" x14ac:dyDescent="0.2">
      <c r="M17443" s="1"/>
    </row>
    <row r="17444" spans="5:13" x14ac:dyDescent="0.2">
      <c r="M17444" s="1"/>
    </row>
    <row r="17445" spans="5:13" x14ac:dyDescent="0.2">
      <c r="M17445" s="1"/>
    </row>
    <row r="17446" spans="5:13" x14ac:dyDescent="0.2">
      <c r="M17446" s="1"/>
    </row>
    <row r="17447" spans="5:13" x14ac:dyDescent="0.2">
      <c r="G17447" s="1"/>
      <c r="K17447" s="1"/>
      <c r="M17447" s="1"/>
    </row>
    <row r="17448" spans="5:13" x14ac:dyDescent="0.2">
      <c r="M17448" s="1"/>
    </row>
    <row r="17449" spans="5:13" x14ac:dyDescent="0.2">
      <c r="M17449" s="1"/>
    </row>
    <row r="17450" spans="5:13" x14ac:dyDescent="0.2">
      <c r="F17450" s="1"/>
      <c r="J17450" s="1"/>
      <c r="M17450" s="1"/>
    </row>
    <row r="17451" spans="5:13" x14ac:dyDescent="0.2">
      <c r="M17451" s="1"/>
    </row>
    <row r="17452" spans="5:13" x14ac:dyDescent="0.2">
      <c r="M17452" s="1"/>
    </row>
    <row r="17453" spans="5:13" x14ac:dyDescent="0.2">
      <c r="M17453" s="1"/>
    </row>
    <row r="17454" spans="5:13" x14ac:dyDescent="0.2">
      <c r="E17454" s="1"/>
      <c r="I17454" s="1"/>
      <c r="M17454" s="1"/>
    </row>
    <row r="17455" spans="5:13" x14ac:dyDescent="0.2">
      <c r="M17455" s="1"/>
    </row>
    <row r="17456" spans="5:13" x14ac:dyDescent="0.2">
      <c r="M17456" s="1"/>
    </row>
    <row r="17457" spans="5:13" x14ac:dyDescent="0.2">
      <c r="G17457" s="1"/>
      <c r="K17457" s="1"/>
      <c r="M17457" s="1"/>
    </row>
    <row r="17458" spans="5:13" x14ac:dyDescent="0.2">
      <c r="J17458" s="1"/>
      <c r="M17458" s="1"/>
    </row>
    <row r="17459" spans="5:13" x14ac:dyDescent="0.2">
      <c r="G17459" s="1"/>
      <c r="I17459" s="1"/>
      <c r="K17459" s="1"/>
      <c r="M17459" s="1"/>
    </row>
    <row r="17460" spans="5:13" x14ac:dyDescent="0.2">
      <c r="M17460" s="1"/>
    </row>
    <row r="17461" spans="5:13" x14ac:dyDescent="0.2">
      <c r="I17461" s="1"/>
      <c r="M17461" s="1"/>
    </row>
    <row r="17462" spans="5:13" x14ac:dyDescent="0.2">
      <c r="E17462" s="1"/>
      <c r="F17462" s="1"/>
      <c r="I17462" s="1"/>
      <c r="J17462" s="1"/>
      <c r="M17462" s="1"/>
    </row>
    <row r="17463" spans="5:13" x14ac:dyDescent="0.2">
      <c r="J17463" s="1"/>
      <c r="M17463" s="1"/>
    </row>
    <row r="17464" spans="5:13" x14ac:dyDescent="0.2">
      <c r="F17464" s="1"/>
      <c r="G17464" s="1"/>
      <c r="I17464" s="1"/>
      <c r="J17464" s="1"/>
      <c r="K17464" s="1"/>
      <c r="M17464" s="1"/>
    </row>
    <row r="17465" spans="5:13" x14ac:dyDescent="0.2">
      <c r="G17465" s="1"/>
      <c r="K17465" s="1"/>
      <c r="M17465" s="1"/>
    </row>
    <row r="17466" spans="5:13" x14ac:dyDescent="0.2">
      <c r="I17466" s="1"/>
      <c r="K17466" s="1"/>
      <c r="M17466" s="1"/>
    </row>
    <row r="17467" spans="5:13" x14ac:dyDescent="0.2">
      <c r="F17467" s="1"/>
      <c r="M17467" s="1"/>
    </row>
    <row r="17468" spans="5:13" x14ac:dyDescent="0.2">
      <c r="M17468" s="1"/>
    </row>
    <row r="17469" spans="5:13" x14ac:dyDescent="0.2">
      <c r="G17469" s="1"/>
      <c r="J17469" s="1"/>
      <c r="M17469" s="1"/>
    </row>
    <row r="17470" spans="5:13" x14ac:dyDescent="0.2">
      <c r="M17470" s="1"/>
    </row>
    <row r="17471" spans="5:13" x14ac:dyDescent="0.2">
      <c r="M17471" s="1"/>
    </row>
    <row r="17472" spans="5:13" x14ac:dyDescent="0.2">
      <c r="F17472" s="1"/>
      <c r="J17472" s="1"/>
      <c r="M17472" s="1"/>
    </row>
    <row r="17473" spans="5:13" x14ac:dyDescent="0.2">
      <c r="M17473" s="1"/>
    </row>
    <row r="17474" spans="5:13" x14ac:dyDescent="0.2">
      <c r="M17474" s="1"/>
    </row>
    <row r="17475" spans="5:13" x14ac:dyDescent="0.2">
      <c r="F17475" s="1"/>
      <c r="J17475" s="1"/>
      <c r="M17475" s="1"/>
    </row>
    <row r="17476" spans="5:13" x14ac:dyDescent="0.2">
      <c r="G17476" s="1"/>
      <c r="K17476" s="1"/>
      <c r="M17476" s="1"/>
    </row>
    <row r="17477" spans="5:13" x14ac:dyDescent="0.2">
      <c r="E17477" s="1"/>
      <c r="I17477" s="1"/>
      <c r="J17477" s="1"/>
      <c r="K17477" s="1"/>
      <c r="M17477" s="1"/>
    </row>
    <row r="17478" spans="5:13" x14ac:dyDescent="0.2">
      <c r="F17478" s="1"/>
      <c r="G17478" s="1"/>
      <c r="I17478" s="1"/>
      <c r="J17478" s="1"/>
      <c r="K17478" s="1"/>
      <c r="M17478" s="1"/>
    </row>
    <row r="17479" spans="5:13" x14ac:dyDescent="0.2">
      <c r="M17479" s="1"/>
    </row>
    <row r="17480" spans="5:13" x14ac:dyDescent="0.2">
      <c r="K17480" s="1"/>
      <c r="M17480" s="1"/>
    </row>
    <row r="17481" spans="5:13" x14ac:dyDescent="0.2">
      <c r="E17481" s="1"/>
      <c r="F17481" s="1"/>
      <c r="G17481" s="1"/>
      <c r="I17481" s="1"/>
      <c r="J17481" s="1"/>
      <c r="K17481" s="1"/>
      <c r="M17481" s="1"/>
    </row>
    <row r="17482" spans="5:13" x14ac:dyDescent="0.2">
      <c r="F17482" s="1"/>
      <c r="M17482" s="1"/>
    </row>
    <row r="17483" spans="5:13" x14ac:dyDescent="0.2">
      <c r="G17483" s="1"/>
      <c r="K17483" s="1"/>
      <c r="M17483" s="1"/>
    </row>
    <row r="17484" spans="5:13" x14ac:dyDescent="0.2">
      <c r="K17484" s="1"/>
      <c r="M17484" s="1"/>
    </row>
    <row r="17485" spans="5:13" x14ac:dyDescent="0.2">
      <c r="E17485" s="1"/>
      <c r="F17485" s="1"/>
      <c r="G17485" s="1"/>
      <c r="I17485" s="1"/>
      <c r="J17485" s="1"/>
      <c r="K17485" s="1"/>
      <c r="M17485" s="1"/>
    </row>
    <row r="17486" spans="5:13" x14ac:dyDescent="0.2">
      <c r="E17486" s="1"/>
      <c r="F17486" s="1"/>
      <c r="I17486" s="1"/>
      <c r="J17486" s="1"/>
      <c r="M17486" s="1"/>
    </row>
    <row r="17487" spans="5:13" x14ac:dyDescent="0.2">
      <c r="M17487" s="1"/>
    </row>
    <row r="17488" spans="5:13" x14ac:dyDescent="0.2">
      <c r="I17488" s="1"/>
      <c r="M17488" s="1"/>
    </row>
    <row r="17489" spans="5:25" x14ac:dyDescent="0.2">
      <c r="E17489" s="1"/>
      <c r="I17489" s="1"/>
      <c r="J17489" s="1"/>
      <c r="M17489" s="1"/>
    </row>
    <row r="17490" spans="5:25" x14ac:dyDescent="0.2">
      <c r="E17490" s="1"/>
      <c r="I17490" s="1"/>
      <c r="M17490" s="1"/>
    </row>
    <row r="17491" spans="5:25" x14ac:dyDescent="0.2">
      <c r="E17491" s="1"/>
      <c r="I17491" s="1"/>
      <c r="M17491" s="1"/>
      <c r="Y17491" s="1"/>
    </row>
    <row r="17492" spans="5:25" x14ac:dyDescent="0.2">
      <c r="M17492" s="1"/>
    </row>
    <row r="17493" spans="5:25" x14ac:dyDescent="0.2">
      <c r="E17493" s="1"/>
      <c r="K17493" s="1"/>
      <c r="M17493" s="1"/>
    </row>
    <row r="17494" spans="5:25" x14ac:dyDescent="0.2">
      <c r="M17494" s="1"/>
    </row>
    <row r="17495" spans="5:25" x14ac:dyDescent="0.2">
      <c r="M17495" s="1"/>
    </row>
    <row r="17496" spans="5:25" x14ac:dyDescent="0.2">
      <c r="E17496" s="1"/>
      <c r="F17496" s="1"/>
      <c r="G17496" s="1"/>
      <c r="I17496" s="1"/>
      <c r="J17496" s="1"/>
      <c r="K17496" s="1"/>
      <c r="M17496" s="1"/>
    </row>
    <row r="17497" spans="5:25" x14ac:dyDescent="0.2">
      <c r="I17497" s="1"/>
      <c r="M17497" s="1"/>
    </row>
    <row r="17498" spans="5:25" x14ac:dyDescent="0.2">
      <c r="M17498" s="1"/>
    </row>
    <row r="17499" spans="5:25" x14ac:dyDescent="0.2">
      <c r="G17499" s="1"/>
      <c r="K17499" s="1"/>
      <c r="M17499" s="1"/>
    </row>
    <row r="17500" spans="5:25" x14ac:dyDescent="0.2">
      <c r="E17500" s="1"/>
      <c r="I17500" s="1"/>
      <c r="M17500" s="1"/>
    </row>
    <row r="17501" spans="5:25" x14ac:dyDescent="0.2">
      <c r="M17501" s="1"/>
    </row>
    <row r="17502" spans="5:25" x14ac:dyDescent="0.2">
      <c r="M17502" s="1"/>
    </row>
    <row r="17503" spans="5:25" x14ac:dyDescent="0.2">
      <c r="K17503" s="1"/>
      <c r="M17503" s="1"/>
    </row>
    <row r="17504" spans="5:25" x14ac:dyDescent="0.2">
      <c r="F17504" s="1"/>
      <c r="J17504" s="1"/>
      <c r="M17504" s="1"/>
    </row>
    <row r="17505" spans="6:19" x14ac:dyDescent="0.2">
      <c r="J17505" s="1"/>
      <c r="M17505" s="1"/>
    </row>
    <row r="17506" spans="6:19" x14ac:dyDescent="0.2">
      <c r="M17506" s="1"/>
    </row>
    <row r="17507" spans="6:19" x14ac:dyDescent="0.2">
      <c r="M17507" s="1"/>
    </row>
    <row r="17508" spans="6:19" x14ac:dyDescent="0.2">
      <c r="M17508" s="1"/>
    </row>
    <row r="17509" spans="6:19" x14ac:dyDescent="0.2">
      <c r="F17509" s="1"/>
      <c r="J17509" s="1"/>
      <c r="M17509" s="1"/>
    </row>
    <row r="17510" spans="6:19" x14ac:dyDescent="0.2">
      <c r="M17510" s="1"/>
    </row>
    <row r="17511" spans="6:19" x14ac:dyDescent="0.2">
      <c r="M17511" s="1"/>
    </row>
    <row r="17512" spans="6:19" x14ac:dyDescent="0.2">
      <c r="M17512" s="1"/>
    </row>
    <row r="17513" spans="6:19" x14ac:dyDescent="0.2">
      <c r="M17513" s="1"/>
    </row>
    <row r="17514" spans="6:19" x14ac:dyDescent="0.2">
      <c r="G17514" s="1"/>
      <c r="K17514" s="1"/>
      <c r="M17514" s="1"/>
    </row>
    <row r="17515" spans="6:19" x14ac:dyDescent="0.2">
      <c r="G17515" s="1"/>
      <c r="M17515" s="1"/>
      <c r="S17515" s="1"/>
    </row>
    <row r="17516" spans="6:19" x14ac:dyDescent="0.2">
      <c r="G17516" s="1"/>
      <c r="M17516" s="1"/>
      <c r="S17516" s="1"/>
    </row>
    <row r="17517" spans="6:19" x14ac:dyDescent="0.2">
      <c r="M17517" s="1"/>
    </row>
    <row r="17518" spans="6:19" x14ac:dyDescent="0.2">
      <c r="M17518" s="1"/>
    </row>
    <row r="17519" spans="6:19" x14ac:dyDescent="0.2">
      <c r="F17519" s="1"/>
      <c r="I17519" s="1"/>
      <c r="J17519" s="1"/>
      <c r="K17519" s="1"/>
      <c r="M17519" s="1"/>
    </row>
    <row r="17520" spans="6:19" x14ac:dyDescent="0.2">
      <c r="M17520" s="1"/>
    </row>
    <row r="17521" spans="5:19" x14ac:dyDescent="0.2">
      <c r="E17521" s="1"/>
      <c r="I17521" s="1"/>
      <c r="M17521" s="1"/>
    </row>
    <row r="17522" spans="5:19" x14ac:dyDescent="0.2">
      <c r="G17522" s="1"/>
      <c r="K17522" s="1"/>
      <c r="M17522" s="1"/>
    </row>
    <row r="17523" spans="5:19" x14ac:dyDescent="0.2">
      <c r="F17523" s="1"/>
      <c r="M17523" s="1"/>
    </row>
    <row r="17524" spans="5:19" x14ac:dyDescent="0.2">
      <c r="E17524" s="1"/>
      <c r="I17524" s="1"/>
      <c r="M17524" s="1"/>
    </row>
    <row r="17525" spans="5:19" x14ac:dyDescent="0.2">
      <c r="E17525" s="1"/>
      <c r="M17525" s="1"/>
    </row>
    <row r="17526" spans="5:19" x14ac:dyDescent="0.2">
      <c r="G17526" s="1"/>
      <c r="K17526" s="1"/>
      <c r="M17526" s="1"/>
    </row>
    <row r="17527" spans="5:19" x14ac:dyDescent="0.2">
      <c r="K17527" s="1"/>
      <c r="M17527" s="1"/>
    </row>
    <row r="17528" spans="5:19" x14ac:dyDescent="0.2">
      <c r="E17528" s="1"/>
      <c r="M17528" s="1"/>
    </row>
    <row r="17529" spans="5:19" x14ac:dyDescent="0.2">
      <c r="K17529" s="1"/>
      <c r="M17529" s="1"/>
    </row>
    <row r="17530" spans="5:19" x14ac:dyDescent="0.2">
      <c r="M17530" s="1"/>
    </row>
    <row r="17531" spans="5:19" x14ac:dyDescent="0.2">
      <c r="G17531" s="1"/>
      <c r="M17531" s="1"/>
    </row>
    <row r="17532" spans="5:19" x14ac:dyDescent="0.2">
      <c r="E17532" s="1"/>
      <c r="I17532" s="1"/>
      <c r="M17532" s="1"/>
    </row>
    <row r="17533" spans="5:19" x14ac:dyDescent="0.2">
      <c r="G17533" s="1"/>
      <c r="M17533" s="1"/>
    </row>
    <row r="17534" spans="5:19" x14ac:dyDescent="0.2">
      <c r="M17534" s="1"/>
    </row>
    <row r="17535" spans="5:19" x14ac:dyDescent="0.2">
      <c r="G17535" s="1"/>
      <c r="M17535" s="1"/>
      <c r="S17535" s="1"/>
    </row>
    <row r="17536" spans="5:19" x14ac:dyDescent="0.2">
      <c r="M17536" s="1"/>
    </row>
    <row r="17537" spans="5:19" x14ac:dyDescent="0.2">
      <c r="M17537" s="1"/>
    </row>
    <row r="17538" spans="5:19" x14ac:dyDescent="0.2">
      <c r="E17538" s="1"/>
      <c r="G17538" s="1"/>
      <c r="I17538" s="1"/>
      <c r="M17538" s="1"/>
      <c r="S17538" s="1"/>
    </row>
    <row r="17539" spans="5:19" x14ac:dyDescent="0.2">
      <c r="G17539" s="1"/>
      <c r="M17539" s="1"/>
      <c r="S17539" s="1"/>
    </row>
    <row r="17540" spans="5:19" x14ac:dyDescent="0.2">
      <c r="M17540" s="1"/>
    </row>
    <row r="17541" spans="5:19" x14ac:dyDescent="0.2">
      <c r="F17541" s="1"/>
      <c r="J17541" s="1"/>
      <c r="M17541" s="1"/>
    </row>
    <row r="17542" spans="5:19" x14ac:dyDescent="0.2">
      <c r="M17542" s="1"/>
    </row>
    <row r="17543" spans="5:19" x14ac:dyDescent="0.2">
      <c r="G17543" s="1"/>
      <c r="K17543" s="1"/>
      <c r="M17543" s="1"/>
    </row>
    <row r="17544" spans="5:19" x14ac:dyDescent="0.2">
      <c r="E17544" s="1"/>
      <c r="I17544" s="1"/>
      <c r="K17544" s="1"/>
      <c r="M17544" s="1"/>
    </row>
    <row r="17545" spans="5:19" x14ac:dyDescent="0.2">
      <c r="K17545" s="1"/>
      <c r="M17545" s="1"/>
    </row>
    <row r="17546" spans="5:19" x14ac:dyDescent="0.2">
      <c r="M17546" s="1"/>
    </row>
    <row r="17547" spans="5:19" x14ac:dyDescent="0.2">
      <c r="G17547" s="1"/>
      <c r="M17547" s="1"/>
    </row>
    <row r="17548" spans="5:19" x14ac:dyDescent="0.2">
      <c r="E17548" s="1"/>
      <c r="J17548" s="1"/>
      <c r="M17548" s="1"/>
    </row>
    <row r="17549" spans="5:19" x14ac:dyDescent="0.2">
      <c r="J17549" s="1"/>
      <c r="M17549" s="1"/>
    </row>
    <row r="17550" spans="5:19" x14ac:dyDescent="0.2">
      <c r="F17550" s="1"/>
      <c r="J17550" s="1"/>
      <c r="M17550" s="1"/>
    </row>
    <row r="17551" spans="5:19" x14ac:dyDescent="0.2">
      <c r="F17551" s="1"/>
      <c r="G17551" s="1"/>
      <c r="J17551" s="1"/>
      <c r="M17551" s="1"/>
    </row>
    <row r="17552" spans="5:19" x14ac:dyDescent="0.2">
      <c r="F17552" s="1"/>
      <c r="J17552" s="1"/>
      <c r="M17552" s="1"/>
    </row>
    <row r="17553" spans="5:25" x14ac:dyDescent="0.2">
      <c r="K17553" s="1"/>
      <c r="M17553" s="1"/>
    </row>
    <row r="17554" spans="5:25" x14ac:dyDescent="0.2">
      <c r="F17554" s="1"/>
      <c r="I17554" s="1"/>
      <c r="J17554" s="1"/>
      <c r="K17554" s="1"/>
      <c r="M17554" s="1"/>
    </row>
    <row r="17555" spans="5:25" x14ac:dyDescent="0.2">
      <c r="E17555" s="1"/>
      <c r="F17555" s="1"/>
      <c r="I17555" s="1"/>
      <c r="J17555" s="1"/>
      <c r="K17555" s="1"/>
      <c r="M17555" s="1"/>
    </row>
    <row r="17556" spans="5:25" x14ac:dyDescent="0.2">
      <c r="M17556" s="1"/>
    </row>
    <row r="17557" spans="5:25" x14ac:dyDescent="0.2">
      <c r="G17557" s="1"/>
      <c r="K17557" s="1"/>
      <c r="M17557" s="1"/>
      <c r="S17557" s="1"/>
    </row>
    <row r="17558" spans="5:25" x14ac:dyDescent="0.2">
      <c r="G17558" s="1"/>
      <c r="I17558" s="1"/>
      <c r="J17558" s="1"/>
      <c r="K17558" s="1"/>
      <c r="M17558" s="1"/>
    </row>
    <row r="17559" spans="5:25" x14ac:dyDescent="0.2">
      <c r="E17559" s="1"/>
      <c r="M17559" s="1"/>
    </row>
    <row r="17560" spans="5:25" x14ac:dyDescent="0.2">
      <c r="M17560" s="1"/>
    </row>
    <row r="17561" spans="5:25" x14ac:dyDescent="0.2">
      <c r="K17561" s="1"/>
      <c r="M17561" s="1"/>
    </row>
    <row r="17562" spans="5:25" x14ac:dyDescent="0.2">
      <c r="M17562" s="1"/>
    </row>
    <row r="17563" spans="5:25" x14ac:dyDescent="0.2">
      <c r="G17563" s="1"/>
      <c r="K17563" s="1"/>
      <c r="M17563" s="1"/>
    </row>
    <row r="17564" spans="5:25" x14ac:dyDescent="0.2">
      <c r="J17564" s="1"/>
      <c r="M17564" s="1"/>
    </row>
    <row r="17565" spans="5:25" x14ac:dyDescent="0.2">
      <c r="F17565" s="1"/>
      <c r="J17565" s="1"/>
      <c r="M17565" s="1"/>
    </row>
    <row r="17566" spans="5:25" x14ac:dyDescent="0.2">
      <c r="G17566" s="1"/>
      <c r="I17566" s="1"/>
      <c r="K17566" s="1"/>
      <c r="M17566" s="1"/>
      <c r="Y17566" s="1"/>
    </row>
    <row r="17567" spans="5:25" x14ac:dyDescent="0.2">
      <c r="G17567" s="1"/>
      <c r="M17567" s="1"/>
    </row>
    <row r="17568" spans="5:25" x14ac:dyDescent="0.2">
      <c r="I17568" s="1"/>
      <c r="M17568" s="1"/>
    </row>
    <row r="17569" spans="5:13" x14ac:dyDescent="0.2">
      <c r="K17569" s="1"/>
      <c r="M17569" s="1"/>
    </row>
    <row r="17570" spans="5:13" x14ac:dyDescent="0.2">
      <c r="M17570" s="1"/>
    </row>
    <row r="17571" spans="5:13" x14ac:dyDescent="0.2">
      <c r="G17571" s="1"/>
      <c r="I17571" s="1"/>
      <c r="J17571" s="1"/>
      <c r="K17571" s="1"/>
      <c r="M17571" s="1"/>
    </row>
    <row r="17572" spans="5:13" x14ac:dyDescent="0.2">
      <c r="J17572" s="1"/>
      <c r="M17572" s="1"/>
    </row>
    <row r="17573" spans="5:13" x14ac:dyDescent="0.2">
      <c r="E17573" s="1"/>
      <c r="I17573" s="1"/>
      <c r="J17573" s="1"/>
      <c r="K17573" s="1"/>
      <c r="M17573" s="1"/>
    </row>
    <row r="17574" spans="5:13" x14ac:dyDescent="0.2">
      <c r="M17574" s="1"/>
    </row>
    <row r="17575" spans="5:13" x14ac:dyDescent="0.2">
      <c r="I17575" s="1"/>
      <c r="M17575" s="1"/>
    </row>
    <row r="17576" spans="5:13" x14ac:dyDescent="0.2">
      <c r="I17576" s="1"/>
      <c r="M17576" s="1"/>
    </row>
    <row r="17577" spans="5:13" x14ac:dyDescent="0.2">
      <c r="I17577" s="1"/>
      <c r="M17577" s="1"/>
    </row>
    <row r="17578" spans="5:13" x14ac:dyDescent="0.2">
      <c r="G17578" s="1"/>
      <c r="I17578" s="1"/>
      <c r="J17578" s="1"/>
      <c r="K17578" s="1"/>
      <c r="M17578" s="1"/>
    </row>
    <row r="17579" spans="5:13" x14ac:dyDescent="0.2">
      <c r="J17579" s="1"/>
      <c r="M17579" s="1"/>
    </row>
    <row r="17580" spans="5:13" x14ac:dyDescent="0.2">
      <c r="F17580" s="1"/>
      <c r="J17580" s="1"/>
      <c r="M17580" s="1"/>
    </row>
    <row r="17581" spans="5:13" x14ac:dyDescent="0.2">
      <c r="J17581" s="1"/>
      <c r="M17581" s="1"/>
    </row>
    <row r="17582" spans="5:13" x14ac:dyDescent="0.2">
      <c r="M17582" s="1"/>
    </row>
    <row r="17583" spans="5:13" x14ac:dyDescent="0.2">
      <c r="J17583" s="1"/>
      <c r="M17583" s="1"/>
    </row>
    <row r="17584" spans="5:13" x14ac:dyDescent="0.2">
      <c r="F17584" s="1"/>
      <c r="G17584" s="1"/>
      <c r="I17584" s="1"/>
      <c r="J17584" s="1"/>
      <c r="K17584" s="1"/>
      <c r="M17584" s="1"/>
    </row>
    <row r="17585" spans="5:13" x14ac:dyDescent="0.2">
      <c r="J17585" s="1"/>
      <c r="M17585" s="1"/>
    </row>
    <row r="17586" spans="5:13" x14ac:dyDescent="0.2">
      <c r="J17586" s="1"/>
      <c r="M17586" s="1"/>
    </row>
    <row r="17587" spans="5:13" x14ac:dyDescent="0.2">
      <c r="M17587" s="1"/>
    </row>
    <row r="17588" spans="5:13" x14ac:dyDescent="0.2">
      <c r="G17588" s="1"/>
      <c r="K17588" s="1"/>
      <c r="M17588" s="1"/>
    </row>
    <row r="17589" spans="5:13" x14ac:dyDescent="0.2">
      <c r="M17589" s="1"/>
    </row>
    <row r="17590" spans="5:13" x14ac:dyDescent="0.2">
      <c r="M17590" s="1"/>
    </row>
    <row r="17591" spans="5:13" x14ac:dyDescent="0.2">
      <c r="M17591" s="1"/>
    </row>
    <row r="17592" spans="5:13" x14ac:dyDescent="0.2">
      <c r="G17592" s="1"/>
      <c r="J17592" s="1"/>
      <c r="M17592" s="1"/>
    </row>
    <row r="17593" spans="5:13" x14ac:dyDescent="0.2">
      <c r="M17593" s="1"/>
    </row>
    <row r="17594" spans="5:13" x14ac:dyDescent="0.2">
      <c r="M17594" s="1"/>
    </row>
    <row r="17595" spans="5:13" x14ac:dyDescent="0.2">
      <c r="E17595" s="1"/>
      <c r="F17595" s="1"/>
      <c r="I17595" s="1"/>
      <c r="J17595" s="1"/>
      <c r="M17595" s="1"/>
    </row>
    <row r="17596" spans="5:13" x14ac:dyDescent="0.2">
      <c r="M17596" s="1"/>
    </row>
    <row r="17597" spans="5:13" x14ac:dyDescent="0.2">
      <c r="M17597" s="1"/>
    </row>
    <row r="17598" spans="5:13" x14ac:dyDescent="0.2">
      <c r="F17598" s="1"/>
      <c r="J17598" s="1"/>
      <c r="M17598" s="1"/>
    </row>
    <row r="17599" spans="5:13" x14ac:dyDescent="0.2">
      <c r="E17599" s="1"/>
      <c r="G17599" s="1"/>
      <c r="I17599" s="1"/>
      <c r="K17599" s="1"/>
      <c r="M17599" s="1"/>
    </row>
    <row r="17600" spans="5:13" x14ac:dyDescent="0.2">
      <c r="M17600" s="1"/>
    </row>
    <row r="17601" spans="6:13" x14ac:dyDescent="0.2">
      <c r="F17601" s="1"/>
      <c r="J17601" s="1"/>
      <c r="M17601" s="1"/>
    </row>
    <row r="17602" spans="6:13" x14ac:dyDescent="0.2">
      <c r="F17602" s="1"/>
      <c r="J17602" s="1"/>
      <c r="M17602" s="1"/>
    </row>
    <row r="17603" spans="6:13" x14ac:dyDescent="0.2">
      <c r="K17603" s="1"/>
      <c r="M17603" s="1"/>
    </row>
    <row r="17604" spans="6:13" x14ac:dyDescent="0.2">
      <c r="I17604" s="1"/>
      <c r="J17604" s="1"/>
      <c r="K17604" s="1"/>
      <c r="M17604" s="1"/>
    </row>
    <row r="17605" spans="6:13" x14ac:dyDescent="0.2">
      <c r="G17605" s="1"/>
      <c r="J17605" s="1"/>
      <c r="K17605" s="1"/>
      <c r="M17605" s="1"/>
    </row>
    <row r="17606" spans="6:13" x14ac:dyDescent="0.2">
      <c r="M17606" s="1"/>
    </row>
    <row r="17607" spans="6:13" x14ac:dyDescent="0.2">
      <c r="I17607" s="1"/>
      <c r="M17607" s="1"/>
    </row>
    <row r="17608" spans="6:13" x14ac:dyDescent="0.2">
      <c r="M17608" s="1"/>
    </row>
    <row r="17609" spans="6:13" x14ac:dyDescent="0.2">
      <c r="K17609" s="1"/>
      <c r="M17609" s="1"/>
    </row>
    <row r="17610" spans="6:13" x14ac:dyDescent="0.2">
      <c r="I17610" s="1"/>
      <c r="M17610" s="1"/>
    </row>
    <row r="17611" spans="6:13" x14ac:dyDescent="0.2">
      <c r="K17611" s="1"/>
      <c r="M17611" s="1"/>
    </row>
    <row r="17612" spans="6:13" x14ac:dyDescent="0.2">
      <c r="M17612" s="1"/>
    </row>
    <row r="17613" spans="6:13" x14ac:dyDescent="0.2">
      <c r="M17613" s="1"/>
    </row>
    <row r="17614" spans="6:13" x14ac:dyDescent="0.2">
      <c r="M17614" s="1"/>
    </row>
    <row r="17615" spans="6:13" x14ac:dyDescent="0.2">
      <c r="M17615" s="1"/>
    </row>
    <row r="17616" spans="6:13" x14ac:dyDescent="0.2">
      <c r="M17616" s="1"/>
    </row>
    <row r="17617" spans="5:13" x14ac:dyDescent="0.2">
      <c r="E17617" s="1"/>
      <c r="I17617" s="1"/>
      <c r="M17617" s="1"/>
    </row>
    <row r="17618" spans="5:13" x14ac:dyDescent="0.2">
      <c r="M17618" s="1"/>
    </row>
    <row r="17619" spans="5:13" x14ac:dyDescent="0.2">
      <c r="G17619" s="1"/>
      <c r="K17619" s="1"/>
      <c r="M17619" s="1"/>
    </row>
    <row r="17620" spans="5:13" x14ac:dyDescent="0.2">
      <c r="K17620" s="1"/>
      <c r="M17620" s="1"/>
    </row>
    <row r="17621" spans="5:13" x14ac:dyDescent="0.2">
      <c r="E17621" s="1"/>
      <c r="G17621" s="1"/>
      <c r="J17621" s="1"/>
      <c r="K17621" s="1"/>
      <c r="M17621" s="1"/>
    </row>
    <row r="17622" spans="5:13" x14ac:dyDescent="0.2">
      <c r="J17622" s="1"/>
      <c r="K17622" s="1"/>
      <c r="M17622" s="1"/>
    </row>
    <row r="17623" spans="5:13" x14ac:dyDescent="0.2">
      <c r="M17623" s="1"/>
    </row>
    <row r="17624" spans="5:13" x14ac:dyDescent="0.2">
      <c r="F17624" s="1"/>
      <c r="M17624" s="1"/>
    </row>
    <row r="17625" spans="5:13" x14ac:dyDescent="0.2">
      <c r="F17625" s="1"/>
      <c r="G17625" s="1"/>
      <c r="K17625" s="1"/>
      <c r="M17625" s="1"/>
    </row>
    <row r="17626" spans="5:13" x14ac:dyDescent="0.2">
      <c r="M17626" s="1"/>
    </row>
    <row r="17627" spans="5:13" x14ac:dyDescent="0.2">
      <c r="F17627" s="1"/>
      <c r="J17627" s="1"/>
      <c r="K17627" s="1"/>
      <c r="M17627" s="1"/>
    </row>
    <row r="17628" spans="5:13" x14ac:dyDescent="0.2">
      <c r="J17628" s="1"/>
      <c r="M17628" s="1"/>
    </row>
    <row r="17629" spans="5:13" x14ac:dyDescent="0.2">
      <c r="F17629" s="1"/>
      <c r="J17629" s="1"/>
      <c r="M17629" s="1"/>
    </row>
    <row r="17630" spans="5:13" x14ac:dyDescent="0.2">
      <c r="F17630" s="1"/>
      <c r="J17630" s="1"/>
      <c r="M17630" s="1"/>
    </row>
    <row r="17631" spans="5:13" x14ac:dyDescent="0.2">
      <c r="M17631" s="1"/>
    </row>
    <row r="17632" spans="5:13" x14ac:dyDescent="0.2">
      <c r="M17632" s="1"/>
    </row>
    <row r="17633" spans="5:25" x14ac:dyDescent="0.2">
      <c r="M17633" s="1"/>
    </row>
    <row r="17634" spans="5:25" x14ac:dyDescent="0.2">
      <c r="M17634" s="1"/>
      <c r="Y17634" s="1"/>
    </row>
    <row r="17635" spans="5:25" x14ac:dyDescent="0.2">
      <c r="E17635" s="1"/>
      <c r="I17635" s="1"/>
      <c r="M17635" s="1"/>
    </row>
    <row r="17636" spans="5:25" x14ac:dyDescent="0.2">
      <c r="I17636" s="1"/>
      <c r="M17636" s="1"/>
    </row>
    <row r="17637" spans="5:25" x14ac:dyDescent="0.2">
      <c r="J17637" s="1"/>
      <c r="K17637" s="1"/>
      <c r="M17637" s="1"/>
    </row>
    <row r="17638" spans="5:25" x14ac:dyDescent="0.2">
      <c r="F17638" s="1"/>
      <c r="G17638" s="1"/>
      <c r="J17638" s="1"/>
      <c r="K17638" s="1"/>
      <c r="M17638" s="1"/>
    </row>
    <row r="17639" spans="5:25" x14ac:dyDescent="0.2">
      <c r="E17639" s="1"/>
      <c r="I17639" s="1"/>
      <c r="M17639" s="1"/>
    </row>
    <row r="17640" spans="5:25" x14ac:dyDescent="0.2">
      <c r="J17640" s="1"/>
      <c r="M17640" s="1"/>
    </row>
    <row r="17641" spans="5:25" x14ac:dyDescent="0.2">
      <c r="F17641" s="1"/>
      <c r="M17641" s="1"/>
    </row>
    <row r="17642" spans="5:25" x14ac:dyDescent="0.2">
      <c r="F17642" s="1"/>
      <c r="I17642" s="1"/>
      <c r="J17642" s="1"/>
      <c r="M17642" s="1"/>
    </row>
    <row r="17643" spans="5:25" x14ac:dyDescent="0.2">
      <c r="M17643" s="1"/>
    </row>
    <row r="17644" spans="5:25" x14ac:dyDescent="0.2">
      <c r="J17644" s="1"/>
      <c r="M17644" s="1"/>
    </row>
    <row r="17645" spans="5:25" x14ac:dyDescent="0.2">
      <c r="J17645" s="1"/>
      <c r="M17645" s="1"/>
    </row>
    <row r="17646" spans="5:25" x14ac:dyDescent="0.2">
      <c r="F17646" s="1"/>
      <c r="J17646" s="1"/>
      <c r="M17646" s="1"/>
    </row>
    <row r="17647" spans="5:25" x14ac:dyDescent="0.2">
      <c r="G17647" s="1"/>
      <c r="K17647" s="1"/>
      <c r="M17647" s="1"/>
    </row>
    <row r="17648" spans="5:25" x14ac:dyDescent="0.2">
      <c r="F17648" s="1"/>
      <c r="G17648" s="1"/>
      <c r="I17648" s="1"/>
      <c r="J17648" s="1"/>
      <c r="K17648" s="1"/>
      <c r="M17648" s="1"/>
    </row>
    <row r="17649" spans="6:13" x14ac:dyDescent="0.2">
      <c r="J17649" s="1"/>
      <c r="M17649" s="1"/>
    </row>
    <row r="17650" spans="6:13" x14ac:dyDescent="0.2">
      <c r="M17650" s="1"/>
    </row>
    <row r="17651" spans="6:13" x14ac:dyDescent="0.2">
      <c r="G17651" s="1"/>
      <c r="M17651" s="1"/>
    </row>
    <row r="17652" spans="6:13" x14ac:dyDescent="0.2">
      <c r="G17652" s="1"/>
      <c r="K17652" s="1"/>
      <c r="M17652" s="1"/>
    </row>
    <row r="17653" spans="6:13" x14ac:dyDescent="0.2">
      <c r="G17653" s="1"/>
      <c r="K17653" s="1"/>
      <c r="M17653" s="1"/>
    </row>
    <row r="17654" spans="6:13" x14ac:dyDescent="0.2">
      <c r="M17654" s="1"/>
    </row>
    <row r="17655" spans="6:13" x14ac:dyDescent="0.2">
      <c r="M17655" s="1"/>
    </row>
    <row r="17656" spans="6:13" x14ac:dyDescent="0.2">
      <c r="M17656" s="1"/>
    </row>
    <row r="17657" spans="6:13" x14ac:dyDescent="0.2">
      <c r="F17657" s="1"/>
      <c r="I17657" s="1"/>
      <c r="J17657" s="1"/>
      <c r="M17657" s="1"/>
    </row>
    <row r="17658" spans="6:13" x14ac:dyDescent="0.2">
      <c r="M17658" s="1"/>
    </row>
    <row r="17659" spans="6:13" x14ac:dyDescent="0.2">
      <c r="M17659" s="1"/>
    </row>
    <row r="17660" spans="6:13" x14ac:dyDescent="0.2">
      <c r="M17660" s="1"/>
    </row>
    <row r="17661" spans="6:13" x14ac:dyDescent="0.2">
      <c r="G17661" s="1"/>
      <c r="J17661" s="1"/>
      <c r="K17661" s="1"/>
      <c r="M17661" s="1"/>
    </row>
    <row r="17662" spans="6:13" x14ac:dyDescent="0.2">
      <c r="J17662" s="1"/>
      <c r="M17662" s="1"/>
    </row>
    <row r="17663" spans="6:13" x14ac:dyDescent="0.2">
      <c r="M17663" s="1"/>
    </row>
    <row r="17664" spans="6:13" x14ac:dyDescent="0.2">
      <c r="M17664" s="1"/>
    </row>
    <row r="17665" spans="5:13" x14ac:dyDescent="0.2">
      <c r="M17665" s="1"/>
    </row>
    <row r="17666" spans="5:13" x14ac:dyDescent="0.2">
      <c r="G17666" s="1"/>
      <c r="M17666" s="1"/>
    </row>
    <row r="17667" spans="5:13" x14ac:dyDescent="0.2">
      <c r="E17667" s="1"/>
      <c r="I17667" s="1"/>
      <c r="M17667" s="1"/>
    </row>
    <row r="17668" spans="5:13" x14ac:dyDescent="0.2">
      <c r="J17668" s="1"/>
      <c r="M17668" s="1"/>
    </row>
    <row r="17669" spans="5:13" x14ac:dyDescent="0.2">
      <c r="F17669" s="1"/>
      <c r="J17669" s="1"/>
      <c r="K17669" s="1"/>
      <c r="M17669" s="1"/>
    </row>
    <row r="17670" spans="5:13" x14ac:dyDescent="0.2">
      <c r="G17670" s="1"/>
      <c r="K17670" s="1"/>
      <c r="M17670" s="1"/>
    </row>
    <row r="17671" spans="5:13" x14ac:dyDescent="0.2">
      <c r="E17671" s="1"/>
      <c r="F17671" s="1"/>
      <c r="G17671" s="1"/>
      <c r="J17671" s="1"/>
      <c r="K17671" s="1"/>
      <c r="M17671" s="1"/>
    </row>
    <row r="17672" spans="5:13" x14ac:dyDescent="0.2">
      <c r="E17672" s="1"/>
      <c r="I17672" s="1"/>
      <c r="J17672" s="1"/>
      <c r="K17672" s="1"/>
      <c r="M17672" s="1"/>
    </row>
    <row r="17673" spans="5:13" x14ac:dyDescent="0.2">
      <c r="E17673" s="1"/>
      <c r="I17673" s="1"/>
      <c r="M17673" s="1"/>
    </row>
    <row r="17674" spans="5:13" x14ac:dyDescent="0.2">
      <c r="G17674" s="1"/>
      <c r="M17674" s="1"/>
    </row>
    <row r="17675" spans="5:13" x14ac:dyDescent="0.2">
      <c r="M17675" s="1"/>
    </row>
    <row r="17676" spans="5:13" x14ac:dyDescent="0.2">
      <c r="E17676" s="1"/>
      <c r="G17676" s="1"/>
      <c r="I17676" s="1"/>
      <c r="K17676" s="1"/>
      <c r="M17676" s="1"/>
    </row>
    <row r="17677" spans="5:13" x14ac:dyDescent="0.2">
      <c r="E17677" s="1"/>
      <c r="F17677" s="1"/>
      <c r="G17677" s="1"/>
      <c r="J17677" s="1"/>
      <c r="K17677" s="1"/>
      <c r="M17677" s="1"/>
    </row>
    <row r="17678" spans="5:13" x14ac:dyDescent="0.2">
      <c r="J17678" s="1"/>
      <c r="M17678" s="1"/>
    </row>
    <row r="17679" spans="5:13" x14ac:dyDescent="0.2">
      <c r="M17679" s="1"/>
    </row>
    <row r="17680" spans="5:13" x14ac:dyDescent="0.2">
      <c r="J17680" s="1"/>
      <c r="M17680" s="1"/>
    </row>
    <row r="17681" spans="6:13" x14ac:dyDescent="0.2">
      <c r="M17681" s="1"/>
    </row>
    <row r="17682" spans="6:13" x14ac:dyDescent="0.2">
      <c r="F17682" s="1"/>
      <c r="G17682" s="1"/>
      <c r="J17682" s="1"/>
      <c r="M17682" s="1"/>
    </row>
    <row r="17683" spans="6:13" x14ac:dyDescent="0.2">
      <c r="F17683" s="1"/>
      <c r="J17683" s="1"/>
      <c r="M17683" s="1"/>
    </row>
    <row r="17684" spans="6:13" x14ac:dyDescent="0.2">
      <c r="G17684" s="1"/>
      <c r="K17684" s="1"/>
      <c r="M17684" s="1"/>
    </row>
    <row r="17685" spans="6:13" x14ac:dyDescent="0.2">
      <c r="K17685" s="1"/>
      <c r="M17685" s="1"/>
    </row>
    <row r="17686" spans="6:13" x14ac:dyDescent="0.2">
      <c r="J17686" s="1"/>
      <c r="M17686" s="1"/>
    </row>
    <row r="17687" spans="6:13" x14ac:dyDescent="0.2">
      <c r="M17687" s="1"/>
    </row>
    <row r="17688" spans="6:13" x14ac:dyDescent="0.2">
      <c r="M17688" s="1"/>
    </row>
    <row r="17689" spans="6:13" x14ac:dyDescent="0.2">
      <c r="G17689" s="1"/>
      <c r="I17689" s="1"/>
      <c r="M17689" s="1"/>
    </row>
    <row r="17690" spans="6:13" x14ac:dyDescent="0.2">
      <c r="M17690" s="1"/>
    </row>
    <row r="17691" spans="6:13" x14ac:dyDescent="0.2">
      <c r="M17691" s="1"/>
    </row>
    <row r="17692" spans="6:13" x14ac:dyDescent="0.2">
      <c r="M17692" s="1"/>
    </row>
    <row r="17693" spans="6:13" x14ac:dyDescent="0.2">
      <c r="G17693" s="1"/>
      <c r="K17693" s="1"/>
      <c r="M17693" s="1"/>
    </row>
    <row r="17694" spans="6:13" x14ac:dyDescent="0.2">
      <c r="M17694" s="1"/>
    </row>
    <row r="17695" spans="6:13" x14ac:dyDescent="0.2">
      <c r="M17695" s="1"/>
    </row>
    <row r="17696" spans="6:13" x14ac:dyDescent="0.2">
      <c r="M17696" s="1"/>
    </row>
    <row r="17697" spans="6:25" x14ac:dyDescent="0.2">
      <c r="F17697" s="1"/>
      <c r="I17697" s="1"/>
      <c r="J17697" s="1"/>
      <c r="K17697" s="1"/>
      <c r="M17697" s="1"/>
    </row>
    <row r="17698" spans="6:25" x14ac:dyDescent="0.2">
      <c r="G17698" s="1"/>
      <c r="J17698" s="1"/>
      <c r="K17698" s="1"/>
      <c r="M17698" s="1"/>
    </row>
    <row r="17699" spans="6:25" x14ac:dyDescent="0.2">
      <c r="F17699" s="1"/>
      <c r="J17699" s="1"/>
      <c r="M17699" s="1"/>
      <c r="Y17699" s="1"/>
    </row>
    <row r="17700" spans="6:25" x14ac:dyDescent="0.2">
      <c r="K17700" s="1"/>
      <c r="M17700" s="1"/>
    </row>
    <row r="17701" spans="6:25" x14ac:dyDescent="0.2">
      <c r="F17701" s="1"/>
      <c r="J17701" s="1"/>
      <c r="M17701" s="1"/>
    </row>
    <row r="17702" spans="6:25" x14ac:dyDescent="0.2">
      <c r="K17702" s="1"/>
      <c r="M17702" s="1"/>
    </row>
    <row r="17703" spans="6:25" x14ac:dyDescent="0.2">
      <c r="M17703" s="1"/>
    </row>
    <row r="17704" spans="6:25" x14ac:dyDescent="0.2">
      <c r="G17704" s="1"/>
      <c r="J17704" s="1"/>
      <c r="M17704" s="1"/>
    </row>
    <row r="17705" spans="6:25" x14ac:dyDescent="0.2">
      <c r="J17705" s="1"/>
      <c r="M17705" s="1"/>
    </row>
    <row r="17706" spans="6:25" x14ac:dyDescent="0.2">
      <c r="G17706" s="1"/>
      <c r="K17706" s="1"/>
      <c r="M17706" s="1"/>
    </row>
    <row r="17707" spans="6:25" x14ac:dyDescent="0.2">
      <c r="M17707" s="1"/>
    </row>
    <row r="17708" spans="6:25" x14ac:dyDescent="0.2">
      <c r="M17708" s="1"/>
    </row>
    <row r="17709" spans="6:25" x14ac:dyDescent="0.2">
      <c r="M17709" s="1"/>
    </row>
    <row r="17710" spans="6:25" x14ac:dyDescent="0.2">
      <c r="M17710" s="1"/>
    </row>
    <row r="17711" spans="6:25" x14ac:dyDescent="0.2">
      <c r="F17711" s="1"/>
      <c r="J17711" s="1"/>
      <c r="M17711" s="1"/>
    </row>
    <row r="17712" spans="6:25" x14ac:dyDescent="0.2">
      <c r="F17712" s="1"/>
      <c r="J17712" s="1"/>
      <c r="M17712" s="1"/>
    </row>
    <row r="17713" spans="5:13" x14ac:dyDescent="0.2">
      <c r="E17713" s="1"/>
      <c r="F17713" s="1"/>
      <c r="G17713" s="1"/>
      <c r="I17713" s="1"/>
      <c r="J17713" s="1"/>
      <c r="K17713" s="1"/>
      <c r="M17713" s="1"/>
    </row>
    <row r="17714" spans="5:13" x14ac:dyDescent="0.2">
      <c r="E17714" s="1"/>
      <c r="I17714" s="1"/>
      <c r="M17714" s="1"/>
    </row>
    <row r="17715" spans="5:13" x14ac:dyDescent="0.2">
      <c r="M17715" s="1"/>
    </row>
    <row r="17716" spans="5:13" x14ac:dyDescent="0.2">
      <c r="K17716" s="1"/>
      <c r="M17716" s="1"/>
    </row>
    <row r="17717" spans="5:13" x14ac:dyDescent="0.2">
      <c r="E17717" s="1"/>
      <c r="M17717" s="1"/>
    </row>
    <row r="17718" spans="5:13" x14ac:dyDescent="0.2">
      <c r="E17718" s="1"/>
      <c r="M17718" s="1"/>
    </row>
    <row r="17719" spans="5:13" x14ac:dyDescent="0.2">
      <c r="G17719" s="1"/>
      <c r="M17719" s="1"/>
    </row>
    <row r="17720" spans="5:13" x14ac:dyDescent="0.2">
      <c r="M17720" s="1"/>
    </row>
    <row r="17721" spans="5:13" x14ac:dyDescent="0.2">
      <c r="M17721" s="1"/>
    </row>
    <row r="17722" spans="5:13" x14ac:dyDescent="0.2">
      <c r="F17722" s="1"/>
      <c r="J17722" s="1"/>
      <c r="M17722" s="1"/>
    </row>
    <row r="17723" spans="5:13" x14ac:dyDescent="0.2">
      <c r="J17723" s="1"/>
      <c r="M17723" s="1"/>
    </row>
    <row r="17724" spans="5:13" x14ac:dyDescent="0.2">
      <c r="M17724" s="1"/>
    </row>
    <row r="17725" spans="5:13" x14ac:dyDescent="0.2">
      <c r="M17725" s="1"/>
    </row>
    <row r="17726" spans="5:13" x14ac:dyDescent="0.2">
      <c r="G17726" s="1"/>
      <c r="K17726" s="1"/>
      <c r="M17726" s="1"/>
    </row>
    <row r="17727" spans="5:13" x14ac:dyDescent="0.2">
      <c r="G17727" s="1"/>
      <c r="K17727" s="1"/>
      <c r="M17727" s="1"/>
    </row>
    <row r="17728" spans="5:13" x14ac:dyDescent="0.2">
      <c r="M17728" s="1"/>
    </row>
    <row r="17729" spans="6:13" x14ac:dyDescent="0.2">
      <c r="F17729" s="1"/>
      <c r="I17729" s="1"/>
      <c r="J17729" s="1"/>
      <c r="M17729" s="1"/>
    </row>
    <row r="17730" spans="6:13" x14ac:dyDescent="0.2">
      <c r="G17730" s="1"/>
      <c r="K17730" s="1"/>
      <c r="M17730" s="1"/>
    </row>
    <row r="17731" spans="6:13" x14ac:dyDescent="0.2">
      <c r="G17731" s="1"/>
      <c r="K17731" s="1"/>
      <c r="M17731" s="1"/>
    </row>
    <row r="17732" spans="6:13" x14ac:dyDescent="0.2">
      <c r="F17732" s="1"/>
      <c r="J17732" s="1"/>
      <c r="M17732" s="1"/>
    </row>
    <row r="17733" spans="6:13" x14ac:dyDescent="0.2">
      <c r="M17733" s="1"/>
    </row>
    <row r="17734" spans="6:13" x14ac:dyDescent="0.2">
      <c r="G17734" s="1"/>
      <c r="I17734" s="1"/>
      <c r="K17734" s="1"/>
      <c r="M17734" s="1"/>
    </row>
    <row r="17735" spans="6:13" x14ac:dyDescent="0.2">
      <c r="M17735" s="1"/>
    </row>
    <row r="17736" spans="6:13" x14ac:dyDescent="0.2">
      <c r="M17736" s="1"/>
    </row>
    <row r="17737" spans="6:13" x14ac:dyDescent="0.2">
      <c r="G17737" s="1"/>
      <c r="K17737" s="1"/>
      <c r="M17737" s="1"/>
    </row>
    <row r="17738" spans="6:13" x14ac:dyDescent="0.2">
      <c r="M17738" s="1"/>
    </row>
    <row r="17739" spans="6:13" x14ac:dyDescent="0.2">
      <c r="M17739" s="1"/>
    </row>
    <row r="17740" spans="6:13" x14ac:dyDescent="0.2">
      <c r="M17740" s="1"/>
    </row>
    <row r="17741" spans="6:13" x14ac:dyDescent="0.2">
      <c r="M17741" s="1"/>
    </row>
    <row r="17742" spans="6:13" x14ac:dyDescent="0.2">
      <c r="J17742" s="1"/>
      <c r="M17742" s="1"/>
    </row>
    <row r="17743" spans="6:13" x14ac:dyDescent="0.2">
      <c r="F17743" s="1"/>
      <c r="J17743" s="1"/>
      <c r="M17743" s="1"/>
    </row>
    <row r="17744" spans="6:13" x14ac:dyDescent="0.2">
      <c r="M17744" s="1"/>
    </row>
    <row r="17745" spans="5:13" x14ac:dyDescent="0.2">
      <c r="F17745" s="1"/>
      <c r="J17745" s="1"/>
      <c r="M17745" s="1"/>
    </row>
    <row r="17746" spans="5:13" x14ac:dyDescent="0.2">
      <c r="M17746" s="1"/>
    </row>
    <row r="17747" spans="5:13" x14ac:dyDescent="0.2">
      <c r="E17747" s="1"/>
      <c r="F17747" s="1"/>
      <c r="G17747" s="1"/>
      <c r="I17747" s="1"/>
      <c r="J17747" s="1"/>
      <c r="K17747" s="1"/>
      <c r="M17747" s="1"/>
    </row>
    <row r="17748" spans="5:13" x14ac:dyDescent="0.2">
      <c r="F17748" s="1"/>
      <c r="J17748" s="1"/>
      <c r="M17748" s="1"/>
    </row>
    <row r="17749" spans="5:13" x14ac:dyDescent="0.2">
      <c r="G17749" s="1"/>
      <c r="J17749" s="1"/>
      <c r="K17749" s="1"/>
      <c r="M17749" s="1"/>
    </row>
    <row r="17750" spans="5:13" x14ac:dyDescent="0.2">
      <c r="F17750" s="1"/>
      <c r="J17750" s="1"/>
      <c r="M17750" s="1"/>
    </row>
    <row r="17751" spans="5:13" x14ac:dyDescent="0.2">
      <c r="E17751" s="1"/>
      <c r="F17751" s="1"/>
      <c r="G17751" s="1"/>
      <c r="J17751" s="1"/>
      <c r="K17751" s="1"/>
      <c r="M17751" s="1"/>
    </row>
    <row r="17752" spans="5:13" x14ac:dyDescent="0.2">
      <c r="M17752" s="1"/>
    </row>
    <row r="17753" spans="5:13" x14ac:dyDescent="0.2">
      <c r="M17753" s="1"/>
    </row>
    <row r="17754" spans="5:13" x14ac:dyDescent="0.2">
      <c r="F17754" s="1"/>
      <c r="G17754" s="1"/>
      <c r="K17754" s="1"/>
      <c r="M17754" s="1"/>
    </row>
    <row r="17755" spans="5:13" x14ac:dyDescent="0.2">
      <c r="F17755" s="1"/>
      <c r="G17755" s="1"/>
      <c r="K17755" s="1"/>
      <c r="M17755" s="1"/>
    </row>
    <row r="17756" spans="5:13" x14ac:dyDescent="0.2">
      <c r="M17756" s="1"/>
    </row>
    <row r="17757" spans="5:13" x14ac:dyDescent="0.2">
      <c r="I17757" s="1"/>
      <c r="M17757" s="1"/>
    </row>
    <row r="17758" spans="5:13" x14ac:dyDescent="0.2">
      <c r="E17758" s="1"/>
      <c r="I17758" s="1"/>
      <c r="M17758" s="1"/>
    </row>
    <row r="17759" spans="5:13" x14ac:dyDescent="0.2">
      <c r="F17759" s="1"/>
      <c r="J17759" s="1"/>
      <c r="K17759" s="1"/>
      <c r="M17759" s="1"/>
    </row>
    <row r="17760" spans="5:13" x14ac:dyDescent="0.2">
      <c r="M17760" s="1"/>
    </row>
    <row r="17761" spans="6:25" x14ac:dyDescent="0.2">
      <c r="M17761" s="1"/>
    </row>
    <row r="17762" spans="6:25" x14ac:dyDescent="0.2">
      <c r="M17762" s="1"/>
    </row>
    <row r="17763" spans="6:25" x14ac:dyDescent="0.2">
      <c r="M17763" s="1"/>
    </row>
    <row r="17764" spans="6:25" x14ac:dyDescent="0.2">
      <c r="G17764" s="1"/>
      <c r="K17764" s="1"/>
      <c r="M17764" s="1"/>
    </row>
    <row r="17765" spans="6:25" x14ac:dyDescent="0.2">
      <c r="M17765" s="1"/>
    </row>
    <row r="17766" spans="6:25" x14ac:dyDescent="0.2">
      <c r="G17766" s="1"/>
      <c r="K17766" s="1"/>
      <c r="M17766" s="1"/>
      <c r="Y17766" s="1"/>
    </row>
    <row r="17767" spans="6:25" x14ac:dyDescent="0.2">
      <c r="M17767" s="1"/>
    </row>
    <row r="17768" spans="6:25" x14ac:dyDescent="0.2">
      <c r="F17768" s="1"/>
      <c r="J17768" s="1"/>
      <c r="M17768" s="1"/>
    </row>
    <row r="17769" spans="6:25" x14ac:dyDescent="0.2">
      <c r="M17769" s="1"/>
    </row>
    <row r="17770" spans="6:25" x14ac:dyDescent="0.2">
      <c r="F17770" s="1"/>
      <c r="J17770" s="1"/>
      <c r="M17770" s="1"/>
    </row>
    <row r="17771" spans="6:25" x14ac:dyDescent="0.2">
      <c r="M17771" s="1"/>
    </row>
    <row r="17772" spans="6:25" x14ac:dyDescent="0.2">
      <c r="F17772" s="1"/>
      <c r="J17772" s="1"/>
      <c r="M17772" s="1"/>
    </row>
    <row r="17773" spans="6:25" x14ac:dyDescent="0.2">
      <c r="M17773" s="1"/>
    </row>
    <row r="17774" spans="6:25" x14ac:dyDescent="0.2">
      <c r="F17774" s="1"/>
      <c r="K17774" s="1"/>
      <c r="M17774" s="1"/>
    </row>
    <row r="17775" spans="6:25" x14ac:dyDescent="0.2">
      <c r="I17775" s="1"/>
      <c r="M17775" s="1"/>
    </row>
    <row r="17776" spans="6:25" x14ac:dyDescent="0.2">
      <c r="F17776" s="1"/>
      <c r="M17776" s="1"/>
    </row>
    <row r="17777" spans="5:19" x14ac:dyDescent="0.2">
      <c r="M17777" s="1"/>
    </row>
    <row r="17778" spans="5:19" x14ac:dyDescent="0.2">
      <c r="M17778" s="1"/>
    </row>
    <row r="17779" spans="5:19" x14ac:dyDescent="0.2">
      <c r="M17779" s="1"/>
    </row>
    <row r="17780" spans="5:19" x14ac:dyDescent="0.2">
      <c r="M17780" s="1"/>
    </row>
    <row r="17781" spans="5:19" x14ac:dyDescent="0.2">
      <c r="M17781" s="1"/>
    </row>
    <row r="17782" spans="5:19" x14ac:dyDescent="0.2">
      <c r="J17782" s="1"/>
      <c r="M17782" s="1"/>
    </row>
    <row r="17783" spans="5:19" x14ac:dyDescent="0.2">
      <c r="F17783" s="1"/>
      <c r="J17783" s="1"/>
      <c r="M17783" s="1"/>
    </row>
    <row r="17784" spans="5:19" x14ac:dyDescent="0.2">
      <c r="E17784" s="1"/>
      <c r="F17784" s="1"/>
      <c r="G17784" s="1"/>
      <c r="I17784" s="1"/>
      <c r="J17784" s="1"/>
      <c r="K17784" s="1"/>
      <c r="M17784" s="1"/>
    </row>
    <row r="17785" spans="5:19" x14ac:dyDescent="0.2">
      <c r="M17785" s="1"/>
    </row>
    <row r="17786" spans="5:19" x14ac:dyDescent="0.2">
      <c r="M17786" s="1"/>
    </row>
    <row r="17787" spans="5:19" x14ac:dyDescent="0.2">
      <c r="M17787" s="1"/>
    </row>
    <row r="17788" spans="5:19" x14ac:dyDescent="0.2">
      <c r="G17788" s="1"/>
      <c r="M17788" s="1"/>
      <c r="S17788" s="1"/>
    </row>
    <row r="17789" spans="5:19" x14ac:dyDescent="0.2">
      <c r="G17789" s="1"/>
      <c r="K17789" s="1"/>
      <c r="M17789" s="1"/>
      <c r="S17789" s="1"/>
    </row>
    <row r="17790" spans="5:19" x14ac:dyDescent="0.2">
      <c r="M17790" s="1"/>
    </row>
    <row r="17791" spans="5:19" x14ac:dyDescent="0.2">
      <c r="M17791" s="1"/>
    </row>
    <row r="17792" spans="5:19" x14ac:dyDescent="0.2">
      <c r="M17792" s="1"/>
    </row>
    <row r="17793" spans="5:13" x14ac:dyDescent="0.2">
      <c r="M17793" s="1"/>
    </row>
    <row r="17794" spans="5:13" x14ac:dyDescent="0.2">
      <c r="M17794" s="1"/>
    </row>
    <row r="17795" spans="5:13" x14ac:dyDescent="0.2">
      <c r="M17795" s="1"/>
    </row>
    <row r="17796" spans="5:13" x14ac:dyDescent="0.2">
      <c r="M17796" s="1"/>
    </row>
    <row r="17797" spans="5:13" x14ac:dyDescent="0.2">
      <c r="F17797" s="1"/>
      <c r="J17797" s="1"/>
      <c r="M17797" s="1"/>
    </row>
    <row r="17798" spans="5:13" x14ac:dyDescent="0.2">
      <c r="F17798" s="1"/>
      <c r="I17798" s="1"/>
      <c r="J17798" s="1"/>
      <c r="K17798" s="1"/>
      <c r="M17798" s="1"/>
    </row>
    <row r="17799" spans="5:13" x14ac:dyDescent="0.2">
      <c r="F17799" s="1"/>
      <c r="J17799" s="1"/>
      <c r="M17799" s="1"/>
    </row>
    <row r="17800" spans="5:13" x14ac:dyDescent="0.2">
      <c r="F17800" s="1"/>
      <c r="I17800" s="1"/>
      <c r="J17800" s="1"/>
      <c r="M17800" s="1"/>
    </row>
    <row r="17801" spans="5:13" x14ac:dyDescent="0.2">
      <c r="F17801" s="1"/>
      <c r="J17801" s="1"/>
      <c r="M17801" s="1"/>
    </row>
    <row r="17802" spans="5:13" x14ac:dyDescent="0.2">
      <c r="F17802" s="1"/>
      <c r="J17802" s="1"/>
      <c r="M17802" s="1"/>
    </row>
    <row r="17803" spans="5:13" x14ac:dyDescent="0.2">
      <c r="F17803" s="1"/>
      <c r="J17803" s="1"/>
      <c r="M17803" s="1"/>
    </row>
    <row r="17804" spans="5:13" x14ac:dyDescent="0.2">
      <c r="F17804" s="1"/>
      <c r="J17804" s="1"/>
      <c r="M17804" s="1"/>
    </row>
    <row r="17805" spans="5:13" x14ac:dyDescent="0.2">
      <c r="F17805" s="1"/>
      <c r="J17805" s="1"/>
      <c r="M17805" s="1"/>
    </row>
    <row r="17806" spans="5:13" x14ac:dyDescent="0.2">
      <c r="F17806" s="1"/>
      <c r="J17806" s="1"/>
      <c r="M17806" s="1"/>
    </row>
    <row r="17807" spans="5:13" x14ac:dyDescent="0.2">
      <c r="E17807" s="1"/>
      <c r="F17807" s="1"/>
      <c r="I17807" s="1"/>
      <c r="J17807" s="1"/>
      <c r="M17807" s="1"/>
    </row>
    <row r="17808" spans="5:13" x14ac:dyDescent="0.2">
      <c r="F17808" s="1"/>
      <c r="J17808" s="1"/>
      <c r="M17808" s="1"/>
    </row>
    <row r="17809" spans="5:13" x14ac:dyDescent="0.2">
      <c r="E17809" s="1"/>
      <c r="F17809" s="1"/>
      <c r="I17809" s="1"/>
      <c r="J17809" s="1"/>
      <c r="K17809" s="1"/>
      <c r="M17809" s="1"/>
    </row>
    <row r="17810" spans="5:13" x14ac:dyDescent="0.2">
      <c r="F17810" s="1"/>
      <c r="J17810" s="1"/>
      <c r="M17810" s="1"/>
    </row>
    <row r="17811" spans="5:13" x14ac:dyDescent="0.2">
      <c r="E17811" s="1"/>
      <c r="F17811" s="1"/>
      <c r="J17811" s="1"/>
      <c r="M17811" s="1"/>
    </row>
    <row r="17812" spans="5:13" x14ac:dyDescent="0.2">
      <c r="F17812" s="1"/>
      <c r="J17812" s="1"/>
      <c r="M17812" s="1"/>
    </row>
    <row r="17813" spans="5:13" x14ac:dyDescent="0.2">
      <c r="F17813" s="1"/>
      <c r="J17813" s="1"/>
      <c r="M17813" s="1"/>
    </row>
    <row r="17814" spans="5:13" x14ac:dyDescent="0.2">
      <c r="F17814" s="1"/>
      <c r="J17814" s="1"/>
      <c r="M17814" s="1"/>
    </row>
    <row r="17815" spans="5:13" x14ac:dyDescent="0.2">
      <c r="F17815" s="1"/>
      <c r="J17815" s="1"/>
      <c r="M17815" s="1"/>
    </row>
    <row r="17816" spans="5:13" x14ac:dyDescent="0.2">
      <c r="F17816" s="1"/>
      <c r="J17816" s="1"/>
      <c r="M17816" s="1"/>
    </row>
    <row r="17817" spans="5:13" x14ac:dyDescent="0.2">
      <c r="F17817" s="1"/>
      <c r="J17817" s="1"/>
      <c r="M17817" s="1"/>
    </row>
    <row r="17818" spans="5:13" x14ac:dyDescent="0.2">
      <c r="F17818" s="1"/>
      <c r="J17818" s="1"/>
      <c r="M17818" s="1"/>
    </row>
    <row r="17819" spans="5:13" x14ac:dyDescent="0.2">
      <c r="E17819" s="1"/>
      <c r="F17819" s="1"/>
      <c r="G17819" s="1"/>
      <c r="I17819" s="1"/>
      <c r="J17819" s="1"/>
      <c r="K17819" s="1"/>
      <c r="M17819" s="1"/>
    </row>
    <row r="17820" spans="5:13" x14ac:dyDescent="0.2">
      <c r="F17820" s="1"/>
      <c r="J17820" s="1"/>
      <c r="M17820" s="1"/>
    </row>
    <row r="17821" spans="5:13" x14ac:dyDescent="0.2">
      <c r="F17821" s="1"/>
      <c r="J17821" s="1"/>
      <c r="M17821" s="1"/>
    </row>
    <row r="17822" spans="5:13" x14ac:dyDescent="0.2">
      <c r="F17822" s="1"/>
      <c r="J17822" s="1"/>
      <c r="M17822" s="1"/>
    </row>
    <row r="17823" spans="5:13" x14ac:dyDescent="0.2">
      <c r="F17823" s="1"/>
      <c r="J17823" s="1"/>
      <c r="M17823" s="1"/>
    </row>
    <row r="17824" spans="5:13" x14ac:dyDescent="0.2">
      <c r="F17824" s="1"/>
      <c r="J17824" s="1"/>
      <c r="M17824" s="1"/>
    </row>
    <row r="17825" spans="5:13" x14ac:dyDescent="0.2">
      <c r="F17825" s="1"/>
      <c r="I17825" s="1"/>
      <c r="J17825" s="1"/>
      <c r="M17825" s="1"/>
    </row>
    <row r="17826" spans="5:13" x14ac:dyDescent="0.2">
      <c r="F17826" s="1"/>
      <c r="J17826" s="1"/>
      <c r="M17826" s="1"/>
    </row>
    <row r="17827" spans="5:13" x14ac:dyDescent="0.2">
      <c r="E17827" s="1"/>
      <c r="F17827" s="1"/>
      <c r="G17827" s="1"/>
      <c r="I17827" s="1"/>
      <c r="J17827" s="1"/>
      <c r="K17827" s="1"/>
      <c r="M17827" s="1"/>
    </row>
    <row r="17828" spans="5:13" x14ac:dyDescent="0.2">
      <c r="F17828" s="1"/>
      <c r="J17828" s="1"/>
      <c r="M17828" s="1"/>
    </row>
    <row r="17829" spans="5:13" x14ac:dyDescent="0.2">
      <c r="F17829" s="1"/>
      <c r="J17829" s="1"/>
      <c r="M17829" s="1"/>
    </row>
    <row r="17830" spans="5:13" x14ac:dyDescent="0.2">
      <c r="F17830" s="1"/>
      <c r="J17830" s="1"/>
      <c r="M17830" s="1"/>
    </row>
    <row r="17831" spans="5:13" x14ac:dyDescent="0.2">
      <c r="F17831" s="1"/>
      <c r="J17831" s="1"/>
      <c r="M17831" s="1"/>
    </row>
    <row r="17832" spans="5:13" x14ac:dyDescent="0.2">
      <c r="F17832" s="1"/>
      <c r="J17832" s="1"/>
      <c r="M17832" s="1"/>
    </row>
    <row r="17833" spans="5:13" x14ac:dyDescent="0.2">
      <c r="F17833" s="1"/>
      <c r="J17833" s="1"/>
      <c r="M17833" s="1"/>
    </row>
    <row r="17834" spans="5:13" x14ac:dyDescent="0.2">
      <c r="F17834" s="1"/>
      <c r="J17834" s="1"/>
      <c r="M17834" s="1"/>
    </row>
    <row r="17835" spans="5:13" x14ac:dyDescent="0.2">
      <c r="F17835" s="1"/>
      <c r="J17835" s="1"/>
      <c r="M17835" s="1"/>
    </row>
    <row r="17836" spans="5:13" x14ac:dyDescent="0.2">
      <c r="F17836" s="1"/>
      <c r="J17836" s="1"/>
      <c r="M17836" s="1"/>
    </row>
    <row r="17837" spans="5:13" x14ac:dyDescent="0.2">
      <c r="F17837" s="1"/>
      <c r="J17837" s="1"/>
      <c r="M17837" s="1"/>
    </row>
    <row r="17838" spans="5:13" x14ac:dyDescent="0.2">
      <c r="F17838" s="1"/>
      <c r="J17838" s="1"/>
      <c r="M17838" s="1"/>
    </row>
    <row r="17839" spans="5:13" x14ac:dyDescent="0.2">
      <c r="F17839" s="1"/>
      <c r="J17839" s="1"/>
      <c r="M17839" s="1"/>
    </row>
    <row r="17840" spans="5:13" x14ac:dyDescent="0.2">
      <c r="F17840" s="1"/>
      <c r="J17840" s="1"/>
      <c r="M17840" s="1"/>
    </row>
    <row r="17841" spans="5:25" x14ac:dyDescent="0.2">
      <c r="F17841" s="1"/>
      <c r="J17841" s="1"/>
      <c r="M17841" s="1"/>
    </row>
    <row r="17842" spans="5:25" x14ac:dyDescent="0.2">
      <c r="F17842" s="1"/>
      <c r="J17842" s="1"/>
      <c r="M17842" s="1"/>
    </row>
    <row r="17843" spans="5:25" x14ac:dyDescent="0.2">
      <c r="F17843" s="1"/>
      <c r="J17843" s="1"/>
      <c r="M17843" s="1"/>
      <c r="Y17843" s="1"/>
    </row>
    <row r="17844" spans="5:25" x14ac:dyDescent="0.2">
      <c r="F17844" s="1"/>
      <c r="J17844" s="1"/>
      <c r="M17844" s="1"/>
    </row>
    <row r="17845" spans="5:25" x14ac:dyDescent="0.2">
      <c r="M17845" s="1"/>
    </row>
    <row r="17846" spans="5:25" x14ac:dyDescent="0.2">
      <c r="M17846" s="1"/>
    </row>
    <row r="17847" spans="5:25" x14ac:dyDescent="0.2">
      <c r="M17847" s="1"/>
    </row>
    <row r="17848" spans="5:25" x14ac:dyDescent="0.2">
      <c r="M17848" s="1"/>
    </row>
    <row r="17849" spans="5:25" x14ac:dyDescent="0.2">
      <c r="M17849" s="1"/>
    </row>
    <row r="17850" spans="5:25" x14ac:dyDescent="0.2">
      <c r="M17850" s="1"/>
    </row>
    <row r="17851" spans="5:25" x14ac:dyDescent="0.2">
      <c r="M17851" s="1"/>
    </row>
    <row r="17852" spans="5:25" x14ac:dyDescent="0.2">
      <c r="E17852" s="1"/>
      <c r="I17852" s="1"/>
      <c r="M17852" s="1"/>
    </row>
    <row r="17853" spans="5:25" x14ac:dyDescent="0.2">
      <c r="M17853" s="1"/>
    </row>
    <row r="17854" spans="5:25" x14ac:dyDescent="0.2">
      <c r="M17854" s="1"/>
    </row>
    <row r="17855" spans="5:25" x14ac:dyDescent="0.2">
      <c r="M17855" s="1"/>
    </row>
    <row r="17856" spans="5:25" x14ac:dyDescent="0.2">
      <c r="E17856" s="1"/>
      <c r="M17856" s="1"/>
    </row>
    <row r="17857" spans="5:13" x14ac:dyDescent="0.2">
      <c r="F17857" s="1"/>
      <c r="J17857" s="1"/>
      <c r="M17857" s="1"/>
    </row>
    <row r="17858" spans="5:13" x14ac:dyDescent="0.2">
      <c r="G17858" s="1"/>
      <c r="K17858" s="1"/>
      <c r="M17858" s="1"/>
    </row>
    <row r="17859" spans="5:13" x14ac:dyDescent="0.2">
      <c r="M17859" s="1"/>
    </row>
    <row r="17860" spans="5:13" x14ac:dyDescent="0.2">
      <c r="M17860" s="1"/>
    </row>
    <row r="17861" spans="5:13" x14ac:dyDescent="0.2">
      <c r="M17861" s="1"/>
    </row>
    <row r="17862" spans="5:13" x14ac:dyDescent="0.2">
      <c r="M17862" s="1"/>
    </row>
    <row r="17863" spans="5:13" x14ac:dyDescent="0.2">
      <c r="M17863" s="1"/>
    </row>
    <row r="17864" spans="5:13" x14ac:dyDescent="0.2">
      <c r="M17864" s="1"/>
    </row>
    <row r="17865" spans="5:13" x14ac:dyDescent="0.2">
      <c r="M17865" s="1"/>
    </row>
    <row r="17866" spans="5:13" x14ac:dyDescent="0.2">
      <c r="J17866" s="1"/>
      <c r="M17866" s="1"/>
    </row>
    <row r="17867" spans="5:13" x14ac:dyDescent="0.2">
      <c r="I17867" s="1"/>
      <c r="M17867" s="1"/>
    </row>
    <row r="17868" spans="5:13" x14ac:dyDescent="0.2">
      <c r="E17868" s="1"/>
      <c r="I17868" s="1"/>
      <c r="M17868" s="1"/>
    </row>
    <row r="17869" spans="5:13" x14ac:dyDescent="0.2">
      <c r="M17869" s="1"/>
    </row>
    <row r="17870" spans="5:13" x14ac:dyDescent="0.2">
      <c r="F17870" s="1"/>
      <c r="J17870" s="1"/>
      <c r="K17870" s="1"/>
      <c r="M17870" s="1"/>
    </row>
    <row r="17871" spans="5:13" x14ac:dyDescent="0.2">
      <c r="M17871" s="1"/>
    </row>
    <row r="17872" spans="5:13" x14ac:dyDescent="0.2">
      <c r="K17872" s="1"/>
      <c r="M17872" s="1"/>
    </row>
    <row r="17873" spans="6:25" x14ac:dyDescent="0.2">
      <c r="F17873" s="1"/>
      <c r="J17873" s="1"/>
      <c r="M17873" s="1"/>
    </row>
    <row r="17874" spans="6:25" x14ac:dyDescent="0.2">
      <c r="J17874" s="1"/>
      <c r="M17874" s="1"/>
    </row>
    <row r="17875" spans="6:25" x14ac:dyDescent="0.2">
      <c r="M17875" s="1"/>
    </row>
    <row r="17876" spans="6:25" x14ac:dyDescent="0.2">
      <c r="G17876" s="1"/>
      <c r="J17876" s="1"/>
      <c r="M17876" s="1"/>
    </row>
    <row r="17877" spans="6:25" x14ac:dyDescent="0.2">
      <c r="F17877" s="1"/>
      <c r="G17877" s="1"/>
      <c r="J17877" s="1"/>
      <c r="K17877" s="1"/>
      <c r="M17877" s="1"/>
    </row>
    <row r="17878" spans="6:25" x14ac:dyDescent="0.2">
      <c r="M17878" s="1"/>
    </row>
    <row r="17879" spans="6:25" x14ac:dyDescent="0.2">
      <c r="M17879" s="1"/>
    </row>
    <row r="17880" spans="6:25" x14ac:dyDescent="0.2">
      <c r="M17880" s="1"/>
    </row>
    <row r="17881" spans="6:25" x14ac:dyDescent="0.2">
      <c r="G17881" s="1"/>
      <c r="M17881" s="1"/>
      <c r="Y17881" s="1"/>
    </row>
    <row r="17882" spans="6:25" x14ac:dyDescent="0.2">
      <c r="M17882" s="1"/>
    </row>
    <row r="17883" spans="6:25" x14ac:dyDescent="0.2">
      <c r="F17883" s="1"/>
      <c r="J17883" s="1"/>
      <c r="M17883" s="1"/>
    </row>
    <row r="17884" spans="6:25" x14ac:dyDescent="0.2">
      <c r="M17884" s="1"/>
    </row>
    <row r="17885" spans="6:25" x14ac:dyDescent="0.2">
      <c r="G17885" s="1"/>
      <c r="K17885" s="1"/>
      <c r="M17885" s="1"/>
    </row>
    <row r="17886" spans="6:25" x14ac:dyDescent="0.2">
      <c r="M17886" s="1"/>
    </row>
    <row r="17887" spans="6:25" x14ac:dyDescent="0.2">
      <c r="M17887" s="1"/>
    </row>
    <row r="17888" spans="6:25" x14ac:dyDescent="0.2">
      <c r="M17888" s="1"/>
    </row>
    <row r="17889" spans="6:13" x14ac:dyDescent="0.2">
      <c r="J17889" s="1"/>
      <c r="M17889" s="1"/>
    </row>
    <row r="17890" spans="6:13" x14ac:dyDescent="0.2">
      <c r="M17890" s="1"/>
    </row>
    <row r="17891" spans="6:13" x14ac:dyDescent="0.2">
      <c r="M17891" s="1"/>
    </row>
    <row r="17892" spans="6:13" x14ac:dyDescent="0.2">
      <c r="M17892" s="1"/>
    </row>
    <row r="17893" spans="6:13" x14ac:dyDescent="0.2">
      <c r="M17893" s="1"/>
    </row>
    <row r="17894" spans="6:13" x14ac:dyDescent="0.2">
      <c r="J17894" s="1"/>
      <c r="M17894" s="1"/>
    </row>
    <row r="17895" spans="6:13" x14ac:dyDescent="0.2">
      <c r="M17895" s="1"/>
    </row>
    <row r="17896" spans="6:13" x14ac:dyDescent="0.2">
      <c r="K17896" s="1"/>
      <c r="M17896" s="1"/>
    </row>
    <row r="17897" spans="6:13" x14ac:dyDescent="0.2">
      <c r="M17897" s="1"/>
    </row>
    <row r="17898" spans="6:13" x14ac:dyDescent="0.2">
      <c r="J17898" s="1"/>
      <c r="M17898" s="1"/>
    </row>
    <row r="17899" spans="6:13" x14ac:dyDescent="0.2">
      <c r="K17899" s="1"/>
      <c r="M17899" s="1"/>
    </row>
    <row r="17900" spans="6:13" x14ac:dyDescent="0.2">
      <c r="M17900" s="1"/>
    </row>
    <row r="17901" spans="6:13" x14ac:dyDescent="0.2">
      <c r="K17901" s="1"/>
      <c r="M17901" s="1"/>
    </row>
    <row r="17902" spans="6:13" x14ac:dyDescent="0.2">
      <c r="J17902" s="1"/>
      <c r="M17902" s="1"/>
    </row>
    <row r="17903" spans="6:13" x14ac:dyDescent="0.2">
      <c r="F17903" s="1"/>
      <c r="M17903" s="1"/>
    </row>
    <row r="17904" spans="6:13" x14ac:dyDescent="0.2">
      <c r="M17904" s="1"/>
    </row>
    <row r="17905" spans="5:13" x14ac:dyDescent="0.2">
      <c r="I17905" s="1"/>
      <c r="M17905" s="1"/>
    </row>
    <row r="17906" spans="5:13" x14ac:dyDescent="0.2">
      <c r="E17906" s="1"/>
      <c r="I17906" s="1"/>
      <c r="M17906" s="1"/>
    </row>
    <row r="17907" spans="5:13" x14ac:dyDescent="0.2">
      <c r="J17907" s="1"/>
      <c r="M17907" s="1"/>
    </row>
    <row r="17908" spans="5:13" x14ac:dyDescent="0.2">
      <c r="E17908" s="1"/>
      <c r="I17908" s="1"/>
      <c r="M17908" s="1"/>
    </row>
    <row r="17909" spans="5:13" x14ac:dyDescent="0.2">
      <c r="G17909" s="1"/>
      <c r="J17909" s="1"/>
      <c r="K17909" s="1"/>
      <c r="M17909" s="1"/>
    </row>
    <row r="17910" spans="5:13" x14ac:dyDescent="0.2">
      <c r="M17910" s="1"/>
    </row>
    <row r="17911" spans="5:13" x14ac:dyDescent="0.2">
      <c r="I17911" s="1"/>
      <c r="M17911" s="1"/>
    </row>
    <row r="17912" spans="5:13" x14ac:dyDescent="0.2">
      <c r="E17912" s="1"/>
      <c r="F17912" s="1"/>
      <c r="J17912" s="1"/>
      <c r="M17912" s="1"/>
    </row>
    <row r="17913" spans="5:13" x14ac:dyDescent="0.2">
      <c r="G17913" s="1"/>
      <c r="M17913" s="1"/>
    </row>
    <row r="17914" spans="5:13" x14ac:dyDescent="0.2">
      <c r="G17914" s="1"/>
      <c r="K17914" s="1"/>
      <c r="M17914" s="1"/>
    </row>
    <row r="17915" spans="5:13" x14ac:dyDescent="0.2">
      <c r="M17915" s="1"/>
    </row>
    <row r="17916" spans="5:13" x14ac:dyDescent="0.2">
      <c r="K17916" s="1"/>
      <c r="M17916" s="1"/>
    </row>
    <row r="17917" spans="5:13" x14ac:dyDescent="0.2">
      <c r="M17917" s="1"/>
    </row>
    <row r="17918" spans="5:13" x14ac:dyDescent="0.2">
      <c r="M17918" s="1"/>
    </row>
    <row r="17919" spans="5:13" x14ac:dyDescent="0.2">
      <c r="G17919" s="1"/>
      <c r="K17919" s="1"/>
      <c r="M17919" s="1"/>
    </row>
    <row r="17920" spans="5:13" x14ac:dyDescent="0.2">
      <c r="I17920" s="1"/>
      <c r="M17920" s="1"/>
    </row>
    <row r="17921" spans="5:13" x14ac:dyDescent="0.2">
      <c r="F17921" s="1"/>
      <c r="J17921" s="1"/>
      <c r="M17921" s="1"/>
    </row>
    <row r="17922" spans="5:13" x14ac:dyDescent="0.2">
      <c r="F17922" s="1"/>
      <c r="J17922" s="1"/>
      <c r="M17922" s="1"/>
    </row>
    <row r="17923" spans="5:13" x14ac:dyDescent="0.2">
      <c r="F17923" s="1"/>
      <c r="J17923" s="1"/>
      <c r="M17923" s="1"/>
    </row>
    <row r="17924" spans="5:13" x14ac:dyDescent="0.2">
      <c r="M17924" s="1"/>
    </row>
    <row r="17925" spans="5:13" x14ac:dyDescent="0.2">
      <c r="M17925" s="1"/>
    </row>
    <row r="17926" spans="5:13" x14ac:dyDescent="0.2">
      <c r="M17926" s="1"/>
    </row>
    <row r="17927" spans="5:13" x14ac:dyDescent="0.2">
      <c r="F17927" s="1"/>
      <c r="M17927" s="1"/>
    </row>
    <row r="17928" spans="5:13" x14ac:dyDescent="0.2">
      <c r="G17928" s="1"/>
      <c r="K17928" s="1"/>
      <c r="M17928" s="1"/>
    </row>
    <row r="17929" spans="5:13" x14ac:dyDescent="0.2">
      <c r="E17929" s="1"/>
      <c r="I17929" s="1"/>
      <c r="M17929" s="1"/>
    </row>
    <row r="17930" spans="5:13" x14ac:dyDescent="0.2">
      <c r="E17930" s="1"/>
      <c r="G17930" s="1"/>
      <c r="I17930" s="1"/>
      <c r="K17930" s="1"/>
      <c r="M17930" s="1"/>
    </row>
    <row r="17931" spans="5:13" x14ac:dyDescent="0.2">
      <c r="M17931" s="1"/>
    </row>
    <row r="17932" spans="5:13" x14ac:dyDescent="0.2">
      <c r="M17932" s="1"/>
    </row>
    <row r="17933" spans="5:13" x14ac:dyDescent="0.2">
      <c r="E17933" s="1"/>
      <c r="M17933" s="1"/>
    </row>
    <row r="17934" spans="5:13" x14ac:dyDescent="0.2">
      <c r="E17934" s="1"/>
      <c r="M17934" s="1"/>
    </row>
    <row r="17935" spans="5:13" x14ac:dyDescent="0.2">
      <c r="E17935" s="1"/>
      <c r="F17935" s="1"/>
      <c r="I17935" s="1"/>
      <c r="J17935" s="1"/>
      <c r="M17935" s="1"/>
    </row>
    <row r="17936" spans="5:13" x14ac:dyDescent="0.2">
      <c r="M17936" s="1"/>
    </row>
    <row r="17937" spans="5:25" x14ac:dyDescent="0.2">
      <c r="G17937" s="1"/>
      <c r="K17937" s="1"/>
      <c r="M17937" s="1"/>
    </row>
    <row r="17938" spans="5:25" x14ac:dyDescent="0.2">
      <c r="M17938" s="1"/>
    </row>
    <row r="17939" spans="5:25" x14ac:dyDescent="0.2">
      <c r="E17939" s="1"/>
      <c r="K17939" s="1"/>
      <c r="M17939" s="1"/>
    </row>
    <row r="17940" spans="5:25" x14ac:dyDescent="0.2">
      <c r="K17940" s="1"/>
      <c r="M17940" s="1"/>
    </row>
    <row r="17941" spans="5:25" x14ac:dyDescent="0.2">
      <c r="M17941" s="1"/>
    </row>
    <row r="17942" spans="5:25" x14ac:dyDescent="0.2">
      <c r="M17942" s="1"/>
    </row>
    <row r="17943" spans="5:25" x14ac:dyDescent="0.2">
      <c r="G17943" s="1"/>
      <c r="J17943" s="1"/>
      <c r="M17943" s="1"/>
    </row>
    <row r="17944" spans="5:25" x14ac:dyDescent="0.2">
      <c r="M17944" s="1"/>
    </row>
    <row r="17945" spans="5:25" x14ac:dyDescent="0.2">
      <c r="M17945" s="1"/>
    </row>
    <row r="17946" spans="5:25" x14ac:dyDescent="0.2">
      <c r="M17946" s="1"/>
    </row>
    <row r="17947" spans="5:25" x14ac:dyDescent="0.2">
      <c r="I17947" s="1"/>
      <c r="M17947" s="1"/>
    </row>
    <row r="17948" spans="5:25" x14ac:dyDescent="0.2">
      <c r="M17948" s="1"/>
    </row>
    <row r="17949" spans="5:25" x14ac:dyDescent="0.2">
      <c r="I17949" s="1"/>
      <c r="K17949" s="1"/>
      <c r="M17949" s="1"/>
      <c r="Y17949" s="1"/>
    </row>
    <row r="17950" spans="5:25" x14ac:dyDescent="0.2">
      <c r="F17950" s="1"/>
      <c r="J17950" s="1"/>
      <c r="M17950" s="1"/>
    </row>
    <row r="17951" spans="5:25" x14ac:dyDescent="0.2">
      <c r="M17951" s="1"/>
    </row>
    <row r="17952" spans="5:25" x14ac:dyDescent="0.2">
      <c r="M17952" s="1"/>
    </row>
    <row r="17953" spans="5:13" x14ac:dyDescent="0.2">
      <c r="F17953" s="1"/>
      <c r="J17953" s="1"/>
      <c r="M17953" s="1"/>
    </row>
    <row r="17954" spans="5:13" x14ac:dyDescent="0.2">
      <c r="E17954" s="1"/>
      <c r="I17954" s="1"/>
      <c r="J17954" s="1"/>
      <c r="M17954" s="1"/>
    </row>
    <row r="17955" spans="5:13" x14ac:dyDescent="0.2">
      <c r="M17955" s="1"/>
    </row>
    <row r="17956" spans="5:13" x14ac:dyDescent="0.2">
      <c r="I17956" s="1"/>
      <c r="M17956" s="1"/>
    </row>
    <row r="17957" spans="5:13" x14ac:dyDescent="0.2">
      <c r="M17957" s="1"/>
    </row>
    <row r="17958" spans="5:13" x14ac:dyDescent="0.2">
      <c r="G17958" s="1"/>
      <c r="K17958" s="1"/>
      <c r="M17958" s="1"/>
    </row>
    <row r="17959" spans="5:13" x14ac:dyDescent="0.2">
      <c r="M17959" s="1"/>
    </row>
    <row r="17960" spans="5:13" x14ac:dyDescent="0.2">
      <c r="M17960" s="1"/>
    </row>
    <row r="17961" spans="5:13" x14ac:dyDescent="0.2">
      <c r="K17961" s="1"/>
      <c r="M17961" s="1"/>
    </row>
    <row r="17962" spans="5:13" x14ac:dyDescent="0.2">
      <c r="M17962" s="1"/>
    </row>
    <row r="17963" spans="5:13" x14ac:dyDescent="0.2">
      <c r="M17963" s="1"/>
    </row>
    <row r="17964" spans="5:13" x14ac:dyDescent="0.2">
      <c r="M17964" s="1"/>
    </row>
    <row r="17965" spans="5:13" x14ac:dyDescent="0.2">
      <c r="M17965" s="1"/>
    </row>
    <row r="17966" spans="5:13" x14ac:dyDescent="0.2">
      <c r="F17966" s="1"/>
      <c r="J17966" s="1"/>
      <c r="M17966" s="1"/>
    </row>
    <row r="17967" spans="5:13" x14ac:dyDescent="0.2">
      <c r="K17967" s="1"/>
      <c r="M17967" s="1"/>
    </row>
    <row r="17968" spans="5:13" x14ac:dyDescent="0.2">
      <c r="M17968" s="1"/>
    </row>
    <row r="17969" spans="6:13" x14ac:dyDescent="0.2">
      <c r="M17969" s="1"/>
    </row>
    <row r="17970" spans="6:13" x14ac:dyDescent="0.2">
      <c r="M17970" s="1"/>
    </row>
    <row r="17971" spans="6:13" x14ac:dyDescent="0.2">
      <c r="M17971" s="1"/>
    </row>
    <row r="17972" spans="6:13" x14ac:dyDescent="0.2">
      <c r="G17972" s="1"/>
      <c r="K17972" s="1"/>
      <c r="M17972" s="1"/>
    </row>
    <row r="17973" spans="6:13" x14ac:dyDescent="0.2">
      <c r="G17973" s="1"/>
      <c r="K17973" s="1"/>
      <c r="M17973" s="1"/>
    </row>
    <row r="17974" spans="6:13" x14ac:dyDescent="0.2">
      <c r="F17974" s="1"/>
      <c r="J17974" s="1"/>
      <c r="M17974" s="1"/>
    </row>
    <row r="17975" spans="6:13" x14ac:dyDescent="0.2">
      <c r="M17975" s="1"/>
    </row>
    <row r="17976" spans="6:13" x14ac:dyDescent="0.2">
      <c r="G17976" s="1"/>
      <c r="K17976" s="1"/>
      <c r="M17976" s="1"/>
    </row>
    <row r="17977" spans="6:13" x14ac:dyDescent="0.2">
      <c r="G17977" s="1"/>
      <c r="K17977" s="1"/>
      <c r="M17977" s="1"/>
    </row>
    <row r="17978" spans="6:13" x14ac:dyDescent="0.2">
      <c r="F17978" s="1"/>
      <c r="M17978" s="1"/>
    </row>
    <row r="17979" spans="6:13" x14ac:dyDescent="0.2">
      <c r="M17979" s="1"/>
    </row>
    <row r="17980" spans="6:13" x14ac:dyDescent="0.2">
      <c r="M17980" s="1"/>
    </row>
    <row r="17981" spans="6:13" x14ac:dyDescent="0.2">
      <c r="M17981" s="1"/>
    </row>
    <row r="17982" spans="6:13" x14ac:dyDescent="0.2">
      <c r="M17982" s="1"/>
    </row>
    <row r="17983" spans="6:13" x14ac:dyDescent="0.2">
      <c r="M17983" s="1"/>
    </row>
    <row r="17984" spans="6:13" x14ac:dyDescent="0.2">
      <c r="M17984" s="1"/>
    </row>
    <row r="17985" spans="5:25" x14ac:dyDescent="0.2">
      <c r="E17985" s="1"/>
      <c r="G17985" s="1"/>
      <c r="I17985" s="1"/>
      <c r="K17985" s="1"/>
      <c r="M17985" s="1"/>
    </row>
    <row r="17986" spans="5:25" x14ac:dyDescent="0.2">
      <c r="M17986" s="1"/>
    </row>
    <row r="17987" spans="5:25" x14ac:dyDescent="0.2">
      <c r="M17987" s="1"/>
    </row>
    <row r="17988" spans="5:25" x14ac:dyDescent="0.2">
      <c r="F17988" s="1"/>
      <c r="J17988" s="1"/>
      <c r="M17988" s="1"/>
    </row>
    <row r="17989" spans="5:25" x14ac:dyDescent="0.2">
      <c r="M17989" s="1"/>
      <c r="Y17989" s="1"/>
    </row>
    <row r="17990" spans="5:25" x14ac:dyDescent="0.2">
      <c r="J17990" s="1"/>
      <c r="M17990" s="1"/>
    </row>
    <row r="17991" spans="5:25" x14ac:dyDescent="0.2">
      <c r="M17991" s="1"/>
    </row>
    <row r="17992" spans="5:25" x14ac:dyDescent="0.2">
      <c r="F17992" s="1"/>
      <c r="J17992" s="1"/>
      <c r="M17992" s="1"/>
    </row>
    <row r="17993" spans="5:25" x14ac:dyDescent="0.2">
      <c r="M17993" s="1"/>
    </row>
    <row r="17994" spans="5:25" x14ac:dyDescent="0.2">
      <c r="J17994" s="1"/>
      <c r="M17994" s="1"/>
    </row>
    <row r="17995" spans="5:25" x14ac:dyDescent="0.2">
      <c r="M17995" s="1"/>
    </row>
    <row r="17996" spans="5:25" x14ac:dyDescent="0.2">
      <c r="F17996" s="1"/>
      <c r="G17996" s="1"/>
      <c r="J17996" s="1"/>
      <c r="M17996" s="1"/>
    </row>
    <row r="17997" spans="5:25" x14ac:dyDescent="0.2">
      <c r="M17997" s="1"/>
    </row>
    <row r="17998" spans="5:25" x14ac:dyDescent="0.2">
      <c r="M17998" s="1"/>
    </row>
    <row r="17999" spans="5:25" x14ac:dyDescent="0.2">
      <c r="M17999" s="1"/>
    </row>
    <row r="18000" spans="5:25" x14ac:dyDescent="0.2">
      <c r="M18000" s="1"/>
    </row>
    <row r="18001" spans="5:13" x14ac:dyDescent="0.2">
      <c r="M18001" s="1"/>
    </row>
    <row r="18002" spans="5:13" x14ac:dyDescent="0.2">
      <c r="E18002" s="1"/>
      <c r="I18002" s="1"/>
      <c r="J18002" s="1"/>
      <c r="K18002" s="1"/>
      <c r="M18002" s="1"/>
    </row>
    <row r="18003" spans="5:13" x14ac:dyDescent="0.2">
      <c r="M18003" s="1"/>
    </row>
    <row r="18004" spans="5:13" x14ac:dyDescent="0.2">
      <c r="G18004" s="1"/>
      <c r="K18004" s="1"/>
      <c r="M18004" s="1"/>
    </row>
    <row r="18005" spans="5:13" x14ac:dyDescent="0.2">
      <c r="M18005" s="1"/>
    </row>
    <row r="18006" spans="5:13" x14ac:dyDescent="0.2">
      <c r="E18006" s="1"/>
      <c r="M18006" s="1"/>
    </row>
    <row r="18007" spans="5:13" x14ac:dyDescent="0.2">
      <c r="E18007" s="1"/>
      <c r="I18007" s="1"/>
      <c r="M18007" s="1"/>
    </row>
    <row r="18008" spans="5:13" x14ac:dyDescent="0.2">
      <c r="G18008" s="1"/>
      <c r="K18008" s="1"/>
      <c r="M18008" s="1"/>
    </row>
    <row r="18009" spans="5:13" x14ac:dyDescent="0.2">
      <c r="G18009" s="1"/>
      <c r="K18009" s="1"/>
      <c r="M18009" s="1"/>
    </row>
    <row r="18010" spans="5:13" x14ac:dyDescent="0.2">
      <c r="M18010" s="1"/>
    </row>
    <row r="18011" spans="5:13" x14ac:dyDescent="0.2">
      <c r="M18011" s="1"/>
    </row>
    <row r="18012" spans="5:13" x14ac:dyDescent="0.2">
      <c r="M18012" s="1"/>
    </row>
    <row r="18013" spans="5:13" x14ac:dyDescent="0.2">
      <c r="M18013" s="1"/>
    </row>
    <row r="18014" spans="5:13" x14ac:dyDescent="0.2">
      <c r="F18014" s="1"/>
      <c r="J18014" s="1"/>
      <c r="M18014" s="1"/>
    </row>
    <row r="18015" spans="5:13" x14ac:dyDescent="0.2">
      <c r="J18015" s="1"/>
      <c r="M18015" s="1"/>
    </row>
    <row r="18016" spans="5:13" x14ac:dyDescent="0.2">
      <c r="G18016" s="1"/>
      <c r="K18016" s="1"/>
      <c r="M18016" s="1"/>
    </row>
    <row r="18017" spans="5:13" x14ac:dyDescent="0.2">
      <c r="E18017" s="1"/>
      <c r="I18017" s="1"/>
      <c r="M18017" s="1"/>
    </row>
    <row r="18018" spans="5:13" x14ac:dyDescent="0.2">
      <c r="J18018" s="1"/>
      <c r="M18018" s="1"/>
    </row>
    <row r="18019" spans="5:13" x14ac:dyDescent="0.2">
      <c r="M18019" s="1"/>
    </row>
    <row r="18020" spans="5:13" x14ac:dyDescent="0.2">
      <c r="I18020" s="1"/>
      <c r="M18020" s="1"/>
    </row>
    <row r="18021" spans="5:13" x14ac:dyDescent="0.2">
      <c r="E18021" s="1"/>
      <c r="F18021" s="1"/>
      <c r="J18021" s="1"/>
      <c r="M18021" s="1"/>
    </row>
    <row r="18022" spans="5:13" x14ac:dyDescent="0.2">
      <c r="F18022" s="1"/>
      <c r="J18022" s="1"/>
      <c r="M18022" s="1"/>
    </row>
    <row r="18023" spans="5:13" x14ac:dyDescent="0.2">
      <c r="J18023" s="1"/>
      <c r="M18023" s="1"/>
    </row>
    <row r="18024" spans="5:13" x14ac:dyDescent="0.2">
      <c r="F18024" s="1"/>
      <c r="J18024" s="1"/>
      <c r="M18024" s="1"/>
    </row>
    <row r="18025" spans="5:13" x14ac:dyDescent="0.2">
      <c r="J18025" s="1"/>
      <c r="M18025" s="1"/>
    </row>
    <row r="18026" spans="5:13" x14ac:dyDescent="0.2">
      <c r="F18026" s="1"/>
      <c r="M18026" s="1"/>
    </row>
    <row r="18027" spans="5:13" x14ac:dyDescent="0.2">
      <c r="J18027" s="1"/>
      <c r="M18027" s="1"/>
    </row>
    <row r="18028" spans="5:13" x14ac:dyDescent="0.2">
      <c r="F18028" s="1"/>
      <c r="J18028" s="1"/>
      <c r="M18028" s="1"/>
    </row>
    <row r="18029" spans="5:13" x14ac:dyDescent="0.2">
      <c r="F18029" s="1"/>
      <c r="M18029" s="1"/>
    </row>
    <row r="18030" spans="5:13" x14ac:dyDescent="0.2">
      <c r="G18030" s="1"/>
      <c r="K18030" s="1"/>
      <c r="M18030" s="1"/>
    </row>
    <row r="18031" spans="5:13" x14ac:dyDescent="0.2">
      <c r="F18031" s="1"/>
      <c r="M18031" s="1"/>
    </row>
    <row r="18032" spans="5:13" x14ac:dyDescent="0.2">
      <c r="F18032" s="1"/>
      <c r="M18032" s="1"/>
    </row>
    <row r="18033" spans="5:13" x14ac:dyDescent="0.2">
      <c r="M18033" s="1"/>
    </row>
    <row r="18034" spans="5:13" x14ac:dyDescent="0.2">
      <c r="M18034" s="1"/>
    </row>
    <row r="18035" spans="5:13" x14ac:dyDescent="0.2">
      <c r="K18035" s="1"/>
      <c r="M18035" s="1"/>
    </row>
    <row r="18036" spans="5:13" x14ac:dyDescent="0.2">
      <c r="F18036" s="1"/>
      <c r="J18036" s="1"/>
      <c r="M18036" s="1"/>
    </row>
    <row r="18037" spans="5:13" x14ac:dyDescent="0.2">
      <c r="E18037" s="1"/>
      <c r="I18037" s="1"/>
      <c r="J18037" s="1"/>
      <c r="M18037" s="1"/>
    </row>
    <row r="18038" spans="5:13" x14ac:dyDescent="0.2">
      <c r="M18038" s="1"/>
    </row>
    <row r="18039" spans="5:13" x14ac:dyDescent="0.2">
      <c r="M18039" s="1"/>
    </row>
    <row r="18040" spans="5:13" x14ac:dyDescent="0.2">
      <c r="F18040" s="1"/>
      <c r="J18040" s="1"/>
      <c r="M18040" s="1"/>
    </row>
    <row r="18041" spans="5:13" x14ac:dyDescent="0.2">
      <c r="G18041" s="1"/>
      <c r="J18041" s="1"/>
      <c r="K18041" s="1"/>
      <c r="M18041" s="1"/>
    </row>
    <row r="18042" spans="5:13" x14ac:dyDescent="0.2">
      <c r="M18042" s="1"/>
    </row>
    <row r="18043" spans="5:13" x14ac:dyDescent="0.2">
      <c r="G18043" s="1"/>
      <c r="K18043" s="1"/>
      <c r="M18043" s="1"/>
    </row>
    <row r="18044" spans="5:13" x14ac:dyDescent="0.2">
      <c r="M18044" s="1"/>
    </row>
    <row r="18045" spans="5:13" x14ac:dyDescent="0.2">
      <c r="M18045" s="1"/>
    </row>
    <row r="18046" spans="5:13" x14ac:dyDescent="0.2">
      <c r="M18046" s="1"/>
    </row>
    <row r="18047" spans="5:13" x14ac:dyDescent="0.2">
      <c r="M18047" s="1"/>
    </row>
    <row r="18048" spans="5:13" x14ac:dyDescent="0.2">
      <c r="M18048" s="1"/>
    </row>
    <row r="18049" spans="6:13" x14ac:dyDescent="0.2">
      <c r="M18049" s="1"/>
    </row>
    <row r="18050" spans="6:13" x14ac:dyDescent="0.2">
      <c r="M18050" s="1"/>
    </row>
    <row r="18051" spans="6:13" x14ac:dyDescent="0.2">
      <c r="M18051" s="1"/>
    </row>
    <row r="18052" spans="6:13" x14ac:dyDescent="0.2">
      <c r="F18052" s="1"/>
      <c r="J18052" s="1"/>
      <c r="M18052" s="1"/>
    </row>
    <row r="18053" spans="6:13" x14ac:dyDescent="0.2">
      <c r="M18053" s="1"/>
    </row>
    <row r="18054" spans="6:13" x14ac:dyDescent="0.2">
      <c r="M18054" s="1"/>
    </row>
    <row r="18055" spans="6:13" x14ac:dyDescent="0.2">
      <c r="M18055" s="1"/>
    </row>
    <row r="18056" spans="6:13" x14ac:dyDescent="0.2">
      <c r="M18056" s="1"/>
    </row>
    <row r="18057" spans="6:13" x14ac:dyDescent="0.2">
      <c r="M18057" s="1"/>
    </row>
    <row r="18058" spans="6:13" x14ac:dyDescent="0.2">
      <c r="M18058" s="1"/>
    </row>
    <row r="18059" spans="6:13" x14ac:dyDescent="0.2">
      <c r="M18059" s="1"/>
    </row>
    <row r="18060" spans="6:13" x14ac:dyDescent="0.2">
      <c r="M18060" s="1"/>
    </row>
    <row r="18061" spans="6:13" x14ac:dyDescent="0.2">
      <c r="M18061" s="1"/>
    </row>
    <row r="18062" spans="6:13" x14ac:dyDescent="0.2">
      <c r="M18062" s="1"/>
    </row>
    <row r="18063" spans="6:13" x14ac:dyDescent="0.2">
      <c r="M18063" s="1"/>
    </row>
    <row r="18064" spans="6:13" x14ac:dyDescent="0.2">
      <c r="M18064" s="1"/>
    </row>
    <row r="18065" spans="6:25" x14ac:dyDescent="0.2">
      <c r="M18065" s="1"/>
    </row>
    <row r="18066" spans="6:25" x14ac:dyDescent="0.2">
      <c r="F18066" s="1"/>
      <c r="J18066" s="1"/>
      <c r="M18066" s="1"/>
      <c r="Y18066" s="1"/>
    </row>
    <row r="18067" spans="6:25" x14ac:dyDescent="0.2">
      <c r="G18067" s="1"/>
      <c r="K18067" s="1"/>
      <c r="M18067" s="1"/>
    </row>
    <row r="18068" spans="6:25" x14ac:dyDescent="0.2">
      <c r="M18068" s="1"/>
    </row>
    <row r="18069" spans="6:25" x14ac:dyDescent="0.2">
      <c r="M18069" s="1"/>
    </row>
    <row r="18070" spans="6:25" x14ac:dyDescent="0.2">
      <c r="M18070" s="1"/>
    </row>
    <row r="18071" spans="6:25" x14ac:dyDescent="0.2">
      <c r="G18071" s="1"/>
      <c r="K18071" s="1"/>
      <c r="M18071" s="1"/>
    </row>
    <row r="18072" spans="6:25" x14ac:dyDescent="0.2">
      <c r="M18072" s="1"/>
    </row>
    <row r="18073" spans="6:25" x14ac:dyDescent="0.2">
      <c r="M18073" s="1"/>
    </row>
    <row r="18074" spans="6:25" x14ac:dyDescent="0.2">
      <c r="M18074" s="1"/>
    </row>
    <row r="18075" spans="6:25" x14ac:dyDescent="0.2">
      <c r="M18075" s="1"/>
    </row>
    <row r="18076" spans="6:25" x14ac:dyDescent="0.2">
      <c r="F18076" s="1"/>
      <c r="J18076" s="1"/>
      <c r="M18076" s="1"/>
    </row>
    <row r="18077" spans="6:25" x14ac:dyDescent="0.2">
      <c r="F18077" s="1"/>
      <c r="J18077" s="1"/>
      <c r="M18077" s="1"/>
    </row>
    <row r="18078" spans="6:25" x14ac:dyDescent="0.2">
      <c r="J18078" s="1"/>
      <c r="M18078" s="1"/>
    </row>
    <row r="18079" spans="6:25" x14ac:dyDescent="0.2">
      <c r="J18079" s="1"/>
      <c r="M18079" s="1"/>
    </row>
    <row r="18080" spans="6:25" x14ac:dyDescent="0.2">
      <c r="M18080" s="1"/>
    </row>
    <row r="18081" spans="5:13" x14ac:dyDescent="0.2">
      <c r="M18081" s="1"/>
    </row>
    <row r="18082" spans="5:13" x14ac:dyDescent="0.2">
      <c r="E18082" s="1"/>
      <c r="I18082" s="1"/>
      <c r="M18082" s="1"/>
    </row>
    <row r="18083" spans="5:13" x14ac:dyDescent="0.2">
      <c r="M18083" s="1"/>
    </row>
    <row r="18084" spans="5:13" x14ac:dyDescent="0.2">
      <c r="M18084" s="1"/>
    </row>
    <row r="18085" spans="5:13" x14ac:dyDescent="0.2">
      <c r="J18085" s="1"/>
      <c r="M18085" s="1"/>
    </row>
    <row r="18086" spans="5:13" x14ac:dyDescent="0.2">
      <c r="E18086" s="1"/>
      <c r="J18086" s="1"/>
      <c r="M18086" s="1"/>
    </row>
    <row r="18087" spans="5:13" x14ac:dyDescent="0.2">
      <c r="J18087" s="1"/>
      <c r="M18087" s="1"/>
    </row>
    <row r="18088" spans="5:13" x14ac:dyDescent="0.2">
      <c r="J18088" s="1"/>
      <c r="M18088" s="1"/>
    </row>
    <row r="18089" spans="5:13" x14ac:dyDescent="0.2">
      <c r="J18089" s="1"/>
      <c r="M18089" s="1"/>
    </row>
    <row r="18090" spans="5:13" x14ac:dyDescent="0.2">
      <c r="J18090" s="1"/>
      <c r="M18090" s="1"/>
    </row>
    <row r="18091" spans="5:13" x14ac:dyDescent="0.2">
      <c r="J18091" s="1"/>
      <c r="M18091" s="1"/>
    </row>
    <row r="18092" spans="5:13" x14ac:dyDescent="0.2">
      <c r="J18092" s="1"/>
      <c r="M18092" s="1"/>
    </row>
    <row r="18093" spans="5:13" x14ac:dyDescent="0.2">
      <c r="J18093" s="1"/>
      <c r="M18093" s="1"/>
    </row>
    <row r="18094" spans="5:13" x14ac:dyDescent="0.2">
      <c r="J18094" s="1"/>
      <c r="M18094" s="1"/>
    </row>
    <row r="18095" spans="5:13" x14ac:dyDescent="0.2">
      <c r="I18095" s="1"/>
      <c r="J18095" s="1"/>
      <c r="M18095" s="1"/>
    </row>
    <row r="18096" spans="5:13" x14ac:dyDescent="0.2">
      <c r="J18096" s="1"/>
      <c r="M18096" s="1"/>
    </row>
    <row r="18097" spans="6:25" x14ac:dyDescent="0.2">
      <c r="J18097" s="1"/>
      <c r="M18097" s="1"/>
    </row>
    <row r="18098" spans="6:25" x14ac:dyDescent="0.2">
      <c r="J18098" s="1"/>
      <c r="M18098" s="1"/>
    </row>
    <row r="18099" spans="6:25" x14ac:dyDescent="0.2">
      <c r="J18099" s="1"/>
      <c r="M18099" s="1"/>
    </row>
    <row r="18100" spans="6:25" x14ac:dyDescent="0.2">
      <c r="J18100" s="1"/>
      <c r="M18100" s="1"/>
    </row>
    <row r="18101" spans="6:25" x14ac:dyDescent="0.2">
      <c r="G18101" s="1"/>
      <c r="J18101" s="1"/>
      <c r="M18101" s="1"/>
      <c r="S18101" s="1"/>
    </row>
    <row r="18102" spans="6:25" x14ac:dyDescent="0.2">
      <c r="J18102" s="1"/>
      <c r="M18102" s="1"/>
    </row>
    <row r="18103" spans="6:25" x14ac:dyDescent="0.2">
      <c r="F18103" s="1"/>
      <c r="J18103" s="1"/>
      <c r="M18103" s="1"/>
    </row>
    <row r="18104" spans="6:25" x14ac:dyDescent="0.2">
      <c r="F18104" s="1"/>
      <c r="J18104" s="1"/>
      <c r="M18104" s="1"/>
    </row>
    <row r="18105" spans="6:25" x14ac:dyDescent="0.2">
      <c r="F18105" s="1"/>
      <c r="J18105" s="1"/>
      <c r="M18105" s="1"/>
    </row>
    <row r="18106" spans="6:25" x14ac:dyDescent="0.2">
      <c r="F18106" s="1"/>
      <c r="G18106" s="1"/>
      <c r="I18106" s="1"/>
      <c r="J18106" s="1"/>
      <c r="K18106" s="1"/>
      <c r="M18106" s="1"/>
    </row>
    <row r="18107" spans="6:25" x14ac:dyDescent="0.2">
      <c r="F18107" s="1"/>
      <c r="J18107" s="1"/>
      <c r="M18107" s="1"/>
    </row>
    <row r="18108" spans="6:25" x14ac:dyDescent="0.2">
      <c r="F18108" s="1"/>
      <c r="J18108" s="1"/>
      <c r="M18108" s="1"/>
    </row>
    <row r="18109" spans="6:25" x14ac:dyDescent="0.2">
      <c r="F18109" s="1"/>
      <c r="J18109" s="1"/>
      <c r="M18109" s="1"/>
    </row>
    <row r="18110" spans="6:25" x14ac:dyDescent="0.2">
      <c r="F18110" s="1"/>
      <c r="J18110" s="1"/>
      <c r="K18110" s="1"/>
      <c r="M18110" s="1"/>
    </row>
    <row r="18111" spans="6:25" x14ac:dyDescent="0.2">
      <c r="F18111" s="1"/>
      <c r="J18111" s="1"/>
      <c r="M18111" s="1"/>
    </row>
    <row r="18112" spans="6:25" x14ac:dyDescent="0.2">
      <c r="F18112" s="1"/>
      <c r="J18112" s="1"/>
      <c r="M18112" s="1"/>
      <c r="Y18112" s="1"/>
    </row>
    <row r="18113" spans="5:13" x14ac:dyDescent="0.2">
      <c r="F18113" s="1"/>
      <c r="G18113" s="1"/>
      <c r="J18113" s="1"/>
      <c r="K18113" s="1"/>
      <c r="M18113" s="1"/>
    </row>
    <row r="18114" spans="5:13" x14ac:dyDescent="0.2">
      <c r="F18114" s="1"/>
      <c r="J18114" s="1"/>
      <c r="M18114" s="1"/>
    </row>
    <row r="18115" spans="5:13" x14ac:dyDescent="0.2">
      <c r="F18115" s="1"/>
      <c r="J18115" s="1"/>
      <c r="M18115" s="1"/>
    </row>
    <row r="18116" spans="5:13" x14ac:dyDescent="0.2">
      <c r="F18116" s="1"/>
      <c r="J18116" s="1"/>
      <c r="K18116" s="1"/>
      <c r="M18116" s="1"/>
    </row>
    <row r="18117" spans="5:13" x14ac:dyDescent="0.2">
      <c r="F18117" s="1"/>
      <c r="J18117" s="1"/>
      <c r="K18117" s="1"/>
      <c r="M18117" s="1"/>
    </row>
    <row r="18118" spans="5:13" x14ac:dyDescent="0.2">
      <c r="F18118" s="1"/>
      <c r="J18118" s="1"/>
      <c r="M18118" s="1"/>
    </row>
    <row r="18119" spans="5:13" x14ac:dyDescent="0.2">
      <c r="F18119" s="1"/>
      <c r="G18119" s="1"/>
      <c r="J18119" s="1"/>
      <c r="M18119" s="1"/>
    </row>
    <row r="18120" spans="5:13" x14ac:dyDescent="0.2">
      <c r="F18120" s="1"/>
      <c r="J18120" s="1"/>
      <c r="M18120" s="1"/>
    </row>
    <row r="18121" spans="5:13" x14ac:dyDescent="0.2">
      <c r="F18121" s="1"/>
      <c r="J18121" s="1"/>
      <c r="M18121" s="1"/>
    </row>
    <row r="18122" spans="5:13" x14ac:dyDescent="0.2">
      <c r="F18122" s="1"/>
      <c r="J18122" s="1"/>
      <c r="M18122" s="1"/>
    </row>
    <row r="18123" spans="5:13" x14ac:dyDescent="0.2">
      <c r="F18123" s="1"/>
      <c r="J18123" s="1"/>
      <c r="M18123" s="1"/>
    </row>
    <row r="18124" spans="5:13" x14ac:dyDescent="0.2">
      <c r="F18124" s="1"/>
      <c r="J18124" s="1"/>
      <c r="K18124" s="1"/>
      <c r="M18124" s="1"/>
    </row>
    <row r="18125" spans="5:13" x14ac:dyDescent="0.2">
      <c r="F18125" s="1"/>
      <c r="G18125" s="1"/>
      <c r="J18125" s="1"/>
      <c r="K18125" s="1"/>
      <c r="M18125" s="1"/>
    </row>
    <row r="18126" spans="5:13" x14ac:dyDescent="0.2">
      <c r="F18126" s="1"/>
      <c r="J18126" s="1"/>
      <c r="M18126" s="1"/>
    </row>
    <row r="18127" spans="5:13" x14ac:dyDescent="0.2">
      <c r="E18127" s="1"/>
      <c r="F18127" s="1"/>
      <c r="I18127" s="1"/>
      <c r="J18127" s="1"/>
      <c r="M18127" s="1"/>
    </row>
    <row r="18128" spans="5:13" x14ac:dyDescent="0.2">
      <c r="F18128" s="1"/>
      <c r="J18128" s="1"/>
      <c r="M18128" s="1"/>
    </row>
    <row r="18129" spans="5:13" x14ac:dyDescent="0.2">
      <c r="F18129" s="1"/>
      <c r="J18129" s="1"/>
      <c r="M18129" s="1"/>
    </row>
    <row r="18130" spans="5:13" x14ac:dyDescent="0.2">
      <c r="F18130" s="1"/>
      <c r="I18130" s="1"/>
      <c r="J18130" s="1"/>
      <c r="M18130" s="1"/>
    </row>
    <row r="18131" spans="5:13" x14ac:dyDescent="0.2">
      <c r="E18131" s="1"/>
      <c r="F18131" s="1"/>
      <c r="G18131" s="1"/>
      <c r="I18131" s="1"/>
      <c r="J18131" s="1"/>
      <c r="K18131" s="1"/>
      <c r="M18131" s="1"/>
    </row>
    <row r="18132" spans="5:13" x14ac:dyDescent="0.2">
      <c r="F18132" s="1"/>
      <c r="I18132" s="1"/>
      <c r="J18132" s="1"/>
      <c r="M18132" s="1"/>
    </row>
    <row r="18133" spans="5:13" x14ac:dyDescent="0.2">
      <c r="F18133" s="1"/>
      <c r="J18133" s="1"/>
      <c r="M18133" s="1"/>
    </row>
    <row r="18134" spans="5:13" x14ac:dyDescent="0.2">
      <c r="F18134" s="1"/>
      <c r="G18134" s="1"/>
      <c r="J18134" s="1"/>
      <c r="K18134" s="1"/>
      <c r="M18134" s="1"/>
    </row>
    <row r="18135" spans="5:13" x14ac:dyDescent="0.2">
      <c r="F18135" s="1"/>
      <c r="J18135" s="1"/>
      <c r="M18135" s="1"/>
    </row>
    <row r="18136" spans="5:13" x14ac:dyDescent="0.2">
      <c r="F18136" s="1"/>
      <c r="G18136" s="1"/>
      <c r="J18136" s="1"/>
      <c r="K18136" s="1"/>
      <c r="M18136" s="1"/>
    </row>
    <row r="18137" spans="5:13" x14ac:dyDescent="0.2">
      <c r="F18137" s="1"/>
      <c r="J18137" s="1"/>
      <c r="K18137" s="1"/>
      <c r="M18137" s="1"/>
    </row>
    <row r="18138" spans="5:13" x14ac:dyDescent="0.2">
      <c r="F18138" s="1"/>
      <c r="G18138" s="1"/>
      <c r="J18138" s="1"/>
      <c r="M18138" s="1"/>
    </row>
    <row r="18139" spans="5:13" x14ac:dyDescent="0.2">
      <c r="F18139" s="1"/>
      <c r="J18139" s="1"/>
      <c r="K18139" s="1"/>
      <c r="M18139" s="1"/>
    </row>
    <row r="18140" spans="5:13" x14ac:dyDescent="0.2">
      <c r="F18140" s="1"/>
      <c r="I18140" s="1"/>
      <c r="J18140" s="1"/>
      <c r="M18140" s="1"/>
    </row>
    <row r="18141" spans="5:13" x14ac:dyDescent="0.2">
      <c r="F18141" s="1"/>
      <c r="G18141" s="1"/>
      <c r="J18141" s="1"/>
      <c r="K18141" s="1"/>
      <c r="M18141" s="1"/>
    </row>
    <row r="18142" spans="5:13" x14ac:dyDescent="0.2">
      <c r="F18142" s="1"/>
      <c r="J18142" s="1"/>
      <c r="M18142" s="1"/>
    </row>
    <row r="18143" spans="5:13" x14ac:dyDescent="0.2">
      <c r="F18143" s="1"/>
      <c r="J18143" s="1"/>
      <c r="M18143" s="1"/>
    </row>
    <row r="18144" spans="5:13" x14ac:dyDescent="0.2">
      <c r="F18144" s="1"/>
      <c r="J18144" s="1"/>
      <c r="M18144" s="1"/>
    </row>
    <row r="18145" spans="6:13" x14ac:dyDescent="0.2">
      <c r="F18145" s="1"/>
      <c r="J18145" s="1"/>
      <c r="M18145" s="1"/>
    </row>
    <row r="18146" spans="6:13" x14ac:dyDescent="0.2">
      <c r="F18146" s="1"/>
      <c r="G18146" s="1"/>
      <c r="J18146" s="1"/>
      <c r="K18146" s="1"/>
      <c r="M18146" s="1"/>
    </row>
    <row r="18147" spans="6:13" x14ac:dyDescent="0.2">
      <c r="F18147" s="1"/>
      <c r="J18147" s="1"/>
      <c r="M18147" s="1"/>
    </row>
    <row r="18148" spans="6:13" x14ac:dyDescent="0.2">
      <c r="F18148" s="1"/>
      <c r="J18148" s="1"/>
      <c r="M18148" s="1"/>
    </row>
    <row r="18149" spans="6:13" x14ac:dyDescent="0.2">
      <c r="F18149" s="1"/>
      <c r="J18149" s="1"/>
      <c r="K18149" s="1"/>
      <c r="M18149" s="1"/>
    </row>
    <row r="18150" spans="6:13" x14ac:dyDescent="0.2">
      <c r="F18150" s="1"/>
      <c r="G18150" s="1"/>
      <c r="J18150" s="1"/>
      <c r="K18150" s="1"/>
      <c r="M18150" s="1"/>
    </row>
    <row r="18151" spans="6:13" x14ac:dyDescent="0.2">
      <c r="F18151" s="1"/>
      <c r="G18151" s="1"/>
      <c r="J18151" s="1"/>
      <c r="M18151" s="1"/>
    </row>
    <row r="18152" spans="6:13" x14ac:dyDescent="0.2">
      <c r="F18152" s="1"/>
      <c r="J18152" s="1"/>
      <c r="M18152" s="1"/>
    </row>
    <row r="18153" spans="6:13" x14ac:dyDescent="0.2">
      <c r="F18153" s="1"/>
      <c r="J18153" s="1"/>
      <c r="M18153" s="1"/>
    </row>
    <row r="18154" spans="6:13" x14ac:dyDescent="0.2">
      <c r="F18154" s="1"/>
      <c r="G18154" s="1"/>
      <c r="J18154" s="1"/>
      <c r="K18154" s="1"/>
      <c r="M18154" s="1"/>
    </row>
    <row r="18155" spans="6:13" x14ac:dyDescent="0.2">
      <c r="F18155" s="1"/>
      <c r="J18155" s="1"/>
      <c r="M18155" s="1"/>
    </row>
    <row r="18156" spans="6:13" x14ac:dyDescent="0.2">
      <c r="F18156" s="1"/>
      <c r="J18156" s="1"/>
      <c r="K18156" s="1"/>
      <c r="M18156" s="1"/>
    </row>
    <row r="18157" spans="6:13" x14ac:dyDescent="0.2">
      <c r="F18157" s="1"/>
      <c r="J18157" s="1"/>
      <c r="M18157" s="1"/>
    </row>
    <row r="18158" spans="6:13" x14ac:dyDescent="0.2">
      <c r="F18158" s="1"/>
      <c r="G18158" s="1"/>
      <c r="J18158" s="1"/>
      <c r="M18158" s="1"/>
    </row>
    <row r="18159" spans="6:13" x14ac:dyDescent="0.2">
      <c r="F18159" s="1"/>
      <c r="J18159" s="1"/>
      <c r="M18159" s="1"/>
    </row>
    <row r="18160" spans="6:13" x14ac:dyDescent="0.2">
      <c r="F18160" s="1"/>
      <c r="J18160" s="1"/>
      <c r="M18160" s="1"/>
    </row>
    <row r="18161" spans="5:13" x14ac:dyDescent="0.2">
      <c r="F18161" s="1"/>
      <c r="J18161" s="1"/>
      <c r="M18161" s="1"/>
    </row>
    <row r="18162" spans="5:13" x14ac:dyDescent="0.2">
      <c r="F18162" s="1"/>
      <c r="J18162" s="1"/>
      <c r="M18162" s="1"/>
    </row>
    <row r="18163" spans="5:13" x14ac:dyDescent="0.2">
      <c r="E18163" s="1"/>
      <c r="F18163" s="1"/>
      <c r="G18163" s="1"/>
      <c r="I18163" s="1"/>
      <c r="J18163" s="1"/>
      <c r="K18163" s="1"/>
      <c r="M18163" s="1"/>
    </row>
    <row r="18164" spans="5:13" x14ac:dyDescent="0.2">
      <c r="F18164" s="1"/>
      <c r="J18164" s="1"/>
      <c r="M18164" s="1"/>
    </row>
    <row r="18165" spans="5:13" x14ac:dyDescent="0.2">
      <c r="F18165" s="1"/>
      <c r="J18165" s="1"/>
      <c r="M18165" s="1"/>
    </row>
    <row r="18166" spans="5:13" x14ac:dyDescent="0.2">
      <c r="F18166" s="1"/>
      <c r="G18166" s="1"/>
      <c r="J18166" s="1"/>
      <c r="K18166" s="1"/>
      <c r="M18166" s="1"/>
    </row>
    <row r="18167" spans="5:13" x14ac:dyDescent="0.2">
      <c r="F18167" s="1"/>
      <c r="J18167" s="1"/>
      <c r="M18167" s="1"/>
    </row>
    <row r="18168" spans="5:13" x14ac:dyDescent="0.2">
      <c r="F18168" s="1"/>
      <c r="G18168" s="1"/>
      <c r="J18168" s="1"/>
      <c r="K18168" s="1"/>
      <c r="M18168" s="1"/>
    </row>
    <row r="18169" spans="5:13" x14ac:dyDescent="0.2">
      <c r="F18169" s="1"/>
      <c r="J18169" s="1"/>
      <c r="M18169" s="1"/>
    </row>
    <row r="18170" spans="5:13" x14ac:dyDescent="0.2">
      <c r="F18170" s="1"/>
      <c r="G18170" s="1"/>
      <c r="J18170" s="1"/>
      <c r="K18170" s="1"/>
      <c r="M18170" s="1"/>
    </row>
    <row r="18171" spans="5:13" x14ac:dyDescent="0.2">
      <c r="F18171" s="1"/>
      <c r="J18171" s="1"/>
      <c r="M18171" s="1"/>
    </row>
    <row r="18172" spans="5:13" x14ac:dyDescent="0.2">
      <c r="F18172" s="1"/>
      <c r="G18172" s="1"/>
      <c r="J18172" s="1"/>
      <c r="M18172" s="1"/>
    </row>
    <row r="18173" spans="5:13" x14ac:dyDescent="0.2">
      <c r="F18173" s="1"/>
      <c r="J18173" s="1"/>
      <c r="M18173" s="1"/>
    </row>
    <row r="18174" spans="5:13" x14ac:dyDescent="0.2">
      <c r="F18174" s="1"/>
      <c r="G18174" s="1"/>
      <c r="J18174" s="1"/>
      <c r="M18174" s="1"/>
    </row>
    <row r="18175" spans="5:13" x14ac:dyDescent="0.2">
      <c r="F18175" s="1"/>
      <c r="J18175" s="1"/>
      <c r="K18175" s="1"/>
      <c r="M18175" s="1"/>
    </row>
    <row r="18176" spans="5:13" x14ac:dyDescent="0.2">
      <c r="F18176" s="1"/>
      <c r="G18176" s="1"/>
      <c r="J18176" s="1"/>
      <c r="K18176" s="1"/>
      <c r="M18176" s="1"/>
    </row>
    <row r="18177" spans="6:25" x14ac:dyDescent="0.2">
      <c r="F18177" s="1"/>
      <c r="G18177" s="1"/>
      <c r="J18177" s="1"/>
      <c r="K18177" s="1"/>
      <c r="M18177" s="1"/>
    </row>
    <row r="18178" spans="6:25" x14ac:dyDescent="0.2">
      <c r="F18178" s="1"/>
      <c r="J18178" s="1"/>
      <c r="M18178" s="1"/>
    </row>
    <row r="18179" spans="6:25" x14ac:dyDescent="0.2">
      <c r="F18179" s="1"/>
      <c r="I18179" s="1"/>
      <c r="J18179" s="1"/>
      <c r="K18179" s="1"/>
      <c r="M18179" s="1"/>
      <c r="Y18179" s="1"/>
    </row>
    <row r="18180" spans="6:25" x14ac:dyDescent="0.2">
      <c r="F18180" s="1"/>
      <c r="J18180" s="1"/>
      <c r="M18180" s="1"/>
    </row>
    <row r="18181" spans="6:25" x14ac:dyDescent="0.2">
      <c r="F18181" s="1"/>
      <c r="J18181" s="1"/>
      <c r="M18181" s="1"/>
    </row>
    <row r="18182" spans="6:25" x14ac:dyDescent="0.2">
      <c r="F18182" s="1"/>
      <c r="J18182" s="1"/>
      <c r="M18182" s="1"/>
    </row>
    <row r="18183" spans="6:25" x14ac:dyDescent="0.2">
      <c r="F18183" s="1"/>
      <c r="J18183" s="1"/>
      <c r="M18183" s="1"/>
    </row>
    <row r="18184" spans="6:25" x14ac:dyDescent="0.2">
      <c r="F18184" s="1"/>
      <c r="J18184" s="1"/>
      <c r="M18184" s="1"/>
    </row>
    <row r="18185" spans="6:25" x14ac:dyDescent="0.2">
      <c r="F18185" s="1"/>
      <c r="J18185" s="1"/>
      <c r="M18185" s="1"/>
    </row>
    <row r="18186" spans="6:25" x14ac:dyDescent="0.2">
      <c r="F18186" s="1"/>
      <c r="J18186" s="1"/>
      <c r="M18186" s="1"/>
    </row>
    <row r="18187" spans="6:25" x14ac:dyDescent="0.2">
      <c r="F18187" s="1"/>
      <c r="J18187" s="1"/>
      <c r="M18187" s="1"/>
      <c r="Y18187" s="1"/>
    </row>
    <row r="18188" spans="6:25" x14ac:dyDescent="0.2">
      <c r="F18188" s="1"/>
      <c r="J18188" s="1"/>
      <c r="M18188" s="1"/>
    </row>
    <row r="18189" spans="6:25" x14ac:dyDescent="0.2">
      <c r="F18189" s="1"/>
      <c r="J18189" s="1"/>
      <c r="M18189" s="1"/>
    </row>
    <row r="18190" spans="6:25" x14ac:dyDescent="0.2">
      <c r="F18190" s="1"/>
      <c r="J18190" s="1"/>
      <c r="M18190" s="1"/>
    </row>
    <row r="18191" spans="6:25" x14ac:dyDescent="0.2">
      <c r="F18191" s="1"/>
      <c r="J18191" s="1"/>
      <c r="M18191" s="1"/>
    </row>
    <row r="18192" spans="6:25" x14ac:dyDescent="0.2">
      <c r="F18192" s="1"/>
      <c r="J18192" s="1"/>
      <c r="M18192" s="1"/>
    </row>
    <row r="18193" spans="6:19" x14ac:dyDescent="0.2">
      <c r="F18193" s="1"/>
      <c r="J18193" s="1"/>
      <c r="M18193" s="1"/>
    </row>
    <row r="18194" spans="6:19" x14ac:dyDescent="0.2">
      <c r="F18194" s="1"/>
      <c r="J18194" s="1"/>
      <c r="M18194" s="1"/>
    </row>
    <row r="18195" spans="6:19" x14ac:dyDescent="0.2">
      <c r="F18195" s="1"/>
      <c r="J18195" s="1"/>
      <c r="M18195" s="1"/>
    </row>
    <row r="18196" spans="6:19" x14ac:dyDescent="0.2">
      <c r="F18196" s="1"/>
      <c r="J18196" s="1"/>
      <c r="M18196" s="1"/>
    </row>
    <row r="18197" spans="6:19" x14ac:dyDescent="0.2">
      <c r="F18197" s="1"/>
      <c r="J18197" s="1"/>
      <c r="M18197" s="1"/>
    </row>
    <row r="18198" spans="6:19" x14ac:dyDescent="0.2">
      <c r="F18198" s="1"/>
      <c r="J18198" s="1"/>
      <c r="M18198" s="1"/>
    </row>
    <row r="18199" spans="6:19" x14ac:dyDescent="0.2">
      <c r="F18199" s="1"/>
      <c r="G18199" s="1"/>
      <c r="J18199" s="1"/>
      <c r="M18199" s="1"/>
      <c r="S18199" s="1"/>
    </row>
    <row r="18200" spans="6:19" x14ac:dyDescent="0.2">
      <c r="F18200" s="1"/>
      <c r="J18200" s="1"/>
      <c r="M18200" s="1"/>
    </row>
    <row r="18201" spans="6:19" x14ac:dyDescent="0.2">
      <c r="F18201" s="1"/>
      <c r="J18201" s="1"/>
      <c r="M18201" s="1"/>
    </row>
    <row r="18202" spans="6:19" x14ac:dyDescent="0.2">
      <c r="F18202" s="1"/>
      <c r="J18202" s="1"/>
      <c r="K18202" s="1"/>
      <c r="M18202" s="1"/>
    </row>
    <row r="18203" spans="6:19" x14ac:dyDescent="0.2">
      <c r="F18203" s="1"/>
      <c r="J18203" s="1"/>
      <c r="M18203" s="1"/>
    </row>
    <row r="18204" spans="6:19" x14ac:dyDescent="0.2">
      <c r="F18204" s="1"/>
      <c r="J18204" s="1"/>
      <c r="M18204" s="1"/>
    </row>
    <row r="18205" spans="6:19" x14ac:dyDescent="0.2">
      <c r="F18205" s="1"/>
      <c r="J18205" s="1"/>
      <c r="K18205" s="1"/>
      <c r="M18205" s="1"/>
    </row>
    <row r="18206" spans="6:19" x14ac:dyDescent="0.2">
      <c r="F18206" s="1"/>
      <c r="J18206" s="1"/>
      <c r="M18206" s="1"/>
    </row>
    <row r="18207" spans="6:19" x14ac:dyDescent="0.2">
      <c r="F18207" s="1"/>
      <c r="J18207" s="1"/>
      <c r="M18207" s="1"/>
    </row>
    <row r="18208" spans="6:19" x14ac:dyDescent="0.2">
      <c r="J18208" s="1"/>
      <c r="K18208" s="1"/>
      <c r="M18208" s="1"/>
    </row>
    <row r="18209" spans="5:25" x14ac:dyDescent="0.2">
      <c r="J18209" s="1"/>
      <c r="K18209" s="1"/>
      <c r="M18209" s="1"/>
    </row>
    <row r="18210" spans="5:25" x14ac:dyDescent="0.2">
      <c r="G18210" s="1"/>
      <c r="J18210" s="1"/>
      <c r="K18210" s="1"/>
      <c r="M18210" s="1"/>
    </row>
    <row r="18211" spans="5:25" x14ac:dyDescent="0.2">
      <c r="J18211" s="1"/>
      <c r="M18211" s="1"/>
    </row>
    <row r="18212" spans="5:25" x14ac:dyDescent="0.2">
      <c r="J18212" s="1"/>
      <c r="M18212" s="1"/>
    </row>
    <row r="18213" spans="5:25" x14ac:dyDescent="0.2">
      <c r="F18213" s="1"/>
      <c r="G18213" s="1"/>
      <c r="J18213" s="1"/>
      <c r="M18213" s="1"/>
    </row>
    <row r="18214" spans="5:25" x14ac:dyDescent="0.2">
      <c r="F18214" s="1"/>
      <c r="J18214" s="1"/>
      <c r="M18214" s="1"/>
      <c r="Y18214" s="1"/>
    </row>
    <row r="18215" spans="5:25" x14ac:dyDescent="0.2">
      <c r="J18215" s="1"/>
      <c r="M18215" s="1"/>
    </row>
    <row r="18216" spans="5:25" x14ac:dyDescent="0.2">
      <c r="J18216" s="1"/>
      <c r="M18216" s="1"/>
    </row>
    <row r="18217" spans="5:25" x14ac:dyDescent="0.2">
      <c r="J18217" s="1"/>
      <c r="M18217" s="1"/>
    </row>
    <row r="18218" spans="5:25" x14ac:dyDescent="0.2">
      <c r="E18218" s="1"/>
      <c r="F18218" s="1"/>
      <c r="G18218" s="1"/>
      <c r="I18218" s="1"/>
      <c r="J18218" s="1"/>
      <c r="K18218" s="1"/>
      <c r="M18218" s="1"/>
    </row>
    <row r="18219" spans="5:25" x14ac:dyDescent="0.2">
      <c r="F18219" s="1"/>
      <c r="J18219" s="1"/>
      <c r="M18219" s="1"/>
    </row>
    <row r="18220" spans="5:25" x14ac:dyDescent="0.2">
      <c r="G18220" s="1"/>
      <c r="J18220" s="1"/>
      <c r="K18220" s="1"/>
      <c r="M18220" s="1"/>
      <c r="S18220" s="1"/>
    </row>
    <row r="18221" spans="5:25" x14ac:dyDescent="0.2">
      <c r="F18221" s="1"/>
      <c r="J18221" s="1"/>
      <c r="M18221" s="1"/>
    </row>
    <row r="18222" spans="5:25" x14ac:dyDescent="0.2">
      <c r="E18222" s="1"/>
      <c r="F18222" s="1"/>
      <c r="G18222" s="1"/>
      <c r="I18222" s="1"/>
      <c r="J18222" s="1"/>
      <c r="K18222" s="1"/>
      <c r="M18222" s="1"/>
    </row>
    <row r="18223" spans="5:25" x14ac:dyDescent="0.2">
      <c r="F18223" s="1"/>
      <c r="J18223" s="1"/>
      <c r="M18223" s="1"/>
    </row>
    <row r="18224" spans="5:25" x14ac:dyDescent="0.2">
      <c r="G18224" s="1"/>
      <c r="J18224" s="1"/>
      <c r="K18224" s="1"/>
      <c r="M18224" s="1"/>
    </row>
    <row r="18225" spans="5:19" x14ac:dyDescent="0.2">
      <c r="F18225" s="1"/>
      <c r="J18225" s="1"/>
      <c r="M18225" s="1"/>
    </row>
    <row r="18226" spans="5:19" x14ac:dyDescent="0.2">
      <c r="E18226" s="1"/>
      <c r="G18226" s="1"/>
      <c r="J18226" s="1"/>
      <c r="K18226" s="1"/>
      <c r="M18226" s="1"/>
    </row>
    <row r="18227" spans="5:19" x14ac:dyDescent="0.2">
      <c r="J18227" s="1"/>
      <c r="M18227" s="1"/>
    </row>
    <row r="18228" spans="5:19" x14ac:dyDescent="0.2">
      <c r="J18228" s="1"/>
      <c r="M18228" s="1"/>
    </row>
    <row r="18229" spans="5:19" x14ac:dyDescent="0.2">
      <c r="F18229" s="1"/>
      <c r="G18229" s="1"/>
      <c r="J18229" s="1"/>
      <c r="M18229" s="1"/>
      <c r="S18229" s="1"/>
    </row>
    <row r="18230" spans="5:19" x14ac:dyDescent="0.2">
      <c r="G18230" s="1"/>
      <c r="J18230" s="1"/>
      <c r="M18230" s="1"/>
    </row>
    <row r="18231" spans="5:19" x14ac:dyDescent="0.2">
      <c r="J18231" s="1"/>
      <c r="M18231" s="1"/>
    </row>
    <row r="18232" spans="5:19" x14ac:dyDescent="0.2">
      <c r="J18232" s="1"/>
      <c r="M18232" s="1"/>
    </row>
    <row r="18233" spans="5:19" x14ac:dyDescent="0.2">
      <c r="J18233" s="1"/>
      <c r="M18233" s="1"/>
    </row>
    <row r="18234" spans="5:19" x14ac:dyDescent="0.2">
      <c r="J18234" s="1"/>
      <c r="M18234" s="1"/>
    </row>
    <row r="18235" spans="5:19" x14ac:dyDescent="0.2">
      <c r="G18235" s="1"/>
      <c r="J18235" s="1"/>
      <c r="M18235" s="1"/>
      <c r="S18235" s="1"/>
    </row>
    <row r="18236" spans="5:19" x14ac:dyDescent="0.2">
      <c r="M18236" s="1"/>
    </row>
    <row r="18237" spans="5:19" x14ac:dyDescent="0.2">
      <c r="M18237" s="1"/>
    </row>
    <row r="18238" spans="5:19" x14ac:dyDescent="0.2">
      <c r="M18238" s="1"/>
    </row>
    <row r="18239" spans="5:19" x14ac:dyDescent="0.2">
      <c r="M18239" s="1"/>
    </row>
    <row r="18240" spans="5:19" x14ac:dyDescent="0.2">
      <c r="M18240" s="1"/>
    </row>
    <row r="18241" spans="5:25" x14ac:dyDescent="0.2">
      <c r="E18241" s="1"/>
      <c r="I18241" s="1"/>
      <c r="M18241" s="1"/>
    </row>
    <row r="18242" spans="5:25" x14ac:dyDescent="0.2">
      <c r="M18242" s="1"/>
    </row>
    <row r="18243" spans="5:25" x14ac:dyDescent="0.2">
      <c r="I18243" s="1"/>
      <c r="M18243" s="1"/>
    </row>
    <row r="18244" spans="5:25" x14ac:dyDescent="0.2">
      <c r="M18244" s="1"/>
    </row>
    <row r="18245" spans="5:25" x14ac:dyDescent="0.2">
      <c r="E18245" s="1"/>
      <c r="G18245" s="1"/>
      <c r="M18245" s="1"/>
      <c r="S18245" s="1"/>
    </row>
    <row r="18246" spans="5:25" x14ac:dyDescent="0.2">
      <c r="M18246" s="1"/>
    </row>
    <row r="18247" spans="5:25" x14ac:dyDescent="0.2">
      <c r="M18247" s="1"/>
    </row>
    <row r="18248" spans="5:25" x14ac:dyDescent="0.2">
      <c r="M18248" s="1"/>
    </row>
    <row r="18249" spans="5:25" x14ac:dyDescent="0.2">
      <c r="M18249" s="1"/>
    </row>
    <row r="18250" spans="5:25" x14ac:dyDescent="0.2">
      <c r="G18250" s="1"/>
      <c r="M18250" s="1"/>
      <c r="S18250" s="1"/>
    </row>
    <row r="18251" spans="5:25" x14ac:dyDescent="0.2">
      <c r="J18251" s="1"/>
      <c r="M18251" s="1"/>
    </row>
    <row r="18252" spans="5:25" x14ac:dyDescent="0.2">
      <c r="K18252" s="1"/>
      <c r="M18252" s="1"/>
    </row>
    <row r="18253" spans="5:25" x14ac:dyDescent="0.2">
      <c r="K18253" s="1"/>
      <c r="M18253" s="1"/>
    </row>
    <row r="18254" spans="5:25" x14ac:dyDescent="0.2">
      <c r="M18254" s="1"/>
      <c r="Y18254" s="1"/>
    </row>
    <row r="18255" spans="5:25" x14ac:dyDescent="0.2">
      <c r="M18255" s="1"/>
    </row>
    <row r="18256" spans="5:25" x14ac:dyDescent="0.2">
      <c r="F18256" s="1"/>
      <c r="G18256" s="1"/>
      <c r="J18256" s="1"/>
      <c r="M18256" s="1"/>
    </row>
    <row r="18257" spans="5:13" x14ac:dyDescent="0.2">
      <c r="M18257" s="1"/>
    </row>
    <row r="18258" spans="5:13" x14ac:dyDescent="0.2">
      <c r="M18258" s="1"/>
    </row>
    <row r="18259" spans="5:13" x14ac:dyDescent="0.2">
      <c r="M18259" s="1"/>
    </row>
    <row r="18260" spans="5:13" x14ac:dyDescent="0.2">
      <c r="M18260" s="1"/>
    </row>
    <row r="18261" spans="5:13" x14ac:dyDescent="0.2">
      <c r="M18261" s="1"/>
    </row>
    <row r="18262" spans="5:13" x14ac:dyDescent="0.2">
      <c r="M18262" s="1"/>
    </row>
    <row r="18263" spans="5:13" x14ac:dyDescent="0.2">
      <c r="M18263" s="1"/>
    </row>
    <row r="18264" spans="5:13" x14ac:dyDescent="0.2">
      <c r="M18264" s="1"/>
    </row>
    <row r="18265" spans="5:13" x14ac:dyDescent="0.2">
      <c r="M18265" s="1"/>
    </row>
    <row r="18266" spans="5:13" x14ac:dyDescent="0.2">
      <c r="M18266" s="1"/>
    </row>
    <row r="18267" spans="5:13" x14ac:dyDescent="0.2">
      <c r="J18267" s="1"/>
      <c r="M18267" s="1"/>
    </row>
    <row r="18268" spans="5:13" x14ac:dyDescent="0.2">
      <c r="E18268" s="1"/>
      <c r="I18268" s="1"/>
      <c r="M18268" s="1"/>
    </row>
    <row r="18269" spans="5:13" x14ac:dyDescent="0.2">
      <c r="M18269" s="1"/>
    </row>
    <row r="18270" spans="5:13" x14ac:dyDescent="0.2">
      <c r="M18270" s="1"/>
    </row>
    <row r="18271" spans="5:13" x14ac:dyDescent="0.2">
      <c r="G18271" s="1"/>
      <c r="K18271" s="1"/>
      <c r="M18271" s="1"/>
    </row>
    <row r="18272" spans="5:13" x14ac:dyDescent="0.2">
      <c r="E18272" s="1"/>
      <c r="M18272" s="1"/>
    </row>
    <row r="18273" spans="6:13" x14ac:dyDescent="0.2">
      <c r="M18273" s="1"/>
    </row>
    <row r="18274" spans="6:13" x14ac:dyDescent="0.2">
      <c r="M18274" s="1"/>
    </row>
    <row r="18275" spans="6:13" x14ac:dyDescent="0.2">
      <c r="M18275" s="1"/>
    </row>
    <row r="18276" spans="6:13" x14ac:dyDescent="0.2">
      <c r="M18276" s="1"/>
    </row>
    <row r="18277" spans="6:13" x14ac:dyDescent="0.2">
      <c r="M18277" s="1"/>
    </row>
    <row r="18278" spans="6:13" x14ac:dyDescent="0.2">
      <c r="G18278" s="1"/>
      <c r="J18278" s="1"/>
      <c r="M18278" s="1"/>
    </row>
    <row r="18279" spans="6:13" x14ac:dyDescent="0.2">
      <c r="M18279" s="1"/>
    </row>
    <row r="18280" spans="6:13" x14ac:dyDescent="0.2">
      <c r="K18280" s="1"/>
      <c r="M18280" s="1"/>
    </row>
    <row r="18281" spans="6:13" x14ac:dyDescent="0.2">
      <c r="M18281" s="1"/>
    </row>
    <row r="18282" spans="6:13" x14ac:dyDescent="0.2">
      <c r="F18282" s="1"/>
      <c r="M18282" s="1"/>
    </row>
    <row r="18283" spans="6:13" x14ac:dyDescent="0.2">
      <c r="M18283" s="1"/>
    </row>
    <row r="18284" spans="6:13" x14ac:dyDescent="0.2">
      <c r="M18284" s="1"/>
    </row>
    <row r="18285" spans="6:13" x14ac:dyDescent="0.2">
      <c r="F18285" s="1"/>
      <c r="J18285" s="1"/>
      <c r="M18285" s="1"/>
    </row>
    <row r="18286" spans="6:13" x14ac:dyDescent="0.2">
      <c r="M18286" s="1"/>
    </row>
    <row r="18287" spans="6:13" x14ac:dyDescent="0.2">
      <c r="G18287" s="1"/>
      <c r="K18287" s="1"/>
      <c r="M18287" s="1"/>
    </row>
    <row r="18288" spans="6:13" x14ac:dyDescent="0.2">
      <c r="K18288" s="1"/>
      <c r="M18288" s="1"/>
    </row>
    <row r="18289" spans="13:13" x14ac:dyDescent="0.2">
      <c r="M18289" s="1"/>
    </row>
    <row r="18290" spans="13:13" x14ac:dyDescent="0.2">
      <c r="M18290" s="1"/>
    </row>
    <row r="18291" spans="13:13" x14ac:dyDescent="0.2">
      <c r="M18291" s="1"/>
    </row>
    <row r="18292" spans="13:13" x14ac:dyDescent="0.2">
      <c r="M18292" s="1"/>
    </row>
    <row r="18293" spans="13:13" x14ac:dyDescent="0.2">
      <c r="M18293" s="1"/>
    </row>
    <row r="18294" spans="13:13" x14ac:dyDescent="0.2">
      <c r="M18294" s="1"/>
    </row>
    <row r="18295" spans="13:13" x14ac:dyDescent="0.2">
      <c r="M18295" s="1"/>
    </row>
    <row r="18296" spans="13:13" x14ac:dyDescent="0.2">
      <c r="M18296" s="1"/>
    </row>
    <row r="18297" spans="13:13" x14ac:dyDescent="0.2">
      <c r="M18297" s="1"/>
    </row>
    <row r="18298" spans="13:13" x14ac:dyDescent="0.2">
      <c r="M18298" s="1"/>
    </row>
    <row r="18299" spans="13:13" x14ac:dyDescent="0.2">
      <c r="M18299" s="1"/>
    </row>
    <row r="18300" spans="13:13" x14ac:dyDescent="0.2">
      <c r="M18300" s="1"/>
    </row>
    <row r="18301" spans="13:13" x14ac:dyDescent="0.2">
      <c r="M18301" s="1"/>
    </row>
    <row r="18302" spans="13:13" x14ac:dyDescent="0.2">
      <c r="M18302" s="1"/>
    </row>
    <row r="18303" spans="13:13" x14ac:dyDescent="0.2">
      <c r="M18303" s="1"/>
    </row>
    <row r="18304" spans="13:13" x14ac:dyDescent="0.2">
      <c r="M18304" s="1"/>
    </row>
    <row r="18305" spans="5:19" x14ac:dyDescent="0.2">
      <c r="G18305" s="1"/>
      <c r="M18305" s="1"/>
      <c r="S18305" s="1"/>
    </row>
    <row r="18306" spans="5:19" x14ac:dyDescent="0.2">
      <c r="M18306" s="1"/>
    </row>
    <row r="18307" spans="5:19" x14ac:dyDescent="0.2">
      <c r="M18307" s="1"/>
    </row>
    <row r="18308" spans="5:19" x14ac:dyDescent="0.2">
      <c r="M18308" s="1"/>
    </row>
    <row r="18309" spans="5:19" x14ac:dyDescent="0.2">
      <c r="G18309" s="1"/>
      <c r="M18309" s="1"/>
      <c r="S18309" s="1"/>
    </row>
    <row r="18310" spans="5:19" x14ac:dyDescent="0.2">
      <c r="M18310" s="1"/>
    </row>
    <row r="18311" spans="5:19" x14ac:dyDescent="0.2">
      <c r="M18311" s="1"/>
    </row>
    <row r="18312" spans="5:19" x14ac:dyDescent="0.2">
      <c r="K18312" s="1"/>
      <c r="M18312" s="1"/>
    </row>
    <row r="18313" spans="5:19" x14ac:dyDescent="0.2">
      <c r="M18313" s="1"/>
    </row>
    <row r="18314" spans="5:19" x14ac:dyDescent="0.2">
      <c r="M18314" s="1"/>
    </row>
    <row r="18315" spans="5:19" x14ac:dyDescent="0.2">
      <c r="M18315" s="1"/>
    </row>
    <row r="18316" spans="5:19" x14ac:dyDescent="0.2">
      <c r="M18316" s="1"/>
    </row>
    <row r="18317" spans="5:19" x14ac:dyDescent="0.2">
      <c r="E18317" s="1"/>
      <c r="I18317" s="1"/>
      <c r="M18317" s="1"/>
    </row>
    <row r="18318" spans="5:19" x14ac:dyDescent="0.2">
      <c r="M18318" s="1"/>
    </row>
    <row r="18319" spans="5:19" x14ac:dyDescent="0.2">
      <c r="M18319" s="1"/>
    </row>
    <row r="18320" spans="5:19" x14ac:dyDescent="0.2">
      <c r="M18320" s="1"/>
    </row>
    <row r="18321" spans="5:19" x14ac:dyDescent="0.2">
      <c r="E18321" s="1"/>
      <c r="G18321" s="1"/>
      <c r="K18321" s="1"/>
      <c r="M18321" s="1"/>
    </row>
    <row r="18322" spans="5:19" x14ac:dyDescent="0.2">
      <c r="G18322" s="1"/>
      <c r="K18322" s="1"/>
      <c r="M18322" s="1"/>
    </row>
    <row r="18323" spans="5:19" x14ac:dyDescent="0.2">
      <c r="M18323" s="1"/>
    </row>
    <row r="18324" spans="5:19" x14ac:dyDescent="0.2">
      <c r="M18324" s="1"/>
    </row>
    <row r="18325" spans="5:19" x14ac:dyDescent="0.2">
      <c r="G18325" s="1"/>
      <c r="K18325" s="1"/>
      <c r="M18325" s="1"/>
    </row>
    <row r="18326" spans="5:19" x14ac:dyDescent="0.2">
      <c r="M18326" s="1"/>
    </row>
    <row r="18327" spans="5:19" x14ac:dyDescent="0.2">
      <c r="J18327" s="1"/>
      <c r="M18327" s="1"/>
    </row>
    <row r="18328" spans="5:19" x14ac:dyDescent="0.2">
      <c r="G18328" s="1"/>
      <c r="J18328" s="1"/>
      <c r="M18328" s="1"/>
      <c r="S18328" s="1"/>
    </row>
    <row r="18329" spans="5:19" x14ac:dyDescent="0.2">
      <c r="F18329" s="1"/>
      <c r="G18329" s="1"/>
      <c r="I18329" s="1"/>
      <c r="J18329" s="1"/>
      <c r="K18329" s="1"/>
      <c r="M18329" s="1"/>
      <c r="S18329" s="1"/>
    </row>
    <row r="18330" spans="5:19" x14ac:dyDescent="0.2">
      <c r="M18330" s="1"/>
    </row>
    <row r="18331" spans="5:19" x14ac:dyDescent="0.2">
      <c r="M18331" s="1"/>
    </row>
    <row r="18332" spans="5:19" x14ac:dyDescent="0.2">
      <c r="G18332" s="1"/>
      <c r="K18332" s="1"/>
      <c r="M18332" s="1"/>
    </row>
    <row r="18333" spans="5:19" x14ac:dyDescent="0.2">
      <c r="M18333" s="1"/>
    </row>
    <row r="18334" spans="5:19" x14ac:dyDescent="0.2">
      <c r="M18334" s="1"/>
    </row>
    <row r="18335" spans="5:19" x14ac:dyDescent="0.2">
      <c r="E18335" s="1"/>
      <c r="I18335" s="1"/>
      <c r="M18335" s="1"/>
    </row>
    <row r="18336" spans="5:19" x14ac:dyDescent="0.2">
      <c r="M18336" s="1"/>
    </row>
    <row r="18337" spans="5:25" x14ac:dyDescent="0.2">
      <c r="G18337" s="1"/>
      <c r="M18337" s="1"/>
      <c r="S18337" s="1"/>
    </row>
    <row r="18338" spans="5:25" x14ac:dyDescent="0.2">
      <c r="M18338" s="1"/>
    </row>
    <row r="18339" spans="5:25" x14ac:dyDescent="0.2">
      <c r="E18339" s="1"/>
      <c r="M18339" s="1"/>
    </row>
    <row r="18340" spans="5:25" x14ac:dyDescent="0.2">
      <c r="G18340" s="1"/>
      <c r="K18340" s="1"/>
      <c r="M18340" s="1"/>
    </row>
    <row r="18341" spans="5:25" x14ac:dyDescent="0.2">
      <c r="M18341" s="1"/>
    </row>
    <row r="18342" spans="5:25" x14ac:dyDescent="0.2">
      <c r="G18342" s="1"/>
      <c r="K18342" s="1"/>
      <c r="M18342" s="1"/>
    </row>
    <row r="18343" spans="5:25" x14ac:dyDescent="0.2">
      <c r="G18343" s="1"/>
      <c r="M18343" s="1"/>
      <c r="S18343" s="1"/>
    </row>
    <row r="18344" spans="5:25" x14ac:dyDescent="0.2">
      <c r="E18344" s="1"/>
      <c r="I18344" s="1"/>
      <c r="M18344" s="1"/>
    </row>
    <row r="18345" spans="5:25" x14ac:dyDescent="0.2">
      <c r="M18345" s="1"/>
      <c r="Y18345" s="1"/>
    </row>
    <row r="18346" spans="5:25" x14ac:dyDescent="0.2">
      <c r="M18346" s="1"/>
    </row>
    <row r="18347" spans="5:25" x14ac:dyDescent="0.2">
      <c r="M18347" s="1"/>
    </row>
    <row r="18348" spans="5:25" x14ac:dyDescent="0.2">
      <c r="M18348" s="1"/>
    </row>
    <row r="18349" spans="5:25" x14ac:dyDescent="0.2">
      <c r="M18349" s="1"/>
    </row>
    <row r="18350" spans="5:25" x14ac:dyDescent="0.2">
      <c r="K18350" s="1"/>
      <c r="M18350" s="1"/>
    </row>
    <row r="18351" spans="5:25" x14ac:dyDescent="0.2">
      <c r="M18351" s="1"/>
    </row>
    <row r="18352" spans="5:25" x14ac:dyDescent="0.2">
      <c r="M18352" s="1"/>
    </row>
    <row r="18353" spans="5:13" x14ac:dyDescent="0.2">
      <c r="M18353" s="1"/>
    </row>
    <row r="18354" spans="5:13" x14ac:dyDescent="0.2">
      <c r="F18354" s="1"/>
      <c r="J18354" s="1"/>
      <c r="M18354" s="1"/>
    </row>
    <row r="18355" spans="5:13" x14ac:dyDescent="0.2">
      <c r="G18355" s="1"/>
      <c r="K18355" s="1"/>
      <c r="M18355" s="1"/>
    </row>
    <row r="18356" spans="5:13" x14ac:dyDescent="0.2">
      <c r="M18356" s="1"/>
    </row>
    <row r="18357" spans="5:13" x14ac:dyDescent="0.2">
      <c r="G18357" s="1"/>
      <c r="K18357" s="1"/>
      <c r="M18357" s="1"/>
    </row>
    <row r="18358" spans="5:13" x14ac:dyDescent="0.2">
      <c r="M18358" s="1"/>
    </row>
    <row r="18359" spans="5:13" x14ac:dyDescent="0.2">
      <c r="G18359" s="1"/>
      <c r="K18359" s="1"/>
      <c r="M18359" s="1"/>
    </row>
    <row r="18360" spans="5:13" x14ac:dyDescent="0.2">
      <c r="M18360" s="1"/>
    </row>
    <row r="18361" spans="5:13" x14ac:dyDescent="0.2">
      <c r="M18361" s="1"/>
    </row>
    <row r="18362" spans="5:13" x14ac:dyDescent="0.2">
      <c r="M18362" s="1"/>
    </row>
    <row r="18363" spans="5:13" x14ac:dyDescent="0.2">
      <c r="F18363" s="1"/>
      <c r="J18363" s="1"/>
      <c r="M18363" s="1"/>
    </row>
    <row r="18364" spans="5:13" x14ac:dyDescent="0.2">
      <c r="G18364" s="1"/>
      <c r="M18364" s="1"/>
    </row>
    <row r="18365" spans="5:13" x14ac:dyDescent="0.2">
      <c r="G18365" s="1"/>
      <c r="K18365" s="1"/>
      <c r="M18365" s="1"/>
    </row>
    <row r="18366" spans="5:13" x14ac:dyDescent="0.2">
      <c r="F18366" s="1"/>
      <c r="M18366" s="1"/>
    </row>
    <row r="18367" spans="5:13" x14ac:dyDescent="0.2">
      <c r="E18367" s="1"/>
      <c r="I18367" s="1"/>
      <c r="M18367" s="1"/>
    </row>
    <row r="18368" spans="5:13" x14ac:dyDescent="0.2">
      <c r="K18368" s="1"/>
      <c r="M18368" s="1"/>
    </row>
    <row r="18369" spans="6:13" x14ac:dyDescent="0.2">
      <c r="M18369" s="1"/>
    </row>
    <row r="18370" spans="6:13" x14ac:dyDescent="0.2">
      <c r="F18370" s="1"/>
      <c r="J18370" s="1"/>
      <c r="M18370" s="1"/>
    </row>
    <row r="18371" spans="6:13" x14ac:dyDescent="0.2">
      <c r="M18371" s="1"/>
    </row>
    <row r="18372" spans="6:13" x14ac:dyDescent="0.2">
      <c r="M18372" s="1"/>
    </row>
    <row r="18373" spans="6:13" x14ac:dyDescent="0.2">
      <c r="M18373" s="1"/>
    </row>
    <row r="18374" spans="6:13" x14ac:dyDescent="0.2">
      <c r="F18374" s="1"/>
      <c r="M18374" s="1"/>
    </row>
    <row r="18375" spans="6:13" x14ac:dyDescent="0.2">
      <c r="M18375" s="1"/>
    </row>
    <row r="18376" spans="6:13" x14ac:dyDescent="0.2">
      <c r="M18376" s="1"/>
    </row>
    <row r="18377" spans="6:13" x14ac:dyDescent="0.2">
      <c r="M18377" s="1"/>
    </row>
    <row r="18378" spans="6:13" x14ac:dyDescent="0.2">
      <c r="M18378" s="1"/>
    </row>
    <row r="18379" spans="6:13" x14ac:dyDescent="0.2">
      <c r="M18379" s="1"/>
    </row>
    <row r="18380" spans="6:13" x14ac:dyDescent="0.2">
      <c r="M18380" s="1"/>
    </row>
    <row r="18381" spans="6:13" x14ac:dyDescent="0.2">
      <c r="M18381" s="1"/>
    </row>
    <row r="18382" spans="6:13" x14ac:dyDescent="0.2">
      <c r="M18382" s="1"/>
    </row>
    <row r="18383" spans="6:13" x14ac:dyDescent="0.2">
      <c r="M18383" s="1"/>
    </row>
    <row r="18384" spans="6:13" x14ac:dyDescent="0.2">
      <c r="M18384" s="1"/>
    </row>
    <row r="18385" spans="6:13" x14ac:dyDescent="0.2">
      <c r="M18385" s="1"/>
    </row>
    <row r="18386" spans="6:13" x14ac:dyDescent="0.2">
      <c r="M18386" s="1"/>
    </row>
    <row r="18387" spans="6:13" x14ac:dyDescent="0.2">
      <c r="M18387" s="1"/>
    </row>
    <row r="18388" spans="6:13" x14ac:dyDescent="0.2">
      <c r="M18388" s="1"/>
    </row>
    <row r="18389" spans="6:13" x14ac:dyDescent="0.2">
      <c r="M18389" s="1"/>
    </row>
    <row r="18390" spans="6:13" x14ac:dyDescent="0.2">
      <c r="M18390" s="1"/>
    </row>
    <row r="18391" spans="6:13" x14ac:dyDescent="0.2">
      <c r="M18391" s="1"/>
    </row>
    <row r="18392" spans="6:13" x14ac:dyDescent="0.2">
      <c r="M18392" s="1"/>
    </row>
    <row r="18393" spans="6:13" x14ac:dyDescent="0.2">
      <c r="F18393" s="1"/>
      <c r="J18393" s="1"/>
      <c r="M18393" s="1"/>
    </row>
    <row r="18394" spans="6:13" x14ac:dyDescent="0.2">
      <c r="M18394" s="1"/>
    </row>
    <row r="18395" spans="6:13" x14ac:dyDescent="0.2">
      <c r="F18395" s="1"/>
      <c r="J18395" s="1"/>
      <c r="M18395" s="1"/>
    </row>
    <row r="18396" spans="6:13" x14ac:dyDescent="0.2">
      <c r="F18396" s="1"/>
      <c r="J18396" s="1"/>
      <c r="M18396" s="1"/>
    </row>
    <row r="18397" spans="6:13" x14ac:dyDescent="0.2">
      <c r="M18397" s="1"/>
    </row>
    <row r="18398" spans="6:13" x14ac:dyDescent="0.2">
      <c r="K18398" s="1"/>
      <c r="M18398" s="1"/>
    </row>
    <row r="18399" spans="6:13" x14ac:dyDescent="0.2">
      <c r="M18399" s="1"/>
    </row>
    <row r="18400" spans="6:13" x14ac:dyDescent="0.2">
      <c r="F18400" s="1"/>
      <c r="G18400" s="1"/>
      <c r="K18400" s="1"/>
      <c r="M18400" s="1"/>
    </row>
    <row r="18401" spans="5:13" x14ac:dyDescent="0.2">
      <c r="M18401" s="1"/>
    </row>
    <row r="18402" spans="5:13" x14ac:dyDescent="0.2">
      <c r="M18402" s="1"/>
    </row>
    <row r="18403" spans="5:13" x14ac:dyDescent="0.2">
      <c r="K18403" s="1"/>
      <c r="M18403" s="1"/>
    </row>
    <row r="18404" spans="5:13" x14ac:dyDescent="0.2">
      <c r="E18404" s="1"/>
      <c r="I18404" s="1"/>
      <c r="M18404" s="1"/>
    </row>
    <row r="18405" spans="5:13" x14ac:dyDescent="0.2">
      <c r="M18405" s="1"/>
    </row>
    <row r="18406" spans="5:13" x14ac:dyDescent="0.2">
      <c r="M18406" s="1"/>
    </row>
    <row r="18407" spans="5:13" x14ac:dyDescent="0.2">
      <c r="M18407" s="1"/>
    </row>
    <row r="18408" spans="5:13" x14ac:dyDescent="0.2">
      <c r="E18408" s="1"/>
      <c r="F18408" s="1"/>
      <c r="J18408" s="1"/>
      <c r="M18408" s="1"/>
    </row>
    <row r="18409" spans="5:13" x14ac:dyDescent="0.2">
      <c r="M18409" s="1"/>
    </row>
    <row r="18410" spans="5:13" x14ac:dyDescent="0.2">
      <c r="K18410" s="1"/>
      <c r="M18410" s="1"/>
    </row>
    <row r="18411" spans="5:13" x14ac:dyDescent="0.2">
      <c r="K18411" s="1"/>
      <c r="M18411" s="1"/>
    </row>
    <row r="18412" spans="5:13" x14ac:dyDescent="0.2">
      <c r="G18412" s="1"/>
      <c r="K18412" s="1"/>
      <c r="M18412" s="1"/>
    </row>
    <row r="18413" spans="5:13" x14ac:dyDescent="0.2">
      <c r="M18413" s="1"/>
    </row>
    <row r="18414" spans="5:13" x14ac:dyDescent="0.2">
      <c r="M18414" s="1"/>
    </row>
    <row r="18415" spans="5:13" x14ac:dyDescent="0.2">
      <c r="M18415" s="1"/>
    </row>
    <row r="18416" spans="5:13" x14ac:dyDescent="0.2">
      <c r="M18416" s="1"/>
    </row>
    <row r="18417" spans="5:13" x14ac:dyDescent="0.2">
      <c r="G18417" s="1"/>
      <c r="M18417" s="1"/>
    </row>
    <row r="18418" spans="5:13" x14ac:dyDescent="0.2">
      <c r="M18418" s="1"/>
    </row>
    <row r="18419" spans="5:13" x14ac:dyDescent="0.2">
      <c r="M18419" s="1"/>
    </row>
    <row r="18420" spans="5:13" x14ac:dyDescent="0.2">
      <c r="M18420" s="1"/>
    </row>
    <row r="18421" spans="5:13" x14ac:dyDescent="0.2">
      <c r="I18421" s="1"/>
      <c r="M18421" s="1"/>
    </row>
    <row r="18422" spans="5:13" x14ac:dyDescent="0.2">
      <c r="M18422" s="1"/>
    </row>
    <row r="18423" spans="5:13" x14ac:dyDescent="0.2">
      <c r="M18423" s="1"/>
    </row>
    <row r="18424" spans="5:13" x14ac:dyDescent="0.2">
      <c r="E18424" s="1"/>
      <c r="I18424" s="1"/>
      <c r="M18424" s="1"/>
    </row>
    <row r="18425" spans="5:13" x14ac:dyDescent="0.2">
      <c r="J18425" s="1"/>
      <c r="M18425" s="1"/>
    </row>
    <row r="18426" spans="5:13" x14ac:dyDescent="0.2">
      <c r="F18426" s="1"/>
      <c r="J18426" s="1"/>
      <c r="M18426" s="1"/>
    </row>
    <row r="18427" spans="5:13" x14ac:dyDescent="0.2">
      <c r="K18427" s="1"/>
      <c r="M18427" s="1"/>
    </row>
    <row r="18428" spans="5:13" x14ac:dyDescent="0.2">
      <c r="I18428" s="1"/>
      <c r="M18428" s="1"/>
    </row>
    <row r="18429" spans="5:13" x14ac:dyDescent="0.2">
      <c r="M18429" s="1"/>
    </row>
    <row r="18430" spans="5:13" x14ac:dyDescent="0.2">
      <c r="F18430" s="1"/>
      <c r="G18430" s="1"/>
      <c r="K18430" s="1"/>
      <c r="M18430" s="1"/>
    </row>
    <row r="18431" spans="5:13" x14ac:dyDescent="0.2">
      <c r="K18431" s="1"/>
      <c r="M18431" s="1"/>
    </row>
    <row r="18432" spans="5:13" x14ac:dyDescent="0.2">
      <c r="M18432" s="1"/>
    </row>
    <row r="18433" spans="5:13" x14ac:dyDescent="0.2">
      <c r="K18433" s="1"/>
      <c r="M18433" s="1"/>
    </row>
    <row r="18434" spans="5:13" x14ac:dyDescent="0.2">
      <c r="M18434" s="1"/>
    </row>
    <row r="18435" spans="5:13" x14ac:dyDescent="0.2">
      <c r="M18435" s="1"/>
    </row>
    <row r="18436" spans="5:13" x14ac:dyDescent="0.2">
      <c r="M18436" s="1"/>
    </row>
    <row r="18437" spans="5:13" x14ac:dyDescent="0.2">
      <c r="M18437" s="1"/>
    </row>
    <row r="18438" spans="5:13" x14ac:dyDescent="0.2">
      <c r="E18438" s="1"/>
      <c r="I18438" s="1"/>
      <c r="M18438" s="1"/>
    </row>
    <row r="18439" spans="5:13" x14ac:dyDescent="0.2">
      <c r="F18439" s="1"/>
      <c r="J18439" s="1"/>
      <c r="M18439" s="1"/>
    </row>
    <row r="18440" spans="5:13" x14ac:dyDescent="0.2">
      <c r="J18440" s="1"/>
      <c r="M18440" s="1"/>
    </row>
    <row r="18441" spans="5:13" x14ac:dyDescent="0.2">
      <c r="M18441" s="1"/>
    </row>
    <row r="18442" spans="5:13" x14ac:dyDescent="0.2">
      <c r="E18442" s="1"/>
      <c r="I18442" s="1"/>
      <c r="M18442" s="1"/>
    </row>
    <row r="18443" spans="5:13" x14ac:dyDescent="0.2">
      <c r="M18443" s="1"/>
    </row>
    <row r="18444" spans="5:13" x14ac:dyDescent="0.2">
      <c r="M18444" s="1"/>
    </row>
    <row r="18445" spans="5:13" x14ac:dyDescent="0.2">
      <c r="M18445" s="1"/>
    </row>
    <row r="18446" spans="5:13" x14ac:dyDescent="0.2">
      <c r="E18446" s="1"/>
      <c r="M18446" s="1"/>
    </row>
    <row r="18447" spans="5:13" x14ac:dyDescent="0.2">
      <c r="F18447" s="1"/>
      <c r="J18447" s="1"/>
      <c r="M18447" s="1"/>
    </row>
    <row r="18448" spans="5:13" x14ac:dyDescent="0.2">
      <c r="M18448" s="1"/>
    </row>
    <row r="18449" spans="6:13" x14ac:dyDescent="0.2">
      <c r="M18449" s="1"/>
    </row>
    <row r="18450" spans="6:13" x14ac:dyDescent="0.2">
      <c r="G18450" s="1"/>
      <c r="K18450" s="1"/>
      <c r="M18450" s="1"/>
    </row>
    <row r="18451" spans="6:13" x14ac:dyDescent="0.2">
      <c r="F18451" s="1"/>
      <c r="G18451" s="1"/>
      <c r="K18451" s="1"/>
      <c r="M18451" s="1"/>
    </row>
    <row r="18452" spans="6:13" x14ac:dyDescent="0.2">
      <c r="M18452" s="1"/>
    </row>
    <row r="18453" spans="6:13" x14ac:dyDescent="0.2">
      <c r="K18453" s="1"/>
      <c r="M18453" s="1"/>
    </row>
    <row r="18454" spans="6:13" x14ac:dyDescent="0.2">
      <c r="M18454" s="1"/>
    </row>
    <row r="18455" spans="6:13" x14ac:dyDescent="0.2">
      <c r="K18455" s="1"/>
      <c r="M18455" s="1"/>
    </row>
    <row r="18456" spans="6:13" x14ac:dyDescent="0.2">
      <c r="K18456" s="1"/>
      <c r="M18456" s="1"/>
    </row>
    <row r="18457" spans="6:13" x14ac:dyDescent="0.2">
      <c r="K18457" s="1"/>
      <c r="M18457" s="1"/>
    </row>
    <row r="18458" spans="6:13" x14ac:dyDescent="0.2">
      <c r="M18458" s="1"/>
    </row>
    <row r="18459" spans="6:13" x14ac:dyDescent="0.2">
      <c r="M18459" s="1"/>
    </row>
    <row r="18460" spans="6:13" x14ac:dyDescent="0.2">
      <c r="M18460" s="1"/>
    </row>
    <row r="18461" spans="6:13" x14ac:dyDescent="0.2">
      <c r="G18461" s="1"/>
      <c r="K18461" s="1"/>
      <c r="M18461" s="1"/>
    </row>
    <row r="18462" spans="6:13" x14ac:dyDescent="0.2">
      <c r="F18462" s="1"/>
      <c r="J18462" s="1"/>
      <c r="M18462" s="1"/>
    </row>
    <row r="18463" spans="6:13" x14ac:dyDescent="0.2">
      <c r="M18463" s="1"/>
    </row>
    <row r="18464" spans="6:13" x14ac:dyDescent="0.2">
      <c r="F18464" s="1"/>
      <c r="J18464" s="1"/>
      <c r="K18464" s="1"/>
      <c r="M18464" s="1"/>
    </row>
    <row r="18465" spans="5:25" x14ac:dyDescent="0.2">
      <c r="M18465" s="1"/>
      <c r="Y18465" s="1"/>
    </row>
    <row r="18466" spans="5:25" x14ac:dyDescent="0.2">
      <c r="M18466" s="1"/>
    </row>
    <row r="18467" spans="5:25" x14ac:dyDescent="0.2">
      <c r="G18467" s="1"/>
      <c r="K18467" s="1"/>
      <c r="M18467" s="1"/>
    </row>
    <row r="18468" spans="5:25" x14ac:dyDescent="0.2">
      <c r="E18468" s="1"/>
      <c r="I18468" s="1"/>
      <c r="M18468" s="1"/>
    </row>
    <row r="18469" spans="5:25" x14ac:dyDescent="0.2">
      <c r="M18469" s="1"/>
    </row>
    <row r="18470" spans="5:25" x14ac:dyDescent="0.2">
      <c r="F18470" s="1"/>
      <c r="M18470" s="1"/>
    </row>
    <row r="18471" spans="5:25" x14ac:dyDescent="0.2">
      <c r="J18471" s="1"/>
      <c r="M18471" s="1"/>
    </row>
    <row r="18472" spans="5:25" x14ac:dyDescent="0.2">
      <c r="E18472" s="1"/>
      <c r="M18472" s="1"/>
    </row>
    <row r="18473" spans="5:25" x14ac:dyDescent="0.2">
      <c r="M18473" s="1"/>
    </row>
    <row r="18474" spans="5:25" x14ac:dyDescent="0.2">
      <c r="M18474" s="1"/>
    </row>
    <row r="18475" spans="5:25" x14ac:dyDescent="0.2">
      <c r="E18475" s="1"/>
      <c r="I18475" s="1"/>
      <c r="M18475" s="1"/>
    </row>
    <row r="18476" spans="5:25" x14ac:dyDescent="0.2">
      <c r="M18476" s="1"/>
    </row>
    <row r="18477" spans="5:25" x14ac:dyDescent="0.2">
      <c r="M18477" s="1"/>
    </row>
    <row r="18478" spans="5:25" x14ac:dyDescent="0.2">
      <c r="F18478" s="1"/>
      <c r="J18478" s="1"/>
      <c r="K18478" s="1"/>
      <c r="M18478" s="1"/>
    </row>
    <row r="18479" spans="5:25" x14ac:dyDescent="0.2">
      <c r="M18479" s="1"/>
    </row>
    <row r="18480" spans="5:25" x14ac:dyDescent="0.2">
      <c r="G18480" s="1"/>
      <c r="K18480" s="1"/>
      <c r="M18480" s="1"/>
    </row>
    <row r="18481" spans="5:13" x14ac:dyDescent="0.2">
      <c r="M18481" s="1"/>
    </row>
    <row r="18482" spans="5:13" x14ac:dyDescent="0.2">
      <c r="F18482" s="1"/>
      <c r="J18482" s="1"/>
      <c r="M18482" s="1"/>
    </row>
    <row r="18483" spans="5:13" x14ac:dyDescent="0.2">
      <c r="M18483" s="1"/>
    </row>
    <row r="18484" spans="5:13" x14ac:dyDescent="0.2">
      <c r="I18484" s="1"/>
      <c r="M18484" s="1"/>
    </row>
    <row r="18485" spans="5:13" x14ac:dyDescent="0.2">
      <c r="F18485" s="1"/>
      <c r="J18485" s="1"/>
      <c r="M18485" s="1"/>
    </row>
    <row r="18486" spans="5:13" x14ac:dyDescent="0.2">
      <c r="F18486" s="1"/>
      <c r="G18486" s="1"/>
      <c r="J18486" s="1"/>
      <c r="K18486" s="1"/>
      <c r="M18486" s="1"/>
    </row>
    <row r="18487" spans="5:13" x14ac:dyDescent="0.2">
      <c r="M18487" s="1"/>
    </row>
    <row r="18488" spans="5:13" x14ac:dyDescent="0.2">
      <c r="M18488" s="1"/>
    </row>
    <row r="18489" spans="5:13" x14ac:dyDescent="0.2">
      <c r="J18489" s="1"/>
      <c r="M18489" s="1"/>
    </row>
    <row r="18490" spans="5:13" x14ac:dyDescent="0.2">
      <c r="F18490" s="1"/>
      <c r="M18490" s="1"/>
    </row>
    <row r="18491" spans="5:13" x14ac:dyDescent="0.2">
      <c r="F18491" s="1"/>
      <c r="J18491" s="1"/>
      <c r="M18491" s="1"/>
    </row>
    <row r="18492" spans="5:13" x14ac:dyDescent="0.2">
      <c r="F18492" s="1"/>
      <c r="J18492" s="1"/>
      <c r="M18492" s="1"/>
    </row>
    <row r="18493" spans="5:13" x14ac:dyDescent="0.2">
      <c r="F18493" s="1"/>
      <c r="J18493" s="1"/>
      <c r="K18493" s="1"/>
      <c r="M18493" s="1"/>
    </row>
    <row r="18494" spans="5:13" x14ac:dyDescent="0.2">
      <c r="M18494" s="1"/>
    </row>
    <row r="18495" spans="5:13" x14ac:dyDescent="0.2">
      <c r="E18495" s="1"/>
      <c r="F18495" s="1"/>
      <c r="I18495" s="1"/>
      <c r="M18495" s="1"/>
    </row>
    <row r="18496" spans="5:13" x14ac:dyDescent="0.2">
      <c r="M18496" s="1"/>
    </row>
    <row r="18497" spans="6:13" x14ac:dyDescent="0.2">
      <c r="G18497" s="1"/>
      <c r="K18497" s="1"/>
      <c r="M18497" s="1"/>
    </row>
    <row r="18498" spans="6:13" x14ac:dyDescent="0.2">
      <c r="M18498" s="1"/>
    </row>
    <row r="18499" spans="6:13" x14ac:dyDescent="0.2">
      <c r="J18499" s="1"/>
      <c r="K18499" s="1"/>
      <c r="M18499" s="1"/>
    </row>
    <row r="18500" spans="6:13" x14ac:dyDescent="0.2">
      <c r="M18500" s="1"/>
    </row>
    <row r="18501" spans="6:13" x14ac:dyDescent="0.2">
      <c r="J18501" s="1"/>
      <c r="M18501" s="1"/>
    </row>
    <row r="18502" spans="6:13" x14ac:dyDescent="0.2">
      <c r="F18502" s="1"/>
      <c r="J18502" s="1"/>
      <c r="M18502" s="1"/>
    </row>
    <row r="18503" spans="6:13" x14ac:dyDescent="0.2">
      <c r="F18503" s="1"/>
      <c r="J18503" s="1"/>
      <c r="M18503" s="1"/>
    </row>
    <row r="18504" spans="6:13" x14ac:dyDescent="0.2">
      <c r="F18504" s="1"/>
      <c r="I18504" s="1"/>
      <c r="J18504" s="1"/>
      <c r="M18504" s="1"/>
    </row>
    <row r="18505" spans="6:13" x14ac:dyDescent="0.2">
      <c r="M18505" s="1"/>
    </row>
    <row r="18506" spans="6:13" x14ac:dyDescent="0.2">
      <c r="F18506" s="1"/>
      <c r="M18506" s="1"/>
    </row>
    <row r="18507" spans="6:13" x14ac:dyDescent="0.2">
      <c r="M18507" s="1"/>
    </row>
    <row r="18508" spans="6:13" x14ac:dyDescent="0.2">
      <c r="M18508" s="1"/>
    </row>
    <row r="18509" spans="6:13" x14ac:dyDescent="0.2">
      <c r="M18509" s="1"/>
    </row>
    <row r="18510" spans="6:13" x14ac:dyDescent="0.2">
      <c r="M18510" s="1"/>
    </row>
    <row r="18511" spans="6:13" x14ac:dyDescent="0.2">
      <c r="M18511" s="1"/>
    </row>
    <row r="18512" spans="6:13" x14ac:dyDescent="0.2">
      <c r="M18512" s="1"/>
    </row>
    <row r="18513" spans="6:25" x14ac:dyDescent="0.2">
      <c r="F18513" s="1"/>
      <c r="J18513" s="1"/>
      <c r="M18513" s="1"/>
      <c r="Y18513" s="1"/>
    </row>
    <row r="18514" spans="6:25" x14ac:dyDescent="0.2">
      <c r="M18514" s="1"/>
    </row>
    <row r="18515" spans="6:25" x14ac:dyDescent="0.2">
      <c r="M18515" s="1"/>
    </row>
    <row r="18516" spans="6:25" x14ac:dyDescent="0.2">
      <c r="I18516" s="1"/>
      <c r="M18516" s="1"/>
    </row>
    <row r="18517" spans="6:25" x14ac:dyDescent="0.2">
      <c r="F18517" s="1"/>
      <c r="J18517" s="1"/>
      <c r="M18517" s="1"/>
    </row>
    <row r="18518" spans="6:25" x14ac:dyDescent="0.2">
      <c r="M18518" s="1"/>
    </row>
    <row r="18519" spans="6:25" x14ac:dyDescent="0.2">
      <c r="M18519" s="1"/>
    </row>
    <row r="18520" spans="6:25" x14ac:dyDescent="0.2">
      <c r="M18520" s="1"/>
    </row>
    <row r="18521" spans="6:25" x14ac:dyDescent="0.2">
      <c r="F18521" s="1"/>
      <c r="J18521" s="1"/>
      <c r="M18521" s="1"/>
    </row>
    <row r="18522" spans="6:25" x14ac:dyDescent="0.2">
      <c r="M18522" s="1"/>
    </row>
    <row r="18523" spans="6:25" x14ac:dyDescent="0.2">
      <c r="M18523" s="1"/>
    </row>
    <row r="18524" spans="6:25" x14ac:dyDescent="0.2">
      <c r="M18524" s="1"/>
    </row>
    <row r="18525" spans="6:25" x14ac:dyDescent="0.2">
      <c r="G18525" s="1"/>
      <c r="K18525" s="1"/>
      <c r="M18525" s="1"/>
    </row>
    <row r="18526" spans="6:25" x14ac:dyDescent="0.2">
      <c r="M18526" s="1"/>
    </row>
    <row r="18527" spans="6:25" x14ac:dyDescent="0.2">
      <c r="M18527" s="1"/>
    </row>
    <row r="18528" spans="6:25" x14ac:dyDescent="0.2">
      <c r="M18528" s="1"/>
    </row>
    <row r="18529" spans="5:13" x14ac:dyDescent="0.2">
      <c r="M18529" s="1"/>
    </row>
    <row r="18530" spans="5:13" x14ac:dyDescent="0.2">
      <c r="M18530" s="1"/>
    </row>
    <row r="18531" spans="5:13" x14ac:dyDescent="0.2">
      <c r="E18531" s="1"/>
      <c r="I18531" s="1"/>
      <c r="M18531" s="1"/>
    </row>
    <row r="18532" spans="5:13" x14ac:dyDescent="0.2">
      <c r="M18532" s="1"/>
    </row>
    <row r="18533" spans="5:13" x14ac:dyDescent="0.2">
      <c r="M18533" s="1"/>
    </row>
    <row r="18534" spans="5:13" x14ac:dyDescent="0.2">
      <c r="F18534" s="1"/>
      <c r="J18534" s="1"/>
      <c r="M18534" s="1"/>
    </row>
    <row r="18535" spans="5:13" x14ac:dyDescent="0.2">
      <c r="E18535" s="1"/>
      <c r="F18535" s="1"/>
      <c r="J18535" s="1"/>
      <c r="M18535" s="1"/>
    </row>
    <row r="18536" spans="5:13" x14ac:dyDescent="0.2">
      <c r="K18536" s="1"/>
      <c r="M18536" s="1"/>
    </row>
    <row r="18537" spans="5:13" x14ac:dyDescent="0.2">
      <c r="M18537" s="1"/>
    </row>
    <row r="18538" spans="5:13" x14ac:dyDescent="0.2">
      <c r="M18538" s="1"/>
    </row>
    <row r="18539" spans="5:13" x14ac:dyDescent="0.2">
      <c r="F18539" s="1"/>
      <c r="J18539" s="1"/>
      <c r="M18539" s="1"/>
    </row>
    <row r="18540" spans="5:13" x14ac:dyDescent="0.2">
      <c r="M18540" s="1"/>
    </row>
    <row r="18541" spans="5:13" x14ac:dyDescent="0.2">
      <c r="M18541" s="1"/>
    </row>
    <row r="18542" spans="5:13" x14ac:dyDescent="0.2">
      <c r="M18542" s="1"/>
    </row>
    <row r="18543" spans="5:13" x14ac:dyDescent="0.2">
      <c r="F18543" s="1"/>
      <c r="M18543" s="1"/>
    </row>
    <row r="18544" spans="5:13" x14ac:dyDescent="0.2">
      <c r="M18544" s="1"/>
    </row>
    <row r="18545" spans="6:13" x14ac:dyDescent="0.2">
      <c r="M18545" s="1"/>
    </row>
    <row r="18546" spans="6:13" x14ac:dyDescent="0.2">
      <c r="M18546" s="1"/>
    </row>
    <row r="18547" spans="6:13" x14ac:dyDescent="0.2">
      <c r="M18547" s="1"/>
    </row>
    <row r="18548" spans="6:13" x14ac:dyDescent="0.2">
      <c r="M18548" s="1"/>
    </row>
    <row r="18549" spans="6:13" x14ac:dyDescent="0.2">
      <c r="F18549" s="1"/>
      <c r="J18549" s="1"/>
      <c r="M18549" s="1"/>
    </row>
    <row r="18550" spans="6:13" x14ac:dyDescent="0.2">
      <c r="M18550" s="1"/>
    </row>
    <row r="18551" spans="6:13" x14ac:dyDescent="0.2">
      <c r="F18551" s="1"/>
      <c r="J18551" s="1"/>
      <c r="M18551" s="1"/>
    </row>
    <row r="18552" spans="6:13" x14ac:dyDescent="0.2">
      <c r="F18552" s="1"/>
      <c r="I18552" s="1"/>
      <c r="J18552" s="1"/>
      <c r="K18552" s="1"/>
      <c r="M18552" s="1"/>
    </row>
    <row r="18553" spans="6:13" x14ac:dyDescent="0.2">
      <c r="M18553" s="1"/>
    </row>
    <row r="18554" spans="6:13" x14ac:dyDescent="0.2">
      <c r="M18554" s="1"/>
    </row>
    <row r="18555" spans="6:13" x14ac:dyDescent="0.2">
      <c r="M18555" s="1"/>
    </row>
    <row r="18556" spans="6:13" x14ac:dyDescent="0.2">
      <c r="F18556" s="1"/>
      <c r="M18556" s="1"/>
    </row>
    <row r="18557" spans="6:13" x14ac:dyDescent="0.2">
      <c r="M18557" s="1"/>
    </row>
    <row r="18558" spans="6:13" x14ac:dyDescent="0.2">
      <c r="G18558" s="1"/>
      <c r="M18558" s="1"/>
    </row>
    <row r="18559" spans="6:13" x14ac:dyDescent="0.2">
      <c r="F18559" s="1"/>
      <c r="J18559" s="1"/>
      <c r="M18559" s="1"/>
    </row>
    <row r="18560" spans="6:13" x14ac:dyDescent="0.2">
      <c r="M18560" s="1"/>
    </row>
    <row r="18561" spans="5:25" x14ac:dyDescent="0.2">
      <c r="M18561" s="1"/>
    </row>
    <row r="18562" spans="5:25" x14ac:dyDescent="0.2">
      <c r="G18562" s="1"/>
      <c r="K18562" s="1"/>
      <c r="M18562" s="1"/>
    </row>
    <row r="18563" spans="5:25" x14ac:dyDescent="0.2">
      <c r="F18563" s="1"/>
      <c r="M18563" s="1"/>
    </row>
    <row r="18564" spans="5:25" x14ac:dyDescent="0.2">
      <c r="F18564" s="1"/>
      <c r="J18564" s="1"/>
      <c r="M18564" s="1"/>
    </row>
    <row r="18565" spans="5:25" x14ac:dyDescent="0.2">
      <c r="J18565" s="1"/>
      <c r="M18565" s="1"/>
    </row>
    <row r="18566" spans="5:25" x14ac:dyDescent="0.2">
      <c r="E18566" s="1"/>
      <c r="F18566" s="1"/>
      <c r="I18566" s="1"/>
      <c r="J18566" s="1"/>
      <c r="M18566" s="1"/>
    </row>
    <row r="18567" spans="5:25" x14ac:dyDescent="0.2">
      <c r="M18567" s="1"/>
    </row>
    <row r="18568" spans="5:25" x14ac:dyDescent="0.2">
      <c r="F18568" s="1"/>
      <c r="J18568" s="1"/>
      <c r="M18568" s="1"/>
    </row>
    <row r="18569" spans="5:25" x14ac:dyDescent="0.2">
      <c r="E18569" s="1"/>
      <c r="F18569" s="1"/>
      <c r="G18569" s="1"/>
      <c r="I18569" s="1"/>
      <c r="J18569" s="1"/>
      <c r="K18569" s="1"/>
      <c r="M18569" s="1"/>
    </row>
    <row r="18570" spans="5:25" x14ac:dyDescent="0.2">
      <c r="F18570" s="1"/>
      <c r="J18570" s="1"/>
      <c r="M18570" s="1"/>
    </row>
    <row r="18571" spans="5:25" x14ac:dyDescent="0.2">
      <c r="F18571" s="1"/>
      <c r="J18571" s="1"/>
      <c r="M18571" s="1"/>
    </row>
    <row r="18572" spans="5:25" x14ac:dyDescent="0.2">
      <c r="J18572" s="1"/>
      <c r="M18572" s="1"/>
    </row>
    <row r="18573" spans="5:25" x14ac:dyDescent="0.2">
      <c r="E18573" s="1"/>
      <c r="G18573" s="1"/>
      <c r="I18573" s="1"/>
      <c r="K18573" s="1"/>
      <c r="M18573" s="1"/>
    </row>
    <row r="18574" spans="5:25" x14ac:dyDescent="0.2">
      <c r="I18574" s="1"/>
      <c r="M18574" s="1"/>
    </row>
    <row r="18575" spans="5:25" x14ac:dyDescent="0.2">
      <c r="K18575" s="1"/>
      <c r="M18575" s="1"/>
      <c r="Y18575" s="1"/>
    </row>
    <row r="18576" spans="5:25" x14ac:dyDescent="0.2">
      <c r="M18576" s="1"/>
    </row>
    <row r="18577" spans="6:13" x14ac:dyDescent="0.2">
      <c r="M18577" s="1"/>
    </row>
    <row r="18578" spans="6:13" x14ac:dyDescent="0.2">
      <c r="G18578" s="1"/>
      <c r="K18578" s="1"/>
      <c r="M18578" s="1"/>
    </row>
    <row r="18579" spans="6:13" x14ac:dyDescent="0.2">
      <c r="F18579" s="1"/>
      <c r="J18579" s="1"/>
      <c r="M18579" s="1"/>
    </row>
    <row r="18580" spans="6:13" x14ac:dyDescent="0.2">
      <c r="M18580" s="1"/>
    </row>
    <row r="18581" spans="6:13" x14ac:dyDescent="0.2">
      <c r="M18581" s="1"/>
    </row>
    <row r="18582" spans="6:13" x14ac:dyDescent="0.2">
      <c r="F18582" s="1"/>
      <c r="J18582" s="1"/>
      <c r="M18582" s="1"/>
    </row>
    <row r="18583" spans="6:13" x14ac:dyDescent="0.2">
      <c r="F18583" s="1"/>
      <c r="J18583" s="1"/>
      <c r="K18583" s="1"/>
      <c r="M18583" s="1"/>
    </row>
    <row r="18584" spans="6:13" x14ac:dyDescent="0.2">
      <c r="J18584" s="1"/>
      <c r="K18584" s="1"/>
      <c r="M18584" s="1"/>
    </row>
    <row r="18585" spans="6:13" x14ac:dyDescent="0.2">
      <c r="M18585" s="1"/>
    </row>
    <row r="18586" spans="6:13" x14ac:dyDescent="0.2">
      <c r="M18586" s="1"/>
    </row>
    <row r="18587" spans="6:13" x14ac:dyDescent="0.2">
      <c r="M18587" s="1"/>
    </row>
    <row r="18588" spans="6:13" x14ac:dyDescent="0.2">
      <c r="M18588" s="1"/>
    </row>
    <row r="18589" spans="6:13" x14ac:dyDescent="0.2">
      <c r="K18589" s="1"/>
      <c r="M18589" s="1"/>
    </row>
    <row r="18590" spans="6:13" x14ac:dyDescent="0.2">
      <c r="I18590" s="1"/>
      <c r="M18590" s="1"/>
    </row>
    <row r="18591" spans="6:13" x14ac:dyDescent="0.2">
      <c r="M18591" s="1"/>
    </row>
    <row r="18592" spans="6:13" x14ac:dyDescent="0.2">
      <c r="F18592" s="1"/>
      <c r="J18592" s="1"/>
      <c r="M18592" s="1"/>
    </row>
    <row r="18593" spans="5:13" x14ac:dyDescent="0.2">
      <c r="M18593" s="1"/>
    </row>
    <row r="18594" spans="5:13" x14ac:dyDescent="0.2">
      <c r="E18594" s="1"/>
      <c r="I18594" s="1"/>
      <c r="M18594" s="1"/>
    </row>
    <row r="18595" spans="5:13" x14ac:dyDescent="0.2">
      <c r="M18595" s="1"/>
    </row>
    <row r="18596" spans="5:13" x14ac:dyDescent="0.2">
      <c r="F18596" s="1"/>
      <c r="M18596" s="1"/>
    </row>
    <row r="18597" spans="5:13" x14ac:dyDescent="0.2">
      <c r="M18597" s="1"/>
    </row>
    <row r="18598" spans="5:13" x14ac:dyDescent="0.2">
      <c r="M18598" s="1"/>
    </row>
    <row r="18599" spans="5:13" x14ac:dyDescent="0.2">
      <c r="M18599" s="1"/>
    </row>
    <row r="18600" spans="5:13" x14ac:dyDescent="0.2">
      <c r="F18600" s="1"/>
      <c r="J18600" s="1"/>
      <c r="M18600" s="1"/>
    </row>
    <row r="18601" spans="5:13" x14ac:dyDescent="0.2">
      <c r="M18601" s="1"/>
    </row>
    <row r="18602" spans="5:13" x14ac:dyDescent="0.2">
      <c r="M18602" s="1"/>
    </row>
    <row r="18603" spans="5:13" x14ac:dyDescent="0.2">
      <c r="F18603" s="1"/>
      <c r="J18603" s="1"/>
      <c r="M18603" s="1"/>
    </row>
    <row r="18604" spans="5:13" x14ac:dyDescent="0.2">
      <c r="J18604" s="1"/>
      <c r="M18604" s="1"/>
    </row>
    <row r="18605" spans="5:13" x14ac:dyDescent="0.2">
      <c r="M18605" s="1"/>
    </row>
    <row r="18606" spans="5:13" x14ac:dyDescent="0.2">
      <c r="G18606" s="1"/>
      <c r="K18606" s="1"/>
      <c r="M18606" s="1"/>
    </row>
    <row r="18607" spans="5:13" x14ac:dyDescent="0.2">
      <c r="M18607" s="1"/>
    </row>
    <row r="18608" spans="5:13" x14ac:dyDescent="0.2">
      <c r="E18608" s="1"/>
      <c r="G18608" s="1"/>
      <c r="I18608" s="1"/>
      <c r="K18608" s="1"/>
      <c r="M18608" s="1"/>
    </row>
    <row r="18609" spans="5:13" x14ac:dyDescent="0.2">
      <c r="E18609" s="1"/>
      <c r="F18609" s="1"/>
      <c r="I18609" s="1"/>
      <c r="M18609" s="1"/>
    </row>
    <row r="18610" spans="5:13" x14ac:dyDescent="0.2">
      <c r="M18610" s="1"/>
    </row>
    <row r="18611" spans="5:13" x14ac:dyDescent="0.2">
      <c r="F18611" s="1"/>
      <c r="J18611" s="1"/>
      <c r="M18611" s="1"/>
    </row>
    <row r="18612" spans="5:13" x14ac:dyDescent="0.2">
      <c r="E18612" s="1"/>
      <c r="G18612" s="1"/>
      <c r="K18612" s="1"/>
      <c r="M18612" s="1"/>
    </row>
    <row r="18613" spans="5:13" x14ac:dyDescent="0.2">
      <c r="E18613" s="1"/>
      <c r="M18613" s="1"/>
    </row>
    <row r="18614" spans="5:13" x14ac:dyDescent="0.2">
      <c r="F18614" s="1"/>
      <c r="G18614" s="1"/>
      <c r="J18614" s="1"/>
      <c r="K18614" s="1"/>
      <c r="M18614" s="1"/>
    </row>
    <row r="18615" spans="5:13" x14ac:dyDescent="0.2">
      <c r="G18615" s="1"/>
      <c r="K18615" s="1"/>
      <c r="M18615" s="1"/>
    </row>
    <row r="18616" spans="5:13" x14ac:dyDescent="0.2">
      <c r="F18616" s="1"/>
      <c r="M18616" s="1"/>
    </row>
    <row r="18617" spans="5:13" x14ac:dyDescent="0.2">
      <c r="M18617" s="1"/>
    </row>
    <row r="18618" spans="5:13" x14ac:dyDescent="0.2">
      <c r="F18618" s="1"/>
      <c r="M18618" s="1"/>
    </row>
    <row r="18619" spans="5:13" x14ac:dyDescent="0.2">
      <c r="K18619" s="1"/>
      <c r="M18619" s="1"/>
    </row>
    <row r="18620" spans="5:13" x14ac:dyDescent="0.2">
      <c r="M18620" s="1"/>
    </row>
    <row r="18621" spans="5:13" x14ac:dyDescent="0.2">
      <c r="M18621" s="1"/>
    </row>
    <row r="18622" spans="5:13" x14ac:dyDescent="0.2">
      <c r="M18622" s="1"/>
    </row>
    <row r="18623" spans="5:13" x14ac:dyDescent="0.2">
      <c r="G18623" s="1"/>
      <c r="K18623" s="1"/>
      <c r="M18623" s="1"/>
    </row>
    <row r="18624" spans="5:13" x14ac:dyDescent="0.2">
      <c r="M18624" s="1"/>
    </row>
    <row r="18625" spans="6:25" x14ac:dyDescent="0.2">
      <c r="M18625" s="1"/>
    </row>
    <row r="18626" spans="6:25" x14ac:dyDescent="0.2">
      <c r="J18626" s="1"/>
      <c r="M18626" s="1"/>
      <c r="Y18626" s="1"/>
    </row>
    <row r="18627" spans="6:25" x14ac:dyDescent="0.2">
      <c r="M18627" s="1"/>
    </row>
    <row r="18628" spans="6:25" x14ac:dyDescent="0.2">
      <c r="M18628" s="1"/>
    </row>
    <row r="18629" spans="6:25" x14ac:dyDescent="0.2">
      <c r="M18629" s="1"/>
    </row>
    <row r="18630" spans="6:25" x14ac:dyDescent="0.2">
      <c r="K18630" s="1"/>
      <c r="M18630" s="1"/>
    </row>
    <row r="18631" spans="6:25" x14ac:dyDescent="0.2">
      <c r="F18631" s="1"/>
      <c r="G18631" s="1"/>
      <c r="J18631" s="1"/>
      <c r="K18631" s="1"/>
      <c r="M18631" s="1"/>
    </row>
    <row r="18632" spans="6:25" x14ac:dyDescent="0.2">
      <c r="M18632" s="1"/>
    </row>
    <row r="18633" spans="6:25" x14ac:dyDescent="0.2">
      <c r="M18633" s="1"/>
    </row>
    <row r="18634" spans="6:25" x14ac:dyDescent="0.2">
      <c r="M18634" s="1"/>
    </row>
    <row r="18635" spans="6:25" x14ac:dyDescent="0.2">
      <c r="F18635" s="1"/>
      <c r="G18635" s="1"/>
      <c r="K18635" s="1"/>
      <c r="M18635" s="1"/>
    </row>
    <row r="18636" spans="6:25" x14ac:dyDescent="0.2">
      <c r="J18636" s="1"/>
      <c r="M18636" s="1"/>
    </row>
    <row r="18637" spans="6:25" x14ac:dyDescent="0.2">
      <c r="J18637" s="1"/>
      <c r="M18637" s="1"/>
    </row>
    <row r="18638" spans="6:25" x14ac:dyDescent="0.2">
      <c r="F18638" s="1"/>
      <c r="J18638" s="1"/>
      <c r="M18638" s="1"/>
    </row>
    <row r="18639" spans="6:25" x14ac:dyDescent="0.2">
      <c r="G18639" s="1"/>
      <c r="M18639" s="1"/>
    </row>
    <row r="18640" spans="6:25" x14ac:dyDescent="0.2">
      <c r="J18640" s="1"/>
      <c r="M18640" s="1"/>
    </row>
    <row r="18641" spans="5:13" x14ac:dyDescent="0.2">
      <c r="G18641" s="1"/>
      <c r="K18641" s="1"/>
      <c r="M18641" s="1"/>
    </row>
    <row r="18642" spans="5:13" x14ac:dyDescent="0.2">
      <c r="M18642" s="1"/>
    </row>
    <row r="18643" spans="5:13" x14ac:dyDescent="0.2">
      <c r="M18643" s="1"/>
    </row>
    <row r="18644" spans="5:13" x14ac:dyDescent="0.2">
      <c r="M18644" s="1"/>
    </row>
    <row r="18645" spans="5:13" x14ac:dyDescent="0.2">
      <c r="G18645" s="1"/>
      <c r="K18645" s="1"/>
      <c r="M18645" s="1"/>
    </row>
    <row r="18646" spans="5:13" x14ac:dyDescent="0.2">
      <c r="G18646" s="1"/>
      <c r="K18646" s="1"/>
      <c r="M18646" s="1"/>
    </row>
    <row r="18647" spans="5:13" x14ac:dyDescent="0.2">
      <c r="M18647" s="1"/>
    </row>
    <row r="18648" spans="5:13" x14ac:dyDescent="0.2">
      <c r="M18648" s="1"/>
    </row>
    <row r="18649" spans="5:13" x14ac:dyDescent="0.2">
      <c r="I18649" s="1"/>
      <c r="J18649" s="1"/>
      <c r="M18649" s="1"/>
    </row>
    <row r="18650" spans="5:13" x14ac:dyDescent="0.2">
      <c r="F18650" s="1"/>
      <c r="J18650" s="1"/>
      <c r="M18650" s="1"/>
    </row>
    <row r="18651" spans="5:13" x14ac:dyDescent="0.2">
      <c r="M18651" s="1"/>
    </row>
    <row r="18652" spans="5:13" x14ac:dyDescent="0.2">
      <c r="G18652" s="1"/>
      <c r="I18652" s="1"/>
      <c r="J18652" s="1"/>
      <c r="K18652" s="1"/>
      <c r="M18652" s="1"/>
    </row>
    <row r="18653" spans="5:13" x14ac:dyDescent="0.2">
      <c r="M18653" s="1"/>
    </row>
    <row r="18654" spans="5:13" x14ac:dyDescent="0.2">
      <c r="F18654" s="1"/>
      <c r="G18654" s="1"/>
      <c r="K18654" s="1"/>
      <c r="M18654" s="1"/>
    </row>
    <row r="18655" spans="5:13" x14ac:dyDescent="0.2">
      <c r="F18655" s="1"/>
      <c r="J18655" s="1"/>
      <c r="M18655" s="1"/>
    </row>
    <row r="18656" spans="5:13" x14ac:dyDescent="0.2">
      <c r="E18656" s="1"/>
      <c r="F18656" s="1"/>
      <c r="G18656" s="1"/>
      <c r="I18656" s="1"/>
      <c r="J18656" s="1"/>
      <c r="K18656" s="1"/>
      <c r="M18656" s="1"/>
    </row>
    <row r="18657" spans="5:25" x14ac:dyDescent="0.2">
      <c r="M18657" s="1"/>
    </row>
    <row r="18658" spans="5:25" x14ac:dyDescent="0.2">
      <c r="F18658" s="1"/>
      <c r="G18658" s="1"/>
      <c r="J18658" s="1"/>
      <c r="M18658" s="1"/>
    </row>
    <row r="18659" spans="5:25" x14ac:dyDescent="0.2">
      <c r="F18659" s="1"/>
      <c r="K18659" s="1"/>
      <c r="M18659" s="1"/>
    </row>
    <row r="18660" spans="5:25" x14ac:dyDescent="0.2">
      <c r="E18660" s="1"/>
      <c r="M18660" s="1"/>
    </row>
    <row r="18661" spans="5:25" x14ac:dyDescent="0.2">
      <c r="G18661" s="1"/>
      <c r="K18661" s="1"/>
      <c r="M18661" s="1"/>
    </row>
    <row r="18662" spans="5:25" x14ac:dyDescent="0.2">
      <c r="M18662" s="1"/>
    </row>
    <row r="18663" spans="5:25" x14ac:dyDescent="0.2">
      <c r="M18663" s="1"/>
    </row>
    <row r="18664" spans="5:25" x14ac:dyDescent="0.2">
      <c r="E18664" s="1"/>
      <c r="I18664" s="1"/>
      <c r="M18664" s="1"/>
    </row>
    <row r="18665" spans="5:25" x14ac:dyDescent="0.2">
      <c r="G18665" s="1"/>
      <c r="M18665" s="1"/>
    </row>
    <row r="18666" spans="5:25" x14ac:dyDescent="0.2">
      <c r="M18666" s="1"/>
      <c r="Y18666" s="1"/>
    </row>
    <row r="18667" spans="5:25" x14ac:dyDescent="0.2">
      <c r="M18667" s="1"/>
    </row>
    <row r="18668" spans="5:25" x14ac:dyDescent="0.2">
      <c r="M18668" s="1"/>
    </row>
    <row r="18669" spans="5:25" x14ac:dyDescent="0.2">
      <c r="M18669" s="1"/>
    </row>
    <row r="18670" spans="5:25" x14ac:dyDescent="0.2">
      <c r="M18670" s="1"/>
    </row>
    <row r="18671" spans="5:25" x14ac:dyDescent="0.2">
      <c r="M18671" s="1"/>
    </row>
    <row r="18672" spans="5:25" x14ac:dyDescent="0.2">
      <c r="M18672" s="1"/>
    </row>
    <row r="18673" spans="5:13" x14ac:dyDescent="0.2">
      <c r="M18673" s="1"/>
    </row>
    <row r="18674" spans="5:13" x14ac:dyDescent="0.2">
      <c r="M18674" s="1"/>
    </row>
    <row r="18675" spans="5:13" x14ac:dyDescent="0.2">
      <c r="M18675" s="1"/>
    </row>
    <row r="18676" spans="5:13" x14ac:dyDescent="0.2">
      <c r="F18676" s="1"/>
      <c r="J18676" s="1"/>
      <c r="M18676" s="1"/>
    </row>
    <row r="18677" spans="5:13" x14ac:dyDescent="0.2">
      <c r="E18677" s="1"/>
      <c r="I18677" s="1"/>
      <c r="M18677" s="1"/>
    </row>
    <row r="18678" spans="5:13" x14ac:dyDescent="0.2">
      <c r="M18678" s="1"/>
    </row>
    <row r="18679" spans="5:13" x14ac:dyDescent="0.2">
      <c r="K18679" s="1"/>
      <c r="M18679" s="1"/>
    </row>
    <row r="18680" spans="5:13" x14ac:dyDescent="0.2">
      <c r="M18680" s="1"/>
    </row>
    <row r="18681" spans="5:13" x14ac:dyDescent="0.2">
      <c r="M18681" s="1"/>
    </row>
    <row r="18682" spans="5:13" x14ac:dyDescent="0.2">
      <c r="J18682" s="1"/>
      <c r="M18682" s="1"/>
    </row>
    <row r="18683" spans="5:13" x14ac:dyDescent="0.2">
      <c r="F18683" s="1"/>
      <c r="J18683" s="1"/>
      <c r="M18683" s="1"/>
    </row>
    <row r="18684" spans="5:13" x14ac:dyDescent="0.2">
      <c r="M18684" s="1"/>
    </row>
    <row r="18685" spans="5:13" x14ac:dyDescent="0.2">
      <c r="M18685" s="1"/>
    </row>
    <row r="18686" spans="5:13" x14ac:dyDescent="0.2">
      <c r="M18686" s="1"/>
    </row>
    <row r="18687" spans="5:13" x14ac:dyDescent="0.2">
      <c r="F18687" s="1"/>
      <c r="G18687" s="1"/>
      <c r="I18687" s="1"/>
      <c r="J18687" s="1"/>
      <c r="K18687" s="1"/>
      <c r="M18687" s="1"/>
    </row>
    <row r="18688" spans="5:13" x14ac:dyDescent="0.2">
      <c r="M18688" s="1"/>
    </row>
    <row r="18689" spans="5:13" x14ac:dyDescent="0.2">
      <c r="J18689" s="1"/>
      <c r="K18689" s="1"/>
      <c r="M18689" s="1"/>
    </row>
    <row r="18690" spans="5:13" x14ac:dyDescent="0.2">
      <c r="F18690" s="1"/>
      <c r="J18690" s="1"/>
      <c r="M18690" s="1"/>
    </row>
    <row r="18691" spans="5:13" x14ac:dyDescent="0.2">
      <c r="K18691" s="1"/>
      <c r="M18691" s="1"/>
    </row>
    <row r="18692" spans="5:13" x14ac:dyDescent="0.2">
      <c r="F18692" s="1"/>
      <c r="J18692" s="1"/>
      <c r="M18692" s="1"/>
    </row>
    <row r="18693" spans="5:13" x14ac:dyDescent="0.2">
      <c r="G18693" s="1"/>
      <c r="K18693" s="1"/>
      <c r="M18693" s="1"/>
    </row>
    <row r="18694" spans="5:13" x14ac:dyDescent="0.2">
      <c r="E18694" s="1"/>
      <c r="I18694" s="1"/>
      <c r="M18694" s="1"/>
    </row>
    <row r="18695" spans="5:13" x14ac:dyDescent="0.2">
      <c r="F18695" s="1"/>
      <c r="J18695" s="1"/>
      <c r="M18695" s="1"/>
    </row>
    <row r="18696" spans="5:13" x14ac:dyDescent="0.2">
      <c r="M18696" s="1"/>
    </row>
    <row r="18697" spans="5:13" x14ac:dyDescent="0.2">
      <c r="K18697" s="1"/>
      <c r="M18697" s="1"/>
    </row>
    <row r="18698" spans="5:13" x14ac:dyDescent="0.2">
      <c r="G18698" s="1"/>
      <c r="K18698" s="1"/>
      <c r="M18698" s="1"/>
    </row>
    <row r="18699" spans="5:13" x14ac:dyDescent="0.2">
      <c r="M18699" s="1"/>
    </row>
    <row r="18700" spans="5:13" x14ac:dyDescent="0.2">
      <c r="K18700" s="1"/>
      <c r="M18700" s="1"/>
    </row>
    <row r="18701" spans="5:13" x14ac:dyDescent="0.2">
      <c r="G18701" s="1"/>
      <c r="K18701" s="1"/>
      <c r="M18701" s="1"/>
    </row>
    <row r="18702" spans="5:13" x14ac:dyDescent="0.2">
      <c r="F18702" s="1"/>
      <c r="J18702" s="1"/>
      <c r="M18702" s="1"/>
    </row>
    <row r="18703" spans="5:13" x14ac:dyDescent="0.2">
      <c r="M18703" s="1"/>
    </row>
    <row r="18704" spans="5:13" x14ac:dyDescent="0.2">
      <c r="I18704" s="1"/>
      <c r="J18704" s="1"/>
      <c r="M18704" s="1"/>
    </row>
    <row r="18705" spans="5:13" x14ac:dyDescent="0.2">
      <c r="M18705" s="1"/>
    </row>
    <row r="18706" spans="5:13" x14ac:dyDescent="0.2">
      <c r="F18706" s="1"/>
      <c r="J18706" s="1"/>
      <c r="M18706" s="1"/>
    </row>
    <row r="18707" spans="5:13" x14ac:dyDescent="0.2">
      <c r="M18707" s="1"/>
    </row>
    <row r="18708" spans="5:13" x14ac:dyDescent="0.2">
      <c r="M18708" s="1"/>
    </row>
    <row r="18709" spans="5:13" x14ac:dyDescent="0.2">
      <c r="G18709" s="1"/>
      <c r="K18709" s="1"/>
      <c r="M18709" s="1"/>
    </row>
    <row r="18710" spans="5:13" x14ac:dyDescent="0.2">
      <c r="M18710" s="1"/>
    </row>
    <row r="18711" spans="5:13" x14ac:dyDescent="0.2">
      <c r="M18711" s="1"/>
    </row>
    <row r="18712" spans="5:13" x14ac:dyDescent="0.2">
      <c r="K18712" s="1"/>
      <c r="M18712" s="1"/>
    </row>
    <row r="18713" spans="5:13" x14ac:dyDescent="0.2">
      <c r="J18713" s="1"/>
      <c r="M18713" s="1"/>
    </row>
    <row r="18714" spans="5:13" x14ac:dyDescent="0.2">
      <c r="M18714" s="1"/>
    </row>
    <row r="18715" spans="5:13" x14ac:dyDescent="0.2">
      <c r="E18715" s="1"/>
      <c r="F18715" s="1"/>
      <c r="G18715" s="1"/>
      <c r="I18715" s="1"/>
      <c r="J18715" s="1"/>
      <c r="K18715" s="1"/>
      <c r="M18715" s="1"/>
    </row>
    <row r="18716" spans="5:13" x14ac:dyDescent="0.2">
      <c r="E18716" s="1"/>
      <c r="I18716" s="1"/>
      <c r="M18716" s="1"/>
    </row>
    <row r="18717" spans="5:13" x14ac:dyDescent="0.2">
      <c r="M18717" s="1"/>
    </row>
    <row r="18718" spans="5:13" x14ac:dyDescent="0.2">
      <c r="M18718" s="1"/>
    </row>
    <row r="18719" spans="5:13" x14ac:dyDescent="0.2">
      <c r="F18719" s="1"/>
      <c r="M18719" s="1"/>
    </row>
    <row r="18720" spans="5:13" x14ac:dyDescent="0.2">
      <c r="F18720" s="1"/>
      <c r="M18720" s="1"/>
    </row>
    <row r="18721" spans="5:13" x14ac:dyDescent="0.2">
      <c r="F18721" s="1"/>
      <c r="M18721" s="1"/>
    </row>
    <row r="18722" spans="5:13" x14ac:dyDescent="0.2">
      <c r="E18722" s="1"/>
      <c r="G18722" s="1"/>
      <c r="M18722" s="1"/>
    </row>
    <row r="18723" spans="5:13" x14ac:dyDescent="0.2">
      <c r="F18723" s="1"/>
      <c r="G18723" s="1"/>
      <c r="K18723" s="1"/>
      <c r="M18723" s="1"/>
    </row>
    <row r="18724" spans="5:13" x14ac:dyDescent="0.2">
      <c r="M18724" s="1"/>
    </row>
    <row r="18725" spans="5:13" x14ac:dyDescent="0.2">
      <c r="M18725" s="1"/>
    </row>
    <row r="18726" spans="5:13" x14ac:dyDescent="0.2">
      <c r="E18726" s="1"/>
      <c r="F18726" s="1"/>
      <c r="M18726" s="1"/>
    </row>
    <row r="18727" spans="5:13" x14ac:dyDescent="0.2">
      <c r="M18727" s="1"/>
    </row>
    <row r="18728" spans="5:13" x14ac:dyDescent="0.2">
      <c r="F18728" s="1"/>
      <c r="M18728" s="1"/>
    </row>
    <row r="18729" spans="5:13" x14ac:dyDescent="0.2">
      <c r="M18729" s="1"/>
    </row>
    <row r="18730" spans="5:13" x14ac:dyDescent="0.2">
      <c r="M18730" s="1"/>
    </row>
    <row r="18731" spans="5:13" x14ac:dyDescent="0.2">
      <c r="E18731" s="1"/>
      <c r="M18731" s="1"/>
    </row>
    <row r="18732" spans="5:13" x14ac:dyDescent="0.2">
      <c r="E18732" s="1"/>
      <c r="I18732" s="1"/>
      <c r="M18732" s="1"/>
    </row>
    <row r="18733" spans="5:13" x14ac:dyDescent="0.2">
      <c r="F18733" s="1"/>
      <c r="M18733" s="1"/>
    </row>
    <row r="18734" spans="5:13" x14ac:dyDescent="0.2">
      <c r="E18734" s="1"/>
      <c r="F18734" s="1"/>
      <c r="I18734" s="1"/>
      <c r="M18734" s="1"/>
    </row>
    <row r="18735" spans="5:13" x14ac:dyDescent="0.2">
      <c r="E18735" s="1"/>
      <c r="F18735" s="1"/>
      <c r="G18735" s="1"/>
      <c r="J18735" s="1"/>
      <c r="M18735" s="1"/>
    </row>
    <row r="18736" spans="5:13" x14ac:dyDescent="0.2">
      <c r="F18736" s="1"/>
      <c r="M18736" s="1"/>
    </row>
    <row r="18737" spans="5:13" x14ac:dyDescent="0.2">
      <c r="F18737" s="1"/>
      <c r="M18737" s="1"/>
    </row>
    <row r="18738" spans="5:13" x14ac:dyDescent="0.2">
      <c r="F18738" s="1"/>
      <c r="M18738" s="1"/>
    </row>
    <row r="18739" spans="5:13" x14ac:dyDescent="0.2">
      <c r="E18739" s="1"/>
      <c r="M18739" s="1"/>
    </row>
    <row r="18740" spans="5:13" x14ac:dyDescent="0.2">
      <c r="M18740" s="1"/>
    </row>
    <row r="18741" spans="5:13" x14ac:dyDescent="0.2">
      <c r="M18741" s="1"/>
    </row>
    <row r="18742" spans="5:13" x14ac:dyDescent="0.2">
      <c r="G18742" s="1"/>
      <c r="M18742" s="1"/>
    </row>
    <row r="18743" spans="5:13" x14ac:dyDescent="0.2">
      <c r="E18743" s="1"/>
      <c r="M18743" s="1"/>
    </row>
    <row r="18744" spans="5:13" x14ac:dyDescent="0.2">
      <c r="M18744" s="1"/>
    </row>
    <row r="18745" spans="5:13" x14ac:dyDescent="0.2">
      <c r="G18745" s="1"/>
      <c r="M18745" s="1"/>
    </row>
    <row r="18746" spans="5:13" x14ac:dyDescent="0.2">
      <c r="F18746" s="1"/>
      <c r="M18746" s="1"/>
    </row>
    <row r="18747" spans="5:13" x14ac:dyDescent="0.2">
      <c r="G18747" s="1"/>
      <c r="M18747" s="1"/>
    </row>
    <row r="18748" spans="5:13" x14ac:dyDescent="0.2">
      <c r="F18748" s="1"/>
      <c r="M18748" s="1"/>
    </row>
    <row r="18749" spans="5:13" x14ac:dyDescent="0.2">
      <c r="J18749" s="1"/>
      <c r="M18749" s="1"/>
    </row>
    <row r="18750" spans="5:13" x14ac:dyDescent="0.2">
      <c r="M18750" s="1"/>
    </row>
    <row r="18751" spans="5:13" x14ac:dyDescent="0.2">
      <c r="E18751" s="1"/>
      <c r="G18751" s="1"/>
      <c r="I18751" s="1"/>
      <c r="M18751" s="1"/>
    </row>
    <row r="18752" spans="5:13" x14ac:dyDescent="0.2">
      <c r="F18752" s="1"/>
      <c r="G18752" s="1"/>
      <c r="K18752" s="1"/>
      <c r="M18752" s="1"/>
    </row>
    <row r="18753" spans="5:13" x14ac:dyDescent="0.2">
      <c r="M18753" s="1"/>
    </row>
    <row r="18754" spans="5:13" x14ac:dyDescent="0.2">
      <c r="E18754" s="1"/>
      <c r="I18754" s="1"/>
      <c r="M18754" s="1"/>
    </row>
    <row r="18755" spans="5:13" x14ac:dyDescent="0.2">
      <c r="M18755" s="1"/>
    </row>
    <row r="18756" spans="5:13" x14ac:dyDescent="0.2">
      <c r="E18756" s="1"/>
      <c r="M18756" s="1"/>
    </row>
    <row r="18757" spans="5:13" x14ac:dyDescent="0.2">
      <c r="M18757" s="1"/>
    </row>
    <row r="18758" spans="5:13" x14ac:dyDescent="0.2">
      <c r="F18758" s="1"/>
      <c r="G18758" s="1"/>
      <c r="I18758" s="1"/>
      <c r="J18758" s="1"/>
      <c r="K18758" s="1"/>
      <c r="M18758" s="1"/>
    </row>
    <row r="18759" spans="5:13" x14ac:dyDescent="0.2">
      <c r="E18759" s="1"/>
      <c r="F18759" s="1"/>
      <c r="G18759" s="1"/>
      <c r="I18759" s="1"/>
      <c r="J18759" s="1"/>
      <c r="K18759" s="1"/>
      <c r="M18759" s="1"/>
    </row>
    <row r="18760" spans="5:13" x14ac:dyDescent="0.2">
      <c r="E18760" s="1"/>
      <c r="F18760" s="1"/>
      <c r="G18760" s="1"/>
      <c r="I18760" s="1"/>
      <c r="J18760" s="1"/>
      <c r="K18760" s="1"/>
      <c r="M18760" s="1"/>
    </row>
    <row r="18761" spans="5:13" x14ac:dyDescent="0.2">
      <c r="F18761" s="1"/>
      <c r="I18761" s="1"/>
      <c r="J18761" s="1"/>
      <c r="K18761" s="1"/>
      <c r="M18761" s="1"/>
    </row>
    <row r="18762" spans="5:13" x14ac:dyDescent="0.2">
      <c r="F18762" s="1"/>
      <c r="I18762" s="1"/>
      <c r="J18762" s="1"/>
      <c r="K18762" s="1"/>
      <c r="M18762" s="1"/>
    </row>
    <row r="18763" spans="5:13" x14ac:dyDescent="0.2">
      <c r="E18763" s="1"/>
      <c r="F18763" s="1"/>
      <c r="I18763" s="1"/>
      <c r="J18763" s="1"/>
      <c r="K18763" s="1"/>
      <c r="M18763" s="1"/>
    </row>
    <row r="18764" spans="5:13" x14ac:dyDescent="0.2">
      <c r="E18764" s="1"/>
      <c r="F18764" s="1"/>
      <c r="G18764" s="1"/>
      <c r="I18764" s="1"/>
      <c r="J18764" s="1"/>
      <c r="M18764" s="1"/>
    </row>
    <row r="18765" spans="5:13" x14ac:dyDescent="0.2">
      <c r="F18765" s="1"/>
      <c r="J18765" s="1"/>
      <c r="M18765" s="1"/>
    </row>
    <row r="18766" spans="5:13" x14ac:dyDescent="0.2">
      <c r="E18766" s="1"/>
      <c r="F18766" s="1"/>
      <c r="I18766" s="1"/>
      <c r="J18766" s="1"/>
      <c r="M18766" s="1"/>
    </row>
    <row r="18767" spans="5:13" x14ac:dyDescent="0.2">
      <c r="F18767" s="1"/>
      <c r="J18767" s="1"/>
      <c r="M18767" s="1"/>
    </row>
    <row r="18768" spans="5:13" x14ac:dyDescent="0.2">
      <c r="F18768" s="1"/>
      <c r="I18768" s="1"/>
      <c r="J18768" s="1"/>
      <c r="M18768" s="1"/>
    </row>
    <row r="18769" spans="5:13" x14ac:dyDescent="0.2">
      <c r="F18769" s="1"/>
      <c r="I18769" s="1"/>
      <c r="J18769" s="1"/>
      <c r="M18769" s="1"/>
    </row>
    <row r="18770" spans="5:13" x14ac:dyDescent="0.2">
      <c r="F18770" s="1"/>
      <c r="J18770" s="1"/>
      <c r="M18770" s="1"/>
    </row>
    <row r="18771" spans="5:13" x14ac:dyDescent="0.2">
      <c r="E18771" s="1"/>
      <c r="F18771" s="1"/>
      <c r="I18771" s="1"/>
      <c r="M18771" s="1"/>
    </row>
    <row r="18772" spans="5:13" x14ac:dyDescent="0.2">
      <c r="E18772" s="1"/>
      <c r="I18772" s="1"/>
      <c r="K18772" s="1"/>
      <c r="M18772" s="1"/>
    </row>
    <row r="18773" spans="5:13" x14ac:dyDescent="0.2">
      <c r="G18773" s="1"/>
      <c r="K18773" s="1"/>
      <c r="M18773" s="1"/>
    </row>
    <row r="18774" spans="5:13" x14ac:dyDescent="0.2">
      <c r="G18774" s="1"/>
      <c r="K18774" s="1"/>
      <c r="M18774" s="1"/>
    </row>
    <row r="18775" spans="5:13" x14ac:dyDescent="0.2">
      <c r="G18775" s="1"/>
      <c r="K18775" s="1"/>
      <c r="M18775" s="1"/>
    </row>
    <row r="18776" spans="5:13" x14ac:dyDescent="0.2">
      <c r="M18776" s="1"/>
    </row>
    <row r="18777" spans="5:13" x14ac:dyDescent="0.2">
      <c r="I18777" s="1"/>
      <c r="M18777" s="1"/>
    </row>
    <row r="18778" spans="5:13" x14ac:dyDescent="0.2">
      <c r="M18778" s="1"/>
    </row>
    <row r="18779" spans="5:13" x14ac:dyDescent="0.2">
      <c r="M18779" s="1"/>
    </row>
    <row r="18780" spans="5:13" x14ac:dyDescent="0.2">
      <c r="M18780" s="1"/>
    </row>
    <row r="18781" spans="5:13" x14ac:dyDescent="0.2">
      <c r="M18781" s="1"/>
    </row>
    <row r="18782" spans="5:13" x14ac:dyDescent="0.2">
      <c r="M18782" s="1"/>
    </row>
    <row r="18783" spans="5:13" x14ac:dyDescent="0.2">
      <c r="M18783" s="1"/>
    </row>
    <row r="18784" spans="5:13" x14ac:dyDescent="0.2">
      <c r="M18784" s="1"/>
    </row>
    <row r="18785" spans="7:25" x14ac:dyDescent="0.2">
      <c r="M18785" s="1"/>
    </row>
    <row r="18786" spans="7:25" x14ac:dyDescent="0.2">
      <c r="M18786" s="1"/>
    </row>
    <row r="18787" spans="7:25" x14ac:dyDescent="0.2">
      <c r="M18787" s="1"/>
    </row>
    <row r="18788" spans="7:25" x14ac:dyDescent="0.2">
      <c r="M18788" s="1"/>
    </row>
    <row r="18789" spans="7:25" x14ac:dyDescent="0.2">
      <c r="M18789" s="1"/>
    </row>
    <row r="18790" spans="7:25" x14ac:dyDescent="0.2">
      <c r="M18790" s="1"/>
    </row>
    <row r="18791" spans="7:25" x14ac:dyDescent="0.2">
      <c r="K18791" s="1"/>
      <c r="M18791" s="1"/>
    </row>
    <row r="18792" spans="7:25" x14ac:dyDescent="0.2">
      <c r="K18792" s="1"/>
      <c r="M18792" s="1"/>
    </row>
    <row r="18793" spans="7:25" x14ac:dyDescent="0.2">
      <c r="K18793" s="1"/>
      <c r="M18793" s="1"/>
    </row>
    <row r="18794" spans="7:25" x14ac:dyDescent="0.2">
      <c r="G18794" s="1"/>
      <c r="K18794" s="1"/>
      <c r="M18794" s="1"/>
    </row>
    <row r="18795" spans="7:25" x14ac:dyDescent="0.2">
      <c r="G18795" s="1"/>
      <c r="K18795" s="1"/>
      <c r="M18795" s="1"/>
      <c r="Y18795" s="1"/>
    </row>
    <row r="18796" spans="7:25" x14ac:dyDescent="0.2">
      <c r="K18796" s="1"/>
      <c r="M18796" s="1"/>
    </row>
    <row r="18797" spans="7:25" x14ac:dyDescent="0.2">
      <c r="G18797" s="1"/>
      <c r="K18797" s="1"/>
      <c r="M18797" s="1"/>
    </row>
    <row r="18798" spans="7:25" x14ac:dyDescent="0.2">
      <c r="G18798" s="1"/>
      <c r="K18798" s="1"/>
      <c r="M18798" s="1"/>
    </row>
    <row r="18799" spans="7:25" x14ac:dyDescent="0.2">
      <c r="G18799" s="1"/>
      <c r="I18799" s="1"/>
      <c r="M18799" s="1"/>
    </row>
    <row r="18800" spans="7:25" x14ac:dyDescent="0.2">
      <c r="G18800" s="1"/>
      <c r="M18800" s="1"/>
    </row>
    <row r="18801" spans="6:13" x14ac:dyDescent="0.2">
      <c r="G18801" s="1"/>
      <c r="J18801" s="1"/>
      <c r="K18801" s="1"/>
      <c r="M18801" s="1"/>
    </row>
    <row r="18802" spans="6:13" x14ac:dyDescent="0.2">
      <c r="G18802" s="1"/>
      <c r="K18802" s="1"/>
      <c r="M18802" s="1"/>
    </row>
    <row r="18803" spans="6:13" x14ac:dyDescent="0.2">
      <c r="F18803" s="1"/>
      <c r="G18803" s="1"/>
      <c r="J18803" s="1"/>
      <c r="K18803" s="1"/>
      <c r="M18803" s="1"/>
    </row>
    <row r="18804" spans="6:13" x14ac:dyDescent="0.2">
      <c r="F18804" s="1"/>
      <c r="K18804" s="1"/>
      <c r="M18804" s="1"/>
    </row>
    <row r="18805" spans="6:13" x14ac:dyDescent="0.2">
      <c r="F18805" s="1"/>
      <c r="J18805" s="1"/>
      <c r="K18805" s="1"/>
      <c r="M18805" s="1"/>
    </row>
    <row r="18806" spans="6:13" x14ac:dyDescent="0.2">
      <c r="F18806" s="1"/>
      <c r="G18806" s="1"/>
      <c r="J18806" s="1"/>
      <c r="K18806" s="1"/>
      <c r="M18806" s="1"/>
    </row>
    <row r="18807" spans="6:13" x14ac:dyDescent="0.2">
      <c r="F18807" s="1"/>
      <c r="J18807" s="1"/>
      <c r="K18807" s="1"/>
      <c r="M18807" s="1"/>
    </row>
    <row r="18808" spans="6:13" x14ac:dyDescent="0.2">
      <c r="F18808" s="1"/>
      <c r="J18808" s="1"/>
      <c r="M18808" s="1"/>
    </row>
    <row r="18809" spans="6:13" x14ac:dyDescent="0.2">
      <c r="F18809" s="1"/>
      <c r="J18809" s="1"/>
      <c r="M18809" s="1"/>
    </row>
    <row r="18810" spans="6:13" x14ac:dyDescent="0.2">
      <c r="F18810" s="1"/>
      <c r="J18810" s="1"/>
      <c r="M18810" s="1"/>
    </row>
    <row r="18811" spans="6:13" x14ac:dyDescent="0.2">
      <c r="F18811" s="1"/>
      <c r="I18811" s="1"/>
      <c r="J18811" s="1"/>
      <c r="M18811" s="1"/>
    </row>
    <row r="18812" spans="6:13" x14ac:dyDescent="0.2">
      <c r="F18812" s="1"/>
      <c r="J18812" s="1"/>
      <c r="M18812" s="1"/>
    </row>
    <row r="18813" spans="6:13" x14ac:dyDescent="0.2">
      <c r="F18813" s="1"/>
      <c r="J18813" s="1"/>
      <c r="M18813" s="1"/>
    </row>
    <row r="18814" spans="6:13" x14ac:dyDescent="0.2">
      <c r="F18814" s="1"/>
      <c r="J18814" s="1"/>
      <c r="M18814" s="1"/>
    </row>
    <row r="18815" spans="6:13" x14ac:dyDescent="0.2">
      <c r="F18815" s="1"/>
      <c r="J18815" s="1"/>
      <c r="M18815" s="1"/>
    </row>
    <row r="18816" spans="6:13" x14ac:dyDescent="0.2">
      <c r="F18816" s="1"/>
      <c r="I18816" s="1"/>
      <c r="M18816" s="1"/>
    </row>
    <row r="18817" spans="6:13" x14ac:dyDescent="0.2">
      <c r="F18817" s="1"/>
      <c r="J18817" s="1"/>
      <c r="M18817" s="1"/>
    </row>
    <row r="18818" spans="6:13" x14ac:dyDescent="0.2">
      <c r="F18818" s="1"/>
      <c r="J18818" s="1"/>
      <c r="M18818" s="1"/>
    </row>
    <row r="18819" spans="6:13" x14ac:dyDescent="0.2">
      <c r="F18819" s="1"/>
      <c r="J18819" s="1"/>
      <c r="K18819" s="1"/>
      <c r="M18819" s="1"/>
    </row>
    <row r="18820" spans="6:13" x14ac:dyDescent="0.2">
      <c r="F18820" s="1"/>
      <c r="I18820" s="1"/>
      <c r="J18820" s="1"/>
      <c r="K18820" s="1"/>
      <c r="M18820" s="1"/>
    </row>
    <row r="18821" spans="6:13" x14ac:dyDescent="0.2">
      <c r="J18821" s="1"/>
      <c r="M18821" s="1"/>
    </row>
    <row r="18822" spans="6:13" x14ac:dyDescent="0.2">
      <c r="J18822" s="1"/>
      <c r="M18822" s="1"/>
    </row>
    <row r="18823" spans="6:13" x14ac:dyDescent="0.2">
      <c r="J18823" s="1"/>
      <c r="M18823" s="1"/>
    </row>
    <row r="18824" spans="6:13" x14ac:dyDescent="0.2">
      <c r="J18824" s="1"/>
      <c r="M18824" s="1"/>
    </row>
    <row r="18825" spans="6:13" x14ac:dyDescent="0.2">
      <c r="G18825" s="1"/>
      <c r="K18825" s="1"/>
      <c r="M18825" s="1"/>
    </row>
    <row r="18826" spans="6:13" x14ac:dyDescent="0.2">
      <c r="M18826" s="1"/>
    </row>
    <row r="18827" spans="6:13" x14ac:dyDescent="0.2">
      <c r="M18827" s="1"/>
    </row>
    <row r="18828" spans="6:13" x14ac:dyDescent="0.2">
      <c r="M18828" s="1"/>
    </row>
    <row r="18829" spans="6:13" x14ac:dyDescent="0.2">
      <c r="M18829" s="1"/>
    </row>
    <row r="18830" spans="6:13" x14ac:dyDescent="0.2">
      <c r="M18830" s="1"/>
    </row>
    <row r="18831" spans="6:13" x14ac:dyDescent="0.2">
      <c r="M18831" s="1"/>
    </row>
    <row r="18832" spans="6:13" x14ac:dyDescent="0.2">
      <c r="M18832" s="1"/>
    </row>
    <row r="18833" spans="6:25" x14ac:dyDescent="0.2">
      <c r="J18833" s="1"/>
      <c r="M18833" s="1"/>
    </row>
    <row r="18834" spans="6:25" x14ac:dyDescent="0.2">
      <c r="M18834" s="1"/>
    </row>
    <row r="18835" spans="6:25" x14ac:dyDescent="0.2">
      <c r="M18835" s="1"/>
    </row>
    <row r="18836" spans="6:25" x14ac:dyDescent="0.2">
      <c r="M18836" s="1"/>
    </row>
    <row r="18837" spans="6:25" x14ac:dyDescent="0.2">
      <c r="M18837" s="1"/>
    </row>
    <row r="18838" spans="6:25" x14ac:dyDescent="0.2">
      <c r="J18838" s="1"/>
      <c r="M18838" s="1"/>
    </row>
    <row r="18839" spans="6:25" x14ac:dyDescent="0.2">
      <c r="J18839" s="1"/>
      <c r="M18839" s="1"/>
    </row>
    <row r="18840" spans="6:25" x14ac:dyDescent="0.2">
      <c r="J18840" s="1"/>
      <c r="M18840" s="1"/>
    </row>
    <row r="18841" spans="6:25" x14ac:dyDescent="0.2">
      <c r="J18841" s="1"/>
      <c r="M18841" s="1"/>
    </row>
    <row r="18842" spans="6:25" x14ac:dyDescent="0.2">
      <c r="J18842" s="1"/>
      <c r="M18842" s="1"/>
    </row>
    <row r="18843" spans="6:25" x14ac:dyDescent="0.2">
      <c r="F18843" s="1"/>
      <c r="J18843" s="1"/>
      <c r="M18843" s="1"/>
      <c r="Y18843" s="1"/>
    </row>
    <row r="18844" spans="6:25" x14ac:dyDescent="0.2">
      <c r="M18844" s="1"/>
    </row>
    <row r="18845" spans="6:25" x14ac:dyDescent="0.2">
      <c r="J18845" s="1"/>
      <c r="M18845" s="1"/>
    </row>
    <row r="18846" spans="6:25" x14ac:dyDescent="0.2">
      <c r="M18846" s="1"/>
    </row>
    <row r="18847" spans="6:25" x14ac:dyDescent="0.2">
      <c r="M18847" s="1"/>
    </row>
    <row r="18848" spans="6:25" x14ac:dyDescent="0.2">
      <c r="M18848" s="1"/>
    </row>
    <row r="18849" spans="5:13" x14ac:dyDescent="0.2">
      <c r="M18849" s="1"/>
    </row>
    <row r="18850" spans="5:13" x14ac:dyDescent="0.2">
      <c r="M18850" s="1"/>
    </row>
    <row r="18851" spans="5:13" x14ac:dyDescent="0.2">
      <c r="F18851" s="1"/>
      <c r="J18851" s="1"/>
      <c r="M18851" s="1"/>
    </row>
    <row r="18852" spans="5:13" x14ac:dyDescent="0.2">
      <c r="M18852" s="1"/>
    </row>
    <row r="18853" spans="5:13" x14ac:dyDescent="0.2">
      <c r="M18853" s="1"/>
    </row>
    <row r="18854" spans="5:13" x14ac:dyDescent="0.2">
      <c r="M18854" s="1"/>
    </row>
    <row r="18855" spans="5:13" x14ac:dyDescent="0.2">
      <c r="K18855" s="1"/>
      <c r="M18855" s="1"/>
    </row>
    <row r="18856" spans="5:13" x14ac:dyDescent="0.2">
      <c r="M18856" s="1"/>
    </row>
    <row r="18857" spans="5:13" x14ac:dyDescent="0.2">
      <c r="K18857" s="1"/>
      <c r="M18857" s="1"/>
    </row>
    <row r="18858" spans="5:13" x14ac:dyDescent="0.2">
      <c r="E18858" s="1"/>
      <c r="I18858" s="1"/>
      <c r="M18858" s="1"/>
    </row>
    <row r="18859" spans="5:13" x14ac:dyDescent="0.2">
      <c r="G18859" s="1"/>
      <c r="K18859" s="1"/>
      <c r="M18859" s="1"/>
    </row>
    <row r="18860" spans="5:13" x14ac:dyDescent="0.2">
      <c r="G18860" s="1"/>
      <c r="K18860" s="1"/>
      <c r="M18860" s="1"/>
    </row>
    <row r="18861" spans="5:13" x14ac:dyDescent="0.2">
      <c r="K18861" s="1"/>
      <c r="M18861" s="1"/>
    </row>
    <row r="18862" spans="5:13" x14ac:dyDescent="0.2">
      <c r="E18862" s="1"/>
      <c r="K18862" s="1"/>
      <c r="M18862" s="1"/>
    </row>
    <row r="18863" spans="5:13" x14ac:dyDescent="0.2">
      <c r="K18863" s="1"/>
      <c r="M18863" s="1"/>
    </row>
    <row r="18864" spans="5:13" x14ac:dyDescent="0.2">
      <c r="M18864" s="1"/>
    </row>
    <row r="18865" spans="5:13" x14ac:dyDescent="0.2">
      <c r="G18865" s="1"/>
      <c r="M18865" s="1"/>
    </row>
    <row r="18866" spans="5:13" x14ac:dyDescent="0.2">
      <c r="M18866" s="1"/>
    </row>
    <row r="18867" spans="5:13" x14ac:dyDescent="0.2">
      <c r="M18867" s="1"/>
    </row>
    <row r="18868" spans="5:13" x14ac:dyDescent="0.2">
      <c r="J18868" s="1"/>
      <c r="M18868" s="1"/>
    </row>
    <row r="18869" spans="5:13" x14ac:dyDescent="0.2">
      <c r="F18869" s="1"/>
      <c r="J18869" s="1"/>
      <c r="M18869" s="1"/>
    </row>
    <row r="18870" spans="5:13" x14ac:dyDescent="0.2">
      <c r="F18870" s="1"/>
      <c r="I18870" s="1"/>
      <c r="J18870" s="1"/>
      <c r="K18870" s="1"/>
      <c r="M18870" s="1"/>
    </row>
    <row r="18871" spans="5:13" x14ac:dyDescent="0.2">
      <c r="F18871" s="1"/>
      <c r="G18871" s="1"/>
      <c r="I18871" s="1"/>
      <c r="J18871" s="1"/>
      <c r="K18871" s="1"/>
      <c r="M18871" s="1"/>
    </row>
    <row r="18872" spans="5:13" x14ac:dyDescent="0.2">
      <c r="E18872" s="1"/>
      <c r="I18872" s="1"/>
      <c r="J18872" s="1"/>
      <c r="K18872" s="1"/>
      <c r="M18872" s="1"/>
    </row>
    <row r="18873" spans="5:13" x14ac:dyDescent="0.2">
      <c r="G18873" s="1"/>
      <c r="J18873" s="1"/>
      <c r="K18873" s="1"/>
      <c r="M18873" s="1"/>
    </row>
    <row r="18874" spans="5:13" x14ac:dyDescent="0.2">
      <c r="I18874" s="1"/>
      <c r="J18874" s="1"/>
      <c r="M18874" s="1"/>
    </row>
    <row r="18875" spans="5:13" x14ac:dyDescent="0.2">
      <c r="F18875" s="1"/>
      <c r="J18875" s="1"/>
      <c r="M18875" s="1"/>
    </row>
    <row r="18876" spans="5:13" x14ac:dyDescent="0.2">
      <c r="E18876" s="1"/>
      <c r="F18876" s="1"/>
      <c r="G18876" s="1"/>
      <c r="J18876" s="1"/>
      <c r="M18876" s="1"/>
    </row>
    <row r="18877" spans="5:13" x14ac:dyDescent="0.2">
      <c r="K18877" s="1"/>
      <c r="M18877" s="1"/>
    </row>
    <row r="18878" spans="5:13" x14ac:dyDescent="0.2">
      <c r="M18878" s="1"/>
    </row>
    <row r="18879" spans="5:13" x14ac:dyDescent="0.2">
      <c r="J18879" s="1"/>
      <c r="M18879" s="1"/>
    </row>
    <row r="18880" spans="5:13" x14ac:dyDescent="0.2">
      <c r="F18880" s="1"/>
      <c r="G18880" s="1"/>
      <c r="K18880" s="1"/>
      <c r="M18880" s="1"/>
    </row>
    <row r="18881" spans="6:13" x14ac:dyDescent="0.2">
      <c r="M18881" s="1"/>
    </row>
    <row r="18882" spans="6:13" x14ac:dyDescent="0.2">
      <c r="M18882" s="1"/>
    </row>
    <row r="18883" spans="6:13" x14ac:dyDescent="0.2">
      <c r="J18883" s="1"/>
      <c r="M18883" s="1"/>
    </row>
    <row r="18884" spans="6:13" x14ac:dyDescent="0.2">
      <c r="F18884" s="1"/>
      <c r="J18884" s="1"/>
      <c r="M18884" s="1"/>
    </row>
    <row r="18885" spans="6:13" x14ac:dyDescent="0.2">
      <c r="F18885" s="1"/>
      <c r="J18885" s="1"/>
      <c r="M18885" s="1"/>
    </row>
    <row r="18886" spans="6:13" x14ac:dyDescent="0.2">
      <c r="M18886" s="1"/>
    </row>
    <row r="18887" spans="6:13" x14ac:dyDescent="0.2">
      <c r="M18887" s="1"/>
    </row>
    <row r="18888" spans="6:13" x14ac:dyDescent="0.2">
      <c r="F18888" s="1"/>
      <c r="J18888" s="1"/>
      <c r="M18888" s="1"/>
    </row>
    <row r="18889" spans="6:13" x14ac:dyDescent="0.2">
      <c r="F18889" s="1"/>
      <c r="M18889" s="1"/>
    </row>
    <row r="18890" spans="6:13" x14ac:dyDescent="0.2">
      <c r="M18890" s="1"/>
    </row>
    <row r="18891" spans="6:13" x14ac:dyDescent="0.2">
      <c r="G18891" s="1"/>
      <c r="K18891" s="1"/>
      <c r="M18891" s="1"/>
    </row>
    <row r="18892" spans="6:13" x14ac:dyDescent="0.2">
      <c r="M18892" s="1"/>
    </row>
    <row r="18893" spans="6:13" x14ac:dyDescent="0.2">
      <c r="M18893" s="1"/>
    </row>
    <row r="18894" spans="6:13" x14ac:dyDescent="0.2">
      <c r="M18894" s="1"/>
    </row>
    <row r="18895" spans="6:13" x14ac:dyDescent="0.2">
      <c r="M18895" s="1"/>
    </row>
    <row r="18896" spans="6:13" x14ac:dyDescent="0.2">
      <c r="M18896" s="1"/>
    </row>
    <row r="18897" spans="6:13" x14ac:dyDescent="0.2">
      <c r="J18897" s="1"/>
      <c r="M18897" s="1"/>
    </row>
    <row r="18898" spans="6:13" x14ac:dyDescent="0.2">
      <c r="M18898" s="1"/>
    </row>
    <row r="18899" spans="6:13" x14ac:dyDescent="0.2">
      <c r="F18899" s="1"/>
      <c r="J18899" s="1"/>
      <c r="M18899" s="1"/>
    </row>
    <row r="18900" spans="6:13" x14ac:dyDescent="0.2">
      <c r="M18900" s="1"/>
    </row>
    <row r="18901" spans="6:13" x14ac:dyDescent="0.2">
      <c r="M18901" s="1"/>
    </row>
    <row r="18902" spans="6:13" x14ac:dyDescent="0.2">
      <c r="M18902" s="1"/>
    </row>
    <row r="18903" spans="6:13" x14ac:dyDescent="0.2">
      <c r="M18903" s="1"/>
    </row>
    <row r="18904" spans="6:13" x14ac:dyDescent="0.2">
      <c r="M18904" s="1"/>
    </row>
    <row r="18905" spans="6:13" x14ac:dyDescent="0.2">
      <c r="M18905" s="1"/>
    </row>
    <row r="18906" spans="6:13" x14ac:dyDescent="0.2">
      <c r="M18906" s="1"/>
    </row>
    <row r="18907" spans="6:13" x14ac:dyDescent="0.2">
      <c r="M18907" s="1"/>
    </row>
    <row r="18908" spans="6:13" x14ac:dyDescent="0.2">
      <c r="M18908" s="1"/>
    </row>
    <row r="18909" spans="6:13" x14ac:dyDescent="0.2">
      <c r="M18909" s="1"/>
    </row>
    <row r="18910" spans="6:13" x14ac:dyDescent="0.2">
      <c r="M18910" s="1"/>
    </row>
    <row r="18911" spans="6:13" x14ac:dyDescent="0.2">
      <c r="M18911" s="1"/>
    </row>
    <row r="18912" spans="6:13" x14ac:dyDescent="0.2">
      <c r="M18912" s="1"/>
    </row>
    <row r="18913" spans="7:25" x14ac:dyDescent="0.2">
      <c r="M18913" s="1"/>
    </row>
    <row r="18914" spans="7:25" x14ac:dyDescent="0.2">
      <c r="M18914" s="1"/>
      <c r="Y18914" s="1"/>
    </row>
    <row r="18915" spans="7:25" x14ac:dyDescent="0.2">
      <c r="M18915" s="1"/>
    </row>
    <row r="18916" spans="7:25" x14ac:dyDescent="0.2">
      <c r="M18916" s="1"/>
    </row>
    <row r="18917" spans="7:25" x14ac:dyDescent="0.2">
      <c r="M18917" s="1"/>
    </row>
    <row r="18918" spans="7:25" x14ac:dyDescent="0.2">
      <c r="M18918" s="1"/>
    </row>
    <row r="18919" spans="7:25" x14ac:dyDescent="0.2">
      <c r="M18919" s="1"/>
    </row>
    <row r="18920" spans="7:25" x14ac:dyDescent="0.2">
      <c r="J18920" s="1"/>
      <c r="M18920" s="1"/>
    </row>
    <row r="18921" spans="7:25" x14ac:dyDescent="0.2">
      <c r="M18921" s="1"/>
    </row>
    <row r="18922" spans="7:25" x14ac:dyDescent="0.2">
      <c r="K18922" s="1"/>
      <c r="M18922" s="1"/>
    </row>
    <row r="18923" spans="7:25" x14ac:dyDescent="0.2">
      <c r="G18923" s="1"/>
      <c r="M18923" s="1"/>
      <c r="S18923" s="1"/>
    </row>
    <row r="18924" spans="7:25" x14ac:dyDescent="0.2">
      <c r="G18924" s="1"/>
      <c r="M18924" s="1"/>
      <c r="S18924" s="1"/>
    </row>
    <row r="18925" spans="7:25" x14ac:dyDescent="0.2">
      <c r="M18925" s="1"/>
    </row>
    <row r="18926" spans="7:25" x14ac:dyDescent="0.2">
      <c r="M18926" s="1"/>
    </row>
    <row r="18927" spans="7:25" x14ac:dyDescent="0.2">
      <c r="M18927" s="1"/>
    </row>
    <row r="18928" spans="7:25" x14ac:dyDescent="0.2">
      <c r="M18928" s="1"/>
    </row>
    <row r="18929" spans="5:13" x14ac:dyDescent="0.2">
      <c r="M18929" s="1"/>
    </row>
    <row r="18930" spans="5:13" x14ac:dyDescent="0.2">
      <c r="J18930" s="1"/>
      <c r="M18930" s="1"/>
    </row>
    <row r="18931" spans="5:13" x14ac:dyDescent="0.2">
      <c r="I18931" s="1"/>
      <c r="M18931" s="1"/>
    </row>
    <row r="18932" spans="5:13" x14ac:dyDescent="0.2">
      <c r="E18932" s="1"/>
      <c r="F18932" s="1"/>
      <c r="I18932" s="1"/>
      <c r="J18932" s="1"/>
      <c r="M18932" s="1"/>
    </row>
    <row r="18933" spans="5:13" x14ac:dyDescent="0.2">
      <c r="M18933" s="1"/>
    </row>
    <row r="18934" spans="5:13" x14ac:dyDescent="0.2">
      <c r="M18934" s="1"/>
    </row>
    <row r="18935" spans="5:13" x14ac:dyDescent="0.2">
      <c r="M18935" s="1"/>
    </row>
    <row r="18936" spans="5:13" x14ac:dyDescent="0.2">
      <c r="M18936" s="1"/>
    </row>
    <row r="18937" spans="5:13" x14ac:dyDescent="0.2">
      <c r="M18937" s="1"/>
    </row>
    <row r="18938" spans="5:13" x14ac:dyDescent="0.2">
      <c r="M18938" s="1"/>
    </row>
    <row r="18939" spans="5:13" x14ac:dyDescent="0.2">
      <c r="F18939" s="1"/>
      <c r="J18939" s="1"/>
      <c r="M18939" s="1"/>
    </row>
    <row r="18940" spans="5:13" x14ac:dyDescent="0.2">
      <c r="J18940" s="1"/>
      <c r="M18940" s="1"/>
    </row>
    <row r="18941" spans="5:13" x14ac:dyDescent="0.2">
      <c r="K18941" s="1"/>
      <c r="M18941" s="1"/>
    </row>
    <row r="18942" spans="5:13" x14ac:dyDescent="0.2">
      <c r="F18942" s="1"/>
      <c r="M18942" s="1"/>
    </row>
    <row r="18943" spans="5:13" x14ac:dyDescent="0.2">
      <c r="M18943" s="1"/>
    </row>
    <row r="18944" spans="5:13" x14ac:dyDescent="0.2">
      <c r="K18944" s="1"/>
      <c r="M18944" s="1"/>
    </row>
    <row r="18945" spans="5:13" x14ac:dyDescent="0.2">
      <c r="G18945" s="1"/>
      <c r="K18945" s="1"/>
      <c r="M18945" s="1"/>
    </row>
    <row r="18946" spans="5:13" x14ac:dyDescent="0.2">
      <c r="G18946" s="1"/>
      <c r="K18946" s="1"/>
      <c r="M18946" s="1"/>
    </row>
    <row r="18947" spans="5:13" x14ac:dyDescent="0.2">
      <c r="E18947" s="1"/>
      <c r="I18947" s="1"/>
      <c r="M18947" s="1"/>
    </row>
    <row r="18948" spans="5:13" x14ac:dyDescent="0.2">
      <c r="M18948" s="1"/>
    </row>
    <row r="18949" spans="5:13" x14ac:dyDescent="0.2">
      <c r="M18949" s="1"/>
    </row>
    <row r="18950" spans="5:13" x14ac:dyDescent="0.2">
      <c r="M18950" s="1"/>
    </row>
    <row r="18951" spans="5:13" x14ac:dyDescent="0.2">
      <c r="F18951" s="1"/>
      <c r="J18951" s="1"/>
      <c r="K18951" s="1"/>
      <c r="M18951" s="1"/>
    </row>
    <row r="18952" spans="5:13" x14ac:dyDescent="0.2">
      <c r="K18952" s="1"/>
      <c r="M18952" s="1"/>
    </row>
    <row r="18953" spans="5:13" x14ac:dyDescent="0.2">
      <c r="J18953" s="1"/>
      <c r="M18953" s="1"/>
    </row>
    <row r="18954" spans="5:13" x14ac:dyDescent="0.2">
      <c r="I18954" s="1"/>
      <c r="J18954" s="1"/>
      <c r="K18954" s="1"/>
      <c r="M18954" s="1"/>
    </row>
    <row r="18955" spans="5:13" x14ac:dyDescent="0.2">
      <c r="M18955" s="1"/>
    </row>
    <row r="18956" spans="5:13" x14ac:dyDescent="0.2">
      <c r="G18956" s="1"/>
      <c r="K18956" s="1"/>
      <c r="M18956" s="1"/>
    </row>
    <row r="18957" spans="5:13" x14ac:dyDescent="0.2">
      <c r="F18957" s="1"/>
      <c r="G18957" s="1"/>
      <c r="K18957" s="1"/>
      <c r="M18957" s="1"/>
    </row>
    <row r="18958" spans="5:13" x14ac:dyDescent="0.2">
      <c r="F18958" s="1"/>
      <c r="M18958" s="1"/>
    </row>
    <row r="18959" spans="5:13" x14ac:dyDescent="0.2">
      <c r="F18959" s="1"/>
      <c r="J18959" s="1"/>
      <c r="M18959" s="1"/>
    </row>
    <row r="18960" spans="5:13" x14ac:dyDescent="0.2">
      <c r="F18960" s="1"/>
      <c r="J18960" s="1"/>
      <c r="M18960" s="1"/>
    </row>
    <row r="18961" spans="6:25" x14ac:dyDescent="0.2">
      <c r="K18961" s="1"/>
      <c r="M18961" s="1"/>
    </row>
    <row r="18962" spans="6:25" x14ac:dyDescent="0.2">
      <c r="G18962" s="1"/>
      <c r="K18962" s="1"/>
      <c r="M18962" s="1"/>
    </row>
    <row r="18963" spans="6:25" x14ac:dyDescent="0.2">
      <c r="K18963" s="1"/>
      <c r="M18963" s="1"/>
    </row>
    <row r="18964" spans="6:25" x14ac:dyDescent="0.2">
      <c r="G18964" s="1"/>
      <c r="J18964" s="1"/>
      <c r="K18964" s="1"/>
      <c r="M18964" s="1"/>
    </row>
    <row r="18965" spans="6:25" x14ac:dyDescent="0.2">
      <c r="G18965" s="1"/>
      <c r="K18965" s="1"/>
      <c r="M18965" s="1"/>
      <c r="S18965" s="1"/>
    </row>
    <row r="18966" spans="6:25" x14ac:dyDescent="0.2">
      <c r="K18966" s="1"/>
      <c r="M18966" s="1"/>
    </row>
    <row r="18967" spans="6:25" x14ac:dyDescent="0.2">
      <c r="M18967" s="1"/>
    </row>
    <row r="18968" spans="6:25" x14ac:dyDescent="0.2">
      <c r="M18968" s="1"/>
    </row>
    <row r="18969" spans="6:25" x14ac:dyDescent="0.2">
      <c r="J18969" s="1"/>
      <c r="K18969" s="1"/>
      <c r="M18969" s="1"/>
    </row>
    <row r="18970" spans="6:25" x14ac:dyDescent="0.2">
      <c r="J18970" s="1"/>
      <c r="M18970" s="1"/>
      <c r="Y18970" s="1"/>
    </row>
    <row r="18971" spans="6:25" x14ac:dyDescent="0.2">
      <c r="M18971" s="1"/>
    </row>
    <row r="18972" spans="6:25" x14ac:dyDescent="0.2">
      <c r="M18972" s="1"/>
    </row>
    <row r="18973" spans="6:25" x14ac:dyDescent="0.2">
      <c r="F18973" s="1"/>
      <c r="M18973" s="1"/>
    </row>
    <row r="18974" spans="6:25" x14ac:dyDescent="0.2">
      <c r="I18974" s="1"/>
      <c r="M18974" s="1"/>
    </row>
    <row r="18975" spans="6:25" x14ac:dyDescent="0.2">
      <c r="I18975" s="1"/>
      <c r="M18975" s="1"/>
    </row>
    <row r="18976" spans="6:25" x14ac:dyDescent="0.2">
      <c r="M18976" s="1"/>
    </row>
    <row r="18977" spans="6:13" x14ac:dyDescent="0.2">
      <c r="F18977" s="1"/>
      <c r="J18977" s="1"/>
      <c r="M18977" s="1"/>
    </row>
    <row r="18978" spans="6:13" x14ac:dyDescent="0.2">
      <c r="M18978" s="1"/>
    </row>
    <row r="18979" spans="6:13" x14ac:dyDescent="0.2">
      <c r="K18979" s="1"/>
      <c r="M18979" s="1"/>
    </row>
    <row r="18980" spans="6:13" x14ac:dyDescent="0.2">
      <c r="M18980" s="1"/>
    </row>
    <row r="18981" spans="6:13" x14ac:dyDescent="0.2">
      <c r="M18981" s="1"/>
    </row>
    <row r="18982" spans="6:13" x14ac:dyDescent="0.2">
      <c r="G18982" s="1"/>
      <c r="K18982" s="1"/>
      <c r="M18982" s="1"/>
    </row>
    <row r="18983" spans="6:13" x14ac:dyDescent="0.2">
      <c r="M18983" s="1"/>
    </row>
    <row r="18984" spans="6:13" x14ac:dyDescent="0.2">
      <c r="M18984" s="1"/>
    </row>
    <row r="18985" spans="6:13" x14ac:dyDescent="0.2">
      <c r="M18985" s="1"/>
    </row>
    <row r="18986" spans="6:13" x14ac:dyDescent="0.2">
      <c r="M18986" s="1"/>
    </row>
    <row r="18987" spans="6:13" x14ac:dyDescent="0.2">
      <c r="M18987" s="1"/>
    </row>
    <row r="18988" spans="6:13" x14ac:dyDescent="0.2">
      <c r="G18988" s="1"/>
      <c r="K18988" s="1"/>
      <c r="M18988" s="1"/>
    </row>
    <row r="18989" spans="6:13" x14ac:dyDescent="0.2">
      <c r="M18989" s="1"/>
    </row>
    <row r="18990" spans="6:13" x14ac:dyDescent="0.2">
      <c r="M18990" s="1"/>
    </row>
    <row r="18991" spans="6:13" x14ac:dyDescent="0.2">
      <c r="M18991" s="1"/>
    </row>
    <row r="18992" spans="6:13" x14ac:dyDescent="0.2">
      <c r="M18992" s="1"/>
    </row>
    <row r="18993" spans="6:13" x14ac:dyDescent="0.2">
      <c r="I18993" s="1"/>
      <c r="M18993" s="1"/>
    </row>
    <row r="18994" spans="6:13" x14ac:dyDescent="0.2">
      <c r="K18994" s="1"/>
      <c r="M18994" s="1"/>
    </row>
    <row r="18995" spans="6:13" x14ac:dyDescent="0.2">
      <c r="G18995" s="1"/>
      <c r="M18995" s="1"/>
    </row>
    <row r="18996" spans="6:13" x14ac:dyDescent="0.2">
      <c r="M18996" s="1"/>
    </row>
    <row r="18997" spans="6:13" x14ac:dyDescent="0.2">
      <c r="M18997" s="1"/>
    </row>
    <row r="18998" spans="6:13" x14ac:dyDescent="0.2">
      <c r="F18998" s="1"/>
      <c r="M18998" s="1"/>
    </row>
    <row r="18999" spans="6:13" x14ac:dyDescent="0.2">
      <c r="G18999" s="1"/>
      <c r="M18999" s="1"/>
    </row>
    <row r="19000" spans="6:13" x14ac:dyDescent="0.2">
      <c r="M19000" s="1"/>
    </row>
    <row r="19001" spans="6:13" x14ac:dyDescent="0.2">
      <c r="F19001" s="1"/>
      <c r="J19001" s="1"/>
      <c r="M19001" s="1"/>
    </row>
    <row r="19002" spans="6:13" x14ac:dyDescent="0.2">
      <c r="M19002" s="1"/>
    </row>
    <row r="19003" spans="6:13" x14ac:dyDescent="0.2">
      <c r="M19003" s="1"/>
    </row>
    <row r="19004" spans="6:13" x14ac:dyDescent="0.2">
      <c r="G19004" s="1"/>
      <c r="K19004" s="1"/>
      <c r="M19004" s="1"/>
    </row>
    <row r="19005" spans="6:13" x14ac:dyDescent="0.2">
      <c r="M19005" s="1"/>
    </row>
    <row r="19006" spans="6:13" x14ac:dyDescent="0.2">
      <c r="K19006" s="1"/>
      <c r="M19006" s="1"/>
    </row>
    <row r="19007" spans="6:13" x14ac:dyDescent="0.2">
      <c r="M19007" s="1"/>
    </row>
    <row r="19008" spans="6:13" x14ac:dyDescent="0.2">
      <c r="M19008" s="1"/>
    </row>
    <row r="19009" spans="6:19" x14ac:dyDescent="0.2">
      <c r="G19009" s="1"/>
      <c r="J19009" s="1"/>
      <c r="M19009" s="1"/>
      <c r="S19009" s="1"/>
    </row>
    <row r="19010" spans="6:19" x14ac:dyDescent="0.2">
      <c r="M19010" s="1"/>
    </row>
    <row r="19011" spans="6:19" x14ac:dyDescent="0.2">
      <c r="M19011" s="1"/>
    </row>
    <row r="19012" spans="6:19" x14ac:dyDescent="0.2">
      <c r="G19012" s="1"/>
      <c r="J19012" s="1"/>
      <c r="M19012" s="1"/>
      <c r="S19012" s="1"/>
    </row>
    <row r="19013" spans="6:19" x14ac:dyDescent="0.2">
      <c r="F19013" s="1"/>
      <c r="J19013" s="1"/>
      <c r="M19013" s="1"/>
    </row>
    <row r="19014" spans="6:19" x14ac:dyDescent="0.2">
      <c r="F19014" s="1"/>
      <c r="G19014" s="1"/>
      <c r="J19014" s="1"/>
      <c r="M19014" s="1"/>
      <c r="S19014" s="1"/>
    </row>
    <row r="19015" spans="6:19" x14ac:dyDescent="0.2">
      <c r="F19015" s="1"/>
      <c r="J19015" s="1"/>
      <c r="M19015" s="1"/>
    </row>
    <row r="19016" spans="6:19" x14ac:dyDescent="0.2">
      <c r="I19016" s="1"/>
      <c r="M19016" s="1"/>
    </row>
    <row r="19017" spans="6:19" x14ac:dyDescent="0.2">
      <c r="M19017" s="1"/>
    </row>
    <row r="19018" spans="6:19" x14ac:dyDescent="0.2">
      <c r="K19018" s="1"/>
      <c r="M19018" s="1"/>
    </row>
    <row r="19019" spans="6:19" x14ac:dyDescent="0.2">
      <c r="M19019" s="1"/>
    </row>
    <row r="19020" spans="6:19" x14ac:dyDescent="0.2">
      <c r="F19020" s="1"/>
      <c r="J19020" s="1"/>
      <c r="M19020" s="1"/>
    </row>
    <row r="19021" spans="6:19" x14ac:dyDescent="0.2">
      <c r="M19021" s="1"/>
    </row>
    <row r="19022" spans="6:19" x14ac:dyDescent="0.2">
      <c r="M19022" s="1"/>
    </row>
    <row r="19023" spans="6:19" x14ac:dyDescent="0.2">
      <c r="M19023" s="1"/>
    </row>
    <row r="19024" spans="6:19" x14ac:dyDescent="0.2">
      <c r="K19024" s="1"/>
      <c r="M19024" s="1"/>
    </row>
    <row r="19025" spans="6:13" x14ac:dyDescent="0.2">
      <c r="M19025" s="1"/>
    </row>
    <row r="19026" spans="6:13" x14ac:dyDescent="0.2">
      <c r="J19026" s="1"/>
      <c r="M19026" s="1"/>
    </row>
    <row r="19027" spans="6:13" x14ac:dyDescent="0.2">
      <c r="K19027" s="1"/>
      <c r="M19027" s="1"/>
    </row>
    <row r="19028" spans="6:13" x14ac:dyDescent="0.2">
      <c r="M19028" s="1"/>
    </row>
    <row r="19029" spans="6:13" x14ac:dyDescent="0.2">
      <c r="M19029" s="1"/>
    </row>
    <row r="19030" spans="6:13" x14ac:dyDescent="0.2">
      <c r="M19030" s="1"/>
    </row>
    <row r="19031" spans="6:13" x14ac:dyDescent="0.2">
      <c r="F19031" s="1"/>
      <c r="J19031" s="1"/>
      <c r="M19031" s="1"/>
    </row>
    <row r="19032" spans="6:13" x14ac:dyDescent="0.2">
      <c r="M19032" s="1"/>
    </row>
    <row r="19033" spans="6:13" x14ac:dyDescent="0.2">
      <c r="M19033" s="1"/>
    </row>
    <row r="19034" spans="6:13" x14ac:dyDescent="0.2">
      <c r="F19034" s="1"/>
      <c r="J19034" s="1"/>
      <c r="M19034" s="1"/>
    </row>
    <row r="19035" spans="6:13" x14ac:dyDescent="0.2">
      <c r="M19035" s="1"/>
    </row>
    <row r="19036" spans="6:13" x14ac:dyDescent="0.2">
      <c r="J19036" s="1"/>
      <c r="M19036" s="1"/>
    </row>
    <row r="19037" spans="6:13" x14ac:dyDescent="0.2">
      <c r="F19037" s="1"/>
      <c r="J19037" s="1"/>
      <c r="M19037" s="1"/>
    </row>
    <row r="19038" spans="6:13" x14ac:dyDescent="0.2">
      <c r="M19038" s="1"/>
    </row>
    <row r="19039" spans="6:13" x14ac:dyDescent="0.2">
      <c r="G19039" s="1"/>
      <c r="K19039" s="1"/>
      <c r="M19039" s="1"/>
    </row>
    <row r="19040" spans="6:13" x14ac:dyDescent="0.2">
      <c r="M19040" s="1"/>
    </row>
    <row r="19041" spans="5:13" x14ac:dyDescent="0.2">
      <c r="I19041" s="1"/>
      <c r="M19041" s="1"/>
    </row>
    <row r="19042" spans="5:13" x14ac:dyDescent="0.2">
      <c r="M19042" s="1"/>
    </row>
    <row r="19043" spans="5:13" x14ac:dyDescent="0.2">
      <c r="M19043" s="1"/>
    </row>
    <row r="19044" spans="5:13" x14ac:dyDescent="0.2">
      <c r="M19044" s="1"/>
    </row>
    <row r="19045" spans="5:13" x14ac:dyDescent="0.2">
      <c r="M19045" s="1"/>
    </row>
    <row r="19046" spans="5:13" x14ac:dyDescent="0.2">
      <c r="M19046" s="1"/>
    </row>
    <row r="19047" spans="5:13" x14ac:dyDescent="0.2">
      <c r="M19047" s="1"/>
    </row>
    <row r="19048" spans="5:13" x14ac:dyDescent="0.2">
      <c r="M19048" s="1"/>
    </row>
    <row r="19049" spans="5:13" x14ac:dyDescent="0.2">
      <c r="M19049" s="1"/>
    </row>
    <row r="19050" spans="5:13" x14ac:dyDescent="0.2">
      <c r="J19050" s="1"/>
      <c r="M19050" s="1"/>
    </row>
    <row r="19051" spans="5:13" x14ac:dyDescent="0.2">
      <c r="F19051" s="1"/>
      <c r="G19051" s="1"/>
      <c r="J19051" s="1"/>
      <c r="M19051" s="1"/>
    </row>
    <row r="19052" spans="5:13" x14ac:dyDescent="0.2">
      <c r="E19052" s="1"/>
      <c r="G19052" s="1"/>
      <c r="I19052" s="1"/>
      <c r="K19052" s="1"/>
      <c r="M19052" s="1"/>
    </row>
    <row r="19053" spans="5:13" x14ac:dyDescent="0.2">
      <c r="M19053" s="1"/>
    </row>
    <row r="19054" spans="5:13" x14ac:dyDescent="0.2">
      <c r="M19054" s="1"/>
    </row>
    <row r="19055" spans="5:13" x14ac:dyDescent="0.2">
      <c r="G19055" s="1"/>
      <c r="K19055" s="1"/>
      <c r="M19055" s="1"/>
    </row>
    <row r="19056" spans="5:13" x14ac:dyDescent="0.2">
      <c r="M19056" s="1"/>
    </row>
    <row r="19057" spans="5:13" x14ac:dyDescent="0.2">
      <c r="M19057" s="1"/>
    </row>
    <row r="19058" spans="5:13" x14ac:dyDescent="0.2">
      <c r="M19058" s="1"/>
    </row>
    <row r="19059" spans="5:13" x14ac:dyDescent="0.2">
      <c r="M19059" s="1"/>
    </row>
    <row r="19060" spans="5:13" x14ac:dyDescent="0.2">
      <c r="M19060" s="1"/>
    </row>
    <row r="19061" spans="5:13" x14ac:dyDescent="0.2">
      <c r="M19061" s="1"/>
    </row>
    <row r="19062" spans="5:13" x14ac:dyDescent="0.2">
      <c r="I19062" s="1"/>
      <c r="M19062" s="1"/>
    </row>
    <row r="19063" spans="5:13" x14ac:dyDescent="0.2">
      <c r="I19063" s="1"/>
      <c r="M19063" s="1"/>
    </row>
    <row r="19064" spans="5:13" x14ac:dyDescent="0.2">
      <c r="M19064" s="1"/>
    </row>
    <row r="19065" spans="5:13" x14ac:dyDescent="0.2">
      <c r="E19065" s="1"/>
      <c r="I19065" s="1"/>
      <c r="M19065" s="1"/>
    </row>
    <row r="19066" spans="5:13" x14ac:dyDescent="0.2">
      <c r="M19066" s="1"/>
    </row>
    <row r="19067" spans="5:13" x14ac:dyDescent="0.2">
      <c r="M19067" s="1"/>
    </row>
    <row r="19068" spans="5:13" x14ac:dyDescent="0.2">
      <c r="M19068" s="1"/>
    </row>
    <row r="19069" spans="5:13" x14ac:dyDescent="0.2">
      <c r="E19069" s="1"/>
      <c r="M19069" s="1"/>
    </row>
    <row r="19070" spans="5:13" x14ac:dyDescent="0.2">
      <c r="M19070" s="1"/>
    </row>
    <row r="19071" spans="5:13" x14ac:dyDescent="0.2">
      <c r="G19071" s="1"/>
      <c r="M19071" s="1"/>
    </row>
    <row r="19072" spans="5:13" x14ac:dyDescent="0.2">
      <c r="M19072" s="1"/>
    </row>
    <row r="19073" spans="6:25" x14ac:dyDescent="0.2">
      <c r="M19073" s="1"/>
    </row>
    <row r="19074" spans="6:25" x14ac:dyDescent="0.2">
      <c r="M19074" s="1"/>
    </row>
    <row r="19075" spans="6:25" x14ac:dyDescent="0.2">
      <c r="M19075" s="1"/>
    </row>
    <row r="19076" spans="6:25" x14ac:dyDescent="0.2">
      <c r="M19076" s="1"/>
    </row>
    <row r="19077" spans="6:25" x14ac:dyDescent="0.2">
      <c r="M19077" s="1"/>
    </row>
    <row r="19078" spans="6:25" x14ac:dyDescent="0.2">
      <c r="M19078" s="1"/>
    </row>
    <row r="19079" spans="6:25" x14ac:dyDescent="0.2">
      <c r="M19079" s="1"/>
    </row>
    <row r="19080" spans="6:25" x14ac:dyDescent="0.2">
      <c r="M19080" s="1"/>
    </row>
    <row r="19081" spans="6:25" x14ac:dyDescent="0.2">
      <c r="M19081" s="1"/>
    </row>
    <row r="19082" spans="6:25" x14ac:dyDescent="0.2">
      <c r="J19082" s="1"/>
      <c r="M19082" s="1"/>
    </row>
    <row r="19083" spans="6:25" x14ac:dyDescent="0.2">
      <c r="F19083" s="1"/>
      <c r="J19083" s="1"/>
      <c r="M19083" s="1"/>
    </row>
    <row r="19084" spans="6:25" x14ac:dyDescent="0.2">
      <c r="G19084" s="1"/>
      <c r="K19084" s="1"/>
      <c r="M19084" s="1"/>
      <c r="S19084" s="1"/>
      <c r="W19084" s="1"/>
      <c r="Y19084" s="1"/>
    </row>
    <row r="19085" spans="6:25" x14ac:dyDescent="0.2">
      <c r="M19085" s="1"/>
    </row>
    <row r="19086" spans="6:25" x14ac:dyDescent="0.2">
      <c r="K19086" s="1"/>
      <c r="M19086" s="1"/>
    </row>
    <row r="19087" spans="6:25" x14ac:dyDescent="0.2">
      <c r="M19087" s="1"/>
    </row>
    <row r="19088" spans="6:25" x14ac:dyDescent="0.2">
      <c r="F19088" s="1"/>
      <c r="J19088" s="1"/>
      <c r="M19088" s="1"/>
    </row>
    <row r="19089" spans="5:13" x14ac:dyDescent="0.2">
      <c r="M19089" s="1"/>
    </row>
    <row r="19090" spans="5:13" x14ac:dyDescent="0.2">
      <c r="E19090" s="1"/>
      <c r="I19090" s="1"/>
      <c r="M19090" s="1"/>
    </row>
    <row r="19091" spans="5:13" x14ac:dyDescent="0.2">
      <c r="M19091" s="1"/>
    </row>
    <row r="19092" spans="5:13" x14ac:dyDescent="0.2">
      <c r="M19092" s="1"/>
    </row>
    <row r="19093" spans="5:13" x14ac:dyDescent="0.2">
      <c r="M19093" s="1"/>
    </row>
    <row r="19094" spans="5:13" x14ac:dyDescent="0.2">
      <c r="M19094" s="1"/>
    </row>
    <row r="19095" spans="5:13" x14ac:dyDescent="0.2">
      <c r="M19095" s="1"/>
    </row>
    <row r="19096" spans="5:13" x14ac:dyDescent="0.2">
      <c r="M19096" s="1"/>
    </row>
    <row r="19097" spans="5:13" x14ac:dyDescent="0.2">
      <c r="F19097" s="1"/>
      <c r="J19097" s="1"/>
      <c r="M19097" s="1"/>
    </row>
    <row r="19098" spans="5:13" x14ac:dyDescent="0.2">
      <c r="M19098" s="1"/>
    </row>
    <row r="19099" spans="5:13" x14ac:dyDescent="0.2">
      <c r="M19099" s="1"/>
    </row>
    <row r="19100" spans="5:13" x14ac:dyDescent="0.2">
      <c r="M19100" s="1"/>
    </row>
    <row r="19101" spans="5:13" x14ac:dyDescent="0.2">
      <c r="M19101" s="1"/>
    </row>
    <row r="19102" spans="5:13" x14ac:dyDescent="0.2">
      <c r="M19102" s="1"/>
    </row>
    <row r="19103" spans="5:13" x14ac:dyDescent="0.2">
      <c r="M19103" s="1"/>
    </row>
    <row r="19104" spans="5:13" x14ac:dyDescent="0.2">
      <c r="M19104" s="1"/>
    </row>
    <row r="19105" spans="5:13" x14ac:dyDescent="0.2">
      <c r="M19105" s="1"/>
    </row>
    <row r="19106" spans="5:13" x14ac:dyDescent="0.2">
      <c r="M19106" s="1"/>
    </row>
    <row r="19107" spans="5:13" x14ac:dyDescent="0.2">
      <c r="M19107" s="1"/>
    </row>
    <row r="19108" spans="5:13" x14ac:dyDescent="0.2">
      <c r="M19108" s="1"/>
    </row>
    <row r="19109" spans="5:13" x14ac:dyDescent="0.2">
      <c r="M19109" s="1"/>
    </row>
    <row r="19110" spans="5:13" x14ac:dyDescent="0.2">
      <c r="M19110" s="1"/>
    </row>
    <row r="19111" spans="5:13" x14ac:dyDescent="0.2">
      <c r="M19111" s="1"/>
    </row>
    <row r="19112" spans="5:13" x14ac:dyDescent="0.2">
      <c r="M19112" s="1"/>
    </row>
    <row r="19113" spans="5:13" x14ac:dyDescent="0.2">
      <c r="M19113" s="1"/>
    </row>
    <row r="19114" spans="5:13" x14ac:dyDescent="0.2">
      <c r="F19114" s="1"/>
      <c r="J19114" s="1"/>
      <c r="M19114" s="1"/>
    </row>
    <row r="19115" spans="5:13" x14ac:dyDescent="0.2">
      <c r="M19115" s="1"/>
    </row>
    <row r="19116" spans="5:13" x14ac:dyDescent="0.2">
      <c r="M19116" s="1"/>
    </row>
    <row r="19117" spans="5:13" x14ac:dyDescent="0.2">
      <c r="I19117" s="1"/>
      <c r="M19117" s="1"/>
    </row>
    <row r="19118" spans="5:13" x14ac:dyDescent="0.2">
      <c r="E19118" s="1"/>
      <c r="I19118" s="1"/>
      <c r="M19118" s="1"/>
    </row>
    <row r="19119" spans="5:13" x14ac:dyDescent="0.2">
      <c r="I19119" s="1"/>
      <c r="M19119" s="1"/>
    </row>
    <row r="19120" spans="5:13" x14ac:dyDescent="0.2">
      <c r="I19120" s="1"/>
      <c r="M19120" s="1"/>
    </row>
    <row r="19121" spans="9:25" x14ac:dyDescent="0.2">
      <c r="M19121" s="1"/>
    </row>
    <row r="19122" spans="9:25" x14ac:dyDescent="0.2">
      <c r="M19122" s="1"/>
    </row>
    <row r="19123" spans="9:25" x14ac:dyDescent="0.2">
      <c r="M19123" s="1"/>
    </row>
    <row r="19124" spans="9:25" x14ac:dyDescent="0.2">
      <c r="M19124" s="1"/>
    </row>
    <row r="19125" spans="9:25" x14ac:dyDescent="0.2">
      <c r="I19125" s="1"/>
      <c r="M19125" s="1"/>
    </row>
    <row r="19126" spans="9:25" x14ac:dyDescent="0.2">
      <c r="K19126" s="1"/>
      <c r="M19126" s="1"/>
    </row>
    <row r="19127" spans="9:25" x14ac:dyDescent="0.2">
      <c r="K19127" s="1"/>
      <c r="M19127" s="1"/>
    </row>
    <row r="19128" spans="9:25" x14ac:dyDescent="0.2">
      <c r="M19128" s="1"/>
    </row>
    <row r="19129" spans="9:25" x14ac:dyDescent="0.2">
      <c r="M19129" s="1"/>
    </row>
    <row r="19130" spans="9:25" x14ac:dyDescent="0.2">
      <c r="M19130" s="1"/>
    </row>
    <row r="19131" spans="9:25" x14ac:dyDescent="0.2">
      <c r="M19131" s="1"/>
    </row>
    <row r="19132" spans="9:25" x14ac:dyDescent="0.2">
      <c r="M19132" s="1"/>
    </row>
    <row r="19133" spans="9:25" x14ac:dyDescent="0.2">
      <c r="M19133" s="1"/>
    </row>
    <row r="19134" spans="9:25" x14ac:dyDescent="0.2">
      <c r="M19134" s="1"/>
    </row>
    <row r="19135" spans="9:25" x14ac:dyDescent="0.2">
      <c r="M19135" s="1"/>
    </row>
    <row r="19136" spans="9:25" x14ac:dyDescent="0.2">
      <c r="K19136" s="1"/>
      <c r="M19136" s="1"/>
      <c r="Y19136" s="1"/>
    </row>
    <row r="19137" spans="5:25" x14ac:dyDescent="0.2">
      <c r="I19137" s="1"/>
      <c r="M19137" s="1"/>
    </row>
    <row r="19138" spans="5:25" x14ac:dyDescent="0.2">
      <c r="I19138" s="1"/>
      <c r="M19138" s="1"/>
    </row>
    <row r="19139" spans="5:25" x14ac:dyDescent="0.2">
      <c r="M19139" s="1"/>
      <c r="Y19139" s="1"/>
    </row>
    <row r="19140" spans="5:25" x14ac:dyDescent="0.2">
      <c r="K19140" s="1"/>
      <c r="M19140" s="1"/>
    </row>
    <row r="19141" spans="5:25" x14ac:dyDescent="0.2">
      <c r="G19141" s="1"/>
      <c r="K19141" s="1"/>
      <c r="M19141" s="1"/>
    </row>
    <row r="19142" spans="5:25" x14ac:dyDescent="0.2">
      <c r="E19142" s="1"/>
      <c r="G19142" s="1"/>
      <c r="K19142" s="1"/>
      <c r="M19142" s="1"/>
    </row>
    <row r="19143" spans="5:25" x14ac:dyDescent="0.2">
      <c r="M19143" s="1"/>
    </row>
    <row r="19144" spans="5:25" x14ac:dyDescent="0.2">
      <c r="F19144" s="1"/>
      <c r="M19144" s="1"/>
    </row>
    <row r="19145" spans="5:25" x14ac:dyDescent="0.2">
      <c r="K19145" s="1"/>
      <c r="M19145" s="1"/>
    </row>
    <row r="19146" spans="5:25" x14ac:dyDescent="0.2">
      <c r="E19146" s="1"/>
      <c r="K19146" s="1"/>
      <c r="M19146" s="1"/>
    </row>
    <row r="19147" spans="5:25" x14ac:dyDescent="0.2">
      <c r="F19147" s="1"/>
      <c r="M19147" s="1"/>
    </row>
    <row r="19148" spans="5:25" x14ac:dyDescent="0.2">
      <c r="J19148" s="1"/>
      <c r="M19148" s="1"/>
    </row>
    <row r="19149" spans="5:25" x14ac:dyDescent="0.2">
      <c r="M19149" s="1"/>
    </row>
    <row r="19150" spans="5:25" x14ac:dyDescent="0.2">
      <c r="M19150" s="1"/>
    </row>
    <row r="19151" spans="5:25" x14ac:dyDescent="0.2">
      <c r="I19151" s="1"/>
      <c r="M19151" s="1"/>
    </row>
    <row r="19152" spans="5:25" x14ac:dyDescent="0.2">
      <c r="I19152" s="1"/>
      <c r="M19152" s="1"/>
    </row>
    <row r="19153" spans="5:13" x14ac:dyDescent="0.2">
      <c r="I19153" s="1"/>
      <c r="M19153" s="1"/>
    </row>
    <row r="19154" spans="5:13" x14ac:dyDescent="0.2">
      <c r="E19154" s="1"/>
      <c r="G19154" s="1"/>
      <c r="M19154" s="1"/>
    </row>
    <row r="19155" spans="5:13" x14ac:dyDescent="0.2">
      <c r="E19155" s="1"/>
      <c r="I19155" s="1"/>
      <c r="M19155" s="1"/>
    </row>
    <row r="19156" spans="5:13" x14ac:dyDescent="0.2">
      <c r="M19156" s="1"/>
    </row>
    <row r="19157" spans="5:13" x14ac:dyDescent="0.2">
      <c r="G19157" s="1"/>
      <c r="J19157" s="1"/>
      <c r="M19157" s="1"/>
    </row>
    <row r="19158" spans="5:13" x14ac:dyDescent="0.2">
      <c r="E19158" s="1"/>
      <c r="F19158" s="1"/>
      <c r="J19158" s="1"/>
      <c r="M19158" s="1"/>
    </row>
    <row r="19159" spans="5:13" x14ac:dyDescent="0.2">
      <c r="E19159" s="1"/>
      <c r="J19159" s="1"/>
      <c r="M19159" s="1"/>
    </row>
    <row r="19160" spans="5:13" x14ac:dyDescent="0.2">
      <c r="J19160" s="1"/>
      <c r="M19160" s="1"/>
    </row>
    <row r="19161" spans="5:13" x14ac:dyDescent="0.2">
      <c r="J19161" s="1"/>
      <c r="M19161" s="1"/>
    </row>
    <row r="19162" spans="5:13" x14ac:dyDescent="0.2">
      <c r="J19162" s="1"/>
      <c r="M19162" s="1"/>
    </row>
    <row r="19163" spans="5:13" x14ac:dyDescent="0.2">
      <c r="M19163" s="1"/>
    </row>
    <row r="19164" spans="5:13" x14ac:dyDescent="0.2">
      <c r="M19164" s="1"/>
    </row>
    <row r="19165" spans="5:13" x14ac:dyDescent="0.2">
      <c r="M19165" s="1"/>
    </row>
    <row r="19166" spans="5:13" x14ac:dyDescent="0.2">
      <c r="M19166" s="1"/>
    </row>
    <row r="19167" spans="5:13" x14ac:dyDescent="0.2">
      <c r="F19167" s="1"/>
      <c r="G19167" s="1"/>
      <c r="M19167" s="1"/>
    </row>
    <row r="19168" spans="5:13" x14ac:dyDescent="0.2">
      <c r="M19168" s="1"/>
    </row>
    <row r="19169" spans="5:13" x14ac:dyDescent="0.2">
      <c r="F19169" s="1"/>
      <c r="M19169" s="1"/>
    </row>
    <row r="19170" spans="5:13" x14ac:dyDescent="0.2">
      <c r="M19170" s="1"/>
    </row>
    <row r="19171" spans="5:13" x14ac:dyDescent="0.2">
      <c r="M19171" s="1"/>
    </row>
    <row r="19172" spans="5:13" x14ac:dyDescent="0.2">
      <c r="M19172" s="1"/>
    </row>
    <row r="19173" spans="5:13" x14ac:dyDescent="0.2">
      <c r="G19173" s="1"/>
      <c r="M19173" s="1"/>
    </row>
    <row r="19174" spans="5:13" x14ac:dyDescent="0.2">
      <c r="F19174" s="1"/>
      <c r="M19174" s="1"/>
    </row>
    <row r="19175" spans="5:13" x14ac:dyDescent="0.2">
      <c r="M19175" s="1"/>
    </row>
    <row r="19176" spans="5:13" x14ac:dyDescent="0.2">
      <c r="F19176" s="1"/>
      <c r="M19176" s="1"/>
    </row>
    <row r="19177" spans="5:13" x14ac:dyDescent="0.2">
      <c r="E19177" s="1"/>
      <c r="M19177" s="1"/>
    </row>
    <row r="19178" spans="5:13" x14ac:dyDescent="0.2">
      <c r="G19178" s="1"/>
      <c r="M19178" s="1"/>
    </row>
    <row r="19179" spans="5:13" x14ac:dyDescent="0.2">
      <c r="M19179" s="1"/>
    </row>
    <row r="19180" spans="5:13" x14ac:dyDescent="0.2">
      <c r="M19180" s="1"/>
    </row>
    <row r="19181" spans="5:13" x14ac:dyDescent="0.2">
      <c r="E19181" s="1"/>
      <c r="F19181" s="1"/>
      <c r="M19181" s="1"/>
    </row>
    <row r="19182" spans="5:13" x14ac:dyDescent="0.2">
      <c r="M19182" s="1"/>
    </row>
    <row r="19183" spans="5:13" x14ac:dyDescent="0.2">
      <c r="M19183" s="1"/>
    </row>
    <row r="19184" spans="5:13" x14ac:dyDescent="0.2">
      <c r="M19184" s="1"/>
    </row>
    <row r="19185" spans="5:25" x14ac:dyDescent="0.2">
      <c r="F19185" s="1"/>
      <c r="M19185" s="1"/>
    </row>
    <row r="19186" spans="5:25" x14ac:dyDescent="0.2">
      <c r="G19186" s="1"/>
      <c r="M19186" s="1"/>
    </row>
    <row r="19187" spans="5:25" x14ac:dyDescent="0.2">
      <c r="K19187" s="1"/>
      <c r="M19187" s="1"/>
    </row>
    <row r="19188" spans="5:25" x14ac:dyDescent="0.2">
      <c r="G19188" s="1"/>
      <c r="K19188" s="1"/>
      <c r="M19188" s="1"/>
      <c r="Y19188" s="1"/>
    </row>
    <row r="19189" spans="5:25" x14ac:dyDescent="0.2">
      <c r="F19189" s="1"/>
      <c r="G19189" s="1"/>
      <c r="M19189" s="1"/>
    </row>
    <row r="19190" spans="5:25" x14ac:dyDescent="0.2">
      <c r="M19190" s="1"/>
    </row>
    <row r="19191" spans="5:25" x14ac:dyDescent="0.2">
      <c r="M19191" s="1"/>
    </row>
    <row r="19192" spans="5:25" x14ac:dyDescent="0.2">
      <c r="F19192" s="1"/>
      <c r="M19192" s="1"/>
    </row>
    <row r="19193" spans="5:25" x14ac:dyDescent="0.2">
      <c r="M19193" s="1"/>
    </row>
    <row r="19194" spans="5:25" x14ac:dyDescent="0.2">
      <c r="E19194" s="1"/>
      <c r="M19194" s="1"/>
    </row>
    <row r="19195" spans="5:25" x14ac:dyDescent="0.2">
      <c r="M19195" s="1"/>
    </row>
    <row r="19196" spans="5:25" x14ac:dyDescent="0.2">
      <c r="E19196" s="1"/>
      <c r="M19196" s="1"/>
    </row>
    <row r="19197" spans="5:25" x14ac:dyDescent="0.2">
      <c r="M19197" s="1"/>
    </row>
    <row r="19198" spans="5:25" x14ac:dyDescent="0.2">
      <c r="E19198" s="1"/>
      <c r="M19198" s="1"/>
    </row>
    <row r="19199" spans="5:25" x14ac:dyDescent="0.2">
      <c r="M19199" s="1"/>
    </row>
    <row r="19200" spans="5:25" x14ac:dyDescent="0.2">
      <c r="E19200" s="1"/>
      <c r="M19200" s="1"/>
    </row>
    <row r="19201" spans="7:19" x14ac:dyDescent="0.2">
      <c r="M19201" s="1"/>
    </row>
    <row r="19202" spans="7:19" x14ac:dyDescent="0.2">
      <c r="M19202" s="1"/>
    </row>
    <row r="19203" spans="7:19" x14ac:dyDescent="0.2">
      <c r="M19203" s="1"/>
    </row>
    <row r="19204" spans="7:19" x14ac:dyDescent="0.2">
      <c r="M19204" s="1"/>
    </row>
    <row r="19205" spans="7:19" x14ac:dyDescent="0.2">
      <c r="M19205" s="1"/>
    </row>
    <row r="19206" spans="7:19" x14ac:dyDescent="0.2">
      <c r="M19206" s="1"/>
    </row>
    <row r="19207" spans="7:19" x14ac:dyDescent="0.2">
      <c r="M19207" s="1"/>
    </row>
    <row r="19208" spans="7:19" x14ac:dyDescent="0.2">
      <c r="G19208" s="1"/>
      <c r="M19208" s="1"/>
      <c r="S19208" s="1"/>
    </row>
    <row r="19209" spans="7:19" x14ac:dyDescent="0.2">
      <c r="K19209" s="1"/>
      <c r="M19209" s="1"/>
    </row>
    <row r="19210" spans="7:19" x14ac:dyDescent="0.2">
      <c r="G19210" s="1"/>
      <c r="K19210" s="1"/>
      <c r="M19210" s="1"/>
    </row>
    <row r="19211" spans="7:19" x14ac:dyDescent="0.2">
      <c r="G19211" s="1"/>
      <c r="K19211" s="1"/>
      <c r="M19211" s="1"/>
    </row>
    <row r="19212" spans="7:19" x14ac:dyDescent="0.2">
      <c r="K19212" s="1"/>
      <c r="M19212" s="1"/>
    </row>
    <row r="19213" spans="7:19" x14ac:dyDescent="0.2">
      <c r="M19213" s="1"/>
    </row>
    <row r="19214" spans="7:19" x14ac:dyDescent="0.2">
      <c r="M19214" s="1"/>
    </row>
    <row r="19215" spans="7:19" x14ac:dyDescent="0.2">
      <c r="M19215" s="1"/>
    </row>
    <row r="19216" spans="7:19" x14ac:dyDescent="0.2">
      <c r="M19216" s="1"/>
    </row>
    <row r="19217" spans="5:13" x14ac:dyDescent="0.2">
      <c r="M19217" s="1"/>
    </row>
    <row r="19218" spans="5:13" x14ac:dyDescent="0.2">
      <c r="J19218" s="1"/>
      <c r="K19218" s="1"/>
      <c r="M19218" s="1"/>
    </row>
    <row r="19219" spans="5:13" x14ac:dyDescent="0.2">
      <c r="G19219" s="1"/>
      <c r="J19219" s="1"/>
      <c r="K19219" s="1"/>
      <c r="M19219" s="1"/>
    </row>
    <row r="19220" spans="5:13" x14ac:dyDescent="0.2">
      <c r="E19220" s="1"/>
      <c r="I19220" s="1"/>
      <c r="J19220" s="1"/>
      <c r="K19220" s="1"/>
      <c r="M19220" s="1"/>
    </row>
    <row r="19221" spans="5:13" x14ac:dyDescent="0.2">
      <c r="E19221" s="1"/>
      <c r="I19221" s="1"/>
      <c r="J19221" s="1"/>
      <c r="K19221" s="1"/>
      <c r="M19221" s="1"/>
    </row>
    <row r="19222" spans="5:13" x14ac:dyDescent="0.2">
      <c r="I19222" s="1"/>
      <c r="J19222" s="1"/>
      <c r="M19222" s="1"/>
    </row>
    <row r="19223" spans="5:13" x14ac:dyDescent="0.2">
      <c r="F19223" s="1"/>
      <c r="J19223" s="1"/>
      <c r="M19223" s="1"/>
    </row>
    <row r="19224" spans="5:13" x14ac:dyDescent="0.2">
      <c r="J19224" s="1"/>
      <c r="K19224" s="1"/>
      <c r="M19224" s="1"/>
    </row>
    <row r="19225" spans="5:13" x14ac:dyDescent="0.2">
      <c r="K19225" s="1"/>
      <c r="M19225" s="1"/>
    </row>
    <row r="19226" spans="5:13" x14ac:dyDescent="0.2">
      <c r="G19226" s="1"/>
      <c r="K19226" s="1"/>
      <c r="M19226" s="1"/>
    </row>
    <row r="19227" spans="5:13" x14ac:dyDescent="0.2">
      <c r="M19227" s="1"/>
    </row>
    <row r="19228" spans="5:13" x14ac:dyDescent="0.2">
      <c r="M19228" s="1"/>
    </row>
    <row r="19229" spans="5:13" x14ac:dyDescent="0.2">
      <c r="F19229" s="1"/>
      <c r="J19229" s="1"/>
      <c r="M19229" s="1"/>
    </row>
    <row r="19230" spans="5:13" x14ac:dyDescent="0.2">
      <c r="F19230" s="1"/>
      <c r="M19230" s="1"/>
    </row>
    <row r="19231" spans="5:13" x14ac:dyDescent="0.2">
      <c r="F19231" s="1"/>
      <c r="J19231" s="1"/>
      <c r="K19231" s="1"/>
      <c r="M19231" s="1"/>
    </row>
    <row r="19232" spans="5:13" x14ac:dyDescent="0.2">
      <c r="F19232" s="1"/>
      <c r="J19232" s="1"/>
      <c r="K19232" s="1"/>
      <c r="M19232" s="1"/>
    </row>
    <row r="19233" spans="5:25" x14ac:dyDescent="0.2">
      <c r="F19233" s="1"/>
      <c r="G19233" s="1"/>
      <c r="J19233" s="1"/>
      <c r="K19233" s="1"/>
      <c r="M19233" s="1"/>
    </row>
    <row r="19234" spans="5:25" x14ac:dyDescent="0.2">
      <c r="F19234" s="1"/>
      <c r="J19234" s="1"/>
      <c r="K19234" s="1"/>
      <c r="M19234" s="1"/>
    </row>
    <row r="19235" spans="5:25" x14ac:dyDescent="0.2">
      <c r="F19235" s="1"/>
      <c r="J19235" s="1"/>
      <c r="K19235" s="1"/>
      <c r="M19235" s="1"/>
    </row>
    <row r="19236" spans="5:25" x14ac:dyDescent="0.2">
      <c r="F19236" s="1"/>
      <c r="I19236" s="1"/>
      <c r="J19236" s="1"/>
      <c r="M19236" s="1"/>
    </row>
    <row r="19237" spans="5:25" x14ac:dyDescent="0.2">
      <c r="F19237" s="1"/>
      <c r="G19237" s="1"/>
      <c r="J19237" s="1"/>
      <c r="K19237" s="1"/>
      <c r="M19237" s="1"/>
    </row>
    <row r="19238" spans="5:25" x14ac:dyDescent="0.2">
      <c r="M19238" s="1"/>
    </row>
    <row r="19239" spans="5:25" x14ac:dyDescent="0.2">
      <c r="E19239" s="1"/>
      <c r="I19239" s="1"/>
      <c r="M19239" s="1"/>
    </row>
    <row r="19240" spans="5:25" x14ac:dyDescent="0.2">
      <c r="M19240" s="1"/>
    </row>
    <row r="19241" spans="5:25" x14ac:dyDescent="0.2">
      <c r="M19241" s="1"/>
    </row>
    <row r="19242" spans="5:25" x14ac:dyDescent="0.2">
      <c r="M19242" s="1"/>
    </row>
    <row r="19243" spans="5:25" x14ac:dyDescent="0.2">
      <c r="E19243" s="1"/>
      <c r="K19243" s="1"/>
      <c r="M19243" s="1"/>
    </row>
    <row r="19244" spans="5:25" x14ac:dyDescent="0.2">
      <c r="G19244" s="1"/>
      <c r="K19244" s="1"/>
      <c r="M19244" s="1"/>
    </row>
    <row r="19245" spans="5:25" x14ac:dyDescent="0.2">
      <c r="G19245" s="1"/>
      <c r="K19245" s="1"/>
      <c r="M19245" s="1"/>
      <c r="Y19245" s="1"/>
    </row>
    <row r="19246" spans="5:25" x14ac:dyDescent="0.2">
      <c r="M19246" s="1"/>
    </row>
    <row r="19247" spans="5:25" x14ac:dyDescent="0.2">
      <c r="M19247" s="1"/>
    </row>
    <row r="19248" spans="5:25" x14ac:dyDescent="0.2">
      <c r="I19248" s="1"/>
      <c r="M19248" s="1"/>
    </row>
    <row r="19249" spans="5:13" x14ac:dyDescent="0.2">
      <c r="G19249" s="1"/>
      <c r="K19249" s="1"/>
      <c r="M19249" s="1"/>
    </row>
    <row r="19250" spans="5:13" x14ac:dyDescent="0.2">
      <c r="M19250" s="1"/>
    </row>
    <row r="19251" spans="5:13" x14ac:dyDescent="0.2">
      <c r="G19251" s="1"/>
      <c r="K19251" s="1"/>
      <c r="M19251" s="1"/>
    </row>
    <row r="19252" spans="5:13" x14ac:dyDescent="0.2">
      <c r="K19252" s="1"/>
      <c r="M19252" s="1"/>
    </row>
    <row r="19253" spans="5:13" x14ac:dyDescent="0.2">
      <c r="E19253" s="1"/>
      <c r="I19253" s="1"/>
      <c r="M19253" s="1"/>
    </row>
    <row r="19254" spans="5:13" x14ac:dyDescent="0.2">
      <c r="I19254" s="1"/>
      <c r="M19254" s="1"/>
    </row>
    <row r="19255" spans="5:13" x14ac:dyDescent="0.2">
      <c r="E19255" s="1"/>
      <c r="I19255" s="1"/>
      <c r="K19255" s="1"/>
      <c r="M19255" s="1"/>
    </row>
    <row r="19256" spans="5:13" x14ac:dyDescent="0.2">
      <c r="M19256" s="1"/>
    </row>
    <row r="19257" spans="5:13" x14ac:dyDescent="0.2">
      <c r="F19257" s="1"/>
      <c r="J19257" s="1"/>
      <c r="M19257" s="1"/>
    </row>
    <row r="19258" spans="5:13" x14ac:dyDescent="0.2">
      <c r="M19258" s="1"/>
    </row>
    <row r="19259" spans="5:13" x14ac:dyDescent="0.2">
      <c r="E19259" s="1"/>
      <c r="I19259" s="1"/>
      <c r="M19259" s="1"/>
    </row>
    <row r="19260" spans="5:13" x14ac:dyDescent="0.2">
      <c r="K19260" s="1"/>
      <c r="M19260" s="1"/>
    </row>
    <row r="19261" spans="5:13" x14ac:dyDescent="0.2">
      <c r="G19261" s="1"/>
      <c r="K19261" s="1"/>
      <c r="M19261" s="1"/>
    </row>
    <row r="19262" spans="5:13" x14ac:dyDescent="0.2">
      <c r="K19262" s="1"/>
      <c r="M19262" s="1"/>
    </row>
    <row r="19263" spans="5:13" x14ac:dyDescent="0.2">
      <c r="M19263" s="1"/>
    </row>
    <row r="19264" spans="5:13" x14ac:dyDescent="0.2">
      <c r="M19264" s="1"/>
    </row>
    <row r="19265" spans="6:13" x14ac:dyDescent="0.2">
      <c r="M19265" s="1"/>
    </row>
    <row r="19266" spans="6:13" x14ac:dyDescent="0.2">
      <c r="K19266" s="1"/>
      <c r="M19266" s="1"/>
    </row>
    <row r="19267" spans="6:13" x14ac:dyDescent="0.2">
      <c r="K19267" s="1"/>
      <c r="M19267" s="1"/>
    </row>
    <row r="19268" spans="6:13" x14ac:dyDescent="0.2">
      <c r="F19268" s="1"/>
      <c r="J19268" s="1"/>
      <c r="M19268" s="1"/>
    </row>
    <row r="19269" spans="6:13" x14ac:dyDescent="0.2">
      <c r="J19269" s="1"/>
      <c r="M19269" s="1"/>
    </row>
    <row r="19270" spans="6:13" x14ac:dyDescent="0.2">
      <c r="J19270" s="1"/>
      <c r="M19270" s="1"/>
    </row>
    <row r="19271" spans="6:13" x14ac:dyDescent="0.2">
      <c r="K19271" s="1"/>
      <c r="M19271" s="1"/>
    </row>
    <row r="19272" spans="6:13" x14ac:dyDescent="0.2">
      <c r="M19272" s="1"/>
    </row>
    <row r="19273" spans="6:13" x14ac:dyDescent="0.2">
      <c r="M19273" s="1"/>
    </row>
    <row r="19274" spans="6:13" x14ac:dyDescent="0.2">
      <c r="M19274" s="1"/>
    </row>
    <row r="19275" spans="6:13" x14ac:dyDescent="0.2">
      <c r="M19275" s="1"/>
    </row>
    <row r="19276" spans="6:13" x14ac:dyDescent="0.2">
      <c r="M19276" s="1"/>
    </row>
    <row r="19277" spans="6:13" x14ac:dyDescent="0.2">
      <c r="M19277" s="1"/>
    </row>
    <row r="19278" spans="6:13" x14ac:dyDescent="0.2">
      <c r="M19278" s="1"/>
    </row>
    <row r="19279" spans="6:13" x14ac:dyDescent="0.2">
      <c r="M19279" s="1"/>
    </row>
    <row r="19280" spans="6:13" x14ac:dyDescent="0.2">
      <c r="J19280" s="1"/>
      <c r="M19280" s="1"/>
    </row>
    <row r="19281" spans="6:25" x14ac:dyDescent="0.2">
      <c r="J19281" s="1"/>
      <c r="M19281" s="1"/>
    </row>
    <row r="19282" spans="6:25" x14ac:dyDescent="0.2">
      <c r="J19282" s="1"/>
      <c r="M19282" s="1"/>
    </row>
    <row r="19283" spans="6:25" x14ac:dyDescent="0.2">
      <c r="F19283" s="1"/>
      <c r="J19283" s="1"/>
      <c r="M19283" s="1"/>
    </row>
    <row r="19284" spans="6:25" x14ac:dyDescent="0.2">
      <c r="M19284" s="1"/>
    </row>
    <row r="19285" spans="6:25" x14ac:dyDescent="0.2">
      <c r="K19285" s="1"/>
      <c r="M19285" s="1"/>
    </row>
    <row r="19286" spans="6:25" x14ac:dyDescent="0.2">
      <c r="M19286" s="1"/>
    </row>
    <row r="19287" spans="6:25" x14ac:dyDescent="0.2">
      <c r="M19287" s="1"/>
    </row>
    <row r="19288" spans="6:25" x14ac:dyDescent="0.2">
      <c r="M19288" s="1"/>
    </row>
    <row r="19289" spans="6:25" x14ac:dyDescent="0.2">
      <c r="M19289" s="1"/>
    </row>
    <row r="19290" spans="6:25" x14ac:dyDescent="0.2">
      <c r="J19290" s="1"/>
      <c r="M19290" s="1"/>
    </row>
    <row r="19291" spans="6:25" x14ac:dyDescent="0.2">
      <c r="M19291" s="1"/>
    </row>
    <row r="19292" spans="6:25" x14ac:dyDescent="0.2">
      <c r="M19292" s="1"/>
    </row>
    <row r="19293" spans="6:25" x14ac:dyDescent="0.2">
      <c r="M19293" s="1"/>
    </row>
    <row r="19294" spans="6:25" x14ac:dyDescent="0.2">
      <c r="F19294" s="1"/>
      <c r="G19294" s="1"/>
      <c r="K19294" s="1"/>
      <c r="M19294" s="1"/>
      <c r="Y19294" s="1"/>
    </row>
    <row r="19295" spans="6:25" x14ac:dyDescent="0.2">
      <c r="M19295" s="1"/>
    </row>
    <row r="19296" spans="6:25" x14ac:dyDescent="0.2">
      <c r="K19296" s="1"/>
      <c r="M19296" s="1"/>
    </row>
    <row r="19297" spans="5:13" x14ac:dyDescent="0.2">
      <c r="M19297" s="1"/>
    </row>
    <row r="19298" spans="5:13" x14ac:dyDescent="0.2">
      <c r="M19298" s="1"/>
    </row>
    <row r="19299" spans="5:13" x14ac:dyDescent="0.2">
      <c r="M19299" s="1"/>
    </row>
    <row r="19300" spans="5:13" x14ac:dyDescent="0.2">
      <c r="J19300" s="1"/>
      <c r="M19300" s="1"/>
    </row>
    <row r="19301" spans="5:13" x14ac:dyDescent="0.2">
      <c r="J19301" s="1"/>
      <c r="M19301" s="1"/>
    </row>
    <row r="19302" spans="5:13" x14ac:dyDescent="0.2">
      <c r="J19302" s="1"/>
      <c r="M19302" s="1"/>
    </row>
    <row r="19303" spans="5:13" x14ac:dyDescent="0.2">
      <c r="I19303" s="1"/>
      <c r="J19303" s="1"/>
      <c r="M19303" s="1"/>
    </row>
    <row r="19304" spans="5:13" x14ac:dyDescent="0.2">
      <c r="F19304" s="1"/>
      <c r="I19304" s="1"/>
      <c r="J19304" s="1"/>
      <c r="M19304" s="1"/>
    </row>
    <row r="19305" spans="5:13" x14ac:dyDescent="0.2">
      <c r="M19305" s="1"/>
    </row>
    <row r="19306" spans="5:13" x14ac:dyDescent="0.2">
      <c r="M19306" s="1"/>
    </row>
    <row r="19307" spans="5:13" x14ac:dyDescent="0.2">
      <c r="E19307" s="1"/>
      <c r="G19307" s="1"/>
      <c r="I19307" s="1"/>
      <c r="J19307" s="1"/>
      <c r="K19307" s="1"/>
      <c r="M19307" s="1"/>
    </row>
    <row r="19308" spans="5:13" x14ac:dyDescent="0.2">
      <c r="J19308" s="1"/>
      <c r="M19308" s="1"/>
    </row>
    <row r="19309" spans="5:13" x14ac:dyDescent="0.2">
      <c r="M19309" s="1"/>
    </row>
    <row r="19310" spans="5:13" x14ac:dyDescent="0.2">
      <c r="M19310" s="1"/>
    </row>
    <row r="19311" spans="5:13" x14ac:dyDescent="0.2">
      <c r="E19311" s="1"/>
      <c r="M19311" s="1"/>
    </row>
    <row r="19312" spans="5:13" x14ac:dyDescent="0.2">
      <c r="M19312" s="1"/>
    </row>
    <row r="19313" spans="5:13" x14ac:dyDescent="0.2">
      <c r="M19313" s="1"/>
    </row>
    <row r="19314" spans="5:13" x14ac:dyDescent="0.2">
      <c r="M19314" s="1"/>
    </row>
    <row r="19315" spans="5:13" x14ac:dyDescent="0.2">
      <c r="M19315" s="1"/>
    </row>
    <row r="19316" spans="5:13" x14ac:dyDescent="0.2">
      <c r="J19316" s="1"/>
      <c r="M19316" s="1"/>
    </row>
    <row r="19317" spans="5:13" x14ac:dyDescent="0.2">
      <c r="M19317" s="1"/>
    </row>
    <row r="19318" spans="5:13" x14ac:dyDescent="0.2">
      <c r="M19318" s="1"/>
    </row>
    <row r="19319" spans="5:13" x14ac:dyDescent="0.2">
      <c r="K19319" s="1"/>
      <c r="M19319" s="1"/>
    </row>
    <row r="19320" spans="5:13" x14ac:dyDescent="0.2">
      <c r="K19320" s="1"/>
      <c r="M19320" s="1"/>
    </row>
    <row r="19321" spans="5:13" x14ac:dyDescent="0.2">
      <c r="K19321" s="1"/>
      <c r="M19321" s="1"/>
    </row>
    <row r="19322" spans="5:13" x14ac:dyDescent="0.2">
      <c r="M19322" s="1"/>
    </row>
    <row r="19323" spans="5:13" x14ac:dyDescent="0.2">
      <c r="I19323" s="1"/>
      <c r="M19323" s="1"/>
    </row>
    <row r="19324" spans="5:13" x14ac:dyDescent="0.2">
      <c r="E19324" s="1"/>
      <c r="I19324" s="1"/>
      <c r="M19324" s="1"/>
    </row>
    <row r="19325" spans="5:13" x14ac:dyDescent="0.2">
      <c r="M19325" s="1"/>
    </row>
    <row r="19326" spans="5:13" x14ac:dyDescent="0.2">
      <c r="M19326" s="1"/>
    </row>
    <row r="19327" spans="5:13" x14ac:dyDescent="0.2">
      <c r="J19327" s="1"/>
      <c r="M19327" s="1"/>
    </row>
    <row r="19328" spans="5:13" x14ac:dyDescent="0.2">
      <c r="F19328" s="1"/>
      <c r="J19328" s="1"/>
      <c r="M19328" s="1"/>
    </row>
    <row r="19329" spans="5:25" x14ac:dyDescent="0.2">
      <c r="I19329" s="1"/>
      <c r="M19329" s="1"/>
    </row>
    <row r="19330" spans="5:25" x14ac:dyDescent="0.2">
      <c r="M19330" s="1"/>
    </row>
    <row r="19331" spans="5:25" x14ac:dyDescent="0.2">
      <c r="I19331" s="1"/>
      <c r="M19331" s="1"/>
    </row>
    <row r="19332" spans="5:25" x14ac:dyDescent="0.2">
      <c r="M19332" s="1"/>
    </row>
    <row r="19333" spans="5:25" x14ac:dyDescent="0.2">
      <c r="J19333" s="1"/>
      <c r="M19333" s="1"/>
    </row>
    <row r="19334" spans="5:25" x14ac:dyDescent="0.2">
      <c r="J19334" s="1"/>
      <c r="M19334" s="1"/>
    </row>
    <row r="19335" spans="5:25" x14ac:dyDescent="0.2">
      <c r="G19335" s="1"/>
      <c r="J19335" s="1"/>
      <c r="K19335" s="1"/>
      <c r="M19335" s="1"/>
    </row>
    <row r="19336" spans="5:25" x14ac:dyDescent="0.2">
      <c r="M19336" s="1"/>
    </row>
    <row r="19337" spans="5:25" x14ac:dyDescent="0.2">
      <c r="K19337" s="1"/>
      <c r="M19337" s="1"/>
      <c r="Y19337" s="1"/>
    </row>
    <row r="19338" spans="5:25" x14ac:dyDescent="0.2">
      <c r="G19338" s="1"/>
      <c r="K19338" s="1"/>
      <c r="M19338" s="1"/>
    </row>
    <row r="19339" spans="5:25" x14ac:dyDescent="0.2">
      <c r="K19339" s="1"/>
      <c r="M19339" s="1"/>
    </row>
    <row r="19340" spans="5:25" x14ac:dyDescent="0.2">
      <c r="I19340" s="1"/>
      <c r="M19340" s="1"/>
    </row>
    <row r="19341" spans="5:25" x14ac:dyDescent="0.2">
      <c r="E19341" s="1"/>
      <c r="I19341" s="1"/>
      <c r="M19341" s="1"/>
    </row>
    <row r="19342" spans="5:25" x14ac:dyDescent="0.2">
      <c r="G19342" s="1"/>
      <c r="K19342" s="1"/>
      <c r="M19342" s="1"/>
    </row>
    <row r="19343" spans="5:25" x14ac:dyDescent="0.2">
      <c r="I19343" s="1"/>
      <c r="K19343" s="1"/>
      <c r="M19343" s="1"/>
    </row>
    <row r="19344" spans="5:25" x14ac:dyDescent="0.2">
      <c r="I19344" s="1"/>
      <c r="M19344" s="1"/>
    </row>
    <row r="19345" spans="5:13" x14ac:dyDescent="0.2">
      <c r="E19345" s="1"/>
      <c r="G19345" s="1"/>
      <c r="J19345" s="1"/>
      <c r="K19345" s="1"/>
      <c r="M19345" s="1"/>
    </row>
    <row r="19346" spans="5:13" x14ac:dyDescent="0.2">
      <c r="K19346" s="1"/>
      <c r="M19346" s="1"/>
    </row>
    <row r="19347" spans="5:13" x14ac:dyDescent="0.2">
      <c r="M19347" s="1"/>
    </row>
    <row r="19348" spans="5:13" x14ac:dyDescent="0.2">
      <c r="M19348" s="1"/>
    </row>
    <row r="19349" spans="5:13" x14ac:dyDescent="0.2">
      <c r="E19349" s="1"/>
      <c r="I19349" s="1"/>
      <c r="M19349" s="1"/>
    </row>
    <row r="19350" spans="5:13" x14ac:dyDescent="0.2">
      <c r="F19350" s="1"/>
      <c r="I19350" s="1"/>
      <c r="M19350" s="1"/>
    </row>
    <row r="19351" spans="5:13" x14ac:dyDescent="0.2">
      <c r="G19351" s="1"/>
      <c r="J19351" s="1"/>
      <c r="K19351" s="1"/>
      <c r="M19351" s="1"/>
    </row>
    <row r="19352" spans="5:13" x14ac:dyDescent="0.2">
      <c r="M19352" s="1"/>
    </row>
    <row r="19353" spans="5:13" x14ac:dyDescent="0.2">
      <c r="E19353" s="1"/>
      <c r="M19353" s="1"/>
    </row>
    <row r="19354" spans="5:13" x14ac:dyDescent="0.2">
      <c r="M19354" s="1"/>
    </row>
    <row r="19355" spans="5:13" x14ac:dyDescent="0.2">
      <c r="M19355" s="1"/>
    </row>
    <row r="19356" spans="5:13" x14ac:dyDescent="0.2">
      <c r="J19356" s="1"/>
      <c r="M19356" s="1"/>
    </row>
    <row r="19357" spans="5:13" x14ac:dyDescent="0.2">
      <c r="M19357" s="1"/>
    </row>
    <row r="19358" spans="5:13" x14ac:dyDescent="0.2">
      <c r="K19358" s="1"/>
      <c r="M19358" s="1"/>
    </row>
    <row r="19359" spans="5:13" x14ac:dyDescent="0.2">
      <c r="G19359" s="1"/>
      <c r="K19359" s="1"/>
      <c r="M19359" s="1"/>
    </row>
    <row r="19360" spans="5:13" x14ac:dyDescent="0.2">
      <c r="G19360" s="1"/>
      <c r="K19360" s="1"/>
      <c r="M19360" s="1"/>
    </row>
    <row r="19361" spans="6:25" x14ac:dyDescent="0.2">
      <c r="J19361" s="1"/>
      <c r="K19361" s="1"/>
      <c r="M19361" s="1"/>
    </row>
    <row r="19362" spans="6:25" x14ac:dyDescent="0.2">
      <c r="M19362" s="1"/>
    </row>
    <row r="19363" spans="6:25" x14ac:dyDescent="0.2">
      <c r="F19363" s="1"/>
      <c r="J19363" s="1"/>
      <c r="M19363" s="1"/>
    </row>
    <row r="19364" spans="6:25" x14ac:dyDescent="0.2">
      <c r="M19364" s="1"/>
    </row>
    <row r="19365" spans="6:25" x14ac:dyDescent="0.2">
      <c r="F19365" s="1"/>
      <c r="J19365" s="1"/>
      <c r="M19365" s="1"/>
    </row>
    <row r="19366" spans="6:25" x14ac:dyDescent="0.2">
      <c r="M19366" s="1"/>
    </row>
    <row r="19367" spans="6:25" x14ac:dyDescent="0.2">
      <c r="F19367" s="1"/>
      <c r="J19367" s="1"/>
      <c r="M19367" s="1"/>
    </row>
    <row r="19368" spans="6:25" x14ac:dyDescent="0.2">
      <c r="M19368" s="1"/>
    </row>
    <row r="19369" spans="6:25" x14ac:dyDescent="0.2">
      <c r="J19369" s="1"/>
      <c r="K19369" s="1"/>
      <c r="M19369" s="1"/>
    </row>
    <row r="19370" spans="6:25" x14ac:dyDescent="0.2">
      <c r="F19370" s="1"/>
      <c r="J19370" s="1"/>
      <c r="M19370" s="1"/>
    </row>
    <row r="19371" spans="6:25" x14ac:dyDescent="0.2">
      <c r="F19371" s="1"/>
      <c r="J19371" s="1"/>
      <c r="M19371" s="1"/>
      <c r="Y19371" s="1"/>
    </row>
    <row r="19372" spans="6:25" x14ac:dyDescent="0.2">
      <c r="F19372" s="1"/>
      <c r="G19372" s="1"/>
      <c r="K19372" s="1"/>
      <c r="M19372" s="1"/>
    </row>
    <row r="19373" spans="6:25" x14ac:dyDescent="0.2">
      <c r="K19373" s="1"/>
      <c r="M19373" s="1"/>
    </row>
    <row r="19374" spans="6:25" x14ac:dyDescent="0.2">
      <c r="G19374" s="1"/>
      <c r="K19374" s="1"/>
      <c r="M19374" s="1"/>
    </row>
    <row r="19375" spans="6:25" x14ac:dyDescent="0.2">
      <c r="M19375" s="1"/>
    </row>
    <row r="19376" spans="6:25" x14ac:dyDescent="0.2">
      <c r="M19376" s="1"/>
    </row>
    <row r="19377" spans="5:13" x14ac:dyDescent="0.2">
      <c r="E19377" s="1"/>
      <c r="I19377" s="1"/>
      <c r="M19377" s="1"/>
    </row>
    <row r="19378" spans="5:13" x14ac:dyDescent="0.2">
      <c r="M19378" s="1"/>
    </row>
    <row r="19379" spans="5:13" x14ac:dyDescent="0.2">
      <c r="M19379" s="1"/>
    </row>
    <row r="19380" spans="5:13" x14ac:dyDescent="0.2">
      <c r="M19380" s="1"/>
    </row>
    <row r="19381" spans="5:13" x14ac:dyDescent="0.2">
      <c r="M19381" s="1"/>
    </row>
    <row r="19382" spans="5:13" x14ac:dyDescent="0.2">
      <c r="E19382" s="1"/>
      <c r="F19382" s="1"/>
      <c r="G19382" s="1"/>
      <c r="I19382" s="1"/>
      <c r="J19382" s="1"/>
      <c r="K19382" s="1"/>
      <c r="M19382" s="1"/>
    </row>
    <row r="19383" spans="5:13" x14ac:dyDescent="0.2">
      <c r="J19383" s="1"/>
      <c r="M19383" s="1"/>
    </row>
    <row r="19384" spans="5:13" x14ac:dyDescent="0.2">
      <c r="M19384" s="1"/>
    </row>
    <row r="19385" spans="5:13" x14ac:dyDescent="0.2">
      <c r="F19385" s="1"/>
      <c r="J19385" s="1"/>
      <c r="M19385" s="1"/>
    </row>
    <row r="19386" spans="5:13" x14ac:dyDescent="0.2">
      <c r="J19386" s="1"/>
      <c r="M19386" s="1"/>
    </row>
    <row r="19387" spans="5:13" x14ac:dyDescent="0.2">
      <c r="F19387" s="1"/>
      <c r="J19387" s="1"/>
      <c r="M19387" s="1"/>
    </row>
    <row r="19388" spans="5:13" x14ac:dyDescent="0.2">
      <c r="M19388" s="1"/>
    </row>
    <row r="19389" spans="5:13" x14ac:dyDescent="0.2">
      <c r="F19389" s="1"/>
      <c r="J19389" s="1"/>
      <c r="M19389" s="1"/>
    </row>
    <row r="19390" spans="5:13" x14ac:dyDescent="0.2">
      <c r="K19390" s="1"/>
      <c r="M19390" s="1"/>
    </row>
    <row r="19391" spans="5:13" x14ac:dyDescent="0.2">
      <c r="G19391" s="1"/>
      <c r="K19391" s="1"/>
      <c r="M19391" s="1"/>
    </row>
    <row r="19392" spans="5:13" x14ac:dyDescent="0.2">
      <c r="K19392" s="1"/>
      <c r="M19392" s="1"/>
    </row>
    <row r="19393" spans="6:13" x14ac:dyDescent="0.2">
      <c r="M19393" s="1"/>
    </row>
    <row r="19394" spans="6:13" x14ac:dyDescent="0.2">
      <c r="M19394" s="1"/>
    </row>
    <row r="19395" spans="6:13" x14ac:dyDescent="0.2">
      <c r="F19395" s="1"/>
      <c r="J19395" s="1"/>
      <c r="M19395" s="1"/>
    </row>
    <row r="19396" spans="6:13" x14ac:dyDescent="0.2">
      <c r="F19396" s="1"/>
      <c r="J19396" s="1"/>
      <c r="M19396" s="1"/>
    </row>
    <row r="19397" spans="6:13" x14ac:dyDescent="0.2">
      <c r="M19397" s="1"/>
    </row>
    <row r="19398" spans="6:13" x14ac:dyDescent="0.2">
      <c r="M19398" s="1"/>
    </row>
    <row r="19399" spans="6:13" x14ac:dyDescent="0.2">
      <c r="M19399" s="1"/>
    </row>
    <row r="19400" spans="6:13" x14ac:dyDescent="0.2">
      <c r="M19400" s="1"/>
    </row>
    <row r="19401" spans="6:13" x14ac:dyDescent="0.2">
      <c r="G19401" s="1"/>
      <c r="K19401" s="1"/>
      <c r="M19401" s="1"/>
    </row>
    <row r="19402" spans="6:13" x14ac:dyDescent="0.2">
      <c r="F19402" s="1"/>
      <c r="G19402" s="1"/>
      <c r="J19402" s="1"/>
      <c r="K19402" s="1"/>
      <c r="M19402" s="1"/>
    </row>
    <row r="19403" spans="6:13" x14ac:dyDescent="0.2">
      <c r="F19403" s="1"/>
      <c r="G19403" s="1"/>
      <c r="J19403" s="1"/>
      <c r="K19403" s="1"/>
      <c r="M19403" s="1"/>
    </row>
    <row r="19404" spans="6:13" x14ac:dyDescent="0.2">
      <c r="M19404" s="1"/>
    </row>
    <row r="19405" spans="6:13" x14ac:dyDescent="0.2">
      <c r="M19405" s="1"/>
    </row>
    <row r="19406" spans="6:13" x14ac:dyDescent="0.2">
      <c r="M19406" s="1"/>
    </row>
    <row r="19407" spans="6:13" x14ac:dyDescent="0.2">
      <c r="M19407" s="1"/>
    </row>
    <row r="19408" spans="6:13" x14ac:dyDescent="0.2">
      <c r="M19408" s="1"/>
    </row>
    <row r="19409" spans="5:25" x14ac:dyDescent="0.2">
      <c r="G19409" s="1"/>
      <c r="K19409" s="1"/>
      <c r="M19409" s="1"/>
    </row>
    <row r="19410" spans="5:25" x14ac:dyDescent="0.2">
      <c r="K19410" s="1"/>
      <c r="M19410" s="1"/>
    </row>
    <row r="19411" spans="5:25" x14ac:dyDescent="0.2">
      <c r="J19411" s="1"/>
      <c r="M19411" s="1"/>
    </row>
    <row r="19412" spans="5:25" x14ac:dyDescent="0.2">
      <c r="M19412" s="1"/>
      <c r="Y19412" s="1"/>
    </row>
    <row r="19413" spans="5:25" x14ac:dyDescent="0.2">
      <c r="M19413" s="1"/>
    </row>
    <row r="19414" spans="5:25" x14ac:dyDescent="0.2">
      <c r="E19414" s="1"/>
      <c r="G19414" s="1"/>
      <c r="I19414" s="1"/>
      <c r="M19414" s="1"/>
    </row>
    <row r="19415" spans="5:25" x14ac:dyDescent="0.2">
      <c r="I19415" s="1"/>
      <c r="M19415" s="1"/>
    </row>
    <row r="19416" spans="5:25" x14ac:dyDescent="0.2">
      <c r="E19416" s="1"/>
      <c r="I19416" s="1"/>
      <c r="M19416" s="1"/>
    </row>
    <row r="19417" spans="5:25" x14ac:dyDescent="0.2">
      <c r="F19417" s="1"/>
      <c r="J19417" s="1"/>
      <c r="M19417" s="1"/>
    </row>
    <row r="19418" spans="5:25" x14ac:dyDescent="0.2">
      <c r="E19418" s="1"/>
      <c r="M19418" s="1"/>
    </row>
    <row r="19419" spans="5:25" x14ac:dyDescent="0.2">
      <c r="K19419" s="1"/>
      <c r="M19419" s="1"/>
    </row>
    <row r="19420" spans="5:25" x14ac:dyDescent="0.2">
      <c r="E19420" s="1"/>
      <c r="J19420" s="1"/>
      <c r="M19420" s="1"/>
    </row>
    <row r="19421" spans="5:25" x14ac:dyDescent="0.2">
      <c r="G19421" s="1"/>
      <c r="J19421" s="1"/>
      <c r="K19421" s="1"/>
      <c r="M19421" s="1"/>
    </row>
    <row r="19422" spans="5:25" x14ac:dyDescent="0.2">
      <c r="K19422" s="1"/>
      <c r="M19422" s="1"/>
    </row>
    <row r="19423" spans="5:25" x14ac:dyDescent="0.2">
      <c r="F19423" s="1"/>
      <c r="J19423" s="1"/>
      <c r="M19423" s="1"/>
    </row>
    <row r="19424" spans="5:25" x14ac:dyDescent="0.2">
      <c r="M19424" s="1"/>
    </row>
    <row r="19425" spans="6:13" x14ac:dyDescent="0.2">
      <c r="G19425" s="1"/>
      <c r="K19425" s="1"/>
      <c r="M19425" s="1"/>
    </row>
    <row r="19426" spans="6:13" x14ac:dyDescent="0.2">
      <c r="G19426" s="1"/>
      <c r="K19426" s="1"/>
      <c r="M19426" s="1"/>
    </row>
    <row r="19427" spans="6:13" x14ac:dyDescent="0.2">
      <c r="G19427" s="1"/>
      <c r="K19427" s="1"/>
      <c r="M19427" s="1"/>
    </row>
    <row r="19428" spans="6:13" x14ac:dyDescent="0.2">
      <c r="J19428" s="1"/>
      <c r="M19428" s="1"/>
    </row>
    <row r="19429" spans="6:13" x14ac:dyDescent="0.2">
      <c r="M19429" s="1"/>
    </row>
    <row r="19430" spans="6:13" x14ac:dyDescent="0.2">
      <c r="M19430" s="1"/>
    </row>
    <row r="19431" spans="6:13" x14ac:dyDescent="0.2">
      <c r="M19431" s="1"/>
    </row>
    <row r="19432" spans="6:13" x14ac:dyDescent="0.2">
      <c r="M19432" s="1"/>
    </row>
    <row r="19433" spans="6:13" x14ac:dyDescent="0.2">
      <c r="M19433" s="1"/>
    </row>
    <row r="19434" spans="6:13" x14ac:dyDescent="0.2">
      <c r="M19434" s="1"/>
    </row>
    <row r="19435" spans="6:13" x14ac:dyDescent="0.2">
      <c r="M19435" s="1"/>
    </row>
    <row r="19436" spans="6:13" x14ac:dyDescent="0.2">
      <c r="M19436" s="1"/>
    </row>
    <row r="19437" spans="6:13" x14ac:dyDescent="0.2">
      <c r="M19437" s="1"/>
    </row>
    <row r="19438" spans="6:13" x14ac:dyDescent="0.2">
      <c r="F19438" s="1"/>
      <c r="J19438" s="1"/>
      <c r="M19438" s="1"/>
    </row>
    <row r="19439" spans="6:13" x14ac:dyDescent="0.2">
      <c r="M19439" s="1"/>
    </row>
    <row r="19440" spans="6:13" x14ac:dyDescent="0.2">
      <c r="M19440" s="1"/>
    </row>
    <row r="19441" spans="5:13" x14ac:dyDescent="0.2">
      <c r="J19441" s="1"/>
      <c r="M19441" s="1"/>
    </row>
    <row r="19442" spans="5:13" x14ac:dyDescent="0.2">
      <c r="K19442" s="1"/>
      <c r="M19442" s="1"/>
    </row>
    <row r="19443" spans="5:13" x14ac:dyDescent="0.2">
      <c r="J19443" s="1"/>
      <c r="M19443" s="1"/>
    </row>
    <row r="19444" spans="5:13" x14ac:dyDescent="0.2">
      <c r="K19444" s="1"/>
      <c r="M19444" s="1"/>
    </row>
    <row r="19445" spans="5:13" x14ac:dyDescent="0.2">
      <c r="F19445" s="1"/>
      <c r="J19445" s="1"/>
      <c r="M19445" s="1"/>
    </row>
    <row r="19446" spans="5:13" x14ac:dyDescent="0.2">
      <c r="M19446" s="1"/>
    </row>
    <row r="19447" spans="5:13" x14ac:dyDescent="0.2">
      <c r="M19447" s="1"/>
    </row>
    <row r="19448" spans="5:13" x14ac:dyDescent="0.2">
      <c r="M19448" s="1"/>
    </row>
    <row r="19449" spans="5:13" x14ac:dyDescent="0.2">
      <c r="J19449" s="1"/>
      <c r="M19449" s="1"/>
    </row>
    <row r="19450" spans="5:13" x14ac:dyDescent="0.2">
      <c r="M19450" s="1"/>
    </row>
    <row r="19451" spans="5:13" x14ac:dyDescent="0.2">
      <c r="E19451" s="1"/>
      <c r="I19451" s="1"/>
      <c r="M19451" s="1"/>
    </row>
    <row r="19452" spans="5:13" x14ac:dyDescent="0.2">
      <c r="M19452" s="1"/>
    </row>
    <row r="19453" spans="5:13" x14ac:dyDescent="0.2">
      <c r="M19453" s="1"/>
    </row>
    <row r="19454" spans="5:13" x14ac:dyDescent="0.2">
      <c r="M19454" s="1"/>
    </row>
    <row r="19455" spans="5:13" x14ac:dyDescent="0.2">
      <c r="E19455" s="1"/>
      <c r="M19455" s="1"/>
    </row>
    <row r="19456" spans="5:13" x14ac:dyDescent="0.2">
      <c r="M19456" s="1"/>
    </row>
    <row r="19457" spans="6:13" x14ac:dyDescent="0.2">
      <c r="K19457" s="1"/>
      <c r="M19457" s="1"/>
    </row>
    <row r="19458" spans="6:13" x14ac:dyDescent="0.2">
      <c r="M19458" s="1"/>
    </row>
    <row r="19459" spans="6:13" x14ac:dyDescent="0.2">
      <c r="M19459" s="1"/>
    </row>
    <row r="19460" spans="6:13" x14ac:dyDescent="0.2">
      <c r="F19460" s="1"/>
      <c r="J19460" s="1"/>
      <c r="M19460" s="1"/>
    </row>
    <row r="19461" spans="6:13" x14ac:dyDescent="0.2">
      <c r="M19461" s="1"/>
    </row>
    <row r="19462" spans="6:13" x14ac:dyDescent="0.2">
      <c r="M19462" s="1"/>
    </row>
    <row r="19463" spans="6:13" x14ac:dyDescent="0.2">
      <c r="F19463" s="1"/>
      <c r="M19463" s="1"/>
    </row>
    <row r="19464" spans="6:13" x14ac:dyDescent="0.2">
      <c r="M19464" s="1"/>
    </row>
    <row r="19465" spans="6:13" x14ac:dyDescent="0.2">
      <c r="F19465" s="1"/>
      <c r="J19465" s="1"/>
      <c r="M19465" s="1"/>
    </row>
    <row r="19466" spans="6:13" x14ac:dyDescent="0.2">
      <c r="F19466" s="1"/>
      <c r="M19466" s="1"/>
    </row>
    <row r="19467" spans="6:13" x14ac:dyDescent="0.2">
      <c r="F19467" s="1"/>
      <c r="M19467" s="1"/>
    </row>
    <row r="19468" spans="6:13" x14ac:dyDescent="0.2">
      <c r="M19468" s="1"/>
    </row>
    <row r="19469" spans="6:13" x14ac:dyDescent="0.2">
      <c r="F19469" s="1"/>
      <c r="M19469" s="1"/>
    </row>
    <row r="19470" spans="6:13" x14ac:dyDescent="0.2">
      <c r="M19470" s="1"/>
    </row>
    <row r="19471" spans="6:13" x14ac:dyDescent="0.2">
      <c r="F19471" s="1"/>
      <c r="M19471" s="1"/>
    </row>
    <row r="19472" spans="6:13" x14ac:dyDescent="0.2">
      <c r="F19472" s="1"/>
      <c r="M19472" s="1"/>
    </row>
    <row r="19473" spans="5:13" x14ac:dyDescent="0.2">
      <c r="M19473" s="1"/>
    </row>
    <row r="19474" spans="5:13" x14ac:dyDescent="0.2">
      <c r="M19474" s="1"/>
    </row>
    <row r="19475" spans="5:13" x14ac:dyDescent="0.2">
      <c r="M19475" s="1"/>
    </row>
    <row r="19476" spans="5:13" x14ac:dyDescent="0.2">
      <c r="F19476" s="1"/>
      <c r="M19476" s="1"/>
    </row>
    <row r="19477" spans="5:13" x14ac:dyDescent="0.2">
      <c r="M19477" s="1"/>
    </row>
    <row r="19478" spans="5:13" x14ac:dyDescent="0.2">
      <c r="M19478" s="1"/>
    </row>
    <row r="19479" spans="5:13" x14ac:dyDescent="0.2">
      <c r="M19479" s="1"/>
    </row>
    <row r="19480" spans="5:13" x14ac:dyDescent="0.2">
      <c r="M19480" s="1"/>
    </row>
    <row r="19481" spans="5:13" x14ac:dyDescent="0.2">
      <c r="M19481" s="1"/>
    </row>
    <row r="19482" spans="5:13" x14ac:dyDescent="0.2">
      <c r="F19482" s="1"/>
      <c r="G19482" s="1"/>
      <c r="M19482" s="1"/>
    </row>
    <row r="19483" spans="5:13" x14ac:dyDescent="0.2">
      <c r="K19483" s="1"/>
      <c r="M19483" s="1"/>
    </row>
    <row r="19484" spans="5:13" x14ac:dyDescent="0.2">
      <c r="E19484" s="1"/>
      <c r="M19484" s="1"/>
    </row>
    <row r="19485" spans="5:13" x14ac:dyDescent="0.2">
      <c r="M19485" s="1"/>
    </row>
    <row r="19486" spans="5:13" x14ac:dyDescent="0.2">
      <c r="F19486" s="1"/>
      <c r="M19486" s="1"/>
    </row>
    <row r="19487" spans="5:13" x14ac:dyDescent="0.2">
      <c r="M19487" s="1"/>
    </row>
    <row r="19488" spans="5:13" x14ac:dyDescent="0.2">
      <c r="E19488" s="1"/>
      <c r="M19488" s="1"/>
    </row>
    <row r="19489" spans="5:13" x14ac:dyDescent="0.2">
      <c r="F19489" s="1"/>
      <c r="M19489" s="1"/>
    </row>
    <row r="19490" spans="5:13" x14ac:dyDescent="0.2">
      <c r="M19490" s="1"/>
    </row>
    <row r="19491" spans="5:13" x14ac:dyDescent="0.2">
      <c r="M19491" s="1"/>
    </row>
    <row r="19492" spans="5:13" x14ac:dyDescent="0.2">
      <c r="E19492" s="1"/>
      <c r="M19492" s="1"/>
    </row>
    <row r="19493" spans="5:13" x14ac:dyDescent="0.2">
      <c r="F19493" s="1"/>
      <c r="M19493" s="1"/>
    </row>
    <row r="19494" spans="5:13" x14ac:dyDescent="0.2">
      <c r="M19494" s="1"/>
    </row>
    <row r="19495" spans="5:13" x14ac:dyDescent="0.2">
      <c r="M19495" s="1"/>
    </row>
    <row r="19496" spans="5:13" x14ac:dyDescent="0.2">
      <c r="E19496" s="1"/>
      <c r="M19496" s="1"/>
    </row>
    <row r="19497" spans="5:13" x14ac:dyDescent="0.2">
      <c r="M19497" s="1"/>
    </row>
    <row r="19498" spans="5:13" x14ac:dyDescent="0.2">
      <c r="M19498" s="1"/>
    </row>
    <row r="19499" spans="5:13" x14ac:dyDescent="0.2">
      <c r="M19499" s="1"/>
    </row>
    <row r="19500" spans="5:13" x14ac:dyDescent="0.2">
      <c r="M19500" s="1"/>
    </row>
    <row r="19501" spans="5:13" x14ac:dyDescent="0.2">
      <c r="M19501" s="1"/>
    </row>
    <row r="19502" spans="5:13" x14ac:dyDescent="0.2">
      <c r="M19502" s="1"/>
    </row>
    <row r="19503" spans="5:13" x14ac:dyDescent="0.2">
      <c r="M19503" s="1"/>
    </row>
    <row r="19504" spans="5:13" x14ac:dyDescent="0.2">
      <c r="M19504" s="1"/>
    </row>
    <row r="19505" spans="6:13" x14ac:dyDescent="0.2">
      <c r="M19505" s="1"/>
    </row>
    <row r="19506" spans="6:13" x14ac:dyDescent="0.2">
      <c r="M19506" s="1"/>
    </row>
    <row r="19507" spans="6:13" x14ac:dyDescent="0.2">
      <c r="M19507" s="1"/>
    </row>
    <row r="19508" spans="6:13" x14ac:dyDescent="0.2">
      <c r="F19508" s="1"/>
      <c r="J19508" s="1"/>
      <c r="M19508" s="1"/>
    </row>
    <row r="19509" spans="6:13" x14ac:dyDescent="0.2">
      <c r="M19509" s="1"/>
    </row>
    <row r="19510" spans="6:13" x14ac:dyDescent="0.2">
      <c r="M19510" s="1"/>
    </row>
    <row r="19511" spans="6:13" x14ac:dyDescent="0.2">
      <c r="M19511" s="1"/>
    </row>
    <row r="19512" spans="6:13" x14ac:dyDescent="0.2">
      <c r="M19512" s="1"/>
    </row>
    <row r="19513" spans="6:13" x14ac:dyDescent="0.2">
      <c r="G19513" s="1"/>
      <c r="K19513" s="1"/>
      <c r="M19513" s="1"/>
    </row>
    <row r="19514" spans="6:13" x14ac:dyDescent="0.2">
      <c r="K19514" s="1"/>
      <c r="M19514" s="1"/>
    </row>
    <row r="19515" spans="6:13" x14ac:dyDescent="0.2">
      <c r="M19515" s="1"/>
    </row>
    <row r="19516" spans="6:13" x14ac:dyDescent="0.2">
      <c r="M19516" s="1"/>
    </row>
    <row r="19517" spans="6:13" x14ac:dyDescent="0.2">
      <c r="G19517" s="1"/>
      <c r="K19517" s="1"/>
      <c r="M19517" s="1"/>
    </row>
    <row r="19518" spans="6:13" x14ac:dyDescent="0.2">
      <c r="F19518" s="1"/>
      <c r="J19518" s="1"/>
      <c r="M19518" s="1"/>
    </row>
    <row r="19519" spans="6:13" x14ac:dyDescent="0.2">
      <c r="M19519" s="1"/>
    </row>
    <row r="19520" spans="6:13" x14ac:dyDescent="0.2">
      <c r="M19520" s="1"/>
    </row>
    <row r="19521" spans="5:13" x14ac:dyDescent="0.2">
      <c r="M19521" s="1"/>
    </row>
    <row r="19522" spans="5:13" x14ac:dyDescent="0.2">
      <c r="E19522" s="1"/>
      <c r="I19522" s="1"/>
      <c r="M19522" s="1"/>
    </row>
    <row r="19523" spans="5:13" x14ac:dyDescent="0.2">
      <c r="I19523" s="1"/>
      <c r="M19523" s="1"/>
    </row>
    <row r="19524" spans="5:13" x14ac:dyDescent="0.2">
      <c r="G19524" s="1"/>
      <c r="K19524" s="1"/>
      <c r="M19524" s="1"/>
    </row>
    <row r="19525" spans="5:13" x14ac:dyDescent="0.2">
      <c r="G19525" s="1"/>
      <c r="K19525" s="1"/>
      <c r="M19525" s="1"/>
    </row>
    <row r="19526" spans="5:13" x14ac:dyDescent="0.2">
      <c r="E19526" s="1"/>
      <c r="J19526" s="1"/>
      <c r="M19526" s="1"/>
    </row>
    <row r="19527" spans="5:13" x14ac:dyDescent="0.2">
      <c r="J19527" s="1"/>
      <c r="M19527" s="1"/>
    </row>
    <row r="19528" spans="5:13" x14ac:dyDescent="0.2">
      <c r="F19528" s="1"/>
      <c r="M19528" s="1"/>
    </row>
    <row r="19529" spans="5:13" x14ac:dyDescent="0.2">
      <c r="M19529" s="1"/>
    </row>
    <row r="19530" spans="5:13" x14ac:dyDescent="0.2">
      <c r="M19530" s="1"/>
    </row>
    <row r="19531" spans="5:13" x14ac:dyDescent="0.2">
      <c r="J19531" s="1"/>
      <c r="M19531" s="1"/>
    </row>
    <row r="19532" spans="5:13" x14ac:dyDescent="0.2">
      <c r="M19532" s="1"/>
    </row>
    <row r="19533" spans="5:13" x14ac:dyDescent="0.2">
      <c r="J19533" s="1"/>
      <c r="M19533" s="1"/>
    </row>
    <row r="19534" spans="5:13" x14ac:dyDescent="0.2">
      <c r="J19534" s="1"/>
      <c r="M19534" s="1"/>
    </row>
    <row r="19535" spans="5:13" x14ac:dyDescent="0.2">
      <c r="F19535" s="1"/>
      <c r="J19535" s="1"/>
      <c r="M19535" s="1"/>
    </row>
    <row r="19536" spans="5:13" x14ac:dyDescent="0.2">
      <c r="M19536" s="1"/>
    </row>
    <row r="19537" spans="10:25" x14ac:dyDescent="0.2">
      <c r="M19537" s="1"/>
    </row>
    <row r="19538" spans="10:25" x14ac:dyDescent="0.2">
      <c r="M19538" s="1"/>
    </row>
    <row r="19539" spans="10:25" x14ac:dyDescent="0.2">
      <c r="M19539" s="1"/>
    </row>
    <row r="19540" spans="10:25" x14ac:dyDescent="0.2">
      <c r="M19540" s="1"/>
    </row>
    <row r="19541" spans="10:25" x14ac:dyDescent="0.2">
      <c r="M19541" s="1"/>
    </row>
    <row r="19542" spans="10:25" x14ac:dyDescent="0.2">
      <c r="M19542" s="1"/>
    </row>
    <row r="19543" spans="10:25" x14ac:dyDescent="0.2">
      <c r="M19543" s="1"/>
    </row>
    <row r="19544" spans="10:25" x14ac:dyDescent="0.2">
      <c r="M19544" s="1"/>
    </row>
    <row r="19545" spans="10:25" x14ac:dyDescent="0.2">
      <c r="M19545" s="1"/>
    </row>
    <row r="19546" spans="10:25" x14ac:dyDescent="0.2">
      <c r="M19546" s="1"/>
    </row>
    <row r="19547" spans="10:25" x14ac:dyDescent="0.2">
      <c r="M19547" s="1"/>
    </row>
    <row r="19548" spans="10:25" x14ac:dyDescent="0.2">
      <c r="M19548" s="1"/>
    </row>
    <row r="19549" spans="10:25" x14ac:dyDescent="0.2">
      <c r="K19549" s="1"/>
      <c r="M19549" s="1"/>
      <c r="Y19549" s="1"/>
    </row>
    <row r="19550" spans="10:25" x14ac:dyDescent="0.2">
      <c r="M19550" s="1"/>
    </row>
    <row r="19551" spans="10:25" x14ac:dyDescent="0.2">
      <c r="M19551" s="1"/>
    </row>
    <row r="19552" spans="10:25" x14ac:dyDescent="0.2">
      <c r="J19552" s="1"/>
      <c r="M19552" s="1"/>
    </row>
    <row r="19553" spans="6:13" x14ac:dyDescent="0.2">
      <c r="G19553" s="1"/>
      <c r="K19553" s="1"/>
      <c r="M19553" s="1"/>
    </row>
    <row r="19554" spans="6:13" x14ac:dyDescent="0.2">
      <c r="M19554" s="1"/>
    </row>
    <row r="19555" spans="6:13" x14ac:dyDescent="0.2">
      <c r="M19555" s="1"/>
    </row>
    <row r="19556" spans="6:13" x14ac:dyDescent="0.2">
      <c r="M19556" s="1"/>
    </row>
    <row r="19557" spans="6:13" x14ac:dyDescent="0.2">
      <c r="M19557" s="1"/>
    </row>
    <row r="19558" spans="6:13" x14ac:dyDescent="0.2">
      <c r="M19558" s="1"/>
    </row>
    <row r="19559" spans="6:13" x14ac:dyDescent="0.2">
      <c r="M19559" s="1"/>
    </row>
    <row r="19560" spans="6:13" x14ac:dyDescent="0.2">
      <c r="M19560" s="1"/>
    </row>
    <row r="19561" spans="6:13" x14ac:dyDescent="0.2">
      <c r="F19561" s="1"/>
      <c r="J19561" s="1"/>
      <c r="M19561" s="1"/>
    </row>
    <row r="19562" spans="6:13" x14ac:dyDescent="0.2">
      <c r="F19562" s="1"/>
      <c r="J19562" s="1"/>
      <c r="M19562" s="1"/>
    </row>
    <row r="19563" spans="6:13" x14ac:dyDescent="0.2">
      <c r="M19563" s="1"/>
    </row>
    <row r="19564" spans="6:13" x14ac:dyDescent="0.2">
      <c r="M19564" s="1"/>
    </row>
    <row r="19565" spans="6:13" x14ac:dyDescent="0.2">
      <c r="J19565" s="1"/>
      <c r="M19565" s="1"/>
    </row>
    <row r="19566" spans="6:13" x14ac:dyDescent="0.2">
      <c r="F19566" s="1"/>
      <c r="J19566" s="1"/>
      <c r="M19566" s="1"/>
    </row>
    <row r="19567" spans="6:13" x14ac:dyDescent="0.2">
      <c r="F19567" s="1"/>
      <c r="J19567" s="1"/>
      <c r="M19567" s="1"/>
    </row>
    <row r="19568" spans="6:13" x14ac:dyDescent="0.2">
      <c r="M19568" s="1"/>
    </row>
    <row r="19569" spans="6:19" x14ac:dyDescent="0.2">
      <c r="M19569" s="1"/>
    </row>
    <row r="19570" spans="6:19" x14ac:dyDescent="0.2">
      <c r="M19570" s="1"/>
    </row>
    <row r="19571" spans="6:19" x14ac:dyDescent="0.2">
      <c r="M19571" s="1"/>
    </row>
    <row r="19572" spans="6:19" x14ac:dyDescent="0.2">
      <c r="M19572" s="1"/>
    </row>
    <row r="19573" spans="6:19" x14ac:dyDescent="0.2">
      <c r="J19573" s="1"/>
      <c r="M19573" s="1"/>
    </row>
    <row r="19574" spans="6:19" x14ac:dyDescent="0.2">
      <c r="M19574" s="1"/>
    </row>
    <row r="19575" spans="6:19" x14ac:dyDescent="0.2">
      <c r="F19575" s="1"/>
      <c r="J19575" s="1"/>
      <c r="M19575" s="1"/>
    </row>
    <row r="19576" spans="6:19" x14ac:dyDescent="0.2">
      <c r="M19576" s="1"/>
    </row>
    <row r="19577" spans="6:19" x14ac:dyDescent="0.2">
      <c r="F19577" s="1"/>
      <c r="J19577" s="1"/>
      <c r="M19577" s="1"/>
    </row>
    <row r="19578" spans="6:19" x14ac:dyDescent="0.2">
      <c r="M19578" s="1"/>
    </row>
    <row r="19579" spans="6:19" x14ac:dyDescent="0.2">
      <c r="M19579" s="1"/>
    </row>
    <row r="19580" spans="6:19" x14ac:dyDescent="0.2">
      <c r="G19580" s="1"/>
      <c r="K19580" s="1"/>
      <c r="M19580" s="1"/>
      <c r="S19580" s="1"/>
    </row>
    <row r="19581" spans="6:19" x14ac:dyDescent="0.2">
      <c r="M19581" s="1"/>
    </row>
    <row r="19582" spans="6:19" x14ac:dyDescent="0.2">
      <c r="M19582" s="1"/>
    </row>
    <row r="19583" spans="6:19" x14ac:dyDescent="0.2">
      <c r="M19583" s="1"/>
    </row>
    <row r="19584" spans="6:19" x14ac:dyDescent="0.2">
      <c r="F19584" s="1"/>
      <c r="J19584" s="1"/>
      <c r="M19584" s="1"/>
    </row>
    <row r="19585" spans="5:13" x14ac:dyDescent="0.2">
      <c r="M19585" s="1"/>
    </row>
    <row r="19586" spans="5:13" x14ac:dyDescent="0.2">
      <c r="M19586" s="1"/>
    </row>
    <row r="19587" spans="5:13" x14ac:dyDescent="0.2">
      <c r="J19587" s="1"/>
      <c r="M19587" s="1"/>
    </row>
    <row r="19588" spans="5:13" x14ac:dyDescent="0.2">
      <c r="G19588" s="1"/>
      <c r="K19588" s="1"/>
      <c r="M19588" s="1"/>
    </row>
    <row r="19589" spans="5:13" x14ac:dyDescent="0.2">
      <c r="E19589" s="1"/>
      <c r="I19589" s="1"/>
      <c r="M19589" s="1"/>
    </row>
    <row r="19590" spans="5:13" x14ac:dyDescent="0.2">
      <c r="E19590" s="1"/>
      <c r="I19590" s="1"/>
      <c r="M19590" s="1"/>
    </row>
    <row r="19591" spans="5:13" x14ac:dyDescent="0.2">
      <c r="F19591" s="1"/>
      <c r="J19591" s="1"/>
      <c r="M19591" s="1"/>
    </row>
    <row r="19592" spans="5:13" x14ac:dyDescent="0.2">
      <c r="F19592" s="1"/>
      <c r="J19592" s="1"/>
      <c r="M19592" s="1"/>
    </row>
    <row r="19593" spans="5:13" x14ac:dyDescent="0.2">
      <c r="E19593" s="1"/>
      <c r="J19593" s="1"/>
      <c r="M19593" s="1"/>
    </row>
    <row r="19594" spans="5:13" x14ac:dyDescent="0.2">
      <c r="E19594" s="1"/>
      <c r="F19594" s="1"/>
      <c r="J19594" s="1"/>
      <c r="M19594" s="1"/>
    </row>
    <row r="19595" spans="5:13" x14ac:dyDescent="0.2">
      <c r="F19595" s="1"/>
      <c r="J19595" s="1"/>
      <c r="M19595" s="1"/>
    </row>
    <row r="19596" spans="5:13" x14ac:dyDescent="0.2">
      <c r="J19596" s="1"/>
      <c r="M19596" s="1"/>
    </row>
    <row r="19597" spans="5:13" x14ac:dyDescent="0.2">
      <c r="F19597" s="1"/>
      <c r="J19597" s="1"/>
      <c r="M19597" s="1"/>
    </row>
    <row r="19598" spans="5:13" x14ac:dyDescent="0.2">
      <c r="M19598" s="1"/>
    </row>
    <row r="19599" spans="5:13" x14ac:dyDescent="0.2">
      <c r="M19599" s="1"/>
    </row>
    <row r="19600" spans="5:13" x14ac:dyDescent="0.2">
      <c r="M19600" s="1"/>
    </row>
    <row r="19601" spans="6:13" x14ac:dyDescent="0.2">
      <c r="M19601" s="1"/>
    </row>
    <row r="19602" spans="6:13" x14ac:dyDescent="0.2">
      <c r="M19602" s="1"/>
    </row>
    <row r="19603" spans="6:13" x14ac:dyDescent="0.2">
      <c r="J19603" s="1"/>
      <c r="M19603" s="1"/>
    </row>
    <row r="19604" spans="6:13" x14ac:dyDescent="0.2">
      <c r="M19604" s="1"/>
    </row>
    <row r="19605" spans="6:13" x14ac:dyDescent="0.2">
      <c r="F19605" s="1"/>
      <c r="J19605" s="1"/>
      <c r="K19605" s="1"/>
      <c r="M19605" s="1"/>
    </row>
    <row r="19606" spans="6:13" x14ac:dyDescent="0.2">
      <c r="F19606" s="1"/>
      <c r="J19606" s="1"/>
      <c r="M19606" s="1"/>
    </row>
    <row r="19607" spans="6:13" x14ac:dyDescent="0.2">
      <c r="K19607" s="1"/>
      <c r="M19607" s="1"/>
    </row>
    <row r="19608" spans="6:13" x14ac:dyDescent="0.2">
      <c r="M19608" s="1"/>
    </row>
    <row r="19609" spans="6:13" x14ac:dyDescent="0.2">
      <c r="M19609" s="1"/>
    </row>
    <row r="19610" spans="6:13" x14ac:dyDescent="0.2">
      <c r="M19610" s="1"/>
    </row>
    <row r="19611" spans="6:13" x14ac:dyDescent="0.2">
      <c r="I19611" s="1"/>
      <c r="M19611" s="1"/>
    </row>
    <row r="19612" spans="6:13" x14ac:dyDescent="0.2">
      <c r="K19612" s="1"/>
      <c r="M19612" s="1"/>
    </row>
    <row r="19613" spans="6:13" x14ac:dyDescent="0.2">
      <c r="J19613" s="1"/>
      <c r="K19613" s="1"/>
      <c r="M19613" s="1"/>
    </row>
    <row r="19614" spans="6:13" x14ac:dyDescent="0.2">
      <c r="F19614" s="1"/>
      <c r="J19614" s="1"/>
      <c r="M19614" s="1"/>
    </row>
    <row r="19615" spans="6:13" x14ac:dyDescent="0.2">
      <c r="M19615" s="1"/>
    </row>
    <row r="19616" spans="6:13" x14ac:dyDescent="0.2">
      <c r="F19616" s="1"/>
      <c r="J19616" s="1"/>
      <c r="M19616" s="1"/>
    </row>
    <row r="19617" spans="6:25" x14ac:dyDescent="0.2">
      <c r="G19617" s="1"/>
      <c r="I19617" s="1"/>
      <c r="M19617" s="1"/>
    </row>
    <row r="19618" spans="6:25" x14ac:dyDescent="0.2">
      <c r="M19618" s="1"/>
    </row>
    <row r="19619" spans="6:25" x14ac:dyDescent="0.2">
      <c r="M19619" s="1"/>
    </row>
    <row r="19620" spans="6:25" x14ac:dyDescent="0.2">
      <c r="M19620" s="1"/>
    </row>
    <row r="19621" spans="6:25" x14ac:dyDescent="0.2">
      <c r="F19621" s="1"/>
      <c r="J19621" s="1"/>
      <c r="M19621" s="1"/>
    </row>
    <row r="19622" spans="6:25" x14ac:dyDescent="0.2">
      <c r="M19622" s="1"/>
      <c r="Y19622" s="1"/>
    </row>
    <row r="19623" spans="6:25" x14ac:dyDescent="0.2">
      <c r="M19623" s="1"/>
    </row>
    <row r="19624" spans="6:25" x14ac:dyDescent="0.2">
      <c r="M19624" s="1"/>
    </row>
    <row r="19625" spans="6:25" x14ac:dyDescent="0.2">
      <c r="F19625" s="1"/>
      <c r="J19625" s="1"/>
      <c r="M19625" s="1"/>
    </row>
    <row r="19626" spans="6:25" x14ac:dyDescent="0.2">
      <c r="F19626" s="1"/>
      <c r="J19626" s="1"/>
      <c r="M19626" s="1"/>
    </row>
    <row r="19627" spans="6:25" x14ac:dyDescent="0.2">
      <c r="M19627" s="1"/>
    </row>
    <row r="19628" spans="6:25" x14ac:dyDescent="0.2">
      <c r="M19628" s="1"/>
    </row>
    <row r="19629" spans="6:25" x14ac:dyDescent="0.2">
      <c r="F19629" s="1"/>
      <c r="M19629" s="1"/>
      <c r="Y19629" s="1"/>
    </row>
    <row r="19630" spans="6:25" x14ac:dyDescent="0.2">
      <c r="F19630" s="1"/>
      <c r="M19630" s="1"/>
    </row>
    <row r="19631" spans="6:25" x14ac:dyDescent="0.2">
      <c r="K19631" s="1"/>
      <c r="M19631" s="1"/>
    </row>
    <row r="19632" spans="6:25" x14ac:dyDescent="0.2">
      <c r="M19632" s="1"/>
    </row>
    <row r="19633" spans="5:13" x14ac:dyDescent="0.2">
      <c r="M19633" s="1"/>
    </row>
    <row r="19634" spans="5:13" x14ac:dyDescent="0.2">
      <c r="J19634" s="1"/>
      <c r="M19634" s="1"/>
    </row>
    <row r="19635" spans="5:13" x14ac:dyDescent="0.2">
      <c r="E19635" s="1"/>
      <c r="G19635" s="1"/>
      <c r="I19635" s="1"/>
      <c r="M19635" s="1"/>
    </row>
    <row r="19636" spans="5:13" x14ac:dyDescent="0.2">
      <c r="M19636" s="1"/>
    </row>
    <row r="19637" spans="5:13" x14ac:dyDescent="0.2">
      <c r="M19637" s="1"/>
    </row>
    <row r="19638" spans="5:13" x14ac:dyDescent="0.2">
      <c r="M19638" s="1"/>
    </row>
    <row r="19639" spans="5:13" x14ac:dyDescent="0.2">
      <c r="E19639" s="1"/>
      <c r="M19639" s="1"/>
    </row>
    <row r="19640" spans="5:13" x14ac:dyDescent="0.2">
      <c r="M19640" s="1"/>
    </row>
    <row r="19641" spans="5:13" x14ac:dyDescent="0.2">
      <c r="M19641" s="1"/>
    </row>
    <row r="19642" spans="5:13" x14ac:dyDescent="0.2">
      <c r="E19642" s="1"/>
      <c r="I19642" s="1"/>
      <c r="M19642" s="1"/>
    </row>
    <row r="19643" spans="5:13" x14ac:dyDescent="0.2">
      <c r="I19643" s="1"/>
      <c r="M19643" s="1"/>
    </row>
    <row r="19644" spans="5:13" x14ac:dyDescent="0.2">
      <c r="M19644" s="1"/>
    </row>
    <row r="19645" spans="5:13" x14ac:dyDescent="0.2">
      <c r="J19645" s="1"/>
      <c r="M19645" s="1"/>
    </row>
    <row r="19646" spans="5:13" x14ac:dyDescent="0.2">
      <c r="E19646" s="1"/>
      <c r="G19646" s="1"/>
      <c r="K19646" s="1"/>
      <c r="M19646" s="1"/>
    </row>
    <row r="19647" spans="5:13" x14ac:dyDescent="0.2">
      <c r="M19647" s="1"/>
    </row>
    <row r="19648" spans="5:13" x14ac:dyDescent="0.2">
      <c r="M19648" s="1"/>
    </row>
    <row r="19649" spans="5:13" x14ac:dyDescent="0.2">
      <c r="F19649" s="1"/>
      <c r="J19649" s="1"/>
      <c r="M19649" s="1"/>
    </row>
    <row r="19650" spans="5:13" x14ac:dyDescent="0.2">
      <c r="F19650" s="1"/>
      <c r="M19650" s="1"/>
    </row>
    <row r="19651" spans="5:13" x14ac:dyDescent="0.2">
      <c r="M19651" s="1"/>
    </row>
    <row r="19652" spans="5:13" x14ac:dyDescent="0.2">
      <c r="M19652" s="1"/>
    </row>
    <row r="19653" spans="5:13" x14ac:dyDescent="0.2">
      <c r="E19653" s="1"/>
      <c r="I19653" s="1"/>
      <c r="M19653" s="1"/>
    </row>
    <row r="19654" spans="5:13" x14ac:dyDescent="0.2">
      <c r="I19654" s="1"/>
      <c r="M19654" s="1"/>
    </row>
    <row r="19655" spans="5:13" x14ac:dyDescent="0.2">
      <c r="I19655" s="1"/>
      <c r="M19655" s="1"/>
    </row>
    <row r="19656" spans="5:13" x14ac:dyDescent="0.2">
      <c r="M19656" s="1"/>
    </row>
    <row r="19657" spans="5:13" x14ac:dyDescent="0.2">
      <c r="E19657" s="1"/>
      <c r="M19657" s="1"/>
    </row>
    <row r="19658" spans="5:13" x14ac:dyDescent="0.2">
      <c r="M19658" s="1"/>
    </row>
    <row r="19659" spans="5:13" x14ac:dyDescent="0.2">
      <c r="M19659" s="1"/>
    </row>
    <row r="19660" spans="5:13" x14ac:dyDescent="0.2">
      <c r="J19660" s="1"/>
      <c r="M19660" s="1"/>
    </row>
    <row r="19661" spans="5:13" x14ac:dyDescent="0.2">
      <c r="M19661" s="1"/>
    </row>
    <row r="19662" spans="5:13" x14ac:dyDescent="0.2">
      <c r="M19662" s="1"/>
    </row>
    <row r="19663" spans="5:13" x14ac:dyDescent="0.2">
      <c r="F19663" s="1"/>
      <c r="J19663" s="1"/>
      <c r="M19663" s="1"/>
    </row>
    <row r="19664" spans="5:13" x14ac:dyDescent="0.2">
      <c r="J19664" s="1"/>
      <c r="M19664" s="1"/>
    </row>
    <row r="19665" spans="5:25" x14ac:dyDescent="0.2">
      <c r="M19665" s="1"/>
    </row>
    <row r="19666" spans="5:25" x14ac:dyDescent="0.2">
      <c r="M19666" s="1"/>
    </row>
    <row r="19667" spans="5:25" x14ac:dyDescent="0.2">
      <c r="M19667" s="1"/>
    </row>
    <row r="19668" spans="5:25" x14ac:dyDescent="0.2">
      <c r="M19668" s="1"/>
    </row>
    <row r="19669" spans="5:25" x14ac:dyDescent="0.2">
      <c r="G19669" s="1"/>
      <c r="K19669" s="1"/>
      <c r="M19669" s="1"/>
      <c r="Y19669" s="1"/>
    </row>
    <row r="19670" spans="5:25" x14ac:dyDescent="0.2">
      <c r="M19670" s="1"/>
    </row>
    <row r="19671" spans="5:25" x14ac:dyDescent="0.2">
      <c r="M19671" s="1"/>
    </row>
    <row r="19672" spans="5:25" x14ac:dyDescent="0.2">
      <c r="M19672" s="1"/>
    </row>
    <row r="19673" spans="5:25" x14ac:dyDescent="0.2">
      <c r="M19673" s="1"/>
    </row>
    <row r="19674" spans="5:25" x14ac:dyDescent="0.2">
      <c r="G19674" s="1"/>
      <c r="K19674" s="1"/>
      <c r="M19674" s="1"/>
    </row>
    <row r="19675" spans="5:25" x14ac:dyDescent="0.2">
      <c r="F19675" s="1"/>
      <c r="J19675" s="1"/>
      <c r="M19675" s="1"/>
    </row>
    <row r="19676" spans="5:25" x14ac:dyDescent="0.2">
      <c r="M19676" s="1"/>
    </row>
    <row r="19677" spans="5:25" x14ac:dyDescent="0.2">
      <c r="K19677" s="1"/>
      <c r="M19677" s="1"/>
    </row>
    <row r="19678" spans="5:25" x14ac:dyDescent="0.2">
      <c r="M19678" s="1"/>
    </row>
    <row r="19679" spans="5:25" x14ac:dyDescent="0.2">
      <c r="E19679" s="1"/>
      <c r="I19679" s="1"/>
      <c r="M19679" s="1"/>
    </row>
    <row r="19680" spans="5:25" x14ac:dyDescent="0.2">
      <c r="M19680" s="1"/>
    </row>
    <row r="19681" spans="5:13" x14ac:dyDescent="0.2">
      <c r="G19681" s="1"/>
      <c r="M19681" s="1"/>
    </row>
    <row r="19682" spans="5:13" x14ac:dyDescent="0.2">
      <c r="M19682" s="1"/>
    </row>
    <row r="19683" spans="5:13" x14ac:dyDescent="0.2">
      <c r="E19683" s="1"/>
      <c r="M19683" s="1"/>
    </row>
    <row r="19684" spans="5:13" x14ac:dyDescent="0.2">
      <c r="M19684" s="1"/>
    </row>
    <row r="19685" spans="5:13" x14ac:dyDescent="0.2">
      <c r="G19685" s="1"/>
      <c r="K19685" s="1"/>
      <c r="M19685" s="1"/>
    </row>
    <row r="19686" spans="5:13" x14ac:dyDescent="0.2">
      <c r="G19686" s="1"/>
      <c r="K19686" s="1"/>
      <c r="M19686" s="1"/>
    </row>
    <row r="19687" spans="5:13" x14ac:dyDescent="0.2">
      <c r="G19687" s="1"/>
      <c r="K19687" s="1"/>
      <c r="M19687" s="1"/>
    </row>
    <row r="19688" spans="5:13" x14ac:dyDescent="0.2">
      <c r="G19688" s="1"/>
      <c r="K19688" s="1"/>
      <c r="M19688" s="1"/>
    </row>
    <row r="19689" spans="5:13" x14ac:dyDescent="0.2">
      <c r="G19689" s="1"/>
      <c r="M19689" s="1"/>
    </row>
    <row r="19690" spans="5:13" x14ac:dyDescent="0.2">
      <c r="G19690" s="1"/>
      <c r="J19690" s="1"/>
      <c r="M19690" s="1"/>
    </row>
    <row r="19691" spans="5:13" x14ac:dyDescent="0.2">
      <c r="G19691" s="1"/>
      <c r="M19691" s="1"/>
    </row>
    <row r="19692" spans="5:13" x14ac:dyDescent="0.2">
      <c r="G19692" s="1"/>
      <c r="K19692" s="1"/>
      <c r="M19692" s="1"/>
    </row>
    <row r="19693" spans="5:13" x14ac:dyDescent="0.2">
      <c r="J19693" s="1"/>
      <c r="M19693" s="1"/>
    </row>
    <row r="19694" spans="5:13" x14ac:dyDescent="0.2">
      <c r="F19694" s="1"/>
      <c r="J19694" s="1"/>
      <c r="M19694" s="1"/>
    </row>
    <row r="19695" spans="5:13" x14ac:dyDescent="0.2">
      <c r="G19695" s="1"/>
      <c r="K19695" s="1"/>
      <c r="M19695" s="1"/>
    </row>
    <row r="19696" spans="5:13" x14ac:dyDescent="0.2">
      <c r="M19696" s="1"/>
    </row>
    <row r="19697" spans="6:25" x14ac:dyDescent="0.2">
      <c r="F19697" s="1"/>
      <c r="M19697" s="1"/>
    </row>
    <row r="19698" spans="6:25" x14ac:dyDescent="0.2">
      <c r="F19698" s="1"/>
      <c r="M19698" s="1"/>
    </row>
    <row r="19699" spans="6:25" x14ac:dyDescent="0.2">
      <c r="G19699" s="1"/>
      <c r="I19699" s="1"/>
      <c r="M19699" s="1"/>
    </row>
    <row r="19700" spans="6:25" x14ac:dyDescent="0.2">
      <c r="G19700" s="1"/>
      <c r="K19700" s="1"/>
      <c r="M19700" s="1"/>
    </row>
    <row r="19701" spans="6:25" x14ac:dyDescent="0.2">
      <c r="F19701" s="1"/>
      <c r="J19701" s="1"/>
      <c r="K19701" s="1"/>
      <c r="M19701" s="1"/>
    </row>
    <row r="19702" spans="6:25" x14ac:dyDescent="0.2">
      <c r="G19702" s="1"/>
      <c r="K19702" s="1"/>
      <c r="M19702" s="1"/>
    </row>
    <row r="19703" spans="6:25" x14ac:dyDescent="0.2">
      <c r="M19703" s="1"/>
    </row>
    <row r="19704" spans="6:25" x14ac:dyDescent="0.2">
      <c r="G19704" s="1"/>
      <c r="M19704" s="1"/>
    </row>
    <row r="19705" spans="6:25" x14ac:dyDescent="0.2">
      <c r="G19705" s="1"/>
      <c r="M19705" s="1"/>
    </row>
    <row r="19706" spans="6:25" x14ac:dyDescent="0.2">
      <c r="M19706" s="1"/>
    </row>
    <row r="19707" spans="6:25" x14ac:dyDescent="0.2">
      <c r="M19707" s="1"/>
    </row>
    <row r="19708" spans="6:25" x14ac:dyDescent="0.2">
      <c r="F19708" s="1"/>
      <c r="G19708" s="1"/>
      <c r="J19708" s="1"/>
      <c r="K19708" s="1"/>
      <c r="M19708" s="1"/>
    </row>
    <row r="19709" spans="6:25" x14ac:dyDescent="0.2">
      <c r="M19709" s="1"/>
      <c r="Y19709" s="1"/>
    </row>
    <row r="19710" spans="6:25" x14ac:dyDescent="0.2">
      <c r="J19710" s="1"/>
      <c r="M19710" s="1"/>
    </row>
    <row r="19711" spans="6:25" x14ac:dyDescent="0.2">
      <c r="M19711" s="1"/>
    </row>
    <row r="19712" spans="6:25" x14ac:dyDescent="0.2">
      <c r="M19712" s="1"/>
    </row>
    <row r="19713" spans="6:13" x14ac:dyDescent="0.2">
      <c r="M19713" s="1"/>
    </row>
    <row r="19714" spans="6:13" x14ac:dyDescent="0.2">
      <c r="J19714" s="1"/>
      <c r="M19714" s="1"/>
    </row>
    <row r="19715" spans="6:13" x14ac:dyDescent="0.2">
      <c r="M19715" s="1"/>
    </row>
    <row r="19716" spans="6:13" x14ac:dyDescent="0.2">
      <c r="M19716" s="1"/>
    </row>
    <row r="19717" spans="6:13" x14ac:dyDescent="0.2">
      <c r="M19717" s="1"/>
    </row>
    <row r="19718" spans="6:13" x14ac:dyDescent="0.2">
      <c r="I19718" s="1"/>
      <c r="M19718" s="1"/>
    </row>
    <row r="19719" spans="6:13" x14ac:dyDescent="0.2">
      <c r="F19719" s="1"/>
      <c r="J19719" s="1"/>
      <c r="M19719" s="1"/>
    </row>
    <row r="19720" spans="6:13" x14ac:dyDescent="0.2">
      <c r="K19720" s="1"/>
      <c r="M19720" s="1"/>
    </row>
    <row r="19721" spans="6:13" x14ac:dyDescent="0.2">
      <c r="G19721" s="1"/>
      <c r="K19721" s="1"/>
      <c r="M19721" s="1"/>
    </row>
    <row r="19722" spans="6:13" x14ac:dyDescent="0.2">
      <c r="F19722" s="1"/>
      <c r="G19722" s="1"/>
      <c r="M19722" s="1"/>
    </row>
    <row r="19723" spans="6:13" x14ac:dyDescent="0.2">
      <c r="G19723" s="1"/>
      <c r="M19723" s="1"/>
    </row>
    <row r="19724" spans="6:13" x14ac:dyDescent="0.2">
      <c r="M19724" s="1"/>
    </row>
    <row r="19725" spans="6:13" x14ac:dyDescent="0.2">
      <c r="M19725" s="1"/>
    </row>
    <row r="19726" spans="6:13" x14ac:dyDescent="0.2">
      <c r="F19726" s="1"/>
      <c r="J19726" s="1"/>
      <c r="M19726" s="1"/>
    </row>
    <row r="19727" spans="6:13" x14ac:dyDescent="0.2">
      <c r="F19727" s="1"/>
      <c r="J19727" s="1"/>
      <c r="M19727" s="1"/>
    </row>
    <row r="19728" spans="6:13" x14ac:dyDescent="0.2">
      <c r="F19728" s="1"/>
      <c r="J19728" s="1"/>
      <c r="M19728" s="1"/>
    </row>
    <row r="19729" spans="6:13" x14ac:dyDescent="0.2">
      <c r="F19729" s="1"/>
      <c r="J19729" s="1"/>
      <c r="K19729" s="1"/>
      <c r="M19729" s="1"/>
    </row>
    <row r="19730" spans="6:13" x14ac:dyDescent="0.2">
      <c r="G19730" s="1"/>
      <c r="K19730" s="1"/>
      <c r="M19730" s="1"/>
    </row>
    <row r="19731" spans="6:13" x14ac:dyDescent="0.2">
      <c r="M19731" s="1"/>
    </row>
    <row r="19732" spans="6:13" x14ac:dyDescent="0.2">
      <c r="M19732" s="1"/>
    </row>
    <row r="19733" spans="6:13" x14ac:dyDescent="0.2">
      <c r="G19733" s="1"/>
      <c r="K19733" s="1"/>
      <c r="M19733" s="1"/>
    </row>
    <row r="19734" spans="6:13" x14ac:dyDescent="0.2">
      <c r="M19734" s="1"/>
    </row>
    <row r="19735" spans="6:13" x14ac:dyDescent="0.2">
      <c r="M19735" s="1"/>
    </row>
    <row r="19736" spans="6:13" x14ac:dyDescent="0.2">
      <c r="I19736" s="1"/>
      <c r="M19736" s="1"/>
    </row>
    <row r="19737" spans="6:13" x14ac:dyDescent="0.2">
      <c r="G19737" s="1"/>
      <c r="K19737" s="1"/>
      <c r="M19737" s="1"/>
    </row>
    <row r="19738" spans="6:13" x14ac:dyDescent="0.2">
      <c r="J19738" s="1"/>
      <c r="M19738" s="1"/>
    </row>
    <row r="19739" spans="6:13" x14ac:dyDescent="0.2">
      <c r="J19739" s="1"/>
      <c r="M19739" s="1"/>
    </row>
    <row r="19740" spans="6:13" x14ac:dyDescent="0.2">
      <c r="M19740" s="1"/>
    </row>
    <row r="19741" spans="6:13" x14ac:dyDescent="0.2">
      <c r="I19741" s="1"/>
      <c r="M19741" s="1"/>
    </row>
    <row r="19742" spans="6:13" x14ac:dyDescent="0.2">
      <c r="F19742" s="1"/>
      <c r="M19742" s="1"/>
    </row>
    <row r="19743" spans="6:13" x14ac:dyDescent="0.2">
      <c r="G19743" s="1"/>
      <c r="M19743" s="1"/>
    </row>
    <row r="19744" spans="6:13" x14ac:dyDescent="0.2">
      <c r="G19744" s="1"/>
      <c r="K19744" s="1"/>
      <c r="M19744" s="1"/>
    </row>
    <row r="19745" spans="6:25" x14ac:dyDescent="0.2">
      <c r="M19745" s="1"/>
    </row>
    <row r="19746" spans="6:25" x14ac:dyDescent="0.2">
      <c r="M19746" s="1"/>
    </row>
    <row r="19747" spans="6:25" x14ac:dyDescent="0.2">
      <c r="M19747" s="1"/>
    </row>
    <row r="19748" spans="6:25" x14ac:dyDescent="0.2">
      <c r="M19748" s="1"/>
    </row>
    <row r="19749" spans="6:25" x14ac:dyDescent="0.2">
      <c r="M19749" s="1"/>
    </row>
    <row r="19750" spans="6:25" x14ac:dyDescent="0.2">
      <c r="M19750" s="1"/>
    </row>
    <row r="19751" spans="6:25" x14ac:dyDescent="0.2">
      <c r="M19751" s="1"/>
    </row>
    <row r="19752" spans="6:25" x14ac:dyDescent="0.2">
      <c r="M19752" s="1"/>
    </row>
    <row r="19753" spans="6:25" x14ac:dyDescent="0.2">
      <c r="M19753" s="1"/>
    </row>
    <row r="19754" spans="6:25" x14ac:dyDescent="0.2">
      <c r="J19754" s="1"/>
      <c r="M19754" s="1"/>
    </row>
    <row r="19755" spans="6:25" x14ac:dyDescent="0.2">
      <c r="F19755" s="1"/>
      <c r="J19755" s="1"/>
      <c r="M19755" s="1"/>
    </row>
    <row r="19756" spans="6:25" x14ac:dyDescent="0.2">
      <c r="M19756" s="1"/>
    </row>
    <row r="19757" spans="6:25" x14ac:dyDescent="0.2">
      <c r="M19757" s="1"/>
    </row>
    <row r="19758" spans="6:25" x14ac:dyDescent="0.2">
      <c r="F19758" s="1"/>
      <c r="J19758" s="1"/>
      <c r="M19758" s="1"/>
    </row>
    <row r="19759" spans="6:25" x14ac:dyDescent="0.2">
      <c r="K19759" s="1"/>
      <c r="M19759" s="1"/>
      <c r="Y19759" s="1"/>
    </row>
    <row r="19760" spans="6:25" x14ac:dyDescent="0.2">
      <c r="M19760" s="1"/>
    </row>
    <row r="19761" spans="6:19" x14ac:dyDescent="0.2">
      <c r="M19761" s="1"/>
    </row>
    <row r="19762" spans="6:19" x14ac:dyDescent="0.2">
      <c r="F19762" s="1"/>
      <c r="I19762" s="1"/>
      <c r="J19762" s="1"/>
      <c r="M19762" s="1"/>
    </row>
    <row r="19763" spans="6:19" x14ac:dyDescent="0.2">
      <c r="M19763" s="1"/>
    </row>
    <row r="19764" spans="6:19" x14ac:dyDescent="0.2">
      <c r="M19764" s="1"/>
    </row>
    <row r="19765" spans="6:19" x14ac:dyDescent="0.2">
      <c r="M19765" s="1"/>
    </row>
    <row r="19766" spans="6:19" x14ac:dyDescent="0.2">
      <c r="M19766" s="1"/>
    </row>
    <row r="19767" spans="6:19" x14ac:dyDescent="0.2">
      <c r="F19767" s="1"/>
      <c r="M19767" s="1"/>
    </row>
    <row r="19768" spans="6:19" x14ac:dyDescent="0.2">
      <c r="M19768" s="1"/>
    </row>
    <row r="19769" spans="6:19" x14ac:dyDescent="0.2">
      <c r="G19769" s="1"/>
      <c r="M19769" s="1"/>
      <c r="S19769" s="1"/>
    </row>
    <row r="19770" spans="6:19" x14ac:dyDescent="0.2">
      <c r="M19770" s="1"/>
    </row>
    <row r="19771" spans="6:19" x14ac:dyDescent="0.2">
      <c r="M19771" s="1"/>
    </row>
    <row r="19772" spans="6:19" x14ac:dyDescent="0.2">
      <c r="J19772" s="1"/>
      <c r="M19772" s="1"/>
    </row>
    <row r="19773" spans="6:19" x14ac:dyDescent="0.2">
      <c r="M19773" s="1"/>
    </row>
    <row r="19774" spans="6:19" x14ac:dyDescent="0.2">
      <c r="F19774" s="1"/>
      <c r="J19774" s="1"/>
      <c r="M19774" s="1"/>
    </row>
    <row r="19775" spans="6:19" x14ac:dyDescent="0.2">
      <c r="M19775" s="1"/>
    </row>
    <row r="19776" spans="6:19" x14ac:dyDescent="0.2">
      <c r="M19776" s="1"/>
    </row>
    <row r="19777" spans="6:19" x14ac:dyDescent="0.2">
      <c r="M19777" s="1"/>
    </row>
    <row r="19778" spans="6:19" x14ac:dyDescent="0.2">
      <c r="M19778" s="1"/>
    </row>
    <row r="19779" spans="6:19" x14ac:dyDescent="0.2">
      <c r="F19779" s="1"/>
      <c r="J19779" s="1"/>
      <c r="M19779" s="1"/>
    </row>
    <row r="19780" spans="6:19" x14ac:dyDescent="0.2">
      <c r="G19780" s="1"/>
      <c r="M19780" s="1"/>
      <c r="S19780" s="1"/>
    </row>
    <row r="19781" spans="6:19" x14ac:dyDescent="0.2">
      <c r="M19781" s="1"/>
    </row>
    <row r="19782" spans="6:19" x14ac:dyDescent="0.2">
      <c r="M19782" s="1"/>
    </row>
    <row r="19783" spans="6:19" x14ac:dyDescent="0.2">
      <c r="M19783" s="1"/>
    </row>
    <row r="19784" spans="6:19" x14ac:dyDescent="0.2">
      <c r="F19784" s="1"/>
      <c r="K19784" s="1"/>
      <c r="M19784" s="1"/>
    </row>
    <row r="19785" spans="6:19" x14ac:dyDescent="0.2">
      <c r="M19785" s="1"/>
    </row>
    <row r="19786" spans="6:19" x14ac:dyDescent="0.2">
      <c r="M19786" s="1"/>
    </row>
    <row r="19787" spans="6:19" x14ac:dyDescent="0.2">
      <c r="M19787" s="1"/>
    </row>
    <row r="19788" spans="6:19" x14ac:dyDescent="0.2">
      <c r="M19788" s="1"/>
    </row>
    <row r="19789" spans="6:19" x14ac:dyDescent="0.2">
      <c r="M19789" s="1"/>
    </row>
    <row r="19790" spans="6:19" x14ac:dyDescent="0.2">
      <c r="M19790" s="1"/>
    </row>
    <row r="19791" spans="6:19" x14ac:dyDescent="0.2">
      <c r="M19791" s="1"/>
    </row>
    <row r="19792" spans="6:19" x14ac:dyDescent="0.2">
      <c r="J19792" s="1"/>
      <c r="M19792" s="1"/>
    </row>
    <row r="19793" spans="5:19" x14ac:dyDescent="0.2">
      <c r="M19793" s="1"/>
    </row>
    <row r="19794" spans="5:19" x14ac:dyDescent="0.2">
      <c r="G19794" s="1"/>
      <c r="K19794" s="1"/>
      <c r="M19794" s="1"/>
    </row>
    <row r="19795" spans="5:19" x14ac:dyDescent="0.2">
      <c r="F19795" s="1"/>
      <c r="J19795" s="1"/>
      <c r="M19795" s="1"/>
    </row>
    <row r="19796" spans="5:19" x14ac:dyDescent="0.2">
      <c r="F19796" s="1"/>
      <c r="J19796" s="1"/>
      <c r="M19796" s="1"/>
    </row>
    <row r="19797" spans="5:19" x14ac:dyDescent="0.2">
      <c r="G19797" s="1"/>
      <c r="M19797" s="1"/>
    </row>
    <row r="19798" spans="5:19" x14ac:dyDescent="0.2">
      <c r="F19798" s="1"/>
      <c r="G19798" s="1"/>
      <c r="K19798" s="1"/>
      <c r="M19798" s="1"/>
    </row>
    <row r="19799" spans="5:19" x14ac:dyDescent="0.2">
      <c r="M19799" s="1"/>
    </row>
    <row r="19800" spans="5:19" x14ac:dyDescent="0.2">
      <c r="G19800" s="1"/>
      <c r="K19800" s="1"/>
      <c r="M19800" s="1"/>
      <c r="S19800" s="1"/>
    </row>
    <row r="19801" spans="5:19" x14ac:dyDescent="0.2">
      <c r="M19801" s="1"/>
    </row>
    <row r="19802" spans="5:19" x14ac:dyDescent="0.2">
      <c r="G19802" s="1"/>
      <c r="K19802" s="1"/>
      <c r="M19802" s="1"/>
    </row>
    <row r="19803" spans="5:19" x14ac:dyDescent="0.2">
      <c r="G19803" s="1"/>
      <c r="K19803" s="1"/>
      <c r="M19803" s="1"/>
    </row>
    <row r="19804" spans="5:19" x14ac:dyDescent="0.2">
      <c r="M19804" s="1"/>
    </row>
    <row r="19805" spans="5:19" x14ac:dyDescent="0.2">
      <c r="M19805" s="1"/>
    </row>
    <row r="19806" spans="5:19" x14ac:dyDescent="0.2">
      <c r="G19806" s="1"/>
      <c r="K19806" s="1"/>
      <c r="M19806" s="1"/>
    </row>
    <row r="19807" spans="5:19" x14ac:dyDescent="0.2">
      <c r="M19807" s="1"/>
    </row>
    <row r="19808" spans="5:19" x14ac:dyDescent="0.2">
      <c r="E19808" s="1"/>
      <c r="I19808" s="1"/>
      <c r="M19808" s="1"/>
    </row>
    <row r="19809" spans="5:25" x14ac:dyDescent="0.2">
      <c r="M19809" s="1"/>
    </row>
    <row r="19810" spans="5:25" x14ac:dyDescent="0.2">
      <c r="I19810" s="1"/>
      <c r="M19810" s="1"/>
      <c r="Y19810" s="1"/>
    </row>
    <row r="19811" spans="5:25" x14ac:dyDescent="0.2">
      <c r="I19811" s="1"/>
      <c r="M19811" s="1"/>
    </row>
    <row r="19812" spans="5:25" x14ac:dyDescent="0.2">
      <c r="J19812" s="1"/>
      <c r="M19812" s="1"/>
    </row>
    <row r="19813" spans="5:25" x14ac:dyDescent="0.2">
      <c r="E19813" s="1"/>
      <c r="F19813" s="1"/>
      <c r="I19813" s="1"/>
      <c r="K19813" s="1"/>
      <c r="M19813" s="1"/>
    </row>
    <row r="19814" spans="5:25" x14ac:dyDescent="0.2">
      <c r="G19814" s="1"/>
      <c r="K19814" s="1"/>
      <c r="M19814" s="1"/>
    </row>
    <row r="19815" spans="5:25" x14ac:dyDescent="0.2">
      <c r="M19815" s="1"/>
    </row>
    <row r="19816" spans="5:25" x14ac:dyDescent="0.2">
      <c r="M19816" s="1"/>
    </row>
    <row r="19817" spans="5:25" x14ac:dyDescent="0.2">
      <c r="E19817" s="1"/>
      <c r="F19817" s="1"/>
      <c r="G19817" s="1"/>
      <c r="M19817" s="1"/>
    </row>
    <row r="19818" spans="5:25" x14ac:dyDescent="0.2">
      <c r="M19818" s="1"/>
    </row>
    <row r="19819" spans="5:25" x14ac:dyDescent="0.2">
      <c r="M19819" s="1"/>
    </row>
    <row r="19820" spans="5:25" x14ac:dyDescent="0.2">
      <c r="M19820" s="1"/>
    </row>
    <row r="19821" spans="5:25" x14ac:dyDescent="0.2">
      <c r="M19821" s="1"/>
    </row>
    <row r="19822" spans="5:25" x14ac:dyDescent="0.2">
      <c r="M19822" s="1"/>
    </row>
    <row r="19823" spans="5:25" x14ac:dyDescent="0.2">
      <c r="M19823" s="1"/>
    </row>
    <row r="19824" spans="5:25" x14ac:dyDescent="0.2">
      <c r="M19824" s="1"/>
    </row>
    <row r="19825" spans="5:25" x14ac:dyDescent="0.2">
      <c r="M19825" s="1"/>
    </row>
    <row r="19826" spans="5:25" x14ac:dyDescent="0.2">
      <c r="M19826" s="1"/>
    </row>
    <row r="19827" spans="5:25" x14ac:dyDescent="0.2">
      <c r="M19827" s="1"/>
    </row>
    <row r="19828" spans="5:25" x14ac:dyDescent="0.2">
      <c r="I19828" s="1"/>
      <c r="M19828" s="1"/>
    </row>
    <row r="19829" spans="5:25" x14ac:dyDescent="0.2">
      <c r="M19829" s="1"/>
    </row>
    <row r="19830" spans="5:25" x14ac:dyDescent="0.2">
      <c r="G19830" s="1"/>
      <c r="K19830" s="1"/>
      <c r="M19830" s="1"/>
    </row>
    <row r="19831" spans="5:25" x14ac:dyDescent="0.2">
      <c r="I19831" s="1"/>
      <c r="M19831" s="1"/>
    </row>
    <row r="19832" spans="5:25" x14ac:dyDescent="0.2">
      <c r="I19832" s="1"/>
      <c r="M19832" s="1"/>
    </row>
    <row r="19833" spans="5:25" x14ac:dyDescent="0.2">
      <c r="E19833" s="1"/>
      <c r="I19833" s="1"/>
      <c r="M19833" s="1"/>
      <c r="Y19833" s="1"/>
    </row>
    <row r="19834" spans="5:25" x14ac:dyDescent="0.2">
      <c r="I19834" s="1"/>
      <c r="M19834" s="1"/>
    </row>
    <row r="19835" spans="5:25" x14ac:dyDescent="0.2">
      <c r="I19835" s="1"/>
      <c r="M19835" s="1"/>
    </row>
    <row r="19836" spans="5:25" x14ac:dyDescent="0.2">
      <c r="M19836" s="1"/>
    </row>
    <row r="19837" spans="5:25" x14ac:dyDescent="0.2">
      <c r="E19837" s="1"/>
      <c r="M19837" s="1"/>
    </row>
    <row r="19838" spans="5:25" x14ac:dyDescent="0.2">
      <c r="M19838" s="1"/>
    </row>
    <row r="19839" spans="5:25" x14ac:dyDescent="0.2">
      <c r="J19839" s="1"/>
      <c r="M19839" s="1"/>
    </row>
    <row r="19840" spans="5:25" x14ac:dyDescent="0.2">
      <c r="F19840" s="1"/>
      <c r="J19840" s="1"/>
      <c r="M19840" s="1"/>
    </row>
    <row r="19841" spans="6:13" x14ac:dyDescent="0.2">
      <c r="F19841" s="1"/>
      <c r="J19841" s="1"/>
      <c r="M19841" s="1"/>
    </row>
    <row r="19842" spans="6:13" x14ac:dyDescent="0.2">
      <c r="F19842" s="1"/>
      <c r="J19842" s="1"/>
      <c r="M19842" s="1"/>
    </row>
    <row r="19843" spans="6:13" x14ac:dyDescent="0.2">
      <c r="F19843" s="1"/>
      <c r="J19843" s="1"/>
      <c r="M19843" s="1"/>
    </row>
    <row r="19844" spans="6:13" x14ac:dyDescent="0.2">
      <c r="F19844" s="1"/>
      <c r="J19844" s="1"/>
      <c r="M19844" s="1"/>
    </row>
    <row r="19845" spans="6:13" x14ac:dyDescent="0.2">
      <c r="J19845" s="1"/>
      <c r="M19845" s="1"/>
    </row>
    <row r="19846" spans="6:13" x14ac:dyDescent="0.2">
      <c r="J19846" s="1"/>
      <c r="M19846" s="1"/>
    </row>
    <row r="19847" spans="6:13" x14ac:dyDescent="0.2">
      <c r="J19847" s="1"/>
      <c r="M19847" s="1"/>
    </row>
    <row r="19848" spans="6:13" x14ac:dyDescent="0.2">
      <c r="J19848" s="1"/>
      <c r="M19848" s="1"/>
    </row>
    <row r="19849" spans="6:13" x14ac:dyDescent="0.2">
      <c r="J19849" s="1"/>
      <c r="K19849" s="1"/>
      <c r="M19849" s="1"/>
    </row>
    <row r="19850" spans="6:13" x14ac:dyDescent="0.2">
      <c r="J19850" s="1"/>
      <c r="M19850" s="1"/>
    </row>
    <row r="19851" spans="6:13" x14ac:dyDescent="0.2">
      <c r="F19851" s="1"/>
      <c r="J19851" s="1"/>
      <c r="M19851" s="1"/>
    </row>
    <row r="19852" spans="6:13" x14ac:dyDescent="0.2">
      <c r="M19852" s="1"/>
    </row>
    <row r="19853" spans="6:13" x14ac:dyDescent="0.2">
      <c r="M19853" s="1"/>
    </row>
    <row r="19854" spans="6:13" x14ac:dyDescent="0.2">
      <c r="I19854" s="1"/>
      <c r="M19854" s="1"/>
    </row>
    <row r="19855" spans="6:13" x14ac:dyDescent="0.2">
      <c r="F19855" s="1"/>
      <c r="G19855" s="1"/>
      <c r="J19855" s="1"/>
      <c r="K19855" s="1"/>
      <c r="M19855" s="1"/>
    </row>
    <row r="19856" spans="6:13" x14ac:dyDescent="0.2">
      <c r="F19856" s="1"/>
      <c r="K19856" s="1"/>
      <c r="M19856" s="1"/>
    </row>
    <row r="19857" spans="7:13" x14ac:dyDescent="0.2">
      <c r="M19857" s="1"/>
    </row>
    <row r="19858" spans="7:13" x14ac:dyDescent="0.2">
      <c r="M19858" s="1"/>
    </row>
    <row r="19859" spans="7:13" x14ac:dyDescent="0.2">
      <c r="M19859" s="1"/>
    </row>
    <row r="19860" spans="7:13" x14ac:dyDescent="0.2">
      <c r="M19860" s="1"/>
    </row>
    <row r="19861" spans="7:13" x14ac:dyDescent="0.2">
      <c r="G19861" s="1"/>
      <c r="I19861" s="1"/>
      <c r="K19861" s="1"/>
      <c r="M19861" s="1"/>
    </row>
    <row r="19862" spans="7:13" x14ac:dyDescent="0.2">
      <c r="G19862" s="1"/>
      <c r="K19862" s="1"/>
      <c r="M19862" s="1"/>
    </row>
    <row r="19863" spans="7:13" x14ac:dyDescent="0.2">
      <c r="M19863" s="1"/>
    </row>
    <row r="19864" spans="7:13" x14ac:dyDescent="0.2">
      <c r="J19864" s="1"/>
      <c r="M19864" s="1"/>
    </row>
    <row r="19865" spans="7:13" x14ac:dyDescent="0.2">
      <c r="M19865" s="1"/>
    </row>
    <row r="19866" spans="7:13" x14ac:dyDescent="0.2">
      <c r="M19866" s="1"/>
    </row>
    <row r="19867" spans="7:13" x14ac:dyDescent="0.2">
      <c r="M19867" s="1"/>
    </row>
    <row r="19868" spans="7:13" x14ac:dyDescent="0.2">
      <c r="M19868" s="1"/>
    </row>
    <row r="19869" spans="7:13" x14ac:dyDescent="0.2">
      <c r="M19869" s="1"/>
    </row>
    <row r="19870" spans="7:13" x14ac:dyDescent="0.2">
      <c r="J19870" s="1"/>
      <c r="M19870" s="1"/>
    </row>
    <row r="19871" spans="7:13" x14ac:dyDescent="0.2">
      <c r="J19871" s="1"/>
      <c r="M19871" s="1"/>
    </row>
    <row r="19872" spans="7:13" x14ac:dyDescent="0.2">
      <c r="J19872" s="1"/>
      <c r="M19872" s="1"/>
    </row>
    <row r="19873" spans="7:25" x14ac:dyDescent="0.2">
      <c r="J19873" s="1"/>
      <c r="M19873" s="1"/>
    </row>
    <row r="19874" spans="7:25" x14ac:dyDescent="0.2">
      <c r="M19874" s="1"/>
    </row>
    <row r="19875" spans="7:25" x14ac:dyDescent="0.2">
      <c r="M19875" s="1"/>
    </row>
    <row r="19876" spans="7:25" x14ac:dyDescent="0.2">
      <c r="G19876" s="1"/>
      <c r="K19876" s="1"/>
      <c r="M19876" s="1"/>
    </row>
    <row r="19877" spans="7:25" x14ac:dyDescent="0.2">
      <c r="M19877" s="1"/>
      <c r="Y19877" s="1"/>
    </row>
    <row r="19878" spans="7:25" x14ac:dyDescent="0.2">
      <c r="M19878" s="1"/>
    </row>
    <row r="19879" spans="7:25" x14ac:dyDescent="0.2">
      <c r="M19879" s="1"/>
    </row>
    <row r="19880" spans="7:25" x14ac:dyDescent="0.2">
      <c r="M19880" s="1"/>
    </row>
    <row r="19881" spans="7:25" x14ac:dyDescent="0.2">
      <c r="M19881" s="1"/>
    </row>
    <row r="19882" spans="7:25" x14ac:dyDescent="0.2">
      <c r="M19882" s="1"/>
    </row>
    <row r="19883" spans="7:25" x14ac:dyDescent="0.2">
      <c r="M19883" s="1"/>
    </row>
    <row r="19884" spans="7:25" x14ac:dyDescent="0.2">
      <c r="M19884" s="1"/>
    </row>
    <row r="19885" spans="7:25" x14ac:dyDescent="0.2">
      <c r="K19885" s="1"/>
      <c r="M19885" s="1"/>
    </row>
    <row r="19886" spans="7:25" x14ac:dyDescent="0.2">
      <c r="M19886" s="1"/>
    </row>
    <row r="19887" spans="7:25" x14ac:dyDescent="0.2">
      <c r="K19887" s="1"/>
      <c r="M19887" s="1"/>
    </row>
    <row r="19888" spans="7:25" x14ac:dyDescent="0.2">
      <c r="I19888" s="1"/>
      <c r="K19888" s="1"/>
      <c r="M19888" s="1"/>
    </row>
    <row r="19889" spans="7:19" x14ac:dyDescent="0.2">
      <c r="K19889" s="1"/>
      <c r="M19889" s="1"/>
    </row>
    <row r="19890" spans="7:19" x14ac:dyDescent="0.2">
      <c r="G19890" s="1"/>
      <c r="M19890" s="1"/>
    </row>
    <row r="19891" spans="7:19" x14ac:dyDescent="0.2">
      <c r="M19891" s="1"/>
    </row>
    <row r="19892" spans="7:19" x14ac:dyDescent="0.2">
      <c r="M19892" s="1"/>
    </row>
    <row r="19893" spans="7:19" x14ac:dyDescent="0.2">
      <c r="G19893" s="1"/>
      <c r="K19893" s="1"/>
      <c r="M19893" s="1"/>
      <c r="S19893" s="1"/>
    </row>
    <row r="19894" spans="7:19" x14ac:dyDescent="0.2">
      <c r="I19894" s="1"/>
      <c r="M19894" s="1"/>
    </row>
    <row r="19895" spans="7:19" x14ac:dyDescent="0.2">
      <c r="M19895" s="1"/>
    </row>
    <row r="19896" spans="7:19" x14ac:dyDescent="0.2">
      <c r="M19896" s="1"/>
    </row>
    <row r="19897" spans="7:19" x14ac:dyDescent="0.2">
      <c r="M19897" s="1"/>
    </row>
    <row r="19898" spans="7:19" x14ac:dyDescent="0.2">
      <c r="G19898" s="1"/>
      <c r="M19898" s="1"/>
      <c r="S19898" s="1"/>
    </row>
    <row r="19899" spans="7:19" x14ac:dyDescent="0.2">
      <c r="M19899" s="1"/>
    </row>
    <row r="19900" spans="7:19" x14ac:dyDescent="0.2">
      <c r="J19900" s="1"/>
      <c r="M19900" s="1"/>
    </row>
    <row r="19901" spans="7:19" x14ac:dyDescent="0.2">
      <c r="J19901" s="1"/>
      <c r="M19901" s="1"/>
    </row>
    <row r="19902" spans="7:19" x14ac:dyDescent="0.2">
      <c r="J19902" s="1"/>
      <c r="M19902" s="1"/>
    </row>
    <row r="19903" spans="7:19" x14ac:dyDescent="0.2">
      <c r="M19903" s="1"/>
    </row>
    <row r="19904" spans="7:19" x14ac:dyDescent="0.2">
      <c r="G19904" s="1"/>
      <c r="M19904" s="1"/>
      <c r="S19904" s="1"/>
    </row>
    <row r="19905" spans="5:25" x14ac:dyDescent="0.2">
      <c r="K19905" s="1"/>
      <c r="M19905" s="1"/>
    </row>
    <row r="19906" spans="5:25" x14ac:dyDescent="0.2">
      <c r="F19906" s="1"/>
      <c r="J19906" s="1"/>
      <c r="K19906" s="1"/>
      <c r="M19906" s="1"/>
    </row>
    <row r="19907" spans="5:25" x14ac:dyDescent="0.2">
      <c r="G19907" s="1"/>
      <c r="K19907" s="1"/>
      <c r="M19907" s="1"/>
      <c r="S19907" s="1"/>
    </row>
    <row r="19908" spans="5:25" x14ac:dyDescent="0.2">
      <c r="K19908" s="1"/>
      <c r="M19908" s="1"/>
    </row>
    <row r="19909" spans="5:25" x14ac:dyDescent="0.2">
      <c r="J19909" s="1"/>
      <c r="M19909" s="1"/>
    </row>
    <row r="19910" spans="5:25" x14ac:dyDescent="0.2">
      <c r="M19910" s="1"/>
    </row>
    <row r="19911" spans="5:25" x14ac:dyDescent="0.2">
      <c r="M19911" s="1"/>
    </row>
    <row r="19912" spans="5:25" x14ac:dyDescent="0.2">
      <c r="M19912" s="1"/>
    </row>
    <row r="19913" spans="5:25" x14ac:dyDescent="0.2">
      <c r="M19913" s="1"/>
    </row>
    <row r="19914" spans="5:25" x14ac:dyDescent="0.2">
      <c r="E19914" s="1"/>
      <c r="I19914" s="1"/>
      <c r="M19914" s="1"/>
    </row>
    <row r="19915" spans="5:25" x14ac:dyDescent="0.2">
      <c r="M19915" s="1"/>
    </row>
    <row r="19916" spans="5:25" x14ac:dyDescent="0.2">
      <c r="I19916" s="1"/>
      <c r="M19916" s="1"/>
    </row>
    <row r="19917" spans="5:25" x14ac:dyDescent="0.2">
      <c r="E19917" s="1"/>
      <c r="I19917" s="1"/>
      <c r="K19917" s="1"/>
      <c r="M19917" s="1"/>
    </row>
    <row r="19918" spans="5:25" x14ac:dyDescent="0.2">
      <c r="E19918" s="1"/>
      <c r="I19918" s="1"/>
      <c r="K19918" s="1"/>
      <c r="M19918" s="1"/>
      <c r="Y19918" s="1"/>
    </row>
    <row r="19919" spans="5:25" x14ac:dyDescent="0.2">
      <c r="I19919" s="1"/>
      <c r="J19919" s="1"/>
      <c r="M19919" s="1"/>
    </row>
    <row r="19920" spans="5:25" x14ac:dyDescent="0.2">
      <c r="I19920" s="1"/>
      <c r="M19920" s="1"/>
    </row>
    <row r="19921" spans="5:13" x14ac:dyDescent="0.2">
      <c r="E19921" s="1"/>
      <c r="M19921" s="1"/>
    </row>
    <row r="19922" spans="5:13" x14ac:dyDescent="0.2">
      <c r="J19922" s="1"/>
      <c r="M19922" s="1"/>
    </row>
    <row r="19923" spans="5:13" x14ac:dyDescent="0.2">
      <c r="F19923" s="1"/>
      <c r="J19923" s="1"/>
      <c r="M19923" s="1"/>
    </row>
    <row r="19924" spans="5:13" x14ac:dyDescent="0.2">
      <c r="F19924" s="1"/>
      <c r="J19924" s="1"/>
      <c r="M19924" s="1"/>
    </row>
    <row r="19925" spans="5:13" x14ac:dyDescent="0.2">
      <c r="F19925" s="1"/>
      <c r="J19925" s="1"/>
      <c r="M19925" s="1"/>
    </row>
    <row r="19926" spans="5:13" x14ac:dyDescent="0.2">
      <c r="F19926" s="1"/>
      <c r="J19926" s="1"/>
      <c r="M19926" s="1"/>
    </row>
    <row r="19927" spans="5:13" x14ac:dyDescent="0.2">
      <c r="F19927" s="1"/>
      <c r="J19927" s="1"/>
      <c r="M19927" s="1"/>
    </row>
    <row r="19928" spans="5:13" x14ac:dyDescent="0.2">
      <c r="J19928" s="1"/>
      <c r="M19928" s="1"/>
    </row>
    <row r="19929" spans="5:13" x14ac:dyDescent="0.2">
      <c r="J19929" s="1"/>
      <c r="M19929" s="1"/>
    </row>
    <row r="19930" spans="5:13" x14ac:dyDescent="0.2">
      <c r="F19930" s="1"/>
      <c r="J19930" s="1"/>
      <c r="M19930" s="1"/>
    </row>
    <row r="19931" spans="5:13" x14ac:dyDescent="0.2">
      <c r="F19931" s="1"/>
      <c r="J19931" s="1"/>
      <c r="M19931" s="1"/>
    </row>
    <row r="19932" spans="5:13" x14ac:dyDescent="0.2">
      <c r="F19932" s="1"/>
      <c r="J19932" s="1"/>
      <c r="M19932" s="1"/>
    </row>
    <row r="19933" spans="5:13" x14ac:dyDescent="0.2">
      <c r="F19933" s="1"/>
      <c r="J19933" s="1"/>
      <c r="M19933" s="1"/>
    </row>
    <row r="19934" spans="5:13" x14ac:dyDescent="0.2">
      <c r="F19934" s="1"/>
      <c r="J19934" s="1"/>
      <c r="M19934" s="1"/>
    </row>
    <row r="19935" spans="5:13" x14ac:dyDescent="0.2">
      <c r="F19935" s="1"/>
      <c r="M19935" s="1"/>
    </row>
    <row r="19936" spans="5:13" x14ac:dyDescent="0.2">
      <c r="F19936" s="1"/>
      <c r="M19936" s="1"/>
    </row>
    <row r="19937" spans="6:13" x14ac:dyDescent="0.2">
      <c r="F19937" s="1"/>
      <c r="M19937" s="1"/>
    </row>
    <row r="19938" spans="6:13" x14ac:dyDescent="0.2">
      <c r="F19938" s="1"/>
      <c r="I19938" s="1"/>
      <c r="M19938" s="1"/>
    </row>
    <row r="19939" spans="6:13" x14ac:dyDescent="0.2">
      <c r="M19939" s="1"/>
    </row>
    <row r="19940" spans="6:13" x14ac:dyDescent="0.2">
      <c r="M19940" s="1"/>
    </row>
    <row r="19941" spans="6:13" x14ac:dyDescent="0.2">
      <c r="M19941" s="1"/>
    </row>
    <row r="19942" spans="6:13" x14ac:dyDescent="0.2">
      <c r="M19942" s="1"/>
    </row>
    <row r="19943" spans="6:13" x14ac:dyDescent="0.2">
      <c r="M19943" s="1"/>
    </row>
    <row r="19944" spans="6:13" x14ac:dyDescent="0.2">
      <c r="M19944" s="1"/>
    </row>
    <row r="19945" spans="6:13" x14ac:dyDescent="0.2">
      <c r="M19945" s="1"/>
    </row>
    <row r="19946" spans="6:13" x14ac:dyDescent="0.2">
      <c r="M19946" s="1"/>
    </row>
    <row r="19947" spans="6:13" x14ac:dyDescent="0.2">
      <c r="M19947" s="1"/>
    </row>
    <row r="19948" spans="6:13" x14ac:dyDescent="0.2">
      <c r="M19948" s="1"/>
    </row>
    <row r="19949" spans="6:13" x14ac:dyDescent="0.2">
      <c r="M19949" s="1"/>
    </row>
    <row r="19950" spans="6:13" x14ac:dyDescent="0.2">
      <c r="M19950" s="1"/>
    </row>
    <row r="19951" spans="6:13" x14ac:dyDescent="0.2">
      <c r="M19951" s="1"/>
    </row>
    <row r="19952" spans="6:13" x14ac:dyDescent="0.2">
      <c r="M19952" s="1"/>
    </row>
    <row r="19953" spans="7:25" x14ac:dyDescent="0.2">
      <c r="M19953" s="1"/>
    </row>
    <row r="19954" spans="7:25" x14ac:dyDescent="0.2">
      <c r="G19954" s="1"/>
      <c r="K19954" s="1"/>
      <c r="M19954" s="1"/>
    </row>
    <row r="19955" spans="7:25" x14ac:dyDescent="0.2">
      <c r="M19955" s="1"/>
    </row>
    <row r="19956" spans="7:25" x14ac:dyDescent="0.2">
      <c r="M19956" s="1"/>
      <c r="Y19956" s="1"/>
    </row>
    <row r="19957" spans="7:25" x14ac:dyDescent="0.2">
      <c r="M19957" s="1"/>
    </row>
    <row r="19958" spans="7:25" x14ac:dyDescent="0.2">
      <c r="M19958" s="1"/>
    </row>
    <row r="19959" spans="7:25" x14ac:dyDescent="0.2">
      <c r="M19959" s="1"/>
    </row>
    <row r="19960" spans="7:25" x14ac:dyDescent="0.2">
      <c r="M19960" s="1"/>
    </row>
    <row r="19961" spans="7:25" x14ac:dyDescent="0.2">
      <c r="M19961" s="1"/>
    </row>
    <row r="19962" spans="7:25" x14ac:dyDescent="0.2">
      <c r="M19962" s="1"/>
    </row>
    <row r="19963" spans="7:25" x14ac:dyDescent="0.2">
      <c r="M19963" s="1"/>
    </row>
    <row r="19964" spans="7:25" x14ac:dyDescent="0.2">
      <c r="M19964" s="1"/>
    </row>
    <row r="19965" spans="7:25" x14ac:dyDescent="0.2">
      <c r="M19965" s="1"/>
    </row>
    <row r="19966" spans="7:25" x14ac:dyDescent="0.2">
      <c r="M19966" s="1"/>
    </row>
    <row r="19967" spans="7:25" x14ac:dyDescent="0.2">
      <c r="M19967" s="1"/>
    </row>
    <row r="19968" spans="7:25" x14ac:dyDescent="0.2">
      <c r="J19968" s="1"/>
      <c r="M19968" s="1"/>
    </row>
    <row r="19969" spans="6:13" x14ac:dyDescent="0.2">
      <c r="G19969" s="1"/>
      <c r="J19969" s="1"/>
      <c r="K19969" s="1"/>
      <c r="M19969" s="1"/>
    </row>
    <row r="19970" spans="6:13" x14ac:dyDescent="0.2">
      <c r="F19970" s="1"/>
      <c r="G19970" s="1"/>
      <c r="J19970" s="1"/>
      <c r="K19970" s="1"/>
      <c r="M19970" s="1"/>
    </row>
    <row r="19971" spans="6:13" x14ac:dyDescent="0.2">
      <c r="J19971" s="1"/>
      <c r="M19971" s="1"/>
    </row>
    <row r="19972" spans="6:13" x14ac:dyDescent="0.2">
      <c r="F19972" s="1"/>
      <c r="J19972" s="1"/>
      <c r="K19972" s="1"/>
      <c r="M19972" s="1"/>
    </row>
    <row r="19973" spans="6:13" x14ac:dyDescent="0.2">
      <c r="M19973" s="1"/>
    </row>
    <row r="19974" spans="6:13" x14ac:dyDescent="0.2">
      <c r="M19974" s="1"/>
    </row>
    <row r="19975" spans="6:13" x14ac:dyDescent="0.2">
      <c r="F19975" s="1"/>
      <c r="J19975" s="1"/>
      <c r="M19975" s="1"/>
    </row>
    <row r="19976" spans="6:13" x14ac:dyDescent="0.2">
      <c r="M19976" s="1"/>
    </row>
    <row r="19977" spans="6:13" x14ac:dyDescent="0.2">
      <c r="M19977" s="1"/>
    </row>
    <row r="19978" spans="6:13" x14ac:dyDescent="0.2">
      <c r="K19978" s="1"/>
      <c r="M19978" s="1"/>
    </row>
    <row r="19979" spans="6:13" x14ac:dyDescent="0.2">
      <c r="M19979" s="1"/>
    </row>
    <row r="19980" spans="6:13" x14ac:dyDescent="0.2">
      <c r="M19980" s="1"/>
    </row>
    <row r="19981" spans="6:13" x14ac:dyDescent="0.2">
      <c r="M19981" s="1"/>
    </row>
    <row r="19982" spans="6:13" x14ac:dyDescent="0.2">
      <c r="G19982" s="1"/>
      <c r="K19982" s="1"/>
      <c r="M19982" s="1"/>
    </row>
    <row r="19983" spans="6:13" x14ac:dyDescent="0.2">
      <c r="M19983" s="1"/>
    </row>
    <row r="19984" spans="6:13" x14ac:dyDescent="0.2">
      <c r="G19984" s="1"/>
      <c r="J19984" s="1"/>
      <c r="K19984" s="1"/>
      <c r="M19984" s="1"/>
    </row>
    <row r="19985" spans="6:25" x14ac:dyDescent="0.2">
      <c r="F19985" s="1"/>
      <c r="J19985" s="1"/>
      <c r="M19985" s="1"/>
    </row>
    <row r="19986" spans="6:25" x14ac:dyDescent="0.2">
      <c r="F19986" s="1"/>
      <c r="J19986" s="1"/>
      <c r="M19986" s="1"/>
    </row>
    <row r="19987" spans="6:25" x14ac:dyDescent="0.2">
      <c r="M19987" s="1"/>
    </row>
    <row r="19988" spans="6:25" x14ac:dyDescent="0.2">
      <c r="M19988" s="1"/>
    </row>
    <row r="19989" spans="6:25" x14ac:dyDescent="0.2">
      <c r="M19989" s="1"/>
    </row>
    <row r="19990" spans="6:25" x14ac:dyDescent="0.2">
      <c r="M19990" s="1"/>
    </row>
    <row r="19991" spans="6:25" x14ac:dyDescent="0.2">
      <c r="F19991" s="1"/>
      <c r="J19991" s="1"/>
      <c r="M19991" s="1"/>
    </row>
    <row r="19992" spans="6:25" x14ac:dyDescent="0.2">
      <c r="F19992" s="1"/>
      <c r="J19992" s="1"/>
      <c r="M19992" s="1"/>
    </row>
    <row r="19993" spans="6:25" x14ac:dyDescent="0.2">
      <c r="K19993" s="1"/>
      <c r="M19993" s="1"/>
    </row>
    <row r="19994" spans="6:25" x14ac:dyDescent="0.2">
      <c r="M19994" s="1"/>
    </row>
    <row r="19995" spans="6:25" x14ac:dyDescent="0.2">
      <c r="M19995" s="1"/>
    </row>
    <row r="19996" spans="6:25" x14ac:dyDescent="0.2">
      <c r="F19996" s="1"/>
      <c r="M19996" s="1"/>
    </row>
    <row r="19997" spans="6:25" x14ac:dyDescent="0.2">
      <c r="M19997" s="1"/>
    </row>
    <row r="19998" spans="6:25" x14ac:dyDescent="0.2">
      <c r="M19998" s="1"/>
      <c r="Y19998" s="1"/>
    </row>
    <row r="19999" spans="6:25" x14ac:dyDescent="0.2">
      <c r="M19999" s="1"/>
    </row>
    <row r="20000" spans="6:25" x14ac:dyDescent="0.2">
      <c r="M20000" s="1"/>
    </row>
    <row r="20001" spans="6:13" x14ac:dyDescent="0.2">
      <c r="F20001" s="1"/>
      <c r="J20001" s="1"/>
      <c r="M20001" s="1"/>
    </row>
    <row r="20002" spans="6:13" x14ac:dyDescent="0.2">
      <c r="M20002" s="1"/>
    </row>
    <row r="20003" spans="6:13" x14ac:dyDescent="0.2">
      <c r="F20003" s="1"/>
      <c r="J20003" s="1"/>
      <c r="M20003" s="1"/>
    </row>
    <row r="20004" spans="6:13" x14ac:dyDescent="0.2">
      <c r="F20004" s="1"/>
      <c r="J20004" s="1"/>
      <c r="M20004" s="1"/>
    </row>
    <row r="20005" spans="6:13" x14ac:dyDescent="0.2">
      <c r="F20005" s="1"/>
      <c r="J20005" s="1"/>
      <c r="M20005" s="1"/>
    </row>
    <row r="20006" spans="6:13" x14ac:dyDescent="0.2">
      <c r="F20006" s="1"/>
      <c r="J20006" s="1"/>
      <c r="M20006" s="1"/>
    </row>
    <row r="20007" spans="6:13" x14ac:dyDescent="0.2">
      <c r="M20007" s="1"/>
    </row>
    <row r="20008" spans="6:13" x14ac:dyDescent="0.2">
      <c r="M20008" s="1"/>
    </row>
    <row r="20009" spans="6:13" x14ac:dyDescent="0.2">
      <c r="M20009" s="1"/>
    </row>
    <row r="20010" spans="6:13" x14ac:dyDescent="0.2">
      <c r="M20010" s="1"/>
    </row>
    <row r="20011" spans="6:13" x14ac:dyDescent="0.2">
      <c r="K20011" s="1"/>
      <c r="M20011" s="1"/>
    </row>
    <row r="20012" spans="6:13" x14ac:dyDescent="0.2">
      <c r="M20012" s="1"/>
    </row>
    <row r="20013" spans="6:13" x14ac:dyDescent="0.2">
      <c r="J20013" s="1"/>
      <c r="M20013" s="1"/>
    </row>
    <row r="20014" spans="6:13" x14ac:dyDescent="0.2">
      <c r="G20014" s="1"/>
      <c r="K20014" s="1"/>
      <c r="M20014" s="1"/>
    </row>
    <row r="20015" spans="6:13" x14ac:dyDescent="0.2">
      <c r="F20015" s="1"/>
      <c r="J20015" s="1"/>
      <c r="M20015" s="1"/>
    </row>
    <row r="20016" spans="6:13" x14ac:dyDescent="0.2">
      <c r="M20016" s="1"/>
    </row>
    <row r="20017" spans="6:13" x14ac:dyDescent="0.2">
      <c r="J20017" s="1"/>
      <c r="M20017" s="1"/>
    </row>
    <row r="20018" spans="6:13" x14ac:dyDescent="0.2">
      <c r="F20018" s="1"/>
      <c r="M20018" s="1"/>
    </row>
    <row r="20019" spans="6:13" x14ac:dyDescent="0.2">
      <c r="M20019" s="1"/>
    </row>
    <row r="20020" spans="6:13" x14ac:dyDescent="0.2">
      <c r="M20020" s="1"/>
    </row>
    <row r="20021" spans="6:13" x14ac:dyDescent="0.2">
      <c r="M20021" s="1"/>
    </row>
    <row r="20022" spans="6:13" x14ac:dyDescent="0.2">
      <c r="M20022" s="1"/>
    </row>
    <row r="20023" spans="6:13" x14ac:dyDescent="0.2">
      <c r="M20023" s="1"/>
    </row>
    <row r="20024" spans="6:13" x14ac:dyDescent="0.2">
      <c r="M20024" s="1"/>
    </row>
    <row r="20025" spans="6:13" x14ac:dyDescent="0.2">
      <c r="M20025" s="1"/>
    </row>
    <row r="20026" spans="6:13" x14ac:dyDescent="0.2">
      <c r="M20026" s="1"/>
    </row>
    <row r="20027" spans="6:13" x14ac:dyDescent="0.2">
      <c r="M20027" s="1"/>
    </row>
    <row r="20028" spans="6:13" x14ac:dyDescent="0.2">
      <c r="M20028" s="1"/>
    </row>
    <row r="20029" spans="6:13" x14ac:dyDescent="0.2">
      <c r="M20029" s="1"/>
    </row>
    <row r="20030" spans="6:13" x14ac:dyDescent="0.2">
      <c r="M20030" s="1"/>
    </row>
    <row r="20031" spans="6:13" x14ac:dyDescent="0.2">
      <c r="M20031" s="1"/>
    </row>
    <row r="20032" spans="6:13" x14ac:dyDescent="0.2">
      <c r="M20032" s="1"/>
    </row>
    <row r="20033" spans="6:13" x14ac:dyDescent="0.2">
      <c r="J20033" s="1"/>
      <c r="M20033" s="1"/>
    </row>
    <row r="20034" spans="6:13" x14ac:dyDescent="0.2">
      <c r="M20034" s="1"/>
    </row>
    <row r="20035" spans="6:13" x14ac:dyDescent="0.2">
      <c r="M20035" s="1"/>
    </row>
    <row r="20036" spans="6:13" x14ac:dyDescent="0.2">
      <c r="G20036" s="1"/>
      <c r="M20036" s="1"/>
    </row>
    <row r="20037" spans="6:13" x14ac:dyDescent="0.2">
      <c r="M20037" s="1"/>
    </row>
    <row r="20038" spans="6:13" x14ac:dyDescent="0.2">
      <c r="M20038" s="1"/>
    </row>
    <row r="20039" spans="6:13" x14ac:dyDescent="0.2">
      <c r="M20039" s="1"/>
    </row>
    <row r="20040" spans="6:13" x14ac:dyDescent="0.2">
      <c r="M20040" s="1"/>
    </row>
    <row r="20041" spans="6:13" x14ac:dyDescent="0.2">
      <c r="F20041" s="1"/>
      <c r="M20041" s="1"/>
    </row>
    <row r="20042" spans="6:13" x14ac:dyDescent="0.2">
      <c r="M20042" s="1"/>
    </row>
    <row r="20043" spans="6:13" x14ac:dyDescent="0.2">
      <c r="M20043" s="1"/>
    </row>
    <row r="20044" spans="6:13" x14ac:dyDescent="0.2">
      <c r="M20044" s="1"/>
    </row>
    <row r="20045" spans="6:13" x14ac:dyDescent="0.2">
      <c r="M20045" s="1"/>
    </row>
    <row r="20046" spans="6:13" x14ac:dyDescent="0.2">
      <c r="F20046" s="1"/>
      <c r="J20046" s="1"/>
      <c r="M20046" s="1"/>
    </row>
    <row r="20047" spans="6:13" x14ac:dyDescent="0.2">
      <c r="M20047" s="1"/>
    </row>
    <row r="20048" spans="6:13" x14ac:dyDescent="0.2">
      <c r="M20048" s="1"/>
    </row>
    <row r="20049" spans="6:25" x14ac:dyDescent="0.2">
      <c r="M20049" s="1"/>
    </row>
    <row r="20050" spans="6:25" x14ac:dyDescent="0.2">
      <c r="M20050" s="1"/>
    </row>
    <row r="20051" spans="6:25" x14ac:dyDescent="0.2">
      <c r="M20051" s="1"/>
    </row>
    <row r="20052" spans="6:25" x14ac:dyDescent="0.2">
      <c r="F20052" s="1"/>
      <c r="J20052" s="1"/>
      <c r="M20052" s="1"/>
    </row>
    <row r="20053" spans="6:25" x14ac:dyDescent="0.2">
      <c r="M20053" s="1"/>
    </row>
    <row r="20054" spans="6:25" x14ac:dyDescent="0.2">
      <c r="M20054" s="1"/>
    </row>
    <row r="20055" spans="6:25" x14ac:dyDescent="0.2">
      <c r="F20055" s="1"/>
      <c r="M20055" s="1"/>
    </row>
    <row r="20056" spans="6:25" x14ac:dyDescent="0.2">
      <c r="M20056" s="1"/>
    </row>
    <row r="20057" spans="6:25" x14ac:dyDescent="0.2">
      <c r="M20057" s="1"/>
    </row>
    <row r="20058" spans="6:25" x14ac:dyDescent="0.2">
      <c r="M20058" s="1"/>
    </row>
    <row r="20059" spans="6:25" x14ac:dyDescent="0.2">
      <c r="M20059" s="1"/>
    </row>
    <row r="20060" spans="6:25" x14ac:dyDescent="0.2">
      <c r="M20060" s="1"/>
      <c r="Y20060" s="1"/>
    </row>
    <row r="20061" spans="6:25" x14ac:dyDescent="0.2">
      <c r="M20061" s="1"/>
    </row>
    <row r="20062" spans="6:25" x14ac:dyDescent="0.2">
      <c r="M20062" s="1"/>
    </row>
    <row r="20063" spans="6:25" x14ac:dyDescent="0.2">
      <c r="M20063" s="1"/>
    </row>
    <row r="20064" spans="6:25" x14ac:dyDescent="0.2">
      <c r="M20064" s="1"/>
    </row>
    <row r="20065" spans="6:19" x14ac:dyDescent="0.2">
      <c r="M20065" s="1"/>
    </row>
    <row r="20066" spans="6:19" x14ac:dyDescent="0.2">
      <c r="M20066" s="1"/>
    </row>
    <row r="20067" spans="6:19" x14ac:dyDescent="0.2">
      <c r="J20067" s="1"/>
      <c r="M20067" s="1"/>
    </row>
    <row r="20068" spans="6:19" x14ac:dyDescent="0.2">
      <c r="M20068" s="1"/>
    </row>
    <row r="20069" spans="6:19" x14ac:dyDescent="0.2">
      <c r="J20069" s="1"/>
      <c r="M20069" s="1"/>
    </row>
    <row r="20070" spans="6:19" x14ac:dyDescent="0.2">
      <c r="M20070" s="1"/>
    </row>
    <row r="20071" spans="6:19" x14ac:dyDescent="0.2">
      <c r="G20071" s="1"/>
      <c r="K20071" s="1"/>
      <c r="M20071" s="1"/>
      <c r="S20071" s="1"/>
    </row>
    <row r="20072" spans="6:19" x14ac:dyDescent="0.2">
      <c r="M20072" s="1"/>
    </row>
    <row r="20073" spans="6:19" x14ac:dyDescent="0.2">
      <c r="F20073" s="1"/>
      <c r="M20073" s="1"/>
    </row>
    <row r="20074" spans="6:19" x14ac:dyDescent="0.2">
      <c r="M20074" s="1"/>
    </row>
    <row r="20075" spans="6:19" x14ac:dyDescent="0.2">
      <c r="M20075" s="1"/>
    </row>
    <row r="20076" spans="6:19" x14ac:dyDescent="0.2">
      <c r="M20076" s="1"/>
    </row>
    <row r="20077" spans="6:19" x14ac:dyDescent="0.2">
      <c r="M20077" s="1"/>
    </row>
    <row r="20078" spans="6:19" x14ac:dyDescent="0.2">
      <c r="M20078" s="1"/>
    </row>
    <row r="20079" spans="6:19" x14ac:dyDescent="0.2">
      <c r="M20079" s="1"/>
    </row>
    <row r="20080" spans="6:19" x14ac:dyDescent="0.2">
      <c r="M20080" s="1"/>
    </row>
    <row r="20081" spans="7:13" x14ac:dyDescent="0.2">
      <c r="M20081" s="1"/>
    </row>
    <row r="20082" spans="7:13" x14ac:dyDescent="0.2">
      <c r="M20082" s="1"/>
    </row>
    <row r="20083" spans="7:13" x14ac:dyDescent="0.2">
      <c r="M20083" s="1"/>
    </row>
    <row r="20084" spans="7:13" x14ac:dyDescent="0.2">
      <c r="I20084" s="1"/>
      <c r="M20084" s="1"/>
    </row>
    <row r="20085" spans="7:13" x14ac:dyDescent="0.2">
      <c r="M20085" s="1"/>
    </row>
    <row r="20086" spans="7:13" x14ac:dyDescent="0.2">
      <c r="M20086" s="1"/>
    </row>
    <row r="20087" spans="7:13" x14ac:dyDescent="0.2">
      <c r="G20087" s="1"/>
      <c r="K20087" s="1"/>
      <c r="M20087" s="1"/>
    </row>
    <row r="20088" spans="7:13" x14ac:dyDescent="0.2">
      <c r="M20088" s="1"/>
    </row>
    <row r="20089" spans="7:13" x14ac:dyDescent="0.2">
      <c r="M20089" s="1"/>
    </row>
    <row r="20090" spans="7:13" x14ac:dyDescent="0.2">
      <c r="M20090" s="1"/>
    </row>
    <row r="20091" spans="7:13" x14ac:dyDescent="0.2">
      <c r="M20091" s="1"/>
    </row>
    <row r="20092" spans="7:13" x14ac:dyDescent="0.2">
      <c r="M20092" s="1"/>
    </row>
    <row r="20093" spans="7:13" x14ac:dyDescent="0.2">
      <c r="M20093" s="1"/>
    </row>
    <row r="20094" spans="7:13" x14ac:dyDescent="0.2">
      <c r="M20094" s="1"/>
    </row>
    <row r="20095" spans="7:13" x14ac:dyDescent="0.2">
      <c r="M20095" s="1"/>
    </row>
    <row r="20096" spans="7:13" x14ac:dyDescent="0.2">
      <c r="M20096" s="1"/>
    </row>
    <row r="20097" spans="6:25" x14ac:dyDescent="0.2">
      <c r="M20097" s="1"/>
    </row>
    <row r="20098" spans="6:25" x14ac:dyDescent="0.2">
      <c r="M20098" s="1"/>
    </row>
    <row r="20099" spans="6:25" x14ac:dyDescent="0.2">
      <c r="K20099" s="1"/>
      <c r="M20099" s="1"/>
    </row>
    <row r="20100" spans="6:25" x14ac:dyDescent="0.2">
      <c r="G20100" s="1"/>
      <c r="K20100" s="1"/>
      <c r="M20100" s="1"/>
    </row>
    <row r="20101" spans="6:25" x14ac:dyDescent="0.2">
      <c r="M20101" s="1"/>
    </row>
    <row r="20102" spans="6:25" x14ac:dyDescent="0.2">
      <c r="M20102" s="1"/>
    </row>
    <row r="20103" spans="6:25" x14ac:dyDescent="0.2">
      <c r="M20103" s="1"/>
    </row>
    <row r="20104" spans="6:25" x14ac:dyDescent="0.2">
      <c r="M20104" s="1"/>
    </row>
    <row r="20105" spans="6:25" x14ac:dyDescent="0.2">
      <c r="F20105" s="1"/>
      <c r="J20105" s="1"/>
      <c r="M20105" s="1"/>
    </row>
    <row r="20106" spans="6:25" x14ac:dyDescent="0.2">
      <c r="M20106" s="1"/>
    </row>
    <row r="20107" spans="6:25" x14ac:dyDescent="0.2">
      <c r="M20107" s="1"/>
    </row>
    <row r="20108" spans="6:25" x14ac:dyDescent="0.2">
      <c r="F20108" s="1"/>
      <c r="J20108" s="1"/>
      <c r="M20108" s="1"/>
      <c r="Y20108" s="1"/>
    </row>
    <row r="20109" spans="6:25" x14ac:dyDescent="0.2">
      <c r="F20109" s="1"/>
      <c r="M20109" s="1"/>
    </row>
    <row r="20110" spans="6:25" x14ac:dyDescent="0.2">
      <c r="M20110" s="1"/>
    </row>
    <row r="20111" spans="6:25" x14ac:dyDescent="0.2">
      <c r="G20111" s="1"/>
      <c r="J20111" s="1"/>
      <c r="K20111" s="1"/>
      <c r="M20111" s="1"/>
    </row>
    <row r="20112" spans="6:25" x14ac:dyDescent="0.2">
      <c r="F20112" s="1"/>
      <c r="M20112" s="1"/>
    </row>
    <row r="20113" spans="6:13" x14ac:dyDescent="0.2">
      <c r="F20113" s="1"/>
      <c r="G20113" s="1"/>
      <c r="I20113" s="1"/>
      <c r="J20113" s="1"/>
      <c r="K20113" s="1"/>
      <c r="M20113" s="1"/>
    </row>
    <row r="20114" spans="6:13" x14ac:dyDescent="0.2">
      <c r="M20114" s="1"/>
    </row>
    <row r="20115" spans="6:13" x14ac:dyDescent="0.2">
      <c r="F20115" s="1"/>
      <c r="M20115" s="1"/>
    </row>
    <row r="20116" spans="6:13" x14ac:dyDescent="0.2">
      <c r="M20116" s="1"/>
    </row>
    <row r="20117" spans="6:13" x14ac:dyDescent="0.2">
      <c r="G20117" s="1"/>
      <c r="M20117" s="1"/>
    </row>
    <row r="20118" spans="6:13" x14ac:dyDescent="0.2">
      <c r="M20118" s="1"/>
    </row>
    <row r="20119" spans="6:13" x14ac:dyDescent="0.2">
      <c r="M20119" s="1"/>
    </row>
    <row r="20120" spans="6:13" x14ac:dyDescent="0.2">
      <c r="M20120" s="1"/>
    </row>
    <row r="20121" spans="6:13" x14ac:dyDescent="0.2">
      <c r="J20121" s="1"/>
      <c r="M20121" s="1"/>
    </row>
    <row r="20122" spans="6:13" x14ac:dyDescent="0.2">
      <c r="J20122" s="1"/>
      <c r="M20122" s="1"/>
    </row>
    <row r="20123" spans="6:13" x14ac:dyDescent="0.2">
      <c r="G20123" s="1"/>
      <c r="J20123" s="1"/>
      <c r="K20123" s="1"/>
      <c r="M20123" s="1"/>
    </row>
    <row r="20124" spans="6:13" x14ac:dyDescent="0.2">
      <c r="J20124" s="1"/>
      <c r="M20124" s="1"/>
    </row>
    <row r="20125" spans="6:13" x14ac:dyDescent="0.2">
      <c r="J20125" s="1"/>
      <c r="K20125" s="1"/>
      <c r="M20125" s="1"/>
    </row>
    <row r="20126" spans="6:13" x14ac:dyDescent="0.2">
      <c r="F20126" s="1"/>
      <c r="J20126" s="1"/>
      <c r="M20126" s="1"/>
    </row>
    <row r="20127" spans="6:13" x14ac:dyDescent="0.2">
      <c r="J20127" s="1"/>
      <c r="M20127" s="1"/>
    </row>
    <row r="20128" spans="6:13" x14ac:dyDescent="0.2">
      <c r="F20128" s="1"/>
      <c r="J20128" s="1"/>
      <c r="M20128" s="1"/>
    </row>
    <row r="20129" spans="5:13" x14ac:dyDescent="0.2">
      <c r="F20129" s="1"/>
      <c r="J20129" s="1"/>
      <c r="M20129" s="1"/>
    </row>
    <row r="20130" spans="5:13" x14ac:dyDescent="0.2">
      <c r="E20130" s="1"/>
      <c r="F20130" s="1"/>
      <c r="I20130" s="1"/>
      <c r="J20130" s="1"/>
      <c r="M20130" s="1"/>
    </row>
    <row r="20131" spans="5:13" x14ac:dyDescent="0.2">
      <c r="F20131" s="1"/>
      <c r="J20131" s="1"/>
      <c r="M20131" s="1"/>
    </row>
    <row r="20132" spans="5:13" x14ac:dyDescent="0.2">
      <c r="F20132" s="1"/>
      <c r="J20132" s="1"/>
      <c r="M20132" s="1"/>
    </row>
    <row r="20133" spans="5:13" x14ac:dyDescent="0.2">
      <c r="G20133" s="1"/>
      <c r="J20133" s="1"/>
      <c r="K20133" s="1"/>
      <c r="M20133" s="1"/>
    </row>
    <row r="20134" spans="5:13" x14ac:dyDescent="0.2">
      <c r="E20134" s="1"/>
      <c r="F20134" s="1"/>
      <c r="J20134" s="1"/>
      <c r="M20134" s="1"/>
    </row>
    <row r="20135" spans="5:13" x14ac:dyDescent="0.2">
      <c r="G20135" s="1"/>
      <c r="J20135" s="1"/>
      <c r="K20135" s="1"/>
      <c r="M20135" s="1"/>
    </row>
    <row r="20136" spans="5:13" x14ac:dyDescent="0.2">
      <c r="J20136" s="1"/>
      <c r="M20136" s="1"/>
    </row>
    <row r="20137" spans="5:13" x14ac:dyDescent="0.2">
      <c r="I20137" s="1"/>
      <c r="J20137" s="1"/>
      <c r="M20137" s="1"/>
    </row>
    <row r="20138" spans="5:13" x14ac:dyDescent="0.2">
      <c r="E20138" s="1"/>
      <c r="F20138" s="1"/>
      <c r="I20138" s="1"/>
      <c r="J20138" s="1"/>
      <c r="M20138" s="1"/>
    </row>
    <row r="20139" spans="5:13" x14ac:dyDescent="0.2">
      <c r="G20139" s="1"/>
      <c r="J20139" s="1"/>
      <c r="M20139" s="1"/>
    </row>
    <row r="20140" spans="5:13" x14ac:dyDescent="0.2">
      <c r="F20140" s="1"/>
      <c r="I20140" s="1"/>
      <c r="J20140" s="1"/>
      <c r="K20140" s="1"/>
      <c r="M20140" s="1"/>
    </row>
    <row r="20141" spans="5:13" x14ac:dyDescent="0.2">
      <c r="J20141" s="1"/>
      <c r="M20141" s="1"/>
    </row>
    <row r="20142" spans="5:13" x14ac:dyDescent="0.2">
      <c r="E20142" s="1"/>
      <c r="K20142" s="1"/>
      <c r="M20142" s="1"/>
    </row>
    <row r="20143" spans="5:13" x14ac:dyDescent="0.2">
      <c r="M20143" s="1"/>
    </row>
    <row r="20144" spans="5:13" x14ac:dyDescent="0.2">
      <c r="F20144" s="1"/>
      <c r="M20144" s="1"/>
    </row>
    <row r="20145" spans="5:25" x14ac:dyDescent="0.2">
      <c r="M20145" s="1"/>
    </row>
    <row r="20146" spans="5:25" x14ac:dyDescent="0.2">
      <c r="M20146" s="1"/>
    </row>
    <row r="20147" spans="5:25" x14ac:dyDescent="0.2">
      <c r="M20147" s="1"/>
    </row>
    <row r="20148" spans="5:25" x14ac:dyDescent="0.2">
      <c r="F20148" s="1"/>
      <c r="J20148" s="1"/>
      <c r="M20148" s="1"/>
    </row>
    <row r="20149" spans="5:25" x14ac:dyDescent="0.2">
      <c r="M20149" s="1"/>
    </row>
    <row r="20150" spans="5:25" x14ac:dyDescent="0.2">
      <c r="M20150" s="1"/>
    </row>
    <row r="20151" spans="5:25" x14ac:dyDescent="0.2">
      <c r="M20151" s="1"/>
    </row>
    <row r="20152" spans="5:25" x14ac:dyDescent="0.2">
      <c r="F20152" s="1"/>
      <c r="G20152" s="1"/>
      <c r="K20152" s="1"/>
      <c r="M20152" s="1"/>
    </row>
    <row r="20153" spans="5:25" x14ac:dyDescent="0.2">
      <c r="M20153" s="1"/>
    </row>
    <row r="20154" spans="5:25" x14ac:dyDescent="0.2">
      <c r="G20154" s="1"/>
      <c r="K20154" s="1"/>
      <c r="M20154" s="1"/>
    </row>
    <row r="20155" spans="5:25" x14ac:dyDescent="0.2">
      <c r="M20155" s="1"/>
    </row>
    <row r="20156" spans="5:25" x14ac:dyDescent="0.2">
      <c r="G20156" s="1"/>
      <c r="M20156" s="1"/>
    </row>
    <row r="20157" spans="5:25" x14ac:dyDescent="0.2">
      <c r="E20157" s="1"/>
      <c r="F20157" s="1"/>
      <c r="G20157" s="1"/>
      <c r="I20157" s="1"/>
      <c r="J20157" s="1"/>
      <c r="K20157" s="1"/>
      <c r="M20157" s="1"/>
    </row>
    <row r="20158" spans="5:25" x14ac:dyDescent="0.2">
      <c r="G20158" s="1"/>
      <c r="K20158" s="1"/>
      <c r="M20158" s="1"/>
      <c r="Y20158" s="1"/>
    </row>
    <row r="20159" spans="5:25" x14ac:dyDescent="0.2">
      <c r="M20159" s="1"/>
    </row>
    <row r="20160" spans="5:25" x14ac:dyDescent="0.2">
      <c r="G20160" s="1"/>
      <c r="K20160" s="1"/>
      <c r="M20160" s="1"/>
    </row>
    <row r="20161" spans="5:13" x14ac:dyDescent="0.2">
      <c r="E20161" s="1"/>
      <c r="F20161" s="1"/>
      <c r="I20161" s="1"/>
      <c r="J20161" s="1"/>
      <c r="K20161" s="1"/>
      <c r="M20161" s="1"/>
    </row>
    <row r="20162" spans="5:13" x14ac:dyDescent="0.2">
      <c r="F20162" s="1"/>
      <c r="J20162" s="1"/>
      <c r="M20162" s="1"/>
    </row>
    <row r="20163" spans="5:13" x14ac:dyDescent="0.2">
      <c r="M20163" s="1"/>
    </row>
    <row r="20164" spans="5:13" x14ac:dyDescent="0.2">
      <c r="G20164" s="1"/>
      <c r="M20164" s="1"/>
    </row>
    <row r="20165" spans="5:13" x14ac:dyDescent="0.2">
      <c r="E20165" s="1"/>
      <c r="J20165" s="1"/>
      <c r="M20165" s="1"/>
    </row>
    <row r="20166" spans="5:13" x14ac:dyDescent="0.2">
      <c r="F20166" s="1"/>
      <c r="M20166" s="1"/>
    </row>
    <row r="20167" spans="5:13" x14ac:dyDescent="0.2">
      <c r="E20167" s="1"/>
      <c r="I20167" s="1"/>
      <c r="M20167" s="1"/>
    </row>
    <row r="20168" spans="5:13" x14ac:dyDescent="0.2">
      <c r="K20168" s="1"/>
      <c r="M20168" s="1"/>
    </row>
    <row r="20169" spans="5:13" x14ac:dyDescent="0.2">
      <c r="K20169" s="1"/>
      <c r="M20169" s="1"/>
    </row>
    <row r="20170" spans="5:13" x14ac:dyDescent="0.2">
      <c r="M20170" s="1"/>
    </row>
    <row r="20171" spans="5:13" x14ac:dyDescent="0.2">
      <c r="E20171" s="1"/>
      <c r="M20171" s="1"/>
    </row>
    <row r="20172" spans="5:13" x14ac:dyDescent="0.2">
      <c r="E20172" s="1"/>
      <c r="F20172" s="1"/>
      <c r="G20172" s="1"/>
      <c r="I20172" s="1"/>
      <c r="J20172" s="1"/>
      <c r="K20172" s="1"/>
      <c r="M20172" s="1"/>
    </row>
    <row r="20173" spans="5:13" x14ac:dyDescent="0.2">
      <c r="M20173" s="1"/>
    </row>
    <row r="20174" spans="5:13" x14ac:dyDescent="0.2">
      <c r="M20174" s="1"/>
    </row>
    <row r="20175" spans="5:13" x14ac:dyDescent="0.2">
      <c r="G20175" s="1"/>
      <c r="K20175" s="1"/>
      <c r="M20175" s="1"/>
    </row>
    <row r="20176" spans="5:13" x14ac:dyDescent="0.2">
      <c r="E20176" s="1"/>
      <c r="G20176" s="1"/>
      <c r="I20176" s="1"/>
      <c r="M20176" s="1"/>
    </row>
    <row r="20177" spans="5:13" x14ac:dyDescent="0.2">
      <c r="M20177" s="1"/>
    </row>
    <row r="20178" spans="5:13" x14ac:dyDescent="0.2">
      <c r="G20178" s="1"/>
      <c r="M20178" s="1"/>
    </row>
    <row r="20179" spans="5:13" x14ac:dyDescent="0.2">
      <c r="K20179" s="1"/>
      <c r="M20179" s="1"/>
    </row>
    <row r="20180" spans="5:13" x14ac:dyDescent="0.2">
      <c r="E20180" s="1"/>
      <c r="F20180" s="1"/>
      <c r="J20180" s="1"/>
      <c r="M20180" s="1"/>
    </row>
    <row r="20181" spans="5:13" x14ac:dyDescent="0.2">
      <c r="J20181" s="1"/>
      <c r="M20181" s="1"/>
    </row>
    <row r="20182" spans="5:13" x14ac:dyDescent="0.2">
      <c r="M20182" s="1"/>
    </row>
    <row r="20183" spans="5:13" x14ac:dyDescent="0.2">
      <c r="F20183" s="1"/>
      <c r="M20183" s="1"/>
    </row>
    <row r="20184" spans="5:13" x14ac:dyDescent="0.2">
      <c r="F20184" s="1"/>
      <c r="M20184" s="1"/>
    </row>
    <row r="20185" spans="5:13" x14ac:dyDescent="0.2">
      <c r="F20185" s="1"/>
      <c r="J20185" s="1"/>
      <c r="M20185" s="1"/>
    </row>
    <row r="20186" spans="5:13" x14ac:dyDescent="0.2">
      <c r="G20186" s="1"/>
      <c r="M20186" s="1"/>
    </row>
    <row r="20187" spans="5:13" x14ac:dyDescent="0.2">
      <c r="F20187" s="1"/>
      <c r="J20187" s="1"/>
      <c r="M20187" s="1"/>
    </row>
    <row r="20188" spans="5:13" x14ac:dyDescent="0.2">
      <c r="M20188" s="1"/>
    </row>
    <row r="20189" spans="5:13" x14ac:dyDescent="0.2">
      <c r="M20189" s="1"/>
    </row>
    <row r="20190" spans="5:13" x14ac:dyDescent="0.2">
      <c r="M20190" s="1"/>
    </row>
    <row r="20191" spans="5:13" x14ac:dyDescent="0.2">
      <c r="F20191" s="1"/>
      <c r="M20191" s="1"/>
    </row>
    <row r="20192" spans="5:13" x14ac:dyDescent="0.2">
      <c r="F20192" s="1"/>
      <c r="M20192" s="1"/>
    </row>
    <row r="20193" spans="5:13" x14ac:dyDescent="0.2">
      <c r="M20193" s="1"/>
    </row>
    <row r="20194" spans="5:13" x14ac:dyDescent="0.2">
      <c r="M20194" s="1"/>
    </row>
    <row r="20195" spans="5:13" x14ac:dyDescent="0.2">
      <c r="M20195" s="1"/>
    </row>
    <row r="20196" spans="5:13" x14ac:dyDescent="0.2">
      <c r="M20196" s="1"/>
    </row>
    <row r="20197" spans="5:13" x14ac:dyDescent="0.2">
      <c r="E20197" s="1"/>
      <c r="I20197" s="1"/>
      <c r="M20197" s="1"/>
    </row>
    <row r="20198" spans="5:13" x14ac:dyDescent="0.2">
      <c r="G20198" s="1"/>
      <c r="K20198" s="1"/>
      <c r="M20198" s="1"/>
    </row>
    <row r="20199" spans="5:13" x14ac:dyDescent="0.2">
      <c r="M20199" s="1"/>
    </row>
    <row r="20200" spans="5:13" x14ac:dyDescent="0.2">
      <c r="M20200" s="1"/>
    </row>
    <row r="20201" spans="5:13" x14ac:dyDescent="0.2">
      <c r="E20201" s="1"/>
      <c r="M20201" s="1"/>
    </row>
    <row r="20202" spans="5:13" x14ac:dyDescent="0.2">
      <c r="M20202" s="1"/>
    </row>
    <row r="20203" spans="5:13" x14ac:dyDescent="0.2">
      <c r="M20203" s="1"/>
    </row>
    <row r="20204" spans="5:13" x14ac:dyDescent="0.2">
      <c r="J20204" s="1"/>
      <c r="M20204" s="1"/>
    </row>
    <row r="20205" spans="5:13" x14ac:dyDescent="0.2">
      <c r="M20205" s="1"/>
    </row>
    <row r="20206" spans="5:13" x14ac:dyDescent="0.2">
      <c r="M20206" s="1"/>
    </row>
    <row r="20207" spans="5:13" x14ac:dyDescent="0.2">
      <c r="M20207" s="1"/>
    </row>
    <row r="20208" spans="5:13" x14ac:dyDescent="0.2">
      <c r="E20208" s="1"/>
      <c r="F20208" s="1"/>
      <c r="I20208" s="1"/>
      <c r="M20208" s="1"/>
    </row>
    <row r="20209" spans="5:13" x14ac:dyDescent="0.2">
      <c r="J20209" s="1"/>
      <c r="M20209" s="1"/>
    </row>
    <row r="20210" spans="5:13" x14ac:dyDescent="0.2">
      <c r="M20210" s="1"/>
    </row>
    <row r="20211" spans="5:13" x14ac:dyDescent="0.2">
      <c r="M20211" s="1"/>
    </row>
    <row r="20212" spans="5:13" x14ac:dyDescent="0.2">
      <c r="E20212" s="1"/>
      <c r="M20212" s="1"/>
    </row>
    <row r="20213" spans="5:13" x14ac:dyDescent="0.2">
      <c r="F20213" s="1"/>
      <c r="M20213" s="1"/>
    </row>
    <row r="20214" spans="5:13" x14ac:dyDescent="0.2">
      <c r="E20214" s="1"/>
      <c r="I20214" s="1"/>
      <c r="M20214" s="1"/>
    </row>
    <row r="20215" spans="5:13" x14ac:dyDescent="0.2">
      <c r="M20215" s="1"/>
    </row>
    <row r="20216" spans="5:13" x14ac:dyDescent="0.2">
      <c r="M20216" s="1"/>
    </row>
    <row r="20217" spans="5:13" x14ac:dyDescent="0.2">
      <c r="M20217" s="1"/>
    </row>
    <row r="20218" spans="5:13" x14ac:dyDescent="0.2">
      <c r="E20218" s="1"/>
      <c r="M20218" s="1"/>
    </row>
    <row r="20219" spans="5:13" x14ac:dyDescent="0.2">
      <c r="M20219" s="1"/>
    </row>
    <row r="20220" spans="5:13" x14ac:dyDescent="0.2">
      <c r="G20220" s="1"/>
      <c r="K20220" s="1"/>
      <c r="M20220" s="1"/>
    </row>
    <row r="20221" spans="5:13" x14ac:dyDescent="0.2">
      <c r="M20221" s="1"/>
    </row>
    <row r="20222" spans="5:13" x14ac:dyDescent="0.2">
      <c r="M20222" s="1"/>
    </row>
    <row r="20223" spans="5:13" x14ac:dyDescent="0.2">
      <c r="M20223" s="1"/>
    </row>
    <row r="20224" spans="5:13" x14ac:dyDescent="0.2">
      <c r="G20224" s="1"/>
      <c r="J20224" s="1"/>
      <c r="M20224" s="1"/>
    </row>
    <row r="20225" spans="5:25" x14ac:dyDescent="0.2">
      <c r="J20225" s="1"/>
      <c r="M20225" s="1"/>
    </row>
    <row r="20226" spans="5:25" x14ac:dyDescent="0.2">
      <c r="F20226" s="1"/>
      <c r="J20226" s="1"/>
      <c r="M20226" s="1"/>
      <c r="Y20226" s="1"/>
    </row>
    <row r="20227" spans="5:25" x14ac:dyDescent="0.2">
      <c r="F20227" s="1"/>
      <c r="J20227" s="1"/>
      <c r="M20227" s="1"/>
    </row>
    <row r="20228" spans="5:25" x14ac:dyDescent="0.2">
      <c r="I20228" s="1"/>
      <c r="J20228" s="1"/>
      <c r="K20228" s="1"/>
      <c r="M20228" s="1"/>
    </row>
    <row r="20229" spans="5:25" x14ac:dyDescent="0.2">
      <c r="I20229" s="1"/>
      <c r="M20229" s="1"/>
    </row>
    <row r="20230" spans="5:25" x14ac:dyDescent="0.2">
      <c r="E20230" s="1"/>
      <c r="I20230" s="1"/>
      <c r="J20230" s="1"/>
      <c r="K20230" s="1"/>
      <c r="M20230" s="1"/>
    </row>
    <row r="20231" spans="5:25" x14ac:dyDescent="0.2">
      <c r="F20231" s="1"/>
      <c r="J20231" s="1"/>
      <c r="K20231" s="1"/>
      <c r="M20231" s="1"/>
    </row>
    <row r="20232" spans="5:25" x14ac:dyDescent="0.2">
      <c r="M20232" s="1"/>
    </row>
    <row r="20233" spans="5:25" x14ac:dyDescent="0.2">
      <c r="M20233" s="1"/>
    </row>
    <row r="20234" spans="5:25" x14ac:dyDescent="0.2">
      <c r="E20234" s="1"/>
      <c r="M20234" s="1"/>
    </row>
    <row r="20235" spans="5:25" x14ac:dyDescent="0.2">
      <c r="M20235" s="1"/>
    </row>
    <row r="20236" spans="5:25" x14ac:dyDescent="0.2">
      <c r="K20236" s="1"/>
      <c r="M20236" s="1"/>
    </row>
    <row r="20237" spans="5:25" x14ac:dyDescent="0.2">
      <c r="K20237" s="1"/>
      <c r="M20237" s="1"/>
    </row>
    <row r="20238" spans="5:25" x14ac:dyDescent="0.2">
      <c r="M20238" s="1"/>
    </row>
    <row r="20239" spans="5:25" x14ac:dyDescent="0.2">
      <c r="K20239" s="1"/>
      <c r="M20239" s="1"/>
    </row>
    <row r="20240" spans="5:25" x14ac:dyDescent="0.2">
      <c r="J20240" s="1"/>
      <c r="M20240" s="1"/>
    </row>
    <row r="20241" spans="5:13" x14ac:dyDescent="0.2">
      <c r="J20241" s="1"/>
      <c r="M20241" s="1"/>
    </row>
    <row r="20242" spans="5:13" x14ac:dyDescent="0.2">
      <c r="M20242" s="1"/>
    </row>
    <row r="20243" spans="5:13" x14ac:dyDescent="0.2">
      <c r="M20243" s="1"/>
    </row>
    <row r="20244" spans="5:13" x14ac:dyDescent="0.2">
      <c r="I20244" s="1"/>
      <c r="M20244" s="1"/>
    </row>
    <row r="20245" spans="5:13" x14ac:dyDescent="0.2">
      <c r="M20245" s="1"/>
    </row>
    <row r="20246" spans="5:13" x14ac:dyDescent="0.2">
      <c r="M20246" s="1"/>
    </row>
    <row r="20247" spans="5:13" x14ac:dyDescent="0.2">
      <c r="I20247" s="1"/>
      <c r="J20247" s="1"/>
      <c r="K20247" s="1"/>
      <c r="M20247" s="1"/>
    </row>
    <row r="20248" spans="5:13" x14ac:dyDescent="0.2">
      <c r="J20248" s="1"/>
      <c r="K20248" s="1"/>
      <c r="M20248" s="1"/>
    </row>
    <row r="20249" spans="5:13" x14ac:dyDescent="0.2">
      <c r="I20249" s="1"/>
      <c r="J20249" s="1"/>
      <c r="K20249" s="1"/>
      <c r="M20249" s="1"/>
    </row>
    <row r="20250" spans="5:13" x14ac:dyDescent="0.2">
      <c r="G20250" s="1"/>
      <c r="K20250" s="1"/>
      <c r="M20250" s="1"/>
    </row>
    <row r="20251" spans="5:13" x14ac:dyDescent="0.2">
      <c r="I20251" s="1"/>
      <c r="M20251" s="1"/>
    </row>
    <row r="20252" spans="5:13" x14ac:dyDescent="0.2">
      <c r="M20252" s="1"/>
    </row>
    <row r="20253" spans="5:13" x14ac:dyDescent="0.2">
      <c r="E20253" s="1"/>
      <c r="G20253" s="1"/>
      <c r="I20253" s="1"/>
      <c r="M20253" s="1"/>
    </row>
    <row r="20254" spans="5:13" x14ac:dyDescent="0.2">
      <c r="E20254" s="1"/>
      <c r="I20254" s="1"/>
      <c r="J20254" s="1"/>
      <c r="K20254" s="1"/>
      <c r="M20254" s="1"/>
    </row>
    <row r="20255" spans="5:13" x14ac:dyDescent="0.2">
      <c r="J20255" s="1"/>
      <c r="K20255" s="1"/>
      <c r="M20255" s="1"/>
    </row>
    <row r="20256" spans="5:13" x14ac:dyDescent="0.2">
      <c r="F20256" s="1"/>
      <c r="G20256" s="1"/>
      <c r="I20256" s="1"/>
      <c r="J20256" s="1"/>
      <c r="K20256" s="1"/>
      <c r="M20256" s="1"/>
    </row>
    <row r="20257" spans="5:13" x14ac:dyDescent="0.2">
      <c r="E20257" s="1"/>
      <c r="F20257" s="1"/>
      <c r="J20257" s="1"/>
      <c r="K20257" s="1"/>
      <c r="M20257" s="1"/>
    </row>
    <row r="20258" spans="5:13" x14ac:dyDescent="0.2">
      <c r="E20258" s="1"/>
      <c r="G20258" s="1"/>
      <c r="K20258" s="1"/>
      <c r="M20258" s="1"/>
    </row>
    <row r="20259" spans="5:13" x14ac:dyDescent="0.2">
      <c r="G20259" s="1"/>
      <c r="J20259" s="1"/>
      <c r="K20259" s="1"/>
      <c r="M20259" s="1"/>
    </row>
    <row r="20260" spans="5:13" x14ac:dyDescent="0.2">
      <c r="E20260" s="1"/>
      <c r="F20260" s="1"/>
      <c r="I20260" s="1"/>
      <c r="J20260" s="1"/>
      <c r="K20260" s="1"/>
      <c r="M20260" s="1"/>
    </row>
    <row r="20261" spans="5:13" x14ac:dyDescent="0.2">
      <c r="F20261" s="1"/>
      <c r="M20261" s="1"/>
    </row>
    <row r="20262" spans="5:13" x14ac:dyDescent="0.2">
      <c r="J20262" s="1"/>
      <c r="K20262" s="1"/>
      <c r="M20262" s="1"/>
    </row>
    <row r="20263" spans="5:13" x14ac:dyDescent="0.2">
      <c r="K20263" s="1"/>
      <c r="M20263" s="1"/>
    </row>
    <row r="20264" spans="5:13" x14ac:dyDescent="0.2">
      <c r="E20264" s="1"/>
      <c r="G20264" s="1"/>
      <c r="K20264" s="1"/>
      <c r="M20264" s="1"/>
    </row>
    <row r="20265" spans="5:13" x14ac:dyDescent="0.2">
      <c r="M20265" s="1"/>
    </row>
    <row r="20266" spans="5:13" x14ac:dyDescent="0.2">
      <c r="K20266" s="1"/>
      <c r="M20266" s="1"/>
    </row>
    <row r="20267" spans="5:13" x14ac:dyDescent="0.2">
      <c r="M20267" s="1"/>
    </row>
    <row r="20268" spans="5:13" x14ac:dyDescent="0.2">
      <c r="F20268" s="1"/>
      <c r="J20268" s="1"/>
      <c r="M20268" s="1"/>
    </row>
    <row r="20269" spans="5:13" x14ac:dyDescent="0.2">
      <c r="K20269" s="1"/>
      <c r="M20269" s="1"/>
    </row>
    <row r="20270" spans="5:13" x14ac:dyDescent="0.2">
      <c r="M20270" s="1"/>
    </row>
    <row r="20271" spans="5:13" x14ac:dyDescent="0.2">
      <c r="F20271" s="1"/>
      <c r="J20271" s="1"/>
      <c r="M20271" s="1"/>
    </row>
    <row r="20272" spans="5:13" x14ac:dyDescent="0.2">
      <c r="J20272" s="1"/>
      <c r="M20272" s="1"/>
    </row>
    <row r="20273" spans="6:13" x14ac:dyDescent="0.2">
      <c r="G20273" s="1"/>
      <c r="M20273" s="1"/>
    </row>
    <row r="20274" spans="6:13" x14ac:dyDescent="0.2">
      <c r="K20274" s="1"/>
      <c r="M20274" s="1"/>
    </row>
    <row r="20275" spans="6:13" x14ac:dyDescent="0.2">
      <c r="I20275" s="1"/>
      <c r="M20275" s="1"/>
    </row>
    <row r="20276" spans="6:13" x14ac:dyDescent="0.2">
      <c r="M20276" s="1"/>
    </row>
    <row r="20277" spans="6:13" x14ac:dyDescent="0.2">
      <c r="J20277" s="1"/>
      <c r="M20277" s="1"/>
    </row>
    <row r="20278" spans="6:13" x14ac:dyDescent="0.2">
      <c r="M20278" s="1"/>
    </row>
    <row r="20279" spans="6:13" x14ac:dyDescent="0.2">
      <c r="M20279" s="1"/>
    </row>
    <row r="20280" spans="6:13" x14ac:dyDescent="0.2">
      <c r="F20280" s="1"/>
      <c r="J20280" s="1"/>
      <c r="M20280" s="1"/>
    </row>
    <row r="20281" spans="6:13" x14ac:dyDescent="0.2">
      <c r="F20281" s="1"/>
      <c r="J20281" s="1"/>
      <c r="M20281" s="1"/>
    </row>
    <row r="20282" spans="6:13" x14ac:dyDescent="0.2">
      <c r="M20282" s="1"/>
    </row>
    <row r="20283" spans="6:13" x14ac:dyDescent="0.2">
      <c r="M20283" s="1"/>
    </row>
    <row r="20284" spans="6:13" x14ac:dyDescent="0.2">
      <c r="M20284" s="1"/>
    </row>
    <row r="20285" spans="6:13" x14ac:dyDescent="0.2">
      <c r="K20285" s="1"/>
      <c r="M20285" s="1"/>
    </row>
    <row r="20286" spans="6:13" x14ac:dyDescent="0.2">
      <c r="K20286" s="1"/>
      <c r="M20286" s="1"/>
    </row>
    <row r="20287" spans="6:13" x14ac:dyDescent="0.2">
      <c r="M20287" s="1"/>
    </row>
    <row r="20288" spans="6:13" x14ac:dyDescent="0.2">
      <c r="K20288" s="1"/>
      <c r="M20288" s="1"/>
    </row>
    <row r="20289" spans="6:13" x14ac:dyDescent="0.2">
      <c r="M20289" s="1"/>
    </row>
    <row r="20290" spans="6:13" x14ac:dyDescent="0.2">
      <c r="M20290" s="1"/>
    </row>
    <row r="20291" spans="6:13" x14ac:dyDescent="0.2">
      <c r="M20291" s="1"/>
    </row>
    <row r="20292" spans="6:13" x14ac:dyDescent="0.2">
      <c r="M20292" s="1"/>
    </row>
    <row r="20293" spans="6:13" x14ac:dyDescent="0.2">
      <c r="M20293" s="1"/>
    </row>
    <row r="20294" spans="6:13" x14ac:dyDescent="0.2">
      <c r="M20294" s="1"/>
    </row>
    <row r="20295" spans="6:13" x14ac:dyDescent="0.2">
      <c r="G20295" s="1"/>
      <c r="K20295" s="1"/>
      <c r="M20295" s="1"/>
    </row>
    <row r="20296" spans="6:13" x14ac:dyDescent="0.2">
      <c r="G20296" s="1"/>
      <c r="K20296" s="1"/>
      <c r="M20296" s="1"/>
    </row>
    <row r="20297" spans="6:13" x14ac:dyDescent="0.2">
      <c r="F20297" s="1"/>
      <c r="J20297" s="1"/>
      <c r="M20297" s="1"/>
    </row>
    <row r="20298" spans="6:13" x14ac:dyDescent="0.2">
      <c r="G20298" s="1"/>
      <c r="J20298" s="1"/>
      <c r="K20298" s="1"/>
      <c r="M20298" s="1"/>
    </row>
    <row r="20299" spans="6:13" x14ac:dyDescent="0.2">
      <c r="M20299" s="1"/>
    </row>
    <row r="20300" spans="6:13" x14ac:dyDescent="0.2">
      <c r="G20300" s="1"/>
      <c r="M20300" s="1"/>
    </row>
    <row r="20301" spans="6:13" x14ac:dyDescent="0.2">
      <c r="K20301" s="1"/>
      <c r="M20301" s="1"/>
    </row>
    <row r="20302" spans="6:13" x14ac:dyDescent="0.2">
      <c r="G20302" s="1"/>
      <c r="K20302" s="1"/>
      <c r="M20302" s="1"/>
    </row>
    <row r="20303" spans="6:13" x14ac:dyDescent="0.2">
      <c r="M20303" s="1"/>
    </row>
    <row r="20304" spans="6:13" x14ac:dyDescent="0.2">
      <c r="J20304" s="1"/>
      <c r="M20304" s="1"/>
    </row>
    <row r="20305" spans="6:13" x14ac:dyDescent="0.2">
      <c r="F20305" s="1"/>
      <c r="J20305" s="1"/>
      <c r="M20305" s="1"/>
    </row>
    <row r="20306" spans="6:13" x14ac:dyDescent="0.2">
      <c r="F20306" s="1"/>
      <c r="J20306" s="1"/>
      <c r="M20306" s="1"/>
    </row>
    <row r="20307" spans="6:13" x14ac:dyDescent="0.2">
      <c r="M20307" s="1"/>
    </row>
    <row r="20308" spans="6:13" x14ac:dyDescent="0.2">
      <c r="M20308" s="1"/>
    </row>
    <row r="20309" spans="6:13" x14ac:dyDescent="0.2">
      <c r="M20309" s="1"/>
    </row>
    <row r="20310" spans="6:13" x14ac:dyDescent="0.2">
      <c r="F20310" s="1"/>
      <c r="M20310" s="1"/>
    </row>
    <row r="20311" spans="6:13" x14ac:dyDescent="0.2">
      <c r="M20311" s="1"/>
    </row>
    <row r="20312" spans="6:13" x14ac:dyDescent="0.2">
      <c r="I20312" s="1"/>
      <c r="M20312" s="1"/>
    </row>
    <row r="20313" spans="6:13" x14ac:dyDescent="0.2">
      <c r="F20313" s="1"/>
      <c r="G20313" s="1"/>
      <c r="J20313" s="1"/>
      <c r="K20313" s="1"/>
      <c r="M20313" s="1"/>
    </row>
    <row r="20314" spans="6:13" x14ac:dyDescent="0.2">
      <c r="F20314" s="1"/>
      <c r="J20314" s="1"/>
      <c r="K20314" s="1"/>
      <c r="M20314" s="1"/>
    </row>
    <row r="20315" spans="6:13" x14ac:dyDescent="0.2">
      <c r="I20315" s="1"/>
      <c r="M20315" s="1"/>
    </row>
    <row r="20316" spans="6:13" x14ac:dyDescent="0.2">
      <c r="J20316" s="1"/>
      <c r="M20316" s="1"/>
    </row>
    <row r="20317" spans="6:13" x14ac:dyDescent="0.2">
      <c r="G20317" s="1"/>
      <c r="J20317" s="1"/>
      <c r="K20317" s="1"/>
      <c r="M20317" s="1"/>
    </row>
    <row r="20318" spans="6:13" x14ac:dyDescent="0.2">
      <c r="J20318" s="1"/>
      <c r="K20318" s="1"/>
      <c r="M20318" s="1"/>
    </row>
    <row r="20319" spans="6:13" x14ac:dyDescent="0.2">
      <c r="M20319" s="1"/>
    </row>
    <row r="20320" spans="6:13" x14ac:dyDescent="0.2">
      <c r="M20320" s="1"/>
    </row>
    <row r="20321" spans="6:25" x14ac:dyDescent="0.2">
      <c r="M20321" s="1"/>
    </row>
    <row r="20322" spans="6:25" x14ac:dyDescent="0.2">
      <c r="J20322" s="1"/>
      <c r="M20322" s="1"/>
    </row>
    <row r="20323" spans="6:25" x14ac:dyDescent="0.2">
      <c r="J20323" s="1"/>
      <c r="M20323" s="1"/>
    </row>
    <row r="20324" spans="6:25" x14ac:dyDescent="0.2">
      <c r="F20324" s="1"/>
      <c r="I20324" s="1"/>
      <c r="J20324" s="1"/>
      <c r="K20324" s="1"/>
      <c r="M20324" s="1"/>
    </row>
    <row r="20325" spans="6:25" x14ac:dyDescent="0.2">
      <c r="J20325" s="1"/>
      <c r="M20325" s="1"/>
    </row>
    <row r="20326" spans="6:25" x14ac:dyDescent="0.2">
      <c r="F20326" s="1"/>
      <c r="M20326" s="1"/>
    </row>
    <row r="20327" spans="6:25" x14ac:dyDescent="0.2">
      <c r="K20327" s="1"/>
      <c r="M20327" s="1"/>
      <c r="Y20327" s="1"/>
    </row>
    <row r="20328" spans="6:25" x14ac:dyDescent="0.2">
      <c r="M20328" s="1"/>
    </row>
    <row r="20329" spans="6:25" x14ac:dyDescent="0.2">
      <c r="M20329" s="1"/>
    </row>
    <row r="20330" spans="6:25" x14ac:dyDescent="0.2">
      <c r="M20330" s="1"/>
    </row>
    <row r="20331" spans="6:25" x14ac:dyDescent="0.2">
      <c r="M20331" s="1"/>
    </row>
    <row r="20332" spans="6:25" x14ac:dyDescent="0.2">
      <c r="M20332" s="1"/>
    </row>
    <row r="20333" spans="6:25" x14ac:dyDescent="0.2">
      <c r="F20333" s="1"/>
      <c r="J20333" s="1"/>
      <c r="M20333" s="1"/>
    </row>
    <row r="20334" spans="6:25" x14ac:dyDescent="0.2">
      <c r="M20334" s="1"/>
    </row>
    <row r="20335" spans="6:25" x14ac:dyDescent="0.2">
      <c r="M20335" s="1"/>
    </row>
    <row r="20336" spans="6:25" x14ac:dyDescent="0.2">
      <c r="M20336" s="1"/>
    </row>
    <row r="20337" spans="5:13" x14ac:dyDescent="0.2">
      <c r="F20337" s="1"/>
      <c r="M20337" s="1"/>
    </row>
    <row r="20338" spans="5:13" x14ac:dyDescent="0.2">
      <c r="J20338" s="1"/>
      <c r="M20338" s="1"/>
    </row>
    <row r="20339" spans="5:13" x14ac:dyDescent="0.2">
      <c r="F20339" s="1"/>
      <c r="M20339" s="1"/>
    </row>
    <row r="20340" spans="5:13" x14ac:dyDescent="0.2">
      <c r="M20340" s="1"/>
    </row>
    <row r="20341" spans="5:13" x14ac:dyDescent="0.2">
      <c r="M20341" s="1"/>
    </row>
    <row r="20342" spans="5:13" x14ac:dyDescent="0.2">
      <c r="G20342" s="1"/>
      <c r="M20342" s="1"/>
    </row>
    <row r="20343" spans="5:13" x14ac:dyDescent="0.2">
      <c r="E20343" s="1"/>
      <c r="I20343" s="1"/>
      <c r="M20343" s="1"/>
    </row>
    <row r="20344" spans="5:13" x14ac:dyDescent="0.2">
      <c r="M20344" s="1"/>
    </row>
    <row r="20345" spans="5:13" x14ac:dyDescent="0.2">
      <c r="K20345" s="1"/>
      <c r="M20345" s="1"/>
    </row>
    <row r="20346" spans="5:13" x14ac:dyDescent="0.2">
      <c r="M20346" s="1"/>
    </row>
    <row r="20347" spans="5:13" x14ac:dyDescent="0.2">
      <c r="E20347" s="1"/>
      <c r="G20347" s="1"/>
      <c r="K20347" s="1"/>
      <c r="M20347" s="1"/>
    </row>
    <row r="20348" spans="5:13" x14ac:dyDescent="0.2">
      <c r="M20348" s="1"/>
    </row>
    <row r="20349" spans="5:13" x14ac:dyDescent="0.2">
      <c r="G20349" s="1"/>
      <c r="M20349" s="1"/>
    </row>
    <row r="20350" spans="5:13" x14ac:dyDescent="0.2">
      <c r="K20350" s="1"/>
      <c r="M20350" s="1"/>
    </row>
    <row r="20351" spans="5:13" x14ac:dyDescent="0.2">
      <c r="M20351" s="1"/>
    </row>
    <row r="20352" spans="5:13" x14ac:dyDescent="0.2">
      <c r="E20352" s="1"/>
      <c r="I20352" s="1"/>
      <c r="M20352" s="1"/>
    </row>
    <row r="20353" spans="5:13" x14ac:dyDescent="0.2">
      <c r="F20353" s="1"/>
      <c r="J20353" s="1"/>
      <c r="M20353" s="1"/>
    </row>
    <row r="20354" spans="5:13" x14ac:dyDescent="0.2">
      <c r="J20354" s="1"/>
      <c r="M20354" s="1"/>
    </row>
    <row r="20355" spans="5:13" x14ac:dyDescent="0.2">
      <c r="M20355" s="1"/>
    </row>
    <row r="20356" spans="5:13" x14ac:dyDescent="0.2">
      <c r="E20356" s="1"/>
      <c r="J20356" s="1"/>
      <c r="M20356" s="1"/>
    </row>
    <row r="20357" spans="5:13" x14ac:dyDescent="0.2">
      <c r="M20357" s="1"/>
    </row>
    <row r="20358" spans="5:13" x14ac:dyDescent="0.2">
      <c r="K20358" s="1"/>
      <c r="M20358" s="1"/>
    </row>
    <row r="20359" spans="5:13" x14ac:dyDescent="0.2">
      <c r="M20359" s="1"/>
    </row>
    <row r="20360" spans="5:13" x14ac:dyDescent="0.2">
      <c r="M20360" s="1"/>
    </row>
    <row r="20361" spans="5:13" x14ac:dyDescent="0.2">
      <c r="F20361" s="1"/>
      <c r="M20361" s="1"/>
    </row>
    <row r="20362" spans="5:13" x14ac:dyDescent="0.2">
      <c r="M20362" s="1"/>
    </row>
    <row r="20363" spans="5:13" x14ac:dyDescent="0.2">
      <c r="M20363" s="1"/>
    </row>
    <row r="20364" spans="5:13" x14ac:dyDescent="0.2">
      <c r="M20364" s="1"/>
    </row>
    <row r="20365" spans="5:13" x14ac:dyDescent="0.2">
      <c r="M20365" s="1"/>
    </row>
    <row r="20366" spans="5:13" x14ac:dyDescent="0.2">
      <c r="M20366" s="1"/>
    </row>
    <row r="20367" spans="5:13" x14ac:dyDescent="0.2">
      <c r="M20367" s="1"/>
    </row>
    <row r="20368" spans="5:13" x14ac:dyDescent="0.2">
      <c r="M20368" s="1"/>
    </row>
    <row r="20369" spans="5:25" x14ac:dyDescent="0.2">
      <c r="M20369" s="1"/>
    </row>
    <row r="20370" spans="5:25" x14ac:dyDescent="0.2">
      <c r="M20370" s="1"/>
    </row>
    <row r="20371" spans="5:25" x14ac:dyDescent="0.2">
      <c r="M20371" s="1"/>
    </row>
    <row r="20372" spans="5:25" x14ac:dyDescent="0.2">
      <c r="M20372" s="1"/>
    </row>
    <row r="20373" spans="5:25" x14ac:dyDescent="0.2">
      <c r="F20373" s="1"/>
      <c r="J20373" s="1"/>
      <c r="M20373" s="1"/>
    </row>
    <row r="20374" spans="5:25" x14ac:dyDescent="0.2">
      <c r="M20374" s="1"/>
    </row>
    <row r="20375" spans="5:25" x14ac:dyDescent="0.2">
      <c r="F20375" s="1"/>
      <c r="M20375" s="1"/>
    </row>
    <row r="20376" spans="5:25" x14ac:dyDescent="0.2">
      <c r="F20376" s="1"/>
      <c r="J20376" s="1"/>
      <c r="M20376" s="1"/>
    </row>
    <row r="20377" spans="5:25" x14ac:dyDescent="0.2">
      <c r="F20377" s="1"/>
      <c r="J20377" s="1"/>
      <c r="M20377" s="1"/>
    </row>
    <row r="20378" spans="5:25" x14ac:dyDescent="0.2">
      <c r="M20378" s="1"/>
      <c r="Y20378" s="1"/>
    </row>
    <row r="20379" spans="5:25" x14ac:dyDescent="0.2">
      <c r="F20379" s="1"/>
      <c r="M20379" s="1"/>
    </row>
    <row r="20380" spans="5:25" x14ac:dyDescent="0.2">
      <c r="M20380" s="1"/>
    </row>
    <row r="20381" spans="5:25" x14ac:dyDescent="0.2">
      <c r="J20381" s="1"/>
      <c r="M20381" s="1"/>
    </row>
    <row r="20382" spans="5:25" x14ac:dyDescent="0.2">
      <c r="E20382" s="1"/>
      <c r="I20382" s="1"/>
      <c r="M20382" s="1"/>
    </row>
    <row r="20383" spans="5:25" x14ac:dyDescent="0.2">
      <c r="M20383" s="1"/>
    </row>
    <row r="20384" spans="5:25" x14ac:dyDescent="0.2">
      <c r="F20384" s="1"/>
      <c r="M20384" s="1"/>
    </row>
    <row r="20385" spans="6:25" x14ac:dyDescent="0.2">
      <c r="F20385" s="1"/>
      <c r="M20385" s="1"/>
    </row>
    <row r="20386" spans="6:25" x14ac:dyDescent="0.2">
      <c r="M20386" s="1"/>
    </row>
    <row r="20387" spans="6:25" x14ac:dyDescent="0.2">
      <c r="M20387" s="1"/>
    </row>
    <row r="20388" spans="6:25" x14ac:dyDescent="0.2">
      <c r="M20388" s="1"/>
    </row>
    <row r="20389" spans="6:25" x14ac:dyDescent="0.2">
      <c r="M20389" s="1"/>
    </row>
    <row r="20390" spans="6:25" x14ac:dyDescent="0.2">
      <c r="M20390" s="1"/>
    </row>
    <row r="20391" spans="6:25" x14ac:dyDescent="0.2">
      <c r="M20391" s="1"/>
    </row>
    <row r="20392" spans="6:25" x14ac:dyDescent="0.2">
      <c r="M20392" s="1"/>
    </row>
    <row r="20393" spans="6:25" x14ac:dyDescent="0.2">
      <c r="M20393" s="1"/>
    </row>
    <row r="20394" spans="6:25" x14ac:dyDescent="0.2">
      <c r="M20394" s="1"/>
    </row>
    <row r="20395" spans="6:25" x14ac:dyDescent="0.2">
      <c r="M20395" s="1"/>
    </row>
    <row r="20396" spans="6:25" x14ac:dyDescent="0.2">
      <c r="M20396" s="1"/>
    </row>
    <row r="20397" spans="6:25" x14ac:dyDescent="0.2">
      <c r="M20397" s="1"/>
    </row>
    <row r="20398" spans="6:25" x14ac:dyDescent="0.2">
      <c r="F20398" s="1"/>
      <c r="J20398" s="1"/>
      <c r="M20398" s="1"/>
    </row>
    <row r="20399" spans="6:25" x14ac:dyDescent="0.2">
      <c r="J20399" s="1"/>
      <c r="M20399" s="1"/>
    </row>
    <row r="20400" spans="6:25" x14ac:dyDescent="0.2">
      <c r="M20400" s="1"/>
      <c r="Y20400" s="1"/>
    </row>
    <row r="20401" spans="5:25" x14ac:dyDescent="0.2">
      <c r="M20401" s="1"/>
    </row>
    <row r="20402" spans="5:25" x14ac:dyDescent="0.2">
      <c r="F20402" s="1"/>
      <c r="J20402" s="1"/>
      <c r="M20402" s="1"/>
    </row>
    <row r="20403" spans="5:25" x14ac:dyDescent="0.2">
      <c r="F20403" s="1"/>
      <c r="G20403" s="1"/>
      <c r="K20403" s="1"/>
      <c r="M20403" s="1"/>
    </row>
    <row r="20404" spans="5:25" x14ac:dyDescent="0.2">
      <c r="G20404" s="1"/>
      <c r="K20404" s="1"/>
      <c r="M20404" s="1"/>
    </row>
    <row r="20405" spans="5:25" x14ac:dyDescent="0.2">
      <c r="F20405" s="1"/>
      <c r="J20405" s="1"/>
      <c r="M20405" s="1"/>
    </row>
    <row r="20406" spans="5:25" x14ac:dyDescent="0.2">
      <c r="M20406" s="1"/>
    </row>
    <row r="20407" spans="5:25" x14ac:dyDescent="0.2">
      <c r="M20407" s="1"/>
    </row>
    <row r="20408" spans="5:25" x14ac:dyDescent="0.2">
      <c r="G20408" s="1"/>
      <c r="M20408" s="1"/>
    </row>
    <row r="20409" spans="5:25" x14ac:dyDescent="0.2">
      <c r="M20409" s="1"/>
    </row>
    <row r="20410" spans="5:25" x14ac:dyDescent="0.2">
      <c r="I20410" s="1"/>
      <c r="M20410" s="1"/>
    </row>
    <row r="20411" spans="5:25" x14ac:dyDescent="0.2">
      <c r="M20411" s="1"/>
      <c r="Y20411" s="1"/>
    </row>
    <row r="20412" spans="5:25" x14ac:dyDescent="0.2">
      <c r="E20412" s="1"/>
      <c r="I20412" s="1"/>
      <c r="M20412" s="1"/>
    </row>
    <row r="20413" spans="5:25" x14ac:dyDescent="0.2">
      <c r="M20413" s="1"/>
    </row>
    <row r="20414" spans="5:25" x14ac:dyDescent="0.2">
      <c r="M20414" s="1"/>
    </row>
    <row r="20415" spans="5:25" x14ac:dyDescent="0.2">
      <c r="M20415" s="1"/>
    </row>
    <row r="20416" spans="5:25" x14ac:dyDescent="0.2">
      <c r="M20416" s="1"/>
    </row>
    <row r="20417" spans="6:13" x14ac:dyDescent="0.2">
      <c r="M20417" s="1"/>
    </row>
    <row r="20418" spans="6:13" x14ac:dyDescent="0.2">
      <c r="J20418" s="1"/>
      <c r="M20418" s="1"/>
    </row>
    <row r="20419" spans="6:13" x14ac:dyDescent="0.2">
      <c r="F20419" s="1"/>
      <c r="J20419" s="1"/>
      <c r="M20419" s="1"/>
    </row>
    <row r="20420" spans="6:13" x14ac:dyDescent="0.2">
      <c r="M20420" s="1"/>
    </row>
    <row r="20421" spans="6:13" x14ac:dyDescent="0.2">
      <c r="M20421" s="1"/>
    </row>
    <row r="20422" spans="6:13" x14ac:dyDescent="0.2">
      <c r="M20422" s="1"/>
    </row>
    <row r="20423" spans="6:13" x14ac:dyDescent="0.2">
      <c r="M20423" s="1"/>
    </row>
    <row r="20424" spans="6:13" x14ac:dyDescent="0.2">
      <c r="M20424" s="1"/>
    </row>
    <row r="20425" spans="6:13" x14ac:dyDescent="0.2">
      <c r="G20425" s="1"/>
      <c r="K20425" s="1"/>
      <c r="M20425" s="1"/>
    </row>
    <row r="20426" spans="6:13" x14ac:dyDescent="0.2">
      <c r="M20426" s="1"/>
    </row>
    <row r="20427" spans="6:13" x14ac:dyDescent="0.2">
      <c r="G20427" s="1"/>
      <c r="K20427" s="1"/>
      <c r="M20427" s="1"/>
    </row>
    <row r="20428" spans="6:13" x14ac:dyDescent="0.2">
      <c r="M20428" s="1"/>
    </row>
    <row r="20429" spans="6:13" x14ac:dyDescent="0.2">
      <c r="M20429" s="1"/>
    </row>
    <row r="20430" spans="6:13" x14ac:dyDescent="0.2">
      <c r="G20430" s="1"/>
      <c r="K20430" s="1"/>
      <c r="M20430" s="1"/>
    </row>
    <row r="20431" spans="6:13" x14ac:dyDescent="0.2">
      <c r="G20431" s="1"/>
      <c r="K20431" s="1"/>
      <c r="M20431" s="1"/>
    </row>
    <row r="20432" spans="6:13" x14ac:dyDescent="0.2">
      <c r="F20432" s="1"/>
      <c r="J20432" s="1"/>
      <c r="M20432" s="1"/>
    </row>
    <row r="20433" spans="5:13" x14ac:dyDescent="0.2">
      <c r="I20433" s="1"/>
      <c r="M20433" s="1"/>
    </row>
    <row r="20434" spans="5:13" x14ac:dyDescent="0.2">
      <c r="E20434" s="1"/>
      <c r="I20434" s="1"/>
      <c r="M20434" s="1"/>
    </row>
    <row r="20435" spans="5:13" x14ac:dyDescent="0.2">
      <c r="G20435" s="1"/>
      <c r="K20435" s="1"/>
      <c r="M20435" s="1"/>
    </row>
    <row r="20436" spans="5:13" x14ac:dyDescent="0.2">
      <c r="M20436" s="1"/>
    </row>
    <row r="20437" spans="5:13" x14ac:dyDescent="0.2">
      <c r="M20437" s="1"/>
    </row>
    <row r="20438" spans="5:13" x14ac:dyDescent="0.2">
      <c r="E20438" s="1"/>
      <c r="K20438" s="1"/>
      <c r="M20438" s="1"/>
    </row>
    <row r="20439" spans="5:13" x14ac:dyDescent="0.2">
      <c r="G20439" s="1"/>
      <c r="K20439" s="1"/>
      <c r="M20439" s="1"/>
    </row>
    <row r="20440" spans="5:13" x14ac:dyDescent="0.2">
      <c r="G20440" s="1"/>
      <c r="K20440" s="1"/>
      <c r="M20440" s="1"/>
    </row>
    <row r="20441" spans="5:13" x14ac:dyDescent="0.2">
      <c r="M20441" s="1"/>
    </row>
    <row r="20442" spans="5:13" x14ac:dyDescent="0.2">
      <c r="G20442" s="1"/>
      <c r="K20442" s="1"/>
      <c r="M20442" s="1"/>
    </row>
    <row r="20443" spans="5:13" x14ac:dyDescent="0.2">
      <c r="G20443" s="1"/>
      <c r="M20443" s="1"/>
    </row>
    <row r="20444" spans="5:13" x14ac:dyDescent="0.2">
      <c r="M20444" s="1"/>
    </row>
    <row r="20445" spans="5:13" x14ac:dyDescent="0.2">
      <c r="M20445" s="1"/>
    </row>
    <row r="20446" spans="5:13" x14ac:dyDescent="0.2">
      <c r="M20446" s="1"/>
    </row>
    <row r="20447" spans="5:13" x14ac:dyDescent="0.2">
      <c r="M20447" s="1"/>
    </row>
    <row r="20448" spans="5:13" x14ac:dyDescent="0.2">
      <c r="F20448" s="1"/>
      <c r="J20448" s="1"/>
      <c r="M20448" s="1"/>
    </row>
    <row r="20449" spans="5:13" x14ac:dyDescent="0.2">
      <c r="K20449" s="1"/>
      <c r="M20449" s="1"/>
    </row>
    <row r="20450" spans="5:13" x14ac:dyDescent="0.2">
      <c r="M20450" s="1"/>
    </row>
    <row r="20451" spans="5:13" x14ac:dyDescent="0.2">
      <c r="G20451" s="1"/>
      <c r="I20451" s="1"/>
      <c r="K20451" s="1"/>
      <c r="M20451" s="1"/>
    </row>
    <row r="20452" spans="5:13" x14ac:dyDescent="0.2">
      <c r="M20452" s="1"/>
    </row>
    <row r="20453" spans="5:13" x14ac:dyDescent="0.2">
      <c r="M20453" s="1"/>
    </row>
    <row r="20454" spans="5:13" x14ac:dyDescent="0.2">
      <c r="M20454" s="1"/>
    </row>
    <row r="20455" spans="5:13" x14ac:dyDescent="0.2">
      <c r="M20455" s="1"/>
    </row>
    <row r="20456" spans="5:13" x14ac:dyDescent="0.2">
      <c r="M20456" s="1"/>
    </row>
    <row r="20457" spans="5:13" x14ac:dyDescent="0.2">
      <c r="M20457" s="1"/>
    </row>
    <row r="20458" spans="5:13" x14ac:dyDescent="0.2">
      <c r="J20458" s="1"/>
      <c r="M20458" s="1"/>
    </row>
    <row r="20459" spans="5:13" x14ac:dyDescent="0.2">
      <c r="F20459" s="1"/>
      <c r="J20459" s="1"/>
      <c r="M20459" s="1"/>
    </row>
    <row r="20460" spans="5:13" x14ac:dyDescent="0.2">
      <c r="E20460" s="1"/>
      <c r="F20460" s="1"/>
      <c r="G20460" s="1"/>
      <c r="I20460" s="1"/>
      <c r="J20460" s="1"/>
      <c r="K20460" s="1"/>
      <c r="M20460" s="1"/>
    </row>
    <row r="20461" spans="5:13" x14ac:dyDescent="0.2">
      <c r="J20461" s="1"/>
      <c r="M20461" s="1"/>
    </row>
    <row r="20462" spans="5:13" x14ac:dyDescent="0.2">
      <c r="M20462" s="1"/>
    </row>
    <row r="20463" spans="5:13" x14ac:dyDescent="0.2">
      <c r="M20463" s="1"/>
    </row>
    <row r="20464" spans="5:13" x14ac:dyDescent="0.2">
      <c r="E20464" s="1"/>
      <c r="F20464" s="1"/>
      <c r="M20464" s="1"/>
    </row>
    <row r="20465" spans="6:13" x14ac:dyDescent="0.2">
      <c r="G20465" s="1"/>
      <c r="K20465" s="1"/>
      <c r="M20465" s="1"/>
    </row>
    <row r="20466" spans="6:13" x14ac:dyDescent="0.2">
      <c r="M20466" s="1"/>
    </row>
    <row r="20467" spans="6:13" x14ac:dyDescent="0.2">
      <c r="M20467" s="1"/>
    </row>
    <row r="20468" spans="6:13" x14ac:dyDescent="0.2">
      <c r="M20468" s="1"/>
    </row>
    <row r="20469" spans="6:13" x14ac:dyDescent="0.2">
      <c r="M20469" s="1"/>
    </row>
    <row r="20470" spans="6:13" x14ac:dyDescent="0.2">
      <c r="M20470" s="1"/>
    </row>
    <row r="20471" spans="6:13" x14ac:dyDescent="0.2">
      <c r="F20471" s="1"/>
      <c r="J20471" s="1"/>
      <c r="M20471" s="1"/>
    </row>
    <row r="20472" spans="6:13" x14ac:dyDescent="0.2">
      <c r="M20472" s="1"/>
    </row>
    <row r="20473" spans="6:13" x14ac:dyDescent="0.2">
      <c r="F20473" s="1"/>
      <c r="J20473" s="1"/>
      <c r="M20473" s="1"/>
    </row>
    <row r="20474" spans="6:13" x14ac:dyDescent="0.2">
      <c r="F20474" s="1"/>
      <c r="G20474" s="1"/>
      <c r="I20474" s="1"/>
      <c r="J20474" s="1"/>
      <c r="K20474" s="1"/>
      <c r="M20474" s="1"/>
    </row>
    <row r="20475" spans="6:13" x14ac:dyDescent="0.2">
      <c r="F20475" s="1"/>
      <c r="J20475" s="1"/>
      <c r="M20475" s="1"/>
    </row>
    <row r="20476" spans="6:13" x14ac:dyDescent="0.2">
      <c r="F20476" s="1"/>
      <c r="J20476" s="1"/>
      <c r="M20476" s="1"/>
    </row>
    <row r="20477" spans="6:13" x14ac:dyDescent="0.2">
      <c r="F20477" s="1"/>
      <c r="J20477" s="1"/>
      <c r="M20477" s="1"/>
    </row>
    <row r="20478" spans="6:13" x14ac:dyDescent="0.2">
      <c r="F20478" s="1"/>
      <c r="J20478" s="1"/>
      <c r="M20478" s="1"/>
    </row>
    <row r="20479" spans="6:13" x14ac:dyDescent="0.2">
      <c r="F20479" s="1"/>
      <c r="J20479" s="1"/>
      <c r="K20479" s="1"/>
      <c r="M20479" s="1"/>
    </row>
    <row r="20480" spans="6:13" x14ac:dyDescent="0.2">
      <c r="F20480" s="1"/>
      <c r="J20480" s="1"/>
      <c r="M20480" s="1"/>
    </row>
    <row r="20481" spans="5:13" x14ac:dyDescent="0.2">
      <c r="F20481" s="1"/>
      <c r="G20481" s="1"/>
      <c r="J20481" s="1"/>
      <c r="K20481" s="1"/>
      <c r="M20481" s="1"/>
    </row>
    <row r="20482" spans="5:13" x14ac:dyDescent="0.2">
      <c r="F20482" s="1"/>
      <c r="J20482" s="1"/>
      <c r="M20482" s="1"/>
    </row>
    <row r="20483" spans="5:13" x14ac:dyDescent="0.2">
      <c r="F20483" s="1"/>
      <c r="G20483" s="1"/>
      <c r="J20483" s="1"/>
      <c r="K20483" s="1"/>
      <c r="M20483" s="1"/>
    </row>
    <row r="20484" spans="5:13" x14ac:dyDescent="0.2">
      <c r="F20484" s="1"/>
      <c r="J20484" s="1"/>
      <c r="M20484" s="1"/>
    </row>
    <row r="20485" spans="5:13" x14ac:dyDescent="0.2">
      <c r="E20485" s="1"/>
      <c r="F20485" s="1"/>
      <c r="I20485" s="1"/>
      <c r="J20485" s="1"/>
      <c r="K20485" s="1"/>
      <c r="M20485" s="1"/>
    </row>
    <row r="20486" spans="5:13" x14ac:dyDescent="0.2">
      <c r="F20486" s="1"/>
      <c r="J20486" s="1"/>
      <c r="M20486" s="1"/>
    </row>
    <row r="20487" spans="5:13" x14ac:dyDescent="0.2">
      <c r="F20487" s="1"/>
      <c r="J20487" s="1"/>
      <c r="M20487" s="1"/>
    </row>
    <row r="20488" spans="5:13" x14ac:dyDescent="0.2">
      <c r="F20488" s="1"/>
      <c r="J20488" s="1"/>
      <c r="M20488" s="1"/>
    </row>
    <row r="20489" spans="5:13" x14ac:dyDescent="0.2">
      <c r="E20489" s="1"/>
      <c r="F20489" s="1"/>
      <c r="J20489" s="1"/>
      <c r="M20489" s="1"/>
    </row>
    <row r="20490" spans="5:13" x14ac:dyDescent="0.2">
      <c r="F20490" s="1"/>
      <c r="G20490" s="1"/>
      <c r="J20490" s="1"/>
      <c r="K20490" s="1"/>
      <c r="M20490" s="1"/>
    </row>
    <row r="20491" spans="5:13" x14ac:dyDescent="0.2">
      <c r="F20491" s="1"/>
      <c r="J20491" s="1"/>
      <c r="M20491" s="1"/>
    </row>
    <row r="20492" spans="5:13" x14ac:dyDescent="0.2">
      <c r="F20492" s="1"/>
      <c r="J20492" s="1"/>
      <c r="M20492" s="1"/>
    </row>
    <row r="20493" spans="5:13" x14ac:dyDescent="0.2">
      <c r="F20493" s="1"/>
      <c r="J20493" s="1"/>
      <c r="M20493" s="1"/>
    </row>
    <row r="20494" spans="5:13" x14ac:dyDescent="0.2">
      <c r="F20494" s="1"/>
      <c r="J20494" s="1"/>
      <c r="M20494" s="1"/>
    </row>
    <row r="20495" spans="5:13" x14ac:dyDescent="0.2">
      <c r="E20495" s="1"/>
      <c r="F20495" s="1"/>
      <c r="G20495" s="1"/>
      <c r="I20495" s="1"/>
      <c r="J20495" s="1"/>
      <c r="K20495" s="1"/>
      <c r="M20495" s="1"/>
    </row>
    <row r="20496" spans="5:13" x14ac:dyDescent="0.2">
      <c r="F20496" s="1"/>
      <c r="J20496" s="1"/>
      <c r="M20496" s="1"/>
    </row>
    <row r="20497" spans="5:13" x14ac:dyDescent="0.2">
      <c r="F20497" s="1"/>
      <c r="J20497" s="1"/>
      <c r="M20497" s="1"/>
    </row>
    <row r="20498" spans="5:13" x14ac:dyDescent="0.2">
      <c r="F20498" s="1"/>
      <c r="J20498" s="1"/>
      <c r="M20498" s="1"/>
    </row>
    <row r="20499" spans="5:13" x14ac:dyDescent="0.2">
      <c r="E20499" s="1"/>
      <c r="F20499" s="1"/>
      <c r="G20499" s="1"/>
      <c r="J20499" s="1"/>
      <c r="M20499" s="1"/>
    </row>
    <row r="20500" spans="5:13" x14ac:dyDescent="0.2">
      <c r="F20500" s="1"/>
      <c r="J20500" s="1"/>
      <c r="M20500" s="1"/>
    </row>
    <row r="20501" spans="5:13" x14ac:dyDescent="0.2">
      <c r="F20501" s="1"/>
      <c r="J20501" s="1"/>
      <c r="M20501" s="1"/>
    </row>
    <row r="20502" spans="5:13" x14ac:dyDescent="0.2">
      <c r="F20502" s="1"/>
      <c r="J20502" s="1"/>
      <c r="M20502" s="1"/>
    </row>
    <row r="20503" spans="5:13" x14ac:dyDescent="0.2">
      <c r="E20503" s="1"/>
      <c r="F20503" s="1"/>
      <c r="G20503" s="1"/>
      <c r="I20503" s="1"/>
      <c r="J20503" s="1"/>
      <c r="K20503" s="1"/>
      <c r="M20503" s="1"/>
    </row>
    <row r="20504" spans="5:13" x14ac:dyDescent="0.2">
      <c r="F20504" s="1"/>
      <c r="J20504" s="1"/>
      <c r="M20504" s="1"/>
    </row>
    <row r="20505" spans="5:13" x14ac:dyDescent="0.2">
      <c r="F20505" s="1"/>
      <c r="J20505" s="1"/>
      <c r="M20505" s="1"/>
    </row>
    <row r="20506" spans="5:13" x14ac:dyDescent="0.2">
      <c r="F20506" s="1"/>
      <c r="J20506" s="1"/>
      <c r="M20506" s="1"/>
    </row>
    <row r="20507" spans="5:13" x14ac:dyDescent="0.2">
      <c r="E20507" s="1"/>
      <c r="F20507" s="1"/>
      <c r="G20507" s="1"/>
      <c r="J20507" s="1"/>
      <c r="M20507" s="1"/>
    </row>
    <row r="20508" spans="5:13" x14ac:dyDescent="0.2">
      <c r="F20508" s="1"/>
      <c r="G20508" s="1"/>
      <c r="J20508" s="1"/>
      <c r="K20508" s="1"/>
      <c r="M20508" s="1"/>
    </row>
    <row r="20509" spans="5:13" x14ac:dyDescent="0.2">
      <c r="F20509" s="1"/>
      <c r="J20509" s="1"/>
      <c r="M20509" s="1"/>
    </row>
    <row r="20510" spans="5:13" x14ac:dyDescent="0.2">
      <c r="F20510" s="1"/>
      <c r="J20510" s="1"/>
      <c r="M20510" s="1"/>
    </row>
    <row r="20511" spans="5:13" x14ac:dyDescent="0.2">
      <c r="F20511" s="1"/>
      <c r="J20511" s="1"/>
      <c r="M20511" s="1"/>
    </row>
    <row r="20512" spans="5:13" x14ac:dyDescent="0.2">
      <c r="F20512" s="1"/>
      <c r="J20512" s="1"/>
      <c r="M20512" s="1"/>
    </row>
    <row r="20513" spans="6:13" x14ac:dyDescent="0.2">
      <c r="F20513" s="1"/>
      <c r="J20513" s="1"/>
      <c r="M20513" s="1"/>
    </row>
    <row r="20514" spans="6:13" x14ac:dyDescent="0.2">
      <c r="F20514" s="1"/>
      <c r="J20514" s="1"/>
      <c r="M20514" s="1"/>
    </row>
    <row r="20515" spans="6:13" x14ac:dyDescent="0.2">
      <c r="F20515" s="1"/>
      <c r="J20515" s="1"/>
      <c r="M20515" s="1"/>
    </row>
    <row r="20516" spans="6:13" x14ac:dyDescent="0.2">
      <c r="F20516" s="1"/>
      <c r="G20516" s="1"/>
      <c r="J20516" s="1"/>
      <c r="K20516" s="1"/>
      <c r="M20516" s="1"/>
    </row>
    <row r="20517" spans="6:13" x14ac:dyDescent="0.2">
      <c r="F20517" s="1"/>
      <c r="J20517" s="1"/>
      <c r="M20517" s="1"/>
    </row>
    <row r="20518" spans="6:13" x14ac:dyDescent="0.2">
      <c r="F20518" s="1"/>
      <c r="G20518" s="1"/>
      <c r="J20518" s="1"/>
      <c r="K20518" s="1"/>
      <c r="M20518" s="1"/>
    </row>
    <row r="20519" spans="6:13" x14ac:dyDescent="0.2">
      <c r="F20519" s="1"/>
      <c r="G20519" s="1"/>
      <c r="J20519" s="1"/>
      <c r="K20519" s="1"/>
      <c r="M20519" s="1"/>
    </row>
    <row r="20520" spans="6:13" x14ac:dyDescent="0.2">
      <c r="F20520" s="1"/>
      <c r="J20520" s="1"/>
      <c r="M20520" s="1"/>
    </row>
    <row r="20521" spans="6:13" x14ac:dyDescent="0.2">
      <c r="F20521" s="1"/>
      <c r="M20521" s="1"/>
    </row>
    <row r="20522" spans="6:13" x14ac:dyDescent="0.2">
      <c r="F20522" s="1"/>
      <c r="M20522" s="1"/>
    </row>
    <row r="20523" spans="6:13" x14ac:dyDescent="0.2">
      <c r="F20523" s="1"/>
      <c r="M20523" s="1"/>
    </row>
    <row r="20524" spans="6:13" x14ac:dyDescent="0.2">
      <c r="F20524" s="1"/>
      <c r="M20524" s="1"/>
    </row>
    <row r="20525" spans="6:13" x14ac:dyDescent="0.2">
      <c r="M20525" s="1"/>
    </row>
    <row r="20526" spans="6:13" x14ac:dyDescent="0.2">
      <c r="M20526" s="1"/>
    </row>
    <row r="20527" spans="6:13" x14ac:dyDescent="0.2">
      <c r="M20527" s="1"/>
    </row>
    <row r="20528" spans="6:13" x14ac:dyDescent="0.2">
      <c r="M20528" s="1"/>
    </row>
    <row r="20529" spans="5:13" x14ac:dyDescent="0.2">
      <c r="M20529" s="1"/>
    </row>
    <row r="20530" spans="5:13" x14ac:dyDescent="0.2">
      <c r="M20530" s="1"/>
    </row>
    <row r="20531" spans="5:13" x14ac:dyDescent="0.2">
      <c r="M20531" s="1"/>
    </row>
    <row r="20532" spans="5:13" x14ac:dyDescent="0.2">
      <c r="M20532" s="1"/>
    </row>
    <row r="20533" spans="5:13" x14ac:dyDescent="0.2">
      <c r="F20533" s="1"/>
      <c r="J20533" s="1"/>
      <c r="M20533" s="1"/>
    </row>
    <row r="20534" spans="5:13" x14ac:dyDescent="0.2">
      <c r="M20534" s="1"/>
    </row>
    <row r="20535" spans="5:13" x14ac:dyDescent="0.2">
      <c r="M20535" s="1"/>
    </row>
    <row r="20536" spans="5:13" x14ac:dyDescent="0.2">
      <c r="M20536" s="1"/>
    </row>
    <row r="20537" spans="5:13" x14ac:dyDescent="0.2">
      <c r="M20537" s="1"/>
    </row>
    <row r="20538" spans="5:13" x14ac:dyDescent="0.2">
      <c r="M20538" s="1"/>
    </row>
    <row r="20539" spans="5:13" x14ac:dyDescent="0.2">
      <c r="M20539" s="1"/>
    </row>
    <row r="20540" spans="5:13" x14ac:dyDescent="0.2">
      <c r="K20540" s="1"/>
      <c r="M20540" s="1"/>
    </row>
    <row r="20541" spans="5:13" x14ac:dyDescent="0.2">
      <c r="M20541" s="1"/>
    </row>
    <row r="20542" spans="5:13" x14ac:dyDescent="0.2">
      <c r="J20542" s="1"/>
      <c r="M20542" s="1"/>
    </row>
    <row r="20543" spans="5:13" x14ac:dyDescent="0.2">
      <c r="M20543" s="1"/>
    </row>
    <row r="20544" spans="5:13" x14ac:dyDescent="0.2">
      <c r="E20544" s="1"/>
      <c r="I20544" s="1"/>
      <c r="M20544" s="1"/>
    </row>
    <row r="20545" spans="5:13" x14ac:dyDescent="0.2">
      <c r="M20545" s="1"/>
    </row>
    <row r="20546" spans="5:13" x14ac:dyDescent="0.2">
      <c r="M20546" s="1"/>
    </row>
    <row r="20547" spans="5:13" x14ac:dyDescent="0.2">
      <c r="M20547" s="1"/>
    </row>
    <row r="20548" spans="5:13" x14ac:dyDescent="0.2">
      <c r="E20548" s="1"/>
      <c r="M20548" s="1"/>
    </row>
    <row r="20549" spans="5:13" x14ac:dyDescent="0.2">
      <c r="M20549" s="1"/>
    </row>
    <row r="20550" spans="5:13" x14ac:dyDescent="0.2">
      <c r="M20550" s="1"/>
    </row>
    <row r="20551" spans="5:13" x14ac:dyDescent="0.2">
      <c r="M20551" s="1"/>
    </row>
    <row r="20552" spans="5:13" x14ac:dyDescent="0.2">
      <c r="M20552" s="1"/>
    </row>
    <row r="20553" spans="5:13" x14ac:dyDescent="0.2">
      <c r="M20553" s="1"/>
    </row>
    <row r="20554" spans="5:13" x14ac:dyDescent="0.2">
      <c r="M20554" s="1"/>
    </row>
    <row r="20555" spans="5:13" x14ac:dyDescent="0.2">
      <c r="M20555" s="1"/>
    </row>
    <row r="20556" spans="5:13" x14ac:dyDescent="0.2">
      <c r="M20556" s="1"/>
    </row>
    <row r="20557" spans="5:13" x14ac:dyDescent="0.2">
      <c r="M20557" s="1"/>
    </row>
    <row r="20558" spans="5:13" x14ac:dyDescent="0.2">
      <c r="M20558" s="1"/>
    </row>
    <row r="20559" spans="5:13" x14ac:dyDescent="0.2">
      <c r="F20559" s="1"/>
      <c r="J20559" s="1"/>
      <c r="M20559" s="1"/>
    </row>
    <row r="20560" spans="5:13" x14ac:dyDescent="0.2">
      <c r="M20560" s="1"/>
    </row>
    <row r="20561" spans="6:25" x14ac:dyDescent="0.2">
      <c r="M20561" s="1"/>
    </row>
    <row r="20562" spans="6:25" x14ac:dyDescent="0.2">
      <c r="M20562" s="1"/>
    </row>
    <row r="20563" spans="6:25" x14ac:dyDescent="0.2">
      <c r="M20563" s="1"/>
    </row>
    <row r="20564" spans="6:25" x14ac:dyDescent="0.2">
      <c r="M20564" s="1"/>
    </row>
    <row r="20565" spans="6:25" x14ac:dyDescent="0.2">
      <c r="F20565" s="1"/>
      <c r="J20565" s="1"/>
      <c r="M20565" s="1"/>
      <c r="Y20565" s="1"/>
    </row>
    <row r="20566" spans="6:25" x14ac:dyDescent="0.2">
      <c r="M20566" s="1"/>
    </row>
    <row r="20567" spans="6:25" x14ac:dyDescent="0.2">
      <c r="M20567" s="1"/>
    </row>
    <row r="20568" spans="6:25" x14ac:dyDescent="0.2">
      <c r="M20568" s="1"/>
    </row>
    <row r="20569" spans="6:25" x14ac:dyDescent="0.2">
      <c r="I20569" s="1"/>
      <c r="M20569" s="1"/>
    </row>
    <row r="20570" spans="6:25" x14ac:dyDescent="0.2">
      <c r="M20570" s="1"/>
    </row>
    <row r="20571" spans="6:25" x14ac:dyDescent="0.2">
      <c r="F20571" s="1"/>
      <c r="J20571" s="1"/>
      <c r="M20571" s="1"/>
    </row>
    <row r="20572" spans="6:25" x14ac:dyDescent="0.2">
      <c r="M20572" s="1"/>
    </row>
    <row r="20573" spans="6:25" x14ac:dyDescent="0.2">
      <c r="M20573" s="1"/>
    </row>
    <row r="20574" spans="6:25" x14ac:dyDescent="0.2">
      <c r="J20574" s="1"/>
      <c r="M20574" s="1"/>
    </row>
    <row r="20575" spans="6:25" x14ac:dyDescent="0.2">
      <c r="M20575" s="1"/>
    </row>
    <row r="20576" spans="6:25" x14ac:dyDescent="0.2">
      <c r="M20576" s="1"/>
    </row>
    <row r="20577" spans="5:13" x14ac:dyDescent="0.2">
      <c r="M20577" s="1"/>
    </row>
    <row r="20578" spans="5:13" x14ac:dyDescent="0.2">
      <c r="F20578" s="1"/>
      <c r="J20578" s="1"/>
      <c r="M20578" s="1"/>
    </row>
    <row r="20579" spans="5:13" x14ac:dyDescent="0.2">
      <c r="K20579" s="1"/>
      <c r="M20579" s="1"/>
    </row>
    <row r="20580" spans="5:13" x14ac:dyDescent="0.2">
      <c r="M20580" s="1"/>
    </row>
    <row r="20581" spans="5:13" x14ac:dyDescent="0.2">
      <c r="I20581" s="1"/>
      <c r="M20581" s="1"/>
    </row>
    <row r="20582" spans="5:13" x14ac:dyDescent="0.2">
      <c r="E20582" s="1"/>
      <c r="I20582" s="1"/>
      <c r="M20582" s="1"/>
    </row>
    <row r="20583" spans="5:13" x14ac:dyDescent="0.2">
      <c r="M20583" s="1"/>
    </row>
    <row r="20584" spans="5:13" x14ac:dyDescent="0.2">
      <c r="M20584" s="1"/>
    </row>
    <row r="20585" spans="5:13" x14ac:dyDescent="0.2">
      <c r="M20585" s="1"/>
    </row>
    <row r="20586" spans="5:13" x14ac:dyDescent="0.2">
      <c r="E20586" s="1"/>
      <c r="J20586" s="1"/>
      <c r="M20586" s="1"/>
    </row>
    <row r="20587" spans="5:13" x14ac:dyDescent="0.2">
      <c r="I20587" s="1"/>
      <c r="M20587" s="1"/>
    </row>
    <row r="20588" spans="5:13" x14ac:dyDescent="0.2">
      <c r="M20588" s="1"/>
    </row>
    <row r="20589" spans="5:13" x14ac:dyDescent="0.2">
      <c r="M20589" s="1"/>
    </row>
    <row r="20590" spans="5:13" x14ac:dyDescent="0.2">
      <c r="K20590" s="1"/>
      <c r="M20590" s="1"/>
    </row>
    <row r="20591" spans="5:13" x14ac:dyDescent="0.2">
      <c r="M20591" s="1"/>
    </row>
    <row r="20592" spans="5:13" x14ac:dyDescent="0.2">
      <c r="K20592" s="1"/>
      <c r="M20592" s="1"/>
    </row>
    <row r="20593" spans="7:13" x14ac:dyDescent="0.2">
      <c r="M20593" s="1"/>
    </row>
    <row r="20594" spans="7:13" x14ac:dyDescent="0.2">
      <c r="M20594" s="1"/>
    </row>
    <row r="20595" spans="7:13" x14ac:dyDescent="0.2">
      <c r="G20595" s="1"/>
      <c r="K20595" s="1"/>
      <c r="M20595" s="1"/>
    </row>
    <row r="20596" spans="7:13" x14ac:dyDescent="0.2">
      <c r="I20596" s="1"/>
      <c r="M20596" s="1"/>
    </row>
    <row r="20597" spans="7:13" x14ac:dyDescent="0.2">
      <c r="M20597" s="1"/>
    </row>
    <row r="20598" spans="7:13" x14ac:dyDescent="0.2">
      <c r="M20598" s="1"/>
    </row>
    <row r="20599" spans="7:13" x14ac:dyDescent="0.2">
      <c r="M20599" s="1"/>
    </row>
    <row r="20600" spans="7:13" x14ac:dyDescent="0.2">
      <c r="M20600" s="1"/>
    </row>
    <row r="20601" spans="7:13" x14ac:dyDescent="0.2">
      <c r="M20601" s="1"/>
    </row>
    <row r="20602" spans="7:13" x14ac:dyDescent="0.2">
      <c r="M20602" s="1"/>
    </row>
    <row r="20603" spans="7:13" x14ac:dyDescent="0.2">
      <c r="M20603" s="1"/>
    </row>
    <row r="20604" spans="7:13" x14ac:dyDescent="0.2">
      <c r="G20604" s="1"/>
      <c r="K20604" s="1"/>
      <c r="M20604" s="1"/>
    </row>
    <row r="20605" spans="7:13" x14ac:dyDescent="0.2">
      <c r="M20605" s="1"/>
    </row>
    <row r="20606" spans="7:13" x14ac:dyDescent="0.2">
      <c r="G20606" s="1"/>
      <c r="K20606" s="1"/>
      <c r="M20606" s="1"/>
    </row>
    <row r="20607" spans="7:13" x14ac:dyDescent="0.2">
      <c r="M20607" s="1"/>
    </row>
    <row r="20608" spans="7:13" x14ac:dyDescent="0.2">
      <c r="G20608" s="1"/>
      <c r="M20608" s="1"/>
    </row>
    <row r="20609" spans="6:13" x14ac:dyDescent="0.2">
      <c r="M20609" s="1"/>
    </row>
    <row r="20610" spans="6:13" x14ac:dyDescent="0.2">
      <c r="M20610" s="1"/>
    </row>
    <row r="20611" spans="6:13" x14ac:dyDescent="0.2">
      <c r="F20611" s="1"/>
      <c r="J20611" s="1"/>
      <c r="M20611" s="1"/>
    </row>
    <row r="20612" spans="6:13" x14ac:dyDescent="0.2">
      <c r="M20612" s="1"/>
    </row>
    <row r="20613" spans="6:13" x14ac:dyDescent="0.2">
      <c r="M20613" s="1"/>
    </row>
    <row r="20614" spans="6:13" x14ac:dyDescent="0.2">
      <c r="M20614" s="1"/>
    </row>
    <row r="20615" spans="6:13" x14ac:dyDescent="0.2">
      <c r="M20615" s="1"/>
    </row>
    <row r="20616" spans="6:13" x14ac:dyDescent="0.2">
      <c r="M20616" s="1"/>
    </row>
    <row r="20617" spans="6:13" x14ac:dyDescent="0.2">
      <c r="M20617" s="1"/>
    </row>
    <row r="20618" spans="6:13" x14ac:dyDescent="0.2">
      <c r="M20618" s="1"/>
    </row>
    <row r="20619" spans="6:13" x14ac:dyDescent="0.2">
      <c r="M20619" s="1"/>
    </row>
    <row r="20620" spans="6:13" x14ac:dyDescent="0.2">
      <c r="M20620" s="1"/>
    </row>
    <row r="20621" spans="6:13" x14ac:dyDescent="0.2">
      <c r="M20621" s="1"/>
    </row>
    <row r="20622" spans="6:13" x14ac:dyDescent="0.2">
      <c r="M20622" s="1"/>
    </row>
    <row r="20623" spans="6:13" x14ac:dyDescent="0.2">
      <c r="I20623" s="1"/>
      <c r="M20623" s="1"/>
    </row>
    <row r="20624" spans="6:13" x14ac:dyDescent="0.2">
      <c r="M20624" s="1"/>
    </row>
    <row r="20625" spans="5:13" x14ac:dyDescent="0.2">
      <c r="J20625" s="1"/>
      <c r="M20625" s="1"/>
    </row>
    <row r="20626" spans="5:13" x14ac:dyDescent="0.2">
      <c r="F20626" s="1"/>
      <c r="J20626" s="1"/>
      <c r="M20626" s="1"/>
    </row>
    <row r="20627" spans="5:13" x14ac:dyDescent="0.2">
      <c r="F20627" s="1"/>
      <c r="M20627" s="1"/>
    </row>
    <row r="20628" spans="5:13" x14ac:dyDescent="0.2">
      <c r="M20628" s="1"/>
    </row>
    <row r="20629" spans="5:13" x14ac:dyDescent="0.2">
      <c r="M20629" s="1"/>
    </row>
    <row r="20630" spans="5:13" x14ac:dyDescent="0.2">
      <c r="E20630" s="1"/>
      <c r="I20630" s="1"/>
      <c r="J20630" s="1"/>
      <c r="M20630" s="1"/>
    </row>
    <row r="20631" spans="5:13" x14ac:dyDescent="0.2">
      <c r="M20631" s="1"/>
    </row>
    <row r="20632" spans="5:13" x14ac:dyDescent="0.2">
      <c r="M20632" s="1"/>
    </row>
    <row r="20633" spans="5:13" x14ac:dyDescent="0.2">
      <c r="M20633" s="1"/>
    </row>
    <row r="20634" spans="5:13" x14ac:dyDescent="0.2">
      <c r="E20634" s="1"/>
      <c r="G20634" s="1"/>
      <c r="K20634" s="1"/>
      <c r="M20634" s="1"/>
    </row>
    <row r="20635" spans="5:13" x14ac:dyDescent="0.2">
      <c r="M20635" s="1"/>
    </row>
    <row r="20636" spans="5:13" x14ac:dyDescent="0.2">
      <c r="M20636" s="1"/>
    </row>
    <row r="20637" spans="5:13" x14ac:dyDescent="0.2">
      <c r="K20637" s="1"/>
      <c r="M20637" s="1"/>
    </row>
    <row r="20638" spans="5:13" x14ac:dyDescent="0.2">
      <c r="M20638" s="1"/>
    </row>
    <row r="20639" spans="5:13" x14ac:dyDescent="0.2">
      <c r="J20639" s="1"/>
      <c r="M20639" s="1"/>
    </row>
    <row r="20640" spans="5:13" x14ac:dyDescent="0.2">
      <c r="M20640" s="1"/>
    </row>
    <row r="20641" spans="5:13" x14ac:dyDescent="0.2">
      <c r="E20641" s="1"/>
      <c r="I20641" s="1"/>
      <c r="M20641" s="1"/>
    </row>
    <row r="20642" spans="5:13" x14ac:dyDescent="0.2">
      <c r="F20642" s="1"/>
      <c r="J20642" s="1"/>
      <c r="M20642" s="1"/>
    </row>
    <row r="20643" spans="5:13" x14ac:dyDescent="0.2">
      <c r="J20643" s="1"/>
      <c r="M20643" s="1"/>
    </row>
    <row r="20644" spans="5:13" x14ac:dyDescent="0.2">
      <c r="J20644" s="1"/>
      <c r="M20644" s="1"/>
    </row>
    <row r="20645" spans="5:13" x14ac:dyDescent="0.2">
      <c r="J20645" s="1"/>
      <c r="M20645" s="1"/>
    </row>
    <row r="20646" spans="5:13" x14ac:dyDescent="0.2">
      <c r="F20646" s="1"/>
      <c r="J20646" s="1"/>
      <c r="M20646" s="1"/>
    </row>
    <row r="20647" spans="5:13" x14ac:dyDescent="0.2">
      <c r="F20647" s="1"/>
      <c r="J20647" s="1"/>
      <c r="M20647" s="1"/>
    </row>
    <row r="20648" spans="5:13" x14ac:dyDescent="0.2">
      <c r="J20648" s="1"/>
      <c r="M20648" s="1"/>
    </row>
    <row r="20649" spans="5:13" x14ac:dyDescent="0.2">
      <c r="J20649" s="1"/>
      <c r="M20649" s="1"/>
    </row>
    <row r="20650" spans="5:13" x14ac:dyDescent="0.2">
      <c r="J20650" s="1"/>
      <c r="M20650" s="1"/>
    </row>
    <row r="20651" spans="5:13" x14ac:dyDescent="0.2">
      <c r="J20651" s="1"/>
      <c r="M20651" s="1"/>
    </row>
    <row r="20652" spans="5:13" x14ac:dyDescent="0.2">
      <c r="G20652" s="1"/>
      <c r="M20652" s="1"/>
    </row>
    <row r="20653" spans="5:13" x14ac:dyDescent="0.2">
      <c r="J20653" s="1"/>
      <c r="M20653" s="1"/>
    </row>
    <row r="20654" spans="5:13" x14ac:dyDescent="0.2">
      <c r="J20654" s="1"/>
      <c r="M20654" s="1"/>
    </row>
    <row r="20655" spans="5:13" x14ac:dyDescent="0.2">
      <c r="J20655" s="1"/>
      <c r="M20655" s="1"/>
    </row>
    <row r="20656" spans="5:13" x14ac:dyDescent="0.2">
      <c r="J20656" s="1"/>
      <c r="M20656" s="1"/>
    </row>
    <row r="20657" spans="5:13" x14ac:dyDescent="0.2">
      <c r="M20657" s="1"/>
    </row>
    <row r="20658" spans="5:13" x14ac:dyDescent="0.2">
      <c r="M20658" s="1"/>
    </row>
    <row r="20659" spans="5:13" x14ac:dyDescent="0.2">
      <c r="M20659" s="1"/>
    </row>
    <row r="20660" spans="5:13" x14ac:dyDescent="0.2">
      <c r="M20660" s="1"/>
    </row>
    <row r="20661" spans="5:13" x14ac:dyDescent="0.2">
      <c r="E20661" s="1"/>
      <c r="I20661" s="1"/>
      <c r="M20661" s="1"/>
    </row>
    <row r="20662" spans="5:13" x14ac:dyDescent="0.2">
      <c r="M20662" s="1"/>
    </row>
    <row r="20663" spans="5:13" x14ac:dyDescent="0.2">
      <c r="M20663" s="1"/>
    </row>
    <row r="20664" spans="5:13" x14ac:dyDescent="0.2">
      <c r="M20664" s="1"/>
    </row>
    <row r="20665" spans="5:13" x14ac:dyDescent="0.2">
      <c r="E20665" s="1"/>
      <c r="M20665" s="1"/>
    </row>
    <row r="20666" spans="5:13" x14ac:dyDescent="0.2">
      <c r="M20666" s="1"/>
    </row>
    <row r="20667" spans="5:13" x14ac:dyDescent="0.2">
      <c r="M20667" s="1"/>
    </row>
    <row r="20668" spans="5:13" x14ac:dyDescent="0.2">
      <c r="M20668" s="1"/>
    </row>
    <row r="20669" spans="5:13" x14ac:dyDescent="0.2">
      <c r="M20669" s="1"/>
    </row>
    <row r="20670" spans="5:13" x14ac:dyDescent="0.2">
      <c r="F20670" s="1"/>
      <c r="J20670" s="1"/>
      <c r="M20670" s="1"/>
    </row>
    <row r="20671" spans="5:13" x14ac:dyDescent="0.2">
      <c r="M20671" s="1"/>
    </row>
    <row r="20672" spans="5:13" x14ac:dyDescent="0.2">
      <c r="F20672" s="1"/>
      <c r="J20672" s="1"/>
      <c r="M20672" s="1"/>
    </row>
    <row r="20673" spans="6:13" x14ac:dyDescent="0.2">
      <c r="M20673" s="1"/>
    </row>
    <row r="20674" spans="6:13" x14ac:dyDescent="0.2">
      <c r="M20674" s="1"/>
    </row>
    <row r="20675" spans="6:13" x14ac:dyDescent="0.2">
      <c r="M20675" s="1"/>
    </row>
    <row r="20676" spans="6:13" x14ac:dyDescent="0.2">
      <c r="M20676" s="1"/>
    </row>
    <row r="20677" spans="6:13" x14ac:dyDescent="0.2">
      <c r="M20677" s="1"/>
    </row>
    <row r="20678" spans="6:13" x14ac:dyDescent="0.2">
      <c r="M20678" s="1"/>
    </row>
    <row r="20679" spans="6:13" x14ac:dyDescent="0.2">
      <c r="M20679" s="1"/>
    </row>
    <row r="20680" spans="6:13" x14ac:dyDescent="0.2">
      <c r="M20680" s="1"/>
    </row>
    <row r="20681" spans="6:13" x14ac:dyDescent="0.2">
      <c r="M20681" s="1"/>
    </row>
    <row r="20682" spans="6:13" x14ac:dyDescent="0.2">
      <c r="M20682" s="1"/>
    </row>
    <row r="20683" spans="6:13" x14ac:dyDescent="0.2">
      <c r="M20683" s="1"/>
    </row>
    <row r="20684" spans="6:13" x14ac:dyDescent="0.2">
      <c r="M20684" s="1"/>
    </row>
    <row r="20685" spans="6:13" x14ac:dyDescent="0.2">
      <c r="M20685" s="1"/>
    </row>
    <row r="20686" spans="6:13" x14ac:dyDescent="0.2">
      <c r="M20686" s="1"/>
    </row>
    <row r="20687" spans="6:13" x14ac:dyDescent="0.2">
      <c r="F20687" s="1"/>
      <c r="J20687" s="1"/>
      <c r="M20687" s="1"/>
    </row>
    <row r="20688" spans="6:13" x14ac:dyDescent="0.2">
      <c r="F20688" s="1"/>
      <c r="J20688" s="1"/>
      <c r="M20688" s="1"/>
    </row>
    <row r="20689" spans="10:25" x14ac:dyDescent="0.2">
      <c r="J20689" s="1"/>
      <c r="M20689" s="1"/>
    </row>
    <row r="20690" spans="10:25" x14ac:dyDescent="0.2">
      <c r="J20690" s="1"/>
      <c r="M20690" s="1"/>
      <c r="Y20690" s="1"/>
    </row>
    <row r="20691" spans="10:25" x14ac:dyDescent="0.2">
      <c r="J20691" s="1"/>
      <c r="M20691" s="1"/>
    </row>
    <row r="20692" spans="10:25" x14ac:dyDescent="0.2">
      <c r="J20692" s="1"/>
      <c r="M20692" s="1"/>
    </row>
    <row r="20693" spans="10:25" x14ac:dyDescent="0.2">
      <c r="M20693" s="1"/>
    </row>
    <row r="20694" spans="10:25" x14ac:dyDescent="0.2">
      <c r="M20694" s="1"/>
    </row>
    <row r="20695" spans="10:25" x14ac:dyDescent="0.2">
      <c r="M20695" s="1"/>
    </row>
    <row r="20696" spans="10:25" x14ac:dyDescent="0.2">
      <c r="M20696" s="1"/>
    </row>
    <row r="20697" spans="10:25" x14ac:dyDescent="0.2">
      <c r="M20697" s="1"/>
    </row>
    <row r="20698" spans="10:25" x14ac:dyDescent="0.2">
      <c r="M20698" s="1"/>
    </row>
    <row r="20699" spans="10:25" x14ac:dyDescent="0.2">
      <c r="M20699" s="1"/>
    </row>
    <row r="20700" spans="10:25" x14ac:dyDescent="0.2">
      <c r="M20700" s="1"/>
    </row>
    <row r="20701" spans="10:25" x14ac:dyDescent="0.2">
      <c r="M20701" s="1"/>
    </row>
    <row r="20702" spans="10:25" x14ac:dyDescent="0.2">
      <c r="M20702" s="1"/>
    </row>
    <row r="20703" spans="10:25" x14ac:dyDescent="0.2">
      <c r="M20703" s="1"/>
    </row>
    <row r="20704" spans="10:25" x14ac:dyDescent="0.2">
      <c r="M20704" s="1"/>
    </row>
    <row r="20705" spans="7:13" x14ac:dyDescent="0.2">
      <c r="M20705" s="1"/>
    </row>
    <row r="20706" spans="7:13" x14ac:dyDescent="0.2">
      <c r="M20706" s="1"/>
    </row>
    <row r="20707" spans="7:13" x14ac:dyDescent="0.2">
      <c r="M20707" s="1"/>
    </row>
    <row r="20708" spans="7:13" x14ac:dyDescent="0.2">
      <c r="M20708" s="1"/>
    </row>
    <row r="20709" spans="7:13" x14ac:dyDescent="0.2">
      <c r="M20709" s="1"/>
    </row>
    <row r="20710" spans="7:13" x14ac:dyDescent="0.2">
      <c r="M20710" s="1"/>
    </row>
    <row r="20711" spans="7:13" x14ac:dyDescent="0.2">
      <c r="M20711" s="1"/>
    </row>
    <row r="20712" spans="7:13" x14ac:dyDescent="0.2">
      <c r="M20712" s="1"/>
    </row>
    <row r="20713" spans="7:13" x14ac:dyDescent="0.2">
      <c r="G20713" s="1"/>
      <c r="M20713" s="1"/>
    </row>
    <row r="20714" spans="7:13" x14ac:dyDescent="0.2">
      <c r="M20714" s="1"/>
    </row>
    <row r="20715" spans="7:13" x14ac:dyDescent="0.2">
      <c r="M20715" s="1"/>
    </row>
    <row r="20716" spans="7:13" x14ac:dyDescent="0.2">
      <c r="M20716" s="1"/>
    </row>
    <row r="20717" spans="7:13" x14ac:dyDescent="0.2">
      <c r="M20717" s="1"/>
    </row>
    <row r="20718" spans="7:13" x14ac:dyDescent="0.2">
      <c r="M20718" s="1"/>
    </row>
    <row r="20719" spans="7:13" x14ac:dyDescent="0.2">
      <c r="M20719" s="1"/>
    </row>
    <row r="20720" spans="7:13" x14ac:dyDescent="0.2">
      <c r="M20720" s="1"/>
    </row>
    <row r="20721" spans="13:13" x14ac:dyDescent="0.2">
      <c r="M20721" s="1"/>
    </row>
    <row r="20722" spans="13:13" x14ac:dyDescent="0.2">
      <c r="M20722" s="1"/>
    </row>
    <row r="20723" spans="13:13" x14ac:dyDescent="0.2">
      <c r="M20723" s="1"/>
    </row>
    <row r="20724" spans="13:13" x14ac:dyDescent="0.2">
      <c r="M20724" s="1"/>
    </row>
    <row r="20725" spans="13:13" x14ac:dyDescent="0.2">
      <c r="M20725" s="1"/>
    </row>
    <row r="20726" spans="13:13" x14ac:dyDescent="0.2">
      <c r="M20726" s="1"/>
    </row>
    <row r="20727" spans="13:13" x14ac:dyDescent="0.2">
      <c r="M20727" s="1"/>
    </row>
    <row r="20728" spans="13:13" x14ac:dyDescent="0.2">
      <c r="M20728" s="1"/>
    </row>
    <row r="20729" spans="13:13" x14ac:dyDescent="0.2">
      <c r="M20729" s="1"/>
    </row>
    <row r="20730" spans="13:13" x14ac:dyDescent="0.2">
      <c r="M20730" s="1"/>
    </row>
    <row r="20731" spans="13:13" x14ac:dyDescent="0.2">
      <c r="M20731" s="1"/>
    </row>
    <row r="20732" spans="13:13" x14ac:dyDescent="0.2">
      <c r="M20732" s="1"/>
    </row>
    <row r="20733" spans="13:13" x14ac:dyDescent="0.2">
      <c r="M20733" s="1"/>
    </row>
    <row r="20734" spans="13:13" x14ac:dyDescent="0.2">
      <c r="M20734" s="1"/>
    </row>
    <row r="20735" spans="13:13" x14ac:dyDescent="0.2">
      <c r="M20735" s="1"/>
    </row>
    <row r="20736" spans="13:13" x14ac:dyDescent="0.2">
      <c r="M20736" s="1"/>
    </row>
    <row r="20737" spans="5:19" x14ac:dyDescent="0.2">
      <c r="M20737" s="1"/>
    </row>
    <row r="20738" spans="5:19" x14ac:dyDescent="0.2">
      <c r="M20738" s="1"/>
    </row>
    <row r="20739" spans="5:19" x14ac:dyDescent="0.2">
      <c r="M20739" s="1"/>
    </row>
    <row r="20740" spans="5:19" x14ac:dyDescent="0.2">
      <c r="M20740" s="1"/>
    </row>
    <row r="20741" spans="5:19" x14ac:dyDescent="0.2">
      <c r="M20741" s="1"/>
    </row>
    <row r="20742" spans="5:19" x14ac:dyDescent="0.2">
      <c r="M20742" s="1"/>
    </row>
    <row r="20743" spans="5:19" x14ac:dyDescent="0.2">
      <c r="G20743" s="1"/>
      <c r="K20743" s="1"/>
      <c r="M20743" s="1"/>
    </row>
    <row r="20744" spans="5:19" x14ac:dyDescent="0.2">
      <c r="M20744" s="1"/>
    </row>
    <row r="20745" spans="5:19" x14ac:dyDescent="0.2">
      <c r="M20745" s="1"/>
    </row>
    <row r="20746" spans="5:19" x14ac:dyDescent="0.2">
      <c r="E20746" s="1"/>
      <c r="I20746" s="1"/>
      <c r="M20746" s="1"/>
    </row>
    <row r="20747" spans="5:19" x14ac:dyDescent="0.2">
      <c r="G20747" s="1"/>
      <c r="J20747" s="1"/>
      <c r="M20747" s="1"/>
      <c r="S20747" s="1"/>
    </row>
    <row r="20748" spans="5:19" x14ac:dyDescent="0.2">
      <c r="F20748" s="1"/>
      <c r="G20748" s="1"/>
      <c r="J20748" s="1"/>
      <c r="M20748" s="1"/>
      <c r="S20748" s="1"/>
    </row>
    <row r="20749" spans="5:19" x14ac:dyDescent="0.2">
      <c r="F20749" s="1"/>
      <c r="J20749" s="1"/>
      <c r="M20749" s="1"/>
    </row>
    <row r="20750" spans="5:19" x14ac:dyDescent="0.2">
      <c r="E20750" s="1"/>
      <c r="F20750" s="1"/>
      <c r="J20750" s="1"/>
      <c r="M20750" s="1"/>
    </row>
    <row r="20751" spans="5:19" x14ac:dyDescent="0.2">
      <c r="J20751" s="1"/>
      <c r="M20751" s="1"/>
    </row>
    <row r="20752" spans="5:19" x14ac:dyDescent="0.2">
      <c r="J20752" s="1"/>
      <c r="M20752" s="1"/>
    </row>
    <row r="20753" spans="6:25" x14ac:dyDescent="0.2">
      <c r="F20753" s="1"/>
      <c r="J20753" s="1"/>
      <c r="M20753" s="1"/>
    </row>
    <row r="20754" spans="6:25" x14ac:dyDescent="0.2">
      <c r="J20754" s="1"/>
      <c r="M20754" s="1"/>
    </row>
    <row r="20755" spans="6:25" x14ac:dyDescent="0.2">
      <c r="M20755" s="1"/>
    </row>
    <row r="20756" spans="6:25" x14ac:dyDescent="0.2">
      <c r="M20756" s="1"/>
      <c r="Y20756" s="1"/>
    </row>
    <row r="20757" spans="6:25" x14ac:dyDescent="0.2">
      <c r="M20757" s="1"/>
    </row>
    <row r="20758" spans="6:25" x14ac:dyDescent="0.2">
      <c r="F20758" s="1"/>
      <c r="J20758" s="1"/>
      <c r="M20758" s="1"/>
    </row>
    <row r="20759" spans="6:25" x14ac:dyDescent="0.2">
      <c r="M20759" s="1"/>
    </row>
    <row r="20760" spans="6:25" x14ac:dyDescent="0.2">
      <c r="I20760" s="1"/>
      <c r="M20760" s="1"/>
    </row>
    <row r="20761" spans="6:25" x14ac:dyDescent="0.2">
      <c r="M20761" s="1"/>
    </row>
    <row r="20762" spans="6:25" x14ac:dyDescent="0.2">
      <c r="M20762" s="1"/>
    </row>
    <row r="20763" spans="6:25" x14ac:dyDescent="0.2">
      <c r="F20763" s="1"/>
      <c r="J20763" s="1"/>
      <c r="M20763" s="1"/>
    </row>
    <row r="20764" spans="6:25" x14ac:dyDescent="0.2">
      <c r="J20764" s="1"/>
      <c r="M20764" s="1"/>
    </row>
    <row r="20765" spans="6:25" x14ac:dyDescent="0.2">
      <c r="M20765" s="1"/>
    </row>
    <row r="20766" spans="6:25" x14ac:dyDescent="0.2">
      <c r="M20766" s="1"/>
    </row>
    <row r="20767" spans="6:25" x14ac:dyDescent="0.2">
      <c r="J20767" s="1"/>
      <c r="M20767" s="1"/>
    </row>
    <row r="20768" spans="6:25" x14ac:dyDescent="0.2">
      <c r="J20768" s="1"/>
      <c r="M20768" s="1"/>
    </row>
    <row r="20769" spans="5:19" x14ac:dyDescent="0.2">
      <c r="G20769" s="1"/>
      <c r="J20769" s="1"/>
      <c r="K20769" s="1"/>
      <c r="M20769" s="1"/>
    </row>
    <row r="20770" spans="5:19" x14ac:dyDescent="0.2">
      <c r="M20770" s="1"/>
    </row>
    <row r="20771" spans="5:19" x14ac:dyDescent="0.2">
      <c r="M20771" s="1"/>
    </row>
    <row r="20772" spans="5:19" x14ac:dyDescent="0.2">
      <c r="G20772" s="1"/>
      <c r="K20772" s="1"/>
      <c r="M20772" s="1"/>
    </row>
    <row r="20773" spans="5:19" x14ac:dyDescent="0.2">
      <c r="M20773" s="1"/>
    </row>
    <row r="20774" spans="5:19" x14ac:dyDescent="0.2">
      <c r="K20774" s="1"/>
      <c r="M20774" s="1"/>
    </row>
    <row r="20775" spans="5:19" x14ac:dyDescent="0.2">
      <c r="F20775" s="1"/>
      <c r="J20775" s="1"/>
      <c r="M20775" s="1"/>
    </row>
    <row r="20776" spans="5:19" x14ac:dyDescent="0.2">
      <c r="E20776" s="1"/>
      <c r="I20776" s="1"/>
      <c r="J20776" s="1"/>
      <c r="K20776" s="1"/>
      <c r="M20776" s="1"/>
    </row>
    <row r="20777" spans="5:19" x14ac:dyDescent="0.2">
      <c r="M20777" s="1"/>
    </row>
    <row r="20778" spans="5:19" x14ac:dyDescent="0.2">
      <c r="M20778" s="1"/>
    </row>
    <row r="20779" spans="5:19" x14ac:dyDescent="0.2">
      <c r="F20779" s="1"/>
      <c r="G20779" s="1"/>
      <c r="J20779" s="1"/>
      <c r="M20779" s="1"/>
      <c r="S20779" s="1"/>
    </row>
    <row r="20780" spans="5:19" x14ac:dyDescent="0.2">
      <c r="E20780" s="1"/>
      <c r="G20780" s="1"/>
      <c r="J20780" s="1"/>
      <c r="K20780" s="1"/>
      <c r="M20780" s="1"/>
    </row>
    <row r="20781" spans="5:19" x14ac:dyDescent="0.2">
      <c r="M20781" s="1"/>
    </row>
    <row r="20782" spans="5:19" x14ac:dyDescent="0.2">
      <c r="G20782" s="1"/>
      <c r="K20782" s="1"/>
      <c r="M20782" s="1"/>
    </row>
    <row r="20783" spans="5:19" x14ac:dyDescent="0.2">
      <c r="F20783" s="1"/>
      <c r="M20783" s="1"/>
    </row>
    <row r="20784" spans="5:19" x14ac:dyDescent="0.2">
      <c r="F20784" s="1"/>
      <c r="M20784" s="1"/>
    </row>
    <row r="20785" spans="6:25" x14ac:dyDescent="0.2">
      <c r="M20785" s="1"/>
    </row>
    <row r="20786" spans="6:25" x14ac:dyDescent="0.2">
      <c r="M20786" s="1"/>
    </row>
    <row r="20787" spans="6:25" x14ac:dyDescent="0.2">
      <c r="M20787" s="1"/>
    </row>
    <row r="20788" spans="6:25" x14ac:dyDescent="0.2">
      <c r="M20788" s="1"/>
    </row>
    <row r="20789" spans="6:25" x14ac:dyDescent="0.2">
      <c r="M20789" s="1"/>
    </row>
    <row r="20790" spans="6:25" x14ac:dyDescent="0.2">
      <c r="M20790" s="1"/>
    </row>
    <row r="20791" spans="6:25" x14ac:dyDescent="0.2">
      <c r="F20791" s="1"/>
      <c r="J20791" s="1"/>
      <c r="M20791" s="1"/>
    </row>
    <row r="20792" spans="6:25" x14ac:dyDescent="0.2">
      <c r="M20792" s="1"/>
      <c r="Y20792" s="1"/>
    </row>
    <row r="20793" spans="6:25" x14ac:dyDescent="0.2">
      <c r="M20793" s="1"/>
    </row>
    <row r="20794" spans="6:25" x14ac:dyDescent="0.2">
      <c r="M20794" s="1"/>
    </row>
    <row r="20795" spans="6:25" x14ac:dyDescent="0.2">
      <c r="F20795" s="1"/>
      <c r="M20795" s="1"/>
    </row>
    <row r="20796" spans="6:25" x14ac:dyDescent="0.2">
      <c r="M20796" s="1"/>
    </row>
    <row r="20797" spans="6:25" x14ac:dyDescent="0.2">
      <c r="M20797" s="1"/>
    </row>
    <row r="20798" spans="6:25" x14ac:dyDescent="0.2">
      <c r="M20798" s="1"/>
    </row>
    <row r="20799" spans="6:25" x14ac:dyDescent="0.2">
      <c r="M20799" s="1"/>
    </row>
    <row r="20800" spans="6:25" x14ac:dyDescent="0.2">
      <c r="M20800" s="1"/>
    </row>
    <row r="20801" spans="5:13" x14ac:dyDescent="0.2">
      <c r="M20801" s="1"/>
    </row>
    <row r="20802" spans="5:13" x14ac:dyDescent="0.2">
      <c r="M20802" s="1"/>
    </row>
    <row r="20803" spans="5:13" x14ac:dyDescent="0.2">
      <c r="M20803" s="1"/>
    </row>
    <row r="20804" spans="5:13" x14ac:dyDescent="0.2">
      <c r="M20804" s="1"/>
    </row>
    <row r="20805" spans="5:13" x14ac:dyDescent="0.2">
      <c r="F20805" s="1"/>
      <c r="J20805" s="1"/>
      <c r="M20805" s="1"/>
    </row>
    <row r="20806" spans="5:13" x14ac:dyDescent="0.2">
      <c r="M20806" s="1"/>
    </row>
    <row r="20807" spans="5:13" x14ac:dyDescent="0.2">
      <c r="M20807" s="1"/>
    </row>
    <row r="20808" spans="5:13" x14ac:dyDescent="0.2">
      <c r="M20808" s="1"/>
    </row>
    <row r="20809" spans="5:13" x14ac:dyDescent="0.2">
      <c r="F20809" s="1"/>
      <c r="M20809" s="1"/>
    </row>
    <row r="20810" spans="5:13" x14ac:dyDescent="0.2">
      <c r="G20810" s="1"/>
      <c r="K20810" s="1"/>
      <c r="M20810" s="1"/>
    </row>
    <row r="20811" spans="5:13" x14ac:dyDescent="0.2">
      <c r="M20811" s="1"/>
    </row>
    <row r="20812" spans="5:13" x14ac:dyDescent="0.2">
      <c r="M20812" s="1"/>
    </row>
    <row r="20813" spans="5:13" x14ac:dyDescent="0.2">
      <c r="E20813" s="1"/>
      <c r="I20813" s="1"/>
      <c r="M20813" s="1"/>
    </row>
    <row r="20814" spans="5:13" x14ac:dyDescent="0.2">
      <c r="F20814" s="1"/>
      <c r="J20814" s="1"/>
      <c r="M20814" s="1"/>
    </row>
    <row r="20815" spans="5:13" x14ac:dyDescent="0.2">
      <c r="I20815" s="1"/>
      <c r="M20815" s="1"/>
    </row>
    <row r="20816" spans="5:13" x14ac:dyDescent="0.2">
      <c r="M20816" s="1"/>
    </row>
    <row r="20817" spans="5:13" x14ac:dyDescent="0.2">
      <c r="E20817" s="1"/>
      <c r="M20817" s="1"/>
    </row>
    <row r="20818" spans="5:13" x14ac:dyDescent="0.2">
      <c r="M20818" s="1"/>
    </row>
    <row r="20819" spans="5:13" x14ac:dyDescent="0.2">
      <c r="M20819" s="1"/>
    </row>
    <row r="20820" spans="5:13" x14ac:dyDescent="0.2">
      <c r="M20820" s="1"/>
    </row>
    <row r="20821" spans="5:13" x14ac:dyDescent="0.2">
      <c r="M20821" s="1"/>
    </row>
    <row r="20822" spans="5:13" x14ac:dyDescent="0.2">
      <c r="M20822" s="1"/>
    </row>
    <row r="20823" spans="5:13" x14ac:dyDescent="0.2">
      <c r="M20823" s="1"/>
    </row>
    <row r="20824" spans="5:13" x14ac:dyDescent="0.2">
      <c r="F20824" s="1"/>
      <c r="J20824" s="1"/>
      <c r="M20824" s="1"/>
    </row>
    <row r="20825" spans="5:13" x14ac:dyDescent="0.2">
      <c r="F20825" s="1"/>
      <c r="J20825" s="1"/>
      <c r="M20825" s="1"/>
    </row>
    <row r="20826" spans="5:13" x14ac:dyDescent="0.2">
      <c r="F20826" s="1"/>
      <c r="J20826" s="1"/>
      <c r="M20826" s="1"/>
    </row>
    <row r="20827" spans="5:13" x14ac:dyDescent="0.2">
      <c r="F20827" s="1"/>
      <c r="J20827" s="1"/>
      <c r="M20827" s="1"/>
    </row>
    <row r="20828" spans="5:13" x14ac:dyDescent="0.2">
      <c r="F20828" s="1"/>
      <c r="J20828" s="1"/>
      <c r="M20828" s="1"/>
    </row>
    <row r="20829" spans="5:13" x14ac:dyDescent="0.2">
      <c r="F20829" s="1"/>
      <c r="J20829" s="1"/>
      <c r="M20829" s="1"/>
    </row>
    <row r="20830" spans="5:13" x14ac:dyDescent="0.2">
      <c r="F20830" s="1"/>
      <c r="J20830" s="1"/>
      <c r="M20830" s="1"/>
    </row>
    <row r="20831" spans="5:13" x14ac:dyDescent="0.2">
      <c r="F20831" s="1"/>
      <c r="J20831" s="1"/>
      <c r="K20831" s="1"/>
      <c r="M20831" s="1"/>
    </row>
    <row r="20832" spans="5:13" x14ac:dyDescent="0.2">
      <c r="F20832" s="1"/>
      <c r="J20832" s="1"/>
      <c r="M20832" s="1"/>
    </row>
    <row r="20833" spans="5:25" x14ac:dyDescent="0.2">
      <c r="F20833" s="1"/>
      <c r="J20833" s="1"/>
      <c r="M20833" s="1"/>
    </row>
    <row r="20834" spans="5:25" x14ac:dyDescent="0.2">
      <c r="E20834" s="1"/>
      <c r="F20834" s="1"/>
      <c r="I20834" s="1"/>
      <c r="J20834" s="1"/>
      <c r="M20834" s="1"/>
    </row>
    <row r="20835" spans="5:25" x14ac:dyDescent="0.2">
      <c r="F20835" s="1"/>
      <c r="J20835" s="1"/>
      <c r="M20835" s="1"/>
    </row>
    <row r="20836" spans="5:25" x14ac:dyDescent="0.2">
      <c r="F20836" s="1"/>
      <c r="J20836" s="1"/>
      <c r="M20836" s="1"/>
    </row>
    <row r="20837" spans="5:25" x14ac:dyDescent="0.2">
      <c r="F20837" s="1"/>
      <c r="J20837" s="1"/>
      <c r="M20837" s="1"/>
    </row>
    <row r="20838" spans="5:25" x14ac:dyDescent="0.2">
      <c r="F20838" s="1"/>
      <c r="J20838" s="1"/>
      <c r="M20838" s="1"/>
    </row>
    <row r="20839" spans="5:25" x14ac:dyDescent="0.2">
      <c r="F20839" s="1"/>
      <c r="J20839" s="1"/>
      <c r="M20839" s="1"/>
    </row>
    <row r="20840" spans="5:25" x14ac:dyDescent="0.2">
      <c r="F20840" s="1"/>
      <c r="J20840" s="1"/>
      <c r="M20840" s="1"/>
    </row>
    <row r="20841" spans="5:25" x14ac:dyDescent="0.2">
      <c r="F20841" s="1"/>
      <c r="J20841" s="1"/>
      <c r="M20841" s="1"/>
    </row>
    <row r="20842" spans="5:25" x14ac:dyDescent="0.2">
      <c r="F20842" s="1"/>
      <c r="J20842" s="1"/>
      <c r="M20842" s="1"/>
    </row>
    <row r="20843" spans="5:25" x14ac:dyDescent="0.2">
      <c r="F20843" s="1"/>
      <c r="J20843" s="1"/>
      <c r="M20843" s="1"/>
      <c r="Y20843" s="1"/>
    </row>
    <row r="20844" spans="5:25" x14ac:dyDescent="0.2">
      <c r="F20844" s="1"/>
      <c r="J20844" s="1"/>
      <c r="K20844" s="1"/>
      <c r="M20844" s="1"/>
    </row>
    <row r="20845" spans="5:25" x14ac:dyDescent="0.2">
      <c r="F20845" s="1"/>
      <c r="G20845" s="1"/>
      <c r="I20845" s="1"/>
      <c r="J20845" s="1"/>
      <c r="K20845" s="1"/>
      <c r="M20845" s="1"/>
    </row>
    <row r="20846" spans="5:25" x14ac:dyDescent="0.2">
      <c r="F20846" s="1"/>
      <c r="J20846" s="1"/>
      <c r="M20846" s="1"/>
    </row>
    <row r="20847" spans="5:25" x14ac:dyDescent="0.2">
      <c r="F20847" s="1"/>
      <c r="J20847" s="1"/>
      <c r="M20847" s="1"/>
    </row>
    <row r="20848" spans="5:25" x14ac:dyDescent="0.2">
      <c r="F20848" s="1"/>
      <c r="J20848" s="1"/>
      <c r="M20848" s="1"/>
    </row>
    <row r="20849" spans="6:13" x14ac:dyDescent="0.2">
      <c r="F20849" s="1"/>
      <c r="G20849" s="1"/>
      <c r="J20849" s="1"/>
      <c r="M20849" s="1"/>
    </row>
    <row r="20850" spans="6:13" x14ac:dyDescent="0.2">
      <c r="F20850" s="1"/>
      <c r="J20850" s="1"/>
      <c r="M20850" s="1"/>
    </row>
    <row r="20851" spans="6:13" x14ac:dyDescent="0.2">
      <c r="F20851" s="1"/>
      <c r="J20851" s="1"/>
      <c r="M20851" s="1"/>
    </row>
    <row r="20852" spans="6:13" x14ac:dyDescent="0.2">
      <c r="F20852" s="1"/>
      <c r="J20852" s="1"/>
      <c r="M20852" s="1"/>
    </row>
    <row r="20853" spans="6:13" x14ac:dyDescent="0.2">
      <c r="F20853" s="1"/>
      <c r="J20853" s="1"/>
      <c r="M20853" s="1"/>
    </row>
    <row r="20854" spans="6:13" x14ac:dyDescent="0.2">
      <c r="F20854" s="1"/>
      <c r="J20854" s="1"/>
      <c r="M20854" s="1"/>
    </row>
    <row r="20855" spans="6:13" x14ac:dyDescent="0.2">
      <c r="F20855" s="1"/>
      <c r="G20855" s="1"/>
      <c r="J20855" s="1"/>
      <c r="K20855" s="1"/>
      <c r="M20855" s="1"/>
    </row>
    <row r="20856" spans="6:13" x14ac:dyDescent="0.2">
      <c r="F20856" s="1"/>
      <c r="J20856" s="1"/>
      <c r="M20856" s="1"/>
    </row>
    <row r="20857" spans="6:13" x14ac:dyDescent="0.2">
      <c r="F20857" s="1"/>
      <c r="J20857" s="1"/>
      <c r="M20857" s="1"/>
    </row>
    <row r="20858" spans="6:13" x14ac:dyDescent="0.2">
      <c r="F20858" s="1"/>
      <c r="J20858" s="1"/>
      <c r="M20858" s="1"/>
    </row>
    <row r="20859" spans="6:13" x14ac:dyDescent="0.2">
      <c r="F20859" s="1"/>
      <c r="J20859" s="1"/>
      <c r="M20859" s="1"/>
    </row>
    <row r="20860" spans="6:13" x14ac:dyDescent="0.2">
      <c r="F20860" s="1"/>
      <c r="J20860" s="1"/>
      <c r="M20860" s="1"/>
    </row>
    <row r="20861" spans="6:13" x14ac:dyDescent="0.2">
      <c r="F20861" s="1"/>
      <c r="J20861" s="1"/>
      <c r="M20861" s="1"/>
    </row>
    <row r="20862" spans="6:13" x14ac:dyDescent="0.2">
      <c r="F20862" s="1"/>
      <c r="J20862" s="1"/>
      <c r="M20862" s="1"/>
    </row>
    <row r="20863" spans="6:13" x14ac:dyDescent="0.2">
      <c r="F20863" s="1"/>
      <c r="J20863" s="1"/>
      <c r="M20863" s="1"/>
    </row>
    <row r="20864" spans="6:13" x14ac:dyDescent="0.2">
      <c r="F20864" s="1"/>
      <c r="J20864" s="1"/>
      <c r="M20864" s="1"/>
    </row>
    <row r="20865" spans="5:13" x14ac:dyDescent="0.2">
      <c r="F20865" s="1"/>
      <c r="J20865" s="1"/>
      <c r="M20865" s="1"/>
    </row>
    <row r="20866" spans="5:13" x14ac:dyDescent="0.2">
      <c r="F20866" s="1"/>
      <c r="J20866" s="1"/>
      <c r="M20866" s="1"/>
    </row>
    <row r="20867" spans="5:13" x14ac:dyDescent="0.2">
      <c r="F20867" s="1"/>
      <c r="J20867" s="1"/>
      <c r="M20867" s="1"/>
    </row>
    <row r="20868" spans="5:13" x14ac:dyDescent="0.2">
      <c r="F20868" s="1"/>
      <c r="J20868" s="1"/>
      <c r="K20868" s="1"/>
      <c r="M20868" s="1"/>
    </row>
    <row r="20869" spans="5:13" x14ac:dyDescent="0.2">
      <c r="F20869" s="1"/>
      <c r="J20869" s="1"/>
      <c r="M20869" s="1"/>
    </row>
    <row r="20870" spans="5:13" x14ac:dyDescent="0.2">
      <c r="E20870" s="1"/>
      <c r="F20870" s="1"/>
      <c r="G20870" s="1"/>
      <c r="I20870" s="1"/>
      <c r="J20870" s="1"/>
      <c r="K20870" s="1"/>
      <c r="M20870" s="1"/>
    </row>
    <row r="20871" spans="5:13" x14ac:dyDescent="0.2">
      <c r="F20871" s="1"/>
      <c r="J20871" s="1"/>
      <c r="M20871" s="1"/>
    </row>
    <row r="20872" spans="5:13" x14ac:dyDescent="0.2">
      <c r="F20872" s="1"/>
      <c r="G20872" s="1"/>
      <c r="J20872" s="1"/>
      <c r="K20872" s="1"/>
      <c r="M20872" s="1"/>
    </row>
    <row r="20873" spans="5:13" x14ac:dyDescent="0.2">
      <c r="F20873" s="1"/>
      <c r="J20873" s="1"/>
      <c r="M20873" s="1"/>
    </row>
    <row r="20874" spans="5:13" x14ac:dyDescent="0.2">
      <c r="E20874" s="1"/>
      <c r="F20874" s="1"/>
      <c r="J20874" s="1"/>
      <c r="M20874" s="1"/>
    </row>
    <row r="20875" spans="5:13" x14ac:dyDescent="0.2">
      <c r="F20875" s="1"/>
      <c r="J20875" s="1"/>
      <c r="M20875" s="1"/>
    </row>
    <row r="20876" spans="5:13" x14ac:dyDescent="0.2">
      <c r="F20876" s="1"/>
      <c r="J20876" s="1"/>
      <c r="M20876" s="1"/>
    </row>
    <row r="20877" spans="5:13" x14ac:dyDescent="0.2">
      <c r="F20877" s="1"/>
      <c r="J20877" s="1"/>
      <c r="M20877" s="1"/>
    </row>
    <row r="20878" spans="5:13" x14ac:dyDescent="0.2">
      <c r="F20878" s="1"/>
      <c r="J20878" s="1"/>
      <c r="M20878" s="1"/>
    </row>
    <row r="20879" spans="5:13" x14ac:dyDescent="0.2">
      <c r="F20879" s="1"/>
      <c r="J20879" s="1"/>
      <c r="M20879" s="1"/>
    </row>
    <row r="20880" spans="5:13" x14ac:dyDescent="0.2">
      <c r="F20880" s="1"/>
      <c r="J20880" s="1"/>
      <c r="M20880" s="1"/>
    </row>
    <row r="20881" spans="5:19" x14ac:dyDescent="0.2">
      <c r="F20881" s="1"/>
      <c r="J20881" s="1"/>
      <c r="M20881" s="1"/>
    </row>
    <row r="20882" spans="5:19" x14ac:dyDescent="0.2">
      <c r="F20882" s="1"/>
      <c r="J20882" s="1"/>
      <c r="M20882" s="1"/>
    </row>
    <row r="20883" spans="5:19" x14ac:dyDescent="0.2">
      <c r="F20883" s="1"/>
      <c r="G20883" s="1"/>
      <c r="J20883" s="1"/>
      <c r="M20883" s="1"/>
      <c r="S20883" s="1"/>
    </row>
    <row r="20884" spans="5:19" x14ac:dyDescent="0.2">
      <c r="F20884" s="1"/>
      <c r="J20884" s="1"/>
      <c r="M20884" s="1"/>
    </row>
    <row r="20885" spans="5:19" x14ac:dyDescent="0.2">
      <c r="F20885" s="1"/>
      <c r="J20885" s="1"/>
      <c r="M20885" s="1"/>
    </row>
    <row r="20886" spans="5:19" x14ac:dyDescent="0.2">
      <c r="F20886" s="1"/>
      <c r="G20886" s="1"/>
      <c r="J20886" s="1"/>
      <c r="M20886" s="1"/>
      <c r="S20886" s="1"/>
    </row>
    <row r="20887" spans="5:19" x14ac:dyDescent="0.2">
      <c r="F20887" s="1"/>
      <c r="J20887" s="1"/>
      <c r="M20887" s="1"/>
    </row>
    <row r="20888" spans="5:19" x14ac:dyDescent="0.2">
      <c r="F20888" s="1"/>
      <c r="J20888" s="1"/>
      <c r="M20888" s="1"/>
    </row>
    <row r="20889" spans="5:19" x14ac:dyDescent="0.2">
      <c r="F20889" s="1"/>
      <c r="J20889" s="1"/>
      <c r="M20889" s="1"/>
    </row>
    <row r="20890" spans="5:19" x14ac:dyDescent="0.2">
      <c r="F20890" s="1"/>
      <c r="J20890" s="1"/>
      <c r="M20890" s="1"/>
    </row>
    <row r="20891" spans="5:19" x14ac:dyDescent="0.2">
      <c r="F20891" s="1"/>
      <c r="J20891" s="1"/>
      <c r="M20891" s="1"/>
    </row>
    <row r="20892" spans="5:19" x14ac:dyDescent="0.2">
      <c r="F20892" s="1"/>
      <c r="J20892" s="1"/>
      <c r="M20892" s="1"/>
    </row>
    <row r="20893" spans="5:19" x14ac:dyDescent="0.2">
      <c r="F20893" s="1"/>
      <c r="J20893" s="1"/>
      <c r="M20893" s="1"/>
    </row>
    <row r="20894" spans="5:19" x14ac:dyDescent="0.2">
      <c r="F20894" s="1"/>
      <c r="J20894" s="1"/>
      <c r="M20894" s="1"/>
    </row>
    <row r="20895" spans="5:19" x14ac:dyDescent="0.2">
      <c r="F20895" s="1"/>
      <c r="J20895" s="1"/>
      <c r="M20895" s="1"/>
    </row>
    <row r="20896" spans="5:19" x14ac:dyDescent="0.2">
      <c r="E20896" s="1"/>
      <c r="F20896" s="1"/>
      <c r="I20896" s="1"/>
      <c r="J20896" s="1"/>
      <c r="M20896" s="1"/>
    </row>
    <row r="20897" spans="5:13" x14ac:dyDescent="0.2">
      <c r="F20897" s="1"/>
      <c r="J20897" s="1"/>
      <c r="M20897" s="1"/>
    </row>
    <row r="20898" spans="5:13" x14ac:dyDescent="0.2">
      <c r="F20898" s="1"/>
      <c r="J20898" s="1"/>
      <c r="M20898" s="1"/>
    </row>
    <row r="20899" spans="5:13" x14ac:dyDescent="0.2">
      <c r="F20899" s="1"/>
      <c r="J20899" s="1"/>
      <c r="M20899" s="1"/>
    </row>
    <row r="20900" spans="5:13" x14ac:dyDescent="0.2">
      <c r="F20900" s="1"/>
      <c r="J20900" s="1"/>
      <c r="M20900" s="1"/>
    </row>
    <row r="20901" spans="5:13" x14ac:dyDescent="0.2">
      <c r="F20901" s="1"/>
      <c r="J20901" s="1"/>
      <c r="K20901" s="1"/>
      <c r="M20901" s="1"/>
    </row>
    <row r="20902" spans="5:13" x14ac:dyDescent="0.2">
      <c r="E20902" s="1"/>
      <c r="F20902" s="1"/>
      <c r="G20902" s="1"/>
      <c r="I20902" s="1"/>
      <c r="J20902" s="1"/>
      <c r="K20902" s="1"/>
      <c r="M20902" s="1"/>
    </row>
    <row r="20903" spans="5:13" x14ac:dyDescent="0.2">
      <c r="F20903" s="1"/>
      <c r="J20903" s="1"/>
      <c r="M20903" s="1"/>
    </row>
    <row r="20904" spans="5:13" x14ac:dyDescent="0.2">
      <c r="F20904" s="1"/>
      <c r="J20904" s="1"/>
      <c r="M20904" s="1"/>
    </row>
    <row r="20905" spans="5:13" x14ac:dyDescent="0.2">
      <c r="F20905" s="1"/>
      <c r="J20905" s="1"/>
      <c r="M20905" s="1"/>
    </row>
    <row r="20906" spans="5:13" x14ac:dyDescent="0.2">
      <c r="E20906" s="1"/>
      <c r="F20906" s="1"/>
      <c r="G20906" s="1"/>
      <c r="I20906" s="1"/>
      <c r="J20906" s="1"/>
      <c r="M20906" s="1"/>
    </row>
    <row r="20907" spans="5:13" x14ac:dyDescent="0.2">
      <c r="F20907" s="1"/>
      <c r="J20907" s="1"/>
      <c r="K20907" s="1"/>
      <c r="M20907" s="1"/>
    </row>
    <row r="20908" spans="5:13" x14ac:dyDescent="0.2">
      <c r="F20908" s="1"/>
      <c r="J20908" s="1"/>
      <c r="M20908" s="1"/>
    </row>
    <row r="20909" spans="5:13" x14ac:dyDescent="0.2">
      <c r="F20909" s="1"/>
      <c r="J20909" s="1"/>
      <c r="M20909" s="1"/>
    </row>
    <row r="20910" spans="5:13" x14ac:dyDescent="0.2">
      <c r="F20910" s="1"/>
      <c r="J20910" s="1"/>
      <c r="M20910" s="1"/>
    </row>
    <row r="20911" spans="5:13" x14ac:dyDescent="0.2">
      <c r="F20911" s="1"/>
      <c r="J20911" s="1"/>
      <c r="M20911" s="1"/>
    </row>
    <row r="20912" spans="5:13" x14ac:dyDescent="0.2">
      <c r="F20912" s="1"/>
      <c r="J20912" s="1"/>
      <c r="M20912" s="1"/>
    </row>
    <row r="20913" spans="6:13" x14ac:dyDescent="0.2">
      <c r="F20913" s="1"/>
      <c r="J20913" s="1"/>
      <c r="M20913" s="1"/>
    </row>
    <row r="20914" spans="6:13" x14ac:dyDescent="0.2">
      <c r="F20914" s="1"/>
      <c r="J20914" s="1"/>
      <c r="M20914" s="1"/>
    </row>
    <row r="20915" spans="6:13" x14ac:dyDescent="0.2">
      <c r="F20915" s="1"/>
      <c r="J20915" s="1"/>
      <c r="M20915" s="1"/>
    </row>
    <row r="20916" spans="6:13" x14ac:dyDescent="0.2">
      <c r="F20916" s="1"/>
      <c r="J20916" s="1"/>
      <c r="M20916" s="1"/>
    </row>
    <row r="20917" spans="6:13" x14ac:dyDescent="0.2">
      <c r="F20917" s="1"/>
      <c r="J20917" s="1"/>
      <c r="M20917" s="1"/>
    </row>
    <row r="20918" spans="6:13" x14ac:dyDescent="0.2">
      <c r="F20918" s="1"/>
      <c r="G20918" s="1"/>
      <c r="I20918" s="1"/>
      <c r="J20918" s="1"/>
      <c r="K20918" s="1"/>
      <c r="M20918" s="1"/>
    </row>
    <row r="20919" spans="6:13" x14ac:dyDescent="0.2">
      <c r="F20919" s="1"/>
      <c r="J20919" s="1"/>
      <c r="M20919" s="1"/>
    </row>
    <row r="20920" spans="6:13" x14ac:dyDescent="0.2">
      <c r="F20920" s="1"/>
      <c r="J20920" s="1"/>
      <c r="M20920" s="1"/>
    </row>
    <row r="20921" spans="6:13" x14ac:dyDescent="0.2">
      <c r="F20921" s="1"/>
      <c r="J20921" s="1"/>
      <c r="M20921" s="1"/>
    </row>
    <row r="20922" spans="6:13" x14ac:dyDescent="0.2">
      <c r="F20922" s="1"/>
      <c r="J20922" s="1"/>
      <c r="M20922" s="1"/>
    </row>
    <row r="20923" spans="6:13" x14ac:dyDescent="0.2">
      <c r="F20923" s="1"/>
      <c r="J20923" s="1"/>
      <c r="M20923" s="1"/>
    </row>
    <row r="20924" spans="6:13" x14ac:dyDescent="0.2">
      <c r="F20924" s="1"/>
      <c r="J20924" s="1"/>
      <c r="M20924" s="1"/>
    </row>
    <row r="20925" spans="6:13" x14ac:dyDescent="0.2">
      <c r="F20925" s="1"/>
      <c r="J20925" s="1"/>
      <c r="M20925" s="1"/>
    </row>
    <row r="20926" spans="6:13" x14ac:dyDescent="0.2">
      <c r="F20926" s="1"/>
      <c r="J20926" s="1"/>
      <c r="M20926" s="1"/>
    </row>
    <row r="20927" spans="6:13" x14ac:dyDescent="0.2">
      <c r="F20927" s="1"/>
      <c r="J20927" s="1"/>
      <c r="M20927" s="1"/>
    </row>
    <row r="20928" spans="6:13" x14ac:dyDescent="0.2">
      <c r="F20928" s="1"/>
      <c r="J20928" s="1"/>
      <c r="M20928" s="1"/>
    </row>
    <row r="20929" spans="6:13" x14ac:dyDescent="0.2">
      <c r="F20929" s="1"/>
      <c r="J20929" s="1"/>
      <c r="M20929" s="1"/>
    </row>
    <row r="20930" spans="6:13" x14ac:dyDescent="0.2">
      <c r="F20930" s="1"/>
      <c r="J20930" s="1"/>
      <c r="M20930" s="1"/>
    </row>
    <row r="20931" spans="6:13" x14ac:dyDescent="0.2">
      <c r="F20931" s="1"/>
      <c r="J20931" s="1"/>
      <c r="M20931" s="1"/>
    </row>
    <row r="20932" spans="6:13" x14ac:dyDescent="0.2">
      <c r="F20932" s="1"/>
      <c r="J20932" s="1"/>
      <c r="M20932" s="1"/>
    </row>
    <row r="20933" spans="6:13" x14ac:dyDescent="0.2">
      <c r="F20933" s="1"/>
      <c r="J20933" s="1"/>
      <c r="M20933" s="1"/>
    </row>
    <row r="20934" spans="6:13" x14ac:dyDescent="0.2">
      <c r="F20934" s="1"/>
      <c r="J20934" s="1"/>
      <c r="K20934" s="1"/>
      <c r="M20934" s="1"/>
    </row>
    <row r="20935" spans="6:13" x14ac:dyDescent="0.2">
      <c r="F20935" s="1"/>
      <c r="I20935" s="1"/>
      <c r="J20935" s="1"/>
      <c r="M20935" s="1"/>
    </row>
    <row r="20936" spans="6:13" x14ac:dyDescent="0.2">
      <c r="F20936" s="1"/>
      <c r="J20936" s="1"/>
      <c r="M20936" s="1"/>
    </row>
    <row r="20937" spans="6:13" x14ac:dyDescent="0.2">
      <c r="F20937" s="1"/>
      <c r="J20937" s="1"/>
      <c r="M20937" s="1"/>
    </row>
    <row r="20938" spans="6:13" x14ac:dyDescent="0.2">
      <c r="F20938" s="1"/>
      <c r="J20938" s="1"/>
      <c r="M20938" s="1"/>
    </row>
    <row r="20939" spans="6:13" x14ac:dyDescent="0.2">
      <c r="F20939" s="1"/>
      <c r="J20939" s="1"/>
      <c r="M20939" s="1"/>
    </row>
    <row r="20940" spans="6:13" x14ac:dyDescent="0.2">
      <c r="F20940" s="1"/>
      <c r="J20940" s="1"/>
      <c r="M20940" s="1"/>
    </row>
    <row r="20941" spans="6:13" x14ac:dyDescent="0.2">
      <c r="F20941" s="1"/>
      <c r="J20941" s="1"/>
      <c r="M20941" s="1"/>
    </row>
    <row r="20942" spans="6:13" x14ac:dyDescent="0.2">
      <c r="F20942" s="1"/>
      <c r="J20942" s="1"/>
      <c r="M20942" s="1"/>
    </row>
    <row r="20943" spans="6:13" x14ac:dyDescent="0.2">
      <c r="F20943" s="1"/>
      <c r="J20943" s="1"/>
      <c r="M20943" s="1"/>
    </row>
    <row r="20944" spans="6:13" x14ac:dyDescent="0.2">
      <c r="F20944" s="1"/>
      <c r="J20944" s="1"/>
      <c r="M20944" s="1"/>
    </row>
    <row r="20945" spans="5:13" x14ac:dyDescent="0.2">
      <c r="F20945" s="1"/>
      <c r="J20945" s="1"/>
      <c r="M20945" s="1"/>
    </row>
    <row r="20946" spans="5:13" x14ac:dyDescent="0.2">
      <c r="E20946" s="1"/>
      <c r="F20946" s="1"/>
      <c r="I20946" s="1"/>
      <c r="J20946" s="1"/>
      <c r="M20946" s="1"/>
    </row>
    <row r="20947" spans="5:13" x14ac:dyDescent="0.2">
      <c r="F20947" s="1"/>
      <c r="J20947" s="1"/>
      <c r="M20947" s="1"/>
    </row>
    <row r="20948" spans="5:13" x14ac:dyDescent="0.2">
      <c r="F20948" s="1"/>
      <c r="J20948" s="1"/>
      <c r="M20948" s="1"/>
    </row>
    <row r="20949" spans="5:13" x14ac:dyDescent="0.2">
      <c r="F20949" s="1"/>
      <c r="J20949" s="1"/>
      <c r="M20949" s="1"/>
    </row>
    <row r="20950" spans="5:13" x14ac:dyDescent="0.2">
      <c r="F20950" s="1"/>
      <c r="J20950" s="1"/>
      <c r="M20950" s="1"/>
    </row>
    <row r="20951" spans="5:13" x14ac:dyDescent="0.2">
      <c r="F20951" s="1"/>
      <c r="J20951" s="1"/>
      <c r="M20951" s="1"/>
    </row>
    <row r="20952" spans="5:13" x14ac:dyDescent="0.2">
      <c r="F20952" s="1"/>
      <c r="J20952" s="1"/>
      <c r="M20952" s="1"/>
    </row>
    <row r="20953" spans="5:13" x14ac:dyDescent="0.2">
      <c r="F20953" s="1"/>
      <c r="J20953" s="1"/>
      <c r="M20953" s="1"/>
    </row>
    <row r="20954" spans="5:13" x14ac:dyDescent="0.2">
      <c r="F20954" s="1"/>
      <c r="J20954" s="1"/>
      <c r="M20954" s="1"/>
    </row>
    <row r="20955" spans="5:13" x14ac:dyDescent="0.2">
      <c r="F20955" s="1"/>
      <c r="J20955" s="1"/>
      <c r="M20955" s="1"/>
    </row>
    <row r="20956" spans="5:13" x14ac:dyDescent="0.2">
      <c r="F20956" s="1"/>
      <c r="J20956" s="1"/>
      <c r="M20956" s="1"/>
    </row>
    <row r="20957" spans="5:13" x14ac:dyDescent="0.2">
      <c r="F20957" s="1"/>
      <c r="J20957" s="1"/>
      <c r="M20957" s="1"/>
    </row>
    <row r="20958" spans="5:13" x14ac:dyDescent="0.2">
      <c r="J20958" s="1"/>
      <c r="M20958" s="1"/>
    </row>
    <row r="20959" spans="5:13" x14ac:dyDescent="0.2">
      <c r="F20959" s="1"/>
      <c r="J20959" s="1"/>
      <c r="M20959" s="1"/>
    </row>
    <row r="20960" spans="5:13" x14ac:dyDescent="0.2">
      <c r="J20960" s="1"/>
      <c r="M20960" s="1"/>
    </row>
    <row r="20961" spans="6:25" x14ac:dyDescent="0.2">
      <c r="J20961" s="1"/>
      <c r="M20961" s="1"/>
    </row>
    <row r="20962" spans="6:25" x14ac:dyDescent="0.2">
      <c r="J20962" s="1"/>
      <c r="M20962" s="1"/>
    </row>
    <row r="20963" spans="6:25" x14ac:dyDescent="0.2">
      <c r="J20963" s="1"/>
      <c r="K20963" s="1"/>
      <c r="M20963" s="1"/>
    </row>
    <row r="20964" spans="6:25" x14ac:dyDescent="0.2">
      <c r="J20964" s="1"/>
      <c r="M20964" s="1"/>
    </row>
    <row r="20965" spans="6:25" x14ac:dyDescent="0.2">
      <c r="J20965" s="1"/>
      <c r="M20965" s="1"/>
    </row>
    <row r="20966" spans="6:25" x14ac:dyDescent="0.2">
      <c r="J20966" s="1"/>
      <c r="M20966" s="1"/>
    </row>
    <row r="20967" spans="6:25" x14ac:dyDescent="0.2">
      <c r="J20967" s="1"/>
      <c r="M20967" s="1"/>
    </row>
    <row r="20968" spans="6:25" x14ac:dyDescent="0.2">
      <c r="J20968" s="1"/>
      <c r="M20968" s="1"/>
    </row>
    <row r="20969" spans="6:25" x14ac:dyDescent="0.2">
      <c r="J20969" s="1"/>
      <c r="M20969" s="1"/>
    </row>
    <row r="20970" spans="6:25" x14ac:dyDescent="0.2">
      <c r="J20970" s="1"/>
      <c r="M20970" s="1"/>
    </row>
    <row r="20971" spans="6:25" x14ac:dyDescent="0.2">
      <c r="J20971" s="1"/>
      <c r="M20971" s="1"/>
      <c r="Y20971" s="1"/>
    </row>
    <row r="20972" spans="6:25" x14ac:dyDescent="0.2">
      <c r="J20972" s="1"/>
      <c r="M20972" s="1"/>
    </row>
    <row r="20973" spans="6:25" x14ac:dyDescent="0.2">
      <c r="J20973" s="1"/>
      <c r="M20973" s="1"/>
    </row>
    <row r="20974" spans="6:25" x14ac:dyDescent="0.2">
      <c r="F20974" s="1"/>
      <c r="J20974" s="1"/>
      <c r="M20974" s="1"/>
    </row>
    <row r="20975" spans="6:25" x14ac:dyDescent="0.2">
      <c r="F20975" s="1"/>
      <c r="J20975" s="1"/>
      <c r="M20975" s="1"/>
    </row>
    <row r="20976" spans="6:25" x14ac:dyDescent="0.2">
      <c r="F20976" s="1"/>
      <c r="J20976" s="1"/>
      <c r="M20976" s="1"/>
    </row>
    <row r="20977" spans="6:13" x14ac:dyDescent="0.2">
      <c r="F20977" s="1"/>
      <c r="J20977" s="1"/>
      <c r="M20977" s="1"/>
    </row>
    <row r="20978" spans="6:13" x14ac:dyDescent="0.2">
      <c r="M20978" s="1"/>
    </row>
    <row r="20979" spans="6:13" x14ac:dyDescent="0.2">
      <c r="F20979" s="1"/>
      <c r="M20979" s="1"/>
    </row>
    <row r="20980" spans="6:13" x14ac:dyDescent="0.2">
      <c r="M20980" s="1"/>
    </row>
    <row r="20981" spans="6:13" x14ac:dyDescent="0.2">
      <c r="M20981" s="1"/>
    </row>
    <row r="20982" spans="6:13" x14ac:dyDescent="0.2">
      <c r="I20982" s="1"/>
      <c r="M20982" s="1"/>
    </row>
    <row r="20983" spans="6:13" x14ac:dyDescent="0.2">
      <c r="M20983" s="1"/>
    </row>
    <row r="20984" spans="6:13" x14ac:dyDescent="0.2">
      <c r="M20984" s="1"/>
    </row>
    <row r="20985" spans="6:13" x14ac:dyDescent="0.2">
      <c r="M20985" s="1"/>
    </row>
    <row r="20986" spans="6:13" x14ac:dyDescent="0.2">
      <c r="M20986" s="1"/>
    </row>
    <row r="20987" spans="6:13" x14ac:dyDescent="0.2">
      <c r="M20987" s="1"/>
    </row>
    <row r="20988" spans="6:13" x14ac:dyDescent="0.2">
      <c r="M20988" s="1"/>
    </row>
    <row r="20989" spans="6:13" x14ac:dyDescent="0.2">
      <c r="H20989" s="1"/>
      <c r="I20989" s="1"/>
      <c r="J20989" s="1"/>
      <c r="K20989" s="1"/>
      <c r="M20989" s="1"/>
    </row>
    <row r="20990" spans="6:13" x14ac:dyDescent="0.2">
      <c r="H20990" s="1"/>
      <c r="I20990" s="1"/>
      <c r="J20990" s="1"/>
      <c r="K20990" s="1"/>
      <c r="M20990" s="1"/>
    </row>
    <row r="20991" spans="6:13" x14ac:dyDescent="0.2">
      <c r="H20991" s="1"/>
      <c r="I20991" s="1"/>
      <c r="J20991" s="1"/>
      <c r="K20991" s="1"/>
      <c r="M20991" s="1"/>
    </row>
    <row r="20992" spans="6:13" x14ac:dyDescent="0.2">
      <c r="G20992" s="1"/>
      <c r="H20992" s="1"/>
      <c r="I20992" s="1"/>
      <c r="J20992" s="1"/>
      <c r="K20992" s="1"/>
      <c r="M20992" s="1"/>
    </row>
    <row r="20993" spans="6:25" x14ac:dyDescent="0.2">
      <c r="H20993" s="1"/>
      <c r="I20993" s="1"/>
      <c r="J20993" s="1"/>
      <c r="K20993" s="1"/>
      <c r="M20993" s="1"/>
    </row>
    <row r="20994" spans="6:25" x14ac:dyDescent="0.2">
      <c r="H20994" s="1"/>
      <c r="I20994" s="1"/>
      <c r="J20994" s="1"/>
      <c r="K20994" s="1"/>
      <c r="M20994" s="1"/>
    </row>
    <row r="20995" spans="6:25" x14ac:dyDescent="0.2">
      <c r="H20995" s="1"/>
      <c r="I20995" s="1"/>
      <c r="J20995" s="1"/>
      <c r="K20995" s="1"/>
      <c r="M20995" s="1"/>
    </row>
    <row r="20996" spans="6:25" x14ac:dyDescent="0.2">
      <c r="H20996" s="1"/>
      <c r="I20996" s="1"/>
      <c r="J20996" s="1"/>
      <c r="K20996" s="1"/>
      <c r="M20996" s="1"/>
    </row>
    <row r="20997" spans="6:25" x14ac:dyDescent="0.2">
      <c r="H20997" s="1"/>
      <c r="I20997" s="1"/>
      <c r="J20997" s="1"/>
      <c r="K20997" s="1"/>
      <c r="M20997" s="1"/>
    </row>
    <row r="20998" spans="6:25" x14ac:dyDescent="0.2">
      <c r="F20998" s="1"/>
      <c r="H20998" s="1"/>
      <c r="I20998" s="1"/>
      <c r="J20998" s="1"/>
      <c r="K20998" s="1"/>
      <c r="M20998" s="1"/>
    </row>
    <row r="20999" spans="6:25" x14ac:dyDescent="0.2">
      <c r="H20999" s="1"/>
      <c r="I20999" s="1"/>
      <c r="J20999" s="1"/>
      <c r="K20999" s="1"/>
      <c r="M20999" s="1"/>
    </row>
    <row r="21000" spans="6:25" x14ac:dyDescent="0.2">
      <c r="H21000" s="1"/>
      <c r="I21000" s="1"/>
      <c r="J21000" s="1"/>
      <c r="K21000" s="1"/>
      <c r="M21000" s="1"/>
      <c r="Y21000" s="1"/>
    </row>
    <row r="21001" spans="6:25" x14ac:dyDescent="0.2">
      <c r="H21001" s="1"/>
      <c r="I21001" s="1"/>
      <c r="J21001" s="1"/>
      <c r="K21001" s="1"/>
      <c r="M21001" s="1"/>
    </row>
    <row r="21002" spans="6:25" x14ac:dyDescent="0.2">
      <c r="H21002" s="1"/>
      <c r="I21002" s="1"/>
      <c r="J21002" s="1"/>
      <c r="K21002" s="1"/>
      <c r="M21002" s="1"/>
    </row>
    <row r="21003" spans="6:25" x14ac:dyDescent="0.2">
      <c r="H21003" s="1"/>
      <c r="I21003" s="1"/>
      <c r="J21003" s="1"/>
      <c r="K21003" s="1"/>
      <c r="M21003" s="1"/>
    </row>
    <row r="21004" spans="6:25" x14ac:dyDescent="0.2">
      <c r="G21004" s="1"/>
      <c r="H21004" s="1"/>
      <c r="I21004" s="1"/>
      <c r="J21004" s="1"/>
      <c r="K21004" s="1"/>
      <c r="M21004" s="1"/>
    </row>
    <row r="21005" spans="6:25" x14ac:dyDescent="0.2">
      <c r="H21005" s="1"/>
      <c r="I21005" s="1"/>
      <c r="J21005" s="1"/>
      <c r="K21005" s="1"/>
      <c r="M21005" s="1"/>
    </row>
    <row r="21006" spans="6:25" x14ac:dyDescent="0.2">
      <c r="G21006" s="1"/>
      <c r="H21006" s="1"/>
      <c r="I21006" s="1"/>
      <c r="J21006" s="1"/>
      <c r="K21006" s="1"/>
      <c r="M21006" s="1"/>
    </row>
    <row r="21007" spans="6:25" x14ac:dyDescent="0.2">
      <c r="H21007" s="1"/>
      <c r="I21007" s="1"/>
      <c r="J21007" s="1"/>
      <c r="K21007" s="1"/>
      <c r="M21007" s="1"/>
    </row>
    <row r="21008" spans="6:25" x14ac:dyDescent="0.2">
      <c r="F21008" s="1"/>
      <c r="H21008" s="1"/>
      <c r="I21008" s="1"/>
      <c r="J21008" s="1"/>
      <c r="K21008" s="1"/>
      <c r="M21008" s="1"/>
    </row>
    <row r="21009" spans="6:19" x14ac:dyDescent="0.2">
      <c r="H21009" s="1"/>
      <c r="I21009" s="1"/>
      <c r="J21009" s="1"/>
      <c r="K21009" s="1"/>
      <c r="M21009" s="1"/>
    </row>
    <row r="21010" spans="6:19" x14ac:dyDescent="0.2">
      <c r="G21010" s="1"/>
      <c r="H21010" s="1"/>
      <c r="I21010" s="1"/>
      <c r="J21010" s="1"/>
      <c r="K21010" s="1"/>
      <c r="M21010" s="1"/>
      <c r="S21010" s="1"/>
    </row>
    <row r="21011" spans="6:19" x14ac:dyDescent="0.2">
      <c r="H21011" s="1"/>
      <c r="I21011" s="1"/>
      <c r="J21011" s="1"/>
      <c r="K21011" s="1"/>
      <c r="M21011" s="1"/>
    </row>
    <row r="21012" spans="6:19" x14ac:dyDescent="0.2">
      <c r="H21012" s="1"/>
      <c r="I21012" s="1"/>
      <c r="J21012" s="1"/>
      <c r="K21012" s="1"/>
      <c r="M21012" s="1"/>
    </row>
    <row r="21013" spans="6:19" x14ac:dyDescent="0.2">
      <c r="H21013" s="1"/>
      <c r="I21013" s="1"/>
      <c r="J21013" s="1"/>
      <c r="K21013" s="1"/>
      <c r="M21013" s="1"/>
    </row>
    <row r="21014" spans="6:19" x14ac:dyDescent="0.2">
      <c r="H21014" s="1"/>
      <c r="I21014" s="1"/>
      <c r="J21014" s="1"/>
      <c r="K21014" s="1"/>
      <c r="M21014" s="1"/>
    </row>
    <row r="21015" spans="6:19" x14ac:dyDescent="0.2">
      <c r="H21015" s="1"/>
      <c r="I21015" s="1"/>
      <c r="J21015" s="1"/>
      <c r="K21015" s="1"/>
      <c r="M21015" s="1"/>
    </row>
    <row r="21016" spans="6:19" x14ac:dyDescent="0.2">
      <c r="H21016" s="1"/>
      <c r="I21016" s="1"/>
      <c r="J21016" s="1"/>
      <c r="K21016" s="1"/>
      <c r="M21016" s="1"/>
    </row>
    <row r="21017" spans="6:19" x14ac:dyDescent="0.2">
      <c r="H21017" s="1"/>
      <c r="I21017" s="1"/>
      <c r="J21017" s="1"/>
      <c r="K21017" s="1"/>
      <c r="M21017" s="1"/>
    </row>
    <row r="21018" spans="6:19" x14ac:dyDescent="0.2">
      <c r="H21018" s="1"/>
      <c r="I21018" s="1"/>
      <c r="J21018" s="1"/>
      <c r="K21018" s="1"/>
      <c r="M21018" s="1"/>
    </row>
    <row r="21019" spans="6:19" x14ac:dyDescent="0.2">
      <c r="H21019" s="1"/>
      <c r="I21019" s="1"/>
      <c r="J21019" s="1"/>
      <c r="K21019" s="1"/>
      <c r="M21019" s="1"/>
    </row>
    <row r="21020" spans="6:19" x14ac:dyDescent="0.2">
      <c r="F21020" s="1"/>
      <c r="H21020" s="1"/>
      <c r="I21020" s="1"/>
      <c r="J21020" s="1"/>
      <c r="K21020" s="1"/>
      <c r="M21020" s="1"/>
    </row>
    <row r="21021" spans="6:19" x14ac:dyDescent="0.2">
      <c r="H21021" s="1"/>
      <c r="I21021" s="1"/>
      <c r="J21021" s="1"/>
      <c r="K21021" s="1"/>
      <c r="M21021" s="1"/>
    </row>
    <row r="21022" spans="6:19" x14ac:dyDescent="0.2">
      <c r="H21022" s="1"/>
      <c r="I21022" s="1"/>
      <c r="J21022" s="1"/>
      <c r="K21022" s="1"/>
      <c r="M21022" s="1"/>
    </row>
    <row r="21023" spans="6:19" x14ac:dyDescent="0.2">
      <c r="H21023" s="1"/>
      <c r="I21023" s="1"/>
      <c r="J21023" s="1"/>
      <c r="K21023" s="1"/>
      <c r="M21023" s="1"/>
    </row>
    <row r="21024" spans="6:19" x14ac:dyDescent="0.2">
      <c r="H21024" s="1"/>
      <c r="I21024" s="1"/>
      <c r="J21024" s="1"/>
      <c r="K21024" s="1"/>
      <c r="M21024" s="1"/>
    </row>
    <row r="21025" spans="6:13" x14ac:dyDescent="0.2">
      <c r="H21025" s="1"/>
      <c r="I21025" s="1"/>
      <c r="J21025" s="1"/>
      <c r="K21025" s="1"/>
      <c r="M21025" s="1"/>
    </row>
    <row r="21026" spans="6:13" x14ac:dyDescent="0.2">
      <c r="F21026" s="1"/>
      <c r="G21026" s="1"/>
      <c r="H21026" s="1"/>
      <c r="I21026" s="1"/>
      <c r="J21026" s="1"/>
      <c r="K21026" s="1"/>
      <c r="M21026" s="1"/>
    </row>
    <row r="21027" spans="6:13" x14ac:dyDescent="0.2">
      <c r="H21027" s="1"/>
      <c r="I21027" s="1"/>
      <c r="J21027" s="1"/>
      <c r="K21027" s="1"/>
      <c r="M21027" s="1"/>
    </row>
    <row r="21028" spans="6:13" x14ac:dyDescent="0.2">
      <c r="H21028" s="1"/>
      <c r="I21028" s="1"/>
      <c r="J21028" s="1"/>
      <c r="K21028" s="1"/>
      <c r="M21028" s="1"/>
    </row>
    <row r="21029" spans="6:13" x14ac:dyDescent="0.2">
      <c r="H21029" s="1"/>
      <c r="I21029" s="1"/>
      <c r="J21029" s="1"/>
      <c r="K21029" s="1"/>
      <c r="M21029" s="1"/>
    </row>
    <row r="21030" spans="6:13" x14ac:dyDescent="0.2">
      <c r="G21030" s="1"/>
      <c r="H21030" s="1"/>
      <c r="I21030" s="1"/>
      <c r="J21030" s="1"/>
      <c r="K21030" s="1"/>
      <c r="M21030" s="1"/>
    </row>
    <row r="21031" spans="6:13" x14ac:dyDescent="0.2">
      <c r="H21031" s="1"/>
      <c r="I21031" s="1"/>
      <c r="J21031" s="1"/>
      <c r="K21031" s="1"/>
      <c r="M21031" s="1"/>
    </row>
    <row r="21032" spans="6:13" x14ac:dyDescent="0.2">
      <c r="H21032" s="1"/>
      <c r="I21032" s="1"/>
      <c r="J21032" s="1"/>
      <c r="K21032" s="1"/>
      <c r="M21032" s="1"/>
    </row>
    <row r="21033" spans="6:13" x14ac:dyDescent="0.2">
      <c r="H21033" s="1"/>
      <c r="I21033" s="1"/>
      <c r="J21033" s="1"/>
      <c r="K21033" s="1"/>
      <c r="M21033" s="1"/>
    </row>
    <row r="21034" spans="6:13" x14ac:dyDescent="0.2">
      <c r="H21034" s="1"/>
      <c r="I21034" s="1"/>
      <c r="J21034" s="1"/>
      <c r="K21034" s="1"/>
      <c r="M21034" s="1"/>
    </row>
    <row r="21035" spans="6:13" x14ac:dyDescent="0.2">
      <c r="H21035" s="1"/>
      <c r="I21035" s="1"/>
      <c r="J21035" s="1"/>
      <c r="K21035" s="1"/>
      <c r="M21035" s="1"/>
    </row>
    <row r="21036" spans="6:13" x14ac:dyDescent="0.2">
      <c r="H21036" s="1"/>
      <c r="I21036" s="1"/>
      <c r="J21036" s="1"/>
      <c r="K21036" s="1"/>
      <c r="M21036" s="1"/>
    </row>
    <row r="21037" spans="6:13" x14ac:dyDescent="0.2">
      <c r="H21037" s="1"/>
      <c r="I21037" s="1"/>
      <c r="J21037" s="1"/>
      <c r="K21037" s="1"/>
      <c r="M21037" s="1"/>
    </row>
    <row r="21038" spans="6:13" x14ac:dyDescent="0.2">
      <c r="H21038" s="1"/>
      <c r="I21038" s="1"/>
      <c r="J21038" s="1"/>
      <c r="K21038" s="1"/>
      <c r="M21038" s="1"/>
    </row>
    <row r="21039" spans="6:13" x14ac:dyDescent="0.2">
      <c r="H21039" s="1"/>
      <c r="I21039" s="1"/>
      <c r="J21039" s="1"/>
      <c r="K21039" s="1"/>
      <c r="M21039" s="1"/>
    </row>
    <row r="21040" spans="6:13" x14ac:dyDescent="0.2">
      <c r="H21040" s="1"/>
      <c r="I21040" s="1"/>
      <c r="J21040" s="1"/>
      <c r="K21040" s="1"/>
      <c r="M21040" s="1"/>
    </row>
    <row r="21041" spans="5:25" x14ac:dyDescent="0.2">
      <c r="H21041" s="1"/>
      <c r="I21041" s="1"/>
      <c r="J21041" s="1"/>
      <c r="K21041" s="1"/>
      <c r="M21041" s="1"/>
      <c r="Y21041" s="1"/>
    </row>
    <row r="21042" spans="5:25" x14ac:dyDescent="0.2">
      <c r="H21042" s="1"/>
      <c r="I21042" s="1"/>
      <c r="J21042" s="1"/>
      <c r="K21042" s="1"/>
      <c r="M21042" s="1"/>
    </row>
    <row r="21043" spans="5:25" x14ac:dyDescent="0.2">
      <c r="G21043" s="1"/>
      <c r="K21043" s="1"/>
      <c r="M21043" s="1"/>
    </row>
    <row r="21044" spans="5:25" x14ac:dyDescent="0.2">
      <c r="G21044" s="1"/>
      <c r="M21044" s="1"/>
    </row>
    <row r="21045" spans="5:25" x14ac:dyDescent="0.2">
      <c r="M21045" s="1"/>
    </row>
    <row r="21046" spans="5:25" x14ac:dyDescent="0.2">
      <c r="M21046" s="1"/>
    </row>
    <row r="21047" spans="5:25" x14ac:dyDescent="0.2">
      <c r="G21047" s="1"/>
      <c r="M21047" s="1"/>
    </row>
    <row r="21048" spans="5:25" x14ac:dyDescent="0.2">
      <c r="M21048" s="1"/>
    </row>
    <row r="21049" spans="5:25" x14ac:dyDescent="0.2">
      <c r="F21049" s="1"/>
      <c r="M21049" s="1"/>
    </row>
    <row r="21050" spans="5:25" x14ac:dyDescent="0.2">
      <c r="M21050" s="1"/>
    </row>
    <row r="21051" spans="5:25" x14ac:dyDescent="0.2">
      <c r="M21051" s="1"/>
    </row>
    <row r="21052" spans="5:25" x14ac:dyDescent="0.2">
      <c r="M21052" s="1"/>
    </row>
    <row r="21053" spans="5:25" x14ac:dyDescent="0.2">
      <c r="G21053" s="1"/>
      <c r="M21053" s="1"/>
      <c r="S21053" s="1"/>
    </row>
    <row r="21054" spans="5:25" x14ac:dyDescent="0.2">
      <c r="F21054" s="1"/>
      <c r="M21054" s="1"/>
    </row>
    <row r="21055" spans="5:25" x14ac:dyDescent="0.2">
      <c r="E21055" s="1"/>
      <c r="G21055" s="1"/>
      <c r="M21055" s="1"/>
    </row>
    <row r="21056" spans="5:25" x14ac:dyDescent="0.2">
      <c r="G21056" s="1"/>
      <c r="M21056" s="1"/>
    </row>
    <row r="21057" spans="5:19" x14ac:dyDescent="0.2">
      <c r="F21057" s="1"/>
      <c r="G21057" s="1"/>
      <c r="K21057" s="1"/>
      <c r="M21057" s="1"/>
    </row>
    <row r="21058" spans="5:19" x14ac:dyDescent="0.2">
      <c r="M21058" s="1"/>
    </row>
    <row r="21059" spans="5:19" x14ac:dyDescent="0.2">
      <c r="E21059" s="1"/>
      <c r="M21059" s="1"/>
    </row>
    <row r="21060" spans="5:19" x14ac:dyDescent="0.2">
      <c r="G21060" s="1"/>
      <c r="J21060" s="1"/>
      <c r="M21060" s="1"/>
    </row>
    <row r="21061" spans="5:19" x14ac:dyDescent="0.2">
      <c r="F21061" s="1"/>
      <c r="G21061" s="1"/>
      <c r="M21061" s="1"/>
      <c r="S21061" s="1"/>
    </row>
    <row r="21062" spans="5:19" x14ac:dyDescent="0.2">
      <c r="M21062" s="1"/>
    </row>
    <row r="21063" spans="5:19" x14ac:dyDescent="0.2">
      <c r="G21063" s="1"/>
      <c r="M21063" s="1"/>
    </row>
    <row r="21064" spans="5:19" x14ac:dyDescent="0.2">
      <c r="F21064" s="1"/>
      <c r="G21064" s="1"/>
      <c r="M21064" s="1"/>
    </row>
    <row r="21065" spans="5:19" x14ac:dyDescent="0.2">
      <c r="F21065" s="1"/>
      <c r="M21065" s="1"/>
    </row>
    <row r="21066" spans="5:19" x14ac:dyDescent="0.2">
      <c r="J21066" s="1"/>
      <c r="M21066" s="1"/>
    </row>
    <row r="21067" spans="5:19" x14ac:dyDescent="0.2">
      <c r="F21067" s="1"/>
      <c r="M21067" s="1"/>
    </row>
    <row r="21068" spans="5:19" x14ac:dyDescent="0.2">
      <c r="F21068" s="1"/>
      <c r="G21068" s="1"/>
      <c r="M21068" s="1"/>
      <c r="S21068" s="1"/>
    </row>
    <row r="21069" spans="5:19" x14ac:dyDescent="0.2">
      <c r="F21069" s="1"/>
      <c r="M21069" s="1"/>
    </row>
    <row r="21070" spans="5:19" x14ac:dyDescent="0.2">
      <c r="M21070" s="1"/>
    </row>
    <row r="21071" spans="5:19" x14ac:dyDescent="0.2">
      <c r="F21071" s="1"/>
      <c r="G21071" s="1"/>
      <c r="M21071" s="1"/>
      <c r="S21071" s="1"/>
    </row>
    <row r="21072" spans="5:19" x14ac:dyDescent="0.2">
      <c r="M21072" s="1"/>
    </row>
    <row r="21073" spans="6:19" x14ac:dyDescent="0.2">
      <c r="M21073" s="1"/>
    </row>
    <row r="21074" spans="6:19" x14ac:dyDescent="0.2">
      <c r="M21074" s="1"/>
    </row>
    <row r="21075" spans="6:19" x14ac:dyDescent="0.2">
      <c r="M21075" s="1"/>
    </row>
    <row r="21076" spans="6:19" x14ac:dyDescent="0.2">
      <c r="M21076" s="1"/>
    </row>
    <row r="21077" spans="6:19" x14ac:dyDescent="0.2">
      <c r="M21077" s="1"/>
    </row>
    <row r="21078" spans="6:19" x14ac:dyDescent="0.2">
      <c r="F21078" s="1"/>
      <c r="M21078" s="1"/>
    </row>
    <row r="21079" spans="6:19" x14ac:dyDescent="0.2">
      <c r="M21079" s="1"/>
    </row>
    <row r="21080" spans="6:19" x14ac:dyDescent="0.2">
      <c r="G21080" s="1"/>
      <c r="M21080" s="1"/>
      <c r="S21080" s="1"/>
    </row>
    <row r="21081" spans="6:19" x14ac:dyDescent="0.2">
      <c r="F21081" s="1"/>
      <c r="M21081" s="1"/>
    </row>
    <row r="21082" spans="6:19" x14ac:dyDescent="0.2">
      <c r="M21082" s="1"/>
    </row>
    <row r="21083" spans="6:19" x14ac:dyDescent="0.2">
      <c r="M21083" s="1"/>
    </row>
    <row r="21084" spans="6:19" x14ac:dyDescent="0.2">
      <c r="M21084" s="1"/>
    </row>
    <row r="21085" spans="6:19" x14ac:dyDescent="0.2">
      <c r="M21085" s="1"/>
    </row>
    <row r="21086" spans="6:19" x14ac:dyDescent="0.2">
      <c r="G21086" s="1"/>
      <c r="M21086" s="1"/>
      <c r="S21086" s="1"/>
    </row>
    <row r="21087" spans="6:19" x14ac:dyDescent="0.2">
      <c r="F21087" s="1"/>
      <c r="M21087" s="1"/>
    </row>
    <row r="21088" spans="6:19" x14ac:dyDescent="0.2">
      <c r="M21088" s="1"/>
    </row>
    <row r="21089" spans="6:19" x14ac:dyDescent="0.2">
      <c r="M21089" s="1"/>
    </row>
    <row r="21090" spans="6:19" x14ac:dyDescent="0.2">
      <c r="F21090" s="1"/>
      <c r="G21090" s="1"/>
      <c r="M21090" s="1"/>
    </row>
    <row r="21091" spans="6:19" x14ac:dyDescent="0.2">
      <c r="F21091" s="1"/>
      <c r="M21091" s="1"/>
    </row>
    <row r="21092" spans="6:19" x14ac:dyDescent="0.2">
      <c r="M21092" s="1"/>
    </row>
    <row r="21093" spans="6:19" x14ac:dyDescent="0.2">
      <c r="M21093" s="1"/>
    </row>
    <row r="21094" spans="6:19" x14ac:dyDescent="0.2">
      <c r="F21094" s="1"/>
      <c r="M21094" s="1"/>
    </row>
    <row r="21095" spans="6:19" x14ac:dyDescent="0.2">
      <c r="G21095" s="1"/>
      <c r="M21095" s="1"/>
      <c r="S21095" s="1"/>
    </row>
    <row r="21096" spans="6:19" x14ac:dyDescent="0.2">
      <c r="M21096" s="1"/>
    </row>
    <row r="21097" spans="6:19" x14ac:dyDescent="0.2">
      <c r="M21097" s="1"/>
    </row>
    <row r="21098" spans="6:19" x14ac:dyDescent="0.2">
      <c r="G21098" s="1"/>
      <c r="M21098" s="1"/>
      <c r="S21098" s="1"/>
    </row>
    <row r="21099" spans="6:19" x14ac:dyDescent="0.2">
      <c r="M21099" s="1"/>
    </row>
    <row r="21100" spans="6:19" x14ac:dyDescent="0.2">
      <c r="M21100" s="1"/>
    </row>
    <row r="21101" spans="6:19" x14ac:dyDescent="0.2">
      <c r="M21101" s="1"/>
    </row>
    <row r="21102" spans="6:19" x14ac:dyDescent="0.2">
      <c r="G21102" s="1"/>
      <c r="M21102" s="1"/>
      <c r="S21102" s="1"/>
    </row>
    <row r="21103" spans="6:19" x14ac:dyDescent="0.2">
      <c r="M21103" s="1"/>
    </row>
    <row r="21104" spans="6:19" x14ac:dyDescent="0.2">
      <c r="M21104" s="1"/>
    </row>
    <row r="21105" spans="6:25" x14ac:dyDescent="0.2">
      <c r="F21105" s="1"/>
      <c r="J21105" s="1"/>
      <c r="M21105" s="1"/>
    </row>
    <row r="21106" spans="6:25" x14ac:dyDescent="0.2">
      <c r="F21106" s="1"/>
      <c r="J21106" s="1"/>
      <c r="M21106" s="1"/>
      <c r="Y21106" s="1"/>
    </row>
    <row r="21107" spans="6:25" x14ac:dyDescent="0.2">
      <c r="F21107" s="1"/>
      <c r="J21107" s="1"/>
      <c r="M21107" s="1"/>
    </row>
    <row r="21108" spans="6:25" x14ac:dyDescent="0.2">
      <c r="M21108" s="1"/>
    </row>
    <row r="21109" spans="6:25" x14ac:dyDescent="0.2">
      <c r="M21109" s="1"/>
    </row>
    <row r="21110" spans="6:25" x14ac:dyDescent="0.2">
      <c r="K21110" s="1"/>
      <c r="M21110" s="1"/>
    </row>
    <row r="21111" spans="6:25" x14ac:dyDescent="0.2">
      <c r="M21111" s="1"/>
    </row>
    <row r="21112" spans="6:25" x14ac:dyDescent="0.2">
      <c r="M21112" s="1"/>
    </row>
    <row r="21113" spans="6:25" x14ac:dyDescent="0.2">
      <c r="M21113" s="1"/>
    </row>
    <row r="21114" spans="6:25" x14ac:dyDescent="0.2">
      <c r="M21114" s="1"/>
    </row>
    <row r="21115" spans="6:25" x14ac:dyDescent="0.2">
      <c r="M21115" s="1"/>
    </row>
    <row r="21116" spans="6:25" x14ac:dyDescent="0.2">
      <c r="G21116" s="1"/>
      <c r="M21116" s="1"/>
      <c r="S21116" s="1"/>
    </row>
    <row r="21117" spans="6:25" x14ac:dyDescent="0.2">
      <c r="M21117" s="1"/>
    </row>
    <row r="21118" spans="6:25" x14ac:dyDescent="0.2">
      <c r="M21118" s="1"/>
    </row>
    <row r="21119" spans="6:25" x14ac:dyDescent="0.2">
      <c r="G21119" s="1"/>
      <c r="K21119" s="1"/>
      <c r="M21119" s="1"/>
      <c r="S21119" s="1"/>
    </row>
    <row r="21120" spans="6:25" x14ac:dyDescent="0.2">
      <c r="G21120" s="1"/>
      <c r="K21120" s="1"/>
      <c r="M21120" s="1"/>
    </row>
    <row r="21121" spans="6:13" x14ac:dyDescent="0.2">
      <c r="M21121" s="1"/>
    </row>
    <row r="21122" spans="6:13" x14ac:dyDescent="0.2">
      <c r="M21122" s="1"/>
    </row>
    <row r="21123" spans="6:13" x14ac:dyDescent="0.2">
      <c r="G21123" s="1"/>
      <c r="K21123" s="1"/>
      <c r="M21123" s="1"/>
    </row>
    <row r="21124" spans="6:13" x14ac:dyDescent="0.2">
      <c r="G21124" s="1"/>
      <c r="M21124" s="1"/>
    </row>
    <row r="21125" spans="6:13" x14ac:dyDescent="0.2">
      <c r="M21125" s="1"/>
    </row>
    <row r="21126" spans="6:13" x14ac:dyDescent="0.2">
      <c r="K21126" s="1"/>
      <c r="M21126" s="1"/>
    </row>
    <row r="21127" spans="6:13" x14ac:dyDescent="0.2">
      <c r="F21127" s="1"/>
      <c r="I21127" s="1"/>
      <c r="J21127" s="1"/>
      <c r="K21127" s="1"/>
      <c r="M21127" s="1"/>
    </row>
    <row r="21128" spans="6:13" x14ac:dyDescent="0.2">
      <c r="M21128" s="1"/>
    </row>
    <row r="21129" spans="6:13" x14ac:dyDescent="0.2">
      <c r="M21129" s="1"/>
    </row>
    <row r="21130" spans="6:13" x14ac:dyDescent="0.2">
      <c r="G21130" s="1"/>
      <c r="K21130" s="1"/>
      <c r="M21130" s="1"/>
    </row>
    <row r="21131" spans="6:13" x14ac:dyDescent="0.2">
      <c r="F21131" s="1"/>
      <c r="M21131" s="1"/>
    </row>
    <row r="21132" spans="6:13" x14ac:dyDescent="0.2">
      <c r="F21132" s="1"/>
      <c r="J21132" s="1"/>
      <c r="M21132" s="1"/>
    </row>
    <row r="21133" spans="6:13" x14ac:dyDescent="0.2">
      <c r="J21133" s="1"/>
      <c r="M21133" s="1"/>
    </row>
    <row r="21134" spans="6:13" x14ac:dyDescent="0.2">
      <c r="G21134" s="1"/>
      <c r="M21134" s="1"/>
    </row>
    <row r="21135" spans="6:13" x14ac:dyDescent="0.2">
      <c r="M21135" s="1"/>
    </row>
    <row r="21136" spans="6:13" x14ac:dyDescent="0.2">
      <c r="K21136" s="1"/>
      <c r="M21136" s="1"/>
    </row>
    <row r="21137" spans="5:13" x14ac:dyDescent="0.2">
      <c r="M21137" s="1"/>
    </row>
    <row r="21138" spans="5:13" x14ac:dyDescent="0.2">
      <c r="F21138" s="1"/>
      <c r="G21138" s="1"/>
      <c r="J21138" s="1"/>
      <c r="K21138" s="1"/>
      <c r="M21138" s="1"/>
    </row>
    <row r="21139" spans="5:13" x14ac:dyDescent="0.2">
      <c r="M21139" s="1"/>
    </row>
    <row r="21140" spans="5:13" x14ac:dyDescent="0.2">
      <c r="G21140" s="1"/>
      <c r="K21140" s="1"/>
      <c r="M21140" s="1"/>
    </row>
    <row r="21141" spans="5:13" x14ac:dyDescent="0.2">
      <c r="M21141" s="1"/>
    </row>
    <row r="21142" spans="5:13" x14ac:dyDescent="0.2">
      <c r="E21142" s="1"/>
      <c r="G21142" s="1"/>
      <c r="I21142" s="1"/>
      <c r="M21142" s="1"/>
    </row>
    <row r="21143" spans="5:13" x14ac:dyDescent="0.2">
      <c r="M21143" s="1"/>
    </row>
    <row r="21144" spans="5:13" x14ac:dyDescent="0.2">
      <c r="M21144" s="1"/>
    </row>
    <row r="21145" spans="5:13" x14ac:dyDescent="0.2">
      <c r="M21145" s="1"/>
    </row>
    <row r="21146" spans="5:13" x14ac:dyDescent="0.2">
      <c r="E21146" s="1"/>
      <c r="M21146" s="1"/>
    </row>
    <row r="21147" spans="5:13" x14ac:dyDescent="0.2">
      <c r="M21147" s="1"/>
    </row>
    <row r="21148" spans="5:13" x14ac:dyDescent="0.2">
      <c r="K21148" s="1"/>
      <c r="M21148" s="1"/>
    </row>
    <row r="21149" spans="5:13" x14ac:dyDescent="0.2">
      <c r="K21149" s="1"/>
      <c r="M21149" s="1"/>
    </row>
    <row r="21150" spans="5:13" x14ac:dyDescent="0.2">
      <c r="M21150" s="1"/>
    </row>
    <row r="21151" spans="5:13" x14ac:dyDescent="0.2">
      <c r="M21151" s="1"/>
    </row>
    <row r="21152" spans="5:13" x14ac:dyDescent="0.2">
      <c r="F21152" s="1"/>
      <c r="J21152" s="1"/>
      <c r="M21152" s="1"/>
    </row>
    <row r="21153" spans="5:19" x14ac:dyDescent="0.2">
      <c r="G21153" s="1"/>
      <c r="K21153" s="1"/>
      <c r="M21153" s="1"/>
    </row>
    <row r="21154" spans="5:19" x14ac:dyDescent="0.2">
      <c r="M21154" s="1"/>
    </row>
    <row r="21155" spans="5:19" x14ac:dyDescent="0.2">
      <c r="G21155" s="1"/>
      <c r="K21155" s="1"/>
      <c r="M21155" s="1"/>
    </row>
    <row r="21156" spans="5:19" x14ac:dyDescent="0.2">
      <c r="K21156" s="1"/>
      <c r="M21156" s="1"/>
    </row>
    <row r="21157" spans="5:19" x14ac:dyDescent="0.2">
      <c r="G21157" s="1"/>
      <c r="K21157" s="1"/>
      <c r="M21157" s="1"/>
    </row>
    <row r="21158" spans="5:19" x14ac:dyDescent="0.2">
      <c r="M21158" s="1"/>
    </row>
    <row r="21159" spans="5:19" x14ac:dyDescent="0.2">
      <c r="M21159" s="1"/>
    </row>
    <row r="21160" spans="5:19" x14ac:dyDescent="0.2">
      <c r="F21160" s="1"/>
      <c r="J21160" s="1"/>
      <c r="M21160" s="1"/>
    </row>
    <row r="21161" spans="5:19" x14ac:dyDescent="0.2">
      <c r="F21161" s="1"/>
      <c r="G21161" s="1"/>
      <c r="J21161" s="1"/>
      <c r="M21161" s="1"/>
    </row>
    <row r="21162" spans="5:19" x14ac:dyDescent="0.2">
      <c r="M21162" s="1"/>
    </row>
    <row r="21163" spans="5:19" x14ac:dyDescent="0.2">
      <c r="G21163" s="1"/>
      <c r="M21163" s="1"/>
      <c r="S21163" s="1"/>
    </row>
    <row r="21164" spans="5:19" x14ac:dyDescent="0.2">
      <c r="M21164" s="1"/>
    </row>
    <row r="21165" spans="5:19" x14ac:dyDescent="0.2">
      <c r="E21165" s="1"/>
      <c r="F21165" s="1"/>
      <c r="I21165" s="1"/>
      <c r="M21165" s="1"/>
    </row>
    <row r="21166" spans="5:19" x14ac:dyDescent="0.2">
      <c r="M21166" s="1"/>
    </row>
    <row r="21167" spans="5:19" x14ac:dyDescent="0.2">
      <c r="M21167" s="1"/>
    </row>
    <row r="21168" spans="5:19" x14ac:dyDescent="0.2">
      <c r="M21168" s="1"/>
    </row>
    <row r="21169" spans="5:13" x14ac:dyDescent="0.2">
      <c r="E21169" s="1"/>
      <c r="I21169" s="1"/>
      <c r="M21169" s="1"/>
    </row>
    <row r="21170" spans="5:13" x14ac:dyDescent="0.2">
      <c r="J21170" s="1"/>
      <c r="M21170" s="1"/>
    </row>
    <row r="21171" spans="5:13" x14ac:dyDescent="0.2">
      <c r="M21171" s="1"/>
    </row>
    <row r="21172" spans="5:13" x14ac:dyDescent="0.2">
      <c r="M21172" s="1"/>
    </row>
    <row r="21173" spans="5:13" x14ac:dyDescent="0.2">
      <c r="I21173" s="1"/>
      <c r="M21173" s="1"/>
    </row>
    <row r="21174" spans="5:13" x14ac:dyDescent="0.2">
      <c r="M21174" s="1"/>
    </row>
    <row r="21175" spans="5:13" x14ac:dyDescent="0.2">
      <c r="M21175" s="1"/>
    </row>
    <row r="21176" spans="5:13" x14ac:dyDescent="0.2">
      <c r="M21176" s="1"/>
    </row>
    <row r="21177" spans="5:13" x14ac:dyDescent="0.2">
      <c r="M21177" s="1"/>
    </row>
    <row r="21178" spans="5:13" x14ac:dyDescent="0.2">
      <c r="M21178" s="1"/>
    </row>
    <row r="21179" spans="5:13" x14ac:dyDescent="0.2">
      <c r="M21179" s="1"/>
    </row>
    <row r="21180" spans="5:13" x14ac:dyDescent="0.2">
      <c r="M21180" s="1"/>
    </row>
    <row r="21181" spans="5:13" x14ac:dyDescent="0.2">
      <c r="M21181" s="1"/>
    </row>
    <row r="21182" spans="5:13" x14ac:dyDescent="0.2">
      <c r="M21182" s="1"/>
    </row>
    <row r="21183" spans="5:13" x14ac:dyDescent="0.2">
      <c r="M21183" s="1"/>
    </row>
    <row r="21184" spans="5:13" x14ac:dyDescent="0.2">
      <c r="F21184" s="1"/>
      <c r="J21184" s="1"/>
      <c r="M21184" s="1"/>
    </row>
    <row r="21185" spans="6:13" x14ac:dyDescent="0.2">
      <c r="M21185" s="1"/>
    </row>
    <row r="21186" spans="6:13" x14ac:dyDescent="0.2">
      <c r="G21186" s="1"/>
      <c r="K21186" s="1"/>
      <c r="M21186" s="1"/>
    </row>
    <row r="21187" spans="6:13" x14ac:dyDescent="0.2">
      <c r="M21187" s="1"/>
    </row>
    <row r="21188" spans="6:13" x14ac:dyDescent="0.2">
      <c r="M21188" s="1"/>
    </row>
    <row r="21189" spans="6:13" x14ac:dyDescent="0.2">
      <c r="M21189" s="1"/>
    </row>
    <row r="21190" spans="6:13" x14ac:dyDescent="0.2">
      <c r="M21190" s="1"/>
    </row>
    <row r="21191" spans="6:13" x14ac:dyDescent="0.2">
      <c r="F21191" s="1"/>
      <c r="J21191" s="1"/>
      <c r="M21191" s="1"/>
    </row>
    <row r="21192" spans="6:13" x14ac:dyDescent="0.2">
      <c r="M21192" s="1"/>
    </row>
    <row r="21193" spans="6:13" x14ac:dyDescent="0.2">
      <c r="F21193" s="1"/>
      <c r="J21193" s="1"/>
      <c r="M21193" s="1"/>
    </row>
    <row r="21194" spans="6:13" x14ac:dyDescent="0.2">
      <c r="G21194" s="1"/>
      <c r="J21194" s="1"/>
      <c r="K21194" s="1"/>
      <c r="M21194" s="1"/>
    </row>
    <row r="21195" spans="6:13" x14ac:dyDescent="0.2">
      <c r="F21195" s="1"/>
      <c r="G21195" s="1"/>
      <c r="K21195" s="1"/>
      <c r="M21195" s="1"/>
    </row>
    <row r="21196" spans="6:13" x14ac:dyDescent="0.2">
      <c r="G21196" s="1"/>
      <c r="K21196" s="1"/>
      <c r="M21196" s="1"/>
    </row>
    <row r="21197" spans="6:13" x14ac:dyDescent="0.2">
      <c r="M21197" s="1"/>
    </row>
    <row r="21198" spans="6:13" x14ac:dyDescent="0.2">
      <c r="G21198" s="1"/>
      <c r="K21198" s="1"/>
      <c r="M21198" s="1"/>
    </row>
    <row r="21199" spans="6:13" x14ac:dyDescent="0.2">
      <c r="M21199" s="1"/>
    </row>
    <row r="21200" spans="6:13" x14ac:dyDescent="0.2">
      <c r="G21200" s="1"/>
      <c r="M21200" s="1"/>
    </row>
    <row r="21201" spans="6:19" x14ac:dyDescent="0.2">
      <c r="M21201" s="1"/>
    </row>
    <row r="21202" spans="6:19" x14ac:dyDescent="0.2">
      <c r="M21202" s="1"/>
    </row>
    <row r="21203" spans="6:19" x14ac:dyDescent="0.2">
      <c r="M21203" s="1"/>
    </row>
    <row r="21204" spans="6:19" x14ac:dyDescent="0.2">
      <c r="M21204" s="1"/>
    </row>
    <row r="21205" spans="6:19" x14ac:dyDescent="0.2">
      <c r="M21205" s="1"/>
    </row>
    <row r="21206" spans="6:19" x14ac:dyDescent="0.2">
      <c r="M21206" s="1"/>
    </row>
    <row r="21207" spans="6:19" x14ac:dyDescent="0.2">
      <c r="M21207" s="1"/>
    </row>
    <row r="21208" spans="6:19" x14ac:dyDescent="0.2">
      <c r="G21208" s="1"/>
      <c r="K21208" s="1"/>
      <c r="M21208" s="1"/>
    </row>
    <row r="21209" spans="6:19" x14ac:dyDescent="0.2">
      <c r="M21209" s="1"/>
    </row>
    <row r="21210" spans="6:19" x14ac:dyDescent="0.2">
      <c r="F21210" s="1"/>
      <c r="G21210" s="1"/>
      <c r="J21210" s="1"/>
      <c r="K21210" s="1"/>
      <c r="M21210" s="1"/>
    </row>
    <row r="21211" spans="6:19" x14ac:dyDescent="0.2">
      <c r="G21211" s="1"/>
      <c r="J21211" s="1"/>
      <c r="K21211" s="1"/>
      <c r="M21211" s="1"/>
    </row>
    <row r="21212" spans="6:19" x14ac:dyDescent="0.2">
      <c r="J21212" s="1"/>
      <c r="M21212" s="1"/>
    </row>
    <row r="21213" spans="6:19" x14ac:dyDescent="0.2">
      <c r="M21213" s="1"/>
    </row>
    <row r="21214" spans="6:19" x14ac:dyDescent="0.2">
      <c r="M21214" s="1"/>
    </row>
    <row r="21215" spans="6:19" x14ac:dyDescent="0.2">
      <c r="M21215" s="1"/>
    </row>
    <row r="21216" spans="6:19" x14ac:dyDescent="0.2">
      <c r="G21216" s="1"/>
      <c r="M21216" s="1"/>
      <c r="S21216" s="1"/>
    </row>
    <row r="21217" spans="5:13" x14ac:dyDescent="0.2">
      <c r="M21217" s="1"/>
    </row>
    <row r="21218" spans="5:13" x14ac:dyDescent="0.2">
      <c r="M21218" s="1"/>
    </row>
    <row r="21219" spans="5:13" x14ac:dyDescent="0.2">
      <c r="I21219" s="1"/>
      <c r="M21219" s="1"/>
    </row>
    <row r="21220" spans="5:13" x14ac:dyDescent="0.2">
      <c r="M21220" s="1"/>
    </row>
    <row r="21221" spans="5:13" x14ac:dyDescent="0.2">
      <c r="M21221" s="1"/>
    </row>
    <row r="21222" spans="5:13" x14ac:dyDescent="0.2">
      <c r="E21222" s="1"/>
      <c r="I21222" s="1"/>
      <c r="M21222" s="1"/>
    </row>
    <row r="21223" spans="5:13" x14ac:dyDescent="0.2">
      <c r="K21223" s="1"/>
      <c r="M21223" s="1"/>
    </row>
    <row r="21224" spans="5:13" x14ac:dyDescent="0.2">
      <c r="M21224" s="1"/>
    </row>
    <row r="21225" spans="5:13" x14ac:dyDescent="0.2">
      <c r="M21225" s="1"/>
    </row>
    <row r="21226" spans="5:13" x14ac:dyDescent="0.2">
      <c r="E21226" s="1"/>
      <c r="I21226" s="1"/>
      <c r="M21226" s="1"/>
    </row>
    <row r="21227" spans="5:13" x14ac:dyDescent="0.2">
      <c r="M21227" s="1"/>
    </row>
    <row r="21228" spans="5:13" x14ac:dyDescent="0.2">
      <c r="G21228" s="1"/>
      <c r="K21228" s="1"/>
      <c r="M21228" s="1"/>
    </row>
    <row r="21229" spans="5:13" x14ac:dyDescent="0.2">
      <c r="K21229" s="1"/>
      <c r="M21229" s="1"/>
    </row>
    <row r="21230" spans="5:13" x14ac:dyDescent="0.2">
      <c r="M21230" s="1"/>
    </row>
    <row r="21231" spans="5:13" x14ac:dyDescent="0.2">
      <c r="M21231" s="1"/>
    </row>
    <row r="21232" spans="5:13" x14ac:dyDescent="0.2">
      <c r="M21232" s="1"/>
    </row>
    <row r="21233" spans="6:13" x14ac:dyDescent="0.2">
      <c r="M21233" s="1"/>
    </row>
    <row r="21234" spans="6:13" x14ac:dyDescent="0.2">
      <c r="F21234" s="1"/>
      <c r="J21234" s="1"/>
      <c r="M21234" s="1"/>
    </row>
    <row r="21235" spans="6:13" x14ac:dyDescent="0.2">
      <c r="M21235" s="1"/>
    </row>
    <row r="21236" spans="6:13" x14ac:dyDescent="0.2">
      <c r="M21236" s="1"/>
    </row>
    <row r="21237" spans="6:13" x14ac:dyDescent="0.2">
      <c r="F21237" s="1"/>
      <c r="J21237" s="1"/>
      <c r="M21237" s="1"/>
    </row>
    <row r="21238" spans="6:13" x14ac:dyDescent="0.2">
      <c r="M21238" s="1"/>
    </row>
    <row r="21239" spans="6:13" x14ac:dyDescent="0.2">
      <c r="M21239" s="1"/>
    </row>
    <row r="21240" spans="6:13" x14ac:dyDescent="0.2">
      <c r="G21240" s="1"/>
      <c r="K21240" s="1"/>
      <c r="M21240" s="1"/>
    </row>
    <row r="21241" spans="6:13" x14ac:dyDescent="0.2">
      <c r="F21241" s="1"/>
      <c r="M21241" s="1"/>
    </row>
    <row r="21242" spans="6:13" x14ac:dyDescent="0.2">
      <c r="M21242" s="1"/>
    </row>
    <row r="21243" spans="6:13" x14ac:dyDescent="0.2">
      <c r="M21243" s="1"/>
    </row>
    <row r="21244" spans="6:13" x14ac:dyDescent="0.2">
      <c r="M21244" s="1"/>
    </row>
    <row r="21245" spans="6:13" x14ac:dyDescent="0.2">
      <c r="M21245" s="1"/>
    </row>
    <row r="21246" spans="6:13" x14ac:dyDescent="0.2">
      <c r="M21246" s="1"/>
    </row>
    <row r="21247" spans="6:13" x14ac:dyDescent="0.2">
      <c r="J21247" s="1"/>
      <c r="M21247" s="1"/>
    </row>
    <row r="21248" spans="6:13" x14ac:dyDescent="0.2">
      <c r="M21248" s="1"/>
    </row>
    <row r="21249" spans="6:13" x14ac:dyDescent="0.2">
      <c r="M21249" s="1"/>
    </row>
    <row r="21250" spans="6:13" x14ac:dyDescent="0.2">
      <c r="M21250" s="1"/>
    </row>
    <row r="21251" spans="6:13" x14ac:dyDescent="0.2">
      <c r="M21251" s="1"/>
    </row>
    <row r="21252" spans="6:13" x14ac:dyDescent="0.2">
      <c r="M21252" s="1"/>
    </row>
    <row r="21253" spans="6:13" x14ac:dyDescent="0.2">
      <c r="M21253" s="1"/>
    </row>
    <row r="21254" spans="6:13" x14ac:dyDescent="0.2">
      <c r="M21254" s="1"/>
    </row>
    <row r="21255" spans="6:13" x14ac:dyDescent="0.2">
      <c r="M21255" s="1"/>
    </row>
    <row r="21256" spans="6:13" x14ac:dyDescent="0.2">
      <c r="M21256" s="1"/>
    </row>
    <row r="21257" spans="6:13" x14ac:dyDescent="0.2">
      <c r="M21257" s="1"/>
    </row>
    <row r="21258" spans="6:13" x14ac:dyDescent="0.2">
      <c r="M21258" s="1"/>
    </row>
    <row r="21259" spans="6:13" x14ac:dyDescent="0.2">
      <c r="M21259" s="1"/>
    </row>
    <row r="21260" spans="6:13" x14ac:dyDescent="0.2">
      <c r="M21260" s="1"/>
    </row>
    <row r="21261" spans="6:13" x14ac:dyDescent="0.2">
      <c r="M21261" s="1"/>
    </row>
    <row r="21262" spans="6:13" x14ac:dyDescent="0.2">
      <c r="F21262" s="1"/>
      <c r="J21262" s="1"/>
      <c r="M21262" s="1"/>
    </row>
    <row r="21263" spans="6:13" x14ac:dyDescent="0.2">
      <c r="M21263" s="1"/>
    </row>
    <row r="21264" spans="6:13" x14ac:dyDescent="0.2">
      <c r="M21264" s="1"/>
    </row>
    <row r="21265" spans="5:13" x14ac:dyDescent="0.2">
      <c r="G21265" s="1"/>
      <c r="K21265" s="1"/>
      <c r="M21265" s="1"/>
    </row>
    <row r="21266" spans="5:13" x14ac:dyDescent="0.2">
      <c r="M21266" s="1"/>
    </row>
    <row r="21267" spans="5:13" x14ac:dyDescent="0.2">
      <c r="E21267" s="1"/>
      <c r="I21267" s="1"/>
      <c r="M21267" s="1"/>
    </row>
    <row r="21268" spans="5:13" x14ac:dyDescent="0.2">
      <c r="M21268" s="1"/>
    </row>
    <row r="21269" spans="5:13" x14ac:dyDescent="0.2">
      <c r="J21269" s="1"/>
      <c r="M21269" s="1"/>
    </row>
    <row r="21270" spans="5:13" x14ac:dyDescent="0.2">
      <c r="M21270" s="1"/>
    </row>
    <row r="21271" spans="5:13" x14ac:dyDescent="0.2">
      <c r="M21271" s="1"/>
    </row>
    <row r="21272" spans="5:13" x14ac:dyDescent="0.2">
      <c r="M21272" s="1"/>
    </row>
    <row r="21273" spans="5:13" x14ac:dyDescent="0.2">
      <c r="E21273" s="1"/>
      <c r="I21273" s="1"/>
      <c r="M21273" s="1"/>
    </row>
    <row r="21274" spans="5:13" x14ac:dyDescent="0.2">
      <c r="M21274" s="1"/>
    </row>
    <row r="21275" spans="5:13" x14ac:dyDescent="0.2">
      <c r="M21275" s="1"/>
    </row>
    <row r="21276" spans="5:13" x14ac:dyDescent="0.2">
      <c r="F21276" s="1"/>
      <c r="J21276" s="1"/>
      <c r="K21276" s="1"/>
      <c r="M21276" s="1"/>
    </row>
    <row r="21277" spans="5:13" x14ac:dyDescent="0.2">
      <c r="E21277" s="1"/>
      <c r="G21277" s="1"/>
      <c r="K21277" s="1"/>
      <c r="M21277" s="1"/>
    </row>
    <row r="21278" spans="5:13" x14ac:dyDescent="0.2">
      <c r="G21278" s="1"/>
      <c r="K21278" s="1"/>
      <c r="M21278" s="1"/>
    </row>
    <row r="21279" spans="5:13" x14ac:dyDescent="0.2">
      <c r="M21279" s="1"/>
    </row>
    <row r="21280" spans="5:13" x14ac:dyDescent="0.2">
      <c r="G21280" s="1"/>
      <c r="M21280" s="1"/>
    </row>
    <row r="21281" spans="5:25" x14ac:dyDescent="0.2">
      <c r="F21281" s="1"/>
      <c r="J21281" s="1"/>
      <c r="M21281" s="1"/>
    </row>
    <row r="21282" spans="5:25" x14ac:dyDescent="0.2">
      <c r="F21282" s="1"/>
      <c r="J21282" s="1"/>
      <c r="M21282" s="1"/>
    </row>
    <row r="21283" spans="5:25" x14ac:dyDescent="0.2">
      <c r="F21283" s="1"/>
      <c r="J21283" s="1"/>
      <c r="M21283" s="1"/>
    </row>
    <row r="21284" spans="5:25" x14ac:dyDescent="0.2">
      <c r="G21284" s="1"/>
      <c r="K21284" s="1"/>
      <c r="M21284" s="1"/>
    </row>
    <row r="21285" spans="5:25" x14ac:dyDescent="0.2">
      <c r="M21285" s="1"/>
    </row>
    <row r="21286" spans="5:25" x14ac:dyDescent="0.2">
      <c r="K21286" s="1"/>
      <c r="M21286" s="1"/>
    </row>
    <row r="21287" spans="5:25" x14ac:dyDescent="0.2">
      <c r="F21287" s="1"/>
      <c r="G21287" s="1"/>
      <c r="J21287" s="1"/>
      <c r="K21287" s="1"/>
      <c r="M21287" s="1"/>
    </row>
    <row r="21288" spans="5:25" x14ac:dyDescent="0.2">
      <c r="G21288" s="1"/>
      <c r="M21288" s="1"/>
    </row>
    <row r="21289" spans="5:25" x14ac:dyDescent="0.2">
      <c r="J21289" s="1"/>
      <c r="M21289" s="1"/>
    </row>
    <row r="21290" spans="5:25" x14ac:dyDescent="0.2">
      <c r="M21290" s="1"/>
    </row>
    <row r="21291" spans="5:25" x14ac:dyDescent="0.2">
      <c r="G21291" s="1"/>
      <c r="K21291" s="1"/>
      <c r="M21291" s="1"/>
    </row>
    <row r="21292" spans="5:25" x14ac:dyDescent="0.2">
      <c r="M21292" s="1"/>
    </row>
    <row r="21293" spans="5:25" x14ac:dyDescent="0.2">
      <c r="E21293" s="1"/>
      <c r="I21293" s="1"/>
      <c r="M21293" s="1"/>
      <c r="Y21293" s="1"/>
    </row>
    <row r="21294" spans="5:25" x14ac:dyDescent="0.2">
      <c r="M21294" s="1"/>
    </row>
    <row r="21295" spans="5:25" x14ac:dyDescent="0.2">
      <c r="G21295" s="1"/>
      <c r="K21295" s="1"/>
      <c r="M21295" s="1"/>
    </row>
    <row r="21296" spans="5:25" x14ac:dyDescent="0.2">
      <c r="M21296" s="1"/>
    </row>
    <row r="21297" spans="5:13" x14ac:dyDescent="0.2">
      <c r="E21297" s="1"/>
      <c r="K21297" s="1"/>
      <c r="M21297" s="1"/>
    </row>
    <row r="21298" spans="5:13" x14ac:dyDescent="0.2">
      <c r="M21298" s="1"/>
    </row>
    <row r="21299" spans="5:13" x14ac:dyDescent="0.2">
      <c r="E21299" s="1"/>
      <c r="G21299" s="1"/>
      <c r="I21299" s="1"/>
      <c r="M21299" s="1"/>
    </row>
    <row r="21300" spans="5:13" x14ac:dyDescent="0.2">
      <c r="I21300" s="1"/>
      <c r="M21300" s="1"/>
    </row>
    <row r="21301" spans="5:13" x14ac:dyDescent="0.2">
      <c r="J21301" s="1"/>
      <c r="M21301" s="1"/>
    </row>
    <row r="21302" spans="5:13" x14ac:dyDescent="0.2">
      <c r="I21302" s="1"/>
      <c r="M21302" s="1"/>
    </row>
    <row r="21303" spans="5:13" x14ac:dyDescent="0.2">
      <c r="M21303" s="1"/>
    </row>
    <row r="21304" spans="5:13" x14ac:dyDescent="0.2">
      <c r="M21304" s="1"/>
    </row>
    <row r="21305" spans="5:13" x14ac:dyDescent="0.2">
      <c r="M21305" s="1"/>
    </row>
    <row r="21306" spans="5:13" x14ac:dyDescent="0.2">
      <c r="M21306" s="1"/>
    </row>
    <row r="21307" spans="5:13" x14ac:dyDescent="0.2">
      <c r="M21307" s="1"/>
    </row>
    <row r="21308" spans="5:13" x14ac:dyDescent="0.2">
      <c r="M21308" s="1"/>
    </row>
    <row r="21309" spans="5:13" x14ac:dyDescent="0.2">
      <c r="F21309" s="1"/>
      <c r="J21309" s="1"/>
      <c r="M21309" s="1"/>
    </row>
    <row r="21310" spans="5:13" x14ac:dyDescent="0.2">
      <c r="M21310" s="1"/>
    </row>
    <row r="21311" spans="5:13" x14ac:dyDescent="0.2">
      <c r="M21311" s="1"/>
    </row>
    <row r="21312" spans="5:13" x14ac:dyDescent="0.2">
      <c r="E21312" s="1"/>
      <c r="I21312" s="1"/>
      <c r="M21312" s="1"/>
    </row>
    <row r="21313" spans="13:13" x14ac:dyDescent="0.2">
      <c r="M21313" s="1"/>
    </row>
    <row r="21314" spans="13:13" x14ac:dyDescent="0.2">
      <c r="M21314" s="1"/>
    </row>
    <row r="21315" spans="13:13" x14ac:dyDescent="0.2">
      <c r="M21315" s="1"/>
    </row>
    <row r="21316" spans="13:13" x14ac:dyDescent="0.2">
      <c r="M21316" s="1"/>
    </row>
    <row r="21317" spans="13:13" x14ac:dyDescent="0.2">
      <c r="M21317" s="1"/>
    </row>
    <row r="21318" spans="13:13" x14ac:dyDescent="0.2">
      <c r="M21318" s="1"/>
    </row>
    <row r="21319" spans="13:13" x14ac:dyDescent="0.2">
      <c r="M21319" s="1"/>
    </row>
    <row r="21320" spans="13:13" x14ac:dyDescent="0.2">
      <c r="M21320" s="1"/>
    </row>
    <row r="21321" spans="13:13" x14ac:dyDescent="0.2">
      <c r="M21321" s="1"/>
    </row>
    <row r="21322" spans="13:13" x14ac:dyDescent="0.2">
      <c r="M21322" s="1"/>
    </row>
    <row r="21323" spans="13:13" x14ac:dyDescent="0.2">
      <c r="M21323" s="1"/>
    </row>
    <row r="21324" spans="13:13" x14ac:dyDescent="0.2">
      <c r="M21324" s="1"/>
    </row>
    <row r="21325" spans="13:13" x14ac:dyDescent="0.2">
      <c r="M21325" s="1"/>
    </row>
    <row r="21326" spans="13:13" x14ac:dyDescent="0.2">
      <c r="M21326" s="1"/>
    </row>
    <row r="21327" spans="13:13" x14ac:dyDescent="0.2">
      <c r="M21327" s="1"/>
    </row>
    <row r="21328" spans="13:13" x14ac:dyDescent="0.2">
      <c r="M21328" s="1"/>
    </row>
    <row r="21329" spans="5:25" x14ac:dyDescent="0.2">
      <c r="M21329" s="1"/>
    </row>
    <row r="21330" spans="5:25" x14ac:dyDescent="0.2">
      <c r="M21330" s="1"/>
    </row>
    <row r="21331" spans="5:25" x14ac:dyDescent="0.2">
      <c r="F21331" s="1"/>
      <c r="J21331" s="1"/>
      <c r="M21331" s="1"/>
    </row>
    <row r="21332" spans="5:25" x14ac:dyDescent="0.2">
      <c r="M21332" s="1"/>
      <c r="Y21332" s="1"/>
    </row>
    <row r="21333" spans="5:25" x14ac:dyDescent="0.2">
      <c r="M21333" s="1"/>
    </row>
    <row r="21334" spans="5:25" x14ac:dyDescent="0.2">
      <c r="M21334" s="1"/>
    </row>
    <row r="21335" spans="5:25" x14ac:dyDescent="0.2">
      <c r="M21335" s="1"/>
    </row>
    <row r="21336" spans="5:25" x14ac:dyDescent="0.2">
      <c r="E21336" s="1"/>
      <c r="M21336" s="1"/>
    </row>
    <row r="21337" spans="5:25" x14ac:dyDescent="0.2">
      <c r="E21337" s="1"/>
      <c r="M21337" s="1"/>
    </row>
    <row r="21338" spans="5:25" x14ac:dyDescent="0.2">
      <c r="M21338" s="1"/>
    </row>
    <row r="21339" spans="5:25" x14ac:dyDescent="0.2">
      <c r="M21339" s="1"/>
    </row>
    <row r="21340" spans="5:25" x14ac:dyDescent="0.2">
      <c r="E21340" s="1"/>
      <c r="M21340" s="1"/>
    </row>
    <row r="21341" spans="5:25" x14ac:dyDescent="0.2">
      <c r="E21341" s="1"/>
      <c r="M21341" s="1"/>
    </row>
    <row r="21342" spans="5:25" x14ac:dyDescent="0.2">
      <c r="M21342" s="1"/>
    </row>
    <row r="21343" spans="5:25" x14ac:dyDescent="0.2">
      <c r="M21343" s="1"/>
    </row>
    <row r="21344" spans="5:25" x14ac:dyDescent="0.2">
      <c r="J21344" s="1"/>
      <c r="M21344" s="1"/>
    </row>
    <row r="21345" spans="6:13" x14ac:dyDescent="0.2">
      <c r="J21345" s="1"/>
      <c r="M21345" s="1"/>
    </row>
    <row r="21346" spans="6:13" x14ac:dyDescent="0.2">
      <c r="G21346" s="1"/>
      <c r="M21346" s="1"/>
    </row>
    <row r="21347" spans="6:13" x14ac:dyDescent="0.2">
      <c r="M21347" s="1"/>
    </row>
    <row r="21348" spans="6:13" x14ac:dyDescent="0.2">
      <c r="K21348" s="1"/>
      <c r="M21348" s="1"/>
    </row>
    <row r="21349" spans="6:13" x14ac:dyDescent="0.2">
      <c r="M21349" s="1"/>
    </row>
    <row r="21350" spans="6:13" x14ac:dyDescent="0.2">
      <c r="M21350" s="1"/>
    </row>
    <row r="21351" spans="6:13" x14ac:dyDescent="0.2">
      <c r="F21351" s="1"/>
      <c r="J21351" s="1"/>
      <c r="M21351" s="1"/>
    </row>
    <row r="21352" spans="6:13" x14ac:dyDescent="0.2">
      <c r="M21352" s="1"/>
    </row>
    <row r="21353" spans="6:13" x14ac:dyDescent="0.2">
      <c r="M21353" s="1"/>
    </row>
    <row r="21354" spans="6:13" x14ac:dyDescent="0.2">
      <c r="G21354" s="1"/>
      <c r="K21354" s="1"/>
      <c r="M21354" s="1"/>
    </row>
    <row r="21355" spans="6:13" x14ac:dyDescent="0.2">
      <c r="M21355" s="1"/>
    </row>
    <row r="21356" spans="6:13" x14ac:dyDescent="0.2">
      <c r="M21356" s="1"/>
    </row>
    <row r="21357" spans="6:13" x14ac:dyDescent="0.2">
      <c r="M21357" s="1"/>
    </row>
    <row r="21358" spans="6:13" x14ac:dyDescent="0.2">
      <c r="M21358" s="1"/>
    </row>
    <row r="21359" spans="6:13" x14ac:dyDescent="0.2">
      <c r="M21359" s="1"/>
    </row>
    <row r="21360" spans="6:13" x14ac:dyDescent="0.2">
      <c r="M21360" s="1"/>
    </row>
    <row r="21361" spans="5:13" x14ac:dyDescent="0.2">
      <c r="J21361" s="1"/>
      <c r="M21361" s="1"/>
    </row>
    <row r="21362" spans="5:13" x14ac:dyDescent="0.2">
      <c r="M21362" s="1"/>
    </row>
    <row r="21363" spans="5:13" x14ac:dyDescent="0.2">
      <c r="F21363" s="1"/>
      <c r="J21363" s="1"/>
      <c r="M21363" s="1"/>
    </row>
    <row r="21364" spans="5:13" x14ac:dyDescent="0.2">
      <c r="F21364" s="1"/>
      <c r="J21364" s="1"/>
      <c r="M21364" s="1"/>
    </row>
    <row r="21365" spans="5:13" x14ac:dyDescent="0.2">
      <c r="F21365" s="1"/>
      <c r="J21365" s="1"/>
      <c r="M21365" s="1"/>
    </row>
    <row r="21366" spans="5:13" x14ac:dyDescent="0.2">
      <c r="M21366" s="1"/>
    </row>
    <row r="21367" spans="5:13" x14ac:dyDescent="0.2">
      <c r="M21367" s="1"/>
    </row>
    <row r="21368" spans="5:13" x14ac:dyDescent="0.2">
      <c r="M21368" s="1"/>
    </row>
    <row r="21369" spans="5:13" x14ac:dyDescent="0.2">
      <c r="M21369" s="1"/>
    </row>
    <row r="21370" spans="5:13" x14ac:dyDescent="0.2">
      <c r="M21370" s="1"/>
    </row>
    <row r="21371" spans="5:13" x14ac:dyDescent="0.2">
      <c r="E21371" s="1"/>
      <c r="M21371" s="1"/>
    </row>
    <row r="21372" spans="5:13" x14ac:dyDescent="0.2">
      <c r="M21372" s="1"/>
    </row>
    <row r="21373" spans="5:13" x14ac:dyDescent="0.2">
      <c r="M21373" s="1"/>
    </row>
    <row r="21374" spans="5:13" x14ac:dyDescent="0.2">
      <c r="M21374" s="1"/>
    </row>
    <row r="21375" spans="5:13" x14ac:dyDescent="0.2">
      <c r="E21375" s="1"/>
      <c r="M21375" s="1"/>
    </row>
    <row r="21376" spans="5:13" x14ac:dyDescent="0.2">
      <c r="M21376" s="1"/>
    </row>
    <row r="21377" spans="13:13" x14ac:dyDescent="0.2">
      <c r="M21377" s="1"/>
    </row>
    <row r="21378" spans="13:13" x14ac:dyDescent="0.2">
      <c r="M21378" s="1"/>
    </row>
    <row r="21379" spans="13:13" x14ac:dyDescent="0.2">
      <c r="M21379" s="1"/>
    </row>
    <row r="21380" spans="13:13" x14ac:dyDescent="0.2">
      <c r="M21380" s="1"/>
    </row>
    <row r="21381" spans="13:13" x14ac:dyDescent="0.2">
      <c r="M21381" s="1"/>
    </row>
    <row r="21382" spans="13:13" x14ac:dyDescent="0.2">
      <c r="M21382" s="1"/>
    </row>
    <row r="21383" spans="13:13" x14ac:dyDescent="0.2">
      <c r="M21383" s="1"/>
    </row>
    <row r="21384" spans="13:13" x14ac:dyDescent="0.2">
      <c r="M21384" s="1"/>
    </row>
    <row r="21385" spans="13:13" x14ac:dyDescent="0.2">
      <c r="M21385" s="1"/>
    </row>
    <row r="21386" spans="13:13" x14ac:dyDescent="0.2">
      <c r="M21386" s="1"/>
    </row>
    <row r="21387" spans="13:13" x14ac:dyDescent="0.2">
      <c r="M21387" s="1"/>
    </row>
    <row r="21388" spans="13:13" x14ac:dyDescent="0.2">
      <c r="M21388" s="1"/>
    </row>
    <row r="21389" spans="13:13" x14ac:dyDescent="0.2">
      <c r="M21389" s="1"/>
    </row>
    <row r="21390" spans="13:13" x14ac:dyDescent="0.2">
      <c r="M21390" s="1"/>
    </row>
    <row r="21391" spans="13:13" x14ac:dyDescent="0.2">
      <c r="M21391" s="1"/>
    </row>
    <row r="21392" spans="13:13" x14ac:dyDescent="0.2">
      <c r="M21392" s="1"/>
    </row>
    <row r="21393" spans="5:25" x14ac:dyDescent="0.2">
      <c r="M21393" s="1"/>
      <c r="Y21393" s="1"/>
    </row>
    <row r="21394" spans="5:25" x14ac:dyDescent="0.2">
      <c r="J21394" s="1"/>
      <c r="M21394" s="1"/>
    </row>
    <row r="21395" spans="5:25" x14ac:dyDescent="0.2">
      <c r="I21395" s="1"/>
      <c r="M21395" s="1"/>
    </row>
    <row r="21396" spans="5:25" x14ac:dyDescent="0.2">
      <c r="M21396" s="1"/>
    </row>
    <row r="21397" spans="5:25" x14ac:dyDescent="0.2">
      <c r="E21397" s="1"/>
      <c r="I21397" s="1"/>
      <c r="M21397" s="1"/>
    </row>
    <row r="21398" spans="5:25" x14ac:dyDescent="0.2">
      <c r="M21398" s="1"/>
    </row>
    <row r="21399" spans="5:25" x14ac:dyDescent="0.2">
      <c r="M21399" s="1"/>
    </row>
    <row r="21400" spans="5:25" x14ac:dyDescent="0.2">
      <c r="M21400" s="1"/>
    </row>
    <row r="21401" spans="5:25" x14ac:dyDescent="0.2">
      <c r="E21401" s="1"/>
      <c r="M21401" s="1"/>
    </row>
    <row r="21402" spans="5:25" x14ac:dyDescent="0.2">
      <c r="M21402" s="1"/>
    </row>
    <row r="21403" spans="5:25" x14ac:dyDescent="0.2">
      <c r="M21403" s="1"/>
    </row>
    <row r="21404" spans="5:25" x14ac:dyDescent="0.2">
      <c r="J21404" s="1"/>
      <c r="M21404" s="1"/>
    </row>
    <row r="21405" spans="5:25" x14ac:dyDescent="0.2">
      <c r="F21405" s="1"/>
      <c r="J21405" s="1"/>
      <c r="M21405" s="1"/>
    </row>
    <row r="21406" spans="5:25" x14ac:dyDescent="0.2">
      <c r="F21406" s="1"/>
      <c r="J21406" s="1"/>
      <c r="M21406" s="1"/>
    </row>
    <row r="21407" spans="5:25" x14ac:dyDescent="0.2">
      <c r="M21407" s="1"/>
    </row>
    <row r="21408" spans="5:25" x14ac:dyDescent="0.2">
      <c r="M21408" s="1"/>
    </row>
    <row r="21409" spans="6:13" x14ac:dyDescent="0.2">
      <c r="J21409" s="1"/>
      <c r="M21409" s="1"/>
    </row>
    <row r="21410" spans="6:13" x14ac:dyDescent="0.2">
      <c r="M21410" s="1"/>
    </row>
    <row r="21411" spans="6:13" x14ac:dyDescent="0.2">
      <c r="M21411" s="1"/>
    </row>
    <row r="21412" spans="6:13" x14ac:dyDescent="0.2">
      <c r="M21412" s="1"/>
    </row>
    <row r="21413" spans="6:13" x14ac:dyDescent="0.2">
      <c r="F21413" s="1"/>
      <c r="M21413" s="1"/>
    </row>
    <row r="21414" spans="6:13" x14ac:dyDescent="0.2">
      <c r="M21414" s="1"/>
    </row>
    <row r="21415" spans="6:13" x14ac:dyDescent="0.2">
      <c r="M21415" s="1"/>
    </row>
    <row r="21416" spans="6:13" x14ac:dyDescent="0.2">
      <c r="M21416" s="1"/>
    </row>
    <row r="21417" spans="6:13" x14ac:dyDescent="0.2">
      <c r="M21417" s="1"/>
    </row>
    <row r="21418" spans="6:13" x14ac:dyDescent="0.2">
      <c r="F21418" s="1"/>
      <c r="J21418" s="1"/>
      <c r="M21418" s="1"/>
    </row>
    <row r="21419" spans="6:13" x14ac:dyDescent="0.2">
      <c r="M21419" s="1"/>
    </row>
    <row r="21420" spans="6:13" x14ac:dyDescent="0.2">
      <c r="M21420" s="1"/>
    </row>
    <row r="21421" spans="6:13" x14ac:dyDescent="0.2">
      <c r="M21421" s="1"/>
    </row>
    <row r="21422" spans="6:13" x14ac:dyDescent="0.2">
      <c r="M21422" s="1"/>
    </row>
    <row r="21423" spans="6:13" x14ac:dyDescent="0.2">
      <c r="M21423" s="1"/>
    </row>
    <row r="21424" spans="6:13" x14ac:dyDescent="0.2">
      <c r="M21424" s="1"/>
    </row>
    <row r="21425" spans="5:13" x14ac:dyDescent="0.2">
      <c r="M21425" s="1"/>
    </row>
    <row r="21426" spans="5:13" x14ac:dyDescent="0.2">
      <c r="G21426" s="1"/>
      <c r="K21426" s="1"/>
      <c r="M21426" s="1"/>
    </row>
    <row r="21427" spans="5:13" x14ac:dyDescent="0.2">
      <c r="M21427" s="1"/>
    </row>
    <row r="21428" spans="5:13" x14ac:dyDescent="0.2">
      <c r="M21428" s="1"/>
    </row>
    <row r="21429" spans="5:13" x14ac:dyDescent="0.2">
      <c r="M21429" s="1"/>
    </row>
    <row r="21430" spans="5:13" x14ac:dyDescent="0.2">
      <c r="M21430" s="1"/>
    </row>
    <row r="21431" spans="5:13" x14ac:dyDescent="0.2">
      <c r="E21431" s="1"/>
      <c r="I21431" s="1"/>
      <c r="M21431" s="1"/>
    </row>
    <row r="21432" spans="5:13" x14ac:dyDescent="0.2">
      <c r="F21432" s="1"/>
      <c r="J21432" s="1"/>
      <c r="M21432" s="1"/>
    </row>
    <row r="21433" spans="5:13" x14ac:dyDescent="0.2">
      <c r="M21433" s="1"/>
    </row>
    <row r="21434" spans="5:13" x14ac:dyDescent="0.2">
      <c r="M21434" s="1"/>
    </row>
    <row r="21435" spans="5:13" x14ac:dyDescent="0.2">
      <c r="J21435" s="1"/>
      <c r="M21435" s="1"/>
    </row>
    <row r="21436" spans="5:13" x14ac:dyDescent="0.2">
      <c r="M21436" s="1"/>
    </row>
    <row r="21437" spans="5:13" x14ac:dyDescent="0.2">
      <c r="M21437" s="1"/>
    </row>
    <row r="21438" spans="5:13" x14ac:dyDescent="0.2">
      <c r="M21438" s="1"/>
    </row>
    <row r="21439" spans="5:13" x14ac:dyDescent="0.2">
      <c r="M21439" s="1"/>
    </row>
    <row r="21440" spans="5:13" x14ac:dyDescent="0.2">
      <c r="M21440" s="1"/>
    </row>
    <row r="21441" spans="5:25" x14ac:dyDescent="0.2">
      <c r="M21441" s="1"/>
    </row>
    <row r="21442" spans="5:25" x14ac:dyDescent="0.2">
      <c r="E21442" s="1"/>
      <c r="I21442" s="1"/>
      <c r="M21442" s="1"/>
    </row>
    <row r="21443" spans="5:25" x14ac:dyDescent="0.2">
      <c r="M21443" s="1"/>
    </row>
    <row r="21444" spans="5:25" x14ac:dyDescent="0.2">
      <c r="M21444" s="1"/>
    </row>
    <row r="21445" spans="5:25" x14ac:dyDescent="0.2">
      <c r="M21445" s="1"/>
    </row>
    <row r="21446" spans="5:25" x14ac:dyDescent="0.2">
      <c r="M21446" s="1"/>
    </row>
    <row r="21447" spans="5:25" x14ac:dyDescent="0.2">
      <c r="M21447" s="1"/>
    </row>
    <row r="21448" spans="5:25" x14ac:dyDescent="0.2">
      <c r="M21448" s="1"/>
    </row>
    <row r="21449" spans="5:25" x14ac:dyDescent="0.2">
      <c r="M21449" s="1"/>
      <c r="Y21449" s="1"/>
    </row>
    <row r="21450" spans="5:25" x14ac:dyDescent="0.2">
      <c r="K21450" s="1"/>
      <c r="M21450" s="1"/>
    </row>
    <row r="21451" spans="5:25" x14ac:dyDescent="0.2">
      <c r="M21451" s="1"/>
    </row>
    <row r="21452" spans="5:25" x14ac:dyDescent="0.2">
      <c r="M21452" s="1"/>
    </row>
    <row r="21453" spans="5:25" x14ac:dyDescent="0.2">
      <c r="M21453" s="1"/>
    </row>
    <row r="21454" spans="5:25" x14ac:dyDescent="0.2">
      <c r="F21454" s="1"/>
      <c r="J21454" s="1"/>
      <c r="M21454" s="1"/>
    </row>
    <row r="21455" spans="5:25" x14ac:dyDescent="0.2">
      <c r="G21455" s="1"/>
      <c r="K21455" s="1"/>
      <c r="M21455" s="1"/>
    </row>
    <row r="21456" spans="5:25" x14ac:dyDescent="0.2">
      <c r="M21456" s="1"/>
    </row>
    <row r="21457" spans="5:13" x14ac:dyDescent="0.2">
      <c r="M21457" s="1"/>
    </row>
    <row r="21458" spans="5:13" x14ac:dyDescent="0.2">
      <c r="G21458" s="1"/>
      <c r="K21458" s="1"/>
      <c r="M21458" s="1"/>
    </row>
    <row r="21459" spans="5:13" x14ac:dyDescent="0.2">
      <c r="K21459" s="1"/>
      <c r="M21459" s="1"/>
    </row>
    <row r="21460" spans="5:13" x14ac:dyDescent="0.2">
      <c r="M21460" s="1"/>
    </row>
    <row r="21461" spans="5:13" x14ac:dyDescent="0.2">
      <c r="M21461" s="1"/>
    </row>
    <row r="21462" spans="5:13" x14ac:dyDescent="0.2">
      <c r="G21462" s="1"/>
      <c r="M21462" s="1"/>
    </row>
    <row r="21463" spans="5:13" x14ac:dyDescent="0.2">
      <c r="M21463" s="1"/>
    </row>
    <row r="21464" spans="5:13" x14ac:dyDescent="0.2">
      <c r="G21464" s="1"/>
      <c r="K21464" s="1"/>
      <c r="M21464" s="1"/>
    </row>
    <row r="21465" spans="5:13" x14ac:dyDescent="0.2">
      <c r="I21465" s="1"/>
      <c r="M21465" s="1"/>
    </row>
    <row r="21466" spans="5:13" x14ac:dyDescent="0.2">
      <c r="G21466" s="1"/>
      <c r="K21466" s="1"/>
      <c r="M21466" s="1"/>
    </row>
    <row r="21467" spans="5:13" x14ac:dyDescent="0.2">
      <c r="M21467" s="1"/>
    </row>
    <row r="21468" spans="5:13" x14ac:dyDescent="0.2">
      <c r="M21468" s="1"/>
    </row>
    <row r="21469" spans="5:13" x14ac:dyDescent="0.2">
      <c r="E21469" s="1"/>
      <c r="I21469" s="1"/>
      <c r="M21469" s="1"/>
    </row>
    <row r="21470" spans="5:13" x14ac:dyDescent="0.2">
      <c r="K21470" s="1"/>
      <c r="M21470" s="1"/>
    </row>
    <row r="21471" spans="5:13" x14ac:dyDescent="0.2">
      <c r="M21471" s="1"/>
    </row>
    <row r="21472" spans="5:13" x14ac:dyDescent="0.2">
      <c r="M21472" s="1"/>
    </row>
    <row r="21473" spans="5:13" x14ac:dyDescent="0.2">
      <c r="E21473" s="1"/>
      <c r="M21473" s="1"/>
    </row>
    <row r="21474" spans="5:13" x14ac:dyDescent="0.2">
      <c r="M21474" s="1"/>
    </row>
    <row r="21475" spans="5:13" x14ac:dyDescent="0.2">
      <c r="M21475" s="1"/>
    </row>
    <row r="21476" spans="5:13" x14ac:dyDescent="0.2">
      <c r="M21476" s="1"/>
    </row>
    <row r="21477" spans="5:13" x14ac:dyDescent="0.2">
      <c r="M21477" s="1"/>
    </row>
    <row r="21478" spans="5:13" x14ac:dyDescent="0.2">
      <c r="J21478" s="1"/>
      <c r="M21478" s="1"/>
    </row>
    <row r="21479" spans="5:13" x14ac:dyDescent="0.2">
      <c r="M21479" s="1"/>
    </row>
    <row r="21480" spans="5:13" x14ac:dyDescent="0.2">
      <c r="G21480" s="1"/>
      <c r="K21480" s="1"/>
      <c r="M21480" s="1"/>
    </row>
    <row r="21481" spans="5:13" x14ac:dyDescent="0.2">
      <c r="M21481" s="1"/>
    </row>
    <row r="21482" spans="5:13" x14ac:dyDescent="0.2">
      <c r="F21482" s="1"/>
      <c r="M21482" s="1"/>
    </row>
    <row r="21483" spans="5:13" x14ac:dyDescent="0.2">
      <c r="G21483" s="1"/>
      <c r="K21483" s="1"/>
      <c r="M21483" s="1"/>
    </row>
    <row r="21484" spans="5:13" x14ac:dyDescent="0.2">
      <c r="G21484" s="1"/>
      <c r="I21484" s="1"/>
      <c r="K21484" s="1"/>
      <c r="M21484" s="1"/>
    </row>
    <row r="21485" spans="5:13" x14ac:dyDescent="0.2">
      <c r="M21485" s="1"/>
    </row>
    <row r="21486" spans="5:13" x14ac:dyDescent="0.2">
      <c r="K21486" s="1"/>
      <c r="M21486" s="1"/>
    </row>
    <row r="21487" spans="5:13" x14ac:dyDescent="0.2">
      <c r="G21487" s="1"/>
      <c r="K21487" s="1"/>
      <c r="M21487" s="1"/>
    </row>
    <row r="21488" spans="5:13" x14ac:dyDescent="0.2">
      <c r="E21488" s="1"/>
      <c r="F21488" s="1"/>
      <c r="I21488" s="1"/>
      <c r="J21488" s="1"/>
      <c r="K21488" s="1"/>
      <c r="M21488" s="1"/>
    </row>
    <row r="21489" spans="6:13" x14ac:dyDescent="0.2">
      <c r="M21489" s="1"/>
    </row>
    <row r="21490" spans="6:13" x14ac:dyDescent="0.2">
      <c r="F21490" s="1"/>
      <c r="G21490" s="1"/>
      <c r="J21490" s="1"/>
      <c r="K21490" s="1"/>
      <c r="M21490" s="1"/>
    </row>
    <row r="21491" spans="6:13" x14ac:dyDescent="0.2">
      <c r="G21491" s="1"/>
      <c r="M21491" s="1"/>
    </row>
    <row r="21492" spans="6:13" x14ac:dyDescent="0.2">
      <c r="M21492" s="1"/>
    </row>
    <row r="21493" spans="6:13" x14ac:dyDescent="0.2">
      <c r="G21493" s="1"/>
      <c r="K21493" s="1"/>
      <c r="M21493" s="1"/>
    </row>
    <row r="21494" spans="6:13" x14ac:dyDescent="0.2">
      <c r="F21494" s="1"/>
      <c r="G21494" s="1"/>
      <c r="J21494" s="1"/>
      <c r="K21494" s="1"/>
      <c r="M21494" s="1"/>
    </row>
    <row r="21495" spans="6:13" x14ac:dyDescent="0.2">
      <c r="M21495" s="1"/>
    </row>
    <row r="21496" spans="6:13" x14ac:dyDescent="0.2">
      <c r="M21496" s="1"/>
    </row>
    <row r="21497" spans="6:13" x14ac:dyDescent="0.2">
      <c r="G21497" s="1"/>
      <c r="M21497" s="1"/>
    </row>
    <row r="21498" spans="6:13" x14ac:dyDescent="0.2">
      <c r="G21498" s="1"/>
      <c r="K21498" s="1"/>
      <c r="M21498" s="1"/>
    </row>
    <row r="21499" spans="6:13" x14ac:dyDescent="0.2">
      <c r="G21499" s="1"/>
      <c r="K21499" s="1"/>
      <c r="M21499" s="1"/>
    </row>
    <row r="21500" spans="6:13" x14ac:dyDescent="0.2">
      <c r="M21500" s="1"/>
    </row>
    <row r="21501" spans="6:13" x14ac:dyDescent="0.2">
      <c r="J21501" s="1"/>
      <c r="M21501" s="1"/>
    </row>
    <row r="21502" spans="6:13" x14ac:dyDescent="0.2">
      <c r="M21502" s="1"/>
    </row>
    <row r="21503" spans="6:13" x14ac:dyDescent="0.2">
      <c r="M21503" s="1"/>
    </row>
    <row r="21504" spans="6:13" x14ac:dyDescent="0.2">
      <c r="M21504" s="1"/>
    </row>
    <row r="21505" spans="6:13" x14ac:dyDescent="0.2">
      <c r="M21505" s="1"/>
    </row>
    <row r="21506" spans="6:13" x14ac:dyDescent="0.2">
      <c r="M21506" s="1"/>
    </row>
    <row r="21507" spans="6:13" x14ac:dyDescent="0.2">
      <c r="G21507" s="1"/>
      <c r="K21507" s="1"/>
      <c r="M21507" s="1"/>
    </row>
    <row r="21508" spans="6:13" x14ac:dyDescent="0.2">
      <c r="K21508" s="1"/>
      <c r="M21508" s="1"/>
    </row>
    <row r="21509" spans="6:13" x14ac:dyDescent="0.2">
      <c r="M21509" s="1"/>
    </row>
    <row r="21510" spans="6:13" x14ac:dyDescent="0.2">
      <c r="M21510" s="1"/>
    </row>
    <row r="21511" spans="6:13" x14ac:dyDescent="0.2">
      <c r="J21511" s="1"/>
      <c r="M21511" s="1"/>
    </row>
    <row r="21512" spans="6:13" x14ac:dyDescent="0.2">
      <c r="M21512" s="1"/>
    </row>
    <row r="21513" spans="6:13" x14ac:dyDescent="0.2">
      <c r="M21513" s="1"/>
    </row>
    <row r="21514" spans="6:13" x14ac:dyDescent="0.2">
      <c r="M21514" s="1"/>
    </row>
    <row r="21515" spans="6:13" x14ac:dyDescent="0.2">
      <c r="F21515" s="1"/>
      <c r="M21515" s="1"/>
    </row>
    <row r="21516" spans="6:13" x14ac:dyDescent="0.2">
      <c r="M21516" s="1"/>
    </row>
    <row r="21517" spans="6:13" x14ac:dyDescent="0.2">
      <c r="M21517" s="1"/>
    </row>
    <row r="21518" spans="6:13" x14ac:dyDescent="0.2">
      <c r="M21518" s="1"/>
    </row>
    <row r="21519" spans="6:13" x14ac:dyDescent="0.2">
      <c r="K21519" s="1"/>
      <c r="M21519" s="1"/>
    </row>
    <row r="21520" spans="6:13" x14ac:dyDescent="0.2">
      <c r="H21520" s="1"/>
      <c r="I21520" s="1"/>
      <c r="J21520" s="1"/>
      <c r="K21520" s="1"/>
      <c r="M21520" s="1"/>
    </row>
    <row r="21521" spans="7:13" x14ac:dyDescent="0.2">
      <c r="H21521" s="1"/>
      <c r="I21521" s="1"/>
      <c r="J21521" s="1"/>
      <c r="K21521" s="1"/>
      <c r="M21521" s="1"/>
    </row>
    <row r="21522" spans="7:13" x14ac:dyDescent="0.2">
      <c r="H21522" s="1"/>
      <c r="I21522" s="1"/>
      <c r="J21522" s="1"/>
      <c r="K21522" s="1"/>
      <c r="M21522" s="1"/>
    </row>
    <row r="21523" spans="7:13" x14ac:dyDescent="0.2">
      <c r="H21523" s="1"/>
      <c r="I21523" s="1"/>
      <c r="J21523" s="1"/>
      <c r="K21523" s="1"/>
      <c r="M21523" s="1"/>
    </row>
    <row r="21524" spans="7:13" x14ac:dyDescent="0.2">
      <c r="H21524" s="1"/>
      <c r="I21524" s="1"/>
      <c r="J21524" s="1"/>
      <c r="K21524" s="1"/>
      <c r="M21524" s="1"/>
    </row>
    <row r="21525" spans="7:13" x14ac:dyDescent="0.2">
      <c r="H21525" s="1"/>
      <c r="I21525" s="1"/>
      <c r="J21525" s="1"/>
      <c r="K21525" s="1"/>
      <c r="M21525" s="1"/>
    </row>
    <row r="21526" spans="7:13" x14ac:dyDescent="0.2">
      <c r="H21526" s="1"/>
      <c r="I21526" s="1"/>
      <c r="J21526" s="1"/>
      <c r="K21526" s="1"/>
      <c r="M21526" s="1"/>
    </row>
    <row r="21527" spans="7:13" x14ac:dyDescent="0.2">
      <c r="H21527" s="1"/>
      <c r="I21527" s="1"/>
      <c r="J21527" s="1"/>
      <c r="K21527" s="1"/>
      <c r="M21527" s="1"/>
    </row>
    <row r="21528" spans="7:13" x14ac:dyDescent="0.2">
      <c r="H21528" s="1"/>
      <c r="I21528" s="1"/>
      <c r="J21528" s="1"/>
      <c r="K21528" s="1"/>
      <c r="M21528" s="1"/>
    </row>
    <row r="21529" spans="7:13" x14ac:dyDescent="0.2">
      <c r="H21529" s="1"/>
      <c r="I21529" s="1"/>
      <c r="J21529" s="1"/>
      <c r="K21529" s="1"/>
      <c r="M21529" s="1"/>
    </row>
    <row r="21530" spans="7:13" x14ac:dyDescent="0.2">
      <c r="G21530" s="1"/>
      <c r="H21530" s="1"/>
      <c r="I21530" s="1"/>
      <c r="J21530" s="1"/>
      <c r="K21530" s="1"/>
      <c r="M21530" s="1"/>
    </row>
    <row r="21531" spans="7:13" x14ac:dyDescent="0.2">
      <c r="H21531" s="1"/>
      <c r="I21531" s="1"/>
      <c r="J21531" s="1"/>
      <c r="K21531" s="1"/>
      <c r="M21531" s="1"/>
    </row>
    <row r="21532" spans="7:13" x14ac:dyDescent="0.2">
      <c r="H21532" s="1"/>
      <c r="I21532" s="1"/>
      <c r="J21532" s="1"/>
      <c r="K21532" s="1"/>
      <c r="M21532" s="1"/>
    </row>
    <row r="21533" spans="7:13" x14ac:dyDescent="0.2">
      <c r="H21533" s="1"/>
      <c r="I21533" s="1"/>
      <c r="J21533" s="1"/>
      <c r="K21533" s="1"/>
      <c r="M21533" s="1"/>
    </row>
    <row r="21534" spans="7:13" x14ac:dyDescent="0.2">
      <c r="H21534" s="1"/>
      <c r="I21534" s="1"/>
      <c r="J21534" s="1"/>
      <c r="K21534" s="1"/>
      <c r="M21534" s="1"/>
    </row>
    <row r="21535" spans="7:13" x14ac:dyDescent="0.2">
      <c r="H21535" s="1"/>
      <c r="I21535" s="1"/>
      <c r="J21535" s="1"/>
      <c r="K21535" s="1"/>
      <c r="M21535" s="1"/>
    </row>
    <row r="21536" spans="7:13" x14ac:dyDescent="0.2">
      <c r="H21536" s="1"/>
      <c r="I21536" s="1"/>
      <c r="J21536" s="1"/>
      <c r="K21536" s="1"/>
      <c r="M21536" s="1"/>
    </row>
    <row r="21537" spans="5:13" x14ac:dyDescent="0.2">
      <c r="H21537" s="1"/>
      <c r="I21537" s="1"/>
      <c r="J21537" s="1"/>
      <c r="K21537" s="1"/>
      <c r="M21537" s="1"/>
    </row>
    <row r="21538" spans="5:13" x14ac:dyDescent="0.2">
      <c r="H21538" s="1"/>
      <c r="I21538" s="1"/>
      <c r="J21538" s="1"/>
      <c r="K21538" s="1"/>
      <c r="M21538" s="1"/>
    </row>
    <row r="21539" spans="5:13" x14ac:dyDescent="0.2">
      <c r="E21539" s="1"/>
      <c r="H21539" s="1"/>
      <c r="I21539" s="1"/>
      <c r="J21539" s="1"/>
      <c r="K21539" s="1"/>
      <c r="M21539" s="1"/>
    </row>
    <row r="21540" spans="5:13" x14ac:dyDescent="0.2">
      <c r="H21540" s="1"/>
      <c r="I21540" s="1"/>
      <c r="J21540" s="1"/>
      <c r="K21540" s="1"/>
      <c r="M21540" s="1"/>
    </row>
    <row r="21541" spans="5:13" x14ac:dyDescent="0.2">
      <c r="H21541" s="1"/>
      <c r="I21541" s="1"/>
      <c r="J21541" s="1"/>
      <c r="K21541" s="1"/>
      <c r="M21541" s="1"/>
    </row>
    <row r="21542" spans="5:13" x14ac:dyDescent="0.2">
      <c r="H21542" s="1"/>
      <c r="I21542" s="1"/>
      <c r="J21542" s="1"/>
      <c r="K21542" s="1"/>
      <c r="M21542" s="1"/>
    </row>
    <row r="21543" spans="5:13" x14ac:dyDescent="0.2">
      <c r="E21543" s="1"/>
      <c r="F21543" s="1"/>
      <c r="H21543" s="1"/>
      <c r="I21543" s="1"/>
      <c r="J21543" s="1"/>
      <c r="K21543" s="1"/>
      <c r="M21543" s="1"/>
    </row>
    <row r="21544" spans="5:13" x14ac:dyDescent="0.2">
      <c r="H21544" s="1"/>
      <c r="I21544" s="1"/>
      <c r="J21544" s="1"/>
      <c r="K21544" s="1"/>
      <c r="M21544" s="1"/>
    </row>
    <row r="21545" spans="5:13" x14ac:dyDescent="0.2">
      <c r="H21545" s="1"/>
      <c r="I21545" s="1"/>
      <c r="J21545" s="1"/>
      <c r="K21545" s="1"/>
      <c r="M21545" s="1"/>
    </row>
    <row r="21546" spans="5:13" x14ac:dyDescent="0.2">
      <c r="H21546" s="1"/>
      <c r="I21546" s="1"/>
      <c r="J21546" s="1"/>
      <c r="K21546" s="1"/>
      <c r="M21546" s="1"/>
    </row>
    <row r="21547" spans="5:13" x14ac:dyDescent="0.2">
      <c r="H21547" s="1"/>
      <c r="I21547" s="1"/>
      <c r="J21547" s="1"/>
      <c r="K21547" s="1"/>
      <c r="M21547" s="1"/>
    </row>
    <row r="21548" spans="5:13" x14ac:dyDescent="0.2">
      <c r="H21548" s="1"/>
      <c r="I21548" s="1"/>
      <c r="J21548" s="1"/>
      <c r="K21548" s="1"/>
      <c r="M21548" s="1"/>
    </row>
    <row r="21549" spans="5:13" x14ac:dyDescent="0.2">
      <c r="H21549" s="1"/>
      <c r="I21549" s="1"/>
      <c r="J21549" s="1"/>
      <c r="K21549" s="1"/>
      <c r="M21549" s="1"/>
    </row>
    <row r="21550" spans="5:13" x14ac:dyDescent="0.2">
      <c r="H21550" s="1"/>
      <c r="I21550" s="1"/>
      <c r="J21550" s="1"/>
      <c r="K21550" s="1"/>
      <c r="M21550" s="1"/>
    </row>
    <row r="21551" spans="5:13" x14ac:dyDescent="0.2">
      <c r="F21551" s="1"/>
      <c r="H21551" s="1"/>
      <c r="I21551" s="1"/>
      <c r="J21551" s="1"/>
      <c r="K21551" s="1"/>
      <c r="M21551" s="1"/>
    </row>
    <row r="21552" spans="5:13" x14ac:dyDescent="0.2">
      <c r="E21552" s="1"/>
      <c r="H21552" s="1"/>
      <c r="I21552" s="1"/>
      <c r="J21552" s="1"/>
      <c r="K21552" s="1"/>
      <c r="M21552" s="1"/>
    </row>
    <row r="21553" spans="5:13" x14ac:dyDescent="0.2">
      <c r="H21553" s="1"/>
      <c r="I21553" s="1"/>
      <c r="J21553" s="1"/>
      <c r="K21553" s="1"/>
      <c r="M21553" s="1"/>
    </row>
    <row r="21554" spans="5:13" x14ac:dyDescent="0.2">
      <c r="H21554" s="1"/>
      <c r="I21554" s="1"/>
      <c r="J21554" s="1"/>
      <c r="K21554" s="1"/>
      <c r="M21554" s="1"/>
    </row>
    <row r="21555" spans="5:13" x14ac:dyDescent="0.2">
      <c r="E21555" s="1"/>
      <c r="H21555" s="1"/>
      <c r="I21555" s="1"/>
      <c r="J21555" s="1"/>
      <c r="K21555" s="1"/>
      <c r="M21555" s="1"/>
    </row>
    <row r="21556" spans="5:13" x14ac:dyDescent="0.2">
      <c r="E21556" s="1"/>
      <c r="H21556" s="1"/>
      <c r="I21556" s="1"/>
      <c r="J21556" s="1"/>
      <c r="K21556" s="1"/>
      <c r="M21556" s="1"/>
    </row>
    <row r="21557" spans="5:13" x14ac:dyDescent="0.2">
      <c r="H21557" s="1"/>
      <c r="I21557" s="1"/>
      <c r="J21557" s="1"/>
      <c r="K21557" s="1"/>
      <c r="M21557" s="1"/>
    </row>
    <row r="21558" spans="5:13" x14ac:dyDescent="0.2">
      <c r="E21558" s="1"/>
      <c r="H21558" s="1"/>
      <c r="I21558" s="1"/>
      <c r="J21558" s="1"/>
      <c r="K21558" s="1"/>
      <c r="M21558" s="1"/>
    </row>
    <row r="21559" spans="5:13" x14ac:dyDescent="0.2">
      <c r="H21559" s="1"/>
      <c r="I21559" s="1"/>
      <c r="J21559" s="1"/>
      <c r="K21559" s="1"/>
      <c r="M21559" s="1"/>
    </row>
    <row r="21560" spans="5:13" x14ac:dyDescent="0.2">
      <c r="G21560" s="1"/>
      <c r="H21560" s="1"/>
      <c r="I21560" s="1"/>
      <c r="J21560" s="1"/>
      <c r="K21560" s="1"/>
      <c r="M21560" s="1"/>
    </row>
    <row r="21561" spans="5:13" x14ac:dyDescent="0.2">
      <c r="H21561" s="1"/>
      <c r="I21561" s="1"/>
      <c r="J21561" s="1"/>
      <c r="K21561" s="1"/>
      <c r="M21561" s="1"/>
    </row>
    <row r="21562" spans="5:13" x14ac:dyDescent="0.2">
      <c r="E21562" s="1"/>
      <c r="H21562" s="1"/>
      <c r="I21562" s="1"/>
      <c r="J21562" s="1"/>
      <c r="K21562" s="1"/>
      <c r="M21562" s="1"/>
    </row>
    <row r="21563" spans="5:13" x14ac:dyDescent="0.2">
      <c r="H21563" s="1"/>
      <c r="I21563" s="1"/>
      <c r="J21563" s="1"/>
      <c r="K21563" s="1"/>
      <c r="M21563" s="1"/>
    </row>
    <row r="21564" spans="5:13" x14ac:dyDescent="0.2">
      <c r="F21564" s="1"/>
      <c r="H21564" s="1"/>
      <c r="I21564" s="1"/>
      <c r="J21564" s="1"/>
      <c r="K21564" s="1"/>
      <c r="M21564" s="1"/>
    </row>
    <row r="21565" spans="5:13" x14ac:dyDescent="0.2">
      <c r="F21565" s="1"/>
      <c r="H21565" s="1"/>
      <c r="I21565" s="1"/>
      <c r="J21565" s="1"/>
      <c r="K21565" s="1"/>
      <c r="M21565" s="1"/>
    </row>
    <row r="21566" spans="5:13" x14ac:dyDescent="0.2">
      <c r="G21566" s="1"/>
      <c r="H21566" s="1"/>
      <c r="I21566" s="1"/>
      <c r="J21566" s="1"/>
      <c r="K21566" s="1"/>
      <c r="M21566" s="1"/>
    </row>
    <row r="21567" spans="5:13" x14ac:dyDescent="0.2">
      <c r="H21567" s="1"/>
      <c r="I21567" s="1"/>
      <c r="J21567" s="1"/>
      <c r="K21567" s="1"/>
      <c r="M21567" s="1"/>
    </row>
    <row r="21568" spans="5:13" x14ac:dyDescent="0.2">
      <c r="F21568" s="1"/>
      <c r="G21568" s="1"/>
      <c r="H21568" s="1"/>
      <c r="I21568" s="1"/>
      <c r="J21568" s="1"/>
      <c r="K21568" s="1"/>
      <c r="M21568" s="1"/>
    </row>
    <row r="21569" spans="5:13" x14ac:dyDescent="0.2">
      <c r="E21569" s="1"/>
      <c r="H21569" s="1"/>
      <c r="I21569" s="1"/>
      <c r="J21569" s="1"/>
      <c r="K21569" s="1"/>
      <c r="M21569" s="1"/>
    </row>
    <row r="21570" spans="5:13" x14ac:dyDescent="0.2">
      <c r="H21570" s="1"/>
      <c r="I21570" s="1"/>
      <c r="J21570" s="1"/>
      <c r="K21570" s="1"/>
      <c r="M21570" s="1"/>
    </row>
    <row r="21571" spans="5:13" x14ac:dyDescent="0.2">
      <c r="G21571" s="1"/>
      <c r="H21571" s="1"/>
      <c r="I21571" s="1"/>
      <c r="J21571" s="1"/>
      <c r="K21571" s="1"/>
      <c r="M21571" s="1"/>
    </row>
    <row r="21572" spans="5:13" x14ac:dyDescent="0.2">
      <c r="H21572" s="1"/>
      <c r="I21572" s="1"/>
      <c r="J21572" s="1"/>
      <c r="K21572" s="1"/>
      <c r="M21572" s="1"/>
    </row>
    <row r="21573" spans="5:13" x14ac:dyDescent="0.2">
      <c r="E21573" s="1"/>
      <c r="G21573" s="1"/>
      <c r="H21573" s="1"/>
      <c r="I21573" s="1"/>
      <c r="J21573" s="1"/>
      <c r="K21573" s="1"/>
      <c r="M21573" s="1"/>
    </row>
    <row r="21574" spans="5:13" x14ac:dyDescent="0.2">
      <c r="H21574" s="1"/>
      <c r="I21574" s="1"/>
      <c r="J21574" s="1"/>
      <c r="K21574" s="1"/>
      <c r="M21574" s="1"/>
    </row>
    <row r="21575" spans="5:13" x14ac:dyDescent="0.2">
      <c r="G21575" s="1"/>
      <c r="H21575" s="1"/>
      <c r="I21575" s="1"/>
      <c r="J21575" s="1"/>
      <c r="K21575" s="1"/>
      <c r="M21575" s="1"/>
    </row>
    <row r="21576" spans="5:13" x14ac:dyDescent="0.2">
      <c r="G21576" s="1"/>
      <c r="H21576" s="1"/>
      <c r="I21576" s="1"/>
      <c r="J21576" s="1"/>
      <c r="K21576" s="1"/>
      <c r="M21576" s="1"/>
    </row>
    <row r="21577" spans="5:13" x14ac:dyDescent="0.2">
      <c r="F21577" s="1"/>
      <c r="H21577" s="1"/>
      <c r="I21577" s="1"/>
      <c r="J21577" s="1"/>
      <c r="K21577" s="1"/>
      <c r="M21577" s="1"/>
    </row>
    <row r="21578" spans="5:13" x14ac:dyDescent="0.2">
      <c r="H21578" s="1"/>
      <c r="I21578" s="1"/>
      <c r="J21578" s="1"/>
      <c r="K21578" s="1"/>
      <c r="M21578" s="1"/>
    </row>
    <row r="21579" spans="5:13" x14ac:dyDescent="0.2">
      <c r="H21579" s="1"/>
      <c r="I21579" s="1"/>
      <c r="J21579" s="1"/>
      <c r="K21579" s="1"/>
      <c r="M21579" s="1"/>
    </row>
    <row r="21580" spans="5:13" x14ac:dyDescent="0.2">
      <c r="G21580" s="1"/>
      <c r="H21580" s="1"/>
      <c r="I21580" s="1"/>
      <c r="J21580" s="1"/>
      <c r="K21580" s="1"/>
      <c r="M21580" s="1"/>
    </row>
    <row r="21581" spans="5:13" x14ac:dyDescent="0.2">
      <c r="H21581" s="1"/>
      <c r="I21581" s="1"/>
      <c r="J21581" s="1"/>
      <c r="K21581" s="1"/>
      <c r="M21581" s="1"/>
    </row>
    <row r="21582" spans="5:13" x14ac:dyDescent="0.2">
      <c r="H21582" s="1"/>
      <c r="I21582" s="1"/>
      <c r="J21582" s="1"/>
      <c r="K21582" s="1"/>
      <c r="M21582" s="1"/>
    </row>
    <row r="21583" spans="5:13" x14ac:dyDescent="0.2">
      <c r="H21583" s="1"/>
      <c r="I21583" s="1"/>
      <c r="J21583" s="1"/>
      <c r="K21583" s="1"/>
      <c r="M21583" s="1"/>
    </row>
    <row r="21584" spans="5:13" x14ac:dyDescent="0.2">
      <c r="H21584" s="1"/>
      <c r="I21584" s="1"/>
      <c r="J21584" s="1"/>
      <c r="K21584" s="1"/>
      <c r="M21584" s="1"/>
    </row>
    <row r="21585" spans="6:25" x14ac:dyDescent="0.2">
      <c r="H21585" s="1"/>
      <c r="I21585" s="1"/>
      <c r="J21585" s="1"/>
      <c r="K21585" s="1"/>
      <c r="M21585" s="1"/>
    </row>
    <row r="21586" spans="6:25" x14ac:dyDescent="0.2">
      <c r="H21586" s="1"/>
      <c r="I21586" s="1"/>
      <c r="J21586" s="1"/>
      <c r="K21586" s="1"/>
      <c r="M21586" s="1"/>
    </row>
    <row r="21587" spans="6:25" x14ac:dyDescent="0.2">
      <c r="H21587" s="1"/>
      <c r="I21587" s="1"/>
      <c r="J21587" s="1"/>
      <c r="K21587" s="1"/>
      <c r="M21587" s="1"/>
    </row>
    <row r="21588" spans="6:25" x14ac:dyDescent="0.2">
      <c r="H21588" s="1"/>
      <c r="I21588" s="1"/>
      <c r="J21588" s="1"/>
      <c r="K21588" s="1"/>
      <c r="M21588" s="1"/>
    </row>
    <row r="21589" spans="6:25" x14ac:dyDescent="0.2">
      <c r="H21589" s="1"/>
      <c r="I21589" s="1"/>
      <c r="J21589" s="1"/>
      <c r="K21589" s="1"/>
      <c r="M21589" s="1"/>
    </row>
    <row r="21590" spans="6:25" x14ac:dyDescent="0.2">
      <c r="H21590" s="1"/>
      <c r="I21590" s="1"/>
      <c r="J21590" s="1"/>
      <c r="K21590" s="1"/>
      <c r="M21590" s="1"/>
    </row>
    <row r="21591" spans="6:25" x14ac:dyDescent="0.2">
      <c r="H21591" s="1"/>
      <c r="I21591" s="1"/>
      <c r="J21591" s="1"/>
      <c r="K21591" s="1"/>
      <c r="M21591" s="1"/>
    </row>
    <row r="21592" spans="6:25" x14ac:dyDescent="0.2">
      <c r="F21592" s="1"/>
      <c r="H21592" s="1"/>
      <c r="I21592" s="1"/>
      <c r="J21592" s="1"/>
      <c r="K21592" s="1"/>
      <c r="M21592" s="1"/>
    </row>
    <row r="21593" spans="6:25" x14ac:dyDescent="0.2">
      <c r="F21593" s="1"/>
      <c r="H21593" s="1"/>
      <c r="I21593" s="1"/>
      <c r="J21593" s="1"/>
      <c r="K21593" s="1"/>
      <c r="M21593" s="1"/>
    </row>
    <row r="21594" spans="6:25" x14ac:dyDescent="0.2">
      <c r="H21594" s="1"/>
      <c r="I21594" s="1"/>
      <c r="J21594" s="1"/>
      <c r="K21594" s="1"/>
      <c r="M21594" s="1"/>
    </row>
    <row r="21595" spans="6:25" x14ac:dyDescent="0.2">
      <c r="H21595" s="1"/>
      <c r="I21595" s="1"/>
      <c r="J21595" s="1"/>
      <c r="K21595" s="1"/>
      <c r="M21595" s="1"/>
    </row>
    <row r="21596" spans="6:25" x14ac:dyDescent="0.2">
      <c r="F21596" s="1"/>
      <c r="H21596" s="1"/>
      <c r="I21596" s="1"/>
      <c r="J21596" s="1"/>
      <c r="K21596" s="1"/>
      <c r="M21596" s="1"/>
    </row>
    <row r="21597" spans="6:25" x14ac:dyDescent="0.2">
      <c r="F21597" s="1"/>
      <c r="H21597" s="1"/>
      <c r="I21597" s="1"/>
      <c r="J21597" s="1"/>
      <c r="K21597" s="1"/>
      <c r="M21597" s="1"/>
    </row>
    <row r="21598" spans="6:25" x14ac:dyDescent="0.2">
      <c r="H21598" s="1"/>
      <c r="I21598" s="1"/>
      <c r="J21598" s="1"/>
      <c r="K21598" s="1"/>
      <c r="M21598" s="1"/>
      <c r="Y21598" s="1"/>
    </row>
    <row r="21599" spans="6:25" x14ac:dyDescent="0.2">
      <c r="F21599" s="1"/>
      <c r="H21599" s="1"/>
      <c r="I21599" s="1"/>
      <c r="J21599" s="1"/>
      <c r="K21599" s="1"/>
      <c r="M21599" s="1"/>
    </row>
    <row r="21600" spans="6:25" x14ac:dyDescent="0.2">
      <c r="F21600" s="1"/>
      <c r="H21600" s="1"/>
      <c r="I21600" s="1"/>
      <c r="J21600" s="1"/>
      <c r="K21600" s="1"/>
      <c r="M21600" s="1"/>
    </row>
    <row r="21601" spans="6:13" x14ac:dyDescent="0.2">
      <c r="H21601" s="1"/>
      <c r="I21601" s="1"/>
      <c r="J21601" s="1"/>
      <c r="K21601" s="1"/>
      <c r="M21601" s="1"/>
    </row>
    <row r="21602" spans="6:13" x14ac:dyDescent="0.2">
      <c r="F21602" s="1"/>
      <c r="H21602" s="1"/>
      <c r="I21602" s="1"/>
      <c r="J21602" s="1"/>
      <c r="K21602" s="1"/>
      <c r="M21602" s="1"/>
    </row>
    <row r="21603" spans="6:13" x14ac:dyDescent="0.2">
      <c r="F21603" s="1"/>
      <c r="H21603" s="1"/>
      <c r="I21603" s="1"/>
      <c r="J21603" s="1"/>
      <c r="K21603" s="1"/>
      <c r="M21603" s="1"/>
    </row>
    <row r="21604" spans="6:13" x14ac:dyDescent="0.2">
      <c r="G21604" s="1"/>
      <c r="M21604" s="1"/>
    </row>
    <row r="21605" spans="6:13" x14ac:dyDescent="0.2">
      <c r="M21605" s="1"/>
    </row>
    <row r="21606" spans="6:13" x14ac:dyDescent="0.2">
      <c r="F21606" s="1"/>
      <c r="M21606" s="1"/>
    </row>
    <row r="21607" spans="6:13" x14ac:dyDescent="0.2">
      <c r="F21607" s="1"/>
      <c r="M21607" s="1"/>
    </row>
    <row r="21608" spans="6:13" x14ac:dyDescent="0.2">
      <c r="F21608" s="1"/>
      <c r="G21608" s="1"/>
      <c r="M21608" s="1"/>
    </row>
    <row r="21609" spans="6:13" x14ac:dyDescent="0.2">
      <c r="M21609" s="1"/>
    </row>
    <row r="21610" spans="6:13" x14ac:dyDescent="0.2">
      <c r="M21610" s="1"/>
    </row>
    <row r="21611" spans="6:13" x14ac:dyDescent="0.2">
      <c r="F21611" s="1"/>
      <c r="M21611" s="1"/>
    </row>
    <row r="21612" spans="6:13" x14ac:dyDescent="0.2">
      <c r="F21612" s="1"/>
      <c r="J21612" s="1"/>
      <c r="M21612" s="1"/>
    </row>
    <row r="21613" spans="6:13" x14ac:dyDescent="0.2">
      <c r="I21613" s="1"/>
      <c r="M21613" s="1"/>
    </row>
    <row r="21614" spans="6:13" x14ac:dyDescent="0.2">
      <c r="M21614" s="1"/>
    </row>
    <row r="21615" spans="6:13" x14ac:dyDescent="0.2">
      <c r="M21615" s="1"/>
    </row>
    <row r="21616" spans="6:13" x14ac:dyDescent="0.2">
      <c r="M21616" s="1"/>
    </row>
    <row r="21617" spans="5:13" x14ac:dyDescent="0.2">
      <c r="M21617" s="1"/>
    </row>
    <row r="21618" spans="5:13" x14ac:dyDescent="0.2">
      <c r="M21618" s="1"/>
    </row>
    <row r="21619" spans="5:13" x14ac:dyDescent="0.2">
      <c r="M21619" s="1"/>
    </row>
    <row r="21620" spans="5:13" x14ac:dyDescent="0.2">
      <c r="J21620" s="1"/>
      <c r="M21620" s="1"/>
    </row>
    <row r="21621" spans="5:13" x14ac:dyDescent="0.2">
      <c r="M21621" s="1"/>
    </row>
    <row r="21622" spans="5:13" x14ac:dyDescent="0.2">
      <c r="M21622" s="1"/>
    </row>
    <row r="21623" spans="5:13" x14ac:dyDescent="0.2">
      <c r="F21623" s="1"/>
      <c r="G21623" s="1"/>
      <c r="J21623" s="1"/>
      <c r="M21623" s="1"/>
    </row>
    <row r="21624" spans="5:13" x14ac:dyDescent="0.2">
      <c r="J21624" s="1"/>
      <c r="M21624" s="1"/>
    </row>
    <row r="21625" spans="5:13" x14ac:dyDescent="0.2">
      <c r="M21625" s="1"/>
    </row>
    <row r="21626" spans="5:13" x14ac:dyDescent="0.2">
      <c r="M21626" s="1"/>
    </row>
    <row r="21627" spans="5:13" x14ac:dyDescent="0.2">
      <c r="J21627" s="1"/>
      <c r="M21627" s="1"/>
    </row>
    <row r="21628" spans="5:13" x14ac:dyDescent="0.2">
      <c r="G21628" s="1"/>
      <c r="M21628" s="1"/>
    </row>
    <row r="21629" spans="5:13" x14ac:dyDescent="0.2">
      <c r="G21629" s="1"/>
      <c r="M21629" s="1"/>
    </row>
    <row r="21630" spans="5:13" x14ac:dyDescent="0.2">
      <c r="M21630" s="1"/>
    </row>
    <row r="21631" spans="5:13" x14ac:dyDescent="0.2">
      <c r="E21631" s="1"/>
      <c r="M21631" s="1"/>
    </row>
    <row r="21632" spans="5:13" x14ac:dyDescent="0.2">
      <c r="M21632" s="1"/>
    </row>
    <row r="21633" spans="5:13" x14ac:dyDescent="0.2">
      <c r="M21633" s="1"/>
    </row>
    <row r="21634" spans="5:13" x14ac:dyDescent="0.2">
      <c r="M21634" s="1"/>
    </row>
    <row r="21635" spans="5:13" x14ac:dyDescent="0.2">
      <c r="E21635" s="1"/>
      <c r="I21635" s="1"/>
      <c r="M21635" s="1"/>
    </row>
    <row r="21636" spans="5:13" x14ac:dyDescent="0.2">
      <c r="M21636" s="1"/>
    </row>
    <row r="21637" spans="5:13" x14ac:dyDescent="0.2">
      <c r="E21637" s="1"/>
      <c r="F21637" s="1"/>
      <c r="M21637" s="1"/>
    </row>
    <row r="21638" spans="5:13" x14ac:dyDescent="0.2">
      <c r="G21638" s="1"/>
      <c r="M21638" s="1"/>
    </row>
    <row r="21639" spans="5:13" x14ac:dyDescent="0.2">
      <c r="M21639" s="1"/>
    </row>
    <row r="21640" spans="5:13" x14ac:dyDescent="0.2">
      <c r="M21640" s="1"/>
    </row>
    <row r="21641" spans="5:13" x14ac:dyDescent="0.2">
      <c r="E21641" s="1"/>
      <c r="F21641" s="1"/>
      <c r="J21641" s="1"/>
      <c r="M21641" s="1"/>
    </row>
    <row r="21642" spans="5:13" x14ac:dyDescent="0.2">
      <c r="F21642" s="1"/>
      <c r="J21642" s="1"/>
      <c r="M21642" s="1"/>
    </row>
    <row r="21643" spans="5:13" x14ac:dyDescent="0.2">
      <c r="M21643" s="1"/>
    </row>
    <row r="21644" spans="5:13" x14ac:dyDescent="0.2">
      <c r="K21644" s="1"/>
      <c r="M21644" s="1"/>
    </row>
    <row r="21645" spans="5:13" x14ac:dyDescent="0.2">
      <c r="G21645" s="1"/>
      <c r="K21645" s="1"/>
      <c r="M21645" s="1"/>
    </row>
    <row r="21646" spans="5:13" x14ac:dyDescent="0.2">
      <c r="M21646" s="1"/>
    </row>
    <row r="21647" spans="5:13" x14ac:dyDescent="0.2">
      <c r="M21647" s="1"/>
    </row>
    <row r="21648" spans="5:13" x14ac:dyDescent="0.2">
      <c r="J21648" s="1"/>
      <c r="M21648" s="1"/>
    </row>
    <row r="21649" spans="5:25" x14ac:dyDescent="0.2">
      <c r="I21649" s="1"/>
      <c r="M21649" s="1"/>
    </row>
    <row r="21650" spans="5:25" x14ac:dyDescent="0.2">
      <c r="E21650" s="1"/>
      <c r="F21650" s="1"/>
      <c r="G21650" s="1"/>
      <c r="I21650" s="1"/>
      <c r="J21650" s="1"/>
      <c r="K21650" s="1"/>
      <c r="M21650" s="1"/>
    </row>
    <row r="21651" spans="5:25" x14ac:dyDescent="0.2">
      <c r="E21651" s="1"/>
      <c r="F21651" s="1"/>
      <c r="I21651" s="1"/>
      <c r="M21651" s="1"/>
    </row>
    <row r="21652" spans="5:25" x14ac:dyDescent="0.2">
      <c r="G21652" s="1"/>
      <c r="K21652" s="1"/>
      <c r="M21652" s="1"/>
    </row>
    <row r="21653" spans="5:25" x14ac:dyDescent="0.2">
      <c r="M21653" s="1"/>
    </row>
    <row r="21654" spans="5:25" x14ac:dyDescent="0.2">
      <c r="E21654" s="1"/>
      <c r="G21654" s="1"/>
      <c r="M21654" s="1"/>
      <c r="Y21654" s="1"/>
    </row>
    <row r="21655" spans="5:25" x14ac:dyDescent="0.2">
      <c r="E21655" s="1"/>
      <c r="G21655" s="1"/>
      <c r="K21655" s="1"/>
      <c r="M21655" s="1"/>
    </row>
    <row r="21656" spans="5:25" x14ac:dyDescent="0.2">
      <c r="G21656" s="1"/>
      <c r="K21656" s="1"/>
      <c r="M21656" s="1"/>
    </row>
    <row r="21657" spans="5:25" x14ac:dyDescent="0.2">
      <c r="M21657" s="1"/>
    </row>
    <row r="21658" spans="5:25" x14ac:dyDescent="0.2">
      <c r="M21658" s="1"/>
    </row>
    <row r="21659" spans="5:25" x14ac:dyDescent="0.2">
      <c r="M21659" s="1"/>
    </row>
    <row r="21660" spans="5:25" x14ac:dyDescent="0.2">
      <c r="M21660" s="1"/>
    </row>
    <row r="21661" spans="5:25" x14ac:dyDescent="0.2">
      <c r="M21661" s="1"/>
    </row>
    <row r="21662" spans="5:25" x14ac:dyDescent="0.2">
      <c r="F21662" s="1"/>
      <c r="J21662" s="1"/>
      <c r="M21662" s="1"/>
    </row>
    <row r="21663" spans="5:25" x14ac:dyDescent="0.2">
      <c r="G21663" s="1"/>
      <c r="K21663" s="1"/>
      <c r="M21663" s="1"/>
    </row>
    <row r="21664" spans="5:25" x14ac:dyDescent="0.2">
      <c r="M21664" s="1"/>
    </row>
    <row r="21665" spans="5:13" x14ac:dyDescent="0.2">
      <c r="M21665" s="1"/>
    </row>
    <row r="21666" spans="5:13" x14ac:dyDescent="0.2">
      <c r="M21666" s="1"/>
    </row>
    <row r="21667" spans="5:13" x14ac:dyDescent="0.2">
      <c r="E21667" s="1"/>
      <c r="I21667" s="1"/>
      <c r="M21667" s="1"/>
    </row>
    <row r="21668" spans="5:13" x14ac:dyDescent="0.2">
      <c r="M21668" s="1"/>
    </row>
    <row r="21669" spans="5:13" x14ac:dyDescent="0.2">
      <c r="M21669" s="1"/>
    </row>
    <row r="21670" spans="5:13" x14ac:dyDescent="0.2">
      <c r="F21670" s="1"/>
      <c r="J21670" s="1"/>
      <c r="M21670" s="1"/>
    </row>
    <row r="21671" spans="5:13" x14ac:dyDescent="0.2">
      <c r="E21671" s="1"/>
      <c r="M21671" s="1"/>
    </row>
    <row r="21672" spans="5:13" x14ac:dyDescent="0.2">
      <c r="F21672" s="1"/>
      <c r="M21672" s="1"/>
    </row>
    <row r="21673" spans="5:13" x14ac:dyDescent="0.2">
      <c r="M21673" s="1"/>
    </row>
    <row r="21674" spans="5:13" x14ac:dyDescent="0.2">
      <c r="M21674" s="1"/>
    </row>
    <row r="21675" spans="5:13" x14ac:dyDescent="0.2">
      <c r="M21675" s="1"/>
    </row>
    <row r="21676" spans="5:13" x14ac:dyDescent="0.2">
      <c r="M21676" s="1"/>
    </row>
    <row r="21677" spans="5:13" x14ac:dyDescent="0.2">
      <c r="M21677" s="1"/>
    </row>
    <row r="21678" spans="5:13" x14ac:dyDescent="0.2">
      <c r="E21678" s="1"/>
      <c r="G21678" s="1"/>
      <c r="M21678" s="1"/>
    </row>
    <row r="21679" spans="5:13" x14ac:dyDescent="0.2">
      <c r="F21679" s="1"/>
      <c r="M21679" s="1"/>
    </row>
    <row r="21680" spans="5:13" x14ac:dyDescent="0.2">
      <c r="M21680" s="1"/>
    </row>
    <row r="21681" spans="5:25" x14ac:dyDescent="0.2">
      <c r="F21681" s="1"/>
      <c r="J21681" s="1"/>
      <c r="M21681" s="1"/>
    </row>
    <row r="21682" spans="5:25" x14ac:dyDescent="0.2">
      <c r="E21682" s="1"/>
      <c r="F21682" s="1"/>
      <c r="M21682" s="1"/>
    </row>
    <row r="21683" spans="5:25" x14ac:dyDescent="0.2">
      <c r="M21683" s="1"/>
    </row>
    <row r="21684" spans="5:25" x14ac:dyDescent="0.2">
      <c r="M21684" s="1"/>
    </row>
    <row r="21685" spans="5:25" x14ac:dyDescent="0.2">
      <c r="G21685" s="1"/>
      <c r="K21685" s="1"/>
      <c r="M21685" s="1"/>
    </row>
    <row r="21686" spans="5:25" x14ac:dyDescent="0.2">
      <c r="F21686" s="1"/>
      <c r="M21686" s="1"/>
    </row>
    <row r="21687" spans="5:25" x14ac:dyDescent="0.2">
      <c r="M21687" s="1"/>
    </row>
    <row r="21688" spans="5:25" x14ac:dyDescent="0.2">
      <c r="M21688" s="1"/>
    </row>
    <row r="21689" spans="5:25" x14ac:dyDescent="0.2">
      <c r="F21689" s="1"/>
      <c r="M21689" s="1"/>
    </row>
    <row r="21690" spans="5:25" x14ac:dyDescent="0.2">
      <c r="M21690" s="1"/>
    </row>
    <row r="21691" spans="5:25" x14ac:dyDescent="0.2">
      <c r="M21691" s="1"/>
    </row>
    <row r="21692" spans="5:25" x14ac:dyDescent="0.2">
      <c r="F21692" s="1"/>
      <c r="M21692" s="1"/>
    </row>
    <row r="21693" spans="5:25" x14ac:dyDescent="0.2">
      <c r="E21693" s="1"/>
      <c r="M21693" s="1"/>
    </row>
    <row r="21694" spans="5:25" x14ac:dyDescent="0.2">
      <c r="M21694" s="1"/>
    </row>
    <row r="21695" spans="5:25" x14ac:dyDescent="0.2">
      <c r="M21695" s="1"/>
      <c r="Y21695" s="1"/>
    </row>
    <row r="21696" spans="5:25" x14ac:dyDescent="0.2">
      <c r="M21696" s="1"/>
    </row>
    <row r="21697" spans="5:13" x14ac:dyDescent="0.2">
      <c r="E21697" s="1"/>
      <c r="M21697" s="1"/>
    </row>
    <row r="21698" spans="5:13" x14ac:dyDescent="0.2">
      <c r="M21698" s="1"/>
    </row>
    <row r="21699" spans="5:13" x14ac:dyDescent="0.2">
      <c r="M21699" s="1"/>
    </row>
    <row r="21700" spans="5:13" x14ac:dyDescent="0.2">
      <c r="M21700" s="1"/>
    </row>
    <row r="21701" spans="5:13" x14ac:dyDescent="0.2">
      <c r="M21701" s="1"/>
    </row>
    <row r="21702" spans="5:13" x14ac:dyDescent="0.2">
      <c r="M21702" s="1"/>
    </row>
    <row r="21703" spans="5:13" x14ac:dyDescent="0.2">
      <c r="M21703" s="1"/>
    </row>
    <row r="21704" spans="5:13" x14ac:dyDescent="0.2">
      <c r="M21704" s="1"/>
    </row>
    <row r="21705" spans="5:13" x14ac:dyDescent="0.2">
      <c r="E21705" s="1"/>
      <c r="I21705" s="1"/>
      <c r="M21705" s="1"/>
    </row>
    <row r="21706" spans="5:13" x14ac:dyDescent="0.2">
      <c r="M21706" s="1"/>
    </row>
    <row r="21707" spans="5:13" x14ac:dyDescent="0.2">
      <c r="M21707" s="1"/>
    </row>
    <row r="21708" spans="5:13" x14ac:dyDescent="0.2">
      <c r="M21708" s="1"/>
    </row>
    <row r="21709" spans="5:13" x14ac:dyDescent="0.2">
      <c r="M21709" s="1"/>
    </row>
    <row r="21710" spans="5:13" x14ac:dyDescent="0.2">
      <c r="M21710" s="1"/>
    </row>
    <row r="21711" spans="5:13" x14ac:dyDescent="0.2">
      <c r="M21711" s="1"/>
    </row>
    <row r="21712" spans="5:13" x14ac:dyDescent="0.2">
      <c r="M21712" s="1"/>
    </row>
    <row r="21713" spans="5:13" x14ac:dyDescent="0.2">
      <c r="M21713" s="1"/>
    </row>
    <row r="21714" spans="5:13" x14ac:dyDescent="0.2">
      <c r="M21714" s="1"/>
    </row>
    <row r="21715" spans="5:13" x14ac:dyDescent="0.2">
      <c r="M21715" s="1"/>
    </row>
    <row r="21716" spans="5:13" x14ac:dyDescent="0.2">
      <c r="M21716" s="1"/>
    </row>
    <row r="21717" spans="5:13" x14ac:dyDescent="0.2">
      <c r="F21717" s="1"/>
      <c r="J21717" s="1"/>
      <c r="M21717" s="1"/>
    </row>
    <row r="21718" spans="5:13" x14ac:dyDescent="0.2">
      <c r="J21718" s="1"/>
      <c r="M21718" s="1"/>
    </row>
    <row r="21719" spans="5:13" x14ac:dyDescent="0.2">
      <c r="M21719" s="1"/>
    </row>
    <row r="21720" spans="5:13" x14ac:dyDescent="0.2">
      <c r="E21720" s="1"/>
      <c r="I21720" s="1"/>
      <c r="M21720" s="1"/>
    </row>
    <row r="21721" spans="5:13" x14ac:dyDescent="0.2">
      <c r="G21721" s="1"/>
      <c r="K21721" s="1"/>
      <c r="M21721" s="1"/>
    </row>
    <row r="21722" spans="5:13" x14ac:dyDescent="0.2">
      <c r="F21722" s="1"/>
      <c r="J21722" s="1"/>
      <c r="M21722" s="1"/>
    </row>
    <row r="21723" spans="5:13" x14ac:dyDescent="0.2">
      <c r="E21723" s="1"/>
      <c r="I21723" s="1"/>
      <c r="M21723" s="1"/>
    </row>
    <row r="21724" spans="5:13" x14ac:dyDescent="0.2">
      <c r="E21724" s="1"/>
      <c r="M21724" s="1"/>
    </row>
    <row r="21725" spans="5:13" x14ac:dyDescent="0.2">
      <c r="G21725" s="1"/>
      <c r="M21725" s="1"/>
    </row>
    <row r="21726" spans="5:13" x14ac:dyDescent="0.2">
      <c r="G21726" s="1"/>
      <c r="M21726" s="1"/>
    </row>
    <row r="21727" spans="5:13" x14ac:dyDescent="0.2">
      <c r="E21727" s="1"/>
      <c r="G21727" s="1"/>
      <c r="K21727" s="1"/>
      <c r="M21727" s="1"/>
    </row>
    <row r="21728" spans="5:13" x14ac:dyDescent="0.2">
      <c r="E21728" s="1"/>
      <c r="I21728" s="1"/>
      <c r="M21728" s="1"/>
    </row>
    <row r="21729" spans="5:25" x14ac:dyDescent="0.2">
      <c r="E21729" s="1"/>
      <c r="I21729" s="1"/>
      <c r="M21729" s="1"/>
    </row>
    <row r="21730" spans="5:25" x14ac:dyDescent="0.2">
      <c r="M21730" s="1"/>
    </row>
    <row r="21731" spans="5:25" x14ac:dyDescent="0.2">
      <c r="G21731" s="1"/>
      <c r="M21731" s="1"/>
    </row>
    <row r="21732" spans="5:25" x14ac:dyDescent="0.2">
      <c r="E21732" s="1"/>
      <c r="M21732" s="1"/>
    </row>
    <row r="21733" spans="5:25" x14ac:dyDescent="0.2">
      <c r="M21733" s="1"/>
    </row>
    <row r="21734" spans="5:25" x14ac:dyDescent="0.2">
      <c r="M21734" s="1"/>
    </row>
    <row r="21735" spans="5:25" x14ac:dyDescent="0.2">
      <c r="E21735" s="1"/>
      <c r="I21735" s="1"/>
      <c r="M21735" s="1"/>
      <c r="Y21735" s="1"/>
    </row>
    <row r="21736" spans="5:25" x14ac:dyDescent="0.2">
      <c r="J21736" s="1"/>
      <c r="M21736" s="1"/>
    </row>
    <row r="21737" spans="5:25" x14ac:dyDescent="0.2">
      <c r="I21737" s="1"/>
      <c r="M21737" s="1"/>
    </row>
    <row r="21738" spans="5:25" x14ac:dyDescent="0.2">
      <c r="I21738" s="1"/>
      <c r="M21738" s="1"/>
    </row>
    <row r="21739" spans="5:25" x14ac:dyDescent="0.2">
      <c r="E21739" s="1"/>
      <c r="M21739" s="1"/>
    </row>
    <row r="21740" spans="5:25" x14ac:dyDescent="0.2">
      <c r="E21740" s="1"/>
      <c r="I21740" s="1"/>
      <c r="M21740" s="1"/>
    </row>
    <row r="21741" spans="5:25" x14ac:dyDescent="0.2">
      <c r="E21741" s="1"/>
      <c r="I21741" s="1"/>
      <c r="M21741" s="1"/>
    </row>
    <row r="21742" spans="5:25" x14ac:dyDescent="0.2">
      <c r="I21742" s="1"/>
      <c r="M21742" s="1"/>
    </row>
    <row r="21743" spans="5:25" x14ac:dyDescent="0.2">
      <c r="K21743" s="1"/>
      <c r="M21743" s="1"/>
    </row>
    <row r="21744" spans="5:25" x14ac:dyDescent="0.2">
      <c r="E21744" s="1"/>
      <c r="M21744" s="1"/>
    </row>
    <row r="21745" spans="5:13" x14ac:dyDescent="0.2">
      <c r="E21745" s="1"/>
      <c r="M21745" s="1"/>
    </row>
    <row r="21746" spans="5:13" x14ac:dyDescent="0.2">
      <c r="I21746" s="1"/>
      <c r="M21746" s="1"/>
    </row>
    <row r="21747" spans="5:13" x14ac:dyDescent="0.2">
      <c r="M21747" s="1"/>
    </row>
    <row r="21748" spans="5:13" x14ac:dyDescent="0.2">
      <c r="M21748" s="1"/>
    </row>
    <row r="21749" spans="5:13" x14ac:dyDescent="0.2">
      <c r="M21749" s="1"/>
    </row>
    <row r="21750" spans="5:13" x14ac:dyDescent="0.2">
      <c r="M21750" s="1"/>
    </row>
    <row r="21751" spans="5:13" x14ac:dyDescent="0.2">
      <c r="M21751" s="1"/>
    </row>
    <row r="21752" spans="5:13" x14ac:dyDescent="0.2">
      <c r="M21752" s="1"/>
    </row>
    <row r="21753" spans="5:13" x14ac:dyDescent="0.2">
      <c r="M21753" s="1"/>
    </row>
    <row r="21754" spans="5:13" x14ac:dyDescent="0.2">
      <c r="M21754" s="1"/>
    </row>
    <row r="21755" spans="5:13" x14ac:dyDescent="0.2">
      <c r="F21755" s="1"/>
      <c r="J21755" s="1"/>
      <c r="M21755" s="1"/>
    </row>
    <row r="21756" spans="5:13" x14ac:dyDescent="0.2">
      <c r="M21756" s="1"/>
    </row>
    <row r="21757" spans="5:13" x14ac:dyDescent="0.2">
      <c r="M21757" s="1"/>
    </row>
    <row r="21758" spans="5:13" x14ac:dyDescent="0.2">
      <c r="F21758" s="1"/>
      <c r="J21758" s="1"/>
      <c r="M21758" s="1"/>
    </row>
    <row r="21759" spans="5:13" x14ac:dyDescent="0.2">
      <c r="M21759" s="1"/>
    </row>
    <row r="21760" spans="5:13" x14ac:dyDescent="0.2">
      <c r="M21760" s="1"/>
    </row>
    <row r="21761" spans="6:13" x14ac:dyDescent="0.2">
      <c r="M21761" s="1"/>
    </row>
    <row r="21762" spans="6:13" x14ac:dyDescent="0.2">
      <c r="F21762" s="1"/>
      <c r="J21762" s="1"/>
      <c r="M21762" s="1"/>
    </row>
    <row r="21763" spans="6:13" x14ac:dyDescent="0.2">
      <c r="M21763" s="1"/>
    </row>
    <row r="21764" spans="6:13" x14ac:dyDescent="0.2">
      <c r="I21764" s="1"/>
      <c r="M21764" s="1"/>
    </row>
    <row r="21765" spans="6:13" x14ac:dyDescent="0.2">
      <c r="M21765" s="1"/>
    </row>
    <row r="21766" spans="6:13" x14ac:dyDescent="0.2">
      <c r="G21766" s="1"/>
      <c r="K21766" s="1"/>
      <c r="M21766" s="1"/>
    </row>
    <row r="21767" spans="6:13" x14ac:dyDescent="0.2">
      <c r="M21767" s="1"/>
    </row>
    <row r="21768" spans="6:13" x14ac:dyDescent="0.2">
      <c r="M21768" s="1"/>
    </row>
    <row r="21769" spans="6:13" x14ac:dyDescent="0.2">
      <c r="M21769" s="1"/>
    </row>
    <row r="21770" spans="6:13" x14ac:dyDescent="0.2">
      <c r="M21770" s="1"/>
    </row>
    <row r="21771" spans="6:13" x14ac:dyDescent="0.2">
      <c r="F21771" s="1"/>
      <c r="J21771" s="1"/>
      <c r="M21771" s="1"/>
    </row>
    <row r="21772" spans="6:13" x14ac:dyDescent="0.2">
      <c r="F21772" s="1"/>
      <c r="J21772" s="1"/>
      <c r="M21772" s="1"/>
    </row>
    <row r="21773" spans="6:13" x14ac:dyDescent="0.2">
      <c r="M21773" s="1"/>
    </row>
    <row r="21774" spans="6:13" x14ac:dyDescent="0.2">
      <c r="M21774" s="1"/>
    </row>
    <row r="21775" spans="6:13" x14ac:dyDescent="0.2">
      <c r="M21775" s="1"/>
    </row>
    <row r="21776" spans="6:13" x14ac:dyDescent="0.2">
      <c r="M21776" s="1"/>
    </row>
    <row r="21777" spans="5:25" x14ac:dyDescent="0.2">
      <c r="F21777" s="1"/>
      <c r="G21777" s="1"/>
      <c r="J21777" s="1"/>
      <c r="M21777" s="1"/>
    </row>
    <row r="21778" spans="5:25" x14ac:dyDescent="0.2">
      <c r="M21778" s="1"/>
    </row>
    <row r="21779" spans="5:25" x14ac:dyDescent="0.2">
      <c r="M21779" s="1"/>
    </row>
    <row r="21780" spans="5:25" x14ac:dyDescent="0.2">
      <c r="E21780" s="1"/>
      <c r="I21780" s="1"/>
      <c r="M21780" s="1"/>
    </row>
    <row r="21781" spans="5:25" x14ac:dyDescent="0.2">
      <c r="M21781" s="1"/>
    </row>
    <row r="21782" spans="5:25" x14ac:dyDescent="0.2">
      <c r="M21782" s="1"/>
    </row>
    <row r="21783" spans="5:25" x14ac:dyDescent="0.2">
      <c r="M21783" s="1"/>
      <c r="Y21783" s="1"/>
    </row>
    <row r="21784" spans="5:25" x14ac:dyDescent="0.2">
      <c r="M21784" s="1"/>
    </row>
    <row r="21785" spans="5:25" x14ac:dyDescent="0.2">
      <c r="I21785" s="1"/>
      <c r="M21785" s="1"/>
    </row>
    <row r="21786" spans="5:25" x14ac:dyDescent="0.2">
      <c r="F21786" s="1"/>
      <c r="J21786" s="1"/>
      <c r="M21786" s="1"/>
    </row>
    <row r="21787" spans="5:25" x14ac:dyDescent="0.2">
      <c r="J21787" s="1"/>
      <c r="M21787" s="1"/>
    </row>
    <row r="21788" spans="5:25" x14ac:dyDescent="0.2">
      <c r="J21788" s="1"/>
      <c r="M21788" s="1"/>
    </row>
    <row r="21789" spans="5:25" x14ac:dyDescent="0.2">
      <c r="F21789" s="1"/>
      <c r="J21789" s="1"/>
      <c r="M21789" s="1"/>
    </row>
    <row r="21790" spans="5:25" x14ac:dyDescent="0.2">
      <c r="M21790" s="1"/>
    </row>
    <row r="21791" spans="5:25" x14ac:dyDescent="0.2">
      <c r="M21791" s="1"/>
    </row>
    <row r="21792" spans="5:25" x14ac:dyDescent="0.2">
      <c r="M21792" s="1"/>
    </row>
    <row r="21793" spans="6:13" x14ac:dyDescent="0.2">
      <c r="F21793" s="1"/>
      <c r="J21793" s="1"/>
      <c r="M21793" s="1"/>
    </row>
    <row r="21794" spans="6:13" x14ac:dyDescent="0.2">
      <c r="M21794" s="1"/>
    </row>
    <row r="21795" spans="6:13" x14ac:dyDescent="0.2">
      <c r="M21795" s="1"/>
    </row>
    <row r="21796" spans="6:13" x14ac:dyDescent="0.2">
      <c r="M21796" s="1"/>
    </row>
    <row r="21797" spans="6:13" x14ac:dyDescent="0.2">
      <c r="M21797" s="1"/>
    </row>
    <row r="21798" spans="6:13" x14ac:dyDescent="0.2">
      <c r="M21798" s="1"/>
    </row>
    <row r="21799" spans="6:13" x14ac:dyDescent="0.2">
      <c r="M21799" s="1"/>
    </row>
    <row r="21800" spans="6:13" x14ac:dyDescent="0.2">
      <c r="M21800" s="1"/>
    </row>
    <row r="21801" spans="6:13" x14ac:dyDescent="0.2">
      <c r="J21801" s="1"/>
      <c r="M21801" s="1"/>
    </row>
    <row r="21802" spans="6:13" x14ac:dyDescent="0.2">
      <c r="F21802" s="1"/>
      <c r="G21802" s="1"/>
      <c r="J21802" s="1"/>
      <c r="K21802" s="1"/>
      <c r="M21802" s="1"/>
    </row>
    <row r="21803" spans="6:13" x14ac:dyDescent="0.2">
      <c r="J21803" s="1"/>
      <c r="M21803" s="1"/>
    </row>
    <row r="21804" spans="6:13" x14ac:dyDescent="0.2">
      <c r="M21804" s="1"/>
    </row>
    <row r="21805" spans="6:13" x14ac:dyDescent="0.2">
      <c r="M21805" s="1"/>
    </row>
    <row r="21806" spans="6:13" x14ac:dyDescent="0.2">
      <c r="M21806" s="1"/>
    </row>
    <row r="21807" spans="6:13" x14ac:dyDescent="0.2">
      <c r="J21807" s="1"/>
      <c r="M21807" s="1"/>
    </row>
    <row r="21808" spans="6:13" x14ac:dyDescent="0.2">
      <c r="M21808" s="1"/>
    </row>
    <row r="21809" spans="6:13" x14ac:dyDescent="0.2">
      <c r="G21809" s="1"/>
      <c r="K21809" s="1"/>
      <c r="M21809" s="1"/>
    </row>
    <row r="21810" spans="6:13" x14ac:dyDescent="0.2">
      <c r="M21810" s="1"/>
    </row>
    <row r="21811" spans="6:13" x14ac:dyDescent="0.2">
      <c r="M21811" s="1"/>
    </row>
    <row r="21812" spans="6:13" x14ac:dyDescent="0.2">
      <c r="M21812" s="1"/>
    </row>
    <row r="21813" spans="6:13" x14ac:dyDescent="0.2">
      <c r="F21813" s="1"/>
      <c r="J21813" s="1"/>
      <c r="M21813" s="1"/>
    </row>
    <row r="21814" spans="6:13" x14ac:dyDescent="0.2">
      <c r="F21814" s="1"/>
      <c r="J21814" s="1"/>
      <c r="M21814" s="1"/>
    </row>
    <row r="21815" spans="6:13" x14ac:dyDescent="0.2">
      <c r="G21815" s="1"/>
      <c r="M21815" s="1"/>
    </row>
    <row r="21816" spans="6:13" x14ac:dyDescent="0.2">
      <c r="F21816" s="1"/>
      <c r="M21816" s="1"/>
    </row>
    <row r="21817" spans="6:13" x14ac:dyDescent="0.2">
      <c r="M21817" s="1"/>
    </row>
    <row r="21818" spans="6:13" x14ac:dyDescent="0.2">
      <c r="M21818" s="1"/>
    </row>
    <row r="21819" spans="6:13" x14ac:dyDescent="0.2">
      <c r="M21819" s="1"/>
    </row>
    <row r="21820" spans="6:13" x14ac:dyDescent="0.2">
      <c r="F21820" s="1"/>
      <c r="J21820" s="1"/>
      <c r="M21820" s="1"/>
    </row>
    <row r="21821" spans="6:13" x14ac:dyDescent="0.2">
      <c r="M21821" s="1"/>
    </row>
    <row r="21822" spans="6:13" x14ac:dyDescent="0.2">
      <c r="K21822" s="1"/>
      <c r="M21822" s="1"/>
    </row>
    <row r="21823" spans="6:13" x14ac:dyDescent="0.2">
      <c r="M21823" s="1"/>
    </row>
    <row r="21824" spans="6:13" x14ac:dyDescent="0.2">
      <c r="K21824" s="1"/>
      <c r="M21824" s="1"/>
    </row>
    <row r="21825" spans="6:13" x14ac:dyDescent="0.2">
      <c r="M21825" s="1"/>
    </row>
    <row r="21826" spans="6:13" x14ac:dyDescent="0.2">
      <c r="K21826" s="1"/>
      <c r="M21826" s="1"/>
    </row>
    <row r="21827" spans="6:13" x14ac:dyDescent="0.2">
      <c r="M21827" s="1"/>
    </row>
    <row r="21828" spans="6:13" x14ac:dyDescent="0.2">
      <c r="G21828" s="1"/>
      <c r="K21828" s="1"/>
      <c r="M21828" s="1"/>
    </row>
    <row r="21829" spans="6:13" x14ac:dyDescent="0.2">
      <c r="M21829" s="1"/>
    </row>
    <row r="21830" spans="6:13" x14ac:dyDescent="0.2">
      <c r="M21830" s="1"/>
    </row>
    <row r="21831" spans="6:13" x14ac:dyDescent="0.2">
      <c r="M21831" s="1"/>
    </row>
    <row r="21832" spans="6:13" x14ac:dyDescent="0.2">
      <c r="K21832" s="1"/>
      <c r="M21832" s="1"/>
    </row>
    <row r="21833" spans="6:13" x14ac:dyDescent="0.2">
      <c r="F21833" s="1"/>
      <c r="M21833" s="1"/>
    </row>
    <row r="21834" spans="6:13" x14ac:dyDescent="0.2">
      <c r="M21834" s="1"/>
    </row>
    <row r="21835" spans="6:13" x14ac:dyDescent="0.2">
      <c r="M21835" s="1"/>
    </row>
    <row r="21836" spans="6:13" x14ac:dyDescent="0.2">
      <c r="J21836" s="1"/>
      <c r="M21836" s="1"/>
    </row>
    <row r="21837" spans="6:13" x14ac:dyDescent="0.2">
      <c r="M21837" s="1"/>
    </row>
    <row r="21838" spans="6:13" x14ac:dyDescent="0.2">
      <c r="J21838" s="1"/>
      <c r="M21838" s="1"/>
    </row>
    <row r="21839" spans="6:13" x14ac:dyDescent="0.2">
      <c r="M21839" s="1"/>
    </row>
    <row r="21840" spans="6:13" x14ac:dyDescent="0.2">
      <c r="M21840" s="1"/>
    </row>
    <row r="21841" spans="5:13" x14ac:dyDescent="0.2">
      <c r="M21841" s="1"/>
    </row>
    <row r="21842" spans="5:13" x14ac:dyDescent="0.2">
      <c r="M21842" s="1"/>
    </row>
    <row r="21843" spans="5:13" x14ac:dyDescent="0.2">
      <c r="M21843" s="1"/>
    </row>
    <row r="21844" spans="5:13" x14ac:dyDescent="0.2">
      <c r="F21844" s="1"/>
      <c r="J21844" s="1"/>
      <c r="M21844" s="1"/>
    </row>
    <row r="21845" spans="5:13" x14ac:dyDescent="0.2">
      <c r="G21845" s="1"/>
      <c r="K21845" s="1"/>
      <c r="M21845" s="1"/>
    </row>
    <row r="21846" spans="5:13" x14ac:dyDescent="0.2">
      <c r="M21846" s="1"/>
    </row>
    <row r="21847" spans="5:13" x14ac:dyDescent="0.2">
      <c r="M21847" s="1"/>
    </row>
    <row r="21848" spans="5:13" x14ac:dyDescent="0.2">
      <c r="G21848" s="1"/>
      <c r="J21848" s="1"/>
      <c r="K21848" s="1"/>
      <c r="M21848" s="1"/>
    </row>
    <row r="21849" spans="5:13" x14ac:dyDescent="0.2">
      <c r="G21849" s="1"/>
      <c r="K21849" s="1"/>
      <c r="M21849" s="1"/>
    </row>
    <row r="21850" spans="5:13" x14ac:dyDescent="0.2">
      <c r="M21850" s="1"/>
    </row>
    <row r="21851" spans="5:13" x14ac:dyDescent="0.2">
      <c r="F21851" s="1"/>
      <c r="J21851" s="1"/>
      <c r="M21851" s="1"/>
    </row>
    <row r="21852" spans="5:13" x14ac:dyDescent="0.2">
      <c r="E21852" s="1"/>
      <c r="I21852" s="1"/>
      <c r="M21852" s="1"/>
    </row>
    <row r="21853" spans="5:13" x14ac:dyDescent="0.2">
      <c r="M21853" s="1"/>
    </row>
    <row r="21854" spans="5:13" x14ac:dyDescent="0.2">
      <c r="M21854" s="1"/>
    </row>
    <row r="21855" spans="5:13" x14ac:dyDescent="0.2">
      <c r="M21855" s="1"/>
    </row>
    <row r="21856" spans="5:13" x14ac:dyDescent="0.2">
      <c r="M21856" s="1"/>
    </row>
    <row r="21857" spans="7:13" x14ac:dyDescent="0.2">
      <c r="G21857" s="1"/>
      <c r="M21857" s="1"/>
    </row>
    <row r="21858" spans="7:13" x14ac:dyDescent="0.2">
      <c r="M21858" s="1"/>
    </row>
    <row r="21859" spans="7:13" x14ac:dyDescent="0.2">
      <c r="M21859" s="1"/>
    </row>
    <row r="21860" spans="7:13" x14ac:dyDescent="0.2">
      <c r="M21860" s="1"/>
    </row>
    <row r="21861" spans="7:13" x14ac:dyDescent="0.2">
      <c r="M21861" s="1"/>
    </row>
    <row r="21862" spans="7:13" x14ac:dyDescent="0.2">
      <c r="M21862" s="1"/>
    </row>
    <row r="21863" spans="7:13" x14ac:dyDescent="0.2">
      <c r="M21863" s="1"/>
    </row>
    <row r="21864" spans="7:13" x14ac:dyDescent="0.2">
      <c r="M21864" s="1"/>
    </row>
    <row r="21865" spans="7:13" x14ac:dyDescent="0.2">
      <c r="M21865" s="1"/>
    </row>
    <row r="21866" spans="7:13" x14ac:dyDescent="0.2">
      <c r="M21866" s="1"/>
    </row>
    <row r="21867" spans="7:13" x14ac:dyDescent="0.2">
      <c r="M21867" s="1"/>
    </row>
    <row r="21868" spans="7:13" x14ac:dyDescent="0.2">
      <c r="M21868" s="1"/>
    </row>
    <row r="21869" spans="7:13" x14ac:dyDescent="0.2">
      <c r="M21869" s="1"/>
    </row>
    <row r="21870" spans="7:13" x14ac:dyDescent="0.2">
      <c r="M21870" s="1"/>
    </row>
    <row r="21871" spans="7:13" x14ac:dyDescent="0.2">
      <c r="K21871" s="1"/>
      <c r="M21871" s="1"/>
    </row>
    <row r="21872" spans="7:13" x14ac:dyDescent="0.2">
      <c r="M21872" s="1"/>
    </row>
    <row r="21873" spans="7:13" x14ac:dyDescent="0.2">
      <c r="M21873" s="1"/>
    </row>
    <row r="21874" spans="7:13" x14ac:dyDescent="0.2">
      <c r="M21874" s="1"/>
    </row>
    <row r="21875" spans="7:13" x14ac:dyDescent="0.2">
      <c r="M21875" s="1"/>
    </row>
    <row r="21876" spans="7:13" x14ac:dyDescent="0.2">
      <c r="M21876" s="1"/>
    </row>
    <row r="21877" spans="7:13" x14ac:dyDescent="0.2">
      <c r="M21877" s="1"/>
    </row>
    <row r="21878" spans="7:13" x14ac:dyDescent="0.2">
      <c r="M21878" s="1"/>
    </row>
    <row r="21879" spans="7:13" x14ac:dyDescent="0.2">
      <c r="M21879" s="1"/>
    </row>
    <row r="21880" spans="7:13" x14ac:dyDescent="0.2">
      <c r="M21880" s="1"/>
    </row>
    <row r="21881" spans="7:13" x14ac:dyDescent="0.2">
      <c r="M21881" s="1"/>
    </row>
    <row r="21882" spans="7:13" x14ac:dyDescent="0.2">
      <c r="M21882" s="1"/>
    </row>
    <row r="21883" spans="7:13" x14ac:dyDescent="0.2">
      <c r="M21883" s="1"/>
    </row>
    <row r="21884" spans="7:13" x14ac:dyDescent="0.2">
      <c r="M21884" s="1"/>
    </row>
    <row r="21885" spans="7:13" x14ac:dyDescent="0.2">
      <c r="G21885" s="1"/>
      <c r="K21885" s="1"/>
      <c r="M21885" s="1"/>
    </row>
    <row r="21886" spans="7:13" x14ac:dyDescent="0.2">
      <c r="M21886" s="1"/>
    </row>
    <row r="21887" spans="7:13" x14ac:dyDescent="0.2">
      <c r="M21887" s="1"/>
    </row>
    <row r="21888" spans="7:13" x14ac:dyDescent="0.2">
      <c r="M21888" s="1"/>
    </row>
    <row r="21889" spans="7:13" x14ac:dyDescent="0.2">
      <c r="M21889" s="1"/>
    </row>
    <row r="21890" spans="7:13" x14ac:dyDescent="0.2">
      <c r="M21890" s="1"/>
    </row>
    <row r="21891" spans="7:13" x14ac:dyDescent="0.2">
      <c r="K21891" s="1"/>
      <c r="M21891" s="1"/>
    </row>
    <row r="21892" spans="7:13" x14ac:dyDescent="0.2">
      <c r="M21892" s="1"/>
    </row>
    <row r="21893" spans="7:13" x14ac:dyDescent="0.2">
      <c r="G21893" s="1"/>
      <c r="M21893" s="1"/>
    </row>
    <row r="21894" spans="7:13" x14ac:dyDescent="0.2">
      <c r="J21894" s="1"/>
      <c r="M21894" s="1"/>
    </row>
    <row r="21895" spans="7:13" x14ac:dyDescent="0.2">
      <c r="M21895" s="1"/>
    </row>
    <row r="21896" spans="7:13" x14ac:dyDescent="0.2">
      <c r="M21896" s="1"/>
    </row>
    <row r="21897" spans="7:13" x14ac:dyDescent="0.2">
      <c r="M21897" s="1"/>
    </row>
    <row r="21898" spans="7:13" x14ac:dyDescent="0.2">
      <c r="M21898" s="1"/>
    </row>
    <row r="21899" spans="7:13" x14ac:dyDescent="0.2">
      <c r="M21899" s="1"/>
    </row>
    <row r="21900" spans="7:13" x14ac:dyDescent="0.2">
      <c r="M21900" s="1"/>
    </row>
    <row r="21901" spans="7:13" x14ac:dyDescent="0.2">
      <c r="M21901" s="1"/>
    </row>
    <row r="21902" spans="7:13" x14ac:dyDescent="0.2">
      <c r="M21902" s="1"/>
    </row>
    <row r="21903" spans="7:13" x14ac:dyDescent="0.2">
      <c r="M21903" s="1"/>
    </row>
    <row r="21904" spans="7:13" x14ac:dyDescent="0.2">
      <c r="M21904" s="1"/>
    </row>
    <row r="21905" spans="6:13" x14ac:dyDescent="0.2">
      <c r="M21905" s="1"/>
    </row>
    <row r="21906" spans="6:13" x14ac:dyDescent="0.2">
      <c r="M21906" s="1"/>
    </row>
    <row r="21907" spans="6:13" x14ac:dyDescent="0.2">
      <c r="M21907" s="1"/>
    </row>
    <row r="21908" spans="6:13" x14ac:dyDescent="0.2">
      <c r="M21908" s="1"/>
    </row>
    <row r="21909" spans="6:13" x14ac:dyDescent="0.2">
      <c r="M21909" s="1"/>
    </row>
    <row r="21910" spans="6:13" x14ac:dyDescent="0.2">
      <c r="M21910" s="1"/>
    </row>
    <row r="21911" spans="6:13" x14ac:dyDescent="0.2">
      <c r="F21911" s="1"/>
      <c r="M21911" s="1"/>
    </row>
    <row r="21912" spans="6:13" x14ac:dyDescent="0.2">
      <c r="F21912" s="1"/>
      <c r="M21912" s="1"/>
    </row>
    <row r="21913" spans="6:13" x14ac:dyDescent="0.2">
      <c r="F21913" s="1"/>
      <c r="M21913" s="1"/>
    </row>
    <row r="21914" spans="6:13" x14ac:dyDescent="0.2">
      <c r="F21914" s="1"/>
      <c r="M21914" s="1"/>
    </row>
    <row r="21915" spans="6:13" x14ac:dyDescent="0.2">
      <c r="M21915" s="1"/>
    </row>
    <row r="21916" spans="6:13" x14ac:dyDescent="0.2">
      <c r="F21916" s="1"/>
      <c r="M21916" s="1"/>
    </row>
    <row r="21917" spans="6:13" x14ac:dyDescent="0.2">
      <c r="F21917" s="1"/>
      <c r="J21917" s="1"/>
      <c r="M21917" s="1"/>
    </row>
    <row r="21918" spans="6:13" x14ac:dyDescent="0.2">
      <c r="M21918" s="1"/>
    </row>
    <row r="21919" spans="6:13" x14ac:dyDescent="0.2">
      <c r="G21919" s="1"/>
      <c r="M21919" s="1"/>
    </row>
    <row r="21920" spans="6:13" x14ac:dyDescent="0.2">
      <c r="M21920" s="1"/>
    </row>
    <row r="21921" spans="5:13" x14ac:dyDescent="0.2">
      <c r="F21921" s="1"/>
      <c r="M21921" s="1"/>
    </row>
    <row r="21922" spans="5:13" x14ac:dyDescent="0.2">
      <c r="F21922" s="1"/>
      <c r="M21922" s="1"/>
    </row>
    <row r="21923" spans="5:13" x14ac:dyDescent="0.2">
      <c r="M21923" s="1"/>
    </row>
    <row r="21924" spans="5:13" x14ac:dyDescent="0.2">
      <c r="M21924" s="1"/>
    </row>
    <row r="21925" spans="5:13" x14ac:dyDescent="0.2">
      <c r="F21925" s="1"/>
      <c r="M21925" s="1"/>
    </row>
    <row r="21926" spans="5:13" x14ac:dyDescent="0.2">
      <c r="M21926" s="1"/>
    </row>
    <row r="21927" spans="5:13" x14ac:dyDescent="0.2">
      <c r="M21927" s="1"/>
    </row>
    <row r="21928" spans="5:13" x14ac:dyDescent="0.2">
      <c r="M21928" s="1"/>
    </row>
    <row r="21929" spans="5:13" x14ac:dyDescent="0.2">
      <c r="M21929" s="1"/>
    </row>
    <row r="21930" spans="5:13" x14ac:dyDescent="0.2">
      <c r="M21930" s="1"/>
    </row>
    <row r="21931" spans="5:13" x14ac:dyDescent="0.2">
      <c r="G21931" s="1"/>
      <c r="M21931" s="1"/>
    </row>
    <row r="21932" spans="5:13" x14ac:dyDescent="0.2">
      <c r="M21932" s="1"/>
    </row>
    <row r="21933" spans="5:13" x14ac:dyDescent="0.2">
      <c r="M21933" s="1"/>
    </row>
    <row r="21934" spans="5:13" x14ac:dyDescent="0.2">
      <c r="E21934" s="1"/>
      <c r="M21934" s="1"/>
    </row>
    <row r="21935" spans="5:13" x14ac:dyDescent="0.2">
      <c r="M21935" s="1"/>
    </row>
    <row r="21936" spans="5:13" x14ac:dyDescent="0.2">
      <c r="F21936" s="1"/>
      <c r="J21936" s="1"/>
      <c r="M21936" s="1"/>
    </row>
    <row r="21937" spans="5:13" x14ac:dyDescent="0.2">
      <c r="M21937" s="1"/>
    </row>
    <row r="21938" spans="5:13" x14ac:dyDescent="0.2">
      <c r="E21938" s="1"/>
      <c r="M21938" s="1"/>
    </row>
    <row r="21939" spans="5:13" x14ac:dyDescent="0.2">
      <c r="M21939" s="1"/>
    </row>
    <row r="21940" spans="5:13" x14ac:dyDescent="0.2">
      <c r="M21940" s="1"/>
    </row>
    <row r="21941" spans="5:13" x14ac:dyDescent="0.2">
      <c r="M21941" s="1"/>
    </row>
    <row r="21942" spans="5:13" x14ac:dyDescent="0.2">
      <c r="M21942" s="1"/>
    </row>
    <row r="21943" spans="5:13" x14ac:dyDescent="0.2">
      <c r="M21943" s="1"/>
    </row>
    <row r="21944" spans="5:13" x14ac:dyDescent="0.2">
      <c r="G21944" s="1"/>
      <c r="M21944" s="1"/>
    </row>
    <row r="21945" spans="5:13" x14ac:dyDescent="0.2">
      <c r="M21945" s="1"/>
    </row>
    <row r="21946" spans="5:13" x14ac:dyDescent="0.2">
      <c r="G21946" s="1"/>
      <c r="M21946" s="1"/>
    </row>
    <row r="21947" spans="5:13" x14ac:dyDescent="0.2">
      <c r="M21947" s="1"/>
    </row>
    <row r="21948" spans="5:13" x14ac:dyDescent="0.2">
      <c r="M21948" s="1"/>
    </row>
    <row r="21949" spans="5:13" x14ac:dyDescent="0.2">
      <c r="M21949" s="1"/>
    </row>
    <row r="21950" spans="5:13" x14ac:dyDescent="0.2">
      <c r="M21950" s="1"/>
    </row>
    <row r="21951" spans="5:13" x14ac:dyDescent="0.2">
      <c r="M21951" s="1"/>
    </row>
    <row r="21952" spans="5:13" x14ac:dyDescent="0.2">
      <c r="M21952" s="1"/>
    </row>
    <row r="21953" spans="6:13" x14ac:dyDescent="0.2">
      <c r="M21953" s="1"/>
    </row>
    <row r="21954" spans="6:13" x14ac:dyDescent="0.2">
      <c r="M21954" s="1"/>
    </row>
    <row r="21955" spans="6:13" x14ac:dyDescent="0.2">
      <c r="M21955" s="1"/>
    </row>
    <row r="21956" spans="6:13" x14ac:dyDescent="0.2">
      <c r="F21956" s="1"/>
      <c r="M21956" s="1"/>
    </row>
    <row r="21957" spans="6:13" x14ac:dyDescent="0.2">
      <c r="M21957" s="1"/>
    </row>
    <row r="21958" spans="6:13" x14ac:dyDescent="0.2">
      <c r="M21958" s="1"/>
    </row>
    <row r="21959" spans="6:13" x14ac:dyDescent="0.2">
      <c r="M21959" s="1"/>
    </row>
    <row r="21960" spans="6:13" x14ac:dyDescent="0.2">
      <c r="G21960" s="1"/>
      <c r="M21960" s="1"/>
    </row>
    <row r="21961" spans="6:13" x14ac:dyDescent="0.2">
      <c r="M21961" s="1"/>
    </row>
    <row r="21962" spans="6:13" x14ac:dyDescent="0.2">
      <c r="M21962" s="1"/>
    </row>
    <row r="21963" spans="6:13" x14ac:dyDescent="0.2">
      <c r="M21963" s="1"/>
    </row>
    <row r="21964" spans="6:13" x14ac:dyDescent="0.2">
      <c r="M21964" s="1"/>
    </row>
    <row r="21965" spans="6:13" x14ac:dyDescent="0.2">
      <c r="M21965" s="1"/>
    </row>
    <row r="21966" spans="6:13" x14ac:dyDescent="0.2">
      <c r="F21966" s="1"/>
      <c r="M21966" s="1"/>
    </row>
    <row r="21967" spans="6:13" x14ac:dyDescent="0.2">
      <c r="M21967" s="1"/>
    </row>
    <row r="21968" spans="6:13" x14ac:dyDescent="0.2">
      <c r="M21968" s="1"/>
    </row>
    <row r="21969" spans="6:13" x14ac:dyDescent="0.2">
      <c r="M21969" s="1"/>
    </row>
    <row r="21970" spans="6:13" x14ac:dyDescent="0.2">
      <c r="M21970" s="1"/>
    </row>
    <row r="21971" spans="6:13" x14ac:dyDescent="0.2">
      <c r="M21971" s="1"/>
    </row>
    <row r="21972" spans="6:13" x14ac:dyDescent="0.2">
      <c r="F21972" s="1"/>
      <c r="M21972" s="1"/>
    </row>
    <row r="21973" spans="6:13" x14ac:dyDescent="0.2">
      <c r="M21973" s="1"/>
    </row>
    <row r="21974" spans="6:13" x14ac:dyDescent="0.2">
      <c r="M21974" s="1"/>
    </row>
    <row r="21975" spans="6:13" x14ac:dyDescent="0.2">
      <c r="M21975" s="1"/>
    </row>
    <row r="21976" spans="6:13" x14ac:dyDescent="0.2">
      <c r="M21976" s="1"/>
    </row>
    <row r="21977" spans="6:13" x14ac:dyDescent="0.2">
      <c r="M21977" s="1"/>
    </row>
    <row r="21978" spans="6:13" x14ac:dyDescent="0.2">
      <c r="M21978" s="1"/>
    </row>
    <row r="21979" spans="6:13" x14ac:dyDescent="0.2">
      <c r="M21979" s="1"/>
    </row>
    <row r="21980" spans="6:13" x14ac:dyDescent="0.2">
      <c r="M21980" s="1"/>
    </row>
    <row r="21981" spans="6:13" x14ac:dyDescent="0.2">
      <c r="M21981" s="1"/>
    </row>
    <row r="21982" spans="6:13" x14ac:dyDescent="0.2">
      <c r="M21982" s="1"/>
    </row>
    <row r="21983" spans="6:13" x14ac:dyDescent="0.2">
      <c r="M21983" s="1"/>
    </row>
    <row r="21984" spans="6:13" x14ac:dyDescent="0.2">
      <c r="J21984" s="1"/>
      <c r="M21984" s="1"/>
    </row>
    <row r="21985" spans="6:13" x14ac:dyDescent="0.2">
      <c r="M21985" s="1"/>
    </row>
    <row r="21986" spans="6:13" x14ac:dyDescent="0.2">
      <c r="M21986" s="1"/>
    </row>
    <row r="21987" spans="6:13" x14ac:dyDescent="0.2">
      <c r="J21987" s="1"/>
      <c r="M21987" s="1"/>
    </row>
    <row r="21988" spans="6:13" x14ac:dyDescent="0.2">
      <c r="M21988" s="1"/>
    </row>
    <row r="21989" spans="6:13" x14ac:dyDescent="0.2">
      <c r="F21989" s="1"/>
      <c r="J21989" s="1"/>
      <c r="M21989" s="1"/>
    </row>
    <row r="21990" spans="6:13" x14ac:dyDescent="0.2">
      <c r="M21990" s="1"/>
    </row>
    <row r="21991" spans="6:13" x14ac:dyDescent="0.2">
      <c r="M21991" s="1"/>
    </row>
    <row r="21992" spans="6:13" x14ac:dyDescent="0.2">
      <c r="M21992" s="1"/>
    </row>
    <row r="21993" spans="6:13" x14ac:dyDescent="0.2">
      <c r="M21993" s="1"/>
    </row>
    <row r="21994" spans="6:13" x14ac:dyDescent="0.2">
      <c r="M21994" s="1"/>
    </row>
    <row r="21995" spans="6:13" x14ac:dyDescent="0.2">
      <c r="G21995" s="1"/>
      <c r="M21995" s="1"/>
    </row>
    <row r="21996" spans="6:13" x14ac:dyDescent="0.2">
      <c r="M21996" s="1"/>
    </row>
    <row r="21997" spans="6:13" x14ac:dyDescent="0.2">
      <c r="M21997" s="1"/>
    </row>
    <row r="21998" spans="6:13" x14ac:dyDescent="0.2">
      <c r="M21998" s="1"/>
    </row>
    <row r="21999" spans="6:13" x14ac:dyDescent="0.2">
      <c r="M21999" s="1"/>
    </row>
    <row r="22000" spans="6:13" x14ac:dyDescent="0.2">
      <c r="G22000" s="1"/>
      <c r="M22000" s="1"/>
    </row>
    <row r="22001" spans="5:13" x14ac:dyDescent="0.2">
      <c r="M22001" s="1"/>
    </row>
    <row r="22002" spans="5:13" x14ac:dyDescent="0.2">
      <c r="M22002" s="1"/>
    </row>
    <row r="22003" spans="5:13" x14ac:dyDescent="0.2">
      <c r="M22003" s="1"/>
    </row>
    <row r="22004" spans="5:13" x14ac:dyDescent="0.2">
      <c r="M22004" s="1"/>
    </row>
    <row r="22005" spans="5:13" x14ac:dyDescent="0.2">
      <c r="M22005" s="1"/>
    </row>
    <row r="22006" spans="5:13" x14ac:dyDescent="0.2">
      <c r="E22006" s="1"/>
      <c r="I22006" s="1"/>
      <c r="M22006" s="1"/>
    </row>
    <row r="22007" spans="5:13" x14ac:dyDescent="0.2">
      <c r="M22007" s="1"/>
    </row>
    <row r="22008" spans="5:13" x14ac:dyDescent="0.2">
      <c r="M22008" s="1"/>
    </row>
    <row r="22009" spans="5:13" x14ac:dyDescent="0.2">
      <c r="F22009" s="1"/>
      <c r="M22009" s="1"/>
    </row>
    <row r="22010" spans="5:13" x14ac:dyDescent="0.2">
      <c r="M22010" s="1"/>
    </row>
    <row r="22011" spans="5:13" x14ac:dyDescent="0.2">
      <c r="J22011" s="1"/>
      <c r="M22011" s="1"/>
    </row>
    <row r="22012" spans="5:13" x14ac:dyDescent="0.2">
      <c r="I22012" s="1"/>
      <c r="M22012" s="1"/>
    </row>
    <row r="22013" spans="5:13" x14ac:dyDescent="0.2">
      <c r="E22013" s="1"/>
      <c r="I22013" s="1"/>
      <c r="M22013" s="1"/>
    </row>
    <row r="22014" spans="5:13" x14ac:dyDescent="0.2">
      <c r="M22014" s="1"/>
    </row>
    <row r="22015" spans="5:13" x14ac:dyDescent="0.2">
      <c r="M22015" s="1"/>
    </row>
    <row r="22016" spans="5:13" x14ac:dyDescent="0.2">
      <c r="M22016" s="1"/>
    </row>
    <row r="22017" spans="5:25" x14ac:dyDescent="0.2">
      <c r="E22017" s="1"/>
      <c r="M22017" s="1"/>
    </row>
    <row r="22018" spans="5:25" x14ac:dyDescent="0.2">
      <c r="M22018" s="1"/>
    </row>
    <row r="22019" spans="5:25" x14ac:dyDescent="0.2">
      <c r="K22019" s="1"/>
      <c r="M22019" s="1"/>
    </row>
    <row r="22020" spans="5:25" x14ac:dyDescent="0.2">
      <c r="M22020" s="1"/>
    </row>
    <row r="22021" spans="5:25" x14ac:dyDescent="0.2">
      <c r="J22021" s="1"/>
      <c r="K22021" s="1"/>
      <c r="M22021" s="1"/>
    </row>
    <row r="22022" spans="5:25" x14ac:dyDescent="0.2">
      <c r="K22022" s="1"/>
      <c r="M22022" s="1"/>
    </row>
    <row r="22023" spans="5:25" x14ac:dyDescent="0.2">
      <c r="G22023" s="1"/>
      <c r="K22023" s="1"/>
      <c r="M22023" s="1"/>
    </row>
    <row r="22024" spans="5:25" x14ac:dyDescent="0.2">
      <c r="K22024" s="1"/>
      <c r="M22024" s="1"/>
    </row>
    <row r="22025" spans="5:25" x14ac:dyDescent="0.2">
      <c r="M22025" s="1"/>
    </row>
    <row r="22026" spans="5:25" x14ac:dyDescent="0.2">
      <c r="G22026" s="1"/>
      <c r="K22026" s="1"/>
      <c r="M22026" s="1"/>
    </row>
    <row r="22027" spans="5:25" x14ac:dyDescent="0.2">
      <c r="G22027" s="1"/>
      <c r="K22027" s="1"/>
      <c r="M22027" s="1"/>
    </row>
    <row r="22028" spans="5:25" x14ac:dyDescent="0.2">
      <c r="E22028" s="1"/>
      <c r="I22028" s="1"/>
      <c r="M22028" s="1"/>
    </row>
    <row r="22029" spans="5:25" x14ac:dyDescent="0.2">
      <c r="M22029" s="1"/>
      <c r="Y22029" s="1"/>
    </row>
    <row r="22030" spans="5:25" x14ac:dyDescent="0.2">
      <c r="G22030" s="1"/>
      <c r="M22030" s="1"/>
    </row>
    <row r="22031" spans="5:25" x14ac:dyDescent="0.2">
      <c r="G22031" s="1"/>
      <c r="M22031" s="1"/>
    </row>
    <row r="22032" spans="5:25" x14ac:dyDescent="0.2">
      <c r="E22032" s="1"/>
      <c r="K22032" s="1"/>
      <c r="M22032" s="1"/>
    </row>
    <row r="22033" spans="5:13" x14ac:dyDescent="0.2">
      <c r="K22033" s="1"/>
      <c r="M22033" s="1"/>
    </row>
    <row r="22034" spans="5:13" x14ac:dyDescent="0.2">
      <c r="E22034" s="1"/>
      <c r="I22034" s="1"/>
      <c r="M22034" s="1"/>
    </row>
    <row r="22035" spans="5:13" x14ac:dyDescent="0.2">
      <c r="I22035" s="1"/>
      <c r="K22035" s="1"/>
      <c r="M22035" s="1"/>
    </row>
    <row r="22036" spans="5:13" x14ac:dyDescent="0.2">
      <c r="M22036" s="1"/>
    </row>
    <row r="22037" spans="5:13" x14ac:dyDescent="0.2">
      <c r="G22037" s="1"/>
      <c r="K22037" s="1"/>
      <c r="M22037" s="1"/>
    </row>
    <row r="22038" spans="5:13" x14ac:dyDescent="0.2">
      <c r="E22038" s="1"/>
      <c r="F22038" s="1"/>
      <c r="G22038" s="1"/>
      <c r="I22038" s="1"/>
      <c r="J22038" s="1"/>
      <c r="K22038" s="1"/>
      <c r="M22038" s="1"/>
    </row>
    <row r="22039" spans="5:13" x14ac:dyDescent="0.2">
      <c r="M22039" s="1"/>
    </row>
    <row r="22040" spans="5:13" x14ac:dyDescent="0.2">
      <c r="F22040" s="1"/>
      <c r="J22040" s="1"/>
      <c r="M22040" s="1"/>
    </row>
    <row r="22041" spans="5:13" x14ac:dyDescent="0.2">
      <c r="M22041" s="1"/>
    </row>
    <row r="22042" spans="5:13" x14ac:dyDescent="0.2">
      <c r="G22042" s="1"/>
      <c r="K22042" s="1"/>
      <c r="M22042" s="1"/>
    </row>
    <row r="22043" spans="5:13" x14ac:dyDescent="0.2">
      <c r="G22043" s="1"/>
      <c r="K22043" s="1"/>
      <c r="M22043" s="1"/>
    </row>
    <row r="22044" spans="5:13" x14ac:dyDescent="0.2">
      <c r="K22044" s="1"/>
      <c r="M22044" s="1"/>
    </row>
    <row r="22045" spans="5:13" x14ac:dyDescent="0.2">
      <c r="G22045" s="1"/>
      <c r="K22045" s="1"/>
      <c r="M22045" s="1"/>
    </row>
    <row r="22046" spans="5:13" x14ac:dyDescent="0.2">
      <c r="G22046" s="1"/>
      <c r="K22046" s="1"/>
      <c r="M22046" s="1"/>
    </row>
    <row r="22047" spans="5:13" x14ac:dyDescent="0.2">
      <c r="K22047" s="1"/>
      <c r="M22047" s="1"/>
    </row>
    <row r="22048" spans="5:13" x14ac:dyDescent="0.2">
      <c r="M22048" s="1"/>
    </row>
    <row r="22049" spans="7:13" x14ac:dyDescent="0.2">
      <c r="G22049" s="1"/>
      <c r="K22049" s="1"/>
      <c r="M22049" s="1"/>
    </row>
    <row r="22050" spans="7:13" x14ac:dyDescent="0.2">
      <c r="M22050" s="1"/>
    </row>
    <row r="22051" spans="7:13" x14ac:dyDescent="0.2">
      <c r="J22051" s="1"/>
      <c r="K22051" s="1"/>
      <c r="M22051" s="1"/>
    </row>
    <row r="22052" spans="7:13" x14ac:dyDescent="0.2">
      <c r="M22052" s="1"/>
    </row>
    <row r="22053" spans="7:13" x14ac:dyDescent="0.2">
      <c r="M22053" s="1"/>
    </row>
    <row r="22054" spans="7:13" x14ac:dyDescent="0.2">
      <c r="M22054" s="1"/>
    </row>
    <row r="22055" spans="7:13" x14ac:dyDescent="0.2">
      <c r="I22055" s="1"/>
      <c r="M22055" s="1"/>
    </row>
    <row r="22056" spans="7:13" x14ac:dyDescent="0.2">
      <c r="I22056" s="1"/>
      <c r="M22056" s="1"/>
    </row>
    <row r="22057" spans="7:13" x14ac:dyDescent="0.2">
      <c r="M22057" s="1"/>
    </row>
    <row r="22058" spans="7:13" x14ac:dyDescent="0.2">
      <c r="G22058" s="1"/>
      <c r="K22058" s="1"/>
      <c r="M22058" s="1"/>
    </row>
    <row r="22059" spans="7:13" x14ac:dyDescent="0.2">
      <c r="M22059" s="1"/>
    </row>
    <row r="22060" spans="7:13" x14ac:dyDescent="0.2">
      <c r="K22060" s="1"/>
      <c r="M22060" s="1"/>
    </row>
    <row r="22061" spans="7:13" x14ac:dyDescent="0.2">
      <c r="M22061" s="1"/>
    </row>
    <row r="22062" spans="7:13" x14ac:dyDescent="0.2">
      <c r="M22062" s="1"/>
    </row>
    <row r="22063" spans="7:13" x14ac:dyDescent="0.2">
      <c r="M22063" s="1"/>
    </row>
    <row r="22064" spans="7:13" x14ac:dyDescent="0.2">
      <c r="M22064" s="1"/>
    </row>
    <row r="22065" spans="5:25" x14ac:dyDescent="0.2">
      <c r="M22065" s="1"/>
    </row>
    <row r="22066" spans="5:25" x14ac:dyDescent="0.2">
      <c r="M22066" s="1"/>
      <c r="Y22066" s="1"/>
    </row>
    <row r="22067" spans="5:25" x14ac:dyDescent="0.2">
      <c r="K22067" s="1"/>
      <c r="M22067" s="1"/>
    </row>
    <row r="22068" spans="5:25" x14ac:dyDescent="0.2">
      <c r="M22068" s="1"/>
    </row>
    <row r="22069" spans="5:25" x14ac:dyDescent="0.2">
      <c r="G22069" s="1"/>
      <c r="K22069" s="1"/>
      <c r="M22069" s="1"/>
    </row>
    <row r="22070" spans="5:25" x14ac:dyDescent="0.2">
      <c r="M22070" s="1"/>
    </row>
    <row r="22071" spans="5:25" x14ac:dyDescent="0.2">
      <c r="M22071" s="1"/>
    </row>
    <row r="22072" spans="5:25" x14ac:dyDescent="0.2">
      <c r="M22072" s="1"/>
    </row>
    <row r="22073" spans="5:25" x14ac:dyDescent="0.2">
      <c r="G22073" s="1"/>
      <c r="K22073" s="1"/>
      <c r="M22073" s="1"/>
    </row>
    <row r="22074" spans="5:25" x14ac:dyDescent="0.2">
      <c r="M22074" s="1"/>
    </row>
    <row r="22075" spans="5:25" x14ac:dyDescent="0.2">
      <c r="M22075" s="1"/>
    </row>
    <row r="22076" spans="5:25" x14ac:dyDescent="0.2">
      <c r="E22076" s="1"/>
      <c r="I22076" s="1"/>
      <c r="M22076" s="1"/>
    </row>
    <row r="22077" spans="5:25" x14ac:dyDescent="0.2">
      <c r="M22077" s="1"/>
    </row>
    <row r="22078" spans="5:25" x14ac:dyDescent="0.2">
      <c r="M22078" s="1"/>
    </row>
    <row r="22079" spans="5:25" x14ac:dyDescent="0.2">
      <c r="M22079" s="1"/>
    </row>
    <row r="22080" spans="5:25" x14ac:dyDescent="0.2">
      <c r="M22080" s="1"/>
    </row>
    <row r="22081" spans="5:13" x14ac:dyDescent="0.2">
      <c r="I22081" s="1"/>
      <c r="M22081" s="1"/>
    </row>
    <row r="22082" spans="5:13" x14ac:dyDescent="0.2">
      <c r="M22082" s="1"/>
    </row>
    <row r="22083" spans="5:13" x14ac:dyDescent="0.2">
      <c r="M22083" s="1"/>
    </row>
    <row r="22084" spans="5:13" x14ac:dyDescent="0.2">
      <c r="M22084" s="1"/>
    </row>
    <row r="22085" spans="5:13" x14ac:dyDescent="0.2">
      <c r="M22085" s="1"/>
    </row>
    <row r="22086" spans="5:13" x14ac:dyDescent="0.2">
      <c r="G22086" s="1"/>
      <c r="J22086" s="1"/>
      <c r="K22086" s="1"/>
      <c r="M22086" s="1"/>
    </row>
    <row r="22087" spans="5:13" x14ac:dyDescent="0.2">
      <c r="K22087" s="1"/>
      <c r="M22087" s="1"/>
    </row>
    <row r="22088" spans="5:13" x14ac:dyDescent="0.2">
      <c r="F22088" s="1"/>
      <c r="J22088" s="1"/>
      <c r="M22088" s="1"/>
    </row>
    <row r="22089" spans="5:13" x14ac:dyDescent="0.2">
      <c r="M22089" s="1"/>
    </row>
    <row r="22090" spans="5:13" x14ac:dyDescent="0.2">
      <c r="M22090" s="1"/>
    </row>
    <row r="22091" spans="5:13" x14ac:dyDescent="0.2">
      <c r="M22091" s="1"/>
    </row>
    <row r="22092" spans="5:13" x14ac:dyDescent="0.2">
      <c r="E22092" s="1"/>
      <c r="I22092" s="1"/>
      <c r="M22092" s="1"/>
    </row>
    <row r="22093" spans="5:13" x14ac:dyDescent="0.2">
      <c r="J22093" s="1"/>
      <c r="M22093" s="1"/>
    </row>
    <row r="22094" spans="5:13" x14ac:dyDescent="0.2">
      <c r="F22094" s="1"/>
      <c r="J22094" s="1"/>
      <c r="M22094" s="1"/>
    </row>
    <row r="22095" spans="5:13" x14ac:dyDescent="0.2">
      <c r="F22095" s="1"/>
      <c r="J22095" s="1"/>
      <c r="M22095" s="1"/>
    </row>
    <row r="22096" spans="5:13" x14ac:dyDescent="0.2">
      <c r="M22096" s="1"/>
    </row>
    <row r="22097" spans="7:13" x14ac:dyDescent="0.2">
      <c r="I22097" s="1"/>
      <c r="M22097" s="1"/>
    </row>
    <row r="22098" spans="7:13" x14ac:dyDescent="0.2">
      <c r="G22098" s="1"/>
      <c r="K22098" s="1"/>
      <c r="M22098" s="1"/>
    </row>
    <row r="22099" spans="7:13" x14ac:dyDescent="0.2">
      <c r="G22099" s="1"/>
      <c r="K22099" s="1"/>
      <c r="M22099" s="1"/>
    </row>
    <row r="22100" spans="7:13" x14ac:dyDescent="0.2">
      <c r="M22100" s="1"/>
    </row>
    <row r="22101" spans="7:13" x14ac:dyDescent="0.2">
      <c r="M22101" s="1"/>
    </row>
    <row r="22102" spans="7:13" x14ac:dyDescent="0.2">
      <c r="M22102" s="1"/>
    </row>
    <row r="22103" spans="7:13" x14ac:dyDescent="0.2">
      <c r="M22103" s="1"/>
    </row>
    <row r="22104" spans="7:13" x14ac:dyDescent="0.2">
      <c r="M22104" s="1"/>
    </row>
    <row r="22105" spans="7:13" x14ac:dyDescent="0.2">
      <c r="M22105" s="1"/>
    </row>
    <row r="22106" spans="7:13" x14ac:dyDescent="0.2">
      <c r="I22106" s="1"/>
      <c r="M22106" s="1"/>
    </row>
    <row r="22107" spans="7:13" x14ac:dyDescent="0.2">
      <c r="M22107" s="1"/>
    </row>
    <row r="22108" spans="7:13" x14ac:dyDescent="0.2">
      <c r="M22108" s="1"/>
    </row>
    <row r="22109" spans="7:13" x14ac:dyDescent="0.2">
      <c r="M22109" s="1"/>
    </row>
    <row r="22110" spans="7:13" x14ac:dyDescent="0.2">
      <c r="M22110" s="1"/>
    </row>
    <row r="22111" spans="7:13" x14ac:dyDescent="0.2">
      <c r="M22111" s="1"/>
    </row>
    <row r="22112" spans="7:13" x14ac:dyDescent="0.2">
      <c r="M22112" s="1"/>
    </row>
    <row r="22113" spans="6:25" x14ac:dyDescent="0.2">
      <c r="M22113" s="1"/>
    </row>
    <row r="22114" spans="6:25" x14ac:dyDescent="0.2">
      <c r="M22114" s="1"/>
    </row>
    <row r="22115" spans="6:25" x14ac:dyDescent="0.2">
      <c r="M22115" s="1"/>
    </row>
    <row r="22116" spans="6:25" x14ac:dyDescent="0.2">
      <c r="M22116" s="1"/>
      <c r="Y22116" s="1"/>
    </row>
    <row r="22117" spans="6:25" x14ac:dyDescent="0.2">
      <c r="F22117" s="1"/>
      <c r="J22117" s="1"/>
      <c r="M22117" s="1"/>
    </row>
    <row r="22118" spans="6:25" x14ac:dyDescent="0.2">
      <c r="J22118" s="1"/>
      <c r="M22118" s="1"/>
    </row>
    <row r="22119" spans="6:25" x14ac:dyDescent="0.2">
      <c r="M22119" s="1"/>
    </row>
    <row r="22120" spans="6:25" x14ac:dyDescent="0.2">
      <c r="M22120" s="1"/>
    </row>
    <row r="22121" spans="6:25" x14ac:dyDescent="0.2">
      <c r="M22121" s="1"/>
    </row>
    <row r="22122" spans="6:25" x14ac:dyDescent="0.2">
      <c r="F22122" s="1"/>
      <c r="J22122" s="1"/>
      <c r="M22122" s="1"/>
    </row>
    <row r="22123" spans="6:25" x14ac:dyDescent="0.2">
      <c r="F22123" s="1"/>
      <c r="J22123" s="1"/>
      <c r="M22123" s="1"/>
    </row>
    <row r="22124" spans="6:25" x14ac:dyDescent="0.2">
      <c r="M22124" s="1"/>
    </row>
    <row r="22125" spans="6:25" x14ac:dyDescent="0.2">
      <c r="M22125" s="1"/>
    </row>
    <row r="22126" spans="6:25" x14ac:dyDescent="0.2">
      <c r="M22126" s="1"/>
    </row>
    <row r="22127" spans="6:25" x14ac:dyDescent="0.2">
      <c r="M22127" s="1"/>
    </row>
    <row r="22128" spans="6:25" x14ac:dyDescent="0.2">
      <c r="M22128" s="1"/>
    </row>
    <row r="22129" spans="6:13" x14ac:dyDescent="0.2">
      <c r="M22129" s="1"/>
    </row>
    <row r="22130" spans="6:13" x14ac:dyDescent="0.2">
      <c r="I22130" s="1"/>
      <c r="M22130" s="1"/>
    </row>
    <row r="22131" spans="6:13" x14ac:dyDescent="0.2">
      <c r="J22131" s="1"/>
      <c r="M22131" s="1"/>
    </row>
    <row r="22132" spans="6:13" x14ac:dyDescent="0.2">
      <c r="M22132" s="1"/>
    </row>
    <row r="22133" spans="6:13" x14ac:dyDescent="0.2">
      <c r="M22133" s="1"/>
    </row>
    <row r="22134" spans="6:13" x14ac:dyDescent="0.2">
      <c r="M22134" s="1"/>
    </row>
    <row r="22135" spans="6:13" x14ac:dyDescent="0.2">
      <c r="M22135" s="1"/>
    </row>
    <row r="22136" spans="6:13" x14ac:dyDescent="0.2">
      <c r="I22136" s="1"/>
      <c r="J22136" s="1"/>
      <c r="K22136" s="1"/>
      <c r="M22136" s="1"/>
    </row>
    <row r="22137" spans="6:13" x14ac:dyDescent="0.2">
      <c r="M22137" s="1"/>
    </row>
    <row r="22138" spans="6:13" x14ac:dyDescent="0.2">
      <c r="M22138" s="1"/>
    </row>
    <row r="22139" spans="6:13" x14ac:dyDescent="0.2">
      <c r="G22139" s="1"/>
      <c r="K22139" s="1"/>
      <c r="M22139" s="1"/>
    </row>
    <row r="22140" spans="6:13" x14ac:dyDescent="0.2">
      <c r="M22140" s="1"/>
    </row>
    <row r="22141" spans="6:13" x14ac:dyDescent="0.2">
      <c r="M22141" s="1"/>
    </row>
    <row r="22142" spans="6:13" x14ac:dyDescent="0.2">
      <c r="J22142" s="1"/>
      <c r="M22142" s="1"/>
    </row>
    <row r="22143" spans="6:13" x14ac:dyDescent="0.2">
      <c r="J22143" s="1"/>
      <c r="M22143" s="1"/>
    </row>
    <row r="22144" spans="6:13" x14ac:dyDescent="0.2">
      <c r="F22144" s="1"/>
      <c r="J22144" s="1"/>
      <c r="M22144" s="1"/>
    </row>
    <row r="22145" spans="5:13" x14ac:dyDescent="0.2">
      <c r="F22145" s="1"/>
      <c r="M22145" s="1"/>
    </row>
    <row r="22146" spans="5:13" x14ac:dyDescent="0.2">
      <c r="M22146" s="1"/>
    </row>
    <row r="22147" spans="5:13" x14ac:dyDescent="0.2">
      <c r="M22147" s="1"/>
    </row>
    <row r="22148" spans="5:13" x14ac:dyDescent="0.2">
      <c r="M22148" s="1"/>
    </row>
    <row r="22149" spans="5:13" x14ac:dyDescent="0.2">
      <c r="M22149" s="1"/>
    </row>
    <row r="22150" spans="5:13" x14ac:dyDescent="0.2">
      <c r="M22150" s="1"/>
    </row>
    <row r="22151" spans="5:13" x14ac:dyDescent="0.2">
      <c r="M22151" s="1"/>
    </row>
    <row r="22152" spans="5:13" x14ac:dyDescent="0.2">
      <c r="M22152" s="1"/>
    </row>
    <row r="22153" spans="5:13" x14ac:dyDescent="0.2">
      <c r="M22153" s="1"/>
    </row>
    <row r="22154" spans="5:13" x14ac:dyDescent="0.2">
      <c r="M22154" s="1"/>
    </row>
    <row r="22155" spans="5:13" x14ac:dyDescent="0.2">
      <c r="M22155" s="1"/>
    </row>
    <row r="22156" spans="5:13" x14ac:dyDescent="0.2">
      <c r="M22156" s="1"/>
    </row>
    <row r="22157" spans="5:13" x14ac:dyDescent="0.2">
      <c r="G22157" s="1"/>
      <c r="K22157" s="1"/>
      <c r="M22157" s="1"/>
    </row>
    <row r="22158" spans="5:13" x14ac:dyDescent="0.2">
      <c r="M22158" s="1"/>
    </row>
    <row r="22159" spans="5:13" x14ac:dyDescent="0.2">
      <c r="M22159" s="1"/>
    </row>
    <row r="22160" spans="5:13" x14ac:dyDescent="0.2">
      <c r="E22160" s="1"/>
      <c r="F22160" s="1"/>
      <c r="G22160" s="1"/>
      <c r="I22160" s="1"/>
      <c r="J22160" s="1"/>
      <c r="K22160" s="1"/>
      <c r="M22160" s="1"/>
    </row>
    <row r="22161" spans="5:25" x14ac:dyDescent="0.2">
      <c r="M22161" s="1"/>
    </row>
    <row r="22162" spans="5:25" x14ac:dyDescent="0.2">
      <c r="M22162" s="1"/>
    </row>
    <row r="22163" spans="5:25" x14ac:dyDescent="0.2">
      <c r="J22163" s="1"/>
      <c r="K22163" s="1"/>
      <c r="M22163" s="1"/>
      <c r="Y22163" s="1"/>
    </row>
    <row r="22164" spans="5:25" x14ac:dyDescent="0.2">
      <c r="F22164" s="1"/>
      <c r="J22164" s="1"/>
      <c r="M22164" s="1"/>
    </row>
    <row r="22165" spans="5:25" x14ac:dyDescent="0.2">
      <c r="M22165" s="1"/>
    </row>
    <row r="22166" spans="5:25" x14ac:dyDescent="0.2">
      <c r="M22166" s="1"/>
    </row>
    <row r="22167" spans="5:25" x14ac:dyDescent="0.2">
      <c r="M22167" s="1"/>
    </row>
    <row r="22168" spans="5:25" x14ac:dyDescent="0.2">
      <c r="M22168" s="1"/>
    </row>
    <row r="22169" spans="5:25" x14ac:dyDescent="0.2">
      <c r="F22169" s="1"/>
      <c r="J22169" s="1"/>
      <c r="M22169" s="1"/>
    </row>
    <row r="22170" spans="5:25" x14ac:dyDescent="0.2">
      <c r="M22170" s="1"/>
    </row>
    <row r="22171" spans="5:25" x14ac:dyDescent="0.2">
      <c r="E22171" s="1"/>
      <c r="I22171" s="1"/>
      <c r="M22171" s="1"/>
    </row>
    <row r="22172" spans="5:25" x14ac:dyDescent="0.2">
      <c r="F22172" s="1"/>
      <c r="M22172" s="1"/>
    </row>
    <row r="22173" spans="5:25" x14ac:dyDescent="0.2">
      <c r="F22173" s="1"/>
      <c r="M22173" s="1"/>
    </row>
    <row r="22174" spans="5:25" x14ac:dyDescent="0.2">
      <c r="M22174" s="1"/>
    </row>
    <row r="22175" spans="5:25" x14ac:dyDescent="0.2">
      <c r="E22175" s="1"/>
      <c r="M22175" s="1"/>
    </row>
    <row r="22176" spans="5:25" x14ac:dyDescent="0.2">
      <c r="M22176" s="1"/>
    </row>
    <row r="22177" spans="6:13" x14ac:dyDescent="0.2">
      <c r="M22177" s="1"/>
    </row>
    <row r="22178" spans="6:13" x14ac:dyDescent="0.2">
      <c r="F22178" s="1"/>
      <c r="J22178" s="1"/>
      <c r="M22178" s="1"/>
    </row>
    <row r="22179" spans="6:13" x14ac:dyDescent="0.2">
      <c r="M22179" s="1"/>
    </row>
    <row r="22180" spans="6:13" x14ac:dyDescent="0.2">
      <c r="M22180" s="1"/>
    </row>
    <row r="22181" spans="6:13" x14ac:dyDescent="0.2">
      <c r="M22181" s="1"/>
    </row>
    <row r="22182" spans="6:13" x14ac:dyDescent="0.2">
      <c r="G22182" s="1"/>
      <c r="K22182" s="1"/>
      <c r="M22182" s="1"/>
    </row>
    <row r="22183" spans="6:13" x14ac:dyDescent="0.2">
      <c r="G22183" s="1"/>
      <c r="K22183" s="1"/>
      <c r="M22183" s="1"/>
    </row>
    <row r="22184" spans="6:13" x14ac:dyDescent="0.2">
      <c r="M22184" s="1"/>
    </row>
    <row r="22185" spans="6:13" x14ac:dyDescent="0.2">
      <c r="M22185" s="1"/>
    </row>
    <row r="22186" spans="6:13" x14ac:dyDescent="0.2">
      <c r="M22186" s="1"/>
    </row>
    <row r="22187" spans="6:13" x14ac:dyDescent="0.2">
      <c r="M22187" s="1"/>
    </row>
    <row r="22188" spans="6:13" x14ac:dyDescent="0.2">
      <c r="M22188" s="1"/>
    </row>
    <row r="22189" spans="6:13" x14ac:dyDescent="0.2">
      <c r="M22189" s="1"/>
    </row>
    <row r="22190" spans="6:13" x14ac:dyDescent="0.2">
      <c r="M22190" s="1"/>
    </row>
    <row r="22191" spans="6:13" x14ac:dyDescent="0.2">
      <c r="M22191" s="1"/>
    </row>
    <row r="22192" spans="6:13" x14ac:dyDescent="0.2">
      <c r="M22192" s="1"/>
    </row>
    <row r="22193" spans="5:25" x14ac:dyDescent="0.2">
      <c r="M22193" s="1"/>
    </row>
    <row r="22194" spans="5:25" x14ac:dyDescent="0.2">
      <c r="M22194" s="1"/>
    </row>
    <row r="22195" spans="5:25" x14ac:dyDescent="0.2">
      <c r="M22195" s="1"/>
    </row>
    <row r="22196" spans="5:25" x14ac:dyDescent="0.2">
      <c r="M22196" s="1"/>
    </row>
    <row r="22197" spans="5:25" x14ac:dyDescent="0.2">
      <c r="K22197" s="1"/>
      <c r="M22197" s="1"/>
    </row>
    <row r="22198" spans="5:25" x14ac:dyDescent="0.2">
      <c r="I22198" s="1"/>
      <c r="K22198" s="1"/>
      <c r="M22198" s="1"/>
    </row>
    <row r="22199" spans="5:25" x14ac:dyDescent="0.2">
      <c r="E22199" s="1"/>
      <c r="I22199" s="1"/>
      <c r="M22199" s="1"/>
    </row>
    <row r="22200" spans="5:25" x14ac:dyDescent="0.2">
      <c r="I22200" s="1"/>
      <c r="M22200" s="1"/>
      <c r="Y22200" s="1"/>
    </row>
    <row r="22201" spans="5:25" x14ac:dyDescent="0.2">
      <c r="I22201" s="1"/>
      <c r="K22201" s="1"/>
      <c r="M22201" s="1"/>
    </row>
    <row r="22202" spans="5:25" x14ac:dyDescent="0.2">
      <c r="M22202" s="1"/>
    </row>
    <row r="22203" spans="5:25" x14ac:dyDescent="0.2">
      <c r="E22203" s="1"/>
      <c r="J22203" s="1"/>
      <c r="M22203" s="1"/>
    </row>
    <row r="22204" spans="5:25" x14ac:dyDescent="0.2">
      <c r="J22204" s="1"/>
      <c r="M22204" s="1"/>
    </row>
    <row r="22205" spans="5:25" x14ac:dyDescent="0.2">
      <c r="J22205" s="1"/>
      <c r="M22205" s="1"/>
    </row>
    <row r="22206" spans="5:25" x14ac:dyDescent="0.2">
      <c r="I22206" s="1"/>
      <c r="M22206" s="1"/>
    </row>
    <row r="22207" spans="5:25" x14ac:dyDescent="0.2">
      <c r="K22207" s="1"/>
      <c r="M22207" s="1"/>
    </row>
    <row r="22208" spans="5:25" x14ac:dyDescent="0.2">
      <c r="K22208" s="1"/>
      <c r="M22208" s="1"/>
    </row>
    <row r="22209" spans="6:13" x14ac:dyDescent="0.2">
      <c r="M22209" s="1"/>
    </row>
    <row r="22210" spans="6:13" x14ac:dyDescent="0.2">
      <c r="M22210" s="1"/>
    </row>
    <row r="22211" spans="6:13" x14ac:dyDescent="0.2">
      <c r="M22211" s="1"/>
    </row>
    <row r="22212" spans="6:13" x14ac:dyDescent="0.2">
      <c r="F22212" s="1"/>
      <c r="J22212" s="1"/>
      <c r="K22212" s="1"/>
      <c r="M22212" s="1"/>
    </row>
    <row r="22213" spans="6:13" x14ac:dyDescent="0.2">
      <c r="F22213" s="1"/>
      <c r="J22213" s="1"/>
      <c r="K22213" s="1"/>
      <c r="M22213" s="1"/>
    </row>
    <row r="22214" spans="6:13" x14ac:dyDescent="0.2">
      <c r="G22214" s="1"/>
      <c r="K22214" s="1"/>
      <c r="M22214" s="1"/>
    </row>
    <row r="22215" spans="6:13" x14ac:dyDescent="0.2">
      <c r="G22215" s="1"/>
      <c r="K22215" s="1"/>
      <c r="M22215" s="1"/>
    </row>
    <row r="22216" spans="6:13" x14ac:dyDescent="0.2">
      <c r="G22216" s="1"/>
      <c r="K22216" s="1"/>
      <c r="M22216" s="1"/>
    </row>
    <row r="22217" spans="6:13" x14ac:dyDescent="0.2">
      <c r="K22217" s="1"/>
      <c r="M22217" s="1"/>
    </row>
    <row r="22218" spans="6:13" x14ac:dyDescent="0.2">
      <c r="I22218" s="1"/>
      <c r="M22218" s="1"/>
    </row>
    <row r="22219" spans="6:13" x14ac:dyDescent="0.2">
      <c r="I22219" s="1"/>
      <c r="M22219" s="1"/>
    </row>
    <row r="22220" spans="6:13" x14ac:dyDescent="0.2">
      <c r="G22220" s="1"/>
      <c r="M22220" s="1"/>
    </row>
    <row r="22221" spans="6:13" x14ac:dyDescent="0.2">
      <c r="G22221" s="1"/>
      <c r="K22221" s="1"/>
      <c r="M22221" s="1"/>
    </row>
    <row r="22222" spans="6:13" x14ac:dyDescent="0.2">
      <c r="G22222" s="1"/>
      <c r="K22222" s="1"/>
      <c r="M22222" s="1"/>
    </row>
    <row r="22223" spans="6:13" x14ac:dyDescent="0.2">
      <c r="K22223" s="1"/>
      <c r="M22223" s="1"/>
    </row>
    <row r="22224" spans="6:13" x14ac:dyDescent="0.2">
      <c r="M22224" s="1"/>
    </row>
    <row r="22225" spans="6:19" x14ac:dyDescent="0.2">
      <c r="M22225" s="1"/>
    </row>
    <row r="22226" spans="6:19" x14ac:dyDescent="0.2">
      <c r="K22226" s="1"/>
      <c r="M22226" s="1"/>
    </row>
    <row r="22227" spans="6:19" x14ac:dyDescent="0.2">
      <c r="K22227" s="1"/>
      <c r="M22227" s="1"/>
    </row>
    <row r="22228" spans="6:19" x14ac:dyDescent="0.2">
      <c r="M22228" s="1"/>
    </row>
    <row r="22229" spans="6:19" x14ac:dyDescent="0.2">
      <c r="J22229" s="1"/>
      <c r="M22229" s="1"/>
    </row>
    <row r="22230" spans="6:19" x14ac:dyDescent="0.2">
      <c r="G22230" s="1"/>
      <c r="M22230" s="1"/>
      <c r="S22230" s="1"/>
    </row>
    <row r="22231" spans="6:19" x14ac:dyDescent="0.2">
      <c r="M22231" s="1"/>
    </row>
    <row r="22232" spans="6:19" x14ac:dyDescent="0.2">
      <c r="I22232" s="1"/>
      <c r="M22232" s="1"/>
    </row>
    <row r="22233" spans="6:19" x14ac:dyDescent="0.2">
      <c r="I22233" s="1"/>
      <c r="M22233" s="1"/>
    </row>
    <row r="22234" spans="6:19" x14ac:dyDescent="0.2">
      <c r="I22234" s="1"/>
      <c r="M22234" s="1"/>
    </row>
    <row r="22235" spans="6:19" x14ac:dyDescent="0.2">
      <c r="M22235" s="1"/>
    </row>
    <row r="22236" spans="6:19" x14ac:dyDescent="0.2">
      <c r="I22236" s="1"/>
      <c r="M22236" s="1"/>
    </row>
    <row r="22237" spans="6:19" x14ac:dyDescent="0.2">
      <c r="M22237" s="1"/>
    </row>
    <row r="22238" spans="6:19" x14ac:dyDescent="0.2">
      <c r="I22238" s="1"/>
      <c r="J22238" s="1"/>
      <c r="M22238" s="1"/>
    </row>
    <row r="22239" spans="6:19" x14ac:dyDescent="0.2">
      <c r="F22239" s="1"/>
      <c r="J22239" s="1"/>
      <c r="M22239" s="1"/>
    </row>
    <row r="22240" spans="6:19" x14ac:dyDescent="0.2">
      <c r="J22240" s="1"/>
      <c r="M22240" s="1"/>
    </row>
    <row r="22241" spans="6:25" x14ac:dyDescent="0.2">
      <c r="J22241" s="1"/>
      <c r="M22241" s="1"/>
    </row>
    <row r="22242" spans="6:25" x14ac:dyDescent="0.2">
      <c r="J22242" s="1"/>
      <c r="M22242" s="1"/>
    </row>
    <row r="22243" spans="6:25" x14ac:dyDescent="0.2">
      <c r="F22243" s="1"/>
      <c r="J22243" s="1"/>
      <c r="M22243" s="1"/>
    </row>
    <row r="22244" spans="6:25" x14ac:dyDescent="0.2">
      <c r="F22244" s="1"/>
      <c r="M22244" s="1"/>
    </row>
    <row r="22245" spans="6:25" x14ac:dyDescent="0.2">
      <c r="M22245" s="1"/>
    </row>
    <row r="22246" spans="6:25" x14ac:dyDescent="0.2">
      <c r="M22246" s="1"/>
    </row>
    <row r="22247" spans="6:25" x14ac:dyDescent="0.2">
      <c r="M22247" s="1"/>
    </row>
    <row r="22248" spans="6:25" x14ac:dyDescent="0.2">
      <c r="M22248" s="1"/>
    </row>
    <row r="22249" spans="6:25" x14ac:dyDescent="0.2">
      <c r="K22249" s="1"/>
      <c r="M22249" s="1"/>
    </row>
    <row r="22250" spans="6:25" x14ac:dyDescent="0.2">
      <c r="G22250" s="1"/>
      <c r="K22250" s="1"/>
      <c r="M22250" s="1"/>
    </row>
    <row r="22251" spans="6:25" x14ac:dyDescent="0.2">
      <c r="G22251" s="1"/>
      <c r="K22251" s="1"/>
      <c r="M22251" s="1"/>
    </row>
    <row r="22252" spans="6:25" x14ac:dyDescent="0.2">
      <c r="K22252" s="1"/>
      <c r="M22252" s="1"/>
    </row>
    <row r="22253" spans="6:25" x14ac:dyDescent="0.2">
      <c r="K22253" s="1"/>
      <c r="M22253" s="1"/>
    </row>
    <row r="22254" spans="6:25" x14ac:dyDescent="0.2">
      <c r="K22254" s="1"/>
      <c r="M22254" s="1"/>
    </row>
    <row r="22255" spans="6:25" x14ac:dyDescent="0.2">
      <c r="K22255" s="1"/>
      <c r="M22255" s="1"/>
    </row>
    <row r="22256" spans="6:25" x14ac:dyDescent="0.2">
      <c r="K22256" s="1"/>
      <c r="M22256" s="1"/>
      <c r="Y22256" s="1"/>
    </row>
    <row r="22257" spans="7:25" x14ac:dyDescent="0.2">
      <c r="G22257" s="1"/>
      <c r="K22257" s="1"/>
      <c r="M22257" s="1"/>
    </row>
    <row r="22258" spans="7:25" x14ac:dyDescent="0.2">
      <c r="K22258" s="1"/>
      <c r="M22258" s="1"/>
    </row>
    <row r="22259" spans="7:25" x14ac:dyDescent="0.2">
      <c r="M22259" s="1"/>
    </row>
    <row r="22260" spans="7:25" x14ac:dyDescent="0.2">
      <c r="K22260" s="1"/>
      <c r="M22260" s="1"/>
    </row>
    <row r="22261" spans="7:25" x14ac:dyDescent="0.2">
      <c r="M22261" s="1"/>
    </row>
    <row r="22262" spans="7:25" x14ac:dyDescent="0.2">
      <c r="M22262" s="1"/>
      <c r="Y22262" s="1"/>
    </row>
    <row r="22263" spans="7:25" x14ac:dyDescent="0.2">
      <c r="M22263" s="1"/>
    </row>
    <row r="22264" spans="7:25" x14ac:dyDescent="0.2">
      <c r="M22264" s="1"/>
    </row>
    <row r="22265" spans="7:25" x14ac:dyDescent="0.2">
      <c r="K22265" s="1"/>
      <c r="M22265" s="1"/>
    </row>
    <row r="22266" spans="7:25" x14ac:dyDescent="0.2">
      <c r="K22266" s="1"/>
      <c r="M22266" s="1"/>
    </row>
    <row r="22267" spans="7:25" x14ac:dyDescent="0.2">
      <c r="K22267" s="1"/>
      <c r="M22267" s="1"/>
    </row>
    <row r="22268" spans="7:25" x14ac:dyDescent="0.2">
      <c r="K22268" s="1"/>
      <c r="M22268" s="1"/>
    </row>
    <row r="22269" spans="7:25" x14ac:dyDescent="0.2">
      <c r="K22269" s="1"/>
      <c r="M22269" s="1"/>
    </row>
    <row r="22270" spans="7:25" x14ac:dyDescent="0.2">
      <c r="M22270" s="1"/>
    </row>
    <row r="22271" spans="7:25" x14ac:dyDescent="0.2">
      <c r="M22271" s="1"/>
    </row>
    <row r="22272" spans="7:25" x14ac:dyDescent="0.2">
      <c r="G22272" s="1"/>
      <c r="M22272" s="1"/>
    </row>
    <row r="22273" spans="7:13" x14ac:dyDescent="0.2">
      <c r="G22273" s="1"/>
      <c r="M22273" s="1"/>
    </row>
    <row r="22274" spans="7:13" x14ac:dyDescent="0.2">
      <c r="M22274" s="1"/>
    </row>
    <row r="22275" spans="7:13" x14ac:dyDescent="0.2">
      <c r="M22275" s="1"/>
    </row>
    <row r="22276" spans="7:13" x14ac:dyDescent="0.2">
      <c r="M22276" s="1"/>
    </row>
    <row r="22277" spans="7:13" x14ac:dyDescent="0.2">
      <c r="M22277" s="1"/>
    </row>
    <row r="22278" spans="7:13" x14ac:dyDescent="0.2">
      <c r="M22278" s="1"/>
    </row>
    <row r="22279" spans="7:13" x14ac:dyDescent="0.2">
      <c r="M22279" s="1"/>
    </row>
    <row r="22280" spans="7:13" x14ac:dyDescent="0.2">
      <c r="M22280" s="1"/>
    </row>
    <row r="22281" spans="7:13" x14ac:dyDescent="0.2">
      <c r="M22281" s="1"/>
    </row>
    <row r="22282" spans="7:13" x14ac:dyDescent="0.2">
      <c r="M22282" s="1"/>
    </row>
    <row r="22283" spans="7:13" x14ac:dyDescent="0.2">
      <c r="M22283" s="1"/>
    </row>
    <row r="22284" spans="7:13" x14ac:dyDescent="0.2">
      <c r="K22284" s="1"/>
      <c r="M22284" s="1"/>
    </row>
    <row r="22285" spans="7:13" x14ac:dyDescent="0.2">
      <c r="M22285" s="1"/>
    </row>
    <row r="22286" spans="7:13" x14ac:dyDescent="0.2">
      <c r="M22286" s="1"/>
    </row>
    <row r="22287" spans="7:13" x14ac:dyDescent="0.2">
      <c r="M22287" s="1"/>
    </row>
    <row r="22288" spans="7:13" x14ac:dyDescent="0.2">
      <c r="M22288" s="1"/>
    </row>
    <row r="22289" spans="5:25" x14ac:dyDescent="0.2">
      <c r="K22289" s="1"/>
      <c r="M22289" s="1"/>
    </row>
    <row r="22290" spans="5:25" x14ac:dyDescent="0.2">
      <c r="G22290" s="1"/>
      <c r="K22290" s="1"/>
      <c r="M22290" s="1"/>
    </row>
    <row r="22291" spans="5:25" x14ac:dyDescent="0.2">
      <c r="G22291" s="1"/>
      <c r="K22291" s="1"/>
      <c r="M22291" s="1"/>
    </row>
    <row r="22292" spans="5:25" x14ac:dyDescent="0.2">
      <c r="F22292" s="1"/>
      <c r="G22292" s="1"/>
      <c r="J22292" s="1"/>
      <c r="K22292" s="1"/>
      <c r="M22292" s="1"/>
    </row>
    <row r="22293" spans="5:25" x14ac:dyDescent="0.2">
      <c r="F22293" s="1"/>
      <c r="G22293" s="1"/>
      <c r="J22293" s="1"/>
      <c r="K22293" s="1"/>
      <c r="M22293" s="1"/>
    </row>
    <row r="22294" spans="5:25" x14ac:dyDescent="0.2">
      <c r="M22294" s="1"/>
    </row>
    <row r="22295" spans="5:25" x14ac:dyDescent="0.2">
      <c r="M22295" s="1"/>
      <c r="Y22295" s="1"/>
    </row>
    <row r="22296" spans="5:25" x14ac:dyDescent="0.2">
      <c r="M22296" s="1"/>
    </row>
    <row r="22297" spans="5:25" x14ac:dyDescent="0.2">
      <c r="M22297" s="1"/>
    </row>
    <row r="22298" spans="5:25" x14ac:dyDescent="0.2">
      <c r="J22298" s="1"/>
      <c r="M22298" s="1"/>
    </row>
    <row r="22299" spans="5:25" x14ac:dyDescent="0.2">
      <c r="J22299" s="1"/>
      <c r="K22299" s="1"/>
      <c r="M22299" s="1"/>
    </row>
    <row r="22300" spans="5:25" x14ac:dyDescent="0.2">
      <c r="G22300" s="1"/>
      <c r="J22300" s="1"/>
      <c r="K22300" s="1"/>
      <c r="M22300" s="1"/>
    </row>
    <row r="22301" spans="5:25" x14ac:dyDescent="0.2">
      <c r="E22301" s="1"/>
      <c r="I22301" s="1"/>
      <c r="J22301" s="1"/>
      <c r="K22301" s="1"/>
      <c r="M22301" s="1"/>
    </row>
    <row r="22302" spans="5:25" x14ac:dyDescent="0.2">
      <c r="E22302" s="1"/>
      <c r="I22302" s="1"/>
      <c r="J22302" s="1"/>
      <c r="K22302" s="1"/>
      <c r="M22302" s="1"/>
    </row>
    <row r="22303" spans="5:25" x14ac:dyDescent="0.2">
      <c r="I22303" s="1"/>
      <c r="J22303" s="1"/>
      <c r="K22303" s="1"/>
      <c r="M22303" s="1"/>
    </row>
    <row r="22304" spans="5:25" x14ac:dyDescent="0.2">
      <c r="F22304" s="1"/>
      <c r="G22304" s="1"/>
      <c r="J22304" s="1"/>
      <c r="K22304" s="1"/>
      <c r="M22304" s="1"/>
    </row>
    <row r="22305" spans="5:13" x14ac:dyDescent="0.2">
      <c r="E22305" s="1"/>
      <c r="F22305" s="1"/>
      <c r="J22305" s="1"/>
      <c r="K22305" s="1"/>
      <c r="M22305" s="1"/>
    </row>
    <row r="22306" spans="5:13" x14ac:dyDescent="0.2">
      <c r="E22306" s="1"/>
      <c r="F22306" s="1"/>
      <c r="J22306" s="1"/>
      <c r="M22306" s="1"/>
    </row>
    <row r="22307" spans="5:13" x14ac:dyDescent="0.2">
      <c r="G22307" s="1"/>
      <c r="K22307" s="1"/>
      <c r="M22307" s="1"/>
    </row>
    <row r="22308" spans="5:13" x14ac:dyDescent="0.2">
      <c r="F22308" s="1"/>
      <c r="M22308" s="1"/>
    </row>
    <row r="22309" spans="5:13" x14ac:dyDescent="0.2">
      <c r="K22309" s="1"/>
      <c r="M22309" s="1"/>
    </row>
    <row r="22310" spans="5:13" x14ac:dyDescent="0.2">
      <c r="F22310" s="1"/>
      <c r="J22310" s="1"/>
      <c r="M22310" s="1"/>
    </row>
    <row r="22311" spans="5:13" x14ac:dyDescent="0.2">
      <c r="G22311" s="1"/>
      <c r="K22311" s="1"/>
      <c r="M22311" s="1"/>
    </row>
    <row r="22312" spans="5:13" x14ac:dyDescent="0.2">
      <c r="K22312" s="1"/>
      <c r="M22312" s="1"/>
    </row>
    <row r="22313" spans="5:13" x14ac:dyDescent="0.2">
      <c r="K22313" s="1"/>
      <c r="M22313" s="1"/>
    </row>
    <row r="22314" spans="5:13" x14ac:dyDescent="0.2">
      <c r="G22314" s="1"/>
      <c r="K22314" s="1"/>
      <c r="M22314" s="1"/>
    </row>
    <row r="22315" spans="5:13" x14ac:dyDescent="0.2">
      <c r="G22315" s="1"/>
      <c r="K22315" s="1"/>
      <c r="M22315" s="1"/>
    </row>
    <row r="22316" spans="5:13" x14ac:dyDescent="0.2">
      <c r="K22316" s="1"/>
      <c r="M22316" s="1"/>
    </row>
    <row r="22317" spans="5:13" x14ac:dyDescent="0.2">
      <c r="I22317" s="1"/>
      <c r="K22317" s="1"/>
      <c r="M22317" s="1"/>
    </row>
    <row r="22318" spans="5:13" x14ac:dyDescent="0.2">
      <c r="E22318" s="1"/>
      <c r="G22318" s="1"/>
      <c r="I22318" s="1"/>
      <c r="K22318" s="1"/>
      <c r="M22318" s="1"/>
    </row>
    <row r="22319" spans="5:13" x14ac:dyDescent="0.2">
      <c r="K22319" s="1"/>
      <c r="M22319" s="1"/>
    </row>
    <row r="22320" spans="5:13" x14ac:dyDescent="0.2">
      <c r="M22320" s="1"/>
    </row>
    <row r="22321" spans="5:13" x14ac:dyDescent="0.2">
      <c r="M22321" s="1"/>
    </row>
    <row r="22322" spans="5:13" x14ac:dyDescent="0.2">
      <c r="M22322" s="1"/>
    </row>
    <row r="22323" spans="5:13" x14ac:dyDescent="0.2">
      <c r="G22323" s="1"/>
      <c r="K22323" s="1"/>
      <c r="M22323" s="1"/>
    </row>
    <row r="22324" spans="5:13" x14ac:dyDescent="0.2">
      <c r="K22324" s="1"/>
      <c r="M22324" s="1"/>
    </row>
    <row r="22325" spans="5:13" x14ac:dyDescent="0.2">
      <c r="G22325" s="1"/>
      <c r="K22325" s="1"/>
      <c r="M22325" s="1"/>
    </row>
    <row r="22326" spans="5:13" x14ac:dyDescent="0.2">
      <c r="E22326" s="1"/>
      <c r="F22326" s="1"/>
      <c r="G22326" s="1"/>
      <c r="I22326" s="1"/>
      <c r="J22326" s="1"/>
      <c r="K22326" s="1"/>
      <c r="M22326" s="1"/>
    </row>
    <row r="22327" spans="5:13" x14ac:dyDescent="0.2">
      <c r="M22327" s="1"/>
    </row>
    <row r="22328" spans="5:13" x14ac:dyDescent="0.2">
      <c r="J22328" s="1"/>
      <c r="M22328" s="1"/>
    </row>
    <row r="22329" spans="5:13" x14ac:dyDescent="0.2">
      <c r="I22329" s="1"/>
      <c r="M22329" s="1"/>
    </row>
    <row r="22330" spans="5:13" x14ac:dyDescent="0.2">
      <c r="G22330" s="1"/>
      <c r="J22330" s="1"/>
      <c r="K22330" s="1"/>
      <c r="M22330" s="1"/>
    </row>
    <row r="22331" spans="5:13" x14ac:dyDescent="0.2">
      <c r="M22331" s="1"/>
    </row>
    <row r="22332" spans="5:13" x14ac:dyDescent="0.2">
      <c r="G22332" s="1"/>
      <c r="K22332" s="1"/>
      <c r="M22332" s="1"/>
    </row>
    <row r="22333" spans="5:13" x14ac:dyDescent="0.2">
      <c r="K22333" s="1"/>
      <c r="M22333" s="1"/>
    </row>
    <row r="22334" spans="5:13" x14ac:dyDescent="0.2">
      <c r="E22334" s="1"/>
      <c r="I22334" s="1"/>
      <c r="M22334" s="1"/>
    </row>
    <row r="22335" spans="5:13" x14ac:dyDescent="0.2">
      <c r="I22335" s="1"/>
      <c r="M22335" s="1"/>
    </row>
    <row r="22336" spans="5:13" x14ac:dyDescent="0.2">
      <c r="E22336" s="1"/>
      <c r="I22336" s="1"/>
      <c r="K22336" s="1"/>
      <c r="M22336" s="1"/>
    </row>
    <row r="22337" spans="5:13" x14ac:dyDescent="0.2">
      <c r="K22337" s="1"/>
      <c r="M22337" s="1"/>
    </row>
    <row r="22338" spans="5:13" x14ac:dyDescent="0.2">
      <c r="E22338" s="1"/>
      <c r="F22338" s="1"/>
      <c r="J22338" s="1"/>
      <c r="M22338" s="1"/>
    </row>
    <row r="22339" spans="5:13" x14ac:dyDescent="0.2">
      <c r="G22339" s="1"/>
      <c r="J22339" s="1"/>
      <c r="K22339" s="1"/>
      <c r="M22339" s="1"/>
    </row>
    <row r="22340" spans="5:13" x14ac:dyDescent="0.2">
      <c r="E22340" s="1"/>
      <c r="I22340" s="1"/>
      <c r="J22340" s="1"/>
      <c r="M22340" s="1"/>
    </row>
    <row r="22341" spans="5:13" x14ac:dyDescent="0.2">
      <c r="K22341" s="1"/>
      <c r="M22341" s="1"/>
    </row>
    <row r="22342" spans="5:13" x14ac:dyDescent="0.2">
      <c r="G22342" s="1"/>
      <c r="K22342" s="1"/>
      <c r="M22342" s="1"/>
    </row>
    <row r="22343" spans="5:13" x14ac:dyDescent="0.2">
      <c r="K22343" s="1"/>
      <c r="M22343" s="1"/>
    </row>
    <row r="22344" spans="5:13" x14ac:dyDescent="0.2">
      <c r="E22344" s="1"/>
      <c r="M22344" s="1"/>
    </row>
    <row r="22345" spans="5:13" x14ac:dyDescent="0.2">
      <c r="M22345" s="1"/>
    </row>
    <row r="22346" spans="5:13" x14ac:dyDescent="0.2">
      <c r="G22346" s="1"/>
      <c r="K22346" s="1"/>
      <c r="M22346" s="1"/>
    </row>
    <row r="22347" spans="5:13" x14ac:dyDescent="0.2">
      <c r="F22347" s="1"/>
      <c r="J22347" s="1"/>
      <c r="K22347" s="1"/>
      <c r="M22347" s="1"/>
    </row>
    <row r="22348" spans="5:13" x14ac:dyDescent="0.2">
      <c r="K22348" s="1"/>
      <c r="M22348" s="1"/>
    </row>
    <row r="22349" spans="5:13" x14ac:dyDescent="0.2">
      <c r="M22349" s="1"/>
    </row>
    <row r="22350" spans="5:13" x14ac:dyDescent="0.2">
      <c r="K22350" s="1"/>
      <c r="M22350" s="1"/>
    </row>
    <row r="22351" spans="5:13" x14ac:dyDescent="0.2">
      <c r="M22351" s="1"/>
    </row>
    <row r="22352" spans="5:13" x14ac:dyDescent="0.2">
      <c r="K22352" s="1"/>
      <c r="M22352" s="1"/>
    </row>
    <row r="22353" spans="6:13" x14ac:dyDescent="0.2">
      <c r="G22353" s="1"/>
      <c r="K22353" s="1"/>
      <c r="M22353" s="1"/>
    </row>
    <row r="22354" spans="6:13" x14ac:dyDescent="0.2">
      <c r="M22354" s="1"/>
    </row>
    <row r="22355" spans="6:13" x14ac:dyDescent="0.2">
      <c r="M22355" s="1"/>
    </row>
    <row r="22356" spans="6:13" x14ac:dyDescent="0.2">
      <c r="F22356" s="1"/>
      <c r="J22356" s="1"/>
      <c r="M22356" s="1"/>
    </row>
    <row r="22357" spans="6:13" x14ac:dyDescent="0.2">
      <c r="M22357" s="1"/>
    </row>
    <row r="22358" spans="6:13" x14ac:dyDescent="0.2">
      <c r="M22358" s="1"/>
    </row>
    <row r="22359" spans="6:13" x14ac:dyDescent="0.2">
      <c r="M22359" s="1"/>
    </row>
    <row r="22360" spans="6:13" x14ac:dyDescent="0.2">
      <c r="K22360" s="1"/>
      <c r="M22360" s="1"/>
    </row>
    <row r="22361" spans="6:13" x14ac:dyDescent="0.2">
      <c r="K22361" s="1"/>
      <c r="M22361" s="1"/>
    </row>
    <row r="22362" spans="6:13" x14ac:dyDescent="0.2">
      <c r="G22362" s="1"/>
      <c r="M22362" s="1"/>
    </row>
    <row r="22363" spans="6:13" x14ac:dyDescent="0.2">
      <c r="G22363" s="1"/>
      <c r="M22363" s="1"/>
    </row>
    <row r="22364" spans="6:13" x14ac:dyDescent="0.2">
      <c r="M22364" s="1"/>
    </row>
    <row r="22365" spans="6:13" x14ac:dyDescent="0.2">
      <c r="M22365" s="1"/>
    </row>
    <row r="22366" spans="6:13" x14ac:dyDescent="0.2">
      <c r="K22366" s="1"/>
      <c r="M22366" s="1"/>
    </row>
    <row r="22367" spans="6:13" x14ac:dyDescent="0.2">
      <c r="F22367" s="1"/>
      <c r="J22367" s="1"/>
      <c r="M22367" s="1"/>
    </row>
    <row r="22368" spans="6:13" x14ac:dyDescent="0.2">
      <c r="M22368" s="1"/>
    </row>
    <row r="22369" spans="7:13" x14ac:dyDescent="0.2">
      <c r="M22369" s="1"/>
    </row>
    <row r="22370" spans="7:13" x14ac:dyDescent="0.2">
      <c r="M22370" s="1"/>
    </row>
    <row r="22371" spans="7:13" x14ac:dyDescent="0.2">
      <c r="M22371" s="1"/>
    </row>
    <row r="22372" spans="7:13" x14ac:dyDescent="0.2">
      <c r="G22372" s="1"/>
      <c r="K22372" s="1"/>
      <c r="M22372" s="1"/>
    </row>
    <row r="22373" spans="7:13" x14ac:dyDescent="0.2">
      <c r="G22373" s="1"/>
      <c r="M22373" s="1"/>
    </row>
    <row r="22374" spans="7:13" x14ac:dyDescent="0.2">
      <c r="G22374" s="1"/>
      <c r="M22374" s="1"/>
    </row>
    <row r="22375" spans="7:13" x14ac:dyDescent="0.2">
      <c r="K22375" s="1"/>
      <c r="M22375" s="1"/>
    </row>
    <row r="22376" spans="7:13" x14ac:dyDescent="0.2">
      <c r="M22376" s="1"/>
    </row>
    <row r="22377" spans="7:13" x14ac:dyDescent="0.2">
      <c r="K22377" s="1"/>
      <c r="M22377" s="1"/>
    </row>
    <row r="22378" spans="7:13" x14ac:dyDescent="0.2">
      <c r="M22378" s="1"/>
    </row>
    <row r="22379" spans="7:13" x14ac:dyDescent="0.2">
      <c r="M22379" s="1"/>
    </row>
    <row r="22380" spans="7:13" x14ac:dyDescent="0.2">
      <c r="M22380" s="1"/>
    </row>
    <row r="22381" spans="7:13" x14ac:dyDescent="0.2">
      <c r="K22381" s="1"/>
      <c r="M22381" s="1"/>
    </row>
    <row r="22382" spans="7:13" x14ac:dyDescent="0.2">
      <c r="M22382" s="1"/>
    </row>
    <row r="22383" spans="7:13" x14ac:dyDescent="0.2">
      <c r="K22383" s="1"/>
      <c r="M22383" s="1"/>
    </row>
    <row r="22384" spans="7:13" x14ac:dyDescent="0.2">
      <c r="M22384" s="1"/>
    </row>
    <row r="22385" spans="6:13" x14ac:dyDescent="0.2">
      <c r="G22385" s="1"/>
      <c r="M22385" s="1"/>
    </row>
    <row r="22386" spans="6:13" x14ac:dyDescent="0.2">
      <c r="M22386" s="1"/>
    </row>
    <row r="22387" spans="6:13" x14ac:dyDescent="0.2">
      <c r="G22387" s="1"/>
      <c r="K22387" s="1"/>
      <c r="M22387" s="1"/>
    </row>
    <row r="22388" spans="6:13" x14ac:dyDescent="0.2">
      <c r="K22388" s="1"/>
      <c r="M22388" s="1"/>
    </row>
    <row r="22389" spans="6:13" x14ac:dyDescent="0.2">
      <c r="M22389" s="1"/>
    </row>
    <row r="22390" spans="6:13" x14ac:dyDescent="0.2">
      <c r="M22390" s="1"/>
    </row>
    <row r="22391" spans="6:13" x14ac:dyDescent="0.2">
      <c r="M22391" s="1"/>
    </row>
    <row r="22392" spans="6:13" x14ac:dyDescent="0.2">
      <c r="J22392" s="1"/>
      <c r="M22392" s="1"/>
    </row>
    <row r="22393" spans="6:13" x14ac:dyDescent="0.2">
      <c r="F22393" s="1"/>
      <c r="J22393" s="1"/>
      <c r="M22393" s="1"/>
    </row>
    <row r="22394" spans="6:13" x14ac:dyDescent="0.2">
      <c r="J22394" s="1"/>
      <c r="M22394" s="1"/>
    </row>
    <row r="22395" spans="6:13" x14ac:dyDescent="0.2">
      <c r="F22395" s="1"/>
      <c r="J22395" s="1"/>
      <c r="M22395" s="1"/>
    </row>
    <row r="22396" spans="6:13" x14ac:dyDescent="0.2">
      <c r="J22396" s="1"/>
      <c r="M22396" s="1"/>
    </row>
    <row r="22397" spans="6:13" x14ac:dyDescent="0.2">
      <c r="J22397" s="1"/>
      <c r="M22397" s="1"/>
    </row>
    <row r="22398" spans="6:13" x14ac:dyDescent="0.2">
      <c r="M22398" s="1"/>
    </row>
    <row r="22399" spans="6:13" x14ac:dyDescent="0.2">
      <c r="M22399" s="1"/>
    </row>
    <row r="22400" spans="6:13" x14ac:dyDescent="0.2">
      <c r="K22400" s="1"/>
      <c r="M22400" s="1"/>
    </row>
    <row r="22401" spans="5:13" x14ac:dyDescent="0.2">
      <c r="K22401" s="1"/>
      <c r="M22401" s="1"/>
    </row>
    <row r="22402" spans="5:13" x14ac:dyDescent="0.2">
      <c r="K22402" s="1"/>
      <c r="M22402" s="1"/>
    </row>
    <row r="22403" spans="5:13" x14ac:dyDescent="0.2">
      <c r="M22403" s="1"/>
    </row>
    <row r="22404" spans="5:13" x14ac:dyDescent="0.2">
      <c r="I22404" s="1"/>
      <c r="M22404" s="1"/>
    </row>
    <row r="22405" spans="5:13" x14ac:dyDescent="0.2">
      <c r="E22405" s="1"/>
      <c r="I22405" s="1"/>
      <c r="M22405" s="1"/>
    </row>
    <row r="22406" spans="5:13" x14ac:dyDescent="0.2">
      <c r="M22406" s="1"/>
    </row>
    <row r="22407" spans="5:13" x14ac:dyDescent="0.2">
      <c r="M22407" s="1"/>
    </row>
    <row r="22408" spans="5:13" x14ac:dyDescent="0.2">
      <c r="M22408" s="1"/>
    </row>
    <row r="22409" spans="5:13" x14ac:dyDescent="0.2">
      <c r="E22409" s="1"/>
      <c r="M22409" s="1"/>
    </row>
    <row r="22410" spans="5:13" x14ac:dyDescent="0.2">
      <c r="I22410" s="1"/>
      <c r="M22410" s="1"/>
    </row>
    <row r="22411" spans="5:13" x14ac:dyDescent="0.2">
      <c r="M22411" s="1"/>
    </row>
    <row r="22412" spans="5:13" x14ac:dyDescent="0.2">
      <c r="I22412" s="1"/>
      <c r="M22412" s="1"/>
    </row>
    <row r="22413" spans="5:13" x14ac:dyDescent="0.2">
      <c r="M22413" s="1"/>
    </row>
    <row r="22414" spans="5:13" x14ac:dyDescent="0.2">
      <c r="J22414" s="1"/>
      <c r="M22414" s="1"/>
    </row>
    <row r="22415" spans="5:13" x14ac:dyDescent="0.2">
      <c r="J22415" s="1"/>
      <c r="M22415" s="1"/>
    </row>
    <row r="22416" spans="5:13" x14ac:dyDescent="0.2">
      <c r="J22416" s="1"/>
      <c r="M22416" s="1"/>
    </row>
    <row r="22417" spans="5:13" x14ac:dyDescent="0.2">
      <c r="M22417" s="1"/>
    </row>
    <row r="22418" spans="5:13" x14ac:dyDescent="0.2">
      <c r="K22418" s="1"/>
      <c r="M22418" s="1"/>
    </row>
    <row r="22419" spans="5:13" x14ac:dyDescent="0.2">
      <c r="E22419" s="1"/>
      <c r="I22419" s="1"/>
      <c r="M22419" s="1"/>
    </row>
    <row r="22420" spans="5:13" x14ac:dyDescent="0.2">
      <c r="M22420" s="1"/>
    </row>
    <row r="22421" spans="5:13" x14ac:dyDescent="0.2">
      <c r="M22421" s="1"/>
    </row>
    <row r="22422" spans="5:13" x14ac:dyDescent="0.2">
      <c r="G22422" s="1"/>
      <c r="M22422" s="1"/>
    </row>
    <row r="22423" spans="5:13" x14ac:dyDescent="0.2">
      <c r="G22423" s="1"/>
      <c r="K22423" s="1"/>
      <c r="M22423" s="1"/>
    </row>
    <row r="22424" spans="5:13" x14ac:dyDescent="0.2">
      <c r="I22424" s="1"/>
      <c r="M22424" s="1"/>
    </row>
    <row r="22425" spans="5:13" x14ac:dyDescent="0.2">
      <c r="I22425" s="1"/>
      <c r="M22425" s="1"/>
    </row>
    <row r="22426" spans="5:13" x14ac:dyDescent="0.2">
      <c r="G22426" s="1"/>
      <c r="K22426" s="1"/>
      <c r="M22426" s="1"/>
    </row>
    <row r="22427" spans="5:13" x14ac:dyDescent="0.2">
      <c r="K22427" s="1"/>
      <c r="M22427" s="1"/>
    </row>
    <row r="22428" spans="5:13" x14ac:dyDescent="0.2">
      <c r="M22428" s="1"/>
    </row>
    <row r="22429" spans="5:13" x14ac:dyDescent="0.2">
      <c r="M22429" s="1"/>
    </row>
    <row r="22430" spans="5:13" x14ac:dyDescent="0.2">
      <c r="E22430" s="1"/>
      <c r="F22430" s="1"/>
      <c r="I22430" s="1"/>
      <c r="J22430" s="1"/>
      <c r="M22430" s="1"/>
    </row>
    <row r="22431" spans="5:13" x14ac:dyDescent="0.2">
      <c r="I22431" s="1"/>
      <c r="M22431" s="1"/>
    </row>
    <row r="22432" spans="5:13" x14ac:dyDescent="0.2">
      <c r="J22432" s="1"/>
      <c r="K22432" s="1"/>
      <c r="M22432" s="1"/>
    </row>
    <row r="22433" spans="5:25" x14ac:dyDescent="0.2">
      <c r="M22433" s="1"/>
    </row>
    <row r="22434" spans="5:25" x14ac:dyDescent="0.2">
      <c r="E22434" s="1"/>
      <c r="M22434" s="1"/>
    </row>
    <row r="22435" spans="5:25" x14ac:dyDescent="0.2">
      <c r="M22435" s="1"/>
      <c r="Y22435" s="1"/>
    </row>
    <row r="22436" spans="5:25" x14ac:dyDescent="0.2">
      <c r="M22436" s="1"/>
    </row>
    <row r="22437" spans="5:25" x14ac:dyDescent="0.2">
      <c r="M22437" s="1"/>
    </row>
    <row r="22438" spans="5:25" x14ac:dyDescent="0.2">
      <c r="M22438" s="1"/>
    </row>
    <row r="22439" spans="5:25" x14ac:dyDescent="0.2">
      <c r="M22439" s="1"/>
    </row>
    <row r="22440" spans="5:25" x14ac:dyDescent="0.2">
      <c r="M22440" s="1"/>
    </row>
    <row r="22441" spans="5:25" x14ac:dyDescent="0.2">
      <c r="M22441" s="1"/>
    </row>
    <row r="22442" spans="5:25" x14ac:dyDescent="0.2">
      <c r="J22442" s="1"/>
      <c r="M22442" s="1"/>
    </row>
    <row r="22443" spans="5:25" x14ac:dyDescent="0.2">
      <c r="M22443" s="1"/>
    </row>
    <row r="22444" spans="5:25" x14ac:dyDescent="0.2">
      <c r="F22444" s="1"/>
      <c r="J22444" s="1"/>
      <c r="M22444" s="1"/>
    </row>
    <row r="22445" spans="5:25" x14ac:dyDescent="0.2">
      <c r="K22445" s="1"/>
      <c r="M22445" s="1"/>
    </row>
    <row r="22446" spans="5:25" x14ac:dyDescent="0.2">
      <c r="F22446" s="1"/>
      <c r="J22446" s="1"/>
      <c r="M22446" s="1"/>
    </row>
    <row r="22447" spans="5:25" x14ac:dyDescent="0.2">
      <c r="M22447" s="1"/>
    </row>
    <row r="22448" spans="5:25" x14ac:dyDescent="0.2">
      <c r="F22448" s="1"/>
      <c r="J22448" s="1"/>
      <c r="M22448" s="1"/>
    </row>
    <row r="22449" spans="5:13" x14ac:dyDescent="0.2">
      <c r="M22449" s="1"/>
    </row>
    <row r="22450" spans="5:13" x14ac:dyDescent="0.2">
      <c r="F22450" s="1"/>
      <c r="J22450" s="1"/>
      <c r="M22450" s="1"/>
    </row>
    <row r="22451" spans="5:13" x14ac:dyDescent="0.2">
      <c r="F22451" s="1"/>
      <c r="J22451" s="1"/>
      <c r="M22451" s="1"/>
    </row>
    <row r="22452" spans="5:13" x14ac:dyDescent="0.2">
      <c r="F22452" s="1"/>
      <c r="J22452" s="1"/>
      <c r="M22452" s="1"/>
    </row>
    <row r="22453" spans="5:13" x14ac:dyDescent="0.2">
      <c r="M22453" s="1"/>
    </row>
    <row r="22454" spans="5:13" x14ac:dyDescent="0.2">
      <c r="G22454" s="1"/>
      <c r="K22454" s="1"/>
      <c r="M22454" s="1"/>
    </row>
    <row r="22455" spans="5:13" x14ac:dyDescent="0.2">
      <c r="M22455" s="1"/>
    </row>
    <row r="22456" spans="5:13" x14ac:dyDescent="0.2">
      <c r="F22456" s="1"/>
      <c r="J22456" s="1"/>
      <c r="M22456" s="1"/>
    </row>
    <row r="22457" spans="5:13" x14ac:dyDescent="0.2">
      <c r="F22457" s="1"/>
      <c r="J22457" s="1"/>
      <c r="M22457" s="1"/>
    </row>
    <row r="22458" spans="5:13" x14ac:dyDescent="0.2">
      <c r="E22458" s="1"/>
      <c r="I22458" s="1"/>
      <c r="K22458" s="1"/>
      <c r="M22458" s="1"/>
    </row>
    <row r="22459" spans="5:13" x14ac:dyDescent="0.2">
      <c r="M22459" s="1"/>
    </row>
    <row r="22460" spans="5:13" x14ac:dyDescent="0.2">
      <c r="F22460" s="1"/>
      <c r="J22460" s="1"/>
      <c r="M22460" s="1"/>
    </row>
    <row r="22461" spans="5:13" x14ac:dyDescent="0.2">
      <c r="F22461" s="1"/>
      <c r="J22461" s="1"/>
      <c r="M22461" s="1"/>
    </row>
    <row r="22462" spans="5:13" x14ac:dyDescent="0.2">
      <c r="E22462" s="1"/>
      <c r="M22462" s="1"/>
    </row>
    <row r="22463" spans="5:13" x14ac:dyDescent="0.2">
      <c r="E22463" s="1"/>
      <c r="F22463" s="1"/>
      <c r="G22463" s="1"/>
      <c r="I22463" s="1"/>
      <c r="J22463" s="1"/>
      <c r="K22463" s="1"/>
      <c r="M22463" s="1"/>
    </row>
    <row r="22464" spans="5:13" x14ac:dyDescent="0.2">
      <c r="J22464" s="1"/>
      <c r="M22464" s="1"/>
    </row>
    <row r="22465" spans="5:13" x14ac:dyDescent="0.2">
      <c r="M22465" s="1"/>
    </row>
    <row r="22466" spans="5:13" x14ac:dyDescent="0.2">
      <c r="F22466" s="1"/>
      <c r="J22466" s="1"/>
      <c r="M22466" s="1"/>
    </row>
    <row r="22467" spans="5:13" x14ac:dyDescent="0.2">
      <c r="E22467" s="1"/>
      <c r="J22467" s="1"/>
      <c r="M22467" s="1"/>
    </row>
    <row r="22468" spans="5:13" x14ac:dyDescent="0.2">
      <c r="F22468" s="1"/>
      <c r="J22468" s="1"/>
      <c r="M22468" s="1"/>
    </row>
    <row r="22469" spans="5:13" x14ac:dyDescent="0.2">
      <c r="M22469" s="1"/>
    </row>
    <row r="22470" spans="5:13" x14ac:dyDescent="0.2">
      <c r="F22470" s="1"/>
      <c r="J22470" s="1"/>
      <c r="M22470" s="1"/>
    </row>
    <row r="22471" spans="5:13" x14ac:dyDescent="0.2">
      <c r="F22471" s="1"/>
      <c r="K22471" s="1"/>
      <c r="M22471" s="1"/>
    </row>
    <row r="22472" spans="5:13" x14ac:dyDescent="0.2">
      <c r="G22472" s="1"/>
      <c r="K22472" s="1"/>
      <c r="M22472" s="1"/>
    </row>
    <row r="22473" spans="5:13" x14ac:dyDescent="0.2">
      <c r="K22473" s="1"/>
      <c r="M22473" s="1"/>
    </row>
    <row r="22474" spans="5:13" x14ac:dyDescent="0.2">
      <c r="F22474" s="1"/>
      <c r="M22474" s="1"/>
    </row>
    <row r="22475" spans="5:13" x14ac:dyDescent="0.2">
      <c r="G22475" s="1"/>
      <c r="M22475" s="1"/>
    </row>
    <row r="22476" spans="5:13" x14ac:dyDescent="0.2">
      <c r="M22476" s="1"/>
    </row>
    <row r="22477" spans="5:13" x14ac:dyDescent="0.2">
      <c r="G22477" s="1"/>
      <c r="M22477" s="1"/>
    </row>
    <row r="22478" spans="5:13" x14ac:dyDescent="0.2">
      <c r="M22478" s="1"/>
    </row>
    <row r="22479" spans="5:13" x14ac:dyDescent="0.2">
      <c r="M22479" s="1"/>
    </row>
    <row r="22480" spans="5:13" x14ac:dyDescent="0.2">
      <c r="M22480" s="1"/>
    </row>
    <row r="22481" spans="6:25" x14ac:dyDescent="0.2">
      <c r="M22481" s="1"/>
    </row>
    <row r="22482" spans="6:25" x14ac:dyDescent="0.2">
      <c r="M22482" s="1"/>
    </row>
    <row r="22483" spans="6:25" x14ac:dyDescent="0.2">
      <c r="M22483" s="1"/>
    </row>
    <row r="22484" spans="6:25" x14ac:dyDescent="0.2">
      <c r="G22484" s="1"/>
      <c r="J22484" s="1"/>
      <c r="K22484" s="1"/>
      <c r="M22484" s="1"/>
    </row>
    <row r="22485" spans="6:25" x14ac:dyDescent="0.2">
      <c r="M22485" s="1"/>
      <c r="Y22485" s="1"/>
    </row>
    <row r="22486" spans="6:25" x14ac:dyDescent="0.2">
      <c r="M22486" s="1"/>
    </row>
    <row r="22487" spans="6:25" x14ac:dyDescent="0.2">
      <c r="M22487" s="1"/>
    </row>
    <row r="22488" spans="6:25" x14ac:dyDescent="0.2">
      <c r="M22488" s="1"/>
    </row>
    <row r="22489" spans="6:25" x14ac:dyDescent="0.2">
      <c r="M22489" s="1"/>
    </row>
    <row r="22490" spans="6:25" x14ac:dyDescent="0.2">
      <c r="K22490" s="1"/>
      <c r="M22490" s="1"/>
    </row>
    <row r="22491" spans="6:25" x14ac:dyDescent="0.2">
      <c r="F22491" s="1"/>
      <c r="J22491" s="1"/>
      <c r="M22491" s="1"/>
    </row>
    <row r="22492" spans="6:25" x14ac:dyDescent="0.2">
      <c r="J22492" s="1"/>
      <c r="M22492" s="1"/>
    </row>
    <row r="22493" spans="6:25" x14ac:dyDescent="0.2">
      <c r="M22493" s="1"/>
    </row>
    <row r="22494" spans="6:25" x14ac:dyDescent="0.2">
      <c r="M22494" s="1"/>
    </row>
    <row r="22495" spans="6:25" x14ac:dyDescent="0.2">
      <c r="M22495" s="1"/>
    </row>
    <row r="22496" spans="6:25" x14ac:dyDescent="0.2">
      <c r="F22496" s="1"/>
      <c r="M22496" s="1"/>
    </row>
    <row r="22497" spans="6:19" x14ac:dyDescent="0.2">
      <c r="M22497" s="1"/>
    </row>
    <row r="22498" spans="6:19" x14ac:dyDescent="0.2">
      <c r="M22498" s="1"/>
    </row>
    <row r="22499" spans="6:19" x14ac:dyDescent="0.2">
      <c r="M22499" s="1"/>
    </row>
    <row r="22500" spans="6:19" x14ac:dyDescent="0.2">
      <c r="M22500" s="1"/>
    </row>
    <row r="22501" spans="6:19" x14ac:dyDescent="0.2">
      <c r="M22501" s="1"/>
    </row>
    <row r="22502" spans="6:19" x14ac:dyDescent="0.2">
      <c r="J22502" s="1"/>
      <c r="M22502" s="1"/>
    </row>
    <row r="22503" spans="6:19" x14ac:dyDescent="0.2">
      <c r="F22503" s="1"/>
      <c r="J22503" s="1"/>
      <c r="M22503" s="1"/>
    </row>
    <row r="22504" spans="6:19" x14ac:dyDescent="0.2">
      <c r="M22504" s="1"/>
    </row>
    <row r="22505" spans="6:19" x14ac:dyDescent="0.2">
      <c r="M22505" s="1"/>
    </row>
    <row r="22506" spans="6:19" x14ac:dyDescent="0.2">
      <c r="M22506" s="1"/>
    </row>
    <row r="22507" spans="6:19" x14ac:dyDescent="0.2">
      <c r="M22507" s="1"/>
    </row>
    <row r="22508" spans="6:19" x14ac:dyDescent="0.2">
      <c r="G22508" s="1"/>
      <c r="M22508" s="1"/>
      <c r="S22508" s="1"/>
    </row>
    <row r="22509" spans="6:19" x14ac:dyDescent="0.2">
      <c r="F22509" s="1"/>
      <c r="J22509" s="1"/>
      <c r="M22509" s="1"/>
    </row>
    <row r="22510" spans="6:19" x14ac:dyDescent="0.2">
      <c r="M22510" s="1"/>
    </row>
    <row r="22511" spans="6:19" x14ac:dyDescent="0.2">
      <c r="M22511" s="1"/>
    </row>
    <row r="22512" spans="6:19" x14ac:dyDescent="0.2">
      <c r="J22512" s="1"/>
      <c r="M22512" s="1"/>
    </row>
    <row r="22513" spans="5:25" x14ac:dyDescent="0.2">
      <c r="M22513" s="1"/>
    </row>
    <row r="22514" spans="5:25" x14ac:dyDescent="0.2">
      <c r="M22514" s="1"/>
    </row>
    <row r="22515" spans="5:25" x14ac:dyDescent="0.2">
      <c r="I22515" s="1"/>
      <c r="M22515" s="1"/>
    </row>
    <row r="22516" spans="5:25" x14ac:dyDescent="0.2">
      <c r="M22516" s="1"/>
    </row>
    <row r="22517" spans="5:25" x14ac:dyDescent="0.2">
      <c r="M22517" s="1"/>
    </row>
    <row r="22518" spans="5:25" x14ac:dyDescent="0.2">
      <c r="M22518" s="1"/>
    </row>
    <row r="22519" spans="5:25" x14ac:dyDescent="0.2">
      <c r="F22519" s="1"/>
      <c r="J22519" s="1"/>
      <c r="M22519" s="1"/>
    </row>
    <row r="22520" spans="5:25" x14ac:dyDescent="0.2">
      <c r="E22520" s="1"/>
      <c r="I22520" s="1"/>
      <c r="M22520" s="1"/>
    </row>
    <row r="22521" spans="5:25" x14ac:dyDescent="0.2">
      <c r="M22521" s="1"/>
    </row>
    <row r="22522" spans="5:25" x14ac:dyDescent="0.2">
      <c r="M22522" s="1"/>
    </row>
    <row r="22523" spans="5:25" x14ac:dyDescent="0.2">
      <c r="M22523" s="1"/>
    </row>
    <row r="22524" spans="5:25" x14ac:dyDescent="0.2">
      <c r="J22524" s="1"/>
      <c r="M22524" s="1"/>
    </row>
    <row r="22525" spans="5:25" x14ac:dyDescent="0.2">
      <c r="M22525" s="1"/>
    </row>
    <row r="22526" spans="5:25" x14ac:dyDescent="0.2">
      <c r="M22526" s="1"/>
    </row>
    <row r="22527" spans="5:25" x14ac:dyDescent="0.2">
      <c r="M22527" s="1"/>
      <c r="Y22527" s="1"/>
    </row>
    <row r="22528" spans="5:25" x14ac:dyDescent="0.2">
      <c r="M22528" s="1"/>
    </row>
    <row r="22529" spans="6:13" x14ac:dyDescent="0.2">
      <c r="M22529" s="1"/>
    </row>
    <row r="22530" spans="6:13" x14ac:dyDescent="0.2">
      <c r="M22530" s="1"/>
    </row>
    <row r="22531" spans="6:13" x14ac:dyDescent="0.2">
      <c r="M22531" s="1"/>
    </row>
    <row r="22532" spans="6:13" x14ac:dyDescent="0.2">
      <c r="M22532" s="1"/>
    </row>
    <row r="22533" spans="6:13" x14ac:dyDescent="0.2">
      <c r="F22533" s="1"/>
      <c r="J22533" s="1"/>
      <c r="M22533" s="1"/>
    </row>
    <row r="22534" spans="6:13" x14ac:dyDescent="0.2">
      <c r="I22534" s="1"/>
      <c r="M22534" s="1"/>
    </row>
    <row r="22535" spans="6:13" x14ac:dyDescent="0.2">
      <c r="M22535" s="1"/>
    </row>
    <row r="22536" spans="6:13" x14ac:dyDescent="0.2">
      <c r="M22536" s="1"/>
    </row>
    <row r="22537" spans="6:13" x14ac:dyDescent="0.2">
      <c r="M22537" s="1"/>
    </row>
    <row r="22538" spans="6:13" x14ac:dyDescent="0.2">
      <c r="M22538" s="1"/>
    </row>
    <row r="22539" spans="6:13" x14ac:dyDescent="0.2">
      <c r="M22539" s="1"/>
    </row>
    <row r="22540" spans="6:13" x14ac:dyDescent="0.2">
      <c r="M22540" s="1"/>
    </row>
    <row r="22541" spans="6:13" x14ac:dyDescent="0.2">
      <c r="F22541" s="1"/>
      <c r="J22541" s="1"/>
      <c r="M22541" s="1"/>
    </row>
    <row r="22542" spans="6:13" x14ac:dyDescent="0.2">
      <c r="M22542" s="1"/>
    </row>
    <row r="22543" spans="6:13" x14ac:dyDescent="0.2">
      <c r="K22543" s="1"/>
      <c r="M22543" s="1"/>
    </row>
    <row r="22544" spans="6:13" x14ac:dyDescent="0.2">
      <c r="G22544" s="1"/>
      <c r="K22544" s="1"/>
      <c r="M22544" s="1"/>
    </row>
    <row r="22545" spans="5:13" x14ac:dyDescent="0.2">
      <c r="F22545" s="1"/>
      <c r="M22545" s="1"/>
    </row>
    <row r="22546" spans="5:13" x14ac:dyDescent="0.2">
      <c r="F22546" s="1"/>
      <c r="J22546" s="1"/>
      <c r="M22546" s="1"/>
    </row>
    <row r="22547" spans="5:13" x14ac:dyDescent="0.2">
      <c r="E22547" s="1"/>
      <c r="F22547" s="1"/>
      <c r="G22547" s="1"/>
      <c r="I22547" s="1"/>
      <c r="J22547" s="1"/>
      <c r="K22547" s="1"/>
      <c r="M22547" s="1"/>
    </row>
    <row r="22548" spans="5:13" x14ac:dyDescent="0.2">
      <c r="F22548" s="1"/>
      <c r="J22548" s="1"/>
      <c r="M22548" s="1"/>
    </row>
    <row r="22549" spans="5:13" x14ac:dyDescent="0.2">
      <c r="M22549" s="1"/>
    </row>
    <row r="22550" spans="5:13" x14ac:dyDescent="0.2">
      <c r="M22550" s="1"/>
    </row>
    <row r="22551" spans="5:13" x14ac:dyDescent="0.2">
      <c r="J22551" s="1"/>
      <c r="M22551" s="1"/>
    </row>
    <row r="22552" spans="5:13" x14ac:dyDescent="0.2">
      <c r="M22552" s="1"/>
    </row>
    <row r="22553" spans="5:13" x14ac:dyDescent="0.2">
      <c r="M22553" s="1"/>
    </row>
    <row r="22554" spans="5:13" x14ac:dyDescent="0.2">
      <c r="M22554" s="1"/>
    </row>
    <row r="22555" spans="5:13" x14ac:dyDescent="0.2">
      <c r="F22555" s="1"/>
      <c r="J22555" s="1"/>
      <c r="M22555" s="1"/>
    </row>
    <row r="22556" spans="5:13" x14ac:dyDescent="0.2">
      <c r="M22556" s="1"/>
    </row>
    <row r="22557" spans="5:13" x14ac:dyDescent="0.2">
      <c r="M22557" s="1"/>
    </row>
    <row r="22558" spans="5:13" x14ac:dyDescent="0.2">
      <c r="M22558" s="1"/>
    </row>
    <row r="22559" spans="5:13" x14ac:dyDescent="0.2">
      <c r="M22559" s="1"/>
    </row>
    <row r="22560" spans="5:13" x14ac:dyDescent="0.2">
      <c r="M22560" s="1"/>
    </row>
    <row r="22561" spans="6:25" x14ac:dyDescent="0.2">
      <c r="F22561" s="1"/>
      <c r="J22561" s="1"/>
      <c r="M22561" s="1"/>
    </row>
    <row r="22562" spans="6:25" x14ac:dyDescent="0.2">
      <c r="F22562" s="1"/>
      <c r="J22562" s="1"/>
      <c r="M22562" s="1"/>
    </row>
    <row r="22563" spans="6:25" x14ac:dyDescent="0.2">
      <c r="M22563" s="1"/>
    </row>
    <row r="22564" spans="6:25" x14ac:dyDescent="0.2">
      <c r="F22564" s="1"/>
      <c r="G22564" s="1"/>
      <c r="J22564" s="1"/>
      <c r="K22564" s="1"/>
      <c r="M22564" s="1"/>
    </row>
    <row r="22565" spans="6:25" x14ac:dyDescent="0.2">
      <c r="F22565" s="1"/>
      <c r="J22565" s="1"/>
      <c r="M22565" s="1"/>
    </row>
    <row r="22566" spans="6:25" x14ac:dyDescent="0.2">
      <c r="M22566" s="1"/>
    </row>
    <row r="22567" spans="6:25" x14ac:dyDescent="0.2">
      <c r="M22567" s="1"/>
    </row>
    <row r="22568" spans="6:25" x14ac:dyDescent="0.2">
      <c r="M22568" s="1"/>
      <c r="Y22568" s="1"/>
    </row>
    <row r="22569" spans="6:25" x14ac:dyDescent="0.2">
      <c r="M22569" s="1"/>
    </row>
    <row r="22570" spans="6:25" x14ac:dyDescent="0.2">
      <c r="M22570" s="1"/>
    </row>
    <row r="22571" spans="6:25" x14ac:dyDescent="0.2">
      <c r="M22571" s="1"/>
    </row>
    <row r="22572" spans="6:25" x14ac:dyDescent="0.2">
      <c r="M22572" s="1"/>
    </row>
    <row r="22573" spans="6:25" x14ac:dyDescent="0.2">
      <c r="M22573" s="1"/>
    </row>
    <row r="22574" spans="6:25" x14ac:dyDescent="0.2">
      <c r="M22574" s="1"/>
    </row>
    <row r="22575" spans="6:25" x14ac:dyDescent="0.2">
      <c r="M22575" s="1"/>
    </row>
    <row r="22576" spans="6:25" x14ac:dyDescent="0.2">
      <c r="M22576" s="1"/>
    </row>
    <row r="22577" spans="6:13" x14ac:dyDescent="0.2">
      <c r="M22577" s="1"/>
    </row>
    <row r="22578" spans="6:13" x14ac:dyDescent="0.2">
      <c r="M22578" s="1"/>
    </row>
    <row r="22579" spans="6:13" x14ac:dyDescent="0.2">
      <c r="M22579" s="1"/>
    </row>
    <row r="22580" spans="6:13" x14ac:dyDescent="0.2">
      <c r="M22580" s="1"/>
    </row>
    <row r="22581" spans="6:13" x14ac:dyDescent="0.2">
      <c r="M22581" s="1"/>
    </row>
    <row r="22582" spans="6:13" x14ac:dyDescent="0.2">
      <c r="M22582" s="1"/>
    </row>
    <row r="22583" spans="6:13" x14ac:dyDescent="0.2">
      <c r="M22583" s="1"/>
    </row>
    <row r="22584" spans="6:13" x14ac:dyDescent="0.2">
      <c r="J22584" s="1"/>
      <c r="M22584" s="1"/>
    </row>
    <row r="22585" spans="6:13" x14ac:dyDescent="0.2">
      <c r="M22585" s="1"/>
    </row>
    <row r="22586" spans="6:13" x14ac:dyDescent="0.2">
      <c r="M22586" s="1"/>
    </row>
    <row r="22587" spans="6:13" x14ac:dyDescent="0.2">
      <c r="M22587" s="1"/>
    </row>
    <row r="22588" spans="6:13" x14ac:dyDescent="0.2">
      <c r="F22588" s="1"/>
      <c r="G22588" s="1"/>
      <c r="J22588" s="1"/>
      <c r="M22588" s="1"/>
    </row>
    <row r="22589" spans="6:13" x14ac:dyDescent="0.2">
      <c r="M22589" s="1"/>
    </row>
    <row r="22590" spans="6:13" x14ac:dyDescent="0.2">
      <c r="G22590" s="1"/>
      <c r="M22590" s="1"/>
    </row>
    <row r="22591" spans="6:13" x14ac:dyDescent="0.2">
      <c r="M22591" s="1"/>
    </row>
    <row r="22592" spans="6:13" x14ac:dyDescent="0.2">
      <c r="G22592" s="1"/>
      <c r="K22592" s="1"/>
      <c r="M22592" s="1"/>
    </row>
    <row r="22593" spans="5:13" x14ac:dyDescent="0.2">
      <c r="M22593" s="1"/>
    </row>
    <row r="22594" spans="5:13" x14ac:dyDescent="0.2">
      <c r="F22594" s="1"/>
      <c r="M22594" s="1"/>
    </row>
    <row r="22595" spans="5:13" x14ac:dyDescent="0.2">
      <c r="F22595" s="1"/>
      <c r="M22595" s="1"/>
    </row>
    <row r="22596" spans="5:13" x14ac:dyDescent="0.2">
      <c r="M22596" s="1"/>
    </row>
    <row r="22597" spans="5:13" x14ac:dyDescent="0.2">
      <c r="M22597" s="1"/>
    </row>
    <row r="22598" spans="5:13" x14ac:dyDescent="0.2">
      <c r="M22598" s="1"/>
    </row>
    <row r="22599" spans="5:13" x14ac:dyDescent="0.2">
      <c r="E22599" s="1"/>
      <c r="F22599" s="1"/>
      <c r="I22599" s="1"/>
      <c r="J22599" s="1"/>
      <c r="M22599" s="1"/>
    </row>
    <row r="22600" spans="5:13" x14ac:dyDescent="0.2">
      <c r="F22600" s="1"/>
      <c r="J22600" s="1"/>
      <c r="M22600" s="1"/>
    </row>
    <row r="22601" spans="5:13" x14ac:dyDescent="0.2">
      <c r="E22601" s="1"/>
      <c r="I22601" s="1"/>
      <c r="M22601" s="1"/>
    </row>
    <row r="22602" spans="5:13" x14ac:dyDescent="0.2">
      <c r="M22602" s="1"/>
    </row>
    <row r="22603" spans="5:13" x14ac:dyDescent="0.2">
      <c r="M22603" s="1"/>
    </row>
    <row r="22604" spans="5:13" x14ac:dyDescent="0.2">
      <c r="G22604" s="1"/>
      <c r="K22604" s="1"/>
      <c r="M22604" s="1"/>
    </row>
    <row r="22605" spans="5:13" x14ac:dyDescent="0.2">
      <c r="E22605" s="1"/>
      <c r="I22605" s="1"/>
      <c r="M22605" s="1"/>
    </row>
    <row r="22606" spans="5:13" x14ac:dyDescent="0.2">
      <c r="M22606" s="1"/>
    </row>
    <row r="22607" spans="5:13" x14ac:dyDescent="0.2">
      <c r="M22607" s="1"/>
    </row>
    <row r="22608" spans="5:13" x14ac:dyDescent="0.2">
      <c r="M22608" s="1"/>
    </row>
    <row r="22609" spans="7:25" x14ac:dyDescent="0.2">
      <c r="M22609" s="1"/>
    </row>
    <row r="22610" spans="7:25" x14ac:dyDescent="0.2">
      <c r="M22610" s="1"/>
    </row>
    <row r="22611" spans="7:25" x14ac:dyDescent="0.2">
      <c r="K22611" s="1"/>
      <c r="M22611" s="1"/>
    </row>
    <row r="22612" spans="7:25" x14ac:dyDescent="0.2">
      <c r="M22612" s="1"/>
      <c r="Y22612" s="1"/>
    </row>
    <row r="22613" spans="7:25" x14ac:dyDescent="0.2">
      <c r="M22613" s="1"/>
    </row>
    <row r="22614" spans="7:25" x14ac:dyDescent="0.2">
      <c r="J22614" s="1"/>
      <c r="M22614" s="1"/>
    </row>
    <row r="22615" spans="7:25" x14ac:dyDescent="0.2">
      <c r="M22615" s="1"/>
    </row>
    <row r="22616" spans="7:25" x14ac:dyDescent="0.2">
      <c r="M22616" s="1"/>
    </row>
    <row r="22617" spans="7:25" x14ac:dyDescent="0.2">
      <c r="M22617" s="1"/>
    </row>
    <row r="22618" spans="7:25" x14ac:dyDescent="0.2">
      <c r="G22618" s="1"/>
      <c r="M22618" s="1"/>
    </row>
    <row r="22619" spans="7:25" x14ac:dyDescent="0.2">
      <c r="M22619" s="1"/>
    </row>
    <row r="22620" spans="7:25" x14ac:dyDescent="0.2">
      <c r="M22620" s="1"/>
    </row>
    <row r="22621" spans="7:25" x14ac:dyDescent="0.2">
      <c r="M22621" s="1"/>
    </row>
    <row r="22622" spans="7:25" x14ac:dyDescent="0.2">
      <c r="M22622" s="1"/>
    </row>
    <row r="22623" spans="7:25" x14ac:dyDescent="0.2">
      <c r="M22623" s="1"/>
    </row>
    <row r="22624" spans="7:25" x14ac:dyDescent="0.2">
      <c r="M22624" s="1"/>
    </row>
    <row r="22625" spans="6:13" x14ac:dyDescent="0.2">
      <c r="M22625" s="1"/>
    </row>
    <row r="22626" spans="6:13" x14ac:dyDescent="0.2">
      <c r="M22626" s="1"/>
    </row>
    <row r="22627" spans="6:13" x14ac:dyDescent="0.2">
      <c r="M22627" s="1"/>
    </row>
    <row r="22628" spans="6:13" x14ac:dyDescent="0.2">
      <c r="M22628" s="1"/>
    </row>
    <row r="22629" spans="6:13" x14ac:dyDescent="0.2">
      <c r="M22629" s="1"/>
    </row>
    <row r="22630" spans="6:13" x14ac:dyDescent="0.2">
      <c r="M22630" s="1"/>
    </row>
    <row r="22631" spans="6:13" x14ac:dyDescent="0.2">
      <c r="J22631" s="1"/>
      <c r="M22631" s="1"/>
    </row>
    <row r="22632" spans="6:13" x14ac:dyDescent="0.2">
      <c r="J22632" s="1"/>
      <c r="M22632" s="1"/>
    </row>
    <row r="22633" spans="6:13" x14ac:dyDescent="0.2">
      <c r="M22633" s="1"/>
    </row>
    <row r="22634" spans="6:13" x14ac:dyDescent="0.2">
      <c r="G22634" s="1"/>
      <c r="K22634" s="1"/>
      <c r="M22634" s="1"/>
    </row>
    <row r="22635" spans="6:13" x14ac:dyDescent="0.2">
      <c r="M22635" s="1"/>
    </row>
    <row r="22636" spans="6:13" x14ac:dyDescent="0.2">
      <c r="M22636" s="1"/>
    </row>
    <row r="22637" spans="6:13" x14ac:dyDescent="0.2">
      <c r="M22637" s="1"/>
    </row>
    <row r="22638" spans="6:13" x14ac:dyDescent="0.2">
      <c r="K22638" s="1"/>
      <c r="M22638" s="1"/>
    </row>
    <row r="22639" spans="6:13" x14ac:dyDescent="0.2">
      <c r="M22639" s="1"/>
    </row>
    <row r="22640" spans="6:13" x14ac:dyDescent="0.2">
      <c r="F22640" s="1"/>
      <c r="J22640" s="1"/>
      <c r="M22640" s="1"/>
    </row>
    <row r="22641" spans="5:13" x14ac:dyDescent="0.2">
      <c r="M22641" s="1"/>
    </row>
    <row r="22642" spans="5:13" x14ac:dyDescent="0.2">
      <c r="J22642" s="1"/>
      <c r="M22642" s="1"/>
    </row>
    <row r="22643" spans="5:13" x14ac:dyDescent="0.2">
      <c r="M22643" s="1"/>
    </row>
    <row r="22644" spans="5:13" x14ac:dyDescent="0.2">
      <c r="M22644" s="1"/>
    </row>
    <row r="22645" spans="5:13" x14ac:dyDescent="0.2">
      <c r="G22645" s="1"/>
      <c r="K22645" s="1"/>
      <c r="M22645" s="1"/>
    </row>
    <row r="22646" spans="5:13" x14ac:dyDescent="0.2">
      <c r="M22646" s="1"/>
    </row>
    <row r="22647" spans="5:13" x14ac:dyDescent="0.2">
      <c r="F22647" s="1"/>
      <c r="J22647" s="1"/>
      <c r="M22647" s="1"/>
    </row>
    <row r="22648" spans="5:13" x14ac:dyDescent="0.2">
      <c r="M22648" s="1"/>
    </row>
    <row r="22649" spans="5:13" x14ac:dyDescent="0.2">
      <c r="M22649" s="1"/>
    </row>
    <row r="22650" spans="5:13" x14ac:dyDescent="0.2">
      <c r="K22650" s="1"/>
      <c r="M22650" s="1"/>
    </row>
    <row r="22651" spans="5:13" x14ac:dyDescent="0.2">
      <c r="M22651" s="1"/>
    </row>
    <row r="22652" spans="5:13" x14ac:dyDescent="0.2">
      <c r="M22652" s="1"/>
    </row>
    <row r="22653" spans="5:13" x14ac:dyDescent="0.2">
      <c r="G22653" s="1"/>
      <c r="K22653" s="1"/>
      <c r="M22653" s="1"/>
    </row>
    <row r="22654" spans="5:13" x14ac:dyDescent="0.2">
      <c r="E22654" s="1"/>
      <c r="F22654" s="1"/>
      <c r="I22654" s="1"/>
      <c r="J22654" s="1"/>
      <c r="M22654" s="1"/>
    </row>
    <row r="22655" spans="5:13" x14ac:dyDescent="0.2">
      <c r="K22655" s="1"/>
      <c r="M22655" s="1"/>
    </row>
    <row r="22656" spans="5:13" x14ac:dyDescent="0.2">
      <c r="M22656" s="1"/>
    </row>
    <row r="22657" spans="6:25" x14ac:dyDescent="0.2">
      <c r="M22657" s="1"/>
    </row>
    <row r="22658" spans="6:25" x14ac:dyDescent="0.2">
      <c r="M22658" s="1"/>
    </row>
    <row r="22659" spans="6:25" x14ac:dyDescent="0.2">
      <c r="M22659" s="1"/>
    </row>
    <row r="22660" spans="6:25" x14ac:dyDescent="0.2">
      <c r="M22660" s="1"/>
    </row>
    <row r="22661" spans="6:25" x14ac:dyDescent="0.2">
      <c r="G22661" s="1"/>
      <c r="K22661" s="1"/>
      <c r="M22661" s="1"/>
      <c r="Y22661" s="1"/>
    </row>
    <row r="22662" spans="6:25" x14ac:dyDescent="0.2">
      <c r="M22662" s="1"/>
    </row>
    <row r="22663" spans="6:25" x14ac:dyDescent="0.2">
      <c r="M22663" s="1"/>
    </row>
    <row r="22664" spans="6:25" x14ac:dyDescent="0.2">
      <c r="M22664" s="1"/>
    </row>
    <row r="22665" spans="6:25" x14ac:dyDescent="0.2">
      <c r="M22665" s="1"/>
    </row>
    <row r="22666" spans="6:25" x14ac:dyDescent="0.2">
      <c r="M22666" s="1"/>
    </row>
    <row r="22667" spans="6:25" x14ac:dyDescent="0.2">
      <c r="M22667" s="1"/>
    </row>
    <row r="22668" spans="6:25" x14ac:dyDescent="0.2">
      <c r="M22668" s="1"/>
    </row>
    <row r="22669" spans="6:25" x14ac:dyDescent="0.2">
      <c r="M22669" s="1"/>
    </row>
    <row r="22670" spans="6:25" x14ac:dyDescent="0.2">
      <c r="G22670" s="1"/>
      <c r="K22670" s="1"/>
      <c r="M22670" s="1"/>
    </row>
    <row r="22671" spans="6:25" x14ac:dyDescent="0.2">
      <c r="M22671" s="1"/>
    </row>
    <row r="22672" spans="6:25" x14ac:dyDescent="0.2">
      <c r="F22672" s="1"/>
      <c r="J22672" s="1"/>
      <c r="M22672" s="1"/>
    </row>
    <row r="22673" spans="5:13" x14ac:dyDescent="0.2">
      <c r="F22673" s="1"/>
      <c r="J22673" s="1"/>
      <c r="M22673" s="1"/>
    </row>
    <row r="22674" spans="5:13" x14ac:dyDescent="0.2">
      <c r="M22674" s="1"/>
    </row>
    <row r="22675" spans="5:13" x14ac:dyDescent="0.2">
      <c r="F22675" s="1"/>
      <c r="J22675" s="1"/>
      <c r="M22675" s="1"/>
    </row>
    <row r="22676" spans="5:13" x14ac:dyDescent="0.2">
      <c r="M22676" s="1"/>
    </row>
    <row r="22677" spans="5:13" x14ac:dyDescent="0.2">
      <c r="F22677" s="1"/>
      <c r="J22677" s="1"/>
      <c r="M22677" s="1"/>
    </row>
    <row r="22678" spans="5:13" x14ac:dyDescent="0.2">
      <c r="F22678" s="1"/>
      <c r="J22678" s="1"/>
      <c r="M22678" s="1"/>
    </row>
    <row r="22679" spans="5:13" x14ac:dyDescent="0.2">
      <c r="F22679" s="1"/>
      <c r="M22679" s="1"/>
    </row>
    <row r="22680" spans="5:13" x14ac:dyDescent="0.2">
      <c r="E22680" s="1"/>
      <c r="I22680" s="1"/>
      <c r="M22680" s="1"/>
    </row>
    <row r="22681" spans="5:13" x14ac:dyDescent="0.2">
      <c r="F22681" s="1"/>
      <c r="J22681" s="1"/>
      <c r="M22681" s="1"/>
    </row>
    <row r="22682" spans="5:13" x14ac:dyDescent="0.2">
      <c r="F22682" s="1"/>
      <c r="M22682" s="1"/>
    </row>
    <row r="22683" spans="5:13" x14ac:dyDescent="0.2">
      <c r="M22683" s="1"/>
    </row>
    <row r="22684" spans="5:13" x14ac:dyDescent="0.2">
      <c r="J22684" s="1"/>
      <c r="K22684" s="1"/>
      <c r="M22684" s="1"/>
    </row>
    <row r="22685" spans="5:13" x14ac:dyDescent="0.2">
      <c r="E22685" s="1"/>
      <c r="I22685" s="1"/>
      <c r="M22685" s="1"/>
    </row>
    <row r="22686" spans="5:13" x14ac:dyDescent="0.2">
      <c r="M22686" s="1"/>
    </row>
    <row r="22687" spans="5:13" x14ac:dyDescent="0.2">
      <c r="F22687" s="1"/>
      <c r="H22687" s="1"/>
      <c r="I22687" s="1"/>
      <c r="J22687" s="1"/>
      <c r="K22687" s="1"/>
      <c r="M22687" s="1"/>
    </row>
    <row r="22688" spans="5:13" x14ac:dyDescent="0.2">
      <c r="F22688" s="1"/>
      <c r="H22688" s="1"/>
      <c r="I22688" s="1"/>
      <c r="J22688" s="1"/>
      <c r="K22688" s="1"/>
      <c r="M22688" s="1"/>
    </row>
    <row r="22689" spans="5:13" x14ac:dyDescent="0.2">
      <c r="E22689" s="1"/>
      <c r="H22689" s="1"/>
      <c r="I22689" s="1"/>
      <c r="J22689" s="1"/>
      <c r="K22689" s="1"/>
      <c r="M22689" s="1"/>
    </row>
    <row r="22690" spans="5:13" x14ac:dyDescent="0.2">
      <c r="H22690" s="1"/>
      <c r="I22690" s="1"/>
      <c r="J22690" s="1"/>
      <c r="K22690" s="1"/>
      <c r="M22690" s="1"/>
    </row>
    <row r="22691" spans="5:13" x14ac:dyDescent="0.2">
      <c r="F22691" s="1"/>
      <c r="H22691" s="1"/>
      <c r="I22691" s="1"/>
      <c r="J22691" s="1"/>
      <c r="K22691" s="1"/>
      <c r="M22691" s="1"/>
    </row>
    <row r="22692" spans="5:13" x14ac:dyDescent="0.2">
      <c r="H22692" s="1"/>
      <c r="I22692" s="1"/>
      <c r="J22692" s="1"/>
      <c r="K22692" s="1"/>
      <c r="M22692" s="1"/>
    </row>
    <row r="22693" spans="5:13" x14ac:dyDescent="0.2">
      <c r="H22693" s="1"/>
      <c r="I22693" s="1"/>
      <c r="J22693" s="1"/>
      <c r="K22693" s="1"/>
      <c r="M22693" s="1"/>
    </row>
    <row r="22694" spans="5:13" x14ac:dyDescent="0.2">
      <c r="H22694" s="1"/>
      <c r="I22694" s="1"/>
      <c r="J22694" s="1"/>
      <c r="K22694" s="1"/>
      <c r="M22694" s="1"/>
    </row>
    <row r="22695" spans="5:13" x14ac:dyDescent="0.2">
      <c r="G22695" s="1"/>
      <c r="H22695" s="1"/>
      <c r="I22695" s="1"/>
      <c r="J22695" s="1"/>
      <c r="K22695" s="1"/>
      <c r="M22695" s="1"/>
    </row>
    <row r="22696" spans="5:13" x14ac:dyDescent="0.2">
      <c r="F22696" s="1"/>
      <c r="H22696" s="1"/>
      <c r="I22696" s="1"/>
      <c r="J22696" s="1"/>
      <c r="K22696" s="1"/>
      <c r="M22696" s="1"/>
    </row>
    <row r="22697" spans="5:13" x14ac:dyDescent="0.2">
      <c r="E22697" s="1"/>
      <c r="F22697" s="1"/>
      <c r="H22697" s="1"/>
      <c r="I22697" s="1"/>
      <c r="J22697" s="1"/>
      <c r="K22697" s="1"/>
      <c r="M22697" s="1"/>
    </row>
    <row r="22698" spans="5:13" x14ac:dyDescent="0.2">
      <c r="F22698" s="1"/>
      <c r="H22698" s="1"/>
      <c r="I22698" s="1"/>
      <c r="J22698" s="1"/>
      <c r="K22698" s="1"/>
      <c r="M22698" s="1"/>
    </row>
    <row r="22699" spans="5:13" x14ac:dyDescent="0.2">
      <c r="E22699" s="1"/>
      <c r="H22699" s="1"/>
      <c r="I22699" s="1"/>
      <c r="J22699" s="1"/>
      <c r="K22699" s="1"/>
      <c r="M22699" s="1"/>
    </row>
    <row r="22700" spans="5:13" x14ac:dyDescent="0.2">
      <c r="F22700" s="1"/>
      <c r="H22700" s="1"/>
      <c r="I22700" s="1"/>
      <c r="J22700" s="1"/>
      <c r="K22700" s="1"/>
      <c r="M22700" s="1"/>
    </row>
    <row r="22701" spans="5:13" x14ac:dyDescent="0.2">
      <c r="H22701" s="1"/>
      <c r="I22701" s="1"/>
      <c r="J22701" s="1"/>
      <c r="K22701" s="1"/>
      <c r="M22701" s="1"/>
    </row>
    <row r="22702" spans="5:13" x14ac:dyDescent="0.2">
      <c r="H22702" s="1"/>
      <c r="I22702" s="1"/>
      <c r="J22702" s="1"/>
      <c r="K22702" s="1"/>
      <c r="M22702" s="1"/>
    </row>
    <row r="22703" spans="5:13" x14ac:dyDescent="0.2">
      <c r="E22703" s="1"/>
      <c r="H22703" s="1"/>
      <c r="I22703" s="1"/>
      <c r="J22703" s="1"/>
      <c r="K22703" s="1"/>
      <c r="M22703" s="1"/>
    </row>
    <row r="22704" spans="5:13" x14ac:dyDescent="0.2">
      <c r="G22704" s="1"/>
      <c r="H22704" s="1"/>
      <c r="I22704" s="1"/>
      <c r="J22704" s="1"/>
      <c r="K22704" s="1"/>
      <c r="M22704" s="1"/>
    </row>
    <row r="22705" spans="5:13" x14ac:dyDescent="0.2">
      <c r="H22705" s="1"/>
      <c r="I22705" s="1"/>
      <c r="J22705" s="1"/>
      <c r="K22705" s="1"/>
      <c r="M22705" s="1"/>
    </row>
    <row r="22706" spans="5:13" x14ac:dyDescent="0.2">
      <c r="E22706" s="1"/>
      <c r="H22706" s="1"/>
      <c r="I22706" s="1"/>
      <c r="J22706" s="1"/>
      <c r="K22706" s="1"/>
      <c r="M22706" s="1"/>
    </row>
    <row r="22707" spans="5:13" x14ac:dyDescent="0.2">
      <c r="H22707" s="1"/>
      <c r="I22707" s="1"/>
      <c r="J22707" s="1"/>
      <c r="K22707" s="1"/>
      <c r="M22707" s="1"/>
    </row>
    <row r="22708" spans="5:13" x14ac:dyDescent="0.2">
      <c r="H22708" s="1"/>
      <c r="I22708" s="1"/>
      <c r="J22708" s="1"/>
      <c r="K22708" s="1"/>
      <c r="M22708" s="1"/>
    </row>
    <row r="22709" spans="5:13" x14ac:dyDescent="0.2">
      <c r="H22709" s="1"/>
      <c r="I22709" s="1"/>
      <c r="J22709" s="1"/>
      <c r="K22709" s="1"/>
      <c r="M22709" s="1"/>
    </row>
    <row r="22710" spans="5:13" x14ac:dyDescent="0.2">
      <c r="E22710" s="1"/>
      <c r="H22710" s="1"/>
      <c r="I22710" s="1"/>
      <c r="J22710" s="1"/>
      <c r="K22710" s="1"/>
      <c r="M22710" s="1"/>
    </row>
    <row r="22711" spans="5:13" x14ac:dyDescent="0.2">
      <c r="H22711" s="1"/>
      <c r="I22711" s="1"/>
      <c r="J22711" s="1"/>
      <c r="K22711" s="1"/>
      <c r="M22711" s="1"/>
    </row>
    <row r="22712" spans="5:13" x14ac:dyDescent="0.2">
      <c r="H22712" s="1"/>
      <c r="I22712" s="1"/>
      <c r="J22712" s="1"/>
      <c r="K22712" s="1"/>
      <c r="M22712" s="1"/>
    </row>
    <row r="22713" spans="5:13" x14ac:dyDescent="0.2">
      <c r="H22713" s="1"/>
      <c r="I22713" s="1"/>
      <c r="J22713" s="1"/>
      <c r="K22713" s="1"/>
      <c r="M22713" s="1"/>
    </row>
    <row r="22714" spans="5:13" x14ac:dyDescent="0.2">
      <c r="H22714" s="1"/>
      <c r="I22714" s="1"/>
      <c r="J22714" s="1"/>
      <c r="K22714" s="1"/>
      <c r="M22714" s="1"/>
    </row>
    <row r="22715" spans="5:13" x14ac:dyDescent="0.2">
      <c r="H22715" s="1"/>
      <c r="I22715" s="1"/>
      <c r="J22715" s="1"/>
      <c r="K22715" s="1"/>
      <c r="M22715" s="1"/>
    </row>
    <row r="22716" spans="5:13" x14ac:dyDescent="0.2">
      <c r="H22716" s="1"/>
      <c r="I22716" s="1"/>
      <c r="J22716" s="1"/>
      <c r="K22716" s="1"/>
      <c r="M22716" s="1"/>
    </row>
    <row r="22717" spans="5:13" x14ac:dyDescent="0.2">
      <c r="H22717" s="1"/>
      <c r="I22717" s="1"/>
      <c r="J22717" s="1"/>
      <c r="K22717" s="1"/>
      <c r="M22717" s="1"/>
    </row>
    <row r="22718" spans="5:13" x14ac:dyDescent="0.2">
      <c r="H22718" s="1"/>
      <c r="I22718" s="1"/>
      <c r="J22718" s="1"/>
      <c r="K22718" s="1"/>
      <c r="M22718" s="1"/>
    </row>
    <row r="22719" spans="5:13" x14ac:dyDescent="0.2">
      <c r="H22719" s="1"/>
      <c r="I22719" s="1"/>
      <c r="J22719" s="1"/>
      <c r="K22719" s="1"/>
      <c r="M22719" s="1"/>
    </row>
    <row r="22720" spans="5:13" x14ac:dyDescent="0.2">
      <c r="H22720" s="1"/>
      <c r="I22720" s="1"/>
      <c r="J22720" s="1"/>
      <c r="K22720" s="1"/>
      <c r="M22720" s="1"/>
    </row>
    <row r="22721" spans="7:25" x14ac:dyDescent="0.2">
      <c r="H22721" s="1"/>
      <c r="I22721" s="1"/>
      <c r="J22721" s="1"/>
      <c r="K22721" s="1"/>
      <c r="M22721" s="1"/>
    </row>
    <row r="22722" spans="7:25" x14ac:dyDescent="0.2">
      <c r="H22722" s="1"/>
      <c r="I22722" s="1"/>
      <c r="J22722" s="1"/>
      <c r="K22722" s="1"/>
      <c r="M22722" s="1"/>
    </row>
    <row r="22723" spans="7:25" x14ac:dyDescent="0.2">
      <c r="H22723" s="1"/>
      <c r="I22723" s="1"/>
      <c r="J22723" s="1"/>
      <c r="K22723" s="1"/>
      <c r="M22723" s="1"/>
    </row>
    <row r="22724" spans="7:25" x14ac:dyDescent="0.2">
      <c r="M22724" s="1"/>
    </row>
    <row r="22725" spans="7:25" x14ac:dyDescent="0.2">
      <c r="M22725" s="1"/>
    </row>
    <row r="22726" spans="7:25" x14ac:dyDescent="0.2">
      <c r="M22726" s="1"/>
    </row>
    <row r="22727" spans="7:25" x14ac:dyDescent="0.2">
      <c r="M22727" s="1"/>
    </row>
    <row r="22728" spans="7:25" x14ac:dyDescent="0.2">
      <c r="M22728" s="1"/>
    </row>
    <row r="22729" spans="7:25" x14ac:dyDescent="0.2">
      <c r="M22729" s="1"/>
    </row>
    <row r="22730" spans="7:25" x14ac:dyDescent="0.2">
      <c r="J22730" s="1"/>
      <c r="M22730" s="1"/>
    </row>
    <row r="22731" spans="7:25" x14ac:dyDescent="0.2">
      <c r="M22731" s="1"/>
    </row>
    <row r="22732" spans="7:25" x14ac:dyDescent="0.2">
      <c r="M22732" s="1"/>
    </row>
    <row r="22733" spans="7:25" x14ac:dyDescent="0.2">
      <c r="G22733" s="1"/>
      <c r="K22733" s="1"/>
      <c r="M22733" s="1"/>
    </row>
    <row r="22734" spans="7:25" x14ac:dyDescent="0.2">
      <c r="M22734" s="1"/>
    </row>
    <row r="22735" spans="7:25" x14ac:dyDescent="0.2">
      <c r="J22735" s="1"/>
      <c r="M22735" s="1"/>
    </row>
    <row r="22736" spans="7:25" x14ac:dyDescent="0.2">
      <c r="M22736" s="1"/>
      <c r="Y22736" s="1"/>
    </row>
    <row r="22737" spans="6:13" x14ac:dyDescent="0.2">
      <c r="M22737" s="1"/>
    </row>
    <row r="22738" spans="6:13" x14ac:dyDescent="0.2">
      <c r="M22738" s="1"/>
    </row>
    <row r="22739" spans="6:13" x14ac:dyDescent="0.2">
      <c r="J22739" s="1"/>
      <c r="M22739" s="1"/>
    </row>
    <row r="22740" spans="6:13" x14ac:dyDescent="0.2">
      <c r="M22740" s="1"/>
    </row>
    <row r="22741" spans="6:13" x14ac:dyDescent="0.2">
      <c r="M22741" s="1"/>
    </row>
    <row r="22742" spans="6:13" x14ac:dyDescent="0.2">
      <c r="M22742" s="1"/>
    </row>
    <row r="22743" spans="6:13" x14ac:dyDescent="0.2">
      <c r="M22743" s="1"/>
    </row>
    <row r="22744" spans="6:13" x14ac:dyDescent="0.2">
      <c r="J22744" s="1"/>
      <c r="M22744" s="1"/>
    </row>
    <row r="22745" spans="6:13" x14ac:dyDescent="0.2">
      <c r="J22745" s="1"/>
      <c r="M22745" s="1"/>
    </row>
    <row r="22746" spans="6:13" x14ac:dyDescent="0.2">
      <c r="F22746" s="1"/>
      <c r="M22746" s="1"/>
    </row>
    <row r="22747" spans="6:13" x14ac:dyDescent="0.2">
      <c r="M22747" s="1"/>
    </row>
    <row r="22748" spans="6:13" x14ac:dyDescent="0.2">
      <c r="M22748" s="1"/>
    </row>
    <row r="22749" spans="6:13" x14ac:dyDescent="0.2">
      <c r="M22749" s="1"/>
    </row>
    <row r="22750" spans="6:13" x14ac:dyDescent="0.2">
      <c r="M22750" s="1"/>
    </row>
    <row r="22751" spans="6:13" x14ac:dyDescent="0.2">
      <c r="F22751" s="1"/>
      <c r="J22751" s="1"/>
      <c r="M22751" s="1"/>
    </row>
    <row r="22752" spans="6:13" x14ac:dyDescent="0.2">
      <c r="M22752" s="1"/>
    </row>
    <row r="22753" spans="6:13" x14ac:dyDescent="0.2">
      <c r="M22753" s="1"/>
    </row>
    <row r="22754" spans="6:13" x14ac:dyDescent="0.2">
      <c r="M22754" s="1"/>
    </row>
    <row r="22755" spans="6:13" x14ac:dyDescent="0.2">
      <c r="G22755" s="1"/>
      <c r="K22755" s="1"/>
      <c r="M22755" s="1"/>
    </row>
    <row r="22756" spans="6:13" x14ac:dyDescent="0.2">
      <c r="M22756" s="1"/>
    </row>
    <row r="22757" spans="6:13" x14ac:dyDescent="0.2">
      <c r="M22757" s="1"/>
    </row>
    <row r="22758" spans="6:13" x14ac:dyDescent="0.2">
      <c r="M22758" s="1"/>
    </row>
    <row r="22759" spans="6:13" x14ac:dyDescent="0.2">
      <c r="F22759" s="1"/>
      <c r="J22759" s="1"/>
      <c r="M22759" s="1"/>
    </row>
    <row r="22760" spans="6:13" x14ac:dyDescent="0.2">
      <c r="M22760" s="1"/>
    </row>
    <row r="22761" spans="6:13" x14ac:dyDescent="0.2">
      <c r="M22761" s="1"/>
    </row>
    <row r="22762" spans="6:13" x14ac:dyDescent="0.2">
      <c r="M22762" s="1"/>
    </row>
    <row r="22763" spans="6:13" x14ac:dyDescent="0.2">
      <c r="M22763" s="1"/>
    </row>
    <row r="22764" spans="6:13" x14ac:dyDescent="0.2">
      <c r="M22764" s="1"/>
    </row>
    <row r="22765" spans="6:13" x14ac:dyDescent="0.2">
      <c r="M22765" s="1"/>
    </row>
    <row r="22766" spans="6:13" x14ac:dyDescent="0.2">
      <c r="M22766" s="1"/>
    </row>
    <row r="22767" spans="6:13" x14ac:dyDescent="0.2">
      <c r="M22767" s="1"/>
    </row>
    <row r="22768" spans="6:13" x14ac:dyDescent="0.2">
      <c r="M22768" s="1"/>
    </row>
    <row r="22769" spans="5:13" x14ac:dyDescent="0.2">
      <c r="M22769" s="1"/>
    </row>
    <row r="22770" spans="5:13" x14ac:dyDescent="0.2">
      <c r="M22770" s="1"/>
    </row>
    <row r="22771" spans="5:13" x14ac:dyDescent="0.2">
      <c r="M22771" s="1"/>
    </row>
    <row r="22772" spans="5:13" x14ac:dyDescent="0.2">
      <c r="E22772" s="1"/>
      <c r="I22772" s="1"/>
      <c r="M22772" s="1"/>
    </row>
    <row r="22773" spans="5:13" x14ac:dyDescent="0.2">
      <c r="M22773" s="1"/>
    </row>
    <row r="22774" spans="5:13" x14ac:dyDescent="0.2">
      <c r="M22774" s="1"/>
    </row>
    <row r="22775" spans="5:13" x14ac:dyDescent="0.2">
      <c r="F22775" s="1"/>
      <c r="M22775" s="1"/>
    </row>
    <row r="22776" spans="5:13" x14ac:dyDescent="0.2">
      <c r="M22776" s="1"/>
    </row>
    <row r="22777" spans="5:13" x14ac:dyDescent="0.2">
      <c r="M22777" s="1"/>
    </row>
    <row r="22778" spans="5:13" x14ac:dyDescent="0.2">
      <c r="M22778" s="1"/>
    </row>
    <row r="22779" spans="5:13" x14ac:dyDescent="0.2">
      <c r="M22779" s="1"/>
    </row>
    <row r="22780" spans="5:13" x14ac:dyDescent="0.2">
      <c r="I22780" s="1"/>
      <c r="M22780" s="1"/>
    </row>
    <row r="22781" spans="5:13" x14ac:dyDescent="0.2">
      <c r="M22781" s="1"/>
    </row>
    <row r="22782" spans="5:13" x14ac:dyDescent="0.2">
      <c r="M22782" s="1"/>
    </row>
    <row r="22783" spans="5:13" x14ac:dyDescent="0.2">
      <c r="M22783" s="1"/>
    </row>
    <row r="22784" spans="5:13" x14ac:dyDescent="0.2">
      <c r="M22784" s="1"/>
    </row>
    <row r="22785" spans="6:13" x14ac:dyDescent="0.2">
      <c r="F22785" s="1"/>
      <c r="J22785" s="1"/>
      <c r="M22785" s="1"/>
    </row>
    <row r="22786" spans="6:13" x14ac:dyDescent="0.2">
      <c r="M22786" s="1"/>
    </row>
    <row r="22787" spans="6:13" x14ac:dyDescent="0.2">
      <c r="M22787" s="1"/>
    </row>
    <row r="22788" spans="6:13" x14ac:dyDescent="0.2">
      <c r="K22788" s="1"/>
      <c r="M22788" s="1"/>
    </row>
    <row r="22789" spans="6:13" x14ac:dyDescent="0.2">
      <c r="M22789" s="1"/>
    </row>
    <row r="22790" spans="6:13" x14ac:dyDescent="0.2">
      <c r="M22790" s="1"/>
    </row>
    <row r="22791" spans="6:13" x14ac:dyDescent="0.2">
      <c r="M22791" s="1"/>
    </row>
    <row r="22792" spans="6:13" x14ac:dyDescent="0.2">
      <c r="M22792" s="1"/>
    </row>
    <row r="22793" spans="6:13" x14ac:dyDescent="0.2">
      <c r="M22793" s="1"/>
    </row>
    <row r="22794" spans="6:13" x14ac:dyDescent="0.2">
      <c r="M22794" s="1"/>
    </row>
    <row r="22795" spans="6:13" x14ac:dyDescent="0.2">
      <c r="M22795" s="1"/>
    </row>
    <row r="22796" spans="6:13" x14ac:dyDescent="0.2">
      <c r="M22796" s="1"/>
    </row>
    <row r="22797" spans="6:13" x14ac:dyDescent="0.2">
      <c r="M22797" s="1"/>
    </row>
    <row r="22798" spans="6:13" x14ac:dyDescent="0.2">
      <c r="M22798" s="1"/>
    </row>
    <row r="22799" spans="6:13" x14ac:dyDescent="0.2">
      <c r="M22799" s="1"/>
    </row>
    <row r="22800" spans="6:13" x14ac:dyDescent="0.2">
      <c r="M22800" s="1"/>
    </row>
    <row r="22801" spans="5:13" x14ac:dyDescent="0.2">
      <c r="M22801" s="1"/>
    </row>
    <row r="22802" spans="5:13" x14ac:dyDescent="0.2">
      <c r="M22802" s="1"/>
    </row>
    <row r="22803" spans="5:13" x14ac:dyDescent="0.2">
      <c r="M22803" s="1"/>
    </row>
    <row r="22804" spans="5:13" x14ac:dyDescent="0.2">
      <c r="M22804" s="1"/>
    </row>
    <row r="22805" spans="5:13" x14ac:dyDescent="0.2">
      <c r="M22805" s="1"/>
    </row>
    <row r="22806" spans="5:13" x14ac:dyDescent="0.2">
      <c r="M22806" s="1"/>
    </row>
    <row r="22807" spans="5:13" x14ac:dyDescent="0.2">
      <c r="E22807" s="1"/>
      <c r="M22807" s="1"/>
    </row>
    <row r="22808" spans="5:13" x14ac:dyDescent="0.2">
      <c r="F22808" s="1"/>
      <c r="M22808" s="1"/>
    </row>
    <row r="22809" spans="5:13" x14ac:dyDescent="0.2">
      <c r="M22809" s="1"/>
    </row>
    <row r="22810" spans="5:13" x14ac:dyDescent="0.2">
      <c r="M22810" s="1"/>
    </row>
    <row r="22811" spans="5:13" x14ac:dyDescent="0.2">
      <c r="E22811" s="1"/>
      <c r="F22811" s="1"/>
      <c r="G22811" s="1"/>
      <c r="K22811" s="1"/>
      <c r="M22811" s="1"/>
    </row>
    <row r="22812" spans="5:13" x14ac:dyDescent="0.2">
      <c r="F22812" s="1"/>
      <c r="M22812" s="1"/>
    </row>
    <row r="22813" spans="5:13" x14ac:dyDescent="0.2">
      <c r="F22813" s="1"/>
      <c r="M22813" s="1"/>
    </row>
    <row r="22814" spans="5:13" x14ac:dyDescent="0.2">
      <c r="F22814" s="1"/>
      <c r="J22814" s="1"/>
      <c r="M22814" s="1"/>
    </row>
    <row r="22815" spans="5:13" x14ac:dyDescent="0.2">
      <c r="F22815" s="1"/>
      <c r="M22815" s="1"/>
    </row>
    <row r="22816" spans="5:13" x14ac:dyDescent="0.2">
      <c r="F22816" s="1"/>
      <c r="M22816" s="1"/>
    </row>
    <row r="22817" spans="6:13" x14ac:dyDescent="0.2">
      <c r="F22817" s="1"/>
      <c r="J22817" s="1"/>
      <c r="M22817" s="1"/>
    </row>
    <row r="22818" spans="6:13" x14ac:dyDescent="0.2">
      <c r="F22818" s="1"/>
      <c r="M22818" s="1"/>
    </row>
    <row r="22819" spans="6:13" x14ac:dyDescent="0.2">
      <c r="M22819" s="1"/>
    </row>
    <row r="22820" spans="6:13" x14ac:dyDescent="0.2">
      <c r="M22820" s="1"/>
    </row>
    <row r="22821" spans="6:13" x14ac:dyDescent="0.2">
      <c r="M22821" s="1"/>
    </row>
    <row r="22822" spans="6:13" x14ac:dyDescent="0.2">
      <c r="M22822" s="1"/>
    </row>
    <row r="22823" spans="6:13" x14ac:dyDescent="0.2">
      <c r="M22823" s="1"/>
    </row>
    <row r="22824" spans="6:13" x14ac:dyDescent="0.2">
      <c r="M22824" s="1"/>
    </row>
    <row r="22825" spans="6:13" x14ac:dyDescent="0.2">
      <c r="F22825" s="1"/>
      <c r="M22825" s="1"/>
    </row>
    <row r="22826" spans="6:13" x14ac:dyDescent="0.2">
      <c r="F22826" s="1"/>
      <c r="M22826" s="1"/>
    </row>
    <row r="22827" spans="6:13" x14ac:dyDescent="0.2">
      <c r="G22827" s="1"/>
      <c r="M22827" s="1"/>
    </row>
    <row r="22828" spans="6:13" x14ac:dyDescent="0.2">
      <c r="F22828" s="1"/>
      <c r="M22828" s="1"/>
    </row>
    <row r="22829" spans="6:13" x14ac:dyDescent="0.2">
      <c r="F22829" s="1"/>
      <c r="G22829" s="1"/>
      <c r="M22829" s="1"/>
    </row>
    <row r="22830" spans="6:13" x14ac:dyDescent="0.2">
      <c r="M22830" s="1"/>
    </row>
    <row r="22831" spans="6:13" x14ac:dyDescent="0.2">
      <c r="M22831" s="1"/>
    </row>
    <row r="22832" spans="6:13" x14ac:dyDescent="0.2">
      <c r="M22832" s="1"/>
    </row>
    <row r="22833" spans="6:13" x14ac:dyDescent="0.2">
      <c r="F22833" s="1"/>
      <c r="M22833" s="1"/>
    </row>
    <row r="22834" spans="6:13" x14ac:dyDescent="0.2">
      <c r="F22834" s="1"/>
      <c r="J22834" s="1"/>
      <c r="M22834" s="1"/>
    </row>
    <row r="22835" spans="6:13" x14ac:dyDescent="0.2">
      <c r="M22835" s="1"/>
    </row>
    <row r="22836" spans="6:13" x14ac:dyDescent="0.2">
      <c r="G22836" s="1"/>
      <c r="M22836" s="1"/>
    </row>
    <row r="22837" spans="6:13" x14ac:dyDescent="0.2">
      <c r="M22837" s="1"/>
    </row>
    <row r="22838" spans="6:13" x14ac:dyDescent="0.2">
      <c r="M22838" s="1"/>
    </row>
    <row r="22839" spans="6:13" x14ac:dyDescent="0.2">
      <c r="M22839" s="1"/>
    </row>
    <row r="22840" spans="6:13" x14ac:dyDescent="0.2">
      <c r="M22840" s="1"/>
    </row>
    <row r="22841" spans="6:13" x14ac:dyDescent="0.2">
      <c r="M22841" s="1"/>
    </row>
    <row r="22842" spans="6:13" x14ac:dyDescent="0.2">
      <c r="M22842" s="1"/>
    </row>
    <row r="22843" spans="6:13" x14ac:dyDescent="0.2">
      <c r="M22843" s="1"/>
    </row>
    <row r="22844" spans="6:13" x14ac:dyDescent="0.2">
      <c r="M22844" s="1"/>
    </row>
    <row r="22845" spans="6:13" x14ac:dyDescent="0.2">
      <c r="M22845" s="1"/>
    </row>
    <row r="22846" spans="6:13" x14ac:dyDescent="0.2">
      <c r="M22846" s="1"/>
    </row>
    <row r="22847" spans="6:13" x14ac:dyDescent="0.2">
      <c r="M22847" s="1"/>
    </row>
    <row r="22848" spans="6:13" x14ac:dyDescent="0.2">
      <c r="M22848" s="1"/>
    </row>
    <row r="22849" spans="7:13" x14ac:dyDescent="0.2">
      <c r="M22849" s="1"/>
    </row>
    <row r="22850" spans="7:13" x14ac:dyDescent="0.2">
      <c r="M22850" s="1"/>
    </row>
    <row r="22851" spans="7:13" x14ac:dyDescent="0.2">
      <c r="M22851" s="1"/>
    </row>
    <row r="22852" spans="7:13" x14ac:dyDescent="0.2">
      <c r="M22852" s="1"/>
    </row>
    <row r="22853" spans="7:13" x14ac:dyDescent="0.2">
      <c r="M22853" s="1"/>
    </row>
    <row r="22854" spans="7:13" x14ac:dyDescent="0.2">
      <c r="M22854" s="1"/>
    </row>
    <row r="22855" spans="7:13" x14ac:dyDescent="0.2">
      <c r="K22855" s="1"/>
      <c r="M22855" s="1"/>
    </row>
    <row r="22856" spans="7:13" x14ac:dyDescent="0.2">
      <c r="M22856" s="1"/>
    </row>
    <row r="22857" spans="7:13" x14ac:dyDescent="0.2">
      <c r="G22857" s="1"/>
      <c r="K22857" s="1"/>
      <c r="M22857" s="1"/>
    </row>
    <row r="22858" spans="7:13" x14ac:dyDescent="0.2">
      <c r="M22858" s="1"/>
    </row>
    <row r="22859" spans="7:13" x14ac:dyDescent="0.2">
      <c r="M22859" s="1"/>
    </row>
    <row r="22860" spans="7:13" x14ac:dyDescent="0.2">
      <c r="M22860" s="1"/>
    </row>
    <row r="22861" spans="7:13" x14ac:dyDescent="0.2">
      <c r="G22861" s="1"/>
      <c r="M22861" s="1"/>
    </row>
    <row r="22862" spans="7:13" x14ac:dyDescent="0.2">
      <c r="M22862" s="1"/>
    </row>
    <row r="22863" spans="7:13" x14ac:dyDescent="0.2">
      <c r="M22863" s="1"/>
    </row>
    <row r="22864" spans="7:13" x14ac:dyDescent="0.2">
      <c r="M22864" s="1"/>
    </row>
    <row r="22865" spans="6:13" x14ac:dyDescent="0.2">
      <c r="M22865" s="1"/>
    </row>
    <row r="22866" spans="6:13" x14ac:dyDescent="0.2">
      <c r="F22866" s="1"/>
      <c r="J22866" s="1"/>
      <c r="M22866" s="1"/>
    </row>
    <row r="22867" spans="6:13" x14ac:dyDescent="0.2">
      <c r="F22867" s="1"/>
      <c r="J22867" s="1"/>
      <c r="M22867" s="1"/>
    </row>
    <row r="22868" spans="6:13" x14ac:dyDescent="0.2">
      <c r="F22868" s="1"/>
      <c r="J22868" s="1"/>
      <c r="M22868" s="1"/>
    </row>
    <row r="22869" spans="6:13" x14ac:dyDescent="0.2">
      <c r="F22869" s="1"/>
      <c r="J22869" s="1"/>
      <c r="M22869" s="1"/>
    </row>
    <row r="22870" spans="6:13" x14ac:dyDescent="0.2">
      <c r="M22870" s="1"/>
    </row>
    <row r="22871" spans="6:13" x14ac:dyDescent="0.2">
      <c r="M22871" s="1"/>
    </row>
    <row r="22872" spans="6:13" x14ac:dyDescent="0.2">
      <c r="M22872" s="1"/>
    </row>
    <row r="22873" spans="6:13" x14ac:dyDescent="0.2">
      <c r="M22873" s="1"/>
    </row>
    <row r="22874" spans="6:13" x14ac:dyDescent="0.2">
      <c r="F22874" s="1"/>
      <c r="M22874" s="1"/>
    </row>
    <row r="22875" spans="6:13" x14ac:dyDescent="0.2">
      <c r="M22875" s="1"/>
    </row>
    <row r="22876" spans="6:13" x14ac:dyDescent="0.2">
      <c r="F22876" s="1"/>
      <c r="I22876" s="1"/>
      <c r="J22876" s="1"/>
      <c r="K22876" s="1"/>
      <c r="M22876" s="1"/>
    </row>
    <row r="22877" spans="6:13" x14ac:dyDescent="0.2">
      <c r="F22877" s="1"/>
      <c r="J22877" s="1"/>
      <c r="M22877" s="1"/>
    </row>
    <row r="22878" spans="6:13" x14ac:dyDescent="0.2">
      <c r="M22878" s="1"/>
    </row>
    <row r="22879" spans="6:13" x14ac:dyDescent="0.2">
      <c r="J22879" s="1"/>
      <c r="M22879" s="1"/>
    </row>
    <row r="22880" spans="6:13" x14ac:dyDescent="0.2">
      <c r="M22880" s="1"/>
    </row>
    <row r="22881" spans="7:13" x14ac:dyDescent="0.2">
      <c r="M22881" s="1"/>
    </row>
    <row r="22882" spans="7:13" x14ac:dyDescent="0.2">
      <c r="M22882" s="1"/>
    </row>
    <row r="22883" spans="7:13" x14ac:dyDescent="0.2">
      <c r="M22883" s="1"/>
    </row>
    <row r="22884" spans="7:13" x14ac:dyDescent="0.2">
      <c r="G22884" s="1"/>
      <c r="K22884" s="1"/>
      <c r="M22884" s="1"/>
    </row>
    <row r="22885" spans="7:13" x14ac:dyDescent="0.2">
      <c r="M22885" s="1"/>
    </row>
    <row r="22886" spans="7:13" x14ac:dyDescent="0.2">
      <c r="G22886" s="1"/>
      <c r="K22886" s="1"/>
      <c r="M22886" s="1"/>
    </row>
    <row r="22887" spans="7:13" x14ac:dyDescent="0.2">
      <c r="M22887" s="1"/>
    </row>
    <row r="22888" spans="7:13" x14ac:dyDescent="0.2">
      <c r="M22888" s="1"/>
    </row>
    <row r="22889" spans="7:13" x14ac:dyDescent="0.2">
      <c r="M22889" s="1"/>
    </row>
    <row r="22890" spans="7:13" x14ac:dyDescent="0.2">
      <c r="M22890" s="1"/>
    </row>
    <row r="22891" spans="7:13" x14ac:dyDescent="0.2">
      <c r="M22891" s="1"/>
    </row>
    <row r="22892" spans="7:13" x14ac:dyDescent="0.2">
      <c r="M22892" s="1"/>
    </row>
    <row r="22893" spans="7:13" x14ac:dyDescent="0.2">
      <c r="M22893" s="1"/>
    </row>
    <row r="22894" spans="7:13" x14ac:dyDescent="0.2">
      <c r="M22894" s="1"/>
    </row>
    <row r="22895" spans="7:13" x14ac:dyDescent="0.2">
      <c r="M22895" s="1"/>
    </row>
    <row r="22896" spans="7:13" x14ac:dyDescent="0.2">
      <c r="M22896" s="1"/>
    </row>
    <row r="22897" spans="6:13" x14ac:dyDescent="0.2">
      <c r="M22897" s="1"/>
    </row>
    <row r="22898" spans="6:13" x14ac:dyDescent="0.2">
      <c r="M22898" s="1"/>
    </row>
    <row r="22899" spans="6:13" x14ac:dyDescent="0.2">
      <c r="M22899" s="1"/>
    </row>
    <row r="22900" spans="6:13" x14ac:dyDescent="0.2">
      <c r="M22900" s="1"/>
    </row>
    <row r="22901" spans="6:13" x14ac:dyDescent="0.2">
      <c r="M22901" s="1"/>
    </row>
    <row r="22902" spans="6:13" x14ac:dyDescent="0.2">
      <c r="F22902" s="1"/>
      <c r="J22902" s="1"/>
      <c r="M22902" s="1"/>
    </row>
    <row r="22903" spans="6:13" x14ac:dyDescent="0.2">
      <c r="G22903" s="1"/>
      <c r="M22903" s="1"/>
    </row>
    <row r="22904" spans="6:13" x14ac:dyDescent="0.2">
      <c r="M22904" s="1"/>
    </row>
    <row r="22905" spans="6:13" x14ac:dyDescent="0.2">
      <c r="M22905" s="1"/>
    </row>
    <row r="22906" spans="6:13" x14ac:dyDescent="0.2">
      <c r="M22906" s="1"/>
    </row>
    <row r="22907" spans="6:13" x14ac:dyDescent="0.2">
      <c r="M22907" s="1"/>
    </row>
    <row r="22908" spans="6:13" x14ac:dyDescent="0.2">
      <c r="M22908" s="1"/>
    </row>
    <row r="22909" spans="6:13" x14ac:dyDescent="0.2">
      <c r="F22909" s="1"/>
      <c r="M22909" s="1"/>
    </row>
    <row r="22910" spans="6:13" x14ac:dyDescent="0.2">
      <c r="G22910" s="1"/>
      <c r="K22910" s="1"/>
      <c r="M22910" s="1"/>
    </row>
    <row r="22911" spans="6:13" x14ac:dyDescent="0.2">
      <c r="G22911" s="1"/>
      <c r="K22911" s="1"/>
      <c r="M22911" s="1"/>
    </row>
    <row r="22912" spans="6:13" x14ac:dyDescent="0.2">
      <c r="M22912" s="1"/>
    </row>
    <row r="22913" spans="5:13" x14ac:dyDescent="0.2">
      <c r="M22913" s="1"/>
    </row>
    <row r="22914" spans="5:13" x14ac:dyDescent="0.2">
      <c r="F22914" s="1"/>
      <c r="J22914" s="1"/>
      <c r="M22914" s="1"/>
    </row>
    <row r="22915" spans="5:13" x14ac:dyDescent="0.2">
      <c r="M22915" s="1"/>
    </row>
    <row r="22916" spans="5:13" x14ac:dyDescent="0.2">
      <c r="M22916" s="1"/>
    </row>
    <row r="22917" spans="5:13" x14ac:dyDescent="0.2">
      <c r="M22917" s="1"/>
    </row>
    <row r="22918" spans="5:13" x14ac:dyDescent="0.2">
      <c r="M22918" s="1"/>
    </row>
    <row r="22919" spans="5:13" x14ac:dyDescent="0.2">
      <c r="M22919" s="1"/>
    </row>
    <row r="22920" spans="5:13" x14ac:dyDescent="0.2">
      <c r="M22920" s="1"/>
    </row>
    <row r="22921" spans="5:13" x14ac:dyDescent="0.2">
      <c r="M22921" s="1"/>
    </row>
    <row r="22922" spans="5:13" x14ac:dyDescent="0.2">
      <c r="M22922" s="1"/>
    </row>
    <row r="22923" spans="5:13" x14ac:dyDescent="0.2">
      <c r="M22923" s="1"/>
    </row>
    <row r="22924" spans="5:13" x14ac:dyDescent="0.2">
      <c r="K22924" s="1"/>
      <c r="M22924" s="1"/>
    </row>
    <row r="22925" spans="5:13" x14ac:dyDescent="0.2">
      <c r="M22925" s="1"/>
    </row>
    <row r="22926" spans="5:13" x14ac:dyDescent="0.2">
      <c r="E22926" s="1"/>
      <c r="I22926" s="1"/>
      <c r="M22926" s="1"/>
    </row>
    <row r="22927" spans="5:13" x14ac:dyDescent="0.2">
      <c r="M22927" s="1"/>
    </row>
    <row r="22928" spans="5:13" x14ac:dyDescent="0.2">
      <c r="F22928" s="1"/>
      <c r="G22928" s="1"/>
      <c r="J22928" s="1"/>
      <c r="M22928" s="1"/>
    </row>
    <row r="22929" spans="6:13" x14ac:dyDescent="0.2">
      <c r="M22929" s="1"/>
    </row>
    <row r="22930" spans="6:13" x14ac:dyDescent="0.2">
      <c r="M22930" s="1"/>
    </row>
    <row r="22931" spans="6:13" x14ac:dyDescent="0.2">
      <c r="M22931" s="1"/>
    </row>
    <row r="22932" spans="6:13" x14ac:dyDescent="0.2">
      <c r="F22932" s="1"/>
      <c r="J22932" s="1"/>
      <c r="M22932" s="1"/>
    </row>
    <row r="22933" spans="6:13" x14ac:dyDescent="0.2">
      <c r="M22933" s="1"/>
    </row>
    <row r="22934" spans="6:13" x14ac:dyDescent="0.2">
      <c r="K22934" s="1"/>
      <c r="M22934" s="1"/>
    </row>
    <row r="22935" spans="6:13" x14ac:dyDescent="0.2">
      <c r="J22935" s="1"/>
      <c r="M22935" s="1"/>
    </row>
    <row r="22936" spans="6:13" x14ac:dyDescent="0.2">
      <c r="F22936" s="1"/>
      <c r="M22936" s="1"/>
    </row>
    <row r="22937" spans="6:13" x14ac:dyDescent="0.2">
      <c r="M22937" s="1"/>
    </row>
    <row r="22938" spans="6:13" x14ac:dyDescent="0.2">
      <c r="K22938" s="1"/>
      <c r="M22938" s="1"/>
    </row>
    <row r="22939" spans="6:13" x14ac:dyDescent="0.2">
      <c r="G22939" s="1"/>
      <c r="K22939" s="1"/>
      <c r="M22939" s="1"/>
    </row>
    <row r="22940" spans="6:13" x14ac:dyDescent="0.2">
      <c r="K22940" s="1"/>
      <c r="M22940" s="1"/>
    </row>
    <row r="22941" spans="6:13" x14ac:dyDescent="0.2">
      <c r="M22941" s="1"/>
    </row>
    <row r="22942" spans="6:13" x14ac:dyDescent="0.2">
      <c r="M22942" s="1"/>
    </row>
    <row r="22943" spans="6:13" x14ac:dyDescent="0.2">
      <c r="M22943" s="1"/>
    </row>
    <row r="22944" spans="6:13" x14ac:dyDescent="0.2">
      <c r="M22944" s="1"/>
    </row>
    <row r="22945" spans="5:13" x14ac:dyDescent="0.2">
      <c r="M22945" s="1"/>
    </row>
    <row r="22946" spans="5:13" x14ac:dyDescent="0.2">
      <c r="M22946" s="1"/>
    </row>
    <row r="22947" spans="5:13" x14ac:dyDescent="0.2">
      <c r="M22947" s="1"/>
    </row>
    <row r="22948" spans="5:13" x14ac:dyDescent="0.2">
      <c r="E22948" s="1"/>
      <c r="I22948" s="1"/>
      <c r="M22948" s="1"/>
    </row>
    <row r="22949" spans="5:13" x14ac:dyDescent="0.2">
      <c r="M22949" s="1"/>
    </row>
    <row r="22950" spans="5:13" x14ac:dyDescent="0.2">
      <c r="M22950" s="1"/>
    </row>
    <row r="22951" spans="5:13" x14ac:dyDescent="0.2">
      <c r="M22951" s="1"/>
    </row>
    <row r="22952" spans="5:13" x14ac:dyDescent="0.2">
      <c r="E22952" s="1"/>
      <c r="J22952" s="1"/>
      <c r="M22952" s="1"/>
    </row>
    <row r="22953" spans="5:13" x14ac:dyDescent="0.2">
      <c r="F22953" s="1"/>
      <c r="J22953" s="1"/>
      <c r="M22953" s="1"/>
    </row>
    <row r="22954" spans="5:13" x14ac:dyDescent="0.2">
      <c r="G22954" s="1"/>
      <c r="K22954" s="1"/>
      <c r="M22954" s="1"/>
    </row>
    <row r="22955" spans="5:13" x14ac:dyDescent="0.2">
      <c r="K22955" s="1"/>
      <c r="M22955" s="1"/>
    </row>
    <row r="22956" spans="5:13" x14ac:dyDescent="0.2">
      <c r="F22956" s="1"/>
      <c r="J22956" s="1"/>
      <c r="M22956" s="1"/>
    </row>
    <row r="22957" spans="5:13" x14ac:dyDescent="0.2">
      <c r="M22957" s="1"/>
    </row>
    <row r="22958" spans="5:13" x14ac:dyDescent="0.2">
      <c r="M22958" s="1"/>
    </row>
    <row r="22959" spans="5:13" x14ac:dyDescent="0.2">
      <c r="M22959" s="1"/>
    </row>
    <row r="22960" spans="5:13" x14ac:dyDescent="0.2">
      <c r="M22960" s="1"/>
    </row>
    <row r="22961" spans="7:13" x14ac:dyDescent="0.2">
      <c r="M22961" s="1"/>
    </row>
    <row r="22962" spans="7:13" x14ac:dyDescent="0.2">
      <c r="M22962" s="1"/>
    </row>
    <row r="22963" spans="7:13" x14ac:dyDescent="0.2">
      <c r="M22963" s="1"/>
    </row>
    <row r="22964" spans="7:13" x14ac:dyDescent="0.2">
      <c r="M22964" s="1"/>
    </row>
    <row r="22965" spans="7:13" x14ac:dyDescent="0.2">
      <c r="M22965" s="1"/>
    </row>
    <row r="22966" spans="7:13" x14ac:dyDescent="0.2">
      <c r="G22966" s="1"/>
      <c r="K22966" s="1"/>
      <c r="M22966" s="1"/>
    </row>
    <row r="22967" spans="7:13" x14ac:dyDescent="0.2">
      <c r="M22967" s="1"/>
    </row>
    <row r="22968" spans="7:13" x14ac:dyDescent="0.2">
      <c r="M22968" s="1"/>
    </row>
    <row r="22969" spans="7:13" x14ac:dyDescent="0.2">
      <c r="G22969" s="1"/>
      <c r="K22969" s="1"/>
      <c r="M22969" s="1"/>
    </row>
    <row r="22970" spans="7:13" x14ac:dyDescent="0.2">
      <c r="G22970" s="1"/>
      <c r="K22970" s="1"/>
      <c r="M22970" s="1"/>
    </row>
    <row r="22971" spans="7:13" x14ac:dyDescent="0.2">
      <c r="M22971" s="1"/>
    </row>
    <row r="22972" spans="7:13" x14ac:dyDescent="0.2">
      <c r="M22972" s="1"/>
    </row>
    <row r="22973" spans="7:13" x14ac:dyDescent="0.2">
      <c r="M22973" s="1"/>
    </row>
    <row r="22974" spans="7:13" x14ac:dyDescent="0.2">
      <c r="M22974" s="1"/>
    </row>
    <row r="22975" spans="7:13" x14ac:dyDescent="0.2">
      <c r="M22975" s="1"/>
    </row>
    <row r="22976" spans="7:13" x14ac:dyDescent="0.2">
      <c r="M22976" s="1"/>
    </row>
    <row r="22977" spans="10:25" x14ac:dyDescent="0.2">
      <c r="M22977" s="1"/>
    </row>
    <row r="22978" spans="10:25" x14ac:dyDescent="0.2">
      <c r="M22978" s="1"/>
    </row>
    <row r="22979" spans="10:25" x14ac:dyDescent="0.2">
      <c r="M22979" s="1"/>
    </row>
    <row r="22980" spans="10:25" x14ac:dyDescent="0.2">
      <c r="M22980" s="1"/>
    </row>
    <row r="22981" spans="10:25" x14ac:dyDescent="0.2">
      <c r="M22981" s="1"/>
    </row>
    <row r="22982" spans="10:25" x14ac:dyDescent="0.2">
      <c r="M22982" s="1"/>
    </row>
    <row r="22983" spans="10:25" x14ac:dyDescent="0.2">
      <c r="M22983" s="1"/>
    </row>
    <row r="22984" spans="10:25" x14ac:dyDescent="0.2">
      <c r="M22984" s="1"/>
      <c r="Y22984" s="1"/>
    </row>
    <row r="22985" spans="10:25" x14ac:dyDescent="0.2">
      <c r="M22985" s="1"/>
    </row>
    <row r="22986" spans="10:25" x14ac:dyDescent="0.2">
      <c r="M22986" s="1"/>
    </row>
    <row r="22987" spans="10:25" x14ac:dyDescent="0.2">
      <c r="M22987" s="1"/>
    </row>
    <row r="22988" spans="10:25" x14ac:dyDescent="0.2">
      <c r="M22988" s="1"/>
    </row>
    <row r="22989" spans="10:25" x14ac:dyDescent="0.2">
      <c r="K22989" s="1"/>
      <c r="M22989" s="1"/>
    </row>
    <row r="22990" spans="10:25" x14ac:dyDescent="0.2">
      <c r="K22990" s="1"/>
      <c r="M22990" s="1"/>
    </row>
    <row r="22991" spans="10:25" x14ac:dyDescent="0.2">
      <c r="J22991" s="1"/>
      <c r="M22991" s="1"/>
    </row>
    <row r="22992" spans="10:25" x14ac:dyDescent="0.2">
      <c r="M22992" s="1"/>
    </row>
    <row r="22993" spans="6:13" x14ac:dyDescent="0.2">
      <c r="J22993" s="1"/>
      <c r="M22993" s="1"/>
    </row>
    <row r="22994" spans="6:13" x14ac:dyDescent="0.2">
      <c r="M22994" s="1"/>
    </row>
    <row r="22995" spans="6:13" x14ac:dyDescent="0.2">
      <c r="F22995" s="1"/>
      <c r="J22995" s="1"/>
      <c r="M22995" s="1"/>
    </row>
    <row r="22996" spans="6:13" x14ac:dyDescent="0.2">
      <c r="J22996" s="1"/>
      <c r="M22996" s="1"/>
    </row>
    <row r="22997" spans="6:13" x14ac:dyDescent="0.2">
      <c r="M22997" s="1"/>
    </row>
    <row r="22998" spans="6:13" x14ac:dyDescent="0.2">
      <c r="M22998" s="1"/>
    </row>
    <row r="22999" spans="6:13" x14ac:dyDescent="0.2">
      <c r="G22999" s="1"/>
      <c r="K22999" s="1"/>
      <c r="M22999" s="1"/>
    </row>
    <row r="23000" spans="6:13" x14ac:dyDescent="0.2">
      <c r="M23000" s="1"/>
    </row>
    <row r="23001" spans="6:13" x14ac:dyDescent="0.2">
      <c r="I23001" s="1"/>
      <c r="M23001" s="1"/>
    </row>
    <row r="23002" spans="6:13" x14ac:dyDescent="0.2">
      <c r="M23002" s="1"/>
    </row>
    <row r="23003" spans="6:13" x14ac:dyDescent="0.2">
      <c r="M23003" s="1"/>
    </row>
    <row r="23004" spans="6:13" x14ac:dyDescent="0.2">
      <c r="M23004" s="1"/>
    </row>
    <row r="23005" spans="6:13" x14ac:dyDescent="0.2">
      <c r="G23005" s="1"/>
      <c r="M23005" s="1"/>
    </row>
    <row r="23006" spans="6:13" x14ac:dyDescent="0.2">
      <c r="J23006" s="1"/>
      <c r="M23006" s="1"/>
    </row>
    <row r="23007" spans="6:13" x14ac:dyDescent="0.2">
      <c r="M23007" s="1"/>
    </row>
    <row r="23008" spans="6:13" x14ac:dyDescent="0.2">
      <c r="M23008" s="1"/>
    </row>
    <row r="23009" spans="7:13" x14ac:dyDescent="0.2">
      <c r="M23009" s="1"/>
    </row>
    <row r="23010" spans="7:13" x14ac:dyDescent="0.2">
      <c r="M23010" s="1"/>
    </row>
    <row r="23011" spans="7:13" x14ac:dyDescent="0.2">
      <c r="M23011" s="1"/>
    </row>
    <row r="23012" spans="7:13" x14ac:dyDescent="0.2">
      <c r="G23012" s="1"/>
      <c r="M23012" s="1"/>
    </row>
    <row r="23013" spans="7:13" x14ac:dyDescent="0.2">
      <c r="M23013" s="1"/>
    </row>
    <row r="23014" spans="7:13" x14ac:dyDescent="0.2">
      <c r="M23014" s="1"/>
    </row>
    <row r="23015" spans="7:13" x14ac:dyDescent="0.2">
      <c r="M23015" s="1"/>
    </row>
    <row r="23016" spans="7:13" x14ac:dyDescent="0.2">
      <c r="G23016" s="1"/>
      <c r="K23016" s="1"/>
      <c r="M23016" s="1"/>
    </row>
    <row r="23017" spans="7:13" x14ac:dyDescent="0.2">
      <c r="M23017" s="1"/>
    </row>
    <row r="23018" spans="7:13" x14ac:dyDescent="0.2">
      <c r="J23018" s="1"/>
      <c r="M23018" s="1"/>
    </row>
    <row r="23019" spans="7:13" x14ac:dyDescent="0.2">
      <c r="M23019" s="1"/>
    </row>
    <row r="23020" spans="7:13" x14ac:dyDescent="0.2">
      <c r="K23020" s="1"/>
      <c r="M23020" s="1"/>
    </row>
    <row r="23021" spans="7:13" x14ac:dyDescent="0.2">
      <c r="M23021" s="1"/>
    </row>
    <row r="23022" spans="7:13" x14ac:dyDescent="0.2">
      <c r="M23022" s="1"/>
    </row>
    <row r="23023" spans="7:13" x14ac:dyDescent="0.2">
      <c r="K23023" s="1"/>
      <c r="M23023" s="1"/>
    </row>
    <row r="23024" spans="7:13" x14ac:dyDescent="0.2">
      <c r="M23024" s="1"/>
    </row>
    <row r="23025" spans="5:25" x14ac:dyDescent="0.2">
      <c r="M23025" s="1"/>
    </row>
    <row r="23026" spans="5:25" x14ac:dyDescent="0.2">
      <c r="M23026" s="1"/>
    </row>
    <row r="23027" spans="5:25" x14ac:dyDescent="0.2">
      <c r="M23027" s="1"/>
      <c r="Y23027" s="1"/>
    </row>
    <row r="23028" spans="5:25" x14ac:dyDescent="0.2">
      <c r="E23028" s="1"/>
      <c r="I23028" s="1"/>
      <c r="M23028" s="1"/>
    </row>
    <row r="23029" spans="5:25" x14ac:dyDescent="0.2">
      <c r="M23029" s="1"/>
    </row>
    <row r="23030" spans="5:25" x14ac:dyDescent="0.2">
      <c r="M23030" s="1"/>
    </row>
    <row r="23031" spans="5:25" x14ac:dyDescent="0.2">
      <c r="M23031" s="1"/>
    </row>
    <row r="23032" spans="5:25" x14ac:dyDescent="0.2">
      <c r="M23032" s="1"/>
    </row>
    <row r="23033" spans="5:25" x14ac:dyDescent="0.2">
      <c r="G23033" s="1"/>
      <c r="K23033" s="1"/>
      <c r="M23033" s="1"/>
    </row>
    <row r="23034" spans="5:25" x14ac:dyDescent="0.2">
      <c r="M23034" s="1"/>
    </row>
    <row r="23035" spans="5:25" x14ac:dyDescent="0.2">
      <c r="M23035" s="1"/>
    </row>
    <row r="23036" spans="5:25" x14ac:dyDescent="0.2">
      <c r="M23036" s="1"/>
    </row>
    <row r="23037" spans="5:25" x14ac:dyDescent="0.2">
      <c r="M23037" s="1"/>
    </row>
    <row r="23038" spans="5:25" x14ac:dyDescent="0.2">
      <c r="M23038" s="1"/>
    </row>
    <row r="23039" spans="5:25" x14ac:dyDescent="0.2">
      <c r="M23039" s="1"/>
    </row>
    <row r="23040" spans="5:25" x14ac:dyDescent="0.2">
      <c r="M23040" s="1"/>
    </row>
    <row r="23041" spans="5:13" x14ac:dyDescent="0.2">
      <c r="M23041" s="1"/>
    </row>
    <row r="23042" spans="5:13" x14ac:dyDescent="0.2">
      <c r="M23042" s="1"/>
    </row>
    <row r="23043" spans="5:13" x14ac:dyDescent="0.2">
      <c r="M23043" s="1"/>
    </row>
    <row r="23044" spans="5:13" x14ac:dyDescent="0.2">
      <c r="E23044" s="1"/>
      <c r="I23044" s="1"/>
      <c r="M23044" s="1"/>
    </row>
    <row r="23045" spans="5:13" x14ac:dyDescent="0.2">
      <c r="G23045" s="1"/>
      <c r="K23045" s="1"/>
      <c r="M23045" s="1"/>
    </row>
    <row r="23046" spans="5:13" x14ac:dyDescent="0.2">
      <c r="F23046" s="1"/>
      <c r="J23046" s="1"/>
      <c r="M23046" s="1"/>
    </row>
    <row r="23047" spans="5:13" x14ac:dyDescent="0.2">
      <c r="I23047" s="1"/>
      <c r="K23047" s="1"/>
      <c r="M23047" s="1"/>
    </row>
    <row r="23048" spans="5:13" x14ac:dyDescent="0.2">
      <c r="M23048" s="1"/>
    </row>
    <row r="23049" spans="5:13" x14ac:dyDescent="0.2">
      <c r="E23049" s="1"/>
      <c r="I23049" s="1"/>
      <c r="J23049" s="1"/>
      <c r="M23049" s="1"/>
    </row>
    <row r="23050" spans="5:13" x14ac:dyDescent="0.2">
      <c r="M23050" s="1"/>
    </row>
    <row r="23051" spans="5:13" x14ac:dyDescent="0.2">
      <c r="G23051" s="1"/>
      <c r="K23051" s="1"/>
      <c r="M23051" s="1"/>
    </row>
    <row r="23052" spans="5:13" x14ac:dyDescent="0.2">
      <c r="F23052" s="1"/>
      <c r="J23052" s="1"/>
      <c r="M23052" s="1"/>
    </row>
    <row r="23053" spans="5:13" x14ac:dyDescent="0.2">
      <c r="G23053" s="1"/>
      <c r="K23053" s="1"/>
      <c r="M23053" s="1"/>
    </row>
    <row r="23054" spans="5:13" x14ac:dyDescent="0.2">
      <c r="M23054" s="1"/>
    </row>
    <row r="23055" spans="5:13" x14ac:dyDescent="0.2">
      <c r="M23055" s="1"/>
    </row>
    <row r="23056" spans="5:13" x14ac:dyDescent="0.2">
      <c r="M23056" s="1"/>
    </row>
    <row r="23057" spans="5:25" x14ac:dyDescent="0.2">
      <c r="K23057" s="1"/>
      <c r="M23057" s="1"/>
    </row>
    <row r="23058" spans="5:25" x14ac:dyDescent="0.2">
      <c r="M23058" s="1"/>
    </row>
    <row r="23059" spans="5:25" x14ac:dyDescent="0.2">
      <c r="J23059" s="1"/>
      <c r="M23059" s="1"/>
    </row>
    <row r="23060" spans="5:25" x14ac:dyDescent="0.2">
      <c r="M23060" s="1"/>
    </row>
    <row r="23061" spans="5:25" x14ac:dyDescent="0.2">
      <c r="F23061" s="1"/>
      <c r="J23061" s="1"/>
      <c r="M23061" s="1"/>
    </row>
    <row r="23062" spans="5:25" x14ac:dyDescent="0.2">
      <c r="M23062" s="1"/>
    </row>
    <row r="23063" spans="5:25" x14ac:dyDescent="0.2">
      <c r="J23063" s="1"/>
      <c r="M23063" s="1"/>
    </row>
    <row r="23064" spans="5:25" x14ac:dyDescent="0.2">
      <c r="G23064" s="1"/>
      <c r="K23064" s="1"/>
      <c r="M23064" s="1"/>
    </row>
    <row r="23065" spans="5:25" x14ac:dyDescent="0.2">
      <c r="M23065" s="1"/>
    </row>
    <row r="23066" spans="5:25" x14ac:dyDescent="0.2">
      <c r="E23066" s="1"/>
      <c r="I23066" s="1"/>
      <c r="M23066" s="1"/>
    </row>
    <row r="23067" spans="5:25" x14ac:dyDescent="0.2">
      <c r="M23067" s="1"/>
    </row>
    <row r="23068" spans="5:25" x14ac:dyDescent="0.2">
      <c r="M23068" s="1"/>
    </row>
    <row r="23069" spans="5:25" x14ac:dyDescent="0.2">
      <c r="M23069" s="1"/>
      <c r="Y23069" s="1"/>
    </row>
    <row r="23070" spans="5:25" x14ac:dyDescent="0.2">
      <c r="F23070" s="1"/>
      <c r="M23070" s="1"/>
    </row>
    <row r="23071" spans="5:25" x14ac:dyDescent="0.2">
      <c r="M23071" s="1"/>
    </row>
    <row r="23072" spans="5:25" x14ac:dyDescent="0.2">
      <c r="M23072" s="1"/>
    </row>
    <row r="23073" spans="5:13" x14ac:dyDescent="0.2">
      <c r="M23073" s="1"/>
    </row>
    <row r="23074" spans="5:13" x14ac:dyDescent="0.2">
      <c r="M23074" s="1"/>
    </row>
    <row r="23075" spans="5:13" x14ac:dyDescent="0.2">
      <c r="M23075" s="1"/>
    </row>
    <row r="23076" spans="5:13" x14ac:dyDescent="0.2">
      <c r="M23076" s="1"/>
    </row>
    <row r="23077" spans="5:13" x14ac:dyDescent="0.2">
      <c r="M23077" s="1"/>
    </row>
    <row r="23078" spans="5:13" x14ac:dyDescent="0.2">
      <c r="I23078" s="1"/>
      <c r="M23078" s="1"/>
    </row>
    <row r="23079" spans="5:13" x14ac:dyDescent="0.2">
      <c r="G23079" s="1"/>
      <c r="K23079" s="1"/>
      <c r="M23079" s="1"/>
    </row>
    <row r="23080" spans="5:13" x14ac:dyDescent="0.2">
      <c r="M23080" s="1"/>
    </row>
    <row r="23081" spans="5:13" x14ac:dyDescent="0.2">
      <c r="M23081" s="1"/>
    </row>
    <row r="23082" spans="5:13" x14ac:dyDescent="0.2">
      <c r="M23082" s="1"/>
    </row>
    <row r="23083" spans="5:13" x14ac:dyDescent="0.2">
      <c r="M23083" s="1"/>
    </row>
    <row r="23084" spans="5:13" x14ac:dyDescent="0.2">
      <c r="M23084" s="1"/>
    </row>
    <row r="23085" spans="5:13" x14ac:dyDescent="0.2">
      <c r="M23085" s="1"/>
    </row>
    <row r="23086" spans="5:13" x14ac:dyDescent="0.2">
      <c r="E23086" s="1"/>
      <c r="I23086" s="1"/>
      <c r="M23086" s="1"/>
    </row>
    <row r="23087" spans="5:13" x14ac:dyDescent="0.2">
      <c r="M23087" s="1"/>
    </row>
    <row r="23088" spans="5:13" x14ac:dyDescent="0.2">
      <c r="M23088" s="1"/>
    </row>
    <row r="23089" spans="10:13" x14ac:dyDescent="0.2">
      <c r="M23089" s="1"/>
    </row>
    <row r="23090" spans="10:13" x14ac:dyDescent="0.2">
      <c r="J23090" s="1"/>
      <c r="M23090" s="1"/>
    </row>
    <row r="23091" spans="10:13" x14ac:dyDescent="0.2">
      <c r="M23091" s="1"/>
    </row>
    <row r="23092" spans="10:13" x14ac:dyDescent="0.2">
      <c r="M23092" s="1"/>
    </row>
    <row r="23093" spans="10:13" x14ac:dyDescent="0.2">
      <c r="M23093" s="1"/>
    </row>
    <row r="23094" spans="10:13" x14ac:dyDescent="0.2">
      <c r="M23094" s="1"/>
    </row>
    <row r="23095" spans="10:13" x14ac:dyDescent="0.2">
      <c r="K23095" s="1"/>
      <c r="M23095" s="1"/>
    </row>
    <row r="23096" spans="10:13" x14ac:dyDescent="0.2">
      <c r="M23096" s="1"/>
    </row>
    <row r="23097" spans="10:13" x14ac:dyDescent="0.2">
      <c r="M23097" s="1"/>
    </row>
    <row r="23098" spans="10:13" x14ac:dyDescent="0.2">
      <c r="M23098" s="1"/>
    </row>
    <row r="23099" spans="10:13" x14ac:dyDescent="0.2">
      <c r="M23099" s="1"/>
    </row>
    <row r="23100" spans="10:13" x14ac:dyDescent="0.2">
      <c r="M23100" s="1"/>
    </row>
    <row r="23101" spans="10:13" x14ac:dyDescent="0.2">
      <c r="M23101" s="1"/>
    </row>
    <row r="23102" spans="10:13" x14ac:dyDescent="0.2">
      <c r="M23102" s="1"/>
    </row>
    <row r="23103" spans="10:13" x14ac:dyDescent="0.2">
      <c r="M23103" s="1"/>
    </row>
    <row r="23104" spans="10:13" x14ac:dyDescent="0.2">
      <c r="M23104" s="1"/>
    </row>
    <row r="23105" spans="6:19" x14ac:dyDescent="0.2">
      <c r="M23105" s="1"/>
    </row>
    <row r="23106" spans="6:19" x14ac:dyDescent="0.2">
      <c r="J23106" s="1"/>
      <c r="M23106" s="1"/>
    </row>
    <row r="23107" spans="6:19" x14ac:dyDescent="0.2">
      <c r="M23107" s="1"/>
    </row>
    <row r="23108" spans="6:19" x14ac:dyDescent="0.2">
      <c r="G23108" s="1"/>
      <c r="M23108" s="1"/>
      <c r="S23108" s="1"/>
    </row>
    <row r="23109" spans="6:19" x14ac:dyDescent="0.2">
      <c r="J23109" s="1"/>
      <c r="M23109" s="1"/>
    </row>
    <row r="23110" spans="6:19" x14ac:dyDescent="0.2">
      <c r="F23110" s="1"/>
      <c r="J23110" s="1"/>
      <c r="M23110" s="1"/>
    </row>
    <row r="23111" spans="6:19" x14ac:dyDescent="0.2">
      <c r="M23111" s="1"/>
    </row>
    <row r="23112" spans="6:19" x14ac:dyDescent="0.2">
      <c r="M23112" s="1"/>
    </row>
    <row r="23113" spans="6:19" x14ac:dyDescent="0.2">
      <c r="M23113" s="1"/>
    </row>
    <row r="23114" spans="6:19" x14ac:dyDescent="0.2">
      <c r="F23114" s="1"/>
      <c r="J23114" s="1"/>
      <c r="M23114" s="1"/>
    </row>
    <row r="23115" spans="6:19" x14ac:dyDescent="0.2">
      <c r="J23115" s="1"/>
      <c r="M23115" s="1"/>
    </row>
    <row r="23116" spans="6:19" x14ac:dyDescent="0.2">
      <c r="F23116" s="1"/>
      <c r="J23116" s="1"/>
      <c r="M23116" s="1"/>
    </row>
    <row r="23117" spans="6:19" x14ac:dyDescent="0.2">
      <c r="M23117" s="1"/>
    </row>
    <row r="23118" spans="6:19" x14ac:dyDescent="0.2">
      <c r="M23118" s="1"/>
    </row>
    <row r="23119" spans="6:19" x14ac:dyDescent="0.2">
      <c r="M23119" s="1"/>
    </row>
    <row r="23120" spans="6:19" x14ac:dyDescent="0.2">
      <c r="M23120" s="1"/>
    </row>
    <row r="23121" spans="5:13" x14ac:dyDescent="0.2">
      <c r="J23121" s="1"/>
      <c r="M23121" s="1"/>
    </row>
    <row r="23122" spans="5:13" x14ac:dyDescent="0.2">
      <c r="M23122" s="1"/>
    </row>
    <row r="23123" spans="5:13" x14ac:dyDescent="0.2">
      <c r="M23123" s="1"/>
    </row>
    <row r="23124" spans="5:13" x14ac:dyDescent="0.2">
      <c r="M23124" s="1"/>
    </row>
    <row r="23125" spans="5:13" x14ac:dyDescent="0.2">
      <c r="E23125" s="1"/>
      <c r="I23125" s="1"/>
      <c r="M23125" s="1"/>
    </row>
    <row r="23126" spans="5:13" x14ac:dyDescent="0.2">
      <c r="E23126" s="1"/>
      <c r="I23126" s="1"/>
      <c r="M23126" s="1"/>
    </row>
    <row r="23127" spans="5:13" x14ac:dyDescent="0.2">
      <c r="M23127" s="1"/>
    </row>
    <row r="23128" spans="5:13" x14ac:dyDescent="0.2">
      <c r="M23128" s="1"/>
    </row>
    <row r="23129" spans="5:13" x14ac:dyDescent="0.2">
      <c r="M23129" s="1"/>
    </row>
    <row r="23130" spans="5:13" x14ac:dyDescent="0.2">
      <c r="M23130" s="1"/>
    </row>
    <row r="23131" spans="5:13" x14ac:dyDescent="0.2">
      <c r="J23131" s="1"/>
      <c r="M23131" s="1"/>
    </row>
    <row r="23132" spans="5:13" x14ac:dyDescent="0.2">
      <c r="M23132" s="1"/>
    </row>
    <row r="23133" spans="5:13" x14ac:dyDescent="0.2">
      <c r="M23133" s="1"/>
    </row>
    <row r="23134" spans="5:13" x14ac:dyDescent="0.2">
      <c r="M23134" s="1"/>
    </row>
    <row r="23135" spans="5:13" x14ac:dyDescent="0.2">
      <c r="M23135" s="1"/>
    </row>
    <row r="23136" spans="5:13" x14ac:dyDescent="0.2">
      <c r="M23136" s="1"/>
    </row>
    <row r="23137" spans="11:25" x14ac:dyDescent="0.2">
      <c r="M23137" s="1"/>
    </row>
    <row r="23138" spans="11:25" x14ac:dyDescent="0.2">
      <c r="M23138" s="1"/>
    </row>
    <row r="23139" spans="11:25" x14ac:dyDescent="0.2">
      <c r="M23139" s="1"/>
    </row>
    <row r="23140" spans="11:25" x14ac:dyDescent="0.2">
      <c r="M23140" s="1"/>
    </row>
    <row r="23141" spans="11:25" x14ac:dyDescent="0.2">
      <c r="M23141" s="1"/>
    </row>
    <row r="23142" spans="11:25" x14ac:dyDescent="0.2">
      <c r="M23142" s="1"/>
    </row>
    <row r="23143" spans="11:25" x14ac:dyDescent="0.2">
      <c r="M23143" s="1"/>
    </row>
    <row r="23144" spans="11:25" x14ac:dyDescent="0.2">
      <c r="M23144" s="1"/>
    </row>
    <row r="23145" spans="11:25" x14ac:dyDescent="0.2">
      <c r="M23145" s="1"/>
    </row>
    <row r="23146" spans="11:25" x14ac:dyDescent="0.2">
      <c r="M23146" s="1"/>
    </row>
    <row r="23147" spans="11:25" x14ac:dyDescent="0.2">
      <c r="M23147" s="1"/>
    </row>
    <row r="23148" spans="11:25" x14ac:dyDescent="0.2">
      <c r="M23148" s="1"/>
    </row>
    <row r="23149" spans="11:25" x14ac:dyDescent="0.2">
      <c r="M23149" s="1"/>
    </row>
    <row r="23150" spans="11:25" x14ac:dyDescent="0.2">
      <c r="M23150" s="1"/>
      <c r="Y23150" s="1"/>
    </row>
    <row r="23151" spans="11:25" x14ac:dyDescent="0.2">
      <c r="K23151" s="1"/>
      <c r="M23151" s="1"/>
    </row>
    <row r="23152" spans="11:25" x14ac:dyDescent="0.2">
      <c r="M23152" s="1"/>
    </row>
    <row r="23153" spans="7:13" x14ac:dyDescent="0.2">
      <c r="M23153" s="1"/>
    </row>
    <row r="23154" spans="7:13" x14ac:dyDescent="0.2">
      <c r="M23154" s="1"/>
    </row>
    <row r="23155" spans="7:13" x14ac:dyDescent="0.2">
      <c r="M23155" s="1"/>
    </row>
    <row r="23156" spans="7:13" x14ac:dyDescent="0.2">
      <c r="M23156" s="1"/>
    </row>
    <row r="23157" spans="7:13" x14ac:dyDescent="0.2">
      <c r="M23157" s="1"/>
    </row>
    <row r="23158" spans="7:13" x14ac:dyDescent="0.2">
      <c r="M23158" s="1"/>
    </row>
    <row r="23159" spans="7:13" x14ac:dyDescent="0.2">
      <c r="M23159" s="1"/>
    </row>
    <row r="23160" spans="7:13" x14ac:dyDescent="0.2">
      <c r="M23160" s="1"/>
    </row>
    <row r="23161" spans="7:13" x14ac:dyDescent="0.2">
      <c r="M23161" s="1"/>
    </row>
    <row r="23162" spans="7:13" x14ac:dyDescent="0.2">
      <c r="G23162" s="1"/>
      <c r="K23162" s="1"/>
      <c r="M23162" s="1"/>
    </row>
    <row r="23163" spans="7:13" x14ac:dyDescent="0.2">
      <c r="M23163" s="1"/>
    </row>
    <row r="23164" spans="7:13" x14ac:dyDescent="0.2">
      <c r="I23164" s="1"/>
      <c r="M23164" s="1"/>
    </row>
    <row r="23165" spans="7:13" x14ac:dyDescent="0.2">
      <c r="M23165" s="1"/>
    </row>
    <row r="23166" spans="7:13" x14ac:dyDescent="0.2">
      <c r="M23166" s="1"/>
    </row>
    <row r="23167" spans="7:13" x14ac:dyDescent="0.2">
      <c r="M23167" s="1"/>
    </row>
    <row r="23168" spans="7:13" x14ac:dyDescent="0.2">
      <c r="M23168" s="1"/>
    </row>
    <row r="23169" spans="6:13" x14ac:dyDescent="0.2">
      <c r="M23169" s="1"/>
    </row>
    <row r="23170" spans="6:13" x14ac:dyDescent="0.2">
      <c r="M23170" s="1"/>
    </row>
    <row r="23171" spans="6:13" x14ac:dyDescent="0.2">
      <c r="M23171" s="1"/>
    </row>
    <row r="23172" spans="6:13" x14ac:dyDescent="0.2">
      <c r="F23172" s="1"/>
      <c r="J23172" s="1"/>
      <c r="M23172" s="1"/>
    </row>
    <row r="23173" spans="6:13" x14ac:dyDescent="0.2">
      <c r="M23173" s="1"/>
    </row>
    <row r="23174" spans="6:13" x14ac:dyDescent="0.2">
      <c r="M23174" s="1"/>
    </row>
    <row r="23175" spans="6:13" x14ac:dyDescent="0.2">
      <c r="M23175" s="1"/>
    </row>
    <row r="23176" spans="6:13" x14ac:dyDescent="0.2">
      <c r="K23176" s="1"/>
      <c r="M23176" s="1"/>
    </row>
    <row r="23177" spans="6:13" x14ac:dyDescent="0.2">
      <c r="G23177" s="1"/>
      <c r="K23177" s="1"/>
      <c r="M23177" s="1"/>
    </row>
    <row r="23178" spans="6:13" x14ac:dyDescent="0.2">
      <c r="M23178" s="1"/>
    </row>
    <row r="23179" spans="6:13" x14ac:dyDescent="0.2">
      <c r="M23179" s="1"/>
    </row>
    <row r="23180" spans="6:13" x14ac:dyDescent="0.2">
      <c r="M23180" s="1"/>
    </row>
    <row r="23181" spans="6:13" x14ac:dyDescent="0.2">
      <c r="M23181" s="1"/>
    </row>
    <row r="23182" spans="6:13" x14ac:dyDescent="0.2">
      <c r="M23182" s="1"/>
    </row>
    <row r="23183" spans="6:13" x14ac:dyDescent="0.2">
      <c r="M23183" s="1"/>
    </row>
    <row r="23184" spans="6:13" x14ac:dyDescent="0.2">
      <c r="M23184" s="1"/>
    </row>
    <row r="23185" spans="11:25" x14ac:dyDescent="0.2">
      <c r="M23185" s="1"/>
    </row>
    <row r="23186" spans="11:25" x14ac:dyDescent="0.2">
      <c r="M23186" s="1"/>
      <c r="Y23186" s="1"/>
    </row>
    <row r="23187" spans="11:25" x14ac:dyDescent="0.2">
      <c r="M23187" s="1"/>
    </row>
    <row r="23188" spans="11:25" x14ac:dyDescent="0.2">
      <c r="M23188" s="1"/>
    </row>
    <row r="23189" spans="11:25" x14ac:dyDescent="0.2">
      <c r="M23189" s="1"/>
    </row>
    <row r="23190" spans="11:25" x14ac:dyDescent="0.2">
      <c r="K23190" s="1"/>
      <c r="M23190" s="1"/>
    </row>
    <row r="23191" spans="11:25" x14ac:dyDescent="0.2">
      <c r="M23191" s="1"/>
    </row>
    <row r="23192" spans="11:25" x14ac:dyDescent="0.2">
      <c r="M23192" s="1"/>
    </row>
    <row r="23193" spans="11:25" x14ac:dyDescent="0.2">
      <c r="M23193" s="1"/>
    </row>
    <row r="23194" spans="11:25" x14ac:dyDescent="0.2">
      <c r="M23194" s="1"/>
    </row>
    <row r="23195" spans="11:25" x14ac:dyDescent="0.2">
      <c r="M23195" s="1"/>
    </row>
    <row r="23196" spans="11:25" x14ac:dyDescent="0.2">
      <c r="M23196" s="1"/>
    </row>
    <row r="23197" spans="11:25" x14ac:dyDescent="0.2">
      <c r="M23197" s="1"/>
    </row>
    <row r="23198" spans="11:25" x14ac:dyDescent="0.2">
      <c r="M23198" s="1"/>
    </row>
    <row r="23199" spans="11:25" x14ac:dyDescent="0.2">
      <c r="M23199" s="1"/>
    </row>
    <row r="23200" spans="11:25" x14ac:dyDescent="0.2">
      <c r="M23200" s="1"/>
    </row>
    <row r="23201" spans="5:25" x14ac:dyDescent="0.2">
      <c r="M23201" s="1"/>
    </row>
    <row r="23202" spans="5:25" x14ac:dyDescent="0.2">
      <c r="M23202" s="1"/>
    </row>
    <row r="23203" spans="5:25" x14ac:dyDescent="0.2">
      <c r="M23203" s="1"/>
    </row>
    <row r="23204" spans="5:25" x14ac:dyDescent="0.2">
      <c r="G23204" s="1"/>
      <c r="K23204" s="1"/>
      <c r="M23204" s="1"/>
    </row>
    <row r="23205" spans="5:25" x14ac:dyDescent="0.2">
      <c r="M23205" s="1"/>
    </row>
    <row r="23206" spans="5:25" x14ac:dyDescent="0.2">
      <c r="M23206" s="1"/>
    </row>
    <row r="23207" spans="5:25" x14ac:dyDescent="0.2">
      <c r="M23207" s="1"/>
    </row>
    <row r="23208" spans="5:25" x14ac:dyDescent="0.2">
      <c r="E23208" s="1"/>
      <c r="I23208" s="1"/>
      <c r="M23208" s="1"/>
    </row>
    <row r="23209" spans="5:25" x14ac:dyDescent="0.2">
      <c r="M23209" s="1"/>
    </row>
    <row r="23210" spans="5:25" x14ac:dyDescent="0.2">
      <c r="M23210" s="1"/>
    </row>
    <row r="23211" spans="5:25" x14ac:dyDescent="0.2">
      <c r="M23211" s="1"/>
      <c r="Y23211" s="1"/>
    </row>
    <row r="23212" spans="5:25" x14ac:dyDescent="0.2">
      <c r="M23212" s="1"/>
    </row>
    <row r="23213" spans="5:25" x14ac:dyDescent="0.2">
      <c r="M23213" s="1"/>
    </row>
    <row r="23214" spans="5:25" x14ac:dyDescent="0.2">
      <c r="M23214" s="1"/>
    </row>
    <row r="23215" spans="5:25" x14ac:dyDescent="0.2">
      <c r="M23215" s="1"/>
    </row>
    <row r="23216" spans="5:25" x14ac:dyDescent="0.2">
      <c r="M23216" s="1"/>
    </row>
    <row r="23217" spans="7:13" x14ac:dyDescent="0.2">
      <c r="G23217" s="1"/>
      <c r="K23217" s="1"/>
      <c r="M23217" s="1"/>
    </row>
    <row r="23218" spans="7:13" x14ac:dyDescent="0.2">
      <c r="M23218" s="1"/>
    </row>
    <row r="23219" spans="7:13" x14ac:dyDescent="0.2">
      <c r="M23219" s="1"/>
    </row>
    <row r="23220" spans="7:13" x14ac:dyDescent="0.2">
      <c r="M23220" s="1"/>
    </row>
    <row r="23221" spans="7:13" x14ac:dyDescent="0.2">
      <c r="M23221" s="1"/>
    </row>
    <row r="23222" spans="7:13" x14ac:dyDescent="0.2">
      <c r="M23222" s="1"/>
    </row>
    <row r="23223" spans="7:13" x14ac:dyDescent="0.2">
      <c r="M23223" s="1"/>
    </row>
    <row r="23224" spans="7:13" x14ac:dyDescent="0.2">
      <c r="M23224" s="1"/>
    </row>
    <row r="23225" spans="7:13" x14ac:dyDescent="0.2">
      <c r="M23225" s="1"/>
    </row>
    <row r="23226" spans="7:13" x14ac:dyDescent="0.2">
      <c r="M23226" s="1"/>
    </row>
    <row r="23227" spans="7:13" x14ac:dyDescent="0.2">
      <c r="G23227" s="1"/>
      <c r="K23227" s="1"/>
      <c r="M23227" s="1"/>
    </row>
    <row r="23228" spans="7:13" x14ac:dyDescent="0.2">
      <c r="M23228" s="1"/>
    </row>
    <row r="23229" spans="7:13" x14ac:dyDescent="0.2">
      <c r="M23229" s="1"/>
    </row>
    <row r="23230" spans="7:13" x14ac:dyDescent="0.2">
      <c r="M23230" s="1"/>
    </row>
    <row r="23231" spans="7:13" x14ac:dyDescent="0.2">
      <c r="M23231" s="1"/>
    </row>
    <row r="23232" spans="7:13" x14ac:dyDescent="0.2">
      <c r="M23232" s="1"/>
    </row>
    <row r="23233" spans="5:19" x14ac:dyDescent="0.2">
      <c r="M23233" s="1"/>
    </row>
    <row r="23234" spans="5:19" x14ac:dyDescent="0.2">
      <c r="M23234" s="1"/>
    </row>
    <row r="23235" spans="5:19" x14ac:dyDescent="0.2">
      <c r="M23235" s="1"/>
    </row>
    <row r="23236" spans="5:19" x14ac:dyDescent="0.2">
      <c r="M23236" s="1"/>
    </row>
    <row r="23237" spans="5:19" x14ac:dyDescent="0.2">
      <c r="M23237" s="1"/>
    </row>
    <row r="23238" spans="5:19" x14ac:dyDescent="0.2">
      <c r="M23238" s="1"/>
    </row>
    <row r="23239" spans="5:19" x14ac:dyDescent="0.2">
      <c r="M23239" s="1"/>
    </row>
    <row r="23240" spans="5:19" x14ac:dyDescent="0.2">
      <c r="M23240" s="1"/>
    </row>
    <row r="23241" spans="5:19" x14ac:dyDescent="0.2">
      <c r="M23241" s="1"/>
    </row>
    <row r="23242" spans="5:19" x14ac:dyDescent="0.2">
      <c r="M23242" s="1"/>
    </row>
    <row r="23243" spans="5:19" x14ac:dyDescent="0.2">
      <c r="M23243" s="1"/>
    </row>
    <row r="23244" spans="5:19" x14ac:dyDescent="0.2">
      <c r="M23244" s="1"/>
    </row>
    <row r="23245" spans="5:19" x14ac:dyDescent="0.2">
      <c r="G23245" s="1"/>
      <c r="M23245" s="1"/>
      <c r="S23245" s="1"/>
    </row>
    <row r="23246" spans="5:19" x14ac:dyDescent="0.2">
      <c r="E23246" s="1"/>
      <c r="I23246" s="1"/>
      <c r="M23246" s="1"/>
    </row>
    <row r="23247" spans="5:19" x14ac:dyDescent="0.2">
      <c r="M23247" s="1"/>
    </row>
    <row r="23248" spans="5:19" x14ac:dyDescent="0.2">
      <c r="M23248" s="1"/>
    </row>
    <row r="23249" spans="6:13" x14ac:dyDescent="0.2">
      <c r="M23249" s="1"/>
    </row>
    <row r="23250" spans="6:13" x14ac:dyDescent="0.2">
      <c r="M23250" s="1"/>
    </row>
    <row r="23251" spans="6:13" x14ac:dyDescent="0.2">
      <c r="M23251" s="1"/>
    </row>
    <row r="23252" spans="6:13" x14ac:dyDescent="0.2">
      <c r="M23252" s="1"/>
    </row>
    <row r="23253" spans="6:13" x14ac:dyDescent="0.2">
      <c r="M23253" s="1"/>
    </row>
    <row r="23254" spans="6:13" x14ac:dyDescent="0.2">
      <c r="J23254" s="1"/>
      <c r="M23254" s="1"/>
    </row>
    <row r="23255" spans="6:13" x14ac:dyDescent="0.2">
      <c r="J23255" s="1"/>
      <c r="M23255" s="1"/>
    </row>
    <row r="23256" spans="6:13" x14ac:dyDescent="0.2">
      <c r="J23256" s="1"/>
      <c r="M23256" s="1"/>
    </row>
    <row r="23257" spans="6:13" x14ac:dyDescent="0.2">
      <c r="J23257" s="1"/>
      <c r="M23257" s="1"/>
    </row>
    <row r="23258" spans="6:13" x14ac:dyDescent="0.2">
      <c r="J23258" s="1"/>
      <c r="M23258" s="1"/>
    </row>
    <row r="23259" spans="6:13" x14ac:dyDescent="0.2">
      <c r="G23259" s="1"/>
      <c r="J23259" s="1"/>
      <c r="K23259" s="1"/>
      <c r="M23259" s="1"/>
    </row>
    <row r="23260" spans="6:13" x14ac:dyDescent="0.2">
      <c r="J23260" s="1"/>
      <c r="M23260" s="1"/>
    </row>
    <row r="23261" spans="6:13" x14ac:dyDescent="0.2">
      <c r="F23261" s="1"/>
      <c r="J23261" s="1"/>
      <c r="M23261" s="1"/>
    </row>
    <row r="23262" spans="6:13" x14ac:dyDescent="0.2">
      <c r="F23262" s="1"/>
      <c r="I23262" s="1"/>
      <c r="J23262" s="1"/>
      <c r="M23262" s="1"/>
    </row>
    <row r="23263" spans="6:13" x14ac:dyDescent="0.2">
      <c r="F23263" s="1"/>
      <c r="G23263" s="1"/>
      <c r="J23263" s="1"/>
      <c r="K23263" s="1"/>
      <c r="M23263" s="1"/>
    </row>
    <row r="23264" spans="6:13" x14ac:dyDescent="0.2">
      <c r="F23264" s="1"/>
      <c r="J23264" s="1"/>
      <c r="M23264" s="1"/>
    </row>
    <row r="23265" spans="6:25" x14ac:dyDescent="0.2">
      <c r="F23265" s="1"/>
      <c r="J23265" s="1"/>
      <c r="M23265" s="1"/>
    </row>
    <row r="23266" spans="6:25" x14ac:dyDescent="0.2">
      <c r="J23266" s="1"/>
      <c r="M23266" s="1"/>
    </row>
    <row r="23267" spans="6:25" x14ac:dyDescent="0.2">
      <c r="J23267" s="1"/>
      <c r="M23267" s="1"/>
    </row>
    <row r="23268" spans="6:25" x14ac:dyDescent="0.2">
      <c r="F23268" s="1"/>
      <c r="I23268" s="1"/>
      <c r="J23268" s="1"/>
      <c r="M23268" s="1"/>
    </row>
    <row r="23269" spans="6:25" x14ac:dyDescent="0.2">
      <c r="F23269" s="1"/>
      <c r="J23269" s="1"/>
      <c r="M23269" s="1"/>
    </row>
    <row r="23270" spans="6:25" x14ac:dyDescent="0.2">
      <c r="F23270" s="1"/>
      <c r="J23270" s="1"/>
      <c r="M23270" s="1"/>
    </row>
    <row r="23271" spans="6:25" x14ac:dyDescent="0.2">
      <c r="F23271" s="1"/>
      <c r="J23271" s="1"/>
      <c r="K23271" s="1"/>
      <c r="M23271" s="1"/>
    </row>
    <row r="23272" spans="6:25" x14ac:dyDescent="0.2">
      <c r="F23272" s="1"/>
      <c r="J23272" s="1"/>
      <c r="M23272" s="1"/>
    </row>
    <row r="23273" spans="6:25" x14ac:dyDescent="0.2">
      <c r="J23273" s="1"/>
      <c r="M23273" s="1"/>
    </row>
    <row r="23274" spans="6:25" x14ac:dyDescent="0.2">
      <c r="J23274" s="1"/>
      <c r="M23274" s="1"/>
    </row>
    <row r="23275" spans="6:25" x14ac:dyDescent="0.2">
      <c r="J23275" s="1"/>
      <c r="M23275" s="1"/>
    </row>
    <row r="23276" spans="6:25" x14ac:dyDescent="0.2">
      <c r="J23276" s="1"/>
      <c r="M23276" s="1"/>
    </row>
    <row r="23277" spans="6:25" x14ac:dyDescent="0.2">
      <c r="G23277" s="1"/>
      <c r="J23277" s="1"/>
      <c r="K23277" s="1"/>
      <c r="M23277" s="1"/>
    </row>
    <row r="23278" spans="6:25" x14ac:dyDescent="0.2">
      <c r="J23278" s="1"/>
      <c r="M23278" s="1"/>
    </row>
    <row r="23279" spans="6:25" x14ac:dyDescent="0.2">
      <c r="J23279" s="1"/>
      <c r="M23279" s="1"/>
    </row>
    <row r="23280" spans="6:25" x14ac:dyDescent="0.2">
      <c r="J23280" s="1"/>
      <c r="K23280" s="1"/>
      <c r="M23280" s="1"/>
      <c r="Y23280" s="1"/>
    </row>
    <row r="23281" spans="10:25" x14ac:dyDescent="0.2">
      <c r="J23281" s="1"/>
      <c r="M23281" s="1"/>
    </row>
    <row r="23282" spans="10:25" x14ac:dyDescent="0.2">
      <c r="M23282" s="1"/>
      <c r="Y23282" s="1"/>
    </row>
    <row r="23283" spans="10:25" x14ac:dyDescent="0.2">
      <c r="M23283" s="1"/>
    </row>
    <row r="23284" spans="10:25" x14ac:dyDescent="0.2">
      <c r="M23284" s="1"/>
    </row>
    <row r="23285" spans="10:25" x14ac:dyDescent="0.2">
      <c r="M23285" s="1"/>
    </row>
    <row r="23286" spans="10:25" x14ac:dyDescent="0.2">
      <c r="M23286" s="1"/>
    </row>
    <row r="23287" spans="10:25" x14ac:dyDescent="0.2">
      <c r="M23287" s="1"/>
    </row>
    <row r="23288" spans="10:25" x14ac:dyDescent="0.2">
      <c r="M23288" s="1"/>
    </row>
    <row r="23289" spans="10:25" x14ac:dyDescent="0.2">
      <c r="M23289" s="1"/>
    </row>
    <row r="23290" spans="10:25" x14ac:dyDescent="0.2">
      <c r="M23290" s="1"/>
    </row>
    <row r="23291" spans="10:25" x14ac:dyDescent="0.2">
      <c r="M23291" s="1"/>
    </row>
    <row r="23292" spans="10:25" x14ac:dyDescent="0.2">
      <c r="M23292" s="1"/>
    </row>
    <row r="23293" spans="10:25" x14ac:dyDescent="0.2">
      <c r="M23293" s="1"/>
    </row>
    <row r="23294" spans="10:25" x14ac:dyDescent="0.2">
      <c r="M23294" s="1"/>
    </row>
    <row r="23295" spans="10:25" x14ac:dyDescent="0.2">
      <c r="M23295" s="1"/>
    </row>
    <row r="23296" spans="10:25" x14ac:dyDescent="0.2">
      <c r="M23296" s="1"/>
    </row>
    <row r="23297" spans="7:13" x14ac:dyDescent="0.2">
      <c r="M23297" s="1"/>
    </row>
    <row r="23298" spans="7:13" x14ac:dyDescent="0.2">
      <c r="K23298" s="1"/>
      <c r="M23298" s="1"/>
    </row>
    <row r="23299" spans="7:13" x14ac:dyDescent="0.2">
      <c r="M23299" s="1"/>
    </row>
    <row r="23300" spans="7:13" x14ac:dyDescent="0.2">
      <c r="M23300" s="1"/>
    </row>
    <row r="23301" spans="7:13" x14ac:dyDescent="0.2">
      <c r="M23301" s="1"/>
    </row>
    <row r="23302" spans="7:13" x14ac:dyDescent="0.2">
      <c r="M23302" s="1"/>
    </row>
    <row r="23303" spans="7:13" x14ac:dyDescent="0.2">
      <c r="M23303" s="1"/>
    </row>
    <row r="23304" spans="7:13" x14ac:dyDescent="0.2">
      <c r="G23304" s="1"/>
      <c r="K23304" s="1"/>
      <c r="M23304" s="1"/>
    </row>
    <row r="23305" spans="7:13" x14ac:dyDescent="0.2">
      <c r="M23305" s="1"/>
    </row>
    <row r="23306" spans="7:13" x14ac:dyDescent="0.2">
      <c r="M23306" s="1"/>
    </row>
    <row r="23307" spans="7:13" x14ac:dyDescent="0.2">
      <c r="M23307" s="1"/>
    </row>
    <row r="23308" spans="7:13" x14ac:dyDescent="0.2">
      <c r="M23308" s="1"/>
    </row>
    <row r="23309" spans="7:13" x14ac:dyDescent="0.2">
      <c r="M23309" s="1"/>
    </row>
    <row r="23310" spans="7:13" x14ac:dyDescent="0.2">
      <c r="M23310" s="1"/>
    </row>
    <row r="23311" spans="7:13" x14ac:dyDescent="0.2">
      <c r="G23311" s="1"/>
      <c r="K23311" s="1"/>
      <c r="M23311" s="1"/>
    </row>
    <row r="23312" spans="7:13" x14ac:dyDescent="0.2">
      <c r="M23312" s="1"/>
    </row>
    <row r="23313" spans="7:25" x14ac:dyDescent="0.2">
      <c r="M23313" s="1"/>
    </row>
    <row r="23314" spans="7:25" x14ac:dyDescent="0.2">
      <c r="M23314" s="1"/>
    </row>
    <row r="23315" spans="7:25" x14ac:dyDescent="0.2">
      <c r="G23315" s="1"/>
      <c r="K23315" s="1"/>
      <c r="M23315" s="1"/>
    </row>
    <row r="23316" spans="7:25" x14ac:dyDescent="0.2">
      <c r="M23316" s="1"/>
    </row>
    <row r="23317" spans="7:25" x14ac:dyDescent="0.2">
      <c r="M23317" s="1"/>
    </row>
    <row r="23318" spans="7:25" x14ac:dyDescent="0.2">
      <c r="M23318" s="1"/>
    </row>
    <row r="23319" spans="7:25" x14ac:dyDescent="0.2">
      <c r="M23319" s="1"/>
    </row>
    <row r="23320" spans="7:25" x14ac:dyDescent="0.2">
      <c r="M23320" s="1"/>
    </row>
    <row r="23321" spans="7:25" x14ac:dyDescent="0.2">
      <c r="M23321" s="1"/>
    </row>
    <row r="23322" spans="7:25" x14ac:dyDescent="0.2">
      <c r="M23322" s="1"/>
      <c r="Y23322" s="1"/>
    </row>
    <row r="23323" spans="7:25" x14ac:dyDescent="0.2">
      <c r="M23323" s="1"/>
    </row>
    <row r="23324" spans="7:25" x14ac:dyDescent="0.2">
      <c r="M23324" s="1"/>
    </row>
    <row r="23325" spans="7:25" x14ac:dyDescent="0.2">
      <c r="M23325" s="1"/>
    </row>
    <row r="23326" spans="7:25" x14ac:dyDescent="0.2">
      <c r="M23326" s="1"/>
    </row>
    <row r="23327" spans="7:25" x14ac:dyDescent="0.2">
      <c r="M23327" s="1"/>
    </row>
    <row r="23328" spans="7:25" x14ac:dyDescent="0.2">
      <c r="M23328" s="1"/>
    </row>
    <row r="23329" spans="9:13" x14ac:dyDescent="0.2">
      <c r="M23329" s="1"/>
    </row>
    <row r="23330" spans="9:13" x14ac:dyDescent="0.2">
      <c r="M23330" s="1"/>
    </row>
    <row r="23331" spans="9:13" x14ac:dyDescent="0.2">
      <c r="M23331" s="1"/>
    </row>
    <row r="23332" spans="9:13" x14ac:dyDescent="0.2">
      <c r="M23332" s="1"/>
    </row>
    <row r="23333" spans="9:13" x14ac:dyDescent="0.2">
      <c r="M23333" s="1"/>
    </row>
    <row r="23334" spans="9:13" x14ac:dyDescent="0.2">
      <c r="K23334" s="1"/>
      <c r="M23334" s="1"/>
    </row>
    <row r="23335" spans="9:13" x14ac:dyDescent="0.2">
      <c r="M23335" s="1"/>
    </row>
    <row r="23336" spans="9:13" x14ac:dyDescent="0.2">
      <c r="M23336" s="1"/>
    </row>
    <row r="23337" spans="9:13" x14ac:dyDescent="0.2">
      <c r="M23337" s="1"/>
    </row>
    <row r="23338" spans="9:13" x14ac:dyDescent="0.2">
      <c r="M23338" s="1"/>
    </row>
    <row r="23339" spans="9:13" x14ac:dyDescent="0.2">
      <c r="M23339" s="1"/>
    </row>
    <row r="23340" spans="9:13" x14ac:dyDescent="0.2">
      <c r="M23340" s="1"/>
    </row>
    <row r="23341" spans="9:13" x14ac:dyDescent="0.2">
      <c r="M23341" s="1"/>
    </row>
    <row r="23342" spans="9:13" x14ac:dyDescent="0.2">
      <c r="I23342" s="1"/>
      <c r="M23342" s="1"/>
    </row>
    <row r="23343" spans="9:13" x14ac:dyDescent="0.2">
      <c r="M23343" s="1"/>
    </row>
    <row r="23344" spans="9:13" x14ac:dyDescent="0.2">
      <c r="M23344" s="1"/>
    </row>
    <row r="23345" spans="13:25" x14ac:dyDescent="0.2">
      <c r="M23345" s="1"/>
    </row>
    <row r="23346" spans="13:25" x14ac:dyDescent="0.2">
      <c r="M23346" s="1"/>
    </row>
    <row r="23347" spans="13:25" x14ac:dyDescent="0.2">
      <c r="M23347" s="1"/>
    </row>
    <row r="23348" spans="13:25" x14ac:dyDescent="0.2">
      <c r="M23348" s="1"/>
    </row>
    <row r="23349" spans="13:25" x14ac:dyDescent="0.2">
      <c r="M23349" s="1"/>
    </row>
    <row r="23350" spans="13:25" x14ac:dyDescent="0.2">
      <c r="M23350" s="1"/>
    </row>
    <row r="23351" spans="13:25" x14ac:dyDescent="0.2">
      <c r="M23351" s="1"/>
    </row>
    <row r="23352" spans="13:25" x14ac:dyDescent="0.2">
      <c r="M23352" s="1"/>
    </row>
    <row r="23353" spans="13:25" x14ac:dyDescent="0.2">
      <c r="M23353" s="1"/>
    </row>
    <row r="23354" spans="13:25" x14ac:dyDescent="0.2">
      <c r="M23354" s="1"/>
    </row>
    <row r="23355" spans="13:25" x14ac:dyDescent="0.2">
      <c r="M23355" s="1"/>
    </row>
    <row r="23356" spans="13:25" x14ac:dyDescent="0.2">
      <c r="M23356" s="1"/>
      <c r="Y23356" s="1"/>
    </row>
    <row r="23357" spans="13:25" x14ac:dyDescent="0.2">
      <c r="M23357" s="1"/>
    </row>
    <row r="23358" spans="13:25" x14ac:dyDescent="0.2">
      <c r="M23358" s="1"/>
    </row>
    <row r="23359" spans="13:25" x14ac:dyDescent="0.2">
      <c r="M23359" s="1"/>
    </row>
    <row r="23360" spans="13:25" x14ac:dyDescent="0.2">
      <c r="M23360" s="1"/>
    </row>
    <row r="23361" spans="5:13" x14ac:dyDescent="0.2">
      <c r="M23361" s="1"/>
    </row>
    <row r="23362" spans="5:13" x14ac:dyDescent="0.2">
      <c r="M23362" s="1"/>
    </row>
    <row r="23363" spans="5:13" x14ac:dyDescent="0.2">
      <c r="K23363" s="1"/>
      <c r="M23363" s="1"/>
    </row>
    <row r="23364" spans="5:13" x14ac:dyDescent="0.2">
      <c r="M23364" s="1"/>
    </row>
    <row r="23365" spans="5:13" x14ac:dyDescent="0.2">
      <c r="M23365" s="1"/>
    </row>
    <row r="23366" spans="5:13" x14ac:dyDescent="0.2">
      <c r="M23366" s="1"/>
    </row>
    <row r="23367" spans="5:13" x14ac:dyDescent="0.2">
      <c r="M23367" s="1"/>
    </row>
    <row r="23368" spans="5:13" x14ac:dyDescent="0.2">
      <c r="M23368" s="1"/>
    </row>
    <row r="23369" spans="5:13" x14ac:dyDescent="0.2">
      <c r="M23369" s="1"/>
    </row>
    <row r="23370" spans="5:13" x14ac:dyDescent="0.2">
      <c r="M23370" s="1"/>
    </row>
    <row r="23371" spans="5:13" x14ac:dyDescent="0.2">
      <c r="G23371" s="1"/>
      <c r="K23371" s="1"/>
      <c r="M23371" s="1"/>
    </row>
    <row r="23372" spans="5:13" x14ac:dyDescent="0.2">
      <c r="E23372" s="1"/>
      <c r="I23372" s="1"/>
      <c r="M23372" s="1"/>
    </row>
    <row r="23373" spans="5:13" x14ac:dyDescent="0.2">
      <c r="M23373" s="1"/>
    </row>
    <row r="23374" spans="5:13" x14ac:dyDescent="0.2">
      <c r="M23374" s="1"/>
    </row>
    <row r="23375" spans="5:13" x14ac:dyDescent="0.2">
      <c r="M23375" s="1"/>
    </row>
    <row r="23376" spans="5:13" x14ac:dyDescent="0.2">
      <c r="M23376" s="1"/>
    </row>
    <row r="23377" spans="7:13" x14ac:dyDescent="0.2">
      <c r="M23377" s="1"/>
    </row>
    <row r="23378" spans="7:13" x14ac:dyDescent="0.2">
      <c r="M23378" s="1"/>
    </row>
    <row r="23379" spans="7:13" x14ac:dyDescent="0.2">
      <c r="M23379" s="1"/>
    </row>
    <row r="23380" spans="7:13" x14ac:dyDescent="0.2">
      <c r="M23380" s="1"/>
    </row>
    <row r="23381" spans="7:13" x14ac:dyDescent="0.2">
      <c r="M23381" s="1"/>
    </row>
    <row r="23382" spans="7:13" x14ac:dyDescent="0.2">
      <c r="M23382" s="1"/>
    </row>
    <row r="23383" spans="7:13" x14ac:dyDescent="0.2">
      <c r="M23383" s="1"/>
    </row>
    <row r="23384" spans="7:13" x14ac:dyDescent="0.2">
      <c r="M23384" s="1"/>
    </row>
    <row r="23385" spans="7:13" x14ac:dyDescent="0.2">
      <c r="M23385" s="1"/>
    </row>
    <row r="23386" spans="7:13" x14ac:dyDescent="0.2">
      <c r="M23386" s="1"/>
    </row>
    <row r="23387" spans="7:13" x14ac:dyDescent="0.2">
      <c r="M23387" s="1"/>
    </row>
    <row r="23388" spans="7:13" x14ac:dyDescent="0.2">
      <c r="M23388" s="1"/>
    </row>
    <row r="23389" spans="7:13" x14ac:dyDescent="0.2">
      <c r="M23389" s="1"/>
    </row>
    <row r="23390" spans="7:13" x14ac:dyDescent="0.2">
      <c r="G23390" s="1"/>
      <c r="K23390" s="1"/>
      <c r="M23390" s="1"/>
    </row>
    <row r="23391" spans="7:13" x14ac:dyDescent="0.2">
      <c r="M23391" s="1"/>
    </row>
    <row r="23392" spans="7:13" x14ac:dyDescent="0.2">
      <c r="M23392" s="1"/>
    </row>
    <row r="23393" spans="6:13" x14ac:dyDescent="0.2">
      <c r="M23393" s="1"/>
    </row>
    <row r="23394" spans="6:13" x14ac:dyDescent="0.2">
      <c r="M23394" s="1"/>
    </row>
    <row r="23395" spans="6:13" x14ac:dyDescent="0.2">
      <c r="F23395" s="1"/>
      <c r="J23395" s="1"/>
      <c r="M23395" s="1"/>
    </row>
    <row r="23396" spans="6:13" x14ac:dyDescent="0.2">
      <c r="M23396" s="1"/>
    </row>
    <row r="23397" spans="6:13" x14ac:dyDescent="0.2">
      <c r="M23397" s="1"/>
    </row>
    <row r="23398" spans="6:13" x14ac:dyDescent="0.2">
      <c r="M23398" s="1"/>
    </row>
    <row r="23399" spans="6:13" x14ac:dyDescent="0.2">
      <c r="M23399" s="1"/>
    </row>
    <row r="23400" spans="6:13" x14ac:dyDescent="0.2">
      <c r="M23400" s="1"/>
    </row>
    <row r="23401" spans="6:13" x14ac:dyDescent="0.2">
      <c r="M23401" s="1"/>
    </row>
    <row r="23402" spans="6:13" x14ac:dyDescent="0.2">
      <c r="M23402" s="1"/>
    </row>
    <row r="23403" spans="6:13" x14ac:dyDescent="0.2">
      <c r="M23403" s="1"/>
    </row>
    <row r="23404" spans="6:13" x14ac:dyDescent="0.2">
      <c r="G23404" s="1"/>
      <c r="K23404" s="1"/>
      <c r="M23404" s="1"/>
    </row>
    <row r="23405" spans="6:13" x14ac:dyDescent="0.2">
      <c r="F23405" s="1"/>
      <c r="J23405" s="1"/>
      <c r="M23405" s="1"/>
    </row>
    <row r="23406" spans="6:13" x14ac:dyDescent="0.2">
      <c r="M23406" s="1"/>
    </row>
    <row r="23407" spans="6:13" x14ac:dyDescent="0.2">
      <c r="M23407" s="1"/>
    </row>
    <row r="23408" spans="6:13" x14ac:dyDescent="0.2">
      <c r="M23408" s="1"/>
    </row>
    <row r="23409" spans="5:13" x14ac:dyDescent="0.2">
      <c r="M23409" s="1"/>
    </row>
    <row r="23410" spans="5:13" x14ac:dyDescent="0.2">
      <c r="F23410" s="1"/>
      <c r="J23410" s="1"/>
      <c r="M23410" s="1"/>
    </row>
    <row r="23411" spans="5:13" x14ac:dyDescent="0.2">
      <c r="M23411" s="1"/>
    </row>
    <row r="23412" spans="5:13" x14ac:dyDescent="0.2">
      <c r="J23412" s="1"/>
      <c r="M23412" s="1"/>
    </row>
    <row r="23413" spans="5:13" x14ac:dyDescent="0.2">
      <c r="M23413" s="1"/>
    </row>
    <row r="23414" spans="5:13" x14ac:dyDescent="0.2">
      <c r="J23414" s="1"/>
      <c r="M23414" s="1"/>
    </row>
    <row r="23415" spans="5:13" x14ac:dyDescent="0.2">
      <c r="M23415" s="1"/>
    </row>
    <row r="23416" spans="5:13" x14ac:dyDescent="0.2">
      <c r="M23416" s="1"/>
    </row>
    <row r="23417" spans="5:13" x14ac:dyDescent="0.2">
      <c r="F23417" s="1"/>
      <c r="J23417" s="1"/>
      <c r="M23417" s="1"/>
    </row>
    <row r="23418" spans="5:13" x14ac:dyDescent="0.2">
      <c r="M23418" s="1"/>
    </row>
    <row r="23419" spans="5:13" x14ac:dyDescent="0.2">
      <c r="M23419" s="1"/>
    </row>
    <row r="23420" spans="5:13" x14ac:dyDescent="0.2">
      <c r="E23420" s="1"/>
      <c r="G23420" s="1"/>
      <c r="I23420" s="1"/>
      <c r="K23420" s="1"/>
      <c r="M23420" s="1"/>
    </row>
    <row r="23421" spans="5:13" x14ac:dyDescent="0.2">
      <c r="E23421" s="1"/>
      <c r="I23421" s="1"/>
      <c r="M23421" s="1"/>
    </row>
    <row r="23422" spans="5:13" x14ac:dyDescent="0.2">
      <c r="K23422" s="1"/>
      <c r="M23422" s="1"/>
    </row>
    <row r="23423" spans="5:13" x14ac:dyDescent="0.2">
      <c r="M23423" s="1"/>
    </row>
    <row r="23424" spans="5:13" x14ac:dyDescent="0.2">
      <c r="K23424" s="1"/>
      <c r="M23424" s="1"/>
    </row>
    <row r="23425" spans="6:13" x14ac:dyDescent="0.2">
      <c r="M23425" s="1"/>
    </row>
    <row r="23426" spans="6:13" x14ac:dyDescent="0.2">
      <c r="M23426" s="1"/>
    </row>
    <row r="23427" spans="6:13" x14ac:dyDescent="0.2">
      <c r="M23427" s="1"/>
    </row>
    <row r="23428" spans="6:13" x14ac:dyDescent="0.2">
      <c r="F23428" s="1"/>
      <c r="K23428" s="1"/>
      <c r="M23428" s="1"/>
    </row>
    <row r="23429" spans="6:13" x14ac:dyDescent="0.2">
      <c r="M23429" s="1"/>
    </row>
    <row r="23430" spans="6:13" x14ac:dyDescent="0.2">
      <c r="M23430" s="1"/>
    </row>
    <row r="23431" spans="6:13" x14ac:dyDescent="0.2">
      <c r="M23431" s="1"/>
    </row>
    <row r="23432" spans="6:13" x14ac:dyDescent="0.2">
      <c r="M23432" s="1"/>
    </row>
    <row r="23433" spans="6:13" x14ac:dyDescent="0.2">
      <c r="M23433" s="1"/>
    </row>
    <row r="23434" spans="6:13" x14ac:dyDescent="0.2">
      <c r="M23434" s="1"/>
    </row>
    <row r="23435" spans="6:13" x14ac:dyDescent="0.2">
      <c r="G23435" s="1"/>
      <c r="M23435" s="1"/>
    </row>
    <row r="23436" spans="6:13" x14ac:dyDescent="0.2">
      <c r="G23436" s="1"/>
      <c r="K23436" s="1"/>
      <c r="M23436" s="1"/>
    </row>
    <row r="23437" spans="6:13" x14ac:dyDescent="0.2">
      <c r="M23437" s="1"/>
    </row>
    <row r="23438" spans="6:13" x14ac:dyDescent="0.2">
      <c r="K23438" s="1"/>
      <c r="M23438" s="1"/>
    </row>
    <row r="23439" spans="6:13" x14ac:dyDescent="0.2">
      <c r="M23439" s="1"/>
    </row>
    <row r="23440" spans="6:13" x14ac:dyDescent="0.2">
      <c r="F23440" s="1"/>
      <c r="J23440" s="1"/>
      <c r="M23440" s="1"/>
    </row>
    <row r="23441" spans="6:13" x14ac:dyDescent="0.2">
      <c r="M23441" s="1"/>
    </row>
    <row r="23442" spans="6:13" x14ac:dyDescent="0.2">
      <c r="J23442" s="1"/>
      <c r="M23442" s="1"/>
    </row>
    <row r="23443" spans="6:13" x14ac:dyDescent="0.2">
      <c r="M23443" s="1"/>
    </row>
    <row r="23444" spans="6:13" x14ac:dyDescent="0.2">
      <c r="J23444" s="1"/>
      <c r="M23444" s="1"/>
    </row>
    <row r="23445" spans="6:13" x14ac:dyDescent="0.2">
      <c r="M23445" s="1"/>
    </row>
    <row r="23446" spans="6:13" x14ac:dyDescent="0.2">
      <c r="M23446" s="1"/>
    </row>
    <row r="23447" spans="6:13" x14ac:dyDescent="0.2">
      <c r="M23447" s="1"/>
    </row>
    <row r="23448" spans="6:13" x14ac:dyDescent="0.2">
      <c r="M23448" s="1"/>
    </row>
    <row r="23449" spans="6:13" x14ac:dyDescent="0.2">
      <c r="M23449" s="1"/>
    </row>
    <row r="23450" spans="6:13" x14ac:dyDescent="0.2">
      <c r="M23450" s="1"/>
    </row>
    <row r="23451" spans="6:13" x14ac:dyDescent="0.2">
      <c r="M23451" s="1"/>
    </row>
    <row r="23452" spans="6:13" x14ac:dyDescent="0.2">
      <c r="M23452" s="1"/>
    </row>
    <row r="23453" spans="6:13" x14ac:dyDescent="0.2">
      <c r="F23453" s="1"/>
      <c r="J23453" s="1"/>
      <c r="M23453" s="1"/>
    </row>
    <row r="23454" spans="6:13" x14ac:dyDescent="0.2">
      <c r="F23454" s="1"/>
      <c r="J23454" s="1"/>
      <c r="M23454" s="1"/>
    </row>
    <row r="23455" spans="6:13" x14ac:dyDescent="0.2">
      <c r="M23455" s="1"/>
    </row>
    <row r="23456" spans="6:13" x14ac:dyDescent="0.2">
      <c r="G23456" s="1"/>
      <c r="M23456" s="1"/>
    </row>
    <row r="23457" spans="5:13" x14ac:dyDescent="0.2">
      <c r="G23457" s="1"/>
      <c r="K23457" s="1"/>
      <c r="M23457" s="1"/>
    </row>
    <row r="23458" spans="5:13" x14ac:dyDescent="0.2">
      <c r="K23458" s="1"/>
      <c r="M23458" s="1"/>
    </row>
    <row r="23459" spans="5:13" x14ac:dyDescent="0.2">
      <c r="M23459" s="1"/>
    </row>
    <row r="23460" spans="5:13" x14ac:dyDescent="0.2">
      <c r="M23460" s="1"/>
    </row>
    <row r="23461" spans="5:13" x14ac:dyDescent="0.2">
      <c r="M23461" s="1"/>
    </row>
    <row r="23462" spans="5:13" x14ac:dyDescent="0.2">
      <c r="M23462" s="1"/>
    </row>
    <row r="23463" spans="5:13" x14ac:dyDescent="0.2">
      <c r="M23463" s="1"/>
    </row>
    <row r="23464" spans="5:13" x14ac:dyDescent="0.2">
      <c r="M23464" s="1"/>
    </row>
    <row r="23465" spans="5:13" x14ac:dyDescent="0.2">
      <c r="M23465" s="1"/>
    </row>
    <row r="23466" spans="5:13" x14ac:dyDescent="0.2">
      <c r="M23466" s="1"/>
    </row>
    <row r="23467" spans="5:13" x14ac:dyDescent="0.2">
      <c r="M23467" s="1"/>
    </row>
    <row r="23468" spans="5:13" x14ac:dyDescent="0.2">
      <c r="M23468" s="1"/>
    </row>
    <row r="23469" spans="5:13" x14ac:dyDescent="0.2">
      <c r="E23469" s="1"/>
      <c r="I23469" s="1"/>
      <c r="J23469" s="1"/>
      <c r="K23469" s="1"/>
      <c r="M23469" s="1"/>
    </row>
    <row r="23470" spans="5:13" x14ac:dyDescent="0.2">
      <c r="F23470" s="1"/>
      <c r="M23470" s="1"/>
    </row>
    <row r="23471" spans="5:13" x14ac:dyDescent="0.2">
      <c r="M23471" s="1"/>
    </row>
    <row r="23472" spans="5:13" x14ac:dyDescent="0.2">
      <c r="M23472" s="1"/>
    </row>
    <row r="23473" spans="13:13" x14ac:dyDescent="0.2">
      <c r="M23473" s="1"/>
    </row>
    <row r="23474" spans="13:13" x14ac:dyDescent="0.2">
      <c r="M23474" s="1"/>
    </row>
    <row r="23475" spans="13:13" x14ac:dyDescent="0.2">
      <c r="M23475" s="1"/>
    </row>
    <row r="23476" spans="13:13" x14ac:dyDescent="0.2">
      <c r="M23476" s="1"/>
    </row>
    <row r="23477" spans="13:13" x14ac:dyDescent="0.2">
      <c r="M23477" s="1"/>
    </row>
    <row r="23478" spans="13:13" x14ac:dyDescent="0.2">
      <c r="M23478" s="1"/>
    </row>
    <row r="23479" spans="13:13" x14ac:dyDescent="0.2">
      <c r="M23479" s="1"/>
    </row>
    <row r="23480" spans="13:13" x14ac:dyDescent="0.2">
      <c r="M23480" s="1"/>
    </row>
    <row r="23481" spans="13:13" x14ac:dyDescent="0.2">
      <c r="M23481" s="1"/>
    </row>
    <row r="23482" spans="13:13" x14ac:dyDescent="0.2">
      <c r="M23482" s="1"/>
    </row>
    <row r="23483" spans="13:13" x14ac:dyDescent="0.2">
      <c r="M23483" s="1"/>
    </row>
    <row r="23484" spans="13:13" x14ac:dyDescent="0.2">
      <c r="M23484" s="1"/>
    </row>
    <row r="23485" spans="13:13" x14ac:dyDescent="0.2">
      <c r="M23485" s="1"/>
    </row>
    <row r="23486" spans="13:13" x14ac:dyDescent="0.2">
      <c r="M23486" s="1"/>
    </row>
    <row r="23487" spans="13:13" x14ac:dyDescent="0.2">
      <c r="M23487" s="1"/>
    </row>
    <row r="23488" spans="13:13" x14ac:dyDescent="0.2">
      <c r="M23488" s="1"/>
    </row>
    <row r="23489" spans="6:13" x14ac:dyDescent="0.2">
      <c r="M23489" s="1"/>
    </row>
    <row r="23490" spans="6:13" x14ac:dyDescent="0.2">
      <c r="M23490" s="1"/>
    </row>
    <row r="23491" spans="6:13" x14ac:dyDescent="0.2">
      <c r="M23491" s="1"/>
    </row>
    <row r="23492" spans="6:13" x14ac:dyDescent="0.2">
      <c r="M23492" s="1"/>
    </row>
    <row r="23493" spans="6:13" x14ac:dyDescent="0.2">
      <c r="M23493" s="1"/>
    </row>
    <row r="23494" spans="6:13" x14ac:dyDescent="0.2">
      <c r="M23494" s="1"/>
    </row>
    <row r="23495" spans="6:13" x14ac:dyDescent="0.2">
      <c r="M23495" s="1"/>
    </row>
    <row r="23496" spans="6:13" x14ac:dyDescent="0.2">
      <c r="M23496" s="1"/>
    </row>
    <row r="23497" spans="6:13" x14ac:dyDescent="0.2">
      <c r="M23497" s="1"/>
    </row>
    <row r="23498" spans="6:13" x14ac:dyDescent="0.2">
      <c r="M23498" s="1"/>
    </row>
    <row r="23499" spans="6:13" x14ac:dyDescent="0.2">
      <c r="F23499" s="1"/>
      <c r="M23499" s="1"/>
    </row>
    <row r="23500" spans="6:13" x14ac:dyDescent="0.2">
      <c r="M23500" s="1"/>
    </row>
    <row r="23501" spans="6:13" x14ac:dyDescent="0.2">
      <c r="M23501" s="1"/>
    </row>
    <row r="23502" spans="6:13" x14ac:dyDescent="0.2">
      <c r="M23502" s="1"/>
    </row>
    <row r="23503" spans="6:13" x14ac:dyDescent="0.2">
      <c r="M23503" s="1"/>
    </row>
    <row r="23504" spans="6:13" x14ac:dyDescent="0.2">
      <c r="G23504" s="1"/>
      <c r="K23504" s="1"/>
      <c r="M23504" s="1"/>
    </row>
    <row r="23505" spans="6:13" x14ac:dyDescent="0.2">
      <c r="J23505" s="1"/>
      <c r="K23505" s="1"/>
      <c r="M23505" s="1"/>
    </row>
    <row r="23506" spans="6:13" x14ac:dyDescent="0.2">
      <c r="M23506" s="1"/>
    </row>
    <row r="23507" spans="6:13" x14ac:dyDescent="0.2">
      <c r="M23507" s="1"/>
    </row>
    <row r="23508" spans="6:13" x14ac:dyDescent="0.2">
      <c r="G23508" s="1"/>
      <c r="J23508" s="1"/>
      <c r="M23508" s="1"/>
    </row>
    <row r="23509" spans="6:13" x14ac:dyDescent="0.2">
      <c r="F23509" s="1"/>
      <c r="J23509" s="1"/>
      <c r="M23509" s="1"/>
    </row>
    <row r="23510" spans="6:13" x14ac:dyDescent="0.2">
      <c r="G23510" s="1"/>
      <c r="K23510" s="1"/>
      <c r="M23510" s="1"/>
    </row>
    <row r="23511" spans="6:13" x14ac:dyDescent="0.2">
      <c r="M23511" s="1"/>
    </row>
    <row r="23512" spans="6:13" x14ac:dyDescent="0.2">
      <c r="M23512" s="1"/>
    </row>
    <row r="23513" spans="6:13" x14ac:dyDescent="0.2">
      <c r="M23513" s="1"/>
    </row>
    <row r="23514" spans="6:13" x14ac:dyDescent="0.2">
      <c r="M23514" s="1"/>
    </row>
    <row r="23515" spans="6:13" x14ac:dyDescent="0.2">
      <c r="K23515" s="1"/>
      <c r="M23515" s="1"/>
    </row>
    <row r="23516" spans="6:13" x14ac:dyDescent="0.2">
      <c r="F23516" s="1"/>
      <c r="M23516" s="1"/>
    </row>
    <row r="23517" spans="6:13" x14ac:dyDescent="0.2">
      <c r="M23517" s="1"/>
    </row>
    <row r="23518" spans="6:13" x14ac:dyDescent="0.2">
      <c r="M23518" s="1"/>
    </row>
    <row r="23519" spans="6:13" x14ac:dyDescent="0.2">
      <c r="M23519" s="1"/>
    </row>
    <row r="23520" spans="6:13" x14ac:dyDescent="0.2">
      <c r="M23520" s="1"/>
    </row>
    <row r="23521" spans="5:13" x14ac:dyDescent="0.2">
      <c r="M23521" s="1"/>
    </row>
    <row r="23522" spans="5:13" x14ac:dyDescent="0.2">
      <c r="E23522" s="1"/>
      <c r="I23522" s="1"/>
      <c r="M23522" s="1"/>
    </row>
    <row r="23523" spans="5:13" x14ac:dyDescent="0.2">
      <c r="M23523" s="1"/>
    </row>
    <row r="23524" spans="5:13" x14ac:dyDescent="0.2">
      <c r="M23524" s="1"/>
    </row>
    <row r="23525" spans="5:13" x14ac:dyDescent="0.2">
      <c r="M23525" s="1"/>
    </row>
    <row r="23526" spans="5:13" x14ac:dyDescent="0.2">
      <c r="E23526" s="1"/>
      <c r="M23526" s="1"/>
    </row>
    <row r="23527" spans="5:13" x14ac:dyDescent="0.2">
      <c r="M23527" s="1"/>
    </row>
    <row r="23528" spans="5:13" x14ac:dyDescent="0.2">
      <c r="M23528" s="1"/>
    </row>
    <row r="23529" spans="5:13" x14ac:dyDescent="0.2">
      <c r="M23529" s="1"/>
    </row>
    <row r="23530" spans="5:13" x14ac:dyDescent="0.2">
      <c r="M23530" s="1"/>
    </row>
    <row r="23531" spans="5:13" x14ac:dyDescent="0.2">
      <c r="M23531" s="1"/>
    </row>
    <row r="23532" spans="5:13" x14ac:dyDescent="0.2">
      <c r="M23532" s="1"/>
    </row>
    <row r="23533" spans="5:13" x14ac:dyDescent="0.2">
      <c r="M23533" s="1"/>
    </row>
    <row r="23534" spans="5:13" x14ac:dyDescent="0.2">
      <c r="M23534" s="1"/>
    </row>
    <row r="23535" spans="5:13" x14ac:dyDescent="0.2">
      <c r="M23535" s="1"/>
    </row>
    <row r="23536" spans="5:13" x14ac:dyDescent="0.2">
      <c r="M23536" s="1"/>
    </row>
    <row r="23537" spans="5:13" x14ac:dyDescent="0.2">
      <c r="M23537" s="1"/>
    </row>
    <row r="23538" spans="5:13" x14ac:dyDescent="0.2">
      <c r="M23538" s="1"/>
    </row>
    <row r="23539" spans="5:13" x14ac:dyDescent="0.2">
      <c r="I23539" s="1"/>
      <c r="M23539" s="1"/>
    </row>
    <row r="23540" spans="5:13" x14ac:dyDescent="0.2">
      <c r="M23540" s="1"/>
    </row>
    <row r="23541" spans="5:13" x14ac:dyDescent="0.2">
      <c r="K23541" s="1"/>
      <c r="M23541" s="1"/>
    </row>
    <row r="23542" spans="5:13" x14ac:dyDescent="0.2">
      <c r="M23542" s="1"/>
    </row>
    <row r="23543" spans="5:13" x14ac:dyDescent="0.2">
      <c r="I23543" s="1"/>
      <c r="M23543" s="1"/>
    </row>
    <row r="23544" spans="5:13" x14ac:dyDescent="0.2">
      <c r="M23544" s="1"/>
    </row>
    <row r="23545" spans="5:13" x14ac:dyDescent="0.2">
      <c r="K23545" s="1"/>
      <c r="M23545" s="1"/>
    </row>
    <row r="23546" spans="5:13" x14ac:dyDescent="0.2">
      <c r="M23546" s="1"/>
    </row>
    <row r="23547" spans="5:13" x14ac:dyDescent="0.2">
      <c r="M23547" s="1"/>
    </row>
    <row r="23548" spans="5:13" x14ac:dyDescent="0.2">
      <c r="M23548" s="1"/>
    </row>
    <row r="23549" spans="5:13" x14ac:dyDescent="0.2">
      <c r="M23549" s="1"/>
    </row>
    <row r="23550" spans="5:13" x14ac:dyDescent="0.2">
      <c r="M23550" s="1"/>
    </row>
    <row r="23551" spans="5:13" x14ac:dyDescent="0.2">
      <c r="M23551" s="1"/>
    </row>
    <row r="23552" spans="5:13" x14ac:dyDescent="0.2">
      <c r="E23552" s="1"/>
      <c r="I23552" s="1"/>
      <c r="M23552" s="1"/>
    </row>
    <row r="23553" spans="5:13" x14ac:dyDescent="0.2">
      <c r="M23553" s="1"/>
    </row>
    <row r="23554" spans="5:13" x14ac:dyDescent="0.2">
      <c r="M23554" s="1"/>
    </row>
    <row r="23555" spans="5:13" x14ac:dyDescent="0.2">
      <c r="M23555" s="1"/>
    </row>
    <row r="23556" spans="5:13" x14ac:dyDescent="0.2">
      <c r="E23556" s="1"/>
      <c r="F23556" s="1"/>
      <c r="J23556" s="1"/>
      <c r="M23556" s="1"/>
    </row>
    <row r="23557" spans="5:13" x14ac:dyDescent="0.2">
      <c r="F23557" s="1"/>
      <c r="J23557" s="1"/>
      <c r="M23557" s="1"/>
    </row>
    <row r="23558" spans="5:13" x14ac:dyDescent="0.2">
      <c r="J23558" s="1"/>
      <c r="M23558" s="1"/>
    </row>
    <row r="23559" spans="5:13" x14ac:dyDescent="0.2">
      <c r="M23559" s="1"/>
    </row>
    <row r="23560" spans="5:13" x14ac:dyDescent="0.2">
      <c r="M23560" s="1"/>
    </row>
    <row r="23561" spans="5:13" x14ac:dyDescent="0.2">
      <c r="M23561" s="1"/>
    </row>
    <row r="23562" spans="5:13" x14ac:dyDescent="0.2">
      <c r="M23562" s="1"/>
    </row>
    <row r="23563" spans="5:13" x14ac:dyDescent="0.2">
      <c r="M23563" s="1"/>
    </row>
    <row r="23564" spans="5:13" x14ac:dyDescent="0.2">
      <c r="M23564" s="1"/>
    </row>
    <row r="23565" spans="5:13" x14ac:dyDescent="0.2">
      <c r="M23565" s="1"/>
    </row>
    <row r="23566" spans="5:13" x14ac:dyDescent="0.2">
      <c r="M23566" s="1"/>
    </row>
    <row r="23567" spans="5:13" x14ac:dyDescent="0.2">
      <c r="M23567" s="1"/>
    </row>
    <row r="23568" spans="5:13" x14ac:dyDescent="0.2">
      <c r="M23568" s="1"/>
    </row>
    <row r="23569" spans="5:13" x14ac:dyDescent="0.2">
      <c r="M23569" s="1"/>
    </row>
    <row r="23570" spans="5:13" x14ac:dyDescent="0.2">
      <c r="E23570" s="1"/>
      <c r="I23570" s="1"/>
      <c r="M23570" s="1"/>
    </row>
    <row r="23571" spans="5:13" x14ac:dyDescent="0.2">
      <c r="M23571" s="1"/>
    </row>
    <row r="23572" spans="5:13" x14ac:dyDescent="0.2">
      <c r="K23572" s="1"/>
      <c r="M23572" s="1"/>
    </row>
    <row r="23573" spans="5:13" x14ac:dyDescent="0.2">
      <c r="M23573" s="1"/>
    </row>
    <row r="23574" spans="5:13" x14ac:dyDescent="0.2">
      <c r="E23574" s="1"/>
      <c r="M23574" s="1"/>
    </row>
    <row r="23575" spans="5:13" x14ac:dyDescent="0.2">
      <c r="M23575" s="1"/>
    </row>
    <row r="23576" spans="5:13" x14ac:dyDescent="0.2">
      <c r="M23576" s="1"/>
    </row>
    <row r="23577" spans="5:13" x14ac:dyDescent="0.2">
      <c r="J23577" s="1"/>
      <c r="M23577" s="1"/>
    </row>
    <row r="23578" spans="5:13" x14ac:dyDescent="0.2">
      <c r="M23578" s="1"/>
    </row>
    <row r="23579" spans="5:13" x14ac:dyDescent="0.2">
      <c r="M23579" s="1"/>
    </row>
    <row r="23580" spans="5:13" x14ac:dyDescent="0.2">
      <c r="M23580" s="1"/>
    </row>
    <row r="23581" spans="5:13" x14ac:dyDescent="0.2">
      <c r="J23581" s="1"/>
      <c r="M23581" s="1"/>
    </row>
    <row r="23582" spans="5:13" x14ac:dyDescent="0.2">
      <c r="F23582" s="1"/>
      <c r="J23582" s="1"/>
      <c r="M23582" s="1"/>
    </row>
    <row r="23583" spans="5:13" x14ac:dyDescent="0.2">
      <c r="M23583" s="1"/>
    </row>
    <row r="23584" spans="5:13" x14ac:dyDescent="0.2">
      <c r="E23584" s="1"/>
      <c r="I23584" s="1"/>
      <c r="M23584" s="1"/>
    </row>
    <row r="23585" spans="5:13" x14ac:dyDescent="0.2">
      <c r="J23585" s="1"/>
      <c r="M23585" s="1"/>
    </row>
    <row r="23586" spans="5:13" x14ac:dyDescent="0.2">
      <c r="J23586" s="1"/>
      <c r="M23586" s="1"/>
    </row>
    <row r="23587" spans="5:13" x14ac:dyDescent="0.2">
      <c r="M23587" s="1"/>
    </row>
    <row r="23588" spans="5:13" x14ac:dyDescent="0.2">
      <c r="J23588" s="1"/>
      <c r="M23588" s="1"/>
    </row>
    <row r="23589" spans="5:13" x14ac:dyDescent="0.2">
      <c r="M23589" s="1"/>
    </row>
    <row r="23590" spans="5:13" x14ac:dyDescent="0.2">
      <c r="M23590" s="1"/>
    </row>
    <row r="23591" spans="5:13" x14ac:dyDescent="0.2">
      <c r="M23591" s="1"/>
    </row>
    <row r="23592" spans="5:13" x14ac:dyDescent="0.2">
      <c r="J23592" s="1"/>
      <c r="M23592" s="1"/>
    </row>
    <row r="23593" spans="5:13" x14ac:dyDescent="0.2">
      <c r="M23593" s="1"/>
    </row>
    <row r="23594" spans="5:13" x14ac:dyDescent="0.2">
      <c r="M23594" s="1"/>
    </row>
    <row r="23595" spans="5:13" x14ac:dyDescent="0.2">
      <c r="E23595" s="1"/>
      <c r="I23595" s="1"/>
      <c r="M23595" s="1"/>
    </row>
    <row r="23596" spans="5:13" x14ac:dyDescent="0.2">
      <c r="F23596" s="1"/>
      <c r="I23596" s="1"/>
      <c r="M23596" s="1"/>
    </row>
    <row r="23597" spans="5:13" x14ac:dyDescent="0.2">
      <c r="G23597" s="1"/>
      <c r="K23597" s="1"/>
      <c r="M23597" s="1"/>
    </row>
    <row r="23598" spans="5:13" x14ac:dyDescent="0.2">
      <c r="M23598" s="1"/>
    </row>
    <row r="23599" spans="5:13" x14ac:dyDescent="0.2">
      <c r="M23599" s="1"/>
    </row>
    <row r="23600" spans="5:13" x14ac:dyDescent="0.2">
      <c r="M23600" s="1"/>
    </row>
    <row r="23601" spans="6:13" x14ac:dyDescent="0.2">
      <c r="M23601" s="1"/>
    </row>
    <row r="23602" spans="6:13" x14ac:dyDescent="0.2">
      <c r="M23602" s="1"/>
    </row>
    <row r="23603" spans="6:13" x14ac:dyDescent="0.2">
      <c r="M23603" s="1"/>
    </row>
    <row r="23604" spans="6:13" x14ac:dyDescent="0.2">
      <c r="M23604" s="1"/>
    </row>
    <row r="23605" spans="6:13" x14ac:dyDescent="0.2">
      <c r="M23605" s="1"/>
    </row>
    <row r="23606" spans="6:13" x14ac:dyDescent="0.2">
      <c r="M23606" s="1"/>
    </row>
    <row r="23607" spans="6:13" x14ac:dyDescent="0.2">
      <c r="M23607" s="1"/>
    </row>
    <row r="23608" spans="6:13" x14ac:dyDescent="0.2">
      <c r="M23608" s="1"/>
    </row>
    <row r="23609" spans="6:13" x14ac:dyDescent="0.2">
      <c r="M23609" s="1"/>
    </row>
    <row r="23610" spans="6:13" x14ac:dyDescent="0.2">
      <c r="M23610" s="1"/>
    </row>
    <row r="23611" spans="6:13" x14ac:dyDescent="0.2">
      <c r="J23611" s="1"/>
      <c r="M23611" s="1"/>
    </row>
    <row r="23612" spans="6:13" x14ac:dyDescent="0.2">
      <c r="M23612" s="1"/>
    </row>
    <row r="23613" spans="6:13" x14ac:dyDescent="0.2">
      <c r="M23613" s="1"/>
    </row>
    <row r="23614" spans="6:13" x14ac:dyDescent="0.2">
      <c r="F23614" s="1"/>
      <c r="M23614" s="1"/>
    </row>
    <row r="23615" spans="6:13" x14ac:dyDescent="0.2">
      <c r="G23615" s="1"/>
      <c r="M23615" s="1"/>
    </row>
    <row r="23616" spans="6:13" x14ac:dyDescent="0.2">
      <c r="I23616" s="1"/>
      <c r="M23616" s="1"/>
    </row>
    <row r="23617" spans="5:13" x14ac:dyDescent="0.2">
      <c r="I23617" s="1"/>
      <c r="M23617" s="1"/>
    </row>
    <row r="23618" spans="5:13" x14ac:dyDescent="0.2">
      <c r="I23618" s="1"/>
      <c r="M23618" s="1"/>
    </row>
    <row r="23619" spans="5:13" x14ac:dyDescent="0.2">
      <c r="F23619" s="1"/>
      <c r="M23619" s="1"/>
    </row>
    <row r="23620" spans="5:13" x14ac:dyDescent="0.2">
      <c r="K23620" s="1"/>
      <c r="M23620" s="1"/>
    </row>
    <row r="23621" spans="5:13" x14ac:dyDescent="0.2">
      <c r="E23621" s="1"/>
      <c r="I23621" s="1"/>
      <c r="M23621" s="1"/>
    </row>
    <row r="23622" spans="5:13" x14ac:dyDescent="0.2">
      <c r="I23622" s="1"/>
      <c r="M23622" s="1"/>
    </row>
    <row r="23623" spans="5:13" x14ac:dyDescent="0.2">
      <c r="M23623" s="1"/>
    </row>
    <row r="23624" spans="5:13" x14ac:dyDescent="0.2">
      <c r="M23624" s="1"/>
    </row>
    <row r="23625" spans="5:13" x14ac:dyDescent="0.2">
      <c r="K23625" s="1"/>
      <c r="M23625" s="1"/>
    </row>
    <row r="23626" spans="5:13" x14ac:dyDescent="0.2">
      <c r="M23626" s="1"/>
    </row>
    <row r="23627" spans="5:13" x14ac:dyDescent="0.2">
      <c r="M23627" s="1"/>
    </row>
    <row r="23628" spans="5:13" x14ac:dyDescent="0.2">
      <c r="F23628" s="1"/>
      <c r="J23628" s="1"/>
      <c r="M23628" s="1"/>
    </row>
    <row r="23629" spans="5:13" x14ac:dyDescent="0.2">
      <c r="F23629" s="1"/>
      <c r="J23629" s="1"/>
      <c r="M23629" s="1"/>
    </row>
    <row r="23630" spans="5:13" x14ac:dyDescent="0.2">
      <c r="F23630" s="1"/>
      <c r="J23630" s="1"/>
      <c r="M23630" s="1"/>
    </row>
    <row r="23631" spans="5:13" x14ac:dyDescent="0.2">
      <c r="F23631" s="1"/>
      <c r="J23631" s="1"/>
      <c r="M23631" s="1"/>
    </row>
    <row r="23632" spans="5:13" x14ac:dyDescent="0.2">
      <c r="M23632" s="1"/>
    </row>
    <row r="23633" spans="6:13" x14ac:dyDescent="0.2">
      <c r="G23633" s="1"/>
      <c r="K23633" s="1"/>
      <c r="M23633" s="1"/>
    </row>
    <row r="23634" spans="6:13" x14ac:dyDescent="0.2">
      <c r="I23634" s="1"/>
      <c r="M23634" s="1"/>
    </row>
    <row r="23635" spans="6:13" x14ac:dyDescent="0.2">
      <c r="I23635" s="1"/>
      <c r="M23635" s="1"/>
    </row>
    <row r="23636" spans="6:13" x14ac:dyDescent="0.2">
      <c r="M23636" s="1"/>
    </row>
    <row r="23637" spans="6:13" x14ac:dyDescent="0.2">
      <c r="M23637" s="1"/>
    </row>
    <row r="23638" spans="6:13" x14ac:dyDescent="0.2">
      <c r="M23638" s="1"/>
    </row>
    <row r="23639" spans="6:13" x14ac:dyDescent="0.2">
      <c r="M23639" s="1"/>
    </row>
    <row r="23640" spans="6:13" x14ac:dyDescent="0.2">
      <c r="M23640" s="1"/>
    </row>
    <row r="23641" spans="6:13" x14ac:dyDescent="0.2">
      <c r="M23641" s="1"/>
    </row>
    <row r="23642" spans="6:13" x14ac:dyDescent="0.2">
      <c r="J23642" s="1"/>
      <c r="M23642" s="1"/>
    </row>
    <row r="23643" spans="6:13" x14ac:dyDescent="0.2">
      <c r="M23643" s="1"/>
    </row>
    <row r="23644" spans="6:13" x14ac:dyDescent="0.2">
      <c r="M23644" s="1"/>
    </row>
    <row r="23645" spans="6:13" x14ac:dyDescent="0.2">
      <c r="M23645" s="1"/>
    </row>
    <row r="23646" spans="6:13" x14ac:dyDescent="0.2">
      <c r="G23646" s="1"/>
      <c r="K23646" s="1"/>
      <c r="M23646" s="1"/>
    </row>
    <row r="23647" spans="6:13" x14ac:dyDescent="0.2">
      <c r="M23647" s="1"/>
    </row>
    <row r="23648" spans="6:13" x14ac:dyDescent="0.2">
      <c r="F23648" s="1"/>
      <c r="G23648" s="1"/>
      <c r="I23648" s="1"/>
      <c r="M23648" s="1"/>
    </row>
    <row r="23649" spans="5:13" x14ac:dyDescent="0.2">
      <c r="E23649" s="1"/>
      <c r="I23649" s="1"/>
      <c r="M23649" s="1"/>
    </row>
    <row r="23650" spans="5:13" x14ac:dyDescent="0.2">
      <c r="I23650" s="1"/>
      <c r="M23650" s="1"/>
    </row>
    <row r="23651" spans="5:13" x14ac:dyDescent="0.2">
      <c r="M23651" s="1"/>
    </row>
    <row r="23652" spans="5:13" x14ac:dyDescent="0.2">
      <c r="M23652" s="1"/>
    </row>
    <row r="23653" spans="5:13" x14ac:dyDescent="0.2">
      <c r="K23653" s="1"/>
      <c r="M23653" s="1"/>
    </row>
    <row r="23654" spans="5:13" x14ac:dyDescent="0.2">
      <c r="M23654" s="1"/>
    </row>
    <row r="23655" spans="5:13" x14ac:dyDescent="0.2">
      <c r="F23655" s="1"/>
      <c r="M23655" s="1"/>
    </row>
    <row r="23656" spans="5:13" x14ac:dyDescent="0.2">
      <c r="F23656" s="1"/>
      <c r="M23656" s="1"/>
    </row>
    <row r="23657" spans="5:13" x14ac:dyDescent="0.2">
      <c r="M23657" s="1"/>
    </row>
    <row r="23658" spans="5:13" x14ac:dyDescent="0.2">
      <c r="M23658" s="1"/>
    </row>
    <row r="23659" spans="5:13" x14ac:dyDescent="0.2">
      <c r="M23659" s="1"/>
    </row>
    <row r="23660" spans="5:13" x14ac:dyDescent="0.2">
      <c r="G23660" s="1"/>
      <c r="K23660" s="1"/>
      <c r="M23660" s="1"/>
    </row>
    <row r="23661" spans="5:13" x14ac:dyDescent="0.2">
      <c r="K23661" s="1"/>
      <c r="M23661" s="1"/>
    </row>
    <row r="23662" spans="5:13" x14ac:dyDescent="0.2">
      <c r="E23662" s="1"/>
      <c r="M23662" s="1"/>
    </row>
    <row r="23663" spans="5:13" x14ac:dyDescent="0.2">
      <c r="M23663" s="1"/>
    </row>
    <row r="23664" spans="5:13" x14ac:dyDescent="0.2">
      <c r="M23664" s="1"/>
    </row>
    <row r="23665" spans="5:13" x14ac:dyDescent="0.2">
      <c r="M23665" s="1"/>
    </row>
    <row r="23666" spans="5:13" x14ac:dyDescent="0.2">
      <c r="E23666" s="1"/>
      <c r="M23666" s="1"/>
    </row>
    <row r="23667" spans="5:13" x14ac:dyDescent="0.2">
      <c r="M23667" s="1"/>
    </row>
    <row r="23668" spans="5:13" x14ac:dyDescent="0.2">
      <c r="M23668" s="1"/>
    </row>
    <row r="23669" spans="5:13" x14ac:dyDescent="0.2">
      <c r="F23669" s="1"/>
      <c r="M23669" s="1"/>
    </row>
    <row r="23670" spans="5:13" x14ac:dyDescent="0.2">
      <c r="F23670" s="1"/>
      <c r="M23670" s="1"/>
    </row>
    <row r="23671" spans="5:13" x14ac:dyDescent="0.2">
      <c r="F23671" s="1"/>
      <c r="M23671" s="1"/>
    </row>
    <row r="23672" spans="5:13" x14ac:dyDescent="0.2">
      <c r="M23672" s="1"/>
    </row>
    <row r="23673" spans="5:13" x14ac:dyDescent="0.2">
      <c r="F23673" s="1"/>
      <c r="K23673" s="1"/>
      <c r="M23673" s="1"/>
    </row>
    <row r="23674" spans="5:13" x14ac:dyDescent="0.2">
      <c r="F23674" s="1"/>
      <c r="G23674" s="1"/>
      <c r="K23674" s="1"/>
      <c r="M23674" s="1"/>
    </row>
    <row r="23675" spans="5:13" x14ac:dyDescent="0.2">
      <c r="F23675" s="1"/>
      <c r="K23675" s="1"/>
      <c r="M23675" s="1"/>
    </row>
    <row r="23676" spans="5:13" x14ac:dyDescent="0.2">
      <c r="F23676" s="1"/>
      <c r="M23676" s="1"/>
    </row>
    <row r="23677" spans="5:13" x14ac:dyDescent="0.2">
      <c r="F23677" s="1"/>
      <c r="M23677" s="1"/>
    </row>
    <row r="23678" spans="5:13" x14ac:dyDescent="0.2">
      <c r="F23678" s="1"/>
      <c r="M23678" s="1"/>
    </row>
    <row r="23679" spans="5:13" x14ac:dyDescent="0.2">
      <c r="M23679" s="1"/>
    </row>
    <row r="23680" spans="5:13" x14ac:dyDescent="0.2">
      <c r="F23680" s="1"/>
      <c r="M23680" s="1"/>
    </row>
    <row r="23681" spans="6:13" x14ac:dyDescent="0.2">
      <c r="M23681" s="1"/>
    </row>
    <row r="23682" spans="6:13" x14ac:dyDescent="0.2">
      <c r="M23682" s="1"/>
    </row>
    <row r="23683" spans="6:13" x14ac:dyDescent="0.2">
      <c r="G23683" s="1"/>
      <c r="M23683" s="1"/>
    </row>
    <row r="23684" spans="6:13" x14ac:dyDescent="0.2">
      <c r="G23684" s="1"/>
      <c r="M23684" s="1"/>
    </row>
    <row r="23685" spans="6:13" x14ac:dyDescent="0.2">
      <c r="M23685" s="1"/>
    </row>
    <row r="23686" spans="6:13" x14ac:dyDescent="0.2">
      <c r="F23686" s="1"/>
      <c r="M23686" s="1"/>
    </row>
    <row r="23687" spans="6:13" x14ac:dyDescent="0.2">
      <c r="F23687" s="1"/>
      <c r="M23687" s="1"/>
    </row>
    <row r="23688" spans="6:13" x14ac:dyDescent="0.2">
      <c r="M23688" s="1"/>
    </row>
    <row r="23689" spans="6:13" x14ac:dyDescent="0.2">
      <c r="M23689" s="1"/>
    </row>
    <row r="23690" spans="6:13" x14ac:dyDescent="0.2">
      <c r="M23690" s="1"/>
    </row>
    <row r="23691" spans="6:13" x14ac:dyDescent="0.2">
      <c r="M23691" s="1"/>
    </row>
    <row r="23692" spans="6:13" x14ac:dyDescent="0.2">
      <c r="M23692" s="1"/>
    </row>
    <row r="23693" spans="6:13" x14ac:dyDescent="0.2">
      <c r="M23693" s="1"/>
    </row>
    <row r="23694" spans="6:13" x14ac:dyDescent="0.2">
      <c r="M23694" s="1"/>
    </row>
    <row r="23695" spans="6:13" x14ac:dyDescent="0.2">
      <c r="G23695" s="1"/>
      <c r="K23695" s="1"/>
      <c r="M23695" s="1"/>
    </row>
    <row r="23696" spans="6:13" x14ac:dyDescent="0.2">
      <c r="G23696" s="1"/>
      <c r="K23696" s="1"/>
      <c r="M23696" s="1"/>
    </row>
    <row r="23697" spans="6:25" x14ac:dyDescent="0.2">
      <c r="K23697" s="1"/>
      <c r="M23697" s="1"/>
    </row>
    <row r="23698" spans="6:25" x14ac:dyDescent="0.2">
      <c r="M23698" s="1"/>
    </row>
    <row r="23699" spans="6:25" x14ac:dyDescent="0.2">
      <c r="M23699" s="1"/>
    </row>
    <row r="23700" spans="6:25" x14ac:dyDescent="0.2">
      <c r="M23700" s="1"/>
    </row>
    <row r="23701" spans="6:25" x14ac:dyDescent="0.2">
      <c r="K23701" s="1"/>
      <c r="M23701" s="1"/>
    </row>
    <row r="23702" spans="6:25" x14ac:dyDescent="0.2">
      <c r="G23702" s="1"/>
      <c r="K23702" s="1"/>
      <c r="M23702" s="1"/>
    </row>
    <row r="23703" spans="6:25" x14ac:dyDescent="0.2">
      <c r="M23703" s="1"/>
    </row>
    <row r="23704" spans="6:25" x14ac:dyDescent="0.2">
      <c r="M23704" s="1"/>
    </row>
    <row r="23705" spans="6:25" x14ac:dyDescent="0.2">
      <c r="K23705" s="1"/>
      <c r="M23705" s="1"/>
    </row>
    <row r="23706" spans="6:25" x14ac:dyDescent="0.2">
      <c r="F23706" s="1"/>
      <c r="G23706" s="1"/>
      <c r="J23706" s="1"/>
      <c r="K23706" s="1"/>
      <c r="M23706" s="1"/>
    </row>
    <row r="23707" spans="6:25" x14ac:dyDescent="0.2">
      <c r="F23707" s="1"/>
      <c r="I23707" s="1"/>
      <c r="J23707" s="1"/>
      <c r="K23707" s="1"/>
      <c r="M23707" s="1"/>
    </row>
    <row r="23708" spans="6:25" x14ac:dyDescent="0.2">
      <c r="F23708" s="1"/>
      <c r="I23708" s="1"/>
      <c r="J23708" s="1"/>
      <c r="K23708" s="1"/>
      <c r="M23708" s="1"/>
    </row>
    <row r="23709" spans="6:25" x14ac:dyDescent="0.2">
      <c r="M23709" s="1"/>
    </row>
    <row r="23710" spans="6:25" x14ac:dyDescent="0.2">
      <c r="M23710" s="1"/>
      <c r="Y23710" s="1"/>
    </row>
    <row r="23711" spans="6:25" x14ac:dyDescent="0.2">
      <c r="M23711" s="1"/>
    </row>
    <row r="23712" spans="6:25" x14ac:dyDescent="0.2">
      <c r="M23712" s="1"/>
    </row>
    <row r="23713" spans="5:13" x14ac:dyDescent="0.2">
      <c r="J23713" s="1"/>
      <c r="M23713" s="1"/>
    </row>
    <row r="23714" spans="5:13" x14ac:dyDescent="0.2">
      <c r="J23714" s="1"/>
      <c r="M23714" s="1"/>
    </row>
    <row r="23715" spans="5:13" x14ac:dyDescent="0.2">
      <c r="J23715" s="1"/>
      <c r="M23715" s="1"/>
    </row>
    <row r="23716" spans="5:13" x14ac:dyDescent="0.2">
      <c r="J23716" s="1"/>
      <c r="M23716" s="1"/>
    </row>
    <row r="23717" spans="5:13" x14ac:dyDescent="0.2">
      <c r="I23717" s="1"/>
      <c r="J23717" s="1"/>
      <c r="M23717" s="1"/>
    </row>
    <row r="23718" spans="5:13" x14ac:dyDescent="0.2">
      <c r="J23718" s="1"/>
      <c r="M23718" s="1"/>
    </row>
    <row r="23719" spans="5:13" x14ac:dyDescent="0.2">
      <c r="J23719" s="1"/>
      <c r="M23719" s="1"/>
    </row>
    <row r="23720" spans="5:13" x14ac:dyDescent="0.2">
      <c r="J23720" s="1"/>
      <c r="M23720" s="1"/>
    </row>
    <row r="23721" spans="5:13" x14ac:dyDescent="0.2">
      <c r="J23721" s="1"/>
      <c r="M23721" s="1"/>
    </row>
    <row r="23722" spans="5:13" x14ac:dyDescent="0.2">
      <c r="J23722" s="1"/>
      <c r="M23722" s="1"/>
    </row>
    <row r="23723" spans="5:13" x14ac:dyDescent="0.2">
      <c r="E23723" s="1"/>
      <c r="F23723" s="1"/>
      <c r="I23723" s="1"/>
      <c r="J23723" s="1"/>
      <c r="M23723" s="1"/>
    </row>
    <row r="23724" spans="5:13" x14ac:dyDescent="0.2">
      <c r="M23724" s="1"/>
    </row>
    <row r="23725" spans="5:13" x14ac:dyDescent="0.2">
      <c r="M23725" s="1"/>
    </row>
    <row r="23726" spans="5:13" x14ac:dyDescent="0.2">
      <c r="J23726" s="1"/>
      <c r="M23726" s="1"/>
    </row>
    <row r="23727" spans="5:13" x14ac:dyDescent="0.2">
      <c r="E23727" s="1"/>
      <c r="I23727" s="1"/>
      <c r="J23727" s="1"/>
      <c r="K23727" s="1"/>
      <c r="M23727" s="1"/>
    </row>
    <row r="23728" spans="5:13" x14ac:dyDescent="0.2">
      <c r="M23728" s="1"/>
    </row>
    <row r="23729" spans="9:13" x14ac:dyDescent="0.2">
      <c r="M23729" s="1"/>
    </row>
    <row r="23730" spans="9:13" x14ac:dyDescent="0.2">
      <c r="M23730" s="1"/>
    </row>
    <row r="23731" spans="9:13" x14ac:dyDescent="0.2">
      <c r="M23731" s="1"/>
    </row>
    <row r="23732" spans="9:13" x14ac:dyDescent="0.2">
      <c r="M23732" s="1"/>
    </row>
    <row r="23733" spans="9:13" x14ac:dyDescent="0.2">
      <c r="M23733" s="1"/>
    </row>
    <row r="23734" spans="9:13" x14ac:dyDescent="0.2">
      <c r="M23734" s="1"/>
    </row>
    <row r="23735" spans="9:13" x14ac:dyDescent="0.2">
      <c r="K23735" s="1"/>
      <c r="M23735" s="1"/>
    </row>
    <row r="23736" spans="9:13" x14ac:dyDescent="0.2">
      <c r="M23736" s="1"/>
    </row>
    <row r="23737" spans="9:13" x14ac:dyDescent="0.2">
      <c r="M23737" s="1"/>
    </row>
    <row r="23738" spans="9:13" x14ac:dyDescent="0.2">
      <c r="M23738" s="1"/>
    </row>
    <row r="23739" spans="9:13" x14ac:dyDescent="0.2">
      <c r="M23739" s="1"/>
    </row>
    <row r="23740" spans="9:13" x14ac:dyDescent="0.2">
      <c r="M23740" s="1"/>
    </row>
    <row r="23741" spans="9:13" x14ac:dyDescent="0.2">
      <c r="M23741" s="1"/>
    </row>
    <row r="23742" spans="9:13" x14ac:dyDescent="0.2">
      <c r="M23742" s="1"/>
    </row>
    <row r="23743" spans="9:13" x14ac:dyDescent="0.2">
      <c r="J23743" s="1"/>
      <c r="M23743" s="1"/>
    </row>
    <row r="23744" spans="9:13" x14ac:dyDescent="0.2">
      <c r="I23744" s="1"/>
      <c r="J23744" s="1"/>
      <c r="M23744" s="1"/>
    </row>
    <row r="23745" spans="5:25" x14ac:dyDescent="0.2">
      <c r="G23745" s="1"/>
      <c r="J23745" s="1"/>
      <c r="K23745" s="1"/>
      <c r="M23745" s="1"/>
    </row>
    <row r="23746" spans="5:25" x14ac:dyDescent="0.2">
      <c r="J23746" s="1"/>
      <c r="M23746" s="1"/>
    </row>
    <row r="23747" spans="5:25" x14ac:dyDescent="0.2">
      <c r="J23747" s="1"/>
      <c r="M23747" s="1"/>
    </row>
    <row r="23748" spans="5:25" x14ac:dyDescent="0.2">
      <c r="J23748" s="1"/>
      <c r="M23748" s="1"/>
    </row>
    <row r="23749" spans="5:25" x14ac:dyDescent="0.2">
      <c r="M23749" s="1"/>
      <c r="Y23749" s="1"/>
    </row>
    <row r="23750" spans="5:25" x14ac:dyDescent="0.2">
      <c r="M23750" s="1"/>
    </row>
    <row r="23751" spans="5:25" x14ac:dyDescent="0.2">
      <c r="E23751" s="1"/>
      <c r="I23751" s="1"/>
      <c r="M23751" s="1"/>
    </row>
    <row r="23752" spans="5:25" x14ac:dyDescent="0.2">
      <c r="K23752" s="1"/>
      <c r="M23752" s="1"/>
    </row>
    <row r="23753" spans="5:25" x14ac:dyDescent="0.2">
      <c r="M23753" s="1"/>
    </row>
    <row r="23754" spans="5:25" x14ac:dyDescent="0.2">
      <c r="M23754" s="1"/>
    </row>
    <row r="23755" spans="5:25" x14ac:dyDescent="0.2">
      <c r="J23755" s="1"/>
      <c r="M23755" s="1"/>
    </row>
    <row r="23756" spans="5:25" x14ac:dyDescent="0.2">
      <c r="M23756" s="1"/>
    </row>
    <row r="23757" spans="5:25" x14ac:dyDescent="0.2">
      <c r="M23757" s="1"/>
    </row>
    <row r="23758" spans="5:25" x14ac:dyDescent="0.2">
      <c r="M23758" s="1"/>
    </row>
    <row r="23759" spans="5:25" x14ac:dyDescent="0.2">
      <c r="M23759" s="1"/>
    </row>
    <row r="23760" spans="5:25" x14ac:dyDescent="0.2">
      <c r="I23760" s="1"/>
      <c r="M23760" s="1"/>
    </row>
    <row r="23761" spans="7:13" x14ac:dyDescent="0.2">
      <c r="M23761" s="1"/>
    </row>
    <row r="23762" spans="7:13" x14ac:dyDescent="0.2">
      <c r="M23762" s="1"/>
    </row>
    <row r="23763" spans="7:13" x14ac:dyDescent="0.2">
      <c r="M23763" s="1"/>
    </row>
    <row r="23764" spans="7:13" x14ac:dyDescent="0.2">
      <c r="M23764" s="1"/>
    </row>
    <row r="23765" spans="7:13" x14ac:dyDescent="0.2">
      <c r="G23765" s="1"/>
      <c r="M23765" s="1"/>
    </row>
    <row r="23766" spans="7:13" x14ac:dyDescent="0.2">
      <c r="M23766" s="1"/>
    </row>
    <row r="23767" spans="7:13" x14ac:dyDescent="0.2">
      <c r="M23767" s="1"/>
    </row>
    <row r="23768" spans="7:13" x14ac:dyDescent="0.2">
      <c r="M23768" s="1"/>
    </row>
    <row r="23769" spans="7:13" x14ac:dyDescent="0.2">
      <c r="K23769" s="1"/>
      <c r="M23769" s="1"/>
    </row>
    <row r="23770" spans="7:13" x14ac:dyDescent="0.2">
      <c r="M23770" s="1"/>
    </row>
    <row r="23771" spans="7:13" x14ac:dyDescent="0.2">
      <c r="M23771" s="1"/>
    </row>
    <row r="23772" spans="7:13" x14ac:dyDescent="0.2">
      <c r="M23772" s="1"/>
    </row>
    <row r="23773" spans="7:13" x14ac:dyDescent="0.2">
      <c r="M23773" s="1"/>
    </row>
    <row r="23774" spans="7:13" x14ac:dyDescent="0.2">
      <c r="I23774" s="1"/>
      <c r="M23774" s="1"/>
    </row>
    <row r="23775" spans="7:13" x14ac:dyDescent="0.2">
      <c r="M23775" s="1"/>
    </row>
    <row r="23776" spans="7:13" x14ac:dyDescent="0.2">
      <c r="M23776" s="1"/>
    </row>
    <row r="23777" spans="6:25" x14ac:dyDescent="0.2">
      <c r="J23777" s="1"/>
      <c r="M23777" s="1"/>
    </row>
    <row r="23778" spans="6:25" x14ac:dyDescent="0.2">
      <c r="J23778" s="1"/>
      <c r="M23778" s="1"/>
    </row>
    <row r="23779" spans="6:25" x14ac:dyDescent="0.2">
      <c r="F23779" s="1"/>
      <c r="J23779" s="1"/>
      <c r="M23779" s="1"/>
    </row>
    <row r="23780" spans="6:25" x14ac:dyDescent="0.2">
      <c r="J23780" s="1"/>
      <c r="M23780" s="1"/>
    </row>
    <row r="23781" spans="6:25" x14ac:dyDescent="0.2">
      <c r="M23781" s="1"/>
    </row>
    <row r="23782" spans="6:25" x14ac:dyDescent="0.2">
      <c r="M23782" s="1"/>
    </row>
    <row r="23783" spans="6:25" x14ac:dyDescent="0.2">
      <c r="M23783" s="1"/>
    </row>
    <row r="23784" spans="6:25" x14ac:dyDescent="0.2">
      <c r="K23784" s="1"/>
      <c r="M23784" s="1"/>
    </row>
    <row r="23785" spans="6:25" x14ac:dyDescent="0.2">
      <c r="F23785" s="1"/>
      <c r="J23785" s="1"/>
      <c r="M23785" s="1"/>
    </row>
    <row r="23786" spans="6:25" x14ac:dyDescent="0.2">
      <c r="J23786" s="1"/>
      <c r="K23786" s="1"/>
      <c r="M23786" s="1"/>
    </row>
    <row r="23787" spans="6:25" x14ac:dyDescent="0.2">
      <c r="J23787" s="1"/>
      <c r="M23787" s="1"/>
    </row>
    <row r="23788" spans="6:25" x14ac:dyDescent="0.2">
      <c r="J23788" s="1"/>
      <c r="M23788" s="1"/>
    </row>
    <row r="23789" spans="6:25" x14ac:dyDescent="0.2">
      <c r="J23789" s="1"/>
      <c r="M23789" s="1"/>
      <c r="Y23789" s="1"/>
    </row>
    <row r="23790" spans="6:25" x14ac:dyDescent="0.2">
      <c r="J23790" s="1"/>
      <c r="M23790" s="1"/>
    </row>
    <row r="23791" spans="6:25" x14ac:dyDescent="0.2">
      <c r="M23791" s="1"/>
    </row>
    <row r="23792" spans="6:25" x14ac:dyDescent="0.2">
      <c r="M23792" s="1"/>
    </row>
    <row r="23793" spans="5:13" x14ac:dyDescent="0.2">
      <c r="J23793" s="1"/>
      <c r="M23793" s="1"/>
    </row>
    <row r="23794" spans="5:13" x14ac:dyDescent="0.2">
      <c r="J23794" s="1"/>
      <c r="M23794" s="1"/>
    </row>
    <row r="23795" spans="5:13" x14ac:dyDescent="0.2">
      <c r="J23795" s="1"/>
      <c r="K23795" s="1"/>
      <c r="M23795" s="1"/>
    </row>
    <row r="23796" spans="5:13" x14ac:dyDescent="0.2">
      <c r="J23796" s="1"/>
      <c r="M23796" s="1"/>
    </row>
    <row r="23797" spans="5:13" x14ac:dyDescent="0.2">
      <c r="J23797" s="1"/>
      <c r="M23797" s="1"/>
    </row>
    <row r="23798" spans="5:13" x14ac:dyDescent="0.2">
      <c r="F23798" s="1"/>
      <c r="J23798" s="1"/>
      <c r="M23798" s="1"/>
    </row>
    <row r="23799" spans="5:13" x14ac:dyDescent="0.2">
      <c r="J23799" s="1"/>
      <c r="M23799" s="1"/>
    </row>
    <row r="23800" spans="5:13" x14ac:dyDescent="0.2">
      <c r="M23800" s="1"/>
    </row>
    <row r="23801" spans="5:13" x14ac:dyDescent="0.2">
      <c r="J23801" s="1"/>
      <c r="K23801" s="1"/>
      <c r="M23801" s="1"/>
    </row>
    <row r="23802" spans="5:13" x14ac:dyDescent="0.2">
      <c r="J23802" s="1"/>
      <c r="M23802" s="1"/>
    </row>
    <row r="23803" spans="5:13" x14ac:dyDescent="0.2">
      <c r="J23803" s="1"/>
      <c r="M23803" s="1"/>
    </row>
    <row r="23804" spans="5:13" x14ac:dyDescent="0.2">
      <c r="M23804" s="1"/>
    </row>
    <row r="23805" spans="5:13" x14ac:dyDescent="0.2">
      <c r="J23805" s="1"/>
      <c r="M23805" s="1"/>
    </row>
    <row r="23806" spans="5:13" x14ac:dyDescent="0.2">
      <c r="J23806" s="1"/>
      <c r="M23806" s="1"/>
    </row>
    <row r="23807" spans="5:13" x14ac:dyDescent="0.2">
      <c r="J23807" s="1"/>
      <c r="K23807" s="1"/>
      <c r="M23807" s="1"/>
    </row>
    <row r="23808" spans="5:13" x14ac:dyDescent="0.2">
      <c r="E23808" s="1"/>
      <c r="I23808" s="1"/>
      <c r="J23808" s="1"/>
      <c r="K23808" s="1"/>
      <c r="M23808" s="1"/>
    </row>
    <row r="23809" spans="5:13" x14ac:dyDescent="0.2">
      <c r="J23809" s="1"/>
      <c r="M23809" s="1"/>
    </row>
    <row r="23810" spans="5:13" x14ac:dyDescent="0.2">
      <c r="F23810" s="1"/>
      <c r="J23810" s="1"/>
      <c r="M23810" s="1"/>
    </row>
    <row r="23811" spans="5:13" x14ac:dyDescent="0.2">
      <c r="J23811" s="1"/>
      <c r="M23811" s="1"/>
    </row>
    <row r="23812" spans="5:13" x14ac:dyDescent="0.2">
      <c r="J23812" s="1"/>
      <c r="M23812" s="1"/>
    </row>
    <row r="23813" spans="5:13" x14ac:dyDescent="0.2">
      <c r="M23813" s="1"/>
    </row>
    <row r="23814" spans="5:13" x14ac:dyDescent="0.2">
      <c r="M23814" s="1"/>
    </row>
    <row r="23815" spans="5:13" x14ac:dyDescent="0.2">
      <c r="F23815" s="1"/>
      <c r="M23815" s="1"/>
    </row>
    <row r="23816" spans="5:13" x14ac:dyDescent="0.2">
      <c r="E23816" s="1"/>
      <c r="I23816" s="1"/>
      <c r="J23816" s="1"/>
      <c r="K23816" s="1"/>
      <c r="M23816" s="1"/>
    </row>
    <row r="23817" spans="5:13" x14ac:dyDescent="0.2">
      <c r="F23817" s="1"/>
      <c r="J23817" s="1"/>
      <c r="M23817" s="1"/>
    </row>
    <row r="23818" spans="5:13" x14ac:dyDescent="0.2">
      <c r="J23818" s="1"/>
      <c r="K23818" s="1"/>
      <c r="M23818" s="1"/>
    </row>
    <row r="23819" spans="5:13" x14ac:dyDescent="0.2">
      <c r="J23819" s="1"/>
      <c r="M23819" s="1"/>
    </row>
    <row r="23820" spans="5:13" x14ac:dyDescent="0.2">
      <c r="J23820" s="1"/>
      <c r="M23820" s="1"/>
    </row>
    <row r="23821" spans="5:13" x14ac:dyDescent="0.2">
      <c r="F23821" s="1"/>
      <c r="I23821" s="1"/>
      <c r="J23821" s="1"/>
      <c r="M23821" s="1"/>
    </row>
    <row r="23822" spans="5:13" x14ac:dyDescent="0.2">
      <c r="J23822" s="1"/>
      <c r="K23822" s="1"/>
      <c r="M23822" s="1"/>
    </row>
    <row r="23823" spans="5:13" x14ac:dyDescent="0.2">
      <c r="J23823" s="1"/>
      <c r="M23823" s="1"/>
    </row>
    <row r="23824" spans="5:13" x14ac:dyDescent="0.2">
      <c r="F23824" s="1"/>
      <c r="J23824" s="1"/>
      <c r="M23824" s="1"/>
    </row>
    <row r="23825" spans="6:25" x14ac:dyDescent="0.2">
      <c r="J23825" s="1"/>
      <c r="M23825" s="1"/>
    </row>
    <row r="23826" spans="6:25" x14ac:dyDescent="0.2">
      <c r="M23826" s="1"/>
    </row>
    <row r="23827" spans="6:25" x14ac:dyDescent="0.2">
      <c r="M23827" s="1"/>
    </row>
    <row r="23828" spans="6:25" x14ac:dyDescent="0.2">
      <c r="M23828" s="1"/>
    </row>
    <row r="23829" spans="6:25" x14ac:dyDescent="0.2">
      <c r="H23829" s="1"/>
      <c r="K23829" s="1"/>
      <c r="M23829" s="1"/>
      <c r="T23829" s="1"/>
      <c r="Y23829" s="1"/>
    </row>
    <row r="23830" spans="6:25" x14ac:dyDescent="0.2">
      <c r="M23830" s="1"/>
    </row>
    <row r="23831" spans="6:25" x14ac:dyDescent="0.2">
      <c r="F23831" s="1"/>
      <c r="M23831" s="1"/>
    </row>
    <row r="23832" spans="6:25" x14ac:dyDescent="0.2">
      <c r="M23832" s="1"/>
    </row>
    <row r="23833" spans="6:25" x14ac:dyDescent="0.2">
      <c r="M23833" s="1"/>
    </row>
    <row r="23834" spans="6:25" x14ac:dyDescent="0.2">
      <c r="M23834" s="1"/>
    </row>
    <row r="23835" spans="6:25" x14ac:dyDescent="0.2">
      <c r="J23835" s="1"/>
      <c r="M23835" s="1"/>
    </row>
    <row r="23836" spans="6:25" x14ac:dyDescent="0.2">
      <c r="M23836" s="1"/>
    </row>
    <row r="23837" spans="6:25" x14ac:dyDescent="0.2">
      <c r="M23837" s="1"/>
    </row>
    <row r="23838" spans="6:25" x14ac:dyDescent="0.2">
      <c r="M23838" s="1"/>
    </row>
    <row r="23839" spans="6:25" x14ac:dyDescent="0.2">
      <c r="M23839" s="1"/>
    </row>
    <row r="23840" spans="6:25" x14ac:dyDescent="0.2">
      <c r="J23840" s="1"/>
      <c r="M23840" s="1"/>
    </row>
    <row r="23841" spans="5:13" x14ac:dyDescent="0.2">
      <c r="F23841" s="1"/>
      <c r="J23841" s="1"/>
      <c r="M23841" s="1"/>
    </row>
    <row r="23842" spans="5:13" x14ac:dyDescent="0.2">
      <c r="J23842" s="1"/>
      <c r="M23842" s="1"/>
    </row>
    <row r="23843" spans="5:13" x14ac:dyDescent="0.2">
      <c r="M23843" s="1"/>
    </row>
    <row r="23844" spans="5:13" x14ac:dyDescent="0.2">
      <c r="F23844" s="1"/>
      <c r="I23844" s="1"/>
      <c r="J23844" s="1"/>
      <c r="M23844" s="1"/>
    </row>
    <row r="23845" spans="5:13" x14ac:dyDescent="0.2">
      <c r="J23845" s="1"/>
      <c r="M23845" s="1"/>
    </row>
    <row r="23846" spans="5:13" x14ac:dyDescent="0.2">
      <c r="E23846" s="1"/>
      <c r="I23846" s="1"/>
      <c r="J23846" s="1"/>
      <c r="K23846" s="1"/>
      <c r="M23846" s="1"/>
    </row>
    <row r="23847" spans="5:13" x14ac:dyDescent="0.2">
      <c r="F23847" s="1"/>
      <c r="J23847" s="1"/>
      <c r="M23847" s="1"/>
    </row>
    <row r="23848" spans="5:13" x14ac:dyDescent="0.2">
      <c r="J23848" s="1"/>
      <c r="M23848" s="1"/>
    </row>
    <row r="23849" spans="5:13" x14ac:dyDescent="0.2">
      <c r="J23849" s="1"/>
      <c r="M23849" s="1"/>
    </row>
    <row r="23850" spans="5:13" x14ac:dyDescent="0.2">
      <c r="E23850" s="1"/>
      <c r="J23850" s="1"/>
      <c r="M23850" s="1"/>
    </row>
    <row r="23851" spans="5:13" x14ac:dyDescent="0.2">
      <c r="F23851" s="1"/>
      <c r="J23851" s="1"/>
      <c r="M23851" s="1"/>
    </row>
    <row r="23852" spans="5:13" x14ac:dyDescent="0.2">
      <c r="F23852" s="1"/>
      <c r="J23852" s="1"/>
      <c r="M23852" s="1"/>
    </row>
    <row r="23853" spans="5:13" x14ac:dyDescent="0.2">
      <c r="J23853" s="1"/>
      <c r="M23853" s="1"/>
    </row>
    <row r="23854" spans="5:13" x14ac:dyDescent="0.2">
      <c r="J23854" s="1"/>
      <c r="M23854" s="1"/>
    </row>
    <row r="23855" spans="5:13" x14ac:dyDescent="0.2">
      <c r="J23855" s="1"/>
      <c r="M23855" s="1"/>
    </row>
    <row r="23856" spans="5:13" x14ac:dyDescent="0.2">
      <c r="J23856" s="1"/>
      <c r="M23856" s="1"/>
    </row>
    <row r="23857" spans="6:13" x14ac:dyDescent="0.2">
      <c r="M23857" s="1"/>
    </row>
    <row r="23858" spans="6:13" x14ac:dyDescent="0.2">
      <c r="H23858" s="1"/>
      <c r="J23858" s="1"/>
      <c r="K23858" s="1"/>
      <c r="M23858" s="1"/>
    </row>
    <row r="23859" spans="6:13" x14ac:dyDescent="0.2">
      <c r="H23859" s="1"/>
      <c r="I23859" s="1"/>
      <c r="J23859" s="1"/>
      <c r="K23859" s="1"/>
      <c r="M23859" s="1"/>
    </row>
    <row r="23860" spans="6:13" x14ac:dyDescent="0.2">
      <c r="H23860" s="1"/>
      <c r="I23860" s="1"/>
      <c r="J23860" s="1"/>
      <c r="K23860" s="1"/>
      <c r="M23860" s="1"/>
    </row>
    <row r="23861" spans="6:13" x14ac:dyDescent="0.2">
      <c r="F23861" s="1"/>
      <c r="H23861" s="1"/>
      <c r="I23861" s="1"/>
      <c r="J23861" s="1"/>
      <c r="K23861" s="1"/>
      <c r="M23861" s="1"/>
    </row>
    <row r="23862" spans="6:13" x14ac:dyDescent="0.2">
      <c r="H23862" s="1"/>
      <c r="I23862" s="1"/>
      <c r="J23862" s="1"/>
      <c r="K23862" s="1"/>
      <c r="M23862" s="1"/>
    </row>
    <row r="23863" spans="6:13" x14ac:dyDescent="0.2">
      <c r="H23863" s="1"/>
      <c r="I23863" s="1"/>
      <c r="J23863" s="1"/>
      <c r="K23863" s="1"/>
      <c r="M23863" s="1"/>
    </row>
    <row r="23864" spans="6:13" x14ac:dyDescent="0.2">
      <c r="H23864" s="1"/>
      <c r="I23864" s="1"/>
      <c r="J23864" s="1"/>
      <c r="K23864" s="1"/>
      <c r="M23864" s="1"/>
    </row>
    <row r="23865" spans="6:13" x14ac:dyDescent="0.2">
      <c r="F23865" s="1"/>
      <c r="H23865" s="1"/>
      <c r="I23865" s="1"/>
      <c r="J23865" s="1"/>
      <c r="K23865" s="1"/>
      <c r="M23865" s="1"/>
    </row>
    <row r="23866" spans="6:13" x14ac:dyDescent="0.2">
      <c r="F23866" s="1"/>
      <c r="H23866" s="1"/>
      <c r="I23866" s="1"/>
      <c r="J23866" s="1"/>
      <c r="K23866" s="1"/>
      <c r="M23866" s="1"/>
    </row>
    <row r="23867" spans="6:13" x14ac:dyDescent="0.2">
      <c r="H23867" s="1"/>
      <c r="I23867" s="1"/>
      <c r="J23867" s="1"/>
      <c r="K23867" s="1"/>
      <c r="M23867" s="1"/>
    </row>
    <row r="23868" spans="6:13" x14ac:dyDescent="0.2">
      <c r="H23868" s="1"/>
      <c r="I23868" s="1"/>
      <c r="J23868" s="1"/>
      <c r="K23868" s="1"/>
      <c r="M23868" s="1"/>
    </row>
    <row r="23869" spans="6:13" x14ac:dyDescent="0.2">
      <c r="F23869" s="1"/>
      <c r="H23869" s="1"/>
      <c r="I23869" s="1"/>
      <c r="J23869" s="1"/>
      <c r="K23869" s="1"/>
      <c r="M23869" s="1"/>
    </row>
    <row r="23870" spans="6:13" x14ac:dyDescent="0.2">
      <c r="H23870" s="1"/>
      <c r="I23870" s="1"/>
      <c r="J23870" s="1"/>
      <c r="K23870" s="1"/>
      <c r="M23870" s="1"/>
    </row>
    <row r="23871" spans="6:13" x14ac:dyDescent="0.2">
      <c r="H23871" s="1"/>
      <c r="I23871" s="1"/>
      <c r="J23871" s="1"/>
      <c r="K23871" s="1"/>
      <c r="M23871" s="1"/>
    </row>
    <row r="23872" spans="6:13" x14ac:dyDescent="0.2">
      <c r="H23872" s="1"/>
      <c r="I23872" s="1"/>
      <c r="J23872" s="1"/>
      <c r="K23872" s="1"/>
      <c r="M23872" s="1"/>
    </row>
    <row r="23873" spans="6:25" x14ac:dyDescent="0.2">
      <c r="H23873" s="1"/>
      <c r="I23873" s="1"/>
      <c r="J23873" s="1"/>
      <c r="K23873" s="1"/>
      <c r="M23873" s="1"/>
    </row>
    <row r="23874" spans="6:25" x14ac:dyDescent="0.2">
      <c r="H23874" s="1"/>
      <c r="I23874" s="1"/>
      <c r="J23874" s="1"/>
      <c r="K23874" s="1"/>
      <c r="M23874" s="1"/>
    </row>
    <row r="23875" spans="6:25" x14ac:dyDescent="0.2">
      <c r="H23875" s="1"/>
      <c r="I23875" s="1"/>
      <c r="J23875" s="1"/>
      <c r="K23875" s="1"/>
      <c r="M23875" s="1"/>
    </row>
    <row r="23876" spans="6:25" x14ac:dyDescent="0.2">
      <c r="H23876" s="1"/>
      <c r="I23876" s="1"/>
      <c r="J23876" s="1"/>
      <c r="K23876" s="1"/>
      <c r="M23876" s="1"/>
    </row>
    <row r="23877" spans="6:25" x14ac:dyDescent="0.2">
      <c r="H23877" s="1"/>
      <c r="I23877" s="1"/>
      <c r="J23877" s="1"/>
      <c r="K23877" s="1"/>
      <c r="M23877" s="1"/>
    </row>
    <row r="23878" spans="6:25" x14ac:dyDescent="0.2">
      <c r="H23878" s="1"/>
      <c r="I23878" s="1"/>
      <c r="J23878" s="1"/>
      <c r="K23878" s="1"/>
      <c r="M23878" s="1"/>
    </row>
    <row r="23879" spans="6:25" x14ac:dyDescent="0.2">
      <c r="H23879" s="1"/>
      <c r="I23879" s="1"/>
      <c r="J23879" s="1"/>
      <c r="K23879" s="1"/>
      <c r="M23879" s="1"/>
    </row>
    <row r="23880" spans="6:25" x14ac:dyDescent="0.2">
      <c r="H23880" s="1"/>
      <c r="I23880" s="1"/>
      <c r="J23880" s="1"/>
      <c r="K23880" s="1"/>
      <c r="M23880" s="1"/>
    </row>
    <row r="23881" spans="6:25" x14ac:dyDescent="0.2">
      <c r="F23881" s="1"/>
      <c r="H23881" s="1"/>
      <c r="I23881" s="1"/>
      <c r="J23881" s="1"/>
      <c r="K23881" s="1"/>
      <c r="M23881" s="1"/>
    </row>
    <row r="23882" spans="6:25" x14ac:dyDescent="0.2">
      <c r="H23882" s="1"/>
      <c r="I23882" s="1"/>
      <c r="J23882" s="1"/>
      <c r="K23882" s="1"/>
      <c r="M23882" s="1"/>
    </row>
    <row r="23883" spans="6:25" x14ac:dyDescent="0.2">
      <c r="H23883" s="1"/>
      <c r="I23883" s="1"/>
      <c r="J23883" s="1"/>
      <c r="K23883" s="1"/>
      <c r="M23883" s="1"/>
      <c r="Y23883" s="1"/>
    </row>
    <row r="23884" spans="6:25" x14ac:dyDescent="0.2">
      <c r="H23884" s="1"/>
      <c r="I23884" s="1"/>
      <c r="J23884" s="1"/>
      <c r="K23884" s="1"/>
      <c r="M23884" s="1"/>
    </row>
    <row r="23885" spans="6:25" x14ac:dyDescent="0.2">
      <c r="F23885" s="1"/>
      <c r="H23885" s="1"/>
      <c r="I23885" s="1"/>
      <c r="J23885" s="1"/>
      <c r="K23885" s="1"/>
      <c r="M23885" s="1"/>
    </row>
    <row r="23886" spans="6:25" x14ac:dyDescent="0.2">
      <c r="F23886" s="1"/>
      <c r="H23886" s="1"/>
      <c r="I23886" s="1"/>
      <c r="J23886" s="1"/>
      <c r="K23886" s="1"/>
      <c r="M23886" s="1"/>
    </row>
    <row r="23887" spans="6:25" x14ac:dyDescent="0.2">
      <c r="H23887" s="1"/>
      <c r="I23887" s="1"/>
      <c r="J23887" s="1"/>
      <c r="K23887" s="1"/>
      <c r="M23887" s="1"/>
    </row>
    <row r="23888" spans="6:25" x14ac:dyDescent="0.2">
      <c r="H23888" s="1"/>
      <c r="I23888" s="1"/>
      <c r="J23888" s="1"/>
      <c r="K23888" s="1"/>
      <c r="M23888" s="1"/>
    </row>
    <row r="23889" spans="6:13" x14ac:dyDescent="0.2">
      <c r="H23889" s="1"/>
      <c r="I23889" s="1"/>
      <c r="J23889" s="1"/>
      <c r="K23889" s="1"/>
      <c r="M23889" s="1"/>
    </row>
    <row r="23890" spans="6:13" x14ac:dyDescent="0.2">
      <c r="H23890" s="1"/>
      <c r="I23890" s="1"/>
      <c r="J23890" s="1"/>
      <c r="K23890" s="1"/>
      <c r="M23890" s="1"/>
    </row>
    <row r="23891" spans="6:13" x14ac:dyDescent="0.2">
      <c r="H23891" s="1"/>
      <c r="I23891" s="1"/>
      <c r="J23891" s="1"/>
      <c r="K23891" s="1"/>
      <c r="M23891" s="1"/>
    </row>
    <row r="23892" spans="6:13" x14ac:dyDescent="0.2">
      <c r="F23892" s="1"/>
      <c r="H23892" s="1"/>
      <c r="I23892" s="1"/>
      <c r="J23892" s="1"/>
      <c r="K23892" s="1"/>
      <c r="M23892" s="1"/>
    </row>
    <row r="23893" spans="6:13" x14ac:dyDescent="0.2">
      <c r="F23893" s="1"/>
      <c r="H23893" s="1"/>
      <c r="I23893" s="1"/>
      <c r="J23893" s="1"/>
      <c r="K23893" s="1"/>
      <c r="M23893" s="1"/>
    </row>
    <row r="23894" spans="6:13" x14ac:dyDescent="0.2">
      <c r="G23894" s="1"/>
      <c r="H23894" s="1"/>
      <c r="I23894" s="1"/>
      <c r="J23894" s="1"/>
      <c r="K23894" s="1"/>
      <c r="M23894" s="1"/>
    </row>
    <row r="23895" spans="6:13" x14ac:dyDescent="0.2">
      <c r="H23895" s="1"/>
      <c r="I23895" s="1"/>
      <c r="J23895" s="1"/>
      <c r="K23895" s="1"/>
      <c r="M23895" s="1"/>
    </row>
    <row r="23896" spans="6:13" x14ac:dyDescent="0.2">
      <c r="H23896" s="1"/>
      <c r="I23896" s="1"/>
      <c r="J23896" s="1"/>
      <c r="K23896" s="1"/>
      <c r="M23896" s="1"/>
    </row>
    <row r="23897" spans="6:13" x14ac:dyDescent="0.2">
      <c r="H23897" s="1"/>
      <c r="I23897" s="1"/>
      <c r="J23897" s="1"/>
      <c r="K23897" s="1"/>
      <c r="M23897" s="1"/>
    </row>
    <row r="23898" spans="6:13" x14ac:dyDescent="0.2">
      <c r="H23898" s="1"/>
      <c r="I23898" s="1"/>
      <c r="J23898" s="1"/>
      <c r="K23898" s="1"/>
      <c r="M23898" s="1"/>
    </row>
    <row r="23899" spans="6:13" x14ac:dyDescent="0.2">
      <c r="H23899" s="1"/>
      <c r="I23899" s="1"/>
      <c r="J23899" s="1"/>
      <c r="K23899" s="1"/>
      <c r="M23899" s="1"/>
    </row>
    <row r="23900" spans="6:13" x14ac:dyDescent="0.2">
      <c r="H23900" s="1"/>
      <c r="I23900" s="1"/>
      <c r="J23900" s="1"/>
      <c r="K23900" s="1"/>
      <c r="M23900" s="1"/>
    </row>
    <row r="23901" spans="6:13" x14ac:dyDescent="0.2">
      <c r="H23901" s="1"/>
      <c r="I23901" s="1"/>
      <c r="J23901" s="1"/>
      <c r="K23901" s="1"/>
      <c r="M23901" s="1"/>
    </row>
    <row r="23902" spans="6:13" x14ac:dyDescent="0.2">
      <c r="H23902" s="1"/>
      <c r="I23902" s="1"/>
      <c r="J23902" s="1"/>
      <c r="K23902" s="1"/>
      <c r="M23902" s="1"/>
    </row>
    <row r="23903" spans="6:13" x14ac:dyDescent="0.2">
      <c r="H23903" s="1"/>
      <c r="I23903" s="1"/>
      <c r="J23903" s="1"/>
      <c r="K23903" s="1"/>
      <c r="M23903" s="1"/>
    </row>
    <row r="23904" spans="6:13" x14ac:dyDescent="0.2">
      <c r="H23904" s="1"/>
      <c r="I23904" s="1"/>
      <c r="J23904" s="1"/>
      <c r="K23904" s="1"/>
      <c r="M23904" s="1"/>
    </row>
    <row r="23905" spans="8:13" x14ac:dyDescent="0.2">
      <c r="H23905" s="1"/>
      <c r="I23905" s="1"/>
      <c r="J23905" s="1"/>
      <c r="K23905" s="1"/>
      <c r="M23905" s="1"/>
    </row>
    <row r="23906" spans="8:13" x14ac:dyDescent="0.2">
      <c r="H23906" s="1"/>
      <c r="I23906" s="1"/>
      <c r="J23906" s="1"/>
      <c r="K23906" s="1"/>
      <c r="M23906" s="1"/>
    </row>
    <row r="23907" spans="8:13" x14ac:dyDescent="0.2">
      <c r="H23907" s="1"/>
      <c r="I23907" s="1"/>
      <c r="J23907" s="1"/>
      <c r="K23907" s="1"/>
      <c r="M23907" s="1"/>
    </row>
    <row r="23908" spans="8:13" x14ac:dyDescent="0.2">
      <c r="H23908" s="1"/>
      <c r="I23908" s="1"/>
      <c r="J23908" s="1"/>
      <c r="K23908" s="1"/>
      <c r="M23908" s="1"/>
    </row>
    <row r="23909" spans="8:13" x14ac:dyDescent="0.2">
      <c r="H23909" s="1"/>
      <c r="I23909" s="1"/>
      <c r="J23909" s="1"/>
      <c r="K23909" s="1"/>
      <c r="M23909" s="1"/>
    </row>
    <row r="23910" spans="8:13" x14ac:dyDescent="0.2">
      <c r="H23910" s="1"/>
      <c r="I23910" s="1"/>
      <c r="J23910" s="1"/>
      <c r="K23910" s="1"/>
      <c r="M23910" s="1"/>
    </row>
    <row r="23911" spans="8:13" x14ac:dyDescent="0.2">
      <c r="H23911" s="1"/>
      <c r="I23911" s="1"/>
      <c r="J23911" s="1"/>
      <c r="K23911" s="1"/>
      <c r="M23911" s="1"/>
    </row>
    <row r="23912" spans="8:13" x14ac:dyDescent="0.2">
      <c r="H23912" s="1"/>
      <c r="I23912" s="1"/>
      <c r="J23912" s="1"/>
      <c r="K23912" s="1"/>
      <c r="M23912" s="1"/>
    </row>
    <row r="23913" spans="8:13" x14ac:dyDescent="0.2">
      <c r="H23913" s="1"/>
      <c r="I23913" s="1"/>
      <c r="J23913" s="1"/>
      <c r="K23913" s="1"/>
      <c r="M23913" s="1"/>
    </row>
    <row r="23914" spans="8:13" x14ac:dyDescent="0.2">
      <c r="H23914" s="1"/>
      <c r="I23914" s="1"/>
      <c r="J23914" s="1"/>
      <c r="K23914" s="1"/>
      <c r="M23914" s="1"/>
    </row>
    <row r="23915" spans="8:13" x14ac:dyDescent="0.2">
      <c r="H23915" s="1"/>
      <c r="I23915" s="1"/>
      <c r="J23915" s="1"/>
      <c r="K23915" s="1"/>
      <c r="M23915" s="1"/>
    </row>
    <row r="23916" spans="8:13" x14ac:dyDescent="0.2">
      <c r="H23916" s="1"/>
      <c r="I23916" s="1"/>
      <c r="J23916" s="1"/>
      <c r="K23916" s="1"/>
      <c r="M23916" s="1"/>
    </row>
    <row r="23917" spans="8:13" x14ac:dyDescent="0.2">
      <c r="H23917" s="1"/>
      <c r="I23917" s="1"/>
      <c r="J23917" s="1"/>
      <c r="K23917" s="1"/>
      <c r="M23917" s="1"/>
    </row>
    <row r="23918" spans="8:13" x14ac:dyDescent="0.2">
      <c r="H23918" s="1"/>
      <c r="I23918" s="1"/>
      <c r="J23918" s="1"/>
      <c r="K23918" s="1"/>
      <c r="M23918" s="1"/>
    </row>
    <row r="23919" spans="8:13" x14ac:dyDescent="0.2">
      <c r="H23919" s="1"/>
      <c r="I23919" s="1"/>
      <c r="J23919" s="1"/>
      <c r="K23919" s="1"/>
      <c r="M23919" s="1"/>
    </row>
    <row r="23920" spans="8:13" x14ac:dyDescent="0.2">
      <c r="H23920" s="1"/>
      <c r="I23920" s="1"/>
      <c r="J23920" s="1"/>
      <c r="K23920" s="1"/>
      <c r="M23920" s="1"/>
    </row>
    <row r="23921" spans="7:25" x14ac:dyDescent="0.2">
      <c r="H23921" s="1"/>
      <c r="I23921" s="1"/>
      <c r="J23921" s="1"/>
      <c r="K23921" s="1"/>
      <c r="M23921" s="1"/>
    </row>
    <row r="23922" spans="7:25" x14ac:dyDescent="0.2">
      <c r="H23922" s="1"/>
      <c r="I23922" s="1"/>
      <c r="J23922" s="1"/>
      <c r="K23922" s="1"/>
      <c r="M23922" s="1"/>
    </row>
    <row r="23923" spans="7:25" x14ac:dyDescent="0.2">
      <c r="G23923" s="1"/>
      <c r="H23923" s="1"/>
      <c r="I23923" s="1"/>
      <c r="J23923" s="1"/>
      <c r="K23923" s="1"/>
      <c r="M23923" s="1"/>
    </row>
    <row r="23924" spans="7:25" x14ac:dyDescent="0.2">
      <c r="H23924" s="1"/>
      <c r="I23924" s="1"/>
      <c r="J23924" s="1"/>
      <c r="K23924" s="1"/>
      <c r="M23924" s="1"/>
    </row>
    <row r="23925" spans="7:25" x14ac:dyDescent="0.2">
      <c r="H23925" s="1"/>
      <c r="I23925" s="1"/>
      <c r="J23925" s="1"/>
      <c r="K23925" s="1"/>
      <c r="M23925" s="1"/>
    </row>
    <row r="23926" spans="7:25" x14ac:dyDescent="0.2">
      <c r="H23926" s="1"/>
      <c r="I23926" s="1"/>
      <c r="J23926" s="1"/>
      <c r="K23926" s="1"/>
      <c r="M23926" s="1"/>
    </row>
    <row r="23927" spans="7:25" x14ac:dyDescent="0.2">
      <c r="H23927" s="1"/>
      <c r="I23927" s="1"/>
      <c r="J23927" s="1"/>
      <c r="K23927" s="1"/>
      <c r="M23927" s="1"/>
    </row>
    <row r="23928" spans="7:25" x14ac:dyDescent="0.2">
      <c r="H23928" s="1"/>
      <c r="I23928" s="1"/>
      <c r="J23928" s="1"/>
      <c r="K23928" s="1"/>
      <c r="M23928" s="1"/>
    </row>
    <row r="23929" spans="7:25" x14ac:dyDescent="0.2">
      <c r="H23929" s="1"/>
      <c r="I23929" s="1"/>
      <c r="J23929" s="1"/>
      <c r="K23929" s="1"/>
      <c r="M23929" s="1"/>
      <c r="Y23929" s="1"/>
    </row>
    <row r="23930" spans="7:25" x14ac:dyDescent="0.2">
      <c r="H23930" s="1"/>
      <c r="I23930" s="1"/>
      <c r="J23930" s="1"/>
      <c r="K23930" s="1"/>
      <c r="M23930" s="1"/>
    </row>
    <row r="23931" spans="7:25" x14ac:dyDescent="0.2">
      <c r="H23931" s="1"/>
      <c r="I23931" s="1"/>
      <c r="J23931" s="1"/>
      <c r="K23931" s="1"/>
      <c r="M23931" s="1"/>
    </row>
    <row r="23932" spans="7:25" x14ac:dyDescent="0.2">
      <c r="H23932" s="1"/>
      <c r="I23932" s="1"/>
      <c r="J23932" s="1"/>
      <c r="K23932" s="1"/>
      <c r="M23932" s="1"/>
    </row>
    <row r="23933" spans="7:25" x14ac:dyDescent="0.2">
      <c r="H23933" s="1"/>
      <c r="I23933" s="1"/>
      <c r="J23933" s="1"/>
      <c r="K23933" s="1"/>
      <c r="M23933" s="1"/>
    </row>
    <row r="23934" spans="7:25" x14ac:dyDescent="0.2">
      <c r="G23934" s="1"/>
      <c r="H23934" s="1"/>
      <c r="I23934" s="1"/>
      <c r="J23934" s="1"/>
      <c r="K23934" s="1"/>
      <c r="M23934" s="1"/>
    </row>
    <row r="23935" spans="7:25" x14ac:dyDescent="0.2">
      <c r="H23935" s="1"/>
      <c r="I23935" s="1"/>
      <c r="J23935" s="1"/>
      <c r="K23935" s="1"/>
      <c r="M23935" s="1"/>
    </row>
    <row r="23936" spans="7:25" x14ac:dyDescent="0.2">
      <c r="G23936" s="1"/>
      <c r="H23936" s="1"/>
      <c r="I23936" s="1"/>
      <c r="J23936" s="1"/>
      <c r="K23936" s="1"/>
      <c r="M23936" s="1"/>
    </row>
    <row r="23937" spans="5:13" x14ac:dyDescent="0.2">
      <c r="H23937" s="1"/>
      <c r="I23937" s="1"/>
      <c r="J23937" s="1"/>
      <c r="K23937" s="1"/>
      <c r="M23937" s="1"/>
    </row>
    <row r="23938" spans="5:13" x14ac:dyDescent="0.2">
      <c r="H23938" s="1"/>
      <c r="I23938" s="1"/>
      <c r="J23938" s="1"/>
      <c r="K23938" s="1"/>
      <c r="M23938" s="1"/>
    </row>
    <row r="23939" spans="5:13" x14ac:dyDescent="0.2">
      <c r="H23939" s="1"/>
      <c r="I23939" s="1"/>
      <c r="J23939" s="1"/>
      <c r="K23939" s="1"/>
      <c r="M23939" s="1"/>
    </row>
    <row r="23940" spans="5:13" x14ac:dyDescent="0.2">
      <c r="G23940" s="1"/>
      <c r="H23940" s="1"/>
      <c r="I23940" s="1"/>
      <c r="J23940" s="1"/>
      <c r="K23940" s="1"/>
      <c r="M23940" s="1"/>
    </row>
    <row r="23941" spans="5:13" x14ac:dyDescent="0.2">
      <c r="H23941" s="1"/>
      <c r="I23941" s="1"/>
      <c r="J23941" s="1"/>
      <c r="K23941" s="1"/>
      <c r="M23941" s="1"/>
    </row>
    <row r="23942" spans="5:13" x14ac:dyDescent="0.2">
      <c r="H23942" s="1"/>
      <c r="I23942" s="1"/>
      <c r="J23942" s="1"/>
      <c r="K23942" s="1"/>
      <c r="M23942" s="1"/>
    </row>
    <row r="23943" spans="5:13" x14ac:dyDescent="0.2">
      <c r="H23943" s="1"/>
      <c r="I23943" s="1"/>
      <c r="J23943" s="1"/>
      <c r="K23943" s="1"/>
      <c r="M23943" s="1"/>
    </row>
    <row r="23944" spans="5:13" x14ac:dyDescent="0.2">
      <c r="H23944" s="1"/>
      <c r="I23944" s="1"/>
      <c r="J23944" s="1"/>
      <c r="K23944" s="1"/>
      <c r="M23944" s="1"/>
    </row>
    <row r="23945" spans="5:13" x14ac:dyDescent="0.2">
      <c r="H23945" s="1"/>
      <c r="I23945" s="1"/>
      <c r="J23945" s="1"/>
      <c r="K23945" s="1"/>
      <c r="M23945" s="1"/>
    </row>
    <row r="23946" spans="5:13" x14ac:dyDescent="0.2">
      <c r="H23946" s="1"/>
      <c r="I23946" s="1"/>
      <c r="J23946" s="1"/>
      <c r="K23946" s="1"/>
      <c r="M23946" s="1"/>
    </row>
    <row r="23947" spans="5:13" x14ac:dyDescent="0.2">
      <c r="F23947" s="1"/>
      <c r="H23947" s="1"/>
      <c r="I23947" s="1"/>
      <c r="J23947" s="1"/>
      <c r="K23947" s="1"/>
      <c r="M23947" s="1"/>
    </row>
    <row r="23948" spans="5:13" x14ac:dyDescent="0.2">
      <c r="H23948" s="1"/>
      <c r="I23948" s="1"/>
      <c r="J23948" s="1"/>
      <c r="K23948" s="1"/>
      <c r="M23948" s="1"/>
    </row>
    <row r="23949" spans="5:13" x14ac:dyDescent="0.2">
      <c r="H23949" s="1"/>
      <c r="I23949" s="1"/>
      <c r="J23949" s="1"/>
      <c r="K23949" s="1"/>
      <c r="M23949" s="1"/>
    </row>
    <row r="23950" spans="5:13" x14ac:dyDescent="0.2">
      <c r="E23950" s="1"/>
      <c r="H23950" s="1"/>
      <c r="I23950" s="1"/>
      <c r="J23950" s="1"/>
      <c r="K23950" s="1"/>
      <c r="M23950" s="1"/>
    </row>
    <row r="23951" spans="5:13" x14ac:dyDescent="0.2">
      <c r="H23951" s="1"/>
      <c r="I23951" s="1"/>
      <c r="J23951" s="1"/>
      <c r="K23951" s="1"/>
      <c r="M23951" s="1"/>
    </row>
    <row r="23952" spans="5:13" x14ac:dyDescent="0.2">
      <c r="E23952" s="1"/>
      <c r="H23952" s="1"/>
      <c r="I23952" s="1"/>
      <c r="J23952" s="1"/>
      <c r="K23952" s="1"/>
      <c r="M23952" s="1"/>
    </row>
    <row r="23953" spans="6:25" x14ac:dyDescent="0.2">
      <c r="F23953" s="1"/>
      <c r="H23953" s="1"/>
      <c r="I23953" s="1"/>
      <c r="J23953" s="1"/>
      <c r="K23953" s="1"/>
      <c r="M23953" s="1"/>
    </row>
    <row r="23954" spans="6:25" x14ac:dyDescent="0.2">
      <c r="F23954" s="1"/>
      <c r="G23954" s="1"/>
      <c r="H23954" s="1"/>
      <c r="I23954" s="1"/>
      <c r="J23954" s="1"/>
      <c r="K23954" s="1"/>
      <c r="M23954" s="1"/>
    </row>
    <row r="23955" spans="6:25" x14ac:dyDescent="0.2">
      <c r="F23955" s="1"/>
      <c r="H23955" s="1"/>
      <c r="I23955" s="1"/>
      <c r="J23955" s="1"/>
      <c r="K23955" s="1"/>
      <c r="M23955" s="1"/>
    </row>
    <row r="23956" spans="6:25" x14ac:dyDescent="0.2">
      <c r="H23956" s="1"/>
      <c r="I23956" s="1"/>
      <c r="J23956" s="1"/>
      <c r="K23956" s="1"/>
      <c r="M23956" s="1"/>
    </row>
    <row r="23957" spans="6:25" x14ac:dyDescent="0.2">
      <c r="H23957" s="1"/>
      <c r="I23957" s="1"/>
      <c r="J23957" s="1"/>
      <c r="K23957" s="1"/>
      <c r="M23957" s="1"/>
    </row>
    <row r="23958" spans="6:25" x14ac:dyDescent="0.2">
      <c r="H23958" s="1"/>
      <c r="I23958" s="1"/>
      <c r="J23958" s="1"/>
      <c r="K23958" s="1"/>
      <c r="M23958" s="1"/>
    </row>
    <row r="23959" spans="6:25" x14ac:dyDescent="0.2">
      <c r="F23959" s="1"/>
      <c r="H23959" s="1"/>
      <c r="I23959" s="1"/>
      <c r="J23959" s="1"/>
      <c r="K23959" s="1"/>
      <c r="M23959" s="1"/>
    </row>
    <row r="23960" spans="6:25" x14ac:dyDescent="0.2">
      <c r="H23960" s="1"/>
      <c r="I23960" s="1"/>
      <c r="J23960" s="1"/>
      <c r="K23960" s="1"/>
      <c r="M23960" s="1"/>
    </row>
    <row r="23961" spans="6:25" x14ac:dyDescent="0.2">
      <c r="H23961" s="1"/>
      <c r="I23961" s="1"/>
      <c r="J23961" s="1"/>
      <c r="K23961" s="1"/>
      <c r="M23961" s="1"/>
    </row>
    <row r="23962" spans="6:25" x14ac:dyDescent="0.2">
      <c r="H23962" s="1"/>
      <c r="I23962" s="1"/>
      <c r="J23962" s="1"/>
      <c r="K23962" s="1"/>
      <c r="M23962" s="1"/>
    </row>
    <row r="23963" spans="6:25" x14ac:dyDescent="0.2">
      <c r="F23963" s="1"/>
      <c r="H23963" s="1"/>
      <c r="I23963" s="1"/>
      <c r="J23963" s="1"/>
      <c r="K23963" s="1"/>
      <c r="M23963" s="1"/>
    </row>
    <row r="23964" spans="6:25" x14ac:dyDescent="0.2">
      <c r="H23964" s="1"/>
      <c r="I23964" s="1"/>
      <c r="J23964" s="1"/>
      <c r="K23964" s="1"/>
      <c r="M23964" s="1"/>
    </row>
    <row r="23965" spans="6:25" x14ac:dyDescent="0.2">
      <c r="H23965" s="1"/>
      <c r="I23965" s="1"/>
      <c r="J23965" s="1"/>
      <c r="K23965" s="1"/>
      <c r="M23965" s="1"/>
      <c r="Y23965" s="1"/>
    </row>
    <row r="23966" spans="6:25" x14ac:dyDescent="0.2">
      <c r="H23966" s="1"/>
      <c r="I23966" s="1"/>
      <c r="J23966" s="1"/>
      <c r="K23966" s="1"/>
      <c r="M23966" s="1"/>
    </row>
    <row r="23967" spans="6:25" x14ac:dyDescent="0.2">
      <c r="H23967" s="1"/>
      <c r="I23967" s="1"/>
      <c r="J23967" s="1"/>
      <c r="K23967" s="1"/>
      <c r="M23967" s="1"/>
    </row>
    <row r="23968" spans="6:25" x14ac:dyDescent="0.2">
      <c r="F23968" s="1"/>
      <c r="H23968" s="1"/>
      <c r="I23968" s="1"/>
      <c r="J23968" s="1"/>
      <c r="K23968" s="1"/>
      <c r="M23968" s="1"/>
    </row>
    <row r="23969" spans="6:13" x14ac:dyDescent="0.2">
      <c r="H23969" s="1"/>
      <c r="I23969" s="1"/>
      <c r="J23969" s="1"/>
      <c r="K23969" s="1"/>
      <c r="M23969" s="1"/>
    </row>
    <row r="23970" spans="6:13" x14ac:dyDescent="0.2">
      <c r="H23970" s="1"/>
      <c r="I23970" s="1"/>
      <c r="J23970" s="1"/>
      <c r="K23970" s="1"/>
      <c r="M23970" s="1"/>
    </row>
    <row r="23971" spans="6:13" x14ac:dyDescent="0.2">
      <c r="H23971" s="1"/>
      <c r="I23971" s="1"/>
      <c r="J23971" s="1"/>
      <c r="K23971" s="1"/>
      <c r="M23971" s="1"/>
    </row>
    <row r="23972" spans="6:13" x14ac:dyDescent="0.2">
      <c r="H23972" s="1"/>
      <c r="I23972" s="1"/>
      <c r="J23972" s="1"/>
      <c r="K23972" s="1"/>
      <c r="M23972" s="1"/>
    </row>
    <row r="23973" spans="6:13" x14ac:dyDescent="0.2">
      <c r="F23973" s="1"/>
      <c r="H23973" s="1"/>
      <c r="I23973" s="1"/>
      <c r="J23973" s="1"/>
      <c r="K23973" s="1"/>
      <c r="M23973" s="1"/>
    </row>
    <row r="23974" spans="6:13" x14ac:dyDescent="0.2">
      <c r="F23974" s="1"/>
      <c r="H23974" s="1"/>
      <c r="I23974" s="1"/>
      <c r="J23974" s="1"/>
      <c r="K23974" s="1"/>
      <c r="M23974" s="1"/>
    </row>
    <row r="23975" spans="6:13" x14ac:dyDescent="0.2">
      <c r="H23975" s="1"/>
      <c r="I23975" s="1"/>
      <c r="J23975" s="1"/>
      <c r="K23975" s="1"/>
      <c r="M23975" s="1"/>
    </row>
    <row r="23976" spans="6:13" x14ac:dyDescent="0.2">
      <c r="F23976" s="1"/>
      <c r="H23976" s="1"/>
      <c r="I23976" s="1"/>
      <c r="J23976" s="1"/>
      <c r="K23976" s="1"/>
      <c r="M23976" s="1"/>
    </row>
    <row r="23977" spans="6:13" x14ac:dyDescent="0.2">
      <c r="H23977" s="1"/>
      <c r="I23977" s="1"/>
      <c r="J23977" s="1"/>
      <c r="K23977" s="1"/>
      <c r="M23977" s="1"/>
    </row>
    <row r="23978" spans="6:13" x14ac:dyDescent="0.2">
      <c r="M23978" s="1"/>
    </row>
    <row r="23979" spans="6:13" x14ac:dyDescent="0.2">
      <c r="M23979" s="1"/>
    </row>
    <row r="23980" spans="6:13" x14ac:dyDescent="0.2">
      <c r="M23980" s="1"/>
    </row>
    <row r="23981" spans="6:13" x14ac:dyDescent="0.2">
      <c r="M23981" s="1"/>
    </row>
    <row r="23982" spans="6:13" x14ac:dyDescent="0.2">
      <c r="M23982" s="1"/>
    </row>
    <row r="23983" spans="6:13" x14ac:dyDescent="0.2">
      <c r="M23983" s="1"/>
    </row>
    <row r="23984" spans="6:13" x14ac:dyDescent="0.2">
      <c r="M23984" s="1"/>
    </row>
    <row r="23985" spans="10:13" x14ac:dyDescent="0.2">
      <c r="M23985" s="1"/>
    </row>
    <row r="23986" spans="10:13" x14ac:dyDescent="0.2">
      <c r="J23986" s="1"/>
      <c r="M23986" s="1"/>
    </row>
    <row r="23987" spans="10:13" x14ac:dyDescent="0.2">
      <c r="M23987" s="1"/>
    </row>
    <row r="23988" spans="10:13" x14ac:dyDescent="0.2">
      <c r="M23988" s="1"/>
    </row>
    <row r="23989" spans="10:13" x14ac:dyDescent="0.2">
      <c r="M23989" s="1"/>
    </row>
    <row r="23990" spans="10:13" x14ac:dyDescent="0.2">
      <c r="K23990" s="1"/>
      <c r="M23990" s="1"/>
    </row>
    <row r="23991" spans="10:13" x14ac:dyDescent="0.2">
      <c r="M23991" s="1"/>
    </row>
    <row r="23992" spans="10:13" x14ac:dyDescent="0.2">
      <c r="K23992" s="1"/>
      <c r="M23992" s="1"/>
    </row>
    <row r="23993" spans="10:13" x14ac:dyDescent="0.2">
      <c r="M23993" s="1"/>
    </row>
    <row r="23994" spans="10:13" x14ac:dyDescent="0.2">
      <c r="M23994" s="1"/>
    </row>
    <row r="23995" spans="10:13" x14ac:dyDescent="0.2">
      <c r="M23995" s="1"/>
    </row>
    <row r="23996" spans="10:13" x14ac:dyDescent="0.2">
      <c r="M23996" s="1"/>
    </row>
    <row r="23997" spans="10:13" x14ac:dyDescent="0.2">
      <c r="M23997" s="1"/>
    </row>
    <row r="23998" spans="10:13" x14ac:dyDescent="0.2">
      <c r="M23998" s="1"/>
    </row>
    <row r="23999" spans="10:13" x14ac:dyDescent="0.2">
      <c r="M23999" s="1"/>
    </row>
    <row r="24000" spans="10:13" x14ac:dyDescent="0.2">
      <c r="M24000" s="1"/>
    </row>
    <row r="24001" spans="6:13" x14ac:dyDescent="0.2">
      <c r="M24001" s="1"/>
    </row>
    <row r="24002" spans="6:13" x14ac:dyDescent="0.2">
      <c r="M24002" s="1"/>
    </row>
    <row r="24003" spans="6:13" x14ac:dyDescent="0.2">
      <c r="M24003" s="1"/>
    </row>
    <row r="24004" spans="6:13" x14ac:dyDescent="0.2">
      <c r="M24004" s="1"/>
    </row>
    <row r="24005" spans="6:13" x14ac:dyDescent="0.2">
      <c r="M24005" s="1"/>
    </row>
    <row r="24006" spans="6:13" x14ac:dyDescent="0.2">
      <c r="G24006" s="1"/>
      <c r="K24006" s="1"/>
      <c r="M24006" s="1"/>
    </row>
    <row r="24007" spans="6:13" x14ac:dyDescent="0.2">
      <c r="M24007" s="1"/>
    </row>
    <row r="24008" spans="6:13" x14ac:dyDescent="0.2">
      <c r="M24008" s="1"/>
    </row>
    <row r="24009" spans="6:13" x14ac:dyDescent="0.2">
      <c r="M24009" s="1"/>
    </row>
    <row r="24010" spans="6:13" x14ac:dyDescent="0.2">
      <c r="M24010" s="1"/>
    </row>
    <row r="24011" spans="6:13" x14ac:dyDescent="0.2">
      <c r="M24011" s="1"/>
    </row>
    <row r="24012" spans="6:13" x14ac:dyDescent="0.2">
      <c r="M24012" s="1"/>
    </row>
    <row r="24013" spans="6:13" x14ac:dyDescent="0.2">
      <c r="G24013" s="1"/>
      <c r="M24013" s="1"/>
    </row>
    <row r="24014" spans="6:13" x14ac:dyDescent="0.2">
      <c r="M24014" s="1"/>
    </row>
    <row r="24015" spans="6:13" x14ac:dyDescent="0.2">
      <c r="F24015" s="1"/>
      <c r="J24015" s="1"/>
      <c r="K24015" s="1"/>
      <c r="M24015" s="1"/>
    </row>
    <row r="24016" spans="6:13" x14ac:dyDescent="0.2">
      <c r="M24016" s="1"/>
    </row>
    <row r="24017" spans="7:25" x14ac:dyDescent="0.2">
      <c r="K24017" s="1"/>
      <c r="M24017" s="1"/>
    </row>
    <row r="24018" spans="7:25" x14ac:dyDescent="0.2">
      <c r="M24018" s="1"/>
      <c r="Y24018" s="1"/>
    </row>
    <row r="24019" spans="7:25" x14ac:dyDescent="0.2">
      <c r="M24019" s="1"/>
    </row>
    <row r="24020" spans="7:25" x14ac:dyDescent="0.2">
      <c r="I24020" s="1"/>
      <c r="M24020" s="1"/>
    </row>
    <row r="24021" spans="7:25" x14ac:dyDescent="0.2">
      <c r="M24021" s="1"/>
    </row>
    <row r="24022" spans="7:25" x14ac:dyDescent="0.2">
      <c r="M24022" s="1"/>
    </row>
    <row r="24023" spans="7:25" x14ac:dyDescent="0.2">
      <c r="M24023" s="1"/>
    </row>
    <row r="24024" spans="7:25" x14ac:dyDescent="0.2">
      <c r="M24024" s="1"/>
    </row>
    <row r="24025" spans="7:25" x14ac:dyDescent="0.2">
      <c r="M24025" s="1"/>
    </row>
    <row r="24026" spans="7:25" x14ac:dyDescent="0.2">
      <c r="G24026" s="1"/>
      <c r="K24026" s="1"/>
      <c r="M24026" s="1"/>
    </row>
    <row r="24027" spans="7:25" x14ac:dyDescent="0.2">
      <c r="M24027" s="1"/>
    </row>
    <row r="24028" spans="7:25" x14ac:dyDescent="0.2">
      <c r="M24028" s="1"/>
    </row>
    <row r="24029" spans="7:25" x14ac:dyDescent="0.2">
      <c r="M24029" s="1"/>
    </row>
    <row r="24030" spans="7:25" x14ac:dyDescent="0.2">
      <c r="M24030" s="1"/>
    </row>
    <row r="24031" spans="7:25" x14ac:dyDescent="0.2">
      <c r="M24031" s="1"/>
    </row>
    <row r="24032" spans="7:25" x14ac:dyDescent="0.2">
      <c r="M24032" s="1"/>
    </row>
    <row r="24033" spans="5:13" x14ac:dyDescent="0.2">
      <c r="M24033" s="1"/>
    </row>
    <row r="24034" spans="5:13" x14ac:dyDescent="0.2">
      <c r="M24034" s="1"/>
    </row>
    <row r="24035" spans="5:13" x14ac:dyDescent="0.2">
      <c r="M24035" s="1"/>
    </row>
    <row r="24036" spans="5:13" x14ac:dyDescent="0.2">
      <c r="M24036" s="1"/>
    </row>
    <row r="24037" spans="5:13" x14ac:dyDescent="0.2">
      <c r="M24037" s="1"/>
    </row>
    <row r="24038" spans="5:13" x14ac:dyDescent="0.2">
      <c r="M24038" s="1"/>
    </row>
    <row r="24039" spans="5:13" x14ac:dyDescent="0.2">
      <c r="E24039" s="1"/>
      <c r="I24039" s="1"/>
      <c r="M24039" s="1"/>
    </row>
    <row r="24040" spans="5:13" x14ac:dyDescent="0.2">
      <c r="G24040" s="1"/>
      <c r="K24040" s="1"/>
      <c r="M24040" s="1"/>
    </row>
    <row r="24041" spans="5:13" x14ac:dyDescent="0.2">
      <c r="M24041" s="1"/>
    </row>
    <row r="24042" spans="5:13" x14ac:dyDescent="0.2">
      <c r="M24042" s="1"/>
    </row>
    <row r="24043" spans="5:13" x14ac:dyDescent="0.2">
      <c r="E24043" s="1"/>
      <c r="M24043" s="1"/>
    </row>
    <row r="24044" spans="5:13" x14ac:dyDescent="0.2">
      <c r="M24044" s="1"/>
    </row>
    <row r="24045" spans="5:13" x14ac:dyDescent="0.2">
      <c r="M24045" s="1"/>
    </row>
    <row r="24046" spans="5:13" x14ac:dyDescent="0.2">
      <c r="M24046" s="1"/>
    </row>
    <row r="24047" spans="5:13" x14ac:dyDescent="0.2">
      <c r="M24047" s="1"/>
    </row>
    <row r="24048" spans="5:13" x14ac:dyDescent="0.2">
      <c r="M24048" s="1"/>
    </row>
    <row r="24049" spans="7:25" x14ac:dyDescent="0.2">
      <c r="M24049" s="1"/>
    </row>
    <row r="24050" spans="7:25" x14ac:dyDescent="0.2">
      <c r="M24050" s="1"/>
    </row>
    <row r="24051" spans="7:25" x14ac:dyDescent="0.2">
      <c r="G24051" s="1"/>
      <c r="K24051" s="1"/>
      <c r="M24051" s="1"/>
    </row>
    <row r="24052" spans="7:25" x14ac:dyDescent="0.2">
      <c r="M24052" s="1"/>
    </row>
    <row r="24053" spans="7:25" x14ac:dyDescent="0.2">
      <c r="M24053" s="1"/>
    </row>
    <row r="24054" spans="7:25" x14ac:dyDescent="0.2">
      <c r="M24054" s="1"/>
    </row>
    <row r="24055" spans="7:25" x14ac:dyDescent="0.2">
      <c r="M24055" s="1"/>
    </row>
    <row r="24056" spans="7:25" x14ac:dyDescent="0.2">
      <c r="M24056" s="1"/>
    </row>
    <row r="24057" spans="7:25" x14ac:dyDescent="0.2">
      <c r="M24057" s="1"/>
    </row>
    <row r="24058" spans="7:25" x14ac:dyDescent="0.2">
      <c r="M24058" s="1"/>
    </row>
    <row r="24059" spans="7:25" x14ac:dyDescent="0.2">
      <c r="M24059" s="1"/>
      <c r="Y24059" s="1"/>
    </row>
    <row r="24060" spans="7:25" x14ac:dyDescent="0.2">
      <c r="M24060" s="1"/>
    </row>
    <row r="24061" spans="7:25" x14ac:dyDescent="0.2">
      <c r="G24061" s="1"/>
      <c r="K24061" s="1"/>
      <c r="M24061" s="1"/>
    </row>
    <row r="24062" spans="7:25" x14ac:dyDescent="0.2">
      <c r="M24062" s="1"/>
    </row>
    <row r="24063" spans="7:25" x14ac:dyDescent="0.2">
      <c r="M24063" s="1"/>
    </row>
    <row r="24064" spans="7:25" x14ac:dyDescent="0.2">
      <c r="M24064" s="1"/>
    </row>
    <row r="24065" spans="5:19" x14ac:dyDescent="0.2">
      <c r="M24065" s="1"/>
    </row>
    <row r="24066" spans="5:19" x14ac:dyDescent="0.2">
      <c r="M24066" s="1"/>
    </row>
    <row r="24067" spans="5:19" x14ac:dyDescent="0.2">
      <c r="F24067" s="1"/>
      <c r="J24067" s="1"/>
      <c r="M24067" s="1"/>
    </row>
    <row r="24068" spans="5:19" x14ac:dyDescent="0.2">
      <c r="F24068" s="1"/>
      <c r="J24068" s="1"/>
      <c r="M24068" s="1"/>
    </row>
    <row r="24069" spans="5:19" x14ac:dyDescent="0.2">
      <c r="E24069" s="1"/>
      <c r="I24069" s="1"/>
      <c r="M24069" s="1"/>
    </row>
    <row r="24070" spans="5:19" x14ac:dyDescent="0.2">
      <c r="M24070" s="1"/>
    </row>
    <row r="24071" spans="5:19" x14ac:dyDescent="0.2">
      <c r="J24071" s="1"/>
      <c r="M24071" s="1"/>
    </row>
    <row r="24072" spans="5:19" x14ac:dyDescent="0.2">
      <c r="M24072" s="1"/>
    </row>
    <row r="24073" spans="5:19" x14ac:dyDescent="0.2">
      <c r="M24073" s="1"/>
    </row>
    <row r="24074" spans="5:19" x14ac:dyDescent="0.2">
      <c r="M24074" s="1"/>
    </row>
    <row r="24075" spans="5:19" x14ac:dyDescent="0.2">
      <c r="M24075" s="1"/>
    </row>
    <row r="24076" spans="5:19" x14ac:dyDescent="0.2">
      <c r="G24076" s="1"/>
      <c r="M24076" s="1"/>
      <c r="S24076" s="1"/>
    </row>
    <row r="24077" spans="5:19" x14ac:dyDescent="0.2">
      <c r="M24077" s="1"/>
    </row>
    <row r="24078" spans="5:19" x14ac:dyDescent="0.2">
      <c r="M24078" s="1"/>
    </row>
    <row r="24079" spans="5:19" x14ac:dyDescent="0.2">
      <c r="M24079" s="1"/>
    </row>
    <row r="24080" spans="5:19" x14ac:dyDescent="0.2">
      <c r="M24080" s="1"/>
    </row>
    <row r="24081" spans="5:13" x14ac:dyDescent="0.2">
      <c r="M24081" s="1"/>
    </row>
    <row r="24082" spans="5:13" x14ac:dyDescent="0.2">
      <c r="M24082" s="1"/>
    </row>
    <row r="24083" spans="5:13" x14ac:dyDescent="0.2">
      <c r="H24083" s="1"/>
      <c r="I24083" s="1"/>
      <c r="J24083" s="1"/>
      <c r="K24083" s="1"/>
      <c r="M24083" s="1"/>
    </row>
    <row r="24084" spans="5:13" x14ac:dyDescent="0.2">
      <c r="H24084" s="1"/>
      <c r="I24084" s="1"/>
      <c r="J24084" s="1"/>
      <c r="K24084" s="1"/>
      <c r="M24084" s="1"/>
    </row>
    <row r="24085" spans="5:13" x14ac:dyDescent="0.2">
      <c r="H24085" s="1"/>
      <c r="I24085" s="1"/>
      <c r="J24085" s="1"/>
      <c r="K24085" s="1"/>
      <c r="M24085" s="1"/>
    </row>
    <row r="24086" spans="5:13" x14ac:dyDescent="0.2">
      <c r="H24086" s="1"/>
      <c r="I24086" s="1"/>
      <c r="J24086" s="1"/>
      <c r="K24086" s="1"/>
      <c r="M24086" s="1"/>
    </row>
    <row r="24087" spans="5:13" x14ac:dyDescent="0.2">
      <c r="H24087" s="1"/>
      <c r="I24087" s="1"/>
      <c r="J24087" s="1"/>
      <c r="K24087" s="1"/>
      <c r="M24087" s="1"/>
    </row>
    <row r="24088" spans="5:13" x14ac:dyDescent="0.2">
      <c r="E24088" s="1"/>
      <c r="H24088" s="1"/>
      <c r="I24088" s="1"/>
      <c r="J24088" s="1"/>
      <c r="K24088" s="1"/>
      <c r="M24088" s="1"/>
    </row>
    <row r="24089" spans="5:13" x14ac:dyDescent="0.2">
      <c r="H24089" s="1"/>
      <c r="I24089" s="1"/>
      <c r="J24089" s="1"/>
      <c r="K24089" s="1"/>
      <c r="M24089" s="1"/>
    </row>
    <row r="24090" spans="5:13" x14ac:dyDescent="0.2">
      <c r="H24090" s="1"/>
      <c r="I24090" s="1"/>
      <c r="J24090" s="1"/>
      <c r="K24090" s="1"/>
      <c r="M24090" s="1"/>
    </row>
    <row r="24091" spans="5:13" x14ac:dyDescent="0.2">
      <c r="H24091" s="1"/>
      <c r="I24091" s="1"/>
      <c r="J24091" s="1"/>
      <c r="K24091" s="1"/>
      <c r="M24091" s="1"/>
    </row>
    <row r="24092" spans="5:13" x14ac:dyDescent="0.2">
      <c r="E24092" s="1"/>
      <c r="H24092" s="1"/>
      <c r="I24092" s="1"/>
      <c r="J24092" s="1"/>
      <c r="K24092" s="1"/>
      <c r="M24092" s="1"/>
    </row>
    <row r="24093" spans="5:13" x14ac:dyDescent="0.2">
      <c r="H24093" s="1"/>
      <c r="I24093" s="1"/>
      <c r="J24093" s="1"/>
      <c r="K24093" s="1"/>
      <c r="M24093" s="1"/>
    </row>
    <row r="24094" spans="5:13" x14ac:dyDescent="0.2">
      <c r="G24094" s="1"/>
      <c r="H24094" s="1"/>
      <c r="I24094" s="1"/>
      <c r="J24094" s="1"/>
      <c r="K24094" s="1"/>
      <c r="M24094" s="1"/>
    </row>
    <row r="24095" spans="5:13" x14ac:dyDescent="0.2">
      <c r="H24095" s="1"/>
      <c r="I24095" s="1"/>
      <c r="J24095" s="1"/>
      <c r="K24095" s="1"/>
      <c r="M24095" s="1"/>
    </row>
    <row r="24096" spans="5:13" x14ac:dyDescent="0.2">
      <c r="H24096" s="1"/>
      <c r="I24096" s="1"/>
      <c r="J24096" s="1"/>
      <c r="K24096" s="1"/>
      <c r="M24096" s="1"/>
    </row>
    <row r="24097" spans="5:13" x14ac:dyDescent="0.2">
      <c r="H24097" s="1"/>
      <c r="I24097" s="1"/>
      <c r="J24097" s="1"/>
      <c r="K24097" s="1"/>
      <c r="M24097" s="1"/>
    </row>
    <row r="24098" spans="5:13" x14ac:dyDescent="0.2">
      <c r="E24098" s="1"/>
      <c r="G24098" s="1"/>
      <c r="H24098" s="1"/>
      <c r="I24098" s="1"/>
      <c r="J24098" s="1"/>
      <c r="K24098" s="1"/>
      <c r="M24098" s="1"/>
    </row>
    <row r="24099" spans="5:13" x14ac:dyDescent="0.2">
      <c r="E24099" s="1"/>
      <c r="H24099" s="1"/>
      <c r="I24099" s="1"/>
      <c r="J24099" s="1"/>
      <c r="K24099" s="1"/>
      <c r="M24099" s="1"/>
    </row>
    <row r="24100" spans="5:13" x14ac:dyDescent="0.2">
      <c r="H24100" s="1"/>
      <c r="I24100" s="1"/>
      <c r="J24100" s="1"/>
      <c r="K24100" s="1"/>
      <c r="M24100" s="1"/>
    </row>
    <row r="24101" spans="5:13" x14ac:dyDescent="0.2">
      <c r="H24101" s="1"/>
      <c r="I24101" s="1"/>
      <c r="J24101" s="1"/>
      <c r="K24101" s="1"/>
      <c r="M24101" s="1"/>
    </row>
    <row r="24102" spans="5:13" x14ac:dyDescent="0.2">
      <c r="E24102" s="1"/>
      <c r="G24102" s="1"/>
      <c r="H24102" s="1"/>
      <c r="I24102" s="1"/>
      <c r="J24102" s="1"/>
      <c r="K24102" s="1"/>
      <c r="M24102" s="1"/>
    </row>
    <row r="24103" spans="5:13" x14ac:dyDescent="0.2">
      <c r="E24103" s="1"/>
      <c r="G24103" s="1"/>
      <c r="H24103" s="1"/>
      <c r="I24103" s="1"/>
      <c r="J24103" s="1"/>
      <c r="K24103" s="1"/>
      <c r="M24103" s="1"/>
    </row>
    <row r="24104" spans="5:13" x14ac:dyDescent="0.2">
      <c r="H24104" s="1"/>
      <c r="I24104" s="1"/>
      <c r="J24104" s="1"/>
      <c r="K24104" s="1"/>
      <c r="M24104" s="1"/>
    </row>
    <row r="24105" spans="5:13" x14ac:dyDescent="0.2">
      <c r="H24105" s="1"/>
      <c r="I24105" s="1"/>
      <c r="J24105" s="1"/>
      <c r="K24105" s="1"/>
      <c r="M24105" s="1"/>
    </row>
    <row r="24106" spans="5:13" x14ac:dyDescent="0.2">
      <c r="H24106" s="1"/>
      <c r="I24106" s="1"/>
      <c r="J24106" s="1"/>
      <c r="K24106" s="1"/>
      <c r="M24106" s="1"/>
    </row>
    <row r="24107" spans="5:13" x14ac:dyDescent="0.2">
      <c r="G24107" s="1"/>
      <c r="H24107" s="1"/>
      <c r="I24107" s="1"/>
      <c r="J24107" s="1"/>
      <c r="K24107" s="1"/>
      <c r="M24107" s="1"/>
    </row>
    <row r="24108" spans="5:13" x14ac:dyDescent="0.2">
      <c r="H24108" s="1"/>
      <c r="I24108" s="1"/>
      <c r="J24108" s="1"/>
      <c r="K24108" s="1"/>
      <c r="M24108" s="1"/>
    </row>
    <row r="24109" spans="5:13" x14ac:dyDescent="0.2">
      <c r="H24109" s="1"/>
      <c r="I24109" s="1"/>
      <c r="J24109" s="1"/>
      <c r="K24109" s="1"/>
      <c r="M24109" s="1"/>
    </row>
    <row r="24110" spans="5:13" x14ac:dyDescent="0.2">
      <c r="F24110" s="1"/>
      <c r="H24110" s="1"/>
      <c r="I24110" s="1"/>
      <c r="J24110" s="1"/>
      <c r="K24110" s="1"/>
      <c r="M24110" s="1"/>
    </row>
    <row r="24111" spans="5:13" x14ac:dyDescent="0.2">
      <c r="H24111" s="1"/>
      <c r="I24111" s="1"/>
      <c r="J24111" s="1"/>
      <c r="K24111" s="1"/>
      <c r="M24111" s="1"/>
    </row>
    <row r="24112" spans="5:13" x14ac:dyDescent="0.2">
      <c r="H24112" s="1"/>
      <c r="I24112" s="1"/>
      <c r="J24112" s="1"/>
      <c r="K24112" s="1"/>
      <c r="M24112" s="1"/>
    </row>
    <row r="24113" spans="6:25" x14ac:dyDescent="0.2">
      <c r="H24113" s="1"/>
      <c r="I24113" s="1"/>
      <c r="J24113" s="1"/>
      <c r="K24113" s="1"/>
      <c r="M24113" s="1"/>
    </row>
    <row r="24114" spans="6:25" x14ac:dyDescent="0.2">
      <c r="H24114" s="1"/>
      <c r="I24114" s="1"/>
      <c r="J24114" s="1"/>
      <c r="K24114" s="1"/>
      <c r="M24114" s="1"/>
    </row>
    <row r="24115" spans="6:25" x14ac:dyDescent="0.2">
      <c r="H24115" s="1"/>
      <c r="I24115" s="1"/>
      <c r="J24115" s="1"/>
      <c r="K24115" s="1"/>
      <c r="M24115" s="1"/>
      <c r="Y24115" s="1"/>
    </row>
    <row r="24116" spans="6:25" x14ac:dyDescent="0.2">
      <c r="H24116" s="1"/>
      <c r="I24116" s="1"/>
      <c r="J24116" s="1"/>
      <c r="K24116" s="1"/>
      <c r="M24116" s="1"/>
    </row>
    <row r="24117" spans="6:25" x14ac:dyDescent="0.2">
      <c r="H24117" s="1"/>
      <c r="I24117" s="1"/>
      <c r="J24117" s="1"/>
      <c r="K24117" s="1"/>
      <c r="M24117" s="1"/>
    </row>
    <row r="24118" spans="6:25" x14ac:dyDescent="0.2">
      <c r="H24118" s="1"/>
      <c r="I24118" s="1"/>
      <c r="J24118" s="1"/>
      <c r="K24118" s="1"/>
      <c r="M24118" s="1"/>
    </row>
    <row r="24119" spans="6:25" x14ac:dyDescent="0.2">
      <c r="H24119" s="1"/>
      <c r="I24119" s="1"/>
      <c r="J24119" s="1"/>
      <c r="K24119" s="1"/>
      <c r="M24119" s="1"/>
    </row>
    <row r="24120" spans="6:25" x14ac:dyDescent="0.2">
      <c r="H24120" s="1"/>
      <c r="I24120" s="1"/>
      <c r="J24120" s="1"/>
      <c r="K24120" s="1"/>
      <c r="M24120" s="1"/>
    </row>
    <row r="24121" spans="6:25" x14ac:dyDescent="0.2">
      <c r="H24121" s="1"/>
      <c r="I24121" s="1"/>
      <c r="J24121" s="1"/>
      <c r="K24121" s="1"/>
      <c r="M24121" s="1"/>
    </row>
    <row r="24122" spans="6:25" x14ac:dyDescent="0.2">
      <c r="H24122" s="1"/>
      <c r="I24122" s="1"/>
      <c r="J24122" s="1"/>
      <c r="K24122" s="1"/>
      <c r="M24122" s="1"/>
    </row>
    <row r="24123" spans="6:25" x14ac:dyDescent="0.2">
      <c r="H24123" s="1"/>
      <c r="I24123" s="1"/>
      <c r="J24123" s="1"/>
      <c r="K24123" s="1"/>
      <c r="M24123" s="1"/>
    </row>
    <row r="24124" spans="6:25" x14ac:dyDescent="0.2">
      <c r="F24124" s="1"/>
      <c r="H24124" s="1"/>
      <c r="I24124" s="1"/>
      <c r="J24124" s="1"/>
      <c r="K24124" s="1"/>
      <c r="M24124" s="1"/>
    </row>
    <row r="24125" spans="6:25" x14ac:dyDescent="0.2">
      <c r="F24125" s="1"/>
      <c r="H24125" s="1"/>
      <c r="I24125" s="1"/>
      <c r="J24125" s="1"/>
      <c r="K24125" s="1"/>
      <c r="M24125" s="1"/>
    </row>
    <row r="24126" spans="6:25" x14ac:dyDescent="0.2">
      <c r="G24126" s="1"/>
      <c r="H24126" s="1"/>
      <c r="I24126" s="1"/>
      <c r="J24126" s="1"/>
      <c r="K24126" s="1"/>
      <c r="M24126" s="1"/>
    </row>
    <row r="24127" spans="6:25" x14ac:dyDescent="0.2">
      <c r="M24127" s="1"/>
    </row>
    <row r="24128" spans="6:25" x14ac:dyDescent="0.2">
      <c r="M24128" s="1"/>
    </row>
    <row r="24129" spans="6:13" x14ac:dyDescent="0.2">
      <c r="F24129" s="1"/>
      <c r="J24129" s="1"/>
      <c r="M24129" s="1"/>
    </row>
    <row r="24130" spans="6:13" x14ac:dyDescent="0.2">
      <c r="M24130" s="1"/>
    </row>
    <row r="24131" spans="6:13" x14ac:dyDescent="0.2">
      <c r="J24131" s="1"/>
      <c r="M24131" s="1"/>
    </row>
    <row r="24132" spans="6:13" x14ac:dyDescent="0.2">
      <c r="M24132" s="1"/>
    </row>
    <row r="24133" spans="6:13" x14ac:dyDescent="0.2">
      <c r="F24133" s="1"/>
      <c r="J24133" s="1"/>
      <c r="M24133" s="1"/>
    </row>
    <row r="24134" spans="6:13" x14ac:dyDescent="0.2">
      <c r="J24134" s="1"/>
      <c r="M24134" s="1"/>
    </row>
    <row r="24135" spans="6:13" x14ac:dyDescent="0.2">
      <c r="M24135" s="1"/>
    </row>
    <row r="24136" spans="6:13" x14ac:dyDescent="0.2">
      <c r="M24136" s="1"/>
    </row>
    <row r="24137" spans="6:13" x14ac:dyDescent="0.2">
      <c r="M24137" s="1"/>
    </row>
    <row r="24138" spans="6:13" x14ac:dyDescent="0.2">
      <c r="F24138" s="1"/>
      <c r="M24138" s="1"/>
    </row>
    <row r="24139" spans="6:13" x14ac:dyDescent="0.2">
      <c r="M24139" s="1"/>
    </row>
    <row r="24140" spans="6:13" x14ac:dyDescent="0.2">
      <c r="G24140" s="1"/>
      <c r="K24140" s="1"/>
      <c r="M24140" s="1"/>
    </row>
    <row r="24141" spans="6:13" x14ac:dyDescent="0.2">
      <c r="K24141" s="1"/>
      <c r="M24141" s="1"/>
    </row>
    <row r="24142" spans="6:13" x14ac:dyDescent="0.2">
      <c r="M24142" s="1"/>
    </row>
    <row r="24143" spans="6:13" x14ac:dyDescent="0.2">
      <c r="G24143" s="1"/>
      <c r="K24143" s="1"/>
      <c r="M24143" s="1"/>
    </row>
    <row r="24144" spans="6:13" x14ac:dyDescent="0.2">
      <c r="M24144" s="1"/>
    </row>
    <row r="24145" spans="6:25" x14ac:dyDescent="0.2">
      <c r="M24145" s="1"/>
    </row>
    <row r="24146" spans="6:25" x14ac:dyDescent="0.2">
      <c r="F24146" s="1"/>
      <c r="J24146" s="1"/>
      <c r="M24146" s="1"/>
    </row>
    <row r="24147" spans="6:25" x14ac:dyDescent="0.2">
      <c r="F24147" s="1"/>
      <c r="J24147" s="1"/>
      <c r="M24147" s="1"/>
    </row>
    <row r="24148" spans="6:25" x14ac:dyDescent="0.2">
      <c r="G24148" s="1"/>
      <c r="K24148" s="1"/>
      <c r="M24148" s="1"/>
    </row>
    <row r="24149" spans="6:25" x14ac:dyDescent="0.2">
      <c r="F24149" s="1"/>
      <c r="J24149" s="1"/>
      <c r="M24149" s="1"/>
    </row>
    <row r="24150" spans="6:25" x14ac:dyDescent="0.2">
      <c r="J24150" s="1"/>
      <c r="M24150" s="1"/>
    </row>
    <row r="24151" spans="6:25" x14ac:dyDescent="0.2">
      <c r="M24151" s="1"/>
    </row>
    <row r="24152" spans="6:25" x14ac:dyDescent="0.2">
      <c r="M24152" s="1"/>
    </row>
    <row r="24153" spans="6:25" x14ac:dyDescent="0.2">
      <c r="M24153" s="1"/>
    </row>
    <row r="24154" spans="6:25" x14ac:dyDescent="0.2">
      <c r="M24154" s="1"/>
    </row>
    <row r="24155" spans="6:25" x14ac:dyDescent="0.2">
      <c r="M24155" s="1"/>
    </row>
    <row r="24156" spans="6:25" x14ac:dyDescent="0.2">
      <c r="M24156" s="1"/>
      <c r="Y24156" s="1"/>
    </row>
    <row r="24157" spans="6:25" x14ac:dyDescent="0.2">
      <c r="M24157" s="1"/>
    </row>
    <row r="24158" spans="6:25" x14ac:dyDescent="0.2">
      <c r="M24158" s="1"/>
    </row>
    <row r="24159" spans="6:25" x14ac:dyDescent="0.2">
      <c r="M24159" s="1"/>
    </row>
    <row r="24160" spans="6:25" x14ac:dyDescent="0.2">
      <c r="M24160" s="1"/>
    </row>
    <row r="24161" spans="6:13" x14ac:dyDescent="0.2">
      <c r="G24161" s="1"/>
      <c r="K24161" s="1"/>
      <c r="M24161" s="1"/>
    </row>
    <row r="24162" spans="6:13" x14ac:dyDescent="0.2">
      <c r="M24162" s="1"/>
    </row>
    <row r="24163" spans="6:13" x14ac:dyDescent="0.2">
      <c r="M24163" s="1"/>
    </row>
    <row r="24164" spans="6:13" x14ac:dyDescent="0.2">
      <c r="M24164" s="1"/>
    </row>
    <row r="24165" spans="6:13" x14ac:dyDescent="0.2">
      <c r="M24165" s="1"/>
    </row>
    <row r="24166" spans="6:13" x14ac:dyDescent="0.2">
      <c r="M24166" s="1"/>
    </row>
    <row r="24167" spans="6:13" x14ac:dyDescent="0.2">
      <c r="M24167" s="1"/>
    </row>
    <row r="24168" spans="6:13" x14ac:dyDescent="0.2">
      <c r="M24168" s="1"/>
    </row>
    <row r="24169" spans="6:13" x14ac:dyDescent="0.2">
      <c r="F24169" s="1"/>
      <c r="J24169" s="1"/>
      <c r="M24169" s="1"/>
    </row>
    <row r="24170" spans="6:13" x14ac:dyDescent="0.2">
      <c r="M24170" s="1"/>
    </row>
    <row r="24171" spans="6:13" x14ac:dyDescent="0.2">
      <c r="M24171" s="1"/>
    </row>
    <row r="24172" spans="6:13" x14ac:dyDescent="0.2">
      <c r="M24172" s="1"/>
    </row>
    <row r="24173" spans="6:13" x14ac:dyDescent="0.2">
      <c r="F24173" s="1"/>
      <c r="J24173" s="1"/>
      <c r="M24173" s="1"/>
    </row>
    <row r="24174" spans="6:13" x14ac:dyDescent="0.2">
      <c r="M24174" s="1"/>
    </row>
    <row r="24175" spans="6:13" x14ac:dyDescent="0.2">
      <c r="M24175" s="1"/>
    </row>
    <row r="24176" spans="6:13" x14ac:dyDescent="0.2">
      <c r="J24176" s="1"/>
      <c r="M24176" s="1"/>
    </row>
    <row r="24177" spans="6:13" x14ac:dyDescent="0.2">
      <c r="F24177" s="1"/>
      <c r="J24177" s="1"/>
      <c r="M24177" s="1"/>
    </row>
    <row r="24178" spans="6:13" x14ac:dyDescent="0.2">
      <c r="K24178" s="1"/>
      <c r="M24178" s="1"/>
    </row>
    <row r="24179" spans="6:13" x14ac:dyDescent="0.2">
      <c r="M24179" s="1"/>
    </row>
    <row r="24180" spans="6:13" x14ac:dyDescent="0.2">
      <c r="M24180" s="1"/>
    </row>
    <row r="24181" spans="6:13" x14ac:dyDescent="0.2">
      <c r="F24181" s="1"/>
      <c r="M24181" s="1"/>
    </row>
    <row r="24182" spans="6:13" x14ac:dyDescent="0.2">
      <c r="M24182" s="1"/>
    </row>
    <row r="24183" spans="6:13" x14ac:dyDescent="0.2">
      <c r="K24183" s="1"/>
      <c r="M24183" s="1"/>
    </row>
    <row r="24184" spans="6:13" x14ac:dyDescent="0.2">
      <c r="M24184" s="1"/>
    </row>
    <row r="24185" spans="6:13" x14ac:dyDescent="0.2">
      <c r="J24185" s="1"/>
      <c r="M24185" s="1"/>
    </row>
    <row r="24186" spans="6:13" x14ac:dyDescent="0.2">
      <c r="F24186" s="1"/>
      <c r="J24186" s="1"/>
      <c r="M24186" s="1"/>
    </row>
    <row r="24187" spans="6:13" x14ac:dyDescent="0.2">
      <c r="M24187" s="1"/>
    </row>
    <row r="24188" spans="6:13" x14ac:dyDescent="0.2">
      <c r="I24188" s="1"/>
      <c r="M24188" s="1"/>
    </row>
    <row r="24189" spans="6:13" x14ac:dyDescent="0.2">
      <c r="M24189" s="1"/>
    </row>
    <row r="24190" spans="6:13" x14ac:dyDescent="0.2">
      <c r="G24190" s="1"/>
      <c r="K24190" s="1"/>
      <c r="M24190" s="1"/>
    </row>
    <row r="24191" spans="6:13" x14ac:dyDescent="0.2">
      <c r="M24191" s="1"/>
    </row>
    <row r="24192" spans="6:13" x14ac:dyDescent="0.2">
      <c r="M24192" s="1"/>
    </row>
    <row r="24193" spans="5:25" x14ac:dyDescent="0.2">
      <c r="M24193" s="1"/>
    </row>
    <row r="24194" spans="5:25" x14ac:dyDescent="0.2">
      <c r="M24194" s="1"/>
    </row>
    <row r="24195" spans="5:25" x14ac:dyDescent="0.2">
      <c r="M24195" s="1"/>
    </row>
    <row r="24196" spans="5:25" x14ac:dyDescent="0.2">
      <c r="M24196" s="1"/>
    </row>
    <row r="24197" spans="5:25" x14ac:dyDescent="0.2">
      <c r="M24197" s="1"/>
    </row>
    <row r="24198" spans="5:25" x14ac:dyDescent="0.2">
      <c r="M24198" s="1"/>
      <c r="Y24198" s="1"/>
    </row>
    <row r="24199" spans="5:25" x14ac:dyDescent="0.2">
      <c r="E24199" s="1"/>
      <c r="F24199" s="1"/>
      <c r="I24199" s="1"/>
      <c r="M24199" s="1"/>
    </row>
    <row r="24200" spans="5:25" x14ac:dyDescent="0.2">
      <c r="M24200" s="1"/>
    </row>
    <row r="24201" spans="5:25" x14ac:dyDescent="0.2">
      <c r="M24201" s="1"/>
    </row>
    <row r="24202" spans="5:25" x14ac:dyDescent="0.2">
      <c r="M24202" s="1"/>
    </row>
    <row r="24203" spans="5:25" x14ac:dyDescent="0.2">
      <c r="E24203" s="1"/>
      <c r="M24203" s="1"/>
    </row>
    <row r="24204" spans="5:25" x14ac:dyDescent="0.2">
      <c r="M24204" s="1"/>
    </row>
    <row r="24205" spans="5:25" x14ac:dyDescent="0.2">
      <c r="M24205" s="1"/>
    </row>
    <row r="24206" spans="5:25" x14ac:dyDescent="0.2">
      <c r="M24206" s="1"/>
    </row>
    <row r="24207" spans="5:25" x14ac:dyDescent="0.2">
      <c r="M24207" s="1"/>
    </row>
    <row r="24208" spans="5:25" x14ac:dyDescent="0.2">
      <c r="M24208" s="1"/>
    </row>
    <row r="24209" spans="9:13" x14ac:dyDescent="0.2">
      <c r="M24209" s="1"/>
    </row>
    <row r="24210" spans="9:13" x14ac:dyDescent="0.2">
      <c r="M24210" s="1"/>
    </row>
    <row r="24211" spans="9:13" x14ac:dyDescent="0.2">
      <c r="M24211" s="1"/>
    </row>
    <row r="24212" spans="9:13" x14ac:dyDescent="0.2">
      <c r="M24212" s="1"/>
    </row>
    <row r="24213" spans="9:13" x14ac:dyDescent="0.2">
      <c r="M24213" s="1"/>
    </row>
    <row r="24214" spans="9:13" x14ac:dyDescent="0.2">
      <c r="M24214" s="1"/>
    </row>
    <row r="24215" spans="9:13" x14ac:dyDescent="0.2">
      <c r="M24215" s="1"/>
    </row>
    <row r="24216" spans="9:13" x14ac:dyDescent="0.2">
      <c r="K24216" s="1"/>
      <c r="M24216" s="1"/>
    </row>
    <row r="24217" spans="9:13" x14ac:dyDescent="0.2">
      <c r="M24217" s="1"/>
    </row>
    <row r="24218" spans="9:13" x14ac:dyDescent="0.2">
      <c r="J24218" s="1"/>
      <c r="M24218" s="1"/>
    </row>
    <row r="24219" spans="9:13" x14ac:dyDescent="0.2">
      <c r="M24219" s="1"/>
    </row>
    <row r="24220" spans="9:13" x14ac:dyDescent="0.2">
      <c r="M24220" s="1"/>
    </row>
    <row r="24221" spans="9:13" x14ac:dyDescent="0.2">
      <c r="M24221" s="1"/>
    </row>
    <row r="24222" spans="9:13" x14ac:dyDescent="0.2">
      <c r="M24222" s="1"/>
    </row>
    <row r="24223" spans="9:13" x14ac:dyDescent="0.2">
      <c r="M24223" s="1"/>
    </row>
    <row r="24224" spans="9:13" x14ac:dyDescent="0.2">
      <c r="I24224" s="1"/>
      <c r="J24224" s="1"/>
      <c r="M24224" s="1"/>
    </row>
    <row r="24225" spans="5:13" x14ac:dyDescent="0.2">
      <c r="M24225" s="1"/>
    </row>
    <row r="24226" spans="5:13" x14ac:dyDescent="0.2">
      <c r="K24226" s="1"/>
      <c r="M24226" s="1"/>
    </row>
    <row r="24227" spans="5:13" x14ac:dyDescent="0.2">
      <c r="F24227" s="1"/>
      <c r="J24227" s="1"/>
      <c r="M24227" s="1"/>
    </row>
    <row r="24228" spans="5:13" x14ac:dyDescent="0.2">
      <c r="F24228" s="1"/>
      <c r="M24228" s="1"/>
    </row>
    <row r="24229" spans="5:13" x14ac:dyDescent="0.2">
      <c r="K24229" s="1"/>
      <c r="M24229" s="1"/>
    </row>
    <row r="24230" spans="5:13" x14ac:dyDescent="0.2">
      <c r="M24230" s="1"/>
    </row>
    <row r="24231" spans="5:13" x14ac:dyDescent="0.2">
      <c r="M24231" s="1"/>
    </row>
    <row r="24232" spans="5:13" x14ac:dyDescent="0.2">
      <c r="M24232" s="1"/>
    </row>
    <row r="24233" spans="5:13" x14ac:dyDescent="0.2">
      <c r="M24233" s="1"/>
    </row>
    <row r="24234" spans="5:13" x14ac:dyDescent="0.2">
      <c r="E24234" s="1"/>
      <c r="I24234" s="1"/>
      <c r="M24234" s="1"/>
    </row>
    <row r="24235" spans="5:13" x14ac:dyDescent="0.2">
      <c r="J24235" s="1"/>
      <c r="M24235" s="1"/>
    </row>
    <row r="24236" spans="5:13" x14ac:dyDescent="0.2">
      <c r="M24236" s="1"/>
    </row>
    <row r="24237" spans="5:13" x14ac:dyDescent="0.2">
      <c r="G24237" s="1"/>
      <c r="K24237" s="1"/>
      <c r="M24237" s="1"/>
    </row>
    <row r="24238" spans="5:13" x14ac:dyDescent="0.2">
      <c r="M24238" s="1"/>
    </row>
    <row r="24239" spans="5:13" x14ac:dyDescent="0.2">
      <c r="F24239" s="1"/>
      <c r="J24239" s="1"/>
      <c r="M24239" s="1"/>
    </row>
    <row r="24240" spans="5:13" x14ac:dyDescent="0.2">
      <c r="J24240" s="1"/>
      <c r="M24240" s="1"/>
    </row>
    <row r="24241" spans="6:25" x14ac:dyDescent="0.2">
      <c r="M24241" s="1"/>
      <c r="Y24241" s="1"/>
    </row>
    <row r="24242" spans="6:25" x14ac:dyDescent="0.2">
      <c r="G24242" s="1"/>
      <c r="H24242" s="1"/>
      <c r="I24242" s="1"/>
      <c r="J24242" s="1"/>
      <c r="K24242" s="1"/>
      <c r="M24242" s="1"/>
    </row>
    <row r="24243" spans="6:25" x14ac:dyDescent="0.2">
      <c r="H24243" s="1"/>
      <c r="I24243" s="1"/>
      <c r="J24243" s="1"/>
      <c r="K24243" s="1"/>
      <c r="M24243" s="1"/>
    </row>
    <row r="24244" spans="6:25" x14ac:dyDescent="0.2">
      <c r="H24244" s="1"/>
      <c r="I24244" s="1"/>
      <c r="J24244" s="1"/>
      <c r="K24244" s="1"/>
      <c r="M24244" s="1"/>
    </row>
    <row r="24245" spans="6:25" x14ac:dyDescent="0.2">
      <c r="G24245" s="1"/>
      <c r="H24245" s="1"/>
      <c r="I24245" s="1"/>
      <c r="J24245" s="1"/>
      <c r="K24245" s="1"/>
      <c r="M24245" s="1"/>
    </row>
    <row r="24246" spans="6:25" x14ac:dyDescent="0.2">
      <c r="H24246" s="1"/>
      <c r="I24246" s="1"/>
      <c r="J24246" s="1"/>
      <c r="K24246" s="1"/>
      <c r="M24246" s="1"/>
    </row>
    <row r="24247" spans="6:25" x14ac:dyDescent="0.2">
      <c r="H24247" s="1"/>
      <c r="I24247" s="1"/>
      <c r="J24247" s="1"/>
      <c r="K24247" s="1"/>
      <c r="M24247" s="1"/>
    </row>
    <row r="24248" spans="6:25" x14ac:dyDescent="0.2">
      <c r="G24248" s="1"/>
      <c r="H24248" s="1"/>
      <c r="I24248" s="1"/>
      <c r="J24248" s="1"/>
      <c r="K24248" s="1"/>
      <c r="M24248" s="1"/>
    </row>
    <row r="24249" spans="6:25" x14ac:dyDescent="0.2">
      <c r="H24249" s="1"/>
      <c r="I24249" s="1"/>
      <c r="J24249" s="1"/>
      <c r="K24249" s="1"/>
      <c r="M24249" s="1"/>
    </row>
    <row r="24250" spans="6:25" x14ac:dyDescent="0.2">
      <c r="H24250" s="1"/>
      <c r="I24250" s="1"/>
      <c r="J24250" s="1"/>
      <c r="K24250" s="1"/>
      <c r="M24250" s="1"/>
    </row>
    <row r="24251" spans="6:25" x14ac:dyDescent="0.2">
      <c r="F24251" s="1"/>
      <c r="G24251" s="1"/>
      <c r="H24251" s="1"/>
      <c r="I24251" s="1"/>
      <c r="J24251" s="1"/>
      <c r="K24251" s="1"/>
      <c r="M24251" s="1"/>
    </row>
    <row r="24252" spans="6:25" x14ac:dyDescent="0.2">
      <c r="H24252" s="1"/>
      <c r="I24252" s="1"/>
      <c r="J24252" s="1"/>
      <c r="K24252" s="1"/>
      <c r="M24252" s="1"/>
    </row>
    <row r="24253" spans="6:25" x14ac:dyDescent="0.2">
      <c r="H24253" s="1"/>
      <c r="I24253" s="1"/>
      <c r="J24253" s="1"/>
      <c r="K24253" s="1"/>
      <c r="M24253" s="1"/>
    </row>
    <row r="24254" spans="6:25" x14ac:dyDescent="0.2">
      <c r="G24254" s="1"/>
      <c r="H24254" s="1"/>
      <c r="I24254" s="1"/>
      <c r="J24254" s="1"/>
      <c r="K24254" s="1"/>
      <c r="M24254" s="1"/>
    </row>
    <row r="24255" spans="6:25" x14ac:dyDescent="0.2">
      <c r="H24255" s="1"/>
      <c r="I24255" s="1"/>
      <c r="J24255" s="1"/>
      <c r="K24255" s="1"/>
      <c r="M24255" s="1"/>
    </row>
    <row r="24256" spans="6:25" x14ac:dyDescent="0.2">
      <c r="H24256" s="1"/>
      <c r="I24256" s="1"/>
      <c r="J24256" s="1"/>
      <c r="K24256" s="1"/>
      <c r="M24256" s="1"/>
    </row>
    <row r="24257" spans="7:13" x14ac:dyDescent="0.2">
      <c r="G24257" s="1"/>
      <c r="H24257" s="1"/>
      <c r="I24257" s="1"/>
      <c r="J24257" s="1"/>
      <c r="K24257" s="1"/>
      <c r="M24257" s="1"/>
    </row>
    <row r="24258" spans="7:13" x14ac:dyDescent="0.2">
      <c r="H24258" s="1"/>
      <c r="I24258" s="1"/>
      <c r="J24258" s="1"/>
      <c r="K24258" s="1"/>
      <c r="M24258" s="1"/>
    </row>
    <row r="24259" spans="7:13" x14ac:dyDescent="0.2">
      <c r="G24259" s="1"/>
      <c r="H24259" s="1"/>
      <c r="I24259" s="1"/>
      <c r="J24259" s="1"/>
      <c r="K24259" s="1"/>
      <c r="M24259" s="1"/>
    </row>
    <row r="24260" spans="7:13" x14ac:dyDescent="0.2">
      <c r="H24260" s="1"/>
      <c r="I24260" s="1"/>
      <c r="J24260" s="1"/>
      <c r="K24260" s="1"/>
      <c r="M24260" s="1"/>
    </row>
    <row r="24261" spans="7:13" x14ac:dyDescent="0.2">
      <c r="H24261" s="1"/>
      <c r="I24261" s="1"/>
      <c r="J24261" s="1"/>
      <c r="K24261" s="1"/>
      <c r="M24261" s="1"/>
    </row>
    <row r="24262" spans="7:13" x14ac:dyDescent="0.2">
      <c r="H24262" s="1"/>
      <c r="I24262" s="1"/>
      <c r="J24262" s="1"/>
      <c r="K24262" s="1"/>
      <c r="M24262" s="1"/>
    </row>
    <row r="24263" spans="7:13" x14ac:dyDescent="0.2">
      <c r="H24263" s="1"/>
      <c r="I24263" s="1"/>
      <c r="J24263" s="1"/>
      <c r="K24263" s="1"/>
      <c r="M24263" s="1"/>
    </row>
    <row r="24264" spans="7:13" x14ac:dyDescent="0.2">
      <c r="H24264" s="1"/>
      <c r="I24264" s="1"/>
      <c r="J24264" s="1"/>
      <c r="K24264" s="1"/>
      <c r="M24264" s="1"/>
    </row>
    <row r="24265" spans="7:13" x14ac:dyDescent="0.2">
      <c r="H24265" s="1"/>
      <c r="I24265" s="1"/>
      <c r="J24265" s="1"/>
      <c r="K24265" s="1"/>
      <c r="M24265" s="1"/>
    </row>
    <row r="24266" spans="7:13" x14ac:dyDescent="0.2">
      <c r="H24266" s="1"/>
      <c r="I24266" s="1"/>
      <c r="J24266" s="1"/>
      <c r="K24266" s="1"/>
      <c r="M24266" s="1"/>
    </row>
    <row r="24267" spans="7:13" x14ac:dyDescent="0.2">
      <c r="H24267" s="1"/>
      <c r="I24267" s="1"/>
      <c r="J24267" s="1"/>
      <c r="K24267" s="1"/>
      <c r="M24267" s="1"/>
    </row>
    <row r="24268" spans="7:13" x14ac:dyDescent="0.2">
      <c r="H24268" s="1"/>
      <c r="I24268" s="1"/>
      <c r="J24268" s="1"/>
      <c r="K24268" s="1"/>
      <c r="M24268" s="1"/>
    </row>
    <row r="24269" spans="7:13" x14ac:dyDescent="0.2">
      <c r="G24269" s="1"/>
      <c r="H24269" s="1"/>
      <c r="I24269" s="1"/>
      <c r="J24269" s="1"/>
      <c r="K24269" s="1"/>
      <c r="M24269" s="1"/>
    </row>
    <row r="24270" spans="7:13" x14ac:dyDescent="0.2">
      <c r="H24270" s="1"/>
      <c r="I24270" s="1"/>
      <c r="J24270" s="1"/>
      <c r="K24270" s="1"/>
      <c r="M24270" s="1"/>
    </row>
    <row r="24271" spans="7:13" x14ac:dyDescent="0.2">
      <c r="H24271" s="1"/>
      <c r="I24271" s="1"/>
      <c r="J24271" s="1"/>
      <c r="K24271" s="1"/>
      <c r="M24271" s="1"/>
    </row>
    <row r="24272" spans="7:13" x14ac:dyDescent="0.2">
      <c r="H24272" s="1"/>
      <c r="I24272" s="1"/>
      <c r="J24272" s="1"/>
      <c r="K24272" s="1"/>
      <c r="M24272" s="1"/>
    </row>
    <row r="24273" spans="6:25" x14ac:dyDescent="0.2">
      <c r="F24273" s="1"/>
      <c r="H24273" s="1"/>
      <c r="I24273" s="1"/>
      <c r="J24273" s="1"/>
      <c r="K24273" s="1"/>
      <c r="M24273" s="1"/>
    </row>
    <row r="24274" spans="6:25" x14ac:dyDescent="0.2">
      <c r="H24274" s="1"/>
      <c r="I24274" s="1"/>
      <c r="J24274" s="1"/>
      <c r="K24274" s="1"/>
      <c r="M24274" s="1"/>
    </row>
    <row r="24275" spans="6:25" x14ac:dyDescent="0.2">
      <c r="H24275" s="1"/>
      <c r="I24275" s="1"/>
      <c r="J24275" s="1"/>
      <c r="K24275" s="1"/>
      <c r="M24275" s="1"/>
    </row>
    <row r="24276" spans="6:25" x14ac:dyDescent="0.2">
      <c r="H24276" s="1"/>
      <c r="I24276" s="1"/>
      <c r="J24276" s="1"/>
      <c r="K24276" s="1"/>
      <c r="M24276" s="1"/>
    </row>
    <row r="24277" spans="6:25" x14ac:dyDescent="0.2">
      <c r="H24277" s="1"/>
      <c r="I24277" s="1"/>
      <c r="J24277" s="1"/>
      <c r="K24277" s="1"/>
      <c r="M24277" s="1"/>
    </row>
    <row r="24278" spans="6:25" x14ac:dyDescent="0.2">
      <c r="H24278" s="1"/>
      <c r="I24278" s="1"/>
      <c r="J24278" s="1"/>
      <c r="K24278" s="1"/>
      <c r="M24278" s="1"/>
    </row>
    <row r="24279" spans="6:25" x14ac:dyDescent="0.2">
      <c r="H24279" s="1"/>
      <c r="I24279" s="1"/>
      <c r="J24279" s="1"/>
      <c r="K24279" s="1"/>
      <c r="M24279" s="1"/>
    </row>
    <row r="24280" spans="6:25" x14ac:dyDescent="0.2">
      <c r="H24280" s="1"/>
      <c r="I24280" s="1"/>
      <c r="J24280" s="1"/>
      <c r="K24280" s="1"/>
      <c r="M24280" s="1"/>
    </row>
    <row r="24281" spans="6:25" x14ac:dyDescent="0.2">
      <c r="H24281" s="1"/>
      <c r="I24281" s="1"/>
      <c r="J24281" s="1"/>
      <c r="K24281" s="1"/>
      <c r="M24281" s="1"/>
    </row>
    <row r="24282" spans="6:25" x14ac:dyDescent="0.2">
      <c r="H24282" s="1"/>
      <c r="I24282" s="1"/>
      <c r="J24282" s="1"/>
      <c r="K24282" s="1"/>
      <c r="M24282" s="1"/>
      <c r="Y24282" s="1"/>
    </row>
    <row r="24283" spans="6:25" x14ac:dyDescent="0.2">
      <c r="H24283" s="1"/>
      <c r="I24283" s="1"/>
      <c r="J24283" s="1"/>
      <c r="K24283" s="1"/>
      <c r="M24283" s="1"/>
    </row>
    <row r="24284" spans="6:25" x14ac:dyDescent="0.2">
      <c r="H24284" s="1"/>
      <c r="I24284" s="1"/>
      <c r="J24284" s="1"/>
      <c r="K24284" s="1"/>
      <c r="M24284" s="1"/>
    </row>
    <row r="24285" spans="6:25" x14ac:dyDescent="0.2">
      <c r="H24285" s="1"/>
      <c r="I24285" s="1"/>
      <c r="J24285" s="1"/>
      <c r="K24285" s="1"/>
      <c r="M24285" s="1"/>
    </row>
    <row r="24286" spans="6:25" x14ac:dyDescent="0.2">
      <c r="H24286" s="1"/>
      <c r="I24286" s="1"/>
      <c r="J24286" s="1"/>
      <c r="K24286" s="1"/>
      <c r="M24286" s="1"/>
    </row>
    <row r="24287" spans="6:25" x14ac:dyDescent="0.2">
      <c r="H24287" s="1"/>
      <c r="I24287" s="1"/>
      <c r="J24287" s="1"/>
      <c r="K24287" s="1"/>
      <c r="M24287" s="1"/>
    </row>
    <row r="24288" spans="6:25" x14ac:dyDescent="0.2">
      <c r="H24288" s="1"/>
      <c r="I24288" s="1"/>
      <c r="J24288" s="1"/>
      <c r="K24288" s="1"/>
      <c r="M24288" s="1"/>
    </row>
    <row r="24289" spans="5:13" x14ac:dyDescent="0.2">
      <c r="H24289" s="1"/>
      <c r="I24289" s="1"/>
      <c r="J24289" s="1"/>
      <c r="K24289" s="1"/>
      <c r="M24289" s="1"/>
    </row>
    <row r="24290" spans="5:13" x14ac:dyDescent="0.2">
      <c r="H24290" s="1"/>
      <c r="I24290" s="1"/>
      <c r="J24290" s="1"/>
      <c r="K24290" s="1"/>
      <c r="M24290" s="1"/>
    </row>
    <row r="24291" spans="5:13" x14ac:dyDescent="0.2">
      <c r="H24291" s="1"/>
      <c r="I24291" s="1"/>
      <c r="J24291" s="1"/>
      <c r="K24291" s="1"/>
      <c r="M24291" s="1"/>
    </row>
    <row r="24292" spans="5:13" x14ac:dyDescent="0.2">
      <c r="H24292" s="1"/>
      <c r="I24292" s="1"/>
      <c r="J24292" s="1"/>
      <c r="K24292" s="1"/>
      <c r="M24292" s="1"/>
    </row>
    <row r="24293" spans="5:13" x14ac:dyDescent="0.2">
      <c r="G24293" s="1"/>
      <c r="H24293" s="1"/>
      <c r="I24293" s="1"/>
      <c r="J24293" s="1"/>
      <c r="K24293" s="1"/>
      <c r="M24293" s="1"/>
    </row>
    <row r="24294" spans="5:13" x14ac:dyDescent="0.2">
      <c r="H24294" s="1"/>
      <c r="I24294" s="1"/>
      <c r="J24294" s="1"/>
      <c r="K24294" s="1"/>
      <c r="M24294" s="1"/>
    </row>
    <row r="24295" spans="5:13" x14ac:dyDescent="0.2">
      <c r="H24295" s="1"/>
      <c r="I24295" s="1"/>
      <c r="J24295" s="1"/>
      <c r="K24295" s="1"/>
      <c r="M24295" s="1"/>
    </row>
    <row r="24296" spans="5:13" x14ac:dyDescent="0.2">
      <c r="H24296" s="1"/>
      <c r="M24296" s="1"/>
    </row>
    <row r="24297" spans="5:13" x14ac:dyDescent="0.2">
      <c r="H24297" s="1"/>
      <c r="M24297" s="1"/>
    </row>
    <row r="24298" spans="5:13" x14ac:dyDescent="0.2">
      <c r="G24298" s="1"/>
      <c r="H24298" s="1"/>
      <c r="K24298" s="1"/>
      <c r="M24298" s="1"/>
    </row>
    <row r="24299" spans="5:13" x14ac:dyDescent="0.2">
      <c r="H24299" s="1"/>
      <c r="M24299" s="1"/>
    </row>
    <row r="24300" spans="5:13" x14ac:dyDescent="0.2">
      <c r="G24300" s="1"/>
      <c r="K24300" s="1"/>
      <c r="M24300" s="1"/>
    </row>
    <row r="24301" spans="5:13" x14ac:dyDescent="0.2">
      <c r="M24301" s="1"/>
    </row>
    <row r="24302" spans="5:13" x14ac:dyDescent="0.2">
      <c r="M24302" s="1"/>
    </row>
    <row r="24303" spans="5:13" x14ac:dyDescent="0.2">
      <c r="E24303" s="1"/>
      <c r="I24303" s="1"/>
      <c r="M24303" s="1"/>
    </row>
    <row r="24304" spans="5:13" x14ac:dyDescent="0.2">
      <c r="M24304" s="1"/>
    </row>
    <row r="24305" spans="5:25" x14ac:dyDescent="0.2">
      <c r="M24305" s="1"/>
    </row>
    <row r="24306" spans="5:25" x14ac:dyDescent="0.2">
      <c r="M24306" s="1"/>
    </row>
    <row r="24307" spans="5:25" x14ac:dyDescent="0.2">
      <c r="E24307" s="1"/>
      <c r="I24307" s="1"/>
      <c r="M24307" s="1"/>
    </row>
    <row r="24308" spans="5:25" x14ac:dyDescent="0.2">
      <c r="M24308" s="1"/>
    </row>
    <row r="24309" spans="5:25" x14ac:dyDescent="0.2">
      <c r="M24309" s="1"/>
    </row>
    <row r="24310" spans="5:25" x14ac:dyDescent="0.2">
      <c r="G24310" s="1"/>
      <c r="K24310" s="1"/>
      <c r="M24310" s="1"/>
    </row>
    <row r="24311" spans="5:25" x14ac:dyDescent="0.2">
      <c r="E24311" s="1"/>
      <c r="I24311" s="1"/>
      <c r="M24311" s="1"/>
    </row>
    <row r="24312" spans="5:25" x14ac:dyDescent="0.2">
      <c r="H24312" s="1"/>
      <c r="M24312" s="1"/>
    </row>
    <row r="24313" spans="5:25" x14ac:dyDescent="0.2">
      <c r="H24313" s="1"/>
      <c r="J24313" s="1"/>
      <c r="M24313" s="1"/>
    </row>
    <row r="24314" spans="5:25" x14ac:dyDescent="0.2">
      <c r="H24314" s="1"/>
      <c r="M24314" s="1"/>
    </row>
    <row r="24315" spans="5:25" x14ac:dyDescent="0.2">
      <c r="H24315" s="1"/>
      <c r="M24315" s="1"/>
    </row>
    <row r="24316" spans="5:25" x14ac:dyDescent="0.2">
      <c r="H24316" s="1"/>
      <c r="M24316" s="1"/>
    </row>
    <row r="24318" spans="5:25" x14ac:dyDescent="0.2">
      <c r="H24318" s="1"/>
      <c r="M24318" s="1"/>
    </row>
    <row r="24319" spans="5:25" x14ac:dyDescent="0.2">
      <c r="J24319" s="1"/>
      <c r="M24319" s="1"/>
      <c r="Y24319" s="1"/>
    </row>
    <row r="24321" spans="6:13" x14ac:dyDescent="0.2">
      <c r="H24321" s="1"/>
      <c r="M24321" s="1"/>
    </row>
    <row r="24322" spans="6:13" x14ac:dyDescent="0.2">
      <c r="H24322" s="1"/>
      <c r="M24322" s="1"/>
    </row>
    <row r="24323" spans="6:13" x14ac:dyDescent="0.2">
      <c r="H24323" s="1"/>
      <c r="M24323" s="1"/>
    </row>
    <row r="24324" spans="6:13" x14ac:dyDescent="0.2">
      <c r="H24324" s="1"/>
      <c r="M24324" s="1"/>
    </row>
    <row r="24325" spans="6:13" x14ac:dyDescent="0.2">
      <c r="H24325" s="1"/>
      <c r="M24325" s="1"/>
    </row>
    <row r="24326" spans="6:13" x14ac:dyDescent="0.2">
      <c r="G24326" s="1"/>
      <c r="H24326" s="1"/>
      <c r="M24326" s="1"/>
    </row>
    <row r="24327" spans="6:13" x14ac:dyDescent="0.2">
      <c r="H24327" s="1"/>
      <c r="K24327" s="1"/>
      <c r="M24327" s="1"/>
    </row>
    <row r="24328" spans="6:13" x14ac:dyDescent="0.2">
      <c r="H24328" s="1"/>
      <c r="M24328" s="1"/>
    </row>
    <row r="24329" spans="6:13" x14ac:dyDescent="0.2">
      <c r="H24329" s="1"/>
      <c r="M24329" s="1"/>
    </row>
    <row r="24330" spans="6:13" x14ac:dyDescent="0.2">
      <c r="F24330" s="1"/>
      <c r="H24330" s="1"/>
      <c r="J24330" s="1"/>
      <c r="M24330" s="1"/>
    </row>
    <row r="24331" spans="6:13" x14ac:dyDescent="0.2">
      <c r="H24331" s="1"/>
      <c r="M24331" s="1"/>
    </row>
    <row r="24332" spans="6:13" x14ac:dyDescent="0.2">
      <c r="H24332" s="1"/>
      <c r="M24332" s="1"/>
    </row>
    <row r="24333" spans="6:13" x14ac:dyDescent="0.2">
      <c r="H24333" s="1"/>
      <c r="M24333" s="1"/>
    </row>
    <row r="24334" spans="6:13" x14ac:dyDescent="0.2">
      <c r="H24334" s="1"/>
      <c r="M24334" s="1"/>
    </row>
    <row r="24335" spans="6:13" x14ac:dyDescent="0.2">
      <c r="G24335" s="1"/>
      <c r="K24335" s="1"/>
    </row>
    <row r="24337" spans="7:13" x14ac:dyDescent="0.2">
      <c r="H24337" s="1"/>
      <c r="M24337" s="1"/>
    </row>
    <row r="24339" spans="7:13" x14ac:dyDescent="0.2">
      <c r="G24339" s="1"/>
      <c r="H24339" s="1"/>
      <c r="M24339" s="1"/>
    </row>
    <row r="24341" spans="7:13" x14ac:dyDescent="0.2">
      <c r="H24341" s="1"/>
      <c r="M24341" s="1"/>
    </row>
    <row r="24342" spans="7:13" x14ac:dyDescent="0.2">
      <c r="H24342" s="1"/>
      <c r="M24342" s="1"/>
    </row>
    <row r="24343" spans="7:13" x14ac:dyDescent="0.2">
      <c r="H24343" s="1"/>
      <c r="M24343" s="1"/>
    </row>
    <row r="24344" spans="7:13" x14ac:dyDescent="0.2">
      <c r="H24344" s="1"/>
      <c r="J24344" s="1"/>
      <c r="K24344" s="1"/>
      <c r="M24344" s="1"/>
    </row>
    <row r="24345" spans="7:13" x14ac:dyDescent="0.2">
      <c r="H24345" s="1"/>
      <c r="M24345" s="1"/>
    </row>
    <row r="24346" spans="7:13" x14ac:dyDescent="0.2">
      <c r="H24346" s="1"/>
      <c r="M24346" s="1"/>
    </row>
    <row r="24347" spans="7:13" x14ac:dyDescent="0.2">
      <c r="H24347" s="1"/>
      <c r="M24347" s="1"/>
    </row>
    <row r="24348" spans="7:13" x14ac:dyDescent="0.2">
      <c r="H24348" s="1"/>
      <c r="M24348" s="1"/>
    </row>
    <row r="24349" spans="7:13" x14ac:dyDescent="0.2">
      <c r="H24349" s="1"/>
      <c r="M24349" s="1"/>
    </row>
    <row r="24350" spans="7:13" x14ac:dyDescent="0.2">
      <c r="H24350" s="1"/>
      <c r="J24350" s="1"/>
      <c r="K24350" s="1"/>
      <c r="M24350" s="1"/>
    </row>
    <row r="24351" spans="7:13" x14ac:dyDescent="0.2">
      <c r="H24351" s="1"/>
      <c r="M24351" s="1"/>
    </row>
    <row r="24352" spans="7:13" x14ac:dyDescent="0.2">
      <c r="H24352" s="1"/>
      <c r="M24352" s="1"/>
    </row>
    <row r="24353" spans="6:25" x14ac:dyDescent="0.2">
      <c r="F24353" s="1"/>
      <c r="H24353" s="1"/>
      <c r="J24353" s="1"/>
      <c r="M24353" s="1"/>
    </row>
    <row r="24354" spans="6:25" x14ac:dyDescent="0.2">
      <c r="H24354" s="1"/>
      <c r="M24354" s="1"/>
    </row>
    <row r="24355" spans="6:25" x14ac:dyDescent="0.2">
      <c r="H24355" s="1"/>
      <c r="M24355" s="1"/>
    </row>
    <row r="24356" spans="6:25" x14ac:dyDescent="0.2">
      <c r="H24356" s="1"/>
      <c r="M24356" s="1"/>
    </row>
    <row r="24357" spans="6:25" x14ac:dyDescent="0.2">
      <c r="F24357" s="1"/>
      <c r="H24357" s="1"/>
      <c r="J24357" s="1"/>
      <c r="M24357" s="1"/>
    </row>
    <row r="24358" spans="6:25" x14ac:dyDescent="0.2">
      <c r="F24358" s="1"/>
      <c r="H24358" s="1"/>
      <c r="J24358" s="1"/>
      <c r="M24358" s="1"/>
    </row>
    <row r="24359" spans="6:25" x14ac:dyDescent="0.2">
      <c r="F24359" s="1"/>
      <c r="H24359" s="1"/>
      <c r="J24359" s="1"/>
      <c r="M24359" s="1"/>
    </row>
    <row r="24360" spans="6:25" x14ac:dyDescent="0.2">
      <c r="H24360" s="1"/>
      <c r="J24360" s="1"/>
      <c r="K24360" s="1"/>
      <c r="M24360" s="1"/>
      <c r="T24360" s="1"/>
      <c r="W24360" s="1"/>
      <c r="Y24360" s="1"/>
    </row>
    <row r="24361" spans="6:25" x14ac:dyDescent="0.2">
      <c r="F24361" s="1"/>
    </row>
    <row r="24362" spans="6:25" x14ac:dyDescent="0.2">
      <c r="H24362" s="1"/>
      <c r="M24362" s="1"/>
    </row>
    <row r="24363" spans="6:25" x14ac:dyDescent="0.2">
      <c r="H24363" s="1"/>
      <c r="M24363" s="1"/>
    </row>
    <row r="24364" spans="6:25" x14ac:dyDescent="0.2">
      <c r="H24364" s="1"/>
      <c r="M24364" s="1"/>
    </row>
    <row r="24365" spans="6:25" x14ac:dyDescent="0.2">
      <c r="H24365" s="1"/>
      <c r="M24365" s="1"/>
    </row>
    <row r="24366" spans="6:25" x14ac:dyDescent="0.2">
      <c r="H24366" s="1"/>
      <c r="M24366" s="1"/>
    </row>
    <row r="24367" spans="6:25" x14ac:dyDescent="0.2">
      <c r="H24367" s="1"/>
      <c r="M24367" s="1"/>
    </row>
    <row r="24368" spans="6:25" x14ac:dyDescent="0.2">
      <c r="H24368" s="1"/>
      <c r="M24368" s="1"/>
    </row>
    <row r="24369" spans="8:13" x14ac:dyDescent="0.2">
      <c r="H24369" s="1"/>
      <c r="M24369" s="1"/>
    </row>
    <row r="24370" spans="8:13" x14ac:dyDescent="0.2">
      <c r="H24370" s="1"/>
      <c r="M24370" s="1"/>
    </row>
    <row r="24371" spans="8:13" x14ac:dyDescent="0.2">
      <c r="H24371" s="1"/>
      <c r="M24371" s="1"/>
    </row>
    <row r="24372" spans="8:13" x14ac:dyDescent="0.2">
      <c r="H24372" s="1"/>
      <c r="M24372" s="1"/>
    </row>
    <row r="24373" spans="8:13" x14ac:dyDescent="0.2">
      <c r="H24373" s="1"/>
      <c r="M24373" s="1"/>
    </row>
    <row r="24374" spans="8:13" x14ac:dyDescent="0.2">
      <c r="H24374" s="1"/>
      <c r="K24374" s="1"/>
      <c r="M24374" s="1"/>
    </row>
    <row r="24375" spans="8:13" x14ac:dyDescent="0.2">
      <c r="H24375" s="1"/>
      <c r="J24375" s="1"/>
      <c r="K24375" s="1"/>
      <c r="M24375" s="1"/>
    </row>
    <row r="24376" spans="8:13" x14ac:dyDescent="0.2">
      <c r="H24376" s="1"/>
      <c r="M24376" s="1"/>
    </row>
    <row r="24377" spans="8:13" x14ac:dyDescent="0.2">
      <c r="H24377" s="1"/>
      <c r="M24377" s="1"/>
    </row>
    <row r="24378" spans="8:13" x14ac:dyDescent="0.2">
      <c r="H24378" s="1"/>
      <c r="M24378" s="1"/>
    </row>
    <row r="24379" spans="8:13" x14ac:dyDescent="0.2">
      <c r="H24379" s="1"/>
      <c r="M24379" s="1"/>
    </row>
    <row r="24380" spans="8:13" x14ac:dyDescent="0.2">
      <c r="H24380" s="1"/>
      <c r="M24380" s="1"/>
    </row>
    <row r="24381" spans="8:13" x14ac:dyDescent="0.2">
      <c r="H24381" s="1"/>
      <c r="M24381" s="1"/>
    </row>
    <row r="24382" spans="8:13" x14ac:dyDescent="0.2">
      <c r="H24382" s="1"/>
      <c r="M24382" s="1"/>
    </row>
    <row r="24383" spans="8:13" x14ac:dyDescent="0.2">
      <c r="H24383" s="1"/>
      <c r="M24383" s="1"/>
    </row>
    <row r="24384" spans="8:13" x14ac:dyDescent="0.2">
      <c r="H24384" s="1"/>
      <c r="M24384" s="1"/>
    </row>
    <row r="24385" spans="6:25" x14ac:dyDescent="0.2">
      <c r="F24385" s="1"/>
      <c r="H24385" s="1"/>
      <c r="J24385" s="1"/>
      <c r="M24385" s="1"/>
    </row>
    <row r="24386" spans="6:25" x14ac:dyDescent="0.2">
      <c r="H24386" s="1"/>
      <c r="M24386" s="1"/>
    </row>
    <row r="24387" spans="6:25" x14ac:dyDescent="0.2">
      <c r="H24387" s="1"/>
      <c r="J24387" s="1"/>
      <c r="K24387" s="1"/>
      <c r="M24387" s="1"/>
    </row>
    <row r="24389" spans="6:25" x14ac:dyDescent="0.2">
      <c r="K24389" s="1"/>
    </row>
    <row r="24390" spans="6:25" x14ac:dyDescent="0.2">
      <c r="G24390" s="1"/>
      <c r="H24390" s="1"/>
      <c r="K24390" s="1"/>
      <c r="M24390" s="1"/>
    </row>
    <row r="24391" spans="6:25" x14ac:dyDescent="0.2">
      <c r="F24391" s="1"/>
      <c r="H24391" s="1"/>
      <c r="J24391" s="1"/>
      <c r="M24391" s="1"/>
    </row>
    <row r="24392" spans="6:25" x14ac:dyDescent="0.2">
      <c r="H24392" s="1"/>
      <c r="M24392" s="1"/>
    </row>
    <row r="24393" spans="6:25" x14ac:dyDescent="0.2">
      <c r="H24393" s="1"/>
      <c r="M24393" s="1"/>
    </row>
    <row r="24394" spans="6:25" x14ac:dyDescent="0.2">
      <c r="H24394" s="1"/>
      <c r="K24394" s="1"/>
      <c r="M24394" s="1"/>
      <c r="T24394" s="1"/>
      <c r="W24394" s="1"/>
      <c r="Y24394" s="1"/>
    </row>
    <row r="24395" spans="6:25" x14ac:dyDescent="0.2">
      <c r="H24395" s="1"/>
      <c r="M24395" s="1"/>
    </row>
    <row r="24396" spans="6:25" x14ac:dyDescent="0.2">
      <c r="H24396" s="1"/>
      <c r="J24396" s="1"/>
      <c r="K24396" s="1"/>
      <c r="M24396" s="1"/>
    </row>
    <row r="24397" spans="6:25" x14ac:dyDescent="0.2">
      <c r="H24397" s="1"/>
      <c r="M24397" s="1"/>
    </row>
    <row r="24398" spans="6:25" x14ac:dyDescent="0.2">
      <c r="H24398" s="1"/>
      <c r="M24398" s="1"/>
    </row>
    <row r="24399" spans="6:25" x14ac:dyDescent="0.2">
      <c r="H24399" s="1"/>
      <c r="M24399" s="1"/>
    </row>
    <row r="24400" spans="6:25" x14ac:dyDescent="0.2">
      <c r="J24400" s="1"/>
    </row>
    <row r="24401" spans="6:13" x14ac:dyDescent="0.2">
      <c r="H24401" s="1"/>
      <c r="M24401" s="1"/>
    </row>
    <row r="24402" spans="6:13" x14ac:dyDescent="0.2">
      <c r="G24402" s="1"/>
      <c r="H24402" s="1"/>
      <c r="K24402" s="1"/>
      <c r="M24402" s="1"/>
    </row>
    <row r="24403" spans="6:13" x14ac:dyDescent="0.2">
      <c r="H24403" s="1"/>
      <c r="M24403" s="1"/>
    </row>
    <row r="24404" spans="6:13" x14ac:dyDescent="0.2">
      <c r="F24404" s="1"/>
      <c r="H24404" s="1"/>
      <c r="J24404" s="1"/>
      <c r="K24404" s="1"/>
      <c r="M24404" s="1"/>
    </row>
    <row r="24405" spans="6:13" x14ac:dyDescent="0.2">
      <c r="H24405" s="1"/>
      <c r="M24405" s="1"/>
    </row>
    <row r="24406" spans="6:13" x14ac:dyDescent="0.2">
      <c r="G24406" s="1"/>
      <c r="H24406" s="1"/>
      <c r="K24406" s="1"/>
      <c r="M24406" s="1"/>
    </row>
    <row r="24407" spans="6:13" x14ac:dyDescent="0.2">
      <c r="H24407" s="1"/>
      <c r="M24407" s="1"/>
    </row>
    <row r="24408" spans="6:13" x14ac:dyDescent="0.2">
      <c r="H24408" s="1"/>
      <c r="M24408" s="1"/>
    </row>
    <row r="24409" spans="6:13" x14ac:dyDescent="0.2">
      <c r="H24409" s="1"/>
      <c r="M24409" s="1"/>
    </row>
    <row r="24410" spans="6:13" x14ac:dyDescent="0.2">
      <c r="H24410" s="1"/>
      <c r="M24410" s="1"/>
    </row>
    <row r="24411" spans="6:13" x14ac:dyDescent="0.2">
      <c r="H24411" s="1"/>
      <c r="M24411" s="1"/>
    </row>
    <row r="24412" spans="6:13" x14ac:dyDescent="0.2">
      <c r="H24412" s="1"/>
      <c r="M24412" s="1"/>
    </row>
    <row r="24413" spans="6:13" x14ac:dyDescent="0.2">
      <c r="H24413" s="1"/>
      <c r="M24413" s="1"/>
    </row>
    <row r="24414" spans="6:13" x14ac:dyDescent="0.2">
      <c r="H24414" s="1"/>
      <c r="M24414" s="1"/>
    </row>
    <row r="24415" spans="6:13" x14ac:dyDescent="0.2">
      <c r="H24415" s="1"/>
      <c r="M24415" s="1"/>
    </row>
    <row r="24416" spans="6:13" x14ac:dyDescent="0.2">
      <c r="H24416" s="1"/>
      <c r="M24416" s="1"/>
    </row>
    <row r="24417" spans="5:25" x14ac:dyDescent="0.2">
      <c r="H24417" s="1"/>
      <c r="J24417" s="1"/>
      <c r="K24417" s="1"/>
      <c r="M24417" s="1"/>
    </row>
    <row r="24418" spans="5:25" x14ac:dyDescent="0.2">
      <c r="H24418" s="1"/>
      <c r="M24418" s="1"/>
    </row>
    <row r="24419" spans="5:25" x14ac:dyDescent="0.2">
      <c r="H24419" s="1"/>
      <c r="M24419" s="1"/>
    </row>
    <row r="24420" spans="5:25" x14ac:dyDescent="0.2">
      <c r="H24420" s="1"/>
      <c r="M24420" s="1"/>
    </row>
    <row r="24421" spans="5:25" x14ac:dyDescent="0.2">
      <c r="H24421" s="1"/>
      <c r="M24421" s="1"/>
    </row>
    <row r="24422" spans="5:25" x14ac:dyDescent="0.2">
      <c r="E24422" s="1"/>
      <c r="H24422" s="1"/>
      <c r="I24422" s="1"/>
      <c r="M24422" s="1"/>
    </row>
    <row r="24423" spans="5:25" x14ac:dyDescent="0.2">
      <c r="H24423" s="1"/>
      <c r="J24423" s="1"/>
      <c r="M24423" s="1"/>
    </row>
    <row r="24424" spans="5:25" x14ac:dyDescent="0.2">
      <c r="H24424" s="1"/>
      <c r="M24424" s="1"/>
    </row>
    <row r="24425" spans="5:25" x14ac:dyDescent="0.2">
      <c r="H24425" s="1"/>
      <c r="K24425" s="1"/>
      <c r="M24425" s="1"/>
      <c r="T24425" s="1"/>
      <c r="W24425" s="1"/>
      <c r="Y24425" s="1"/>
    </row>
    <row r="24426" spans="5:25" x14ac:dyDescent="0.2">
      <c r="E24426" s="1"/>
      <c r="H24426" s="1"/>
      <c r="I24426" s="1"/>
      <c r="M24426" s="1"/>
    </row>
    <row r="24427" spans="5:25" x14ac:dyDescent="0.2">
      <c r="H24427" s="1"/>
      <c r="M24427" s="1"/>
    </row>
    <row r="24428" spans="5:25" x14ac:dyDescent="0.2">
      <c r="H24428" s="1"/>
      <c r="M24428" s="1"/>
    </row>
    <row r="24429" spans="5:25" x14ac:dyDescent="0.2">
      <c r="H24429" s="1"/>
      <c r="M24429" s="1"/>
    </row>
    <row r="24430" spans="5:25" x14ac:dyDescent="0.2">
      <c r="H24430" s="1"/>
      <c r="M24430" s="1"/>
    </row>
    <row r="24431" spans="5:25" x14ac:dyDescent="0.2">
      <c r="H24431" s="1"/>
      <c r="M24431" s="1"/>
    </row>
    <row r="24432" spans="5:25" x14ac:dyDescent="0.2">
      <c r="H24432" s="1"/>
      <c r="M24432" s="1"/>
    </row>
    <row r="24433" spans="6:25" x14ac:dyDescent="0.2">
      <c r="H24433" s="1"/>
      <c r="M24433" s="1"/>
    </row>
    <row r="24437" spans="6:25" x14ac:dyDescent="0.2">
      <c r="F24437" s="1"/>
      <c r="H24437" s="1"/>
      <c r="J24437" s="1"/>
      <c r="M24437" s="1"/>
    </row>
    <row r="24438" spans="6:25" x14ac:dyDescent="0.2">
      <c r="H24438" s="1"/>
      <c r="J24438" s="1"/>
      <c r="K24438" s="1"/>
      <c r="M24438" s="1"/>
    </row>
    <row r="24439" spans="6:25" x14ac:dyDescent="0.2">
      <c r="H24439" s="1"/>
      <c r="M24439" s="1"/>
    </row>
    <row r="24440" spans="6:25" x14ac:dyDescent="0.2">
      <c r="H24440" s="1"/>
      <c r="M24440" s="1"/>
    </row>
    <row r="24441" spans="6:25" x14ac:dyDescent="0.2">
      <c r="H24441" s="1"/>
      <c r="M24441" s="1"/>
    </row>
    <row r="24442" spans="6:25" x14ac:dyDescent="0.2">
      <c r="H24442" s="1"/>
      <c r="M24442" s="1"/>
    </row>
    <row r="24443" spans="6:25" x14ac:dyDescent="0.2">
      <c r="H24443" s="1"/>
      <c r="M24443" s="1"/>
    </row>
    <row r="24444" spans="6:25" x14ac:dyDescent="0.2">
      <c r="H24444" s="1"/>
      <c r="M24444" s="1"/>
      <c r="Y24444" s="1"/>
    </row>
    <row r="24446" spans="6:25" x14ac:dyDescent="0.2">
      <c r="H24446" s="1"/>
      <c r="M24446" s="1"/>
    </row>
    <row r="24447" spans="6:25" x14ac:dyDescent="0.2">
      <c r="J24447" s="1"/>
    </row>
    <row r="24448" spans="6:25" x14ac:dyDescent="0.2">
      <c r="G24448" s="1"/>
      <c r="K24448" s="1"/>
    </row>
    <row r="24449" spans="6:13" x14ac:dyDescent="0.2">
      <c r="H24449" s="1"/>
      <c r="M24449" s="1"/>
    </row>
    <row r="24450" spans="6:13" x14ac:dyDescent="0.2">
      <c r="H24450" s="1"/>
      <c r="M24450" s="1"/>
    </row>
    <row r="24451" spans="6:13" x14ac:dyDescent="0.2">
      <c r="G24451" s="1"/>
      <c r="H24451" s="1"/>
      <c r="K24451" s="1"/>
      <c r="M24451" s="1"/>
    </row>
    <row r="24452" spans="6:13" x14ac:dyDescent="0.2">
      <c r="H24452" s="1"/>
      <c r="M24452" s="1"/>
    </row>
    <row r="24453" spans="6:13" x14ac:dyDescent="0.2">
      <c r="H24453" s="1"/>
      <c r="M24453" s="1"/>
    </row>
    <row r="24454" spans="6:13" x14ac:dyDescent="0.2">
      <c r="H24454" s="1"/>
      <c r="M24454" s="1"/>
    </row>
    <row r="24455" spans="6:13" x14ac:dyDescent="0.2">
      <c r="H24455" s="1"/>
      <c r="M24455" s="1"/>
    </row>
    <row r="24456" spans="6:13" x14ac:dyDescent="0.2">
      <c r="H24456" s="1"/>
      <c r="M24456" s="1"/>
    </row>
    <row r="24457" spans="6:13" x14ac:dyDescent="0.2">
      <c r="H24457" s="1"/>
      <c r="M24457" s="1"/>
    </row>
    <row r="24458" spans="6:13" x14ac:dyDescent="0.2">
      <c r="H24458" s="1"/>
      <c r="M24458" s="1"/>
    </row>
    <row r="24459" spans="6:13" x14ac:dyDescent="0.2">
      <c r="H24459" s="1"/>
      <c r="M24459" s="1"/>
    </row>
    <row r="24460" spans="6:13" x14ac:dyDescent="0.2">
      <c r="H24460" s="1"/>
      <c r="M24460" s="1"/>
    </row>
    <row r="24461" spans="6:13" x14ac:dyDescent="0.2">
      <c r="G24461" s="1"/>
      <c r="H24461" s="1"/>
      <c r="K24461" s="1"/>
      <c r="M24461" s="1"/>
    </row>
    <row r="24462" spans="6:13" x14ac:dyDescent="0.2">
      <c r="H24462" s="1"/>
      <c r="M24462" s="1"/>
    </row>
    <row r="24463" spans="6:13" x14ac:dyDescent="0.2">
      <c r="G24463" s="1"/>
      <c r="K24463" s="1"/>
    </row>
    <row r="24464" spans="6:13" x14ac:dyDescent="0.2">
      <c r="F24464" s="1"/>
      <c r="J24464" s="1"/>
    </row>
    <row r="24465" spans="5:13" x14ac:dyDescent="0.2">
      <c r="H24465" s="1"/>
      <c r="M24465" s="1"/>
    </row>
    <row r="24467" spans="5:13" x14ac:dyDescent="0.2">
      <c r="H24467" s="1"/>
      <c r="M24467" s="1"/>
    </row>
    <row r="24469" spans="5:13" x14ac:dyDescent="0.2">
      <c r="H24469" s="1"/>
      <c r="M24469" s="1"/>
    </row>
    <row r="24470" spans="5:13" x14ac:dyDescent="0.2">
      <c r="H24470" s="1"/>
      <c r="M24470" s="1"/>
    </row>
    <row r="24471" spans="5:13" x14ac:dyDescent="0.2">
      <c r="H24471" s="1"/>
      <c r="M24471" s="1"/>
    </row>
    <row r="24472" spans="5:13" x14ac:dyDescent="0.2">
      <c r="H24472" s="1"/>
      <c r="M24472" s="1"/>
    </row>
    <row r="24473" spans="5:13" x14ac:dyDescent="0.2">
      <c r="H24473" s="1"/>
      <c r="M24473" s="1"/>
    </row>
    <row r="24474" spans="5:13" x14ac:dyDescent="0.2">
      <c r="H24474" s="1"/>
      <c r="M24474" s="1"/>
    </row>
    <row r="24475" spans="5:13" x14ac:dyDescent="0.2">
      <c r="E24475" s="1"/>
      <c r="H24475" s="1"/>
      <c r="I24475" s="1"/>
      <c r="M24475" s="1"/>
    </row>
    <row r="24476" spans="5:13" x14ac:dyDescent="0.2">
      <c r="H24476" s="1"/>
      <c r="M24476" s="1"/>
    </row>
    <row r="24477" spans="5:13" x14ac:dyDescent="0.2">
      <c r="H24477" s="1"/>
      <c r="M24477" s="1"/>
    </row>
    <row r="24478" spans="5:13" x14ac:dyDescent="0.2">
      <c r="H24478" s="1"/>
      <c r="M24478" s="1"/>
    </row>
    <row r="24479" spans="5:13" x14ac:dyDescent="0.2">
      <c r="E24479" s="1"/>
      <c r="H24479" s="1"/>
      <c r="M24479" s="1"/>
    </row>
    <row r="24480" spans="5:13" x14ac:dyDescent="0.2">
      <c r="H24480" s="1"/>
      <c r="M24480" s="1"/>
    </row>
    <row r="24481" spans="7:25" x14ac:dyDescent="0.2">
      <c r="H24481" s="1"/>
      <c r="M24481" s="1"/>
    </row>
    <row r="24482" spans="7:25" x14ac:dyDescent="0.2">
      <c r="G24482" s="1"/>
      <c r="H24482" s="1"/>
      <c r="M24482" s="1"/>
      <c r="S24482" s="1"/>
    </row>
    <row r="24483" spans="7:25" x14ac:dyDescent="0.2">
      <c r="H24483" s="1"/>
      <c r="M24483" s="1"/>
    </row>
    <row r="24484" spans="7:25" x14ac:dyDescent="0.2">
      <c r="H24484" s="1"/>
      <c r="M24484" s="1"/>
    </row>
    <row r="24485" spans="7:25" x14ac:dyDescent="0.2">
      <c r="H24485" s="1"/>
      <c r="M24485" s="1"/>
    </row>
    <row r="24486" spans="7:25" x14ac:dyDescent="0.2">
      <c r="H24486" s="1"/>
      <c r="M24486" s="1"/>
    </row>
    <row r="24487" spans="7:25" x14ac:dyDescent="0.2">
      <c r="H24487" s="1"/>
      <c r="M24487" s="1"/>
    </row>
    <row r="24488" spans="7:25" x14ac:dyDescent="0.2">
      <c r="H24488" s="1"/>
      <c r="M24488" s="1"/>
    </row>
    <row r="24490" spans="7:25" x14ac:dyDescent="0.2">
      <c r="H24490" s="1"/>
      <c r="M24490" s="1"/>
    </row>
    <row r="24491" spans="7:25" x14ac:dyDescent="0.2">
      <c r="H24491" s="1"/>
      <c r="M24491" s="1"/>
    </row>
    <row r="24492" spans="7:25" x14ac:dyDescent="0.2">
      <c r="H24492" s="1"/>
      <c r="M24492" s="1"/>
      <c r="Y24492" s="1"/>
    </row>
    <row r="24493" spans="7:25" x14ac:dyDescent="0.2">
      <c r="H24493" s="1"/>
      <c r="M24493" s="1"/>
    </row>
    <row r="24494" spans="7:25" x14ac:dyDescent="0.2">
      <c r="H24494" s="1"/>
      <c r="M24494" s="1"/>
    </row>
    <row r="24495" spans="7:25" x14ac:dyDescent="0.2">
      <c r="H24495" s="1"/>
      <c r="M24495" s="1"/>
    </row>
    <row r="24496" spans="7:25" x14ac:dyDescent="0.2">
      <c r="H24496" s="1"/>
      <c r="M24496" s="1"/>
    </row>
    <row r="24497" spans="8:13" x14ac:dyDescent="0.2">
      <c r="H24497" s="1"/>
      <c r="M24497" s="1"/>
    </row>
    <row r="24498" spans="8:13" x14ac:dyDescent="0.2">
      <c r="H24498" s="1"/>
      <c r="M24498" s="1"/>
    </row>
    <row r="24499" spans="8:13" x14ac:dyDescent="0.2">
      <c r="H24499" s="1"/>
      <c r="M24499" s="1"/>
    </row>
    <row r="24500" spans="8:13" x14ac:dyDescent="0.2">
      <c r="H24500" s="1"/>
      <c r="J24500" s="1"/>
      <c r="M24500" s="1"/>
    </row>
    <row r="24501" spans="8:13" x14ac:dyDescent="0.2">
      <c r="H24501" s="1"/>
      <c r="M24501" s="1"/>
    </row>
    <row r="24502" spans="8:13" x14ac:dyDescent="0.2">
      <c r="H24502" s="1"/>
      <c r="M24502" s="1"/>
    </row>
    <row r="24503" spans="8:13" x14ac:dyDescent="0.2">
      <c r="H24503" s="1"/>
      <c r="M24503" s="1"/>
    </row>
    <row r="24504" spans="8:13" x14ac:dyDescent="0.2">
      <c r="H24504" s="1"/>
      <c r="M24504" s="1"/>
    </row>
    <row r="24505" spans="8:13" x14ac:dyDescent="0.2">
      <c r="H24505" s="1"/>
      <c r="M24505" s="1"/>
    </row>
    <row r="24506" spans="8:13" x14ac:dyDescent="0.2">
      <c r="H24506" s="1"/>
      <c r="M24506" s="1"/>
    </row>
    <row r="24507" spans="8:13" x14ac:dyDescent="0.2">
      <c r="H24507" s="1"/>
      <c r="M24507" s="1"/>
    </row>
    <row r="24508" spans="8:13" x14ac:dyDescent="0.2">
      <c r="H24508" s="1"/>
      <c r="M24508" s="1"/>
    </row>
    <row r="24509" spans="8:13" x14ac:dyDescent="0.2">
      <c r="H24509" s="1"/>
      <c r="M24509" s="1"/>
    </row>
    <row r="24510" spans="8:13" x14ac:dyDescent="0.2">
      <c r="H24510" s="1"/>
      <c r="M24510" s="1"/>
    </row>
    <row r="24511" spans="8:13" x14ac:dyDescent="0.2">
      <c r="H24511" s="1"/>
      <c r="M24511" s="1"/>
    </row>
    <row r="24512" spans="8:13" x14ac:dyDescent="0.2">
      <c r="H24512" s="1"/>
      <c r="M24512" s="1"/>
    </row>
    <row r="24513" spans="5:13" x14ac:dyDescent="0.2">
      <c r="H24513" s="1"/>
      <c r="M24513" s="1"/>
    </row>
    <row r="24514" spans="5:13" x14ac:dyDescent="0.2">
      <c r="H24514" s="1"/>
      <c r="M24514" s="1"/>
    </row>
    <row r="24515" spans="5:13" x14ac:dyDescent="0.2">
      <c r="H24515" s="1"/>
      <c r="J24515" s="1"/>
      <c r="K24515" s="1"/>
      <c r="M24515" s="1"/>
    </row>
    <row r="24518" spans="5:13" x14ac:dyDescent="0.2">
      <c r="H24518" s="1"/>
      <c r="M24518" s="1"/>
    </row>
    <row r="24519" spans="5:13" x14ac:dyDescent="0.2">
      <c r="H24519" s="1"/>
      <c r="M24519" s="1"/>
    </row>
    <row r="24520" spans="5:13" x14ac:dyDescent="0.2">
      <c r="E24520" s="1"/>
      <c r="H24520" s="1"/>
      <c r="I24520" s="1"/>
      <c r="M24520" s="1"/>
    </row>
    <row r="24521" spans="5:13" x14ac:dyDescent="0.2">
      <c r="H24521" s="1"/>
      <c r="M24521" s="1"/>
    </row>
    <row r="24522" spans="5:13" x14ac:dyDescent="0.2">
      <c r="H24522" s="1"/>
      <c r="M24522" s="1"/>
    </row>
    <row r="24523" spans="5:13" x14ac:dyDescent="0.2">
      <c r="H24523" s="1"/>
      <c r="M24523" s="1"/>
    </row>
    <row r="24524" spans="5:13" x14ac:dyDescent="0.2">
      <c r="E24524" s="1"/>
      <c r="F24524" s="1"/>
      <c r="G24524" s="1"/>
      <c r="H24524" s="1"/>
      <c r="J24524" s="1"/>
      <c r="K24524" s="1"/>
      <c r="M24524" s="1"/>
    </row>
    <row r="24525" spans="5:13" x14ac:dyDescent="0.2">
      <c r="H24525" s="1"/>
      <c r="J24525" s="1"/>
      <c r="K24525" s="1"/>
      <c r="M24525" s="1"/>
    </row>
    <row r="24526" spans="5:13" x14ac:dyDescent="0.2">
      <c r="H24526" s="1"/>
      <c r="M24526" s="1"/>
    </row>
    <row r="24527" spans="5:13" x14ac:dyDescent="0.2">
      <c r="H24527" s="1"/>
      <c r="M24527" s="1"/>
    </row>
    <row r="24529" spans="6:25" x14ac:dyDescent="0.2">
      <c r="H24529" s="1"/>
      <c r="M24529" s="1"/>
    </row>
    <row r="24530" spans="6:25" x14ac:dyDescent="0.2">
      <c r="H24530" s="1"/>
      <c r="M24530" s="1"/>
    </row>
    <row r="24531" spans="6:25" x14ac:dyDescent="0.2">
      <c r="H24531" s="1"/>
      <c r="M24531" s="1"/>
    </row>
    <row r="24532" spans="6:25" x14ac:dyDescent="0.2">
      <c r="H24532" s="1"/>
      <c r="J24532" s="1"/>
      <c r="K24532" s="1"/>
      <c r="M24532" s="1"/>
    </row>
    <row r="24533" spans="6:25" x14ac:dyDescent="0.2">
      <c r="H24533" s="1"/>
      <c r="M24533" s="1"/>
    </row>
    <row r="24534" spans="6:25" x14ac:dyDescent="0.2">
      <c r="H24534" s="1"/>
      <c r="M24534" s="1"/>
    </row>
    <row r="24535" spans="6:25" x14ac:dyDescent="0.2">
      <c r="H24535" s="1"/>
      <c r="M24535" s="1"/>
    </row>
    <row r="24536" spans="6:25" x14ac:dyDescent="0.2">
      <c r="H24536" s="1"/>
      <c r="M24536" s="1"/>
    </row>
    <row r="24537" spans="6:25" x14ac:dyDescent="0.2">
      <c r="H24537" s="1"/>
      <c r="M24537" s="1"/>
      <c r="Y24537" s="1"/>
    </row>
    <row r="24538" spans="6:25" x14ac:dyDescent="0.2">
      <c r="H24538" s="1"/>
      <c r="M24538" s="1"/>
    </row>
    <row r="24539" spans="6:25" x14ac:dyDescent="0.2">
      <c r="H24539" s="1"/>
      <c r="M24539" s="1"/>
    </row>
    <row r="24540" spans="6:25" x14ac:dyDescent="0.2">
      <c r="H24540" s="1"/>
      <c r="M24540" s="1"/>
    </row>
    <row r="24541" spans="6:25" x14ac:dyDescent="0.2">
      <c r="F24541" s="1"/>
      <c r="H24541" s="1"/>
      <c r="J24541" s="1"/>
      <c r="M24541" s="1"/>
    </row>
    <row r="24542" spans="6:25" x14ac:dyDescent="0.2">
      <c r="H24542" s="1"/>
      <c r="M24542" s="1"/>
    </row>
    <row r="24543" spans="6:25" x14ac:dyDescent="0.2">
      <c r="F24543" s="1"/>
      <c r="H24543" s="1"/>
      <c r="J24543" s="1"/>
      <c r="M24543" s="1"/>
    </row>
    <row r="24544" spans="6:25" x14ac:dyDescent="0.2">
      <c r="H24544" s="1"/>
      <c r="K24544" s="1"/>
      <c r="M24544" s="1"/>
    </row>
    <row r="24545" spans="7:13" x14ac:dyDescent="0.2">
      <c r="H24545" s="1"/>
      <c r="K24545" s="1"/>
      <c r="M24545" s="1"/>
    </row>
    <row r="24546" spans="7:13" x14ac:dyDescent="0.2">
      <c r="H24546" s="1"/>
      <c r="K24546" s="1"/>
      <c r="M24546" s="1"/>
    </row>
    <row r="24547" spans="7:13" x14ac:dyDescent="0.2">
      <c r="H24547" s="1"/>
      <c r="M24547" s="1"/>
    </row>
    <row r="24548" spans="7:13" x14ac:dyDescent="0.2">
      <c r="H24548" s="1"/>
      <c r="M24548" s="1"/>
    </row>
    <row r="24549" spans="7:13" x14ac:dyDescent="0.2">
      <c r="G24549" s="1"/>
      <c r="H24549" s="1"/>
      <c r="M24549" s="1"/>
    </row>
    <row r="24550" spans="7:13" x14ac:dyDescent="0.2">
      <c r="H24550" s="1"/>
      <c r="M24550" s="1"/>
    </row>
    <row r="24551" spans="7:13" x14ac:dyDescent="0.2">
      <c r="H24551" s="1"/>
      <c r="M24551" s="1"/>
    </row>
    <row r="24552" spans="7:13" x14ac:dyDescent="0.2">
      <c r="H24552" s="1"/>
      <c r="M24552" s="1"/>
    </row>
    <row r="24553" spans="7:13" x14ac:dyDescent="0.2">
      <c r="H24553" s="1"/>
      <c r="M24553" s="1"/>
    </row>
    <row r="24554" spans="7:13" x14ac:dyDescent="0.2">
      <c r="H24554" s="1"/>
      <c r="M24554" s="1"/>
    </row>
    <row r="24555" spans="7:13" x14ac:dyDescent="0.2">
      <c r="H24555" s="1"/>
      <c r="I24555" s="1"/>
      <c r="M24555" s="1"/>
    </row>
    <row r="24556" spans="7:13" x14ac:dyDescent="0.2">
      <c r="H24556" s="1"/>
      <c r="M24556" s="1"/>
    </row>
    <row r="24557" spans="7:13" x14ac:dyDescent="0.2">
      <c r="H24557" s="1"/>
      <c r="M24557" s="1"/>
    </row>
    <row r="24558" spans="7:13" x14ac:dyDescent="0.2">
      <c r="H24558" s="1"/>
      <c r="M24558" s="1"/>
    </row>
    <row r="24559" spans="7:13" x14ac:dyDescent="0.2">
      <c r="H24559" s="1"/>
      <c r="M24559" s="1"/>
    </row>
    <row r="24560" spans="7:13" x14ac:dyDescent="0.2">
      <c r="H24560" s="1"/>
      <c r="M24560" s="1"/>
    </row>
    <row r="24561" spans="6:13" x14ac:dyDescent="0.2">
      <c r="F24561" s="1"/>
      <c r="H24561" s="1"/>
      <c r="J24561" s="1"/>
      <c r="M24561" s="1"/>
    </row>
    <row r="24565" spans="6:13" x14ac:dyDescent="0.2">
      <c r="H24565" s="1"/>
      <c r="J24565" s="1"/>
      <c r="K24565" s="1"/>
      <c r="M24565" s="1"/>
    </row>
    <row r="24566" spans="6:13" x14ac:dyDescent="0.2">
      <c r="H24566" s="1"/>
      <c r="J24566" s="1"/>
      <c r="K24566" s="1"/>
      <c r="M24566" s="1"/>
    </row>
    <row r="24567" spans="6:13" x14ac:dyDescent="0.2">
      <c r="H24567" s="1"/>
      <c r="M24567" s="1"/>
    </row>
    <row r="24568" spans="6:13" x14ac:dyDescent="0.2">
      <c r="H24568" s="1"/>
      <c r="M24568" s="1"/>
    </row>
    <row r="24569" spans="6:13" x14ac:dyDescent="0.2">
      <c r="H24569" s="1"/>
      <c r="M24569" s="1"/>
    </row>
    <row r="24570" spans="6:13" x14ac:dyDescent="0.2">
      <c r="H24570" s="1"/>
      <c r="M24570" s="1"/>
    </row>
    <row r="24571" spans="6:13" x14ac:dyDescent="0.2">
      <c r="H24571" s="1"/>
      <c r="M24571" s="1"/>
    </row>
    <row r="24572" spans="6:13" x14ac:dyDescent="0.2">
      <c r="H24572" s="1"/>
      <c r="M24572" s="1"/>
    </row>
    <row r="24573" spans="6:13" x14ac:dyDescent="0.2">
      <c r="F24573" s="1"/>
      <c r="J24573" s="1"/>
    </row>
    <row r="24574" spans="6:13" x14ac:dyDescent="0.2">
      <c r="H24574" s="1"/>
      <c r="M24574" s="1"/>
    </row>
    <row r="24575" spans="6:13" x14ac:dyDescent="0.2">
      <c r="F24575" s="1"/>
      <c r="J24575" s="1"/>
    </row>
    <row r="24577" spans="6:25" x14ac:dyDescent="0.2">
      <c r="H24577" s="1"/>
      <c r="M24577" s="1"/>
    </row>
    <row r="24578" spans="6:25" x14ac:dyDescent="0.2">
      <c r="H24578" s="1"/>
      <c r="M24578" s="1"/>
    </row>
    <row r="24579" spans="6:25" x14ac:dyDescent="0.2">
      <c r="H24579" s="1"/>
      <c r="M24579" s="1"/>
    </row>
    <row r="24580" spans="6:25" x14ac:dyDescent="0.2">
      <c r="H24580" s="1"/>
      <c r="M24580" s="1"/>
    </row>
    <row r="24581" spans="6:25" x14ac:dyDescent="0.2">
      <c r="H24581" s="1"/>
      <c r="M24581" s="1"/>
    </row>
    <row r="24582" spans="6:25" x14ac:dyDescent="0.2">
      <c r="H24582" s="1"/>
      <c r="M24582" s="1"/>
    </row>
    <row r="24583" spans="6:25" x14ac:dyDescent="0.2">
      <c r="H24583" s="1"/>
      <c r="M24583" s="1"/>
    </row>
    <row r="24584" spans="6:25" x14ac:dyDescent="0.2">
      <c r="F24584" s="1"/>
      <c r="H24584" s="1"/>
      <c r="J24584" s="1"/>
      <c r="M24584" s="1"/>
    </row>
    <row r="24585" spans="6:25" x14ac:dyDescent="0.2">
      <c r="H24585" s="1"/>
      <c r="M24585" s="1"/>
    </row>
    <row r="24586" spans="6:25" x14ac:dyDescent="0.2">
      <c r="H24586" s="1"/>
      <c r="M24586" s="1"/>
    </row>
    <row r="24587" spans="6:25" x14ac:dyDescent="0.2">
      <c r="H24587" s="1"/>
      <c r="M24587" s="1"/>
    </row>
    <row r="24588" spans="6:25" x14ac:dyDescent="0.2">
      <c r="H24588" s="1"/>
      <c r="M24588" s="1"/>
    </row>
    <row r="24589" spans="6:25" x14ac:dyDescent="0.2">
      <c r="G24589" s="1"/>
      <c r="H24589" s="1"/>
      <c r="K24589" s="1"/>
      <c r="M24589" s="1"/>
      <c r="Y24589" s="1"/>
    </row>
    <row r="24590" spans="6:25" x14ac:dyDescent="0.2">
      <c r="H24590" s="1"/>
      <c r="M24590" s="1"/>
    </row>
    <row r="24593" spans="6:13" x14ac:dyDescent="0.2">
      <c r="H24593" s="1"/>
      <c r="M24593" s="1"/>
    </row>
    <row r="24595" spans="6:13" x14ac:dyDescent="0.2">
      <c r="H24595" s="1"/>
      <c r="M24595" s="1"/>
    </row>
    <row r="24597" spans="6:13" x14ac:dyDescent="0.2">
      <c r="H24597" s="1"/>
      <c r="J24597" s="1"/>
      <c r="M24597" s="1"/>
    </row>
    <row r="24598" spans="6:13" x14ac:dyDescent="0.2">
      <c r="H24598" s="1"/>
      <c r="J24598" s="1"/>
      <c r="M24598" s="1"/>
    </row>
    <row r="24599" spans="6:13" x14ac:dyDescent="0.2">
      <c r="H24599" s="1"/>
      <c r="M24599" s="1"/>
    </row>
    <row r="24600" spans="6:13" x14ac:dyDescent="0.2">
      <c r="H24600" s="1"/>
      <c r="J24600" s="1"/>
      <c r="K24600" s="1"/>
      <c r="M24600" s="1"/>
    </row>
    <row r="24601" spans="6:13" x14ac:dyDescent="0.2">
      <c r="H24601" s="1"/>
      <c r="M24601" s="1"/>
    </row>
    <row r="24602" spans="6:13" x14ac:dyDescent="0.2">
      <c r="F24602" s="1"/>
      <c r="H24602" s="1"/>
      <c r="M24602" s="1"/>
    </row>
    <row r="24603" spans="6:13" x14ac:dyDescent="0.2">
      <c r="H24603" s="1"/>
      <c r="M24603" s="1"/>
    </row>
    <row r="24604" spans="6:13" x14ac:dyDescent="0.2">
      <c r="F24604" s="1"/>
      <c r="H24604" s="1"/>
      <c r="J24604" s="1"/>
      <c r="M24604" s="1"/>
    </row>
    <row r="24605" spans="6:13" x14ac:dyDescent="0.2">
      <c r="H24605" s="1"/>
      <c r="M24605" s="1"/>
    </row>
    <row r="24606" spans="6:13" x14ac:dyDescent="0.2">
      <c r="H24606" s="1"/>
      <c r="J24606" s="1"/>
      <c r="K24606" s="1"/>
      <c r="M24606" s="1"/>
    </row>
    <row r="24607" spans="6:13" x14ac:dyDescent="0.2">
      <c r="H24607" s="1"/>
      <c r="M24607" s="1"/>
    </row>
    <row r="24608" spans="6:13" x14ac:dyDescent="0.2">
      <c r="F24608" s="1"/>
      <c r="H24608" s="1"/>
      <c r="M24608" s="1"/>
    </row>
    <row r="24609" spans="7:13" x14ac:dyDescent="0.2">
      <c r="G24609" s="1"/>
      <c r="H24609" s="1"/>
      <c r="K24609" s="1"/>
      <c r="M24609" s="1"/>
    </row>
    <row r="24610" spans="7:13" x14ac:dyDescent="0.2">
      <c r="H24610" s="1"/>
      <c r="M24610" s="1"/>
    </row>
    <row r="24611" spans="7:13" x14ac:dyDescent="0.2">
      <c r="H24611" s="1"/>
      <c r="M24611" s="1"/>
    </row>
    <row r="24612" spans="7:13" x14ac:dyDescent="0.2">
      <c r="H24612" s="1"/>
      <c r="M24612" s="1"/>
    </row>
    <row r="24613" spans="7:13" x14ac:dyDescent="0.2">
      <c r="H24613" s="1"/>
      <c r="M24613" s="1"/>
    </row>
    <row r="24614" spans="7:13" x14ac:dyDescent="0.2">
      <c r="H24614" s="1"/>
      <c r="M24614" s="1"/>
    </row>
    <row r="24615" spans="7:13" x14ac:dyDescent="0.2">
      <c r="H24615" s="1"/>
      <c r="M24615" s="1"/>
    </row>
    <row r="24616" spans="7:13" x14ac:dyDescent="0.2">
      <c r="H24616" s="1"/>
      <c r="M24616" s="1"/>
    </row>
    <row r="24618" spans="7:13" x14ac:dyDescent="0.2">
      <c r="H24618" s="1"/>
      <c r="J24618" s="1"/>
      <c r="M24618" s="1"/>
    </row>
    <row r="24619" spans="7:13" x14ac:dyDescent="0.2">
      <c r="H24619" s="1"/>
      <c r="M24619" s="1"/>
    </row>
    <row r="24620" spans="7:13" x14ac:dyDescent="0.2">
      <c r="H24620" s="1"/>
      <c r="M24620" s="1"/>
    </row>
    <row r="24621" spans="7:13" x14ac:dyDescent="0.2">
      <c r="H24621" s="1"/>
      <c r="M24621" s="1"/>
    </row>
    <row r="24622" spans="7:13" x14ac:dyDescent="0.2">
      <c r="H24622" s="1"/>
      <c r="J24622" s="1"/>
      <c r="M24622" s="1"/>
    </row>
    <row r="24623" spans="7:13" x14ac:dyDescent="0.2">
      <c r="H24623" s="1"/>
      <c r="M24623" s="1"/>
    </row>
    <row r="24624" spans="7:13" x14ac:dyDescent="0.2">
      <c r="H24624" s="1"/>
      <c r="M24624" s="1"/>
    </row>
    <row r="24625" spans="6:25" x14ac:dyDescent="0.2">
      <c r="H24625" s="1"/>
      <c r="M24625" s="1"/>
    </row>
    <row r="24626" spans="6:25" x14ac:dyDescent="0.2">
      <c r="H24626" s="1"/>
      <c r="M24626" s="1"/>
    </row>
    <row r="24627" spans="6:25" x14ac:dyDescent="0.2">
      <c r="H24627" s="1"/>
      <c r="M24627" s="1"/>
    </row>
    <row r="24628" spans="6:25" x14ac:dyDescent="0.2">
      <c r="G24628" s="1"/>
      <c r="H24628" s="1"/>
      <c r="M24628" s="1"/>
      <c r="Y24628" s="1"/>
    </row>
    <row r="24629" spans="6:25" x14ac:dyDescent="0.2">
      <c r="F24629" s="1"/>
      <c r="H24629" s="1"/>
      <c r="J24629" s="1"/>
      <c r="M24629" s="1"/>
    </row>
    <row r="24630" spans="6:25" x14ac:dyDescent="0.2">
      <c r="H24630" s="1"/>
      <c r="M24630" s="1"/>
    </row>
    <row r="24631" spans="6:25" x14ac:dyDescent="0.2">
      <c r="H24631" s="1"/>
      <c r="J24631" s="1"/>
      <c r="K24631" s="1"/>
      <c r="M24631" s="1"/>
    </row>
    <row r="24632" spans="6:25" x14ac:dyDescent="0.2">
      <c r="H24632" s="1"/>
      <c r="M24632" s="1"/>
    </row>
    <row r="24633" spans="6:25" x14ac:dyDescent="0.2">
      <c r="H24633" s="1"/>
      <c r="M24633" s="1"/>
    </row>
    <row r="24634" spans="6:25" x14ac:dyDescent="0.2">
      <c r="H24634" s="1"/>
      <c r="M24634" s="1"/>
    </row>
    <row r="24635" spans="6:25" x14ac:dyDescent="0.2">
      <c r="H24635" s="1"/>
      <c r="M24635" s="1"/>
    </row>
    <row r="24636" spans="6:25" x14ac:dyDescent="0.2">
      <c r="H24636" s="1"/>
      <c r="M24636" s="1"/>
    </row>
    <row r="24637" spans="6:25" x14ac:dyDescent="0.2">
      <c r="H24637" s="1"/>
      <c r="M24637" s="1"/>
    </row>
    <row r="24638" spans="6:25" x14ac:dyDescent="0.2">
      <c r="H24638" s="1"/>
      <c r="M24638" s="1"/>
    </row>
    <row r="24639" spans="6:25" x14ac:dyDescent="0.2">
      <c r="H24639" s="1"/>
      <c r="M24639" s="1"/>
    </row>
    <row r="24640" spans="6:25" x14ac:dyDescent="0.2">
      <c r="F24640" s="1"/>
      <c r="H24640" s="1"/>
      <c r="J24640" s="1"/>
      <c r="M24640" s="1"/>
    </row>
    <row r="24641" spans="6:13" x14ac:dyDescent="0.2">
      <c r="H24641" s="1"/>
      <c r="M24641" s="1"/>
    </row>
    <row r="24642" spans="6:13" x14ac:dyDescent="0.2">
      <c r="H24642" s="1"/>
      <c r="M24642" s="1"/>
    </row>
    <row r="24643" spans="6:13" x14ac:dyDescent="0.2">
      <c r="H24643" s="1"/>
      <c r="J24643" s="1"/>
      <c r="K24643" s="1"/>
      <c r="M24643" s="1"/>
    </row>
    <row r="24646" spans="6:13" x14ac:dyDescent="0.2">
      <c r="H24646" s="1"/>
      <c r="J24646" s="1"/>
      <c r="M24646" s="1"/>
    </row>
    <row r="24647" spans="6:13" x14ac:dyDescent="0.2">
      <c r="F24647" s="1"/>
      <c r="H24647" s="1"/>
      <c r="J24647" s="1"/>
      <c r="M24647" s="1"/>
    </row>
    <row r="24648" spans="6:13" x14ac:dyDescent="0.2">
      <c r="H24648" s="1"/>
      <c r="M24648" s="1"/>
    </row>
    <row r="24649" spans="6:13" x14ac:dyDescent="0.2">
      <c r="H24649" s="1"/>
      <c r="M24649" s="1"/>
    </row>
    <row r="24650" spans="6:13" x14ac:dyDescent="0.2">
      <c r="H24650" s="1"/>
      <c r="M24650" s="1"/>
    </row>
    <row r="24651" spans="6:13" x14ac:dyDescent="0.2">
      <c r="H24651" s="1"/>
      <c r="M24651" s="1"/>
    </row>
    <row r="24652" spans="6:13" x14ac:dyDescent="0.2">
      <c r="G24652" s="1"/>
      <c r="H24652" s="1"/>
      <c r="J24652" s="1"/>
      <c r="K24652" s="1"/>
      <c r="M24652" s="1"/>
    </row>
    <row r="24653" spans="6:13" x14ac:dyDescent="0.2">
      <c r="H24653" s="1"/>
      <c r="M24653" s="1"/>
    </row>
    <row r="24654" spans="6:13" x14ac:dyDescent="0.2">
      <c r="H24654" s="1"/>
      <c r="M24654" s="1"/>
    </row>
    <row r="24655" spans="6:13" x14ac:dyDescent="0.2">
      <c r="H24655" s="1"/>
      <c r="M24655" s="1"/>
    </row>
    <row r="24657" spans="6:25" x14ac:dyDescent="0.2">
      <c r="H24657" s="1"/>
      <c r="J24657" s="1"/>
      <c r="M24657" s="1"/>
    </row>
    <row r="24658" spans="6:25" x14ac:dyDescent="0.2">
      <c r="F24658" s="1"/>
      <c r="H24658" s="1"/>
      <c r="J24658" s="1"/>
      <c r="M24658" s="1"/>
    </row>
    <row r="24659" spans="6:25" x14ac:dyDescent="0.2">
      <c r="F24659" s="1"/>
      <c r="H24659" s="1"/>
      <c r="J24659" s="1"/>
      <c r="M24659" s="1"/>
    </row>
    <row r="24660" spans="6:25" x14ac:dyDescent="0.2">
      <c r="H24660" s="1"/>
      <c r="J24660" s="1"/>
      <c r="K24660" s="1"/>
      <c r="M24660" s="1"/>
    </row>
    <row r="24661" spans="6:25" x14ac:dyDescent="0.2">
      <c r="H24661" s="1"/>
      <c r="M24661" s="1"/>
    </row>
    <row r="24662" spans="6:25" x14ac:dyDescent="0.2">
      <c r="F24662" s="1"/>
      <c r="H24662" s="1"/>
      <c r="M24662" s="1"/>
    </row>
    <row r="24663" spans="6:25" x14ac:dyDescent="0.2">
      <c r="F24663" s="1"/>
      <c r="H24663" s="1"/>
      <c r="M24663" s="1"/>
    </row>
    <row r="24664" spans="6:25" x14ac:dyDescent="0.2">
      <c r="F24664" s="1"/>
      <c r="H24664" s="1"/>
      <c r="J24664" s="1"/>
      <c r="M24664" s="1"/>
    </row>
    <row r="24665" spans="6:25" x14ac:dyDescent="0.2">
      <c r="H24665" s="1"/>
      <c r="M24665" s="1"/>
    </row>
    <row r="24666" spans="6:25" x14ac:dyDescent="0.2">
      <c r="H24666" s="1"/>
      <c r="M24666" s="1"/>
      <c r="Y24666" s="1"/>
    </row>
    <row r="24667" spans="6:25" x14ac:dyDescent="0.2">
      <c r="H24667" s="1"/>
      <c r="M24667" s="1"/>
    </row>
    <row r="24668" spans="6:25" x14ac:dyDescent="0.2">
      <c r="H24668" s="1"/>
      <c r="M24668" s="1"/>
    </row>
    <row r="24669" spans="6:25" x14ac:dyDescent="0.2">
      <c r="H24669" s="1"/>
      <c r="M24669" s="1"/>
    </row>
    <row r="24670" spans="6:25" x14ac:dyDescent="0.2">
      <c r="H24670" s="1"/>
      <c r="M24670" s="1"/>
    </row>
    <row r="24671" spans="6:25" x14ac:dyDescent="0.2">
      <c r="F24671" s="1"/>
      <c r="H24671" s="1"/>
      <c r="J24671" s="1"/>
      <c r="M24671" s="1"/>
    </row>
    <row r="24672" spans="6:25" x14ac:dyDescent="0.2">
      <c r="H24672" s="1"/>
      <c r="M24672" s="1"/>
    </row>
    <row r="24673" spans="5:13" x14ac:dyDescent="0.2">
      <c r="H24673" s="1"/>
      <c r="M24673" s="1"/>
    </row>
    <row r="24674" spans="5:13" x14ac:dyDescent="0.2">
      <c r="H24674" s="1"/>
      <c r="M24674" s="1"/>
    </row>
    <row r="24675" spans="5:13" x14ac:dyDescent="0.2">
      <c r="H24675" s="1"/>
      <c r="M24675" s="1"/>
    </row>
    <row r="24676" spans="5:13" x14ac:dyDescent="0.2">
      <c r="F24676" s="1"/>
      <c r="H24676" s="1"/>
      <c r="M24676" s="1"/>
    </row>
    <row r="24677" spans="5:13" x14ac:dyDescent="0.2">
      <c r="H24677" s="1"/>
      <c r="M24677" s="1"/>
    </row>
    <row r="24678" spans="5:13" x14ac:dyDescent="0.2">
      <c r="H24678" s="1"/>
      <c r="M24678" s="1"/>
    </row>
    <row r="24679" spans="5:13" x14ac:dyDescent="0.2">
      <c r="H24679" s="1"/>
      <c r="J24679" s="1"/>
      <c r="M24679" s="1"/>
    </row>
    <row r="24680" spans="5:13" x14ac:dyDescent="0.2">
      <c r="H24680" s="1"/>
      <c r="M24680" s="1"/>
    </row>
    <row r="24681" spans="5:13" x14ac:dyDescent="0.2">
      <c r="H24681" s="1"/>
      <c r="M24681" s="1"/>
    </row>
    <row r="24682" spans="5:13" x14ac:dyDescent="0.2">
      <c r="H24682" s="1"/>
      <c r="M24682" s="1"/>
    </row>
    <row r="24683" spans="5:13" x14ac:dyDescent="0.2">
      <c r="H24683" s="1"/>
      <c r="M24683" s="1"/>
    </row>
    <row r="24684" spans="5:13" x14ac:dyDescent="0.2">
      <c r="E24684" s="1"/>
      <c r="H24684" s="1"/>
      <c r="I24684" s="1"/>
      <c r="M24684" s="1"/>
    </row>
    <row r="24685" spans="5:13" x14ac:dyDescent="0.2">
      <c r="F24685" s="1"/>
      <c r="H24685" s="1"/>
      <c r="J24685" s="1"/>
      <c r="M24685" s="1"/>
    </row>
    <row r="24686" spans="5:13" x14ac:dyDescent="0.2">
      <c r="H24686" s="1"/>
      <c r="M24686" s="1"/>
    </row>
    <row r="24687" spans="5:13" x14ac:dyDescent="0.2">
      <c r="H24687" s="1"/>
      <c r="M24687" s="1"/>
    </row>
    <row r="24688" spans="5:13" x14ac:dyDescent="0.2">
      <c r="E24688" s="1"/>
      <c r="F24688" s="1"/>
      <c r="G24688" s="1"/>
      <c r="H24688" s="1"/>
      <c r="J24688" s="1"/>
      <c r="K24688" s="1"/>
      <c r="M24688" s="1"/>
    </row>
    <row r="24689" spans="5:13" x14ac:dyDescent="0.2">
      <c r="F24689" s="1"/>
      <c r="H24689" s="1"/>
      <c r="J24689" s="1"/>
      <c r="M24689" s="1"/>
    </row>
    <row r="24690" spans="5:13" x14ac:dyDescent="0.2">
      <c r="F24690" s="1"/>
    </row>
    <row r="24691" spans="5:13" x14ac:dyDescent="0.2">
      <c r="F24691" s="1"/>
    </row>
    <row r="24692" spans="5:13" x14ac:dyDescent="0.2">
      <c r="F24692" s="1"/>
    </row>
    <row r="24693" spans="5:13" x14ac:dyDescent="0.2">
      <c r="F24693" s="1"/>
      <c r="H24693" s="1"/>
      <c r="M24693" s="1"/>
    </row>
    <row r="24694" spans="5:13" x14ac:dyDescent="0.2">
      <c r="G24694" s="1"/>
      <c r="H24694" s="1"/>
      <c r="J24694" s="1"/>
      <c r="K24694" s="1"/>
      <c r="M24694" s="1"/>
    </row>
    <row r="24695" spans="5:13" x14ac:dyDescent="0.2">
      <c r="E24695" s="1"/>
      <c r="H24695" s="1"/>
      <c r="I24695" s="1"/>
      <c r="M24695" s="1"/>
    </row>
    <row r="24696" spans="5:13" x14ac:dyDescent="0.2">
      <c r="G24696" s="1"/>
      <c r="H24696" s="1"/>
      <c r="K24696" s="1"/>
      <c r="M24696" s="1"/>
    </row>
    <row r="24697" spans="5:13" x14ac:dyDescent="0.2">
      <c r="H24697" s="1"/>
      <c r="M24697" s="1"/>
    </row>
    <row r="24698" spans="5:13" x14ac:dyDescent="0.2">
      <c r="H24698" s="1"/>
      <c r="M24698" s="1"/>
    </row>
    <row r="24699" spans="5:13" x14ac:dyDescent="0.2">
      <c r="E24699" s="1"/>
      <c r="H24699" s="1"/>
      <c r="M24699" s="1"/>
    </row>
    <row r="24700" spans="5:13" x14ac:dyDescent="0.2">
      <c r="H24700" s="1"/>
      <c r="M24700" s="1"/>
    </row>
    <row r="24702" spans="5:13" x14ac:dyDescent="0.2">
      <c r="H24702" s="1"/>
      <c r="M24702" s="1"/>
    </row>
    <row r="24705" spans="7:25" x14ac:dyDescent="0.2">
      <c r="H24705" s="1"/>
      <c r="M24705" s="1"/>
    </row>
    <row r="24706" spans="7:25" x14ac:dyDescent="0.2">
      <c r="H24706" s="1"/>
      <c r="M24706" s="1"/>
    </row>
    <row r="24707" spans="7:25" x14ac:dyDescent="0.2">
      <c r="H24707" s="1"/>
      <c r="M24707" s="1"/>
    </row>
    <row r="24708" spans="7:25" x14ac:dyDescent="0.2">
      <c r="H24708" s="1"/>
      <c r="M24708" s="1"/>
      <c r="Y24708" s="1"/>
    </row>
    <row r="24709" spans="7:25" x14ac:dyDescent="0.2">
      <c r="H24709" s="1"/>
      <c r="J24709" s="1"/>
      <c r="K24709" s="1"/>
      <c r="M24709" s="1"/>
    </row>
    <row r="24710" spans="7:25" x14ac:dyDescent="0.2">
      <c r="H24710" s="1"/>
      <c r="M24710" s="1"/>
    </row>
    <row r="24711" spans="7:25" x14ac:dyDescent="0.2">
      <c r="H24711" s="1"/>
      <c r="M24711" s="1"/>
    </row>
    <row r="24712" spans="7:25" x14ac:dyDescent="0.2">
      <c r="H24712" s="1"/>
      <c r="M24712" s="1"/>
    </row>
    <row r="24713" spans="7:25" x14ac:dyDescent="0.2">
      <c r="H24713" s="1"/>
      <c r="M24713" s="1"/>
    </row>
    <row r="24714" spans="7:25" x14ac:dyDescent="0.2">
      <c r="H24714" s="1"/>
      <c r="M24714" s="1"/>
    </row>
    <row r="24715" spans="7:25" x14ac:dyDescent="0.2">
      <c r="H24715" s="1"/>
      <c r="M24715" s="1"/>
    </row>
    <row r="24716" spans="7:25" x14ac:dyDescent="0.2">
      <c r="H24716" s="1"/>
      <c r="M24716" s="1"/>
    </row>
    <row r="24717" spans="7:25" x14ac:dyDescent="0.2">
      <c r="G24717" s="1"/>
      <c r="H24717" s="1"/>
      <c r="K24717" s="1"/>
      <c r="M24717" s="1"/>
    </row>
    <row r="24718" spans="7:25" x14ac:dyDescent="0.2">
      <c r="H24718" s="1"/>
      <c r="J24718" s="1"/>
      <c r="K24718" s="1"/>
      <c r="M24718" s="1"/>
    </row>
    <row r="24721" spans="6:13" x14ac:dyDescent="0.2">
      <c r="H24721" s="1"/>
      <c r="M24721" s="1"/>
    </row>
    <row r="24723" spans="6:13" x14ac:dyDescent="0.2">
      <c r="H24723" s="1"/>
      <c r="M24723" s="1"/>
    </row>
    <row r="24725" spans="6:13" x14ac:dyDescent="0.2">
      <c r="H24725" s="1"/>
      <c r="M24725" s="1"/>
    </row>
    <row r="24726" spans="6:13" x14ac:dyDescent="0.2">
      <c r="H24726" s="1"/>
      <c r="M24726" s="1"/>
    </row>
    <row r="24727" spans="6:13" x14ac:dyDescent="0.2">
      <c r="H24727" s="1"/>
      <c r="M24727" s="1"/>
    </row>
    <row r="24728" spans="6:13" x14ac:dyDescent="0.2">
      <c r="H24728" s="1"/>
      <c r="M24728" s="1"/>
    </row>
    <row r="24729" spans="6:13" x14ac:dyDescent="0.2">
      <c r="H24729" s="1"/>
      <c r="M24729" s="1"/>
    </row>
    <row r="24730" spans="6:13" x14ac:dyDescent="0.2">
      <c r="H24730" s="1"/>
      <c r="M24730" s="1"/>
    </row>
    <row r="24731" spans="6:13" x14ac:dyDescent="0.2">
      <c r="H24731" s="1"/>
      <c r="M24731" s="1"/>
    </row>
    <row r="24732" spans="6:13" x14ac:dyDescent="0.2">
      <c r="H24732" s="1"/>
      <c r="M24732" s="1"/>
    </row>
    <row r="24733" spans="6:13" x14ac:dyDescent="0.2">
      <c r="H24733" s="1"/>
      <c r="M24733" s="1"/>
    </row>
    <row r="24734" spans="6:13" x14ac:dyDescent="0.2">
      <c r="H24734" s="1"/>
      <c r="J24734" s="1"/>
      <c r="K24734" s="1"/>
      <c r="M24734" s="1"/>
    </row>
    <row r="24735" spans="6:13" x14ac:dyDescent="0.2">
      <c r="F24735" s="1"/>
      <c r="H24735" s="1"/>
      <c r="J24735" s="1"/>
      <c r="M24735" s="1"/>
    </row>
    <row r="24736" spans="6:13" x14ac:dyDescent="0.2">
      <c r="H24736" s="1"/>
      <c r="M24736" s="1"/>
    </row>
    <row r="24737" spans="6:25" x14ac:dyDescent="0.2">
      <c r="H24737" s="1"/>
      <c r="M24737" s="1"/>
    </row>
    <row r="24738" spans="6:25" x14ac:dyDescent="0.2">
      <c r="H24738" s="1"/>
      <c r="M24738" s="1"/>
    </row>
    <row r="24739" spans="6:25" x14ac:dyDescent="0.2">
      <c r="H24739" s="1"/>
      <c r="J24739" s="1"/>
      <c r="M24739" s="1"/>
    </row>
    <row r="24740" spans="6:25" x14ac:dyDescent="0.2">
      <c r="H24740" s="1"/>
      <c r="M24740" s="1"/>
    </row>
    <row r="24741" spans="6:25" x14ac:dyDescent="0.2">
      <c r="H24741" s="1"/>
      <c r="J24741" s="1"/>
      <c r="M24741" s="1"/>
    </row>
    <row r="24742" spans="6:25" x14ac:dyDescent="0.2">
      <c r="H24742" s="1"/>
      <c r="M24742" s="1"/>
    </row>
    <row r="24743" spans="6:25" x14ac:dyDescent="0.2">
      <c r="F24743" s="1"/>
      <c r="H24743" s="1"/>
      <c r="J24743" s="1"/>
      <c r="M24743" s="1"/>
    </row>
    <row r="24744" spans="6:25" x14ac:dyDescent="0.2">
      <c r="H24744" s="1"/>
      <c r="M24744" s="1"/>
    </row>
    <row r="24746" spans="6:25" x14ac:dyDescent="0.2">
      <c r="H24746" s="1"/>
      <c r="M24746" s="1"/>
    </row>
    <row r="24747" spans="6:25" x14ac:dyDescent="0.2">
      <c r="H24747" s="1"/>
      <c r="J24747" s="1"/>
      <c r="M24747" s="1"/>
    </row>
    <row r="24748" spans="6:25" x14ac:dyDescent="0.2">
      <c r="H24748" s="1"/>
      <c r="M24748" s="1"/>
      <c r="Y24748" s="1"/>
    </row>
    <row r="24749" spans="6:25" x14ac:dyDescent="0.2">
      <c r="H24749" s="1"/>
      <c r="M24749" s="1"/>
    </row>
    <row r="24750" spans="6:25" x14ac:dyDescent="0.2">
      <c r="H24750" s="1"/>
      <c r="M24750" s="1"/>
    </row>
    <row r="24751" spans="6:25" x14ac:dyDescent="0.2">
      <c r="H24751" s="1"/>
      <c r="M24751" s="1"/>
    </row>
    <row r="24752" spans="6:25" x14ac:dyDescent="0.2">
      <c r="H24752" s="1"/>
      <c r="M24752" s="1"/>
    </row>
    <row r="24753" spans="6:13" x14ac:dyDescent="0.2">
      <c r="H24753" s="1"/>
      <c r="M24753" s="1"/>
    </row>
    <row r="24754" spans="6:13" x14ac:dyDescent="0.2">
      <c r="H24754" s="1"/>
      <c r="M24754" s="1"/>
    </row>
    <row r="24755" spans="6:13" x14ac:dyDescent="0.2">
      <c r="H24755" s="1"/>
      <c r="M24755" s="1"/>
    </row>
    <row r="24756" spans="6:13" x14ac:dyDescent="0.2">
      <c r="H24756" s="1"/>
      <c r="M24756" s="1"/>
    </row>
    <row r="24757" spans="6:13" x14ac:dyDescent="0.2">
      <c r="G24757" s="1"/>
      <c r="H24757" s="1"/>
      <c r="M24757" s="1"/>
    </row>
    <row r="24758" spans="6:13" x14ac:dyDescent="0.2">
      <c r="F24758" s="1"/>
      <c r="H24758" s="1"/>
      <c r="J24758" s="1"/>
      <c r="M24758" s="1"/>
    </row>
    <row r="24759" spans="6:13" x14ac:dyDescent="0.2">
      <c r="H24759" s="1"/>
      <c r="J24759" s="1"/>
      <c r="K24759" s="1"/>
      <c r="M24759" s="1"/>
    </row>
    <row r="24760" spans="6:13" x14ac:dyDescent="0.2">
      <c r="H24760" s="1"/>
      <c r="M24760" s="1"/>
    </row>
    <row r="24761" spans="6:13" x14ac:dyDescent="0.2">
      <c r="H24761" s="1"/>
      <c r="M24761" s="1"/>
    </row>
    <row r="24762" spans="6:13" x14ac:dyDescent="0.2">
      <c r="H24762" s="1"/>
      <c r="M24762" s="1"/>
    </row>
    <row r="24763" spans="6:13" x14ac:dyDescent="0.2">
      <c r="H24763" s="1"/>
      <c r="M24763" s="1"/>
    </row>
    <row r="24764" spans="6:13" x14ac:dyDescent="0.2">
      <c r="H24764" s="1"/>
      <c r="M24764" s="1"/>
    </row>
    <row r="24765" spans="6:13" x14ac:dyDescent="0.2">
      <c r="H24765" s="1"/>
      <c r="M24765" s="1"/>
    </row>
    <row r="24766" spans="6:13" x14ac:dyDescent="0.2">
      <c r="H24766" s="1"/>
      <c r="M24766" s="1"/>
    </row>
    <row r="24767" spans="6:13" x14ac:dyDescent="0.2">
      <c r="H24767" s="1"/>
      <c r="M24767" s="1"/>
    </row>
    <row r="24768" spans="6:13" x14ac:dyDescent="0.2">
      <c r="H24768" s="1"/>
      <c r="M24768" s="1"/>
    </row>
    <row r="24769" spans="7:13" x14ac:dyDescent="0.2">
      <c r="H24769" s="1"/>
      <c r="J24769" s="1"/>
      <c r="K24769" s="1"/>
      <c r="M24769" s="1"/>
    </row>
    <row r="24770" spans="7:13" x14ac:dyDescent="0.2">
      <c r="H24770" s="1"/>
      <c r="M24770" s="1"/>
    </row>
    <row r="24771" spans="7:13" x14ac:dyDescent="0.2">
      <c r="H24771" s="1"/>
      <c r="M24771" s="1"/>
    </row>
    <row r="24773" spans="7:13" x14ac:dyDescent="0.2">
      <c r="H24773" s="1"/>
      <c r="I24773" s="1"/>
      <c r="J24773" s="1"/>
      <c r="K24773" s="1"/>
      <c r="M24773" s="1"/>
    </row>
    <row r="24774" spans="7:13" x14ac:dyDescent="0.2">
      <c r="H24774" s="1"/>
      <c r="I24774" s="1"/>
      <c r="J24774" s="1"/>
      <c r="K24774" s="1"/>
      <c r="M24774" s="1"/>
    </row>
    <row r="24775" spans="7:13" x14ac:dyDescent="0.2">
      <c r="H24775" s="1"/>
      <c r="I24775" s="1"/>
      <c r="J24775" s="1"/>
      <c r="K24775" s="1"/>
      <c r="M24775" s="1"/>
    </row>
    <row r="24776" spans="7:13" x14ac:dyDescent="0.2">
      <c r="H24776" s="1"/>
      <c r="I24776" s="1"/>
      <c r="J24776" s="1"/>
      <c r="K24776" s="1"/>
      <c r="M24776" s="1"/>
    </row>
    <row r="24777" spans="7:13" x14ac:dyDescent="0.2">
      <c r="H24777" s="1"/>
      <c r="I24777" s="1"/>
      <c r="J24777" s="1"/>
      <c r="K24777" s="1"/>
      <c r="M24777" s="1"/>
    </row>
    <row r="24778" spans="7:13" x14ac:dyDescent="0.2">
      <c r="H24778" s="1"/>
      <c r="I24778" s="1"/>
      <c r="J24778" s="1"/>
      <c r="K24778" s="1"/>
      <c r="M24778" s="1"/>
    </row>
    <row r="24779" spans="7:13" x14ac:dyDescent="0.2">
      <c r="H24779" s="1"/>
      <c r="I24779" s="1"/>
      <c r="J24779" s="1"/>
      <c r="K24779" s="1"/>
      <c r="M24779" s="1"/>
    </row>
    <row r="24780" spans="7:13" x14ac:dyDescent="0.2">
      <c r="H24780" s="1"/>
      <c r="I24780" s="1"/>
      <c r="J24780" s="1"/>
      <c r="K24780" s="1"/>
      <c r="M24780" s="1"/>
    </row>
    <row r="24781" spans="7:13" x14ac:dyDescent="0.2">
      <c r="H24781" s="1"/>
      <c r="I24781" s="1"/>
      <c r="J24781" s="1"/>
      <c r="K24781" s="1"/>
      <c r="M24781" s="1"/>
    </row>
    <row r="24782" spans="7:13" x14ac:dyDescent="0.2">
      <c r="H24782" s="1"/>
      <c r="I24782" s="1"/>
      <c r="J24782" s="1"/>
      <c r="K24782" s="1"/>
      <c r="M24782" s="1"/>
    </row>
    <row r="24783" spans="7:13" x14ac:dyDescent="0.2">
      <c r="G24783" s="1"/>
      <c r="H24783" s="1"/>
      <c r="I24783" s="1"/>
      <c r="J24783" s="1"/>
      <c r="K24783" s="1"/>
      <c r="M24783" s="1"/>
    </row>
    <row r="24784" spans="7:13" x14ac:dyDescent="0.2">
      <c r="H24784" s="1"/>
      <c r="I24784" s="1"/>
      <c r="J24784" s="1"/>
      <c r="K24784" s="1"/>
      <c r="M24784" s="1"/>
    </row>
    <row r="24785" spans="6:13" x14ac:dyDescent="0.2">
      <c r="H24785" s="1"/>
      <c r="I24785" s="1"/>
      <c r="J24785" s="1"/>
      <c r="K24785" s="1"/>
      <c r="M24785" s="1"/>
    </row>
    <row r="24786" spans="6:13" x14ac:dyDescent="0.2">
      <c r="H24786" s="1"/>
      <c r="I24786" s="1"/>
      <c r="J24786" s="1"/>
      <c r="K24786" s="1"/>
      <c r="M24786" s="1"/>
    </row>
    <row r="24787" spans="6:13" x14ac:dyDescent="0.2">
      <c r="H24787" s="1"/>
      <c r="I24787" s="1"/>
      <c r="J24787" s="1"/>
      <c r="K24787" s="1"/>
      <c r="M24787" s="1"/>
    </row>
    <row r="24788" spans="6:13" x14ac:dyDescent="0.2">
      <c r="H24788" s="1"/>
      <c r="I24788" s="1"/>
      <c r="J24788" s="1"/>
      <c r="K24788" s="1"/>
      <c r="M24788" s="1"/>
    </row>
    <row r="24789" spans="6:13" x14ac:dyDescent="0.2">
      <c r="H24789" s="1"/>
      <c r="I24789" s="1"/>
      <c r="J24789" s="1"/>
      <c r="K24789" s="1"/>
      <c r="M24789" s="1"/>
    </row>
    <row r="24790" spans="6:13" x14ac:dyDescent="0.2">
      <c r="H24790" s="1"/>
      <c r="I24790" s="1"/>
      <c r="J24790" s="1"/>
      <c r="K24790" s="1"/>
      <c r="M24790" s="1"/>
    </row>
    <row r="24791" spans="6:13" x14ac:dyDescent="0.2">
      <c r="H24791" s="1"/>
      <c r="I24791" s="1"/>
      <c r="J24791" s="1"/>
      <c r="K24791" s="1"/>
      <c r="M24791" s="1"/>
    </row>
    <row r="24792" spans="6:13" x14ac:dyDescent="0.2">
      <c r="H24792" s="1"/>
      <c r="I24792" s="1"/>
      <c r="J24792" s="1"/>
      <c r="K24792" s="1"/>
      <c r="M24792" s="1"/>
    </row>
    <row r="24793" spans="6:13" x14ac:dyDescent="0.2">
      <c r="H24793" s="1"/>
      <c r="I24793" s="1"/>
      <c r="J24793" s="1"/>
      <c r="K24793" s="1"/>
      <c r="M24793" s="1"/>
    </row>
    <row r="24794" spans="6:13" x14ac:dyDescent="0.2">
      <c r="H24794" s="1"/>
      <c r="I24794" s="1"/>
      <c r="J24794" s="1"/>
      <c r="K24794" s="1"/>
      <c r="M24794" s="1"/>
    </row>
    <row r="24795" spans="6:13" x14ac:dyDescent="0.2">
      <c r="H24795" s="1"/>
      <c r="I24795" s="1"/>
      <c r="J24795" s="1"/>
      <c r="K24795" s="1"/>
      <c r="M24795" s="1"/>
    </row>
    <row r="24796" spans="6:13" x14ac:dyDescent="0.2">
      <c r="F24796" s="1"/>
      <c r="H24796" s="1"/>
      <c r="I24796" s="1"/>
      <c r="J24796" s="1"/>
      <c r="K24796" s="1"/>
      <c r="M24796" s="1"/>
    </row>
    <row r="24797" spans="6:13" x14ac:dyDescent="0.2">
      <c r="H24797" s="1"/>
      <c r="I24797" s="1"/>
      <c r="J24797" s="1"/>
      <c r="K24797" s="1"/>
      <c r="M24797" s="1"/>
    </row>
    <row r="24798" spans="6:13" x14ac:dyDescent="0.2">
      <c r="H24798" s="1"/>
      <c r="I24798" s="1"/>
      <c r="J24798" s="1"/>
      <c r="K24798" s="1"/>
      <c r="M24798" s="1"/>
    </row>
    <row r="24799" spans="6:13" x14ac:dyDescent="0.2">
      <c r="H24799" s="1"/>
      <c r="I24799" s="1"/>
      <c r="J24799" s="1"/>
      <c r="K24799" s="1"/>
      <c r="M24799" s="1"/>
    </row>
    <row r="24800" spans="6:13" x14ac:dyDescent="0.2">
      <c r="H24800" s="1"/>
      <c r="I24800" s="1"/>
      <c r="J24800" s="1"/>
      <c r="K24800" s="1"/>
      <c r="M24800" s="1"/>
    </row>
    <row r="24801" spans="6:25" x14ac:dyDescent="0.2">
      <c r="H24801" s="1"/>
      <c r="I24801" s="1"/>
      <c r="J24801" s="1"/>
      <c r="K24801" s="1"/>
      <c r="M24801" s="1"/>
    </row>
    <row r="24802" spans="6:25" x14ac:dyDescent="0.2">
      <c r="H24802" s="1"/>
      <c r="I24802" s="1"/>
      <c r="J24802" s="1"/>
      <c r="K24802" s="1"/>
      <c r="M24802" s="1"/>
    </row>
    <row r="24803" spans="6:25" x14ac:dyDescent="0.2">
      <c r="H24803" s="1"/>
      <c r="I24803" s="1"/>
      <c r="J24803" s="1"/>
      <c r="K24803" s="1"/>
      <c r="M24803" s="1"/>
    </row>
    <row r="24804" spans="6:25" x14ac:dyDescent="0.2">
      <c r="H24804" s="1"/>
      <c r="I24804" s="1"/>
      <c r="J24804" s="1"/>
      <c r="K24804" s="1"/>
      <c r="M24804" s="1"/>
    </row>
    <row r="24805" spans="6:25" x14ac:dyDescent="0.2">
      <c r="H24805" s="1"/>
      <c r="I24805" s="1"/>
      <c r="J24805" s="1"/>
      <c r="K24805" s="1"/>
      <c r="M24805" s="1"/>
    </row>
    <row r="24806" spans="6:25" x14ac:dyDescent="0.2">
      <c r="H24806" s="1"/>
      <c r="I24806" s="1"/>
      <c r="J24806" s="1"/>
      <c r="K24806" s="1"/>
      <c r="M24806" s="1"/>
    </row>
    <row r="24807" spans="6:25" x14ac:dyDescent="0.2">
      <c r="H24807" s="1"/>
      <c r="I24807" s="1"/>
      <c r="J24807" s="1"/>
      <c r="K24807" s="1"/>
      <c r="M24807" s="1"/>
      <c r="Y24807" s="1"/>
    </row>
    <row r="24808" spans="6:25" x14ac:dyDescent="0.2">
      <c r="H24808" s="1"/>
      <c r="I24808" s="1"/>
      <c r="J24808" s="1"/>
      <c r="K24808" s="1"/>
      <c r="M24808" s="1"/>
    </row>
    <row r="24809" spans="6:25" x14ac:dyDescent="0.2">
      <c r="H24809" s="1"/>
      <c r="I24809" s="1"/>
      <c r="J24809" s="1"/>
      <c r="K24809" s="1"/>
      <c r="M24809" s="1"/>
    </row>
    <row r="24810" spans="6:25" x14ac:dyDescent="0.2">
      <c r="H24810" s="1"/>
      <c r="I24810" s="1"/>
      <c r="J24810" s="1"/>
      <c r="K24810" s="1"/>
      <c r="M24810" s="1"/>
    </row>
    <row r="24811" spans="6:25" x14ac:dyDescent="0.2">
      <c r="H24811" s="1"/>
      <c r="I24811" s="1"/>
      <c r="J24811" s="1"/>
      <c r="K24811" s="1"/>
      <c r="M24811" s="1"/>
    </row>
    <row r="24812" spans="6:25" x14ac:dyDescent="0.2">
      <c r="H24812" s="1"/>
      <c r="I24812" s="1"/>
      <c r="J24812" s="1"/>
      <c r="K24812" s="1"/>
      <c r="M24812" s="1"/>
    </row>
    <row r="24813" spans="6:25" x14ac:dyDescent="0.2">
      <c r="H24813" s="1"/>
      <c r="I24813" s="1"/>
      <c r="J24813" s="1"/>
      <c r="K24813" s="1"/>
      <c r="M24813" s="1"/>
    </row>
    <row r="24814" spans="6:25" x14ac:dyDescent="0.2">
      <c r="H24814" s="1"/>
      <c r="I24814" s="1"/>
      <c r="J24814" s="1"/>
      <c r="K24814" s="1"/>
      <c r="M24814" s="1"/>
    </row>
    <row r="24815" spans="6:25" x14ac:dyDescent="0.2">
      <c r="H24815" s="1"/>
      <c r="I24815" s="1"/>
      <c r="J24815" s="1"/>
      <c r="K24815" s="1"/>
      <c r="M24815" s="1"/>
    </row>
    <row r="24816" spans="6:25" x14ac:dyDescent="0.2">
      <c r="F24816" s="1"/>
      <c r="G24816" s="1"/>
      <c r="H24816" s="1"/>
      <c r="I24816" s="1"/>
      <c r="J24816" s="1"/>
      <c r="K24816" s="1"/>
      <c r="M24816" s="1"/>
    </row>
    <row r="24817" spans="6:13" x14ac:dyDescent="0.2">
      <c r="H24817" s="1"/>
      <c r="I24817" s="1"/>
      <c r="J24817" s="1"/>
      <c r="K24817" s="1"/>
      <c r="M24817" s="1"/>
    </row>
    <row r="24818" spans="6:13" x14ac:dyDescent="0.2">
      <c r="H24818" s="1"/>
      <c r="I24818" s="1"/>
      <c r="J24818" s="1"/>
      <c r="K24818" s="1"/>
      <c r="M24818" s="1"/>
    </row>
    <row r="24819" spans="6:13" x14ac:dyDescent="0.2">
      <c r="H24819" s="1"/>
      <c r="I24819" s="1"/>
      <c r="J24819" s="1"/>
      <c r="K24819" s="1"/>
      <c r="M24819" s="1"/>
    </row>
    <row r="24820" spans="6:13" x14ac:dyDescent="0.2">
      <c r="H24820" s="1"/>
      <c r="I24820" s="1"/>
      <c r="J24820" s="1"/>
      <c r="K24820" s="1"/>
      <c r="M24820" s="1"/>
    </row>
    <row r="24821" spans="6:13" x14ac:dyDescent="0.2">
      <c r="F24821" s="1"/>
      <c r="H24821" s="1"/>
      <c r="I24821" s="1"/>
      <c r="J24821" s="1"/>
      <c r="K24821" s="1"/>
      <c r="M24821" s="1"/>
    </row>
    <row r="24822" spans="6:13" x14ac:dyDescent="0.2">
      <c r="H24822" s="1"/>
      <c r="I24822" s="1"/>
      <c r="J24822" s="1"/>
      <c r="K24822" s="1"/>
      <c r="M24822" s="1"/>
    </row>
    <row r="24823" spans="6:13" x14ac:dyDescent="0.2">
      <c r="H24823" s="1"/>
      <c r="I24823" s="1"/>
      <c r="J24823" s="1"/>
      <c r="K24823" s="1"/>
      <c r="M24823" s="1"/>
    </row>
    <row r="24824" spans="6:13" x14ac:dyDescent="0.2">
      <c r="H24824" s="1"/>
      <c r="I24824" s="1"/>
      <c r="J24824" s="1"/>
      <c r="K24824" s="1"/>
      <c r="M24824" s="1"/>
    </row>
    <row r="24825" spans="6:13" x14ac:dyDescent="0.2">
      <c r="H24825" s="1"/>
      <c r="I24825" s="1"/>
      <c r="J24825" s="1"/>
      <c r="K24825" s="1"/>
      <c r="M24825" s="1"/>
    </row>
    <row r="24826" spans="6:13" x14ac:dyDescent="0.2">
      <c r="H24826" s="1"/>
      <c r="I24826" s="1"/>
      <c r="J24826" s="1"/>
      <c r="K24826" s="1"/>
      <c r="M24826" s="1"/>
    </row>
    <row r="24827" spans="6:13" x14ac:dyDescent="0.2">
      <c r="H24827" s="1"/>
      <c r="I24827" s="1"/>
      <c r="J24827" s="1"/>
      <c r="K24827" s="1"/>
      <c r="M24827" s="1"/>
    </row>
    <row r="24828" spans="6:13" x14ac:dyDescent="0.2">
      <c r="H24828" s="1"/>
      <c r="I24828" s="1"/>
      <c r="J24828" s="1"/>
      <c r="K24828" s="1"/>
      <c r="M24828" s="1"/>
    </row>
    <row r="24829" spans="6:13" x14ac:dyDescent="0.2">
      <c r="F24829" s="1"/>
      <c r="H24829" s="1"/>
      <c r="I24829" s="1"/>
      <c r="J24829" s="1"/>
      <c r="K24829" s="1"/>
      <c r="M24829" s="1"/>
    </row>
    <row r="24830" spans="6:13" x14ac:dyDescent="0.2">
      <c r="H24830" s="1"/>
      <c r="I24830" s="1"/>
      <c r="J24830" s="1"/>
      <c r="K24830" s="1"/>
      <c r="M24830" s="1"/>
    </row>
    <row r="24831" spans="6:13" x14ac:dyDescent="0.2">
      <c r="H24831" s="1"/>
      <c r="I24831" s="1"/>
      <c r="J24831" s="1"/>
      <c r="K24831" s="1"/>
      <c r="M24831" s="1"/>
    </row>
    <row r="24832" spans="6:13" x14ac:dyDescent="0.2">
      <c r="H24832" s="1"/>
      <c r="I24832" s="1"/>
      <c r="J24832" s="1"/>
      <c r="K24832" s="1"/>
      <c r="M24832" s="1"/>
    </row>
    <row r="24833" spans="5:13" x14ac:dyDescent="0.2">
      <c r="H24833" s="1"/>
      <c r="I24833" s="1"/>
      <c r="J24833" s="1"/>
      <c r="K24833" s="1"/>
      <c r="M24833" s="1"/>
    </row>
    <row r="24834" spans="5:13" x14ac:dyDescent="0.2">
      <c r="E24834" s="1"/>
      <c r="H24834" s="1"/>
      <c r="I24834" s="1"/>
      <c r="J24834" s="1"/>
      <c r="K24834" s="1"/>
      <c r="M24834" s="1"/>
    </row>
    <row r="24835" spans="5:13" x14ac:dyDescent="0.2">
      <c r="E24835" s="1"/>
      <c r="H24835" s="1"/>
      <c r="I24835" s="1"/>
      <c r="J24835" s="1"/>
      <c r="K24835" s="1"/>
      <c r="M24835" s="1"/>
    </row>
    <row r="24836" spans="5:13" x14ac:dyDescent="0.2">
      <c r="H24836" s="1"/>
      <c r="I24836" s="1"/>
      <c r="J24836" s="1"/>
      <c r="K24836" s="1"/>
      <c r="M24836" s="1"/>
    </row>
    <row r="24837" spans="5:13" x14ac:dyDescent="0.2">
      <c r="H24837" s="1"/>
      <c r="M24837" s="1"/>
    </row>
    <row r="24838" spans="5:13" x14ac:dyDescent="0.2">
      <c r="E24838" s="1"/>
      <c r="H24838" s="1"/>
      <c r="I24838" s="1"/>
      <c r="J24838" s="1"/>
      <c r="K24838" s="1"/>
      <c r="M24838" s="1"/>
    </row>
    <row r="24839" spans="5:13" x14ac:dyDescent="0.2">
      <c r="E24839" s="1"/>
      <c r="H24839" s="1"/>
      <c r="I24839" s="1"/>
      <c r="J24839" s="1"/>
      <c r="K24839" s="1"/>
      <c r="M24839" s="1"/>
    </row>
    <row r="24840" spans="5:13" x14ac:dyDescent="0.2">
      <c r="H24840" s="1"/>
      <c r="I24840" s="1"/>
      <c r="J24840" s="1"/>
      <c r="K24840" s="1"/>
      <c r="M24840" s="1"/>
    </row>
    <row r="24841" spans="5:13" x14ac:dyDescent="0.2">
      <c r="H24841" s="1"/>
      <c r="I24841" s="1"/>
      <c r="J24841" s="1"/>
      <c r="K24841" s="1"/>
      <c r="M24841" s="1"/>
    </row>
    <row r="24842" spans="5:13" x14ac:dyDescent="0.2">
      <c r="E24842" s="1"/>
      <c r="H24842" s="1"/>
      <c r="I24842" s="1"/>
      <c r="J24842" s="1"/>
      <c r="K24842" s="1"/>
      <c r="M24842" s="1"/>
    </row>
    <row r="24843" spans="5:13" x14ac:dyDescent="0.2">
      <c r="H24843" s="1"/>
      <c r="I24843" s="1"/>
      <c r="J24843" s="1"/>
      <c r="K24843" s="1"/>
      <c r="M24843" s="1"/>
    </row>
    <row r="24844" spans="5:13" x14ac:dyDescent="0.2">
      <c r="H24844" s="1"/>
      <c r="I24844" s="1"/>
      <c r="J24844" s="1"/>
      <c r="K24844" s="1"/>
      <c r="M24844" s="1"/>
    </row>
    <row r="24845" spans="5:13" x14ac:dyDescent="0.2">
      <c r="H24845" s="1"/>
      <c r="I24845" s="1"/>
      <c r="J24845" s="1"/>
      <c r="K24845" s="1"/>
      <c r="M24845" s="1"/>
    </row>
    <row r="24846" spans="5:13" x14ac:dyDescent="0.2">
      <c r="H24846" s="1"/>
      <c r="I24846" s="1"/>
      <c r="J24846" s="1"/>
      <c r="K24846" s="1"/>
      <c r="M24846" s="1"/>
    </row>
    <row r="24847" spans="5:13" x14ac:dyDescent="0.2">
      <c r="H24847" s="1"/>
      <c r="I24847" s="1"/>
      <c r="J24847" s="1"/>
      <c r="K24847" s="1"/>
      <c r="M24847" s="1"/>
    </row>
    <row r="24848" spans="5:13" x14ac:dyDescent="0.2">
      <c r="H24848" s="1"/>
      <c r="I24848" s="1"/>
      <c r="J24848" s="1"/>
      <c r="K24848" s="1"/>
      <c r="M24848" s="1"/>
    </row>
    <row r="24849" spans="6:25" x14ac:dyDescent="0.2">
      <c r="H24849" s="1"/>
      <c r="I24849" s="1"/>
      <c r="J24849" s="1"/>
      <c r="K24849" s="1"/>
      <c r="M24849" s="1"/>
    </row>
    <row r="24850" spans="6:25" x14ac:dyDescent="0.2">
      <c r="H24850" s="1"/>
      <c r="I24850" s="1"/>
      <c r="J24850" s="1"/>
      <c r="K24850" s="1"/>
      <c r="M24850" s="1"/>
    </row>
    <row r="24851" spans="6:25" x14ac:dyDescent="0.2">
      <c r="F24851" s="1"/>
      <c r="H24851" s="1"/>
      <c r="I24851" s="1"/>
      <c r="J24851" s="1"/>
      <c r="K24851" s="1"/>
      <c r="M24851" s="1"/>
    </row>
    <row r="24852" spans="6:25" x14ac:dyDescent="0.2">
      <c r="F24852" s="1"/>
      <c r="H24852" s="1"/>
      <c r="I24852" s="1"/>
      <c r="J24852" s="1"/>
      <c r="K24852" s="1"/>
      <c r="M24852" s="1"/>
    </row>
    <row r="24853" spans="6:25" x14ac:dyDescent="0.2">
      <c r="H24853" s="1"/>
      <c r="I24853" s="1"/>
      <c r="J24853" s="1"/>
      <c r="K24853" s="1"/>
      <c r="M24853" s="1"/>
    </row>
    <row r="24854" spans="6:25" x14ac:dyDescent="0.2">
      <c r="H24854" s="1"/>
      <c r="I24854" s="1"/>
      <c r="J24854" s="1"/>
      <c r="K24854" s="1"/>
      <c r="M24854" s="1"/>
    </row>
    <row r="24855" spans="6:25" x14ac:dyDescent="0.2">
      <c r="H24855" s="1"/>
      <c r="I24855" s="1"/>
      <c r="J24855" s="1"/>
      <c r="K24855" s="1"/>
      <c r="M24855" s="1"/>
    </row>
    <row r="24856" spans="6:25" x14ac:dyDescent="0.2">
      <c r="H24856" s="1"/>
      <c r="I24856" s="1"/>
      <c r="J24856" s="1"/>
      <c r="K24856" s="1"/>
      <c r="M24856" s="1"/>
    </row>
    <row r="24857" spans="6:25" x14ac:dyDescent="0.2">
      <c r="H24857" s="1"/>
      <c r="M24857" s="1"/>
    </row>
    <row r="24858" spans="6:25" x14ac:dyDescent="0.2">
      <c r="H24858" s="1"/>
      <c r="M24858" s="1"/>
    </row>
    <row r="24859" spans="6:25" x14ac:dyDescent="0.2">
      <c r="H24859" s="1"/>
      <c r="M24859" s="1"/>
      <c r="Y24859" s="1"/>
    </row>
    <row r="24860" spans="6:25" x14ac:dyDescent="0.2">
      <c r="H24860" s="1"/>
      <c r="M24860" s="1"/>
    </row>
    <row r="24861" spans="6:25" x14ac:dyDescent="0.2">
      <c r="H24861" s="1"/>
      <c r="M24861" s="1"/>
    </row>
    <row r="24862" spans="6:25" x14ac:dyDescent="0.2">
      <c r="H24862" s="1"/>
      <c r="J24862" s="1"/>
      <c r="M24862" s="1"/>
    </row>
    <row r="24863" spans="6:25" x14ac:dyDescent="0.2">
      <c r="F24863" s="1"/>
      <c r="H24863" s="1"/>
      <c r="J24863" s="1"/>
      <c r="M24863" s="1"/>
    </row>
    <row r="24864" spans="6:25" x14ac:dyDescent="0.2">
      <c r="H24864" s="1"/>
      <c r="M24864" s="1"/>
    </row>
    <row r="24865" spans="6:19" x14ac:dyDescent="0.2">
      <c r="H24865" s="1"/>
      <c r="J24865" s="1"/>
      <c r="M24865" s="1"/>
    </row>
    <row r="24866" spans="6:19" x14ac:dyDescent="0.2">
      <c r="F24866" s="1"/>
      <c r="G24866" s="1"/>
      <c r="H24866" s="1"/>
      <c r="I24866" s="1"/>
      <c r="J24866" s="1"/>
      <c r="K24866" s="1"/>
      <c r="M24866" s="1"/>
    </row>
    <row r="24867" spans="6:19" x14ac:dyDescent="0.2">
      <c r="H24867" s="1"/>
      <c r="M24867" s="1"/>
    </row>
    <row r="24868" spans="6:19" x14ac:dyDescent="0.2">
      <c r="H24868" s="1"/>
      <c r="M24868" s="1"/>
    </row>
    <row r="24869" spans="6:19" x14ac:dyDescent="0.2">
      <c r="H24869" s="1"/>
      <c r="M24869" s="1"/>
    </row>
    <row r="24870" spans="6:19" x14ac:dyDescent="0.2">
      <c r="H24870" s="1"/>
      <c r="M24870" s="1"/>
    </row>
    <row r="24871" spans="6:19" x14ac:dyDescent="0.2">
      <c r="H24871" s="1"/>
      <c r="M24871" s="1"/>
    </row>
    <row r="24872" spans="6:19" x14ac:dyDescent="0.2">
      <c r="G24872" s="1"/>
      <c r="H24872" s="1"/>
      <c r="J24872" s="1"/>
      <c r="M24872" s="1"/>
      <c r="S24872" s="1"/>
    </row>
    <row r="24873" spans="6:19" x14ac:dyDescent="0.2">
      <c r="J24873" s="1"/>
    </row>
    <row r="24874" spans="6:19" x14ac:dyDescent="0.2">
      <c r="H24874" s="1"/>
      <c r="M24874" s="1"/>
    </row>
    <row r="24875" spans="6:19" x14ac:dyDescent="0.2">
      <c r="H24875" s="1"/>
      <c r="M24875" s="1"/>
    </row>
    <row r="24876" spans="6:19" x14ac:dyDescent="0.2">
      <c r="F24876" s="1"/>
      <c r="H24876" s="1"/>
      <c r="J24876" s="1"/>
      <c r="M24876" s="1"/>
    </row>
    <row r="24877" spans="6:19" x14ac:dyDescent="0.2">
      <c r="H24877" s="1"/>
      <c r="J24877" s="1"/>
      <c r="M24877" s="1"/>
    </row>
    <row r="24878" spans="6:19" x14ac:dyDescent="0.2">
      <c r="H24878" s="1"/>
      <c r="M24878" s="1"/>
    </row>
    <row r="24879" spans="6:19" x14ac:dyDescent="0.2">
      <c r="F24879" s="1"/>
      <c r="H24879" s="1"/>
      <c r="J24879" s="1"/>
      <c r="M24879" s="1"/>
    </row>
    <row r="24880" spans="6:19" x14ac:dyDescent="0.2">
      <c r="F24880" s="1"/>
      <c r="H24880" s="1"/>
      <c r="J24880" s="1"/>
      <c r="M24880" s="1"/>
    </row>
    <row r="24881" spans="5:13" x14ac:dyDescent="0.2">
      <c r="F24881" s="1"/>
      <c r="H24881" s="1"/>
      <c r="M24881" s="1"/>
    </row>
    <row r="24882" spans="5:13" x14ac:dyDescent="0.2">
      <c r="H24882" s="1"/>
      <c r="M24882" s="1"/>
    </row>
    <row r="24883" spans="5:13" x14ac:dyDescent="0.2">
      <c r="H24883" s="1"/>
      <c r="M24883" s="1"/>
    </row>
    <row r="24884" spans="5:13" x14ac:dyDescent="0.2">
      <c r="H24884" s="1"/>
      <c r="M24884" s="1"/>
    </row>
    <row r="24885" spans="5:13" x14ac:dyDescent="0.2">
      <c r="F24885" s="1"/>
      <c r="H24885" s="1"/>
      <c r="M24885" s="1"/>
    </row>
    <row r="24886" spans="5:13" x14ac:dyDescent="0.2">
      <c r="H24886" s="1"/>
      <c r="M24886" s="1"/>
    </row>
    <row r="24887" spans="5:13" x14ac:dyDescent="0.2">
      <c r="H24887" s="1"/>
      <c r="M24887" s="1"/>
    </row>
    <row r="24888" spans="5:13" x14ac:dyDescent="0.2">
      <c r="E24888" s="1"/>
      <c r="H24888" s="1"/>
      <c r="I24888" s="1"/>
      <c r="J24888" s="1"/>
      <c r="K24888" s="1"/>
      <c r="M24888" s="1"/>
    </row>
    <row r="24889" spans="5:13" x14ac:dyDescent="0.2">
      <c r="H24889" s="1"/>
      <c r="M24889" s="1"/>
    </row>
    <row r="24890" spans="5:13" x14ac:dyDescent="0.2">
      <c r="H24890" s="1"/>
      <c r="K24890" s="1"/>
      <c r="M24890" s="1"/>
    </row>
    <row r="24891" spans="5:13" x14ac:dyDescent="0.2">
      <c r="H24891" s="1"/>
      <c r="M24891" s="1"/>
    </row>
    <row r="24892" spans="5:13" x14ac:dyDescent="0.2">
      <c r="E24892" s="1"/>
      <c r="H24892" s="1"/>
      <c r="M24892" s="1"/>
    </row>
    <row r="24893" spans="5:13" x14ac:dyDescent="0.2">
      <c r="H24893" s="1"/>
      <c r="M24893" s="1"/>
    </row>
    <row r="24894" spans="5:13" x14ac:dyDescent="0.2">
      <c r="H24894" s="1"/>
      <c r="M24894" s="1"/>
    </row>
    <row r="24895" spans="5:13" x14ac:dyDescent="0.2">
      <c r="F24895" s="1"/>
      <c r="H24895" s="1"/>
      <c r="J24895" s="1"/>
      <c r="M24895" s="1"/>
    </row>
    <row r="24896" spans="5:13" x14ac:dyDescent="0.2">
      <c r="F24896" s="1"/>
      <c r="H24896" s="1"/>
      <c r="J24896" s="1"/>
      <c r="M24896" s="1"/>
    </row>
    <row r="24897" spans="6:25" x14ac:dyDescent="0.2">
      <c r="H24897" s="1"/>
      <c r="M24897" s="1"/>
    </row>
    <row r="24898" spans="6:25" x14ac:dyDescent="0.2">
      <c r="F24898" s="1"/>
      <c r="H24898" s="1"/>
      <c r="J24898" s="1"/>
      <c r="M24898" s="1"/>
    </row>
    <row r="24899" spans="6:25" x14ac:dyDescent="0.2">
      <c r="H24899" s="1"/>
      <c r="J24899" s="1"/>
      <c r="K24899" s="1"/>
      <c r="M24899" s="1"/>
    </row>
    <row r="24902" spans="6:25" x14ac:dyDescent="0.2">
      <c r="H24902" s="1"/>
      <c r="J24902" s="1"/>
      <c r="K24902" s="1"/>
      <c r="M24902" s="1"/>
    </row>
    <row r="24903" spans="6:25" x14ac:dyDescent="0.2">
      <c r="H24903" s="1"/>
      <c r="M24903" s="1"/>
    </row>
    <row r="24904" spans="6:25" x14ac:dyDescent="0.2">
      <c r="H24904" s="1"/>
      <c r="M24904" s="1"/>
    </row>
    <row r="24905" spans="6:25" x14ac:dyDescent="0.2">
      <c r="H24905" s="1"/>
      <c r="M24905" s="1"/>
    </row>
    <row r="24906" spans="6:25" x14ac:dyDescent="0.2">
      <c r="H24906" s="1"/>
      <c r="M24906" s="1"/>
    </row>
    <row r="24907" spans="6:25" x14ac:dyDescent="0.2">
      <c r="H24907" s="1"/>
      <c r="M24907" s="1"/>
    </row>
    <row r="24908" spans="6:25" x14ac:dyDescent="0.2">
      <c r="H24908" s="1"/>
      <c r="J24908" s="1"/>
      <c r="K24908" s="1"/>
      <c r="M24908" s="1"/>
      <c r="Y24908" s="1"/>
    </row>
    <row r="24909" spans="6:25" x14ac:dyDescent="0.2">
      <c r="H24909" s="1"/>
      <c r="M24909" s="1"/>
    </row>
    <row r="24910" spans="6:25" x14ac:dyDescent="0.2">
      <c r="H24910" s="1"/>
      <c r="J24910" s="1"/>
      <c r="K24910" s="1"/>
      <c r="M24910" s="1"/>
    </row>
    <row r="24911" spans="6:25" x14ac:dyDescent="0.2">
      <c r="H24911" s="1"/>
      <c r="M24911" s="1"/>
    </row>
    <row r="24913" spans="6:13" x14ac:dyDescent="0.2">
      <c r="H24913" s="1"/>
      <c r="K24913" s="1"/>
      <c r="M24913" s="1"/>
    </row>
    <row r="24914" spans="6:13" x14ac:dyDescent="0.2">
      <c r="H24914" s="1"/>
      <c r="M24914" s="1"/>
    </row>
    <row r="24915" spans="6:13" x14ac:dyDescent="0.2">
      <c r="F24915" s="1"/>
      <c r="H24915" s="1"/>
      <c r="J24915" s="1"/>
      <c r="M24915" s="1"/>
    </row>
    <row r="24916" spans="6:13" x14ac:dyDescent="0.2">
      <c r="H24916" s="1"/>
      <c r="M24916" s="1"/>
    </row>
    <row r="24917" spans="6:13" x14ac:dyDescent="0.2">
      <c r="H24917" s="1"/>
      <c r="M24917" s="1"/>
    </row>
    <row r="24918" spans="6:13" x14ac:dyDescent="0.2">
      <c r="H24918" s="1"/>
      <c r="M24918" s="1"/>
    </row>
    <row r="24919" spans="6:13" x14ac:dyDescent="0.2">
      <c r="H24919" s="1"/>
      <c r="M24919" s="1"/>
    </row>
    <row r="24920" spans="6:13" x14ac:dyDescent="0.2">
      <c r="H24920" s="1"/>
      <c r="M24920" s="1"/>
    </row>
    <row r="24921" spans="6:13" x14ac:dyDescent="0.2">
      <c r="H24921" s="1"/>
      <c r="M24921" s="1"/>
    </row>
    <row r="24922" spans="6:13" x14ac:dyDescent="0.2">
      <c r="H24922" s="1"/>
      <c r="M24922" s="1"/>
    </row>
    <row r="24923" spans="6:13" x14ac:dyDescent="0.2">
      <c r="H24923" s="1"/>
      <c r="M24923" s="1"/>
    </row>
    <row r="24924" spans="6:13" x14ac:dyDescent="0.2">
      <c r="H24924" s="1"/>
      <c r="M24924" s="1"/>
    </row>
    <row r="24925" spans="6:13" x14ac:dyDescent="0.2">
      <c r="H24925" s="1"/>
      <c r="M24925" s="1"/>
    </row>
    <row r="24926" spans="6:13" x14ac:dyDescent="0.2">
      <c r="H24926" s="1"/>
      <c r="M24926" s="1"/>
    </row>
    <row r="24927" spans="6:13" x14ac:dyDescent="0.2">
      <c r="H24927" s="1"/>
      <c r="M24927" s="1"/>
    </row>
    <row r="24928" spans="6:13" x14ac:dyDescent="0.2">
      <c r="F24928" s="1"/>
      <c r="H24928" s="1"/>
      <c r="M24928" s="1"/>
    </row>
    <row r="24929" spans="6:13" x14ac:dyDescent="0.2">
      <c r="H24929" s="1"/>
      <c r="M24929" s="1"/>
    </row>
    <row r="24930" spans="6:13" x14ac:dyDescent="0.2">
      <c r="H24930" s="1"/>
      <c r="M24930" s="1"/>
    </row>
    <row r="24931" spans="6:13" x14ac:dyDescent="0.2">
      <c r="H24931" s="1"/>
      <c r="M24931" s="1"/>
    </row>
    <row r="24932" spans="6:13" x14ac:dyDescent="0.2">
      <c r="H24932" s="1"/>
      <c r="M24932" s="1"/>
    </row>
    <row r="24933" spans="6:13" x14ac:dyDescent="0.2">
      <c r="H24933" s="1"/>
      <c r="M24933" s="1"/>
    </row>
    <row r="24934" spans="6:13" x14ac:dyDescent="0.2">
      <c r="F24934" s="1"/>
      <c r="H24934" s="1"/>
      <c r="J24934" s="1"/>
      <c r="M24934" s="1"/>
    </row>
    <row r="24935" spans="6:13" x14ac:dyDescent="0.2">
      <c r="H24935" s="1"/>
      <c r="M24935" s="1"/>
    </row>
    <row r="24936" spans="6:13" x14ac:dyDescent="0.2">
      <c r="H24936" s="1"/>
      <c r="M24936" s="1"/>
    </row>
    <row r="24937" spans="6:13" x14ac:dyDescent="0.2">
      <c r="H24937" s="1"/>
      <c r="M24937" s="1"/>
    </row>
    <row r="24938" spans="6:13" x14ac:dyDescent="0.2">
      <c r="G24938" s="1"/>
      <c r="H24938" s="1"/>
      <c r="K24938" s="1"/>
      <c r="M24938" s="1"/>
    </row>
    <row r="24939" spans="6:13" x14ac:dyDescent="0.2">
      <c r="H24939" s="1"/>
      <c r="M24939" s="1"/>
    </row>
    <row r="24940" spans="6:13" x14ac:dyDescent="0.2">
      <c r="H24940" s="1"/>
      <c r="M24940" s="1"/>
    </row>
    <row r="24941" spans="6:13" x14ac:dyDescent="0.2">
      <c r="H24941" s="1"/>
      <c r="M24941" s="1"/>
    </row>
    <row r="24942" spans="6:13" x14ac:dyDescent="0.2">
      <c r="H24942" s="1"/>
      <c r="M24942" s="1"/>
    </row>
    <row r="24943" spans="6:13" x14ac:dyDescent="0.2">
      <c r="H24943" s="1"/>
      <c r="M24943" s="1"/>
    </row>
    <row r="24944" spans="6:13" x14ac:dyDescent="0.2">
      <c r="F24944" s="1"/>
      <c r="G24944" s="1"/>
      <c r="H24944" s="1"/>
      <c r="J24944" s="1"/>
      <c r="K24944" s="1"/>
      <c r="M24944" s="1"/>
    </row>
    <row r="24945" spans="5:25" x14ac:dyDescent="0.2">
      <c r="H24945" s="1"/>
      <c r="M24945" s="1"/>
    </row>
    <row r="24947" spans="5:25" x14ac:dyDescent="0.2">
      <c r="F24947" s="1"/>
    </row>
    <row r="24949" spans="5:25" x14ac:dyDescent="0.2">
      <c r="H24949" s="1"/>
      <c r="M24949" s="1"/>
    </row>
    <row r="24950" spans="5:25" x14ac:dyDescent="0.2">
      <c r="H24950" s="1"/>
      <c r="J24950" s="1"/>
      <c r="K24950" s="1"/>
      <c r="M24950" s="1"/>
    </row>
    <row r="24951" spans="5:25" x14ac:dyDescent="0.2">
      <c r="H24951" s="1"/>
      <c r="M24951" s="1"/>
    </row>
    <row r="24952" spans="5:25" x14ac:dyDescent="0.2">
      <c r="H24952" s="1"/>
      <c r="M24952" s="1"/>
    </row>
    <row r="24953" spans="5:25" x14ac:dyDescent="0.2">
      <c r="H24953" s="1"/>
      <c r="M24953" s="1"/>
    </row>
    <row r="24954" spans="5:25" x14ac:dyDescent="0.2">
      <c r="H24954" s="1"/>
      <c r="M24954" s="1"/>
    </row>
    <row r="24955" spans="5:25" x14ac:dyDescent="0.2">
      <c r="H24955" s="1"/>
      <c r="M24955" s="1"/>
    </row>
    <row r="24956" spans="5:25" x14ac:dyDescent="0.2">
      <c r="H24956" s="1"/>
      <c r="M24956" s="1"/>
      <c r="Y24956" s="1"/>
    </row>
    <row r="24958" spans="5:25" x14ac:dyDescent="0.2">
      <c r="E24958" s="1"/>
      <c r="H24958" s="1"/>
      <c r="I24958" s="1"/>
      <c r="M24958" s="1"/>
    </row>
    <row r="24961" spans="5:13" x14ac:dyDescent="0.2">
      <c r="H24961" s="1"/>
      <c r="M24961" s="1"/>
    </row>
    <row r="24962" spans="5:13" x14ac:dyDescent="0.2">
      <c r="E24962" s="1"/>
      <c r="H24962" s="1"/>
      <c r="M24962" s="1"/>
    </row>
    <row r="24963" spans="5:13" x14ac:dyDescent="0.2">
      <c r="H24963" s="1"/>
      <c r="M24963" s="1"/>
    </row>
    <row r="24964" spans="5:13" x14ac:dyDescent="0.2">
      <c r="H24964" s="1"/>
      <c r="M24964" s="1"/>
    </row>
    <row r="24965" spans="5:13" x14ac:dyDescent="0.2">
      <c r="H24965" s="1"/>
      <c r="M24965" s="1"/>
    </row>
    <row r="24966" spans="5:13" x14ac:dyDescent="0.2">
      <c r="H24966" s="1"/>
      <c r="M24966" s="1"/>
    </row>
    <row r="24967" spans="5:13" x14ac:dyDescent="0.2">
      <c r="H24967" s="1"/>
      <c r="M24967" s="1"/>
    </row>
    <row r="24968" spans="5:13" x14ac:dyDescent="0.2">
      <c r="H24968" s="1"/>
      <c r="M24968" s="1"/>
    </row>
    <row r="24969" spans="5:13" x14ac:dyDescent="0.2">
      <c r="H24969" s="1"/>
      <c r="M24969" s="1"/>
    </row>
    <row r="24970" spans="5:13" x14ac:dyDescent="0.2">
      <c r="F24970" s="1"/>
      <c r="H24970" s="1"/>
      <c r="J24970" s="1"/>
      <c r="M24970" s="1"/>
    </row>
    <row r="24971" spans="5:13" x14ac:dyDescent="0.2">
      <c r="H24971" s="1"/>
      <c r="M24971" s="1"/>
    </row>
    <row r="24972" spans="5:13" x14ac:dyDescent="0.2">
      <c r="H24972" s="1"/>
      <c r="M24972" s="1"/>
    </row>
    <row r="24973" spans="5:13" x14ac:dyDescent="0.2">
      <c r="G24973" s="1"/>
      <c r="H24973" s="1"/>
      <c r="K24973" s="1"/>
      <c r="M24973" s="1"/>
    </row>
    <row r="24974" spans="5:13" x14ac:dyDescent="0.2">
      <c r="H24974" s="1"/>
      <c r="K24974" s="1"/>
      <c r="M24974" s="1"/>
    </row>
    <row r="24977" spans="5:13" x14ac:dyDescent="0.2">
      <c r="H24977" s="1"/>
      <c r="M24977" s="1"/>
    </row>
    <row r="24979" spans="5:13" x14ac:dyDescent="0.2">
      <c r="F24979" s="1"/>
      <c r="H24979" s="1"/>
      <c r="J24979" s="1"/>
      <c r="M24979" s="1"/>
    </row>
    <row r="24981" spans="5:13" x14ac:dyDescent="0.2">
      <c r="H24981" s="1"/>
      <c r="M24981" s="1"/>
    </row>
    <row r="24982" spans="5:13" x14ac:dyDescent="0.2">
      <c r="E24982" s="1"/>
      <c r="H24982" s="1"/>
      <c r="I24982" s="1"/>
      <c r="M24982" s="1"/>
    </row>
    <row r="24983" spans="5:13" x14ac:dyDescent="0.2">
      <c r="H24983" s="1"/>
      <c r="M24983" s="1"/>
    </row>
    <row r="24984" spans="5:13" x14ac:dyDescent="0.2">
      <c r="H24984" s="1"/>
      <c r="M24984" s="1"/>
    </row>
    <row r="24985" spans="5:13" x14ac:dyDescent="0.2">
      <c r="H24985" s="1"/>
      <c r="M24985" s="1"/>
    </row>
    <row r="24986" spans="5:13" x14ac:dyDescent="0.2">
      <c r="E24986" s="1"/>
      <c r="H24986" s="1"/>
      <c r="M24986" s="1"/>
    </row>
    <row r="24987" spans="5:13" x14ac:dyDescent="0.2">
      <c r="F24987" s="1"/>
      <c r="G24987" s="1"/>
      <c r="H24987" s="1"/>
      <c r="J24987" s="1"/>
      <c r="K24987" s="1"/>
      <c r="M24987" s="1"/>
    </row>
    <row r="24988" spans="5:13" x14ac:dyDescent="0.2">
      <c r="H24988" s="1"/>
      <c r="M24988" s="1"/>
    </row>
    <row r="24989" spans="5:13" x14ac:dyDescent="0.2">
      <c r="H24989" s="1"/>
      <c r="M24989" s="1"/>
    </row>
    <row r="24990" spans="5:13" x14ac:dyDescent="0.2">
      <c r="H24990" s="1"/>
      <c r="M24990" s="1"/>
    </row>
    <row r="24991" spans="5:13" x14ac:dyDescent="0.2">
      <c r="H24991" s="1"/>
      <c r="M24991" s="1"/>
    </row>
    <row r="24992" spans="5:13" x14ac:dyDescent="0.2">
      <c r="H24992" s="1"/>
      <c r="M24992" s="1"/>
    </row>
    <row r="24993" spans="8:25" x14ac:dyDescent="0.2">
      <c r="H24993" s="1"/>
      <c r="M24993" s="1"/>
    </row>
    <row r="24994" spans="8:25" x14ac:dyDescent="0.2">
      <c r="H24994" s="1"/>
      <c r="I24994" s="1"/>
      <c r="M24994" s="1"/>
    </row>
    <row r="24995" spans="8:25" x14ac:dyDescent="0.2">
      <c r="H24995" s="1"/>
      <c r="I24995" s="1"/>
      <c r="M24995" s="1"/>
    </row>
    <row r="24996" spans="8:25" x14ac:dyDescent="0.2">
      <c r="H24996" s="1"/>
      <c r="M24996" s="1"/>
    </row>
    <row r="24997" spans="8:25" x14ac:dyDescent="0.2">
      <c r="H24997" s="1"/>
      <c r="M24997" s="1"/>
      <c r="Y24997" s="1"/>
    </row>
    <row r="24998" spans="8:25" x14ac:dyDescent="0.2">
      <c r="H24998" s="1"/>
      <c r="M24998" s="1"/>
    </row>
    <row r="24999" spans="8:25" x14ac:dyDescent="0.2">
      <c r="H24999" s="1"/>
      <c r="M24999" s="1"/>
    </row>
    <row r="25000" spans="8:25" x14ac:dyDescent="0.2">
      <c r="H25000" s="1"/>
      <c r="M25000" s="1"/>
    </row>
    <row r="25002" spans="8:25" x14ac:dyDescent="0.2">
      <c r="H25002" s="1"/>
      <c r="K25002" s="1"/>
      <c r="M25002" s="1"/>
    </row>
    <row r="25003" spans="8:25" x14ac:dyDescent="0.2">
      <c r="H25003" s="1"/>
      <c r="M25003" s="1"/>
    </row>
    <row r="25004" spans="8:25" x14ac:dyDescent="0.2">
      <c r="H25004" s="1"/>
      <c r="M25004" s="1"/>
    </row>
    <row r="25005" spans="8:25" x14ac:dyDescent="0.2">
      <c r="H25005" s="1"/>
      <c r="M25005" s="1"/>
    </row>
    <row r="25006" spans="8:25" x14ac:dyDescent="0.2">
      <c r="H25006" s="1"/>
      <c r="M25006" s="1"/>
    </row>
    <row r="25007" spans="8:25" x14ac:dyDescent="0.2">
      <c r="H25007" s="1"/>
      <c r="M25007" s="1"/>
    </row>
    <row r="25008" spans="8:25" x14ac:dyDescent="0.2">
      <c r="H25008" s="1"/>
      <c r="M25008" s="1"/>
    </row>
    <row r="25009" spans="6:13" x14ac:dyDescent="0.2">
      <c r="H25009" s="1"/>
      <c r="M25009" s="1"/>
    </row>
    <row r="25010" spans="6:13" x14ac:dyDescent="0.2">
      <c r="F25010" s="1"/>
      <c r="H25010" s="1"/>
      <c r="J25010" s="1"/>
      <c r="M25010" s="1"/>
    </row>
    <row r="25011" spans="6:13" x14ac:dyDescent="0.2">
      <c r="H25011" s="1"/>
      <c r="J25011" s="1"/>
      <c r="M25011" s="1"/>
    </row>
    <row r="25012" spans="6:13" x14ac:dyDescent="0.2">
      <c r="H25012" s="1"/>
      <c r="M25012" s="1"/>
    </row>
    <row r="25013" spans="6:13" x14ac:dyDescent="0.2">
      <c r="H25013" s="1"/>
      <c r="M25013" s="1"/>
    </row>
    <row r="25014" spans="6:13" x14ac:dyDescent="0.2">
      <c r="H25014" s="1"/>
      <c r="M25014" s="1"/>
    </row>
    <row r="25015" spans="6:13" x14ac:dyDescent="0.2">
      <c r="H25015" s="1"/>
      <c r="M25015" s="1"/>
    </row>
    <row r="25016" spans="6:13" x14ac:dyDescent="0.2">
      <c r="H25016" s="1"/>
      <c r="M25016" s="1"/>
    </row>
    <row r="25017" spans="6:13" x14ac:dyDescent="0.2">
      <c r="H25017" s="1"/>
      <c r="M25017" s="1"/>
    </row>
    <row r="25018" spans="6:13" x14ac:dyDescent="0.2">
      <c r="H25018" s="1"/>
      <c r="M25018" s="1"/>
    </row>
    <row r="25019" spans="6:13" x14ac:dyDescent="0.2">
      <c r="H25019" s="1"/>
      <c r="M25019" s="1"/>
    </row>
    <row r="25020" spans="6:13" x14ac:dyDescent="0.2">
      <c r="H25020" s="1"/>
      <c r="M25020" s="1"/>
    </row>
    <row r="25021" spans="6:13" x14ac:dyDescent="0.2">
      <c r="H25021" s="1"/>
      <c r="M25021" s="1"/>
    </row>
    <row r="25022" spans="6:13" x14ac:dyDescent="0.2">
      <c r="H25022" s="1"/>
      <c r="M25022" s="1"/>
    </row>
    <row r="25023" spans="6:13" x14ac:dyDescent="0.2">
      <c r="H25023" s="1"/>
      <c r="M25023" s="1"/>
    </row>
    <row r="25024" spans="6:13" x14ac:dyDescent="0.2">
      <c r="H25024" s="1"/>
      <c r="J25024" s="1"/>
      <c r="M25024" s="1"/>
    </row>
    <row r="25025" spans="6:25" x14ac:dyDescent="0.2">
      <c r="H25025" s="1"/>
      <c r="M25025" s="1"/>
    </row>
    <row r="25026" spans="6:25" x14ac:dyDescent="0.2">
      <c r="H25026" s="1"/>
      <c r="J25026" s="1"/>
      <c r="M25026" s="1"/>
    </row>
    <row r="25027" spans="6:25" x14ac:dyDescent="0.2">
      <c r="H25027" s="1"/>
      <c r="M25027" s="1"/>
    </row>
    <row r="25030" spans="6:25" x14ac:dyDescent="0.2">
      <c r="H25030" s="1"/>
      <c r="J25030" s="1"/>
      <c r="K25030" s="1"/>
      <c r="M25030" s="1"/>
    </row>
    <row r="25031" spans="6:25" x14ac:dyDescent="0.2">
      <c r="H25031" s="1"/>
      <c r="K25031" s="1"/>
      <c r="M25031" s="1"/>
    </row>
    <row r="25032" spans="6:25" x14ac:dyDescent="0.2">
      <c r="H25032" s="1"/>
      <c r="M25032" s="1"/>
    </row>
    <row r="25033" spans="6:25" x14ac:dyDescent="0.2">
      <c r="H25033" s="1"/>
      <c r="M25033" s="1"/>
    </row>
    <row r="25034" spans="6:25" x14ac:dyDescent="0.2">
      <c r="H25034" s="1"/>
      <c r="M25034" s="1"/>
      <c r="Y25034" s="1"/>
    </row>
    <row r="25035" spans="6:25" x14ac:dyDescent="0.2">
      <c r="F25035" s="1"/>
      <c r="H25035" s="1"/>
      <c r="J25035" s="1"/>
      <c r="M25035" s="1"/>
    </row>
    <row r="25036" spans="6:25" x14ac:dyDescent="0.2">
      <c r="H25036" s="1"/>
      <c r="J25036" s="1"/>
      <c r="K25036" s="1"/>
      <c r="M25036" s="1"/>
    </row>
    <row r="25037" spans="6:25" x14ac:dyDescent="0.2">
      <c r="H25037" s="1"/>
      <c r="M25037" s="1"/>
    </row>
    <row r="25038" spans="6:25" x14ac:dyDescent="0.2">
      <c r="H25038" s="1"/>
      <c r="J25038" s="1"/>
      <c r="K25038" s="1"/>
      <c r="M25038" s="1"/>
    </row>
    <row r="25039" spans="6:25" x14ac:dyDescent="0.2">
      <c r="H25039" s="1"/>
      <c r="M25039" s="1"/>
    </row>
    <row r="25041" spans="6:13" x14ac:dyDescent="0.2">
      <c r="H25041" s="1"/>
      <c r="M25041" s="1"/>
    </row>
    <row r="25042" spans="6:13" x14ac:dyDescent="0.2">
      <c r="H25042" s="1"/>
      <c r="M25042" s="1"/>
    </row>
    <row r="25043" spans="6:13" x14ac:dyDescent="0.2">
      <c r="H25043" s="1"/>
      <c r="M25043" s="1"/>
    </row>
    <row r="25044" spans="6:13" x14ac:dyDescent="0.2">
      <c r="H25044" s="1"/>
      <c r="M25044" s="1"/>
    </row>
    <row r="25045" spans="6:13" x14ac:dyDescent="0.2">
      <c r="H25045" s="1"/>
      <c r="J25045" s="1"/>
      <c r="M25045" s="1"/>
    </row>
    <row r="25046" spans="6:13" x14ac:dyDescent="0.2">
      <c r="H25046" s="1"/>
      <c r="M25046" s="1"/>
    </row>
    <row r="25047" spans="6:13" x14ac:dyDescent="0.2">
      <c r="H25047" s="1"/>
      <c r="M25047" s="1"/>
    </row>
    <row r="25048" spans="6:13" x14ac:dyDescent="0.2">
      <c r="G25048" s="1"/>
      <c r="H25048" s="1"/>
      <c r="K25048" s="1"/>
      <c r="M25048" s="1"/>
    </row>
    <row r="25049" spans="6:13" x14ac:dyDescent="0.2">
      <c r="H25049" s="1"/>
      <c r="M25049" s="1"/>
    </row>
    <row r="25050" spans="6:13" x14ac:dyDescent="0.2">
      <c r="H25050" s="1"/>
      <c r="M25050" s="1"/>
    </row>
    <row r="25051" spans="6:13" x14ac:dyDescent="0.2">
      <c r="H25051" s="1"/>
      <c r="M25051" s="1"/>
    </row>
    <row r="25052" spans="6:13" x14ac:dyDescent="0.2">
      <c r="H25052" s="1"/>
      <c r="M25052" s="1"/>
    </row>
    <row r="25053" spans="6:13" x14ac:dyDescent="0.2">
      <c r="H25053" s="1"/>
      <c r="M25053" s="1"/>
    </row>
    <row r="25054" spans="6:13" x14ac:dyDescent="0.2">
      <c r="H25054" s="1"/>
      <c r="J25054" s="1"/>
      <c r="M25054" s="1"/>
    </row>
    <row r="25055" spans="6:13" x14ac:dyDescent="0.2">
      <c r="F25055" s="1"/>
      <c r="G25055" s="1"/>
      <c r="H25055" s="1"/>
      <c r="J25055" s="1"/>
      <c r="K25055" s="1"/>
      <c r="M25055" s="1"/>
    </row>
    <row r="25056" spans="6:13" x14ac:dyDescent="0.2">
      <c r="F25056" s="1"/>
      <c r="H25056" s="1"/>
      <c r="J25056" s="1"/>
      <c r="M25056" s="1"/>
    </row>
    <row r="25057" spans="6:13" x14ac:dyDescent="0.2">
      <c r="F25057" s="1"/>
      <c r="H25057" s="1"/>
      <c r="J25057" s="1"/>
      <c r="M25057" s="1"/>
    </row>
    <row r="25058" spans="6:13" x14ac:dyDescent="0.2">
      <c r="F25058" s="1"/>
      <c r="H25058" s="1"/>
      <c r="J25058" s="1"/>
      <c r="M25058" s="1"/>
    </row>
    <row r="25059" spans="6:13" x14ac:dyDescent="0.2">
      <c r="F25059" s="1"/>
      <c r="G25059" s="1"/>
      <c r="H25059" s="1"/>
      <c r="J25059" s="1"/>
      <c r="M25059" s="1"/>
    </row>
    <row r="25060" spans="6:13" x14ac:dyDescent="0.2">
      <c r="F25060" s="1"/>
      <c r="H25060" s="1"/>
      <c r="J25060" s="1"/>
      <c r="M25060" s="1"/>
    </row>
    <row r="25061" spans="6:13" x14ac:dyDescent="0.2">
      <c r="F25061" s="1"/>
      <c r="H25061" s="1"/>
      <c r="J25061" s="1"/>
      <c r="M25061" s="1"/>
    </row>
    <row r="25062" spans="6:13" x14ac:dyDescent="0.2">
      <c r="F25062" s="1"/>
      <c r="H25062" s="1"/>
      <c r="J25062" s="1"/>
      <c r="M25062" s="1"/>
    </row>
    <row r="25063" spans="6:13" x14ac:dyDescent="0.2">
      <c r="F25063" s="1"/>
      <c r="H25063" s="1"/>
      <c r="M25063" s="1"/>
    </row>
    <row r="25064" spans="6:13" x14ac:dyDescent="0.2">
      <c r="F25064" s="1"/>
      <c r="H25064" s="1"/>
      <c r="M25064" s="1"/>
    </row>
    <row r="25065" spans="6:13" x14ac:dyDescent="0.2">
      <c r="F25065" s="1"/>
      <c r="H25065" s="1"/>
      <c r="M25065" s="1"/>
    </row>
    <row r="25066" spans="6:13" x14ac:dyDescent="0.2">
      <c r="H25066" s="1"/>
      <c r="M25066" s="1"/>
    </row>
    <row r="25067" spans="6:13" x14ac:dyDescent="0.2">
      <c r="H25067" s="1"/>
      <c r="M25067" s="1"/>
    </row>
    <row r="25068" spans="6:13" x14ac:dyDescent="0.2">
      <c r="H25068" s="1"/>
      <c r="M25068" s="1"/>
    </row>
    <row r="25069" spans="6:13" x14ac:dyDescent="0.2">
      <c r="H25069" s="1"/>
      <c r="M25069" s="1"/>
    </row>
    <row r="25070" spans="6:13" x14ac:dyDescent="0.2">
      <c r="H25070" s="1"/>
      <c r="M25070" s="1"/>
    </row>
    <row r="25071" spans="6:13" x14ac:dyDescent="0.2">
      <c r="H25071" s="1"/>
      <c r="M25071" s="1"/>
    </row>
    <row r="25072" spans="6:13" x14ac:dyDescent="0.2">
      <c r="F25072" s="1"/>
      <c r="G25072" s="1"/>
      <c r="H25072" s="1"/>
      <c r="J25072" s="1"/>
      <c r="K25072" s="1"/>
      <c r="M25072" s="1"/>
    </row>
    <row r="25073" spans="8:25" x14ac:dyDescent="0.2">
      <c r="H25073" s="1"/>
      <c r="M25073" s="1"/>
    </row>
    <row r="25074" spans="8:25" x14ac:dyDescent="0.2">
      <c r="M25074" s="1"/>
      <c r="Y25074" s="1"/>
    </row>
    <row r="25077" spans="8:25" x14ac:dyDescent="0.2">
      <c r="H25077" s="1"/>
      <c r="M25077" s="1"/>
    </row>
    <row r="25078" spans="8:25" x14ac:dyDescent="0.2">
      <c r="H25078" s="1"/>
      <c r="M25078" s="1"/>
    </row>
    <row r="25079" spans="8:25" x14ac:dyDescent="0.2">
      <c r="H25079" s="1"/>
      <c r="M25079" s="1"/>
    </row>
    <row r="25080" spans="8:25" x14ac:dyDescent="0.2">
      <c r="H25080" s="1"/>
      <c r="M25080" s="1"/>
    </row>
    <row r="25081" spans="8:25" x14ac:dyDescent="0.2">
      <c r="H25081" s="1"/>
      <c r="M25081" s="1"/>
    </row>
    <row r="25082" spans="8:25" x14ac:dyDescent="0.2">
      <c r="H25082" s="1"/>
      <c r="M25082" s="1"/>
    </row>
    <row r="25083" spans="8:25" x14ac:dyDescent="0.2">
      <c r="H25083" s="1"/>
      <c r="M25083" s="1"/>
    </row>
    <row r="25084" spans="8:25" x14ac:dyDescent="0.2">
      <c r="H25084" s="1"/>
      <c r="M25084" s="1"/>
    </row>
    <row r="25086" spans="8:25" x14ac:dyDescent="0.2">
      <c r="H25086" s="1"/>
      <c r="M25086" s="1"/>
    </row>
    <row r="25089" spans="6:13" x14ac:dyDescent="0.2">
      <c r="H25089" s="1"/>
      <c r="J25089" s="1"/>
      <c r="M25089" s="1"/>
    </row>
    <row r="25090" spans="6:13" x14ac:dyDescent="0.2">
      <c r="H25090" s="1"/>
      <c r="M25090" s="1"/>
    </row>
    <row r="25091" spans="6:13" x14ac:dyDescent="0.2">
      <c r="H25091" s="1"/>
      <c r="J25091" s="1"/>
      <c r="M25091" s="1"/>
    </row>
    <row r="25092" spans="6:13" x14ac:dyDescent="0.2">
      <c r="H25092" s="1"/>
      <c r="M25092" s="1"/>
    </row>
    <row r="25093" spans="6:13" x14ac:dyDescent="0.2">
      <c r="H25093" s="1"/>
      <c r="M25093" s="1"/>
    </row>
    <row r="25094" spans="6:13" x14ac:dyDescent="0.2">
      <c r="H25094" s="1"/>
      <c r="M25094" s="1"/>
    </row>
    <row r="25095" spans="6:13" x14ac:dyDescent="0.2">
      <c r="H25095" s="1"/>
      <c r="M25095" s="1"/>
    </row>
    <row r="25096" spans="6:13" x14ac:dyDescent="0.2">
      <c r="H25096" s="1"/>
      <c r="M25096" s="1"/>
    </row>
    <row r="25097" spans="6:13" x14ac:dyDescent="0.2">
      <c r="F25097" s="1"/>
      <c r="H25097" s="1"/>
      <c r="J25097" s="1"/>
      <c r="M25097" s="1"/>
    </row>
    <row r="25098" spans="6:13" x14ac:dyDescent="0.2">
      <c r="G25098" s="1"/>
      <c r="H25098" s="1"/>
      <c r="K25098" s="1"/>
      <c r="M25098" s="1"/>
    </row>
    <row r="25099" spans="6:13" x14ac:dyDescent="0.2">
      <c r="H25099" s="1"/>
      <c r="M25099" s="1"/>
    </row>
    <row r="25100" spans="6:13" x14ac:dyDescent="0.2">
      <c r="H25100" s="1"/>
      <c r="M25100" s="1"/>
    </row>
    <row r="25101" spans="6:13" x14ac:dyDescent="0.2">
      <c r="G25101" s="1"/>
      <c r="H25101" s="1"/>
      <c r="K25101" s="1"/>
      <c r="M25101" s="1"/>
    </row>
    <row r="25102" spans="6:13" x14ac:dyDescent="0.2">
      <c r="H25102" s="1"/>
      <c r="M25102" s="1"/>
    </row>
    <row r="25104" spans="6:13" x14ac:dyDescent="0.2">
      <c r="F25104" s="1"/>
      <c r="J25104" s="1"/>
    </row>
    <row r="25105" spans="5:13" x14ac:dyDescent="0.2">
      <c r="E25105" s="1"/>
      <c r="H25105" s="1"/>
      <c r="I25105" s="1"/>
      <c r="M25105" s="1"/>
    </row>
    <row r="25107" spans="5:13" x14ac:dyDescent="0.2">
      <c r="H25107" s="1"/>
      <c r="M25107" s="1"/>
    </row>
    <row r="25108" spans="5:13" x14ac:dyDescent="0.2">
      <c r="F25108" s="1"/>
    </row>
    <row r="25109" spans="5:13" x14ac:dyDescent="0.2">
      <c r="E25109" s="1"/>
      <c r="G25109" s="1"/>
      <c r="H25109" s="1"/>
      <c r="M25109" s="1"/>
    </row>
    <row r="25110" spans="5:13" x14ac:dyDescent="0.2">
      <c r="H25110" s="1"/>
      <c r="K25110" s="1"/>
      <c r="M25110" s="1"/>
    </row>
    <row r="25111" spans="5:13" x14ac:dyDescent="0.2">
      <c r="H25111" s="1"/>
      <c r="M25111" s="1"/>
    </row>
    <row r="25112" spans="5:13" x14ac:dyDescent="0.2">
      <c r="H25112" s="1"/>
      <c r="M25112" s="1"/>
    </row>
    <row r="25113" spans="5:13" x14ac:dyDescent="0.2">
      <c r="H25113" s="1"/>
      <c r="M25113" s="1"/>
    </row>
    <row r="25114" spans="5:13" x14ac:dyDescent="0.2">
      <c r="G25114" s="1"/>
      <c r="H25114" s="1"/>
      <c r="M25114" s="1"/>
    </row>
    <row r="25115" spans="5:13" x14ac:dyDescent="0.2">
      <c r="H25115" s="1"/>
      <c r="J25115" s="1"/>
      <c r="K25115" s="1"/>
      <c r="M25115" s="1"/>
    </row>
    <row r="25116" spans="5:13" x14ac:dyDescent="0.2">
      <c r="F25116" s="1"/>
      <c r="H25116" s="1"/>
      <c r="J25116" s="1"/>
      <c r="M25116" s="1"/>
    </row>
    <row r="25117" spans="5:13" x14ac:dyDescent="0.2">
      <c r="H25117" s="1"/>
      <c r="M25117" s="1"/>
    </row>
    <row r="25118" spans="5:13" x14ac:dyDescent="0.2">
      <c r="H25118" s="1"/>
      <c r="M25118" s="1"/>
    </row>
    <row r="25119" spans="5:13" x14ac:dyDescent="0.2">
      <c r="H25119" s="1"/>
      <c r="M25119" s="1"/>
    </row>
    <row r="25120" spans="5:13" x14ac:dyDescent="0.2">
      <c r="H25120" s="1"/>
      <c r="M25120" s="1"/>
    </row>
    <row r="25121" spans="6:25" x14ac:dyDescent="0.2">
      <c r="H25121" s="1"/>
      <c r="M25121" s="1"/>
    </row>
    <row r="25122" spans="6:25" x14ac:dyDescent="0.2">
      <c r="H25122" s="1"/>
      <c r="M25122" s="1"/>
    </row>
    <row r="25123" spans="6:25" x14ac:dyDescent="0.2">
      <c r="H25123" s="1"/>
      <c r="M25123" s="1"/>
    </row>
    <row r="25124" spans="6:25" x14ac:dyDescent="0.2">
      <c r="H25124" s="1"/>
      <c r="M25124" s="1"/>
    </row>
    <row r="25125" spans="6:25" x14ac:dyDescent="0.2">
      <c r="G25125" s="1"/>
      <c r="H25125" s="1"/>
      <c r="M25125" s="1"/>
    </row>
    <row r="25126" spans="6:25" x14ac:dyDescent="0.2">
      <c r="H25126" s="1"/>
      <c r="M25126" s="1"/>
    </row>
    <row r="25127" spans="6:25" x14ac:dyDescent="0.2">
      <c r="G25127" s="1"/>
      <c r="H25127" s="1"/>
      <c r="M25127" s="1"/>
      <c r="Y25127" s="1"/>
    </row>
    <row r="25128" spans="6:25" x14ac:dyDescent="0.2">
      <c r="H25128" s="1"/>
      <c r="M25128" s="1"/>
    </row>
    <row r="25129" spans="6:25" x14ac:dyDescent="0.2">
      <c r="F25129" s="1"/>
    </row>
    <row r="25130" spans="6:25" x14ac:dyDescent="0.2">
      <c r="F25130" s="1"/>
      <c r="H25130" s="1"/>
      <c r="J25130" s="1"/>
      <c r="M25130" s="1"/>
    </row>
    <row r="25131" spans="6:25" x14ac:dyDescent="0.2">
      <c r="F25131" s="1"/>
      <c r="H25131" s="1"/>
      <c r="M25131" s="1"/>
    </row>
    <row r="25132" spans="6:25" x14ac:dyDescent="0.2">
      <c r="F25132" s="1"/>
      <c r="H25132" s="1"/>
      <c r="M25132" s="1"/>
    </row>
    <row r="25133" spans="6:25" x14ac:dyDescent="0.2">
      <c r="H25133" s="1"/>
      <c r="M25133" s="1"/>
    </row>
    <row r="25134" spans="6:25" x14ac:dyDescent="0.2">
      <c r="H25134" s="1"/>
      <c r="M25134" s="1"/>
    </row>
    <row r="25135" spans="6:25" x14ac:dyDescent="0.2">
      <c r="F25135" s="1"/>
      <c r="H25135" s="1"/>
      <c r="M25135" s="1"/>
    </row>
    <row r="25136" spans="6:25" x14ac:dyDescent="0.2">
      <c r="H25136" s="1"/>
      <c r="M25136" s="1"/>
    </row>
    <row r="25137" spans="7:13" x14ac:dyDescent="0.2">
      <c r="H25137" s="1"/>
      <c r="M25137" s="1"/>
    </row>
    <row r="25138" spans="7:13" x14ac:dyDescent="0.2">
      <c r="G25138" s="1"/>
      <c r="H25138" s="1"/>
      <c r="K25138" s="1"/>
      <c r="M25138" s="1"/>
    </row>
    <row r="25139" spans="7:13" x14ac:dyDescent="0.2">
      <c r="H25139" s="1"/>
      <c r="M25139" s="1"/>
    </row>
    <row r="25140" spans="7:13" x14ac:dyDescent="0.2">
      <c r="H25140" s="1"/>
      <c r="M25140" s="1"/>
    </row>
    <row r="25141" spans="7:13" x14ac:dyDescent="0.2">
      <c r="H25141" s="1"/>
      <c r="M25141" s="1"/>
    </row>
    <row r="25142" spans="7:13" x14ac:dyDescent="0.2">
      <c r="H25142" s="1"/>
      <c r="M25142" s="1"/>
    </row>
    <row r="25143" spans="7:13" x14ac:dyDescent="0.2">
      <c r="H25143" s="1"/>
      <c r="M25143" s="1"/>
    </row>
    <row r="25144" spans="7:13" x14ac:dyDescent="0.2">
      <c r="H25144" s="1"/>
      <c r="K25144" s="1"/>
      <c r="M25144" s="1"/>
    </row>
    <row r="25145" spans="7:13" x14ac:dyDescent="0.2">
      <c r="G25145" s="1"/>
      <c r="H25145" s="1"/>
      <c r="K25145" s="1"/>
      <c r="M25145" s="1"/>
    </row>
    <row r="25146" spans="7:13" x14ac:dyDescent="0.2">
      <c r="H25146" s="1"/>
      <c r="M25146" s="1"/>
    </row>
    <row r="25147" spans="7:13" x14ac:dyDescent="0.2">
      <c r="H25147" s="1"/>
      <c r="J25147" s="1"/>
      <c r="M25147" s="1"/>
    </row>
    <row r="25148" spans="7:13" x14ac:dyDescent="0.2">
      <c r="H25148" s="1"/>
      <c r="M25148" s="1"/>
    </row>
    <row r="25149" spans="7:13" x14ac:dyDescent="0.2">
      <c r="H25149" s="1"/>
      <c r="M25149" s="1"/>
    </row>
    <row r="25150" spans="7:13" x14ac:dyDescent="0.2">
      <c r="H25150" s="1"/>
      <c r="M25150" s="1"/>
    </row>
    <row r="25151" spans="7:13" x14ac:dyDescent="0.2">
      <c r="H25151" s="1"/>
      <c r="M25151" s="1"/>
    </row>
    <row r="25152" spans="7:13" x14ac:dyDescent="0.2">
      <c r="H25152" s="1"/>
      <c r="M25152" s="1"/>
    </row>
    <row r="25153" spans="8:13" x14ac:dyDescent="0.2">
      <c r="H25153" s="1"/>
      <c r="K25153" s="1"/>
      <c r="M25153" s="1"/>
    </row>
    <row r="25154" spans="8:13" x14ac:dyDescent="0.2">
      <c r="H25154" s="1"/>
      <c r="M25154" s="1"/>
    </row>
    <row r="25155" spans="8:13" x14ac:dyDescent="0.2">
      <c r="H25155" s="1"/>
      <c r="J25155" s="1"/>
      <c r="K25155" s="1"/>
      <c r="M25155" s="1"/>
    </row>
    <row r="25158" spans="8:13" x14ac:dyDescent="0.2">
      <c r="H25158" s="1"/>
      <c r="M25158" s="1"/>
    </row>
    <row r="25159" spans="8:13" x14ac:dyDescent="0.2">
      <c r="H25159" s="1"/>
      <c r="M25159" s="1"/>
    </row>
    <row r="25160" spans="8:13" x14ac:dyDescent="0.2">
      <c r="H25160" s="1"/>
      <c r="M25160" s="1"/>
    </row>
    <row r="25161" spans="8:13" x14ac:dyDescent="0.2">
      <c r="H25161" s="1"/>
      <c r="M25161" s="1"/>
    </row>
    <row r="25162" spans="8:13" x14ac:dyDescent="0.2">
      <c r="H25162" s="1"/>
      <c r="M25162" s="1"/>
    </row>
    <row r="25163" spans="8:13" x14ac:dyDescent="0.2">
      <c r="H25163" s="1"/>
      <c r="M25163" s="1"/>
    </row>
    <row r="25164" spans="8:13" x14ac:dyDescent="0.2">
      <c r="H25164" s="1"/>
      <c r="M25164" s="1"/>
    </row>
    <row r="25165" spans="8:13" x14ac:dyDescent="0.2">
      <c r="H25165" s="1"/>
      <c r="M25165" s="1"/>
    </row>
    <row r="25166" spans="8:13" x14ac:dyDescent="0.2">
      <c r="H25166" s="1"/>
      <c r="M25166" s="1"/>
    </row>
    <row r="25167" spans="8:13" x14ac:dyDescent="0.2">
      <c r="H25167" s="1"/>
      <c r="M25167" s="1"/>
    </row>
    <row r="25169" spans="6:25" x14ac:dyDescent="0.2">
      <c r="H25169" s="1"/>
      <c r="M25169" s="1"/>
    </row>
    <row r="25170" spans="6:25" x14ac:dyDescent="0.2">
      <c r="F25170" s="1"/>
      <c r="H25170" s="1"/>
      <c r="J25170" s="1"/>
      <c r="M25170" s="1"/>
    </row>
    <row r="25171" spans="6:25" x14ac:dyDescent="0.2">
      <c r="H25171" s="1"/>
      <c r="M25171" s="1"/>
    </row>
    <row r="25172" spans="6:25" x14ac:dyDescent="0.2">
      <c r="H25172" s="1"/>
      <c r="M25172" s="1"/>
      <c r="Y25172" s="1"/>
    </row>
    <row r="25173" spans="6:25" x14ac:dyDescent="0.2">
      <c r="H25173" s="1"/>
      <c r="M25173" s="1"/>
    </row>
    <row r="25174" spans="6:25" x14ac:dyDescent="0.2">
      <c r="H25174" s="1"/>
      <c r="M25174" s="1"/>
    </row>
    <row r="25175" spans="6:25" x14ac:dyDescent="0.2">
      <c r="H25175" s="1"/>
      <c r="M25175" s="1"/>
    </row>
    <row r="25176" spans="6:25" x14ac:dyDescent="0.2">
      <c r="H25176" s="1"/>
      <c r="M25176" s="1"/>
    </row>
    <row r="25177" spans="6:25" x14ac:dyDescent="0.2">
      <c r="H25177" s="1"/>
      <c r="M25177" s="1"/>
    </row>
    <row r="25178" spans="6:25" x14ac:dyDescent="0.2">
      <c r="H25178" s="1"/>
      <c r="M25178" s="1"/>
    </row>
    <row r="25179" spans="6:25" x14ac:dyDescent="0.2">
      <c r="F25179" s="1"/>
      <c r="H25179" s="1"/>
      <c r="J25179" s="1"/>
      <c r="M25179" s="1"/>
    </row>
    <row r="25180" spans="6:25" x14ac:dyDescent="0.2">
      <c r="H25180" s="1"/>
      <c r="M25180" s="1"/>
    </row>
    <row r="25181" spans="6:25" x14ac:dyDescent="0.2">
      <c r="G25181" s="1"/>
      <c r="H25181" s="1"/>
      <c r="M25181" s="1"/>
    </row>
    <row r="25182" spans="6:25" x14ac:dyDescent="0.2">
      <c r="H25182" s="1"/>
      <c r="M25182" s="1"/>
    </row>
    <row r="25183" spans="6:25" x14ac:dyDescent="0.2">
      <c r="G25183" s="1"/>
      <c r="H25183" s="1"/>
      <c r="M25183" s="1"/>
    </row>
    <row r="25184" spans="6:25" x14ac:dyDescent="0.2">
      <c r="F25184" s="1"/>
      <c r="H25184" s="1"/>
      <c r="M25184" s="1"/>
    </row>
    <row r="25185" spans="6:13" x14ac:dyDescent="0.2">
      <c r="H25185" s="1"/>
      <c r="M25185" s="1"/>
    </row>
    <row r="25186" spans="6:13" x14ac:dyDescent="0.2">
      <c r="H25186" s="1"/>
      <c r="M25186" s="1"/>
    </row>
    <row r="25187" spans="6:13" x14ac:dyDescent="0.2">
      <c r="H25187" s="1"/>
      <c r="M25187" s="1"/>
    </row>
    <row r="25188" spans="6:13" x14ac:dyDescent="0.2">
      <c r="H25188" s="1"/>
      <c r="M25188" s="1"/>
    </row>
    <row r="25189" spans="6:13" x14ac:dyDescent="0.2">
      <c r="F25189" s="1"/>
      <c r="H25189" s="1"/>
      <c r="J25189" s="1"/>
      <c r="M25189" s="1"/>
    </row>
    <row r="25190" spans="6:13" x14ac:dyDescent="0.2">
      <c r="H25190" s="1"/>
      <c r="M25190" s="1"/>
    </row>
    <row r="25191" spans="6:13" x14ac:dyDescent="0.2">
      <c r="H25191" s="1"/>
      <c r="M25191" s="1"/>
    </row>
    <row r="25192" spans="6:13" x14ac:dyDescent="0.2">
      <c r="H25192" s="1"/>
      <c r="M25192" s="1"/>
    </row>
    <row r="25193" spans="6:13" x14ac:dyDescent="0.2">
      <c r="H25193" s="1"/>
      <c r="M25193" s="1"/>
    </row>
    <row r="25194" spans="6:13" x14ac:dyDescent="0.2">
      <c r="H25194" s="1"/>
      <c r="M25194" s="1"/>
    </row>
    <row r="25195" spans="6:13" x14ac:dyDescent="0.2">
      <c r="F25195" s="1"/>
      <c r="H25195" s="1"/>
      <c r="J25195" s="1"/>
      <c r="M25195" s="1"/>
    </row>
    <row r="25196" spans="6:13" x14ac:dyDescent="0.2">
      <c r="H25196" s="1"/>
      <c r="M25196" s="1"/>
    </row>
    <row r="25197" spans="6:13" x14ac:dyDescent="0.2">
      <c r="H25197" s="1"/>
      <c r="M25197" s="1"/>
    </row>
    <row r="25198" spans="6:13" x14ac:dyDescent="0.2">
      <c r="H25198" s="1"/>
      <c r="M25198" s="1"/>
    </row>
    <row r="25199" spans="6:13" x14ac:dyDescent="0.2">
      <c r="H25199" s="1"/>
      <c r="M25199" s="1"/>
    </row>
    <row r="25200" spans="6:13" x14ac:dyDescent="0.2">
      <c r="H25200" s="1"/>
      <c r="M25200" s="1"/>
    </row>
    <row r="25201" spans="5:25" x14ac:dyDescent="0.2">
      <c r="H25201" s="1"/>
      <c r="M25201" s="1"/>
    </row>
    <row r="25205" spans="5:25" x14ac:dyDescent="0.2">
      <c r="H25205" s="1"/>
      <c r="M25205" s="1"/>
    </row>
    <row r="25206" spans="5:25" x14ac:dyDescent="0.2">
      <c r="H25206" s="1"/>
      <c r="M25206" s="1"/>
    </row>
    <row r="25207" spans="5:25" x14ac:dyDescent="0.2">
      <c r="H25207" s="1"/>
      <c r="M25207" s="1"/>
    </row>
    <row r="25208" spans="5:25" x14ac:dyDescent="0.2">
      <c r="H25208" s="1"/>
      <c r="M25208" s="1"/>
    </row>
    <row r="25209" spans="5:25" x14ac:dyDescent="0.2">
      <c r="H25209" s="1"/>
      <c r="M25209" s="1"/>
    </row>
    <row r="25210" spans="5:25" x14ac:dyDescent="0.2">
      <c r="H25210" s="1"/>
      <c r="M25210" s="1"/>
    </row>
    <row r="25211" spans="5:25" x14ac:dyDescent="0.2">
      <c r="H25211" s="1"/>
      <c r="M25211" s="1"/>
    </row>
    <row r="25212" spans="5:25" x14ac:dyDescent="0.2">
      <c r="F25212" s="1"/>
      <c r="H25212" s="1"/>
      <c r="M25212" s="1"/>
      <c r="Y25212" s="1"/>
    </row>
    <row r="25214" spans="5:25" x14ac:dyDescent="0.2">
      <c r="E25214" s="1"/>
      <c r="H25214" s="1"/>
      <c r="I25214" s="1"/>
      <c r="M25214" s="1"/>
    </row>
    <row r="25217" spans="5:13" x14ac:dyDescent="0.2">
      <c r="H25217" s="1"/>
      <c r="M25217" s="1"/>
    </row>
    <row r="25218" spans="5:13" x14ac:dyDescent="0.2">
      <c r="E25218" s="1"/>
      <c r="H25218" s="1"/>
      <c r="M25218" s="1"/>
    </row>
    <row r="25219" spans="5:13" x14ac:dyDescent="0.2">
      <c r="H25219" s="1"/>
      <c r="M25219" s="1"/>
    </row>
    <row r="25220" spans="5:13" x14ac:dyDescent="0.2">
      <c r="H25220" s="1"/>
      <c r="M25220" s="1"/>
    </row>
    <row r="25221" spans="5:13" x14ac:dyDescent="0.2">
      <c r="H25221" s="1"/>
      <c r="M25221" s="1"/>
    </row>
    <row r="25222" spans="5:13" x14ac:dyDescent="0.2">
      <c r="H25222" s="1"/>
      <c r="M25222" s="1"/>
    </row>
    <row r="25223" spans="5:13" x14ac:dyDescent="0.2">
      <c r="E25223" s="1"/>
      <c r="H25223" s="1"/>
      <c r="I25223" s="1"/>
      <c r="M25223" s="1"/>
    </row>
    <row r="25224" spans="5:13" x14ac:dyDescent="0.2">
      <c r="H25224" s="1"/>
      <c r="M25224" s="1"/>
    </row>
    <row r="25225" spans="5:13" x14ac:dyDescent="0.2">
      <c r="H25225" s="1"/>
      <c r="M25225" s="1"/>
    </row>
    <row r="25226" spans="5:13" x14ac:dyDescent="0.2">
      <c r="H25226" s="1"/>
      <c r="M25226" s="1"/>
    </row>
    <row r="25227" spans="5:13" x14ac:dyDescent="0.2">
      <c r="E25227" s="1"/>
      <c r="H25227" s="1"/>
      <c r="M25227" s="1"/>
    </row>
    <row r="25228" spans="5:13" x14ac:dyDescent="0.2">
      <c r="H25228" s="1"/>
      <c r="M25228" s="1"/>
    </row>
    <row r="25229" spans="5:13" x14ac:dyDescent="0.2">
      <c r="H25229" s="1"/>
      <c r="M25229" s="1"/>
    </row>
    <row r="25230" spans="5:13" x14ac:dyDescent="0.2">
      <c r="H25230" s="1"/>
      <c r="J25230" s="1"/>
      <c r="K25230" s="1"/>
      <c r="M25230" s="1"/>
    </row>
    <row r="25233" spans="6:13" x14ac:dyDescent="0.2">
      <c r="H25233" s="1"/>
      <c r="M25233" s="1"/>
    </row>
    <row r="25235" spans="6:13" x14ac:dyDescent="0.2">
      <c r="H25235" s="1"/>
      <c r="M25235" s="1"/>
    </row>
    <row r="25237" spans="6:13" x14ac:dyDescent="0.2">
      <c r="H25237" s="1"/>
      <c r="M25237" s="1"/>
    </row>
    <row r="25238" spans="6:13" x14ac:dyDescent="0.2">
      <c r="H25238" s="1"/>
      <c r="M25238" s="1"/>
    </row>
    <row r="25239" spans="6:13" x14ac:dyDescent="0.2">
      <c r="H25239" s="1"/>
      <c r="M25239" s="1"/>
    </row>
    <row r="25240" spans="6:13" x14ac:dyDescent="0.2">
      <c r="F25240" s="1"/>
      <c r="H25240" s="1"/>
      <c r="J25240" s="1"/>
      <c r="M25240" s="1"/>
    </row>
    <row r="25241" spans="6:13" x14ac:dyDescent="0.2">
      <c r="F25241" s="1"/>
      <c r="H25241" s="1"/>
      <c r="M25241" s="1"/>
    </row>
    <row r="25242" spans="6:13" x14ac:dyDescent="0.2">
      <c r="F25242" s="1"/>
      <c r="H25242" s="1"/>
      <c r="J25242" s="1"/>
      <c r="M25242" s="1"/>
    </row>
    <row r="25243" spans="6:13" x14ac:dyDescent="0.2">
      <c r="F25243" s="1"/>
      <c r="G25243" s="1"/>
      <c r="H25243" s="1"/>
      <c r="J25243" s="1"/>
      <c r="K25243" s="1"/>
      <c r="M25243" s="1"/>
    </row>
    <row r="25244" spans="6:13" x14ac:dyDescent="0.2">
      <c r="H25244" s="1"/>
      <c r="M25244" s="1"/>
    </row>
    <row r="25245" spans="6:13" x14ac:dyDescent="0.2">
      <c r="H25245" s="1"/>
      <c r="M25245" s="1"/>
    </row>
    <row r="25246" spans="6:13" x14ac:dyDescent="0.2">
      <c r="H25246" s="1"/>
      <c r="J25246" s="1"/>
      <c r="K25246" s="1"/>
      <c r="M25246" s="1"/>
    </row>
    <row r="25247" spans="6:13" x14ac:dyDescent="0.2">
      <c r="H25247" s="1"/>
      <c r="M25247" s="1"/>
    </row>
    <row r="25248" spans="6:13" x14ac:dyDescent="0.2">
      <c r="H25248" s="1"/>
      <c r="M25248" s="1"/>
    </row>
    <row r="25249" spans="7:25" x14ac:dyDescent="0.2">
      <c r="H25249" s="1"/>
      <c r="M25249" s="1"/>
    </row>
    <row r="25250" spans="7:25" x14ac:dyDescent="0.2">
      <c r="H25250" s="1"/>
      <c r="M25250" s="1"/>
    </row>
    <row r="25251" spans="7:25" x14ac:dyDescent="0.2">
      <c r="H25251" s="1"/>
      <c r="M25251" s="1"/>
    </row>
    <row r="25252" spans="7:25" x14ac:dyDescent="0.2">
      <c r="H25252" s="1"/>
      <c r="M25252" s="1"/>
    </row>
    <row r="25253" spans="7:25" x14ac:dyDescent="0.2">
      <c r="H25253" s="1"/>
      <c r="M25253" s="1"/>
    </row>
    <row r="25254" spans="7:25" x14ac:dyDescent="0.2">
      <c r="H25254" s="1"/>
      <c r="M25254" s="1"/>
    </row>
    <row r="25255" spans="7:25" x14ac:dyDescent="0.2">
      <c r="H25255" s="1"/>
      <c r="M25255" s="1"/>
    </row>
    <row r="25256" spans="7:25" x14ac:dyDescent="0.2">
      <c r="H25256" s="1"/>
      <c r="J25256" s="1"/>
      <c r="M25256" s="1"/>
    </row>
    <row r="25258" spans="7:25" x14ac:dyDescent="0.2">
      <c r="H25258" s="1"/>
      <c r="M25258" s="1"/>
    </row>
    <row r="25259" spans="7:25" x14ac:dyDescent="0.2">
      <c r="H25259" s="1"/>
      <c r="I25259" s="1"/>
      <c r="M25259" s="1"/>
      <c r="Y25259" s="1"/>
    </row>
    <row r="25260" spans="7:25" x14ac:dyDescent="0.2">
      <c r="H25260" s="1"/>
      <c r="M25260" s="1"/>
    </row>
    <row r="25261" spans="7:25" x14ac:dyDescent="0.2">
      <c r="H25261" s="1"/>
      <c r="M25261" s="1"/>
    </row>
    <row r="25262" spans="7:25" x14ac:dyDescent="0.2">
      <c r="G25262" s="1"/>
      <c r="H25262" s="1"/>
      <c r="M25262" s="1"/>
    </row>
    <row r="25263" spans="7:25" x14ac:dyDescent="0.2">
      <c r="H25263" s="1"/>
      <c r="M25263" s="1"/>
    </row>
    <row r="25264" spans="7:25" x14ac:dyDescent="0.2">
      <c r="H25264" s="1"/>
      <c r="M25264" s="1"/>
    </row>
    <row r="25265" spans="7:13" x14ac:dyDescent="0.2">
      <c r="H25265" s="1"/>
      <c r="M25265" s="1"/>
    </row>
    <row r="25266" spans="7:13" x14ac:dyDescent="0.2">
      <c r="H25266" s="1"/>
      <c r="M25266" s="1"/>
    </row>
    <row r="25267" spans="7:13" x14ac:dyDescent="0.2">
      <c r="H25267" s="1"/>
      <c r="M25267" s="1"/>
    </row>
    <row r="25268" spans="7:13" x14ac:dyDescent="0.2">
      <c r="G25268" s="1"/>
      <c r="H25268" s="1"/>
      <c r="M25268" s="1"/>
    </row>
    <row r="25269" spans="7:13" x14ac:dyDescent="0.2">
      <c r="H25269" s="1"/>
      <c r="M25269" s="1"/>
    </row>
    <row r="25270" spans="7:13" x14ac:dyDescent="0.2">
      <c r="H25270" s="1"/>
      <c r="M25270" s="1"/>
    </row>
    <row r="25271" spans="7:13" x14ac:dyDescent="0.2">
      <c r="H25271" s="1"/>
      <c r="J25271" s="1"/>
      <c r="K25271" s="1"/>
      <c r="M25271" s="1"/>
    </row>
    <row r="25272" spans="7:13" x14ac:dyDescent="0.2">
      <c r="H25272" s="1"/>
      <c r="K25272" s="1"/>
      <c r="M25272" s="1"/>
    </row>
    <row r="25273" spans="7:13" x14ac:dyDescent="0.2">
      <c r="H25273" s="1"/>
      <c r="J25273" s="1"/>
      <c r="M25273" s="1"/>
    </row>
    <row r="25274" spans="7:13" x14ac:dyDescent="0.2">
      <c r="H25274" s="1"/>
      <c r="J25274" s="1"/>
      <c r="M25274" s="1"/>
    </row>
    <row r="25275" spans="7:13" x14ac:dyDescent="0.2">
      <c r="H25275" s="1"/>
      <c r="M25275" s="1"/>
    </row>
    <row r="25276" spans="7:13" x14ac:dyDescent="0.2">
      <c r="G25276" s="1"/>
      <c r="H25276" s="1"/>
      <c r="K25276" s="1"/>
      <c r="M25276" s="1"/>
    </row>
    <row r="25277" spans="7:13" x14ac:dyDescent="0.2">
      <c r="H25277" s="1"/>
      <c r="K25277" s="1"/>
      <c r="M25277" s="1"/>
    </row>
    <row r="25278" spans="7:13" x14ac:dyDescent="0.2">
      <c r="G25278" s="1"/>
      <c r="H25278" s="1"/>
      <c r="M25278" s="1"/>
    </row>
    <row r="25279" spans="7:13" x14ac:dyDescent="0.2">
      <c r="H25279" s="1"/>
      <c r="M25279" s="1"/>
    </row>
    <row r="25280" spans="7:13" x14ac:dyDescent="0.2">
      <c r="H25280" s="1"/>
      <c r="M25280" s="1"/>
    </row>
    <row r="25281" spans="5:25" x14ac:dyDescent="0.2">
      <c r="E25281" s="1"/>
      <c r="F25281" s="1"/>
      <c r="G25281" s="1"/>
      <c r="H25281" s="1"/>
      <c r="I25281" s="1"/>
      <c r="J25281" s="1"/>
      <c r="K25281" s="1"/>
      <c r="M25281" s="1"/>
    </row>
    <row r="25282" spans="5:25" x14ac:dyDescent="0.2">
      <c r="H25282" s="1"/>
      <c r="M25282" s="1"/>
    </row>
    <row r="25283" spans="5:25" x14ac:dyDescent="0.2">
      <c r="H25283" s="1"/>
      <c r="J25283" s="1"/>
      <c r="K25283" s="1"/>
      <c r="M25283" s="1"/>
    </row>
    <row r="25285" spans="5:25" x14ac:dyDescent="0.2">
      <c r="E25285" s="1"/>
    </row>
    <row r="25286" spans="5:25" x14ac:dyDescent="0.2">
      <c r="F25286" s="1"/>
      <c r="H25286" s="1"/>
      <c r="M25286" s="1"/>
    </row>
    <row r="25287" spans="5:25" x14ac:dyDescent="0.2">
      <c r="E25287" s="1"/>
      <c r="H25287" s="1"/>
      <c r="I25287" s="1"/>
      <c r="M25287" s="1"/>
    </row>
    <row r="25288" spans="5:25" x14ac:dyDescent="0.2">
      <c r="H25288" s="1"/>
      <c r="M25288" s="1"/>
    </row>
    <row r="25289" spans="5:25" x14ac:dyDescent="0.2">
      <c r="G25289" s="1"/>
      <c r="H25289" s="1"/>
      <c r="K25289" s="1"/>
      <c r="M25289" s="1"/>
    </row>
    <row r="25290" spans="5:25" x14ac:dyDescent="0.2">
      <c r="H25290" s="1"/>
      <c r="M25290" s="1"/>
    </row>
    <row r="25291" spans="5:25" x14ac:dyDescent="0.2">
      <c r="E25291" s="1"/>
      <c r="F25291" s="1"/>
      <c r="H25291" s="1"/>
      <c r="I25291" s="1"/>
      <c r="J25291" s="1"/>
      <c r="K25291" s="1"/>
      <c r="M25291" s="1"/>
    </row>
    <row r="25292" spans="5:25" x14ac:dyDescent="0.2">
      <c r="H25292" s="1"/>
      <c r="J25292" s="1"/>
      <c r="K25292" s="1"/>
      <c r="M25292" s="1"/>
      <c r="Y25292" s="1"/>
    </row>
    <row r="25293" spans="5:25" x14ac:dyDescent="0.2">
      <c r="G25293" s="1"/>
      <c r="H25293" s="1"/>
      <c r="K25293" s="1"/>
      <c r="M25293" s="1"/>
    </row>
    <row r="25294" spans="5:25" x14ac:dyDescent="0.2">
      <c r="H25294" s="1"/>
      <c r="M25294" s="1"/>
    </row>
    <row r="25295" spans="5:25" x14ac:dyDescent="0.2">
      <c r="E25295" s="1"/>
      <c r="H25295" s="1"/>
      <c r="M25295" s="1"/>
    </row>
    <row r="25297" spans="7:13" x14ac:dyDescent="0.2">
      <c r="G25297" s="1"/>
      <c r="H25297" s="1"/>
      <c r="M25297" s="1"/>
    </row>
    <row r="25298" spans="7:13" x14ac:dyDescent="0.2">
      <c r="H25298" s="1"/>
      <c r="M25298" s="1"/>
    </row>
    <row r="25299" spans="7:13" x14ac:dyDescent="0.2">
      <c r="H25299" s="1"/>
      <c r="M25299" s="1"/>
    </row>
    <row r="25300" spans="7:13" x14ac:dyDescent="0.2">
      <c r="H25300" s="1"/>
      <c r="J25300" s="1"/>
      <c r="K25300" s="1"/>
      <c r="M25300" s="1"/>
    </row>
    <row r="25301" spans="7:13" x14ac:dyDescent="0.2">
      <c r="G25301" s="1"/>
      <c r="H25301" s="1"/>
      <c r="K25301" s="1"/>
      <c r="M25301" s="1"/>
    </row>
    <row r="25302" spans="7:13" x14ac:dyDescent="0.2">
      <c r="H25302" s="1"/>
      <c r="K25302" s="1"/>
      <c r="M25302" s="1"/>
    </row>
    <row r="25303" spans="7:13" x14ac:dyDescent="0.2">
      <c r="H25303" s="1"/>
      <c r="M25303" s="1"/>
    </row>
    <row r="25304" spans="7:13" x14ac:dyDescent="0.2">
      <c r="H25304" s="1"/>
      <c r="K25304" s="1"/>
      <c r="M25304" s="1"/>
    </row>
    <row r="25305" spans="7:13" x14ac:dyDescent="0.2">
      <c r="H25305" s="1"/>
      <c r="M25305" s="1"/>
    </row>
    <row r="25306" spans="7:13" x14ac:dyDescent="0.2">
      <c r="G25306" s="1"/>
      <c r="H25306" s="1"/>
      <c r="M25306" s="1"/>
    </row>
    <row r="25307" spans="7:13" x14ac:dyDescent="0.2">
      <c r="H25307" s="1"/>
      <c r="M25307" s="1"/>
    </row>
    <row r="25308" spans="7:13" x14ac:dyDescent="0.2">
      <c r="H25308" s="1"/>
      <c r="M25308" s="1"/>
    </row>
    <row r="25309" spans="7:13" x14ac:dyDescent="0.2">
      <c r="H25309" s="1"/>
      <c r="M25309" s="1"/>
    </row>
    <row r="25310" spans="7:13" x14ac:dyDescent="0.2">
      <c r="H25310" s="1"/>
      <c r="M25310" s="1"/>
    </row>
    <row r="25311" spans="7:13" x14ac:dyDescent="0.2">
      <c r="G25311" s="1"/>
      <c r="H25311" s="1"/>
      <c r="K25311" s="1"/>
      <c r="M25311" s="1"/>
    </row>
    <row r="25312" spans="7:13" x14ac:dyDescent="0.2">
      <c r="H25312" s="1"/>
      <c r="M25312" s="1"/>
    </row>
    <row r="25313" spans="7:13" x14ac:dyDescent="0.2">
      <c r="H25313" s="1"/>
      <c r="J25313" s="1"/>
      <c r="K25313" s="1"/>
      <c r="M25313" s="1"/>
    </row>
    <row r="25314" spans="7:13" x14ac:dyDescent="0.2">
      <c r="H25314" s="1"/>
      <c r="M25314" s="1"/>
    </row>
    <row r="25315" spans="7:13" x14ac:dyDescent="0.2">
      <c r="H25315" s="1"/>
      <c r="M25315" s="1"/>
    </row>
    <row r="25316" spans="7:13" x14ac:dyDescent="0.2">
      <c r="H25316" s="1"/>
      <c r="M25316" s="1"/>
    </row>
    <row r="25317" spans="7:13" x14ac:dyDescent="0.2">
      <c r="H25317" s="1"/>
      <c r="M25317" s="1"/>
    </row>
    <row r="25318" spans="7:13" x14ac:dyDescent="0.2">
      <c r="H25318" s="1"/>
      <c r="M25318" s="1"/>
    </row>
    <row r="25319" spans="7:13" x14ac:dyDescent="0.2">
      <c r="H25319" s="1"/>
      <c r="M25319" s="1"/>
    </row>
    <row r="25320" spans="7:13" x14ac:dyDescent="0.2">
      <c r="H25320" s="1"/>
      <c r="K25320" s="1"/>
      <c r="M25320" s="1"/>
    </row>
    <row r="25321" spans="7:13" x14ac:dyDescent="0.2">
      <c r="H25321" s="1"/>
      <c r="M25321" s="1"/>
    </row>
    <row r="25322" spans="7:13" x14ac:dyDescent="0.2">
      <c r="H25322" s="1"/>
      <c r="M25322" s="1"/>
    </row>
    <row r="25323" spans="7:13" x14ac:dyDescent="0.2">
      <c r="H25323" s="1"/>
      <c r="M25323" s="1"/>
    </row>
    <row r="25324" spans="7:13" x14ac:dyDescent="0.2">
      <c r="H25324" s="1"/>
      <c r="M25324" s="1"/>
    </row>
    <row r="25325" spans="7:13" x14ac:dyDescent="0.2">
      <c r="H25325" s="1"/>
      <c r="M25325" s="1"/>
    </row>
    <row r="25326" spans="7:13" x14ac:dyDescent="0.2">
      <c r="G25326" s="1"/>
      <c r="H25326" s="1"/>
      <c r="K25326" s="1"/>
      <c r="M25326" s="1"/>
    </row>
    <row r="25327" spans="7:13" x14ac:dyDescent="0.2">
      <c r="H25327" s="1"/>
      <c r="M25327" s="1"/>
    </row>
    <row r="25328" spans="7:13" x14ac:dyDescent="0.2">
      <c r="H25328" s="1"/>
      <c r="M25328" s="1"/>
    </row>
    <row r="25329" spans="5:25" x14ac:dyDescent="0.2">
      <c r="E25329" s="1"/>
      <c r="H25329" s="1"/>
      <c r="I25329" s="1"/>
      <c r="M25329" s="1"/>
    </row>
    <row r="25332" spans="5:25" x14ac:dyDescent="0.2">
      <c r="M25332" s="1"/>
      <c r="Y25332" s="1"/>
    </row>
    <row r="25333" spans="5:25" x14ac:dyDescent="0.2">
      <c r="E25333" s="1"/>
      <c r="H25333" s="1"/>
      <c r="J25333" s="1"/>
      <c r="K25333" s="1"/>
      <c r="M25333" s="1"/>
    </row>
    <row r="25334" spans="5:25" x14ac:dyDescent="0.2">
      <c r="H25334" s="1"/>
      <c r="I25334" s="1"/>
      <c r="J25334" s="1"/>
      <c r="K25334" s="1"/>
      <c r="M25334" s="1"/>
    </row>
    <row r="25335" spans="5:25" x14ac:dyDescent="0.2">
      <c r="H25335" s="1"/>
      <c r="M25335" s="1"/>
    </row>
    <row r="25336" spans="5:25" x14ac:dyDescent="0.2">
      <c r="H25336" s="1"/>
      <c r="M25336" s="1"/>
    </row>
    <row r="25337" spans="5:25" x14ac:dyDescent="0.2">
      <c r="H25337" s="1"/>
      <c r="M25337" s="1"/>
    </row>
    <row r="25338" spans="5:25" x14ac:dyDescent="0.2">
      <c r="H25338" s="1"/>
      <c r="M25338" s="1"/>
    </row>
    <row r="25339" spans="5:25" x14ac:dyDescent="0.2">
      <c r="H25339" s="1"/>
      <c r="J25339" s="1"/>
      <c r="M25339" s="1"/>
    </row>
    <row r="25340" spans="5:25" x14ac:dyDescent="0.2">
      <c r="H25340" s="1"/>
      <c r="M25340" s="1"/>
    </row>
    <row r="25341" spans="5:25" x14ac:dyDescent="0.2">
      <c r="F25341" s="1"/>
      <c r="J25341" s="1"/>
    </row>
    <row r="25342" spans="5:25" x14ac:dyDescent="0.2">
      <c r="H25342" s="1"/>
      <c r="M25342" s="1"/>
    </row>
    <row r="25345" spans="5:13" x14ac:dyDescent="0.2">
      <c r="E25345" s="1"/>
      <c r="H25345" s="1"/>
      <c r="I25345" s="1"/>
      <c r="M25345" s="1"/>
    </row>
    <row r="25346" spans="5:13" x14ac:dyDescent="0.2">
      <c r="H25346" s="1"/>
      <c r="M25346" s="1"/>
    </row>
    <row r="25347" spans="5:13" x14ac:dyDescent="0.2">
      <c r="F25347" s="1"/>
      <c r="H25347" s="1"/>
      <c r="M25347" s="1"/>
    </row>
    <row r="25348" spans="5:13" x14ac:dyDescent="0.2">
      <c r="H25348" s="1"/>
      <c r="M25348" s="1"/>
    </row>
    <row r="25349" spans="5:13" x14ac:dyDescent="0.2">
      <c r="E25349" s="1"/>
      <c r="H25349" s="1"/>
      <c r="M25349" s="1"/>
    </row>
    <row r="25350" spans="5:13" x14ac:dyDescent="0.2">
      <c r="H25350" s="1"/>
      <c r="M25350" s="1"/>
    </row>
    <row r="25351" spans="5:13" x14ac:dyDescent="0.2">
      <c r="H25351" s="1"/>
      <c r="M25351" s="1"/>
    </row>
    <row r="25352" spans="5:13" x14ac:dyDescent="0.2">
      <c r="H25352" s="1"/>
      <c r="M25352" s="1"/>
    </row>
    <row r="25353" spans="5:13" x14ac:dyDescent="0.2">
      <c r="F25353" s="1"/>
      <c r="H25353" s="1"/>
      <c r="M25353" s="1"/>
    </row>
    <row r="25354" spans="5:13" x14ac:dyDescent="0.2">
      <c r="H25354" s="1"/>
      <c r="M25354" s="1"/>
    </row>
    <row r="25355" spans="5:13" x14ac:dyDescent="0.2">
      <c r="H25355" s="1"/>
      <c r="M25355" s="1"/>
    </row>
    <row r="25356" spans="5:13" x14ac:dyDescent="0.2">
      <c r="G25356" s="1"/>
      <c r="H25356" s="1"/>
      <c r="K25356" s="1"/>
      <c r="M25356" s="1"/>
    </row>
    <row r="25357" spans="5:13" x14ac:dyDescent="0.2">
      <c r="H25357" s="1"/>
      <c r="M25357" s="1"/>
    </row>
    <row r="25358" spans="5:13" x14ac:dyDescent="0.2">
      <c r="H25358" s="1"/>
      <c r="J25358" s="1"/>
      <c r="K25358" s="1"/>
      <c r="M25358" s="1"/>
    </row>
    <row r="25359" spans="5:13" x14ac:dyDescent="0.2">
      <c r="I25359" s="1"/>
    </row>
    <row r="25361" spans="6:13" x14ac:dyDescent="0.2">
      <c r="H25361" s="1"/>
      <c r="M25361" s="1"/>
    </row>
    <row r="25363" spans="6:13" x14ac:dyDescent="0.2">
      <c r="H25363" s="1"/>
      <c r="M25363" s="1"/>
    </row>
    <row r="25365" spans="6:13" x14ac:dyDescent="0.2">
      <c r="H25365" s="1"/>
      <c r="M25365" s="1"/>
    </row>
    <row r="25366" spans="6:13" x14ac:dyDescent="0.2">
      <c r="H25366" s="1"/>
      <c r="M25366" s="1"/>
    </row>
    <row r="25367" spans="6:13" x14ac:dyDescent="0.2">
      <c r="H25367" s="1"/>
      <c r="M25367" s="1"/>
    </row>
    <row r="25368" spans="6:13" x14ac:dyDescent="0.2">
      <c r="G25368" s="1"/>
      <c r="H25368" s="1"/>
      <c r="K25368" s="1"/>
      <c r="M25368" s="1"/>
    </row>
    <row r="25369" spans="6:13" x14ac:dyDescent="0.2">
      <c r="H25369" s="1"/>
      <c r="M25369" s="1"/>
    </row>
    <row r="25370" spans="6:13" x14ac:dyDescent="0.2">
      <c r="H25370" s="1"/>
      <c r="M25370" s="1"/>
    </row>
    <row r="25371" spans="6:13" x14ac:dyDescent="0.2">
      <c r="H25371" s="1"/>
      <c r="J25371" s="1"/>
      <c r="M25371" s="1"/>
    </row>
    <row r="25372" spans="6:13" x14ac:dyDescent="0.2">
      <c r="H25372" s="1"/>
      <c r="M25372" s="1"/>
    </row>
    <row r="25373" spans="6:13" x14ac:dyDescent="0.2">
      <c r="H25373" s="1"/>
      <c r="M25373" s="1"/>
    </row>
    <row r="25374" spans="6:13" x14ac:dyDescent="0.2">
      <c r="F25374" s="1"/>
      <c r="H25374" s="1"/>
      <c r="J25374" s="1"/>
      <c r="K25374" s="1"/>
      <c r="M25374" s="1"/>
    </row>
    <row r="25375" spans="6:13" x14ac:dyDescent="0.2">
      <c r="F25375" s="1"/>
      <c r="H25375" s="1"/>
      <c r="J25375" s="1"/>
      <c r="M25375" s="1"/>
    </row>
    <row r="25376" spans="6:13" x14ac:dyDescent="0.2">
      <c r="H25376" s="1"/>
      <c r="M25376" s="1"/>
    </row>
    <row r="25377" spans="6:25" x14ac:dyDescent="0.2">
      <c r="H25377" s="1"/>
      <c r="M25377" s="1"/>
    </row>
    <row r="25378" spans="6:25" x14ac:dyDescent="0.2">
      <c r="H25378" s="1"/>
      <c r="M25378" s="1"/>
    </row>
    <row r="25379" spans="6:25" x14ac:dyDescent="0.2">
      <c r="H25379" s="1"/>
      <c r="M25379" s="1"/>
    </row>
    <row r="25380" spans="6:25" x14ac:dyDescent="0.2">
      <c r="H25380" s="1"/>
      <c r="M25380" s="1"/>
      <c r="Y25380" s="1"/>
    </row>
    <row r="25381" spans="6:25" x14ac:dyDescent="0.2">
      <c r="H25381" s="1"/>
      <c r="M25381" s="1"/>
    </row>
    <row r="25382" spans="6:25" x14ac:dyDescent="0.2">
      <c r="H25382" s="1"/>
      <c r="M25382" s="1"/>
    </row>
    <row r="25383" spans="6:25" x14ac:dyDescent="0.2">
      <c r="F25383" s="1"/>
      <c r="H25383" s="1"/>
      <c r="I25383" s="1"/>
      <c r="M25383" s="1"/>
    </row>
    <row r="25384" spans="6:25" x14ac:dyDescent="0.2">
      <c r="F25384" s="1"/>
      <c r="H25384" s="1"/>
      <c r="J25384" s="1"/>
      <c r="M25384" s="1"/>
    </row>
    <row r="25385" spans="6:25" x14ac:dyDescent="0.2">
      <c r="G25385" s="1"/>
      <c r="K25385" s="1"/>
    </row>
    <row r="25386" spans="6:25" x14ac:dyDescent="0.2">
      <c r="H25386" s="1"/>
      <c r="M25386" s="1"/>
    </row>
    <row r="25387" spans="6:25" x14ac:dyDescent="0.2">
      <c r="H25387" s="1"/>
      <c r="M25387" s="1"/>
    </row>
    <row r="25388" spans="6:25" x14ac:dyDescent="0.2">
      <c r="H25388" s="1"/>
      <c r="M25388" s="1"/>
    </row>
    <row r="25389" spans="6:25" x14ac:dyDescent="0.2">
      <c r="H25389" s="1"/>
      <c r="I25389" s="1"/>
      <c r="M25389" s="1"/>
    </row>
    <row r="25390" spans="6:25" x14ac:dyDescent="0.2">
      <c r="H25390" s="1"/>
      <c r="M25390" s="1"/>
    </row>
    <row r="25391" spans="6:25" x14ac:dyDescent="0.2">
      <c r="H25391" s="1"/>
      <c r="M25391" s="1"/>
    </row>
    <row r="25392" spans="6:25" x14ac:dyDescent="0.2">
      <c r="H25392" s="1"/>
      <c r="M25392" s="1"/>
    </row>
    <row r="25393" spans="6:13" x14ac:dyDescent="0.2">
      <c r="H25393" s="1"/>
      <c r="M25393" s="1"/>
    </row>
    <row r="25394" spans="6:13" x14ac:dyDescent="0.2">
      <c r="H25394" s="1"/>
      <c r="M25394" s="1"/>
    </row>
    <row r="25395" spans="6:13" x14ac:dyDescent="0.2">
      <c r="H25395" s="1"/>
      <c r="J25395" s="1"/>
      <c r="M25395" s="1"/>
    </row>
    <row r="25396" spans="6:13" x14ac:dyDescent="0.2">
      <c r="F25396" s="1"/>
      <c r="H25396" s="1"/>
      <c r="J25396" s="1"/>
      <c r="M25396" s="1"/>
    </row>
    <row r="25397" spans="6:13" x14ac:dyDescent="0.2">
      <c r="F25397" s="1"/>
      <c r="H25397" s="1"/>
      <c r="J25397" s="1"/>
      <c r="M25397" s="1"/>
    </row>
    <row r="25398" spans="6:13" x14ac:dyDescent="0.2">
      <c r="H25398" s="1"/>
      <c r="M25398" s="1"/>
    </row>
    <row r="25399" spans="6:13" x14ac:dyDescent="0.2">
      <c r="H25399" s="1"/>
      <c r="J25399" s="1"/>
      <c r="K25399" s="1"/>
      <c r="M25399" s="1"/>
    </row>
    <row r="25400" spans="6:13" x14ac:dyDescent="0.2">
      <c r="H25400" s="1"/>
      <c r="M25400" s="1"/>
    </row>
    <row r="25401" spans="6:13" x14ac:dyDescent="0.2">
      <c r="H25401" s="1"/>
      <c r="M25401" s="1"/>
    </row>
    <row r="25402" spans="6:13" x14ac:dyDescent="0.2">
      <c r="H25402" s="1"/>
      <c r="M25402" s="1"/>
    </row>
    <row r="25403" spans="6:13" x14ac:dyDescent="0.2">
      <c r="H25403" s="1"/>
      <c r="M25403" s="1"/>
    </row>
    <row r="25404" spans="6:13" x14ac:dyDescent="0.2">
      <c r="H25404" s="1"/>
      <c r="M25404" s="1"/>
    </row>
    <row r="25405" spans="6:13" x14ac:dyDescent="0.2">
      <c r="H25405" s="1"/>
      <c r="M25405" s="1"/>
    </row>
    <row r="25406" spans="6:13" x14ac:dyDescent="0.2">
      <c r="H25406" s="1"/>
      <c r="M25406" s="1"/>
    </row>
    <row r="25407" spans="6:13" x14ac:dyDescent="0.2">
      <c r="H25407" s="1"/>
      <c r="M25407" s="1"/>
    </row>
    <row r="25408" spans="6:13" x14ac:dyDescent="0.2">
      <c r="H25408" s="1"/>
      <c r="M25408" s="1"/>
    </row>
    <row r="25409" spans="6:25" x14ac:dyDescent="0.2">
      <c r="H25409" s="1"/>
      <c r="M25409" s="1"/>
    </row>
    <row r="25410" spans="6:25" x14ac:dyDescent="0.2">
      <c r="H25410" s="1"/>
      <c r="I25410" s="1"/>
      <c r="M25410" s="1"/>
    </row>
    <row r="25411" spans="6:25" x14ac:dyDescent="0.2">
      <c r="G25411" s="1"/>
      <c r="H25411" s="1"/>
      <c r="J25411" s="1"/>
      <c r="K25411" s="1"/>
      <c r="M25411" s="1"/>
    </row>
    <row r="25414" spans="6:25" x14ac:dyDescent="0.2">
      <c r="H25414" s="1"/>
      <c r="M25414" s="1"/>
    </row>
    <row r="25415" spans="6:25" x14ac:dyDescent="0.2">
      <c r="H25415" s="1"/>
      <c r="J25415" s="1"/>
      <c r="M25415" s="1"/>
    </row>
    <row r="25416" spans="6:25" x14ac:dyDescent="0.2">
      <c r="G25416" s="1"/>
      <c r="H25416" s="1"/>
      <c r="K25416" s="1"/>
      <c r="M25416" s="1"/>
    </row>
    <row r="25417" spans="6:25" x14ac:dyDescent="0.2">
      <c r="F25417" s="1"/>
      <c r="H25417" s="1"/>
      <c r="J25417" s="1"/>
      <c r="M25417" s="1"/>
    </row>
    <row r="25418" spans="6:25" x14ac:dyDescent="0.2">
      <c r="H25418" s="1"/>
      <c r="M25418" s="1"/>
    </row>
    <row r="25419" spans="6:25" x14ac:dyDescent="0.2">
      <c r="H25419" s="1"/>
      <c r="M25419" s="1"/>
      <c r="Y25419" s="1"/>
    </row>
    <row r="25420" spans="6:25" x14ac:dyDescent="0.2">
      <c r="H25420" s="1"/>
      <c r="J25420" s="1"/>
      <c r="K25420" s="1"/>
      <c r="M25420" s="1"/>
    </row>
    <row r="25421" spans="6:25" x14ac:dyDescent="0.2">
      <c r="H25421" s="1"/>
      <c r="M25421" s="1"/>
    </row>
    <row r="25422" spans="6:25" x14ac:dyDescent="0.2">
      <c r="H25422" s="1"/>
      <c r="J25422" s="1"/>
      <c r="M25422" s="1"/>
    </row>
    <row r="25423" spans="6:25" x14ac:dyDescent="0.2">
      <c r="H25423" s="1"/>
      <c r="M25423" s="1"/>
    </row>
    <row r="25424" spans="6:25" x14ac:dyDescent="0.2">
      <c r="G25424" s="1"/>
      <c r="K25424" s="1"/>
    </row>
    <row r="25425" spans="6:13" x14ac:dyDescent="0.2">
      <c r="G25425" s="1"/>
      <c r="H25425" s="1"/>
      <c r="K25425" s="1"/>
      <c r="M25425" s="1"/>
    </row>
    <row r="25426" spans="6:13" x14ac:dyDescent="0.2">
      <c r="G25426" s="1"/>
      <c r="H25426" s="1"/>
      <c r="K25426" s="1"/>
      <c r="M25426" s="1"/>
    </row>
    <row r="25427" spans="6:13" x14ac:dyDescent="0.2">
      <c r="H25427" s="1"/>
      <c r="M25427" s="1"/>
    </row>
    <row r="25428" spans="6:13" x14ac:dyDescent="0.2">
      <c r="H25428" s="1"/>
      <c r="J25428" s="1"/>
      <c r="K25428" s="1"/>
      <c r="M25428" s="1"/>
    </row>
    <row r="25429" spans="6:13" x14ac:dyDescent="0.2">
      <c r="H25429" s="1"/>
      <c r="M25429" s="1"/>
    </row>
    <row r="25430" spans="6:13" x14ac:dyDescent="0.2">
      <c r="H25430" s="1"/>
      <c r="M25430" s="1"/>
    </row>
    <row r="25431" spans="6:13" x14ac:dyDescent="0.2">
      <c r="H25431" s="1"/>
      <c r="M25431" s="1"/>
    </row>
    <row r="25432" spans="6:13" x14ac:dyDescent="0.2">
      <c r="H25432" s="1"/>
      <c r="J25432" s="1"/>
      <c r="M25432" s="1"/>
    </row>
    <row r="25433" spans="6:13" x14ac:dyDescent="0.2">
      <c r="H25433" s="1"/>
      <c r="K25433" s="1"/>
      <c r="M25433" s="1"/>
    </row>
    <row r="25434" spans="6:13" x14ac:dyDescent="0.2">
      <c r="H25434" s="1"/>
      <c r="J25434" s="1"/>
      <c r="M25434" s="1"/>
    </row>
    <row r="25435" spans="6:13" x14ac:dyDescent="0.2">
      <c r="F25435" s="1"/>
      <c r="H25435" s="1"/>
      <c r="J25435" s="1"/>
      <c r="M25435" s="1"/>
    </row>
    <row r="25436" spans="6:13" x14ac:dyDescent="0.2">
      <c r="H25436" s="1"/>
      <c r="M25436" s="1"/>
    </row>
    <row r="25437" spans="6:13" x14ac:dyDescent="0.2">
      <c r="H25437" s="1"/>
      <c r="M25437" s="1"/>
    </row>
    <row r="25438" spans="6:13" x14ac:dyDescent="0.2">
      <c r="H25438" s="1"/>
      <c r="M25438" s="1"/>
    </row>
    <row r="25439" spans="6:13" x14ac:dyDescent="0.2">
      <c r="F25439" s="1"/>
      <c r="G25439" s="1"/>
      <c r="H25439" s="1"/>
      <c r="J25439" s="1"/>
      <c r="K25439" s="1"/>
      <c r="M25439" s="1"/>
    </row>
    <row r="25440" spans="6:13" x14ac:dyDescent="0.2">
      <c r="H25440" s="1"/>
      <c r="M25440" s="1"/>
    </row>
    <row r="25441" spans="7:13" x14ac:dyDescent="0.2">
      <c r="H25441" s="1"/>
      <c r="J25441" s="1"/>
      <c r="K25441" s="1"/>
      <c r="M25441" s="1"/>
    </row>
    <row r="25442" spans="7:13" x14ac:dyDescent="0.2">
      <c r="H25442" s="1"/>
      <c r="M25442" s="1"/>
    </row>
    <row r="25443" spans="7:13" x14ac:dyDescent="0.2">
      <c r="H25443" s="1"/>
      <c r="K25443" s="1"/>
      <c r="M25443" s="1"/>
    </row>
    <row r="25444" spans="7:13" x14ac:dyDescent="0.2">
      <c r="H25444" s="1"/>
      <c r="M25444" s="1"/>
    </row>
    <row r="25445" spans="7:13" x14ac:dyDescent="0.2">
      <c r="H25445" s="1"/>
      <c r="M25445" s="1"/>
    </row>
    <row r="25446" spans="7:13" x14ac:dyDescent="0.2">
      <c r="G25446" s="1"/>
      <c r="H25446" s="1"/>
      <c r="K25446" s="1"/>
      <c r="M25446" s="1"/>
    </row>
    <row r="25447" spans="7:13" x14ac:dyDescent="0.2">
      <c r="G25447" s="1"/>
      <c r="H25447" s="1"/>
      <c r="M25447" s="1"/>
    </row>
    <row r="25448" spans="7:13" x14ac:dyDescent="0.2">
      <c r="H25448" s="1"/>
      <c r="M25448" s="1"/>
    </row>
    <row r="25449" spans="7:13" x14ac:dyDescent="0.2">
      <c r="H25449" s="1"/>
      <c r="M25449" s="1"/>
    </row>
    <row r="25450" spans="7:13" x14ac:dyDescent="0.2">
      <c r="H25450" s="1"/>
      <c r="M25450" s="1"/>
    </row>
    <row r="25451" spans="7:13" x14ac:dyDescent="0.2">
      <c r="H25451" s="1"/>
      <c r="M25451" s="1"/>
    </row>
    <row r="25452" spans="7:13" x14ac:dyDescent="0.2">
      <c r="H25452" s="1"/>
      <c r="M25452" s="1"/>
    </row>
    <row r="25453" spans="7:13" x14ac:dyDescent="0.2">
      <c r="H25453" s="1"/>
      <c r="M25453" s="1"/>
    </row>
    <row r="25454" spans="7:13" x14ac:dyDescent="0.2">
      <c r="H25454" s="1"/>
      <c r="M25454" s="1"/>
    </row>
    <row r="25455" spans="7:13" x14ac:dyDescent="0.2">
      <c r="H25455" s="1"/>
      <c r="M25455" s="1"/>
    </row>
    <row r="25456" spans="7:13" x14ac:dyDescent="0.2">
      <c r="H25456" s="1"/>
      <c r="M25456" s="1"/>
    </row>
    <row r="25457" spans="6:13" x14ac:dyDescent="0.2">
      <c r="H25457" s="1"/>
      <c r="M25457" s="1"/>
    </row>
    <row r="25461" spans="6:13" x14ac:dyDescent="0.2">
      <c r="H25461" s="1"/>
      <c r="J25461" s="1"/>
      <c r="K25461" s="1"/>
      <c r="M25461" s="1"/>
    </row>
    <row r="25462" spans="6:13" x14ac:dyDescent="0.2">
      <c r="F25462" s="1"/>
      <c r="G25462" s="1"/>
      <c r="H25462" s="1"/>
      <c r="J25462" s="1"/>
      <c r="K25462" s="1"/>
      <c r="M25462" s="1"/>
    </row>
    <row r="25463" spans="6:13" x14ac:dyDescent="0.2">
      <c r="H25463" s="1"/>
      <c r="M25463" s="1"/>
    </row>
    <row r="25464" spans="6:13" x14ac:dyDescent="0.2">
      <c r="H25464" s="1"/>
      <c r="M25464" s="1"/>
    </row>
    <row r="25465" spans="6:13" x14ac:dyDescent="0.2">
      <c r="F25465" s="1"/>
      <c r="H25465" s="1"/>
      <c r="J25465" s="1"/>
      <c r="M25465" s="1"/>
    </row>
    <row r="25466" spans="6:13" x14ac:dyDescent="0.2">
      <c r="F25466" s="1"/>
      <c r="H25466" s="1"/>
      <c r="J25466" s="1"/>
      <c r="M25466" s="1"/>
    </row>
    <row r="25467" spans="6:13" x14ac:dyDescent="0.2">
      <c r="G25467" s="1"/>
      <c r="H25467" s="1"/>
      <c r="M25467" s="1"/>
    </row>
    <row r="25468" spans="6:13" x14ac:dyDescent="0.2">
      <c r="H25468" s="1"/>
      <c r="M25468" s="1"/>
    </row>
    <row r="25470" spans="6:13" x14ac:dyDescent="0.2">
      <c r="H25470" s="1"/>
      <c r="M25470" s="1"/>
    </row>
    <row r="25473" spans="7:25" x14ac:dyDescent="0.2">
      <c r="H25473" s="1"/>
      <c r="M25473" s="1"/>
    </row>
    <row r="25474" spans="7:25" x14ac:dyDescent="0.2">
      <c r="H25474" s="1"/>
      <c r="M25474" s="1"/>
    </row>
    <row r="25475" spans="7:25" x14ac:dyDescent="0.2">
      <c r="G25475" s="1"/>
      <c r="H25475" s="1"/>
      <c r="K25475" s="1"/>
      <c r="M25475" s="1"/>
    </row>
    <row r="25476" spans="7:25" x14ac:dyDescent="0.2">
      <c r="H25476" s="1"/>
      <c r="M25476" s="1"/>
    </row>
    <row r="25477" spans="7:25" x14ac:dyDescent="0.2">
      <c r="H25477" s="1"/>
      <c r="M25477" s="1"/>
    </row>
    <row r="25478" spans="7:25" x14ac:dyDescent="0.2">
      <c r="H25478" s="1"/>
      <c r="M25478" s="1"/>
    </row>
    <row r="25479" spans="7:25" x14ac:dyDescent="0.2">
      <c r="G25479" s="1"/>
      <c r="H25479" s="1"/>
      <c r="M25479" s="1"/>
    </row>
    <row r="25480" spans="7:25" x14ac:dyDescent="0.2">
      <c r="H25480" s="1"/>
      <c r="M25480" s="1"/>
    </row>
    <row r="25481" spans="7:25" x14ac:dyDescent="0.2">
      <c r="H25481" s="1"/>
      <c r="M25481" s="1"/>
    </row>
    <row r="25482" spans="7:25" x14ac:dyDescent="0.2">
      <c r="H25482" s="1"/>
      <c r="M25482" s="1"/>
    </row>
    <row r="25483" spans="7:25" x14ac:dyDescent="0.2">
      <c r="H25483" s="1"/>
      <c r="M25483" s="1"/>
    </row>
    <row r="25484" spans="7:25" x14ac:dyDescent="0.2">
      <c r="H25484" s="1"/>
      <c r="M25484" s="1"/>
    </row>
    <row r="25485" spans="7:25" x14ac:dyDescent="0.2">
      <c r="H25485" s="1"/>
      <c r="M25485" s="1"/>
    </row>
    <row r="25486" spans="7:25" x14ac:dyDescent="0.2">
      <c r="H25486" s="1"/>
      <c r="J25486" s="1"/>
      <c r="K25486" s="1"/>
      <c r="M25486" s="1"/>
    </row>
    <row r="25488" spans="7:25" x14ac:dyDescent="0.2">
      <c r="M25488" s="1"/>
      <c r="Y25488" s="1"/>
    </row>
    <row r="25489" spans="8:13" x14ac:dyDescent="0.2">
      <c r="H25489" s="1"/>
      <c r="M25489" s="1"/>
    </row>
    <row r="25491" spans="8:13" x14ac:dyDescent="0.2">
      <c r="H25491" s="1"/>
      <c r="I25491" s="1"/>
      <c r="M25491" s="1"/>
    </row>
    <row r="25493" spans="8:13" x14ac:dyDescent="0.2">
      <c r="H25493" s="1"/>
      <c r="M25493" s="1"/>
    </row>
    <row r="25494" spans="8:13" x14ac:dyDescent="0.2">
      <c r="H25494" s="1"/>
      <c r="M25494" s="1"/>
    </row>
    <row r="25495" spans="8:13" x14ac:dyDescent="0.2">
      <c r="H25495" s="1"/>
      <c r="M25495" s="1"/>
    </row>
    <row r="25496" spans="8:13" x14ac:dyDescent="0.2">
      <c r="H25496" s="1"/>
      <c r="M25496" s="1"/>
    </row>
    <row r="25497" spans="8:13" x14ac:dyDescent="0.2">
      <c r="H25497" s="1"/>
      <c r="M25497" s="1"/>
    </row>
    <row r="25498" spans="8:13" x14ac:dyDescent="0.2">
      <c r="H25498" s="1"/>
      <c r="M25498" s="1"/>
    </row>
    <row r="25499" spans="8:13" x14ac:dyDescent="0.2">
      <c r="H25499" s="1"/>
      <c r="M25499" s="1"/>
    </row>
    <row r="25500" spans="8:13" x14ac:dyDescent="0.2">
      <c r="H25500" s="1"/>
      <c r="M25500" s="1"/>
    </row>
    <row r="25501" spans="8:13" x14ac:dyDescent="0.2">
      <c r="H25501" s="1"/>
      <c r="M25501" s="1"/>
    </row>
    <row r="25502" spans="8:13" x14ac:dyDescent="0.2">
      <c r="H25502" s="1"/>
      <c r="J25502" s="1"/>
      <c r="K25502" s="1"/>
      <c r="M25502" s="1"/>
    </row>
    <row r="25503" spans="8:13" x14ac:dyDescent="0.2">
      <c r="H25503" s="1"/>
      <c r="M25503" s="1"/>
    </row>
    <row r="25504" spans="8:13" x14ac:dyDescent="0.2">
      <c r="H25504" s="1"/>
      <c r="M25504" s="1"/>
    </row>
    <row r="25505" spans="6:13" x14ac:dyDescent="0.2">
      <c r="G25505" s="1"/>
      <c r="H25505" s="1"/>
      <c r="K25505" s="1"/>
      <c r="M25505" s="1"/>
    </row>
    <row r="25506" spans="6:13" x14ac:dyDescent="0.2">
      <c r="G25506" s="1"/>
      <c r="H25506" s="1"/>
      <c r="K25506" s="1"/>
      <c r="M25506" s="1"/>
    </row>
    <row r="25507" spans="6:13" x14ac:dyDescent="0.2">
      <c r="H25507" s="1"/>
      <c r="M25507" s="1"/>
    </row>
    <row r="25508" spans="6:13" x14ac:dyDescent="0.2">
      <c r="H25508" s="1"/>
      <c r="M25508" s="1"/>
    </row>
    <row r="25509" spans="6:13" x14ac:dyDescent="0.2">
      <c r="H25509" s="1"/>
      <c r="M25509" s="1"/>
    </row>
    <row r="25510" spans="6:13" x14ac:dyDescent="0.2">
      <c r="H25510" s="1"/>
      <c r="K25510" s="1"/>
      <c r="M25510" s="1"/>
    </row>
    <row r="25511" spans="6:13" x14ac:dyDescent="0.2">
      <c r="H25511" s="1"/>
      <c r="M25511" s="1"/>
    </row>
    <row r="25512" spans="6:13" x14ac:dyDescent="0.2">
      <c r="H25512" s="1"/>
      <c r="J25512" s="1"/>
      <c r="M25512" s="1"/>
    </row>
    <row r="25514" spans="6:13" x14ac:dyDescent="0.2">
      <c r="H25514" s="1"/>
      <c r="M25514" s="1"/>
    </row>
    <row r="25515" spans="6:13" x14ac:dyDescent="0.2">
      <c r="F25515" s="1"/>
      <c r="H25515" s="1"/>
      <c r="J25515" s="1"/>
      <c r="M25515" s="1"/>
    </row>
    <row r="25516" spans="6:13" x14ac:dyDescent="0.2">
      <c r="H25516" s="1"/>
      <c r="M25516" s="1"/>
    </row>
    <row r="25517" spans="6:13" x14ac:dyDescent="0.2">
      <c r="H25517" s="1"/>
      <c r="M25517" s="1"/>
    </row>
    <row r="25518" spans="6:13" x14ac:dyDescent="0.2">
      <c r="H25518" s="1"/>
      <c r="M25518" s="1"/>
    </row>
    <row r="25519" spans="6:13" x14ac:dyDescent="0.2">
      <c r="F25519" s="1"/>
      <c r="H25519" s="1"/>
      <c r="M25519" s="1"/>
    </row>
    <row r="25520" spans="6:13" x14ac:dyDescent="0.2">
      <c r="H25520" s="1"/>
      <c r="M25520" s="1"/>
    </row>
    <row r="25521" spans="8:25" x14ac:dyDescent="0.2">
      <c r="H25521" s="1"/>
      <c r="M25521" s="1"/>
    </row>
    <row r="25522" spans="8:25" x14ac:dyDescent="0.2">
      <c r="H25522" s="1"/>
      <c r="M25522" s="1"/>
    </row>
    <row r="25523" spans="8:25" x14ac:dyDescent="0.2">
      <c r="H25523" s="1"/>
      <c r="M25523" s="1"/>
    </row>
    <row r="25524" spans="8:25" x14ac:dyDescent="0.2">
      <c r="H25524" s="1"/>
      <c r="M25524" s="1"/>
    </row>
    <row r="25525" spans="8:25" x14ac:dyDescent="0.2">
      <c r="H25525" s="1"/>
      <c r="M25525" s="1"/>
    </row>
    <row r="25526" spans="8:25" x14ac:dyDescent="0.2">
      <c r="H25526" s="1"/>
      <c r="M25526" s="1"/>
    </row>
    <row r="25527" spans="8:25" x14ac:dyDescent="0.2">
      <c r="H25527" s="1"/>
      <c r="J25527" s="1"/>
      <c r="K25527" s="1"/>
      <c r="M25527" s="1"/>
      <c r="T25527" s="1"/>
      <c r="Y25527" s="1"/>
    </row>
    <row r="25528" spans="8:25" x14ac:dyDescent="0.2">
      <c r="H25528" s="1"/>
      <c r="M25528" s="1"/>
    </row>
    <row r="25529" spans="8:25" x14ac:dyDescent="0.2">
      <c r="H25529" s="1"/>
      <c r="M25529" s="1"/>
    </row>
    <row r="25530" spans="8:25" x14ac:dyDescent="0.2">
      <c r="H25530" s="1"/>
      <c r="M25530" s="1"/>
    </row>
    <row r="25531" spans="8:25" x14ac:dyDescent="0.2">
      <c r="H25531" s="1"/>
      <c r="J25531" s="1"/>
      <c r="K25531" s="1"/>
      <c r="M25531" s="1"/>
    </row>
    <row r="25532" spans="8:25" x14ac:dyDescent="0.2">
      <c r="H25532" s="1"/>
      <c r="M25532" s="1"/>
    </row>
    <row r="25533" spans="8:25" x14ac:dyDescent="0.2">
      <c r="H25533" s="1"/>
      <c r="M25533" s="1"/>
    </row>
    <row r="25534" spans="8:25" x14ac:dyDescent="0.2">
      <c r="H25534" s="1"/>
      <c r="M25534" s="1"/>
    </row>
    <row r="25535" spans="8:25" x14ac:dyDescent="0.2">
      <c r="H25535" s="1"/>
      <c r="M25535" s="1"/>
    </row>
    <row r="25536" spans="8:25" x14ac:dyDescent="0.2">
      <c r="H25536" s="1"/>
      <c r="M25536" s="1"/>
    </row>
    <row r="25537" spans="6:13" x14ac:dyDescent="0.2">
      <c r="H25537" s="1"/>
      <c r="M25537" s="1"/>
    </row>
    <row r="25538" spans="6:13" x14ac:dyDescent="0.2">
      <c r="H25538" s="1"/>
      <c r="M25538" s="1"/>
    </row>
    <row r="25539" spans="6:13" x14ac:dyDescent="0.2">
      <c r="H25539" s="1"/>
      <c r="J25539" s="1"/>
      <c r="K25539" s="1"/>
      <c r="M25539" s="1"/>
    </row>
    <row r="25542" spans="6:13" x14ac:dyDescent="0.2">
      <c r="H25542" s="1"/>
      <c r="M25542" s="1"/>
    </row>
    <row r="25543" spans="6:13" x14ac:dyDescent="0.2">
      <c r="H25543" s="1"/>
      <c r="M25543" s="1"/>
    </row>
    <row r="25544" spans="6:13" x14ac:dyDescent="0.2">
      <c r="H25544" s="1"/>
      <c r="M25544" s="1"/>
    </row>
    <row r="25545" spans="6:13" x14ac:dyDescent="0.2">
      <c r="F25545" s="1"/>
      <c r="H25545" s="1"/>
      <c r="J25545" s="1"/>
      <c r="M25545" s="1"/>
    </row>
    <row r="25546" spans="6:13" x14ac:dyDescent="0.2">
      <c r="F25546" s="1"/>
      <c r="H25546" s="1"/>
      <c r="J25546" s="1"/>
      <c r="M25546" s="1"/>
    </row>
    <row r="25547" spans="6:13" x14ac:dyDescent="0.2">
      <c r="H25547" s="1"/>
      <c r="M25547" s="1"/>
    </row>
    <row r="25548" spans="6:13" x14ac:dyDescent="0.2">
      <c r="H25548" s="1"/>
      <c r="J25548" s="1"/>
      <c r="K25548" s="1"/>
      <c r="M25548" s="1"/>
    </row>
    <row r="25549" spans="6:13" x14ac:dyDescent="0.2">
      <c r="H25549" s="1"/>
      <c r="M25549" s="1"/>
    </row>
    <row r="25550" spans="6:13" x14ac:dyDescent="0.2">
      <c r="H25550" s="1"/>
      <c r="M25550" s="1"/>
    </row>
    <row r="25551" spans="6:13" x14ac:dyDescent="0.2">
      <c r="F25551" s="1"/>
      <c r="H25551" s="1"/>
      <c r="J25551" s="1"/>
      <c r="M25551" s="1"/>
    </row>
    <row r="25553" spans="6:25" x14ac:dyDescent="0.2">
      <c r="H25553" s="1"/>
      <c r="M25553" s="1"/>
    </row>
    <row r="25554" spans="6:25" x14ac:dyDescent="0.2">
      <c r="H25554" s="1"/>
      <c r="M25554" s="1"/>
    </row>
    <row r="25555" spans="6:25" x14ac:dyDescent="0.2">
      <c r="F25555" s="1"/>
      <c r="H25555" s="1"/>
      <c r="J25555" s="1"/>
      <c r="M25555" s="1"/>
    </row>
    <row r="25556" spans="6:25" x14ac:dyDescent="0.2">
      <c r="H25556" s="1"/>
      <c r="J25556" s="1"/>
      <c r="K25556" s="1"/>
      <c r="M25556" s="1"/>
    </row>
    <row r="25557" spans="6:25" x14ac:dyDescent="0.2">
      <c r="H25557" s="1"/>
      <c r="M25557" s="1"/>
    </row>
    <row r="25558" spans="6:25" x14ac:dyDescent="0.2">
      <c r="H25558" s="1"/>
      <c r="M25558" s="1"/>
    </row>
    <row r="25559" spans="6:25" x14ac:dyDescent="0.2">
      <c r="F25559" s="1"/>
      <c r="H25559" s="1"/>
      <c r="J25559" s="1"/>
      <c r="M25559" s="1"/>
    </row>
    <row r="25560" spans="6:25" x14ac:dyDescent="0.2">
      <c r="H25560" s="1"/>
      <c r="M25560" s="1"/>
    </row>
    <row r="25561" spans="6:25" x14ac:dyDescent="0.2">
      <c r="H25561" s="1"/>
      <c r="M25561" s="1"/>
    </row>
    <row r="25562" spans="6:25" x14ac:dyDescent="0.2">
      <c r="H25562" s="1"/>
      <c r="M25562" s="1"/>
    </row>
    <row r="25563" spans="6:25" x14ac:dyDescent="0.2">
      <c r="F25563" s="1"/>
      <c r="H25563" s="1"/>
      <c r="J25563" s="1"/>
      <c r="M25563" s="1"/>
    </row>
    <row r="25564" spans="6:25" x14ac:dyDescent="0.2">
      <c r="G25564" s="1"/>
      <c r="H25564" s="1"/>
      <c r="K25564" s="1"/>
      <c r="M25564" s="1"/>
      <c r="Y25564" s="1"/>
    </row>
    <row r="25565" spans="6:25" x14ac:dyDescent="0.2">
      <c r="H25565" s="1"/>
      <c r="M25565" s="1"/>
    </row>
    <row r="25566" spans="6:25" x14ac:dyDescent="0.2">
      <c r="H25566" s="1"/>
      <c r="M25566" s="1"/>
    </row>
    <row r="25567" spans="6:25" x14ac:dyDescent="0.2">
      <c r="H25567" s="1"/>
      <c r="M25567" s="1"/>
    </row>
    <row r="25568" spans="6:25" x14ac:dyDescent="0.2">
      <c r="H25568" s="1"/>
      <c r="M25568" s="1"/>
    </row>
    <row r="25569" spans="5:13" x14ac:dyDescent="0.2">
      <c r="F25569" s="1"/>
      <c r="H25569" s="1"/>
      <c r="J25569" s="1"/>
      <c r="K25569" s="1"/>
      <c r="M25569" s="1"/>
    </row>
    <row r="25570" spans="5:13" x14ac:dyDescent="0.2">
      <c r="H25570" s="1"/>
      <c r="M25570" s="1"/>
    </row>
    <row r="25571" spans="5:13" x14ac:dyDescent="0.2">
      <c r="E25571" s="1"/>
      <c r="G25571" s="1"/>
      <c r="H25571" s="1"/>
      <c r="I25571" s="1"/>
      <c r="J25571" s="1"/>
      <c r="K25571" s="1"/>
      <c r="M25571" s="1"/>
    </row>
    <row r="25572" spans="5:13" x14ac:dyDescent="0.2">
      <c r="H25572" s="1"/>
      <c r="M25572" s="1"/>
    </row>
    <row r="25573" spans="5:13" x14ac:dyDescent="0.2">
      <c r="H25573" s="1"/>
      <c r="M25573" s="1"/>
    </row>
    <row r="25574" spans="5:13" x14ac:dyDescent="0.2">
      <c r="H25574" s="1"/>
      <c r="M25574" s="1"/>
    </row>
    <row r="25575" spans="5:13" x14ac:dyDescent="0.2">
      <c r="E25575" s="1"/>
      <c r="H25575" s="1"/>
      <c r="M25575" s="1"/>
    </row>
    <row r="25576" spans="5:13" x14ac:dyDescent="0.2">
      <c r="H25576" s="1"/>
      <c r="M25576" s="1"/>
    </row>
    <row r="25577" spans="5:13" x14ac:dyDescent="0.2">
      <c r="H25577" s="1"/>
      <c r="M25577" s="1"/>
    </row>
    <row r="25578" spans="5:13" x14ac:dyDescent="0.2">
      <c r="H25578" s="1"/>
      <c r="M25578" s="1"/>
    </row>
    <row r="25579" spans="5:13" x14ac:dyDescent="0.2">
      <c r="E25579" s="1"/>
      <c r="F25579" s="1"/>
      <c r="H25579" s="1"/>
      <c r="I25579" s="1"/>
      <c r="J25579" s="1"/>
      <c r="K25579" s="1"/>
      <c r="M25579" s="1"/>
    </row>
    <row r="25580" spans="5:13" x14ac:dyDescent="0.2">
      <c r="H25580" s="1"/>
      <c r="M25580" s="1"/>
    </row>
    <row r="25581" spans="5:13" x14ac:dyDescent="0.2">
      <c r="F25581" s="1"/>
      <c r="H25581" s="1"/>
      <c r="J25581" s="1"/>
      <c r="M25581" s="1"/>
    </row>
    <row r="25582" spans="5:13" x14ac:dyDescent="0.2">
      <c r="H25582" s="1"/>
      <c r="M25582" s="1"/>
    </row>
    <row r="25583" spans="5:13" x14ac:dyDescent="0.2">
      <c r="E25583" s="1"/>
      <c r="H25583" s="1"/>
      <c r="M25583" s="1"/>
    </row>
    <row r="25584" spans="5:13" x14ac:dyDescent="0.2">
      <c r="H25584" s="1"/>
      <c r="M25584" s="1"/>
    </row>
    <row r="25585" spans="6:13" x14ac:dyDescent="0.2">
      <c r="H25585" s="1"/>
      <c r="M25585" s="1"/>
    </row>
    <row r="25589" spans="6:13" x14ac:dyDescent="0.2">
      <c r="H25589" s="1"/>
      <c r="J25589" s="1"/>
      <c r="K25589" s="1"/>
      <c r="M25589" s="1"/>
    </row>
    <row r="25590" spans="6:13" x14ac:dyDescent="0.2">
      <c r="H25590" s="1"/>
      <c r="M25590" s="1"/>
    </row>
    <row r="25591" spans="6:13" x14ac:dyDescent="0.2">
      <c r="H25591" s="1"/>
      <c r="M25591" s="1"/>
    </row>
    <row r="25592" spans="6:13" x14ac:dyDescent="0.2">
      <c r="G25592" s="1"/>
      <c r="H25592" s="1"/>
      <c r="J25592" s="1"/>
      <c r="K25592" s="1"/>
      <c r="M25592" s="1"/>
    </row>
    <row r="25593" spans="6:13" x14ac:dyDescent="0.2">
      <c r="F25593" s="1"/>
      <c r="H25593" s="1"/>
      <c r="J25593" s="1"/>
      <c r="M25593" s="1"/>
    </row>
    <row r="25594" spans="6:13" x14ac:dyDescent="0.2">
      <c r="H25594" s="1"/>
      <c r="M25594" s="1"/>
    </row>
    <row r="25595" spans="6:13" x14ac:dyDescent="0.2">
      <c r="H25595" s="1"/>
      <c r="M25595" s="1"/>
    </row>
    <row r="25596" spans="6:13" x14ac:dyDescent="0.2">
      <c r="F25596" s="1"/>
      <c r="H25596" s="1"/>
      <c r="M25596" s="1"/>
    </row>
    <row r="25598" spans="6:13" x14ac:dyDescent="0.2">
      <c r="H25598" s="1"/>
      <c r="M25598" s="1"/>
    </row>
    <row r="25600" spans="6:13" x14ac:dyDescent="0.2">
      <c r="F25600" s="1"/>
      <c r="J25600" s="1"/>
    </row>
    <row r="25601" spans="6:25" x14ac:dyDescent="0.2">
      <c r="H25601" s="1"/>
      <c r="M25601" s="1"/>
    </row>
    <row r="25602" spans="6:25" x14ac:dyDescent="0.2">
      <c r="H25602" s="1"/>
      <c r="K25602" s="1"/>
      <c r="M25602" s="1"/>
    </row>
    <row r="25603" spans="6:25" x14ac:dyDescent="0.2">
      <c r="H25603" s="1"/>
      <c r="M25603" s="1"/>
    </row>
    <row r="25604" spans="6:25" x14ac:dyDescent="0.2">
      <c r="G25604" s="1"/>
      <c r="H25604" s="1"/>
      <c r="K25604" s="1"/>
      <c r="M25604" s="1"/>
      <c r="Y25604" s="1"/>
    </row>
    <row r="25605" spans="6:25" x14ac:dyDescent="0.2">
      <c r="H25605" s="1"/>
      <c r="M25605" s="1"/>
    </row>
    <row r="25606" spans="6:25" x14ac:dyDescent="0.2">
      <c r="H25606" s="1"/>
      <c r="M25606" s="1"/>
    </row>
    <row r="25607" spans="6:25" x14ac:dyDescent="0.2">
      <c r="H25607" s="1"/>
      <c r="M25607" s="1"/>
    </row>
    <row r="25608" spans="6:25" x14ac:dyDescent="0.2">
      <c r="H25608" s="1"/>
      <c r="M25608" s="1"/>
    </row>
    <row r="25609" spans="6:25" x14ac:dyDescent="0.2">
      <c r="F25609" s="1"/>
      <c r="H25609" s="1"/>
      <c r="J25609" s="1"/>
      <c r="M25609" s="1"/>
    </row>
    <row r="25610" spans="6:25" x14ac:dyDescent="0.2">
      <c r="H25610" s="1"/>
      <c r="M25610" s="1"/>
    </row>
    <row r="25611" spans="6:25" x14ac:dyDescent="0.2">
      <c r="H25611" s="1"/>
      <c r="M25611" s="1"/>
    </row>
    <row r="25612" spans="6:25" x14ac:dyDescent="0.2">
      <c r="H25612" s="1"/>
      <c r="M25612" s="1"/>
    </row>
    <row r="25613" spans="6:25" x14ac:dyDescent="0.2">
      <c r="F25613" s="1"/>
      <c r="H25613" s="1"/>
      <c r="M25613" s="1"/>
    </row>
    <row r="25614" spans="6:25" x14ac:dyDescent="0.2">
      <c r="H25614" s="1"/>
      <c r="M25614" s="1"/>
    </row>
    <row r="25617" spans="6:13" x14ac:dyDescent="0.2">
      <c r="H25617" s="1"/>
      <c r="M25617" s="1"/>
    </row>
    <row r="25619" spans="6:13" x14ac:dyDescent="0.2">
      <c r="H25619" s="1"/>
      <c r="M25619" s="1"/>
    </row>
    <row r="25620" spans="6:13" x14ac:dyDescent="0.2">
      <c r="F25620" s="1"/>
      <c r="J25620" s="1"/>
    </row>
    <row r="25621" spans="6:13" x14ac:dyDescent="0.2">
      <c r="H25621" s="1"/>
      <c r="M25621" s="1"/>
    </row>
    <row r="25622" spans="6:13" x14ac:dyDescent="0.2">
      <c r="H25622" s="1"/>
      <c r="M25622" s="1"/>
    </row>
    <row r="25623" spans="6:13" x14ac:dyDescent="0.2">
      <c r="F25623" s="1"/>
      <c r="H25623" s="1"/>
      <c r="M25623" s="1"/>
    </row>
    <row r="25624" spans="6:13" x14ac:dyDescent="0.2">
      <c r="H25624" s="1"/>
      <c r="M25624" s="1"/>
    </row>
    <row r="25625" spans="6:13" x14ac:dyDescent="0.2">
      <c r="H25625" s="1"/>
      <c r="M25625" s="1"/>
    </row>
    <row r="25626" spans="6:13" x14ac:dyDescent="0.2">
      <c r="H25626" s="1"/>
      <c r="M25626" s="1"/>
    </row>
    <row r="25627" spans="6:13" x14ac:dyDescent="0.2">
      <c r="H25627" s="1"/>
      <c r="M25627" s="1"/>
    </row>
    <row r="25628" spans="6:13" x14ac:dyDescent="0.2">
      <c r="H25628" s="1"/>
      <c r="M25628" s="1"/>
    </row>
    <row r="25629" spans="6:13" x14ac:dyDescent="0.2">
      <c r="H25629" s="1"/>
      <c r="M25629" s="1"/>
    </row>
    <row r="25630" spans="6:13" x14ac:dyDescent="0.2">
      <c r="H25630" s="1"/>
      <c r="J25630" s="1"/>
      <c r="K25630" s="1"/>
      <c r="M25630" s="1"/>
    </row>
    <row r="25631" spans="6:13" x14ac:dyDescent="0.2">
      <c r="H25631" s="1"/>
      <c r="M25631" s="1"/>
    </row>
    <row r="25632" spans="6:13" x14ac:dyDescent="0.2">
      <c r="H25632" s="1"/>
      <c r="M25632" s="1"/>
    </row>
    <row r="25633" spans="6:25" x14ac:dyDescent="0.2">
      <c r="H25633" s="1"/>
      <c r="M25633" s="1"/>
    </row>
    <row r="25634" spans="6:25" x14ac:dyDescent="0.2">
      <c r="H25634" s="1"/>
      <c r="M25634" s="1"/>
      <c r="Y25634" s="1"/>
    </row>
    <row r="25635" spans="6:25" x14ac:dyDescent="0.2">
      <c r="H25635" s="1"/>
      <c r="M25635" s="1"/>
    </row>
    <row r="25636" spans="6:25" x14ac:dyDescent="0.2">
      <c r="H25636" s="1"/>
      <c r="M25636" s="1"/>
    </row>
    <row r="25637" spans="6:25" x14ac:dyDescent="0.2">
      <c r="H25637" s="1"/>
      <c r="M25637" s="1"/>
    </row>
    <row r="25638" spans="6:25" x14ac:dyDescent="0.2">
      <c r="H25638" s="1"/>
      <c r="M25638" s="1"/>
    </row>
    <row r="25639" spans="6:25" x14ac:dyDescent="0.2">
      <c r="H25639" s="1"/>
      <c r="M25639" s="1"/>
    </row>
    <row r="25640" spans="6:25" x14ac:dyDescent="0.2">
      <c r="H25640" s="1"/>
      <c r="M25640" s="1"/>
    </row>
    <row r="25642" spans="6:25" x14ac:dyDescent="0.2">
      <c r="H25642" s="1"/>
      <c r="M25642" s="1"/>
    </row>
    <row r="25643" spans="6:25" x14ac:dyDescent="0.2">
      <c r="H25643" s="1"/>
      <c r="M25643" s="1"/>
    </row>
    <row r="25644" spans="6:25" x14ac:dyDescent="0.2">
      <c r="H25644" s="1"/>
      <c r="M25644" s="1"/>
    </row>
    <row r="25645" spans="6:25" x14ac:dyDescent="0.2">
      <c r="H25645" s="1"/>
      <c r="M25645" s="1"/>
    </row>
    <row r="25646" spans="6:25" x14ac:dyDescent="0.2">
      <c r="F25646" s="1"/>
      <c r="H25646" s="1"/>
      <c r="J25646" s="1"/>
      <c r="M25646" s="1"/>
    </row>
    <row r="25647" spans="6:25" x14ac:dyDescent="0.2">
      <c r="H25647" s="1"/>
      <c r="J25647" s="1"/>
      <c r="M25647" s="1"/>
    </row>
    <row r="25648" spans="6:25" x14ac:dyDescent="0.2">
      <c r="F25648" s="1"/>
      <c r="H25648" s="1"/>
      <c r="J25648" s="1"/>
      <c r="M25648" s="1"/>
    </row>
    <row r="25649" spans="6:25" x14ac:dyDescent="0.2">
      <c r="H25649" s="1"/>
      <c r="M25649" s="1"/>
    </row>
    <row r="25650" spans="6:25" x14ac:dyDescent="0.2">
      <c r="F25650" s="1"/>
      <c r="H25650" s="1"/>
      <c r="M25650" s="1"/>
    </row>
    <row r="25651" spans="6:25" x14ac:dyDescent="0.2">
      <c r="H25651" s="1"/>
      <c r="M25651" s="1"/>
    </row>
    <row r="25652" spans="6:25" x14ac:dyDescent="0.2">
      <c r="H25652" s="1"/>
      <c r="M25652" s="1"/>
      <c r="Y25652" s="1"/>
    </row>
    <row r="25653" spans="6:25" x14ac:dyDescent="0.2">
      <c r="H25653" s="1"/>
      <c r="M25653" s="1"/>
    </row>
    <row r="25654" spans="6:25" x14ac:dyDescent="0.2">
      <c r="H25654" s="1"/>
      <c r="M25654" s="1"/>
    </row>
    <row r="25655" spans="6:25" x14ac:dyDescent="0.2">
      <c r="H25655" s="1"/>
      <c r="J25655" s="1"/>
      <c r="K25655" s="1"/>
      <c r="M25655" s="1"/>
    </row>
    <row r="25656" spans="6:25" x14ac:dyDescent="0.2">
      <c r="H25656" s="1"/>
      <c r="M25656" s="1"/>
    </row>
    <row r="25657" spans="6:25" x14ac:dyDescent="0.2">
      <c r="H25657" s="1"/>
      <c r="M25657" s="1"/>
    </row>
    <row r="25658" spans="6:25" x14ac:dyDescent="0.2">
      <c r="H25658" s="1"/>
      <c r="M25658" s="1"/>
    </row>
    <row r="25659" spans="6:25" x14ac:dyDescent="0.2">
      <c r="H25659" s="1"/>
      <c r="J25659" s="1"/>
      <c r="K25659" s="1"/>
      <c r="M25659" s="1"/>
    </row>
    <row r="25660" spans="6:25" x14ac:dyDescent="0.2">
      <c r="H25660" s="1"/>
      <c r="M25660" s="1"/>
    </row>
    <row r="25661" spans="6:25" x14ac:dyDescent="0.2">
      <c r="H25661" s="1"/>
      <c r="M25661" s="1"/>
    </row>
    <row r="25662" spans="6:25" x14ac:dyDescent="0.2">
      <c r="H25662" s="1"/>
      <c r="M25662" s="1"/>
    </row>
    <row r="25663" spans="6:25" x14ac:dyDescent="0.2">
      <c r="H25663" s="1"/>
      <c r="M25663" s="1"/>
    </row>
    <row r="25664" spans="6:25" x14ac:dyDescent="0.2">
      <c r="H25664" s="1"/>
      <c r="M25664" s="1"/>
    </row>
    <row r="25665" spans="5:13" x14ac:dyDescent="0.2">
      <c r="H25665" s="1"/>
      <c r="M25665" s="1"/>
    </row>
    <row r="25666" spans="5:13" x14ac:dyDescent="0.2">
      <c r="H25666" s="1"/>
      <c r="M25666" s="1"/>
    </row>
    <row r="25667" spans="5:13" x14ac:dyDescent="0.2">
      <c r="H25667" s="1"/>
      <c r="J25667" s="1"/>
      <c r="K25667" s="1"/>
      <c r="M25667" s="1"/>
    </row>
    <row r="25670" spans="5:13" x14ac:dyDescent="0.2">
      <c r="H25670" s="1"/>
      <c r="M25670" s="1"/>
    </row>
    <row r="25671" spans="5:13" x14ac:dyDescent="0.2">
      <c r="H25671" s="1"/>
      <c r="M25671" s="1"/>
    </row>
    <row r="25672" spans="5:13" x14ac:dyDescent="0.2">
      <c r="E25672" s="1"/>
      <c r="H25672" s="1"/>
      <c r="I25672" s="1"/>
      <c r="M25672" s="1"/>
    </row>
    <row r="25673" spans="5:13" x14ac:dyDescent="0.2">
      <c r="H25673" s="1"/>
      <c r="K25673" s="1"/>
      <c r="M25673" s="1"/>
    </row>
    <row r="25674" spans="5:13" x14ac:dyDescent="0.2">
      <c r="H25674" s="1"/>
      <c r="M25674" s="1"/>
    </row>
    <row r="25675" spans="5:13" x14ac:dyDescent="0.2">
      <c r="H25675" s="1"/>
      <c r="M25675" s="1"/>
    </row>
    <row r="25676" spans="5:13" x14ac:dyDescent="0.2">
      <c r="E25676" s="1"/>
      <c r="H25676" s="1"/>
      <c r="J25676" s="1"/>
      <c r="K25676" s="1"/>
      <c r="M25676" s="1"/>
    </row>
    <row r="25677" spans="5:13" x14ac:dyDescent="0.2">
      <c r="G25677" s="1"/>
      <c r="H25677" s="1"/>
      <c r="M25677" s="1"/>
    </row>
    <row r="25678" spans="5:13" x14ac:dyDescent="0.2">
      <c r="H25678" s="1"/>
      <c r="M25678" s="1"/>
    </row>
    <row r="25679" spans="5:13" x14ac:dyDescent="0.2">
      <c r="H25679" s="1"/>
      <c r="M25679" s="1"/>
    </row>
    <row r="25681" spans="6:25" x14ac:dyDescent="0.2">
      <c r="H25681" s="1"/>
      <c r="M25681" s="1"/>
    </row>
    <row r="25682" spans="6:25" x14ac:dyDescent="0.2">
      <c r="H25682" s="1"/>
      <c r="M25682" s="1"/>
    </row>
    <row r="25683" spans="6:25" x14ac:dyDescent="0.2">
      <c r="F25683" s="1"/>
      <c r="H25683" s="1"/>
      <c r="J25683" s="1"/>
      <c r="M25683" s="1"/>
    </row>
    <row r="25684" spans="6:25" x14ac:dyDescent="0.2">
      <c r="H25684" s="1"/>
      <c r="M25684" s="1"/>
    </row>
    <row r="25685" spans="6:25" x14ac:dyDescent="0.2">
      <c r="G25685" s="1"/>
      <c r="H25685" s="1"/>
      <c r="K25685" s="1"/>
      <c r="M25685" s="1"/>
    </row>
    <row r="25686" spans="6:25" x14ac:dyDescent="0.2">
      <c r="H25686" s="1"/>
      <c r="M25686" s="1"/>
    </row>
    <row r="25687" spans="6:25" x14ac:dyDescent="0.2">
      <c r="H25687" s="1"/>
      <c r="M25687" s="1"/>
    </row>
    <row r="25688" spans="6:25" x14ac:dyDescent="0.2">
      <c r="H25688" s="1"/>
      <c r="K25688" s="1"/>
      <c r="M25688" s="1"/>
    </row>
    <row r="25689" spans="6:25" x14ac:dyDescent="0.2">
      <c r="H25689" s="1"/>
      <c r="M25689" s="1"/>
    </row>
    <row r="25690" spans="6:25" x14ac:dyDescent="0.2">
      <c r="H25690" s="1"/>
      <c r="J25690" s="1"/>
      <c r="M25690" s="1"/>
      <c r="Y25690" s="1"/>
    </row>
    <row r="25691" spans="6:25" x14ac:dyDescent="0.2">
      <c r="H25691" s="1"/>
      <c r="K25691" s="1"/>
      <c r="M25691" s="1"/>
    </row>
    <row r="25692" spans="6:25" x14ac:dyDescent="0.2">
      <c r="F25692" s="1"/>
      <c r="G25692" s="1"/>
      <c r="H25692" s="1"/>
      <c r="J25692" s="1"/>
      <c r="M25692" s="1"/>
    </row>
    <row r="25693" spans="6:25" x14ac:dyDescent="0.2">
      <c r="H25693" s="1"/>
      <c r="M25693" s="1"/>
    </row>
    <row r="25694" spans="6:25" x14ac:dyDescent="0.2">
      <c r="H25694" s="1"/>
      <c r="M25694" s="1"/>
    </row>
    <row r="25695" spans="6:25" x14ac:dyDescent="0.2">
      <c r="G25695" s="1"/>
      <c r="H25695" s="1"/>
      <c r="M25695" s="1"/>
    </row>
    <row r="25696" spans="6:25" x14ac:dyDescent="0.2">
      <c r="F25696" s="1"/>
      <c r="H25696" s="1"/>
      <c r="M25696" s="1"/>
    </row>
    <row r="25697" spans="6:13" x14ac:dyDescent="0.2">
      <c r="H25697" s="1"/>
      <c r="M25697" s="1"/>
    </row>
    <row r="25698" spans="6:13" x14ac:dyDescent="0.2">
      <c r="H25698" s="1"/>
      <c r="M25698" s="1"/>
    </row>
    <row r="25699" spans="6:13" x14ac:dyDescent="0.2">
      <c r="H25699" s="1"/>
      <c r="M25699" s="1"/>
    </row>
    <row r="25700" spans="6:13" x14ac:dyDescent="0.2">
      <c r="H25700" s="1"/>
      <c r="M25700" s="1"/>
    </row>
    <row r="25701" spans="6:13" x14ac:dyDescent="0.2">
      <c r="H25701" s="1"/>
      <c r="M25701" s="1"/>
    </row>
    <row r="25702" spans="6:13" x14ac:dyDescent="0.2">
      <c r="H25702" s="1"/>
      <c r="M25702" s="1"/>
    </row>
    <row r="25703" spans="6:13" x14ac:dyDescent="0.2">
      <c r="H25703" s="1"/>
      <c r="K25703" s="1"/>
      <c r="M25703" s="1"/>
    </row>
    <row r="25704" spans="6:13" x14ac:dyDescent="0.2">
      <c r="H25704" s="1"/>
      <c r="M25704" s="1"/>
    </row>
    <row r="25705" spans="6:13" x14ac:dyDescent="0.2">
      <c r="H25705" s="1"/>
      <c r="M25705" s="1"/>
    </row>
    <row r="25706" spans="6:13" x14ac:dyDescent="0.2">
      <c r="H25706" s="1"/>
      <c r="M25706" s="1"/>
    </row>
    <row r="25707" spans="6:13" x14ac:dyDescent="0.2">
      <c r="H25707" s="1"/>
      <c r="M25707" s="1"/>
    </row>
    <row r="25708" spans="6:13" x14ac:dyDescent="0.2">
      <c r="H25708" s="1"/>
      <c r="M25708" s="1"/>
    </row>
    <row r="25709" spans="6:13" x14ac:dyDescent="0.2">
      <c r="F25709" s="1"/>
      <c r="H25709" s="1"/>
      <c r="J25709" s="1"/>
      <c r="M25709" s="1"/>
    </row>
    <row r="25710" spans="6:13" x14ac:dyDescent="0.2">
      <c r="F25710" s="1"/>
      <c r="H25710" s="1"/>
      <c r="J25710" s="1"/>
      <c r="M25710" s="1"/>
    </row>
    <row r="25711" spans="6:13" x14ac:dyDescent="0.2">
      <c r="H25711" s="1"/>
      <c r="K25711" s="1"/>
      <c r="M25711" s="1"/>
    </row>
    <row r="25712" spans="6:13" x14ac:dyDescent="0.2">
      <c r="H25712" s="1"/>
      <c r="M25712" s="1"/>
    </row>
    <row r="25713" spans="6:13" x14ac:dyDescent="0.2">
      <c r="F25713" s="1"/>
      <c r="H25713" s="1"/>
      <c r="J25713" s="1"/>
      <c r="M25713" s="1"/>
    </row>
    <row r="25714" spans="6:13" x14ac:dyDescent="0.2">
      <c r="F25714" s="1"/>
      <c r="J25714" s="1"/>
    </row>
    <row r="25717" spans="6:13" x14ac:dyDescent="0.2">
      <c r="H25717" s="1"/>
      <c r="J25717" s="1"/>
      <c r="K25717" s="1"/>
      <c r="M25717" s="1"/>
    </row>
    <row r="25718" spans="6:13" x14ac:dyDescent="0.2">
      <c r="F25718" s="1"/>
      <c r="G25718" s="1"/>
      <c r="H25718" s="1"/>
      <c r="J25718" s="1"/>
      <c r="K25718" s="1"/>
      <c r="M25718" s="1"/>
    </row>
    <row r="25719" spans="6:13" x14ac:dyDescent="0.2">
      <c r="H25719" s="1"/>
      <c r="M25719" s="1"/>
    </row>
    <row r="25720" spans="6:13" x14ac:dyDescent="0.2">
      <c r="H25720" s="1"/>
      <c r="M25720" s="1"/>
    </row>
    <row r="25721" spans="6:13" x14ac:dyDescent="0.2">
      <c r="H25721" s="1"/>
      <c r="M25721" s="1"/>
    </row>
    <row r="25722" spans="6:13" x14ac:dyDescent="0.2">
      <c r="H25722" s="1"/>
      <c r="M25722" s="1"/>
    </row>
    <row r="25723" spans="6:13" x14ac:dyDescent="0.2">
      <c r="H25723" s="1"/>
      <c r="M25723" s="1"/>
    </row>
    <row r="25724" spans="6:13" x14ac:dyDescent="0.2">
      <c r="H25724" s="1"/>
      <c r="M25724" s="1"/>
    </row>
    <row r="25726" spans="6:13" x14ac:dyDescent="0.2">
      <c r="H25726" s="1"/>
      <c r="M25726" s="1"/>
    </row>
    <row r="25729" spans="6:25" x14ac:dyDescent="0.2">
      <c r="H25729" s="1"/>
      <c r="M25729" s="1"/>
    </row>
    <row r="25730" spans="6:25" x14ac:dyDescent="0.2">
      <c r="H25730" s="1"/>
      <c r="M25730" s="1"/>
    </row>
    <row r="25731" spans="6:25" x14ac:dyDescent="0.2">
      <c r="H25731" s="1"/>
      <c r="M25731" s="1"/>
    </row>
    <row r="25732" spans="6:25" x14ac:dyDescent="0.2">
      <c r="H25732" s="1"/>
      <c r="M25732" s="1"/>
    </row>
    <row r="25733" spans="6:25" x14ac:dyDescent="0.2">
      <c r="F25733" s="1"/>
      <c r="H25733" s="1"/>
      <c r="M25733" s="1"/>
    </row>
    <row r="25734" spans="6:25" x14ac:dyDescent="0.2">
      <c r="H25734" s="1"/>
      <c r="M25734" s="1"/>
    </row>
    <row r="25735" spans="6:25" x14ac:dyDescent="0.2">
      <c r="H25735" s="1"/>
      <c r="M25735" s="1"/>
    </row>
    <row r="25736" spans="6:25" x14ac:dyDescent="0.2">
      <c r="H25736" s="1"/>
      <c r="M25736" s="1"/>
    </row>
    <row r="25737" spans="6:25" x14ac:dyDescent="0.2">
      <c r="H25737" s="1"/>
      <c r="M25737" s="1"/>
    </row>
    <row r="25738" spans="6:25" x14ac:dyDescent="0.2">
      <c r="H25738" s="1"/>
      <c r="M25738" s="1"/>
      <c r="Y25738" s="1"/>
    </row>
    <row r="25739" spans="6:25" x14ac:dyDescent="0.2">
      <c r="H25739" s="1"/>
      <c r="J25739" s="1"/>
      <c r="M25739" s="1"/>
    </row>
    <row r="25740" spans="6:25" x14ac:dyDescent="0.2">
      <c r="H25740" s="1"/>
      <c r="M25740" s="1"/>
    </row>
    <row r="25741" spans="6:25" x14ac:dyDescent="0.2">
      <c r="H25741" s="1"/>
      <c r="M25741" s="1"/>
    </row>
    <row r="25742" spans="6:25" x14ac:dyDescent="0.2">
      <c r="H25742" s="1"/>
      <c r="M25742" s="1"/>
    </row>
    <row r="25743" spans="6:25" x14ac:dyDescent="0.2">
      <c r="K25743" s="1"/>
    </row>
    <row r="25745" spans="7:13" x14ac:dyDescent="0.2">
      <c r="H25745" s="1"/>
      <c r="M25745" s="1"/>
    </row>
    <row r="25747" spans="7:13" x14ac:dyDescent="0.2">
      <c r="H25747" s="1"/>
      <c r="M25747" s="1"/>
    </row>
    <row r="25749" spans="7:13" x14ac:dyDescent="0.2">
      <c r="H25749" s="1"/>
      <c r="M25749" s="1"/>
    </row>
    <row r="25750" spans="7:13" x14ac:dyDescent="0.2">
      <c r="G25750" s="1"/>
      <c r="H25750" s="1"/>
      <c r="M25750" s="1"/>
    </row>
    <row r="25751" spans="7:13" x14ac:dyDescent="0.2">
      <c r="G25751" s="1"/>
      <c r="H25751" s="1"/>
      <c r="M25751" s="1"/>
    </row>
    <row r="25752" spans="7:13" x14ac:dyDescent="0.2">
      <c r="G25752" s="1"/>
      <c r="H25752" s="1"/>
      <c r="M25752" s="1"/>
    </row>
    <row r="25753" spans="7:13" x14ac:dyDescent="0.2">
      <c r="G25753" s="1"/>
      <c r="H25753" s="1"/>
      <c r="K25753" s="1"/>
      <c r="M25753" s="1"/>
    </row>
    <row r="25754" spans="7:13" x14ac:dyDescent="0.2">
      <c r="H25754" s="1"/>
      <c r="M25754" s="1"/>
    </row>
    <row r="25755" spans="7:13" x14ac:dyDescent="0.2">
      <c r="H25755" s="1"/>
      <c r="M25755" s="1"/>
    </row>
    <row r="25756" spans="7:13" x14ac:dyDescent="0.2">
      <c r="H25756" s="1"/>
      <c r="M25756" s="1"/>
    </row>
    <row r="25757" spans="7:13" x14ac:dyDescent="0.2">
      <c r="H25757" s="1"/>
      <c r="M25757" s="1"/>
    </row>
    <row r="25758" spans="7:13" x14ac:dyDescent="0.2">
      <c r="H25758" s="1"/>
      <c r="J25758" s="1"/>
      <c r="K25758" s="1"/>
      <c r="M25758" s="1"/>
    </row>
    <row r="25759" spans="7:13" x14ac:dyDescent="0.2">
      <c r="H25759" s="1"/>
      <c r="M25759" s="1"/>
    </row>
    <row r="25760" spans="7:13" x14ac:dyDescent="0.2">
      <c r="H25760" s="1"/>
      <c r="M25760" s="1"/>
    </row>
    <row r="25761" spans="5:13" x14ac:dyDescent="0.2">
      <c r="H25761" s="1"/>
      <c r="M25761" s="1"/>
    </row>
    <row r="25762" spans="5:13" x14ac:dyDescent="0.2">
      <c r="F25762" s="1"/>
      <c r="H25762" s="1"/>
      <c r="J25762" s="1"/>
      <c r="M25762" s="1"/>
    </row>
    <row r="25763" spans="5:13" x14ac:dyDescent="0.2">
      <c r="G25763" s="1"/>
      <c r="H25763" s="1"/>
      <c r="K25763" s="1"/>
      <c r="M25763" s="1"/>
    </row>
    <row r="25764" spans="5:13" x14ac:dyDescent="0.2">
      <c r="H25764" s="1"/>
      <c r="M25764" s="1"/>
    </row>
    <row r="25765" spans="5:13" x14ac:dyDescent="0.2">
      <c r="F25765" s="1"/>
      <c r="H25765" s="1"/>
      <c r="J25765" s="1"/>
      <c r="M25765" s="1"/>
    </row>
    <row r="25766" spans="5:13" x14ac:dyDescent="0.2">
      <c r="H25766" s="1"/>
      <c r="M25766" s="1"/>
    </row>
    <row r="25767" spans="5:13" x14ac:dyDescent="0.2">
      <c r="H25767" s="1"/>
      <c r="M25767" s="1"/>
    </row>
    <row r="25768" spans="5:13" x14ac:dyDescent="0.2">
      <c r="H25768" s="1"/>
      <c r="I25768" s="1"/>
      <c r="M25768" s="1"/>
    </row>
    <row r="25769" spans="5:13" x14ac:dyDescent="0.2">
      <c r="F25769" s="1"/>
      <c r="J25769" s="1"/>
    </row>
    <row r="25770" spans="5:13" x14ac:dyDescent="0.2">
      <c r="H25770" s="1"/>
      <c r="J25770" s="1"/>
      <c r="M25770" s="1"/>
    </row>
    <row r="25771" spans="5:13" x14ac:dyDescent="0.2">
      <c r="H25771" s="1"/>
      <c r="M25771" s="1"/>
    </row>
    <row r="25772" spans="5:13" x14ac:dyDescent="0.2">
      <c r="H25772" s="1"/>
      <c r="J25772" s="1"/>
      <c r="M25772" s="1"/>
    </row>
    <row r="25773" spans="5:13" x14ac:dyDescent="0.2">
      <c r="E25773" s="1"/>
      <c r="H25773" s="1"/>
      <c r="I25773" s="1"/>
      <c r="M25773" s="1"/>
    </row>
    <row r="25774" spans="5:13" x14ac:dyDescent="0.2">
      <c r="F25774" s="1"/>
      <c r="H25774" s="1"/>
      <c r="J25774" s="1"/>
      <c r="M25774" s="1"/>
    </row>
    <row r="25775" spans="5:13" x14ac:dyDescent="0.2">
      <c r="H25775" s="1"/>
      <c r="M25775" s="1"/>
    </row>
    <row r="25776" spans="5:13" x14ac:dyDescent="0.2">
      <c r="H25776" s="1"/>
      <c r="M25776" s="1"/>
    </row>
    <row r="25777" spans="5:13" x14ac:dyDescent="0.2">
      <c r="E25777" s="1"/>
      <c r="H25777" s="1"/>
      <c r="M25777" s="1"/>
    </row>
    <row r="25778" spans="5:13" x14ac:dyDescent="0.2">
      <c r="H25778" s="1"/>
      <c r="M25778" s="1"/>
    </row>
    <row r="25779" spans="5:13" x14ac:dyDescent="0.2">
      <c r="H25779" s="1"/>
      <c r="M25779" s="1"/>
    </row>
    <row r="25780" spans="5:13" x14ac:dyDescent="0.2">
      <c r="H25780" s="1"/>
      <c r="M25780" s="1"/>
    </row>
    <row r="25781" spans="5:13" x14ac:dyDescent="0.2">
      <c r="H25781" s="1"/>
      <c r="M25781" s="1"/>
    </row>
    <row r="25782" spans="5:13" x14ac:dyDescent="0.2">
      <c r="H25782" s="1"/>
      <c r="M25782" s="1"/>
    </row>
    <row r="25783" spans="5:13" x14ac:dyDescent="0.2">
      <c r="H25783" s="1"/>
      <c r="M25783" s="1"/>
    </row>
    <row r="25784" spans="5:13" x14ac:dyDescent="0.2">
      <c r="G25784" s="1"/>
      <c r="H25784" s="1"/>
      <c r="K25784" s="1"/>
      <c r="M25784" s="1"/>
    </row>
    <row r="25785" spans="5:13" x14ac:dyDescent="0.2">
      <c r="G25785" s="1"/>
      <c r="H25785" s="1"/>
      <c r="M25785" s="1"/>
    </row>
    <row r="25786" spans="5:13" x14ac:dyDescent="0.2">
      <c r="H25786" s="1"/>
      <c r="M25786" s="1"/>
    </row>
    <row r="25787" spans="5:13" x14ac:dyDescent="0.2">
      <c r="G25787" s="1"/>
      <c r="H25787" s="1"/>
      <c r="I25787" s="1"/>
      <c r="M25787" s="1"/>
    </row>
    <row r="25788" spans="5:13" x14ac:dyDescent="0.2">
      <c r="H25788" s="1"/>
      <c r="M25788" s="1"/>
    </row>
    <row r="25789" spans="5:13" x14ac:dyDescent="0.2">
      <c r="H25789" s="1"/>
      <c r="M25789" s="1"/>
    </row>
    <row r="25790" spans="5:13" x14ac:dyDescent="0.2">
      <c r="H25790" s="1"/>
      <c r="K25790" s="1"/>
      <c r="M25790" s="1"/>
    </row>
    <row r="25791" spans="5:13" x14ac:dyDescent="0.2">
      <c r="H25791" s="1"/>
      <c r="M25791" s="1"/>
    </row>
    <row r="25792" spans="5:13" x14ac:dyDescent="0.2">
      <c r="H25792" s="1"/>
      <c r="M25792" s="1"/>
    </row>
    <row r="25793" spans="5:25" x14ac:dyDescent="0.2">
      <c r="H25793" s="1"/>
      <c r="M25793" s="1"/>
    </row>
    <row r="25794" spans="5:25" x14ac:dyDescent="0.2">
      <c r="H25794" s="1"/>
      <c r="M25794" s="1"/>
    </row>
    <row r="25795" spans="5:25" x14ac:dyDescent="0.2">
      <c r="H25795" s="1"/>
      <c r="J25795" s="1"/>
      <c r="K25795" s="1"/>
      <c r="M25795" s="1"/>
    </row>
    <row r="25796" spans="5:25" x14ac:dyDescent="0.2">
      <c r="K25796" s="1"/>
    </row>
    <row r="25797" spans="5:25" x14ac:dyDescent="0.2">
      <c r="G25797" s="1"/>
      <c r="K25797" s="1"/>
    </row>
    <row r="25798" spans="5:25" x14ac:dyDescent="0.2">
      <c r="H25798" s="1"/>
      <c r="M25798" s="1"/>
    </row>
    <row r="25799" spans="5:25" x14ac:dyDescent="0.2">
      <c r="H25799" s="1"/>
      <c r="M25799" s="1"/>
    </row>
    <row r="25800" spans="5:25" x14ac:dyDescent="0.2">
      <c r="E25800" s="1"/>
      <c r="F25800" s="1"/>
      <c r="G25800" s="1"/>
      <c r="H25800" s="1"/>
      <c r="I25800" s="1"/>
      <c r="J25800" s="1"/>
      <c r="K25800" s="1"/>
      <c r="M25800" s="1"/>
    </row>
    <row r="25801" spans="5:25" x14ac:dyDescent="0.2">
      <c r="F25801" s="1"/>
      <c r="H25801" s="1"/>
      <c r="J25801" s="1"/>
      <c r="M25801" s="1"/>
      <c r="Y25801" s="1"/>
    </row>
    <row r="25802" spans="5:25" x14ac:dyDescent="0.2">
      <c r="H25802" s="1"/>
      <c r="K25802" s="1"/>
      <c r="M25802" s="1"/>
    </row>
    <row r="25803" spans="5:25" x14ac:dyDescent="0.2">
      <c r="H25803" s="1"/>
      <c r="M25803" s="1"/>
    </row>
    <row r="25804" spans="5:25" x14ac:dyDescent="0.2">
      <c r="E25804" s="1"/>
      <c r="F25804" s="1"/>
      <c r="G25804" s="1"/>
      <c r="H25804" s="1"/>
      <c r="J25804" s="1"/>
      <c r="K25804" s="1"/>
      <c r="M25804" s="1"/>
    </row>
    <row r="25805" spans="5:25" x14ac:dyDescent="0.2">
      <c r="F25805" s="1"/>
      <c r="H25805" s="1"/>
      <c r="M25805" s="1"/>
    </row>
    <row r="25806" spans="5:25" x14ac:dyDescent="0.2">
      <c r="H25806" s="1"/>
      <c r="M25806" s="1"/>
    </row>
    <row r="25807" spans="5:25" x14ac:dyDescent="0.2">
      <c r="H25807" s="1"/>
      <c r="M25807" s="1"/>
    </row>
    <row r="25808" spans="5:25" x14ac:dyDescent="0.2">
      <c r="F25808" s="1"/>
      <c r="J25808" s="1"/>
    </row>
    <row r="25809" spans="6:13" x14ac:dyDescent="0.2">
      <c r="H25809" s="1"/>
      <c r="M25809" s="1"/>
    </row>
    <row r="25810" spans="6:13" x14ac:dyDescent="0.2">
      <c r="H25810" s="1"/>
      <c r="M25810" s="1"/>
    </row>
    <row r="25811" spans="6:13" x14ac:dyDescent="0.2">
      <c r="H25811" s="1"/>
      <c r="M25811" s="1"/>
    </row>
    <row r="25812" spans="6:13" x14ac:dyDescent="0.2">
      <c r="G25812" s="1"/>
      <c r="H25812" s="1"/>
      <c r="M25812" s="1"/>
    </row>
    <row r="25813" spans="6:13" x14ac:dyDescent="0.2">
      <c r="G25813" s="1"/>
      <c r="H25813" s="1"/>
      <c r="K25813" s="1"/>
      <c r="M25813" s="1"/>
    </row>
    <row r="25814" spans="6:13" x14ac:dyDescent="0.2">
      <c r="H25814" s="1"/>
      <c r="M25814" s="1"/>
    </row>
    <row r="25815" spans="6:13" x14ac:dyDescent="0.2">
      <c r="H25815" s="1"/>
      <c r="M25815" s="1"/>
    </row>
    <row r="25816" spans="6:13" x14ac:dyDescent="0.2">
      <c r="F25816" s="1"/>
      <c r="H25816" s="1"/>
      <c r="J25816" s="1"/>
      <c r="K25816" s="1"/>
      <c r="M25816" s="1"/>
    </row>
    <row r="25817" spans="6:13" x14ac:dyDescent="0.2">
      <c r="F25817" s="1"/>
      <c r="H25817" s="1"/>
      <c r="J25817" s="1"/>
      <c r="M25817" s="1"/>
    </row>
    <row r="25818" spans="6:13" x14ac:dyDescent="0.2">
      <c r="F25818" s="1"/>
      <c r="H25818" s="1"/>
      <c r="J25818" s="1"/>
      <c r="M25818" s="1"/>
    </row>
    <row r="25819" spans="6:13" x14ac:dyDescent="0.2">
      <c r="H25819" s="1"/>
      <c r="M25819" s="1"/>
    </row>
    <row r="25820" spans="6:13" x14ac:dyDescent="0.2">
      <c r="H25820" s="1"/>
      <c r="M25820" s="1"/>
    </row>
    <row r="25821" spans="6:13" x14ac:dyDescent="0.2">
      <c r="F25821" s="1"/>
      <c r="H25821" s="1"/>
      <c r="M25821" s="1"/>
    </row>
    <row r="25822" spans="6:13" x14ac:dyDescent="0.2">
      <c r="H25822" s="1"/>
      <c r="M25822" s="1"/>
    </row>
    <row r="25823" spans="6:13" x14ac:dyDescent="0.2">
      <c r="H25823" s="1"/>
      <c r="M25823" s="1"/>
    </row>
    <row r="25824" spans="6:13" x14ac:dyDescent="0.2">
      <c r="H25824" s="1"/>
      <c r="M25824" s="1"/>
    </row>
    <row r="25825" spans="6:13" x14ac:dyDescent="0.2">
      <c r="H25825" s="1"/>
      <c r="M25825" s="1"/>
    </row>
    <row r="25826" spans="6:13" x14ac:dyDescent="0.2">
      <c r="H25826" s="1"/>
      <c r="M25826" s="1"/>
    </row>
    <row r="25827" spans="6:13" x14ac:dyDescent="0.2">
      <c r="H25827" s="1"/>
      <c r="M25827" s="1"/>
    </row>
    <row r="25828" spans="6:13" x14ac:dyDescent="0.2">
      <c r="H25828" s="1"/>
      <c r="M25828" s="1"/>
    </row>
    <row r="25829" spans="6:13" x14ac:dyDescent="0.2">
      <c r="H25829" s="1"/>
      <c r="M25829" s="1"/>
    </row>
    <row r="25830" spans="6:13" x14ac:dyDescent="0.2">
      <c r="H25830" s="1"/>
      <c r="M25830" s="1"/>
    </row>
    <row r="25831" spans="6:13" x14ac:dyDescent="0.2">
      <c r="F25831" s="1"/>
      <c r="H25831" s="1"/>
      <c r="M25831" s="1"/>
    </row>
    <row r="25832" spans="6:13" x14ac:dyDescent="0.2">
      <c r="H25832" s="1"/>
      <c r="J25832" s="1"/>
      <c r="M25832" s="1"/>
    </row>
    <row r="25833" spans="6:13" x14ac:dyDescent="0.2">
      <c r="H25833" s="1"/>
      <c r="M25833" s="1"/>
    </row>
    <row r="25834" spans="6:13" x14ac:dyDescent="0.2">
      <c r="H25834" s="1"/>
      <c r="M25834" s="1"/>
    </row>
    <row r="25835" spans="6:13" x14ac:dyDescent="0.2">
      <c r="H25835" s="1"/>
      <c r="M25835" s="1"/>
    </row>
    <row r="25836" spans="6:13" x14ac:dyDescent="0.2">
      <c r="H25836" s="1"/>
      <c r="M25836" s="1"/>
    </row>
    <row r="25837" spans="6:13" x14ac:dyDescent="0.2">
      <c r="H25837" s="1"/>
      <c r="J25837" s="1"/>
      <c r="M25837" s="1"/>
    </row>
    <row r="25838" spans="6:13" x14ac:dyDescent="0.2">
      <c r="H25838" s="1"/>
      <c r="M25838" s="1"/>
    </row>
    <row r="25839" spans="6:13" x14ac:dyDescent="0.2">
      <c r="H25839" s="1"/>
      <c r="M25839" s="1"/>
    </row>
    <row r="25840" spans="6:13" x14ac:dyDescent="0.2">
      <c r="H25840" s="1"/>
      <c r="M25840" s="1"/>
    </row>
    <row r="25841" spans="5:13" x14ac:dyDescent="0.2">
      <c r="F25841" s="1"/>
      <c r="H25841" s="1"/>
      <c r="J25841" s="1"/>
      <c r="M25841" s="1"/>
    </row>
    <row r="25845" spans="5:13" x14ac:dyDescent="0.2">
      <c r="G25845" s="1"/>
      <c r="H25845" s="1"/>
      <c r="J25845" s="1"/>
      <c r="K25845" s="1"/>
      <c r="M25845" s="1"/>
    </row>
    <row r="25846" spans="5:13" x14ac:dyDescent="0.2">
      <c r="F25846" s="1"/>
      <c r="G25846" s="1"/>
      <c r="H25846" s="1"/>
      <c r="J25846" s="1"/>
      <c r="K25846" s="1"/>
      <c r="M25846" s="1"/>
    </row>
    <row r="25847" spans="5:13" x14ac:dyDescent="0.2">
      <c r="H25847" s="1"/>
      <c r="M25847" s="1"/>
    </row>
    <row r="25848" spans="5:13" x14ac:dyDescent="0.2">
      <c r="H25848" s="1"/>
      <c r="M25848" s="1"/>
    </row>
    <row r="25849" spans="5:13" x14ac:dyDescent="0.2">
      <c r="H25849" s="1"/>
      <c r="M25849" s="1"/>
    </row>
    <row r="25850" spans="5:13" x14ac:dyDescent="0.2">
      <c r="H25850" s="1"/>
      <c r="M25850" s="1"/>
    </row>
    <row r="25851" spans="5:13" x14ac:dyDescent="0.2">
      <c r="H25851" s="1"/>
      <c r="K25851" s="1"/>
      <c r="M25851" s="1"/>
    </row>
    <row r="25852" spans="5:13" x14ac:dyDescent="0.2">
      <c r="E25852" s="1"/>
      <c r="H25852" s="1"/>
      <c r="I25852" s="1"/>
      <c r="M25852" s="1"/>
    </row>
    <row r="25853" spans="5:13" x14ac:dyDescent="0.2">
      <c r="F25853" s="1"/>
      <c r="J25853" s="1"/>
    </row>
    <row r="25854" spans="5:13" x14ac:dyDescent="0.2">
      <c r="E25854" s="1"/>
      <c r="F25854" s="1"/>
      <c r="H25854" s="1"/>
      <c r="I25854" s="1"/>
      <c r="M25854" s="1"/>
    </row>
    <row r="25855" spans="5:13" x14ac:dyDescent="0.2">
      <c r="K25855" s="1"/>
    </row>
    <row r="25856" spans="5:13" x14ac:dyDescent="0.2">
      <c r="E25856" s="1"/>
    </row>
    <row r="25857" spans="5:25" x14ac:dyDescent="0.2">
      <c r="G25857" s="1"/>
      <c r="H25857" s="1"/>
      <c r="K25857" s="1"/>
      <c r="M25857" s="1"/>
    </row>
    <row r="25858" spans="5:25" x14ac:dyDescent="0.2">
      <c r="E25858" s="1"/>
      <c r="H25858" s="1"/>
      <c r="I25858" s="1"/>
      <c r="M25858" s="1"/>
    </row>
    <row r="25859" spans="5:25" x14ac:dyDescent="0.2">
      <c r="H25859" s="1"/>
      <c r="M25859" s="1"/>
    </row>
    <row r="25860" spans="5:25" x14ac:dyDescent="0.2">
      <c r="H25860" s="1"/>
      <c r="M25860" s="1"/>
    </row>
    <row r="25861" spans="5:25" x14ac:dyDescent="0.2">
      <c r="H25861" s="1"/>
      <c r="M25861" s="1"/>
    </row>
    <row r="25862" spans="5:25" x14ac:dyDescent="0.2">
      <c r="E25862" s="1"/>
      <c r="H25862" s="1"/>
      <c r="M25862" s="1"/>
    </row>
    <row r="25863" spans="5:25" x14ac:dyDescent="0.2">
      <c r="H25863" s="1"/>
      <c r="M25863" s="1"/>
    </row>
    <row r="25864" spans="5:25" x14ac:dyDescent="0.2">
      <c r="H25864" s="1"/>
      <c r="K25864" s="1"/>
      <c r="M25864" s="1"/>
    </row>
    <row r="25865" spans="5:25" x14ac:dyDescent="0.2">
      <c r="H25865" s="1"/>
      <c r="M25865" s="1"/>
    </row>
    <row r="25866" spans="5:25" x14ac:dyDescent="0.2">
      <c r="H25866" s="1"/>
      <c r="M25866" s="1"/>
    </row>
    <row r="25867" spans="5:25" x14ac:dyDescent="0.2">
      <c r="H25867" s="1"/>
      <c r="J25867" s="1"/>
      <c r="M25867" s="1"/>
      <c r="Y25867" s="1"/>
    </row>
    <row r="25868" spans="5:25" x14ac:dyDescent="0.2">
      <c r="F25868" s="1"/>
      <c r="H25868" s="1"/>
      <c r="J25868" s="1"/>
      <c r="M25868" s="1"/>
    </row>
    <row r="25869" spans="5:25" x14ac:dyDescent="0.2">
      <c r="H25869" s="1"/>
      <c r="M25869" s="1"/>
    </row>
    <row r="25870" spans="5:25" x14ac:dyDescent="0.2">
      <c r="H25870" s="1"/>
      <c r="M25870" s="1"/>
    </row>
    <row r="25873" spans="6:13" x14ac:dyDescent="0.2">
      <c r="H25873" s="1"/>
      <c r="M25873" s="1"/>
    </row>
    <row r="25875" spans="6:13" x14ac:dyDescent="0.2">
      <c r="G25875" s="1"/>
      <c r="H25875" s="1"/>
      <c r="M25875" s="1"/>
    </row>
    <row r="25877" spans="6:13" x14ac:dyDescent="0.2">
      <c r="F25877" s="1"/>
      <c r="H25877" s="1"/>
      <c r="M25877" s="1"/>
    </row>
    <row r="25878" spans="6:13" x14ac:dyDescent="0.2">
      <c r="H25878" s="1"/>
      <c r="M25878" s="1"/>
    </row>
    <row r="25879" spans="6:13" x14ac:dyDescent="0.2">
      <c r="H25879" s="1"/>
      <c r="M25879" s="1"/>
    </row>
    <row r="25880" spans="6:13" x14ac:dyDescent="0.2">
      <c r="H25880" s="1"/>
      <c r="M25880" s="1"/>
    </row>
    <row r="25881" spans="6:13" x14ac:dyDescent="0.2">
      <c r="H25881" s="1"/>
      <c r="M25881" s="1"/>
    </row>
    <row r="25882" spans="6:13" x14ac:dyDescent="0.2">
      <c r="H25882" s="1"/>
      <c r="M25882" s="1"/>
    </row>
    <row r="25883" spans="6:13" x14ac:dyDescent="0.2">
      <c r="H25883" s="1"/>
      <c r="M25883" s="1"/>
    </row>
    <row r="25884" spans="6:13" x14ac:dyDescent="0.2">
      <c r="H25884" s="1"/>
      <c r="J25884" s="1"/>
      <c r="M25884" s="1"/>
    </row>
    <row r="25885" spans="6:13" x14ac:dyDescent="0.2">
      <c r="H25885" s="1"/>
      <c r="J25885" s="1"/>
      <c r="M25885" s="1"/>
    </row>
    <row r="25886" spans="6:13" x14ac:dyDescent="0.2">
      <c r="G25886" s="1"/>
      <c r="H25886" s="1"/>
      <c r="J25886" s="1"/>
      <c r="K25886" s="1"/>
      <c r="M25886" s="1"/>
    </row>
    <row r="25887" spans="6:13" x14ac:dyDescent="0.2">
      <c r="H25887" s="1"/>
      <c r="M25887" s="1"/>
    </row>
    <row r="25888" spans="6:13" x14ac:dyDescent="0.2">
      <c r="H25888" s="1"/>
      <c r="M25888" s="1"/>
    </row>
    <row r="25889" spans="5:13" x14ac:dyDescent="0.2">
      <c r="H25889" s="1"/>
      <c r="M25889" s="1"/>
    </row>
    <row r="25890" spans="5:13" x14ac:dyDescent="0.2">
      <c r="H25890" s="1"/>
      <c r="M25890" s="1"/>
    </row>
    <row r="25891" spans="5:13" x14ac:dyDescent="0.2">
      <c r="H25891" s="1"/>
      <c r="K25891" s="1"/>
      <c r="M25891" s="1"/>
    </row>
    <row r="25892" spans="5:13" x14ac:dyDescent="0.2">
      <c r="H25892" s="1"/>
      <c r="M25892" s="1"/>
    </row>
    <row r="25893" spans="5:13" x14ac:dyDescent="0.2">
      <c r="H25893" s="1"/>
      <c r="M25893" s="1"/>
    </row>
    <row r="25894" spans="5:13" x14ac:dyDescent="0.2">
      <c r="H25894" s="1"/>
      <c r="M25894" s="1"/>
    </row>
    <row r="25895" spans="5:13" x14ac:dyDescent="0.2">
      <c r="H25895" s="1"/>
      <c r="J25895" s="1"/>
      <c r="M25895" s="1"/>
    </row>
    <row r="25896" spans="5:13" x14ac:dyDescent="0.2">
      <c r="H25896" s="1"/>
      <c r="M25896" s="1"/>
    </row>
    <row r="25898" spans="5:13" x14ac:dyDescent="0.2">
      <c r="G25898" s="1"/>
      <c r="H25898" s="1"/>
      <c r="J25898" s="1"/>
      <c r="K25898" s="1"/>
      <c r="M25898" s="1"/>
    </row>
    <row r="25899" spans="5:13" x14ac:dyDescent="0.2">
      <c r="H25899" s="1"/>
      <c r="M25899" s="1"/>
    </row>
    <row r="25900" spans="5:13" x14ac:dyDescent="0.2">
      <c r="H25900" s="1"/>
      <c r="M25900" s="1"/>
    </row>
    <row r="25901" spans="5:13" x14ac:dyDescent="0.2">
      <c r="H25901" s="1"/>
      <c r="M25901" s="1"/>
    </row>
    <row r="25902" spans="5:13" x14ac:dyDescent="0.2">
      <c r="H25902" s="1"/>
      <c r="M25902" s="1"/>
    </row>
    <row r="25903" spans="5:13" x14ac:dyDescent="0.2">
      <c r="E25903" s="1"/>
      <c r="H25903" s="1"/>
      <c r="I25903" s="1"/>
      <c r="M25903" s="1"/>
    </row>
    <row r="25904" spans="5:13" x14ac:dyDescent="0.2">
      <c r="H25904" s="1"/>
      <c r="I25904" s="1"/>
      <c r="M25904" s="1"/>
    </row>
    <row r="25905" spans="5:13" x14ac:dyDescent="0.2">
      <c r="G25905" s="1"/>
      <c r="H25905" s="1"/>
      <c r="K25905" s="1"/>
      <c r="M25905" s="1"/>
    </row>
    <row r="25906" spans="5:13" x14ac:dyDescent="0.2">
      <c r="H25906" s="1"/>
      <c r="M25906" s="1"/>
    </row>
    <row r="25907" spans="5:13" x14ac:dyDescent="0.2">
      <c r="E25907" s="1"/>
      <c r="F25907" s="1"/>
      <c r="H25907" s="1"/>
      <c r="J25907" s="1"/>
      <c r="M25907" s="1"/>
    </row>
    <row r="25908" spans="5:13" x14ac:dyDescent="0.2">
      <c r="E25908" s="1"/>
      <c r="H25908" s="1"/>
      <c r="I25908" s="1"/>
      <c r="M25908" s="1"/>
    </row>
    <row r="25909" spans="5:13" x14ac:dyDescent="0.2">
      <c r="H25909" s="1"/>
      <c r="M25909" s="1"/>
    </row>
    <row r="25910" spans="5:13" x14ac:dyDescent="0.2">
      <c r="G25910" s="1"/>
      <c r="H25910" s="1"/>
      <c r="K25910" s="1"/>
      <c r="M25910" s="1"/>
    </row>
    <row r="25911" spans="5:13" x14ac:dyDescent="0.2">
      <c r="F25911" s="1"/>
      <c r="H25911" s="1"/>
      <c r="J25911" s="1"/>
      <c r="K25911" s="1"/>
      <c r="M25911" s="1"/>
    </row>
    <row r="25912" spans="5:13" x14ac:dyDescent="0.2">
      <c r="E25912" s="1"/>
      <c r="G25912" s="1"/>
      <c r="H25912" s="1"/>
      <c r="I25912" s="1"/>
      <c r="K25912" s="1"/>
      <c r="M25912" s="1"/>
    </row>
    <row r="25913" spans="5:13" x14ac:dyDescent="0.2">
      <c r="H25913" s="1"/>
      <c r="M25913" s="1"/>
    </row>
    <row r="25914" spans="5:13" x14ac:dyDescent="0.2">
      <c r="H25914" s="1"/>
      <c r="M25914" s="1"/>
    </row>
    <row r="25915" spans="5:13" x14ac:dyDescent="0.2">
      <c r="G25915" s="1"/>
      <c r="H25915" s="1"/>
      <c r="J25915" s="1"/>
      <c r="K25915" s="1"/>
      <c r="M25915" s="1"/>
    </row>
    <row r="25916" spans="5:13" x14ac:dyDescent="0.2">
      <c r="H25916" s="1"/>
      <c r="M25916" s="1"/>
    </row>
    <row r="25917" spans="5:13" x14ac:dyDescent="0.2">
      <c r="H25917" s="1"/>
      <c r="M25917" s="1"/>
    </row>
    <row r="25918" spans="5:13" x14ac:dyDescent="0.2">
      <c r="H25918" s="1"/>
      <c r="M25918" s="1"/>
    </row>
    <row r="25919" spans="5:13" x14ac:dyDescent="0.2">
      <c r="H25919" s="1"/>
      <c r="M25919" s="1"/>
    </row>
    <row r="25920" spans="5:13" x14ac:dyDescent="0.2">
      <c r="H25920" s="1"/>
      <c r="M25920" s="1"/>
    </row>
    <row r="25921" spans="6:25" x14ac:dyDescent="0.2">
      <c r="H25921" s="1"/>
      <c r="M25921" s="1"/>
    </row>
    <row r="25922" spans="6:25" x14ac:dyDescent="0.2">
      <c r="H25922" s="1"/>
      <c r="M25922" s="1"/>
    </row>
    <row r="25923" spans="6:25" x14ac:dyDescent="0.2">
      <c r="H25923" s="1"/>
      <c r="J25923" s="1"/>
      <c r="K25923" s="1"/>
      <c r="M25923" s="1"/>
    </row>
    <row r="25924" spans="6:25" x14ac:dyDescent="0.2">
      <c r="F25924" s="1"/>
      <c r="J25924" s="1"/>
    </row>
    <row r="25926" spans="6:25" x14ac:dyDescent="0.2">
      <c r="H25926" s="1"/>
      <c r="M25926" s="1"/>
    </row>
    <row r="25927" spans="6:25" x14ac:dyDescent="0.2">
      <c r="H25927" s="1"/>
      <c r="M25927" s="1"/>
    </row>
    <row r="25928" spans="6:25" x14ac:dyDescent="0.2">
      <c r="H25928" s="1"/>
      <c r="M25928" s="1"/>
    </row>
    <row r="25929" spans="6:25" x14ac:dyDescent="0.2">
      <c r="H25929" s="1"/>
      <c r="M25929" s="1"/>
    </row>
    <row r="25930" spans="6:25" x14ac:dyDescent="0.2">
      <c r="H25930" s="1"/>
      <c r="M25930" s="1"/>
    </row>
    <row r="25931" spans="6:25" x14ac:dyDescent="0.2">
      <c r="H25931" s="1"/>
      <c r="M25931" s="1"/>
    </row>
    <row r="25932" spans="6:25" x14ac:dyDescent="0.2">
      <c r="H25932" s="1"/>
      <c r="J25932" s="1"/>
      <c r="K25932" s="1"/>
      <c r="M25932" s="1"/>
    </row>
    <row r="25933" spans="6:25" x14ac:dyDescent="0.2">
      <c r="G25933" s="1"/>
      <c r="H25933" s="1"/>
      <c r="J25933" s="1"/>
      <c r="K25933" s="1"/>
      <c r="M25933" s="1"/>
    </row>
    <row r="25934" spans="6:25" x14ac:dyDescent="0.2">
      <c r="F25934" s="1"/>
      <c r="H25934" s="1"/>
      <c r="J25934" s="1"/>
      <c r="M25934" s="1"/>
      <c r="Y25934" s="1"/>
    </row>
    <row r="25935" spans="6:25" x14ac:dyDescent="0.2">
      <c r="H25935" s="1"/>
      <c r="M25935" s="1"/>
    </row>
    <row r="25937" spans="5:13" x14ac:dyDescent="0.2">
      <c r="H25937" s="1"/>
      <c r="M25937" s="1"/>
    </row>
    <row r="25938" spans="5:13" x14ac:dyDescent="0.2">
      <c r="H25938" s="1"/>
      <c r="M25938" s="1"/>
    </row>
    <row r="25939" spans="5:13" x14ac:dyDescent="0.2">
      <c r="H25939" s="1"/>
      <c r="M25939" s="1"/>
    </row>
    <row r="25940" spans="5:13" x14ac:dyDescent="0.2">
      <c r="F25940" s="1"/>
      <c r="H25940" s="1"/>
      <c r="I25940" s="1"/>
      <c r="J25940" s="1"/>
      <c r="K25940" s="1"/>
      <c r="M25940" s="1"/>
    </row>
    <row r="25941" spans="5:13" x14ac:dyDescent="0.2">
      <c r="H25941" s="1"/>
      <c r="I25941" s="1"/>
      <c r="J25941" s="1"/>
      <c r="K25941" s="1"/>
      <c r="M25941" s="1"/>
    </row>
    <row r="25942" spans="5:13" x14ac:dyDescent="0.2">
      <c r="H25942" s="1"/>
      <c r="I25942" s="1"/>
      <c r="J25942" s="1"/>
      <c r="K25942" s="1"/>
      <c r="M25942" s="1"/>
    </row>
    <row r="25943" spans="5:13" x14ac:dyDescent="0.2">
      <c r="H25943" s="1"/>
      <c r="I25943" s="1"/>
      <c r="J25943" s="1"/>
      <c r="K25943" s="1"/>
      <c r="M25943" s="1"/>
    </row>
    <row r="25944" spans="5:13" x14ac:dyDescent="0.2">
      <c r="F25944" s="1"/>
      <c r="H25944" s="1"/>
      <c r="I25944" s="1"/>
      <c r="J25944" s="1"/>
      <c r="K25944" s="1"/>
      <c r="M25944" s="1"/>
    </row>
    <row r="25945" spans="5:13" x14ac:dyDescent="0.2">
      <c r="H25945" s="1"/>
      <c r="I25945" s="1"/>
      <c r="J25945" s="1"/>
      <c r="K25945" s="1"/>
      <c r="M25945" s="1"/>
    </row>
    <row r="25946" spans="5:13" x14ac:dyDescent="0.2">
      <c r="H25946" s="1"/>
      <c r="I25946" s="1"/>
      <c r="J25946" s="1"/>
      <c r="K25946" s="1"/>
      <c r="M25946" s="1"/>
    </row>
    <row r="25947" spans="5:13" x14ac:dyDescent="0.2">
      <c r="H25947" s="1"/>
      <c r="I25947" s="1"/>
      <c r="J25947" s="1"/>
      <c r="K25947" s="1"/>
      <c r="M25947" s="1"/>
    </row>
    <row r="25948" spans="5:13" x14ac:dyDescent="0.2">
      <c r="F25948" s="1"/>
      <c r="G25948" s="1"/>
      <c r="H25948" s="1"/>
      <c r="I25948" s="1"/>
      <c r="J25948" s="1"/>
      <c r="K25948" s="1"/>
      <c r="M25948" s="1"/>
    </row>
    <row r="25949" spans="5:13" x14ac:dyDescent="0.2">
      <c r="F25949" s="1"/>
      <c r="H25949" s="1"/>
      <c r="I25949" s="1"/>
      <c r="J25949" s="1"/>
      <c r="K25949" s="1"/>
      <c r="M25949" s="1"/>
    </row>
    <row r="25950" spans="5:13" x14ac:dyDescent="0.2">
      <c r="E25950" s="1"/>
      <c r="H25950" s="1"/>
      <c r="I25950" s="1"/>
      <c r="J25950" s="1"/>
      <c r="K25950" s="1"/>
      <c r="M25950" s="1"/>
    </row>
    <row r="25951" spans="5:13" x14ac:dyDescent="0.2">
      <c r="F25951" s="1"/>
      <c r="H25951" s="1"/>
      <c r="I25951" s="1"/>
      <c r="J25951" s="1"/>
      <c r="K25951" s="1"/>
      <c r="M25951" s="1"/>
    </row>
    <row r="25952" spans="5:13" x14ac:dyDescent="0.2">
      <c r="H25952" s="1"/>
      <c r="I25952" s="1"/>
      <c r="J25952" s="1"/>
      <c r="K25952" s="1"/>
      <c r="M25952" s="1"/>
    </row>
    <row r="25953" spans="5:13" x14ac:dyDescent="0.2">
      <c r="F25953" s="1"/>
      <c r="H25953" s="1"/>
      <c r="I25953" s="1"/>
      <c r="J25953" s="1"/>
      <c r="K25953" s="1"/>
      <c r="M25953" s="1"/>
    </row>
    <row r="25954" spans="5:13" x14ac:dyDescent="0.2">
      <c r="E25954" s="1"/>
      <c r="H25954" s="1"/>
      <c r="I25954" s="1"/>
      <c r="J25954" s="1"/>
      <c r="K25954" s="1"/>
      <c r="M25954" s="1"/>
    </row>
    <row r="25955" spans="5:13" x14ac:dyDescent="0.2">
      <c r="F25955" s="1"/>
      <c r="H25955" s="1"/>
      <c r="I25955" s="1"/>
      <c r="J25955" s="1"/>
      <c r="K25955" s="1"/>
      <c r="M25955" s="1"/>
    </row>
    <row r="25956" spans="5:13" x14ac:dyDescent="0.2">
      <c r="F25956" s="1"/>
      <c r="H25956" s="1"/>
      <c r="I25956" s="1"/>
      <c r="J25956" s="1"/>
      <c r="K25956" s="1"/>
      <c r="M25956" s="1"/>
    </row>
    <row r="25957" spans="5:13" x14ac:dyDescent="0.2">
      <c r="F25957" s="1"/>
      <c r="H25957" s="1"/>
      <c r="I25957" s="1"/>
      <c r="J25957" s="1"/>
      <c r="K25957" s="1"/>
      <c r="M25957" s="1"/>
    </row>
    <row r="25958" spans="5:13" x14ac:dyDescent="0.2">
      <c r="H25958" s="1"/>
      <c r="I25958" s="1"/>
      <c r="J25958" s="1"/>
      <c r="K25958" s="1"/>
      <c r="M25958" s="1"/>
    </row>
    <row r="25959" spans="5:13" x14ac:dyDescent="0.2">
      <c r="F25959" s="1"/>
      <c r="H25959" s="1"/>
      <c r="I25959" s="1"/>
      <c r="J25959" s="1"/>
      <c r="K25959" s="1"/>
      <c r="M25959" s="1"/>
    </row>
    <row r="25960" spans="5:13" x14ac:dyDescent="0.2">
      <c r="H25960" s="1"/>
      <c r="I25960" s="1"/>
      <c r="J25960" s="1"/>
      <c r="K25960" s="1"/>
      <c r="M25960" s="1"/>
    </row>
    <row r="25961" spans="5:13" x14ac:dyDescent="0.2">
      <c r="H25961" s="1"/>
      <c r="I25961" s="1"/>
      <c r="J25961" s="1"/>
      <c r="K25961" s="1"/>
      <c r="M25961" s="1"/>
    </row>
    <row r="25962" spans="5:13" x14ac:dyDescent="0.2">
      <c r="H25962" s="1"/>
      <c r="I25962" s="1"/>
      <c r="J25962" s="1"/>
      <c r="K25962" s="1"/>
      <c r="M25962" s="1"/>
    </row>
    <row r="25963" spans="5:13" x14ac:dyDescent="0.2">
      <c r="H25963" s="1"/>
      <c r="I25963" s="1"/>
      <c r="J25963" s="1"/>
      <c r="K25963" s="1"/>
      <c r="M25963" s="1"/>
    </row>
    <row r="25964" spans="5:13" x14ac:dyDescent="0.2">
      <c r="H25964" s="1"/>
      <c r="I25964" s="1"/>
      <c r="J25964" s="1"/>
      <c r="K25964" s="1"/>
      <c r="M25964" s="1"/>
    </row>
    <row r="25965" spans="5:13" x14ac:dyDescent="0.2">
      <c r="H25965" s="1"/>
      <c r="I25965" s="1"/>
      <c r="J25965" s="1"/>
      <c r="K25965" s="1"/>
      <c r="M25965" s="1"/>
    </row>
    <row r="25966" spans="5:13" x14ac:dyDescent="0.2">
      <c r="H25966" s="1"/>
      <c r="I25966" s="1"/>
      <c r="J25966" s="1"/>
      <c r="K25966" s="1"/>
      <c r="M25966" s="1"/>
    </row>
    <row r="25967" spans="5:13" x14ac:dyDescent="0.2">
      <c r="G25967" s="1"/>
      <c r="H25967" s="1"/>
      <c r="I25967" s="1"/>
      <c r="J25967" s="1"/>
      <c r="K25967" s="1"/>
      <c r="M25967" s="1"/>
    </row>
    <row r="25968" spans="5:13" x14ac:dyDescent="0.2">
      <c r="H25968" s="1"/>
      <c r="I25968" s="1"/>
      <c r="J25968" s="1"/>
      <c r="K25968" s="1"/>
      <c r="M25968" s="1"/>
    </row>
    <row r="25969" spans="6:13" x14ac:dyDescent="0.2">
      <c r="H25969" s="1"/>
      <c r="I25969" s="1"/>
      <c r="J25969" s="1"/>
      <c r="K25969" s="1"/>
      <c r="M25969" s="1"/>
    </row>
    <row r="25970" spans="6:13" x14ac:dyDescent="0.2">
      <c r="H25970" s="1"/>
      <c r="I25970" s="1"/>
      <c r="J25970" s="1"/>
      <c r="K25970" s="1"/>
      <c r="M25970" s="1"/>
    </row>
    <row r="25971" spans="6:13" x14ac:dyDescent="0.2">
      <c r="H25971" s="1"/>
      <c r="I25971" s="1"/>
      <c r="J25971" s="1"/>
      <c r="K25971" s="1"/>
      <c r="M25971" s="1"/>
    </row>
    <row r="25972" spans="6:13" x14ac:dyDescent="0.2">
      <c r="H25972" s="1"/>
      <c r="I25972" s="1"/>
      <c r="J25972" s="1"/>
      <c r="K25972" s="1"/>
      <c r="M25972" s="1"/>
    </row>
    <row r="25973" spans="6:13" x14ac:dyDescent="0.2">
      <c r="H25973" s="1"/>
      <c r="I25973" s="1"/>
      <c r="J25973" s="1"/>
      <c r="K25973" s="1"/>
      <c r="M25973" s="1"/>
    </row>
    <row r="25974" spans="6:13" x14ac:dyDescent="0.2">
      <c r="F25974" s="1"/>
      <c r="G25974" s="1"/>
      <c r="H25974" s="1"/>
      <c r="I25974" s="1"/>
      <c r="J25974" s="1"/>
      <c r="K25974" s="1"/>
      <c r="M25974" s="1"/>
    </row>
    <row r="25975" spans="6:13" x14ac:dyDescent="0.2">
      <c r="H25975" s="1"/>
      <c r="I25975" s="1"/>
      <c r="J25975" s="1"/>
      <c r="K25975" s="1"/>
      <c r="M25975" s="1"/>
    </row>
    <row r="25976" spans="6:13" x14ac:dyDescent="0.2">
      <c r="H25976" s="1"/>
      <c r="I25976" s="1"/>
      <c r="J25976" s="1"/>
      <c r="K25976" s="1"/>
      <c r="M25976" s="1"/>
    </row>
    <row r="25977" spans="6:13" x14ac:dyDescent="0.2">
      <c r="H25977" s="1"/>
      <c r="M25977" s="1"/>
    </row>
    <row r="25978" spans="6:13" x14ac:dyDescent="0.2">
      <c r="H25978" s="1"/>
      <c r="M25978" s="1"/>
    </row>
    <row r="25979" spans="6:13" x14ac:dyDescent="0.2">
      <c r="H25979" s="1"/>
      <c r="M25979" s="1"/>
    </row>
    <row r="25980" spans="6:13" x14ac:dyDescent="0.2">
      <c r="H25980" s="1"/>
      <c r="M25980" s="1"/>
    </row>
    <row r="25981" spans="6:13" x14ac:dyDescent="0.2">
      <c r="G25981" s="1"/>
      <c r="K25981" s="1"/>
    </row>
    <row r="25982" spans="6:13" x14ac:dyDescent="0.2">
      <c r="H25982" s="1"/>
      <c r="M25982" s="1"/>
    </row>
    <row r="25984" spans="6:13" x14ac:dyDescent="0.2">
      <c r="F25984" s="1"/>
      <c r="J25984" s="1"/>
    </row>
    <row r="25985" spans="6:25" x14ac:dyDescent="0.2">
      <c r="F25985" s="1"/>
      <c r="H25985" s="1"/>
      <c r="J25985" s="1"/>
      <c r="M25985" s="1"/>
    </row>
    <row r="25986" spans="6:25" x14ac:dyDescent="0.2">
      <c r="H25986" s="1"/>
      <c r="M25986" s="1"/>
    </row>
    <row r="25987" spans="6:25" x14ac:dyDescent="0.2">
      <c r="H25987" s="1"/>
      <c r="M25987" s="1"/>
    </row>
    <row r="25988" spans="6:25" x14ac:dyDescent="0.2">
      <c r="H25988" s="1"/>
      <c r="J25988" s="1"/>
      <c r="M25988" s="1"/>
      <c r="Y25988" s="1"/>
    </row>
    <row r="25989" spans="6:25" x14ac:dyDescent="0.2">
      <c r="H25989" s="1"/>
      <c r="M25989" s="1"/>
    </row>
    <row r="25990" spans="6:25" x14ac:dyDescent="0.2">
      <c r="H25990" s="1"/>
      <c r="M25990" s="1"/>
    </row>
    <row r="25991" spans="6:25" x14ac:dyDescent="0.2">
      <c r="H25991" s="1"/>
      <c r="M25991" s="1"/>
    </row>
    <row r="25992" spans="6:25" x14ac:dyDescent="0.2">
      <c r="F25992" s="1"/>
      <c r="H25992" s="1"/>
      <c r="J25992" s="1"/>
      <c r="M25992" s="1"/>
    </row>
    <row r="25993" spans="6:25" x14ac:dyDescent="0.2">
      <c r="H25993" s="1"/>
      <c r="M25993" s="1"/>
    </row>
    <row r="25994" spans="6:25" x14ac:dyDescent="0.2">
      <c r="H25994" s="1"/>
      <c r="M25994" s="1"/>
    </row>
    <row r="25995" spans="6:25" x14ac:dyDescent="0.2">
      <c r="H25995" s="1"/>
      <c r="M25995" s="1"/>
    </row>
    <row r="25996" spans="6:25" x14ac:dyDescent="0.2">
      <c r="H25996" s="1"/>
      <c r="M25996" s="1"/>
    </row>
    <row r="25997" spans="6:25" x14ac:dyDescent="0.2">
      <c r="H25997" s="1"/>
      <c r="M25997" s="1"/>
    </row>
    <row r="25998" spans="6:25" x14ac:dyDescent="0.2">
      <c r="H25998" s="1"/>
      <c r="J25998" s="1"/>
      <c r="K25998" s="1"/>
      <c r="M25998" s="1"/>
    </row>
    <row r="26000" spans="6:25" x14ac:dyDescent="0.2">
      <c r="J26000" s="1"/>
    </row>
    <row r="26001" spans="6:13" x14ac:dyDescent="0.2">
      <c r="H26001" s="1"/>
      <c r="M26001" s="1"/>
    </row>
    <row r="26003" spans="6:13" x14ac:dyDescent="0.2">
      <c r="H26003" s="1"/>
      <c r="M26003" s="1"/>
    </row>
    <row r="26004" spans="6:13" x14ac:dyDescent="0.2">
      <c r="F26004" s="1"/>
      <c r="J26004" s="1"/>
    </row>
    <row r="26005" spans="6:13" x14ac:dyDescent="0.2">
      <c r="F26005" s="1"/>
      <c r="H26005" s="1"/>
      <c r="M26005" s="1"/>
    </row>
    <row r="26006" spans="6:13" x14ac:dyDescent="0.2">
      <c r="H26006" s="1"/>
      <c r="M26006" s="1"/>
    </row>
    <row r="26007" spans="6:13" x14ac:dyDescent="0.2">
      <c r="H26007" s="1"/>
      <c r="M26007" s="1"/>
    </row>
    <row r="26008" spans="6:13" x14ac:dyDescent="0.2">
      <c r="H26008" s="1"/>
      <c r="M26008" s="1"/>
    </row>
    <row r="26009" spans="6:13" x14ac:dyDescent="0.2">
      <c r="H26009" s="1"/>
      <c r="M26009" s="1"/>
    </row>
    <row r="26010" spans="6:13" x14ac:dyDescent="0.2">
      <c r="H26010" s="1"/>
      <c r="M26010" s="1"/>
    </row>
    <row r="26011" spans="6:13" x14ac:dyDescent="0.2">
      <c r="H26011" s="1"/>
      <c r="M26011" s="1"/>
    </row>
    <row r="26012" spans="6:13" x14ac:dyDescent="0.2">
      <c r="F26012" s="1"/>
      <c r="H26012" s="1"/>
      <c r="J26012" s="1"/>
      <c r="M26012" s="1"/>
    </row>
    <row r="26013" spans="6:13" x14ac:dyDescent="0.2">
      <c r="G26013" s="1"/>
      <c r="H26013" s="1"/>
      <c r="M26013" s="1"/>
    </row>
    <row r="26014" spans="6:13" x14ac:dyDescent="0.2">
      <c r="H26014" s="1"/>
      <c r="J26014" s="1"/>
      <c r="K26014" s="1"/>
      <c r="M26014" s="1"/>
    </row>
    <row r="26015" spans="6:13" x14ac:dyDescent="0.2">
      <c r="H26015" s="1"/>
      <c r="M26015" s="1"/>
    </row>
    <row r="26016" spans="6:13" x14ac:dyDescent="0.2">
      <c r="H26016" s="1"/>
      <c r="M26016" s="1"/>
    </row>
    <row r="26017" spans="5:13" x14ac:dyDescent="0.2">
      <c r="H26017" s="1"/>
      <c r="M26017" s="1"/>
    </row>
    <row r="26018" spans="5:13" x14ac:dyDescent="0.2">
      <c r="H26018" s="1"/>
      <c r="M26018" s="1"/>
    </row>
    <row r="26019" spans="5:13" x14ac:dyDescent="0.2">
      <c r="H26019" s="1"/>
      <c r="M26019" s="1"/>
    </row>
    <row r="26020" spans="5:13" x14ac:dyDescent="0.2">
      <c r="G26020" s="1"/>
      <c r="H26020" s="1"/>
      <c r="K26020" s="1"/>
      <c r="M26020" s="1"/>
    </row>
    <row r="26021" spans="5:13" x14ac:dyDescent="0.2">
      <c r="H26021" s="1"/>
      <c r="M26021" s="1"/>
    </row>
    <row r="26022" spans="5:13" x14ac:dyDescent="0.2">
      <c r="H26022" s="1"/>
      <c r="M26022" s="1"/>
    </row>
    <row r="26023" spans="5:13" x14ac:dyDescent="0.2">
      <c r="H26023" s="1"/>
      <c r="M26023" s="1"/>
    </row>
    <row r="26024" spans="5:13" x14ac:dyDescent="0.2">
      <c r="G26024" s="1"/>
      <c r="H26024" s="1"/>
      <c r="M26024" s="1"/>
    </row>
    <row r="26026" spans="5:13" x14ac:dyDescent="0.2">
      <c r="H26026" s="1"/>
      <c r="J26026" s="1"/>
      <c r="K26026" s="1"/>
      <c r="M26026" s="1"/>
    </row>
    <row r="26027" spans="5:13" x14ac:dyDescent="0.2">
      <c r="E26027" s="1"/>
      <c r="H26027" s="1"/>
      <c r="I26027" s="1"/>
      <c r="M26027" s="1"/>
    </row>
    <row r="26028" spans="5:13" x14ac:dyDescent="0.2">
      <c r="H26028" s="1"/>
      <c r="M26028" s="1"/>
    </row>
    <row r="26029" spans="5:13" x14ac:dyDescent="0.2">
      <c r="H26029" s="1"/>
      <c r="I26029" s="1"/>
      <c r="M26029" s="1"/>
    </row>
    <row r="26030" spans="5:13" x14ac:dyDescent="0.2">
      <c r="H26030" s="1"/>
      <c r="M26030" s="1"/>
    </row>
    <row r="26031" spans="5:13" x14ac:dyDescent="0.2">
      <c r="E26031" s="1"/>
      <c r="H26031" s="1"/>
      <c r="M26031" s="1"/>
    </row>
    <row r="26032" spans="5:13" x14ac:dyDescent="0.2">
      <c r="H26032" s="1"/>
      <c r="K26032" s="1"/>
      <c r="M26032" s="1"/>
    </row>
    <row r="26033" spans="6:25" x14ac:dyDescent="0.2">
      <c r="H26033" s="1"/>
      <c r="M26033" s="1"/>
    </row>
    <row r="26034" spans="6:25" x14ac:dyDescent="0.2">
      <c r="H26034" s="1"/>
      <c r="M26034" s="1"/>
    </row>
    <row r="26035" spans="6:25" x14ac:dyDescent="0.2">
      <c r="H26035" s="1"/>
      <c r="M26035" s="1"/>
    </row>
    <row r="26036" spans="6:25" x14ac:dyDescent="0.2">
      <c r="H26036" s="1"/>
      <c r="M26036" s="1"/>
    </row>
    <row r="26037" spans="6:25" x14ac:dyDescent="0.2">
      <c r="H26037" s="1"/>
      <c r="M26037" s="1"/>
      <c r="Y26037" s="1"/>
    </row>
    <row r="26038" spans="6:25" x14ac:dyDescent="0.2">
      <c r="F26038" s="1"/>
      <c r="G26038" s="1"/>
      <c r="H26038" s="1"/>
      <c r="J26038" s="1"/>
      <c r="M26038" s="1"/>
    </row>
    <row r="26039" spans="6:25" x14ac:dyDescent="0.2">
      <c r="F26039" s="1"/>
      <c r="H26039" s="1"/>
      <c r="J26039" s="1"/>
      <c r="K26039" s="1"/>
      <c r="M26039" s="1"/>
    </row>
    <row r="26040" spans="6:25" x14ac:dyDescent="0.2">
      <c r="H26040" s="1"/>
      <c r="M26040" s="1"/>
    </row>
    <row r="26041" spans="6:25" x14ac:dyDescent="0.2">
      <c r="H26041" s="1"/>
      <c r="K26041" s="1"/>
      <c r="M26041" s="1"/>
    </row>
    <row r="26042" spans="6:25" x14ac:dyDescent="0.2">
      <c r="H26042" s="1"/>
      <c r="K26042" s="1"/>
      <c r="M26042" s="1"/>
    </row>
    <row r="26043" spans="6:25" x14ac:dyDescent="0.2">
      <c r="H26043" s="1"/>
      <c r="J26043" s="1"/>
      <c r="K26043" s="1"/>
      <c r="M26043" s="1"/>
    </row>
    <row r="26044" spans="6:25" x14ac:dyDescent="0.2">
      <c r="H26044" s="1"/>
      <c r="M26044" s="1"/>
    </row>
    <row r="26045" spans="6:25" x14ac:dyDescent="0.2">
      <c r="H26045" s="1"/>
      <c r="M26045" s="1"/>
    </row>
    <row r="26046" spans="6:25" x14ac:dyDescent="0.2">
      <c r="H26046" s="1"/>
      <c r="M26046" s="1"/>
    </row>
    <row r="26047" spans="6:25" x14ac:dyDescent="0.2">
      <c r="H26047" s="1"/>
      <c r="M26047" s="1"/>
    </row>
    <row r="26048" spans="6:25" x14ac:dyDescent="0.2">
      <c r="H26048" s="1"/>
      <c r="M26048" s="1"/>
    </row>
    <row r="26049" spans="6:13" x14ac:dyDescent="0.2">
      <c r="H26049" s="1"/>
      <c r="M26049" s="1"/>
    </row>
    <row r="26050" spans="6:13" x14ac:dyDescent="0.2">
      <c r="H26050" s="1"/>
      <c r="M26050" s="1"/>
    </row>
    <row r="26051" spans="6:13" x14ac:dyDescent="0.2">
      <c r="H26051" s="1"/>
      <c r="J26051" s="1"/>
      <c r="K26051" s="1"/>
      <c r="M26051" s="1"/>
    </row>
    <row r="26052" spans="6:13" x14ac:dyDescent="0.2">
      <c r="F26052" s="1"/>
    </row>
    <row r="26054" spans="6:13" x14ac:dyDescent="0.2">
      <c r="H26054" s="1"/>
      <c r="M26054" s="1"/>
    </row>
    <row r="26055" spans="6:13" x14ac:dyDescent="0.2">
      <c r="H26055" s="1"/>
      <c r="M26055" s="1"/>
    </row>
    <row r="26056" spans="6:13" x14ac:dyDescent="0.2">
      <c r="H26056" s="1"/>
      <c r="M26056" s="1"/>
    </row>
    <row r="26057" spans="6:13" x14ac:dyDescent="0.2">
      <c r="H26057" s="1"/>
      <c r="M26057" s="1"/>
    </row>
    <row r="26058" spans="6:13" x14ac:dyDescent="0.2">
      <c r="H26058" s="1"/>
      <c r="M26058" s="1"/>
    </row>
    <row r="26059" spans="6:13" x14ac:dyDescent="0.2">
      <c r="H26059" s="1"/>
      <c r="M26059" s="1"/>
    </row>
    <row r="26060" spans="6:13" x14ac:dyDescent="0.2">
      <c r="H26060" s="1"/>
      <c r="M26060" s="1"/>
    </row>
    <row r="26061" spans="6:13" x14ac:dyDescent="0.2">
      <c r="H26061" s="1"/>
      <c r="J26061" s="1"/>
      <c r="K26061" s="1"/>
      <c r="M26061" s="1"/>
    </row>
    <row r="26062" spans="6:13" x14ac:dyDescent="0.2">
      <c r="H26062" s="1"/>
      <c r="M26062" s="1"/>
    </row>
    <row r="26063" spans="6:13" x14ac:dyDescent="0.2">
      <c r="H26063" s="1"/>
      <c r="K26063" s="1"/>
      <c r="M26063" s="1"/>
    </row>
    <row r="26065" spans="6:25" x14ac:dyDescent="0.2">
      <c r="H26065" s="1"/>
      <c r="M26065" s="1"/>
    </row>
    <row r="26066" spans="6:25" x14ac:dyDescent="0.2">
      <c r="H26066" s="1"/>
      <c r="M26066" s="1"/>
    </row>
    <row r="26067" spans="6:25" x14ac:dyDescent="0.2">
      <c r="H26067" s="1"/>
      <c r="J26067" s="1"/>
      <c r="M26067" s="1"/>
    </row>
    <row r="26068" spans="6:25" x14ac:dyDescent="0.2">
      <c r="H26068" s="1"/>
      <c r="J26068" s="1"/>
      <c r="K26068" s="1"/>
      <c r="M26068" s="1"/>
    </row>
    <row r="26069" spans="6:25" x14ac:dyDescent="0.2">
      <c r="H26069" s="1"/>
      <c r="M26069" s="1"/>
    </row>
    <row r="26070" spans="6:25" x14ac:dyDescent="0.2">
      <c r="F26070" s="1"/>
      <c r="H26070" s="1"/>
      <c r="J26070" s="1"/>
      <c r="M26070" s="1"/>
    </row>
    <row r="26071" spans="6:25" x14ac:dyDescent="0.2">
      <c r="H26071" s="1"/>
      <c r="M26071" s="1"/>
    </row>
    <row r="26072" spans="6:25" x14ac:dyDescent="0.2">
      <c r="H26072" s="1"/>
      <c r="M26072" s="1"/>
    </row>
    <row r="26073" spans="6:25" x14ac:dyDescent="0.2">
      <c r="H26073" s="1"/>
      <c r="M26073" s="1"/>
    </row>
    <row r="26074" spans="6:25" x14ac:dyDescent="0.2">
      <c r="H26074" s="1"/>
      <c r="M26074" s="1"/>
      <c r="Y26074" s="1"/>
    </row>
    <row r="26075" spans="6:25" x14ac:dyDescent="0.2">
      <c r="H26075" s="1"/>
      <c r="M26075" s="1"/>
    </row>
    <row r="26076" spans="6:25" x14ac:dyDescent="0.2">
      <c r="H26076" s="1"/>
      <c r="M26076" s="1"/>
    </row>
    <row r="26077" spans="6:25" x14ac:dyDescent="0.2">
      <c r="H26077" s="1"/>
      <c r="M26077" s="1"/>
    </row>
    <row r="26078" spans="6:25" x14ac:dyDescent="0.2">
      <c r="H26078" s="1"/>
      <c r="M26078" s="1"/>
    </row>
    <row r="26079" spans="6:25" x14ac:dyDescent="0.2">
      <c r="H26079" s="1"/>
      <c r="J26079" s="1"/>
      <c r="M26079" s="1"/>
    </row>
    <row r="26080" spans="6:25" x14ac:dyDescent="0.2">
      <c r="H26080" s="1"/>
      <c r="M26080" s="1"/>
    </row>
    <row r="26081" spans="6:13" x14ac:dyDescent="0.2">
      <c r="H26081" s="1"/>
      <c r="M26081" s="1"/>
    </row>
    <row r="26082" spans="6:13" x14ac:dyDescent="0.2">
      <c r="F26082" s="1"/>
      <c r="H26082" s="1"/>
      <c r="M26082" s="1"/>
    </row>
    <row r="26083" spans="6:13" x14ac:dyDescent="0.2">
      <c r="H26083" s="1"/>
      <c r="M26083" s="1"/>
    </row>
    <row r="26084" spans="6:13" x14ac:dyDescent="0.2">
      <c r="G26084" s="1"/>
      <c r="H26084" s="1"/>
      <c r="M26084" s="1"/>
    </row>
    <row r="26085" spans="6:13" x14ac:dyDescent="0.2">
      <c r="H26085" s="1"/>
      <c r="M26085" s="1"/>
    </row>
    <row r="26086" spans="6:13" x14ac:dyDescent="0.2">
      <c r="H26086" s="1"/>
      <c r="M26086" s="1"/>
    </row>
    <row r="26087" spans="6:13" x14ac:dyDescent="0.2">
      <c r="F26087" s="1"/>
      <c r="H26087" s="1"/>
      <c r="J26087" s="1"/>
      <c r="M26087" s="1"/>
    </row>
    <row r="26088" spans="6:13" x14ac:dyDescent="0.2">
      <c r="H26088" s="1"/>
      <c r="M26088" s="1"/>
    </row>
    <row r="26089" spans="6:13" x14ac:dyDescent="0.2">
      <c r="H26089" s="1"/>
      <c r="M26089" s="1"/>
    </row>
    <row r="26090" spans="6:13" x14ac:dyDescent="0.2">
      <c r="H26090" s="1"/>
      <c r="M26090" s="1"/>
    </row>
    <row r="26091" spans="6:13" x14ac:dyDescent="0.2">
      <c r="H26091" s="1"/>
      <c r="M26091" s="1"/>
    </row>
    <row r="26092" spans="6:13" x14ac:dyDescent="0.2">
      <c r="F26092" s="1"/>
      <c r="H26092" s="1"/>
      <c r="M26092" s="1"/>
    </row>
    <row r="26093" spans="6:13" x14ac:dyDescent="0.2">
      <c r="H26093" s="1"/>
      <c r="M26093" s="1"/>
    </row>
    <row r="26094" spans="6:13" x14ac:dyDescent="0.2">
      <c r="H26094" s="1"/>
      <c r="M26094" s="1"/>
    </row>
    <row r="26095" spans="6:13" x14ac:dyDescent="0.2">
      <c r="H26095" s="1"/>
      <c r="M26095" s="1"/>
    </row>
    <row r="26096" spans="6:13" x14ac:dyDescent="0.2">
      <c r="H26096" s="1"/>
      <c r="M26096" s="1"/>
    </row>
    <row r="26097" spans="8:13" x14ac:dyDescent="0.2">
      <c r="H26097" s="1"/>
      <c r="M26097" s="1"/>
    </row>
    <row r="26101" spans="8:13" x14ac:dyDescent="0.2">
      <c r="H26101" s="1"/>
      <c r="J26101" s="1"/>
      <c r="K26101" s="1"/>
      <c r="M26101" s="1"/>
    </row>
    <row r="26102" spans="8:13" x14ac:dyDescent="0.2">
      <c r="H26102" s="1"/>
      <c r="M26102" s="1"/>
    </row>
    <row r="26103" spans="8:13" x14ac:dyDescent="0.2">
      <c r="H26103" s="1"/>
      <c r="M26103" s="1"/>
    </row>
    <row r="26104" spans="8:13" x14ac:dyDescent="0.2">
      <c r="H26104" s="1"/>
      <c r="M26104" s="1"/>
    </row>
    <row r="26105" spans="8:13" x14ac:dyDescent="0.2">
      <c r="H26105" s="1"/>
      <c r="M26105" s="1"/>
    </row>
    <row r="26106" spans="8:13" x14ac:dyDescent="0.2">
      <c r="H26106" s="1"/>
      <c r="M26106" s="1"/>
    </row>
    <row r="26107" spans="8:13" x14ac:dyDescent="0.2">
      <c r="H26107" s="1"/>
      <c r="M26107" s="1"/>
    </row>
    <row r="26108" spans="8:13" x14ac:dyDescent="0.2">
      <c r="H26108" s="1"/>
      <c r="M26108" s="1"/>
    </row>
    <row r="26110" spans="8:13" x14ac:dyDescent="0.2">
      <c r="H26110" s="1"/>
      <c r="M26110" s="1"/>
    </row>
    <row r="26113" spans="6:13" x14ac:dyDescent="0.2">
      <c r="H26113" s="1"/>
      <c r="M26113" s="1"/>
    </row>
    <row r="26114" spans="6:13" x14ac:dyDescent="0.2">
      <c r="H26114" s="1"/>
      <c r="M26114" s="1"/>
    </row>
    <row r="26115" spans="6:13" x14ac:dyDescent="0.2">
      <c r="H26115" s="1"/>
      <c r="M26115" s="1"/>
    </row>
    <row r="26116" spans="6:13" x14ac:dyDescent="0.2">
      <c r="G26116" s="1"/>
      <c r="H26116" s="1"/>
      <c r="K26116" s="1"/>
      <c r="M26116" s="1"/>
    </row>
    <row r="26117" spans="6:13" x14ac:dyDescent="0.2">
      <c r="H26117" s="1"/>
      <c r="M26117" s="1"/>
    </row>
    <row r="26118" spans="6:13" x14ac:dyDescent="0.2">
      <c r="H26118" s="1"/>
      <c r="M26118" s="1"/>
    </row>
    <row r="26119" spans="6:13" x14ac:dyDescent="0.2">
      <c r="H26119" s="1"/>
      <c r="M26119" s="1"/>
    </row>
    <row r="26120" spans="6:13" x14ac:dyDescent="0.2">
      <c r="H26120" s="1"/>
      <c r="M26120" s="1"/>
    </row>
    <row r="26121" spans="6:13" x14ac:dyDescent="0.2">
      <c r="H26121" s="1"/>
      <c r="M26121" s="1"/>
    </row>
    <row r="26122" spans="6:13" x14ac:dyDescent="0.2">
      <c r="H26122" s="1"/>
      <c r="M26122" s="1"/>
    </row>
    <row r="26123" spans="6:13" x14ac:dyDescent="0.2">
      <c r="H26123" s="1"/>
      <c r="M26123" s="1"/>
    </row>
    <row r="26124" spans="6:13" x14ac:dyDescent="0.2">
      <c r="H26124" s="1"/>
      <c r="J26124" s="1"/>
      <c r="M26124" s="1"/>
    </row>
    <row r="26125" spans="6:13" x14ac:dyDescent="0.2">
      <c r="H26125" s="1"/>
      <c r="M26125" s="1"/>
    </row>
    <row r="26126" spans="6:13" x14ac:dyDescent="0.2">
      <c r="H26126" s="1"/>
      <c r="M26126" s="1"/>
    </row>
    <row r="26127" spans="6:13" x14ac:dyDescent="0.2">
      <c r="F26127" s="1"/>
      <c r="J26127" s="1"/>
      <c r="K26127" s="1"/>
    </row>
    <row r="26128" spans="6:13" x14ac:dyDescent="0.2">
      <c r="F26128" s="1"/>
      <c r="J26128" s="1"/>
    </row>
    <row r="26129" spans="6:25" x14ac:dyDescent="0.2">
      <c r="F26129" s="1"/>
      <c r="H26129" s="1"/>
      <c r="I26129" s="1"/>
      <c r="J26129" s="1"/>
      <c r="K26129" s="1"/>
      <c r="M26129" s="1"/>
    </row>
    <row r="26130" spans="6:25" x14ac:dyDescent="0.2">
      <c r="F26130" s="1"/>
      <c r="J26130" s="1"/>
    </row>
    <row r="26131" spans="6:25" x14ac:dyDescent="0.2">
      <c r="H26131" s="1"/>
      <c r="M26131" s="1"/>
    </row>
    <row r="26133" spans="6:25" x14ac:dyDescent="0.2">
      <c r="H26133" s="1"/>
      <c r="M26133" s="1"/>
    </row>
    <row r="26134" spans="6:25" x14ac:dyDescent="0.2">
      <c r="G26134" s="1"/>
      <c r="H26134" s="1"/>
      <c r="K26134" s="1"/>
      <c r="M26134" s="1"/>
    </row>
    <row r="26135" spans="6:25" x14ac:dyDescent="0.2">
      <c r="H26135" s="1"/>
      <c r="M26135" s="1"/>
    </row>
    <row r="26136" spans="6:25" x14ac:dyDescent="0.2">
      <c r="H26136" s="1"/>
      <c r="M26136" s="1"/>
    </row>
    <row r="26137" spans="6:25" x14ac:dyDescent="0.2">
      <c r="H26137" s="1"/>
      <c r="M26137" s="1"/>
    </row>
    <row r="26138" spans="6:25" x14ac:dyDescent="0.2">
      <c r="H26138" s="1"/>
      <c r="M26138" s="1"/>
    </row>
    <row r="26139" spans="6:25" x14ac:dyDescent="0.2">
      <c r="G26139" s="1"/>
      <c r="H26139" s="1"/>
      <c r="K26139" s="1"/>
      <c r="M26139" s="1"/>
    </row>
    <row r="26140" spans="6:25" x14ac:dyDescent="0.2">
      <c r="H26140" s="1"/>
      <c r="M26140" s="1"/>
    </row>
    <row r="26141" spans="6:25" x14ac:dyDescent="0.2">
      <c r="H26141" s="1"/>
      <c r="M26141" s="1"/>
    </row>
    <row r="26142" spans="6:25" x14ac:dyDescent="0.2">
      <c r="H26142" s="1"/>
      <c r="J26142" s="1"/>
      <c r="K26142" s="1"/>
      <c r="M26142" s="1"/>
      <c r="Y26142" s="1"/>
    </row>
    <row r="26143" spans="6:25" x14ac:dyDescent="0.2">
      <c r="H26143" s="1"/>
      <c r="M26143" s="1"/>
    </row>
    <row r="26144" spans="6:25" x14ac:dyDescent="0.2">
      <c r="G26144" s="1"/>
      <c r="H26144" s="1"/>
      <c r="M26144" s="1"/>
    </row>
    <row r="26145" spans="7:13" x14ac:dyDescent="0.2">
      <c r="H26145" s="1"/>
      <c r="M26145" s="1"/>
    </row>
    <row r="26146" spans="7:13" x14ac:dyDescent="0.2">
      <c r="H26146" s="1"/>
      <c r="M26146" s="1"/>
    </row>
    <row r="26147" spans="7:13" x14ac:dyDescent="0.2">
      <c r="H26147" s="1"/>
      <c r="M26147" s="1"/>
    </row>
    <row r="26148" spans="7:13" x14ac:dyDescent="0.2">
      <c r="H26148" s="1"/>
      <c r="M26148" s="1"/>
    </row>
    <row r="26149" spans="7:13" x14ac:dyDescent="0.2">
      <c r="H26149" s="1"/>
      <c r="M26149" s="1"/>
    </row>
    <row r="26150" spans="7:13" x14ac:dyDescent="0.2">
      <c r="H26150" s="1"/>
      <c r="M26150" s="1"/>
    </row>
    <row r="26151" spans="7:13" x14ac:dyDescent="0.2">
      <c r="H26151" s="1"/>
      <c r="M26151" s="1"/>
    </row>
    <row r="26152" spans="7:13" x14ac:dyDescent="0.2">
      <c r="H26152" s="1"/>
      <c r="M26152" s="1"/>
    </row>
    <row r="26154" spans="7:13" x14ac:dyDescent="0.2">
      <c r="H26154" s="1"/>
      <c r="J26154" s="1"/>
      <c r="K26154" s="1"/>
      <c r="M26154" s="1"/>
    </row>
    <row r="26155" spans="7:13" x14ac:dyDescent="0.2">
      <c r="H26155" s="1"/>
      <c r="M26155" s="1"/>
    </row>
    <row r="26156" spans="7:13" x14ac:dyDescent="0.2">
      <c r="H26156" s="1"/>
      <c r="K26156" s="1"/>
      <c r="M26156" s="1"/>
    </row>
    <row r="26157" spans="7:13" x14ac:dyDescent="0.2">
      <c r="H26157" s="1"/>
      <c r="M26157" s="1"/>
    </row>
    <row r="26158" spans="7:13" x14ac:dyDescent="0.2">
      <c r="H26158" s="1"/>
      <c r="M26158" s="1"/>
    </row>
    <row r="26159" spans="7:13" x14ac:dyDescent="0.2">
      <c r="H26159" s="1"/>
      <c r="M26159" s="1"/>
    </row>
    <row r="26160" spans="7:13" x14ac:dyDescent="0.2">
      <c r="G26160" s="1"/>
      <c r="H26160" s="1"/>
      <c r="K26160" s="1"/>
      <c r="M26160" s="1"/>
    </row>
    <row r="26161" spans="7:13" x14ac:dyDescent="0.2">
      <c r="H26161" s="1"/>
      <c r="M26161" s="1"/>
    </row>
    <row r="26162" spans="7:13" x14ac:dyDescent="0.2">
      <c r="H26162" s="1"/>
      <c r="M26162" s="1"/>
    </row>
    <row r="26163" spans="7:13" x14ac:dyDescent="0.2">
      <c r="G26163" s="1"/>
      <c r="H26163" s="1"/>
      <c r="K26163" s="1"/>
      <c r="M26163" s="1"/>
    </row>
    <row r="26164" spans="7:13" x14ac:dyDescent="0.2">
      <c r="G26164" s="1"/>
      <c r="H26164" s="1"/>
      <c r="K26164" s="1"/>
      <c r="M26164" s="1"/>
    </row>
    <row r="26165" spans="7:13" x14ac:dyDescent="0.2">
      <c r="H26165" s="1"/>
      <c r="M26165" s="1"/>
    </row>
    <row r="26166" spans="7:13" x14ac:dyDescent="0.2">
      <c r="H26166" s="1"/>
      <c r="M26166" s="1"/>
    </row>
    <row r="26167" spans="7:13" x14ac:dyDescent="0.2">
      <c r="H26167" s="1"/>
      <c r="M26167" s="1"/>
    </row>
    <row r="26168" spans="7:13" x14ac:dyDescent="0.2">
      <c r="H26168" s="1"/>
      <c r="M26168" s="1"/>
    </row>
    <row r="26169" spans="7:13" x14ac:dyDescent="0.2">
      <c r="H26169" s="1"/>
      <c r="M26169" s="1"/>
    </row>
    <row r="26170" spans="7:13" x14ac:dyDescent="0.2">
      <c r="H26170" s="1"/>
      <c r="M26170" s="1"/>
    </row>
    <row r="26171" spans="7:13" x14ac:dyDescent="0.2">
      <c r="H26171" s="1"/>
      <c r="J26171" s="1"/>
      <c r="K26171" s="1"/>
      <c r="M26171" s="1"/>
    </row>
    <row r="26172" spans="7:13" x14ac:dyDescent="0.2">
      <c r="G26172" s="1"/>
      <c r="H26172" s="1"/>
      <c r="M26172" s="1"/>
    </row>
    <row r="26173" spans="7:13" x14ac:dyDescent="0.2">
      <c r="H26173" s="1"/>
      <c r="M26173" s="1"/>
    </row>
    <row r="26174" spans="7:13" x14ac:dyDescent="0.2">
      <c r="G26174" s="1"/>
      <c r="H26174" s="1"/>
      <c r="M26174" s="1"/>
    </row>
    <row r="26175" spans="7:13" x14ac:dyDescent="0.2">
      <c r="H26175" s="1"/>
      <c r="K26175" s="1"/>
      <c r="M26175" s="1"/>
    </row>
    <row r="26176" spans="7:13" x14ac:dyDescent="0.2">
      <c r="H26176" s="1"/>
      <c r="M26176" s="1"/>
    </row>
    <row r="26177" spans="5:25" x14ac:dyDescent="0.2">
      <c r="H26177" s="1"/>
      <c r="M26177" s="1"/>
    </row>
    <row r="26178" spans="5:25" x14ac:dyDescent="0.2">
      <c r="H26178" s="1"/>
      <c r="J26178" s="1"/>
      <c r="M26178" s="1"/>
    </row>
    <row r="26179" spans="5:25" x14ac:dyDescent="0.2">
      <c r="E26179" s="1"/>
      <c r="G26179" s="1"/>
      <c r="H26179" s="1"/>
      <c r="I26179" s="1"/>
      <c r="J26179" s="1"/>
      <c r="K26179" s="1"/>
      <c r="M26179" s="1"/>
      <c r="Y26179" s="1"/>
    </row>
    <row r="26181" spans="5:25" x14ac:dyDescent="0.2">
      <c r="F26181" s="1"/>
      <c r="J26181" s="1"/>
    </row>
    <row r="26182" spans="5:25" x14ac:dyDescent="0.2">
      <c r="H26182" s="1"/>
      <c r="M26182" s="1"/>
    </row>
    <row r="26183" spans="5:25" x14ac:dyDescent="0.2">
      <c r="E26183" s="1"/>
      <c r="H26183" s="1"/>
      <c r="M26183" s="1"/>
    </row>
    <row r="26184" spans="5:25" x14ac:dyDescent="0.2">
      <c r="F26184" s="1"/>
      <c r="H26184" s="1"/>
      <c r="M26184" s="1"/>
    </row>
    <row r="26185" spans="5:25" x14ac:dyDescent="0.2">
      <c r="F26185" s="1"/>
      <c r="H26185" s="1"/>
      <c r="J26185" s="1"/>
      <c r="M26185" s="1"/>
    </row>
    <row r="26186" spans="5:25" x14ac:dyDescent="0.2">
      <c r="H26186" s="1"/>
      <c r="K26186" s="1"/>
      <c r="M26186" s="1"/>
    </row>
    <row r="26187" spans="5:25" x14ac:dyDescent="0.2">
      <c r="H26187" s="1"/>
      <c r="K26187" s="1"/>
      <c r="M26187" s="1"/>
    </row>
    <row r="26188" spans="5:25" x14ac:dyDescent="0.2">
      <c r="G26188" s="1"/>
      <c r="H26188" s="1"/>
      <c r="J26188" s="1"/>
      <c r="K26188" s="1"/>
      <c r="M26188" s="1"/>
    </row>
    <row r="26189" spans="5:25" x14ac:dyDescent="0.2">
      <c r="H26189" s="1"/>
      <c r="M26189" s="1"/>
      <c r="Y26189" s="1"/>
    </row>
    <row r="26190" spans="5:25" x14ac:dyDescent="0.2">
      <c r="H26190" s="1"/>
      <c r="M26190" s="1"/>
    </row>
    <row r="26191" spans="5:25" x14ac:dyDescent="0.2">
      <c r="F26191" s="1"/>
      <c r="H26191" s="1"/>
      <c r="J26191" s="1"/>
      <c r="K26191" s="1"/>
      <c r="M26191" s="1"/>
    </row>
    <row r="26193" spans="6:13" x14ac:dyDescent="0.2">
      <c r="H26193" s="1"/>
      <c r="K26193" s="1"/>
      <c r="M26193" s="1"/>
    </row>
    <row r="26194" spans="6:13" x14ac:dyDescent="0.2">
      <c r="H26194" s="1"/>
      <c r="M26194" s="1"/>
    </row>
    <row r="26195" spans="6:13" x14ac:dyDescent="0.2">
      <c r="H26195" s="1"/>
      <c r="M26195" s="1"/>
    </row>
    <row r="26196" spans="6:13" x14ac:dyDescent="0.2">
      <c r="H26196" s="1"/>
      <c r="J26196" s="1"/>
      <c r="K26196" s="1"/>
      <c r="M26196" s="1"/>
    </row>
    <row r="26197" spans="6:13" x14ac:dyDescent="0.2">
      <c r="H26197" s="1"/>
      <c r="M26197" s="1"/>
    </row>
    <row r="26198" spans="6:13" x14ac:dyDescent="0.2">
      <c r="G26198" s="1"/>
      <c r="H26198" s="1"/>
      <c r="M26198" s="1"/>
    </row>
    <row r="26199" spans="6:13" x14ac:dyDescent="0.2">
      <c r="F26199" s="1"/>
      <c r="H26199" s="1"/>
      <c r="M26199" s="1"/>
    </row>
    <row r="26200" spans="6:13" x14ac:dyDescent="0.2">
      <c r="H26200" s="1"/>
      <c r="M26200" s="1"/>
    </row>
    <row r="26201" spans="6:13" x14ac:dyDescent="0.2">
      <c r="H26201" s="1"/>
      <c r="M26201" s="1"/>
    </row>
    <row r="26202" spans="6:13" x14ac:dyDescent="0.2">
      <c r="H26202" s="1"/>
      <c r="M26202" s="1"/>
    </row>
    <row r="26203" spans="6:13" x14ac:dyDescent="0.2">
      <c r="H26203" s="1"/>
      <c r="M26203" s="1"/>
    </row>
    <row r="26204" spans="6:13" x14ac:dyDescent="0.2">
      <c r="H26204" s="1"/>
      <c r="M26204" s="1"/>
    </row>
    <row r="26205" spans="6:13" x14ac:dyDescent="0.2">
      <c r="H26205" s="1"/>
      <c r="M26205" s="1"/>
    </row>
    <row r="26206" spans="6:13" x14ac:dyDescent="0.2">
      <c r="H26206" s="1"/>
      <c r="M26206" s="1"/>
    </row>
    <row r="26207" spans="6:13" x14ac:dyDescent="0.2">
      <c r="G26207" s="1"/>
      <c r="H26207" s="1"/>
      <c r="K26207" s="1"/>
      <c r="M26207" s="1"/>
    </row>
    <row r="26208" spans="6:13" x14ac:dyDescent="0.2">
      <c r="H26208" s="1"/>
      <c r="K26208" s="1"/>
      <c r="M26208" s="1"/>
    </row>
    <row r="26209" spans="6:13" x14ac:dyDescent="0.2">
      <c r="H26209" s="1"/>
      <c r="M26209" s="1"/>
    </row>
    <row r="26210" spans="6:13" x14ac:dyDescent="0.2">
      <c r="H26210" s="1"/>
      <c r="M26210" s="1"/>
    </row>
    <row r="26211" spans="6:13" x14ac:dyDescent="0.2">
      <c r="H26211" s="1"/>
      <c r="M26211" s="1"/>
    </row>
    <row r="26212" spans="6:13" x14ac:dyDescent="0.2">
      <c r="H26212" s="1"/>
      <c r="M26212" s="1"/>
    </row>
    <row r="26213" spans="6:13" x14ac:dyDescent="0.2">
      <c r="H26213" s="1"/>
      <c r="M26213" s="1"/>
    </row>
    <row r="26214" spans="6:13" x14ac:dyDescent="0.2">
      <c r="G26214" s="1"/>
      <c r="H26214" s="1"/>
      <c r="M26214" s="1"/>
    </row>
    <row r="26215" spans="6:13" x14ac:dyDescent="0.2">
      <c r="H26215" s="1"/>
      <c r="M26215" s="1"/>
    </row>
    <row r="26216" spans="6:13" x14ac:dyDescent="0.2">
      <c r="H26216" s="1"/>
      <c r="M26216" s="1"/>
    </row>
    <row r="26217" spans="6:13" x14ac:dyDescent="0.2">
      <c r="H26217" s="1"/>
      <c r="M26217" s="1"/>
    </row>
    <row r="26218" spans="6:13" x14ac:dyDescent="0.2">
      <c r="H26218" s="1"/>
      <c r="M26218" s="1"/>
    </row>
    <row r="26219" spans="6:13" x14ac:dyDescent="0.2">
      <c r="H26219" s="1"/>
      <c r="K26219" s="1"/>
      <c r="M26219" s="1"/>
    </row>
    <row r="26220" spans="6:13" x14ac:dyDescent="0.2">
      <c r="H26220" s="1"/>
      <c r="M26220" s="1"/>
    </row>
    <row r="26221" spans="6:13" x14ac:dyDescent="0.2">
      <c r="H26221" s="1"/>
      <c r="M26221" s="1"/>
    </row>
    <row r="26222" spans="6:13" x14ac:dyDescent="0.2">
      <c r="G26222" s="1"/>
      <c r="H26222" s="1"/>
      <c r="K26222" s="1"/>
      <c r="M26222" s="1"/>
    </row>
    <row r="26223" spans="6:13" x14ac:dyDescent="0.2">
      <c r="G26223" s="1"/>
      <c r="H26223" s="1"/>
      <c r="K26223" s="1"/>
      <c r="M26223" s="1"/>
    </row>
    <row r="26224" spans="6:13" x14ac:dyDescent="0.2">
      <c r="F26224" s="1"/>
      <c r="G26224" s="1"/>
      <c r="H26224" s="1"/>
      <c r="J26224" s="1"/>
      <c r="K26224" s="1"/>
      <c r="M26224" s="1"/>
    </row>
    <row r="26225" spans="7:19" x14ac:dyDescent="0.2">
      <c r="H26225" s="1"/>
      <c r="M26225" s="1"/>
    </row>
    <row r="26227" spans="7:19" x14ac:dyDescent="0.2">
      <c r="G26227" s="1"/>
      <c r="K26227" s="1"/>
    </row>
    <row r="26229" spans="7:19" x14ac:dyDescent="0.2">
      <c r="H26229" s="1"/>
      <c r="J26229" s="1"/>
      <c r="K26229" s="1"/>
      <c r="M26229" s="1"/>
    </row>
    <row r="26230" spans="7:19" x14ac:dyDescent="0.2">
      <c r="H26230" s="1"/>
      <c r="M26230" s="1"/>
    </row>
    <row r="26231" spans="7:19" x14ac:dyDescent="0.2">
      <c r="G26231" s="1"/>
      <c r="H26231" s="1"/>
      <c r="M26231" s="1"/>
    </row>
    <row r="26232" spans="7:19" x14ac:dyDescent="0.2">
      <c r="H26232" s="1"/>
      <c r="K26232" s="1"/>
      <c r="M26232" s="1"/>
    </row>
    <row r="26233" spans="7:19" x14ac:dyDescent="0.2">
      <c r="H26233" s="1"/>
      <c r="M26233" s="1"/>
    </row>
    <row r="26234" spans="7:19" x14ac:dyDescent="0.2">
      <c r="G26234" s="1"/>
      <c r="H26234" s="1"/>
      <c r="M26234" s="1"/>
      <c r="S26234" s="1"/>
    </row>
    <row r="26235" spans="7:19" x14ac:dyDescent="0.2">
      <c r="H26235" s="1"/>
      <c r="M26235" s="1"/>
    </row>
    <row r="26236" spans="7:19" x14ac:dyDescent="0.2">
      <c r="H26236" s="1"/>
      <c r="K26236" s="1"/>
      <c r="M26236" s="1"/>
    </row>
    <row r="26238" spans="7:19" x14ac:dyDescent="0.2">
      <c r="H26238" s="1"/>
      <c r="M26238" s="1"/>
    </row>
    <row r="26241" spans="6:25" x14ac:dyDescent="0.2">
      <c r="H26241" s="1"/>
      <c r="J26241" s="1"/>
      <c r="M26241" s="1"/>
    </row>
    <row r="26242" spans="6:25" x14ac:dyDescent="0.2">
      <c r="H26242" s="1"/>
      <c r="M26242" s="1"/>
    </row>
    <row r="26243" spans="6:25" x14ac:dyDescent="0.2">
      <c r="H26243" s="1"/>
      <c r="J26243" s="1"/>
      <c r="K26243" s="1"/>
      <c r="M26243" s="1"/>
    </row>
    <row r="26244" spans="6:25" x14ac:dyDescent="0.2">
      <c r="G26244" s="1"/>
      <c r="H26244" s="1"/>
      <c r="J26244" s="1"/>
      <c r="M26244" s="1"/>
    </row>
    <row r="26245" spans="6:25" x14ac:dyDescent="0.2">
      <c r="H26245" s="1"/>
      <c r="M26245" s="1"/>
    </row>
    <row r="26246" spans="6:25" x14ac:dyDescent="0.2">
      <c r="H26246" s="1"/>
      <c r="J26246" s="1"/>
      <c r="K26246" s="1"/>
      <c r="M26246" s="1"/>
    </row>
    <row r="26247" spans="6:25" x14ac:dyDescent="0.2">
      <c r="H26247" s="1"/>
      <c r="M26247" s="1"/>
    </row>
    <row r="26248" spans="6:25" x14ac:dyDescent="0.2">
      <c r="H26248" s="1"/>
      <c r="M26248" s="1"/>
      <c r="Y26248" s="1"/>
    </row>
    <row r="26249" spans="6:25" x14ac:dyDescent="0.2">
      <c r="H26249" s="1"/>
      <c r="J26249" s="1"/>
      <c r="M26249" s="1"/>
    </row>
    <row r="26250" spans="6:25" x14ac:dyDescent="0.2">
      <c r="F26250" s="1"/>
      <c r="H26250" s="1"/>
      <c r="M26250" s="1"/>
    </row>
    <row r="26251" spans="6:25" x14ac:dyDescent="0.2">
      <c r="H26251" s="1"/>
      <c r="M26251" s="1"/>
    </row>
    <row r="26252" spans="6:25" x14ac:dyDescent="0.2">
      <c r="H26252" s="1"/>
      <c r="M26252" s="1"/>
    </row>
    <row r="26253" spans="6:25" x14ac:dyDescent="0.2">
      <c r="H26253" s="1"/>
      <c r="M26253" s="1"/>
    </row>
    <row r="26254" spans="6:25" x14ac:dyDescent="0.2">
      <c r="H26254" s="1"/>
      <c r="M26254" s="1"/>
    </row>
    <row r="26255" spans="6:25" x14ac:dyDescent="0.2">
      <c r="G26255" s="1"/>
    </row>
    <row r="26256" spans="6:25" x14ac:dyDescent="0.2">
      <c r="J26256" s="1"/>
    </row>
    <row r="26257" spans="6:13" x14ac:dyDescent="0.2">
      <c r="G26257" s="1"/>
      <c r="H26257" s="1"/>
      <c r="K26257" s="1"/>
      <c r="M26257" s="1"/>
    </row>
    <row r="26258" spans="6:13" x14ac:dyDescent="0.2">
      <c r="F26258" s="1"/>
      <c r="J26258" s="1"/>
    </row>
    <row r="26259" spans="6:13" x14ac:dyDescent="0.2">
      <c r="H26259" s="1"/>
      <c r="M26259" s="1"/>
    </row>
    <row r="26260" spans="6:13" x14ac:dyDescent="0.2">
      <c r="F26260" s="1"/>
    </row>
    <row r="26261" spans="6:13" x14ac:dyDescent="0.2">
      <c r="G26261" s="1"/>
      <c r="H26261" s="1"/>
      <c r="M26261" s="1"/>
    </row>
    <row r="26262" spans="6:13" x14ac:dyDescent="0.2">
      <c r="F26262" s="1"/>
      <c r="H26262" s="1"/>
      <c r="M26262" s="1"/>
    </row>
    <row r="26263" spans="6:13" x14ac:dyDescent="0.2">
      <c r="H26263" s="1"/>
      <c r="M26263" s="1"/>
    </row>
    <row r="26264" spans="6:13" x14ac:dyDescent="0.2">
      <c r="H26264" s="1"/>
      <c r="M26264" s="1"/>
    </row>
    <row r="26265" spans="6:13" x14ac:dyDescent="0.2">
      <c r="H26265" s="1"/>
      <c r="M26265" s="1"/>
    </row>
    <row r="26266" spans="6:13" x14ac:dyDescent="0.2">
      <c r="H26266" s="1"/>
      <c r="M26266" s="1"/>
    </row>
    <row r="26267" spans="6:13" x14ac:dyDescent="0.2">
      <c r="H26267" s="1"/>
      <c r="M26267" s="1"/>
    </row>
    <row r="26268" spans="6:13" x14ac:dyDescent="0.2">
      <c r="H26268" s="1"/>
      <c r="M26268" s="1"/>
    </row>
    <row r="26269" spans="6:13" x14ac:dyDescent="0.2">
      <c r="H26269" s="1"/>
      <c r="M26269" s="1"/>
    </row>
    <row r="26270" spans="6:13" x14ac:dyDescent="0.2">
      <c r="G26270" s="1"/>
      <c r="H26270" s="1"/>
      <c r="J26270" s="1"/>
      <c r="K26270" s="1"/>
      <c r="M26270" s="1"/>
    </row>
    <row r="26271" spans="6:13" x14ac:dyDescent="0.2">
      <c r="H26271" s="1"/>
      <c r="M26271" s="1"/>
    </row>
    <row r="26272" spans="6:13" x14ac:dyDescent="0.2">
      <c r="H26272" s="1"/>
      <c r="M26272" s="1"/>
    </row>
    <row r="26273" spans="5:13" x14ac:dyDescent="0.2">
      <c r="H26273" s="1"/>
      <c r="K26273" s="1"/>
      <c r="M26273" s="1"/>
    </row>
    <row r="26274" spans="5:13" x14ac:dyDescent="0.2">
      <c r="G26274" s="1"/>
      <c r="H26274" s="1"/>
      <c r="K26274" s="1"/>
      <c r="M26274" s="1"/>
    </row>
    <row r="26275" spans="5:13" x14ac:dyDescent="0.2">
      <c r="H26275" s="1"/>
      <c r="M26275" s="1"/>
    </row>
    <row r="26276" spans="5:13" x14ac:dyDescent="0.2">
      <c r="H26276" s="1"/>
      <c r="M26276" s="1"/>
    </row>
    <row r="26277" spans="5:13" x14ac:dyDescent="0.2">
      <c r="H26277" s="1"/>
      <c r="M26277" s="1"/>
    </row>
    <row r="26278" spans="5:13" x14ac:dyDescent="0.2">
      <c r="H26278" s="1"/>
      <c r="M26278" s="1"/>
    </row>
    <row r="26279" spans="5:13" x14ac:dyDescent="0.2">
      <c r="H26279" s="1"/>
      <c r="M26279" s="1"/>
    </row>
    <row r="26280" spans="5:13" x14ac:dyDescent="0.2">
      <c r="H26280" s="1"/>
      <c r="M26280" s="1"/>
    </row>
    <row r="26281" spans="5:13" x14ac:dyDescent="0.2">
      <c r="E26281" s="1"/>
      <c r="I26281" s="1"/>
    </row>
    <row r="26282" spans="5:13" x14ac:dyDescent="0.2">
      <c r="H26282" s="1"/>
      <c r="J26282" s="1"/>
      <c r="K26282" s="1"/>
      <c r="M26282" s="1"/>
    </row>
    <row r="26283" spans="5:13" x14ac:dyDescent="0.2">
      <c r="H26283" s="1"/>
      <c r="M26283" s="1"/>
    </row>
    <row r="26284" spans="5:13" x14ac:dyDescent="0.2">
      <c r="H26284" s="1"/>
      <c r="M26284" s="1"/>
    </row>
    <row r="26285" spans="5:13" x14ac:dyDescent="0.2">
      <c r="E26285" s="1"/>
      <c r="H26285" s="1"/>
      <c r="M26285" s="1"/>
    </row>
    <row r="26286" spans="5:13" x14ac:dyDescent="0.2">
      <c r="H26286" s="1"/>
      <c r="M26286" s="1"/>
    </row>
    <row r="26287" spans="5:13" x14ac:dyDescent="0.2">
      <c r="F26287" s="1"/>
      <c r="H26287" s="1"/>
      <c r="M26287" s="1"/>
    </row>
    <row r="26288" spans="5:13" x14ac:dyDescent="0.2">
      <c r="H26288" s="1"/>
      <c r="M26288" s="1"/>
    </row>
    <row r="26289" spans="5:13" x14ac:dyDescent="0.2">
      <c r="H26289" s="1"/>
      <c r="M26289" s="1"/>
    </row>
    <row r="26290" spans="5:13" x14ac:dyDescent="0.2">
      <c r="H26290" s="1"/>
      <c r="M26290" s="1"/>
    </row>
    <row r="26291" spans="5:13" x14ac:dyDescent="0.2">
      <c r="H26291" s="1"/>
      <c r="M26291" s="1"/>
    </row>
    <row r="26292" spans="5:13" x14ac:dyDescent="0.2">
      <c r="H26292" s="1"/>
      <c r="M26292" s="1"/>
    </row>
    <row r="26293" spans="5:13" x14ac:dyDescent="0.2">
      <c r="H26293" s="1"/>
      <c r="M26293" s="1"/>
    </row>
    <row r="26294" spans="5:13" x14ac:dyDescent="0.2">
      <c r="H26294" s="1"/>
      <c r="M26294" s="1"/>
    </row>
    <row r="26295" spans="5:13" x14ac:dyDescent="0.2">
      <c r="H26295" s="1"/>
      <c r="M26295" s="1"/>
    </row>
    <row r="26296" spans="5:13" x14ac:dyDescent="0.2">
      <c r="H26296" s="1"/>
      <c r="M26296" s="1"/>
    </row>
    <row r="26297" spans="5:13" x14ac:dyDescent="0.2">
      <c r="E26297" s="1"/>
      <c r="H26297" s="1"/>
      <c r="I26297" s="1"/>
      <c r="M26297" s="1"/>
    </row>
    <row r="26298" spans="5:13" x14ac:dyDescent="0.2">
      <c r="G26298" s="1"/>
      <c r="H26298" s="1"/>
      <c r="K26298" s="1"/>
      <c r="M26298" s="1"/>
    </row>
    <row r="26299" spans="5:13" x14ac:dyDescent="0.2">
      <c r="H26299" s="1"/>
      <c r="J26299" s="1"/>
      <c r="K26299" s="1"/>
      <c r="M26299" s="1"/>
    </row>
    <row r="26300" spans="5:13" x14ac:dyDescent="0.2">
      <c r="H26300" s="1"/>
      <c r="I26300" s="1"/>
      <c r="K26300" s="1"/>
      <c r="M26300" s="1"/>
    </row>
    <row r="26301" spans="5:13" x14ac:dyDescent="0.2">
      <c r="E26301" s="1"/>
      <c r="H26301" s="1"/>
      <c r="M26301" s="1"/>
    </row>
    <row r="26302" spans="5:13" x14ac:dyDescent="0.2">
      <c r="E26302" s="1"/>
      <c r="G26302" s="1"/>
      <c r="H26302" s="1"/>
      <c r="I26302" s="1"/>
      <c r="J26302" s="1"/>
      <c r="K26302" s="1"/>
      <c r="M26302" s="1"/>
    </row>
    <row r="26303" spans="5:13" x14ac:dyDescent="0.2">
      <c r="H26303" s="1"/>
      <c r="M26303" s="1"/>
    </row>
    <row r="26304" spans="5:13" x14ac:dyDescent="0.2">
      <c r="G26304" s="1"/>
      <c r="H26304" s="1"/>
      <c r="K26304" s="1"/>
      <c r="M26304" s="1"/>
    </row>
    <row r="26305" spans="5:25" x14ac:dyDescent="0.2">
      <c r="F26305" s="1"/>
      <c r="H26305" s="1"/>
      <c r="J26305" s="1"/>
      <c r="M26305" s="1"/>
    </row>
    <row r="26306" spans="5:25" x14ac:dyDescent="0.2">
      <c r="E26306" s="1"/>
      <c r="G26306" s="1"/>
      <c r="H26306" s="1"/>
      <c r="K26306" s="1"/>
      <c r="M26306" s="1"/>
    </row>
    <row r="26307" spans="5:25" x14ac:dyDescent="0.2">
      <c r="G26307" s="1"/>
      <c r="H26307" s="1"/>
      <c r="J26307" s="1"/>
      <c r="K26307" s="1"/>
      <c r="M26307" s="1"/>
    </row>
    <row r="26310" spans="5:25" x14ac:dyDescent="0.2">
      <c r="F26310" s="1"/>
      <c r="G26310" s="1"/>
      <c r="H26310" s="1"/>
      <c r="K26310" s="1"/>
      <c r="M26310" s="1"/>
    </row>
    <row r="26311" spans="5:25" x14ac:dyDescent="0.2">
      <c r="H26311" s="1"/>
      <c r="K26311" s="1"/>
      <c r="M26311" s="1"/>
    </row>
    <row r="26312" spans="5:25" x14ac:dyDescent="0.2">
      <c r="G26312" s="1"/>
      <c r="H26312" s="1"/>
      <c r="K26312" s="1"/>
      <c r="M26312" s="1"/>
    </row>
    <row r="26313" spans="5:25" x14ac:dyDescent="0.2">
      <c r="H26313" s="1"/>
      <c r="M26313" s="1"/>
    </row>
    <row r="26314" spans="5:25" x14ac:dyDescent="0.2">
      <c r="F26314" s="1"/>
      <c r="H26314" s="1"/>
      <c r="J26314" s="1"/>
      <c r="M26314" s="1"/>
    </row>
    <row r="26315" spans="5:25" x14ac:dyDescent="0.2">
      <c r="F26315" s="1"/>
      <c r="G26315" s="1"/>
      <c r="H26315" s="1"/>
      <c r="J26315" s="1"/>
      <c r="M26315" s="1"/>
    </row>
    <row r="26316" spans="5:25" x14ac:dyDescent="0.2">
      <c r="F26316" s="1"/>
      <c r="G26316" s="1"/>
      <c r="H26316" s="1"/>
      <c r="J26316" s="1"/>
      <c r="K26316" s="1"/>
      <c r="M26316" s="1"/>
    </row>
    <row r="26317" spans="5:25" x14ac:dyDescent="0.2">
      <c r="G26317" s="1"/>
      <c r="H26317" s="1"/>
      <c r="K26317" s="1"/>
      <c r="M26317" s="1"/>
      <c r="Y26317" s="1"/>
    </row>
    <row r="26318" spans="5:25" x14ac:dyDescent="0.2">
      <c r="H26318" s="1"/>
      <c r="M26318" s="1"/>
    </row>
    <row r="26319" spans="5:25" x14ac:dyDescent="0.2">
      <c r="E26319" s="1"/>
      <c r="F26319" s="1"/>
      <c r="H26319" s="1"/>
      <c r="I26319" s="1"/>
      <c r="M26319" s="1"/>
    </row>
    <row r="26320" spans="5:25" x14ac:dyDescent="0.2">
      <c r="F26320" s="1"/>
    </row>
    <row r="26321" spans="5:13" x14ac:dyDescent="0.2">
      <c r="H26321" s="1"/>
      <c r="M26321" s="1"/>
    </row>
    <row r="26322" spans="5:13" x14ac:dyDescent="0.2">
      <c r="H26322" s="1"/>
      <c r="M26322" s="1"/>
    </row>
    <row r="26323" spans="5:13" x14ac:dyDescent="0.2">
      <c r="E26323" s="1"/>
      <c r="H26323" s="1"/>
      <c r="M26323" s="1"/>
    </row>
    <row r="26324" spans="5:13" x14ac:dyDescent="0.2">
      <c r="H26324" s="1"/>
      <c r="J26324" s="1"/>
      <c r="K26324" s="1"/>
      <c r="M26324" s="1"/>
    </row>
    <row r="26325" spans="5:13" x14ac:dyDescent="0.2">
      <c r="H26325" s="1"/>
      <c r="M26325" s="1"/>
    </row>
    <row r="26326" spans="5:13" x14ac:dyDescent="0.2">
      <c r="H26326" s="1"/>
      <c r="M26326" s="1"/>
    </row>
    <row r="26327" spans="5:13" x14ac:dyDescent="0.2">
      <c r="H26327" s="1"/>
      <c r="M26327" s="1"/>
    </row>
    <row r="26328" spans="5:13" x14ac:dyDescent="0.2">
      <c r="H26328" s="1"/>
      <c r="K26328" s="1"/>
      <c r="M26328" s="1"/>
    </row>
    <row r="26329" spans="5:13" x14ac:dyDescent="0.2">
      <c r="H26329" s="1"/>
      <c r="M26329" s="1"/>
    </row>
    <row r="26330" spans="5:13" x14ac:dyDescent="0.2">
      <c r="H26330" s="1"/>
      <c r="J26330" s="1"/>
      <c r="M26330" s="1"/>
    </row>
    <row r="26331" spans="5:13" x14ac:dyDescent="0.2">
      <c r="H26331" s="1"/>
      <c r="M26331" s="1"/>
    </row>
    <row r="26332" spans="5:13" x14ac:dyDescent="0.2">
      <c r="G26332" s="1"/>
      <c r="H26332" s="1"/>
      <c r="K26332" s="1"/>
      <c r="M26332" s="1"/>
    </row>
    <row r="26333" spans="5:13" x14ac:dyDescent="0.2">
      <c r="H26333" s="1"/>
      <c r="J26333" s="1"/>
      <c r="M26333" s="1"/>
    </row>
    <row r="26334" spans="5:13" x14ac:dyDescent="0.2">
      <c r="H26334" s="1"/>
      <c r="M26334" s="1"/>
    </row>
    <row r="26335" spans="5:13" x14ac:dyDescent="0.2">
      <c r="H26335" s="1"/>
      <c r="M26335" s="1"/>
    </row>
    <row r="26336" spans="5:13" x14ac:dyDescent="0.2">
      <c r="H26336" s="1"/>
      <c r="M26336" s="1"/>
    </row>
    <row r="26337" spans="5:13" x14ac:dyDescent="0.2">
      <c r="H26337" s="1"/>
      <c r="M26337" s="1"/>
    </row>
    <row r="26338" spans="5:13" x14ac:dyDescent="0.2">
      <c r="H26338" s="1"/>
      <c r="M26338" s="1"/>
    </row>
    <row r="26339" spans="5:13" x14ac:dyDescent="0.2">
      <c r="E26339" s="1"/>
      <c r="H26339" s="1"/>
      <c r="I26339" s="1"/>
      <c r="M26339" s="1"/>
    </row>
    <row r="26340" spans="5:13" x14ac:dyDescent="0.2">
      <c r="H26340" s="1"/>
      <c r="M26340" s="1"/>
    </row>
    <row r="26341" spans="5:13" x14ac:dyDescent="0.2">
      <c r="H26341" s="1"/>
      <c r="M26341" s="1"/>
    </row>
    <row r="26342" spans="5:13" x14ac:dyDescent="0.2">
      <c r="H26342" s="1"/>
      <c r="J26342" s="1"/>
      <c r="M26342" s="1"/>
    </row>
    <row r="26343" spans="5:13" x14ac:dyDescent="0.2">
      <c r="E26343" s="1"/>
      <c r="H26343" s="1"/>
      <c r="J26343" s="1"/>
      <c r="M26343" s="1"/>
    </row>
    <row r="26344" spans="5:13" x14ac:dyDescent="0.2">
      <c r="H26344" s="1"/>
      <c r="M26344" s="1"/>
    </row>
    <row r="26345" spans="5:13" x14ac:dyDescent="0.2">
      <c r="H26345" s="1"/>
      <c r="M26345" s="1"/>
    </row>
    <row r="26346" spans="5:13" x14ac:dyDescent="0.2">
      <c r="H26346" s="1"/>
      <c r="M26346" s="1"/>
    </row>
    <row r="26347" spans="5:13" x14ac:dyDescent="0.2">
      <c r="H26347" s="1"/>
      <c r="M26347" s="1"/>
    </row>
    <row r="26348" spans="5:13" x14ac:dyDescent="0.2">
      <c r="H26348" s="1"/>
      <c r="M26348" s="1"/>
    </row>
    <row r="26349" spans="5:13" x14ac:dyDescent="0.2">
      <c r="H26349" s="1"/>
      <c r="M26349" s="1"/>
    </row>
    <row r="26350" spans="5:13" x14ac:dyDescent="0.2">
      <c r="H26350" s="1"/>
      <c r="M26350" s="1"/>
    </row>
    <row r="26351" spans="5:13" x14ac:dyDescent="0.2">
      <c r="H26351" s="1"/>
      <c r="J26351" s="1"/>
      <c r="M26351" s="1"/>
    </row>
    <row r="26352" spans="5:13" x14ac:dyDescent="0.2">
      <c r="H26352" s="1"/>
      <c r="M26352" s="1"/>
    </row>
    <row r="26353" spans="6:13" x14ac:dyDescent="0.2">
      <c r="H26353" s="1"/>
      <c r="M26353" s="1"/>
    </row>
    <row r="26357" spans="6:13" x14ac:dyDescent="0.2">
      <c r="H26357" s="1"/>
      <c r="J26357" s="1"/>
      <c r="K26357" s="1"/>
      <c r="M26357" s="1"/>
    </row>
    <row r="26358" spans="6:13" x14ac:dyDescent="0.2">
      <c r="H26358" s="1"/>
      <c r="M26358" s="1"/>
    </row>
    <row r="26359" spans="6:13" x14ac:dyDescent="0.2">
      <c r="H26359" s="1"/>
      <c r="M26359" s="1"/>
    </row>
    <row r="26360" spans="6:13" x14ac:dyDescent="0.2">
      <c r="H26360" s="1"/>
      <c r="M26360" s="1"/>
    </row>
    <row r="26361" spans="6:13" x14ac:dyDescent="0.2">
      <c r="H26361" s="1"/>
      <c r="M26361" s="1"/>
    </row>
    <row r="26362" spans="6:13" x14ac:dyDescent="0.2">
      <c r="H26362" s="1"/>
      <c r="M26362" s="1"/>
    </row>
    <row r="26363" spans="6:13" x14ac:dyDescent="0.2">
      <c r="H26363" s="1"/>
      <c r="M26363" s="1"/>
    </row>
    <row r="26364" spans="6:13" x14ac:dyDescent="0.2">
      <c r="H26364" s="1"/>
      <c r="M26364" s="1"/>
    </row>
    <row r="26365" spans="6:13" x14ac:dyDescent="0.2">
      <c r="F26365" s="1"/>
      <c r="J26365" s="1"/>
    </row>
    <row r="26366" spans="6:13" x14ac:dyDescent="0.2">
      <c r="H26366" s="1"/>
      <c r="J26366" s="1"/>
      <c r="M26366" s="1"/>
    </row>
    <row r="26367" spans="6:13" x14ac:dyDescent="0.2">
      <c r="F26367" s="1"/>
      <c r="J26367" s="1"/>
      <c r="K26367" s="1"/>
    </row>
    <row r="26368" spans="6:13" x14ac:dyDescent="0.2">
      <c r="J26368" s="1"/>
    </row>
    <row r="26369" spans="5:25" x14ac:dyDescent="0.2">
      <c r="F26369" s="1"/>
      <c r="H26369" s="1"/>
      <c r="J26369" s="1"/>
      <c r="M26369" s="1"/>
    </row>
    <row r="26370" spans="5:25" x14ac:dyDescent="0.2">
      <c r="H26370" s="1"/>
      <c r="M26370" s="1"/>
    </row>
    <row r="26371" spans="5:25" x14ac:dyDescent="0.2">
      <c r="H26371" s="1"/>
      <c r="M26371" s="1"/>
    </row>
    <row r="26372" spans="5:25" x14ac:dyDescent="0.2">
      <c r="F26372" s="1"/>
      <c r="H26372" s="1"/>
      <c r="M26372" s="1"/>
    </row>
    <row r="26373" spans="5:25" x14ac:dyDescent="0.2">
      <c r="F26373" s="1"/>
      <c r="H26373" s="1"/>
      <c r="J26373" s="1"/>
      <c r="M26373" s="1"/>
    </row>
    <row r="26374" spans="5:25" x14ac:dyDescent="0.2">
      <c r="H26374" s="1"/>
      <c r="J26374" s="1"/>
      <c r="M26374" s="1"/>
    </row>
    <row r="26375" spans="5:25" x14ac:dyDescent="0.2">
      <c r="H26375" s="1"/>
      <c r="M26375" s="1"/>
    </row>
    <row r="26376" spans="5:25" x14ac:dyDescent="0.2">
      <c r="H26376" s="1"/>
      <c r="M26376" s="1"/>
    </row>
    <row r="26377" spans="5:25" x14ac:dyDescent="0.2">
      <c r="H26377" s="1"/>
      <c r="M26377" s="1"/>
    </row>
    <row r="26378" spans="5:25" x14ac:dyDescent="0.2">
      <c r="E26378" s="1"/>
      <c r="H26378" s="1"/>
      <c r="I26378" s="1"/>
      <c r="M26378" s="1"/>
    </row>
    <row r="26379" spans="5:25" x14ac:dyDescent="0.2">
      <c r="E26379" s="1"/>
      <c r="H26379" s="1"/>
      <c r="I26379" s="1"/>
      <c r="M26379" s="1"/>
      <c r="Y26379" s="1"/>
    </row>
    <row r="26380" spans="5:25" x14ac:dyDescent="0.2">
      <c r="H26380" s="1"/>
      <c r="M26380" s="1"/>
    </row>
    <row r="26381" spans="5:25" x14ac:dyDescent="0.2">
      <c r="H26381" s="1"/>
      <c r="M26381" s="1"/>
    </row>
    <row r="26382" spans="5:25" x14ac:dyDescent="0.2">
      <c r="E26382" s="1"/>
      <c r="H26382" s="1"/>
      <c r="M26382" s="1"/>
    </row>
    <row r="26383" spans="5:25" x14ac:dyDescent="0.2">
      <c r="E26383" s="1"/>
    </row>
    <row r="26384" spans="5:25" x14ac:dyDescent="0.2">
      <c r="J26384" s="1"/>
    </row>
    <row r="26385" spans="8:13" x14ac:dyDescent="0.2">
      <c r="H26385" s="1"/>
      <c r="M26385" s="1"/>
    </row>
    <row r="26387" spans="8:13" x14ac:dyDescent="0.2">
      <c r="H26387" s="1"/>
      <c r="M26387" s="1"/>
    </row>
    <row r="26389" spans="8:13" x14ac:dyDescent="0.2">
      <c r="H26389" s="1"/>
      <c r="M26389" s="1"/>
    </row>
    <row r="26390" spans="8:13" x14ac:dyDescent="0.2">
      <c r="H26390" s="1"/>
      <c r="M26390" s="1"/>
    </row>
    <row r="26391" spans="8:13" x14ac:dyDescent="0.2">
      <c r="H26391" s="1"/>
      <c r="M26391" s="1"/>
    </row>
    <row r="26392" spans="8:13" x14ac:dyDescent="0.2">
      <c r="H26392" s="1"/>
      <c r="M26392" s="1"/>
    </row>
    <row r="26393" spans="8:13" x14ac:dyDescent="0.2">
      <c r="H26393" s="1"/>
      <c r="M26393" s="1"/>
    </row>
    <row r="26394" spans="8:13" x14ac:dyDescent="0.2">
      <c r="H26394" s="1"/>
      <c r="M26394" s="1"/>
    </row>
    <row r="26395" spans="8:13" x14ac:dyDescent="0.2">
      <c r="H26395" s="1"/>
      <c r="M26395" s="1"/>
    </row>
    <row r="26396" spans="8:13" x14ac:dyDescent="0.2">
      <c r="H26396" s="1"/>
      <c r="M26396" s="1"/>
    </row>
    <row r="26397" spans="8:13" x14ac:dyDescent="0.2">
      <c r="H26397" s="1"/>
      <c r="M26397" s="1"/>
    </row>
    <row r="26398" spans="8:13" x14ac:dyDescent="0.2">
      <c r="H26398" s="1"/>
      <c r="J26398" s="1"/>
      <c r="K26398" s="1"/>
      <c r="M26398" s="1"/>
    </row>
    <row r="26399" spans="8:13" x14ac:dyDescent="0.2">
      <c r="H26399" s="1"/>
      <c r="M26399" s="1"/>
    </row>
    <row r="26400" spans="8:13" x14ac:dyDescent="0.2">
      <c r="H26400" s="1"/>
      <c r="M26400" s="1"/>
    </row>
    <row r="26401" spans="7:13" x14ac:dyDescent="0.2">
      <c r="H26401" s="1"/>
      <c r="M26401" s="1"/>
    </row>
    <row r="26402" spans="7:13" x14ac:dyDescent="0.2">
      <c r="H26402" s="1"/>
      <c r="M26402" s="1"/>
    </row>
    <row r="26403" spans="7:13" x14ac:dyDescent="0.2">
      <c r="H26403" s="1"/>
      <c r="M26403" s="1"/>
    </row>
    <row r="26404" spans="7:13" x14ac:dyDescent="0.2">
      <c r="H26404" s="1"/>
      <c r="M26404" s="1"/>
    </row>
    <row r="26405" spans="7:13" x14ac:dyDescent="0.2">
      <c r="H26405" s="1"/>
      <c r="M26405" s="1"/>
    </row>
    <row r="26406" spans="7:13" x14ac:dyDescent="0.2">
      <c r="H26406" s="1"/>
      <c r="M26406" s="1"/>
    </row>
    <row r="26407" spans="7:13" x14ac:dyDescent="0.2">
      <c r="H26407" s="1"/>
      <c r="M26407" s="1"/>
    </row>
    <row r="26408" spans="7:13" x14ac:dyDescent="0.2">
      <c r="H26408" s="1"/>
      <c r="M26408" s="1"/>
    </row>
    <row r="26410" spans="7:13" x14ac:dyDescent="0.2">
      <c r="H26410" s="1"/>
      <c r="J26410" s="1"/>
      <c r="K26410" s="1"/>
      <c r="M26410" s="1"/>
    </row>
    <row r="26411" spans="7:13" x14ac:dyDescent="0.2">
      <c r="H26411" s="1"/>
      <c r="M26411" s="1"/>
    </row>
    <row r="26412" spans="7:13" x14ac:dyDescent="0.2">
      <c r="H26412" s="1"/>
      <c r="M26412" s="1"/>
    </row>
    <row r="26413" spans="7:13" x14ac:dyDescent="0.2">
      <c r="H26413" s="1"/>
      <c r="M26413" s="1"/>
    </row>
    <row r="26414" spans="7:13" x14ac:dyDescent="0.2">
      <c r="H26414" s="1"/>
      <c r="M26414" s="1"/>
    </row>
    <row r="26415" spans="7:13" x14ac:dyDescent="0.2">
      <c r="G26415" s="1"/>
      <c r="H26415" s="1"/>
      <c r="K26415" s="1"/>
      <c r="M26415" s="1"/>
    </row>
    <row r="26416" spans="7:13" x14ac:dyDescent="0.2">
      <c r="H26416" s="1"/>
      <c r="M26416" s="1"/>
    </row>
    <row r="26417" spans="6:13" x14ac:dyDescent="0.2">
      <c r="H26417" s="1"/>
      <c r="I26417" s="1"/>
      <c r="M26417" s="1"/>
    </row>
    <row r="26418" spans="6:13" x14ac:dyDescent="0.2">
      <c r="H26418" s="1"/>
      <c r="M26418" s="1"/>
    </row>
    <row r="26419" spans="6:13" x14ac:dyDescent="0.2">
      <c r="H26419" s="1"/>
      <c r="J26419" s="1"/>
      <c r="M26419" s="1"/>
    </row>
    <row r="26420" spans="6:13" x14ac:dyDescent="0.2">
      <c r="H26420" s="1"/>
      <c r="M26420" s="1"/>
    </row>
    <row r="26421" spans="6:13" x14ac:dyDescent="0.2">
      <c r="H26421" s="1"/>
      <c r="M26421" s="1"/>
    </row>
    <row r="26422" spans="6:13" x14ac:dyDescent="0.2">
      <c r="H26422" s="1"/>
      <c r="M26422" s="1"/>
    </row>
    <row r="26423" spans="6:13" x14ac:dyDescent="0.2">
      <c r="H26423" s="1"/>
      <c r="M26423" s="1"/>
    </row>
    <row r="26424" spans="6:13" x14ac:dyDescent="0.2">
      <c r="F26424" s="1"/>
      <c r="H26424" s="1"/>
      <c r="M26424" s="1"/>
    </row>
    <row r="26425" spans="6:13" x14ac:dyDescent="0.2">
      <c r="F26425" s="1"/>
      <c r="H26425" s="1"/>
      <c r="J26425" s="1"/>
      <c r="M26425" s="1"/>
    </row>
    <row r="26426" spans="6:13" x14ac:dyDescent="0.2">
      <c r="H26426" s="1"/>
      <c r="M26426" s="1"/>
    </row>
    <row r="26427" spans="6:13" x14ac:dyDescent="0.2">
      <c r="F26427" s="1"/>
      <c r="H26427" s="1"/>
      <c r="J26427" s="1"/>
      <c r="K26427" s="1"/>
      <c r="M26427" s="1"/>
    </row>
    <row r="26428" spans="6:13" x14ac:dyDescent="0.2">
      <c r="H26428" s="1"/>
      <c r="M26428" s="1"/>
    </row>
    <row r="26429" spans="6:13" x14ac:dyDescent="0.2">
      <c r="H26429" s="1"/>
      <c r="K26429" s="1"/>
      <c r="M26429" s="1"/>
    </row>
    <row r="26430" spans="6:13" x14ac:dyDescent="0.2">
      <c r="G26430" s="1"/>
      <c r="H26430" s="1"/>
      <c r="K26430" s="1"/>
      <c r="M26430" s="1"/>
    </row>
    <row r="26431" spans="6:13" x14ac:dyDescent="0.2">
      <c r="H26431" s="1"/>
      <c r="J26431" s="1"/>
      <c r="M26431" s="1"/>
    </row>
    <row r="26432" spans="6:13" x14ac:dyDescent="0.2">
      <c r="F26432" s="1"/>
      <c r="H26432" s="1"/>
      <c r="M26432" s="1"/>
    </row>
    <row r="26433" spans="6:25" x14ac:dyDescent="0.2">
      <c r="F26433" s="1"/>
      <c r="H26433" s="1"/>
      <c r="J26433" s="1"/>
      <c r="K26433" s="1"/>
      <c r="M26433" s="1"/>
    </row>
    <row r="26434" spans="6:25" x14ac:dyDescent="0.2">
      <c r="H26434" s="1"/>
      <c r="M26434" s="1"/>
    </row>
    <row r="26435" spans="6:25" x14ac:dyDescent="0.2">
      <c r="H26435" s="1"/>
      <c r="M26435" s="1"/>
      <c r="Y26435" s="1"/>
    </row>
    <row r="26438" spans="6:25" x14ac:dyDescent="0.2">
      <c r="H26438" s="1"/>
      <c r="M26438" s="1"/>
    </row>
    <row r="26439" spans="6:25" x14ac:dyDescent="0.2">
      <c r="H26439" s="1"/>
      <c r="M26439" s="1"/>
    </row>
    <row r="26440" spans="6:25" x14ac:dyDescent="0.2">
      <c r="H26440" s="1"/>
      <c r="J26440" s="1"/>
      <c r="M26440" s="1"/>
    </row>
    <row r="26441" spans="6:25" x14ac:dyDescent="0.2">
      <c r="H26441" s="1"/>
      <c r="M26441" s="1"/>
    </row>
    <row r="26442" spans="6:25" x14ac:dyDescent="0.2">
      <c r="H26442" s="1"/>
      <c r="M26442" s="1"/>
    </row>
    <row r="26443" spans="6:25" x14ac:dyDescent="0.2">
      <c r="H26443" s="1"/>
      <c r="K26443" s="1"/>
      <c r="M26443" s="1"/>
    </row>
    <row r="26444" spans="6:25" x14ac:dyDescent="0.2">
      <c r="H26444" s="1"/>
      <c r="J26444" s="1"/>
      <c r="K26444" s="1"/>
      <c r="M26444" s="1"/>
    </row>
    <row r="26445" spans="6:25" x14ac:dyDescent="0.2">
      <c r="G26445" s="1"/>
      <c r="H26445" s="1"/>
      <c r="K26445" s="1"/>
      <c r="M26445" s="1"/>
    </row>
    <row r="26446" spans="6:25" x14ac:dyDescent="0.2">
      <c r="H26446" s="1"/>
      <c r="M26446" s="1"/>
    </row>
    <row r="26447" spans="6:25" x14ac:dyDescent="0.2">
      <c r="G26447" s="1"/>
      <c r="H26447" s="1"/>
      <c r="M26447" s="1"/>
    </row>
    <row r="26449" spans="5:13" x14ac:dyDescent="0.2">
      <c r="H26449" s="1"/>
      <c r="M26449" s="1"/>
    </row>
    <row r="26450" spans="5:13" x14ac:dyDescent="0.2">
      <c r="H26450" s="1"/>
      <c r="M26450" s="1"/>
    </row>
    <row r="26451" spans="5:13" x14ac:dyDescent="0.2">
      <c r="H26451" s="1"/>
      <c r="M26451" s="1"/>
    </row>
    <row r="26452" spans="5:13" x14ac:dyDescent="0.2">
      <c r="G26452" s="1"/>
      <c r="H26452" s="1"/>
      <c r="K26452" s="1"/>
      <c r="M26452" s="1"/>
    </row>
    <row r="26453" spans="5:13" x14ac:dyDescent="0.2">
      <c r="E26453" s="1"/>
      <c r="F26453" s="1"/>
      <c r="H26453" s="1"/>
      <c r="I26453" s="1"/>
      <c r="J26453" s="1"/>
      <c r="K26453" s="1"/>
      <c r="M26453" s="1"/>
    </row>
    <row r="26454" spans="5:13" x14ac:dyDescent="0.2">
      <c r="H26454" s="1"/>
      <c r="M26454" s="1"/>
    </row>
    <row r="26455" spans="5:13" x14ac:dyDescent="0.2">
      <c r="H26455" s="1"/>
      <c r="I26455" s="1"/>
      <c r="M26455" s="1"/>
    </row>
    <row r="26456" spans="5:13" x14ac:dyDescent="0.2">
      <c r="H26456" s="1"/>
      <c r="M26456" s="1"/>
    </row>
    <row r="26457" spans="5:13" x14ac:dyDescent="0.2">
      <c r="E26457" s="1"/>
      <c r="H26457" s="1"/>
      <c r="M26457" s="1"/>
    </row>
    <row r="26458" spans="5:13" x14ac:dyDescent="0.2">
      <c r="H26458" s="1"/>
      <c r="M26458" s="1"/>
    </row>
    <row r="26459" spans="5:13" x14ac:dyDescent="0.2">
      <c r="H26459" s="1"/>
      <c r="M26459" s="1"/>
    </row>
    <row r="26460" spans="5:13" x14ac:dyDescent="0.2">
      <c r="H26460" s="1"/>
      <c r="M26460" s="1"/>
    </row>
    <row r="26461" spans="5:13" x14ac:dyDescent="0.2">
      <c r="H26461" s="1"/>
      <c r="M26461" s="1"/>
    </row>
    <row r="26462" spans="5:13" x14ac:dyDescent="0.2">
      <c r="E26462" s="1"/>
      <c r="H26462" s="1"/>
      <c r="I26462" s="1"/>
      <c r="M26462" s="1"/>
    </row>
    <row r="26463" spans="5:13" x14ac:dyDescent="0.2">
      <c r="H26463" s="1"/>
      <c r="M26463" s="1"/>
    </row>
    <row r="26464" spans="5:13" x14ac:dyDescent="0.2">
      <c r="H26464" s="1"/>
      <c r="M26464" s="1"/>
    </row>
    <row r="26465" spans="5:13" x14ac:dyDescent="0.2">
      <c r="H26465" s="1"/>
      <c r="M26465" s="1"/>
    </row>
    <row r="26466" spans="5:13" x14ac:dyDescent="0.2">
      <c r="E26466" s="1"/>
      <c r="H26466" s="1"/>
      <c r="M26466" s="1"/>
    </row>
    <row r="26467" spans="5:13" x14ac:dyDescent="0.2">
      <c r="G26467" s="1"/>
      <c r="H26467" s="1"/>
      <c r="K26467" s="1"/>
      <c r="M26467" s="1"/>
    </row>
    <row r="26468" spans="5:13" x14ac:dyDescent="0.2">
      <c r="H26468" s="1"/>
      <c r="M26468" s="1"/>
    </row>
    <row r="26469" spans="5:13" x14ac:dyDescent="0.2">
      <c r="G26469" s="1"/>
      <c r="H26469" s="1"/>
      <c r="M26469" s="1"/>
    </row>
    <row r="26470" spans="5:13" x14ac:dyDescent="0.2">
      <c r="G26470" s="1"/>
      <c r="H26470" s="1"/>
      <c r="K26470" s="1"/>
      <c r="M26470" s="1"/>
    </row>
    <row r="26471" spans="5:13" x14ac:dyDescent="0.2">
      <c r="H26471" s="1"/>
      <c r="M26471" s="1"/>
    </row>
    <row r="26472" spans="5:13" x14ac:dyDescent="0.2">
      <c r="H26472" s="1"/>
      <c r="M26472" s="1"/>
    </row>
    <row r="26473" spans="5:13" x14ac:dyDescent="0.2">
      <c r="H26473" s="1"/>
      <c r="M26473" s="1"/>
    </row>
    <row r="26474" spans="5:13" x14ac:dyDescent="0.2">
      <c r="H26474" s="1"/>
      <c r="M26474" s="1"/>
    </row>
    <row r="26475" spans="5:13" x14ac:dyDescent="0.2">
      <c r="F26475" s="1"/>
      <c r="H26475" s="1"/>
      <c r="M26475" s="1"/>
    </row>
    <row r="26476" spans="5:13" x14ac:dyDescent="0.2">
      <c r="H26476" s="1"/>
      <c r="M26476" s="1"/>
    </row>
    <row r="26477" spans="5:13" x14ac:dyDescent="0.2">
      <c r="H26477" s="1"/>
      <c r="M26477" s="1"/>
    </row>
    <row r="26478" spans="5:13" x14ac:dyDescent="0.2">
      <c r="H26478" s="1"/>
      <c r="M26478" s="1"/>
    </row>
    <row r="26479" spans="5:13" x14ac:dyDescent="0.2">
      <c r="H26479" s="1"/>
      <c r="M26479" s="1"/>
    </row>
    <row r="26480" spans="5:13" x14ac:dyDescent="0.2">
      <c r="F26480" s="1"/>
      <c r="G26480" s="1"/>
      <c r="H26480" s="1"/>
      <c r="J26480" s="1"/>
      <c r="K26480" s="1"/>
      <c r="M26480" s="1"/>
    </row>
    <row r="26481" spans="6:13" x14ac:dyDescent="0.2">
      <c r="H26481" s="1"/>
      <c r="M26481" s="1"/>
    </row>
    <row r="26484" spans="6:13" x14ac:dyDescent="0.2">
      <c r="G26484" s="1"/>
    </row>
    <row r="26485" spans="6:13" x14ac:dyDescent="0.2">
      <c r="H26485" s="1"/>
      <c r="J26485" s="1"/>
      <c r="K26485" s="1"/>
      <c r="M26485" s="1"/>
    </row>
    <row r="26486" spans="6:13" x14ac:dyDescent="0.2">
      <c r="F26486" s="1"/>
      <c r="G26486" s="1"/>
      <c r="H26486" s="1"/>
      <c r="J26486" s="1"/>
      <c r="K26486" s="1"/>
      <c r="M26486" s="1"/>
    </row>
    <row r="26487" spans="6:13" x14ac:dyDescent="0.2">
      <c r="H26487" s="1"/>
      <c r="M26487" s="1"/>
    </row>
    <row r="26488" spans="6:13" x14ac:dyDescent="0.2">
      <c r="H26488" s="1"/>
      <c r="M26488" s="1"/>
    </row>
    <row r="26489" spans="6:13" x14ac:dyDescent="0.2">
      <c r="H26489" s="1"/>
      <c r="M26489" s="1"/>
    </row>
    <row r="26490" spans="6:13" x14ac:dyDescent="0.2">
      <c r="H26490" s="1"/>
      <c r="M26490" s="1"/>
    </row>
    <row r="26491" spans="6:13" x14ac:dyDescent="0.2">
      <c r="H26491" s="1"/>
      <c r="M26491" s="1"/>
    </row>
    <row r="26492" spans="6:13" x14ac:dyDescent="0.2">
      <c r="H26492" s="1"/>
      <c r="M26492" s="1"/>
    </row>
    <row r="26494" spans="6:13" x14ac:dyDescent="0.2">
      <c r="H26494" s="1"/>
      <c r="M26494" s="1"/>
    </row>
    <row r="26497" spans="5:13" x14ac:dyDescent="0.2">
      <c r="H26497" s="1"/>
      <c r="M26497" s="1"/>
    </row>
    <row r="26498" spans="5:13" x14ac:dyDescent="0.2">
      <c r="H26498" s="1"/>
      <c r="M26498" s="1"/>
    </row>
    <row r="26499" spans="5:13" x14ac:dyDescent="0.2">
      <c r="E26499" s="1"/>
      <c r="H26499" s="1"/>
      <c r="I26499" s="1"/>
      <c r="M26499" s="1"/>
    </row>
    <row r="26500" spans="5:13" x14ac:dyDescent="0.2">
      <c r="H26500" s="1"/>
      <c r="M26500" s="1"/>
    </row>
    <row r="26501" spans="5:13" x14ac:dyDescent="0.2">
      <c r="H26501" s="1"/>
      <c r="M26501" s="1"/>
    </row>
    <row r="26502" spans="5:13" x14ac:dyDescent="0.2">
      <c r="H26502" s="1"/>
      <c r="M26502" s="1"/>
    </row>
    <row r="26503" spans="5:13" x14ac:dyDescent="0.2">
      <c r="E26503" s="1"/>
      <c r="H26503" s="1"/>
      <c r="M26503" s="1"/>
    </row>
    <row r="26504" spans="5:13" x14ac:dyDescent="0.2">
      <c r="H26504" s="1"/>
      <c r="M26504" s="1"/>
    </row>
    <row r="26505" spans="5:13" x14ac:dyDescent="0.2">
      <c r="H26505" s="1"/>
      <c r="M26505" s="1"/>
    </row>
    <row r="26506" spans="5:13" x14ac:dyDescent="0.2">
      <c r="H26506" s="1"/>
      <c r="M26506" s="1"/>
    </row>
    <row r="26507" spans="5:13" x14ac:dyDescent="0.2">
      <c r="G26507" s="1"/>
      <c r="H26507" s="1"/>
      <c r="K26507" s="1"/>
      <c r="M26507" s="1"/>
    </row>
    <row r="26508" spans="5:13" x14ac:dyDescent="0.2">
      <c r="H26508" s="1"/>
      <c r="M26508" s="1"/>
    </row>
    <row r="26509" spans="5:13" x14ac:dyDescent="0.2">
      <c r="H26509" s="1"/>
      <c r="M26509" s="1"/>
    </row>
    <row r="26510" spans="5:13" x14ac:dyDescent="0.2">
      <c r="H26510" s="1"/>
      <c r="M26510" s="1"/>
    </row>
    <row r="26512" spans="5:13" x14ac:dyDescent="0.2">
      <c r="G26512" s="1"/>
      <c r="K26512" s="1"/>
    </row>
    <row r="26513" spans="6:19" x14ac:dyDescent="0.2">
      <c r="H26513" s="1"/>
      <c r="K26513" s="1"/>
      <c r="M26513" s="1"/>
    </row>
    <row r="26515" spans="6:19" x14ac:dyDescent="0.2">
      <c r="H26515" s="1"/>
      <c r="I26515" s="1"/>
      <c r="K26515" s="1"/>
      <c r="M26515" s="1"/>
    </row>
    <row r="26516" spans="6:19" x14ac:dyDescent="0.2">
      <c r="G26516" s="1"/>
      <c r="K26516" s="1"/>
    </row>
    <row r="26517" spans="6:19" x14ac:dyDescent="0.2">
      <c r="H26517" s="1"/>
      <c r="M26517" s="1"/>
    </row>
    <row r="26518" spans="6:19" x14ac:dyDescent="0.2">
      <c r="H26518" s="1"/>
      <c r="M26518" s="1"/>
    </row>
    <row r="26519" spans="6:19" x14ac:dyDescent="0.2">
      <c r="H26519" s="1"/>
      <c r="J26519" s="1"/>
      <c r="M26519" s="1"/>
    </row>
    <row r="26520" spans="6:19" x14ac:dyDescent="0.2">
      <c r="H26520" s="1"/>
      <c r="M26520" s="1"/>
    </row>
    <row r="26521" spans="6:19" x14ac:dyDescent="0.2">
      <c r="G26521" s="1"/>
      <c r="H26521" s="1"/>
      <c r="I26521" s="1"/>
      <c r="J26521" s="1"/>
      <c r="K26521" s="1"/>
      <c r="M26521" s="1"/>
    </row>
    <row r="26522" spans="6:19" x14ac:dyDescent="0.2">
      <c r="H26522" s="1"/>
      <c r="M26522" s="1"/>
    </row>
    <row r="26523" spans="6:19" x14ac:dyDescent="0.2">
      <c r="G26523" s="1"/>
      <c r="H26523" s="1"/>
      <c r="K26523" s="1"/>
      <c r="M26523" s="1"/>
      <c r="S26523" s="1"/>
    </row>
    <row r="26524" spans="6:19" x14ac:dyDescent="0.2">
      <c r="H26524" s="1"/>
      <c r="K26524" s="1"/>
      <c r="M26524" s="1"/>
    </row>
    <row r="26525" spans="6:19" x14ac:dyDescent="0.2">
      <c r="F26525" s="1"/>
      <c r="H26525" s="1"/>
      <c r="M26525" s="1"/>
    </row>
    <row r="26526" spans="6:19" x14ac:dyDescent="0.2">
      <c r="H26526" s="1"/>
      <c r="J26526" s="1"/>
      <c r="K26526" s="1"/>
      <c r="M26526" s="1"/>
    </row>
    <row r="26527" spans="6:19" x14ac:dyDescent="0.2">
      <c r="H26527" s="1"/>
      <c r="M26527" s="1"/>
    </row>
    <row r="26528" spans="6:19" x14ac:dyDescent="0.2">
      <c r="H26528" s="1"/>
      <c r="M26528" s="1"/>
    </row>
    <row r="26529" spans="7:13" x14ac:dyDescent="0.2">
      <c r="H26529" s="1"/>
      <c r="M26529" s="1"/>
    </row>
    <row r="26530" spans="7:13" x14ac:dyDescent="0.2">
      <c r="G26530" s="1"/>
      <c r="H26530" s="1"/>
      <c r="K26530" s="1"/>
      <c r="M26530" s="1"/>
    </row>
    <row r="26531" spans="7:13" x14ac:dyDescent="0.2">
      <c r="H26531" s="1"/>
      <c r="M26531" s="1"/>
    </row>
    <row r="26532" spans="7:13" x14ac:dyDescent="0.2">
      <c r="H26532" s="1"/>
      <c r="M26532" s="1"/>
    </row>
    <row r="26533" spans="7:13" x14ac:dyDescent="0.2">
      <c r="H26533" s="1"/>
      <c r="K26533" s="1"/>
      <c r="M26533" s="1"/>
    </row>
    <row r="26534" spans="7:13" x14ac:dyDescent="0.2">
      <c r="H26534" s="1"/>
      <c r="M26534" s="1"/>
    </row>
    <row r="26535" spans="7:13" x14ac:dyDescent="0.2">
      <c r="H26535" s="1"/>
      <c r="M26535" s="1"/>
    </row>
    <row r="26536" spans="7:13" x14ac:dyDescent="0.2">
      <c r="H26536" s="1"/>
      <c r="M26536" s="1"/>
    </row>
    <row r="26538" spans="7:13" x14ac:dyDescent="0.2">
      <c r="G26538" s="1"/>
      <c r="H26538" s="1"/>
      <c r="M26538" s="1"/>
    </row>
    <row r="26539" spans="7:13" x14ac:dyDescent="0.2">
      <c r="H26539" s="1"/>
      <c r="M26539" s="1"/>
    </row>
    <row r="26540" spans="7:13" x14ac:dyDescent="0.2">
      <c r="H26540" s="1"/>
      <c r="M26540" s="1"/>
    </row>
    <row r="26541" spans="7:13" x14ac:dyDescent="0.2">
      <c r="H26541" s="1"/>
      <c r="M26541" s="1"/>
    </row>
    <row r="26542" spans="7:13" x14ac:dyDescent="0.2">
      <c r="H26542" s="1"/>
      <c r="M26542" s="1"/>
    </row>
    <row r="26543" spans="7:13" x14ac:dyDescent="0.2">
      <c r="H26543" s="1"/>
      <c r="M26543" s="1"/>
    </row>
    <row r="26544" spans="7:13" x14ac:dyDescent="0.2">
      <c r="H26544" s="1"/>
      <c r="M26544" s="1"/>
    </row>
    <row r="26545" spans="7:19" x14ac:dyDescent="0.2">
      <c r="H26545" s="1"/>
      <c r="M26545" s="1"/>
    </row>
    <row r="26546" spans="7:19" x14ac:dyDescent="0.2">
      <c r="H26546" s="1"/>
      <c r="M26546" s="1"/>
    </row>
    <row r="26547" spans="7:19" x14ac:dyDescent="0.2">
      <c r="H26547" s="1"/>
      <c r="M26547" s="1"/>
    </row>
    <row r="26548" spans="7:19" x14ac:dyDescent="0.2">
      <c r="H26548" s="1"/>
      <c r="M26548" s="1"/>
    </row>
    <row r="26549" spans="7:19" x14ac:dyDescent="0.2">
      <c r="H26549" s="1"/>
      <c r="M26549" s="1"/>
    </row>
    <row r="26550" spans="7:19" x14ac:dyDescent="0.2">
      <c r="H26550" s="1"/>
      <c r="M26550" s="1"/>
    </row>
    <row r="26551" spans="7:19" x14ac:dyDescent="0.2">
      <c r="H26551" s="1"/>
      <c r="K26551" s="1"/>
      <c r="M26551" s="1"/>
    </row>
    <row r="26552" spans="7:19" x14ac:dyDescent="0.2">
      <c r="H26552" s="1"/>
      <c r="M26552" s="1"/>
    </row>
    <row r="26553" spans="7:19" x14ac:dyDescent="0.2">
      <c r="H26553" s="1"/>
      <c r="M26553" s="1"/>
    </row>
    <row r="26554" spans="7:19" x14ac:dyDescent="0.2">
      <c r="H26554" s="1"/>
      <c r="M26554" s="1"/>
    </row>
    <row r="26555" spans="7:19" x14ac:dyDescent="0.2">
      <c r="H26555" s="1"/>
      <c r="J26555" s="1"/>
      <c r="K26555" s="1"/>
      <c r="M26555" s="1"/>
    </row>
    <row r="26556" spans="7:19" x14ac:dyDescent="0.2">
      <c r="G26556" s="1"/>
      <c r="H26556" s="1"/>
      <c r="M26556" s="1"/>
      <c r="S26556" s="1"/>
    </row>
    <row r="26557" spans="7:19" x14ac:dyDescent="0.2">
      <c r="G26557" s="1"/>
      <c r="H26557" s="1"/>
      <c r="K26557" s="1"/>
      <c r="M26557" s="1"/>
    </row>
    <row r="26558" spans="7:19" x14ac:dyDescent="0.2">
      <c r="H26558" s="1"/>
      <c r="M26558" s="1"/>
    </row>
    <row r="26559" spans="7:19" x14ac:dyDescent="0.2">
      <c r="H26559" s="1"/>
      <c r="M26559" s="1"/>
    </row>
    <row r="26560" spans="7:19" x14ac:dyDescent="0.2">
      <c r="H26560" s="1"/>
      <c r="M26560" s="1"/>
    </row>
    <row r="26561" spans="7:19" x14ac:dyDescent="0.2">
      <c r="G26561" s="1"/>
      <c r="H26561" s="1"/>
      <c r="J26561" s="1"/>
      <c r="K26561" s="1"/>
      <c r="M26561" s="1"/>
    </row>
    <row r="26562" spans="7:19" x14ac:dyDescent="0.2">
      <c r="H26562" s="1"/>
      <c r="M26562" s="1"/>
    </row>
    <row r="26563" spans="7:19" x14ac:dyDescent="0.2">
      <c r="H26563" s="1"/>
      <c r="M26563" s="1"/>
    </row>
    <row r="26564" spans="7:19" x14ac:dyDescent="0.2">
      <c r="G26564" s="1"/>
      <c r="K26564" s="1"/>
    </row>
    <row r="26566" spans="7:19" x14ac:dyDescent="0.2">
      <c r="H26566" s="1"/>
      <c r="M26566" s="1"/>
    </row>
    <row r="26567" spans="7:19" x14ac:dyDescent="0.2">
      <c r="H26567" s="1"/>
      <c r="M26567" s="1"/>
    </row>
    <row r="26568" spans="7:19" x14ac:dyDescent="0.2">
      <c r="G26568" s="1"/>
      <c r="H26568" s="1"/>
      <c r="K26568" s="1"/>
      <c r="M26568" s="1"/>
    </row>
    <row r="26569" spans="7:19" x14ac:dyDescent="0.2">
      <c r="H26569" s="1"/>
      <c r="M26569" s="1"/>
    </row>
    <row r="26570" spans="7:19" x14ac:dyDescent="0.2">
      <c r="H26570" s="1"/>
      <c r="M26570" s="1"/>
    </row>
    <row r="26571" spans="7:19" x14ac:dyDescent="0.2">
      <c r="H26571" s="1"/>
      <c r="M26571" s="1"/>
    </row>
    <row r="26572" spans="7:19" x14ac:dyDescent="0.2">
      <c r="H26572" s="1"/>
      <c r="J26572" s="1"/>
      <c r="K26572" s="1"/>
      <c r="M26572" s="1"/>
    </row>
    <row r="26573" spans="7:19" x14ac:dyDescent="0.2">
      <c r="G26573" s="1"/>
      <c r="H26573" s="1"/>
      <c r="M26573" s="1"/>
      <c r="S26573" s="1"/>
    </row>
    <row r="26574" spans="7:19" x14ac:dyDescent="0.2">
      <c r="H26574" s="1"/>
      <c r="M26574" s="1"/>
    </row>
    <row r="26575" spans="7:19" x14ac:dyDescent="0.2">
      <c r="H26575" s="1"/>
      <c r="M26575" s="1"/>
    </row>
    <row r="26577" spans="6:13" x14ac:dyDescent="0.2">
      <c r="H26577" s="1"/>
      <c r="M26577" s="1"/>
    </row>
    <row r="26578" spans="6:13" x14ac:dyDescent="0.2">
      <c r="F26578" s="1"/>
      <c r="H26578" s="1"/>
      <c r="M26578" s="1"/>
    </row>
    <row r="26579" spans="6:13" x14ac:dyDescent="0.2">
      <c r="H26579" s="1"/>
      <c r="M26579" s="1"/>
    </row>
    <row r="26580" spans="6:13" x14ac:dyDescent="0.2">
      <c r="H26580" s="1"/>
      <c r="M26580" s="1"/>
    </row>
    <row r="26581" spans="6:13" x14ac:dyDescent="0.2">
      <c r="H26581" s="1"/>
      <c r="M26581" s="1"/>
    </row>
    <row r="26582" spans="6:13" x14ac:dyDescent="0.2">
      <c r="H26582" s="1"/>
      <c r="M26582" s="1"/>
    </row>
    <row r="26583" spans="6:13" x14ac:dyDescent="0.2">
      <c r="H26583" s="1"/>
      <c r="M26583" s="1"/>
    </row>
    <row r="26584" spans="6:13" x14ac:dyDescent="0.2">
      <c r="H26584" s="1"/>
      <c r="M26584" s="1"/>
    </row>
    <row r="26585" spans="6:13" x14ac:dyDescent="0.2">
      <c r="H26585" s="1"/>
      <c r="M26585" s="1"/>
    </row>
    <row r="26586" spans="6:13" x14ac:dyDescent="0.2">
      <c r="H26586" s="1"/>
      <c r="M26586" s="1"/>
    </row>
    <row r="26587" spans="6:13" x14ac:dyDescent="0.2">
      <c r="H26587" s="1"/>
      <c r="K26587" s="1"/>
      <c r="M26587" s="1"/>
    </row>
    <row r="26588" spans="6:13" x14ac:dyDescent="0.2">
      <c r="H26588" s="1"/>
      <c r="M26588" s="1"/>
    </row>
    <row r="26589" spans="6:13" x14ac:dyDescent="0.2">
      <c r="H26589" s="1"/>
      <c r="M26589" s="1"/>
    </row>
    <row r="26590" spans="6:13" x14ac:dyDescent="0.2">
      <c r="H26590" s="1"/>
      <c r="M26590" s="1"/>
    </row>
    <row r="26591" spans="6:13" x14ac:dyDescent="0.2">
      <c r="H26591" s="1"/>
      <c r="M26591" s="1"/>
    </row>
    <row r="26592" spans="6:13" x14ac:dyDescent="0.2">
      <c r="H26592" s="1"/>
      <c r="M26592" s="1"/>
    </row>
    <row r="26593" spans="6:13" x14ac:dyDescent="0.2">
      <c r="H26593" s="1"/>
      <c r="M26593" s="1"/>
    </row>
    <row r="26594" spans="6:13" x14ac:dyDescent="0.2">
      <c r="H26594" s="1"/>
      <c r="M26594" s="1"/>
    </row>
    <row r="26595" spans="6:13" x14ac:dyDescent="0.2">
      <c r="H26595" s="1"/>
      <c r="M26595" s="1"/>
    </row>
    <row r="26596" spans="6:13" x14ac:dyDescent="0.2">
      <c r="H26596" s="1"/>
      <c r="M26596" s="1"/>
    </row>
    <row r="26597" spans="6:13" x14ac:dyDescent="0.2">
      <c r="H26597" s="1"/>
      <c r="M26597" s="1"/>
    </row>
    <row r="26598" spans="6:13" x14ac:dyDescent="0.2">
      <c r="G26598" s="1"/>
      <c r="H26598" s="1"/>
      <c r="K26598" s="1"/>
      <c r="M26598" s="1"/>
    </row>
    <row r="26599" spans="6:13" x14ac:dyDescent="0.2">
      <c r="G26599" s="1"/>
      <c r="H26599" s="1"/>
      <c r="M26599" s="1"/>
    </row>
    <row r="26600" spans="6:13" x14ac:dyDescent="0.2">
      <c r="H26600" s="1"/>
      <c r="M26600" s="1"/>
    </row>
    <row r="26601" spans="6:13" x14ac:dyDescent="0.2">
      <c r="H26601" s="1"/>
      <c r="M26601" s="1"/>
    </row>
    <row r="26602" spans="6:13" x14ac:dyDescent="0.2">
      <c r="H26602" s="1"/>
      <c r="M26602" s="1"/>
    </row>
    <row r="26603" spans="6:13" x14ac:dyDescent="0.2">
      <c r="H26603" s="1"/>
      <c r="M26603" s="1"/>
    </row>
    <row r="26604" spans="6:13" x14ac:dyDescent="0.2">
      <c r="G26604" s="1"/>
      <c r="H26604" s="1"/>
      <c r="K26604" s="1"/>
      <c r="M26604" s="1"/>
    </row>
    <row r="26605" spans="6:13" x14ac:dyDescent="0.2">
      <c r="H26605" s="1"/>
      <c r="M26605" s="1"/>
    </row>
    <row r="26606" spans="6:13" x14ac:dyDescent="0.2">
      <c r="H26606" s="1"/>
      <c r="M26606" s="1"/>
    </row>
    <row r="26607" spans="6:13" x14ac:dyDescent="0.2">
      <c r="H26607" s="1"/>
      <c r="M26607" s="1"/>
    </row>
    <row r="26608" spans="6:13" x14ac:dyDescent="0.2">
      <c r="F26608" s="1"/>
      <c r="G26608" s="1"/>
      <c r="H26608" s="1"/>
      <c r="J26608" s="1"/>
      <c r="K26608" s="1"/>
      <c r="M26608" s="1"/>
    </row>
    <row r="26609" spans="6:19" x14ac:dyDescent="0.2">
      <c r="H26609" s="1"/>
      <c r="M26609" s="1"/>
    </row>
    <row r="26610" spans="6:19" x14ac:dyDescent="0.2">
      <c r="G26610" s="1"/>
    </row>
    <row r="26611" spans="6:19" x14ac:dyDescent="0.2">
      <c r="G26611" s="1"/>
      <c r="K26611" s="1"/>
    </row>
    <row r="26613" spans="6:19" x14ac:dyDescent="0.2">
      <c r="H26613" s="1"/>
      <c r="J26613" s="1"/>
      <c r="K26613" s="1"/>
      <c r="M26613" s="1"/>
    </row>
    <row r="26614" spans="6:19" x14ac:dyDescent="0.2">
      <c r="F26614" s="1"/>
      <c r="G26614" s="1"/>
      <c r="H26614" s="1"/>
      <c r="J26614" s="1"/>
      <c r="K26614" s="1"/>
      <c r="M26614" s="1"/>
    </row>
    <row r="26615" spans="6:19" x14ac:dyDescent="0.2">
      <c r="H26615" s="1"/>
      <c r="M26615" s="1"/>
    </row>
    <row r="26616" spans="6:19" x14ac:dyDescent="0.2">
      <c r="G26616" s="1"/>
      <c r="H26616" s="1"/>
      <c r="M26616" s="1"/>
      <c r="S26616" s="1"/>
    </row>
    <row r="26617" spans="6:19" x14ac:dyDescent="0.2">
      <c r="G26617" s="1"/>
      <c r="H26617" s="1"/>
      <c r="K26617" s="1"/>
      <c r="M26617" s="1"/>
    </row>
    <row r="26618" spans="6:19" x14ac:dyDescent="0.2">
      <c r="H26618" s="1"/>
      <c r="M26618" s="1"/>
    </row>
    <row r="26619" spans="6:19" x14ac:dyDescent="0.2">
      <c r="H26619" s="1"/>
      <c r="M26619" s="1"/>
    </row>
    <row r="26620" spans="6:19" x14ac:dyDescent="0.2">
      <c r="H26620" s="1"/>
      <c r="M26620" s="1"/>
    </row>
    <row r="26622" spans="6:19" x14ac:dyDescent="0.2">
      <c r="H26622" s="1"/>
      <c r="M26622" s="1"/>
    </row>
    <row r="26625" spans="6:19" x14ac:dyDescent="0.2">
      <c r="H26625" s="1"/>
      <c r="M26625" s="1"/>
    </row>
    <row r="26626" spans="6:19" x14ac:dyDescent="0.2">
      <c r="H26626" s="1"/>
      <c r="M26626" s="1"/>
    </row>
    <row r="26627" spans="6:19" x14ac:dyDescent="0.2">
      <c r="H26627" s="1"/>
      <c r="M26627" s="1"/>
    </row>
    <row r="26628" spans="6:19" x14ac:dyDescent="0.2">
      <c r="H26628" s="1"/>
      <c r="M26628" s="1"/>
    </row>
    <row r="26629" spans="6:19" x14ac:dyDescent="0.2">
      <c r="G26629" s="1"/>
      <c r="H26629" s="1"/>
      <c r="K26629" s="1"/>
      <c r="M26629" s="1"/>
    </row>
    <row r="26630" spans="6:19" x14ac:dyDescent="0.2">
      <c r="H26630" s="1"/>
      <c r="M26630" s="1"/>
    </row>
    <row r="26631" spans="6:19" x14ac:dyDescent="0.2">
      <c r="H26631" s="1"/>
      <c r="M26631" s="1"/>
    </row>
    <row r="26632" spans="6:19" x14ac:dyDescent="0.2">
      <c r="H26632" s="1"/>
      <c r="M26632" s="1"/>
    </row>
    <row r="26633" spans="6:19" x14ac:dyDescent="0.2">
      <c r="G26633" s="1"/>
      <c r="H26633" s="1"/>
      <c r="M26633" s="1"/>
      <c r="S26633" s="1"/>
    </row>
    <row r="26634" spans="6:19" x14ac:dyDescent="0.2">
      <c r="H26634" s="1"/>
      <c r="M26634" s="1"/>
    </row>
    <row r="26635" spans="6:19" x14ac:dyDescent="0.2">
      <c r="H26635" s="1"/>
      <c r="M26635" s="1"/>
    </row>
    <row r="26636" spans="6:19" x14ac:dyDescent="0.2">
      <c r="H26636" s="1"/>
      <c r="M26636" s="1"/>
    </row>
    <row r="26637" spans="6:19" x14ac:dyDescent="0.2">
      <c r="H26637" s="1"/>
      <c r="M26637" s="1"/>
    </row>
    <row r="26638" spans="6:19" x14ac:dyDescent="0.2">
      <c r="H26638" s="1"/>
      <c r="M26638" s="1"/>
    </row>
    <row r="26639" spans="6:19" x14ac:dyDescent="0.2">
      <c r="K26639" s="1"/>
    </row>
    <row r="26640" spans="6:19" x14ac:dyDescent="0.2">
      <c r="F26640" s="1"/>
    </row>
    <row r="26641" spans="6:13" x14ac:dyDescent="0.2">
      <c r="H26641" s="1"/>
      <c r="M26641" s="1"/>
    </row>
    <row r="26643" spans="6:13" x14ac:dyDescent="0.2">
      <c r="H26643" s="1"/>
      <c r="M26643" s="1"/>
    </row>
    <row r="26645" spans="6:13" x14ac:dyDescent="0.2">
      <c r="H26645" s="1"/>
      <c r="M26645" s="1"/>
    </row>
    <row r="26646" spans="6:13" x14ac:dyDescent="0.2">
      <c r="H26646" s="1"/>
      <c r="M26646" s="1"/>
    </row>
    <row r="26647" spans="6:13" x14ac:dyDescent="0.2">
      <c r="H26647" s="1"/>
      <c r="K26647" s="1"/>
      <c r="M26647" s="1"/>
    </row>
    <row r="26648" spans="6:13" x14ac:dyDescent="0.2">
      <c r="F26648" s="1"/>
      <c r="H26648" s="1"/>
      <c r="J26648" s="1"/>
      <c r="M26648" s="1"/>
    </row>
    <row r="26649" spans="6:13" x14ac:dyDescent="0.2">
      <c r="H26649" s="1"/>
      <c r="M26649" s="1"/>
    </row>
    <row r="26650" spans="6:13" x14ac:dyDescent="0.2">
      <c r="H26650" s="1"/>
      <c r="M26650" s="1"/>
    </row>
    <row r="26651" spans="6:13" x14ac:dyDescent="0.2">
      <c r="F26651" s="1"/>
      <c r="H26651" s="1"/>
      <c r="M26651" s="1"/>
    </row>
    <row r="26652" spans="6:13" x14ac:dyDescent="0.2">
      <c r="G26652" s="1"/>
      <c r="H26652" s="1"/>
      <c r="M26652" s="1"/>
    </row>
    <row r="26653" spans="6:13" x14ac:dyDescent="0.2">
      <c r="H26653" s="1"/>
      <c r="M26653" s="1"/>
    </row>
    <row r="26654" spans="6:13" x14ac:dyDescent="0.2">
      <c r="H26654" s="1"/>
      <c r="J26654" s="1"/>
      <c r="K26654" s="1"/>
      <c r="M26654" s="1"/>
    </row>
    <row r="26655" spans="6:13" x14ac:dyDescent="0.2">
      <c r="H26655" s="1"/>
      <c r="M26655" s="1"/>
    </row>
    <row r="26656" spans="6:13" x14ac:dyDescent="0.2">
      <c r="H26656" s="1"/>
      <c r="M26656" s="1"/>
    </row>
    <row r="26657" spans="6:13" x14ac:dyDescent="0.2">
      <c r="G26657" s="1"/>
      <c r="H26657" s="1"/>
      <c r="K26657" s="1"/>
      <c r="M26657" s="1"/>
    </row>
    <row r="26658" spans="6:13" x14ac:dyDescent="0.2">
      <c r="H26658" s="1"/>
      <c r="M26658" s="1"/>
    </row>
    <row r="26659" spans="6:13" x14ac:dyDescent="0.2">
      <c r="H26659" s="1"/>
      <c r="M26659" s="1"/>
    </row>
    <row r="26660" spans="6:13" x14ac:dyDescent="0.2">
      <c r="H26660" s="1"/>
      <c r="M26660" s="1"/>
    </row>
    <row r="26661" spans="6:13" x14ac:dyDescent="0.2">
      <c r="H26661" s="1"/>
      <c r="M26661" s="1"/>
    </row>
    <row r="26662" spans="6:13" x14ac:dyDescent="0.2">
      <c r="H26662" s="1"/>
      <c r="M26662" s="1"/>
    </row>
    <row r="26663" spans="6:13" x14ac:dyDescent="0.2">
      <c r="H26663" s="1"/>
      <c r="M26663" s="1"/>
    </row>
    <row r="26664" spans="6:13" x14ac:dyDescent="0.2">
      <c r="H26664" s="1"/>
      <c r="M26664" s="1"/>
    </row>
    <row r="26666" spans="6:13" x14ac:dyDescent="0.2">
      <c r="H26666" s="1"/>
      <c r="M26666" s="1"/>
    </row>
    <row r="26667" spans="6:13" x14ac:dyDescent="0.2">
      <c r="H26667" s="1"/>
      <c r="J26667" s="1"/>
      <c r="M26667" s="1"/>
    </row>
    <row r="26668" spans="6:13" x14ac:dyDescent="0.2">
      <c r="H26668" s="1"/>
      <c r="M26668" s="1"/>
    </row>
    <row r="26669" spans="6:13" x14ac:dyDescent="0.2">
      <c r="H26669" s="1"/>
      <c r="M26669" s="1"/>
    </row>
    <row r="26670" spans="6:13" x14ac:dyDescent="0.2">
      <c r="F26670" s="1"/>
      <c r="H26670" s="1"/>
      <c r="J26670" s="1"/>
      <c r="M26670" s="1"/>
    </row>
    <row r="26671" spans="6:13" x14ac:dyDescent="0.2">
      <c r="H26671" s="1"/>
      <c r="M26671" s="1"/>
    </row>
    <row r="26672" spans="6:13" x14ac:dyDescent="0.2">
      <c r="H26672" s="1"/>
      <c r="M26672" s="1"/>
    </row>
    <row r="26673" spans="5:13" x14ac:dyDescent="0.2">
      <c r="E26673" s="1"/>
      <c r="H26673" s="1"/>
      <c r="I26673" s="1"/>
      <c r="M26673" s="1"/>
    </row>
    <row r="26674" spans="5:13" x14ac:dyDescent="0.2">
      <c r="E26674" s="1"/>
      <c r="H26674" s="1"/>
      <c r="I26674" s="1"/>
      <c r="M26674" s="1"/>
    </row>
    <row r="26675" spans="5:13" x14ac:dyDescent="0.2">
      <c r="H26675" s="1"/>
      <c r="K26675" s="1"/>
      <c r="M26675" s="1"/>
    </row>
    <row r="26676" spans="5:13" x14ac:dyDescent="0.2">
      <c r="H26676" s="1"/>
      <c r="M26676" s="1"/>
    </row>
    <row r="26677" spans="5:13" x14ac:dyDescent="0.2">
      <c r="E26677" s="1"/>
      <c r="H26677" s="1"/>
      <c r="M26677" s="1"/>
    </row>
    <row r="26678" spans="5:13" x14ac:dyDescent="0.2">
      <c r="E26678" s="1"/>
      <c r="H26678" s="1"/>
      <c r="M26678" s="1"/>
    </row>
    <row r="26679" spans="5:13" x14ac:dyDescent="0.2">
      <c r="H26679" s="1"/>
      <c r="M26679" s="1"/>
    </row>
    <row r="26680" spans="5:13" x14ac:dyDescent="0.2">
      <c r="H26680" s="1"/>
      <c r="M26680" s="1"/>
    </row>
    <row r="26681" spans="5:13" x14ac:dyDescent="0.2">
      <c r="H26681" s="1"/>
      <c r="M26681" s="1"/>
    </row>
    <row r="26682" spans="5:13" x14ac:dyDescent="0.2">
      <c r="H26682" s="1"/>
      <c r="M26682" s="1"/>
    </row>
    <row r="26683" spans="5:13" x14ac:dyDescent="0.2">
      <c r="H26683" s="1"/>
      <c r="J26683" s="1"/>
      <c r="K26683" s="1"/>
      <c r="M26683" s="1"/>
    </row>
    <row r="26684" spans="5:13" x14ac:dyDescent="0.2">
      <c r="H26684" s="1"/>
      <c r="M26684" s="1"/>
    </row>
    <row r="26685" spans="5:13" x14ac:dyDescent="0.2">
      <c r="H26685" s="1"/>
      <c r="M26685" s="1"/>
    </row>
    <row r="26686" spans="5:13" x14ac:dyDescent="0.2">
      <c r="H26686" s="1"/>
      <c r="M26686" s="1"/>
    </row>
    <row r="26687" spans="5:13" x14ac:dyDescent="0.2">
      <c r="H26687" s="1"/>
      <c r="M26687" s="1"/>
    </row>
    <row r="26688" spans="5:13" x14ac:dyDescent="0.2">
      <c r="H26688" s="1"/>
      <c r="M26688" s="1"/>
    </row>
    <row r="26689" spans="6:25" x14ac:dyDescent="0.2">
      <c r="H26689" s="1"/>
      <c r="J26689" s="1"/>
      <c r="K26689" s="1"/>
      <c r="M26689" s="1"/>
    </row>
    <row r="26690" spans="6:25" x14ac:dyDescent="0.2">
      <c r="H26690" s="1"/>
      <c r="M26690" s="1"/>
    </row>
    <row r="26691" spans="6:25" x14ac:dyDescent="0.2">
      <c r="H26691" s="1"/>
      <c r="M26691" s="1"/>
    </row>
    <row r="26692" spans="6:25" x14ac:dyDescent="0.2">
      <c r="K26692" s="1"/>
    </row>
    <row r="26693" spans="6:25" x14ac:dyDescent="0.2">
      <c r="F26693" s="1"/>
      <c r="J26693" s="1"/>
    </row>
    <row r="26694" spans="6:25" x14ac:dyDescent="0.2">
      <c r="H26694" s="1"/>
      <c r="M26694" s="1"/>
    </row>
    <row r="26695" spans="6:25" x14ac:dyDescent="0.2">
      <c r="H26695" s="1"/>
      <c r="J26695" s="1"/>
      <c r="M26695" s="1"/>
    </row>
    <row r="26696" spans="6:25" x14ac:dyDescent="0.2">
      <c r="H26696" s="1"/>
      <c r="M26696" s="1"/>
    </row>
    <row r="26697" spans="6:25" x14ac:dyDescent="0.2">
      <c r="G26697" s="1"/>
      <c r="H26697" s="1"/>
      <c r="J26697" s="1"/>
      <c r="M26697" s="1"/>
    </row>
    <row r="26698" spans="6:25" x14ac:dyDescent="0.2">
      <c r="H26698" s="1"/>
      <c r="K26698" s="1"/>
      <c r="M26698" s="1"/>
      <c r="T26698" s="1"/>
      <c r="W26698" s="1"/>
      <c r="Y26698" s="1"/>
    </row>
    <row r="26699" spans="6:25" x14ac:dyDescent="0.2">
      <c r="H26699" s="1"/>
      <c r="M26699" s="1"/>
    </row>
    <row r="26700" spans="6:25" x14ac:dyDescent="0.2">
      <c r="H26700" s="1"/>
      <c r="M26700" s="1"/>
    </row>
    <row r="26701" spans="6:25" x14ac:dyDescent="0.2">
      <c r="H26701" s="1"/>
      <c r="M26701" s="1"/>
    </row>
    <row r="26702" spans="6:25" x14ac:dyDescent="0.2">
      <c r="H26702" s="1"/>
      <c r="M26702" s="1"/>
    </row>
    <row r="26703" spans="6:25" x14ac:dyDescent="0.2">
      <c r="H26703" s="1"/>
      <c r="M26703" s="1"/>
    </row>
    <row r="26705" spans="6:13" x14ac:dyDescent="0.2">
      <c r="H26705" s="1"/>
      <c r="M26705" s="1"/>
    </row>
    <row r="26706" spans="6:13" x14ac:dyDescent="0.2">
      <c r="H26706" s="1"/>
      <c r="M26706" s="1"/>
    </row>
    <row r="26707" spans="6:13" x14ac:dyDescent="0.2">
      <c r="H26707" s="1"/>
      <c r="M26707" s="1"/>
    </row>
    <row r="26708" spans="6:13" x14ac:dyDescent="0.2">
      <c r="H26708" s="1"/>
      <c r="M26708" s="1"/>
    </row>
    <row r="26709" spans="6:13" x14ac:dyDescent="0.2">
      <c r="H26709" s="1"/>
      <c r="M26709" s="1"/>
    </row>
    <row r="26710" spans="6:13" x14ac:dyDescent="0.2">
      <c r="H26710" s="1"/>
      <c r="M26710" s="1"/>
    </row>
    <row r="26711" spans="6:13" x14ac:dyDescent="0.2">
      <c r="H26711" s="1"/>
      <c r="M26711" s="1"/>
    </row>
    <row r="26712" spans="6:13" x14ac:dyDescent="0.2">
      <c r="H26712" s="1"/>
      <c r="M26712" s="1"/>
    </row>
    <row r="26713" spans="6:13" x14ac:dyDescent="0.2">
      <c r="H26713" s="1"/>
      <c r="J26713" s="1"/>
      <c r="M26713" s="1"/>
    </row>
    <row r="26714" spans="6:13" x14ac:dyDescent="0.2">
      <c r="F26714" s="1"/>
      <c r="H26714" s="1"/>
      <c r="J26714" s="1"/>
      <c r="M26714" s="1"/>
    </row>
    <row r="26715" spans="6:13" x14ac:dyDescent="0.2">
      <c r="H26715" s="1"/>
      <c r="M26715" s="1"/>
    </row>
    <row r="26716" spans="6:13" x14ac:dyDescent="0.2">
      <c r="H26716" s="1"/>
      <c r="M26716" s="1"/>
    </row>
    <row r="26717" spans="6:13" x14ac:dyDescent="0.2">
      <c r="H26717" s="1"/>
      <c r="M26717" s="1"/>
    </row>
    <row r="26718" spans="6:13" x14ac:dyDescent="0.2">
      <c r="H26718" s="1"/>
      <c r="M26718" s="1"/>
    </row>
    <row r="26719" spans="6:13" x14ac:dyDescent="0.2">
      <c r="H26719" s="1"/>
      <c r="M26719" s="1"/>
    </row>
    <row r="26720" spans="6:13" x14ac:dyDescent="0.2">
      <c r="H26720" s="1"/>
      <c r="K26720" s="1"/>
      <c r="M26720" s="1"/>
    </row>
    <row r="26721" spans="5:13" x14ac:dyDescent="0.2">
      <c r="H26721" s="1"/>
      <c r="M26721" s="1"/>
    </row>
    <row r="26722" spans="5:13" x14ac:dyDescent="0.2">
      <c r="E26722" s="1"/>
      <c r="H26722" s="1"/>
      <c r="I26722" s="1"/>
      <c r="J26722" s="1"/>
      <c r="K26722" s="1"/>
      <c r="M26722" s="1"/>
    </row>
    <row r="26723" spans="5:13" x14ac:dyDescent="0.2">
      <c r="H26723" s="1"/>
      <c r="M26723" s="1"/>
    </row>
    <row r="26724" spans="5:13" x14ac:dyDescent="0.2">
      <c r="H26724" s="1"/>
      <c r="M26724" s="1"/>
    </row>
    <row r="26725" spans="5:13" x14ac:dyDescent="0.2">
      <c r="H26725" s="1"/>
      <c r="M26725" s="1"/>
    </row>
    <row r="26726" spans="5:13" x14ac:dyDescent="0.2">
      <c r="E26726" s="1"/>
      <c r="F26726" s="1"/>
      <c r="G26726" s="1"/>
      <c r="H26726" s="1"/>
      <c r="M26726" s="1"/>
    </row>
    <row r="26727" spans="5:13" x14ac:dyDescent="0.2">
      <c r="H26727" s="1"/>
      <c r="K26727" s="1"/>
      <c r="M26727" s="1"/>
    </row>
    <row r="26728" spans="5:13" x14ac:dyDescent="0.2">
      <c r="H26728" s="1"/>
      <c r="M26728" s="1"/>
    </row>
    <row r="26729" spans="5:13" x14ac:dyDescent="0.2">
      <c r="H26729" s="1"/>
      <c r="M26729" s="1"/>
    </row>
    <row r="26730" spans="5:13" x14ac:dyDescent="0.2">
      <c r="H26730" s="1"/>
      <c r="M26730" s="1"/>
    </row>
    <row r="26731" spans="5:13" x14ac:dyDescent="0.2">
      <c r="H26731" s="1"/>
      <c r="M26731" s="1"/>
    </row>
    <row r="26732" spans="5:13" x14ac:dyDescent="0.2">
      <c r="H26732" s="1"/>
      <c r="M26732" s="1"/>
    </row>
    <row r="26733" spans="5:13" x14ac:dyDescent="0.2">
      <c r="H26733" s="1"/>
      <c r="M26733" s="1"/>
    </row>
    <row r="26734" spans="5:13" x14ac:dyDescent="0.2">
      <c r="H26734" s="1"/>
      <c r="M26734" s="1"/>
    </row>
    <row r="26735" spans="5:13" x14ac:dyDescent="0.2">
      <c r="H26735" s="1"/>
      <c r="M26735" s="1"/>
    </row>
    <row r="26736" spans="5:13" x14ac:dyDescent="0.2">
      <c r="F26736" s="1"/>
      <c r="G26736" s="1"/>
      <c r="H26736" s="1"/>
      <c r="J26736" s="1"/>
      <c r="K26736" s="1"/>
      <c r="M26736" s="1"/>
    </row>
    <row r="26737" spans="6:13" x14ac:dyDescent="0.2">
      <c r="H26737" s="1"/>
      <c r="M26737" s="1"/>
    </row>
    <row r="26740" spans="6:13" x14ac:dyDescent="0.2">
      <c r="G26740" s="1"/>
      <c r="K26740" s="1"/>
    </row>
    <row r="26741" spans="6:13" x14ac:dyDescent="0.2">
      <c r="H26741" s="1"/>
      <c r="J26741" s="1"/>
      <c r="K26741" s="1"/>
      <c r="M26741" s="1"/>
    </row>
    <row r="26742" spans="6:13" x14ac:dyDescent="0.2">
      <c r="F26742" s="1"/>
      <c r="G26742" s="1"/>
      <c r="H26742" s="1"/>
      <c r="J26742" s="1"/>
      <c r="K26742" s="1"/>
      <c r="M26742" s="1"/>
    </row>
    <row r="26743" spans="6:13" x14ac:dyDescent="0.2">
      <c r="H26743" s="1"/>
      <c r="M26743" s="1"/>
    </row>
    <row r="26744" spans="6:13" x14ac:dyDescent="0.2">
      <c r="H26744" s="1"/>
      <c r="M26744" s="1"/>
    </row>
    <row r="26745" spans="6:13" x14ac:dyDescent="0.2">
      <c r="H26745" s="1"/>
      <c r="M26745" s="1"/>
    </row>
    <row r="26746" spans="6:13" x14ac:dyDescent="0.2">
      <c r="H26746" s="1"/>
      <c r="M26746" s="1"/>
    </row>
    <row r="26747" spans="6:13" x14ac:dyDescent="0.2">
      <c r="H26747" s="1"/>
      <c r="M26747" s="1"/>
    </row>
    <row r="26748" spans="6:13" x14ac:dyDescent="0.2">
      <c r="H26748" s="1"/>
      <c r="M26748" s="1"/>
    </row>
    <row r="26750" spans="6:13" x14ac:dyDescent="0.2">
      <c r="H26750" s="1"/>
      <c r="J26750" s="1"/>
      <c r="M26750" s="1"/>
    </row>
    <row r="26751" spans="6:13" x14ac:dyDescent="0.2">
      <c r="F26751" s="1"/>
      <c r="J26751" s="1"/>
    </row>
    <row r="26753" spans="6:25" x14ac:dyDescent="0.2">
      <c r="H26753" s="1"/>
      <c r="M26753" s="1"/>
    </row>
    <row r="26754" spans="6:25" x14ac:dyDescent="0.2">
      <c r="F26754" s="1"/>
      <c r="H26754" s="1"/>
      <c r="J26754" s="1"/>
      <c r="M26754" s="1"/>
    </row>
    <row r="26755" spans="6:25" x14ac:dyDescent="0.2">
      <c r="F26755" s="1"/>
      <c r="H26755" s="1"/>
      <c r="M26755" s="1"/>
    </row>
    <row r="26756" spans="6:25" x14ac:dyDescent="0.2">
      <c r="H26756" s="1"/>
      <c r="J26756" s="1"/>
      <c r="K26756" s="1"/>
      <c r="M26756" s="1"/>
      <c r="T26756" s="1"/>
      <c r="Y26756" s="1"/>
    </row>
    <row r="26757" spans="6:25" x14ac:dyDescent="0.2">
      <c r="H26757" s="1"/>
      <c r="M26757" s="1"/>
    </row>
    <row r="26758" spans="6:25" x14ac:dyDescent="0.2">
      <c r="H26758" s="1"/>
      <c r="K26758" s="1"/>
      <c r="M26758" s="1"/>
    </row>
    <row r="26759" spans="6:25" x14ac:dyDescent="0.2">
      <c r="H26759" s="1"/>
      <c r="J26759" s="1"/>
      <c r="M26759" s="1"/>
    </row>
    <row r="26760" spans="6:25" x14ac:dyDescent="0.2">
      <c r="H26760" s="1"/>
      <c r="K26760" s="1"/>
      <c r="M26760" s="1"/>
    </row>
    <row r="26761" spans="6:25" x14ac:dyDescent="0.2">
      <c r="H26761" s="1"/>
      <c r="J26761" s="1"/>
      <c r="M26761" s="1"/>
    </row>
    <row r="26762" spans="6:25" x14ac:dyDescent="0.2">
      <c r="F26762" s="1"/>
      <c r="H26762" s="1"/>
      <c r="J26762" s="1"/>
      <c r="M26762" s="1"/>
    </row>
    <row r="26763" spans="6:25" x14ac:dyDescent="0.2">
      <c r="H26763" s="1"/>
      <c r="J26763" s="1"/>
      <c r="M26763" s="1"/>
    </row>
    <row r="26764" spans="6:25" x14ac:dyDescent="0.2">
      <c r="H26764" s="1"/>
      <c r="M26764" s="1"/>
    </row>
    <row r="26765" spans="6:25" x14ac:dyDescent="0.2">
      <c r="H26765" s="1"/>
      <c r="M26765" s="1"/>
    </row>
    <row r="26766" spans="6:25" x14ac:dyDescent="0.2">
      <c r="H26766" s="1"/>
      <c r="M26766" s="1"/>
    </row>
    <row r="26768" spans="6:25" x14ac:dyDescent="0.2">
      <c r="F26768" s="1"/>
      <c r="J26768" s="1"/>
      <c r="K26768" s="1"/>
    </row>
    <row r="26769" spans="6:13" x14ac:dyDescent="0.2">
      <c r="F26769" s="1"/>
      <c r="H26769" s="1"/>
      <c r="J26769" s="1"/>
      <c r="M26769" s="1"/>
    </row>
    <row r="26771" spans="6:13" x14ac:dyDescent="0.2">
      <c r="H26771" s="1"/>
      <c r="M26771" s="1"/>
    </row>
    <row r="26773" spans="6:13" x14ac:dyDescent="0.2">
      <c r="H26773" s="1"/>
      <c r="M26773" s="1"/>
    </row>
    <row r="26774" spans="6:13" x14ac:dyDescent="0.2">
      <c r="H26774" s="1"/>
      <c r="M26774" s="1"/>
    </row>
    <row r="26775" spans="6:13" x14ac:dyDescent="0.2">
      <c r="H26775" s="1"/>
      <c r="M26775" s="1"/>
    </row>
    <row r="26776" spans="6:13" x14ac:dyDescent="0.2">
      <c r="F26776" s="1"/>
      <c r="H26776" s="1"/>
      <c r="M26776" s="1"/>
    </row>
    <row r="26777" spans="6:13" x14ac:dyDescent="0.2">
      <c r="H26777" s="1"/>
      <c r="M26777" s="1"/>
    </row>
    <row r="26778" spans="6:13" x14ac:dyDescent="0.2">
      <c r="H26778" s="1"/>
      <c r="M26778" s="1"/>
    </row>
    <row r="26779" spans="6:13" x14ac:dyDescent="0.2">
      <c r="H26779" s="1"/>
      <c r="J26779" s="1"/>
      <c r="K26779" s="1"/>
      <c r="M26779" s="1"/>
    </row>
    <row r="26780" spans="6:13" x14ac:dyDescent="0.2">
      <c r="H26780" s="1"/>
      <c r="M26780" s="1"/>
    </row>
    <row r="26781" spans="6:13" x14ac:dyDescent="0.2">
      <c r="H26781" s="1"/>
      <c r="M26781" s="1"/>
    </row>
    <row r="26782" spans="6:13" x14ac:dyDescent="0.2">
      <c r="H26782" s="1"/>
      <c r="M26782" s="1"/>
    </row>
    <row r="26783" spans="6:13" x14ac:dyDescent="0.2">
      <c r="H26783" s="1"/>
      <c r="M26783" s="1"/>
    </row>
    <row r="26784" spans="6:13" x14ac:dyDescent="0.2">
      <c r="H26784" s="1"/>
      <c r="M26784" s="1"/>
    </row>
    <row r="26785" spans="8:13" x14ac:dyDescent="0.2">
      <c r="H26785" s="1"/>
      <c r="M26785" s="1"/>
    </row>
    <row r="26786" spans="8:13" x14ac:dyDescent="0.2">
      <c r="H26786" s="1"/>
      <c r="M26786" s="1"/>
    </row>
    <row r="26787" spans="8:13" x14ac:dyDescent="0.2">
      <c r="H26787" s="1"/>
      <c r="M26787" s="1"/>
    </row>
    <row r="26788" spans="8:13" x14ac:dyDescent="0.2">
      <c r="H26788" s="1"/>
      <c r="M26788" s="1"/>
    </row>
    <row r="26789" spans="8:13" x14ac:dyDescent="0.2">
      <c r="H26789" s="1"/>
      <c r="M26789" s="1"/>
    </row>
    <row r="26790" spans="8:13" x14ac:dyDescent="0.2">
      <c r="H26790" s="1"/>
      <c r="M26790" s="1"/>
    </row>
    <row r="26791" spans="8:13" x14ac:dyDescent="0.2">
      <c r="H26791" s="1"/>
      <c r="M26791" s="1"/>
    </row>
    <row r="26792" spans="8:13" x14ac:dyDescent="0.2">
      <c r="H26792" s="1"/>
      <c r="I26792" s="1"/>
      <c r="M26792" s="1"/>
    </row>
    <row r="26794" spans="8:13" x14ac:dyDescent="0.2">
      <c r="H26794" s="1"/>
      <c r="K26794" s="1"/>
      <c r="M26794" s="1"/>
    </row>
    <row r="26795" spans="8:13" x14ac:dyDescent="0.2">
      <c r="H26795" s="1"/>
      <c r="M26795" s="1"/>
    </row>
    <row r="26796" spans="8:13" x14ac:dyDescent="0.2">
      <c r="H26796" s="1"/>
      <c r="I26796" s="1"/>
      <c r="M26796" s="1"/>
    </row>
    <row r="26797" spans="8:13" x14ac:dyDescent="0.2">
      <c r="H26797" s="1"/>
      <c r="M26797" s="1"/>
    </row>
    <row r="26798" spans="8:13" x14ac:dyDescent="0.2">
      <c r="H26798" s="1"/>
      <c r="K26798" s="1"/>
      <c r="M26798" s="1"/>
    </row>
    <row r="26799" spans="8:13" x14ac:dyDescent="0.2">
      <c r="H26799" s="1"/>
      <c r="M26799" s="1"/>
    </row>
    <row r="26800" spans="8:13" x14ac:dyDescent="0.2">
      <c r="H26800" s="1"/>
      <c r="M26800" s="1"/>
    </row>
    <row r="26801" spans="6:13" x14ac:dyDescent="0.2">
      <c r="H26801" s="1"/>
      <c r="M26801" s="1"/>
    </row>
    <row r="26802" spans="6:13" x14ac:dyDescent="0.2">
      <c r="H26802" s="1"/>
      <c r="M26802" s="1"/>
    </row>
    <row r="26803" spans="6:13" x14ac:dyDescent="0.2">
      <c r="H26803" s="1"/>
      <c r="K26803" s="1"/>
      <c r="M26803" s="1"/>
    </row>
    <row r="26804" spans="6:13" x14ac:dyDescent="0.2">
      <c r="H26804" s="1"/>
      <c r="M26804" s="1"/>
    </row>
    <row r="26805" spans="6:13" x14ac:dyDescent="0.2">
      <c r="H26805" s="1"/>
      <c r="M26805" s="1"/>
    </row>
    <row r="26806" spans="6:13" x14ac:dyDescent="0.2">
      <c r="H26806" s="1"/>
      <c r="M26806" s="1"/>
    </row>
    <row r="26807" spans="6:13" x14ac:dyDescent="0.2">
      <c r="H26807" s="1"/>
      <c r="M26807" s="1"/>
    </row>
    <row r="26808" spans="6:13" x14ac:dyDescent="0.2">
      <c r="H26808" s="1"/>
      <c r="J26808" s="1"/>
      <c r="M26808" s="1"/>
    </row>
    <row r="26809" spans="6:13" x14ac:dyDescent="0.2">
      <c r="F26809" s="1"/>
      <c r="H26809" s="1"/>
      <c r="J26809" s="1"/>
      <c r="M26809" s="1"/>
    </row>
    <row r="26810" spans="6:13" x14ac:dyDescent="0.2">
      <c r="F26810" s="1"/>
      <c r="H26810" s="1"/>
      <c r="J26810" s="1"/>
      <c r="M26810" s="1"/>
    </row>
    <row r="26811" spans="6:13" x14ac:dyDescent="0.2">
      <c r="H26811" s="1"/>
      <c r="J26811" s="1"/>
      <c r="K26811" s="1"/>
      <c r="M26811" s="1"/>
    </row>
    <row r="26812" spans="6:13" x14ac:dyDescent="0.2">
      <c r="H26812" s="1"/>
      <c r="M26812" s="1"/>
    </row>
    <row r="26813" spans="6:13" x14ac:dyDescent="0.2">
      <c r="H26813" s="1"/>
      <c r="M26813" s="1"/>
    </row>
    <row r="26814" spans="6:13" x14ac:dyDescent="0.2">
      <c r="H26814" s="1"/>
      <c r="M26814" s="1"/>
    </row>
    <row r="26815" spans="6:13" x14ac:dyDescent="0.2">
      <c r="H26815" s="1"/>
      <c r="M26815" s="1"/>
    </row>
    <row r="26816" spans="6:13" x14ac:dyDescent="0.2">
      <c r="H26816" s="1"/>
      <c r="M26816" s="1"/>
    </row>
    <row r="26817" spans="8:25" x14ac:dyDescent="0.2">
      <c r="H26817" s="1"/>
      <c r="J26817" s="1"/>
      <c r="K26817" s="1"/>
      <c r="M26817" s="1"/>
    </row>
    <row r="26818" spans="8:25" x14ac:dyDescent="0.2">
      <c r="H26818" s="1"/>
      <c r="M26818" s="1"/>
      <c r="Y26818" s="1"/>
    </row>
    <row r="26819" spans="8:25" x14ac:dyDescent="0.2">
      <c r="H26819" s="1"/>
      <c r="M26819" s="1"/>
    </row>
    <row r="26822" spans="8:25" x14ac:dyDescent="0.2">
      <c r="H26822" s="1"/>
      <c r="J26822" s="1"/>
      <c r="K26822" s="1"/>
      <c r="M26822" s="1"/>
    </row>
    <row r="26823" spans="8:25" x14ac:dyDescent="0.2">
      <c r="H26823" s="1"/>
      <c r="M26823" s="1"/>
    </row>
    <row r="26824" spans="8:25" x14ac:dyDescent="0.2">
      <c r="H26824" s="1"/>
      <c r="M26824" s="1"/>
    </row>
    <row r="26825" spans="8:25" x14ac:dyDescent="0.2">
      <c r="H26825" s="1"/>
      <c r="K26825" s="1"/>
      <c r="M26825" s="1"/>
    </row>
    <row r="26826" spans="8:25" x14ac:dyDescent="0.2">
      <c r="H26826" s="1"/>
      <c r="M26826" s="1"/>
    </row>
    <row r="26827" spans="8:25" x14ac:dyDescent="0.2">
      <c r="H26827" s="1"/>
      <c r="M26827" s="1"/>
    </row>
    <row r="26828" spans="8:25" x14ac:dyDescent="0.2">
      <c r="H26828" s="1"/>
      <c r="M26828" s="1"/>
    </row>
    <row r="26829" spans="8:25" x14ac:dyDescent="0.2">
      <c r="H26829" s="1"/>
      <c r="M26829" s="1"/>
    </row>
    <row r="26830" spans="8:25" x14ac:dyDescent="0.2">
      <c r="H26830" s="1"/>
      <c r="J26830" s="1"/>
      <c r="M26830" s="1"/>
    </row>
    <row r="26831" spans="8:25" x14ac:dyDescent="0.2">
      <c r="H26831" s="1"/>
      <c r="M26831" s="1"/>
    </row>
    <row r="26833" spans="5:13" x14ac:dyDescent="0.2">
      <c r="H26833" s="1"/>
      <c r="M26833" s="1"/>
    </row>
    <row r="26834" spans="5:13" x14ac:dyDescent="0.2">
      <c r="H26834" s="1"/>
      <c r="J26834" s="1"/>
      <c r="M26834" s="1"/>
    </row>
    <row r="26835" spans="5:13" x14ac:dyDescent="0.2">
      <c r="H26835" s="1"/>
      <c r="M26835" s="1"/>
    </row>
    <row r="26836" spans="5:13" x14ac:dyDescent="0.2">
      <c r="H26836" s="1"/>
      <c r="M26836" s="1"/>
    </row>
    <row r="26837" spans="5:13" x14ac:dyDescent="0.2">
      <c r="E26837" s="1"/>
      <c r="H26837" s="1"/>
      <c r="I26837" s="1"/>
      <c r="M26837" s="1"/>
    </row>
    <row r="26838" spans="5:13" x14ac:dyDescent="0.2">
      <c r="H26838" s="1"/>
      <c r="J26838" s="1"/>
      <c r="M26838" s="1"/>
    </row>
    <row r="26839" spans="5:13" x14ac:dyDescent="0.2">
      <c r="H26839" s="1"/>
      <c r="M26839" s="1"/>
    </row>
    <row r="26840" spans="5:13" x14ac:dyDescent="0.2">
      <c r="H26840" s="1"/>
      <c r="M26840" s="1"/>
    </row>
    <row r="26841" spans="5:13" x14ac:dyDescent="0.2">
      <c r="E26841" s="1"/>
      <c r="H26841" s="1"/>
      <c r="K26841" s="1"/>
      <c r="M26841" s="1"/>
    </row>
    <row r="26842" spans="5:13" x14ac:dyDescent="0.2">
      <c r="F26842" s="1"/>
      <c r="H26842" s="1"/>
      <c r="M26842" s="1"/>
    </row>
    <row r="26843" spans="5:13" x14ac:dyDescent="0.2">
      <c r="H26843" s="1"/>
      <c r="M26843" s="1"/>
    </row>
    <row r="26844" spans="5:13" x14ac:dyDescent="0.2">
      <c r="H26844" s="1"/>
      <c r="M26844" s="1"/>
    </row>
    <row r="26845" spans="5:13" x14ac:dyDescent="0.2">
      <c r="H26845" s="1"/>
      <c r="M26845" s="1"/>
    </row>
    <row r="26846" spans="5:13" x14ac:dyDescent="0.2">
      <c r="H26846" s="1"/>
      <c r="M26846" s="1"/>
    </row>
    <row r="26847" spans="5:13" x14ac:dyDescent="0.2">
      <c r="H26847" s="1"/>
      <c r="M26847" s="1"/>
    </row>
    <row r="26848" spans="5:13" x14ac:dyDescent="0.2">
      <c r="E26848" s="1"/>
      <c r="H26848" s="1"/>
      <c r="I26848" s="1"/>
      <c r="M26848" s="1"/>
    </row>
    <row r="26849" spans="5:13" x14ac:dyDescent="0.2">
      <c r="H26849" s="1"/>
      <c r="I26849" s="1"/>
      <c r="M26849" s="1"/>
    </row>
    <row r="26850" spans="5:13" x14ac:dyDescent="0.2">
      <c r="G26850" s="1"/>
      <c r="H26850" s="1"/>
      <c r="K26850" s="1"/>
      <c r="M26850" s="1"/>
    </row>
    <row r="26851" spans="5:13" x14ac:dyDescent="0.2">
      <c r="H26851" s="1"/>
      <c r="M26851" s="1"/>
    </row>
    <row r="26852" spans="5:13" x14ac:dyDescent="0.2">
      <c r="E26852" s="1"/>
      <c r="H26852" s="1"/>
      <c r="M26852" s="1"/>
    </row>
    <row r="26853" spans="5:13" x14ac:dyDescent="0.2">
      <c r="H26853" s="1"/>
      <c r="M26853" s="1"/>
    </row>
    <row r="26854" spans="5:13" x14ac:dyDescent="0.2">
      <c r="H26854" s="1"/>
      <c r="M26854" s="1"/>
    </row>
    <row r="26855" spans="5:13" x14ac:dyDescent="0.2">
      <c r="H26855" s="1"/>
      <c r="M26855" s="1"/>
    </row>
    <row r="26856" spans="5:13" x14ac:dyDescent="0.2">
      <c r="H26856" s="1"/>
      <c r="M26856" s="1"/>
    </row>
    <row r="26857" spans="5:13" x14ac:dyDescent="0.2">
      <c r="H26857" s="1"/>
      <c r="M26857" s="1"/>
    </row>
    <row r="26858" spans="5:13" x14ac:dyDescent="0.2">
      <c r="H26858" s="1"/>
      <c r="M26858" s="1"/>
    </row>
    <row r="26859" spans="5:13" x14ac:dyDescent="0.2">
      <c r="H26859" s="1"/>
      <c r="M26859" s="1"/>
    </row>
    <row r="26860" spans="5:13" x14ac:dyDescent="0.2">
      <c r="H26860" s="1"/>
      <c r="M26860" s="1"/>
    </row>
    <row r="26861" spans="5:13" x14ac:dyDescent="0.2">
      <c r="H26861" s="1"/>
      <c r="M26861" s="1"/>
    </row>
    <row r="26862" spans="5:13" x14ac:dyDescent="0.2">
      <c r="H26862" s="1"/>
      <c r="K26862" s="1"/>
      <c r="M26862" s="1"/>
    </row>
    <row r="26863" spans="5:13" x14ac:dyDescent="0.2">
      <c r="H26863" s="1"/>
      <c r="M26863" s="1"/>
    </row>
    <row r="26864" spans="5:13" x14ac:dyDescent="0.2">
      <c r="F26864" s="1"/>
      <c r="G26864" s="1"/>
      <c r="H26864" s="1"/>
      <c r="J26864" s="1"/>
      <c r="K26864" s="1"/>
      <c r="M26864" s="1"/>
    </row>
    <row r="26865" spans="5:13" x14ac:dyDescent="0.2">
      <c r="H26865" s="1"/>
      <c r="M26865" s="1"/>
    </row>
    <row r="26866" spans="5:13" x14ac:dyDescent="0.2">
      <c r="M26866" s="1"/>
    </row>
    <row r="26867" spans="5:13" x14ac:dyDescent="0.2">
      <c r="K26867" s="1"/>
      <c r="M26867" s="1"/>
    </row>
    <row r="26868" spans="5:13" x14ac:dyDescent="0.2">
      <c r="J26868" s="1"/>
      <c r="K26868" s="1"/>
      <c r="M26868" s="1"/>
    </row>
    <row r="26869" spans="5:13" x14ac:dyDescent="0.2">
      <c r="G26869" s="1"/>
      <c r="H26869" s="1"/>
      <c r="I26869" s="1"/>
      <c r="J26869" s="1"/>
      <c r="K26869" s="1"/>
      <c r="M26869" s="1"/>
    </row>
    <row r="26870" spans="5:13" x14ac:dyDescent="0.2">
      <c r="H26870" s="1"/>
      <c r="I26870" s="1"/>
      <c r="J26870" s="1"/>
      <c r="K26870" s="1"/>
      <c r="M26870" s="1"/>
    </row>
    <row r="26871" spans="5:13" x14ac:dyDescent="0.2">
      <c r="F26871" s="1"/>
      <c r="G26871" s="1"/>
      <c r="H26871" s="1"/>
      <c r="I26871" s="1"/>
      <c r="J26871" s="1"/>
      <c r="K26871" s="1"/>
      <c r="M26871" s="1"/>
    </row>
    <row r="26872" spans="5:13" x14ac:dyDescent="0.2">
      <c r="F26872" s="1"/>
      <c r="H26872" s="1"/>
      <c r="J26872" s="1"/>
      <c r="M26872" s="1"/>
    </row>
    <row r="26873" spans="5:13" x14ac:dyDescent="0.2">
      <c r="H26873" s="1"/>
      <c r="J26873" s="1"/>
      <c r="K26873" s="1"/>
      <c r="M26873" s="1"/>
    </row>
    <row r="26874" spans="5:13" x14ac:dyDescent="0.2">
      <c r="E26874" s="1"/>
      <c r="H26874" s="1"/>
      <c r="I26874" s="1"/>
      <c r="J26874" s="1"/>
      <c r="K26874" s="1"/>
      <c r="M26874" s="1"/>
    </row>
    <row r="26875" spans="5:13" x14ac:dyDescent="0.2">
      <c r="H26875" s="1"/>
      <c r="I26875" s="1"/>
      <c r="M26875" s="1"/>
    </row>
    <row r="26876" spans="5:13" x14ac:dyDescent="0.2">
      <c r="G26876" s="1"/>
      <c r="H26876" s="1"/>
      <c r="J26876" s="1"/>
      <c r="M26876" s="1"/>
    </row>
    <row r="26877" spans="5:13" x14ac:dyDescent="0.2">
      <c r="F26877" s="1"/>
      <c r="J26877" s="1"/>
      <c r="M26877" s="1"/>
    </row>
    <row r="26878" spans="5:13" x14ac:dyDescent="0.2">
      <c r="E26878" s="1"/>
      <c r="F26878" s="1"/>
      <c r="H26878" s="1"/>
      <c r="J26878" s="1"/>
      <c r="M26878" s="1"/>
    </row>
    <row r="26879" spans="5:13" x14ac:dyDescent="0.2">
      <c r="F26879" s="1"/>
      <c r="J26879" s="1"/>
      <c r="M26879" s="1"/>
    </row>
    <row r="26880" spans="5:13" x14ac:dyDescent="0.2">
      <c r="F26880" s="1"/>
      <c r="J26880" s="1"/>
      <c r="M26880" s="1"/>
    </row>
    <row r="26881" spans="6:25" x14ac:dyDescent="0.2">
      <c r="F26881" s="1"/>
      <c r="H26881" s="1"/>
      <c r="J26881" s="1"/>
      <c r="M26881" s="1"/>
    </row>
    <row r="26882" spans="6:25" x14ac:dyDescent="0.2">
      <c r="F26882" s="1"/>
      <c r="H26882" s="1"/>
      <c r="J26882" s="1"/>
      <c r="M26882" s="1"/>
    </row>
    <row r="26883" spans="6:25" x14ac:dyDescent="0.2">
      <c r="F26883" s="1"/>
      <c r="H26883" s="1"/>
      <c r="J26883" s="1"/>
      <c r="M26883" s="1"/>
    </row>
    <row r="26884" spans="6:25" x14ac:dyDescent="0.2">
      <c r="F26884" s="1"/>
      <c r="H26884" s="1"/>
      <c r="J26884" s="1"/>
      <c r="M26884" s="1"/>
    </row>
    <row r="26885" spans="6:25" x14ac:dyDescent="0.2">
      <c r="H26885" s="1"/>
      <c r="M26885" s="1"/>
    </row>
    <row r="26886" spans="6:25" x14ac:dyDescent="0.2">
      <c r="G26886" s="1"/>
      <c r="H26886" s="1"/>
      <c r="K26886" s="1"/>
      <c r="M26886" s="1"/>
    </row>
    <row r="26887" spans="6:25" x14ac:dyDescent="0.2">
      <c r="G26887" s="1"/>
      <c r="H26887" s="1"/>
      <c r="I26887" s="1"/>
      <c r="M26887" s="1"/>
      <c r="Y26887" s="1"/>
    </row>
    <row r="26888" spans="6:25" x14ac:dyDescent="0.2">
      <c r="H26888" s="1"/>
      <c r="I26888" s="1"/>
      <c r="M26888" s="1"/>
    </row>
    <row r="26889" spans="6:25" x14ac:dyDescent="0.2">
      <c r="H26889" s="1"/>
      <c r="K26889" s="1"/>
      <c r="M26889" s="1"/>
    </row>
    <row r="26890" spans="6:25" x14ac:dyDescent="0.2">
      <c r="G26890" s="1"/>
      <c r="H26890" s="1"/>
      <c r="K26890" s="1"/>
      <c r="M26890" s="1"/>
    </row>
    <row r="26891" spans="6:25" x14ac:dyDescent="0.2">
      <c r="H26891" s="1"/>
      <c r="K26891" s="1"/>
      <c r="M26891" s="1"/>
    </row>
    <row r="26892" spans="6:25" x14ac:dyDescent="0.2">
      <c r="H26892" s="1"/>
      <c r="M26892" s="1"/>
    </row>
    <row r="26893" spans="6:25" x14ac:dyDescent="0.2">
      <c r="H26893" s="1"/>
      <c r="M26893" s="1"/>
    </row>
    <row r="26894" spans="6:25" x14ac:dyDescent="0.2">
      <c r="H26894" s="1"/>
      <c r="K26894" s="1"/>
      <c r="M26894" s="1"/>
    </row>
    <row r="26895" spans="6:25" x14ac:dyDescent="0.2">
      <c r="J26895" s="1"/>
      <c r="M26895" s="1"/>
    </row>
    <row r="26896" spans="6:25" x14ac:dyDescent="0.2">
      <c r="J26896" s="1"/>
      <c r="M26896" s="1"/>
    </row>
    <row r="26897" spans="5:13" x14ac:dyDescent="0.2">
      <c r="H26897" s="1"/>
      <c r="M26897" s="1"/>
    </row>
    <row r="26898" spans="5:13" x14ac:dyDescent="0.2">
      <c r="M26898" s="1"/>
    </row>
    <row r="26899" spans="5:13" x14ac:dyDescent="0.2">
      <c r="H26899" s="1"/>
      <c r="K26899" s="1"/>
      <c r="M26899" s="1"/>
    </row>
    <row r="26900" spans="5:13" x14ac:dyDescent="0.2">
      <c r="M26900" s="1"/>
    </row>
    <row r="26901" spans="5:13" x14ac:dyDescent="0.2">
      <c r="H26901" s="1"/>
      <c r="I26901" s="1"/>
      <c r="M26901" s="1"/>
    </row>
    <row r="26902" spans="5:13" x14ac:dyDescent="0.2">
      <c r="E26902" s="1"/>
      <c r="H26902" s="1"/>
      <c r="I26902" s="1"/>
      <c r="M26902" s="1"/>
    </row>
    <row r="26903" spans="5:13" x14ac:dyDescent="0.2">
      <c r="H26903" s="1"/>
      <c r="I26903" s="1"/>
      <c r="M26903" s="1"/>
    </row>
    <row r="26904" spans="5:13" x14ac:dyDescent="0.2">
      <c r="H26904" s="1"/>
      <c r="M26904" s="1"/>
    </row>
    <row r="26905" spans="5:13" x14ac:dyDescent="0.2">
      <c r="H26905" s="1"/>
      <c r="M26905" s="1"/>
    </row>
    <row r="26906" spans="5:13" x14ac:dyDescent="0.2">
      <c r="E26906" s="1"/>
      <c r="H26906" s="1"/>
      <c r="K26906" s="1"/>
      <c r="M26906" s="1"/>
    </row>
    <row r="26907" spans="5:13" x14ac:dyDescent="0.2">
      <c r="H26907" s="1"/>
      <c r="J26907" s="1"/>
      <c r="K26907" s="1"/>
      <c r="M26907" s="1"/>
    </row>
    <row r="26908" spans="5:13" x14ac:dyDescent="0.2">
      <c r="H26908" s="1"/>
      <c r="M26908" s="1"/>
    </row>
    <row r="26909" spans="5:13" x14ac:dyDescent="0.2">
      <c r="H26909" s="1"/>
      <c r="M26909" s="1"/>
    </row>
    <row r="26910" spans="5:13" x14ac:dyDescent="0.2">
      <c r="G26910" s="1"/>
      <c r="H26910" s="1"/>
      <c r="M26910" s="1"/>
    </row>
    <row r="26911" spans="5:13" x14ac:dyDescent="0.2">
      <c r="G26911" s="1"/>
      <c r="H26911" s="1"/>
      <c r="K26911" s="1"/>
      <c r="M26911" s="1"/>
    </row>
    <row r="26912" spans="5:13" x14ac:dyDescent="0.2">
      <c r="H26912" s="1"/>
      <c r="K26912" s="1"/>
      <c r="M26912" s="1"/>
    </row>
    <row r="26913" spans="7:25" x14ac:dyDescent="0.2">
      <c r="G26913" s="1"/>
      <c r="H26913" s="1"/>
      <c r="K26913" s="1"/>
      <c r="M26913" s="1"/>
    </row>
    <row r="26914" spans="7:25" x14ac:dyDescent="0.2">
      <c r="H26914" s="1"/>
      <c r="K26914" s="1"/>
      <c r="M26914" s="1"/>
    </row>
    <row r="26915" spans="7:25" x14ac:dyDescent="0.2">
      <c r="H26915" s="1"/>
      <c r="M26915" s="1"/>
    </row>
    <row r="26916" spans="7:25" x14ac:dyDescent="0.2">
      <c r="G26916" s="1"/>
      <c r="H26916" s="1"/>
      <c r="M26916" s="1"/>
    </row>
    <row r="26917" spans="7:25" x14ac:dyDescent="0.2">
      <c r="H26917" s="1"/>
      <c r="M26917" s="1"/>
    </row>
    <row r="26918" spans="7:25" x14ac:dyDescent="0.2">
      <c r="H26918" s="1"/>
      <c r="M26918" s="1"/>
    </row>
    <row r="26919" spans="7:25" x14ac:dyDescent="0.2">
      <c r="H26919" s="1"/>
      <c r="M26919" s="1"/>
    </row>
    <row r="26920" spans="7:25" x14ac:dyDescent="0.2">
      <c r="H26920" s="1"/>
      <c r="M26920" s="1"/>
    </row>
    <row r="26921" spans="7:25" x14ac:dyDescent="0.2">
      <c r="M26921" s="1"/>
    </row>
    <row r="26922" spans="7:25" x14ac:dyDescent="0.2">
      <c r="H26922" s="1"/>
      <c r="M26922" s="1"/>
    </row>
    <row r="26923" spans="7:25" x14ac:dyDescent="0.2">
      <c r="G26923" s="1"/>
      <c r="H26923" s="1"/>
      <c r="K26923" s="1"/>
      <c r="M26923" s="1"/>
      <c r="T26923" s="1"/>
      <c r="Y26923" s="1"/>
    </row>
    <row r="26924" spans="7:25" x14ac:dyDescent="0.2">
      <c r="H26924" s="1"/>
      <c r="K26924" s="1"/>
      <c r="M26924" s="1"/>
    </row>
    <row r="26925" spans="7:25" x14ac:dyDescent="0.2">
      <c r="H26925" s="1"/>
      <c r="M26925" s="1"/>
    </row>
    <row r="26926" spans="7:25" x14ac:dyDescent="0.2">
      <c r="H26926" s="1"/>
      <c r="K26926" s="1"/>
      <c r="M26926" s="1"/>
    </row>
    <row r="26927" spans="7:25" x14ac:dyDescent="0.2">
      <c r="G26927" s="1"/>
      <c r="H26927" s="1"/>
      <c r="K26927" s="1"/>
      <c r="M26927" s="1"/>
    </row>
    <row r="26928" spans="7:25" x14ac:dyDescent="0.2">
      <c r="H26928" s="1"/>
      <c r="K26928" s="1"/>
      <c r="M26928" s="1"/>
    </row>
    <row r="26929" spans="7:13" x14ac:dyDescent="0.2">
      <c r="G26929" s="1"/>
      <c r="H26929" s="1"/>
      <c r="M26929" s="1"/>
    </row>
    <row r="26930" spans="7:13" x14ac:dyDescent="0.2">
      <c r="H26930" s="1"/>
      <c r="M26930" s="1"/>
    </row>
    <row r="26931" spans="7:13" x14ac:dyDescent="0.2">
      <c r="H26931" s="1"/>
      <c r="K26931" s="1"/>
      <c r="M26931" s="1"/>
    </row>
    <row r="26932" spans="7:13" x14ac:dyDescent="0.2">
      <c r="H26932" s="1"/>
      <c r="M26932" s="1"/>
    </row>
    <row r="26933" spans="7:13" x14ac:dyDescent="0.2">
      <c r="H26933" s="1"/>
      <c r="M26933" s="1"/>
    </row>
    <row r="26934" spans="7:13" x14ac:dyDescent="0.2">
      <c r="H26934" s="1"/>
      <c r="M26934" s="1"/>
    </row>
    <row r="26935" spans="7:13" x14ac:dyDescent="0.2">
      <c r="G26935" s="1"/>
      <c r="H26935" s="1"/>
      <c r="K26935" s="1"/>
      <c r="M26935" s="1"/>
    </row>
    <row r="26936" spans="7:13" x14ac:dyDescent="0.2">
      <c r="H26936" s="1"/>
      <c r="K26936" s="1"/>
      <c r="M26936" s="1"/>
    </row>
    <row r="26937" spans="7:13" x14ac:dyDescent="0.2">
      <c r="H26937" s="1"/>
      <c r="M26937" s="1"/>
    </row>
    <row r="26938" spans="7:13" x14ac:dyDescent="0.2">
      <c r="H26938" s="1"/>
      <c r="M26938" s="1"/>
    </row>
    <row r="26939" spans="7:13" x14ac:dyDescent="0.2">
      <c r="H26939" s="1"/>
      <c r="J26939" s="1"/>
      <c r="K26939" s="1"/>
      <c r="M26939" s="1"/>
    </row>
    <row r="26940" spans="7:13" x14ac:dyDescent="0.2">
      <c r="H26940" s="1"/>
      <c r="M26940" s="1"/>
    </row>
    <row r="26941" spans="7:13" x14ac:dyDescent="0.2">
      <c r="H26941" s="1"/>
      <c r="M26941" s="1"/>
    </row>
    <row r="26942" spans="7:13" x14ac:dyDescent="0.2">
      <c r="H26942" s="1"/>
      <c r="M26942" s="1"/>
    </row>
    <row r="26943" spans="7:13" x14ac:dyDescent="0.2">
      <c r="H26943" s="1"/>
      <c r="M26943" s="1"/>
    </row>
    <row r="26944" spans="7:13" x14ac:dyDescent="0.2">
      <c r="H26944" s="1"/>
      <c r="M26944" s="1"/>
    </row>
    <row r="26945" spans="6:13" x14ac:dyDescent="0.2">
      <c r="H26945" s="1"/>
      <c r="J26945" s="1"/>
      <c r="K26945" s="1"/>
      <c r="M26945" s="1"/>
    </row>
    <row r="26946" spans="6:13" x14ac:dyDescent="0.2">
      <c r="H26946" s="1"/>
      <c r="M26946" s="1"/>
    </row>
    <row r="26947" spans="6:13" x14ac:dyDescent="0.2">
      <c r="H26947" s="1"/>
      <c r="M26947" s="1"/>
    </row>
    <row r="26948" spans="6:13" x14ac:dyDescent="0.2">
      <c r="G26948" s="1"/>
      <c r="K26948" s="1"/>
      <c r="M26948" s="1"/>
    </row>
    <row r="26949" spans="6:13" x14ac:dyDescent="0.2">
      <c r="G26949" s="1"/>
      <c r="K26949" s="1"/>
      <c r="M26949" s="1"/>
    </row>
    <row r="26950" spans="6:13" x14ac:dyDescent="0.2">
      <c r="H26950" s="1"/>
      <c r="J26950" s="1"/>
      <c r="K26950" s="1"/>
      <c r="M26950" s="1"/>
    </row>
    <row r="26951" spans="6:13" x14ac:dyDescent="0.2">
      <c r="H26951" s="1"/>
      <c r="M26951" s="1"/>
    </row>
    <row r="26952" spans="6:13" x14ac:dyDescent="0.2">
      <c r="H26952" s="1"/>
      <c r="M26952" s="1"/>
    </row>
    <row r="26953" spans="6:13" x14ac:dyDescent="0.2">
      <c r="H26953" s="1"/>
      <c r="M26953" s="1"/>
    </row>
    <row r="26954" spans="6:13" x14ac:dyDescent="0.2">
      <c r="H26954" s="1"/>
      <c r="K26954" s="1"/>
      <c r="M26954" s="1"/>
    </row>
    <row r="26955" spans="6:13" x14ac:dyDescent="0.2">
      <c r="G26955" s="1"/>
      <c r="H26955" s="1"/>
      <c r="K26955" s="1"/>
      <c r="M26955" s="1"/>
    </row>
    <row r="26956" spans="6:13" x14ac:dyDescent="0.2">
      <c r="H26956" s="1"/>
      <c r="M26956" s="1"/>
    </row>
    <row r="26957" spans="6:13" x14ac:dyDescent="0.2">
      <c r="F26957" s="1"/>
      <c r="H26957" s="1"/>
      <c r="J26957" s="1"/>
      <c r="M26957" s="1"/>
    </row>
    <row r="26958" spans="6:13" x14ac:dyDescent="0.2">
      <c r="F26958" s="1"/>
      <c r="H26958" s="1"/>
      <c r="J26958" s="1"/>
      <c r="K26958" s="1"/>
      <c r="M26958" s="1"/>
    </row>
    <row r="26959" spans="6:13" x14ac:dyDescent="0.2">
      <c r="F26959" s="1"/>
      <c r="G26959" s="1"/>
      <c r="H26959" s="1"/>
      <c r="J26959" s="1"/>
      <c r="K26959" s="1"/>
      <c r="M26959" s="1"/>
    </row>
    <row r="26960" spans="6:13" x14ac:dyDescent="0.2">
      <c r="F26960" s="1"/>
      <c r="I26960" s="1"/>
      <c r="J26960" s="1"/>
      <c r="K26960" s="1"/>
      <c r="M26960" s="1"/>
    </row>
    <row r="26961" spans="6:25" x14ac:dyDescent="0.2">
      <c r="F26961" s="1"/>
      <c r="G26961" s="1"/>
      <c r="H26961" s="1"/>
      <c r="I26961" s="1"/>
      <c r="J26961" s="1"/>
      <c r="K26961" s="1"/>
      <c r="M26961" s="1"/>
    </row>
    <row r="26962" spans="6:25" x14ac:dyDescent="0.2">
      <c r="F26962" s="1"/>
      <c r="G26962" s="1"/>
      <c r="H26962" s="1"/>
      <c r="J26962" s="1"/>
      <c r="M26962" s="1"/>
    </row>
    <row r="26963" spans="6:25" x14ac:dyDescent="0.2">
      <c r="F26963" s="1"/>
      <c r="H26963" s="1"/>
      <c r="J26963" s="1"/>
      <c r="M26963" s="1"/>
    </row>
    <row r="26964" spans="6:25" x14ac:dyDescent="0.2">
      <c r="F26964" s="1"/>
      <c r="H26964" s="1"/>
      <c r="J26964" s="1"/>
      <c r="M26964" s="1"/>
    </row>
    <row r="26965" spans="6:25" x14ac:dyDescent="0.2">
      <c r="F26965" s="1"/>
      <c r="H26965" s="1"/>
      <c r="J26965" s="1"/>
      <c r="M26965" s="1"/>
    </row>
    <row r="26966" spans="6:25" x14ac:dyDescent="0.2">
      <c r="H26966" s="1"/>
      <c r="J26966" s="1"/>
      <c r="M26966" s="1"/>
    </row>
    <row r="26967" spans="6:25" x14ac:dyDescent="0.2">
      <c r="H26967" s="1"/>
      <c r="J26967" s="1"/>
      <c r="M26967" s="1"/>
      <c r="Y26967" s="1"/>
    </row>
    <row r="26968" spans="6:25" x14ac:dyDescent="0.2">
      <c r="H26968" s="1"/>
      <c r="J26968" s="1"/>
      <c r="K26968" s="1"/>
      <c r="M26968" s="1"/>
    </row>
    <row r="26969" spans="6:25" x14ac:dyDescent="0.2">
      <c r="H26969" s="1"/>
      <c r="J26969" s="1"/>
      <c r="M26969" s="1"/>
    </row>
    <row r="26970" spans="6:25" x14ac:dyDescent="0.2">
      <c r="G26970" s="1"/>
      <c r="H26970" s="1"/>
      <c r="I26970" s="1"/>
      <c r="J26970" s="1"/>
      <c r="K26970" s="1"/>
      <c r="M26970" s="1"/>
    </row>
    <row r="26971" spans="6:25" x14ac:dyDescent="0.2">
      <c r="G26971" s="1"/>
      <c r="H26971" s="1"/>
      <c r="J26971" s="1"/>
      <c r="K26971" s="1"/>
      <c r="M26971" s="1"/>
    </row>
    <row r="26972" spans="6:25" x14ac:dyDescent="0.2">
      <c r="H26972" s="1"/>
      <c r="J26972" s="1"/>
      <c r="M26972" s="1"/>
    </row>
    <row r="26973" spans="6:25" x14ac:dyDescent="0.2">
      <c r="H26973" s="1"/>
      <c r="J26973" s="1"/>
      <c r="M26973" s="1"/>
    </row>
    <row r="26974" spans="6:25" x14ac:dyDescent="0.2">
      <c r="H26974" s="1"/>
      <c r="J26974" s="1"/>
      <c r="M26974" s="1"/>
    </row>
    <row r="26975" spans="6:25" x14ac:dyDescent="0.2">
      <c r="H26975" s="1"/>
      <c r="J26975" s="1"/>
      <c r="M26975" s="1"/>
    </row>
    <row r="26976" spans="6:25" x14ac:dyDescent="0.2">
      <c r="F26976" s="1"/>
      <c r="H26976" s="1"/>
      <c r="J26976" s="1"/>
      <c r="M26976" s="1"/>
    </row>
    <row r="26977" spans="5:13" x14ac:dyDescent="0.2">
      <c r="H26977" s="1"/>
      <c r="K26977" s="1"/>
      <c r="M26977" s="1"/>
    </row>
    <row r="26978" spans="5:13" x14ac:dyDescent="0.2">
      <c r="H26978" s="1"/>
      <c r="M26978" s="1"/>
    </row>
    <row r="26979" spans="5:13" x14ac:dyDescent="0.2">
      <c r="H26979" s="1"/>
      <c r="J26979" s="1"/>
      <c r="M26979" s="1"/>
    </row>
    <row r="26980" spans="5:13" x14ac:dyDescent="0.2">
      <c r="E26980" s="1"/>
      <c r="H26980" s="1"/>
      <c r="I26980" s="1"/>
      <c r="J26980" s="1"/>
      <c r="K26980" s="1"/>
      <c r="M26980" s="1"/>
    </row>
    <row r="26981" spans="5:13" x14ac:dyDescent="0.2">
      <c r="H26981" s="1"/>
      <c r="M26981" s="1"/>
    </row>
    <row r="26982" spans="5:13" x14ac:dyDescent="0.2">
      <c r="H26982" s="1"/>
      <c r="K26982" s="1"/>
      <c r="M26982" s="1"/>
    </row>
    <row r="26983" spans="5:13" x14ac:dyDescent="0.2">
      <c r="G26983" s="1"/>
      <c r="H26983" s="1"/>
      <c r="K26983" s="1"/>
      <c r="M26983" s="1"/>
    </row>
    <row r="26984" spans="5:13" x14ac:dyDescent="0.2">
      <c r="E26984" s="1"/>
      <c r="H26984" s="1"/>
      <c r="M26984" s="1"/>
    </row>
    <row r="26985" spans="5:13" x14ac:dyDescent="0.2">
      <c r="H26985" s="1"/>
      <c r="K26985" s="1"/>
      <c r="M26985" s="1"/>
    </row>
    <row r="26986" spans="5:13" x14ac:dyDescent="0.2">
      <c r="H26986" s="1"/>
      <c r="M26986" s="1"/>
    </row>
    <row r="26987" spans="5:13" x14ac:dyDescent="0.2">
      <c r="H26987" s="1"/>
      <c r="M26987" s="1"/>
    </row>
    <row r="26988" spans="5:13" x14ac:dyDescent="0.2">
      <c r="H26988" s="1"/>
      <c r="K26988" s="1"/>
      <c r="M26988" s="1"/>
    </row>
    <row r="26989" spans="5:13" x14ac:dyDescent="0.2">
      <c r="H26989" s="1"/>
      <c r="K26989" s="1"/>
      <c r="M26989" s="1"/>
    </row>
    <row r="26990" spans="5:13" x14ac:dyDescent="0.2">
      <c r="H26990" s="1"/>
      <c r="K26990" s="1"/>
      <c r="M26990" s="1"/>
    </row>
    <row r="26991" spans="5:13" x14ac:dyDescent="0.2">
      <c r="H26991" s="1"/>
      <c r="M26991" s="1"/>
    </row>
    <row r="26992" spans="5:13" x14ac:dyDescent="0.2">
      <c r="F26992" s="1"/>
      <c r="G26992" s="1"/>
      <c r="H26992" s="1"/>
      <c r="J26992" s="1"/>
      <c r="K26992" s="1"/>
      <c r="M26992" s="1"/>
    </row>
    <row r="26993" spans="5:25" x14ac:dyDescent="0.2">
      <c r="G26993" s="1"/>
      <c r="H26993" s="1"/>
      <c r="K26993" s="1"/>
      <c r="M26993" s="1"/>
    </row>
    <row r="26994" spans="5:25" x14ac:dyDescent="0.2">
      <c r="M26994" s="1"/>
    </row>
    <row r="26995" spans="5:25" x14ac:dyDescent="0.2">
      <c r="M26995" s="1"/>
    </row>
    <row r="26996" spans="5:25" x14ac:dyDescent="0.2">
      <c r="J26996" s="1"/>
      <c r="M26996" s="1"/>
    </row>
    <row r="26997" spans="5:25" x14ac:dyDescent="0.2">
      <c r="H26997" s="1"/>
      <c r="I26997" s="1"/>
      <c r="J26997" s="1"/>
      <c r="K26997" s="1"/>
      <c r="M26997" s="1"/>
    </row>
    <row r="26998" spans="5:25" x14ac:dyDescent="0.2">
      <c r="H26998" s="1"/>
      <c r="J26998" s="1"/>
      <c r="K26998" s="1"/>
      <c r="M26998" s="1"/>
    </row>
    <row r="26999" spans="5:25" x14ac:dyDescent="0.2">
      <c r="H26999" s="1"/>
      <c r="J26999" s="1"/>
      <c r="M26999" s="1"/>
    </row>
    <row r="27000" spans="5:25" x14ac:dyDescent="0.2">
      <c r="H27000" s="1"/>
      <c r="J27000" s="1"/>
      <c r="M27000" s="1"/>
    </row>
    <row r="27001" spans="5:25" x14ac:dyDescent="0.2">
      <c r="H27001" s="1"/>
      <c r="J27001" s="1"/>
      <c r="M27001" s="1"/>
    </row>
    <row r="27002" spans="5:25" x14ac:dyDescent="0.2">
      <c r="G27002" s="1"/>
      <c r="H27002" s="1"/>
      <c r="M27002" s="1"/>
    </row>
    <row r="27003" spans="5:25" x14ac:dyDescent="0.2">
      <c r="H27003" s="1"/>
      <c r="M27003" s="1"/>
    </row>
    <row r="27004" spans="5:25" x14ac:dyDescent="0.2">
      <c r="E27004" s="1"/>
      <c r="H27004" s="1"/>
      <c r="I27004" s="1"/>
      <c r="M27004" s="1"/>
    </row>
    <row r="27005" spans="5:25" x14ac:dyDescent="0.2">
      <c r="K27005" s="1"/>
      <c r="M27005" s="1"/>
    </row>
    <row r="27006" spans="5:25" x14ac:dyDescent="0.2">
      <c r="H27006" s="1"/>
      <c r="M27006" s="1"/>
    </row>
    <row r="27007" spans="5:25" x14ac:dyDescent="0.2">
      <c r="M27007" s="1"/>
      <c r="Y27007" s="1"/>
    </row>
    <row r="27008" spans="5:25" x14ac:dyDescent="0.2">
      <c r="E27008" s="1"/>
      <c r="M27008" s="1"/>
    </row>
    <row r="27009" spans="8:13" x14ac:dyDescent="0.2">
      <c r="H27009" s="1"/>
      <c r="M27009" s="1"/>
    </row>
    <row r="27010" spans="8:13" x14ac:dyDescent="0.2">
      <c r="H27010" s="1"/>
      <c r="M27010" s="1"/>
    </row>
    <row r="27011" spans="8:13" x14ac:dyDescent="0.2">
      <c r="H27011" s="1"/>
      <c r="M27011" s="1"/>
    </row>
    <row r="27012" spans="8:13" x14ac:dyDescent="0.2">
      <c r="H27012" s="1"/>
      <c r="M27012" s="1"/>
    </row>
    <row r="27013" spans="8:13" x14ac:dyDescent="0.2">
      <c r="H27013" s="1"/>
      <c r="I27013" s="1"/>
      <c r="M27013" s="1"/>
    </row>
    <row r="27014" spans="8:13" x14ac:dyDescent="0.2">
      <c r="H27014" s="1"/>
      <c r="K27014" s="1"/>
      <c r="M27014" s="1"/>
    </row>
    <row r="27015" spans="8:13" x14ac:dyDescent="0.2">
      <c r="H27015" s="1"/>
      <c r="K27015" s="1"/>
      <c r="M27015" s="1"/>
    </row>
    <row r="27016" spans="8:13" x14ac:dyDescent="0.2">
      <c r="H27016" s="1"/>
      <c r="M27016" s="1"/>
    </row>
    <row r="27017" spans="8:13" x14ac:dyDescent="0.2">
      <c r="H27017" s="1"/>
      <c r="M27017" s="1"/>
    </row>
    <row r="27018" spans="8:13" x14ac:dyDescent="0.2">
      <c r="H27018" s="1"/>
      <c r="M27018" s="1"/>
    </row>
    <row r="27019" spans="8:13" x14ac:dyDescent="0.2">
      <c r="H27019" s="1"/>
      <c r="M27019" s="1"/>
    </row>
    <row r="27020" spans="8:13" x14ac:dyDescent="0.2">
      <c r="H27020" s="1"/>
      <c r="M27020" s="1"/>
    </row>
    <row r="27021" spans="8:13" x14ac:dyDescent="0.2">
      <c r="H27021" s="1"/>
      <c r="M27021" s="1"/>
    </row>
    <row r="27022" spans="8:13" x14ac:dyDescent="0.2">
      <c r="H27022" s="1"/>
      <c r="K27022" s="1"/>
      <c r="M27022" s="1"/>
    </row>
    <row r="27023" spans="8:13" x14ac:dyDescent="0.2">
      <c r="M27023" s="1"/>
    </row>
    <row r="27024" spans="8:13" x14ac:dyDescent="0.2">
      <c r="M27024" s="1"/>
    </row>
    <row r="27025" spans="6:13" x14ac:dyDescent="0.2">
      <c r="H27025" s="1"/>
      <c r="M27025" s="1"/>
    </row>
    <row r="27026" spans="6:13" x14ac:dyDescent="0.2">
      <c r="M27026" s="1"/>
    </row>
    <row r="27027" spans="6:13" x14ac:dyDescent="0.2">
      <c r="H27027" s="1"/>
      <c r="M27027" s="1"/>
    </row>
    <row r="27028" spans="6:13" x14ac:dyDescent="0.2">
      <c r="M27028" s="1"/>
    </row>
    <row r="27029" spans="6:13" x14ac:dyDescent="0.2">
      <c r="H27029" s="1"/>
      <c r="M27029" s="1"/>
    </row>
    <row r="27030" spans="6:13" x14ac:dyDescent="0.2">
      <c r="H27030" s="1"/>
      <c r="M27030" s="1"/>
    </row>
    <row r="27031" spans="6:13" x14ac:dyDescent="0.2">
      <c r="H27031" s="1"/>
      <c r="M27031" s="1"/>
    </row>
    <row r="27032" spans="6:13" x14ac:dyDescent="0.2">
      <c r="H27032" s="1"/>
      <c r="M27032" s="1"/>
    </row>
    <row r="27033" spans="6:13" x14ac:dyDescent="0.2">
      <c r="H27033" s="1"/>
      <c r="M27033" s="1"/>
    </row>
    <row r="27034" spans="6:13" x14ac:dyDescent="0.2">
      <c r="H27034" s="1"/>
      <c r="M27034" s="1"/>
    </row>
    <row r="27035" spans="6:13" x14ac:dyDescent="0.2">
      <c r="H27035" s="1"/>
      <c r="J27035" s="1"/>
      <c r="K27035" s="1"/>
      <c r="M27035" s="1"/>
    </row>
    <row r="27036" spans="6:13" x14ac:dyDescent="0.2">
      <c r="H27036" s="1"/>
      <c r="M27036" s="1"/>
    </row>
    <row r="27037" spans="6:13" x14ac:dyDescent="0.2">
      <c r="H27037" s="1"/>
      <c r="M27037" s="1"/>
    </row>
    <row r="27038" spans="6:13" x14ac:dyDescent="0.2">
      <c r="F27038" s="1"/>
      <c r="H27038" s="1"/>
      <c r="J27038" s="1"/>
      <c r="K27038" s="1"/>
      <c r="M27038" s="1"/>
    </row>
    <row r="27039" spans="6:13" x14ac:dyDescent="0.2">
      <c r="H27039" s="1"/>
      <c r="J27039" s="1"/>
      <c r="K27039" s="1"/>
      <c r="M27039" s="1"/>
    </row>
    <row r="27040" spans="6:13" x14ac:dyDescent="0.2">
      <c r="H27040" s="1"/>
      <c r="J27040" s="1"/>
      <c r="M27040" s="1"/>
    </row>
    <row r="27041" spans="6:25" x14ac:dyDescent="0.2">
      <c r="H27041" s="1"/>
      <c r="J27041" s="1"/>
      <c r="M27041" s="1"/>
    </row>
    <row r="27042" spans="6:25" x14ac:dyDescent="0.2">
      <c r="H27042" s="1"/>
      <c r="J27042" s="1"/>
      <c r="M27042" s="1"/>
    </row>
    <row r="27043" spans="6:25" x14ac:dyDescent="0.2">
      <c r="G27043" s="1"/>
      <c r="H27043" s="1"/>
      <c r="J27043" s="1"/>
      <c r="M27043" s="1"/>
    </row>
    <row r="27044" spans="6:25" x14ac:dyDescent="0.2">
      <c r="H27044" s="1"/>
      <c r="J27044" s="1"/>
      <c r="M27044" s="1"/>
    </row>
    <row r="27045" spans="6:25" x14ac:dyDescent="0.2">
      <c r="H27045" s="1"/>
      <c r="J27045" s="1"/>
      <c r="M27045" s="1"/>
    </row>
    <row r="27046" spans="6:25" x14ac:dyDescent="0.2">
      <c r="H27046" s="1"/>
      <c r="J27046" s="1"/>
      <c r="M27046" s="1"/>
      <c r="Y27046" s="1"/>
    </row>
    <row r="27047" spans="6:25" x14ac:dyDescent="0.2">
      <c r="H27047" s="1"/>
      <c r="J27047" s="1"/>
      <c r="M27047" s="1"/>
    </row>
    <row r="27048" spans="6:25" x14ac:dyDescent="0.2">
      <c r="H27048" s="1"/>
      <c r="J27048" s="1"/>
      <c r="K27048" s="1"/>
      <c r="M27048" s="1"/>
    </row>
    <row r="27049" spans="6:25" x14ac:dyDescent="0.2">
      <c r="J27049" s="1"/>
      <c r="M27049" s="1"/>
    </row>
    <row r="27050" spans="6:25" x14ac:dyDescent="0.2">
      <c r="H27050" s="1"/>
      <c r="J27050" s="1"/>
      <c r="K27050" s="1"/>
      <c r="M27050" s="1"/>
    </row>
    <row r="27051" spans="6:25" x14ac:dyDescent="0.2">
      <c r="H27051" s="1"/>
      <c r="J27051" s="1"/>
      <c r="M27051" s="1"/>
    </row>
    <row r="27052" spans="6:25" x14ac:dyDescent="0.2">
      <c r="G27052" s="1"/>
      <c r="H27052" s="1"/>
      <c r="J27052" s="1"/>
      <c r="M27052" s="1"/>
    </row>
    <row r="27053" spans="6:25" x14ac:dyDescent="0.2">
      <c r="H27053" s="1"/>
      <c r="M27053" s="1"/>
    </row>
    <row r="27054" spans="6:25" x14ac:dyDescent="0.2">
      <c r="H27054" s="1"/>
      <c r="J27054" s="1"/>
      <c r="K27054" s="1"/>
      <c r="M27054" s="1"/>
    </row>
    <row r="27055" spans="6:25" x14ac:dyDescent="0.2">
      <c r="H27055" s="1"/>
      <c r="J27055" s="1"/>
      <c r="M27055" s="1"/>
    </row>
    <row r="27056" spans="6:25" x14ac:dyDescent="0.2">
      <c r="F27056" s="1"/>
      <c r="H27056" s="1"/>
      <c r="J27056" s="1"/>
      <c r="M27056" s="1"/>
    </row>
    <row r="27057" spans="5:13" x14ac:dyDescent="0.2">
      <c r="H27057" s="1"/>
      <c r="J27057" s="1"/>
      <c r="M27057" s="1"/>
    </row>
    <row r="27058" spans="5:13" x14ac:dyDescent="0.2">
      <c r="H27058" s="1"/>
      <c r="J27058" s="1"/>
      <c r="M27058" s="1"/>
    </row>
    <row r="27059" spans="5:13" x14ac:dyDescent="0.2">
      <c r="H27059" s="1"/>
      <c r="J27059" s="1"/>
      <c r="M27059" s="1"/>
    </row>
    <row r="27060" spans="5:13" x14ac:dyDescent="0.2">
      <c r="F27060" s="1"/>
      <c r="H27060" s="1"/>
      <c r="J27060" s="1"/>
      <c r="K27060" s="1"/>
      <c r="M27060" s="1"/>
    </row>
    <row r="27061" spans="5:13" x14ac:dyDescent="0.2">
      <c r="E27061" s="1"/>
      <c r="H27061" s="1"/>
      <c r="I27061" s="1"/>
      <c r="J27061" s="1"/>
      <c r="K27061" s="1"/>
      <c r="M27061" s="1"/>
    </row>
    <row r="27062" spans="5:13" x14ac:dyDescent="0.2">
      <c r="H27062" s="1"/>
      <c r="J27062" s="1"/>
      <c r="M27062" s="1"/>
    </row>
    <row r="27063" spans="5:13" x14ac:dyDescent="0.2">
      <c r="F27063" s="1"/>
      <c r="H27063" s="1"/>
      <c r="J27063" s="1"/>
      <c r="M27063" s="1"/>
    </row>
    <row r="27064" spans="5:13" x14ac:dyDescent="0.2">
      <c r="H27064" s="1"/>
      <c r="J27064" s="1"/>
      <c r="M27064" s="1"/>
    </row>
    <row r="27065" spans="5:13" x14ac:dyDescent="0.2">
      <c r="E27065" s="1"/>
      <c r="H27065" s="1"/>
      <c r="J27065" s="1"/>
      <c r="M27065" s="1"/>
    </row>
    <row r="27066" spans="5:13" x14ac:dyDescent="0.2">
      <c r="H27066" s="1"/>
      <c r="M27066" s="1"/>
    </row>
    <row r="27067" spans="5:13" x14ac:dyDescent="0.2">
      <c r="H27067" s="1"/>
      <c r="K27067" s="1"/>
      <c r="M27067" s="1"/>
    </row>
    <row r="27068" spans="5:13" x14ac:dyDescent="0.2">
      <c r="H27068" s="1"/>
      <c r="M27068" s="1"/>
    </row>
    <row r="27069" spans="5:13" x14ac:dyDescent="0.2">
      <c r="E27069" s="1"/>
      <c r="H27069" s="1"/>
      <c r="I27069" s="1"/>
      <c r="J27069" s="1"/>
      <c r="K27069" s="1"/>
      <c r="M27069" s="1"/>
    </row>
    <row r="27070" spans="5:13" x14ac:dyDescent="0.2">
      <c r="F27070" s="1"/>
      <c r="H27070" s="1"/>
      <c r="J27070" s="1"/>
      <c r="M27070" s="1"/>
    </row>
    <row r="27071" spans="5:13" x14ac:dyDescent="0.2">
      <c r="H27071" s="1"/>
      <c r="J27071" s="1"/>
      <c r="K27071" s="1"/>
      <c r="M27071" s="1"/>
    </row>
    <row r="27072" spans="5:13" x14ac:dyDescent="0.2">
      <c r="H27072" s="1"/>
      <c r="M27072" s="1"/>
    </row>
    <row r="27073" spans="5:13" x14ac:dyDescent="0.2">
      <c r="E27073" s="1"/>
      <c r="H27073" s="1"/>
      <c r="M27073" s="1"/>
    </row>
    <row r="27074" spans="5:13" x14ac:dyDescent="0.2">
      <c r="H27074" s="1"/>
      <c r="I27074" s="1"/>
      <c r="M27074" s="1"/>
    </row>
    <row r="27075" spans="5:13" x14ac:dyDescent="0.2">
      <c r="H27075" s="1"/>
      <c r="J27075" s="1"/>
      <c r="K27075" s="1"/>
      <c r="M27075" s="1"/>
    </row>
    <row r="27076" spans="5:13" x14ac:dyDescent="0.2">
      <c r="K27076" s="1"/>
      <c r="M27076" s="1"/>
    </row>
    <row r="27077" spans="5:13" x14ac:dyDescent="0.2">
      <c r="M27077" s="1"/>
    </row>
    <row r="27078" spans="5:13" x14ac:dyDescent="0.2">
      <c r="H27078" s="1"/>
      <c r="M27078" s="1"/>
    </row>
    <row r="27079" spans="5:13" x14ac:dyDescent="0.2">
      <c r="G27079" s="1"/>
      <c r="H27079" s="1"/>
      <c r="K27079" s="1"/>
      <c r="M27079" s="1"/>
    </row>
    <row r="27080" spans="5:13" x14ac:dyDescent="0.2">
      <c r="G27080" s="1"/>
      <c r="H27080" s="1"/>
      <c r="K27080" s="1"/>
      <c r="M27080" s="1"/>
    </row>
    <row r="27081" spans="5:13" x14ac:dyDescent="0.2">
      <c r="H27081" s="1"/>
      <c r="M27081" s="1"/>
    </row>
    <row r="27082" spans="5:13" x14ac:dyDescent="0.2">
      <c r="H27082" s="1"/>
      <c r="K27082" s="1"/>
      <c r="M27082" s="1"/>
    </row>
    <row r="27083" spans="5:13" x14ac:dyDescent="0.2">
      <c r="G27083" s="1"/>
      <c r="H27083" s="1"/>
      <c r="M27083" s="1"/>
    </row>
    <row r="27084" spans="5:13" x14ac:dyDescent="0.2">
      <c r="H27084" s="1"/>
      <c r="K27084" s="1"/>
      <c r="M27084" s="1"/>
    </row>
    <row r="27085" spans="5:13" x14ac:dyDescent="0.2">
      <c r="H27085" s="1"/>
      <c r="M27085" s="1"/>
    </row>
    <row r="27086" spans="5:13" x14ac:dyDescent="0.2">
      <c r="H27086" s="1"/>
      <c r="M27086" s="1"/>
    </row>
    <row r="27087" spans="5:13" x14ac:dyDescent="0.2">
      <c r="H27087" s="1"/>
      <c r="M27087" s="1"/>
    </row>
    <row r="27088" spans="5:13" x14ac:dyDescent="0.2">
      <c r="M27088" s="1"/>
    </row>
    <row r="27089" spans="8:13" x14ac:dyDescent="0.2">
      <c r="H27089" s="1"/>
      <c r="M27089" s="1"/>
    </row>
    <row r="27090" spans="8:13" x14ac:dyDescent="0.2">
      <c r="H27090" s="1"/>
      <c r="M27090" s="1"/>
    </row>
    <row r="27091" spans="8:13" x14ac:dyDescent="0.2">
      <c r="H27091" s="1"/>
      <c r="M27091" s="1"/>
    </row>
    <row r="27092" spans="8:13" x14ac:dyDescent="0.2">
      <c r="H27092" s="1"/>
      <c r="J27092" s="1"/>
      <c r="K27092" s="1"/>
      <c r="M27092" s="1"/>
    </row>
    <row r="27093" spans="8:13" x14ac:dyDescent="0.2">
      <c r="H27093" s="1"/>
      <c r="M27093" s="1"/>
    </row>
    <row r="27094" spans="8:13" x14ac:dyDescent="0.2">
      <c r="H27094" s="1"/>
      <c r="M27094" s="1"/>
    </row>
    <row r="27095" spans="8:13" x14ac:dyDescent="0.2">
      <c r="H27095" s="1"/>
      <c r="M27095" s="1"/>
    </row>
    <row r="27096" spans="8:13" x14ac:dyDescent="0.2">
      <c r="H27096" s="1"/>
      <c r="M27096" s="1"/>
    </row>
    <row r="27097" spans="8:13" x14ac:dyDescent="0.2">
      <c r="H27097" s="1"/>
      <c r="I27097" s="1"/>
      <c r="M27097" s="1"/>
    </row>
    <row r="27098" spans="8:13" x14ac:dyDescent="0.2">
      <c r="H27098" s="1"/>
      <c r="M27098" s="1"/>
    </row>
    <row r="27099" spans="8:13" x14ac:dyDescent="0.2">
      <c r="H27099" s="1"/>
      <c r="M27099" s="1"/>
    </row>
    <row r="27100" spans="8:13" x14ac:dyDescent="0.2">
      <c r="H27100" s="1"/>
      <c r="M27100" s="1"/>
    </row>
    <row r="27101" spans="8:13" x14ac:dyDescent="0.2">
      <c r="H27101" s="1"/>
      <c r="M27101" s="1"/>
    </row>
    <row r="27102" spans="8:13" x14ac:dyDescent="0.2">
      <c r="H27102" s="1"/>
      <c r="M27102" s="1"/>
    </row>
    <row r="27103" spans="8:13" x14ac:dyDescent="0.2">
      <c r="H27103" s="1"/>
      <c r="M27103" s="1"/>
    </row>
    <row r="27104" spans="8:13" x14ac:dyDescent="0.2">
      <c r="H27104" s="1"/>
      <c r="K27104" s="1"/>
      <c r="M27104" s="1"/>
    </row>
    <row r="27105" spans="6:13" x14ac:dyDescent="0.2">
      <c r="H27105" s="1"/>
      <c r="M27105" s="1"/>
    </row>
    <row r="27106" spans="6:13" x14ac:dyDescent="0.2">
      <c r="H27106" s="1"/>
      <c r="M27106" s="1"/>
    </row>
    <row r="27107" spans="6:13" x14ac:dyDescent="0.2">
      <c r="H27107" s="1"/>
      <c r="M27107" s="1"/>
    </row>
    <row r="27108" spans="6:13" x14ac:dyDescent="0.2">
      <c r="H27108" s="1"/>
      <c r="M27108" s="1"/>
    </row>
    <row r="27109" spans="6:13" x14ac:dyDescent="0.2">
      <c r="H27109" s="1"/>
      <c r="M27109" s="1"/>
    </row>
    <row r="27110" spans="6:13" x14ac:dyDescent="0.2">
      <c r="H27110" s="1"/>
      <c r="M27110" s="1"/>
    </row>
    <row r="27111" spans="6:13" x14ac:dyDescent="0.2">
      <c r="H27111" s="1"/>
      <c r="J27111" s="1"/>
      <c r="K27111" s="1"/>
      <c r="M27111" s="1"/>
    </row>
    <row r="27112" spans="6:13" x14ac:dyDescent="0.2">
      <c r="H27112" s="1"/>
      <c r="I27112" s="1"/>
      <c r="J27112" s="1"/>
      <c r="K27112" s="1"/>
      <c r="M27112" s="1"/>
    </row>
    <row r="27113" spans="6:13" x14ac:dyDescent="0.2">
      <c r="H27113" s="1"/>
      <c r="I27113" s="1"/>
      <c r="J27113" s="1"/>
      <c r="K27113" s="1"/>
      <c r="M27113" s="1"/>
    </row>
    <row r="27114" spans="6:13" x14ac:dyDescent="0.2">
      <c r="H27114" s="1"/>
      <c r="I27114" s="1"/>
      <c r="J27114" s="1"/>
      <c r="K27114" s="1"/>
      <c r="M27114" s="1"/>
    </row>
    <row r="27115" spans="6:13" x14ac:dyDescent="0.2">
      <c r="H27115" s="1"/>
      <c r="I27115" s="1"/>
      <c r="J27115" s="1"/>
      <c r="K27115" s="1"/>
      <c r="M27115" s="1"/>
    </row>
    <row r="27116" spans="6:13" x14ac:dyDescent="0.2">
      <c r="H27116" s="1"/>
      <c r="I27116" s="1"/>
      <c r="J27116" s="1"/>
      <c r="K27116" s="1"/>
      <c r="M27116" s="1"/>
    </row>
    <row r="27117" spans="6:13" x14ac:dyDescent="0.2">
      <c r="H27117" s="1"/>
      <c r="I27117" s="1"/>
      <c r="J27117" s="1"/>
      <c r="K27117" s="1"/>
      <c r="M27117" s="1"/>
    </row>
    <row r="27118" spans="6:13" x14ac:dyDescent="0.2">
      <c r="F27118" s="1"/>
      <c r="H27118" s="1"/>
      <c r="I27118" s="1"/>
      <c r="J27118" s="1"/>
      <c r="K27118" s="1"/>
      <c r="M27118" s="1"/>
    </row>
    <row r="27119" spans="6:13" x14ac:dyDescent="0.2">
      <c r="F27119" s="1"/>
      <c r="H27119" s="1"/>
      <c r="I27119" s="1"/>
      <c r="J27119" s="1"/>
      <c r="K27119" s="1"/>
      <c r="M27119" s="1"/>
    </row>
    <row r="27120" spans="6:13" x14ac:dyDescent="0.2">
      <c r="H27120" s="1"/>
      <c r="I27120" s="1"/>
      <c r="J27120" s="1"/>
      <c r="K27120" s="1"/>
      <c r="M27120" s="1"/>
    </row>
    <row r="27121" spans="6:25" x14ac:dyDescent="0.2">
      <c r="H27121" s="1"/>
      <c r="I27121" s="1"/>
      <c r="J27121" s="1"/>
      <c r="K27121" s="1"/>
      <c r="M27121" s="1"/>
    </row>
    <row r="27122" spans="6:25" x14ac:dyDescent="0.2">
      <c r="H27122" s="1"/>
      <c r="I27122" s="1"/>
      <c r="J27122" s="1"/>
      <c r="K27122" s="1"/>
      <c r="M27122" s="1"/>
    </row>
    <row r="27123" spans="6:25" x14ac:dyDescent="0.2">
      <c r="H27123" s="1"/>
      <c r="I27123" s="1"/>
      <c r="J27123" s="1"/>
      <c r="K27123" s="1"/>
      <c r="M27123" s="1"/>
    </row>
    <row r="27124" spans="6:25" x14ac:dyDescent="0.2">
      <c r="H27124" s="1"/>
      <c r="I27124" s="1"/>
      <c r="J27124" s="1"/>
      <c r="K27124" s="1"/>
      <c r="M27124" s="1"/>
      <c r="Y27124" s="1"/>
    </row>
    <row r="27125" spans="6:25" x14ac:dyDescent="0.2">
      <c r="H27125" s="1"/>
      <c r="I27125" s="1"/>
      <c r="J27125" s="1"/>
      <c r="K27125" s="1"/>
      <c r="M27125" s="1"/>
    </row>
    <row r="27126" spans="6:25" x14ac:dyDescent="0.2">
      <c r="H27126" s="1"/>
      <c r="I27126" s="1"/>
      <c r="J27126" s="1"/>
      <c r="K27126" s="1"/>
      <c r="M27126" s="1"/>
    </row>
    <row r="27127" spans="6:25" x14ac:dyDescent="0.2">
      <c r="H27127" s="1"/>
      <c r="I27127" s="1"/>
      <c r="J27127" s="1"/>
      <c r="K27127" s="1"/>
      <c r="M27127" s="1"/>
    </row>
    <row r="27128" spans="6:25" x14ac:dyDescent="0.2">
      <c r="H27128" s="1"/>
      <c r="I27128" s="1"/>
      <c r="J27128" s="1"/>
      <c r="K27128" s="1"/>
      <c r="M27128" s="1"/>
    </row>
    <row r="27129" spans="6:25" x14ac:dyDescent="0.2">
      <c r="H27129" s="1"/>
      <c r="I27129" s="1"/>
      <c r="J27129" s="1"/>
      <c r="K27129" s="1"/>
      <c r="M27129" s="1"/>
    </row>
    <row r="27130" spans="6:25" x14ac:dyDescent="0.2">
      <c r="H27130" s="1"/>
      <c r="I27130" s="1"/>
      <c r="J27130" s="1"/>
      <c r="K27130" s="1"/>
      <c r="M27130" s="1"/>
    </row>
    <row r="27131" spans="6:25" x14ac:dyDescent="0.2">
      <c r="H27131" s="1"/>
      <c r="I27131" s="1"/>
      <c r="J27131" s="1"/>
      <c r="K27131" s="1"/>
      <c r="M27131" s="1"/>
    </row>
    <row r="27132" spans="6:25" x14ac:dyDescent="0.2">
      <c r="H27132" s="1"/>
      <c r="I27132" s="1"/>
      <c r="J27132" s="1"/>
      <c r="K27132" s="1"/>
      <c r="M27132" s="1"/>
    </row>
    <row r="27133" spans="6:25" x14ac:dyDescent="0.2">
      <c r="H27133" s="1"/>
      <c r="I27133" s="1"/>
      <c r="J27133" s="1"/>
      <c r="K27133" s="1"/>
      <c r="M27133" s="1"/>
    </row>
    <row r="27134" spans="6:25" x14ac:dyDescent="0.2">
      <c r="F27134" s="1"/>
      <c r="H27134" s="1"/>
      <c r="I27134" s="1"/>
      <c r="J27134" s="1"/>
      <c r="K27134" s="1"/>
      <c r="M27134" s="1"/>
    </row>
    <row r="27135" spans="6:25" x14ac:dyDescent="0.2">
      <c r="H27135" s="1"/>
      <c r="I27135" s="1"/>
      <c r="J27135" s="1"/>
      <c r="K27135" s="1"/>
      <c r="M27135" s="1"/>
    </row>
    <row r="27136" spans="6:25" x14ac:dyDescent="0.2">
      <c r="F27136" s="1"/>
      <c r="H27136" s="1"/>
      <c r="I27136" s="1"/>
      <c r="J27136" s="1"/>
      <c r="K27136" s="1"/>
      <c r="M27136" s="1"/>
    </row>
    <row r="27137" spans="6:13" x14ac:dyDescent="0.2">
      <c r="H27137" s="1"/>
      <c r="I27137" s="1"/>
      <c r="J27137" s="1"/>
      <c r="K27137" s="1"/>
      <c r="M27137" s="1"/>
    </row>
    <row r="27138" spans="6:13" x14ac:dyDescent="0.2">
      <c r="H27138" s="1"/>
      <c r="I27138" s="1"/>
      <c r="J27138" s="1"/>
      <c r="K27138" s="1"/>
      <c r="M27138" s="1"/>
    </row>
    <row r="27139" spans="6:13" x14ac:dyDescent="0.2">
      <c r="F27139" s="1"/>
      <c r="H27139" s="1"/>
      <c r="I27139" s="1"/>
      <c r="J27139" s="1"/>
      <c r="K27139" s="1"/>
      <c r="M27139" s="1"/>
    </row>
    <row r="27140" spans="6:13" x14ac:dyDescent="0.2">
      <c r="H27140" s="1"/>
      <c r="I27140" s="1"/>
      <c r="J27140" s="1"/>
      <c r="K27140" s="1"/>
      <c r="M27140" s="1"/>
    </row>
    <row r="27141" spans="6:13" x14ac:dyDescent="0.2">
      <c r="H27141" s="1"/>
      <c r="I27141" s="1"/>
      <c r="J27141" s="1"/>
      <c r="K27141" s="1"/>
      <c r="M27141" s="1"/>
    </row>
    <row r="27142" spans="6:13" x14ac:dyDescent="0.2">
      <c r="H27142" s="1"/>
      <c r="I27142" s="1"/>
      <c r="J27142" s="1"/>
      <c r="K27142" s="1"/>
      <c r="M27142" s="1"/>
    </row>
    <row r="27143" spans="6:13" x14ac:dyDescent="0.2">
      <c r="H27143" s="1"/>
      <c r="I27143" s="1"/>
      <c r="J27143" s="1"/>
      <c r="K27143" s="1"/>
      <c r="M27143" s="1"/>
    </row>
    <row r="27144" spans="6:13" x14ac:dyDescent="0.2">
      <c r="H27144" s="1"/>
      <c r="I27144" s="1"/>
      <c r="J27144" s="1"/>
      <c r="K27144" s="1"/>
      <c r="M27144" s="1"/>
    </row>
    <row r="27145" spans="6:13" x14ac:dyDescent="0.2">
      <c r="H27145" s="1"/>
      <c r="I27145" s="1"/>
      <c r="J27145" s="1"/>
      <c r="K27145" s="1"/>
      <c r="M27145" s="1"/>
    </row>
    <row r="27146" spans="6:13" x14ac:dyDescent="0.2">
      <c r="H27146" s="1"/>
      <c r="I27146" s="1"/>
      <c r="J27146" s="1"/>
      <c r="K27146" s="1"/>
      <c r="M27146" s="1"/>
    </row>
    <row r="27147" spans="6:13" x14ac:dyDescent="0.2">
      <c r="G27147" s="1"/>
      <c r="H27147" s="1"/>
      <c r="I27147" s="1"/>
      <c r="J27147" s="1"/>
      <c r="K27147" s="1"/>
      <c r="M27147" s="1"/>
    </row>
    <row r="27148" spans="6:13" x14ac:dyDescent="0.2">
      <c r="H27148" s="1"/>
      <c r="I27148" s="1"/>
      <c r="J27148" s="1"/>
      <c r="K27148" s="1"/>
      <c r="M27148" s="1"/>
    </row>
    <row r="27149" spans="6:13" x14ac:dyDescent="0.2">
      <c r="G27149" s="1"/>
      <c r="H27149" s="1"/>
      <c r="I27149" s="1"/>
      <c r="J27149" s="1"/>
      <c r="K27149" s="1"/>
      <c r="M27149" s="1"/>
    </row>
    <row r="27150" spans="6:13" x14ac:dyDescent="0.2">
      <c r="H27150" s="1"/>
      <c r="I27150" s="1"/>
      <c r="J27150" s="1"/>
      <c r="K27150" s="1"/>
      <c r="M27150" s="1"/>
    </row>
    <row r="27151" spans="6:13" x14ac:dyDescent="0.2">
      <c r="H27151" s="1"/>
      <c r="I27151" s="1"/>
      <c r="J27151" s="1"/>
      <c r="K27151" s="1"/>
      <c r="M27151" s="1"/>
    </row>
    <row r="27152" spans="6:13" x14ac:dyDescent="0.2">
      <c r="H27152" s="1"/>
      <c r="I27152" s="1"/>
      <c r="J27152" s="1"/>
      <c r="K27152" s="1"/>
      <c r="M27152" s="1"/>
    </row>
    <row r="27153" spans="7:25" x14ac:dyDescent="0.2">
      <c r="H27153" s="1"/>
      <c r="I27153" s="1"/>
      <c r="J27153" s="1"/>
      <c r="K27153" s="1"/>
      <c r="M27153" s="1"/>
      <c r="Y27153" s="1"/>
    </row>
    <row r="27154" spans="7:25" x14ac:dyDescent="0.2">
      <c r="H27154" s="1"/>
      <c r="I27154" s="1"/>
      <c r="J27154" s="1"/>
      <c r="K27154" s="1"/>
      <c r="M27154" s="1"/>
      <c r="Y27154" s="1"/>
    </row>
    <row r="27155" spans="7:25" x14ac:dyDescent="0.2">
      <c r="H27155" s="1"/>
      <c r="I27155" s="1"/>
      <c r="J27155" s="1"/>
      <c r="K27155" s="1"/>
      <c r="M27155" s="1"/>
      <c r="Y27155" s="1"/>
    </row>
    <row r="27156" spans="7:25" x14ac:dyDescent="0.2">
      <c r="H27156" s="1"/>
      <c r="I27156" s="1"/>
      <c r="J27156" s="1"/>
      <c r="K27156" s="1"/>
      <c r="M27156" s="1"/>
      <c r="U27156" s="1"/>
      <c r="Y27156" s="1"/>
    </row>
    <row r="27157" spans="7:25" x14ac:dyDescent="0.2">
      <c r="H27157" s="1"/>
      <c r="I27157" s="1"/>
      <c r="J27157" s="1"/>
      <c r="K27157" s="1"/>
      <c r="M27157" s="1"/>
      <c r="Y27157" s="1"/>
    </row>
    <row r="27158" spans="7:25" x14ac:dyDescent="0.2">
      <c r="H27158" s="1"/>
      <c r="I27158" s="1"/>
      <c r="J27158" s="1"/>
      <c r="K27158" s="1"/>
      <c r="M27158" s="1"/>
      <c r="Y27158" s="1"/>
    </row>
    <row r="27159" spans="7:25" x14ac:dyDescent="0.2">
      <c r="H27159" s="1"/>
      <c r="I27159" s="1"/>
      <c r="J27159" s="1"/>
      <c r="K27159" s="1"/>
      <c r="M27159" s="1"/>
      <c r="V27159" s="1"/>
      <c r="Y27159" s="1"/>
    </row>
    <row r="27160" spans="7:25" x14ac:dyDescent="0.2">
      <c r="H27160" s="1"/>
      <c r="I27160" s="1"/>
      <c r="J27160" s="1"/>
      <c r="K27160" s="1"/>
      <c r="M27160" s="1"/>
      <c r="Y27160" s="1"/>
    </row>
    <row r="27161" spans="7:25" x14ac:dyDescent="0.2">
      <c r="H27161" s="1"/>
      <c r="I27161" s="1"/>
      <c r="J27161" s="1"/>
      <c r="K27161" s="1"/>
      <c r="M27161" s="1"/>
      <c r="Y27161" s="1"/>
    </row>
    <row r="27162" spans="7:25" x14ac:dyDescent="0.2">
      <c r="G27162" s="1"/>
      <c r="H27162" s="1"/>
      <c r="I27162" s="1"/>
      <c r="J27162" s="1"/>
      <c r="K27162" s="1"/>
      <c r="M27162" s="1"/>
      <c r="S27162" s="1"/>
      <c r="W27162" s="1"/>
      <c r="Y27162" s="1"/>
    </row>
    <row r="27163" spans="7:25" x14ac:dyDescent="0.2">
      <c r="H27163" s="1"/>
      <c r="I27163" s="1"/>
      <c r="J27163" s="1"/>
      <c r="K27163" s="1"/>
      <c r="M27163" s="1"/>
      <c r="Y27163" s="1"/>
    </row>
    <row r="27164" spans="7:25" x14ac:dyDescent="0.2">
      <c r="H27164" s="1"/>
      <c r="I27164" s="1"/>
      <c r="J27164" s="1"/>
      <c r="K27164" s="1"/>
      <c r="M27164" s="1"/>
      <c r="Y27164" s="1"/>
    </row>
    <row r="27165" spans="7:25" x14ac:dyDescent="0.2">
      <c r="H27165" s="1"/>
      <c r="I27165" s="1"/>
      <c r="J27165" s="1"/>
      <c r="K27165" s="1"/>
      <c r="M27165" s="1"/>
      <c r="Y27165" s="1"/>
    </row>
    <row r="27166" spans="7:25" x14ac:dyDescent="0.2">
      <c r="H27166" s="1"/>
      <c r="I27166" s="1"/>
      <c r="J27166" s="1"/>
      <c r="K27166" s="1"/>
      <c r="M27166" s="1"/>
      <c r="Y27166" s="1"/>
    </row>
    <row r="27167" spans="7:25" x14ac:dyDescent="0.2">
      <c r="H27167" s="1"/>
      <c r="I27167" s="1"/>
      <c r="J27167" s="1"/>
      <c r="K27167" s="1"/>
      <c r="M27167" s="1"/>
      <c r="V27167" s="1"/>
      <c r="Y27167" s="1"/>
    </row>
    <row r="27168" spans="7:25" x14ac:dyDescent="0.2">
      <c r="H27168" s="1"/>
      <c r="I27168" s="1"/>
      <c r="J27168" s="1"/>
      <c r="K27168" s="1"/>
      <c r="M27168" s="1"/>
      <c r="Y27168" s="1"/>
    </row>
    <row r="27169" spans="6:25" x14ac:dyDescent="0.2">
      <c r="F27169" s="1"/>
      <c r="H27169" s="1"/>
      <c r="I27169" s="1"/>
      <c r="J27169" s="1"/>
      <c r="K27169" s="1"/>
      <c r="M27169" s="1"/>
      <c r="R27169" s="1"/>
      <c r="V27169" s="1"/>
      <c r="Y27169" s="1"/>
    </row>
    <row r="27170" spans="6:25" x14ac:dyDescent="0.2">
      <c r="H27170" s="1"/>
      <c r="I27170" s="1"/>
      <c r="J27170" s="1"/>
      <c r="K27170" s="1"/>
      <c r="M27170" s="1"/>
      <c r="Y27170" s="1"/>
    </row>
    <row r="27171" spans="6:25" x14ac:dyDescent="0.2">
      <c r="H27171" s="1"/>
      <c r="I27171" s="1"/>
      <c r="J27171" s="1"/>
      <c r="K27171" s="1"/>
      <c r="M27171" s="1"/>
      <c r="Y27171" s="1"/>
    </row>
    <row r="27172" spans="6:25" x14ac:dyDescent="0.2">
      <c r="H27172" s="1"/>
      <c r="I27172" s="1"/>
      <c r="J27172" s="1"/>
      <c r="K27172" s="1"/>
      <c r="M27172" s="1"/>
      <c r="Y27172" s="1"/>
    </row>
    <row r="27173" spans="6:25" x14ac:dyDescent="0.2">
      <c r="H27173" s="1"/>
      <c r="I27173" s="1"/>
      <c r="J27173" s="1"/>
      <c r="K27173" s="1"/>
      <c r="M27173" s="1"/>
      <c r="V27173" s="1"/>
      <c r="Y27173" s="1"/>
    </row>
    <row r="27174" spans="6:25" x14ac:dyDescent="0.2">
      <c r="H27174" s="1"/>
      <c r="I27174" s="1"/>
      <c r="J27174" s="1"/>
      <c r="K27174" s="1"/>
      <c r="M27174" s="1"/>
      <c r="Y27174" s="1"/>
    </row>
    <row r="27175" spans="6:25" x14ac:dyDescent="0.2">
      <c r="H27175" s="1"/>
      <c r="I27175" s="1"/>
      <c r="J27175" s="1"/>
      <c r="K27175" s="1"/>
      <c r="M27175" s="1"/>
      <c r="Y27175" s="1"/>
    </row>
    <row r="27176" spans="6:25" x14ac:dyDescent="0.2">
      <c r="G27176" s="1"/>
      <c r="H27176" s="1"/>
      <c r="I27176" s="1"/>
      <c r="J27176" s="1"/>
      <c r="K27176" s="1"/>
      <c r="M27176" s="1"/>
      <c r="Y27176" s="1"/>
    </row>
    <row r="27177" spans="6:25" x14ac:dyDescent="0.2">
      <c r="H27177" s="1"/>
      <c r="I27177" s="1"/>
      <c r="J27177" s="1"/>
      <c r="K27177" s="1"/>
      <c r="M27177" s="1"/>
      <c r="Y27177" s="1"/>
    </row>
    <row r="27178" spans="6:25" x14ac:dyDescent="0.2">
      <c r="H27178" s="1"/>
      <c r="I27178" s="1"/>
      <c r="J27178" s="1"/>
      <c r="K27178" s="1"/>
      <c r="M27178" s="1"/>
      <c r="Y27178" s="1"/>
    </row>
    <row r="27179" spans="6:25" x14ac:dyDescent="0.2">
      <c r="H27179" s="1"/>
      <c r="I27179" s="1"/>
      <c r="J27179" s="1"/>
      <c r="K27179" s="1"/>
      <c r="M27179" s="1"/>
      <c r="Y27179" s="1"/>
    </row>
    <row r="27180" spans="6:25" x14ac:dyDescent="0.2">
      <c r="H27180" s="1"/>
      <c r="I27180" s="1"/>
      <c r="J27180" s="1"/>
      <c r="K27180" s="1"/>
      <c r="M27180" s="1"/>
      <c r="Y27180" s="1"/>
    </row>
    <row r="27181" spans="6:25" x14ac:dyDescent="0.2">
      <c r="H27181" s="1"/>
      <c r="I27181" s="1"/>
      <c r="J27181" s="1"/>
      <c r="K27181" s="1"/>
      <c r="M27181" s="1"/>
      <c r="Y27181" s="1"/>
    </row>
    <row r="27182" spans="6:25" x14ac:dyDescent="0.2">
      <c r="H27182" s="1"/>
      <c r="I27182" s="1"/>
      <c r="J27182" s="1"/>
      <c r="K27182" s="1"/>
      <c r="M27182" s="1"/>
      <c r="Y27182" s="1"/>
    </row>
    <row r="27183" spans="6:25" x14ac:dyDescent="0.2">
      <c r="H27183" s="1"/>
      <c r="I27183" s="1"/>
      <c r="J27183" s="1"/>
      <c r="K27183" s="1"/>
      <c r="M27183" s="1"/>
      <c r="Y27183" s="1"/>
    </row>
    <row r="27184" spans="6:25" x14ac:dyDescent="0.2">
      <c r="H27184" s="1"/>
      <c r="I27184" s="1"/>
      <c r="J27184" s="1"/>
      <c r="K27184" s="1"/>
      <c r="M27184" s="1"/>
      <c r="Y27184" s="1"/>
    </row>
    <row r="27185" spans="5:25" x14ac:dyDescent="0.2">
      <c r="H27185" s="1"/>
      <c r="I27185" s="1"/>
      <c r="J27185" s="1"/>
      <c r="K27185" s="1"/>
      <c r="M27185" s="1"/>
      <c r="U27185" s="1"/>
      <c r="Y27185" s="1"/>
    </row>
    <row r="27186" spans="5:25" x14ac:dyDescent="0.2">
      <c r="H27186" s="1"/>
      <c r="I27186" s="1"/>
      <c r="J27186" s="1"/>
      <c r="K27186" s="1"/>
      <c r="M27186" s="1"/>
      <c r="Y27186" s="1"/>
    </row>
    <row r="27187" spans="5:25" x14ac:dyDescent="0.2">
      <c r="E27187" s="1"/>
      <c r="G27187" s="1"/>
      <c r="H27187" s="1"/>
      <c r="I27187" s="1"/>
      <c r="J27187" s="1"/>
      <c r="K27187" s="1"/>
      <c r="M27187" s="1"/>
      <c r="Q27187" s="1"/>
      <c r="U27187" s="1"/>
      <c r="Y27187" s="1"/>
    </row>
    <row r="27188" spans="5:25" x14ac:dyDescent="0.2">
      <c r="H27188" s="1"/>
      <c r="I27188" s="1"/>
      <c r="J27188" s="1"/>
      <c r="K27188" s="1"/>
      <c r="M27188" s="1"/>
      <c r="Y27188" s="1"/>
    </row>
    <row r="27189" spans="5:25" x14ac:dyDescent="0.2">
      <c r="G27189" s="1"/>
      <c r="H27189" s="1"/>
      <c r="I27189" s="1"/>
      <c r="J27189" s="1"/>
      <c r="K27189" s="1"/>
      <c r="M27189" s="1"/>
      <c r="Y27189" s="1"/>
    </row>
    <row r="27190" spans="5:25" x14ac:dyDescent="0.2">
      <c r="H27190" s="1"/>
      <c r="I27190" s="1"/>
      <c r="J27190" s="1"/>
      <c r="K27190" s="1"/>
      <c r="M27190" s="1"/>
      <c r="Y27190" s="1"/>
    </row>
    <row r="27191" spans="5:25" x14ac:dyDescent="0.2">
      <c r="H27191" s="1"/>
      <c r="I27191" s="1"/>
      <c r="J27191" s="1"/>
      <c r="K27191" s="1"/>
      <c r="M27191" s="1"/>
      <c r="Y27191" s="1"/>
    </row>
    <row r="27192" spans="5:25" x14ac:dyDescent="0.2">
      <c r="H27192" s="1"/>
      <c r="I27192" s="1"/>
      <c r="J27192" s="1"/>
      <c r="K27192" s="1"/>
      <c r="M27192" s="1"/>
      <c r="Y27192" s="1"/>
    </row>
    <row r="27193" spans="5:25" x14ac:dyDescent="0.2">
      <c r="G27193" s="1"/>
      <c r="H27193" s="1"/>
      <c r="I27193" s="1"/>
      <c r="J27193" s="1"/>
      <c r="K27193" s="1"/>
      <c r="M27193" s="1"/>
      <c r="Y27193" s="1"/>
    </row>
    <row r="27194" spans="5:25" x14ac:dyDescent="0.2">
      <c r="G27194" s="1"/>
      <c r="H27194" s="1"/>
      <c r="I27194" s="1"/>
      <c r="J27194" s="1"/>
      <c r="K27194" s="1"/>
      <c r="M27194" s="1"/>
    </row>
    <row r="27195" spans="5:25" x14ac:dyDescent="0.2">
      <c r="H27195" s="1"/>
      <c r="I27195" s="1"/>
      <c r="J27195" s="1"/>
      <c r="K27195" s="1"/>
      <c r="M27195" s="1"/>
      <c r="Y27195" s="1"/>
    </row>
    <row r="27196" spans="5:25" x14ac:dyDescent="0.2">
      <c r="H27196" s="1"/>
      <c r="I27196" s="1"/>
      <c r="J27196" s="1"/>
      <c r="K27196" s="1"/>
      <c r="M27196" s="1"/>
      <c r="Y27196" s="1"/>
    </row>
    <row r="27197" spans="5:25" x14ac:dyDescent="0.2">
      <c r="H27197" s="1"/>
      <c r="I27197" s="1"/>
      <c r="J27197" s="1"/>
      <c r="K27197" s="1"/>
      <c r="M27197" s="1"/>
      <c r="W27197" s="1"/>
      <c r="Y27197" s="1"/>
    </row>
    <row r="27198" spans="5:25" x14ac:dyDescent="0.2">
      <c r="F27198" s="1"/>
      <c r="H27198" s="1"/>
      <c r="I27198" s="1"/>
      <c r="J27198" s="1"/>
      <c r="K27198" s="1"/>
      <c r="M27198" s="1"/>
      <c r="R27198" s="1"/>
      <c r="V27198" s="1"/>
      <c r="Y27198" s="1"/>
    </row>
    <row r="27199" spans="5:25" x14ac:dyDescent="0.2">
      <c r="G27199" s="1"/>
      <c r="H27199" s="1"/>
      <c r="I27199" s="1"/>
      <c r="J27199" s="1"/>
      <c r="K27199" s="1"/>
      <c r="M27199" s="1"/>
      <c r="S27199" s="1"/>
      <c r="W27199" s="1"/>
      <c r="Y27199" s="1"/>
    </row>
    <row r="27200" spans="5:25" x14ac:dyDescent="0.2">
      <c r="F27200" s="1"/>
      <c r="H27200" s="1"/>
      <c r="I27200" s="1"/>
      <c r="J27200" s="1"/>
      <c r="K27200" s="1"/>
      <c r="M27200" s="1"/>
      <c r="Y27200" s="1"/>
    </row>
    <row r="27201" spans="5:25" x14ac:dyDescent="0.2">
      <c r="H27201" s="1"/>
      <c r="I27201" s="1"/>
      <c r="J27201" s="1"/>
      <c r="K27201" s="1"/>
      <c r="M27201" s="1"/>
      <c r="Y27201" s="1"/>
    </row>
    <row r="27202" spans="5:25" x14ac:dyDescent="0.2">
      <c r="E27202" s="1"/>
      <c r="H27202" s="1"/>
      <c r="I27202" s="1"/>
      <c r="J27202" s="1"/>
      <c r="K27202" s="1"/>
      <c r="M27202" s="1"/>
      <c r="Q27202" s="1"/>
      <c r="U27202" s="1"/>
      <c r="Y27202" s="1"/>
    </row>
    <row r="27203" spans="5:25" x14ac:dyDescent="0.2">
      <c r="E27203" s="1"/>
      <c r="F27203" s="1"/>
      <c r="H27203" s="1"/>
      <c r="I27203" s="1"/>
      <c r="J27203" s="1"/>
      <c r="K27203" s="1"/>
      <c r="M27203" s="1"/>
      <c r="R27203" s="1"/>
      <c r="V27203" s="1"/>
      <c r="Y27203" s="1"/>
    </row>
    <row r="27204" spans="5:25" x14ac:dyDescent="0.2">
      <c r="F27204" s="1"/>
      <c r="H27204" s="1"/>
      <c r="I27204" s="1"/>
      <c r="J27204" s="1"/>
      <c r="K27204" s="1"/>
      <c r="M27204" s="1"/>
      <c r="U27204" s="1"/>
      <c r="Y27204" s="1"/>
    </row>
    <row r="27205" spans="5:25" x14ac:dyDescent="0.2">
      <c r="E27205" s="1"/>
      <c r="H27205" s="1"/>
      <c r="I27205" s="1"/>
      <c r="J27205" s="1"/>
      <c r="K27205" s="1"/>
      <c r="M27205" s="1"/>
      <c r="V27205" s="1"/>
      <c r="Y27205" s="1"/>
    </row>
    <row r="27206" spans="5:25" x14ac:dyDescent="0.2">
      <c r="H27206" s="1"/>
      <c r="I27206" s="1"/>
      <c r="J27206" s="1"/>
      <c r="K27206" s="1"/>
      <c r="M27206" s="1"/>
      <c r="Y27206" s="1"/>
    </row>
    <row r="27207" spans="5:25" x14ac:dyDescent="0.2">
      <c r="E27207" s="1"/>
      <c r="G27207" s="1"/>
      <c r="H27207" s="1"/>
      <c r="I27207" s="1"/>
      <c r="J27207" s="1"/>
      <c r="K27207" s="1"/>
      <c r="M27207" s="1"/>
      <c r="S27207" s="1"/>
      <c r="W27207" s="1"/>
      <c r="Y27207" s="1"/>
    </row>
    <row r="27208" spans="5:25" x14ac:dyDescent="0.2">
      <c r="G27208" s="1"/>
      <c r="H27208" s="1"/>
      <c r="I27208" s="1"/>
      <c r="J27208" s="1"/>
      <c r="K27208" s="1"/>
      <c r="M27208" s="1"/>
      <c r="Y27208" s="1"/>
    </row>
    <row r="27209" spans="5:25" x14ac:dyDescent="0.2">
      <c r="E27209" s="1"/>
      <c r="F27209" s="1"/>
      <c r="G27209" s="1"/>
      <c r="H27209" s="1"/>
      <c r="I27209" s="1"/>
      <c r="J27209" s="1"/>
      <c r="K27209" s="1"/>
      <c r="M27209" s="1"/>
      <c r="W27209" s="1"/>
      <c r="Y27209" s="1"/>
    </row>
    <row r="27210" spans="5:25" x14ac:dyDescent="0.2">
      <c r="H27210" s="1"/>
      <c r="I27210" s="1"/>
      <c r="J27210" s="1"/>
      <c r="K27210" s="1"/>
      <c r="M27210" s="1"/>
      <c r="Y27210" s="1"/>
    </row>
    <row r="27211" spans="5:25" x14ac:dyDescent="0.2">
      <c r="H27211" s="1"/>
      <c r="I27211" s="1"/>
      <c r="J27211" s="1"/>
      <c r="K27211" s="1"/>
      <c r="M27211" s="1"/>
      <c r="Y27211" s="1"/>
    </row>
    <row r="27212" spans="5:25" x14ac:dyDescent="0.2">
      <c r="G27212" s="1"/>
      <c r="H27212" s="1"/>
      <c r="I27212" s="1"/>
      <c r="J27212" s="1"/>
      <c r="K27212" s="1"/>
      <c r="M27212" s="1"/>
      <c r="S27212" s="1"/>
      <c r="W27212" s="1"/>
      <c r="Y27212" s="1"/>
    </row>
    <row r="27213" spans="5:25" x14ac:dyDescent="0.2">
      <c r="H27213" s="1"/>
      <c r="I27213" s="1"/>
      <c r="J27213" s="1"/>
      <c r="K27213" s="1"/>
      <c r="M27213" s="1"/>
      <c r="Y27213" s="1"/>
    </row>
    <row r="27214" spans="5:25" x14ac:dyDescent="0.2">
      <c r="H27214" s="1"/>
      <c r="I27214" s="1"/>
      <c r="J27214" s="1"/>
      <c r="K27214" s="1"/>
      <c r="M27214" s="1"/>
      <c r="Y27214" s="1"/>
    </row>
    <row r="27215" spans="5:25" x14ac:dyDescent="0.2">
      <c r="H27215" s="1"/>
      <c r="I27215" s="1"/>
      <c r="J27215" s="1"/>
      <c r="K27215" s="1"/>
      <c r="M27215" s="1"/>
      <c r="Y27215" s="1"/>
    </row>
    <row r="27216" spans="5:25" x14ac:dyDescent="0.2">
      <c r="H27216" s="1"/>
      <c r="I27216" s="1"/>
      <c r="J27216" s="1"/>
      <c r="K27216" s="1"/>
      <c r="M27216" s="1"/>
      <c r="V27216" s="1"/>
      <c r="Y27216" s="1"/>
    </row>
    <row r="27217" spans="5:25" x14ac:dyDescent="0.2">
      <c r="H27217" s="1"/>
      <c r="I27217" s="1"/>
      <c r="J27217" s="1"/>
      <c r="K27217" s="1"/>
      <c r="M27217" s="1"/>
      <c r="Y27217" s="1"/>
    </row>
    <row r="27218" spans="5:25" x14ac:dyDescent="0.2">
      <c r="F27218" s="1"/>
      <c r="G27218" s="1"/>
      <c r="H27218" s="1"/>
      <c r="I27218" s="1"/>
      <c r="J27218" s="1"/>
      <c r="K27218" s="1"/>
      <c r="M27218" s="1"/>
      <c r="R27218" s="1"/>
      <c r="V27218" s="1"/>
      <c r="Y27218" s="1"/>
    </row>
    <row r="27219" spans="5:25" x14ac:dyDescent="0.2">
      <c r="H27219" s="1"/>
      <c r="I27219" s="1"/>
      <c r="J27219" s="1"/>
      <c r="K27219" s="1"/>
      <c r="M27219" s="1"/>
      <c r="W27219" s="1"/>
      <c r="Y27219" s="1"/>
    </row>
    <row r="27220" spans="5:25" x14ac:dyDescent="0.2">
      <c r="H27220" s="1"/>
      <c r="I27220" s="1"/>
      <c r="J27220" s="1"/>
      <c r="K27220" s="1"/>
      <c r="M27220" s="1"/>
      <c r="Y27220" s="1"/>
    </row>
    <row r="27221" spans="5:25" x14ac:dyDescent="0.2">
      <c r="H27221" s="1"/>
      <c r="I27221" s="1"/>
      <c r="J27221" s="1"/>
      <c r="K27221" s="1"/>
      <c r="M27221" s="1"/>
      <c r="Y27221" s="1"/>
    </row>
    <row r="27222" spans="5:25" x14ac:dyDescent="0.2">
      <c r="H27222" s="1"/>
      <c r="I27222" s="1"/>
      <c r="J27222" s="1"/>
      <c r="K27222" s="1"/>
      <c r="M27222" s="1"/>
      <c r="Y27222" s="1"/>
    </row>
    <row r="27223" spans="5:25" x14ac:dyDescent="0.2">
      <c r="H27223" s="1"/>
      <c r="I27223" s="1"/>
      <c r="J27223" s="1"/>
      <c r="K27223" s="1"/>
      <c r="M27223" s="1"/>
      <c r="Y27223" s="1"/>
    </row>
    <row r="27224" spans="5:25" x14ac:dyDescent="0.2">
      <c r="H27224" s="1"/>
      <c r="I27224" s="1"/>
      <c r="J27224" s="1"/>
      <c r="K27224" s="1"/>
      <c r="M27224" s="1"/>
      <c r="Y27224" s="1"/>
    </row>
    <row r="27225" spans="5:25" x14ac:dyDescent="0.2">
      <c r="E27225" s="1"/>
      <c r="H27225" s="1"/>
      <c r="I27225" s="1"/>
      <c r="J27225" s="1"/>
      <c r="K27225" s="1"/>
      <c r="M27225" s="1"/>
      <c r="Q27225" s="1"/>
      <c r="U27225" s="1"/>
      <c r="Y27225" s="1"/>
    </row>
    <row r="27226" spans="5:25" x14ac:dyDescent="0.2">
      <c r="G27226" s="1"/>
      <c r="H27226" s="1"/>
      <c r="I27226" s="1"/>
      <c r="J27226" s="1"/>
      <c r="K27226" s="1"/>
      <c r="M27226" s="1"/>
      <c r="S27226" s="1"/>
      <c r="W27226" s="1"/>
      <c r="Y27226" s="1"/>
    </row>
    <row r="27227" spans="5:25" x14ac:dyDescent="0.2">
      <c r="H27227" s="1"/>
      <c r="I27227" s="1"/>
      <c r="J27227" s="1"/>
      <c r="K27227" s="1"/>
      <c r="M27227" s="1"/>
      <c r="Y27227" s="1"/>
    </row>
    <row r="27228" spans="5:25" x14ac:dyDescent="0.2">
      <c r="H27228" s="1"/>
      <c r="I27228" s="1"/>
      <c r="J27228" s="1"/>
      <c r="K27228" s="1"/>
      <c r="M27228" s="1"/>
    </row>
    <row r="27229" spans="5:25" x14ac:dyDescent="0.2">
      <c r="G27229" s="1"/>
      <c r="H27229" s="1"/>
      <c r="I27229" s="1"/>
      <c r="J27229" s="1"/>
      <c r="K27229" s="1"/>
      <c r="M27229" s="1"/>
      <c r="S27229" s="1"/>
      <c r="W27229" s="1"/>
      <c r="Y27229" s="1"/>
    </row>
    <row r="27230" spans="5:25" x14ac:dyDescent="0.2">
      <c r="G27230" s="1"/>
      <c r="H27230" s="1"/>
      <c r="I27230" s="1"/>
      <c r="J27230" s="1"/>
      <c r="K27230" s="1"/>
      <c r="M27230" s="1"/>
      <c r="S27230" s="1"/>
      <c r="W27230" s="1"/>
      <c r="Y27230" s="1"/>
    </row>
    <row r="27231" spans="5:25" x14ac:dyDescent="0.2">
      <c r="H27231" s="1"/>
      <c r="M27231" s="1"/>
      <c r="Y27231" s="1"/>
    </row>
    <row r="27232" spans="5:25" x14ac:dyDescent="0.2">
      <c r="F27232" s="1"/>
      <c r="G27232" s="1"/>
      <c r="H27232" s="1"/>
      <c r="J27232" s="1"/>
      <c r="M27232" s="1"/>
      <c r="R27232" s="1"/>
      <c r="V27232" s="1"/>
      <c r="Y27232" s="1"/>
    </row>
    <row r="27233" spans="5:25" x14ac:dyDescent="0.2">
      <c r="H27233" s="1"/>
      <c r="J27233" s="1"/>
      <c r="M27233" s="1"/>
      <c r="V27233" s="1"/>
      <c r="Y27233" s="1"/>
    </row>
    <row r="27234" spans="5:25" x14ac:dyDescent="0.2">
      <c r="E27234" s="1"/>
      <c r="H27234" s="1"/>
      <c r="I27234" s="1"/>
      <c r="M27234" s="1"/>
      <c r="Q27234" s="1"/>
      <c r="U27234" s="1"/>
      <c r="Y27234" s="1"/>
    </row>
    <row r="27235" spans="5:25" x14ac:dyDescent="0.2">
      <c r="H27235" s="1"/>
      <c r="M27235" s="1"/>
      <c r="Y27235" s="1"/>
    </row>
    <row r="27236" spans="5:25" x14ac:dyDescent="0.2">
      <c r="F27236" s="1"/>
      <c r="H27236" s="1"/>
      <c r="J27236" s="1"/>
      <c r="M27236" s="1"/>
      <c r="R27236" s="1"/>
      <c r="V27236" s="1"/>
      <c r="Y27236" s="1"/>
    </row>
    <row r="27237" spans="5:25" x14ac:dyDescent="0.2">
      <c r="F27237" s="1"/>
      <c r="H27237" s="1"/>
      <c r="J27237" s="1"/>
      <c r="M27237" s="1"/>
      <c r="R27237" s="1"/>
      <c r="V27237" s="1"/>
      <c r="Y27237" s="1"/>
    </row>
    <row r="27238" spans="5:25" x14ac:dyDescent="0.2">
      <c r="F27238" s="1"/>
      <c r="H27238" s="1"/>
      <c r="J27238" s="1"/>
      <c r="M27238" s="1"/>
      <c r="R27238" s="1"/>
      <c r="V27238" s="1"/>
      <c r="Y27238" s="1"/>
    </row>
    <row r="27239" spans="5:25" x14ac:dyDescent="0.2">
      <c r="H27239" s="1"/>
      <c r="M27239" s="1"/>
      <c r="Y27239" s="1"/>
    </row>
    <row r="27240" spans="5:25" x14ac:dyDescent="0.2">
      <c r="H27240" s="1"/>
      <c r="M27240" s="1"/>
      <c r="Y27240" s="1"/>
    </row>
    <row r="27241" spans="5:25" x14ac:dyDescent="0.2">
      <c r="E27241" s="1"/>
      <c r="H27241" s="1"/>
      <c r="I27241" s="1"/>
      <c r="J27241" s="1"/>
      <c r="M27241" s="1"/>
      <c r="Q27241" s="1"/>
      <c r="U27241" s="1"/>
      <c r="V27241" s="1"/>
      <c r="Y27241" s="1"/>
    </row>
    <row r="27242" spans="5:25" x14ac:dyDescent="0.2">
      <c r="H27242" s="1"/>
      <c r="J27242" s="1"/>
      <c r="M27242" s="1"/>
      <c r="V27242" s="1"/>
      <c r="Y27242" s="1"/>
    </row>
    <row r="27243" spans="5:25" x14ac:dyDescent="0.2">
      <c r="F27243" s="1"/>
      <c r="H27243" s="1"/>
      <c r="J27243" s="1"/>
      <c r="K27243" s="1"/>
      <c r="M27243" s="1"/>
      <c r="R27243" s="1"/>
      <c r="V27243" s="1"/>
      <c r="Y27243" s="1"/>
    </row>
    <row r="27244" spans="5:25" x14ac:dyDescent="0.2">
      <c r="F27244" s="1"/>
      <c r="H27244" s="1"/>
      <c r="J27244" s="1"/>
      <c r="M27244" s="1"/>
      <c r="R27244" s="1"/>
      <c r="V27244" s="1"/>
      <c r="Y27244" s="1"/>
    </row>
    <row r="27245" spans="5:25" x14ac:dyDescent="0.2">
      <c r="F27245" s="1"/>
      <c r="H27245" s="1"/>
      <c r="I27245" s="1"/>
      <c r="J27245" s="1"/>
      <c r="K27245" s="1"/>
      <c r="M27245" s="1"/>
      <c r="R27245" s="1"/>
      <c r="U27245" s="1"/>
      <c r="V27245" s="1"/>
      <c r="W27245" s="1"/>
      <c r="Y27245" s="1"/>
    </row>
    <row r="27246" spans="5:25" x14ac:dyDescent="0.2">
      <c r="H27246" s="1"/>
      <c r="M27246" s="1"/>
      <c r="Y27246" s="1"/>
    </row>
    <row r="27247" spans="5:25" x14ac:dyDescent="0.2">
      <c r="E27247" s="1"/>
      <c r="G27247" s="1"/>
      <c r="H27247" s="1"/>
      <c r="I27247" s="1"/>
      <c r="J27247" s="1"/>
      <c r="K27247" s="1"/>
      <c r="M27247" s="1"/>
      <c r="Q27247" s="1"/>
      <c r="U27247" s="1"/>
      <c r="V27247" s="1"/>
      <c r="W27247" s="1"/>
      <c r="Y27247" s="1"/>
    </row>
    <row r="27248" spans="5:25" x14ac:dyDescent="0.2">
      <c r="H27248" s="1"/>
      <c r="J27248" s="1"/>
      <c r="M27248" s="1"/>
      <c r="V27248" s="1"/>
      <c r="Y27248" s="1"/>
    </row>
    <row r="27249" spans="6:25" x14ac:dyDescent="0.2">
      <c r="F27249" s="1"/>
      <c r="H27249" s="1"/>
      <c r="J27249" s="1"/>
      <c r="M27249" s="1"/>
      <c r="R27249" s="1"/>
      <c r="V27249" s="1"/>
      <c r="Y27249" s="1"/>
    </row>
    <row r="27250" spans="6:25" x14ac:dyDescent="0.2">
      <c r="F27250" s="1"/>
      <c r="J27250" s="1"/>
      <c r="M27250" s="1"/>
      <c r="R27250" s="1"/>
      <c r="V27250" s="1"/>
      <c r="Y27250" s="1"/>
    </row>
    <row r="27251" spans="6:25" x14ac:dyDescent="0.2">
      <c r="M27251" s="1"/>
      <c r="Y27251" s="1"/>
    </row>
    <row r="27252" spans="6:25" x14ac:dyDescent="0.2">
      <c r="G27252" s="1"/>
      <c r="K27252" s="1"/>
      <c r="M27252" s="1"/>
      <c r="S27252" s="1"/>
      <c r="W27252" s="1"/>
      <c r="Y27252" s="1"/>
    </row>
    <row r="27253" spans="6:25" x14ac:dyDescent="0.2">
      <c r="F27253" s="1"/>
      <c r="H27253" s="1"/>
      <c r="J27253" s="1"/>
      <c r="M27253" s="1"/>
      <c r="R27253" s="1"/>
      <c r="V27253" s="1"/>
      <c r="Y27253" s="1"/>
    </row>
    <row r="27254" spans="6:25" x14ac:dyDescent="0.2">
      <c r="H27254" s="1"/>
      <c r="J27254" s="1"/>
      <c r="M27254" s="1"/>
      <c r="V27254" s="1"/>
      <c r="Y27254" s="1"/>
    </row>
    <row r="27255" spans="6:25" x14ac:dyDescent="0.2">
      <c r="F27255" s="1"/>
      <c r="H27255" s="1"/>
      <c r="J27255" s="1"/>
      <c r="M27255" s="1"/>
      <c r="R27255" s="1"/>
      <c r="V27255" s="1"/>
      <c r="Y27255" s="1"/>
    </row>
    <row r="27256" spans="6:25" x14ac:dyDescent="0.2">
      <c r="H27256" s="1"/>
      <c r="M27256" s="1"/>
      <c r="Y27256" s="1"/>
    </row>
    <row r="27257" spans="6:25" x14ac:dyDescent="0.2">
      <c r="H27257" s="1"/>
      <c r="J27257" s="1"/>
      <c r="M27257" s="1"/>
      <c r="V27257" s="1"/>
      <c r="Y27257" s="1"/>
    </row>
    <row r="27258" spans="6:25" x14ac:dyDescent="0.2">
      <c r="H27258" s="1"/>
      <c r="M27258" s="1"/>
      <c r="Y27258" s="1"/>
    </row>
    <row r="27259" spans="6:25" x14ac:dyDescent="0.2">
      <c r="G27259" s="1"/>
      <c r="H27259" s="1"/>
      <c r="K27259" s="1"/>
      <c r="M27259" s="1"/>
      <c r="Y27259" s="1"/>
    </row>
    <row r="27260" spans="6:25" x14ac:dyDescent="0.2">
      <c r="H27260" s="1"/>
      <c r="M27260" s="1"/>
      <c r="Y27260" s="1"/>
    </row>
    <row r="27261" spans="6:25" x14ac:dyDescent="0.2">
      <c r="F27261" s="1"/>
      <c r="M27261" s="1"/>
      <c r="Y27261" s="1"/>
    </row>
    <row r="27262" spans="6:25" x14ac:dyDescent="0.2">
      <c r="H27262" s="1"/>
      <c r="M27262" s="1"/>
      <c r="Y27262" s="1"/>
    </row>
    <row r="27263" spans="6:25" x14ac:dyDescent="0.2">
      <c r="K27263" s="1"/>
      <c r="M27263" s="1"/>
      <c r="Y27263" s="1"/>
    </row>
    <row r="27264" spans="6:25" x14ac:dyDescent="0.2">
      <c r="M27264" s="1"/>
      <c r="Y27264" s="1"/>
    </row>
    <row r="27265" spans="6:25" x14ac:dyDescent="0.2">
      <c r="G27265" s="1"/>
      <c r="H27265" s="1"/>
      <c r="K27265" s="1"/>
      <c r="M27265" s="1"/>
      <c r="Y27265" s="1"/>
    </row>
    <row r="27266" spans="6:25" x14ac:dyDescent="0.2">
      <c r="F27266" s="1"/>
      <c r="H27266" s="1"/>
      <c r="J27266" s="1"/>
      <c r="M27266" s="1"/>
      <c r="R27266" s="1"/>
      <c r="V27266" s="1"/>
      <c r="Y27266" s="1"/>
    </row>
    <row r="27267" spans="6:25" x14ac:dyDescent="0.2">
      <c r="F27267" s="1"/>
      <c r="H27267" s="1"/>
      <c r="J27267" s="1"/>
      <c r="M27267" s="1"/>
      <c r="R27267" s="1"/>
      <c r="V27267" s="1"/>
      <c r="Y27267" s="1"/>
    </row>
    <row r="27268" spans="6:25" x14ac:dyDescent="0.2">
      <c r="F27268" s="1"/>
      <c r="H27268" s="1"/>
      <c r="J27268" s="1"/>
      <c r="K27268" s="1"/>
      <c r="M27268" s="1"/>
      <c r="Y27268" s="1"/>
    </row>
    <row r="27269" spans="6:25" x14ac:dyDescent="0.2">
      <c r="H27269" s="1"/>
      <c r="M27269" s="1"/>
      <c r="Y27269" s="1"/>
    </row>
    <row r="27270" spans="6:25" x14ac:dyDescent="0.2">
      <c r="F27270" s="1"/>
      <c r="H27270" s="1"/>
      <c r="M27270" s="1"/>
      <c r="Y27270" s="1"/>
    </row>
    <row r="27271" spans="6:25" x14ac:dyDescent="0.2">
      <c r="H27271" s="1"/>
      <c r="M27271" s="1"/>
    </row>
    <row r="27272" spans="6:25" x14ac:dyDescent="0.2">
      <c r="H27272" s="1"/>
      <c r="I27272" s="1"/>
      <c r="M27272" s="1"/>
      <c r="U27272" s="1"/>
      <c r="Y27272" s="1"/>
    </row>
    <row r="27273" spans="6:25" x14ac:dyDescent="0.2">
      <c r="H27273" s="1"/>
      <c r="M27273" s="1"/>
      <c r="Y27273" s="1"/>
    </row>
    <row r="27274" spans="6:25" x14ac:dyDescent="0.2">
      <c r="H27274" s="1"/>
      <c r="I27274" s="1"/>
      <c r="M27274" s="1"/>
      <c r="U27274" s="1"/>
      <c r="Y27274" s="1"/>
    </row>
    <row r="27275" spans="6:25" x14ac:dyDescent="0.2">
      <c r="F27275" s="1"/>
      <c r="H27275" s="1"/>
      <c r="J27275" s="1"/>
      <c r="M27275" s="1"/>
      <c r="R27275" s="1"/>
      <c r="V27275" s="1"/>
      <c r="Y27275" s="1"/>
    </row>
    <row r="27276" spans="6:25" x14ac:dyDescent="0.2">
      <c r="H27276" s="1"/>
      <c r="M27276" s="1"/>
      <c r="Y27276" s="1"/>
    </row>
    <row r="27277" spans="6:25" x14ac:dyDescent="0.2">
      <c r="H27277" s="1"/>
      <c r="I27277" s="1"/>
      <c r="M27277" s="1"/>
      <c r="U27277" s="1"/>
      <c r="Y27277" s="1"/>
    </row>
    <row r="27278" spans="6:25" x14ac:dyDescent="0.2">
      <c r="F27278" s="1"/>
      <c r="H27278" s="1"/>
      <c r="J27278" s="1"/>
      <c r="K27278" s="1"/>
      <c r="M27278" s="1"/>
      <c r="R27278" s="1"/>
      <c r="V27278" s="1"/>
      <c r="Y27278" s="1"/>
    </row>
    <row r="27279" spans="6:25" x14ac:dyDescent="0.2">
      <c r="F27279" s="1"/>
      <c r="J27279" s="1"/>
      <c r="M27279" s="1"/>
      <c r="R27279" s="1"/>
      <c r="V27279" s="1"/>
      <c r="Y27279" s="1"/>
    </row>
    <row r="27280" spans="6:25" x14ac:dyDescent="0.2">
      <c r="G27280" s="1"/>
      <c r="K27280" s="1"/>
      <c r="M27280" s="1"/>
      <c r="S27280" s="1"/>
      <c r="W27280" s="1"/>
      <c r="Y27280" s="1"/>
    </row>
    <row r="27281" spans="5:25" x14ac:dyDescent="0.2">
      <c r="H27281" s="1"/>
      <c r="M27281" s="1"/>
      <c r="Y27281" s="1"/>
    </row>
    <row r="27282" spans="5:25" x14ac:dyDescent="0.2">
      <c r="E27282" s="1"/>
      <c r="I27282" s="1"/>
      <c r="M27282" s="1"/>
      <c r="Q27282" s="1"/>
      <c r="U27282" s="1"/>
      <c r="Y27282" s="1"/>
    </row>
    <row r="27283" spans="5:25" x14ac:dyDescent="0.2">
      <c r="H27283" s="1"/>
      <c r="M27283" s="1"/>
      <c r="Y27283" s="1"/>
    </row>
    <row r="27284" spans="5:25" x14ac:dyDescent="0.2">
      <c r="E27284" s="1"/>
      <c r="I27284" s="1"/>
      <c r="M27284" s="1"/>
      <c r="Q27284" s="1"/>
      <c r="U27284" s="1"/>
      <c r="Y27284" s="1"/>
    </row>
    <row r="27285" spans="5:25" x14ac:dyDescent="0.2">
      <c r="F27285" s="1"/>
      <c r="H27285" s="1"/>
      <c r="J27285" s="1"/>
      <c r="M27285" s="1"/>
      <c r="R27285" s="1"/>
      <c r="V27285" s="1"/>
      <c r="Y27285" s="1"/>
    </row>
    <row r="27286" spans="5:25" x14ac:dyDescent="0.2">
      <c r="F27286" s="1"/>
      <c r="H27286" s="1"/>
      <c r="J27286" s="1"/>
      <c r="M27286" s="1"/>
      <c r="R27286" s="1"/>
      <c r="V27286" s="1"/>
      <c r="Y27286" s="1"/>
    </row>
    <row r="27287" spans="5:25" x14ac:dyDescent="0.2">
      <c r="H27287" s="1"/>
      <c r="J27287" s="1"/>
      <c r="M27287" s="1"/>
      <c r="V27287" s="1"/>
      <c r="Y27287" s="1"/>
    </row>
    <row r="27288" spans="5:25" x14ac:dyDescent="0.2">
      <c r="F27288" s="1"/>
      <c r="G27288" s="1"/>
      <c r="H27288" s="1"/>
      <c r="I27288" s="1"/>
      <c r="J27288" s="1"/>
      <c r="K27288" s="1"/>
      <c r="M27288" s="1"/>
      <c r="R27288" s="1"/>
      <c r="S27288" s="1"/>
      <c r="U27288" s="1"/>
      <c r="V27288" s="1"/>
      <c r="W27288" s="1"/>
      <c r="Y27288" s="1"/>
    </row>
    <row r="27289" spans="5:25" x14ac:dyDescent="0.2">
      <c r="H27289" s="1"/>
      <c r="M27289" s="1"/>
      <c r="Y27289" s="1"/>
    </row>
    <row r="27290" spans="5:25" x14ac:dyDescent="0.2">
      <c r="E27290" s="1"/>
      <c r="H27290" s="1"/>
      <c r="I27290" s="1"/>
      <c r="J27290" s="1"/>
      <c r="K27290" s="1"/>
      <c r="M27290" s="1"/>
      <c r="Q27290" s="1"/>
      <c r="U27290" s="1"/>
      <c r="V27290" s="1"/>
      <c r="W27290" s="1"/>
      <c r="Y27290" s="1"/>
    </row>
    <row r="27291" spans="5:25" x14ac:dyDescent="0.2">
      <c r="E27291" s="1"/>
      <c r="F27291" s="1"/>
      <c r="H27291" s="1"/>
      <c r="I27291" s="1"/>
      <c r="J27291" s="1"/>
      <c r="K27291" s="1"/>
      <c r="M27291" s="1"/>
      <c r="Q27291" s="1"/>
      <c r="R27291" s="1"/>
      <c r="U27291" s="1"/>
      <c r="V27291" s="1"/>
      <c r="W27291" s="1"/>
      <c r="Y27291" s="1"/>
    </row>
    <row r="27292" spans="5:25" x14ac:dyDescent="0.2">
      <c r="F27292" s="1"/>
      <c r="H27292" s="1"/>
      <c r="J27292" s="1"/>
      <c r="M27292" s="1"/>
      <c r="R27292" s="1"/>
      <c r="V27292" s="1"/>
      <c r="Y27292" s="1"/>
    </row>
    <row r="27293" spans="5:25" x14ac:dyDescent="0.2">
      <c r="H27293" s="1"/>
      <c r="M27293" s="1"/>
      <c r="Y27293" s="1"/>
    </row>
    <row r="27294" spans="5:25" x14ac:dyDescent="0.2">
      <c r="H27294" s="1"/>
      <c r="J27294" s="1"/>
      <c r="K27294" s="1"/>
      <c r="M27294" s="1"/>
      <c r="Y27294" s="1"/>
    </row>
    <row r="27295" spans="5:25" x14ac:dyDescent="0.2">
      <c r="H27295" s="1"/>
      <c r="M27295" s="1"/>
      <c r="Y27295" s="1"/>
    </row>
    <row r="27296" spans="5:25" x14ac:dyDescent="0.2">
      <c r="H27296" s="1"/>
      <c r="J27296" s="1"/>
      <c r="M27296" s="1"/>
      <c r="V27296" s="1"/>
      <c r="Y27296" s="1"/>
    </row>
    <row r="27297" spans="6:25" x14ac:dyDescent="0.2">
      <c r="F27297" s="1"/>
      <c r="H27297" s="1"/>
      <c r="J27297" s="1"/>
      <c r="M27297" s="1"/>
      <c r="R27297" s="1"/>
      <c r="V27297" s="1"/>
      <c r="Y27297" s="1"/>
    </row>
    <row r="27298" spans="6:25" x14ac:dyDescent="0.2">
      <c r="H27298" s="1"/>
      <c r="M27298" s="1"/>
      <c r="Y27298" s="1"/>
    </row>
    <row r="27299" spans="6:25" x14ac:dyDescent="0.2">
      <c r="H27299" s="1"/>
      <c r="M27299" s="1"/>
      <c r="Y27299" s="1"/>
    </row>
    <row r="27300" spans="6:25" x14ac:dyDescent="0.2">
      <c r="H27300" s="1"/>
      <c r="M27300" s="1"/>
      <c r="Y27300" s="1"/>
    </row>
    <row r="27301" spans="6:25" x14ac:dyDescent="0.2">
      <c r="H27301" s="1"/>
      <c r="M27301" s="1"/>
      <c r="Y27301" s="1"/>
    </row>
    <row r="27302" spans="6:25" x14ac:dyDescent="0.2">
      <c r="H27302" s="1"/>
      <c r="M27302" s="1"/>
      <c r="Y27302" s="1"/>
    </row>
    <row r="27303" spans="6:25" x14ac:dyDescent="0.2">
      <c r="H27303" s="1"/>
      <c r="J27303" s="1"/>
      <c r="M27303" s="1"/>
      <c r="V27303" s="1"/>
      <c r="Y27303" s="1"/>
    </row>
    <row r="27304" spans="6:25" x14ac:dyDescent="0.2">
      <c r="H27304" s="1"/>
      <c r="J27304" s="1"/>
      <c r="M27304" s="1"/>
      <c r="V27304" s="1"/>
      <c r="Y27304" s="1"/>
    </row>
    <row r="27305" spans="6:25" x14ac:dyDescent="0.2">
      <c r="M27305" s="1"/>
      <c r="Y27305" s="1"/>
    </row>
    <row r="27306" spans="6:25" x14ac:dyDescent="0.2">
      <c r="F27306" s="1"/>
      <c r="G27306" s="1"/>
      <c r="H27306" s="1"/>
      <c r="J27306" s="1"/>
      <c r="K27306" s="1"/>
      <c r="M27306" s="1"/>
      <c r="Y27306" s="1"/>
    </row>
    <row r="27307" spans="6:25" x14ac:dyDescent="0.2">
      <c r="H27307" s="1"/>
      <c r="M27307" s="1"/>
    </row>
    <row r="27308" spans="6:25" x14ac:dyDescent="0.2">
      <c r="H27308" s="1"/>
      <c r="M27308" s="1"/>
    </row>
    <row r="27309" spans="6:25" x14ac:dyDescent="0.2">
      <c r="H27309" s="1"/>
      <c r="M27309" s="1"/>
    </row>
    <row r="27310" spans="6:25" x14ac:dyDescent="0.2">
      <c r="H27310" s="1"/>
      <c r="M27310" s="1"/>
    </row>
    <row r="27311" spans="6:25" x14ac:dyDescent="0.2">
      <c r="F27311" s="1"/>
      <c r="H27311" s="1"/>
      <c r="M27311" s="1"/>
      <c r="R27311" s="1"/>
    </row>
    <row r="27312" spans="6:25" x14ac:dyDescent="0.2">
      <c r="H27312" s="1"/>
      <c r="M27312" s="1"/>
    </row>
    <row r="27313" spans="5:19" x14ac:dyDescent="0.2">
      <c r="H27313" s="1"/>
      <c r="M27313" s="1"/>
    </row>
    <row r="27314" spans="5:19" x14ac:dyDescent="0.2">
      <c r="F27314" s="1"/>
      <c r="H27314" s="1"/>
      <c r="M27314" s="1"/>
      <c r="R27314" s="1"/>
    </row>
    <row r="27315" spans="5:19" x14ac:dyDescent="0.2">
      <c r="F27315" s="1"/>
      <c r="H27315" s="1"/>
      <c r="M27315" s="1"/>
      <c r="R27315" s="1"/>
    </row>
    <row r="27316" spans="5:19" x14ac:dyDescent="0.2">
      <c r="G27316" s="1"/>
      <c r="H27316" s="1"/>
      <c r="M27316" s="1"/>
      <c r="S27316" s="1"/>
    </row>
    <row r="27317" spans="5:19" x14ac:dyDescent="0.2">
      <c r="H27317" s="1"/>
      <c r="M27317" s="1"/>
    </row>
    <row r="27318" spans="5:19" x14ac:dyDescent="0.2">
      <c r="H27318" s="1"/>
      <c r="M27318" s="1"/>
    </row>
    <row r="27319" spans="5:19" x14ac:dyDescent="0.2">
      <c r="H27319" s="1"/>
      <c r="M27319" s="1"/>
    </row>
    <row r="27320" spans="5:19" x14ac:dyDescent="0.2">
      <c r="F27320" s="1"/>
      <c r="H27320" s="1"/>
      <c r="J27320" s="1"/>
      <c r="M27320" s="1"/>
    </row>
    <row r="27321" spans="5:19" x14ac:dyDescent="0.2">
      <c r="F27321" s="1"/>
      <c r="H27321" s="1"/>
      <c r="J27321" s="1"/>
      <c r="M27321" s="1"/>
      <c r="R27321" s="1"/>
    </row>
    <row r="27322" spans="5:19" x14ac:dyDescent="0.2">
      <c r="F27322" s="1"/>
      <c r="H27322" s="1"/>
      <c r="M27322" s="1"/>
      <c r="R27322" s="1"/>
    </row>
    <row r="27323" spans="5:19" x14ac:dyDescent="0.2">
      <c r="H27323" s="1"/>
      <c r="M27323" s="1"/>
    </row>
    <row r="27324" spans="5:19" x14ac:dyDescent="0.2">
      <c r="E27324" s="1"/>
      <c r="F27324" s="1"/>
      <c r="G27324" s="1"/>
      <c r="H27324" s="1"/>
      <c r="M27324" s="1"/>
      <c r="Q27324" s="1"/>
      <c r="R27324" s="1"/>
      <c r="S27324" s="1"/>
    </row>
    <row r="27325" spans="5:19" x14ac:dyDescent="0.2">
      <c r="F27325" s="1"/>
      <c r="H27325" s="1"/>
      <c r="M27325" s="1"/>
    </row>
    <row r="27326" spans="5:19" x14ac:dyDescent="0.2">
      <c r="G27326" s="1"/>
      <c r="H27326" s="1"/>
      <c r="M27326" s="1"/>
      <c r="S27326" s="1"/>
    </row>
    <row r="27327" spans="5:19" x14ac:dyDescent="0.2">
      <c r="F27327" s="1"/>
      <c r="G27327" s="1"/>
      <c r="H27327" s="1"/>
      <c r="K27327" s="1"/>
      <c r="M27327" s="1"/>
      <c r="R27327" s="1"/>
    </row>
    <row r="27328" spans="5:19" x14ac:dyDescent="0.2">
      <c r="F27328" s="1"/>
      <c r="H27328" s="1"/>
      <c r="M27328" s="1"/>
      <c r="R27328" s="1"/>
    </row>
    <row r="27329" spans="6:25" x14ac:dyDescent="0.2">
      <c r="H27329" s="1"/>
      <c r="M27329" s="1"/>
    </row>
    <row r="27330" spans="6:25" x14ac:dyDescent="0.2">
      <c r="H27330" s="1"/>
      <c r="M27330" s="1"/>
    </row>
    <row r="27331" spans="6:25" x14ac:dyDescent="0.2">
      <c r="H27331" s="1"/>
      <c r="J27331" s="1"/>
      <c r="K27331" s="1"/>
      <c r="M27331" s="1"/>
    </row>
    <row r="27333" spans="6:25" x14ac:dyDescent="0.2">
      <c r="F27333" s="1"/>
      <c r="R27333" s="1"/>
    </row>
    <row r="27334" spans="6:25" x14ac:dyDescent="0.2">
      <c r="H27334" s="1"/>
      <c r="M27334" s="1"/>
    </row>
    <row r="27335" spans="6:25" x14ac:dyDescent="0.2">
      <c r="H27335" s="1"/>
      <c r="M27335" s="1"/>
    </row>
    <row r="27336" spans="6:25" x14ac:dyDescent="0.2">
      <c r="H27336" s="1"/>
      <c r="I27336" s="1"/>
      <c r="J27336" s="1"/>
      <c r="K27336" s="1"/>
      <c r="M27336" s="1"/>
    </row>
    <row r="27337" spans="6:25" x14ac:dyDescent="0.2">
      <c r="H27337" s="1"/>
      <c r="I27337" s="1"/>
      <c r="J27337" s="1"/>
      <c r="K27337" s="1"/>
      <c r="M27337" s="1"/>
    </row>
    <row r="27338" spans="6:25" x14ac:dyDescent="0.2">
      <c r="H27338" s="1"/>
      <c r="I27338" s="1"/>
      <c r="J27338" s="1"/>
      <c r="K27338" s="1"/>
      <c r="M27338" s="1"/>
    </row>
    <row r="27339" spans="6:25" x14ac:dyDescent="0.2">
      <c r="H27339" s="1"/>
      <c r="I27339" s="1"/>
      <c r="J27339" s="1"/>
      <c r="K27339" s="1"/>
      <c r="M27339" s="1"/>
    </row>
    <row r="27340" spans="6:25" x14ac:dyDescent="0.2">
      <c r="F27340" s="1"/>
      <c r="G27340" s="1"/>
      <c r="H27340" s="1"/>
      <c r="I27340" s="1"/>
      <c r="J27340" s="1"/>
      <c r="K27340" s="1"/>
      <c r="M27340" s="1"/>
      <c r="R27340" s="1"/>
    </row>
    <row r="27341" spans="6:25" x14ac:dyDescent="0.2">
      <c r="H27341" s="1"/>
      <c r="I27341" s="1"/>
      <c r="J27341" s="1"/>
      <c r="K27341" s="1"/>
      <c r="M27341" s="1"/>
    </row>
    <row r="27342" spans="6:25" x14ac:dyDescent="0.2">
      <c r="H27342" s="1"/>
      <c r="I27342" s="1"/>
      <c r="J27342" s="1"/>
      <c r="K27342" s="1"/>
      <c r="M27342" s="1"/>
    </row>
    <row r="27343" spans="6:25" x14ac:dyDescent="0.2">
      <c r="H27343" s="1"/>
      <c r="I27343" s="1"/>
      <c r="J27343" s="1"/>
      <c r="K27343" s="1"/>
      <c r="M27343" s="1"/>
    </row>
    <row r="27344" spans="6:25" x14ac:dyDescent="0.2">
      <c r="H27344" s="1"/>
      <c r="I27344" s="1"/>
      <c r="J27344" s="1"/>
      <c r="K27344" s="1"/>
      <c r="M27344" s="1"/>
      <c r="V27344" s="1"/>
      <c r="Y27344" s="1"/>
    </row>
    <row r="27345" spans="5:25" x14ac:dyDescent="0.2">
      <c r="E27345" s="1"/>
      <c r="H27345" s="1"/>
      <c r="I27345" s="1"/>
      <c r="J27345" s="1"/>
      <c r="K27345" s="1"/>
      <c r="M27345" s="1"/>
      <c r="Q27345" s="1"/>
      <c r="U27345" s="1"/>
      <c r="V27345" s="1"/>
      <c r="W27345" s="1"/>
      <c r="Y27345" s="1"/>
    </row>
    <row r="27346" spans="5:25" x14ac:dyDescent="0.2">
      <c r="H27346" s="1"/>
      <c r="I27346" s="1"/>
      <c r="J27346" s="1"/>
      <c r="K27346" s="1"/>
      <c r="M27346" s="1"/>
      <c r="Y27346" s="1"/>
    </row>
    <row r="27347" spans="5:25" x14ac:dyDescent="0.2">
      <c r="G27347" s="1"/>
      <c r="H27347" s="1"/>
      <c r="I27347" s="1"/>
      <c r="J27347" s="1"/>
      <c r="K27347" s="1"/>
      <c r="M27347" s="1"/>
      <c r="S27347" s="1"/>
      <c r="W27347" s="1"/>
      <c r="Y27347" s="1"/>
    </row>
    <row r="27348" spans="5:25" x14ac:dyDescent="0.2">
      <c r="H27348" s="1"/>
      <c r="I27348" s="1"/>
      <c r="J27348" s="1"/>
      <c r="K27348" s="1"/>
      <c r="M27348" s="1"/>
      <c r="Y27348" s="1"/>
    </row>
    <row r="27349" spans="5:25" x14ac:dyDescent="0.2">
      <c r="G27349" s="1"/>
      <c r="H27349" s="1"/>
      <c r="I27349" s="1"/>
      <c r="J27349" s="1"/>
      <c r="K27349" s="1"/>
      <c r="M27349" s="1"/>
      <c r="S27349" s="1"/>
      <c r="W27349" s="1"/>
      <c r="Y27349" s="1"/>
    </row>
    <row r="27350" spans="5:25" x14ac:dyDescent="0.2">
      <c r="H27350" s="1"/>
      <c r="I27350" s="1"/>
      <c r="J27350" s="1"/>
      <c r="K27350" s="1"/>
      <c r="M27350" s="1"/>
      <c r="Y27350" s="1"/>
    </row>
    <row r="27351" spans="5:25" x14ac:dyDescent="0.2">
      <c r="F27351" s="1"/>
      <c r="H27351" s="1"/>
      <c r="I27351" s="1"/>
      <c r="J27351" s="1"/>
      <c r="K27351" s="1"/>
      <c r="M27351" s="1"/>
      <c r="Y27351" s="1"/>
    </row>
    <row r="27352" spans="5:25" x14ac:dyDescent="0.2">
      <c r="F27352" s="1"/>
      <c r="H27352" s="1"/>
      <c r="I27352" s="1"/>
      <c r="J27352" s="1"/>
      <c r="K27352" s="1"/>
      <c r="M27352" s="1"/>
      <c r="V27352" s="1"/>
      <c r="Y27352" s="1"/>
    </row>
    <row r="27353" spans="5:25" x14ac:dyDescent="0.2">
      <c r="H27353" s="1"/>
      <c r="I27353" s="1"/>
      <c r="J27353" s="1"/>
      <c r="K27353" s="1"/>
      <c r="M27353" s="1"/>
      <c r="V27353" s="1"/>
      <c r="Y27353" s="1"/>
    </row>
    <row r="27354" spans="5:25" x14ac:dyDescent="0.2">
      <c r="G27354" s="1"/>
      <c r="H27354" s="1"/>
      <c r="I27354" s="1"/>
      <c r="J27354" s="1"/>
      <c r="K27354" s="1"/>
      <c r="M27354" s="1"/>
      <c r="S27354" s="1"/>
      <c r="W27354" s="1"/>
      <c r="Y27354" s="1"/>
    </row>
    <row r="27355" spans="5:25" x14ac:dyDescent="0.2">
      <c r="H27355" s="1"/>
      <c r="I27355" s="1"/>
      <c r="J27355" s="1"/>
      <c r="K27355" s="1"/>
      <c r="M27355" s="1"/>
      <c r="Y27355" s="1"/>
    </row>
    <row r="27356" spans="5:25" x14ac:dyDescent="0.2">
      <c r="H27356" s="1"/>
      <c r="I27356" s="1"/>
      <c r="J27356" s="1"/>
      <c r="K27356" s="1"/>
      <c r="M27356" s="1"/>
      <c r="Y27356" s="1"/>
    </row>
    <row r="27357" spans="5:25" x14ac:dyDescent="0.2">
      <c r="H27357" s="1"/>
      <c r="I27357" s="1"/>
      <c r="J27357" s="1"/>
      <c r="K27357" s="1"/>
      <c r="M27357" s="1"/>
      <c r="Y27357" s="1"/>
    </row>
    <row r="27358" spans="5:25" x14ac:dyDescent="0.2">
      <c r="H27358" s="1"/>
      <c r="I27358" s="1"/>
      <c r="J27358" s="1"/>
      <c r="K27358" s="1"/>
      <c r="M27358" s="1"/>
      <c r="V27358" s="1"/>
      <c r="Y27358" s="1"/>
    </row>
    <row r="27359" spans="5:25" x14ac:dyDescent="0.2">
      <c r="H27359" s="1"/>
      <c r="I27359" s="1"/>
      <c r="J27359" s="1"/>
      <c r="K27359" s="1"/>
      <c r="M27359" s="1"/>
      <c r="V27359" s="1"/>
      <c r="Y27359" s="1"/>
    </row>
    <row r="27360" spans="5:25" x14ac:dyDescent="0.2">
      <c r="G27360" s="1"/>
      <c r="H27360" s="1"/>
      <c r="I27360" s="1"/>
      <c r="J27360" s="1"/>
      <c r="K27360" s="1"/>
      <c r="M27360" s="1"/>
      <c r="Y27360" s="1"/>
    </row>
    <row r="27361" spans="5:25" x14ac:dyDescent="0.2">
      <c r="E27361" s="1"/>
      <c r="H27361" s="1"/>
      <c r="I27361" s="1"/>
      <c r="J27361" s="1"/>
      <c r="K27361" s="1"/>
      <c r="M27361" s="1"/>
      <c r="Q27361" s="1"/>
      <c r="U27361" s="1"/>
      <c r="Y27361" s="1"/>
    </row>
    <row r="27362" spans="5:25" x14ac:dyDescent="0.2">
      <c r="H27362" s="1"/>
      <c r="I27362" s="1"/>
      <c r="J27362" s="1"/>
      <c r="K27362" s="1"/>
      <c r="M27362" s="1"/>
      <c r="Y27362" s="1"/>
    </row>
    <row r="27363" spans="5:25" x14ac:dyDescent="0.2">
      <c r="F27363" s="1"/>
      <c r="H27363" s="1"/>
      <c r="I27363" s="1"/>
      <c r="J27363" s="1"/>
      <c r="K27363" s="1"/>
      <c r="M27363" s="1"/>
      <c r="Y27363" s="1"/>
    </row>
    <row r="27364" spans="5:25" x14ac:dyDescent="0.2">
      <c r="H27364" s="1"/>
      <c r="I27364" s="1"/>
      <c r="J27364" s="1"/>
      <c r="K27364" s="1"/>
      <c r="M27364" s="1"/>
      <c r="Y27364" s="1"/>
    </row>
    <row r="27365" spans="5:25" x14ac:dyDescent="0.2">
      <c r="F27365" s="1"/>
      <c r="H27365" s="1"/>
      <c r="I27365" s="1"/>
      <c r="J27365" s="1"/>
      <c r="K27365" s="1"/>
      <c r="M27365" s="1"/>
      <c r="R27365" s="1"/>
      <c r="V27365" s="1"/>
      <c r="Y27365" s="1"/>
    </row>
    <row r="27366" spans="5:25" x14ac:dyDescent="0.2">
      <c r="F27366" s="1"/>
      <c r="H27366" s="1"/>
      <c r="I27366" s="1"/>
      <c r="J27366" s="1"/>
      <c r="K27366" s="1"/>
      <c r="M27366" s="1"/>
      <c r="R27366" s="1"/>
      <c r="V27366" s="1"/>
      <c r="Y27366" s="1"/>
    </row>
    <row r="27367" spans="5:25" x14ac:dyDescent="0.2">
      <c r="H27367" s="1"/>
      <c r="I27367" s="1"/>
      <c r="J27367" s="1"/>
      <c r="K27367" s="1"/>
      <c r="M27367" s="1"/>
      <c r="V27367" s="1"/>
      <c r="Y27367" s="1"/>
    </row>
    <row r="27368" spans="5:25" x14ac:dyDescent="0.2">
      <c r="H27368" s="1"/>
      <c r="I27368" s="1"/>
      <c r="J27368" s="1"/>
      <c r="K27368" s="1"/>
      <c r="M27368" s="1"/>
      <c r="V27368" s="1"/>
      <c r="Y27368" s="1"/>
    </row>
    <row r="27369" spans="5:25" x14ac:dyDescent="0.2">
      <c r="H27369" s="1"/>
      <c r="I27369" s="1"/>
      <c r="J27369" s="1"/>
      <c r="K27369" s="1"/>
      <c r="M27369" s="1"/>
      <c r="W27369" s="1"/>
      <c r="Y27369" s="1"/>
    </row>
    <row r="27370" spans="5:25" x14ac:dyDescent="0.2">
      <c r="F27370" s="1"/>
      <c r="H27370" s="1"/>
      <c r="I27370" s="1"/>
      <c r="J27370" s="1"/>
      <c r="K27370" s="1"/>
      <c r="M27370" s="1"/>
      <c r="Y27370" s="1"/>
    </row>
    <row r="27371" spans="5:25" x14ac:dyDescent="0.2">
      <c r="H27371" s="1"/>
      <c r="I27371" s="1"/>
      <c r="J27371" s="1"/>
      <c r="K27371" s="1"/>
      <c r="M27371" s="1"/>
      <c r="Y27371" s="1"/>
    </row>
    <row r="27372" spans="5:25" x14ac:dyDescent="0.2">
      <c r="H27372" s="1"/>
      <c r="I27372" s="1"/>
      <c r="J27372" s="1"/>
      <c r="K27372" s="1"/>
      <c r="M27372" s="1"/>
      <c r="Y27372" s="1"/>
    </row>
    <row r="27373" spans="5:25" x14ac:dyDescent="0.2">
      <c r="H27373" s="1"/>
      <c r="I27373" s="1"/>
      <c r="J27373" s="1"/>
      <c r="K27373" s="1"/>
      <c r="M27373" s="1"/>
      <c r="Y27373" s="1"/>
    </row>
    <row r="27374" spans="5:25" x14ac:dyDescent="0.2">
      <c r="H27374" s="1"/>
      <c r="I27374" s="1"/>
      <c r="J27374" s="1"/>
      <c r="K27374" s="1"/>
      <c r="M27374" s="1"/>
      <c r="Y27374" s="1"/>
    </row>
    <row r="27375" spans="5:25" x14ac:dyDescent="0.2">
      <c r="H27375" s="1"/>
      <c r="I27375" s="1"/>
      <c r="J27375" s="1"/>
      <c r="K27375" s="1"/>
      <c r="M27375" s="1"/>
      <c r="Y27375" s="1"/>
    </row>
    <row r="27376" spans="5:25" x14ac:dyDescent="0.2">
      <c r="F27376" s="1"/>
      <c r="G27376" s="1"/>
      <c r="H27376" s="1"/>
      <c r="I27376" s="1"/>
      <c r="J27376" s="1"/>
      <c r="K27376" s="1"/>
      <c r="M27376" s="1"/>
      <c r="Y27376" s="1"/>
    </row>
    <row r="27377" spans="6:25" x14ac:dyDescent="0.2">
      <c r="F27377" s="1"/>
      <c r="H27377" s="1"/>
      <c r="I27377" s="1"/>
      <c r="J27377" s="1"/>
      <c r="K27377" s="1"/>
      <c r="M27377" s="1"/>
      <c r="V27377" s="1"/>
      <c r="Y27377" s="1"/>
    </row>
    <row r="27378" spans="6:25" x14ac:dyDescent="0.2">
      <c r="H27378" s="1"/>
      <c r="I27378" s="1"/>
      <c r="J27378" s="1"/>
      <c r="K27378" s="1"/>
      <c r="M27378" s="1"/>
      <c r="Y27378" s="1"/>
    </row>
    <row r="27379" spans="6:25" x14ac:dyDescent="0.2">
      <c r="H27379" s="1"/>
      <c r="I27379" s="1"/>
      <c r="J27379" s="1"/>
      <c r="K27379" s="1"/>
      <c r="M27379" s="1"/>
      <c r="Y27379" s="1"/>
    </row>
    <row r="27380" spans="6:25" x14ac:dyDescent="0.2">
      <c r="H27380" s="1"/>
      <c r="M27380" s="1"/>
      <c r="Y27380" s="1"/>
    </row>
    <row r="27381" spans="6:25" x14ac:dyDescent="0.2">
      <c r="H27381" s="1"/>
      <c r="M27381" s="1"/>
      <c r="Y27381" s="1"/>
    </row>
    <row r="27382" spans="6:25" x14ac:dyDescent="0.2">
      <c r="H27382" s="1"/>
      <c r="M27382" s="1"/>
      <c r="Y27382" s="1"/>
    </row>
    <row r="27383" spans="6:25" x14ac:dyDescent="0.2">
      <c r="F27383" s="1"/>
      <c r="H27383" s="1"/>
      <c r="J27383" s="1"/>
      <c r="M27383" s="1"/>
      <c r="R27383" s="1"/>
      <c r="V27383" s="1"/>
      <c r="Y27383" s="1"/>
    </row>
    <row r="27384" spans="6:25" x14ac:dyDescent="0.2">
      <c r="H27384" s="1"/>
      <c r="M27384" s="1"/>
      <c r="Y27384" s="1"/>
    </row>
    <row r="27385" spans="6:25" x14ac:dyDescent="0.2">
      <c r="H27385" s="1"/>
      <c r="M27385" s="1"/>
      <c r="Y27385" s="1"/>
    </row>
    <row r="27386" spans="6:25" x14ac:dyDescent="0.2">
      <c r="H27386" s="1"/>
      <c r="M27386" s="1"/>
      <c r="Y27386" s="1"/>
    </row>
    <row r="27387" spans="6:25" x14ac:dyDescent="0.2">
      <c r="H27387" s="1"/>
      <c r="M27387" s="1"/>
      <c r="Y27387" s="1"/>
    </row>
    <row r="27388" spans="6:25" x14ac:dyDescent="0.2">
      <c r="H27388" s="1"/>
      <c r="M27388" s="1"/>
      <c r="Y27388" s="1"/>
    </row>
    <row r="27389" spans="6:25" x14ac:dyDescent="0.2">
      <c r="I27389" s="1"/>
      <c r="M27389" s="1"/>
      <c r="U27389" s="1"/>
      <c r="Y27389" s="1"/>
    </row>
    <row r="27390" spans="6:25" x14ac:dyDescent="0.2">
      <c r="H27390" s="1"/>
      <c r="M27390" s="1"/>
      <c r="Y27390" s="1"/>
    </row>
    <row r="27391" spans="6:25" x14ac:dyDescent="0.2">
      <c r="M27391" s="1"/>
      <c r="Y27391" s="1"/>
    </row>
    <row r="27392" spans="6:25" x14ac:dyDescent="0.2">
      <c r="J27392" s="1"/>
      <c r="M27392" s="1"/>
      <c r="V27392" s="1"/>
      <c r="Y27392" s="1"/>
    </row>
    <row r="27393" spans="5:25" x14ac:dyDescent="0.2">
      <c r="H27393" s="1"/>
      <c r="M27393" s="1"/>
      <c r="Y27393" s="1"/>
    </row>
    <row r="27394" spans="5:25" x14ac:dyDescent="0.2">
      <c r="H27394" s="1"/>
      <c r="I27394" s="1"/>
      <c r="M27394" s="1"/>
      <c r="U27394" s="1"/>
      <c r="Y27394" s="1"/>
    </row>
    <row r="27395" spans="5:25" x14ac:dyDescent="0.2">
      <c r="H27395" s="1"/>
      <c r="M27395" s="1"/>
      <c r="Y27395" s="1"/>
    </row>
    <row r="27396" spans="5:25" x14ac:dyDescent="0.2">
      <c r="G27396" s="1"/>
      <c r="H27396" s="1"/>
      <c r="K27396" s="1"/>
      <c r="M27396" s="1"/>
      <c r="Y27396" s="1"/>
    </row>
    <row r="27397" spans="5:25" x14ac:dyDescent="0.2">
      <c r="G27397" s="1"/>
      <c r="H27397" s="1"/>
      <c r="K27397" s="1"/>
      <c r="M27397" s="1"/>
      <c r="Y27397" s="1"/>
    </row>
    <row r="27398" spans="5:25" x14ac:dyDescent="0.2">
      <c r="G27398" s="1"/>
      <c r="H27398" s="1"/>
      <c r="I27398" s="1"/>
      <c r="J27398" s="1"/>
      <c r="K27398" s="1"/>
      <c r="M27398" s="1"/>
      <c r="U27398" s="1"/>
      <c r="V27398" s="1"/>
      <c r="Y27398" s="1"/>
    </row>
    <row r="27399" spans="5:25" x14ac:dyDescent="0.2">
      <c r="H27399" s="1"/>
      <c r="M27399" s="1"/>
      <c r="Y27399" s="1"/>
    </row>
    <row r="27400" spans="5:25" x14ac:dyDescent="0.2">
      <c r="G27400" s="1"/>
      <c r="H27400" s="1"/>
      <c r="K27400" s="1"/>
      <c r="M27400" s="1"/>
      <c r="S27400" s="1"/>
      <c r="W27400" s="1"/>
      <c r="Y27400" s="1"/>
    </row>
    <row r="27401" spans="5:25" x14ac:dyDescent="0.2">
      <c r="H27401" s="1"/>
      <c r="I27401" s="1"/>
      <c r="M27401" s="1"/>
      <c r="U27401" s="1"/>
      <c r="Y27401" s="1"/>
    </row>
    <row r="27402" spans="5:25" x14ac:dyDescent="0.2">
      <c r="F27402" s="1"/>
      <c r="H27402" s="1"/>
      <c r="J27402" s="1"/>
      <c r="M27402" s="1"/>
      <c r="R27402" s="1"/>
      <c r="V27402" s="1"/>
      <c r="Y27402" s="1"/>
    </row>
    <row r="27403" spans="5:25" x14ac:dyDescent="0.2">
      <c r="E27403" s="1"/>
      <c r="H27403" s="1"/>
      <c r="I27403" s="1"/>
      <c r="J27403" s="1"/>
      <c r="M27403" s="1"/>
      <c r="Q27403" s="1"/>
      <c r="U27403" s="1"/>
      <c r="Y27403" s="1"/>
    </row>
    <row r="27404" spans="5:25" x14ac:dyDescent="0.2">
      <c r="H27404" s="1"/>
      <c r="M27404" s="1"/>
      <c r="Y27404" s="1"/>
    </row>
    <row r="27405" spans="5:25" x14ac:dyDescent="0.2">
      <c r="H27405" s="1"/>
      <c r="M27405" s="1"/>
      <c r="Y27405" s="1"/>
    </row>
    <row r="27406" spans="5:25" x14ac:dyDescent="0.2">
      <c r="H27406" s="1"/>
      <c r="I27406" s="1"/>
      <c r="M27406" s="1"/>
      <c r="U27406" s="1"/>
      <c r="Y27406" s="1"/>
    </row>
    <row r="27407" spans="5:25" x14ac:dyDescent="0.2">
      <c r="J27407" s="1"/>
      <c r="M27407" s="1"/>
      <c r="V27407" s="1"/>
      <c r="Y27407" s="1"/>
    </row>
    <row r="27408" spans="5:25" x14ac:dyDescent="0.2">
      <c r="F27408" s="1"/>
      <c r="J27408" s="1"/>
      <c r="M27408" s="1"/>
      <c r="R27408" s="1"/>
      <c r="V27408" s="1"/>
      <c r="Y27408" s="1"/>
    </row>
    <row r="27409" spans="6:25" x14ac:dyDescent="0.2">
      <c r="H27409" s="1"/>
      <c r="M27409" s="1"/>
      <c r="Y27409" s="1"/>
    </row>
    <row r="27410" spans="6:25" x14ac:dyDescent="0.2">
      <c r="M27410" s="1"/>
      <c r="Y27410" s="1"/>
    </row>
    <row r="27411" spans="6:25" x14ac:dyDescent="0.2">
      <c r="H27411" s="1"/>
      <c r="J27411" s="1"/>
      <c r="M27411" s="1"/>
      <c r="V27411" s="1"/>
      <c r="Y27411" s="1"/>
    </row>
    <row r="27412" spans="6:25" x14ac:dyDescent="0.2">
      <c r="I27412" s="1"/>
      <c r="M27412" s="1"/>
      <c r="U27412" s="1"/>
      <c r="Y27412" s="1"/>
    </row>
    <row r="27413" spans="6:25" x14ac:dyDescent="0.2">
      <c r="H27413" s="1"/>
      <c r="M27413" s="1"/>
      <c r="Y27413" s="1"/>
    </row>
    <row r="27414" spans="6:25" x14ac:dyDescent="0.2">
      <c r="H27414" s="1"/>
      <c r="M27414" s="1"/>
      <c r="Y27414" s="1"/>
    </row>
    <row r="27415" spans="6:25" x14ac:dyDescent="0.2">
      <c r="H27415" s="1"/>
      <c r="M27415" s="1"/>
    </row>
    <row r="27416" spans="6:25" x14ac:dyDescent="0.2">
      <c r="F27416" s="1"/>
      <c r="H27416" s="1"/>
      <c r="J27416" s="1"/>
      <c r="M27416" s="1"/>
      <c r="R27416" s="1"/>
      <c r="V27416" s="1"/>
      <c r="Y27416" s="1"/>
    </row>
    <row r="27417" spans="6:25" x14ac:dyDescent="0.2">
      <c r="H27417" s="1"/>
      <c r="M27417" s="1"/>
      <c r="Y27417" s="1"/>
    </row>
    <row r="27418" spans="6:25" x14ac:dyDescent="0.2">
      <c r="H27418" s="1"/>
      <c r="M27418" s="1"/>
      <c r="Y27418" s="1"/>
    </row>
    <row r="27419" spans="6:25" x14ac:dyDescent="0.2">
      <c r="F27419" s="1"/>
      <c r="H27419" s="1"/>
      <c r="J27419" s="1"/>
      <c r="M27419" s="1"/>
      <c r="R27419" s="1"/>
      <c r="V27419" s="1"/>
      <c r="Y27419" s="1"/>
    </row>
    <row r="27420" spans="6:25" x14ac:dyDescent="0.2">
      <c r="H27420" s="1"/>
      <c r="M27420" s="1"/>
      <c r="Y27420" s="1"/>
    </row>
    <row r="27421" spans="6:25" x14ac:dyDescent="0.2">
      <c r="H27421" s="1"/>
      <c r="K27421" s="1"/>
      <c r="M27421" s="1"/>
      <c r="Y27421" s="1"/>
    </row>
    <row r="27422" spans="6:25" x14ac:dyDescent="0.2">
      <c r="H27422" s="1"/>
      <c r="J27422" s="1"/>
      <c r="K27422" s="1"/>
      <c r="M27422" s="1"/>
      <c r="V27422" s="1"/>
      <c r="Y27422" s="1"/>
    </row>
    <row r="27423" spans="6:25" x14ac:dyDescent="0.2">
      <c r="F27423" s="1"/>
      <c r="H27423" s="1"/>
      <c r="J27423" s="1"/>
      <c r="M27423" s="1"/>
      <c r="R27423" s="1"/>
      <c r="V27423" s="1"/>
      <c r="Y27423" s="1"/>
    </row>
    <row r="27424" spans="6:25" x14ac:dyDescent="0.2">
      <c r="H27424" s="1"/>
      <c r="M27424" s="1"/>
      <c r="Y27424" s="1"/>
    </row>
    <row r="27425" spans="6:25" x14ac:dyDescent="0.2">
      <c r="H27425" s="1"/>
      <c r="M27425" s="1"/>
      <c r="Y27425" s="1"/>
    </row>
    <row r="27426" spans="6:25" x14ac:dyDescent="0.2">
      <c r="H27426" s="1"/>
      <c r="K27426" s="1"/>
      <c r="M27426" s="1"/>
      <c r="W27426" s="1"/>
      <c r="Y27426" s="1"/>
    </row>
    <row r="27427" spans="6:25" x14ac:dyDescent="0.2">
      <c r="F27427" s="1"/>
      <c r="H27427" s="1"/>
      <c r="J27427" s="1"/>
      <c r="M27427" s="1"/>
      <c r="R27427" s="1"/>
      <c r="V27427" s="1"/>
      <c r="Y27427" s="1"/>
    </row>
    <row r="27428" spans="6:25" x14ac:dyDescent="0.2">
      <c r="H27428" s="1"/>
      <c r="M27428" s="1"/>
      <c r="Y27428" s="1"/>
    </row>
    <row r="27429" spans="6:25" x14ac:dyDescent="0.2">
      <c r="H27429" s="1"/>
      <c r="M27429" s="1"/>
      <c r="Y27429" s="1"/>
    </row>
    <row r="27430" spans="6:25" x14ac:dyDescent="0.2">
      <c r="H27430" s="1"/>
      <c r="M27430" s="1"/>
      <c r="Y27430" s="1"/>
    </row>
    <row r="27431" spans="6:25" x14ac:dyDescent="0.2">
      <c r="H27431" s="1"/>
      <c r="M27431" s="1"/>
      <c r="Y27431" s="1"/>
    </row>
    <row r="27432" spans="6:25" x14ac:dyDescent="0.2">
      <c r="F27432" s="1"/>
      <c r="H27432" s="1"/>
      <c r="J27432" s="1"/>
      <c r="M27432" s="1"/>
      <c r="R27432" s="1"/>
      <c r="V27432" s="1"/>
      <c r="Y27432" s="1"/>
    </row>
    <row r="27433" spans="6:25" x14ac:dyDescent="0.2">
      <c r="M27433" s="1"/>
      <c r="Y27433" s="1"/>
    </row>
    <row r="27434" spans="6:25" x14ac:dyDescent="0.2">
      <c r="H27434" s="1"/>
      <c r="M27434" s="1"/>
      <c r="Y27434" s="1"/>
    </row>
    <row r="27435" spans="6:25" x14ac:dyDescent="0.2">
      <c r="F27435" s="1"/>
      <c r="H27435" s="1"/>
      <c r="J27435" s="1"/>
      <c r="M27435" s="1"/>
      <c r="R27435" s="1"/>
      <c r="V27435" s="1"/>
      <c r="Y27435" s="1"/>
    </row>
    <row r="27436" spans="6:25" x14ac:dyDescent="0.2">
      <c r="F27436" s="1"/>
      <c r="H27436" s="1"/>
      <c r="J27436" s="1"/>
      <c r="K27436" s="1"/>
      <c r="M27436" s="1"/>
      <c r="R27436" s="1"/>
      <c r="V27436" s="1"/>
      <c r="Y27436" s="1"/>
    </row>
    <row r="27437" spans="6:25" x14ac:dyDescent="0.2">
      <c r="H27437" s="1"/>
      <c r="M27437" s="1"/>
      <c r="Y27437" s="1"/>
    </row>
    <row r="27438" spans="6:25" x14ac:dyDescent="0.2">
      <c r="H27438" s="1"/>
      <c r="M27438" s="1"/>
      <c r="Y27438" s="1"/>
    </row>
    <row r="27439" spans="6:25" x14ac:dyDescent="0.2">
      <c r="H27439" s="1"/>
      <c r="I27439" s="1"/>
      <c r="M27439" s="1"/>
      <c r="U27439" s="1"/>
      <c r="Y27439" s="1"/>
    </row>
    <row r="27440" spans="6:25" x14ac:dyDescent="0.2">
      <c r="F27440" s="1"/>
      <c r="H27440" s="1"/>
      <c r="J27440" s="1"/>
      <c r="M27440" s="1"/>
      <c r="R27440" s="1"/>
      <c r="V27440" s="1"/>
      <c r="Y27440" s="1"/>
    </row>
    <row r="27441" spans="6:25" x14ac:dyDescent="0.2">
      <c r="H27441" s="1"/>
      <c r="M27441" s="1"/>
      <c r="Y27441" s="1"/>
    </row>
    <row r="27442" spans="6:25" x14ac:dyDescent="0.2">
      <c r="G27442" s="1"/>
      <c r="H27442" s="1"/>
      <c r="J27442" s="1"/>
      <c r="M27442" s="1"/>
      <c r="V27442" s="1"/>
      <c r="Y27442" s="1"/>
    </row>
    <row r="27443" spans="6:25" x14ac:dyDescent="0.2">
      <c r="G27443" s="1"/>
      <c r="H27443" s="1"/>
      <c r="J27443" s="1"/>
      <c r="K27443" s="1"/>
      <c r="M27443" s="1"/>
      <c r="V27443" s="1"/>
      <c r="Y27443" s="1"/>
    </row>
    <row r="27444" spans="6:25" x14ac:dyDescent="0.2">
      <c r="F27444" s="1"/>
      <c r="G27444" s="1"/>
      <c r="H27444" s="1"/>
      <c r="J27444" s="1"/>
      <c r="M27444" s="1"/>
      <c r="R27444" s="1"/>
      <c r="V27444" s="1"/>
      <c r="Y27444" s="1"/>
    </row>
    <row r="27445" spans="6:25" x14ac:dyDescent="0.2">
      <c r="F27445" s="1"/>
      <c r="H27445" s="1"/>
      <c r="J27445" s="1"/>
      <c r="M27445" s="1"/>
      <c r="R27445" s="1"/>
      <c r="V27445" s="1"/>
      <c r="Y27445" s="1"/>
    </row>
    <row r="27446" spans="6:25" x14ac:dyDescent="0.2">
      <c r="F27446" s="1"/>
      <c r="H27446" s="1"/>
      <c r="J27446" s="1"/>
      <c r="M27446" s="1"/>
      <c r="R27446" s="1"/>
      <c r="V27446" s="1"/>
      <c r="Y27446" s="1"/>
    </row>
    <row r="27447" spans="6:25" x14ac:dyDescent="0.2">
      <c r="G27447" s="1"/>
      <c r="H27447" s="1"/>
      <c r="M27447" s="1"/>
      <c r="Y27447" s="1"/>
    </row>
    <row r="27448" spans="6:25" x14ac:dyDescent="0.2">
      <c r="H27448" s="1"/>
      <c r="M27448" s="1"/>
      <c r="Y27448" s="1"/>
    </row>
    <row r="27449" spans="6:25" x14ac:dyDescent="0.2">
      <c r="H27449" s="1"/>
      <c r="M27449" s="1"/>
      <c r="Y27449" s="1"/>
    </row>
    <row r="27450" spans="6:25" x14ac:dyDescent="0.2">
      <c r="F27450" s="1"/>
      <c r="H27450" s="1"/>
      <c r="J27450" s="1"/>
      <c r="M27450" s="1"/>
      <c r="R27450" s="1"/>
      <c r="V27450" s="1"/>
      <c r="Y27450" s="1"/>
    </row>
    <row r="27451" spans="6:25" x14ac:dyDescent="0.2">
      <c r="H27451" s="1"/>
      <c r="I27451" s="1"/>
      <c r="K27451" s="1"/>
      <c r="M27451" s="1"/>
      <c r="U27451" s="1"/>
      <c r="W27451" s="1"/>
      <c r="Y27451" s="1"/>
    </row>
    <row r="27452" spans="6:25" x14ac:dyDescent="0.2">
      <c r="H27452" s="1"/>
      <c r="M27452" s="1"/>
      <c r="Y27452" s="1"/>
    </row>
    <row r="27453" spans="6:25" x14ac:dyDescent="0.2">
      <c r="H27453" s="1"/>
      <c r="J27453" s="1"/>
      <c r="M27453" s="1"/>
      <c r="V27453" s="1"/>
      <c r="Y27453" s="1"/>
    </row>
    <row r="27454" spans="6:25" x14ac:dyDescent="0.2">
      <c r="H27454" s="1"/>
      <c r="J27454" s="1"/>
      <c r="M27454" s="1"/>
      <c r="V27454" s="1"/>
      <c r="Y27454" s="1"/>
    </row>
    <row r="27455" spans="6:25" x14ac:dyDescent="0.2">
      <c r="H27455" s="1"/>
      <c r="M27455" s="1"/>
      <c r="Y27455" s="1"/>
    </row>
    <row r="27456" spans="6:25" x14ac:dyDescent="0.2">
      <c r="H27456" s="1"/>
      <c r="J27456" s="1"/>
      <c r="M27456" s="1"/>
      <c r="V27456" s="1"/>
      <c r="Y27456" s="1"/>
    </row>
    <row r="27457" spans="6:25" x14ac:dyDescent="0.2">
      <c r="H27457" s="1"/>
      <c r="M27457" s="1"/>
      <c r="Y27457" s="1"/>
    </row>
    <row r="27458" spans="6:25" x14ac:dyDescent="0.2">
      <c r="H27458" s="1"/>
      <c r="M27458" s="1"/>
      <c r="Y27458" s="1"/>
    </row>
    <row r="27459" spans="6:25" x14ac:dyDescent="0.2">
      <c r="H27459" s="1"/>
      <c r="J27459" s="1"/>
      <c r="K27459" s="1"/>
      <c r="M27459" s="1"/>
      <c r="W27459" s="1"/>
      <c r="Y27459" s="1"/>
    </row>
    <row r="27460" spans="6:25" x14ac:dyDescent="0.2">
      <c r="G27460" s="1"/>
      <c r="M27460" s="1"/>
      <c r="Y27460" s="1"/>
    </row>
    <row r="27461" spans="6:25" x14ac:dyDescent="0.2">
      <c r="F27461" s="1"/>
      <c r="J27461" s="1"/>
      <c r="M27461" s="1"/>
      <c r="R27461" s="1"/>
      <c r="V27461" s="1"/>
      <c r="Y27461" s="1"/>
    </row>
    <row r="27462" spans="6:25" x14ac:dyDescent="0.2">
      <c r="H27462" s="1"/>
      <c r="M27462" s="1"/>
      <c r="Y27462" s="1"/>
    </row>
    <row r="27463" spans="6:25" x14ac:dyDescent="0.2">
      <c r="H27463" s="1"/>
      <c r="M27463" s="1"/>
      <c r="Y27463" s="1"/>
    </row>
    <row r="27464" spans="6:25" x14ac:dyDescent="0.2">
      <c r="H27464" s="1"/>
      <c r="M27464" s="1"/>
      <c r="Y27464" s="1"/>
    </row>
    <row r="27465" spans="6:25" x14ac:dyDescent="0.2">
      <c r="H27465" s="1"/>
      <c r="J27465" s="1"/>
      <c r="M27465" s="1"/>
      <c r="V27465" s="1"/>
      <c r="Y27465" s="1"/>
    </row>
    <row r="27466" spans="6:25" x14ac:dyDescent="0.2">
      <c r="H27466" s="1"/>
      <c r="M27466" s="1"/>
      <c r="Y27466" s="1"/>
    </row>
    <row r="27467" spans="6:25" x14ac:dyDescent="0.2">
      <c r="H27467" s="1"/>
      <c r="I27467" s="1"/>
      <c r="M27467" s="1"/>
      <c r="U27467" s="1"/>
      <c r="Y27467" s="1"/>
    </row>
    <row r="27468" spans="6:25" x14ac:dyDescent="0.2">
      <c r="F27468" s="1"/>
      <c r="H27468" s="1"/>
      <c r="J27468" s="1"/>
      <c r="K27468" s="1"/>
      <c r="M27468" s="1"/>
      <c r="R27468" s="1"/>
      <c r="V27468" s="1"/>
      <c r="Y27468" s="1"/>
    </row>
    <row r="27469" spans="6:25" x14ac:dyDescent="0.2">
      <c r="H27469" s="1"/>
      <c r="M27469" s="1"/>
      <c r="Y27469" s="1"/>
    </row>
    <row r="27470" spans="6:25" x14ac:dyDescent="0.2">
      <c r="H27470" s="1"/>
      <c r="K27470" s="1"/>
      <c r="M27470" s="1"/>
      <c r="Y27470" s="1"/>
    </row>
    <row r="27471" spans="6:25" x14ac:dyDescent="0.2">
      <c r="F27471" s="1"/>
      <c r="H27471" s="1"/>
      <c r="J27471" s="1"/>
      <c r="M27471" s="1"/>
      <c r="R27471" s="1"/>
      <c r="V27471" s="1"/>
      <c r="Y27471" s="1"/>
    </row>
    <row r="27472" spans="6:25" x14ac:dyDescent="0.2">
      <c r="G27472" s="1"/>
      <c r="M27472" s="1"/>
      <c r="Y27472" s="1"/>
    </row>
    <row r="27473" spans="5:25" x14ac:dyDescent="0.2">
      <c r="E27473" s="1"/>
      <c r="H27473" s="1"/>
      <c r="I27473" s="1"/>
      <c r="M27473" s="1"/>
      <c r="Q27473" s="1"/>
      <c r="U27473" s="1"/>
      <c r="Y27473" s="1"/>
    </row>
    <row r="27474" spans="5:25" x14ac:dyDescent="0.2">
      <c r="F27474" s="1"/>
      <c r="H27474" s="1"/>
      <c r="J27474" s="1"/>
      <c r="K27474" s="1"/>
      <c r="M27474" s="1"/>
      <c r="R27474" s="1"/>
      <c r="V27474" s="1"/>
      <c r="Y27474" s="1"/>
    </row>
    <row r="27475" spans="5:25" x14ac:dyDescent="0.2">
      <c r="H27475" s="1"/>
      <c r="M27475" s="1"/>
      <c r="Y27475" s="1"/>
    </row>
    <row r="27476" spans="5:25" x14ac:dyDescent="0.2">
      <c r="H27476" s="1"/>
      <c r="J27476" s="1"/>
      <c r="K27476" s="1"/>
      <c r="M27476" s="1"/>
      <c r="V27476" s="1"/>
      <c r="Y27476" s="1"/>
    </row>
    <row r="27477" spans="5:25" x14ac:dyDescent="0.2">
      <c r="H27477" s="1"/>
      <c r="I27477" s="1"/>
      <c r="M27477" s="1"/>
    </row>
    <row r="27478" spans="5:25" x14ac:dyDescent="0.2">
      <c r="H27478" s="1"/>
      <c r="M27478" s="1"/>
      <c r="Y27478" s="1"/>
    </row>
    <row r="27479" spans="5:25" x14ac:dyDescent="0.2">
      <c r="H27479" s="1"/>
      <c r="K27479" s="1"/>
      <c r="M27479" s="1"/>
      <c r="Y27479" s="1"/>
    </row>
    <row r="27480" spans="5:25" x14ac:dyDescent="0.2">
      <c r="F27480" s="1"/>
      <c r="H27480" s="1"/>
      <c r="J27480" s="1"/>
      <c r="M27480" s="1"/>
      <c r="R27480" s="1"/>
      <c r="V27480" s="1"/>
      <c r="Y27480" s="1"/>
    </row>
    <row r="27481" spans="5:25" x14ac:dyDescent="0.2">
      <c r="F27481" s="1"/>
      <c r="H27481" s="1"/>
      <c r="J27481" s="1"/>
      <c r="K27481" s="1"/>
      <c r="M27481" s="1"/>
      <c r="R27481" s="1"/>
      <c r="V27481" s="1"/>
      <c r="Y27481" s="1"/>
    </row>
    <row r="27482" spans="5:25" x14ac:dyDescent="0.2">
      <c r="H27482" s="1"/>
      <c r="M27482" s="1"/>
      <c r="Y27482" s="1"/>
    </row>
    <row r="27483" spans="5:25" x14ac:dyDescent="0.2">
      <c r="H27483" s="1"/>
      <c r="M27483" s="1"/>
      <c r="Y27483" s="1"/>
    </row>
    <row r="27484" spans="5:25" x14ac:dyDescent="0.2">
      <c r="H27484" s="1"/>
      <c r="M27484" s="1"/>
      <c r="Y27484" s="1"/>
    </row>
    <row r="27485" spans="5:25" x14ac:dyDescent="0.2">
      <c r="G27485" s="1"/>
      <c r="H27485" s="1"/>
      <c r="K27485" s="1"/>
      <c r="M27485" s="1"/>
      <c r="S27485" s="1"/>
      <c r="W27485" s="1"/>
      <c r="Y27485" s="1"/>
    </row>
    <row r="27486" spans="5:25" x14ac:dyDescent="0.2">
      <c r="F27486" s="1"/>
      <c r="H27486" s="1"/>
      <c r="J27486" s="1"/>
      <c r="M27486" s="1"/>
      <c r="Y27486" s="1"/>
    </row>
    <row r="27487" spans="5:25" x14ac:dyDescent="0.2">
      <c r="E27487" s="1"/>
      <c r="G27487" s="1"/>
      <c r="H27487" s="1"/>
      <c r="I27487" s="1"/>
      <c r="J27487" s="1"/>
      <c r="K27487" s="1"/>
      <c r="M27487" s="1"/>
      <c r="Y27487" s="1"/>
    </row>
    <row r="27488" spans="5:25" x14ac:dyDescent="0.2">
      <c r="H27488" s="1"/>
      <c r="J27488" s="1"/>
      <c r="M27488" s="1"/>
      <c r="Y27488" s="1"/>
    </row>
    <row r="27489" spans="5:25" x14ac:dyDescent="0.2">
      <c r="H27489" s="1"/>
      <c r="M27489" s="1"/>
      <c r="Y27489" s="1"/>
    </row>
    <row r="27490" spans="5:25" x14ac:dyDescent="0.2">
      <c r="H27490" s="1"/>
      <c r="M27490" s="1"/>
      <c r="Y27490" s="1"/>
    </row>
    <row r="27491" spans="5:25" x14ac:dyDescent="0.2">
      <c r="E27491" s="1"/>
      <c r="H27491" s="1"/>
      <c r="K27491" s="1"/>
      <c r="M27491" s="1"/>
      <c r="Y27491" s="1"/>
    </row>
    <row r="27492" spans="5:25" x14ac:dyDescent="0.2">
      <c r="F27492" s="1"/>
      <c r="H27492" s="1"/>
      <c r="J27492" s="1"/>
      <c r="M27492" s="1"/>
      <c r="R27492" s="1"/>
      <c r="V27492" s="1"/>
      <c r="Y27492" s="1"/>
    </row>
    <row r="27493" spans="5:25" x14ac:dyDescent="0.2">
      <c r="H27493" s="1"/>
      <c r="J27493" s="1"/>
      <c r="K27493" s="1"/>
      <c r="M27493" s="1"/>
      <c r="Y27493" s="1"/>
    </row>
    <row r="27494" spans="5:25" x14ac:dyDescent="0.2">
      <c r="H27494" s="1"/>
      <c r="M27494" s="1"/>
      <c r="Y27494" s="1"/>
    </row>
    <row r="27495" spans="5:25" x14ac:dyDescent="0.2">
      <c r="G27495" s="1"/>
      <c r="H27495" s="1"/>
      <c r="K27495" s="1"/>
      <c r="M27495" s="1"/>
      <c r="Y27495" s="1"/>
    </row>
    <row r="27496" spans="5:25" x14ac:dyDescent="0.2">
      <c r="F27496" s="1"/>
      <c r="H27496" s="1"/>
      <c r="I27496" s="1"/>
      <c r="M27496" s="1"/>
      <c r="U27496" s="1"/>
      <c r="Y27496" s="1"/>
    </row>
    <row r="27497" spans="5:25" x14ac:dyDescent="0.2">
      <c r="F27497" s="1"/>
      <c r="G27497" s="1"/>
      <c r="H27497" s="1"/>
      <c r="K27497" s="1"/>
      <c r="M27497" s="1"/>
      <c r="S27497" s="1"/>
      <c r="W27497" s="1"/>
      <c r="Y27497" s="1"/>
    </row>
    <row r="27498" spans="5:25" x14ac:dyDescent="0.2">
      <c r="H27498" s="1"/>
      <c r="M27498" s="1"/>
      <c r="Y27498" s="1"/>
    </row>
    <row r="27499" spans="5:25" x14ac:dyDescent="0.2">
      <c r="G27499" s="1"/>
      <c r="H27499" s="1"/>
      <c r="J27499" s="1"/>
      <c r="K27499" s="1"/>
      <c r="M27499" s="1"/>
      <c r="Y27499" s="1"/>
    </row>
    <row r="27500" spans="5:25" x14ac:dyDescent="0.2">
      <c r="H27500" s="1"/>
      <c r="J27500" s="1"/>
      <c r="M27500" s="1"/>
      <c r="Y27500" s="1"/>
    </row>
    <row r="27501" spans="5:25" x14ac:dyDescent="0.2">
      <c r="G27501" s="1"/>
      <c r="H27501" s="1"/>
      <c r="K27501" s="1"/>
      <c r="M27501" s="1"/>
      <c r="Y27501" s="1"/>
    </row>
    <row r="27502" spans="5:25" x14ac:dyDescent="0.2">
      <c r="H27502" s="1"/>
      <c r="K27502" s="1"/>
      <c r="M27502" s="1"/>
      <c r="Y27502" s="1"/>
    </row>
    <row r="27503" spans="5:25" x14ac:dyDescent="0.2">
      <c r="H27503" s="1"/>
      <c r="J27503" s="1"/>
      <c r="M27503" s="1"/>
      <c r="V27503" s="1"/>
      <c r="Y27503" s="1"/>
    </row>
    <row r="27504" spans="5:25" x14ac:dyDescent="0.2">
      <c r="H27504" s="1"/>
      <c r="M27504" s="1"/>
      <c r="Y27504" s="1"/>
    </row>
    <row r="27505" spans="6:25" x14ac:dyDescent="0.2">
      <c r="F27505" s="1"/>
      <c r="H27505" s="1"/>
      <c r="J27505" s="1"/>
      <c r="M27505" s="1"/>
      <c r="Y27505" s="1"/>
    </row>
    <row r="27506" spans="6:25" x14ac:dyDescent="0.2">
      <c r="I27506" s="1"/>
      <c r="M27506" s="1"/>
      <c r="Y27506" s="1"/>
    </row>
    <row r="27507" spans="6:25" x14ac:dyDescent="0.2">
      <c r="M27507" s="1"/>
      <c r="Y27507" s="1"/>
    </row>
    <row r="27508" spans="6:25" x14ac:dyDescent="0.2">
      <c r="K27508" s="1"/>
      <c r="M27508" s="1"/>
      <c r="Y27508" s="1"/>
    </row>
    <row r="27509" spans="6:25" x14ac:dyDescent="0.2">
      <c r="H27509" s="1"/>
      <c r="K27509" s="1"/>
      <c r="M27509" s="1"/>
      <c r="Y27509" s="1"/>
    </row>
    <row r="27510" spans="6:25" x14ac:dyDescent="0.2">
      <c r="H27510" s="1"/>
      <c r="M27510" s="1"/>
      <c r="Y27510" s="1"/>
    </row>
    <row r="27511" spans="6:25" x14ac:dyDescent="0.2">
      <c r="H27511" s="1"/>
      <c r="M27511" s="1"/>
      <c r="Y27511" s="1"/>
    </row>
    <row r="27512" spans="6:25" x14ac:dyDescent="0.2">
      <c r="H27512" s="1"/>
      <c r="M27512" s="1"/>
      <c r="Y27512" s="1"/>
    </row>
    <row r="27513" spans="6:25" x14ac:dyDescent="0.2">
      <c r="H27513" s="1"/>
      <c r="M27513" s="1"/>
      <c r="Y27513" s="1"/>
    </row>
    <row r="27514" spans="6:25" x14ac:dyDescent="0.2">
      <c r="H27514" s="1"/>
      <c r="M27514" s="1"/>
      <c r="Y27514" s="1"/>
    </row>
    <row r="27515" spans="6:25" x14ac:dyDescent="0.2">
      <c r="H27515" s="1"/>
      <c r="M27515" s="1"/>
    </row>
    <row r="27516" spans="6:25" x14ac:dyDescent="0.2">
      <c r="F27516" s="1"/>
      <c r="H27516" s="1"/>
      <c r="I27516" s="1"/>
      <c r="J27516" s="1"/>
      <c r="K27516" s="1"/>
      <c r="M27516" s="1"/>
      <c r="R27516" s="1"/>
      <c r="U27516" s="1"/>
      <c r="V27516" s="1"/>
      <c r="W27516" s="1"/>
      <c r="Y27516" s="1"/>
    </row>
    <row r="27517" spans="6:25" x14ac:dyDescent="0.2">
      <c r="K27517" s="1"/>
      <c r="M27517" s="1"/>
      <c r="W27517" s="1"/>
      <c r="Y27517" s="1"/>
    </row>
    <row r="27518" spans="6:25" x14ac:dyDescent="0.2">
      <c r="H27518" s="1"/>
      <c r="I27518" s="1"/>
      <c r="M27518" s="1"/>
      <c r="U27518" s="1"/>
      <c r="Y27518" s="1"/>
    </row>
    <row r="27519" spans="6:25" x14ac:dyDescent="0.2">
      <c r="F27519" s="1"/>
      <c r="J27519" s="1"/>
      <c r="M27519" s="1"/>
      <c r="R27519" s="1"/>
      <c r="V27519" s="1"/>
      <c r="Y27519" s="1"/>
    </row>
    <row r="27520" spans="6:25" x14ac:dyDescent="0.2">
      <c r="F27520" s="1"/>
      <c r="J27520" s="1"/>
      <c r="M27520" s="1"/>
      <c r="R27520" s="1"/>
      <c r="V27520" s="1"/>
      <c r="Y27520" s="1"/>
    </row>
    <row r="27521" spans="6:25" x14ac:dyDescent="0.2">
      <c r="H27521" s="1"/>
      <c r="J27521" s="1"/>
      <c r="M27521" s="1"/>
      <c r="V27521" s="1"/>
      <c r="Y27521" s="1"/>
    </row>
    <row r="27522" spans="6:25" x14ac:dyDescent="0.2">
      <c r="F27522" s="1"/>
      <c r="G27522" s="1"/>
      <c r="H27522" s="1"/>
      <c r="J27522" s="1"/>
      <c r="K27522" s="1"/>
      <c r="M27522" s="1"/>
      <c r="R27522" s="1"/>
      <c r="V27522" s="1"/>
      <c r="Y27522" s="1"/>
    </row>
    <row r="27523" spans="6:25" x14ac:dyDescent="0.2">
      <c r="F27523" s="1"/>
      <c r="H27523" s="1"/>
      <c r="J27523" s="1"/>
      <c r="K27523" s="1"/>
      <c r="M27523" s="1"/>
      <c r="R27523" s="1"/>
      <c r="V27523" s="1"/>
      <c r="W27523" s="1"/>
      <c r="Y27523" s="1"/>
    </row>
    <row r="27524" spans="6:25" x14ac:dyDescent="0.2">
      <c r="H27524" s="1"/>
      <c r="M27524" s="1"/>
      <c r="Y27524" s="1"/>
    </row>
    <row r="27525" spans="6:25" x14ac:dyDescent="0.2">
      <c r="F27525" s="1"/>
      <c r="H27525" s="1"/>
      <c r="J27525" s="1"/>
      <c r="M27525" s="1"/>
      <c r="R27525" s="1"/>
      <c r="V27525" s="1"/>
      <c r="Y27525" s="1"/>
    </row>
    <row r="27526" spans="6:25" x14ac:dyDescent="0.2">
      <c r="H27526" s="1"/>
      <c r="I27526" s="1"/>
      <c r="M27526" s="1"/>
      <c r="U27526" s="1"/>
      <c r="Y27526" s="1"/>
    </row>
    <row r="27527" spans="6:25" x14ac:dyDescent="0.2">
      <c r="G27527" s="1"/>
      <c r="H27527" s="1"/>
      <c r="K27527" s="1"/>
      <c r="M27527" s="1"/>
      <c r="S27527" s="1"/>
      <c r="W27527" s="1"/>
      <c r="Y27527" s="1"/>
    </row>
    <row r="27528" spans="6:25" x14ac:dyDescent="0.2">
      <c r="F27528" s="1"/>
      <c r="H27528" s="1"/>
      <c r="J27528" s="1"/>
      <c r="M27528" s="1"/>
      <c r="V27528" s="1"/>
      <c r="Y27528" s="1"/>
    </row>
    <row r="27529" spans="6:25" x14ac:dyDescent="0.2">
      <c r="F27529" s="1"/>
      <c r="H27529" s="1"/>
      <c r="J27529" s="1"/>
      <c r="K27529" s="1"/>
      <c r="M27529" s="1"/>
      <c r="R27529" s="1"/>
      <c r="V27529" s="1"/>
      <c r="Y27529" s="1"/>
    </row>
    <row r="27530" spans="6:25" x14ac:dyDescent="0.2">
      <c r="F27530" s="1"/>
      <c r="H27530" s="1"/>
      <c r="I27530" s="1"/>
      <c r="J27530" s="1"/>
      <c r="K27530" s="1"/>
      <c r="M27530" s="1"/>
      <c r="R27530" s="1"/>
      <c r="U27530" s="1"/>
      <c r="V27530" s="1"/>
      <c r="W27530" s="1"/>
      <c r="Y27530" s="1"/>
    </row>
    <row r="27531" spans="6:25" x14ac:dyDescent="0.2">
      <c r="F27531" s="1"/>
      <c r="H27531" s="1"/>
      <c r="J27531" s="1"/>
      <c r="M27531" s="1"/>
      <c r="R27531" s="1"/>
      <c r="V27531" s="1"/>
      <c r="Y27531" s="1"/>
    </row>
    <row r="27532" spans="6:25" x14ac:dyDescent="0.2">
      <c r="F27532" s="1"/>
      <c r="H27532" s="1"/>
      <c r="I27532" s="1"/>
      <c r="J27532" s="1"/>
      <c r="K27532" s="1"/>
      <c r="M27532" s="1"/>
      <c r="R27532" s="1"/>
      <c r="U27532" s="1"/>
      <c r="V27532" s="1"/>
      <c r="W27532" s="1"/>
      <c r="Y27532" s="1"/>
    </row>
    <row r="27533" spans="6:25" x14ac:dyDescent="0.2">
      <c r="H27533" s="1"/>
      <c r="J27533" s="1"/>
      <c r="M27533" s="1"/>
      <c r="V27533" s="1"/>
      <c r="Y27533" s="1"/>
    </row>
    <row r="27534" spans="6:25" x14ac:dyDescent="0.2">
      <c r="F27534" s="1"/>
      <c r="H27534" s="1"/>
      <c r="J27534" s="1"/>
      <c r="M27534" s="1"/>
      <c r="R27534" s="1"/>
      <c r="V27534" s="1"/>
      <c r="Y27534" s="1"/>
    </row>
    <row r="27535" spans="6:25" x14ac:dyDescent="0.2">
      <c r="J27535" s="1"/>
      <c r="M27535" s="1"/>
      <c r="V27535" s="1"/>
      <c r="Y27535" s="1"/>
    </row>
    <row r="27536" spans="6:25" x14ac:dyDescent="0.2">
      <c r="F27536" s="1"/>
      <c r="J27536" s="1"/>
      <c r="M27536" s="1"/>
      <c r="R27536" s="1"/>
      <c r="V27536" s="1"/>
      <c r="Y27536" s="1"/>
    </row>
    <row r="27537" spans="5:25" x14ac:dyDescent="0.2">
      <c r="E27537" s="1"/>
      <c r="F27537" s="1"/>
      <c r="H27537" s="1"/>
      <c r="I27537" s="1"/>
      <c r="J27537" s="1"/>
      <c r="K27537" s="1"/>
      <c r="M27537" s="1"/>
      <c r="Q27537" s="1"/>
      <c r="R27537" s="1"/>
      <c r="U27537" s="1"/>
      <c r="V27537" s="1"/>
      <c r="W27537" s="1"/>
      <c r="Y27537" s="1"/>
    </row>
    <row r="27538" spans="5:25" x14ac:dyDescent="0.2">
      <c r="J27538" s="1"/>
      <c r="M27538" s="1"/>
      <c r="V27538" s="1"/>
      <c r="Y27538" s="1"/>
    </row>
    <row r="27539" spans="5:25" x14ac:dyDescent="0.2">
      <c r="H27539" s="1"/>
      <c r="J27539" s="1"/>
      <c r="M27539" s="1"/>
      <c r="Y27539" s="1"/>
    </row>
    <row r="27540" spans="5:25" x14ac:dyDescent="0.2">
      <c r="F27540" s="1"/>
      <c r="G27540" s="1"/>
      <c r="J27540" s="1"/>
      <c r="M27540" s="1"/>
      <c r="R27540" s="1"/>
      <c r="V27540" s="1"/>
      <c r="Y27540" s="1"/>
    </row>
    <row r="27541" spans="5:25" x14ac:dyDescent="0.2">
      <c r="F27541" s="1"/>
      <c r="H27541" s="1"/>
      <c r="J27541" s="1"/>
      <c r="M27541" s="1"/>
      <c r="R27541" s="1"/>
      <c r="V27541" s="1"/>
      <c r="Y27541" s="1"/>
    </row>
    <row r="27542" spans="5:25" x14ac:dyDescent="0.2">
      <c r="H27542" s="1"/>
      <c r="M27542" s="1"/>
      <c r="Y27542" s="1"/>
    </row>
    <row r="27543" spans="5:25" x14ac:dyDescent="0.2">
      <c r="F27543" s="1"/>
      <c r="H27543" s="1"/>
      <c r="J27543" s="1"/>
      <c r="M27543" s="1"/>
      <c r="R27543" s="1"/>
      <c r="V27543" s="1"/>
      <c r="Y27543" s="1"/>
    </row>
    <row r="27544" spans="5:25" x14ac:dyDescent="0.2">
      <c r="G27544" s="1"/>
      <c r="H27544" s="1"/>
      <c r="M27544" s="1"/>
      <c r="Y27544" s="1"/>
    </row>
    <row r="27545" spans="5:25" x14ac:dyDescent="0.2">
      <c r="F27545" s="1"/>
      <c r="G27545" s="1"/>
      <c r="H27545" s="1"/>
      <c r="J27545" s="1"/>
      <c r="M27545" s="1"/>
      <c r="R27545" s="1"/>
      <c r="V27545" s="1"/>
      <c r="Y27545" s="1"/>
    </row>
    <row r="27546" spans="5:25" x14ac:dyDescent="0.2">
      <c r="G27546" s="1"/>
      <c r="H27546" s="1"/>
      <c r="J27546" s="1"/>
      <c r="K27546" s="1"/>
      <c r="M27546" s="1"/>
      <c r="Y27546" s="1"/>
    </row>
    <row r="27547" spans="5:25" x14ac:dyDescent="0.2">
      <c r="G27547" s="1"/>
      <c r="H27547" s="1"/>
      <c r="I27547" s="1"/>
      <c r="K27547" s="1"/>
      <c r="M27547" s="1"/>
      <c r="S27547" s="1"/>
      <c r="U27547" s="1"/>
      <c r="W27547" s="1"/>
      <c r="Y27547" s="1"/>
    </row>
    <row r="27548" spans="5:25" x14ac:dyDescent="0.2">
      <c r="H27548" s="1"/>
      <c r="J27548" s="1"/>
      <c r="M27548" s="1"/>
      <c r="V27548" s="1"/>
      <c r="Y27548" s="1"/>
    </row>
    <row r="27549" spans="5:25" x14ac:dyDescent="0.2">
      <c r="H27549" s="1"/>
      <c r="M27549" s="1"/>
      <c r="Y27549" s="1"/>
    </row>
    <row r="27550" spans="5:25" x14ac:dyDescent="0.2">
      <c r="E27550" s="1"/>
      <c r="G27550" s="1"/>
      <c r="H27550" s="1"/>
      <c r="I27550" s="1"/>
      <c r="J27550" s="1"/>
      <c r="K27550" s="1"/>
      <c r="M27550" s="1"/>
      <c r="Q27550" s="1"/>
      <c r="U27550" s="1"/>
      <c r="Y27550" s="1"/>
    </row>
    <row r="27551" spans="5:25" x14ac:dyDescent="0.2">
      <c r="F27551" s="1"/>
      <c r="H27551" s="1"/>
      <c r="J27551" s="1"/>
      <c r="M27551" s="1"/>
      <c r="R27551" s="1"/>
      <c r="V27551" s="1"/>
      <c r="Y27551" s="1"/>
    </row>
    <row r="27552" spans="5:25" x14ac:dyDescent="0.2">
      <c r="E27552" s="1"/>
      <c r="F27552" s="1"/>
      <c r="G27552" s="1"/>
      <c r="H27552" s="1"/>
      <c r="I27552" s="1"/>
      <c r="J27552" s="1"/>
      <c r="K27552" s="1"/>
      <c r="M27552" s="1"/>
      <c r="Q27552" s="1"/>
      <c r="R27552" s="1"/>
      <c r="S27552" s="1"/>
      <c r="U27552" s="1"/>
      <c r="V27552" s="1"/>
      <c r="W27552" s="1"/>
      <c r="Y27552" s="1"/>
    </row>
    <row r="27553" spans="5:25" x14ac:dyDescent="0.2">
      <c r="G27553" s="1"/>
      <c r="H27553" s="1"/>
      <c r="J27553" s="1"/>
      <c r="K27553" s="1"/>
      <c r="M27553" s="1"/>
      <c r="V27553" s="1"/>
      <c r="Y27553" s="1"/>
    </row>
    <row r="27554" spans="5:25" x14ac:dyDescent="0.2">
      <c r="H27554" s="1"/>
      <c r="M27554" s="1"/>
      <c r="Y27554" s="1"/>
    </row>
    <row r="27555" spans="5:25" x14ac:dyDescent="0.2">
      <c r="H27555" s="1"/>
      <c r="I27555" s="1"/>
      <c r="J27555" s="1"/>
      <c r="M27555" s="1"/>
      <c r="U27555" s="1"/>
      <c r="V27555" s="1"/>
      <c r="Y27555" s="1"/>
    </row>
    <row r="27556" spans="5:25" x14ac:dyDescent="0.2">
      <c r="E27556" s="1"/>
      <c r="G27556" s="1"/>
      <c r="H27556" s="1"/>
      <c r="I27556" s="1"/>
      <c r="K27556" s="1"/>
      <c r="M27556" s="1"/>
      <c r="S27556" s="1"/>
      <c r="W27556" s="1"/>
      <c r="Y27556" s="1"/>
    </row>
    <row r="27557" spans="5:25" x14ac:dyDescent="0.2">
      <c r="H27557" s="1"/>
      <c r="M27557" s="1"/>
      <c r="Y27557" s="1"/>
    </row>
    <row r="27558" spans="5:25" x14ac:dyDescent="0.2">
      <c r="F27558" s="1"/>
      <c r="H27558" s="1"/>
      <c r="J27558" s="1"/>
      <c r="M27558" s="1"/>
      <c r="R27558" s="1"/>
      <c r="V27558" s="1"/>
      <c r="Y27558" s="1"/>
    </row>
    <row r="27559" spans="5:25" x14ac:dyDescent="0.2">
      <c r="H27559" s="1"/>
      <c r="J27559" s="1"/>
      <c r="M27559" s="1"/>
      <c r="Y27559" s="1"/>
    </row>
    <row r="27560" spans="5:25" x14ac:dyDescent="0.2">
      <c r="E27560" s="1"/>
      <c r="H27560" s="1"/>
      <c r="I27560" s="1"/>
      <c r="M27560" s="1"/>
      <c r="Y27560" s="1"/>
    </row>
    <row r="27561" spans="5:25" x14ac:dyDescent="0.2">
      <c r="M27561" s="1"/>
      <c r="Y27561" s="1"/>
    </row>
    <row r="27562" spans="5:25" x14ac:dyDescent="0.2">
      <c r="H27562" s="1"/>
      <c r="I27562" s="1"/>
      <c r="J27562" s="1"/>
      <c r="M27562" s="1"/>
      <c r="U27562" s="1"/>
      <c r="V27562" s="1"/>
      <c r="Y27562" s="1"/>
    </row>
    <row r="27563" spans="5:25" x14ac:dyDescent="0.2">
      <c r="G27563" s="1"/>
      <c r="H27563" s="1"/>
      <c r="J27563" s="1"/>
      <c r="K27563" s="1"/>
      <c r="M27563" s="1"/>
      <c r="S27563" s="1"/>
      <c r="V27563" s="1"/>
      <c r="W27563" s="1"/>
      <c r="Y27563" s="1"/>
    </row>
    <row r="27564" spans="5:25" x14ac:dyDescent="0.2">
      <c r="E27564" s="1"/>
      <c r="H27564" s="1"/>
      <c r="I27564" s="1"/>
      <c r="M27564" s="1"/>
      <c r="Y27564" s="1"/>
    </row>
    <row r="27565" spans="5:25" x14ac:dyDescent="0.2">
      <c r="H27565" s="1"/>
      <c r="M27565" s="1"/>
      <c r="Y27565" s="1"/>
    </row>
    <row r="27566" spans="5:25" x14ac:dyDescent="0.2">
      <c r="H27566" s="1"/>
      <c r="J27566" s="1"/>
      <c r="M27566" s="1"/>
      <c r="V27566" s="1"/>
      <c r="Y27566" s="1"/>
    </row>
    <row r="27567" spans="5:25" x14ac:dyDescent="0.2">
      <c r="H27567" s="1"/>
      <c r="J27567" s="1"/>
      <c r="M27567" s="1"/>
      <c r="V27567" s="1"/>
      <c r="Y27567" s="1"/>
    </row>
    <row r="27568" spans="5:25" x14ac:dyDescent="0.2">
      <c r="E27568" s="1"/>
      <c r="H27568" s="1"/>
      <c r="J27568" s="1"/>
      <c r="M27568" s="1"/>
      <c r="V27568" s="1"/>
      <c r="Y27568" s="1"/>
    </row>
    <row r="27569" spans="6:25" x14ac:dyDescent="0.2">
      <c r="H27569" s="1"/>
      <c r="J27569" s="1"/>
      <c r="M27569" s="1"/>
      <c r="V27569" s="1"/>
      <c r="Y27569" s="1"/>
    </row>
    <row r="27570" spans="6:25" x14ac:dyDescent="0.2">
      <c r="H27570" s="1"/>
      <c r="M27570" s="1"/>
      <c r="Y27570" s="1"/>
    </row>
    <row r="27571" spans="6:25" x14ac:dyDescent="0.2">
      <c r="H27571" s="1"/>
      <c r="J27571" s="1"/>
      <c r="M27571" s="1"/>
      <c r="V27571" s="1"/>
      <c r="Y27571" s="1"/>
    </row>
    <row r="27572" spans="6:25" x14ac:dyDescent="0.2">
      <c r="F27572" s="1"/>
      <c r="H27572" s="1"/>
      <c r="J27572" s="1"/>
      <c r="M27572" s="1"/>
      <c r="R27572" s="1"/>
      <c r="V27572" s="1"/>
      <c r="Y27572" s="1"/>
    </row>
    <row r="27573" spans="6:25" x14ac:dyDescent="0.2">
      <c r="F27573" s="1"/>
      <c r="H27573" s="1"/>
      <c r="J27573" s="1"/>
      <c r="M27573" s="1"/>
      <c r="R27573" s="1"/>
      <c r="V27573" s="1"/>
      <c r="Y27573" s="1"/>
    </row>
    <row r="27574" spans="6:25" x14ac:dyDescent="0.2">
      <c r="H27574" s="1"/>
      <c r="J27574" s="1"/>
      <c r="M27574" s="1"/>
      <c r="V27574" s="1"/>
      <c r="Y27574" s="1"/>
    </row>
    <row r="27575" spans="6:25" x14ac:dyDescent="0.2">
      <c r="H27575" s="1"/>
      <c r="M27575" s="1"/>
      <c r="Y27575" s="1"/>
    </row>
    <row r="27576" spans="6:25" x14ac:dyDescent="0.2">
      <c r="G27576" s="1"/>
      <c r="H27576" s="1"/>
      <c r="K27576" s="1"/>
      <c r="M27576" s="1"/>
      <c r="S27576" s="1"/>
      <c r="W27576" s="1"/>
      <c r="Y27576" s="1"/>
    </row>
    <row r="27577" spans="6:25" x14ac:dyDescent="0.2">
      <c r="H27577" s="1"/>
      <c r="M27577" s="1"/>
      <c r="Y27577" s="1"/>
    </row>
    <row r="27578" spans="6:25" x14ac:dyDescent="0.2">
      <c r="H27578" s="1"/>
      <c r="M27578" s="1"/>
      <c r="Y27578" s="1"/>
    </row>
    <row r="27579" spans="6:25" x14ac:dyDescent="0.2">
      <c r="H27579" s="1"/>
      <c r="M27579" s="1"/>
      <c r="Y27579" s="1"/>
    </row>
    <row r="27580" spans="6:25" x14ac:dyDescent="0.2">
      <c r="H27580" s="1"/>
      <c r="M27580" s="1"/>
      <c r="Y27580" s="1"/>
    </row>
    <row r="27581" spans="6:25" x14ac:dyDescent="0.2">
      <c r="H27581" s="1"/>
      <c r="J27581" s="1"/>
      <c r="M27581" s="1"/>
      <c r="V27581" s="1"/>
      <c r="Y27581" s="1"/>
    </row>
    <row r="27582" spans="6:25" x14ac:dyDescent="0.2">
      <c r="H27582" s="1"/>
      <c r="M27582" s="1"/>
      <c r="Y27582" s="1"/>
    </row>
    <row r="27583" spans="6:25" x14ac:dyDescent="0.2">
      <c r="H27583" s="1"/>
      <c r="M27583" s="1"/>
    </row>
    <row r="27584" spans="6:25" x14ac:dyDescent="0.2">
      <c r="F27584" s="1"/>
      <c r="H27584" s="1"/>
      <c r="M27584" s="1"/>
      <c r="R27584" s="1"/>
    </row>
    <row r="27585" spans="5:18" x14ac:dyDescent="0.2">
      <c r="H27585" s="1"/>
      <c r="M27585" s="1"/>
    </row>
    <row r="27586" spans="5:18" x14ac:dyDescent="0.2">
      <c r="H27586" s="1"/>
      <c r="M27586" s="1"/>
    </row>
    <row r="27587" spans="5:18" x14ac:dyDescent="0.2">
      <c r="F27587" s="1"/>
      <c r="H27587" s="1"/>
      <c r="J27587" s="1"/>
      <c r="K27587" s="1"/>
      <c r="M27587" s="1"/>
      <c r="R27587" s="1"/>
    </row>
    <row r="27588" spans="5:18" x14ac:dyDescent="0.2">
      <c r="F27588" s="1"/>
      <c r="H27588" s="1"/>
      <c r="R27588" s="1"/>
    </row>
    <row r="27589" spans="5:18" x14ac:dyDescent="0.2">
      <c r="H27589" s="1"/>
    </row>
    <row r="27590" spans="5:18" x14ac:dyDescent="0.2">
      <c r="F27590" s="1"/>
      <c r="H27590" s="1"/>
      <c r="M27590" s="1"/>
      <c r="R27590" s="1"/>
    </row>
    <row r="27591" spans="5:18" x14ac:dyDescent="0.2">
      <c r="F27591" s="1"/>
      <c r="H27591" s="1"/>
      <c r="M27591" s="1"/>
      <c r="R27591" s="1"/>
    </row>
    <row r="27592" spans="5:18" x14ac:dyDescent="0.2">
      <c r="H27592" s="1"/>
      <c r="M27592" s="1"/>
    </row>
    <row r="27593" spans="5:18" x14ac:dyDescent="0.2">
      <c r="F27593" s="1"/>
      <c r="H27593" s="1"/>
      <c r="M27593" s="1"/>
      <c r="R27593" s="1"/>
    </row>
    <row r="27594" spans="5:18" x14ac:dyDescent="0.2">
      <c r="E27594" s="1"/>
      <c r="H27594" s="1"/>
      <c r="M27594" s="1"/>
      <c r="Q27594" s="1"/>
    </row>
    <row r="27595" spans="5:18" x14ac:dyDescent="0.2">
      <c r="E27595" s="1"/>
      <c r="H27595" s="1"/>
      <c r="M27595" s="1"/>
      <c r="Q27595" s="1"/>
    </row>
    <row r="27596" spans="5:18" x14ac:dyDescent="0.2">
      <c r="H27596" s="1"/>
      <c r="J27596" s="1"/>
      <c r="K27596" s="1"/>
      <c r="M27596" s="1"/>
    </row>
    <row r="27597" spans="5:18" x14ac:dyDescent="0.2">
      <c r="F27597" s="1"/>
      <c r="H27597" s="1"/>
      <c r="J27597" s="1"/>
      <c r="K27597" s="1"/>
      <c r="M27597" s="1"/>
      <c r="R27597" s="1"/>
    </row>
    <row r="27598" spans="5:18" x14ac:dyDescent="0.2">
      <c r="F27598" s="1"/>
      <c r="H27598" s="1"/>
      <c r="M27598" s="1"/>
      <c r="R27598" s="1"/>
    </row>
    <row r="27599" spans="5:18" x14ac:dyDescent="0.2">
      <c r="F27599" s="1"/>
      <c r="H27599" s="1"/>
      <c r="M27599" s="1"/>
      <c r="R27599" s="1"/>
    </row>
    <row r="27600" spans="5:18" x14ac:dyDescent="0.2">
      <c r="F27600" s="1"/>
      <c r="H27600" s="1"/>
      <c r="J27600" s="1"/>
      <c r="K27600" s="1"/>
      <c r="M27600" s="1"/>
      <c r="R27600" s="1"/>
    </row>
    <row r="27601" spans="5:19" x14ac:dyDescent="0.2">
      <c r="H27601" s="1"/>
      <c r="M27601" s="1"/>
    </row>
    <row r="27602" spans="5:19" x14ac:dyDescent="0.2">
      <c r="F27602" s="1"/>
      <c r="H27602" s="1"/>
      <c r="M27602" s="1"/>
      <c r="R27602" s="1"/>
    </row>
    <row r="27603" spans="5:19" x14ac:dyDescent="0.2">
      <c r="H27603" s="1"/>
      <c r="J27603" s="1"/>
      <c r="K27603" s="1"/>
      <c r="M27603" s="1"/>
    </row>
    <row r="27604" spans="5:19" x14ac:dyDescent="0.2">
      <c r="F27604" s="1"/>
      <c r="H27604" s="1"/>
      <c r="J27604" s="1"/>
      <c r="K27604" s="1"/>
      <c r="M27604" s="1"/>
      <c r="R27604" s="1"/>
    </row>
    <row r="27605" spans="5:19" x14ac:dyDescent="0.2">
      <c r="E27605" s="1"/>
      <c r="F27605" s="1"/>
      <c r="H27605" s="1"/>
      <c r="M27605" s="1"/>
      <c r="Q27605" s="1"/>
      <c r="R27605" s="1"/>
    </row>
    <row r="27606" spans="5:19" x14ac:dyDescent="0.2">
      <c r="H27606" s="1"/>
      <c r="M27606" s="1"/>
    </row>
    <row r="27607" spans="5:19" x14ac:dyDescent="0.2">
      <c r="H27607" s="1"/>
      <c r="M27607" s="1"/>
    </row>
    <row r="27608" spans="5:19" x14ac:dyDescent="0.2">
      <c r="F27608" s="1"/>
      <c r="H27608" s="1"/>
      <c r="M27608" s="1"/>
      <c r="R27608" s="1"/>
    </row>
    <row r="27609" spans="5:19" x14ac:dyDescent="0.2">
      <c r="F27609" s="1"/>
      <c r="H27609" s="1"/>
      <c r="M27609" s="1"/>
      <c r="R27609" s="1"/>
    </row>
    <row r="27610" spans="5:19" x14ac:dyDescent="0.2">
      <c r="H27610" s="1"/>
      <c r="M27610" s="1"/>
    </row>
    <row r="27611" spans="5:19" x14ac:dyDescent="0.2">
      <c r="F27611" s="1"/>
      <c r="H27611" s="1"/>
      <c r="M27611" s="1"/>
      <c r="R27611" s="1"/>
    </row>
    <row r="27612" spans="5:19" x14ac:dyDescent="0.2">
      <c r="H27612" s="1"/>
      <c r="M27612" s="1"/>
    </row>
    <row r="27613" spans="5:19" x14ac:dyDescent="0.2">
      <c r="F27613" s="1"/>
      <c r="H27613" s="1"/>
      <c r="M27613" s="1"/>
      <c r="R27613" s="1"/>
    </row>
    <row r="27614" spans="5:19" x14ac:dyDescent="0.2">
      <c r="H27614" s="1"/>
      <c r="M27614" s="1"/>
    </row>
    <row r="27615" spans="5:19" x14ac:dyDescent="0.2">
      <c r="G27615" s="1"/>
      <c r="H27615" s="1"/>
      <c r="M27615" s="1"/>
      <c r="S27615" s="1"/>
    </row>
    <row r="27616" spans="5:19" x14ac:dyDescent="0.2">
      <c r="H27616" s="1"/>
      <c r="M27616" s="1"/>
    </row>
    <row r="27617" spans="5:19" x14ac:dyDescent="0.2">
      <c r="H27617" s="1"/>
      <c r="M27617" s="1"/>
    </row>
    <row r="27618" spans="5:19" x14ac:dyDescent="0.2">
      <c r="E27618" s="1"/>
      <c r="H27618" s="1"/>
      <c r="M27618" s="1"/>
      <c r="Q27618" s="1"/>
    </row>
    <row r="27619" spans="5:19" x14ac:dyDescent="0.2">
      <c r="F27619" s="1"/>
      <c r="H27619" s="1"/>
      <c r="M27619" s="1"/>
      <c r="R27619" s="1"/>
    </row>
    <row r="27620" spans="5:19" x14ac:dyDescent="0.2">
      <c r="F27620" s="1"/>
      <c r="H27620" s="1"/>
      <c r="M27620" s="1"/>
      <c r="R27620" s="1"/>
    </row>
    <row r="27621" spans="5:19" x14ac:dyDescent="0.2">
      <c r="H27621" s="1"/>
      <c r="M27621" s="1"/>
    </row>
    <row r="27622" spans="5:19" x14ac:dyDescent="0.2">
      <c r="H27622" s="1"/>
      <c r="M27622" s="1"/>
    </row>
    <row r="27623" spans="5:19" x14ac:dyDescent="0.2">
      <c r="H27623" s="1"/>
      <c r="M27623" s="1"/>
    </row>
    <row r="27624" spans="5:19" x14ac:dyDescent="0.2">
      <c r="G27624" s="1"/>
      <c r="H27624" s="1"/>
      <c r="M27624" s="1"/>
      <c r="S27624" s="1"/>
    </row>
    <row r="27625" spans="5:19" x14ac:dyDescent="0.2">
      <c r="H27625" s="1"/>
      <c r="M27625" s="1"/>
    </row>
    <row r="27626" spans="5:19" x14ac:dyDescent="0.2">
      <c r="F27626" s="1"/>
      <c r="H27626" s="1"/>
      <c r="M27626" s="1"/>
      <c r="R27626" s="1"/>
    </row>
    <row r="27627" spans="5:19" x14ac:dyDescent="0.2">
      <c r="H27627" s="1"/>
      <c r="M27627" s="1"/>
    </row>
    <row r="27628" spans="5:19" x14ac:dyDescent="0.2">
      <c r="H27628" s="1"/>
      <c r="J27628" s="1"/>
      <c r="K27628" s="1"/>
      <c r="M27628" s="1"/>
    </row>
    <row r="27629" spans="5:19" x14ac:dyDescent="0.2">
      <c r="H27629" s="1"/>
      <c r="M27629" s="1"/>
    </row>
    <row r="27630" spans="5:19" x14ac:dyDescent="0.2">
      <c r="H27630" s="1"/>
      <c r="M27630" s="1"/>
    </row>
    <row r="27631" spans="5:19" x14ac:dyDescent="0.2">
      <c r="G27631" s="1"/>
      <c r="H27631" s="1"/>
      <c r="M27631" s="1"/>
      <c r="S27631" s="1"/>
    </row>
    <row r="27632" spans="5:19" x14ac:dyDescent="0.2">
      <c r="F27632" s="1"/>
      <c r="G27632" s="1"/>
      <c r="H27632" s="1"/>
      <c r="M27632" s="1"/>
    </row>
    <row r="27633" spans="6:18" x14ac:dyDescent="0.2">
      <c r="H27633" s="1"/>
      <c r="M27633" s="1"/>
    </row>
    <row r="27634" spans="6:18" x14ac:dyDescent="0.2">
      <c r="H27634" s="1"/>
      <c r="M27634" s="1"/>
    </row>
    <row r="27635" spans="6:18" x14ac:dyDescent="0.2">
      <c r="H27635" s="1"/>
      <c r="M27635" s="1"/>
    </row>
    <row r="27636" spans="6:18" x14ac:dyDescent="0.2">
      <c r="H27636" s="1"/>
      <c r="M27636" s="1"/>
    </row>
    <row r="27637" spans="6:18" x14ac:dyDescent="0.2">
      <c r="F27637" s="1"/>
      <c r="H27637" s="1"/>
      <c r="M27637" s="1"/>
      <c r="R27637" s="1"/>
    </row>
    <row r="27638" spans="6:18" x14ac:dyDescent="0.2">
      <c r="F27638" s="1"/>
      <c r="H27638" s="1"/>
      <c r="M27638" s="1"/>
      <c r="R27638" s="1"/>
    </row>
    <row r="27639" spans="6:18" x14ac:dyDescent="0.2">
      <c r="H27639" s="1"/>
      <c r="M27639" s="1"/>
    </row>
    <row r="27640" spans="6:18" x14ac:dyDescent="0.2">
      <c r="F27640" s="1"/>
      <c r="H27640" s="1"/>
      <c r="J27640" s="1"/>
      <c r="K27640" s="1"/>
      <c r="M27640" s="1"/>
      <c r="R27640" s="1"/>
    </row>
    <row r="27641" spans="6:18" x14ac:dyDescent="0.2">
      <c r="F27641" s="1"/>
      <c r="H27641" s="1"/>
      <c r="M27641" s="1"/>
      <c r="R27641" s="1"/>
    </row>
    <row r="27642" spans="6:18" x14ac:dyDescent="0.2">
      <c r="H27642" s="1"/>
      <c r="M27642" s="1"/>
    </row>
    <row r="27643" spans="6:18" x14ac:dyDescent="0.2">
      <c r="F27643" s="1"/>
      <c r="H27643" s="1"/>
      <c r="M27643" s="1"/>
      <c r="R27643" s="1"/>
    </row>
    <row r="27644" spans="6:18" x14ac:dyDescent="0.2">
      <c r="H27644" s="1"/>
      <c r="M27644" s="1"/>
    </row>
    <row r="27645" spans="6:18" x14ac:dyDescent="0.2">
      <c r="H27645" s="1"/>
      <c r="M27645" s="1"/>
    </row>
    <row r="27646" spans="6:18" x14ac:dyDescent="0.2">
      <c r="H27646" s="1"/>
      <c r="M27646" s="1"/>
    </row>
    <row r="27647" spans="6:18" x14ac:dyDescent="0.2">
      <c r="F27647" s="1"/>
      <c r="H27647" s="1"/>
      <c r="M27647" s="1"/>
      <c r="R27647" s="1"/>
    </row>
    <row r="27648" spans="6:18" x14ac:dyDescent="0.2">
      <c r="F27648" s="1"/>
      <c r="H27648" s="1"/>
      <c r="M27648" s="1"/>
      <c r="R27648" s="1"/>
    </row>
    <row r="27649" spans="5:18" x14ac:dyDescent="0.2">
      <c r="F27649" s="1"/>
      <c r="H27649" s="1"/>
      <c r="J27649" s="1"/>
      <c r="K27649" s="1"/>
      <c r="M27649" s="1"/>
      <c r="R27649" s="1"/>
    </row>
    <row r="27650" spans="5:18" x14ac:dyDescent="0.2">
      <c r="F27650" s="1"/>
      <c r="H27650" s="1"/>
      <c r="M27650" s="1"/>
      <c r="R27650" s="1"/>
    </row>
    <row r="27651" spans="5:18" x14ac:dyDescent="0.2">
      <c r="H27651" s="1"/>
      <c r="M27651" s="1"/>
    </row>
    <row r="27652" spans="5:18" x14ac:dyDescent="0.2">
      <c r="F27652" s="1"/>
      <c r="H27652" s="1"/>
      <c r="M27652" s="1"/>
      <c r="R27652" s="1"/>
    </row>
    <row r="27653" spans="5:18" x14ac:dyDescent="0.2">
      <c r="H27653" s="1"/>
      <c r="M27653" s="1"/>
    </row>
    <row r="27654" spans="5:18" x14ac:dyDescent="0.2">
      <c r="F27654" s="1"/>
      <c r="H27654" s="1"/>
      <c r="M27654" s="1"/>
      <c r="R27654" s="1"/>
    </row>
    <row r="27655" spans="5:18" x14ac:dyDescent="0.2">
      <c r="E27655" s="1"/>
      <c r="F27655" s="1"/>
      <c r="H27655" s="1"/>
      <c r="M27655" s="1"/>
      <c r="Q27655" s="1"/>
      <c r="R27655" s="1"/>
    </row>
    <row r="27656" spans="5:18" x14ac:dyDescent="0.2">
      <c r="H27656" s="1"/>
      <c r="M27656" s="1"/>
    </row>
    <row r="27657" spans="5:18" x14ac:dyDescent="0.2">
      <c r="H27657" s="1"/>
      <c r="J27657" s="1"/>
      <c r="K27657" s="1"/>
      <c r="M27657" s="1"/>
    </row>
    <row r="27658" spans="5:18" x14ac:dyDescent="0.2">
      <c r="F27658" s="1"/>
      <c r="H27658" s="1"/>
      <c r="M27658" s="1"/>
      <c r="R27658" s="1"/>
    </row>
    <row r="27659" spans="5:18" x14ac:dyDescent="0.2">
      <c r="F27659" s="1"/>
      <c r="H27659" s="1"/>
      <c r="M27659" s="1"/>
      <c r="R27659" s="1"/>
    </row>
    <row r="27660" spans="5:18" x14ac:dyDescent="0.2">
      <c r="H27660" s="1"/>
      <c r="M27660" s="1"/>
    </row>
    <row r="27661" spans="5:18" x14ac:dyDescent="0.2">
      <c r="F27661" s="1"/>
      <c r="H27661" s="1"/>
      <c r="M27661" s="1"/>
      <c r="R27661" s="1"/>
    </row>
    <row r="27662" spans="5:18" x14ac:dyDescent="0.2">
      <c r="H27662" s="1"/>
      <c r="M27662" s="1"/>
    </row>
    <row r="27663" spans="5:18" x14ac:dyDescent="0.2">
      <c r="F27663" s="1"/>
      <c r="H27663" s="1"/>
      <c r="M27663" s="1"/>
      <c r="R27663" s="1"/>
    </row>
    <row r="27664" spans="5:18" x14ac:dyDescent="0.2">
      <c r="H27664" s="1"/>
      <c r="M27664" s="1"/>
    </row>
    <row r="27665" spans="5:19" x14ac:dyDescent="0.2">
      <c r="H27665" s="1"/>
      <c r="M27665" s="1"/>
    </row>
    <row r="27666" spans="5:19" x14ac:dyDescent="0.2">
      <c r="H27666" s="1"/>
      <c r="M27666" s="1"/>
    </row>
    <row r="27667" spans="5:19" x14ac:dyDescent="0.2">
      <c r="H27667" s="1"/>
      <c r="M27667" s="1"/>
    </row>
    <row r="27668" spans="5:19" x14ac:dyDescent="0.2">
      <c r="E27668" s="1"/>
      <c r="H27668" s="1"/>
      <c r="M27668" s="1"/>
      <c r="Q27668" s="1"/>
    </row>
    <row r="27669" spans="5:19" x14ac:dyDescent="0.2">
      <c r="F27669" s="1"/>
      <c r="H27669" s="1"/>
      <c r="M27669" s="1"/>
      <c r="R27669" s="1"/>
    </row>
    <row r="27670" spans="5:19" x14ac:dyDescent="0.2">
      <c r="F27670" s="1"/>
      <c r="H27670" s="1"/>
      <c r="J27670" s="1"/>
      <c r="K27670" s="1"/>
      <c r="M27670" s="1"/>
      <c r="R27670" s="1"/>
    </row>
    <row r="27671" spans="5:19" x14ac:dyDescent="0.2">
      <c r="H27671" s="1"/>
      <c r="M27671" s="1"/>
    </row>
    <row r="27672" spans="5:19" x14ac:dyDescent="0.2">
      <c r="H27672" s="1"/>
      <c r="M27672" s="1"/>
    </row>
    <row r="27673" spans="5:19" x14ac:dyDescent="0.2">
      <c r="H27673" s="1"/>
      <c r="M27673" s="1"/>
    </row>
    <row r="27674" spans="5:19" x14ac:dyDescent="0.2">
      <c r="G27674" s="1"/>
      <c r="H27674" s="1"/>
      <c r="M27674" s="1"/>
      <c r="S27674" s="1"/>
    </row>
    <row r="27675" spans="5:19" x14ac:dyDescent="0.2">
      <c r="H27675" s="1"/>
      <c r="M27675" s="1"/>
    </row>
    <row r="27676" spans="5:19" x14ac:dyDescent="0.2">
      <c r="F27676" s="1"/>
      <c r="H27676" s="1"/>
      <c r="M27676" s="1"/>
      <c r="R27676" s="1"/>
    </row>
    <row r="27677" spans="5:19" x14ac:dyDescent="0.2">
      <c r="H27677" s="1"/>
      <c r="M27677" s="1"/>
    </row>
    <row r="27678" spans="5:19" x14ac:dyDescent="0.2">
      <c r="H27678" s="1"/>
      <c r="J27678" s="1"/>
      <c r="K27678" s="1"/>
      <c r="M27678" s="1"/>
    </row>
    <row r="27679" spans="5:19" x14ac:dyDescent="0.2">
      <c r="H27679" s="1"/>
      <c r="M27679" s="1"/>
    </row>
    <row r="27680" spans="5:19" x14ac:dyDescent="0.2">
      <c r="H27680" s="1"/>
      <c r="M27680" s="1"/>
    </row>
    <row r="27681" spans="8:25" x14ac:dyDescent="0.2">
      <c r="H27681" s="1"/>
      <c r="M27681" s="1"/>
    </row>
    <row r="27682" spans="8:25" x14ac:dyDescent="0.2">
      <c r="H27682" s="1"/>
      <c r="M27682" s="1"/>
    </row>
    <row r="27683" spans="8:25" x14ac:dyDescent="0.2">
      <c r="H27683" s="1"/>
      <c r="M27683" s="1"/>
    </row>
    <row r="27684" spans="8:25" x14ac:dyDescent="0.2">
      <c r="H27684" s="1"/>
      <c r="M27684" s="1"/>
    </row>
    <row r="27685" spans="8:25" x14ac:dyDescent="0.2">
      <c r="H27685" s="1"/>
      <c r="J27685" s="1"/>
      <c r="M27685" s="1"/>
      <c r="V27685" s="1"/>
      <c r="Y27685" s="1"/>
    </row>
    <row r="27686" spans="8:25" x14ac:dyDescent="0.2">
      <c r="H27686" s="1"/>
      <c r="J27686" s="1"/>
      <c r="M27686" s="1"/>
      <c r="V27686" s="1"/>
      <c r="Y27686" s="1"/>
    </row>
    <row r="27687" spans="8:25" x14ac:dyDescent="0.2">
      <c r="H27687" s="1"/>
      <c r="M27687" s="1"/>
      <c r="Y27687" s="1"/>
    </row>
    <row r="27688" spans="8:25" x14ac:dyDescent="0.2">
      <c r="H27688" s="1"/>
      <c r="M27688" s="1"/>
      <c r="Y27688" s="1"/>
    </row>
    <row r="27689" spans="8:25" x14ac:dyDescent="0.2">
      <c r="H27689" s="1"/>
      <c r="M27689" s="1"/>
      <c r="Y27689" s="1"/>
    </row>
    <row r="27690" spans="8:25" x14ac:dyDescent="0.2">
      <c r="H27690" s="1"/>
      <c r="M27690" s="1"/>
      <c r="Y27690" s="1"/>
    </row>
    <row r="27691" spans="8:25" x14ac:dyDescent="0.2">
      <c r="H27691" s="1"/>
      <c r="J27691" s="1"/>
      <c r="K27691" s="1"/>
      <c r="M27691" s="1"/>
      <c r="Y27691" s="1"/>
    </row>
    <row r="27692" spans="8:25" x14ac:dyDescent="0.2">
      <c r="H27692" s="1"/>
      <c r="M27692" s="1"/>
      <c r="Y27692" s="1"/>
    </row>
    <row r="27693" spans="8:25" x14ac:dyDescent="0.2">
      <c r="H27693" s="1"/>
      <c r="M27693" s="1"/>
      <c r="Y27693" s="1"/>
    </row>
    <row r="27694" spans="8:25" x14ac:dyDescent="0.2">
      <c r="H27694" s="1"/>
      <c r="J27694" s="1"/>
      <c r="M27694" s="1"/>
      <c r="V27694" s="1"/>
      <c r="Y27694" s="1"/>
    </row>
    <row r="27695" spans="8:25" x14ac:dyDescent="0.2">
      <c r="H27695" s="1"/>
      <c r="M27695" s="1"/>
      <c r="Y27695" s="1"/>
    </row>
    <row r="27696" spans="8:25" x14ac:dyDescent="0.2">
      <c r="H27696" s="1"/>
      <c r="M27696" s="1"/>
      <c r="Y27696" s="1"/>
    </row>
    <row r="27697" spans="6:25" x14ac:dyDescent="0.2">
      <c r="F27697" s="1"/>
      <c r="H27697" s="1"/>
      <c r="J27697" s="1"/>
      <c r="M27697" s="1"/>
      <c r="R27697" s="1"/>
      <c r="V27697" s="1"/>
      <c r="Y27697" s="1"/>
    </row>
    <row r="27698" spans="6:25" x14ac:dyDescent="0.2">
      <c r="H27698" s="1"/>
      <c r="M27698" s="1"/>
      <c r="Y27698" s="1"/>
    </row>
    <row r="27699" spans="6:25" x14ac:dyDescent="0.2">
      <c r="H27699" s="1"/>
      <c r="M27699" s="1"/>
      <c r="Y27699" s="1"/>
    </row>
    <row r="27700" spans="6:25" x14ac:dyDescent="0.2">
      <c r="F27700" s="1"/>
      <c r="H27700" s="1"/>
      <c r="J27700" s="1"/>
      <c r="M27700" s="1"/>
      <c r="R27700" s="1"/>
      <c r="V27700" s="1"/>
      <c r="Y27700" s="1"/>
    </row>
    <row r="27701" spans="6:25" x14ac:dyDescent="0.2">
      <c r="H27701" s="1"/>
      <c r="M27701" s="1"/>
      <c r="Y27701" s="1"/>
    </row>
    <row r="27702" spans="6:25" x14ac:dyDescent="0.2">
      <c r="H27702" s="1"/>
      <c r="M27702" s="1"/>
      <c r="Y27702" s="1"/>
    </row>
    <row r="27703" spans="6:25" x14ac:dyDescent="0.2">
      <c r="F27703" s="1"/>
      <c r="H27703" s="1"/>
      <c r="J27703" s="1"/>
      <c r="M27703" s="1"/>
      <c r="R27703" s="1"/>
      <c r="V27703" s="1"/>
      <c r="Y27703" s="1"/>
    </row>
    <row r="27704" spans="6:25" x14ac:dyDescent="0.2">
      <c r="H27704" s="1"/>
      <c r="I27704" s="1"/>
      <c r="M27704" s="1"/>
      <c r="U27704" s="1"/>
      <c r="Y27704" s="1"/>
    </row>
    <row r="27705" spans="6:25" x14ac:dyDescent="0.2">
      <c r="F27705" s="1"/>
      <c r="H27705" s="1"/>
      <c r="J27705" s="1"/>
      <c r="M27705" s="1"/>
      <c r="R27705" s="1"/>
      <c r="V27705" s="1"/>
      <c r="Y27705" s="1"/>
    </row>
    <row r="27706" spans="6:25" x14ac:dyDescent="0.2">
      <c r="H27706" s="1"/>
      <c r="M27706" s="1"/>
      <c r="Y27706" s="1"/>
    </row>
    <row r="27707" spans="6:25" x14ac:dyDescent="0.2">
      <c r="H27707" s="1"/>
      <c r="J27707" s="1"/>
      <c r="M27707" s="1"/>
      <c r="V27707" s="1"/>
      <c r="Y27707" s="1"/>
    </row>
    <row r="27708" spans="6:25" x14ac:dyDescent="0.2">
      <c r="H27708" s="1"/>
      <c r="M27708" s="1"/>
      <c r="Y27708" s="1"/>
    </row>
    <row r="27709" spans="6:25" x14ac:dyDescent="0.2">
      <c r="H27709" s="1"/>
      <c r="M27709" s="1"/>
      <c r="Y27709" s="1"/>
    </row>
    <row r="27710" spans="6:25" x14ac:dyDescent="0.2">
      <c r="H27710" s="1"/>
      <c r="J27710" s="1"/>
      <c r="M27710" s="1"/>
      <c r="V27710" s="1"/>
      <c r="Y27710" s="1"/>
    </row>
    <row r="27711" spans="6:25" x14ac:dyDescent="0.2">
      <c r="H27711" s="1"/>
      <c r="M27711" s="1"/>
      <c r="Y27711" s="1"/>
    </row>
    <row r="27712" spans="6:25" x14ac:dyDescent="0.2">
      <c r="H27712" s="1"/>
      <c r="J27712" s="1"/>
      <c r="M27712" s="1"/>
      <c r="V27712" s="1"/>
      <c r="Y27712" s="1"/>
    </row>
    <row r="27713" spans="8:25" x14ac:dyDescent="0.2">
      <c r="H27713" s="1"/>
      <c r="J27713" s="1"/>
      <c r="M27713" s="1"/>
      <c r="V27713" s="1"/>
      <c r="Y27713" s="1"/>
    </row>
    <row r="27714" spans="8:25" x14ac:dyDescent="0.2">
      <c r="H27714" s="1"/>
      <c r="K27714" s="1"/>
      <c r="M27714" s="1"/>
      <c r="W27714" s="1"/>
      <c r="Y27714" s="1"/>
    </row>
    <row r="27715" spans="8:25" x14ac:dyDescent="0.2">
      <c r="H27715" s="1"/>
      <c r="M27715" s="1"/>
      <c r="Y27715" s="1"/>
    </row>
    <row r="27716" spans="8:25" x14ac:dyDescent="0.2">
      <c r="H27716" s="1"/>
      <c r="M27716" s="1"/>
      <c r="Y27716" s="1"/>
    </row>
    <row r="27717" spans="8:25" x14ac:dyDescent="0.2">
      <c r="H27717" s="1"/>
      <c r="M27717" s="1"/>
      <c r="Y27717" s="1"/>
    </row>
    <row r="27718" spans="8:25" x14ac:dyDescent="0.2">
      <c r="H27718" s="1"/>
      <c r="M27718" s="1"/>
      <c r="Y27718" s="1"/>
    </row>
    <row r="27719" spans="8:25" x14ac:dyDescent="0.2">
      <c r="H27719" s="1"/>
      <c r="M27719" s="1"/>
      <c r="Y27719" s="1"/>
    </row>
    <row r="27720" spans="8:25" x14ac:dyDescent="0.2">
      <c r="H27720" s="1"/>
      <c r="I27720" s="1"/>
      <c r="M27720" s="1"/>
      <c r="U27720" s="1"/>
      <c r="Y27720" s="1"/>
    </row>
    <row r="27721" spans="8:25" x14ac:dyDescent="0.2">
      <c r="H27721" s="1"/>
      <c r="I27721" s="1"/>
      <c r="M27721" s="1"/>
      <c r="U27721" s="1"/>
      <c r="Y27721" s="1"/>
    </row>
    <row r="27722" spans="8:25" x14ac:dyDescent="0.2">
      <c r="H27722" s="1"/>
      <c r="M27722" s="1"/>
      <c r="Y27722" s="1"/>
    </row>
    <row r="27723" spans="8:25" x14ac:dyDescent="0.2">
      <c r="H27723" s="1"/>
      <c r="J27723" s="1"/>
      <c r="M27723" s="1"/>
      <c r="V27723" s="1"/>
      <c r="Y27723" s="1"/>
    </row>
    <row r="27724" spans="8:25" x14ac:dyDescent="0.2">
      <c r="H27724" s="1"/>
      <c r="J27724" s="1"/>
      <c r="K27724" s="1"/>
      <c r="M27724" s="1"/>
      <c r="Y27724" s="1"/>
    </row>
    <row r="27725" spans="8:25" x14ac:dyDescent="0.2">
      <c r="H27725" s="1"/>
      <c r="M27725" s="1"/>
      <c r="Y27725" s="1"/>
    </row>
    <row r="27726" spans="8:25" x14ac:dyDescent="0.2">
      <c r="H27726" s="1"/>
      <c r="M27726" s="1"/>
      <c r="Y27726" s="1"/>
    </row>
    <row r="27727" spans="8:25" x14ac:dyDescent="0.2">
      <c r="H27727" s="1"/>
      <c r="M27727" s="1"/>
      <c r="Y27727" s="1"/>
    </row>
    <row r="27728" spans="8:25" x14ac:dyDescent="0.2">
      <c r="H27728" s="1"/>
      <c r="M27728" s="1"/>
      <c r="Y27728" s="1"/>
    </row>
    <row r="27729" spans="5:25" x14ac:dyDescent="0.2">
      <c r="F27729" s="1"/>
      <c r="H27729" s="1"/>
      <c r="J27729" s="1"/>
      <c r="M27729" s="1"/>
      <c r="R27729" s="1"/>
      <c r="V27729" s="1"/>
      <c r="Y27729" s="1"/>
    </row>
    <row r="27730" spans="5:25" x14ac:dyDescent="0.2">
      <c r="H27730" s="1"/>
      <c r="K27730" s="1"/>
      <c r="M27730" s="1"/>
      <c r="W27730" s="1"/>
      <c r="Y27730" s="1"/>
    </row>
    <row r="27731" spans="5:25" x14ac:dyDescent="0.2">
      <c r="H27731" s="1"/>
      <c r="I27731" s="1"/>
      <c r="J27731" s="1"/>
      <c r="K27731" s="1"/>
      <c r="M27731" s="1"/>
      <c r="U27731" s="1"/>
      <c r="Y27731" s="1"/>
    </row>
    <row r="27732" spans="5:25" x14ac:dyDescent="0.2">
      <c r="H27732" s="1"/>
      <c r="I27732" s="1"/>
      <c r="M27732" s="1"/>
      <c r="U27732" s="1"/>
      <c r="Y27732" s="1"/>
    </row>
    <row r="27733" spans="5:25" x14ac:dyDescent="0.2">
      <c r="H27733" s="1"/>
      <c r="M27733" s="1"/>
      <c r="Y27733" s="1"/>
    </row>
    <row r="27734" spans="5:25" x14ac:dyDescent="0.2">
      <c r="H27734" s="1"/>
      <c r="M27734" s="1"/>
      <c r="Y27734" s="1"/>
    </row>
    <row r="27735" spans="5:25" x14ac:dyDescent="0.2">
      <c r="H27735" s="1"/>
      <c r="I27735" s="1"/>
      <c r="M27735" s="1"/>
      <c r="U27735" s="1"/>
      <c r="Y27735" s="1"/>
    </row>
    <row r="27736" spans="5:25" x14ac:dyDescent="0.2">
      <c r="H27736" s="1"/>
      <c r="M27736" s="1"/>
      <c r="Y27736" s="1"/>
    </row>
    <row r="27737" spans="5:25" x14ac:dyDescent="0.2">
      <c r="H27737" s="1"/>
      <c r="M27737" s="1"/>
      <c r="Y27737" s="1"/>
    </row>
    <row r="27738" spans="5:25" x14ac:dyDescent="0.2">
      <c r="H27738" s="1"/>
      <c r="M27738" s="1"/>
      <c r="Y27738" s="1"/>
    </row>
    <row r="27739" spans="5:25" x14ac:dyDescent="0.2">
      <c r="E27739" s="1"/>
      <c r="H27739" s="1"/>
      <c r="I27739" s="1"/>
      <c r="M27739" s="1"/>
      <c r="Q27739" s="1"/>
      <c r="U27739" s="1"/>
      <c r="Y27739" s="1"/>
    </row>
    <row r="27740" spans="5:25" x14ac:dyDescent="0.2">
      <c r="H27740" s="1"/>
      <c r="M27740" s="1"/>
      <c r="Y27740" s="1"/>
    </row>
    <row r="27741" spans="5:25" x14ac:dyDescent="0.2">
      <c r="H27741" s="1"/>
      <c r="M27741" s="1"/>
      <c r="Y27741" s="1"/>
    </row>
    <row r="27742" spans="5:25" x14ac:dyDescent="0.2">
      <c r="H27742" s="1"/>
      <c r="M27742" s="1"/>
      <c r="Y27742" s="1"/>
    </row>
    <row r="27743" spans="5:25" x14ac:dyDescent="0.2">
      <c r="H27743" s="1"/>
      <c r="M27743" s="1"/>
      <c r="Y27743" s="1"/>
    </row>
    <row r="27744" spans="5:25" x14ac:dyDescent="0.2">
      <c r="H27744" s="1"/>
      <c r="M27744" s="1"/>
      <c r="Y27744" s="1"/>
    </row>
    <row r="27745" spans="5:25" x14ac:dyDescent="0.2">
      <c r="H27745" s="1"/>
      <c r="M27745" s="1"/>
      <c r="Y27745" s="1"/>
    </row>
    <row r="27746" spans="5:25" x14ac:dyDescent="0.2">
      <c r="H27746" s="1"/>
      <c r="M27746" s="1"/>
      <c r="Y27746" s="1"/>
    </row>
    <row r="27747" spans="5:25" x14ac:dyDescent="0.2">
      <c r="H27747" s="1"/>
      <c r="I27747" s="1"/>
      <c r="M27747" s="1"/>
      <c r="U27747" s="1"/>
      <c r="Y27747" s="1"/>
    </row>
    <row r="27748" spans="5:25" x14ac:dyDescent="0.2">
      <c r="H27748" s="1"/>
      <c r="M27748" s="1"/>
      <c r="Y27748" s="1"/>
    </row>
    <row r="27749" spans="5:25" x14ac:dyDescent="0.2">
      <c r="H27749" s="1"/>
      <c r="M27749" s="1"/>
      <c r="Y27749" s="1"/>
    </row>
    <row r="27750" spans="5:25" x14ac:dyDescent="0.2">
      <c r="H27750" s="1"/>
      <c r="M27750" s="1"/>
      <c r="Y27750" s="1"/>
    </row>
    <row r="27751" spans="5:25" x14ac:dyDescent="0.2">
      <c r="H27751" s="1"/>
      <c r="M27751" s="1"/>
    </row>
    <row r="27752" spans="5:25" x14ac:dyDescent="0.2">
      <c r="H27752" s="1"/>
      <c r="M27752" s="1"/>
      <c r="Y27752" s="1"/>
    </row>
    <row r="27753" spans="5:25" x14ac:dyDescent="0.2">
      <c r="H27753" s="1"/>
      <c r="M27753" s="1"/>
      <c r="Y27753" s="1"/>
    </row>
    <row r="27754" spans="5:25" x14ac:dyDescent="0.2">
      <c r="H27754" s="1"/>
      <c r="M27754" s="1"/>
      <c r="Y27754" s="1"/>
    </row>
    <row r="27755" spans="5:25" x14ac:dyDescent="0.2">
      <c r="E27755" s="1"/>
      <c r="H27755" s="1"/>
      <c r="I27755" s="1"/>
      <c r="M27755" s="1"/>
      <c r="Q27755" s="1"/>
      <c r="U27755" s="1"/>
      <c r="Y27755" s="1"/>
    </row>
    <row r="27756" spans="5:25" x14ac:dyDescent="0.2">
      <c r="H27756" s="1"/>
      <c r="M27756" s="1"/>
      <c r="Y27756" s="1"/>
    </row>
    <row r="27757" spans="5:25" x14ac:dyDescent="0.2">
      <c r="H27757" s="1"/>
      <c r="M27757" s="1"/>
      <c r="Y27757" s="1"/>
    </row>
    <row r="27758" spans="5:25" x14ac:dyDescent="0.2">
      <c r="H27758" s="1"/>
      <c r="M27758" s="1"/>
      <c r="Y27758" s="1"/>
    </row>
    <row r="27759" spans="5:25" x14ac:dyDescent="0.2">
      <c r="H27759" s="1"/>
      <c r="M27759" s="1"/>
      <c r="Y27759" s="1"/>
    </row>
    <row r="27760" spans="5:25" x14ac:dyDescent="0.2">
      <c r="H27760" s="1"/>
      <c r="M27760" s="1"/>
      <c r="Y27760" s="1"/>
    </row>
    <row r="27761" spans="5:25" x14ac:dyDescent="0.2">
      <c r="F27761" s="1"/>
      <c r="H27761" s="1"/>
      <c r="J27761" s="1"/>
      <c r="M27761" s="1"/>
      <c r="R27761" s="1"/>
      <c r="V27761" s="1"/>
      <c r="Y27761" s="1"/>
    </row>
    <row r="27762" spans="5:25" x14ac:dyDescent="0.2">
      <c r="H27762" s="1"/>
      <c r="M27762" s="1"/>
      <c r="Y27762" s="1"/>
    </row>
    <row r="27763" spans="5:25" x14ac:dyDescent="0.2">
      <c r="H27763" s="1"/>
      <c r="M27763" s="1"/>
      <c r="Y27763" s="1"/>
    </row>
    <row r="27764" spans="5:25" x14ac:dyDescent="0.2">
      <c r="H27764" s="1"/>
      <c r="M27764" s="1"/>
      <c r="Y27764" s="1"/>
    </row>
    <row r="27765" spans="5:25" x14ac:dyDescent="0.2">
      <c r="H27765" s="1"/>
      <c r="M27765" s="1"/>
      <c r="Y27765" s="1"/>
    </row>
    <row r="27766" spans="5:25" x14ac:dyDescent="0.2">
      <c r="H27766" s="1"/>
      <c r="M27766" s="1"/>
      <c r="Y27766" s="1"/>
    </row>
    <row r="27767" spans="5:25" x14ac:dyDescent="0.2">
      <c r="E27767" s="1"/>
      <c r="H27767" s="1"/>
      <c r="I27767" s="1"/>
      <c r="J27767" s="1"/>
      <c r="M27767" s="1"/>
      <c r="Q27767" s="1"/>
      <c r="U27767" s="1"/>
      <c r="V27767" s="1"/>
      <c r="Y27767" s="1"/>
    </row>
    <row r="27768" spans="5:25" x14ac:dyDescent="0.2">
      <c r="H27768" s="1"/>
      <c r="J27768" s="1"/>
      <c r="K27768" s="1"/>
      <c r="M27768" s="1"/>
      <c r="Y27768" s="1"/>
    </row>
    <row r="27769" spans="5:25" x14ac:dyDescent="0.2">
      <c r="E27769" s="1"/>
      <c r="H27769" s="1"/>
      <c r="I27769" s="1"/>
      <c r="M27769" s="1"/>
      <c r="Q27769" s="1"/>
      <c r="U27769" s="1"/>
      <c r="Y27769" s="1"/>
    </row>
    <row r="27770" spans="5:25" x14ac:dyDescent="0.2">
      <c r="H27770" s="1"/>
      <c r="M27770" s="1"/>
      <c r="Y27770" s="1"/>
    </row>
    <row r="27771" spans="5:25" x14ac:dyDescent="0.2">
      <c r="H27771" s="1"/>
      <c r="M27771" s="1"/>
      <c r="Y27771" s="1"/>
    </row>
    <row r="27772" spans="5:25" x14ac:dyDescent="0.2">
      <c r="H27772" s="1"/>
      <c r="M27772" s="1"/>
      <c r="Y27772" s="1"/>
    </row>
    <row r="27773" spans="5:25" x14ac:dyDescent="0.2">
      <c r="H27773" s="1"/>
      <c r="M27773" s="1"/>
      <c r="Y27773" s="1"/>
    </row>
    <row r="27774" spans="5:25" x14ac:dyDescent="0.2">
      <c r="H27774" s="1"/>
      <c r="M27774" s="1"/>
      <c r="Y27774" s="1"/>
    </row>
    <row r="27775" spans="5:25" x14ac:dyDescent="0.2">
      <c r="H27775" s="1"/>
      <c r="M27775" s="1"/>
      <c r="Y27775" s="1"/>
    </row>
    <row r="27776" spans="5:25" x14ac:dyDescent="0.2">
      <c r="H27776" s="1"/>
      <c r="M27776" s="1"/>
      <c r="Y27776" s="1"/>
    </row>
    <row r="27777" spans="5:25" x14ac:dyDescent="0.2">
      <c r="F27777" s="1"/>
      <c r="G27777" s="1"/>
      <c r="H27777" s="1"/>
      <c r="J27777" s="1"/>
      <c r="K27777" s="1"/>
      <c r="M27777" s="1"/>
      <c r="Y27777" s="1"/>
    </row>
    <row r="27778" spans="5:25" x14ac:dyDescent="0.2">
      <c r="F27778" s="1"/>
      <c r="H27778" s="1"/>
      <c r="J27778" s="1"/>
      <c r="K27778" s="1"/>
      <c r="M27778" s="1"/>
      <c r="R27778" s="1"/>
      <c r="V27778" s="1"/>
      <c r="Y27778" s="1"/>
    </row>
    <row r="27779" spans="5:25" x14ac:dyDescent="0.2">
      <c r="H27779" s="1"/>
      <c r="M27779" s="1"/>
      <c r="Y27779" s="1"/>
    </row>
    <row r="27780" spans="5:25" x14ac:dyDescent="0.2">
      <c r="H27780" s="1"/>
      <c r="M27780" s="1"/>
      <c r="Y27780" s="1"/>
    </row>
    <row r="27781" spans="5:25" x14ac:dyDescent="0.2">
      <c r="H27781" s="1"/>
      <c r="M27781" s="1"/>
      <c r="Y27781" s="1"/>
    </row>
    <row r="27782" spans="5:25" x14ac:dyDescent="0.2">
      <c r="H27782" s="1"/>
      <c r="M27782" s="1"/>
      <c r="Y27782" s="1"/>
    </row>
    <row r="27783" spans="5:25" x14ac:dyDescent="0.2">
      <c r="H27783" s="1"/>
      <c r="M27783" s="1"/>
      <c r="Y27783" s="1"/>
    </row>
    <row r="27784" spans="5:25" x14ac:dyDescent="0.2">
      <c r="H27784" s="1"/>
      <c r="M27784" s="1"/>
      <c r="Y27784" s="1"/>
    </row>
    <row r="27785" spans="5:25" x14ac:dyDescent="0.2">
      <c r="H27785" s="1"/>
      <c r="J27785" s="1"/>
      <c r="K27785" s="1"/>
      <c r="M27785" s="1"/>
      <c r="Y27785" s="1"/>
    </row>
    <row r="27786" spans="5:25" x14ac:dyDescent="0.2">
      <c r="H27786" s="1"/>
      <c r="M27786" s="1"/>
      <c r="Y27786" s="1"/>
    </row>
    <row r="27787" spans="5:25" x14ac:dyDescent="0.2">
      <c r="H27787" s="1"/>
      <c r="M27787" s="1"/>
      <c r="Y27787" s="1"/>
    </row>
    <row r="27788" spans="5:25" x14ac:dyDescent="0.2">
      <c r="H27788" s="1"/>
      <c r="M27788" s="1"/>
      <c r="Y27788" s="1"/>
    </row>
    <row r="27789" spans="5:25" x14ac:dyDescent="0.2">
      <c r="E27789" s="1"/>
      <c r="H27789" s="1"/>
      <c r="I27789" s="1"/>
      <c r="M27789" s="1"/>
      <c r="Q27789" s="1"/>
      <c r="U27789" s="1"/>
      <c r="Y27789" s="1"/>
    </row>
    <row r="27790" spans="5:25" x14ac:dyDescent="0.2">
      <c r="H27790" s="1"/>
      <c r="M27790" s="1"/>
      <c r="Y27790" s="1"/>
    </row>
    <row r="27791" spans="5:25" x14ac:dyDescent="0.2">
      <c r="H27791" s="1"/>
      <c r="M27791" s="1"/>
      <c r="Y27791" s="1"/>
    </row>
    <row r="27792" spans="5:25" x14ac:dyDescent="0.2">
      <c r="H27792" s="1"/>
      <c r="M27792" s="1"/>
      <c r="Y27792" s="1"/>
    </row>
    <row r="27793" spans="6:25" x14ac:dyDescent="0.2">
      <c r="H27793" s="1"/>
      <c r="M27793" s="1"/>
      <c r="Y27793" s="1"/>
    </row>
    <row r="27794" spans="6:25" x14ac:dyDescent="0.2">
      <c r="H27794" s="1"/>
      <c r="M27794" s="1"/>
      <c r="Y27794" s="1"/>
    </row>
    <row r="27795" spans="6:25" x14ac:dyDescent="0.2">
      <c r="H27795" s="1"/>
      <c r="M27795" s="1"/>
      <c r="Y27795" s="1"/>
    </row>
    <row r="27796" spans="6:25" x14ac:dyDescent="0.2">
      <c r="H27796" s="1"/>
      <c r="M27796" s="1"/>
      <c r="Y27796" s="1"/>
    </row>
    <row r="27797" spans="6:25" x14ac:dyDescent="0.2">
      <c r="H27797" s="1"/>
      <c r="M27797" s="1"/>
      <c r="Y27797" s="1"/>
    </row>
    <row r="27798" spans="6:25" x14ac:dyDescent="0.2">
      <c r="H27798" s="1"/>
      <c r="J27798" s="1"/>
      <c r="K27798" s="1"/>
      <c r="M27798" s="1"/>
      <c r="Y27798" s="1"/>
    </row>
    <row r="27799" spans="6:25" x14ac:dyDescent="0.2">
      <c r="H27799" s="1"/>
      <c r="M27799" s="1"/>
      <c r="Y27799" s="1"/>
    </row>
    <row r="27800" spans="6:25" x14ac:dyDescent="0.2">
      <c r="H27800" s="1"/>
      <c r="M27800" s="1"/>
      <c r="Y27800" s="1"/>
    </row>
    <row r="27801" spans="6:25" x14ac:dyDescent="0.2">
      <c r="H27801" s="1"/>
      <c r="M27801" s="1"/>
      <c r="Y27801" s="1"/>
    </row>
    <row r="27802" spans="6:25" x14ac:dyDescent="0.2">
      <c r="H27802" s="1"/>
      <c r="M27802" s="1"/>
      <c r="Y27802" s="1"/>
    </row>
    <row r="27803" spans="6:25" x14ac:dyDescent="0.2">
      <c r="H27803" s="1"/>
      <c r="M27803" s="1"/>
      <c r="Y27803" s="1"/>
    </row>
    <row r="27804" spans="6:25" x14ac:dyDescent="0.2">
      <c r="H27804" s="1"/>
      <c r="M27804" s="1"/>
      <c r="Y27804" s="1"/>
    </row>
    <row r="27805" spans="6:25" x14ac:dyDescent="0.2">
      <c r="F27805" s="1"/>
      <c r="H27805" s="1"/>
      <c r="J27805" s="1"/>
      <c r="M27805" s="1"/>
      <c r="R27805" s="1"/>
      <c r="V27805" s="1"/>
      <c r="Y27805" s="1"/>
    </row>
    <row r="27806" spans="6:25" x14ac:dyDescent="0.2">
      <c r="H27806" s="1"/>
      <c r="J27806" s="1"/>
      <c r="K27806" s="1"/>
      <c r="M27806" s="1"/>
      <c r="Y27806" s="1"/>
    </row>
    <row r="27807" spans="6:25" x14ac:dyDescent="0.2">
      <c r="H27807" s="1"/>
      <c r="M27807" s="1"/>
      <c r="Y27807" s="1"/>
    </row>
    <row r="27808" spans="6:25" x14ac:dyDescent="0.2">
      <c r="H27808" s="1"/>
      <c r="M27808" s="1"/>
      <c r="Y27808" s="1"/>
    </row>
    <row r="27809" spans="5:25" x14ac:dyDescent="0.2">
      <c r="H27809" s="1"/>
      <c r="M27809" s="1"/>
      <c r="Y27809" s="1"/>
    </row>
    <row r="27810" spans="5:25" x14ac:dyDescent="0.2">
      <c r="H27810" s="1"/>
      <c r="M27810" s="1"/>
      <c r="Y27810" s="1"/>
    </row>
    <row r="27811" spans="5:25" x14ac:dyDescent="0.2">
      <c r="H27811" s="1"/>
      <c r="M27811" s="1"/>
      <c r="Y27811" s="1"/>
    </row>
    <row r="27812" spans="5:25" x14ac:dyDescent="0.2">
      <c r="H27812" s="1"/>
      <c r="M27812" s="1"/>
      <c r="Y27812" s="1"/>
    </row>
    <row r="27813" spans="5:25" x14ac:dyDescent="0.2">
      <c r="H27813" s="1"/>
      <c r="M27813" s="1"/>
      <c r="Y27813" s="1"/>
    </row>
    <row r="27814" spans="5:25" x14ac:dyDescent="0.2">
      <c r="H27814" s="1"/>
      <c r="M27814" s="1"/>
      <c r="Y27814" s="1"/>
    </row>
    <row r="27815" spans="5:25" x14ac:dyDescent="0.2">
      <c r="H27815" s="1"/>
      <c r="M27815" s="1"/>
      <c r="Y27815" s="1"/>
    </row>
    <row r="27816" spans="5:25" x14ac:dyDescent="0.2">
      <c r="E27816" s="1"/>
      <c r="H27816" s="1"/>
      <c r="I27816" s="1"/>
      <c r="M27816" s="1"/>
      <c r="Q27816" s="1"/>
      <c r="U27816" s="1"/>
      <c r="Y27816" s="1"/>
    </row>
    <row r="27817" spans="5:25" x14ac:dyDescent="0.2">
      <c r="H27817" s="1"/>
      <c r="M27817" s="1"/>
      <c r="Y27817" s="1"/>
    </row>
    <row r="27818" spans="5:25" x14ac:dyDescent="0.2">
      <c r="E27818" s="1"/>
      <c r="H27818" s="1"/>
      <c r="I27818" s="1"/>
      <c r="J27818" s="1"/>
      <c r="K27818" s="1"/>
      <c r="M27818" s="1"/>
      <c r="Q27818" s="1"/>
      <c r="U27818" s="1"/>
      <c r="Y27818" s="1"/>
    </row>
    <row r="27819" spans="5:25" x14ac:dyDescent="0.2">
      <c r="H27819" s="1"/>
      <c r="J27819" s="1"/>
      <c r="K27819" s="1"/>
      <c r="M27819" s="1"/>
      <c r="Y27819" s="1"/>
    </row>
    <row r="27820" spans="5:25" x14ac:dyDescent="0.2">
      <c r="H27820" s="1"/>
      <c r="M27820" s="1"/>
    </row>
    <row r="27821" spans="5:25" x14ac:dyDescent="0.2">
      <c r="H27821" s="1"/>
      <c r="M27821" s="1"/>
      <c r="Y27821" s="1"/>
    </row>
    <row r="27822" spans="5:25" x14ac:dyDescent="0.2">
      <c r="F27822" s="1"/>
      <c r="H27822" s="1"/>
      <c r="J27822" s="1"/>
      <c r="M27822" s="1"/>
      <c r="R27822" s="1"/>
      <c r="V27822" s="1"/>
      <c r="Y27822" s="1"/>
    </row>
    <row r="27823" spans="5:25" x14ac:dyDescent="0.2">
      <c r="F27823" s="1"/>
      <c r="H27823" s="1"/>
      <c r="J27823" s="1"/>
      <c r="M27823" s="1"/>
      <c r="R27823" s="1"/>
      <c r="V27823" s="1"/>
      <c r="Y27823" s="1"/>
    </row>
    <row r="27824" spans="5:25" x14ac:dyDescent="0.2">
      <c r="E27824" s="1"/>
      <c r="H27824" s="1"/>
      <c r="I27824" s="1"/>
      <c r="J27824" s="1"/>
      <c r="M27824" s="1"/>
      <c r="Q27824" s="1"/>
      <c r="U27824" s="1"/>
      <c r="V27824" s="1"/>
      <c r="Y27824" s="1"/>
    </row>
    <row r="27825" spans="6:25" x14ac:dyDescent="0.2">
      <c r="H27825" s="1"/>
      <c r="M27825" s="1"/>
      <c r="Y27825" s="1"/>
    </row>
    <row r="27826" spans="6:25" x14ac:dyDescent="0.2">
      <c r="H27826" s="1"/>
      <c r="M27826" s="1"/>
      <c r="Y27826" s="1"/>
    </row>
    <row r="27827" spans="6:25" x14ac:dyDescent="0.2">
      <c r="H27827" s="1"/>
      <c r="M27827" s="1"/>
      <c r="Y27827" s="1"/>
    </row>
    <row r="27828" spans="6:25" x14ac:dyDescent="0.2">
      <c r="H27828" s="1"/>
      <c r="M27828" s="1"/>
      <c r="Y27828" s="1"/>
    </row>
    <row r="27829" spans="6:25" x14ac:dyDescent="0.2">
      <c r="F27829" s="1"/>
      <c r="H27829" s="1"/>
      <c r="J27829" s="1"/>
      <c r="M27829" s="1"/>
      <c r="R27829" s="1"/>
      <c r="V27829" s="1"/>
      <c r="Y27829" s="1"/>
    </row>
    <row r="27830" spans="6:25" x14ac:dyDescent="0.2">
      <c r="H27830" s="1"/>
      <c r="M27830" s="1"/>
      <c r="Y27830" s="1"/>
    </row>
    <row r="27831" spans="6:25" x14ac:dyDescent="0.2">
      <c r="H27831" s="1"/>
      <c r="M27831" s="1"/>
      <c r="Y27831" s="1"/>
    </row>
    <row r="27832" spans="6:25" x14ac:dyDescent="0.2">
      <c r="H27832" s="1"/>
      <c r="J27832" s="1"/>
      <c r="M27832" s="1"/>
      <c r="V27832" s="1"/>
      <c r="Y27832" s="1"/>
    </row>
    <row r="27833" spans="6:25" x14ac:dyDescent="0.2">
      <c r="H27833" s="1"/>
      <c r="M27833" s="1"/>
      <c r="Y27833" s="1"/>
    </row>
    <row r="27834" spans="6:25" x14ac:dyDescent="0.2">
      <c r="H27834" s="1"/>
      <c r="J27834" s="1"/>
      <c r="M27834" s="1"/>
      <c r="V27834" s="1"/>
      <c r="Y27834" s="1"/>
    </row>
    <row r="27835" spans="6:25" x14ac:dyDescent="0.2">
      <c r="H27835" s="1"/>
      <c r="M27835" s="1"/>
      <c r="Y27835" s="1"/>
    </row>
    <row r="27836" spans="6:25" x14ac:dyDescent="0.2">
      <c r="H27836" s="1"/>
      <c r="M27836" s="1"/>
      <c r="Y27836" s="1"/>
    </row>
    <row r="27837" spans="6:25" x14ac:dyDescent="0.2">
      <c r="F27837" s="1"/>
      <c r="H27837" s="1"/>
      <c r="J27837" s="1"/>
      <c r="M27837" s="1"/>
      <c r="R27837" s="1"/>
      <c r="V27837" s="1"/>
      <c r="Y27837" s="1"/>
    </row>
    <row r="27838" spans="6:25" x14ac:dyDescent="0.2">
      <c r="H27838" s="1"/>
      <c r="M27838" s="1"/>
      <c r="Y27838" s="1"/>
    </row>
    <row r="27839" spans="6:25" x14ac:dyDescent="0.2">
      <c r="H27839" s="1"/>
      <c r="M27839" s="1"/>
      <c r="Y27839" s="1"/>
    </row>
    <row r="27840" spans="6:25" x14ac:dyDescent="0.2">
      <c r="F27840" s="1"/>
      <c r="H27840" s="1"/>
      <c r="J27840" s="1"/>
      <c r="M27840" s="1"/>
      <c r="R27840" s="1"/>
      <c r="V27840" s="1"/>
      <c r="Y27840" s="1"/>
    </row>
    <row r="27841" spans="6:25" x14ac:dyDescent="0.2">
      <c r="F27841" s="1"/>
      <c r="G27841" s="1"/>
      <c r="H27841" s="1"/>
      <c r="J27841" s="1"/>
      <c r="K27841" s="1"/>
      <c r="M27841" s="1"/>
      <c r="W27841" s="1"/>
      <c r="Y27841" s="1"/>
    </row>
    <row r="27842" spans="6:25" x14ac:dyDescent="0.2">
      <c r="F27842" s="1"/>
      <c r="H27842" s="1"/>
      <c r="J27842" s="1"/>
      <c r="M27842" s="1"/>
      <c r="R27842" s="1"/>
      <c r="V27842" s="1"/>
      <c r="Y27842" s="1"/>
    </row>
    <row r="27843" spans="6:25" x14ac:dyDescent="0.2">
      <c r="F27843" s="1"/>
      <c r="H27843" s="1"/>
      <c r="J27843" s="1"/>
      <c r="K27843" s="1"/>
      <c r="M27843" s="1"/>
      <c r="R27843" s="1"/>
      <c r="V27843" s="1"/>
      <c r="Y27843" s="1"/>
    </row>
    <row r="27844" spans="6:25" x14ac:dyDescent="0.2">
      <c r="H27844" s="1"/>
      <c r="M27844" s="1"/>
      <c r="Y27844" s="1"/>
    </row>
    <row r="27845" spans="6:25" x14ac:dyDescent="0.2">
      <c r="H27845" s="1"/>
      <c r="M27845" s="1"/>
      <c r="Y27845" s="1"/>
    </row>
    <row r="27846" spans="6:25" x14ac:dyDescent="0.2">
      <c r="H27846" s="1"/>
      <c r="M27846" s="1"/>
      <c r="Y27846" s="1"/>
    </row>
    <row r="27847" spans="6:25" x14ac:dyDescent="0.2">
      <c r="F27847" s="1"/>
      <c r="H27847" s="1"/>
      <c r="J27847" s="1"/>
      <c r="M27847" s="1"/>
      <c r="R27847" s="1"/>
      <c r="V27847" s="1"/>
      <c r="Y27847" s="1"/>
    </row>
    <row r="27848" spans="6:25" x14ac:dyDescent="0.2">
      <c r="H27848" s="1"/>
      <c r="M27848" s="1"/>
      <c r="Y27848" s="1"/>
    </row>
    <row r="27849" spans="6:25" x14ac:dyDescent="0.2">
      <c r="H27849" s="1"/>
      <c r="M27849" s="1"/>
      <c r="Y27849" s="1"/>
    </row>
    <row r="27850" spans="6:25" x14ac:dyDescent="0.2">
      <c r="F27850" s="1"/>
      <c r="H27850" s="1"/>
      <c r="J27850" s="1"/>
      <c r="M27850" s="1"/>
      <c r="R27850" s="1"/>
      <c r="V27850" s="1"/>
      <c r="Y27850" s="1"/>
    </row>
    <row r="27851" spans="6:25" x14ac:dyDescent="0.2">
      <c r="G27851" s="1"/>
      <c r="H27851" s="1"/>
      <c r="K27851" s="1"/>
      <c r="M27851" s="1"/>
      <c r="S27851" s="1"/>
      <c r="W27851" s="1"/>
      <c r="Y27851" s="1"/>
    </row>
    <row r="27852" spans="6:25" x14ac:dyDescent="0.2">
      <c r="H27852" s="1"/>
      <c r="J27852" s="1"/>
      <c r="K27852" s="1"/>
      <c r="M27852" s="1"/>
      <c r="Y27852" s="1"/>
    </row>
    <row r="27853" spans="6:25" x14ac:dyDescent="0.2">
      <c r="H27853" s="1"/>
      <c r="J27853" s="1"/>
      <c r="K27853" s="1"/>
      <c r="M27853" s="1"/>
      <c r="Y27853" s="1"/>
    </row>
    <row r="27854" spans="6:25" x14ac:dyDescent="0.2">
      <c r="H27854" s="1"/>
      <c r="J27854" s="1"/>
      <c r="M27854" s="1"/>
      <c r="V27854" s="1"/>
      <c r="Y27854" s="1"/>
    </row>
    <row r="27855" spans="6:25" x14ac:dyDescent="0.2">
      <c r="H27855" s="1"/>
      <c r="M27855" s="1"/>
      <c r="Y27855" s="1"/>
    </row>
    <row r="27856" spans="6:25" x14ac:dyDescent="0.2">
      <c r="H27856" s="1"/>
      <c r="J27856" s="1"/>
      <c r="K27856" s="1"/>
      <c r="M27856" s="1"/>
      <c r="Y27856" s="1"/>
    </row>
    <row r="27857" spans="8:25" x14ac:dyDescent="0.2">
      <c r="H27857" s="1"/>
      <c r="M27857" s="1"/>
      <c r="Y27857" s="1"/>
    </row>
    <row r="27858" spans="8:25" x14ac:dyDescent="0.2">
      <c r="H27858" s="1"/>
      <c r="M27858" s="1"/>
      <c r="Y27858" s="1"/>
    </row>
    <row r="27859" spans="8:25" x14ac:dyDescent="0.2">
      <c r="H27859" s="1"/>
      <c r="J27859" s="1"/>
      <c r="K27859" s="1"/>
      <c r="M27859" s="1"/>
      <c r="Y27859" s="1"/>
    </row>
    <row r="27860" spans="8:25" x14ac:dyDescent="0.2">
      <c r="H27860" s="1"/>
      <c r="I27860" s="1"/>
      <c r="J27860" s="1"/>
      <c r="M27860" s="1"/>
      <c r="U27860" s="1"/>
      <c r="V27860" s="1"/>
      <c r="Y27860" s="1"/>
    </row>
    <row r="27861" spans="8:25" x14ac:dyDescent="0.2">
      <c r="H27861" s="1"/>
      <c r="M27861" s="1"/>
      <c r="Y27861" s="1"/>
    </row>
    <row r="27862" spans="8:25" x14ac:dyDescent="0.2">
      <c r="H27862" s="1"/>
      <c r="M27862" s="1"/>
      <c r="Y27862" s="1"/>
    </row>
    <row r="27863" spans="8:25" x14ac:dyDescent="0.2">
      <c r="H27863" s="1"/>
      <c r="M27863" s="1"/>
      <c r="Y27863" s="1"/>
    </row>
    <row r="27864" spans="8:25" x14ac:dyDescent="0.2">
      <c r="H27864" s="1"/>
      <c r="M27864" s="1"/>
      <c r="Y27864" s="1"/>
    </row>
    <row r="27865" spans="8:25" x14ac:dyDescent="0.2">
      <c r="H27865" s="1"/>
      <c r="M27865" s="1"/>
      <c r="Y27865" s="1"/>
    </row>
    <row r="27866" spans="8:25" x14ac:dyDescent="0.2">
      <c r="H27866" s="1"/>
      <c r="J27866" s="1"/>
      <c r="M27866" s="1"/>
      <c r="V27866" s="1"/>
      <c r="Y27866" s="1"/>
    </row>
    <row r="27867" spans="8:25" x14ac:dyDescent="0.2">
      <c r="H27867" s="1"/>
      <c r="M27867" s="1"/>
      <c r="Y27867" s="1"/>
    </row>
    <row r="27868" spans="8:25" x14ac:dyDescent="0.2">
      <c r="H27868" s="1"/>
      <c r="M27868" s="1"/>
      <c r="Y27868" s="1"/>
    </row>
    <row r="27869" spans="8:25" x14ac:dyDescent="0.2">
      <c r="H27869" s="1"/>
      <c r="K27869" s="1"/>
      <c r="M27869" s="1"/>
      <c r="W27869" s="1"/>
      <c r="Y27869" s="1"/>
    </row>
    <row r="27870" spans="8:25" x14ac:dyDescent="0.2">
      <c r="H27870" s="1"/>
      <c r="J27870" s="1"/>
      <c r="M27870" s="1"/>
      <c r="V27870" s="1"/>
      <c r="Y27870" s="1"/>
    </row>
    <row r="27871" spans="8:25" x14ac:dyDescent="0.2">
      <c r="H27871" s="1"/>
      <c r="M27871" s="1"/>
      <c r="Y27871" s="1"/>
    </row>
    <row r="27872" spans="8:25" x14ac:dyDescent="0.2">
      <c r="H27872" s="1"/>
      <c r="M27872" s="1"/>
      <c r="Y27872" s="1"/>
    </row>
    <row r="27873" spans="5:25" x14ac:dyDescent="0.2">
      <c r="H27873" s="1"/>
      <c r="M27873" s="1"/>
      <c r="Y27873" s="1"/>
    </row>
    <row r="27874" spans="5:25" x14ac:dyDescent="0.2">
      <c r="E27874" s="1"/>
      <c r="H27874" s="1"/>
      <c r="I27874" s="1"/>
      <c r="M27874" s="1"/>
      <c r="Q27874" s="1"/>
      <c r="U27874" s="1"/>
      <c r="Y27874" s="1"/>
    </row>
    <row r="27875" spans="5:25" x14ac:dyDescent="0.2">
      <c r="H27875" s="1"/>
      <c r="M27875" s="1"/>
      <c r="Y27875" s="1"/>
    </row>
    <row r="27876" spans="5:25" x14ac:dyDescent="0.2">
      <c r="E27876" s="1"/>
      <c r="H27876" s="1"/>
      <c r="I27876" s="1"/>
      <c r="M27876" s="1"/>
      <c r="Q27876" s="1"/>
      <c r="U27876" s="1"/>
      <c r="Y27876" s="1"/>
    </row>
    <row r="27877" spans="5:25" x14ac:dyDescent="0.2">
      <c r="F27877" s="1"/>
      <c r="H27877" s="1"/>
      <c r="J27877" s="1"/>
      <c r="M27877" s="1"/>
      <c r="R27877" s="1"/>
      <c r="V27877" s="1"/>
      <c r="Y27877" s="1"/>
    </row>
    <row r="27878" spans="5:25" x14ac:dyDescent="0.2">
      <c r="H27878" s="1"/>
      <c r="M27878" s="1"/>
      <c r="Y27878" s="1"/>
    </row>
    <row r="27879" spans="5:25" x14ac:dyDescent="0.2">
      <c r="H27879" s="1"/>
      <c r="M27879" s="1"/>
      <c r="Y27879" s="1"/>
    </row>
    <row r="27880" spans="5:25" x14ac:dyDescent="0.2">
      <c r="H27880" s="1"/>
      <c r="K27880" s="1"/>
      <c r="M27880" s="1"/>
      <c r="W27880" s="1"/>
      <c r="Y27880" s="1"/>
    </row>
    <row r="27881" spans="5:25" x14ac:dyDescent="0.2">
      <c r="H27881" s="1"/>
      <c r="K27881" s="1"/>
      <c r="M27881" s="1"/>
      <c r="W27881" s="1"/>
      <c r="Y27881" s="1"/>
    </row>
    <row r="27882" spans="5:25" x14ac:dyDescent="0.2">
      <c r="H27882" s="1"/>
      <c r="M27882" s="1"/>
      <c r="Y27882" s="1"/>
    </row>
    <row r="27883" spans="5:25" x14ac:dyDescent="0.2">
      <c r="H27883" s="1"/>
      <c r="M27883" s="1"/>
      <c r="Y27883" s="1"/>
    </row>
    <row r="27884" spans="5:25" x14ac:dyDescent="0.2">
      <c r="H27884" s="1"/>
      <c r="J27884" s="1"/>
      <c r="K27884" s="1"/>
      <c r="M27884" s="1"/>
      <c r="Y27884" s="1"/>
    </row>
    <row r="27885" spans="5:25" x14ac:dyDescent="0.2">
      <c r="H27885" s="1"/>
      <c r="M27885" s="1"/>
      <c r="Y27885" s="1"/>
    </row>
    <row r="27886" spans="5:25" x14ac:dyDescent="0.2">
      <c r="H27886" s="1"/>
      <c r="M27886" s="1"/>
      <c r="Y27886" s="1"/>
    </row>
    <row r="27887" spans="5:25" x14ac:dyDescent="0.2">
      <c r="H27887" s="1"/>
      <c r="M27887" s="1"/>
      <c r="Y27887" s="1"/>
    </row>
    <row r="27888" spans="5:25" x14ac:dyDescent="0.2">
      <c r="F27888" s="1"/>
      <c r="G27888" s="1"/>
      <c r="H27888" s="1"/>
      <c r="J27888" s="1"/>
      <c r="K27888" s="1"/>
      <c r="M27888" s="1"/>
      <c r="Y27888" s="1"/>
    </row>
    <row r="27889" spans="8:25" x14ac:dyDescent="0.2">
      <c r="H27889" s="1"/>
      <c r="M27889" s="1"/>
      <c r="Y27889" s="1"/>
    </row>
    <row r="27890" spans="8:25" x14ac:dyDescent="0.2">
      <c r="H27890" s="1"/>
      <c r="M27890" s="1"/>
    </row>
    <row r="27891" spans="8:25" x14ac:dyDescent="0.2">
      <c r="H27891" s="1"/>
      <c r="J27891" s="1"/>
      <c r="M27891" s="1"/>
      <c r="V27891" s="1"/>
      <c r="Y27891" s="1"/>
    </row>
    <row r="27892" spans="8:25" x14ac:dyDescent="0.2">
      <c r="H27892" s="1"/>
      <c r="J27892" s="1"/>
      <c r="M27892" s="1"/>
      <c r="V27892" s="1"/>
      <c r="Y27892" s="1"/>
    </row>
    <row r="27893" spans="8:25" x14ac:dyDescent="0.2">
      <c r="H27893" s="1"/>
      <c r="M27893" s="1"/>
      <c r="Y27893" s="1"/>
    </row>
    <row r="27894" spans="8:25" x14ac:dyDescent="0.2">
      <c r="H27894" s="1"/>
      <c r="M27894" s="1"/>
      <c r="Y27894" s="1"/>
    </row>
    <row r="27895" spans="8:25" x14ac:dyDescent="0.2">
      <c r="H27895" s="1"/>
      <c r="M27895" s="1"/>
      <c r="Y27895" s="1"/>
    </row>
    <row r="27896" spans="8:25" x14ac:dyDescent="0.2">
      <c r="H27896" s="1"/>
      <c r="J27896" s="1"/>
      <c r="K27896" s="1"/>
      <c r="M27896" s="1"/>
      <c r="Y27896" s="1"/>
    </row>
    <row r="27897" spans="8:25" x14ac:dyDescent="0.2">
      <c r="H27897" s="1"/>
      <c r="M27897" s="1"/>
      <c r="Y27897" s="1"/>
    </row>
    <row r="27898" spans="8:25" x14ac:dyDescent="0.2">
      <c r="H27898" s="1"/>
      <c r="M27898" s="1"/>
      <c r="Y27898" s="1"/>
    </row>
    <row r="27899" spans="8:25" x14ac:dyDescent="0.2">
      <c r="H27899" s="1"/>
      <c r="M27899" s="1"/>
      <c r="Y27899" s="1"/>
    </row>
    <row r="27900" spans="8:25" x14ac:dyDescent="0.2">
      <c r="H27900" s="1"/>
      <c r="M27900" s="1"/>
      <c r="Y27900" s="1"/>
    </row>
    <row r="27901" spans="8:25" x14ac:dyDescent="0.2">
      <c r="H27901" s="1"/>
      <c r="M27901" s="1"/>
      <c r="Y27901" s="1"/>
    </row>
    <row r="27902" spans="8:25" x14ac:dyDescent="0.2">
      <c r="H27902" s="1"/>
      <c r="M27902" s="1"/>
      <c r="Y27902" s="1"/>
    </row>
    <row r="27903" spans="8:25" x14ac:dyDescent="0.2">
      <c r="H27903" s="1"/>
      <c r="M27903" s="1"/>
      <c r="Y27903" s="1"/>
    </row>
    <row r="27904" spans="8:25" x14ac:dyDescent="0.2">
      <c r="H27904" s="1"/>
      <c r="J27904" s="1"/>
      <c r="M27904" s="1"/>
      <c r="V27904" s="1"/>
      <c r="Y27904" s="1"/>
    </row>
    <row r="27905" spans="6:25" x14ac:dyDescent="0.2">
      <c r="H27905" s="1"/>
      <c r="J27905" s="1"/>
      <c r="K27905" s="1"/>
      <c r="M27905" s="1"/>
      <c r="Y27905" s="1"/>
    </row>
    <row r="27906" spans="6:25" x14ac:dyDescent="0.2">
      <c r="H27906" s="1"/>
      <c r="M27906" s="1"/>
      <c r="Y27906" s="1"/>
    </row>
    <row r="27907" spans="6:25" x14ac:dyDescent="0.2">
      <c r="F27907" s="1"/>
      <c r="G27907" s="1"/>
      <c r="H27907" s="1"/>
      <c r="J27907" s="1"/>
      <c r="K27907" s="1"/>
      <c r="M27907" s="1"/>
      <c r="R27907" s="1"/>
      <c r="V27907" s="1"/>
      <c r="Y27907" s="1"/>
    </row>
    <row r="27908" spans="6:25" x14ac:dyDescent="0.2">
      <c r="H27908" s="1"/>
      <c r="M27908" s="1"/>
      <c r="Y27908" s="1"/>
    </row>
    <row r="27909" spans="6:25" x14ac:dyDescent="0.2">
      <c r="H27909" s="1"/>
      <c r="M27909" s="1"/>
      <c r="Y27909" s="1"/>
    </row>
    <row r="27910" spans="6:25" x14ac:dyDescent="0.2">
      <c r="F27910" s="1"/>
      <c r="H27910" s="1"/>
      <c r="J27910" s="1"/>
      <c r="M27910" s="1"/>
      <c r="R27910" s="1"/>
      <c r="V27910" s="1"/>
      <c r="Y27910" s="1"/>
    </row>
    <row r="27911" spans="6:25" x14ac:dyDescent="0.2">
      <c r="H27911" s="1"/>
      <c r="M27911" s="1"/>
      <c r="Y27911" s="1"/>
    </row>
    <row r="27912" spans="6:25" x14ac:dyDescent="0.2">
      <c r="H27912" s="1"/>
      <c r="M27912" s="1"/>
      <c r="Y27912" s="1"/>
    </row>
    <row r="27913" spans="6:25" x14ac:dyDescent="0.2">
      <c r="H27913" s="1"/>
      <c r="J27913" s="1"/>
      <c r="K27913" s="1"/>
      <c r="M27913" s="1"/>
      <c r="Y27913" s="1"/>
    </row>
    <row r="27914" spans="6:25" x14ac:dyDescent="0.2">
      <c r="H27914" s="1"/>
      <c r="K27914" s="1"/>
      <c r="M27914" s="1"/>
      <c r="W27914" s="1"/>
      <c r="Y27914" s="1"/>
    </row>
    <row r="27915" spans="6:25" x14ac:dyDescent="0.2">
      <c r="H27915" s="1"/>
      <c r="M27915" s="1"/>
      <c r="Y27915" s="1"/>
    </row>
    <row r="27916" spans="6:25" x14ac:dyDescent="0.2">
      <c r="H27916" s="1"/>
      <c r="M27916" s="1"/>
      <c r="Y27916" s="1"/>
    </row>
    <row r="27917" spans="6:25" x14ac:dyDescent="0.2">
      <c r="H27917" s="1"/>
      <c r="M27917" s="1"/>
      <c r="Y27917" s="1"/>
    </row>
    <row r="27918" spans="6:25" x14ac:dyDescent="0.2">
      <c r="H27918" s="1"/>
      <c r="M27918" s="1"/>
      <c r="Y27918" s="1"/>
    </row>
    <row r="27919" spans="6:25" x14ac:dyDescent="0.2">
      <c r="H27919" s="1"/>
      <c r="M27919" s="1"/>
      <c r="Y27919" s="1"/>
    </row>
    <row r="27920" spans="6:25" x14ac:dyDescent="0.2">
      <c r="F27920" s="1"/>
      <c r="H27920" s="1"/>
      <c r="J27920" s="1"/>
      <c r="M27920" s="1"/>
      <c r="R27920" s="1"/>
      <c r="V27920" s="1"/>
      <c r="Y27920" s="1"/>
    </row>
    <row r="27921" spans="6:25" x14ac:dyDescent="0.2">
      <c r="H27921" s="1"/>
      <c r="M27921" s="1"/>
      <c r="Y27921" s="1"/>
    </row>
    <row r="27922" spans="6:25" x14ac:dyDescent="0.2">
      <c r="H27922" s="1"/>
      <c r="M27922" s="1"/>
      <c r="Y27922" s="1"/>
    </row>
    <row r="27923" spans="6:25" x14ac:dyDescent="0.2">
      <c r="H27923" s="1"/>
      <c r="M27923" s="1"/>
      <c r="Y27923" s="1"/>
    </row>
    <row r="27924" spans="6:25" x14ac:dyDescent="0.2">
      <c r="H27924" s="1"/>
      <c r="M27924" s="1"/>
      <c r="Y27924" s="1"/>
    </row>
    <row r="27925" spans="6:25" x14ac:dyDescent="0.2">
      <c r="H27925" s="1"/>
      <c r="M27925" s="1"/>
      <c r="Y27925" s="1"/>
    </row>
    <row r="27926" spans="6:25" x14ac:dyDescent="0.2">
      <c r="H27926" s="1"/>
      <c r="J27926" s="1"/>
      <c r="K27926" s="1"/>
      <c r="M27926" s="1"/>
      <c r="Y27926" s="1"/>
    </row>
    <row r="27927" spans="6:25" x14ac:dyDescent="0.2">
      <c r="H27927" s="1"/>
      <c r="M27927" s="1"/>
      <c r="Y27927" s="1"/>
    </row>
    <row r="27928" spans="6:25" x14ac:dyDescent="0.2">
      <c r="H27928" s="1"/>
      <c r="M27928" s="1"/>
      <c r="Y27928" s="1"/>
    </row>
    <row r="27929" spans="6:25" x14ac:dyDescent="0.2">
      <c r="H27929" s="1"/>
      <c r="M27929" s="1"/>
      <c r="Y27929" s="1"/>
    </row>
    <row r="27930" spans="6:25" x14ac:dyDescent="0.2">
      <c r="F27930" s="1"/>
      <c r="H27930" s="1"/>
      <c r="J27930" s="1"/>
      <c r="M27930" s="1"/>
      <c r="R27930" s="1"/>
      <c r="V27930" s="1"/>
      <c r="Y27930" s="1"/>
    </row>
    <row r="27931" spans="6:25" x14ac:dyDescent="0.2">
      <c r="H27931" s="1"/>
      <c r="M27931" s="1"/>
      <c r="Y27931" s="1"/>
    </row>
    <row r="27932" spans="6:25" x14ac:dyDescent="0.2">
      <c r="H27932" s="1"/>
      <c r="M27932" s="1"/>
      <c r="Y27932" s="1"/>
    </row>
    <row r="27933" spans="6:25" x14ac:dyDescent="0.2">
      <c r="H27933" s="1"/>
      <c r="M27933" s="1"/>
      <c r="Y27933" s="1"/>
    </row>
    <row r="27934" spans="6:25" x14ac:dyDescent="0.2">
      <c r="H27934" s="1"/>
      <c r="J27934" s="1"/>
      <c r="K27934" s="1"/>
      <c r="M27934" s="1"/>
      <c r="Y27934" s="1"/>
    </row>
    <row r="27935" spans="6:25" x14ac:dyDescent="0.2">
      <c r="H27935" s="1"/>
      <c r="M27935" s="1"/>
      <c r="Y27935" s="1"/>
    </row>
    <row r="27936" spans="6:25" x14ac:dyDescent="0.2">
      <c r="H27936" s="1"/>
      <c r="M27936" s="1"/>
      <c r="Y27936" s="1"/>
    </row>
    <row r="27937" spans="5:25" x14ac:dyDescent="0.2">
      <c r="H27937" s="1"/>
      <c r="M27937" s="1"/>
      <c r="Y27937" s="1"/>
    </row>
    <row r="27938" spans="5:25" x14ac:dyDescent="0.2">
      <c r="H27938" s="1"/>
      <c r="K27938" s="1"/>
      <c r="M27938" s="1"/>
      <c r="W27938" s="1"/>
      <c r="Y27938" s="1"/>
    </row>
    <row r="27939" spans="5:25" x14ac:dyDescent="0.2">
      <c r="H27939" s="1"/>
      <c r="M27939" s="1"/>
      <c r="Y27939" s="1"/>
    </row>
    <row r="27940" spans="5:25" x14ac:dyDescent="0.2">
      <c r="E27940" s="1"/>
      <c r="H27940" s="1"/>
      <c r="I27940" s="1"/>
      <c r="M27940" s="1"/>
      <c r="Q27940" s="1"/>
      <c r="U27940" s="1"/>
      <c r="Y27940" s="1"/>
    </row>
    <row r="27941" spans="5:25" x14ac:dyDescent="0.2">
      <c r="F27941" s="1"/>
      <c r="G27941" s="1"/>
      <c r="H27941" s="1"/>
      <c r="J27941" s="1"/>
      <c r="K27941" s="1"/>
      <c r="M27941" s="1"/>
      <c r="W27941" s="1"/>
      <c r="Y27941" s="1"/>
    </row>
    <row r="27942" spans="5:25" x14ac:dyDescent="0.2">
      <c r="H27942" s="1"/>
      <c r="M27942" s="1"/>
      <c r="Y27942" s="1"/>
    </row>
    <row r="27943" spans="5:25" x14ac:dyDescent="0.2">
      <c r="H27943" s="1"/>
      <c r="M27943" s="1"/>
      <c r="Y27943" s="1"/>
    </row>
    <row r="27944" spans="5:25" x14ac:dyDescent="0.2">
      <c r="H27944" s="1"/>
      <c r="M27944" s="1"/>
      <c r="Y27944" s="1"/>
    </row>
    <row r="27945" spans="5:25" x14ac:dyDescent="0.2">
      <c r="H27945" s="1"/>
      <c r="J27945" s="1"/>
      <c r="M27945" s="1"/>
      <c r="V27945" s="1"/>
      <c r="Y27945" s="1"/>
    </row>
    <row r="27946" spans="5:25" x14ac:dyDescent="0.2">
      <c r="H27946" s="1"/>
      <c r="M27946" s="1"/>
      <c r="Y27946" s="1"/>
    </row>
    <row r="27947" spans="5:25" x14ac:dyDescent="0.2">
      <c r="H27947" s="1"/>
      <c r="J27947" s="1"/>
      <c r="K27947" s="1"/>
      <c r="M27947" s="1"/>
      <c r="Y27947" s="1"/>
    </row>
    <row r="27948" spans="5:25" x14ac:dyDescent="0.2">
      <c r="H27948" s="1"/>
      <c r="M27948" s="1"/>
      <c r="Y27948" s="1"/>
    </row>
    <row r="27949" spans="5:25" x14ac:dyDescent="0.2">
      <c r="H27949" s="1"/>
      <c r="K27949" s="1"/>
      <c r="M27949" s="1"/>
      <c r="W27949" s="1"/>
      <c r="Y27949" s="1"/>
    </row>
    <row r="27950" spans="5:25" x14ac:dyDescent="0.2">
      <c r="H27950" s="1"/>
      <c r="K27950" s="1"/>
      <c r="M27950" s="1"/>
      <c r="W27950" s="1"/>
      <c r="Y27950" s="1"/>
    </row>
    <row r="27951" spans="5:25" x14ac:dyDescent="0.2">
      <c r="H27951" s="1"/>
      <c r="M27951" s="1"/>
      <c r="Y27951" s="1"/>
    </row>
    <row r="27952" spans="5:25" x14ac:dyDescent="0.2">
      <c r="H27952" s="1"/>
      <c r="M27952" s="1"/>
      <c r="Y27952" s="1"/>
    </row>
    <row r="27953" spans="6:25" x14ac:dyDescent="0.2">
      <c r="G27953" s="1"/>
      <c r="H27953" s="1"/>
      <c r="K27953" s="1"/>
      <c r="M27953" s="1"/>
      <c r="S27953" s="1"/>
      <c r="W27953" s="1"/>
      <c r="Y27953" s="1"/>
    </row>
    <row r="27954" spans="6:25" x14ac:dyDescent="0.2">
      <c r="H27954" s="1"/>
      <c r="J27954" s="1"/>
      <c r="M27954" s="1"/>
      <c r="V27954" s="1"/>
      <c r="Y27954" s="1"/>
    </row>
    <row r="27955" spans="6:25" x14ac:dyDescent="0.2">
      <c r="H27955" s="1"/>
      <c r="M27955" s="1"/>
      <c r="Y27955" s="1"/>
    </row>
    <row r="27956" spans="6:25" x14ac:dyDescent="0.2">
      <c r="H27956" s="1"/>
      <c r="M27956" s="1"/>
      <c r="Y27956" s="1"/>
    </row>
    <row r="27957" spans="6:25" x14ac:dyDescent="0.2">
      <c r="H27957" s="1"/>
      <c r="M27957" s="1"/>
      <c r="Y27957" s="1"/>
    </row>
    <row r="27958" spans="6:25" x14ac:dyDescent="0.2">
      <c r="H27958" s="1"/>
      <c r="M27958" s="1"/>
    </row>
    <row r="27959" spans="6:25" x14ac:dyDescent="0.2">
      <c r="F27959" s="1"/>
      <c r="H27959" s="1"/>
      <c r="J27959" s="1"/>
      <c r="M27959" s="1"/>
      <c r="R27959" s="1"/>
      <c r="V27959" s="1"/>
      <c r="Y27959" s="1"/>
    </row>
    <row r="27960" spans="6:25" x14ac:dyDescent="0.2">
      <c r="F27960" s="1"/>
      <c r="H27960" s="1"/>
      <c r="J27960" s="1"/>
      <c r="M27960" s="1"/>
      <c r="R27960" s="1"/>
      <c r="V27960" s="1"/>
      <c r="Y27960" s="1"/>
    </row>
    <row r="27961" spans="6:25" x14ac:dyDescent="0.2">
      <c r="F27961" s="1"/>
      <c r="H27961" s="1"/>
      <c r="J27961" s="1"/>
      <c r="M27961" s="1"/>
      <c r="R27961" s="1"/>
      <c r="V27961" s="1"/>
      <c r="Y27961" s="1"/>
    </row>
    <row r="27962" spans="6:25" x14ac:dyDescent="0.2">
      <c r="F27962" s="1"/>
      <c r="G27962" s="1"/>
      <c r="H27962" s="1"/>
      <c r="J27962" s="1"/>
      <c r="K27962" s="1"/>
      <c r="M27962" s="1"/>
      <c r="R27962" s="1"/>
      <c r="V27962" s="1"/>
      <c r="Y27962" s="1"/>
    </row>
    <row r="27963" spans="6:25" x14ac:dyDescent="0.2">
      <c r="F27963" s="1"/>
      <c r="H27963" s="1"/>
      <c r="J27963" s="1"/>
      <c r="M27963" s="1"/>
      <c r="R27963" s="1"/>
      <c r="V27963" s="1"/>
      <c r="Y27963" s="1"/>
    </row>
    <row r="27964" spans="6:25" x14ac:dyDescent="0.2">
      <c r="H27964" s="1"/>
      <c r="M27964" s="1"/>
      <c r="Y27964" s="1"/>
    </row>
    <row r="27965" spans="6:25" x14ac:dyDescent="0.2">
      <c r="F27965" s="1"/>
      <c r="H27965" s="1"/>
      <c r="J27965" s="1"/>
      <c r="M27965" s="1"/>
      <c r="R27965" s="1"/>
      <c r="V27965" s="1"/>
      <c r="Y27965" s="1"/>
    </row>
    <row r="27966" spans="6:25" x14ac:dyDescent="0.2">
      <c r="F27966" s="1"/>
      <c r="H27966" s="1"/>
      <c r="J27966" s="1"/>
      <c r="M27966" s="1"/>
      <c r="R27966" s="1"/>
      <c r="V27966" s="1"/>
      <c r="Y27966" s="1"/>
    </row>
    <row r="27967" spans="6:25" x14ac:dyDescent="0.2">
      <c r="F27967" s="1"/>
      <c r="H27967" s="1"/>
      <c r="J27967" s="1"/>
      <c r="M27967" s="1"/>
      <c r="R27967" s="1"/>
      <c r="V27967" s="1"/>
      <c r="Y27967" s="1"/>
    </row>
    <row r="27968" spans="6:25" x14ac:dyDescent="0.2">
      <c r="F27968" s="1"/>
      <c r="H27968" s="1"/>
      <c r="J27968" s="1"/>
      <c r="M27968" s="1"/>
      <c r="R27968" s="1"/>
      <c r="V27968" s="1"/>
      <c r="Y27968" s="1"/>
    </row>
    <row r="27969" spans="6:25" x14ac:dyDescent="0.2">
      <c r="F27969" s="1"/>
      <c r="H27969" s="1"/>
      <c r="J27969" s="1"/>
      <c r="M27969" s="1"/>
      <c r="R27969" s="1"/>
      <c r="V27969" s="1"/>
      <c r="Y27969" s="1"/>
    </row>
    <row r="27970" spans="6:25" x14ac:dyDescent="0.2">
      <c r="F27970" s="1"/>
      <c r="H27970" s="1"/>
      <c r="J27970" s="1"/>
      <c r="M27970" s="1"/>
      <c r="R27970" s="1"/>
      <c r="V27970" s="1"/>
      <c r="Y27970" s="1"/>
    </row>
    <row r="27971" spans="6:25" x14ac:dyDescent="0.2">
      <c r="F27971" s="1"/>
      <c r="H27971" s="1"/>
      <c r="J27971" s="1"/>
      <c r="K27971" s="1"/>
      <c r="M27971" s="1"/>
      <c r="R27971" s="1"/>
      <c r="V27971" s="1"/>
      <c r="Y27971" s="1"/>
    </row>
    <row r="27972" spans="6:25" x14ac:dyDescent="0.2">
      <c r="F27972" s="1"/>
      <c r="H27972" s="1"/>
      <c r="J27972" s="1"/>
      <c r="M27972" s="1"/>
      <c r="R27972" s="1"/>
      <c r="V27972" s="1"/>
      <c r="Y27972" s="1"/>
    </row>
    <row r="27973" spans="6:25" x14ac:dyDescent="0.2">
      <c r="F27973" s="1"/>
      <c r="H27973" s="1"/>
      <c r="J27973" s="1"/>
      <c r="M27973" s="1"/>
      <c r="R27973" s="1"/>
      <c r="V27973" s="1"/>
      <c r="Y27973" s="1"/>
    </row>
    <row r="27974" spans="6:25" x14ac:dyDescent="0.2">
      <c r="F27974" s="1"/>
      <c r="G27974" s="1"/>
      <c r="H27974" s="1"/>
      <c r="I27974" s="1"/>
      <c r="J27974" s="1"/>
      <c r="K27974" s="1"/>
      <c r="M27974" s="1"/>
      <c r="R27974" s="1"/>
      <c r="S27974" s="1"/>
      <c r="U27974" s="1"/>
      <c r="V27974" s="1"/>
      <c r="W27974" s="1"/>
      <c r="Y27974" s="1"/>
    </row>
    <row r="27975" spans="6:25" x14ac:dyDescent="0.2">
      <c r="F27975" s="1"/>
      <c r="G27975" s="1"/>
      <c r="H27975" s="1"/>
      <c r="J27975" s="1"/>
      <c r="M27975" s="1"/>
      <c r="R27975" s="1"/>
      <c r="V27975" s="1"/>
      <c r="Y27975" s="1"/>
    </row>
    <row r="27976" spans="6:25" x14ac:dyDescent="0.2">
      <c r="F27976" s="1"/>
      <c r="H27976" s="1"/>
      <c r="J27976" s="1"/>
      <c r="M27976" s="1"/>
      <c r="R27976" s="1"/>
      <c r="V27976" s="1"/>
      <c r="Y27976" s="1"/>
    </row>
    <row r="27977" spans="6:25" x14ac:dyDescent="0.2">
      <c r="F27977" s="1"/>
      <c r="H27977" s="1"/>
      <c r="J27977" s="1"/>
      <c r="M27977" s="1"/>
      <c r="R27977" s="1"/>
      <c r="V27977" s="1"/>
      <c r="Y27977" s="1"/>
    </row>
    <row r="27978" spans="6:25" x14ac:dyDescent="0.2">
      <c r="F27978" s="1"/>
      <c r="H27978" s="1"/>
      <c r="J27978" s="1"/>
      <c r="M27978" s="1"/>
      <c r="R27978" s="1"/>
      <c r="V27978" s="1"/>
      <c r="Y27978" s="1"/>
    </row>
    <row r="27979" spans="6:25" x14ac:dyDescent="0.2">
      <c r="F27979" s="1"/>
      <c r="H27979" s="1"/>
      <c r="J27979" s="1"/>
      <c r="M27979" s="1"/>
      <c r="R27979" s="1"/>
      <c r="V27979" s="1"/>
      <c r="Y27979" s="1"/>
    </row>
    <row r="27980" spans="6:25" x14ac:dyDescent="0.2">
      <c r="F27980" s="1"/>
      <c r="H27980" s="1"/>
      <c r="J27980" s="1"/>
      <c r="K27980" s="1"/>
      <c r="M27980" s="1"/>
      <c r="R27980" s="1"/>
      <c r="V27980" s="1"/>
      <c r="Y27980" s="1"/>
    </row>
    <row r="27981" spans="6:25" x14ac:dyDescent="0.2">
      <c r="F27981" s="1"/>
      <c r="H27981" s="1"/>
      <c r="J27981" s="1"/>
      <c r="M27981" s="1"/>
      <c r="R27981" s="1"/>
      <c r="V27981" s="1"/>
      <c r="Y27981" s="1"/>
    </row>
    <row r="27982" spans="6:25" x14ac:dyDescent="0.2">
      <c r="F27982" s="1"/>
      <c r="H27982" s="1"/>
      <c r="J27982" s="1"/>
      <c r="M27982" s="1"/>
      <c r="R27982" s="1"/>
      <c r="V27982" s="1"/>
      <c r="Y27982" s="1"/>
    </row>
    <row r="27983" spans="6:25" x14ac:dyDescent="0.2">
      <c r="F27983" s="1"/>
      <c r="H27983" s="1"/>
      <c r="J27983" s="1"/>
      <c r="M27983" s="1"/>
      <c r="R27983" s="1"/>
      <c r="V27983" s="1"/>
      <c r="Y27983" s="1"/>
    </row>
    <row r="27984" spans="6:25" x14ac:dyDescent="0.2">
      <c r="F27984" s="1"/>
      <c r="H27984" s="1"/>
      <c r="J27984" s="1"/>
      <c r="K27984" s="1"/>
      <c r="M27984" s="1"/>
      <c r="R27984" s="1"/>
      <c r="V27984" s="1"/>
      <c r="Y27984" s="1"/>
    </row>
    <row r="27985" spans="6:25" x14ac:dyDescent="0.2">
      <c r="F27985" s="1"/>
      <c r="H27985" s="1"/>
      <c r="J27985" s="1"/>
      <c r="M27985" s="1"/>
      <c r="R27985" s="1"/>
      <c r="V27985" s="1"/>
      <c r="Y27985" s="1"/>
    </row>
    <row r="27986" spans="6:25" x14ac:dyDescent="0.2">
      <c r="F27986" s="1"/>
      <c r="H27986" s="1"/>
      <c r="J27986" s="1"/>
      <c r="M27986" s="1"/>
      <c r="R27986" s="1"/>
      <c r="V27986" s="1"/>
      <c r="Y27986" s="1"/>
    </row>
    <row r="27987" spans="6:25" x14ac:dyDescent="0.2">
      <c r="H27987" s="1"/>
      <c r="J27987" s="1"/>
      <c r="K27987" s="1"/>
      <c r="M27987" s="1"/>
      <c r="V27987" s="1"/>
      <c r="Y27987" s="1"/>
    </row>
    <row r="27988" spans="6:25" x14ac:dyDescent="0.2">
      <c r="F27988" s="1"/>
      <c r="H27988" s="1"/>
      <c r="J27988" s="1"/>
      <c r="M27988" s="1"/>
      <c r="R27988" s="1"/>
      <c r="V27988" s="1"/>
      <c r="Y27988" s="1"/>
    </row>
    <row r="27989" spans="6:25" x14ac:dyDescent="0.2">
      <c r="F27989" s="1"/>
      <c r="H27989" s="1"/>
      <c r="J27989" s="1"/>
      <c r="M27989" s="1"/>
      <c r="R27989" s="1"/>
      <c r="V27989" s="1"/>
      <c r="Y27989" s="1"/>
    </row>
    <row r="27990" spans="6:25" x14ac:dyDescent="0.2">
      <c r="F27990" s="1"/>
      <c r="H27990" s="1"/>
      <c r="J27990" s="1"/>
      <c r="M27990" s="1"/>
      <c r="R27990" s="1"/>
      <c r="V27990" s="1"/>
      <c r="Y27990" s="1"/>
    </row>
    <row r="27991" spans="6:25" x14ac:dyDescent="0.2">
      <c r="H27991" s="1"/>
      <c r="J27991" s="1"/>
      <c r="M27991" s="1"/>
      <c r="V27991" s="1"/>
      <c r="Y27991" s="1"/>
    </row>
    <row r="27992" spans="6:25" x14ac:dyDescent="0.2">
      <c r="H27992" s="1"/>
      <c r="J27992" s="1"/>
      <c r="M27992" s="1"/>
      <c r="V27992" s="1"/>
      <c r="Y27992" s="1"/>
    </row>
    <row r="27993" spans="6:25" x14ac:dyDescent="0.2">
      <c r="F27993" s="1"/>
      <c r="H27993" s="1"/>
      <c r="J27993" s="1"/>
      <c r="M27993" s="1"/>
      <c r="R27993" s="1"/>
      <c r="V27993" s="1"/>
      <c r="Y27993" s="1"/>
    </row>
    <row r="27994" spans="6:25" x14ac:dyDescent="0.2">
      <c r="H27994" s="1"/>
      <c r="J27994" s="1"/>
      <c r="M27994" s="1"/>
      <c r="V27994" s="1"/>
      <c r="Y27994" s="1"/>
    </row>
    <row r="27995" spans="6:25" x14ac:dyDescent="0.2">
      <c r="H27995" s="1"/>
      <c r="J27995" s="1"/>
      <c r="M27995" s="1"/>
      <c r="V27995" s="1"/>
      <c r="Y27995" s="1"/>
    </row>
    <row r="27996" spans="6:25" x14ac:dyDescent="0.2">
      <c r="H27996" s="1"/>
      <c r="M27996" s="1"/>
    </row>
    <row r="27997" spans="6:25" x14ac:dyDescent="0.2">
      <c r="F27997" s="1"/>
      <c r="H27997" s="1"/>
      <c r="J27997" s="1"/>
      <c r="M27997" s="1"/>
      <c r="R27997" s="1"/>
      <c r="V27997" s="1"/>
      <c r="Y27997" s="1"/>
    </row>
    <row r="27998" spans="6:25" x14ac:dyDescent="0.2">
      <c r="F27998" s="1"/>
      <c r="H27998" s="1"/>
      <c r="J27998" s="1"/>
      <c r="M27998" s="1"/>
      <c r="R27998" s="1"/>
      <c r="V27998" s="1"/>
      <c r="Y27998" s="1"/>
    </row>
    <row r="27999" spans="6:25" x14ac:dyDescent="0.2">
      <c r="F27999" s="1"/>
      <c r="H27999" s="1"/>
      <c r="J27999" s="1"/>
      <c r="M27999" s="1"/>
      <c r="R27999" s="1"/>
      <c r="V27999" s="1"/>
      <c r="Y27999" s="1"/>
    </row>
    <row r="28000" spans="6:25" x14ac:dyDescent="0.2">
      <c r="F28000" s="1"/>
      <c r="H28000" s="1"/>
      <c r="J28000" s="1"/>
      <c r="M28000" s="1"/>
      <c r="R28000" s="1"/>
      <c r="V28000" s="1"/>
      <c r="Y28000" s="1"/>
    </row>
    <row r="28001" spans="6:25" x14ac:dyDescent="0.2">
      <c r="H28001" s="1"/>
      <c r="J28001" s="1"/>
      <c r="M28001" s="1"/>
      <c r="V28001" s="1"/>
      <c r="Y28001" s="1"/>
    </row>
    <row r="28002" spans="6:25" x14ac:dyDescent="0.2">
      <c r="H28002" s="1"/>
      <c r="J28002" s="1"/>
      <c r="M28002" s="1"/>
      <c r="V28002" s="1"/>
      <c r="Y28002" s="1"/>
    </row>
    <row r="28003" spans="6:25" x14ac:dyDescent="0.2">
      <c r="H28003" s="1"/>
      <c r="M28003" s="1"/>
      <c r="Y28003" s="1"/>
    </row>
    <row r="28004" spans="6:25" x14ac:dyDescent="0.2">
      <c r="H28004" s="1"/>
      <c r="M28004" s="1"/>
      <c r="Y28004" s="1"/>
    </row>
    <row r="28005" spans="6:25" x14ac:dyDescent="0.2">
      <c r="F28005" s="1"/>
      <c r="H28005" s="1"/>
      <c r="J28005" s="1"/>
      <c r="M28005" s="1"/>
      <c r="R28005" s="1"/>
      <c r="V28005" s="1"/>
      <c r="Y28005" s="1"/>
    </row>
    <row r="28006" spans="6:25" x14ac:dyDescent="0.2">
      <c r="H28006" s="1"/>
      <c r="M28006" s="1"/>
      <c r="Y28006" s="1"/>
    </row>
    <row r="28007" spans="6:25" x14ac:dyDescent="0.2">
      <c r="H28007" s="1"/>
      <c r="J28007" s="1"/>
      <c r="M28007" s="1"/>
      <c r="V28007" s="1"/>
      <c r="Y28007" s="1"/>
    </row>
    <row r="28008" spans="6:25" x14ac:dyDescent="0.2">
      <c r="H28008" s="1"/>
      <c r="M28008" s="1"/>
      <c r="Y28008" s="1"/>
    </row>
    <row r="28009" spans="6:25" x14ac:dyDescent="0.2">
      <c r="H28009" s="1"/>
      <c r="M28009" s="1"/>
      <c r="Y28009" s="1"/>
    </row>
    <row r="28010" spans="6:25" x14ac:dyDescent="0.2">
      <c r="F28010" s="1"/>
      <c r="H28010" s="1"/>
      <c r="J28010" s="1"/>
      <c r="M28010" s="1"/>
      <c r="R28010" s="1"/>
      <c r="V28010" s="1"/>
      <c r="Y28010" s="1"/>
    </row>
    <row r="28011" spans="6:25" x14ac:dyDescent="0.2">
      <c r="H28011" s="1"/>
      <c r="K28011" s="1"/>
      <c r="M28011" s="1"/>
      <c r="W28011" s="1"/>
      <c r="Y28011" s="1"/>
    </row>
    <row r="28012" spans="6:25" x14ac:dyDescent="0.2">
      <c r="H28012" s="1"/>
      <c r="J28012" s="1"/>
      <c r="K28012" s="1"/>
      <c r="M28012" s="1"/>
      <c r="Y28012" s="1"/>
    </row>
    <row r="28013" spans="6:25" x14ac:dyDescent="0.2">
      <c r="F28013" s="1"/>
      <c r="H28013" s="1"/>
      <c r="J28013" s="1"/>
      <c r="M28013" s="1"/>
      <c r="R28013" s="1"/>
      <c r="V28013" s="1"/>
      <c r="Y28013" s="1"/>
    </row>
    <row r="28014" spans="6:25" x14ac:dyDescent="0.2">
      <c r="H28014" s="1"/>
      <c r="M28014" s="1"/>
      <c r="Y28014" s="1"/>
    </row>
    <row r="28015" spans="6:25" x14ac:dyDescent="0.2">
      <c r="H28015" s="1"/>
      <c r="M28015" s="1"/>
      <c r="Y28015" s="1"/>
    </row>
    <row r="28016" spans="6:25" x14ac:dyDescent="0.2">
      <c r="F28016" s="1"/>
      <c r="H28016" s="1"/>
      <c r="J28016" s="1"/>
      <c r="M28016" s="1"/>
      <c r="R28016" s="1"/>
      <c r="V28016" s="1"/>
      <c r="Y28016" s="1"/>
    </row>
    <row r="28017" spans="5:25" x14ac:dyDescent="0.2">
      <c r="H28017" s="1"/>
      <c r="M28017" s="1"/>
      <c r="Y28017" s="1"/>
    </row>
    <row r="28018" spans="5:25" x14ac:dyDescent="0.2">
      <c r="E28018" s="1"/>
      <c r="H28018" s="1"/>
      <c r="I28018" s="1"/>
      <c r="M28018" s="1"/>
      <c r="Q28018" s="1"/>
      <c r="U28018" s="1"/>
      <c r="Y28018" s="1"/>
    </row>
    <row r="28019" spans="5:25" x14ac:dyDescent="0.2">
      <c r="H28019" s="1"/>
      <c r="M28019" s="1"/>
      <c r="Y28019" s="1"/>
    </row>
    <row r="28020" spans="5:25" x14ac:dyDescent="0.2">
      <c r="H28020" s="1"/>
      <c r="M28020" s="1"/>
      <c r="Y28020" s="1"/>
    </row>
    <row r="28021" spans="5:25" x14ac:dyDescent="0.2">
      <c r="H28021" s="1"/>
      <c r="M28021" s="1"/>
      <c r="Y28021" s="1"/>
    </row>
    <row r="28022" spans="5:25" x14ac:dyDescent="0.2">
      <c r="H28022" s="1"/>
      <c r="J28022" s="1"/>
      <c r="K28022" s="1"/>
      <c r="M28022" s="1"/>
      <c r="Y28022" s="1"/>
    </row>
    <row r="28023" spans="5:25" x14ac:dyDescent="0.2">
      <c r="H28023" s="1"/>
      <c r="M28023" s="1"/>
      <c r="Y28023" s="1"/>
    </row>
    <row r="28024" spans="5:25" x14ac:dyDescent="0.2">
      <c r="H28024" s="1"/>
      <c r="M28024" s="1"/>
      <c r="Y28024" s="1"/>
    </row>
    <row r="28025" spans="5:25" x14ac:dyDescent="0.2">
      <c r="H28025" s="1"/>
      <c r="M28025" s="1"/>
      <c r="Y28025" s="1"/>
    </row>
    <row r="28026" spans="5:25" x14ac:dyDescent="0.2">
      <c r="H28026" s="1"/>
      <c r="J28026" s="1"/>
      <c r="M28026" s="1"/>
      <c r="V28026" s="1"/>
      <c r="Y28026" s="1"/>
    </row>
    <row r="28027" spans="5:25" x14ac:dyDescent="0.2">
      <c r="H28027" s="1"/>
      <c r="M28027" s="1"/>
      <c r="Y28027" s="1"/>
    </row>
    <row r="28028" spans="5:25" x14ac:dyDescent="0.2">
      <c r="H28028" s="1"/>
      <c r="M28028" s="1"/>
      <c r="Y28028" s="1"/>
    </row>
    <row r="28029" spans="5:25" x14ac:dyDescent="0.2">
      <c r="H28029" s="1"/>
      <c r="M28029" s="1"/>
      <c r="Y28029" s="1"/>
    </row>
    <row r="28030" spans="5:25" x14ac:dyDescent="0.2">
      <c r="F28030" s="1"/>
      <c r="H28030" s="1"/>
      <c r="I28030" s="1"/>
      <c r="J28030" s="1"/>
      <c r="K28030" s="1"/>
      <c r="M28030" s="1"/>
      <c r="R28030" s="1"/>
      <c r="U28030" s="1"/>
      <c r="V28030" s="1"/>
      <c r="W28030" s="1"/>
      <c r="Y28030" s="1"/>
    </row>
    <row r="28031" spans="5:25" x14ac:dyDescent="0.2">
      <c r="F28031" s="1"/>
      <c r="H28031" s="1"/>
      <c r="J28031" s="1"/>
      <c r="M28031" s="1"/>
      <c r="R28031" s="1"/>
      <c r="V28031" s="1"/>
      <c r="Y28031" s="1"/>
    </row>
    <row r="28032" spans="5:25" x14ac:dyDescent="0.2">
      <c r="H28032" s="1"/>
      <c r="M28032" s="1"/>
      <c r="Y28032" s="1"/>
    </row>
    <row r="28033" spans="6:25" x14ac:dyDescent="0.2">
      <c r="H28033" s="1"/>
      <c r="J28033" s="1"/>
      <c r="K28033" s="1"/>
      <c r="M28033" s="1"/>
      <c r="Y28033" s="1"/>
    </row>
    <row r="28034" spans="6:25" x14ac:dyDescent="0.2">
      <c r="H28034" s="1"/>
      <c r="M28034" s="1"/>
      <c r="Y28034" s="1"/>
    </row>
    <row r="28035" spans="6:25" x14ac:dyDescent="0.2">
      <c r="H28035" s="1"/>
      <c r="J28035" s="1"/>
      <c r="K28035" s="1"/>
      <c r="M28035" s="1"/>
      <c r="Y28035" s="1"/>
    </row>
    <row r="28036" spans="6:25" x14ac:dyDescent="0.2">
      <c r="F28036" s="1"/>
      <c r="H28036" s="1"/>
      <c r="I28036" s="1"/>
      <c r="J28036" s="1"/>
      <c r="K28036" s="1"/>
      <c r="M28036" s="1"/>
      <c r="R28036" s="1"/>
      <c r="U28036" s="1"/>
      <c r="V28036" s="1"/>
      <c r="W28036" s="1"/>
      <c r="Y28036" s="1"/>
    </row>
    <row r="28037" spans="6:25" x14ac:dyDescent="0.2">
      <c r="H28037" s="1"/>
      <c r="M28037" s="1"/>
      <c r="Y28037" s="1"/>
    </row>
    <row r="28038" spans="6:25" x14ac:dyDescent="0.2">
      <c r="H28038" s="1"/>
      <c r="M28038" s="1"/>
      <c r="Y28038" s="1"/>
    </row>
    <row r="28039" spans="6:25" x14ac:dyDescent="0.2">
      <c r="H28039" s="1"/>
      <c r="M28039" s="1"/>
      <c r="Y28039" s="1"/>
    </row>
    <row r="28040" spans="6:25" x14ac:dyDescent="0.2">
      <c r="H28040" s="1"/>
      <c r="M28040" s="1"/>
      <c r="Y28040" s="1"/>
    </row>
    <row r="28041" spans="6:25" x14ac:dyDescent="0.2">
      <c r="H28041" s="1"/>
      <c r="M28041" s="1"/>
      <c r="Y28041" s="1"/>
    </row>
    <row r="28042" spans="6:25" x14ac:dyDescent="0.2">
      <c r="H28042" s="1"/>
      <c r="M28042" s="1"/>
      <c r="Y28042" s="1"/>
    </row>
    <row r="28043" spans="6:25" x14ac:dyDescent="0.2">
      <c r="H28043" s="1"/>
      <c r="M28043" s="1"/>
      <c r="Y28043" s="1"/>
    </row>
    <row r="28044" spans="6:25" x14ac:dyDescent="0.2">
      <c r="G28044" s="1"/>
      <c r="H28044" s="1"/>
      <c r="K28044" s="1"/>
      <c r="M28044" s="1"/>
      <c r="S28044" s="1"/>
      <c r="W28044" s="1"/>
      <c r="Y28044" s="1"/>
    </row>
    <row r="28045" spans="6:25" x14ac:dyDescent="0.2">
      <c r="G28045" s="1"/>
      <c r="H28045" s="1"/>
      <c r="K28045" s="1"/>
      <c r="M28045" s="1"/>
      <c r="S28045" s="1"/>
      <c r="W28045" s="1"/>
      <c r="Y28045" s="1"/>
    </row>
    <row r="28046" spans="6:25" x14ac:dyDescent="0.2">
      <c r="H28046" s="1"/>
      <c r="M28046" s="1"/>
      <c r="Y28046" s="1"/>
    </row>
    <row r="28047" spans="6:25" x14ac:dyDescent="0.2">
      <c r="H28047" s="1"/>
      <c r="M28047" s="1"/>
      <c r="Y28047" s="1"/>
    </row>
    <row r="28048" spans="6:25" x14ac:dyDescent="0.2">
      <c r="H28048" s="1"/>
      <c r="M28048" s="1"/>
      <c r="Y28048" s="1"/>
    </row>
    <row r="28049" spans="5:25" x14ac:dyDescent="0.2">
      <c r="H28049" s="1"/>
      <c r="M28049" s="1"/>
      <c r="Y28049" s="1"/>
    </row>
    <row r="28050" spans="5:25" x14ac:dyDescent="0.2">
      <c r="H28050" s="1"/>
      <c r="M28050" s="1"/>
      <c r="Y28050" s="1"/>
    </row>
    <row r="28051" spans="5:25" x14ac:dyDescent="0.2">
      <c r="H28051" s="1"/>
      <c r="M28051" s="1"/>
      <c r="Y28051" s="1"/>
    </row>
    <row r="28052" spans="5:25" x14ac:dyDescent="0.2">
      <c r="H28052" s="1"/>
      <c r="M28052" s="1"/>
      <c r="Y28052" s="1"/>
    </row>
    <row r="28053" spans="5:25" x14ac:dyDescent="0.2">
      <c r="H28053" s="1"/>
      <c r="J28053" s="1"/>
      <c r="M28053" s="1"/>
      <c r="V28053" s="1"/>
      <c r="Y28053" s="1"/>
    </row>
    <row r="28054" spans="5:25" x14ac:dyDescent="0.2">
      <c r="H28054" s="1"/>
      <c r="J28054" s="1"/>
      <c r="K28054" s="1"/>
      <c r="M28054" s="1"/>
      <c r="Y28054" s="1"/>
    </row>
    <row r="28055" spans="5:25" x14ac:dyDescent="0.2">
      <c r="H28055" s="1"/>
      <c r="M28055" s="1"/>
      <c r="Y28055" s="1"/>
    </row>
    <row r="28056" spans="5:25" x14ac:dyDescent="0.2">
      <c r="E28056" s="1"/>
      <c r="H28056" s="1"/>
      <c r="I28056" s="1"/>
      <c r="M28056" s="1"/>
      <c r="Q28056" s="1"/>
      <c r="U28056" s="1"/>
      <c r="Y28056" s="1"/>
    </row>
    <row r="28057" spans="5:25" x14ac:dyDescent="0.2">
      <c r="H28057" s="1"/>
      <c r="M28057" s="1"/>
      <c r="Y28057" s="1"/>
    </row>
    <row r="28058" spans="5:25" x14ac:dyDescent="0.2">
      <c r="H28058" s="1"/>
      <c r="M28058" s="1"/>
      <c r="Y28058" s="1"/>
    </row>
    <row r="28059" spans="5:25" x14ac:dyDescent="0.2">
      <c r="H28059" s="1"/>
      <c r="M28059" s="1"/>
      <c r="Y28059" s="1"/>
    </row>
    <row r="28060" spans="5:25" x14ac:dyDescent="0.2">
      <c r="H28060" s="1"/>
      <c r="M28060" s="1"/>
      <c r="Y28060" s="1"/>
    </row>
    <row r="28061" spans="5:25" x14ac:dyDescent="0.2">
      <c r="H28061" s="1"/>
      <c r="M28061" s="1"/>
      <c r="Y28061" s="1"/>
    </row>
    <row r="28062" spans="5:25" x14ac:dyDescent="0.2">
      <c r="H28062" s="1"/>
      <c r="J28062" s="1"/>
      <c r="K28062" s="1"/>
      <c r="M28062" s="1"/>
      <c r="Y28062" s="1"/>
    </row>
    <row r="28063" spans="5:25" x14ac:dyDescent="0.2">
      <c r="H28063" s="1"/>
      <c r="M28063" s="1"/>
      <c r="Y28063" s="1"/>
    </row>
    <row r="28064" spans="5:25" x14ac:dyDescent="0.2">
      <c r="H28064" s="1"/>
      <c r="M28064" s="1"/>
      <c r="Y28064" s="1"/>
    </row>
    <row r="28065" spans="5:25" x14ac:dyDescent="0.2">
      <c r="H28065" s="1"/>
      <c r="M28065" s="1"/>
      <c r="Y28065" s="1"/>
    </row>
    <row r="28066" spans="5:25" x14ac:dyDescent="0.2">
      <c r="H28066" s="1"/>
      <c r="M28066" s="1"/>
    </row>
    <row r="28067" spans="5:25" x14ac:dyDescent="0.2">
      <c r="F28067" s="1"/>
      <c r="H28067" s="1"/>
      <c r="J28067" s="1"/>
      <c r="M28067" s="1"/>
      <c r="R28067" s="1"/>
      <c r="V28067" s="1"/>
      <c r="Y28067" s="1"/>
    </row>
    <row r="28068" spans="5:25" x14ac:dyDescent="0.2">
      <c r="F28068" s="1"/>
      <c r="H28068" s="1"/>
      <c r="J28068" s="1"/>
      <c r="M28068" s="1"/>
      <c r="R28068" s="1"/>
      <c r="V28068" s="1"/>
      <c r="Y28068" s="1"/>
    </row>
    <row r="28069" spans="5:25" x14ac:dyDescent="0.2">
      <c r="E28069" s="1"/>
      <c r="F28069" s="1"/>
      <c r="G28069" s="1"/>
      <c r="H28069" s="1"/>
      <c r="I28069" s="1"/>
      <c r="J28069" s="1"/>
      <c r="K28069" s="1"/>
      <c r="M28069" s="1"/>
      <c r="Q28069" s="1"/>
      <c r="R28069" s="1"/>
      <c r="S28069" s="1"/>
      <c r="U28069" s="1"/>
      <c r="V28069" s="1"/>
      <c r="W28069" s="1"/>
      <c r="Y28069" s="1"/>
    </row>
    <row r="28070" spans="5:25" x14ac:dyDescent="0.2">
      <c r="F28070" s="1"/>
      <c r="H28070" s="1"/>
      <c r="J28070" s="1"/>
      <c r="M28070" s="1"/>
      <c r="R28070" s="1"/>
      <c r="V28070" s="1"/>
      <c r="Y28070" s="1"/>
    </row>
    <row r="28071" spans="5:25" x14ac:dyDescent="0.2">
      <c r="F28071" s="1"/>
      <c r="H28071" s="1"/>
      <c r="J28071" s="1"/>
      <c r="M28071" s="1"/>
      <c r="R28071" s="1"/>
      <c r="V28071" s="1"/>
      <c r="Y28071" s="1"/>
    </row>
    <row r="28072" spans="5:25" x14ac:dyDescent="0.2">
      <c r="E28072" s="1"/>
      <c r="F28072" s="1"/>
      <c r="G28072" s="1"/>
      <c r="H28072" s="1"/>
      <c r="I28072" s="1"/>
      <c r="J28072" s="1"/>
      <c r="K28072" s="1"/>
      <c r="M28072" s="1"/>
      <c r="Q28072" s="1"/>
      <c r="R28072" s="1"/>
      <c r="S28072" s="1"/>
      <c r="U28072" s="1"/>
      <c r="V28072" s="1"/>
      <c r="W28072" s="1"/>
      <c r="Y28072" s="1"/>
    </row>
    <row r="28073" spans="5:25" x14ac:dyDescent="0.2">
      <c r="E28073" s="1"/>
      <c r="F28073" s="1"/>
      <c r="G28073" s="1"/>
      <c r="H28073" s="1"/>
      <c r="I28073" s="1"/>
      <c r="J28073" s="1"/>
      <c r="K28073" s="1"/>
      <c r="M28073" s="1"/>
      <c r="Q28073" s="1"/>
      <c r="R28073" s="1"/>
      <c r="S28073" s="1"/>
      <c r="U28073" s="1"/>
      <c r="V28073" s="1"/>
      <c r="W28073" s="1"/>
      <c r="Y28073" s="1"/>
    </row>
    <row r="28074" spans="5:25" x14ac:dyDescent="0.2">
      <c r="F28074" s="1"/>
      <c r="H28074" s="1"/>
      <c r="J28074" s="1"/>
      <c r="M28074" s="1"/>
      <c r="R28074" s="1"/>
      <c r="V28074" s="1"/>
      <c r="Y28074" s="1"/>
    </row>
    <row r="28075" spans="5:25" x14ac:dyDescent="0.2">
      <c r="F28075" s="1"/>
      <c r="H28075" s="1"/>
      <c r="J28075" s="1"/>
      <c r="K28075" s="1"/>
      <c r="M28075" s="1"/>
      <c r="R28075" s="1"/>
      <c r="V28075" s="1"/>
      <c r="Y28075" s="1"/>
    </row>
    <row r="28076" spans="5:25" x14ac:dyDescent="0.2">
      <c r="F28076" s="1"/>
      <c r="H28076" s="1"/>
      <c r="J28076" s="1"/>
      <c r="M28076" s="1"/>
      <c r="R28076" s="1"/>
      <c r="V28076" s="1"/>
      <c r="Y28076" s="1"/>
    </row>
    <row r="28077" spans="5:25" x14ac:dyDescent="0.2">
      <c r="F28077" s="1"/>
      <c r="H28077" s="1"/>
      <c r="J28077" s="1"/>
      <c r="M28077" s="1"/>
      <c r="R28077" s="1"/>
      <c r="V28077" s="1"/>
      <c r="Y28077" s="1"/>
    </row>
    <row r="28078" spans="5:25" x14ac:dyDescent="0.2">
      <c r="F28078" s="1"/>
      <c r="H28078" s="1"/>
      <c r="J28078" s="1"/>
      <c r="M28078" s="1"/>
      <c r="R28078" s="1"/>
      <c r="V28078" s="1"/>
      <c r="Y28078" s="1"/>
    </row>
    <row r="28079" spans="5:25" x14ac:dyDescent="0.2">
      <c r="F28079" s="1"/>
      <c r="H28079" s="1"/>
      <c r="J28079" s="1"/>
      <c r="M28079" s="1"/>
      <c r="R28079" s="1"/>
      <c r="V28079" s="1"/>
      <c r="Y28079" s="1"/>
    </row>
    <row r="28080" spans="5:25" x14ac:dyDescent="0.2">
      <c r="F28080" s="1"/>
      <c r="H28080" s="1"/>
      <c r="J28080" s="1"/>
      <c r="M28080" s="1"/>
      <c r="R28080" s="1"/>
      <c r="V28080" s="1"/>
      <c r="Y28080" s="1"/>
    </row>
    <row r="28081" spans="5:25" x14ac:dyDescent="0.2">
      <c r="F28081" s="1"/>
      <c r="H28081" s="1"/>
      <c r="J28081" s="1"/>
      <c r="M28081" s="1"/>
      <c r="R28081" s="1"/>
      <c r="V28081" s="1"/>
      <c r="Y28081" s="1"/>
    </row>
    <row r="28082" spans="5:25" x14ac:dyDescent="0.2">
      <c r="F28082" s="1"/>
      <c r="H28082" s="1"/>
      <c r="I28082" s="1"/>
      <c r="J28082" s="1"/>
      <c r="K28082" s="1"/>
      <c r="M28082" s="1"/>
      <c r="R28082" s="1"/>
      <c r="U28082" s="1"/>
      <c r="V28082" s="1"/>
      <c r="W28082" s="1"/>
      <c r="Y28082" s="1"/>
    </row>
    <row r="28083" spans="5:25" x14ac:dyDescent="0.2">
      <c r="F28083" s="1"/>
      <c r="H28083" s="1"/>
      <c r="J28083" s="1"/>
      <c r="M28083" s="1"/>
      <c r="R28083" s="1"/>
      <c r="V28083" s="1"/>
      <c r="Y28083" s="1"/>
    </row>
    <row r="28084" spans="5:25" x14ac:dyDescent="0.2">
      <c r="F28084" s="1"/>
      <c r="H28084" s="1"/>
      <c r="J28084" s="1"/>
      <c r="M28084" s="1"/>
      <c r="R28084" s="1"/>
      <c r="V28084" s="1"/>
      <c r="Y28084" s="1"/>
    </row>
    <row r="28085" spans="5:25" x14ac:dyDescent="0.2">
      <c r="F28085" s="1"/>
      <c r="H28085" s="1"/>
      <c r="J28085" s="1"/>
      <c r="M28085" s="1"/>
      <c r="R28085" s="1"/>
      <c r="V28085" s="1"/>
      <c r="Y28085" s="1"/>
    </row>
    <row r="28086" spans="5:25" x14ac:dyDescent="0.2">
      <c r="F28086" s="1"/>
      <c r="H28086" s="1"/>
      <c r="J28086" s="1"/>
      <c r="M28086" s="1"/>
      <c r="R28086" s="1"/>
      <c r="V28086" s="1"/>
      <c r="Y28086" s="1"/>
    </row>
    <row r="28087" spans="5:25" x14ac:dyDescent="0.2">
      <c r="F28087" s="1"/>
      <c r="H28087" s="1"/>
      <c r="J28087" s="1"/>
      <c r="K28087" s="1"/>
      <c r="M28087" s="1"/>
      <c r="R28087" s="1"/>
      <c r="V28087" s="1"/>
      <c r="Y28087" s="1"/>
    </row>
    <row r="28088" spans="5:25" x14ac:dyDescent="0.2">
      <c r="F28088" s="1"/>
      <c r="H28088" s="1"/>
      <c r="J28088" s="1"/>
      <c r="M28088" s="1"/>
      <c r="R28088" s="1"/>
      <c r="V28088" s="1"/>
      <c r="Y28088" s="1"/>
    </row>
    <row r="28089" spans="5:25" x14ac:dyDescent="0.2">
      <c r="F28089" s="1"/>
      <c r="H28089" s="1"/>
      <c r="J28089" s="1"/>
      <c r="M28089" s="1"/>
      <c r="R28089" s="1"/>
      <c r="V28089" s="1"/>
      <c r="Y28089" s="1"/>
    </row>
    <row r="28090" spans="5:25" x14ac:dyDescent="0.2">
      <c r="F28090" s="1"/>
      <c r="G28090" s="1"/>
      <c r="H28090" s="1"/>
      <c r="J28090" s="1"/>
      <c r="K28090" s="1"/>
      <c r="M28090" s="1"/>
      <c r="R28090" s="1"/>
      <c r="V28090" s="1"/>
      <c r="Y28090" s="1"/>
    </row>
    <row r="28091" spans="5:25" x14ac:dyDescent="0.2">
      <c r="E28091" s="1"/>
      <c r="F28091" s="1"/>
      <c r="G28091" s="1"/>
      <c r="H28091" s="1"/>
      <c r="I28091" s="1"/>
      <c r="J28091" s="1"/>
      <c r="K28091" s="1"/>
      <c r="M28091" s="1"/>
      <c r="Q28091" s="1"/>
      <c r="R28091" s="1"/>
      <c r="S28091" s="1"/>
      <c r="U28091" s="1"/>
      <c r="V28091" s="1"/>
      <c r="W28091" s="1"/>
      <c r="Y28091" s="1"/>
    </row>
    <row r="28092" spans="5:25" x14ac:dyDescent="0.2">
      <c r="E28092" s="1"/>
      <c r="F28092" s="1"/>
      <c r="G28092" s="1"/>
      <c r="H28092" s="1"/>
      <c r="I28092" s="1"/>
      <c r="J28092" s="1"/>
      <c r="K28092" s="1"/>
      <c r="M28092" s="1"/>
      <c r="Q28092" s="1"/>
      <c r="R28092" s="1"/>
      <c r="S28092" s="1"/>
      <c r="U28092" s="1"/>
      <c r="V28092" s="1"/>
      <c r="W28092" s="1"/>
      <c r="Y28092" s="1"/>
    </row>
    <row r="28093" spans="5:25" x14ac:dyDescent="0.2">
      <c r="F28093" s="1"/>
      <c r="H28093" s="1"/>
      <c r="J28093" s="1"/>
      <c r="M28093" s="1"/>
      <c r="R28093" s="1"/>
      <c r="V28093" s="1"/>
      <c r="Y28093" s="1"/>
    </row>
    <row r="28094" spans="5:25" x14ac:dyDescent="0.2">
      <c r="F28094" s="1"/>
      <c r="H28094" s="1"/>
      <c r="J28094" s="1"/>
      <c r="M28094" s="1"/>
      <c r="R28094" s="1"/>
      <c r="V28094" s="1"/>
      <c r="Y28094" s="1"/>
    </row>
    <row r="28095" spans="5:25" x14ac:dyDescent="0.2">
      <c r="E28095" s="1"/>
      <c r="F28095" s="1"/>
      <c r="G28095" s="1"/>
      <c r="H28095" s="1"/>
      <c r="I28095" s="1"/>
      <c r="J28095" s="1"/>
      <c r="K28095" s="1"/>
      <c r="M28095" s="1"/>
      <c r="Q28095" s="1"/>
      <c r="R28095" s="1"/>
      <c r="S28095" s="1"/>
      <c r="U28095" s="1"/>
      <c r="V28095" s="1"/>
      <c r="W28095" s="1"/>
      <c r="Y28095" s="1"/>
    </row>
    <row r="28096" spans="5:25" x14ac:dyDescent="0.2">
      <c r="F28096" s="1"/>
      <c r="H28096" s="1"/>
      <c r="J28096" s="1"/>
      <c r="M28096" s="1"/>
      <c r="R28096" s="1"/>
      <c r="V28096" s="1"/>
      <c r="Y28096" s="1"/>
    </row>
    <row r="28097" spans="5:25" x14ac:dyDescent="0.2">
      <c r="F28097" s="1"/>
      <c r="H28097" s="1"/>
      <c r="J28097" s="1"/>
      <c r="M28097" s="1"/>
      <c r="R28097" s="1"/>
      <c r="V28097" s="1"/>
      <c r="Y28097" s="1"/>
    </row>
    <row r="28098" spans="5:25" x14ac:dyDescent="0.2">
      <c r="F28098" s="1"/>
      <c r="H28098" s="1"/>
      <c r="J28098" s="1"/>
      <c r="M28098" s="1"/>
      <c r="R28098" s="1"/>
      <c r="V28098" s="1"/>
      <c r="Y28098" s="1"/>
    </row>
    <row r="28099" spans="5:25" x14ac:dyDescent="0.2">
      <c r="F28099" s="1"/>
      <c r="H28099" s="1"/>
      <c r="J28099" s="1"/>
      <c r="K28099" s="1"/>
      <c r="M28099" s="1"/>
      <c r="R28099" s="1"/>
      <c r="V28099" s="1"/>
      <c r="Y28099" s="1"/>
    </row>
    <row r="28100" spans="5:25" x14ac:dyDescent="0.2">
      <c r="H28100" s="1"/>
      <c r="J28100" s="1"/>
      <c r="M28100" s="1"/>
      <c r="V28100" s="1"/>
      <c r="Y28100" s="1"/>
    </row>
    <row r="28101" spans="5:25" x14ac:dyDescent="0.2">
      <c r="F28101" s="1"/>
      <c r="H28101" s="1"/>
      <c r="J28101" s="1"/>
      <c r="M28101" s="1"/>
      <c r="R28101" s="1"/>
      <c r="V28101" s="1"/>
      <c r="Y28101" s="1"/>
    </row>
    <row r="28102" spans="5:25" x14ac:dyDescent="0.2">
      <c r="E28102" s="1"/>
      <c r="F28102" s="1"/>
      <c r="G28102" s="1"/>
      <c r="H28102" s="1"/>
      <c r="I28102" s="1"/>
      <c r="J28102" s="1"/>
      <c r="K28102" s="1"/>
      <c r="M28102" s="1"/>
      <c r="Q28102" s="1"/>
      <c r="R28102" s="1"/>
      <c r="S28102" s="1"/>
      <c r="U28102" s="1"/>
      <c r="V28102" s="1"/>
      <c r="W28102" s="1"/>
      <c r="Y28102" s="1"/>
    </row>
    <row r="28103" spans="5:25" x14ac:dyDescent="0.2">
      <c r="F28103" s="1"/>
      <c r="H28103" s="1"/>
      <c r="J28103" s="1"/>
      <c r="M28103" s="1"/>
      <c r="R28103" s="1"/>
      <c r="V28103" s="1"/>
      <c r="Y28103" s="1"/>
    </row>
    <row r="28104" spans="5:25" x14ac:dyDescent="0.2">
      <c r="F28104" s="1"/>
      <c r="H28104" s="1"/>
      <c r="J28104" s="1"/>
      <c r="M28104" s="1"/>
      <c r="R28104" s="1"/>
      <c r="V28104" s="1"/>
      <c r="Y28104" s="1"/>
    </row>
    <row r="28105" spans="5:25" x14ac:dyDescent="0.2">
      <c r="H28105" s="1"/>
      <c r="M28105" s="1"/>
    </row>
    <row r="28106" spans="5:25" x14ac:dyDescent="0.2">
      <c r="F28106" s="1"/>
      <c r="H28106" s="1"/>
      <c r="J28106" s="1"/>
      <c r="M28106" s="1"/>
      <c r="R28106" s="1"/>
      <c r="V28106" s="1"/>
      <c r="Y28106" s="1"/>
    </row>
    <row r="28107" spans="5:25" x14ac:dyDescent="0.2">
      <c r="F28107" s="1"/>
      <c r="H28107" s="1"/>
      <c r="J28107" s="1"/>
      <c r="M28107" s="1"/>
      <c r="R28107" s="1"/>
      <c r="V28107" s="1"/>
      <c r="Y28107" s="1"/>
    </row>
    <row r="28108" spans="5:25" x14ac:dyDescent="0.2">
      <c r="F28108" s="1"/>
      <c r="H28108" s="1"/>
      <c r="J28108" s="1"/>
      <c r="K28108" s="1"/>
      <c r="M28108" s="1"/>
      <c r="R28108" s="1"/>
      <c r="V28108" s="1"/>
      <c r="Y28108" s="1"/>
    </row>
    <row r="28109" spans="5:25" x14ac:dyDescent="0.2">
      <c r="F28109" s="1"/>
      <c r="H28109" s="1"/>
      <c r="J28109" s="1"/>
      <c r="M28109" s="1"/>
      <c r="R28109" s="1"/>
      <c r="V28109" s="1"/>
      <c r="Y28109" s="1"/>
    </row>
    <row r="28110" spans="5:25" x14ac:dyDescent="0.2">
      <c r="F28110" s="1"/>
      <c r="H28110" s="1"/>
      <c r="J28110" s="1"/>
      <c r="M28110" s="1"/>
      <c r="R28110" s="1"/>
      <c r="V28110" s="1"/>
      <c r="Y28110" s="1"/>
    </row>
    <row r="28111" spans="5:25" x14ac:dyDescent="0.2">
      <c r="H28111" s="1"/>
      <c r="M28111" s="1"/>
      <c r="Y28111" s="1"/>
    </row>
    <row r="28112" spans="5:25" x14ac:dyDescent="0.2">
      <c r="H28112" s="1"/>
      <c r="J28112" s="1"/>
      <c r="K28112" s="1"/>
      <c r="M28112" s="1"/>
      <c r="Y28112" s="1"/>
    </row>
    <row r="28113" spans="5:25" x14ac:dyDescent="0.2">
      <c r="F28113" s="1"/>
      <c r="H28113" s="1"/>
      <c r="J28113" s="1"/>
      <c r="M28113" s="1"/>
      <c r="R28113" s="1"/>
      <c r="V28113" s="1"/>
      <c r="Y28113" s="1"/>
    </row>
    <row r="28114" spans="5:25" x14ac:dyDescent="0.2">
      <c r="E28114" s="1"/>
      <c r="H28114" s="1"/>
      <c r="I28114" s="1"/>
      <c r="M28114" s="1"/>
      <c r="Q28114" s="1"/>
      <c r="U28114" s="1"/>
      <c r="Y28114" s="1"/>
    </row>
    <row r="28115" spans="5:25" x14ac:dyDescent="0.2">
      <c r="G28115" s="1"/>
      <c r="H28115" s="1"/>
      <c r="I28115" s="1"/>
      <c r="J28115" s="1"/>
      <c r="K28115" s="1"/>
      <c r="M28115" s="1"/>
      <c r="S28115" s="1"/>
      <c r="U28115" s="1"/>
      <c r="W28115" s="1"/>
      <c r="Y28115" s="1"/>
    </row>
    <row r="28116" spans="5:25" x14ac:dyDescent="0.2">
      <c r="H28116" s="1"/>
      <c r="J28116" s="1"/>
      <c r="K28116" s="1"/>
      <c r="M28116" s="1"/>
      <c r="Y28116" s="1"/>
    </row>
    <row r="28117" spans="5:25" x14ac:dyDescent="0.2">
      <c r="H28117" s="1"/>
      <c r="M28117" s="1"/>
      <c r="Y28117" s="1"/>
    </row>
    <row r="28118" spans="5:25" x14ac:dyDescent="0.2">
      <c r="F28118" s="1"/>
      <c r="H28118" s="1"/>
      <c r="I28118" s="1"/>
      <c r="J28118" s="1"/>
      <c r="K28118" s="1"/>
      <c r="M28118" s="1"/>
      <c r="R28118" s="1"/>
      <c r="U28118" s="1"/>
      <c r="V28118" s="1"/>
      <c r="W28118" s="1"/>
      <c r="Y28118" s="1"/>
    </row>
    <row r="28119" spans="5:25" x14ac:dyDescent="0.2">
      <c r="H28119" s="1"/>
      <c r="M28119" s="1"/>
      <c r="Y28119" s="1"/>
    </row>
    <row r="28120" spans="5:25" x14ac:dyDescent="0.2">
      <c r="H28120" s="1"/>
      <c r="M28120" s="1"/>
      <c r="Y28120" s="1"/>
    </row>
    <row r="28121" spans="5:25" x14ac:dyDescent="0.2">
      <c r="F28121" s="1"/>
      <c r="H28121" s="1"/>
      <c r="I28121" s="1"/>
      <c r="J28121" s="1"/>
      <c r="M28121" s="1"/>
      <c r="R28121" s="1"/>
      <c r="U28121" s="1"/>
      <c r="V28121" s="1"/>
      <c r="Y28121" s="1"/>
    </row>
    <row r="28122" spans="5:25" x14ac:dyDescent="0.2">
      <c r="H28122" s="1"/>
      <c r="M28122" s="1"/>
      <c r="Y28122" s="1"/>
    </row>
    <row r="28123" spans="5:25" x14ac:dyDescent="0.2">
      <c r="H28123" s="1"/>
      <c r="M28123" s="1"/>
      <c r="Y28123" s="1"/>
    </row>
    <row r="28124" spans="5:25" x14ac:dyDescent="0.2">
      <c r="F28124" s="1"/>
      <c r="H28124" s="1"/>
      <c r="I28124" s="1"/>
      <c r="J28124" s="1"/>
      <c r="M28124" s="1"/>
      <c r="R28124" s="1"/>
      <c r="U28124" s="1"/>
      <c r="V28124" s="1"/>
      <c r="Y28124" s="1"/>
    </row>
    <row r="28125" spans="5:25" x14ac:dyDescent="0.2">
      <c r="H28125" s="1"/>
      <c r="M28125" s="1"/>
      <c r="Y28125" s="1"/>
    </row>
    <row r="28126" spans="5:25" x14ac:dyDescent="0.2">
      <c r="F28126" s="1"/>
      <c r="H28126" s="1"/>
      <c r="J28126" s="1"/>
      <c r="M28126" s="1"/>
      <c r="R28126" s="1"/>
      <c r="V28126" s="1"/>
      <c r="Y28126" s="1"/>
    </row>
    <row r="28127" spans="5:25" x14ac:dyDescent="0.2">
      <c r="H28127" s="1"/>
      <c r="J28127" s="1"/>
      <c r="M28127" s="1"/>
      <c r="V28127" s="1"/>
      <c r="Y28127" s="1"/>
    </row>
    <row r="28128" spans="5:25" x14ac:dyDescent="0.2">
      <c r="H28128" s="1"/>
      <c r="M28128" s="1"/>
      <c r="Y28128" s="1"/>
    </row>
    <row r="28129" spans="7:25" x14ac:dyDescent="0.2">
      <c r="H28129" s="1"/>
      <c r="M28129" s="1"/>
      <c r="Y28129" s="1"/>
    </row>
    <row r="28130" spans="7:25" x14ac:dyDescent="0.2">
      <c r="G28130" s="1"/>
      <c r="H28130" s="1"/>
      <c r="K28130" s="1"/>
      <c r="M28130" s="1"/>
      <c r="S28130" s="1"/>
      <c r="W28130" s="1"/>
      <c r="Y28130" s="1"/>
    </row>
    <row r="28131" spans="7:25" x14ac:dyDescent="0.2">
      <c r="H28131" s="1"/>
      <c r="J28131" s="1"/>
      <c r="M28131" s="1"/>
      <c r="V28131" s="1"/>
      <c r="Y28131" s="1"/>
    </row>
    <row r="28132" spans="7:25" x14ac:dyDescent="0.2">
      <c r="H28132" s="1"/>
      <c r="M28132" s="1"/>
      <c r="Y28132" s="1"/>
    </row>
    <row r="28133" spans="7:25" x14ac:dyDescent="0.2">
      <c r="H28133" s="1"/>
      <c r="M28133" s="1"/>
      <c r="Y28133" s="1"/>
    </row>
    <row r="28134" spans="7:25" x14ac:dyDescent="0.2">
      <c r="H28134" s="1"/>
      <c r="M28134" s="1"/>
      <c r="Y28134" s="1"/>
    </row>
    <row r="28135" spans="7:25" x14ac:dyDescent="0.2">
      <c r="H28135" s="1"/>
      <c r="M28135" s="1"/>
      <c r="Y28135" s="1"/>
    </row>
    <row r="28136" spans="7:25" x14ac:dyDescent="0.2">
      <c r="H28136" s="1"/>
      <c r="J28136" s="1"/>
      <c r="M28136" s="1"/>
      <c r="V28136" s="1"/>
      <c r="Y28136" s="1"/>
    </row>
    <row r="28137" spans="7:25" x14ac:dyDescent="0.2">
      <c r="H28137" s="1"/>
      <c r="M28137" s="1"/>
      <c r="Y28137" s="1"/>
    </row>
    <row r="28138" spans="7:25" x14ac:dyDescent="0.2">
      <c r="H28138" s="1"/>
      <c r="K28138" s="1"/>
      <c r="M28138" s="1"/>
      <c r="W28138" s="1"/>
      <c r="Y28138" s="1"/>
    </row>
    <row r="28139" spans="7:25" x14ac:dyDescent="0.2">
      <c r="H28139" s="1"/>
      <c r="J28139" s="1"/>
      <c r="M28139" s="1"/>
      <c r="V28139" s="1"/>
      <c r="Y28139" s="1"/>
    </row>
    <row r="28140" spans="7:25" x14ac:dyDescent="0.2">
      <c r="H28140" s="1"/>
      <c r="J28140" s="1"/>
      <c r="K28140" s="1"/>
      <c r="M28140" s="1"/>
      <c r="Y28140" s="1"/>
    </row>
    <row r="28141" spans="7:25" x14ac:dyDescent="0.2">
      <c r="H28141" s="1"/>
      <c r="I28141" s="1"/>
      <c r="M28141" s="1"/>
      <c r="U28141" s="1"/>
      <c r="Y28141" s="1"/>
    </row>
    <row r="28142" spans="7:25" x14ac:dyDescent="0.2">
      <c r="H28142" s="1"/>
      <c r="M28142" s="1"/>
      <c r="Y28142" s="1"/>
    </row>
    <row r="28143" spans="7:25" x14ac:dyDescent="0.2">
      <c r="H28143" s="1"/>
      <c r="M28143" s="1"/>
      <c r="Y28143" s="1"/>
    </row>
    <row r="28144" spans="7:25" x14ac:dyDescent="0.2">
      <c r="H28144" s="1"/>
      <c r="M28144" s="1"/>
      <c r="Y28144" s="1"/>
    </row>
    <row r="28145" spans="5:25" x14ac:dyDescent="0.2">
      <c r="H28145" s="1"/>
      <c r="M28145" s="1"/>
      <c r="Y28145" s="1"/>
    </row>
    <row r="28146" spans="5:25" x14ac:dyDescent="0.2">
      <c r="H28146" s="1"/>
      <c r="M28146" s="1"/>
      <c r="Y28146" s="1"/>
    </row>
    <row r="28147" spans="5:25" x14ac:dyDescent="0.2">
      <c r="H28147" s="1"/>
      <c r="M28147" s="1"/>
      <c r="Y28147" s="1"/>
    </row>
    <row r="28148" spans="5:25" x14ac:dyDescent="0.2">
      <c r="H28148" s="1"/>
      <c r="J28148" s="1"/>
      <c r="M28148" s="1"/>
      <c r="V28148" s="1"/>
      <c r="Y28148" s="1"/>
    </row>
    <row r="28149" spans="5:25" x14ac:dyDescent="0.2">
      <c r="H28149" s="1"/>
      <c r="K28149" s="1"/>
      <c r="M28149" s="1"/>
      <c r="W28149" s="1"/>
      <c r="Y28149" s="1"/>
    </row>
    <row r="28150" spans="5:25" x14ac:dyDescent="0.2">
      <c r="H28150" s="1"/>
      <c r="M28150" s="1"/>
      <c r="Y28150" s="1"/>
    </row>
    <row r="28151" spans="5:25" x14ac:dyDescent="0.2">
      <c r="H28151" s="1"/>
      <c r="J28151" s="1"/>
      <c r="M28151" s="1"/>
      <c r="V28151" s="1"/>
      <c r="Y28151" s="1"/>
    </row>
    <row r="28152" spans="5:25" x14ac:dyDescent="0.2">
      <c r="E28152" s="1"/>
      <c r="F28152" s="1"/>
      <c r="G28152" s="1"/>
      <c r="H28152" s="1"/>
      <c r="I28152" s="1"/>
      <c r="J28152" s="1"/>
      <c r="K28152" s="1"/>
      <c r="M28152" s="1"/>
      <c r="Q28152" s="1"/>
      <c r="R28152" s="1"/>
      <c r="S28152" s="1"/>
      <c r="U28152" s="1"/>
      <c r="V28152" s="1"/>
      <c r="W28152" s="1"/>
      <c r="Y28152" s="1"/>
    </row>
    <row r="28153" spans="5:25" x14ac:dyDescent="0.2">
      <c r="G28153" s="1"/>
      <c r="H28153" s="1"/>
      <c r="K28153" s="1"/>
      <c r="M28153" s="1"/>
      <c r="S28153" s="1"/>
      <c r="W28153" s="1"/>
      <c r="Y28153" s="1"/>
    </row>
    <row r="28154" spans="5:25" x14ac:dyDescent="0.2">
      <c r="H28154" s="1"/>
      <c r="M28154" s="1"/>
      <c r="Y28154" s="1"/>
    </row>
    <row r="28155" spans="5:25" x14ac:dyDescent="0.2">
      <c r="H28155" s="1"/>
      <c r="J28155" s="1"/>
      <c r="K28155" s="1"/>
      <c r="M28155" s="1"/>
      <c r="Y28155" s="1"/>
    </row>
    <row r="28156" spans="5:25" x14ac:dyDescent="0.2">
      <c r="H28156" s="1"/>
      <c r="M28156" s="1"/>
      <c r="Y28156" s="1"/>
    </row>
    <row r="28157" spans="5:25" x14ac:dyDescent="0.2">
      <c r="H28157" s="1"/>
      <c r="M28157" s="1"/>
      <c r="Y28157" s="1"/>
    </row>
    <row r="28158" spans="5:25" x14ac:dyDescent="0.2">
      <c r="H28158" s="1"/>
      <c r="M28158" s="1"/>
      <c r="Y28158" s="1"/>
    </row>
    <row r="28159" spans="5:25" x14ac:dyDescent="0.2">
      <c r="H28159" s="1"/>
      <c r="M28159" s="1"/>
      <c r="Y28159" s="1"/>
    </row>
    <row r="28160" spans="5:25" x14ac:dyDescent="0.2">
      <c r="H28160" s="1"/>
      <c r="M28160" s="1"/>
      <c r="Y28160" s="1"/>
    </row>
    <row r="28161" spans="6:25" x14ac:dyDescent="0.2">
      <c r="F28161" s="1"/>
      <c r="G28161" s="1"/>
      <c r="H28161" s="1"/>
      <c r="J28161" s="1"/>
      <c r="K28161" s="1"/>
      <c r="M28161" s="1"/>
      <c r="Y28161" s="1"/>
    </row>
    <row r="28162" spans="6:25" x14ac:dyDescent="0.2">
      <c r="H28162" s="1"/>
      <c r="M28162" s="1"/>
      <c r="Y28162" s="1"/>
    </row>
    <row r="28163" spans="6:25" x14ac:dyDescent="0.2">
      <c r="H28163" s="1"/>
      <c r="J28163" s="1"/>
      <c r="K28163" s="1"/>
      <c r="M28163" s="1"/>
      <c r="Y28163" s="1"/>
    </row>
    <row r="28164" spans="6:25" x14ac:dyDescent="0.2">
      <c r="F28164" s="1"/>
      <c r="G28164" s="1"/>
      <c r="H28164" s="1"/>
      <c r="J28164" s="1"/>
      <c r="K28164" s="1"/>
      <c r="M28164" s="1"/>
      <c r="Y28164" s="1"/>
    </row>
    <row r="28165" spans="6:25" x14ac:dyDescent="0.2">
      <c r="H28165" s="1"/>
      <c r="M28165" s="1"/>
      <c r="Y28165" s="1"/>
    </row>
    <row r="28166" spans="6:25" x14ac:dyDescent="0.2">
      <c r="H28166" s="1"/>
      <c r="M28166" s="1"/>
      <c r="Y28166" s="1"/>
    </row>
    <row r="28167" spans="6:25" x14ac:dyDescent="0.2">
      <c r="H28167" s="1"/>
      <c r="M28167" s="1"/>
      <c r="Y28167" s="1"/>
    </row>
    <row r="28168" spans="6:25" x14ac:dyDescent="0.2">
      <c r="H28168" s="1"/>
      <c r="M28168" s="1"/>
      <c r="Y28168" s="1"/>
    </row>
    <row r="28169" spans="6:25" x14ac:dyDescent="0.2">
      <c r="H28169" s="1"/>
      <c r="M28169" s="1"/>
      <c r="Y28169" s="1"/>
    </row>
    <row r="28170" spans="6:25" x14ac:dyDescent="0.2">
      <c r="F28170" s="1"/>
      <c r="H28170" s="1"/>
      <c r="J28170" s="1"/>
      <c r="M28170" s="1"/>
      <c r="R28170" s="1"/>
      <c r="V28170" s="1"/>
      <c r="Y28170" s="1"/>
    </row>
    <row r="28171" spans="6:25" x14ac:dyDescent="0.2">
      <c r="H28171" s="1"/>
      <c r="M28171" s="1"/>
    </row>
    <row r="28172" spans="6:25" x14ac:dyDescent="0.2">
      <c r="F28172" s="1"/>
      <c r="H28172" s="1"/>
      <c r="J28172" s="1"/>
      <c r="M28172" s="1"/>
      <c r="R28172" s="1"/>
      <c r="V28172" s="1"/>
      <c r="Y28172" s="1"/>
    </row>
    <row r="28173" spans="6:25" x14ac:dyDescent="0.2">
      <c r="F28173" s="1"/>
      <c r="H28173" s="1"/>
      <c r="J28173" s="1"/>
      <c r="M28173" s="1"/>
      <c r="R28173" s="1"/>
      <c r="V28173" s="1"/>
      <c r="Y28173" s="1"/>
    </row>
    <row r="28174" spans="6:25" x14ac:dyDescent="0.2">
      <c r="H28174" s="1"/>
      <c r="J28174" s="1"/>
      <c r="M28174" s="1"/>
      <c r="V28174" s="1"/>
      <c r="Y28174" s="1"/>
    </row>
    <row r="28175" spans="6:25" x14ac:dyDescent="0.2">
      <c r="H28175" s="1"/>
      <c r="J28175" s="1"/>
      <c r="M28175" s="1"/>
      <c r="V28175" s="1"/>
      <c r="Y28175" s="1"/>
    </row>
    <row r="28176" spans="6:25" x14ac:dyDescent="0.2">
      <c r="H28176" s="1"/>
      <c r="J28176" s="1"/>
      <c r="M28176" s="1"/>
      <c r="V28176" s="1"/>
      <c r="Y28176" s="1"/>
    </row>
    <row r="28177" spans="6:25" x14ac:dyDescent="0.2">
      <c r="H28177" s="1"/>
      <c r="M28177" s="1"/>
      <c r="Y28177" s="1"/>
    </row>
    <row r="28178" spans="6:25" x14ac:dyDescent="0.2">
      <c r="H28178" s="1"/>
      <c r="M28178" s="1"/>
      <c r="Y28178" s="1"/>
    </row>
    <row r="28179" spans="6:25" x14ac:dyDescent="0.2">
      <c r="F28179" s="1"/>
      <c r="H28179" s="1"/>
      <c r="J28179" s="1"/>
      <c r="M28179" s="1"/>
      <c r="R28179" s="1"/>
      <c r="V28179" s="1"/>
      <c r="Y28179" s="1"/>
    </row>
    <row r="28180" spans="6:25" x14ac:dyDescent="0.2">
      <c r="H28180" s="1"/>
      <c r="K28180" s="1"/>
      <c r="M28180" s="1"/>
      <c r="W28180" s="1"/>
      <c r="Y28180" s="1"/>
    </row>
    <row r="28181" spans="6:25" x14ac:dyDescent="0.2">
      <c r="F28181" s="1"/>
      <c r="H28181" s="1"/>
      <c r="J28181" s="1"/>
      <c r="M28181" s="1"/>
      <c r="R28181" s="1"/>
      <c r="V28181" s="1"/>
      <c r="Y28181" s="1"/>
    </row>
    <row r="28182" spans="6:25" x14ac:dyDescent="0.2">
      <c r="H28182" s="1"/>
      <c r="M28182" s="1"/>
      <c r="Y28182" s="1"/>
    </row>
    <row r="28183" spans="6:25" x14ac:dyDescent="0.2">
      <c r="H28183" s="1"/>
      <c r="M28183" s="1"/>
      <c r="Y28183" s="1"/>
    </row>
    <row r="28184" spans="6:25" x14ac:dyDescent="0.2">
      <c r="H28184" s="1"/>
      <c r="M28184" s="1"/>
      <c r="Y28184" s="1"/>
    </row>
    <row r="28185" spans="6:25" x14ac:dyDescent="0.2">
      <c r="H28185" s="1"/>
      <c r="K28185" s="1"/>
      <c r="M28185" s="1"/>
      <c r="W28185" s="1"/>
      <c r="Y28185" s="1"/>
    </row>
    <row r="28186" spans="6:25" x14ac:dyDescent="0.2">
      <c r="H28186" s="1"/>
      <c r="J28186" s="1"/>
      <c r="M28186" s="1"/>
      <c r="V28186" s="1"/>
      <c r="Y28186" s="1"/>
    </row>
    <row r="28187" spans="6:25" x14ac:dyDescent="0.2">
      <c r="H28187" s="1"/>
      <c r="M28187" s="1"/>
      <c r="Y28187" s="1"/>
    </row>
    <row r="28188" spans="6:25" x14ac:dyDescent="0.2">
      <c r="H28188" s="1"/>
      <c r="M28188" s="1"/>
      <c r="Y28188" s="1"/>
    </row>
    <row r="28189" spans="6:25" x14ac:dyDescent="0.2">
      <c r="H28189" s="1"/>
      <c r="M28189" s="1"/>
      <c r="Y28189" s="1"/>
    </row>
    <row r="28190" spans="6:25" x14ac:dyDescent="0.2">
      <c r="F28190" s="1"/>
      <c r="H28190" s="1"/>
      <c r="J28190" s="1"/>
      <c r="M28190" s="1"/>
      <c r="R28190" s="1"/>
      <c r="V28190" s="1"/>
      <c r="Y28190" s="1"/>
    </row>
    <row r="28191" spans="6:25" x14ac:dyDescent="0.2">
      <c r="H28191" s="1"/>
      <c r="M28191" s="1"/>
      <c r="Y28191" s="1"/>
    </row>
    <row r="28192" spans="6:25" x14ac:dyDescent="0.2">
      <c r="H28192" s="1"/>
      <c r="M28192" s="1"/>
      <c r="Y28192" s="1"/>
    </row>
    <row r="28193" spans="6:25" x14ac:dyDescent="0.2">
      <c r="H28193" s="1"/>
      <c r="M28193" s="1"/>
      <c r="Y28193" s="1"/>
    </row>
    <row r="28194" spans="6:25" x14ac:dyDescent="0.2">
      <c r="H28194" s="1"/>
      <c r="M28194" s="1"/>
      <c r="Y28194" s="1"/>
    </row>
    <row r="28195" spans="6:25" x14ac:dyDescent="0.2">
      <c r="H28195" s="1"/>
      <c r="M28195" s="1"/>
      <c r="Y28195" s="1"/>
    </row>
    <row r="28196" spans="6:25" x14ac:dyDescent="0.2">
      <c r="H28196" s="1"/>
      <c r="M28196" s="1"/>
      <c r="Y28196" s="1"/>
    </row>
    <row r="28197" spans="6:25" x14ac:dyDescent="0.2">
      <c r="F28197" s="1"/>
      <c r="G28197" s="1"/>
      <c r="H28197" s="1"/>
      <c r="J28197" s="1"/>
      <c r="K28197" s="1"/>
      <c r="M28197" s="1"/>
      <c r="Y28197" s="1"/>
    </row>
    <row r="28198" spans="6:25" x14ac:dyDescent="0.2">
      <c r="H28198" s="1"/>
      <c r="M28198" s="1"/>
      <c r="Y28198" s="1"/>
    </row>
    <row r="28199" spans="6:25" x14ac:dyDescent="0.2">
      <c r="H28199" s="1"/>
      <c r="M28199" s="1"/>
      <c r="Y28199" s="1"/>
    </row>
    <row r="28200" spans="6:25" x14ac:dyDescent="0.2">
      <c r="H28200" s="1"/>
      <c r="M28200" s="1"/>
      <c r="Y28200" s="1"/>
    </row>
    <row r="28201" spans="6:25" x14ac:dyDescent="0.2">
      <c r="G28201" s="1"/>
      <c r="H28201" s="1"/>
      <c r="K28201" s="1"/>
      <c r="M28201" s="1"/>
      <c r="S28201" s="1"/>
      <c r="W28201" s="1"/>
      <c r="Y28201" s="1"/>
    </row>
    <row r="28202" spans="6:25" x14ac:dyDescent="0.2">
      <c r="H28202" s="1"/>
      <c r="M28202" s="1"/>
      <c r="Y28202" s="1"/>
    </row>
    <row r="28203" spans="6:25" x14ac:dyDescent="0.2">
      <c r="H28203" s="1"/>
      <c r="J28203" s="1"/>
      <c r="K28203" s="1"/>
      <c r="M28203" s="1"/>
      <c r="Y28203" s="1"/>
    </row>
    <row r="28204" spans="6:25" x14ac:dyDescent="0.2">
      <c r="H28204" s="1"/>
      <c r="M28204" s="1"/>
      <c r="Y28204" s="1"/>
    </row>
    <row r="28205" spans="6:25" x14ac:dyDescent="0.2">
      <c r="H28205" s="1"/>
      <c r="M28205" s="1"/>
      <c r="Y28205" s="1"/>
    </row>
    <row r="28206" spans="6:25" x14ac:dyDescent="0.2">
      <c r="H28206" s="1"/>
      <c r="M28206" s="1"/>
      <c r="Y28206" s="1"/>
    </row>
    <row r="28207" spans="6:25" x14ac:dyDescent="0.2">
      <c r="H28207" s="1"/>
      <c r="M28207" s="1"/>
      <c r="Y28207" s="1"/>
    </row>
    <row r="28208" spans="6:25" x14ac:dyDescent="0.2">
      <c r="H28208" s="1"/>
      <c r="M28208" s="1"/>
      <c r="Y28208" s="1"/>
    </row>
    <row r="28209" spans="6:25" x14ac:dyDescent="0.2">
      <c r="H28209" s="1"/>
      <c r="M28209" s="1"/>
      <c r="Y28209" s="1"/>
    </row>
    <row r="28210" spans="6:25" x14ac:dyDescent="0.2">
      <c r="H28210" s="1"/>
      <c r="M28210" s="1"/>
      <c r="Y28210" s="1"/>
    </row>
    <row r="28211" spans="6:25" x14ac:dyDescent="0.2">
      <c r="H28211" s="1"/>
      <c r="M28211" s="1"/>
      <c r="Y28211" s="1"/>
    </row>
    <row r="28212" spans="6:25" x14ac:dyDescent="0.2">
      <c r="H28212" s="1"/>
      <c r="J28212" s="1"/>
      <c r="M28212" s="1"/>
      <c r="V28212" s="1"/>
      <c r="Y28212" s="1"/>
    </row>
    <row r="28213" spans="6:25" x14ac:dyDescent="0.2">
      <c r="H28213" s="1"/>
      <c r="K28213" s="1"/>
      <c r="M28213" s="1"/>
      <c r="W28213" s="1"/>
      <c r="Y28213" s="1"/>
    </row>
    <row r="28214" spans="6:25" x14ac:dyDescent="0.2">
      <c r="H28214" s="1"/>
      <c r="M28214" s="1"/>
      <c r="Y28214" s="1"/>
    </row>
    <row r="28215" spans="6:25" x14ac:dyDescent="0.2">
      <c r="H28215" s="1"/>
      <c r="M28215" s="1"/>
      <c r="Y28215" s="1"/>
    </row>
    <row r="28216" spans="6:25" x14ac:dyDescent="0.2">
      <c r="H28216" s="1"/>
      <c r="M28216" s="1"/>
      <c r="Y28216" s="1"/>
    </row>
    <row r="28217" spans="6:25" x14ac:dyDescent="0.2">
      <c r="H28217" s="1"/>
      <c r="M28217" s="1"/>
      <c r="Y28217" s="1"/>
    </row>
    <row r="28218" spans="6:25" x14ac:dyDescent="0.2">
      <c r="F28218" s="1"/>
      <c r="G28218" s="1"/>
      <c r="H28218" s="1"/>
      <c r="J28218" s="1"/>
      <c r="K28218" s="1"/>
      <c r="M28218" s="1"/>
      <c r="W28218" s="1"/>
      <c r="Y28218" s="1"/>
    </row>
    <row r="28219" spans="6:25" x14ac:dyDescent="0.2">
      <c r="H28219" s="1"/>
      <c r="M28219" s="1"/>
      <c r="Y28219" s="1"/>
    </row>
    <row r="28220" spans="6:25" x14ac:dyDescent="0.2">
      <c r="H28220" s="1"/>
      <c r="M28220" s="1"/>
      <c r="Y28220" s="1"/>
    </row>
    <row r="28221" spans="6:25" x14ac:dyDescent="0.2">
      <c r="H28221" s="1"/>
      <c r="M28221" s="1"/>
      <c r="Y28221" s="1"/>
    </row>
    <row r="28222" spans="6:25" x14ac:dyDescent="0.2">
      <c r="H28222" s="1"/>
      <c r="M28222" s="1"/>
      <c r="Y28222" s="1"/>
    </row>
    <row r="28223" spans="6:25" x14ac:dyDescent="0.2">
      <c r="H28223" s="1"/>
      <c r="M28223" s="1"/>
      <c r="Y28223" s="1"/>
    </row>
    <row r="28224" spans="6:25" x14ac:dyDescent="0.2">
      <c r="H28224" s="1"/>
      <c r="K28224" s="1"/>
      <c r="M28224" s="1"/>
      <c r="W28224" s="1"/>
      <c r="Y28224" s="1"/>
    </row>
    <row r="28225" spans="6:25" x14ac:dyDescent="0.2">
      <c r="H28225" s="1"/>
      <c r="M28225" s="1"/>
      <c r="Y28225" s="1"/>
    </row>
    <row r="28226" spans="6:25" x14ac:dyDescent="0.2">
      <c r="H28226" s="1"/>
      <c r="M28226" s="1"/>
      <c r="Y28226" s="1"/>
    </row>
    <row r="28227" spans="6:25" x14ac:dyDescent="0.2">
      <c r="H28227" s="1"/>
      <c r="J28227" s="1"/>
      <c r="K28227" s="1"/>
      <c r="M28227" s="1"/>
      <c r="Y28227" s="1"/>
    </row>
    <row r="28228" spans="6:25" x14ac:dyDescent="0.2">
      <c r="H28228" s="1"/>
      <c r="M28228" s="1"/>
      <c r="Y28228" s="1"/>
    </row>
    <row r="28229" spans="6:25" x14ac:dyDescent="0.2">
      <c r="H28229" s="1"/>
      <c r="M28229" s="1"/>
      <c r="Y28229" s="1"/>
    </row>
    <row r="28230" spans="6:25" x14ac:dyDescent="0.2">
      <c r="H28230" s="1"/>
      <c r="M28230" s="1"/>
      <c r="Y28230" s="1"/>
    </row>
    <row r="28231" spans="6:25" x14ac:dyDescent="0.2">
      <c r="H28231" s="1"/>
      <c r="M28231" s="1"/>
      <c r="Y28231" s="1"/>
    </row>
    <row r="28232" spans="6:25" x14ac:dyDescent="0.2">
      <c r="H28232" s="1"/>
      <c r="M28232" s="1"/>
      <c r="Y28232" s="1"/>
    </row>
    <row r="28233" spans="6:25" x14ac:dyDescent="0.2">
      <c r="H28233" s="1"/>
      <c r="M28233" s="1"/>
      <c r="Y28233" s="1"/>
    </row>
    <row r="28234" spans="6:25" x14ac:dyDescent="0.2">
      <c r="H28234" s="1"/>
      <c r="I28234" s="1"/>
      <c r="M28234" s="1"/>
      <c r="U28234" s="1"/>
      <c r="Y28234" s="1"/>
    </row>
    <row r="28235" spans="6:25" x14ac:dyDescent="0.2">
      <c r="H28235" s="1"/>
      <c r="M28235" s="1"/>
      <c r="Y28235" s="1"/>
    </row>
    <row r="28236" spans="6:25" x14ac:dyDescent="0.2">
      <c r="H28236" s="1"/>
      <c r="M28236" s="1"/>
      <c r="Y28236" s="1"/>
    </row>
    <row r="28237" spans="6:25" x14ac:dyDescent="0.2">
      <c r="H28237" s="1"/>
      <c r="J28237" s="1"/>
      <c r="K28237" s="1"/>
      <c r="M28237" s="1"/>
      <c r="Y28237" s="1"/>
    </row>
    <row r="28238" spans="6:25" x14ac:dyDescent="0.2">
      <c r="H28238" s="1"/>
      <c r="M28238" s="1"/>
    </row>
    <row r="28239" spans="6:25" x14ac:dyDescent="0.2">
      <c r="G28239" s="1"/>
      <c r="H28239" s="1"/>
      <c r="K28239" s="1"/>
      <c r="M28239" s="1"/>
      <c r="S28239" s="1"/>
      <c r="W28239" s="1"/>
      <c r="Y28239" s="1"/>
    </row>
    <row r="28240" spans="6:25" x14ac:dyDescent="0.2">
      <c r="F28240" s="1"/>
      <c r="G28240" s="1"/>
      <c r="H28240" s="1"/>
      <c r="J28240" s="1"/>
      <c r="K28240" s="1"/>
      <c r="M28240" s="1"/>
      <c r="Y28240" s="1"/>
    </row>
    <row r="28241" spans="5:25" x14ac:dyDescent="0.2">
      <c r="G28241" s="1"/>
      <c r="H28241" s="1"/>
      <c r="K28241" s="1"/>
      <c r="M28241" s="1"/>
      <c r="S28241" s="1"/>
      <c r="W28241" s="1"/>
      <c r="Y28241" s="1"/>
    </row>
    <row r="28242" spans="5:25" x14ac:dyDescent="0.2">
      <c r="H28242" s="1"/>
      <c r="M28242" s="1"/>
      <c r="Y28242" s="1"/>
    </row>
    <row r="28243" spans="5:25" x14ac:dyDescent="0.2">
      <c r="G28243" s="1"/>
      <c r="H28243" s="1"/>
      <c r="J28243" s="1"/>
      <c r="K28243" s="1"/>
      <c r="M28243" s="1"/>
      <c r="S28243" s="1"/>
      <c r="W28243" s="1"/>
      <c r="Y28243" s="1"/>
    </row>
    <row r="28244" spans="5:25" x14ac:dyDescent="0.2">
      <c r="H28244" s="1"/>
      <c r="M28244" s="1"/>
      <c r="Y28244" s="1"/>
    </row>
    <row r="28245" spans="5:25" x14ac:dyDescent="0.2">
      <c r="F28245" s="1"/>
      <c r="H28245" s="1"/>
      <c r="J28245" s="1"/>
      <c r="M28245" s="1"/>
      <c r="R28245" s="1"/>
      <c r="V28245" s="1"/>
      <c r="Y28245" s="1"/>
    </row>
    <row r="28246" spans="5:25" x14ac:dyDescent="0.2">
      <c r="F28246" s="1"/>
      <c r="H28246" s="1"/>
      <c r="J28246" s="1"/>
      <c r="M28246" s="1"/>
      <c r="R28246" s="1"/>
      <c r="V28246" s="1"/>
      <c r="Y28246" s="1"/>
    </row>
    <row r="28247" spans="5:25" x14ac:dyDescent="0.2">
      <c r="F28247" s="1"/>
      <c r="H28247" s="1"/>
      <c r="J28247" s="1"/>
      <c r="K28247" s="1"/>
      <c r="M28247" s="1"/>
      <c r="R28247" s="1"/>
      <c r="V28247" s="1"/>
      <c r="W28247" s="1"/>
      <c r="Y28247" s="1"/>
    </row>
    <row r="28248" spans="5:25" x14ac:dyDescent="0.2">
      <c r="H28248" s="1"/>
      <c r="M28248" s="1"/>
      <c r="Y28248" s="1"/>
    </row>
    <row r="28249" spans="5:25" x14ac:dyDescent="0.2">
      <c r="H28249" s="1"/>
      <c r="M28249" s="1"/>
      <c r="Y28249" s="1"/>
    </row>
    <row r="28250" spans="5:25" x14ac:dyDescent="0.2">
      <c r="E28250" s="1"/>
      <c r="H28250" s="1"/>
      <c r="I28250" s="1"/>
      <c r="M28250" s="1"/>
      <c r="Q28250" s="1"/>
      <c r="U28250" s="1"/>
      <c r="Y28250" s="1"/>
    </row>
    <row r="28251" spans="5:25" x14ac:dyDescent="0.2">
      <c r="F28251" s="1"/>
      <c r="H28251" s="1"/>
      <c r="J28251" s="1"/>
      <c r="M28251" s="1"/>
      <c r="R28251" s="1"/>
      <c r="V28251" s="1"/>
      <c r="Y28251" s="1"/>
    </row>
    <row r="28252" spans="5:25" x14ac:dyDescent="0.2">
      <c r="H28252" s="1"/>
      <c r="M28252" s="1"/>
      <c r="Y28252" s="1"/>
    </row>
    <row r="28253" spans="5:25" x14ac:dyDescent="0.2">
      <c r="H28253" s="1"/>
      <c r="M28253" s="1"/>
      <c r="Y28253" s="1"/>
    </row>
    <row r="28254" spans="5:25" x14ac:dyDescent="0.2">
      <c r="H28254" s="1"/>
      <c r="M28254" s="1"/>
      <c r="Y28254" s="1"/>
    </row>
    <row r="28255" spans="5:25" x14ac:dyDescent="0.2">
      <c r="H28255" s="1"/>
      <c r="M28255" s="1"/>
      <c r="Y28255" s="1"/>
    </row>
    <row r="28256" spans="5:25" x14ac:dyDescent="0.2">
      <c r="H28256" s="1"/>
      <c r="M28256" s="1"/>
      <c r="Y28256" s="1"/>
    </row>
    <row r="28257" spans="5:25" x14ac:dyDescent="0.2">
      <c r="H28257" s="1"/>
      <c r="M28257" s="1"/>
      <c r="Y28257" s="1"/>
    </row>
    <row r="28258" spans="5:25" x14ac:dyDescent="0.2">
      <c r="H28258" s="1"/>
      <c r="M28258" s="1"/>
      <c r="Y28258" s="1"/>
    </row>
    <row r="28259" spans="5:25" x14ac:dyDescent="0.2">
      <c r="H28259" s="1"/>
      <c r="M28259" s="1"/>
      <c r="Y28259" s="1"/>
    </row>
    <row r="28260" spans="5:25" x14ac:dyDescent="0.2">
      <c r="H28260" s="1"/>
      <c r="M28260" s="1"/>
      <c r="Y28260" s="1"/>
    </row>
    <row r="28261" spans="5:25" x14ac:dyDescent="0.2">
      <c r="H28261" s="1"/>
      <c r="M28261" s="1"/>
      <c r="Y28261" s="1"/>
    </row>
    <row r="28262" spans="5:25" x14ac:dyDescent="0.2">
      <c r="G28262" s="1"/>
      <c r="H28262" s="1"/>
      <c r="K28262" s="1"/>
      <c r="M28262" s="1"/>
      <c r="S28262" s="1"/>
      <c r="W28262" s="1"/>
      <c r="Y28262" s="1"/>
    </row>
    <row r="28263" spans="5:25" x14ac:dyDescent="0.2">
      <c r="E28263" s="1"/>
      <c r="H28263" s="1"/>
      <c r="I28263" s="1"/>
      <c r="M28263" s="1"/>
      <c r="Q28263" s="1"/>
      <c r="U28263" s="1"/>
      <c r="Y28263" s="1"/>
    </row>
    <row r="28264" spans="5:25" x14ac:dyDescent="0.2">
      <c r="H28264" s="1"/>
      <c r="J28264" s="1"/>
      <c r="M28264" s="1"/>
      <c r="V28264" s="1"/>
      <c r="Y28264" s="1"/>
    </row>
    <row r="28265" spans="5:25" x14ac:dyDescent="0.2">
      <c r="H28265" s="1"/>
      <c r="J28265" s="1"/>
      <c r="M28265" s="1"/>
      <c r="V28265" s="1"/>
      <c r="Y28265" s="1"/>
    </row>
    <row r="28266" spans="5:25" x14ac:dyDescent="0.2">
      <c r="F28266" s="1"/>
      <c r="H28266" s="1"/>
      <c r="J28266" s="1"/>
      <c r="M28266" s="1"/>
      <c r="R28266" s="1"/>
      <c r="V28266" s="1"/>
      <c r="Y28266" s="1"/>
    </row>
    <row r="28267" spans="5:25" x14ac:dyDescent="0.2">
      <c r="F28267" s="1"/>
      <c r="H28267" s="1"/>
      <c r="J28267" s="1"/>
      <c r="M28267" s="1"/>
      <c r="R28267" s="1"/>
      <c r="V28267" s="1"/>
      <c r="Y28267" s="1"/>
    </row>
    <row r="28268" spans="5:25" x14ac:dyDescent="0.2">
      <c r="F28268" s="1"/>
      <c r="H28268" s="1"/>
      <c r="J28268" s="1"/>
      <c r="M28268" s="1"/>
      <c r="R28268" s="1"/>
      <c r="V28268" s="1"/>
      <c r="Y28268" s="1"/>
    </row>
    <row r="28269" spans="5:25" x14ac:dyDescent="0.2">
      <c r="H28269" s="1"/>
      <c r="M28269" s="1"/>
      <c r="Y28269" s="1"/>
    </row>
    <row r="28270" spans="5:25" x14ac:dyDescent="0.2">
      <c r="G28270" s="1"/>
      <c r="H28270" s="1"/>
      <c r="K28270" s="1"/>
      <c r="M28270" s="1"/>
      <c r="S28270" s="1"/>
      <c r="W28270" s="1"/>
      <c r="Y28270" s="1"/>
    </row>
    <row r="28271" spans="5:25" x14ac:dyDescent="0.2">
      <c r="H28271" s="1"/>
      <c r="M28271" s="1"/>
      <c r="Y28271" s="1"/>
    </row>
    <row r="28272" spans="5:25" x14ac:dyDescent="0.2">
      <c r="F28272" s="1"/>
      <c r="H28272" s="1"/>
      <c r="J28272" s="1"/>
      <c r="M28272" s="1"/>
      <c r="R28272" s="1"/>
      <c r="V28272" s="1"/>
      <c r="Y28272" s="1"/>
    </row>
    <row r="28273" spans="5:25" x14ac:dyDescent="0.2">
      <c r="H28273" s="1"/>
      <c r="M28273" s="1"/>
      <c r="Y28273" s="1"/>
    </row>
    <row r="28274" spans="5:25" x14ac:dyDescent="0.2">
      <c r="H28274" s="1"/>
      <c r="M28274" s="1"/>
      <c r="Y28274" s="1"/>
    </row>
    <row r="28275" spans="5:25" x14ac:dyDescent="0.2">
      <c r="H28275" s="1"/>
      <c r="M28275" s="1"/>
      <c r="Y28275" s="1"/>
    </row>
    <row r="28276" spans="5:25" x14ac:dyDescent="0.2">
      <c r="E28276" s="1"/>
      <c r="F28276" s="1"/>
      <c r="H28276" s="1"/>
      <c r="I28276" s="1"/>
      <c r="J28276" s="1"/>
      <c r="K28276" s="1"/>
      <c r="M28276" s="1"/>
      <c r="Q28276" s="1"/>
      <c r="R28276" s="1"/>
      <c r="U28276" s="1"/>
      <c r="V28276" s="1"/>
      <c r="W28276" s="1"/>
      <c r="Y28276" s="1"/>
    </row>
    <row r="28277" spans="5:25" x14ac:dyDescent="0.2">
      <c r="H28277" s="1"/>
      <c r="M28277" s="1"/>
      <c r="Y28277" s="1"/>
    </row>
    <row r="28278" spans="5:25" x14ac:dyDescent="0.2">
      <c r="E28278" s="1"/>
      <c r="H28278" s="1"/>
      <c r="I28278" s="1"/>
      <c r="M28278" s="1"/>
      <c r="Q28278" s="1"/>
      <c r="U28278" s="1"/>
      <c r="Y28278" s="1"/>
    </row>
    <row r="28279" spans="5:25" x14ac:dyDescent="0.2">
      <c r="H28279" s="1"/>
      <c r="I28279" s="1"/>
      <c r="M28279" s="1"/>
      <c r="U28279" s="1"/>
      <c r="Y28279" s="1"/>
    </row>
    <row r="28280" spans="5:25" x14ac:dyDescent="0.2">
      <c r="H28280" s="1"/>
      <c r="M28280" s="1"/>
      <c r="Y28280" s="1"/>
    </row>
    <row r="28281" spans="5:25" x14ac:dyDescent="0.2">
      <c r="G28281" s="1"/>
      <c r="H28281" s="1"/>
      <c r="K28281" s="1"/>
      <c r="M28281" s="1"/>
      <c r="S28281" s="1"/>
      <c r="W28281" s="1"/>
      <c r="Y28281" s="1"/>
    </row>
    <row r="28282" spans="5:25" x14ac:dyDescent="0.2">
      <c r="H28282" s="1"/>
      <c r="M28282" s="1"/>
      <c r="Y28282" s="1"/>
    </row>
    <row r="28283" spans="5:25" x14ac:dyDescent="0.2">
      <c r="H28283" s="1"/>
      <c r="J28283" s="1"/>
      <c r="K28283" s="1"/>
      <c r="M28283" s="1"/>
      <c r="Y28283" s="1"/>
    </row>
    <row r="28284" spans="5:25" x14ac:dyDescent="0.2">
      <c r="H28284" s="1"/>
      <c r="M28284" s="1"/>
      <c r="Y28284" s="1"/>
    </row>
    <row r="28285" spans="5:25" x14ac:dyDescent="0.2">
      <c r="H28285" s="1"/>
      <c r="M28285" s="1"/>
      <c r="Y28285" s="1"/>
    </row>
    <row r="28286" spans="5:25" x14ac:dyDescent="0.2">
      <c r="H28286" s="1"/>
      <c r="M28286" s="1"/>
    </row>
    <row r="28287" spans="5:25" x14ac:dyDescent="0.2">
      <c r="F28287" s="1"/>
      <c r="H28287" s="1"/>
      <c r="J28287" s="1"/>
      <c r="M28287" s="1"/>
      <c r="R28287" s="1"/>
      <c r="V28287" s="1"/>
      <c r="Y28287" s="1"/>
    </row>
    <row r="28288" spans="5:25" x14ac:dyDescent="0.2">
      <c r="H28288" s="1"/>
      <c r="J28288" s="1"/>
      <c r="M28288" s="1"/>
      <c r="V28288" s="1"/>
      <c r="Y28288" s="1"/>
    </row>
    <row r="28289" spans="6:25" x14ac:dyDescent="0.2">
      <c r="H28289" s="1"/>
      <c r="J28289" s="1"/>
      <c r="K28289" s="1"/>
      <c r="M28289" s="1"/>
      <c r="V28289" s="1"/>
      <c r="Y28289" s="1"/>
    </row>
    <row r="28290" spans="6:25" x14ac:dyDescent="0.2">
      <c r="H28290" s="1"/>
      <c r="M28290" s="1"/>
      <c r="Y28290" s="1"/>
    </row>
    <row r="28291" spans="6:25" x14ac:dyDescent="0.2">
      <c r="H28291" s="1"/>
      <c r="J28291" s="1"/>
      <c r="K28291" s="1"/>
      <c r="M28291" s="1"/>
      <c r="Y28291" s="1"/>
    </row>
    <row r="28292" spans="6:25" x14ac:dyDescent="0.2">
      <c r="F28292" s="1"/>
      <c r="G28292" s="1"/>
      <c r="H28292" s="1"/>
      <c r="J28292" s="1"/>
      <c r="K28292" s="1"/>
      <c r="M28292" s="1"/>
      <c r="S28292" s="1"/>
      <c r="W28292" s="1"/>
      <c r="Y28292" s="1"/>
    </row>
    <row r="28293" spans="6:25" x14ac:dyDescent="0.2">
      <c r="H28293" s="1"/>
      <c r="M28293" s="1"/>
      <c r="Y28293" s="1"/>
    </row>
    <row r="28294" spans="6:25" x14ac:dyDescent="0.2">
      <c r="H28294" s="1"/>
      <c r="M28294" s="1"/>
      <c r="Y28294" s="1"/>
    </row>
    <row r="28295" spans="6:25" x14ac:dyDescent="0.2">
      <c r="H28295" s="1"/>
      <c r="K28295" s="1"/>
      <c r="M28295" s="1"/>
      <c r="W28295" s="1"/>
      <c r="Y28295" s="1"/>
    </row>
    <row r="28296" spans="6:25" x14ac:dyDescent="0.2">
      <c r="H28296" s="1"/>
      <c r="M28296" s="1"/>
      <c r="Y28296" s="1"/>
    </row>
    <row r="28297" spans="6:25" x14ac:dyDescent="0.2">
      <c r="H28297" s="1"/>
      <c r="M28297" s="1"/>
      <c r="Y28297" s="1"/>
    </row>
    <row r="28298" spans="6:25" x14ac:dyDescent="0.2">
      <c r="H28298" s="1"/>
      <c r="J28298" s="1"/>
      <c r="M28298" s="1"/>
      <c r="V28298" s="1"/>
      <c r="Y28298" s="1"/>
    </row>
    <row r="28299" spans="6:25" x14ac:dyDescent="0.2">
      <c r="G28299" s="1"/>
      <c r="H28299" s="1"/>
      <c r="K28299" s="1"/>
      <c r="M28299" s="1"/>
      <c r="S28299" s="1"/>
      <c r="W28299" s="1"/>
      <c r="Y28299" s="1"/>
    </row>
    <row r="28300" spans="6:25" x14ac:dyDescent="0.2">
      <c r="H28300" s="1"/>
      <c r="M28300" s="1"/>
      <c r="Y28300" s="1"/>
    </row>
    <row r="28301" spans="6:25" x14ac:dyDescent="0.2">
      <c r="F28301" s="1"/>
      <c r="H28301" s="1"/>
      <c r="J28301" s="1"/>
      <c r="M28301" s="1"/>
      <c r="R28301" s="1"/>
      <c r="V28301" s="1"/>
      <c r="Y28301" s="1"/>
    </row>
    <row r="28302" spans="6:25" x14ac:dyDescent="0.2">
      <c r="H28302" s="1"/>
      <c r="J28302" s="1"/>
      <c r="K28302" s="1"/>
      <c r="M28302" s="1"/>
      <c r="Y28302" s="1"/>
    </row>
    <row r="28303" spans="6:25" x14ac:dyDescent="0.2">
      <c r="H28303" s="1"/>
      <c r="M28303" s="1"/>
      <c r="Y28303" s="1"/>
    </row>
    <row r="28304" spans="6:25" x14ac:dyDescent="0.2">
      <c r="F28304" s="1"/>
      <c r="H28304" s="1"/>
      <c r="J28304" s="1"/>
      <c r="M28304" s="1"/>
      <c r="R28304" s="1"/>
      <c r="V28304" s="1"/>
      <c r="Y28304" s="1"/>
    </row>
    <row r="28305" spans="6:25" x14ac:dyDescent="0.2">
      <c r="H28305" s="1"/>
      <c r="K28305" s="1"/>
      <c r="M28305" s="1"/>
      <c r="W28305" s="1"/>
      <c r="Y28305" s="1"/>
    </row>
    <row r="28306" spans="6:25" x14ac:dyDescent="0.2">
      <c r="H28306" s="1"/>
      <c r="J28306" s="1"/>
      <c r="M28306" s="1"/>
      <c r="V28306" s="1"/>
      <c r="Y28306" s="1"/>
    </row>
    <row r="28307" spans="6:25" x14ac:dyDescent="0.2">
      <c r="H28307" s="1"/>
      <c r="J28307" s="1"/>
      <c r="M28307" s="1"/>
      <c r="V28307" s="1"/>
      <c r="Y28307" s="1"/>
    </row>
    <row r="28308" spans="6:25" x14ac:dyDescent="0.2">
      <c r="H28308" s="1"/>
      <c r="M28308" s="1"/>
      <c r="Y28308" s="1"/>
    </row>
    <row r="28309" spans="6:25" x14ac:dyDescent="0.2">
      <c r="H28309" s="1"/>
      <c r="M28309" s="1"/>
      <c r="Y28309" s="1"/>
    </row>
    <row r="28310" spans="6:25" x14ac:dyDescent="0.2">
      <c r="H28310" s="1"/>
      <c r="M28310" s="1"/>
      <c r="Y28310" s="1"/>
    </row>
    <row r="28311" spans="6:25" x14ac:dyDescent="0.2">
      <c r="H28311" s="1"/>
      <c r="J28311" s="1"/>
      <c r="M28311" s="1"/>
      <c r="V28311" s="1"/>
      <c r="Y28311" s="1"/>
    </row>
    <row r="28312" spans="6:25" x14ac:dyDescent="0.2">
      <c r="H28312" s="1"/>
      <c r="M28312" s="1"/>
      <c r="Y28312" s="1"/>
    </row>
    <row r="28313" spans="6:25" x14ac:dyDescent="0.2">
      <c r="G28313" s="1"/>
      <c r="H28313" s="1"/>
      <c r="K28313" s="1"/>
      <c r="M28313" s="1"/>
      <c r="S28313" s="1"/>
      <c r="W28313" s="1"/>
      <c r="Y28313" s="1"/>
    </row>
    <row r="28314" spans="6:25" x14ac:dyDescent="0.2">
      <c r="F28314" s="1"/>
      <c r="H28314" s="1"/>
      <c r="J28314" s="1"/>
      <c r="M28314" s="1"/>
      <c r="R28314" s="1"/>
      <c r="V28314" s="1"/>
      <c r="Y28314" s="1"/>
    </row>
    <row r="28315" spans="6:25" x14ac:dyDescent="0.2">
      <c r="H28315" s="1"/>
      <c r="M28315" s="1"/>
      <c r="Y28315" s="1"/>
    </row>
    <row r="28316" spans="6:25" x14ac:dyDescent="0.2">
      <c r="H28316" s="1"/>
      <c r="M28316" s="1"/>
      <c r="Y28316" s="1"/>
    </row>
    <row r="28317" spans="6:25" x14ac:dyDescent="0.2">
      <c r="H28317" s="1"/>
      <c r="M28317" s="1"/>
      <c r="Y28317" s="1"/>
    </row>
    <row r="28318" spans="6:25" x14ac:dyDescent="0.2">
      <c r="F28318" s="1"/>
      <c r="H28318" s="1"/>
      <c r="J28318" s="1"/>
      <c r="M28318" s="1"/>
      <c r="R28318" s="1"/>
      <c r="V28318" s="1"/>
      <c r="Y28318" s="1"/>
    </row>
    <row r="28319" spans="6:25" x14ac:dyDescent="0.2">
      <c r="H28319" s="1"/>
      <c r="M28319" s="1"/>
      <c r="Y28319" s="1"/>
    </row>
    <row r="28320" spans="6:25" x14ac:dyDescent="0.2">
      <c r="H28320" s="1"/>
      <c r="I28320" s="1"/>
      <c r="M28320" s="1"/>
      <c r="U28320" s="1"/>
      <c r="Y28320" s="1"/>
    </row>
    <row r="28321" spans="5:25" x14ac:dyDescent="0.2">
      <c r="H28321" s="1"/>
      <c r="M28321" s="1"/>
      <c r="Y28321" s="1"/>
    </row>
    <row r="28322" spans="5:25" x14ac:dyDescent="0.2">
      <c r="E28322" s="1"/>
      <c r="H28322" s="1"/>
      <c r="I28322" s="1"/>
      <c r="M28322" s="1"/>
      <c r="Q28322" s="1"/>
      <c r="U28322" s="1"/>
      <c r="Y28322" s="1"/>
    </row>
    <row r="28323" spans="5:25" x14ac:dyDescent="0.2">
      <c r="H28323" s="1"/>
      <c r="M28323" s="1"/>
      <c r="Y28323" s="1"/>
    </row>
    <row r="28324" spans="5:25" x14ac:dyDescent="0.2">
      <c r="H28324" s="1"/>
      <c r="J28324" s="1"/>
      <c r="M28324" s="1"/>
      <c r="V28324" s="1"/>
      <c r="Y28324" s="1"/>
    </row>
    <row r="28325" spans="5:25" x14ac:dyDescent="0.2">
      <c r="F28325" s="1"/>
      <c r="G28325" s="1"/>
      <c r="H28325" s="1"/>
      <c r="J28325" s="1"/>
      <c r="K28325" s="1"/>
      <c r="M28325" s="1"/>
      <c r="Y28325" s="1"/>
    </row>
    <row r="28326" spans="5:25" x14ac:dyDescent="0.2">
      <c r="H28326" s="1"/>
      <c r="M28326" s="1"/>
      <c r="Y28326" s="1"/>
    </row>
    <row r="28327" spans="5:25" x14ac:dyDescent="0.2">
      <c r="H28327" s="1"/>
      <c r="K28327" s="1"/>
      <c r="M28327" s="1"/>
      <c r="W28327" s="1"/>
      <c r="Y28327" s="1"/>
    </row>
    <row r="28328" spans="5:25" x14ac:dyDescent="0.2">
      <c r="H28328" s="1"/>
      <c r="M28328" s="1"/>
      <c r="Y28328" s="1"/>
    </row>
    <row r="28329" spans="5:25" x14ac:dyDescent="0.2">
      <c r="F28329" s="1"/>
      <c r="G28329" s="1"/>
      <c r="H28329" s="1"/>
      <c r="M28329" s="1"/>
      <c r="Y28329" s="1"/>
    </row>
    <row r="28330" spans="5:25" x14ac:dyDescent="0.2">
      <c r="H28330" s="1"/>
      <c r="J28330" s="1"/>
      <c r="M28330" s="1"/>
      <c r="V28330" s="1"/>
      <c r="Y28330" s="1"/>
    </row>
    <row r="28331" spans="5:25" x14ac:dyDescent="0.2">
      <c r="H28331" s="1"/>
      <c r="M28331" s="1"/>
      <c r="Y28331" s="1"/>
    </row>
    <row r="28332" spans="5:25" x14ac:dyDescent="0.2">
      <c r="H28332" s="1"/>
      <c r="I28332" s="1"/>
      <c r="M28332" s="1"/>
      <c r="U28332" s="1"/>
      <c r="Y28332" s="1"/>
    </row>
    <row r="28333" spans="5:25" x14ac:dyDescent="0.2">
      <c r="H28333" s="1"/>
      <c r="M28333" s="1"/>
      <c r="Y28333" s="1"/>
    </row>
    <row r="28334" spans="5:25" x14ac:dyDescent="0.2">
      <c r="F28334" s="1"/>
      <c r="H28334" s="1"/>
      <c r="J28334" s="1"/>
      <c r="M28334" s="1"/>
      <c r="R28334" s="1"/>
      <c r="V28334" s="1"/>
      <c r="Y28334" s="1"/>
    </row>
    <row r="28335" spans="5:25" x14ac:dyDescent="0.2">
      <c r="H28335" s="1"/>
      <c r="M28335" s="1"/>
      <c r="Y28335" s="1"/>
    </row>
    <row r="28336" spans="5:25" x14ac:dyDescent="0.2">
      <c r="H28336" s="1"/>
      <c r="K28336" s="1"/>
      <c r="M28336" s="1"/>
      <c r="W28336" s="1"/>
      <c r="Y28336" s="1"/>
    </row>
    <row r="28337" spans="6:25" x14ac:dyDescent="0.2">
      <c r="H28337" s="1"/>
      <c r="I28337" s="1"/>
      <c r="M28337" s="1"/>
      <c r="U28337" s="1"/>
      <c r="Y28337" s="1"/>
    </row>
    <row r="28338" spans="6:25" x14ac:dyDescent="0.2">
      <c r="H28338" s="1"/>
      <c r="M28338" s="1"/>
      <c r="Y28338" s="1"/>
    </row>
    <row r="28339" spans="6:25" x14ac:dyDescent="0.2">
      <c r="H28339" s="1"/>
      <c r="I28339" s="1"/>
      <c r="M28339" s="1"/>
      <c r="U28339" s="1"/>
      <c r="Y28339" s="1"/>
    </row>
    <row r="28340" spans="6:25" x14ac:dyDescent="0.2">
      <c r="H28340" s="1"/>
      <c r="J28340" s="1"/>
      <c r="M28340" s="1"/>
      <c r="V28340" s="1"/>
      <c r="Y28340" s="1"/>
    </row>
    <row r="28341" spans="6:25" x14ac:dyDescent="0.2">
      <c r="H28341" s="1"/>
      <c r="J28341" s="1"/>
      <c r="M28341" s="1"/>
      <c r="V28341" s="1"/>
      <c r="Y28341" s="1"/>
    </row>
    <row r="28342" spans="6:25" x14ac:dyDescent="0.2">
      <c r="H28342" s="1"/>
      <c r="M28342" s="1"/>
      <c r="Y28342" s="1"/>
    </row>
    <row r="28343" spans="6:25" x14ac:dyDescent="0.2">
      <c r="H28343" s="1"/>
      <c r="M28343" s="1"/>
      <c r="Y28343" s="1"/>
    </row>
    <row r="28344" spans="6:25" x14ac:dyDescent="0.2">
      <c r="H28344" s="1"/>
      <c r="J28344" s="1"/>
      <c r="M28344" s="1"/>
      <c r="V28344" s="1"/>
      <c r="Y28344" s="1"/>
    </row>
    <row r="28345" spans="6:25" x14ac:dyDescent="0.2">
      <c r="H28345" s="1"/>
      <c r="M28345" s="1"/>
      <c r="Y28345" s="1"/>
    </row>
    <row r="28346" spans="6:25" x14ac:dyDescent="0.2">
      <c r="H28346" s="1"/>
      <c r="M28346" s="1"/>
      <c r="Y28346" s="1"/>
    </row>
    <row r="28347" spans="6:25" x14ac:dyDescent="0.2">
      <c r="H28347" s="1"/>
      <c r="M28347" s="1"/>
      <c r="Y28347" s="1"/>
    </row>
    <row r="28348" spans="6:25" x14ac:dyDescent="0.2">
      <c r="H28348" s="1"/>
      <c r="M28348" s="1"/>
      <c r="Y28348" s="1"/>
    </row>
    <row r="28349" spans="6:25" x14ac:dyDescent="0.2">
      <c r="H28349" s="1"/>
      <c r="M28349" s="1"/>
      <c r="Y28349" s="1"/>
    </row>
    <row r="28350" spans="6:25" x14ac:dyDescent="0.2">
      <c r="F28350" s="1"/>
      <c r="H28350" s="1"/>
      <c r="J28350" s="1"/>
      <c r="M28350" s="1"/>
      <c r="R28350" s="1"/>
      <c r="V28350" s="1"/>
      <c r="Y28350" s="1"/>
    </row>
    <row r="28351" spans="6:25" x14ac:dyDescent="0.2">
      <c r="H28351" s="1"/>
      <c r="K28351" s="1"/>
      <c r="M28351" s="1"/>
      <c r="W28351" s="1"/>
      <c r="Y28351" s="1"/>
    </row>
    <row r="28352" spans="6:25" x14ac:dyDescent="0.2">
      <c r="H28352" s="1"/>
      <c r="M28352" s="1"/>
      <c r="Y28352" s="1"/>
    </row>
    <row r="28353" spans="7:25" x14ac:dyDescent="0.2">
      <c r="H28353" s="1"/>
      <c r="M28353" s="1"/>
      <c r="Y28353" s="1"/>
    </row>
    <row r="28354" spans="7:25" x14ac:dyDescent="0.2">
      <c r="H28354" s="1"/>
      <c r="M28354" s="1"/>
    </row>
    <row r="28355" spans="7:25" x14ac:dyDescent="0.2">
      <c r="H28355" s="1"/>
      <c r="J28355" s="1"/>
      <c r="K28355" s="1"/>
      <c r="M28355" s="1"/>
      <c r="Y28355" s="1"/>
    </row>
    <row r="28356" spans="7:25" x14ac:dyDescent="0.2">
      <c r="H28356" s="1"/>
      <c r="M28356" s="1"/>
      <c r="Y28356" s="1"/>
    </row>
    <row r="28357" spans="7:25" x14ac:dyDescent="0.2">
      <c r="H28357" s="1"/>
      <c r="M28357" s="1"/>
      <c r="Y28357" s="1"/>
    </row>
    <row r="28358" spans="7:25" x14ac:dyDescent="0.2">
      <c r="H28358" s="1"/>
      <c r="K28358" s="1"/>
      <c r="M28358" s="1"/>
      <c r="W28358" s="1"/>
      <c r="Y28358" s="1"/>
    </row>
    <row r="28359" spans="7:25" x14ac:dyDescent="0.2">
      <c r="H28359" s="1"/>
      <c r="M28359" s="1"/>
      <c r="Y28359" s="1"/>
    </row>
    <row r="28360" spans="7:25" x14ac:dyDescent="0.2">
      <c r="H28360" s="1"/>
      <c r="M28360" s="1"/>
      <c r="Y28360" s="1"/>
    </row>
    <row r="28361" spans="7:25" x14ac:dyDescent="0.2">
      <c r="H28361" s="1"/>
      <c r="M28361" s="1"/>
      <c r="Y28361" s="1"/>
    </row>
    <row r="28362" spans="7:25" x14ac:dyDescent="0.2">
      <c r="H28362" s="1"/>
      <c r="M28362" s="1"/>
      <c r="Y28362" s="1"/>
    </row>
    <row r="28363" spans="7:25" x14ac:dyDescent="0.2">
      <c r="H28363" s="1"/>
      <c r="M28363" s="1"/>
      <c r="Y28363" s="1"/>
    </row>
    <row r="28364" spans="7:25" x14ac:dyDescent="0.2">
      <c r="H28364" s="1"/>
      <c r="M28364" s="1"/>
      <c r="Y28364" s="1"/>
    </row>
    <row r="28365" spans="7:25" x14ac:dyDescent="0.2">
      <c r="G28365" s="1"/>
      <c r="H28365" s="1"/>
      <c r="J28365" s="1"/>
      <c r="K28365" s="1"/>
      <c r="M28365" s="1"/>
      <c r="S28365" s="1"/>
      <c r="W28365" s="1"/>
      <c r="Y28365" s="1"/>
    </row>
    <row r="28366" spans="7:25" x14ac:dyDescent="0.2">
      <c r="H28366" s="1"/>
      <c r="M28366" s="1"/>
      <c r="Y28366" s="1"/>
    </row>
    <row r="28367" spans="7:25" x14ac:dyDescent="0.2">
      <c r="H28367" s="1"/>
      <c r="M28367" s="1"/>
      <c r="Y28367" s="1"/>
    </row>
    <row r="28368" spans="7:25" x14ac:dyDescent="0.2">
      <c r="H28368" s="1"/>
      <c r="J28368" s="1"/>
      <c r="K28368" s="1"/>
      <c r="M28368" s="1"/>
      <c r="Y28368" s="1"/>
    </row>
    <row r="28369" spans="5:25" x14ac:dyDescent="0.2">
      <c r="H28369" s="1"/>
      <c r="M28369" s="1"/>
      <c r="Y28369" s="1"/>
    </row>
    <row r="28370" spans="5:25" x14ac:dyDescent="0.2">
      <c r="H28370" s="1"/>
      <c r="M28370" s="1"/>
      <c r="Y28370" s="1"/>
    </row>
    <row r="28371" spans="5:25" x14ac:dyDescent="0.2">
      <c r="H28371" s="1"/>
      <c r="M28371" s="1"/>
      <c r="Y28371" s="1"/>
    </row>
    <row r="28372" spans="5:25" x14ac:dyDescent="0.2">
      <c r="F28372" s="1"/>
      <c r="G28372" s="1"/>
      <c r="H28372" s="1"/>
      <c r="J28372" s="1"/>
      <c r="K28372" s="1"/>
      <c r="M28372" s="1"/>
      <c r="Y28372" s="1"/>
    </row>
    <row r="28373" spans="5:25" x14ac:dyDescent="0.2">
      <c r="H28373" s="1"/>
      <c r="M28373" s="1"/>
      <c r="Y28373" s="1"/>
    </row>
    <row r="28374" spans="5:25" x14ac:dyDescent="0.2">
      <c r="H28374" s="1"/>
      <c r="M28374" s="1"/>
      <c r="Y28374" s="1"/>
    </row>
    <row r="28375" spans="5:25" x14ac:dyDescent="0.2">
      <c r="H28375" s="1"/>
      <c r="M28375" s="1"/>
      <c r="Y28375" s="1"/>
    </row>
    <row r="28376" spans="5:25" x14ac:dyDescent="0.2">
      <c r="H28376" s="1"/>
      <c r="M28376" s="1"/>
      <c r="Y28376" s="1"/>
    </row>
    <row r="28377" spans="5:25" x14ac:dyDescent="0.2">
      <c r="H28377" s="1"/>
      <c r="M28377" s="1"/>
      <c r="Y28377" s="1"/>
    </row>
    <row r="28378" spans="5:25" x14ac:dyDescent="0.2">
      <c r="H28378" s="1"/>
      <c r="M28378" s="1"/>
      <c r="Y28378" s="1"/>
    </row>
    <row r="28379" spans="5:25" x14ac:dyDescent="0.2">
      <c r="H28379" s="1"/>
      <c r="M28379" s="1"/>
      <c r="Y28379" s="1"/>
    </row>
    <row r="28380" spans="5:25" x14ac:dyDescent="0.2">
      <c r="G28380" s="1"/>
      <c r="H28380" s="1"/>
      <c r="K28380" s="1"/>
      <c r="M28380" s="1"/>
      <c r="S28380" s="1"/>
      <c r="W28380" s="1"/>
      <c r="Y28380" s="1"/>
    </row>
    <row r="28381" spans="5:25" x14ac:dyDescent="0.2">
      <c r="G28381" s="1"/>
      <c r="H28381" s="1"/>
      <c r="K28381" s="1"/>
      <c r="M28381" s="1"/>
      <c r="S28381" s="1"/>
      <c r="W28381" s="1"/>
      <c r="Y28381" s="1"/>
    </row>
    <row r="28382" spans="5:25" x14ac:dyDescent="0.2">
      <c r="H28382" s="1"/>
      <c r="M28382" s="1"/>
      <c r="Y28382" s="1"/>
    </row>
    <row r="28383" spans="5:25" x14ac:dyDescent="0.2">
      <c r="H28383" s="1"/>
      <c r="M28383" s="1"/>
      <c r="Y28383" s="1"/>
    </row>
    <row r="28384" spans="5:25" x14ac:dyDescent="0.2">
      <c r="E28384" s="1"/>
      <c r="H28384" s="1"/>
      <c r="I28384" s="1"/>
      <c r="M28384" s="1"/>
      <c r="Q28384" s="1"/>
      <c r="U28384" s="1"/>
      <c r="Y28384" s="1"/>
    </row>
    <row r="28385" spans="6:25" x14ac:dyDescent="0.2">
      <c r="H28385" s="1"/>
      <c r="J28385" s="1"/>
      <c r="K28385" s="1"/>
      <c r="M28385" s="1"/>
      <c r="Y28385" s="1"/>
    </row>
    <row r="28386" spans="6:25" x14ac:dyDescent="0.2">
      <c r="H28386" s="1"/>
      <c r="M28386" s="1"/>
      <c r="Y28386" s="1"/>
    </row>
    <row r="28387" spans="6:25" x14ac:dyDescent="0.2">
      <c r="H28387" s="1"/>
      <c r="M28387" s="1"/>
      <c r="Y28387" s="1"/>
    </row>
    <row r="28388" spans="6:25" x14ac:dyDescent="0.2">
      <c r="H28388" s="1"/>
      <c r="M28388" s="1"/>
      <c r="Y28388" s="1"/>
    </row>
    <row r="28389" spans="6:25" x14ac:dyDescent="0.2">
      <c r="H28389" s="1"/>
      <c r="M28389" s="1"/>
      <c r="Y28389" s="1"/>
    </row>
    <row r="28390" spans="6:25" x14ac:dyDescent="0.2">
      <c r="H28390" s="1"/>
      <c r="M28390" s="1"/>
      <c r="Y28390" s="1"/>
    </row>
    <row r="28391" spans="6:25" x14ac:dyDescent="0.2">
      <c r="H28391" s="1"/>
      <c r="M28391" s="1"/>
      <c r="Y28391" s="1"/>
    </row>
    <row r="28392" spans="6:25" x14ac:dyDescent="0.2">
      <c r="H28392" s="1"/>
      <c r="M28392" s="1"/>
      <c r="Y28392" s="1"/>
    </row>
    <row r="28393" spans="6:25" x14ac:dyDescent="0.2">
      <c r="H28393" s="1"/>
      <c r="M28393" s="1"/>
      <c r="Y28393" s="1"/>
    </row>
    <row r="28394" spans="6:25" x14ac:dyDescent="0.2">
      <c r="F28394" s="1"/>
      <c r="H28394" s="1"/>
      <c r="J28394" s="1"/>
      <c r="K28394" s="1"/>
      <c r="M28394" s="1"/>
      <c r="R28394" s="1"/>
      <c r="V28394" s="1"/>
      <c r="W28394" s="1"/>
      <c r="Y28394" s="1"/>
    </row>
    <row r="28395" spans="6:25" x14ac:dyDescent="0.2">
      <c r="F28395" s="1"/>
      <c r="H28395" s="1"/>
      <c r="J28395" s="1"/>
      <c r="M28395" s="1"/>
      <c r="R28395" s="1"/>
      <c r="V28395" s="1"/>
      <c r="Y28395" s="1"/>
    </row>
    <row r="28396" spans="6:25" x14ac:dyDescent="0.2">
      <c r="H28396" s="1"/>
      <c r="M28396" s="1"/>
      <c r="Y28396" s="1"/>
    </row>
    <row r="28397" spans="6:25" x14ac:dyDescent="0.2">
      <c r="H28397" s="1"/>
      <c r="M28397" s="1"/>
      <c r="Y28397" s="1"/>
    </row>
    <row r="28398" spans="6:25" x14ac:dyDescent="0.2">
      <c r="H28398" s="1"/>
      <c r="M28398" s="1"/>
      <c r="Y28398" s="1"/>
    </row>
    <row r="28399" spans="6:25" x14ac:dyDescent="0.2">
      <c r="H28399" s="1"/>
      <c r="M28399" s="1"/>
      <c r="Y28399" s="1"/>
    </row>
    <row r="28400" spans="6:25" x14ac:dyDescent="0.2">
      <c r="H28400" s="1"/>
      <c r="M28400" s="1"/>
      <c r="Y28400" s="1"/>
    </row>
    <row r="28401" spans="6:25" x14ac:dyDescent="0.2">
      <c r="H28401" s="1"/>
      <c r="M28401" s="1"/>
      <c r="Y28401" s="1"/>
    </row>
    <row r="28402" spans="6:25" x14ac:dyDescent="0.2">
      <c r="H28402" s="1"/>
      <c r="M28402" s="1"/>
      <c r="Y28402" s="1"/>
    </row>
    <row r="28403" spans="6:25" x14ac:dyDescent="0.2">
      <c r="H28403" s="1"/>
      <c r="M28403" s="1"/>
      <c r="Y28403" s="1"/>
    </row>
    <row r="28404" spans="6:25" x14ac:dyDescent="0.2">
      <c r="H28404" s="1"/>
      <c r="M28404" s="1"/>
      <c r="Y28404" s="1"/>
    </row>
    <row r="28405" spans="6:25" x14ac:dyDescent="0.2">
      <c r="F28405" s="1"/>
      <c r="H28405" s="1"/>
      <c r="J28405" s="1"/>
      <c r="M28405" s="1"/>
      <c r="R28405" s="1"/>
      <c r="V28405" s="1"/>
      <c r="Y28405" s="1"/>
    </row>
    <row r="28406" spans="6:25" x14ac:dyDescent="0.2">
      <c r="H28406" s="1"/>
      <c r="M28406" s="1"/>
      <c r="Y28406" s="1"/>
    </row>
    <row r="28407" spans="6:25" x14ac:dyDescent="0.2">
      <c r="H28407" s="1"/>
      <c r="K28407" s="1"/>
      <c r="M28407" s="1"/>
      <c r="W28407" s="1"/>
      <c r="Y28407" s="1"/>
    </row>
    <row r="28408" spans="6:25" x14ac:dyDescent="0.2">
      <c r="H28408" s="1"/>
      <c r="J28408" s="1"/>
      <c r="K28408" s="1"/>
      <c r="M28408" s="1"/>
      <c r="Y28408" s="1"/>
    </row>
    <row r="28409" spans="6:25" x14ac:dyDescent="0.2">
      <c r="H28409" s="1"/>
      <c r="M28409" s="1"/>
      <c r="Y28409" s="1"/>
    </row>
    <row r="28410" spans="6:25" x14ac:dyDescent="0.2">
      <c r="H28410" s="1"/>
      <c r="M28410" s="1"/>
      <c r="Y28410" s="1"/>
    </row>
    <row r="28411" spans="6:25" x14ac:dyDescent="0.2">
      <c r="H28411" s="1"/>
      <c r="M28411" s="1"/>
    </row>
    <row r="28412" spans="6:25" x14ac:dyDescent="0.2">
      <c r="G28412" s="1"/>
      <c r="H28412" s="1"/>
      <c r="J28412" s="1"/>
      <c r="K28412" s="1"/>
      <c r="M28412" s="1"/>
      <c r="S28412" s="1"/>
      <c r="V28412" s="1"/>
      <c r="W28412" s="1"/>
      <c r="Y28412" s="1"/>
    </row>
    <row r="28413" spans="6:25" x14ac:dyDescent="0.2">
      <c r="F28413" s="1"/>
      <c r="H28413" s="1"/>
      <c r="J28413" s="1"/>
      <c r="M28413" s="1"/>
      <c r="R28413" s="1"/>
      <c r="V28413" s="1"/>
      <c r="Y28413" s="1"/>
    </row>
    <row r="28414" spans="6:25" x14ac:dyDescent="0.2">
      <c r="F28414" s="1"/>
      <c r="H28414" s="1"/>
      <c r="J28414" s="1"/>
      <c r="M28414" s="1"/>
      <c r="R28414" s="1"/>
      <c r="V28414" s="1"/>
      <c r="Y28414" s="1"/>
    </row>
    <row r="28415" spans="6:25" x14ac:dyDescent="0.2">
      <c r="H28415" s="1"/>
      <c r="J28415" s="1"/>
      <c r="M28415" s="1"/>
      <c r="V28415" s="1"/>
      <c r="Y28415" s="1"/>
    </row>
    <row r="28416" spans="6:25" x14ac:dyDescent="0.2">
      <c r="H28416" s="1"/>
      <c r="M28416" s="1"/>
      <c r="Y28416" s="1"/>
    </row>
    <row r="28417" spans="5:25" x14ac:dyDescent="0.2">
      <c r="H28417" s="1"/>
      <c r="J28417" s="1"/>
      <c r="K28417" s="1"/>
      <c r="M28417" s="1"/>
      <c r="Y28417" s="1"/>
    </row>
    <row r="28418" spans="5:25" x14ac:dyDescent="0.2">
      <c r="H28418" s="1"/>
      <c r="M28418" s="1"/>
      <c r="Y28418" s="1"/>
    </row>
    <row r="28419" spans="5:25" x14ac:dyDescent="0.2">
      <c r="H28419" s="1"/>
      <c r="M28419" s="1"/>
      <c r="Y28419" s="1"/>
    </row>
    <row r="28420" spans="5:25" x14ac:dyDescent="0.2">
      <c r="E28420" s="1"/>
      <c r="F28420" s="1"/>
      <c r="H28420" s="1"/>
      <c r="I28420" s="1"/>
      <c r="J28420" s="1"/>
      <c r="K28420" s="1"/>
      <c r="M28420" s="1"/>
      <c r="Q28420" s="1"/>
      <c r="R28420" s="1"/>
      <c r="U28420" s="1"/>
      <c r="V28420" s="1"/>
      <c r="W28420" s="1"/>
      <c r="Y28420" s="1"/>
    </row>
    <row r="28421" spans="5:25" x14ac:dyDescent="0.2">
      <c r="H28421" s="1"/>
      <c r="M28421" s="1"/>
      <c r="Y28421" s="1"/>
    </row>
    <row r="28422" spans="5:25" x14ac:dyDescent="0.2">
      <c r="H28422" s="1"/>
      <c r="M28422" s="1"/>
      <c r="Y28422" s="1"/>
    </row>
    <row r="28423" spans="5:25" x14ac:dyDescent="0.2">
      <c r="H28423" s="1"/>
      <c r="M28423" s="1"/>
      <c r="Y28423" s="1"/>
    </row>
    <row r="28424" spans="5:25" x14ac:dyDescent="0.2">
      <c r="H28424" s="1"/>
      <c r="M28424" s="1"/>
      <c r="Y28424" s="1"/>
    </row>
    <row r="28425" spans="5:25" x14ac:dyDescent="0.2">
      <c r="H28425" s="1"/>
      <c r="J28425" s="1"/>
      <c r="M28425" s="1"/>
      <c r="V28425" s="1"/>
      <c r="Y28425" s="1"/>
    </row>
    <row r="28426" spans="5:25" x14ac:dyDescent="0.2">
      <c r="H28426" s="1"/>
      <c r="M28426" s="1"/>
      <c r="Y28426" s="1"/>
    </row>
    <row r="28427" spans="5:25" x14ac:dyDescent="0.2">
      <c r="H28427" s="1"/>
      <c r="M28427" s="1"/>
      <c r="Y28427" s="1"/>
    </row>
    <row r="28428" spans="5:25" x14ac:dyDescent="0.2">
      <c r="H28428" s="1"/>
      <c r="K28428" s="1"/>
      <c r="M28428" s="1"/>
      <c r="W28428" s="1"/>
      <c r="Y28428" s="1"/>
    </row>
    <row r="28429" spans="5:25" x14ac:dyDescent="0.2">
      <c r="H28429" s="1"/>
      <c r="M28429" s="1"/>
      <c r="Y28429" s="1"/>
    </row>
    <row r="28430" spans="5:25" x14ac:dyDescent="0.2">
      <c r="H28430" s="1"/>
      <c r="J28430" s="1"/>
      <c r="K28430" s="1"/>
      <c r="M28430" s="1"/>
      <c r="Y28430" s="1"/>
    </row>
    <row r="28431" spans="5:25" x14ac:dyDescent="0.2">
      <c r="H28431" s="1"/>
      <c r="M28431" s="1"/>
      <c r="Y28431" s="1"/>
    </row>
    <row r="28432" spans="5:25" x14ac:dyDescent="0.2">
      <c r="H28432" s="1"/>
      <c r="M28432" s="1"/>
      <c r="Y28432" s="1"/>
    </row>
    <row r="28433" spans="6:25" x14ac:dyDescent="0.2">
      <c r="H28433" s="1"/>
      <c r="M28433" s="1"/>
      <c r="Y28433" s="1"/>
    </row>
    <row r="28434" spans="6:25" x14ac:dyDescent="0.2">
      <c r="H28434" s="1"/>
      <c r="M28434" s="1"/>
      <c r="Y28434" s="1"/>
    </row>
    <row r="28435" spans="6:25" x14ac:dyDescent="0.2">
      <c r="H28435" s="1"/>
      <c r="M28435" s="1"/>
      <c r="Y28435" s="1"/>
    </row>
    <row r="28436" spans="6:25" x14ac:dyDescent="0.2">
      <c r="H28436" s="1"/>
      <c r="M28436" s="1"/>
      <c r="Y28436" s="1"/>
    </row>
    <row r="28437" spans="6:25" x14ac:dyDescent="0.2">
      <c r="H28437" s="1"/>
      <c r="M28437" s="1"/>
      <c r="Y28437" s="1"/>
    </row>
    <row r="28438" spans="6:25" x14ac:dyDescent="0.2">
      <c r="H28438" s="1"/>
      <c r="M28438" s="1"/>
      <c r="Y28438" s="1"/>
    </row>
    <row r="28439" spans="6:25" x14ac:dyDescent="0.2">
      <c r="H28439" s="1"/>
      <c r="M28439" s="1"/>
      <c r="Y28439" s="1"/>
    </row>
    <row r="28440" spans="6:25" x14ac:dyDescent="0.2">
      <c r="H28440" s="1"/>
      <c r="M28440" s="1"/>
      <c r="Y28440" s="1"/>
    </row>
    <row r="28441" spans="6:25" x14ac:dyDescent="0.2">
      <c r="H28441" s="1"/>
      <c r="M28441" s="1"/>
      <c r="Y28441" s="1"/>
    </row>
    <row r="28442" spans="6:25" x14ac:dyDescent="0.2">
      <c r="H28442" s="1"/>
      <c r="M28442" s="1"/>
      <c r="Y28442" s="1"/>
    </row>
    <row r="28443" spans="6:25" x14ac:dyDescent="0.2">
      <c r="H28443" s="1"/>
      <c r="M28443" s="1"/>
      <c r="Y28443" s="1"/>
    </row>
    <row r="28444" spans="6:25" x14ac:dyDescent="0.2">
      <c r="H28444" s="1"/>
      <c r="M28444" s="1"/>
      <c r="Y28444" s="1"/>
    </row>
    <row r="28445" spans="6:25" x14ac:dyDescent="0.2">
      <c r="H28445" s="1"/>
      <c r="M28445" s="1"/>
      <c r="Y28445" s="1"/>
    </row>
    <row r="28446" spans="6:25" x14ac:dyDescent="0.2">
      <c r="H28446" s="1"/>
      <c r="M28446" s="1"/>
      <c r="Y28446" s="1"/>
    </row>
    <row r="28447" spans="6:25" x14ac:dyDescent="0.2">
      <c r="H28447" s="1"/>
      <c r="M28447" s="1"/>
      <c r="Y28447" s="1"/>
    </row>
    <row r="28448" spans="6:25" x14ac:dyDescent="0.2">
      <c r="F28448" s="1"/>
      <c r="H28448" s="1"/>
      <c r="J28448" s="1"/>
      <c r="M28448" s="1"/>
      <c r="R28448" s="1"/>
      <c r="V28448" s="1"/>
      <c r="Y28448" s="1"/>
    </row>
    <row r="28449" spans="6:25" x14ac:dyDescent="0.2">
      <c r="H28449" s="1"/>
      <c r="M28449" s="1"/>
      <c r="Y28449" s="1"/>
    </row>
    <row r="28450" spans="6:25" x14ac:dyDescent="0.2">
      <c r="H28450" s="1"/>
      <c r="M28450" s="1"/>
      <c r="Y28450" s="1"/>
    </row>
    <row r="28451" spans="6:25" x14ac:dyDescent="0.2">
      <c r="H28451" s="1"/>
      <c r="M28451" s="1"/>
      <c r="Y28451" s="1"/>
    </row>
    <row r="28452" spans="6:25" x14ac:dyDescent="0.2">
      <c r="H28452" s="1"/>
      <c r="M28452" s="1"/>
      <c r="Y28452" s="1"/>
    </row>
    <row r="28453" spans="6:25" x14ac:dyDescent="0.2">
      <c r="H28453" s="1"/>
      <c r="M28453" s="1"/>
      <c r="Y28453" s="1"/>
    </row>
    <row r="28454" spans="6:25" x14ac:dyDescent="0.2">
      <c r="H28454" s="1"/>
      <c r="M28454" s="1"/>
      <c r="Y28454" s="1"/>
    </row>
    <row r="28455" spans="6:25" x14ac:dyDescent="0.2">
      <c r="H28455" s="1"/>
      <c r="I28455" s="1"/>
      <c r="M28455" s="1"/>
      <c r="U28455" s="1"/>
      <c r="Y28455" s="1"/>
    </row>
    <row r="28456" spans="6:25" x14ac:dyDescent="0.2">
      <c r="H28456" s="1"/>
      <c r="M28456" s="1"/>
      <c r="Y28456" s="1"/>
    </row>
    <row r="28457" spans="6:25" x14ac:dyDescent="0.2">
      <c r="H28457" s="1"/>
      <c r="M28457" s="1"/>
      <c r="Y28457" s="1"/>
    </row>
    <row r="28458" spans="6:25" x14ac:dyDescent="0.2">
      <c r="H28458" s="1"/>
      <c r="M28458" s="1"/>
      <c r="Y28458" s="1"/>
    </row>
    <row r="28459" spans="6:25" x14ac:dyDescent="0.2">
      <c r="F28459" s="1"/>
      <c r="G28459" s="1"/>
      <c r="H28459" s="1"/>
      <c r="J28459" s="1"/>
      <c r="K28459" s="1"/>
      <c r="M28459" s="1"/>
      <c r="Y28459" s="1"/>
    </row>
    <row r="28460" spans="6:25" x14ac:dyDescent="0.2">
      <c r="H28460" s="1"/>
      <c r="M28460" s="1"/>
      <c r="Y28460" s="1"/>
    </row>
    <row r="28461" spans="6:25" x14ac:dyDescent="0.2">
      <c r="H28461" s="1"/>
      <c r="K28461" s="1"/>
      <c r="M28461" s="1"/>
      <c r="W28461" s="1"/>
      <c r="Y28461" s="1"/>
    </row>
    <row r="28462" spans="6:25" x14ac:dyDescent="0.2">
      <c r="H28462" s="1"/>
      <c r="M28462" s="1"/>
      <c r="Y28462" s="1"/>
    </row>
    <row r="28463" spans="6:25" x14ac:dyDescent="0.2">
      <c r="H28463" s="1"/>
      <c r="M28463" s="1"/>
      <c r="Y28463" s="1"/>
    </row>
    <row r="28464" spans="6:25" x14ac:dyDescent="0.2">
      <c r="H28464" s="1"/>
      <c r="M28464" s="1"/>
      <c r="Y28464" s="1"/>
    </row>
    <row r="28465" spans="5:25" x14ac:dyDescent="0.2">
      <c r="H28465" s="1"/>
      <c r="M28465" s="1"/>
      <c r="Y28465" s="1"/>
    </row>
    <row r="28466" spans="5:25" x14ac:dyDescent="0.2">
      <c r="F28466" s="1"/>
      <c r="H28466" s="1"/>
      <c r="J28466" s="1"/>
      <c r="M28466" s="1"/>
      <c r="R28466" s="1"/>
      <c r="V28466" s="1"/>
      <c r="Y28466" s="1"/>
    </row>
    <row r="28467" spans="5:25" x14ac:dyDescent="0.2">
      <c r="F28467" s="1"/>
      <c r="H28467" s="1"/>
      <c r="J28467" s="1"/>
      <c r="M28467" s="1"/>
      <c r="R28467" s="1"/>
      <c r="V28467" s="1"/>
      <c r="Y28467" s="1"/>
    </row>
    <row r="28468" spans="5:25" x14ac:dyDescent="0.2">
      <c r="H28468" s="1"/>
      <c r="M28468" s="1"/>
      <c r="Y28468" s="1"/>
    </row>
    <row r="28469" spans="5:25" x14ac:dyDescent="0.2">
      <c r="H28469" s="1"/>
      <c r="M28469" s="1"/>
      <c r="Y28469" s="1"/>
    </row>
    <row r="28470" spans="5:25" x14ac:dyDescent="0.2">
      <c r="H28470" s="1"/>
      <c r="M28470" s="1"/>
      <c r="Y28470" s="1"/>
    </row>
    <row r="28471" spans="5:25" x14ac:dyDescent="0.2">
      <c r="H28471" s="1"/>
      <c r="M28471" s="1"/>
      <c r="Y28471" s="1"/>
    </row>
    <row r="28472" spans="5:25" x14ac:dyDescent="0.2">
      <c r="H28472" s="1"/>
      <c r="M28472" s="1"/>
      <c r="Y28472" s="1"/>
    </row>
    <row r="28473" spans="5:25" x14ac:dyDescent="0.2">
      <c r="H28473" s="1"/>
      <c r="K28473" s="1"/>
      <c r="M28473" s="1"/>
      <c r="W28473" s="1"/>
      <c r="Y28473" s="1"/>
    </row>
    <row r="28474" spans="5:25" x14ac:dyDescent="0.2">
      <c r="H28474" s="1"/>
      <c r="M28474" s="1"/>
      <c r="Y28474" s="1"/>
    </row>
    <row r="28475" spans="5:25" x14ac:dyDescent="0.2">
      <c r="H28475" s="1"/>
      <c r="M28475" s="1"/>
      <c r="Y28475" s="1"/>
    </row>
    <row r="28476" spans="5:25" x14ac:dyDescent="0.2">
      <c r="H28476" s="1"/>
      <c r="M28476" s="1"/>
      <c r="Y28476" s="1"/>
    </row>
    <row r="28477" spans="5:25" x14ac:dyDescent="0.2">
      <c r="H28477" s="1"/>
      <c r="M28477" s="1"/>
    </row>
    <row r="28478" spans="5:25" x14ac:dyDescent="0.2">
      <c r="H28478" s="1"/>
      <c r="M28478" s="1"/>
      <c r="Y28478" s="1"/>
    </row>
    <row r="28479" spans="5:25" x14ac:dyDescent="0.2">
      <c r="E28479" s="1"/>
      <c r="H28479" s="1"/>
      <c r="I28479" s="1"/>
      <c r="M28479" s="1"/>
      <c r="Q28479" s="1"/>
      <c r="U28479" s="1"/>
      <c r="Y28479" s="1"/>
    </row>
    <row r="28480" spans="5:25" x14ac:dyDescent="0.2">
      <c r="H28480" s="1"/>
      <c r="M28480" s="1"/>
      <c r="Y28480" s="1"/>
    </row>
    <row r="28481" spans="5:25" x14ac:dyDescent="0.2">
      <c r="H28481" s="1"/>
      <c r="M28481" s="1"/>
      <c r="Y28481" s="1"/>
    </row>
    <row r="28482" spans="5:25" x14ac:dyDescent="0.2">
      <c r="H28482" s="1"/>
      <c r="M28482" s="1"/>
      <c r="Y28482" s="1"/>
    </row>
    <row r="28483" spans="5:25" x14ac:dyDescent="0.2">
      <c r="H28483" s="1"/>
      <c r="J28483" s="1"/>
      <c r="K28483" s="1"/>
      <c r="M28483" s="1"/>
      <c r="Y28483" s="1"/>
    </row>
    <row r="28484" spans="5:25" x14ac:dyDescent="0.2">
      <c r="H28484" s="1"/>
      <c r="M28484" s="1"/>
      <c r="Y28484" s="1"/>
    </row>
    <row r="28485" spans="5:25" x14ac:dyDescent="0.2">
      <c r="H28485" s="1"/>
      <c r="J28485" s="1"/>
      <c r="M28485" s="1"/>
      <c r="V28485" s="1"/>
      <c r="Y28485" s="1"/>
    </row>
    <row r="28486" spans="5:25" x14ac:dyDescent="0.2">
      <c r="H28486" s="1"/>
      <c r="J28486" s="1"/>
      <c r="M28486" s="1"/>
      <c r="V28486" s="1"/>
      <c r="Y28486" s="1"/>
    </row>
    <row r="28487" spans="5:25" x14ac:dyDescent="0.2">
      <c r="H28487" s="1"/>
      <c r="I28487" s="1"/>
      <c r="J28487" s="1"/>
      <c r="M28487" s="1"/>
      <c r="U28487" s="1"/>
      <c r="V28487" s="1"/>
      <c r="Y28487" s="1"/>
    </row>
    <row r="28488" spans="5:25" x14ac:dyDescent="0.2">
      <c r="H28488" s="1"/>
      <c r="M28488" s="1"/>
      <c r="Y28488" s="1"/>
    </row>
    <row r="28489" spans="5:25" x14ac:dyDescent="0.2">
      <c r="E28489" s="1"/>
      <c r="H28489" s="1"/>
      <c r="I28489" s="1"/>
      <c r="M28489" s="1"/>
      <c r="Q28489" s="1"/>
      <c r="U28489" s="1"/>
      <c r="Y28489" s="1"/>
    </row>
    <row r="28490" spans="5:25" x14ac:dyDescent="0.2">
      <c r="H28490" s="1"/>
      <c r="K28490" s="1"/>
      <c r="M28490" s="1"/>
      <c r="W28490" s="1"/>
      <c r="Y28490" s="1"/>
    </row>
    <row r="28491" spans="5:25" x14ac:dyDescent="0.2">
      <c r="H28491" s="1"/>
      <c r="J28491" s="1"/>
      <c r="M28491" s="1"/>
      <c r="V28491" s="1"/>
      <c r="Y28491" s="1"/>
    </row>
    <row r="28492" spans="5:25" x14ac:dyDescent="0.2">
      <c r="F28492" s="1"/>
      <c r="H28492" s="1"/>
      <c r="J28492" s="1"/>
      <c r="M28492" s="1"/>
      <c r="R28492" s="1"/>
      <c r="V28492" s="1"/>
      <c r="Y28492" s="1"/>
    </row>
    <row r="28493" spans="5:25" x14ac:dyDescent="0.2">
      <c r="H28493" s="1"/>
      <c r="J28493" s="1"/>
      <c r="K28493" s="1"/>
      <c r="M28493" s="1"/>
      <c r="Y28493" s="1"/>
    </row>
    <row r="28494" spans="5:25" x14ac:dyDescent="0.2">
      <c r="H28494" s="1"/>
      <c r="K28494" s="1"/>
      <c r="M28494" s="1"/>
      <c r="W28494" s="1"/>
      <c r="Y28494" s="1"/>
    </row>
    <row r="28495" spans="5:25" x14ac:dyDescent="0.2">
      <c r="H28495" s="1"/>
      <c r="M28495" s="1"/>
      <c r="Y28495" s="1"/>
    </row>
    <row r="28496" spans="5:25" x14ac:dyDescent="0.2">
      <c r="F28496" s="1"/>
      <c r="G28496" s="1"/>
      <c r="H28496" s="1"/>
      <c r="J28496" s="1"/>
      <c r="K28496" s="1"/>
      <c r="M28496" s="1"/>
      <c r="Y28496" s="1"/>
    </row>
    <row r="28497" spans="6:25" x14ac:dyDescent="0.2">
      <c r="H28497" s="1"/>
      <c r="J28497" s="1"/>
      <c r="M28497" s="1"/>
      <c r="V28497" s="1"/>
      <c r="Y28497" s="1"/>
    </row>
    <row r="28498" spans="6:25" x14ac:dyDescent="0.2">
      <c r="H28498" s="1"/>
      <c r="M28498" s="1"/>
      <c r="Y28498" s="1"/>
    </row>
    <row r="28499" spans="6:25" x14ac:dyDescent="0.2">
      <c r="H28499" s="1"/>
      <c r="J28499" s="1"/>
      <c r="K28499" s="1"/>
      <c r="M28499" s="1"/>
      <c r="W28499" s="1"/>
      <c r="Y28499" s="1"/>
    </row>
    <row r="28500" spans="6:25" x14ac:dyDescent="0.2">
      <c r="H28500" s="1"/>
      <c r="J28500" s="1"/>
      <c r="K28500" s="1"/>
      <c r="M28500" s="1"/>
      <c r="Y28500" s="1"/>
    </row>
    <row r="28501" spans="6:25" x14ac:dyDescent="0.2">
      <c r="H28501" s="1"/>
      <c r="M28501" s="1"/>
      <c r="Y28501" s="1"/>
    </row>
    <row r="28502" spans="6:25" x14ac:dyDescent="0.2">
      <c r="H28502" s="1"/>
      <c r="M28502" s="1"/>
      <c r="Y28502" s="1"/>
    </row>
    <row r="28503" spans="6:25" x14ac:dyDescent="0.2">
      <c r="H28503" s="1"/>
      <c r="M28503" s="1"/>
      <c r="Y28503" s="1"/>
    </row>
    <row r="28504" spans="6:25" x14ac:dyDescent="0.2">
      <c r="H28504" s="1"/>
      <c r="M28504" s="1"/>
      <c r="Y28504" s="1"/>
    </row>
    <row r="28505" spans="6:25" x14ac:dyDescent="0.2">
      <c r="H28505" s="1"/>
      <c r="J28505" s="1"/>
      <c r="M28505" s="1"/>
      <c r="V28505" s="1"/>
      <c r="Y28505" s="1"/>
    </row>
    <row r="28506" spans="6:25" x14ac:dyDescent="0.2">
      <c r="F28506" s="1"/>
      <c r="H28506" s="1"/>
      <c r="J28506" s="1"/>
      <c r="M28506" s="1"/>
      <c r="R28506" s="1"/>
      <c r="V28506" s="1"/>
      <c r="Y28506" s="1"/>
    </row>
    <row r="28507" spans="6:25" x14ac:dyDescent="0.2">
      <c r="H28507" s="1"/>
      <c r="M28507" s="1"/>
      <c r="Y28507" s="1"/>
    </row>
    <row r="28508" spans="6:25" x14ac:dyDescent="0.2">
      <c r="F28508" s="1"/>
      <c r="H28508" s="1"/>
      <c r="J28508" s="1"/>
      <c r="M28508" s="1"/>
      <c r="R28508" s="1"/>
      <c r="V28508" s="1"/>
      <c r="Y28508" s="1"/>
    </row>
    <row r="28509" spans="6:25" x14ac:dyDescent="0.2">
      <c r="H28509" s="1"/>
      <c r="M28509" s="1"/>
      <c r="Y28509" s="1"/>
    </row>
    <row r="28510" spans="6:25" x14ac:dyDescent="0.2">
      <c r="G28510" s="1"/>
      <c r="H28510" s="1"/>
      <c r="K28510" s="1"/>
      <c r="M28510" s="1"/>
      <c r="S28510" s="1"/>
      <c r="W28510" s="1"/>
      <c r="Y28510" s="1"/>
    </row>
    <row r="28511" spans="6:25" x14ac:dyDescent="0.2">
      <c r="H28511" s="1"/>
      <c r="I28511" s="1"/>
      <c r="M28511" s="1"/>
      <c r="U28511" s="1"/>
      <c r="Y28511" s="1"/>
    </row>
    <row r="28512" spans="6:25" x14ac:dyDescent="0.2">
      <c r="F28512" s="1"/>
      <c r="H28512" s="1"/>
      <c r="J28512" s="1"/>
      <c r="M28512" s="1"/>
      <c r="R28512" s="1"/>
      <c r="V28512" s="1"/>
      <c r="Y28512" s="1"/>
    </row>
    <row r="28513" spans="6:25" x14ac:dyDescent="0.2">
      <c r="H28513" s="1"/>
      <c r="J28513" s="1"/>
      <c r="K28513" s="1"/>
      <c r="M28513" s="1"/>
      <c r="Y28513" s="1"/>
    </row>
    <row r="28514" spans="6:25" x14ac:dyDescent="0.2">
      <c r="H28514" s="1"/>
      <c r="M28514" s="1"/>
      <c r="Y28514" s="1"/>
    </row>
    <row r="28515" spans="6:25" x14ac:dyDescent="0.2">
      <c r="H28515" s="1"/>
      <c r="M28515" s="1"/>
      <c r="Y28515" s="1"/>
    </row>
    <row r="28516" spans="6:25" x14ac:dyDescent="0.2">
      <c r="F28516" s="1"/>
      <c r="H28516" s="1"/>
      <c r="J28516" s="1"/>
      <c r="M28516" s="1"/>
      <c r="R28516" s="1"/>
      <c r="V28516" s="1"/>
      <c r="Y28516" s="1"/>
    </row>
    <row r="28517" spans="6:25" x14ac:dyDescent="0.2">
      <c r="H28517" s="1"/>
      <c r="M28517" s="1"/>
      <c r="Y28517" s="1"/>
    </row>
    <row r="28518" spans="6:25" x14ac:dyDescent="0.2">
      <c r="H28518" s="1"/>
      <c r="M28518" s="1"/>
      <c r="Y28518" s="1"/>
    </row>
    <row r="28519" spans="6:25" x14ac:dyDescent="0.2">
      <c r="H28519" s="1"/>
      <c r="I28519" s="1"/>
      <c r="M28519" s="1"/>
      <c r="U28519" s="1"/>
      <c r="Y28519" s="1"/>
    </row>
    <row r="28520" spans="6:25" x14ac:dyDescent="0.2">
      <c r="H28520" s="1"/>
      <c r="M28520" s="1"/>
      <c r="Y28520" s="1"/>
    </row>
    <row r="28521" spans="6:25" x14ac:dyDescent="0.2">
      <c r="H28521" s="1"/>
      <c r="M28521" s="1"/>
      <c r="Y28521" s="1"/>
    </row>
    <row r="28522" spans="6:25" x14ac:dyDescent="0.2">
      <c r="H28522" s="1"/>
      <c r="M28522" s="1"/>
      <c r="Y28522" s="1"/>
    </row>
    <row r="28523" spans="6:25" x14ac:dyDescent="0.2">
      <c r="H28523" s="1"/>
      <c r="M28523" s="1"/>
      <c r="Y28523" s="1"/>
    </row>
    <row r="28524" spans="6:25" x14ac:dyDescent="0.2">
      <c r="H28524" s="1"/>
      <c r="J28524" s="1"/>
      <c r="K28524" s="1"/>
      <c r="M28524" s="1"/>
      <c r="Y28524" s="1"/>
    </row>
    <row r="28525" spans="6:25" x14ac:dyDescent="0.2">
      <c r="H28525" s="1"/>
      <c r="M28525" s="1"/>
      <c r="Y28525" s="1"/>
    </row>
    <row r="28526" spans="6:25" x14ac:dyDescent="0.2">
      <c r="H28526" s="1"/>
      <c r="M28526" s="1"/>
    </row>
    <row r="28527" spans="6:25" x14ac:dyDescent="0.2">
      <c r="F28527" s="1"/>
      <c r="H28527" s="1"/>
      <c r="J28527" s="1"/>
      <c r="M28527" s="1"/>
      <c r="R28527" s="1"/>
      <c r="V28527" s="1"/>
      <c r="Y28527" s="1"/>
    </row>
    <row r="28528" spans="6:25" x14ac:dyDescent="0.2">
      <c r="F28528" s="1"/>
      <c r="H28528" s="1"/>
      <c r="J28528" s="1"/>
      <c r="M28528" s="1"/>
      <c r="R28528" s="1"/>
      <c r="V28528" s="1"/>
      <c r="Y28528" s="1"/>
    </row>
    <row r="28529" spans="5:25" x14ac:dyDescent="0.2">
      <c r="H28529" s="1"/>
      <c r="J28529" s="1"/>
      <c r="M28529" s="1"/>
      <c r="V28529" s="1"/>
      <c r="Y28529" s="1"/>
    </row>
    <row r="28530" spans="5:25" x14ac:dyDescent="0.2">
      <c r="H28530" s="1"/>
      <c r="J28530" s="1"/>
      <c r="M28530" s="1"/>
      <c r="V28530" s="1"/>
      <c r="Y28530" s="1"/>
    </row>
    <row r="28531" spans="5:25" x14ac:dyDescent="0.2">
      <c r="H28531" s="1"/>
      <c r="I28531" s="1"/>
      <c r="K28531" s="1"/>
      <c r="M28531" s="1"/>
      <c r="U28531" s="1"/>
      <c r="W28531" s="1"/>
      <c r="Y28531" s="1"/>
    </row>
    <row r="28532" spans="5:25" x14ac:dyDescent="0.2">
      <c r="H28532" s="1"/>
      <c r="I28532" s="1"/>
      <c r="M28532" s="1"/>
      <c r="U28532" s="1"/>
      <c r="Y28532" s="1"/>
    </row>
    <row r="28533" spans="5:25" x14ac:dyDescent="0.2">
      <c r="H28533" s="1"/>
      <c r="M28533" s="1"/>
      <c r="Y28533" s="1"/>
    </row>
    <row r="28534" spans="5:25" x14ac:dyDescent="0.2">
      <c r="H28534" s="1"/>
      <c r="M28534" s="1"/>
      <c r="Y28534" s="1"/>
    </row>
    <row r="28535" spans="5:25" x14ac:dyDescent="0.2">
      <c r="F28535" s="1"/>
      <c r="H28535" s="1"/>
      <c r="J28535" s="1"/>
      <c r="M28535" s="1"/>
      <c r="R28535" s="1"/>
      <c r="V28535" s="1"/>
      <c r="Y28535" s="1"/>
    </row>
    <row r="28536" spans="5:25" x14ac:dyDescent="0.2">
      <c r="H28536" s="1"/>
      <c r="J28536" s="1"/>
      <c r="K28536" s="1"/>
      <c r="M28536" s="1"/>
      <c r="Y28536" s="1"/>
    </row>
    <row r="28537" spans="5:25" x14ac:dyDescent="0.2">
      <c r="G28537" s="1"/>
      <c r="H28537" s="1"/>
      <c r="K28537" s="1"/>
      <c r="M28537" s="1"/>
      <c r="S28537" s="1"/>
      <c r="W28537" s="1"/>
      <c r="Y28537" s="1"/>
    </row>
    <row r="28538" spans="5:25" x14ac:dyDescent="0.2">
      <c r="H28538" s="1"/>
      <c r="M28538" s="1"/>
      <c r="Y28538" s="1"/>
    </row>
    <row r="28539" spans="5:25" x14ac:dyDescent="0.2">
      <c r="H28539" s="1"/>
      <c r="M28539" s="1"/>
      <c r="Y28539" s="1"/>
    </row>
    <row r="28540" spans="5:25" x14ac:dyDescent="0.2">
      <c r="F28540" s="1"/>
      <c r="H28540" s="1"/>
      <c r="J28540" s="1"/>
      <c r="M28540" s="1"/>
      <c r="R28540" s="1"/>
      <c r="V28540" s="1"/>
      <c r="Y28540" s="1"/>
    </row>
    <row r="28541" spans="5:25" x14ac:dyDescent="0.2">
      <c r="H28541" s="1"/>
      <c r="M28541" s="1"/>
      <c r="Y28541" s="1"/>
    </row>
    <row r="28542" spans="5:25" x14ac:dyDescent="0.2">
      <c r="H28542" s="1"/>
      <c r="M28542" s="1"/>
      <c r="Y28542" s="1"/>
    </row>
    <row r="28543" spans="5:25" x14ac:dyDescent="0.2">
      <c r="F28543" s="1"/>
      <c r="H28543" s="1"/>
      <c r="J28543" s="1"/>
      <c r="M28543" s="1"/>
      <c r="R28543" s="1"/>
      <c r="V28543" s="1"/>
      <c r="Y28543" s="1"/>
    </row>
    <row r="28544" spans="5:25" x14ac:dyDescent="0.2">
      <c r="E28544" s="1"/>
      <c r="H28544" s="1"/>
      <c r="I28544" s="1"/>
      <c r="M28544" s="1"/>
      <c r="Q28544" s="1"/>
      <c r="U28544" s="1"/>
      <c r="Y28544" s="1"/>
    </row>
    <row r="28545" spans="6:25" x14ac:dyDescent="0.2">
      <c r="F28545" s="1"/>
      <c r="H28545" s="1"/>
      <c r="J28545" s="1"/>
      <c r="K28545" s="1"/>
      <c r="M28545" s="1"/>
      <c r="R28545" s="1"/>
      <c r="V28545" s="1"/>
      <c r="Y28545" s="1"/>
    </row>
    <row r="28546" spans="6:25" x14ac:dyDescent="0.2">
      <c r="H28546" s="1"/>
      <c r="J28546" s="1"/>
      <c r="M28546" s="1"/>
      <c r="V28546" s="1"/>
      <c r="Y28546" s="1"/>
    </row>
    <row r="28547" spans="6:25" x14ac:dyDescent="0.2">
      <c r="H28547" s="1"/>
      <c r="M28547" s="1"/>
      <c r="Y28547" s="1"/>
    </row>
    <row r="28548" spans="6:25" x14ac:dyDescent="0.2">
      <c r="H28548" s="1"/>
      <c r="M28548" s="1"/>
      <c r="Y28548" s="1"/>
    </row>
    <row r="28549" spans="6:25" x14ac:dyDescent="0.2">
      <c r="H28549" s="1"/>
      <c r="J28549" s="1"/>
      <c r="M28549" s="1"/>
      <c r="V28549" s="1"/>
      <c r="Y28549" s="1"/>
    </row>
    <row r="28550" spans="6:25" x14ac:dyDescent="0.2">
      <c r="F28550" s="1"/>
      <c r="H28550" s="1"/>
      <c r="J28550" s="1"/>
      <c r="M28550" s="1"/>
      <c r="R28550" s="1"/>
      <c r="V28550" s="1"/>
      <c r="Y28550" s="1"/>
    </row>
    <row r="28551" spans="6:25" x14ac:dyDescent="0.2">
      <c r="H28551" s="1"/>
      <c r="M28551" s="1"/>
      <c r="Y28551" s="1"/>
    </row>
    <row r="28552" spans="6:25" x14ac:dyDescent="0.2">
      <c r="H28552" s="1"/>
      <c r="M28552" s="1"/>
      <c r="Y28552" s="1"/>
    </row>
    <row r="28553" spans="6:25" x14ac:dyDescent="0.2">
      <c r="H28553" s="1"/>
      <c r="J28553" s="1"/>
      <c r="K28553" s="1"/>
      <c r="M28553" s="1"/>
      <c r="Y28553" s="1"/>
    </row>
    <row r="28554" spans="6:25" x14ac:dyDescent="0.2">
      <c r="H28554" s="1"/>
      <c r="M28554" s="1"/>
      <c r="Y28554" s="1"/>
    </row>
    <row r="28555" spans="6:25" x14ac:dyDescent="0.2">
      <c r="H28555" s="1"/>
      <c r="M28555" s="1"/>
      <c r="Y28555" s="1"/>
    </row>
    <row r="28556" spans="6:25" x14ac:dyDescent="0.2">
      <c r="H28556" s="1"/>
      <c r="M28556" s="1"/>
      <c r="Y28556" s="1"/>
    </row>
    <row r="28557" spans="6:25" x14ac:dyDescent="0.2">
      <c r="H28557" s="1"/>
      <c r="M28557" s="1"/>
      <c r="Y28557" s="1"/>
    </row>
    <row r="28558" spans="6:25" x14ac:dyDescent="0.2">
      <c r="H28558" s="1"/>
      <c r="M28558" s="1"/>
      <c r="Y28558" s="1"/>
    </row>
    <row r="28559" spans="6:25" x14ac:dyDescent="0.2">
      <c r="H28559" s="1"/>
      <c r="M28559" s="1"/>
      <c r="Y28559" s="1"/>
    </row>
    <row r="28560" spans="6:25" x14ac:dyDescent="0.2">
      <c r="H28560" s="1"/>
      <c r="M28560" s="1"/>
      <c r="Y28560" s="1"/>
    </row>
    <row r="28561" spans="6:25" x14ac:dyDescent="0.2">
      <c r="H28561" s="1"/>
      <c r="M28561" s="1"/>
      <c r="Y28561" s="1"/>
    </row>
    <row r="28562" spans="6:25" x14ac:dyDescent="0.2">
      <c r="H28562" s="1"/>
      <c r="M28562" s="1"/>
      <c r="Y28562" s="1"/>
    </row>
    <row r="28563" spans="6:25" x14ac:dyDescent="0.2">
      <c r="H28563" s="1"/>
      <c r="M28563" s="1"/>
      <c r="Y28563" s="1"/>
    </row>
    <row r="28564" spans="6:25" x14ac:dyDescent="0.2">
      <c r="F28564" s="1"/>
      <c r="H28564" s="1"/>
      <c r="J28564" s="1"/>
      <c r="M28564" s="1"/>
      <c r="R28564" s="1"/>
      <c r="V28564" s="1"/>
      <c r="Y28564" s="1"/>
    </row>
    <row r="28565" spans="6:25" x14ac:dyDescent="0.2">
      <c r="H28565" s="1"/>
      <c r="I28565" s="1"/>
      <c r="M28565" s="1"/>
      <c r="U28565" s="1"/>
      <c r="Y28565" s="1"/>
    </row>
    <row r="28566" spans="6:25" x14ac:dyDescent="0.2">
      <c r="H28566" s="1"/>
      <c r="J28566" s="1"/>
      <c r="K28566" s="1"/>
      <c r="M28566" s="1"/>
      <c r="Y28566" s="1"/>
    </row>
    <row r="28567" spans="6:25" x14ac:dyDescent="0.2">
      <c r="H28567" s="1"/>
      <c r="M28567" s="1"/>
      <c r="Y28567" s="1"/>
    </row>
    <row r="28568" spans="6:25" x14ac:dyDescent="0.2">
      <c r="H28568" s="1"/>
      <c r="J28568" s="1"/>
      <c r="K28568" s="1"/>
      <c r="M28568" s="1"/>
      <c r="Y28568" s="1"/>
    </row>
    <row r="28569" spans="6:25" x14ac:dyDescent="0.2">
      <c r="H28569" s="1"/>
      <c r="M28569" s="1"/>
      <c r="Y28569" s="1"/>
    </row>
    <row r="28570" spans="6:25" x14ac:dyDescent="0.2">
      <c r="H28570" s="1"/>
      <c r="M28570" s="1"/>
      <c r="Y28570" s="1"/>
    </row>
    <row r="28571" spans="6:25" x14ac:dyDescent="0.2">
      <c r="H28571" s="1"/>
      <c r="M28571" s="1"/>
      <c r="Y28571" s="1"/>
    </row>
    <row r="28572" spans="6:25" x14ac:dyDescent="0.2">
      <c r="H28572" s="1"/>
      <c r="J28572" s="1"/>
      <c r="M28572" s="1"/>
      <c r="V28572" s="1"/>
      <c r="Y28572" s="1"/>
    </row>
    <row r="28573" spans="6:25" x14ac:dyDescent="0.2">
      <c r="H28573" s="1"/>
      <c r="K28573" s="1"/>
      <c r="M28573" s="1"/>
      <c r="W28573" s="1"/>
      <c r="Y28573" s="1"/>
    </row>
    <row r="28574" spans="6:25" x14ac:dyDescent="0.2">
      <c r="H28574" s="1"/>
      <c r="M28574" s="1"/>
      <c r="Y28574" s="1"/>
    </row>
    <row r="28575" spans="6:25" x14ac:dyDescent="0.2">
      <c r="H28575" s="1"/>
      <c r="M28575" s="1"/>
      <c r="Y28575" s="1"/>
    </row>
    <row r="28576" spans="6:25" x14ac:dyDescent="0.2">
      <c r="H28576" s="1"/>
      <c r="M28576" s="1"/>
      <c r="Y28576" s="1"/>
    </row>
    <row r="28577" spans="5:25" x14ac:dyDescent="0.2">
      <c r="H28577" s="1"/>
      <c r="M28577" s="1"/>
      <c r="Y28577" s="1"/>
    </row>
    <row r="28578" spans="5:25" x14ac:dyDescent="0.2">
      <c r="H28578" s="1"/>
      <c r="K28578" s="1"/>
      <c r="M28578" s="1"/>
      <c r="W28578" s="1"/>
      <c r="Y28578" s="1"/>
    </row>
    <row r="28579" spans="5:25" x14ac:dyDescent="0.2">
      <c r="H28579" s="1"/>
      <c r="M28579" s="1"/>
      <c r="Y28579" s="1"/>
    </row>
    <row r="28580" spans="5:25" x14ac:dyDescent="0.2">
      <c r="E28580" s="1"/>
      <c r="H28580" s="1"/>
      <c r="I28580" s="1"/>
      <c r="M28580" s="1"/>
      <c r="Q28580" s="1"/>
      <c r="U28580" s="1"/>
      <c r="Y28580" s="1"/>
    </row>
    <row r="28581" spans="5:25" x14ac:dyDescent="0.2">
      <c r="H28581" s="1"/>
      <c r="M28581" s="1"/>
      <c r="Y28581" s="1"/>
    </row>
    <row r="28582" spans="5:25" x14ac:dyDescent="0.2">
      <c r="H28582" s="1"/>
      <c r="M28582" s="1"/>
      <c r="Y28582" s="1"/>
    </row>
    <row r="28583" spans="5:25" x14ac:dyDescent="0.2">
      <c r="F28583" s="1"/>
      <c r="H28583" s="1"/>
      <c r="J28583" s="1"/>
      <c r="M28583" s="1"/>
      <c r="R28583" s="1"/>
      <c r="V28583" s="1"/>
      <c r="Y28583" s="1"/>
    </row>
    <row r="28584" spans="5:25" x14ac:dyDescent="0.2">
      <c r="H28584" s="1"/>
      <c r="M28584" s="1"/>
      <c r="Y28584" s="1"/>
    </row>
    <row r="28585" spans="5:25" x14ac:dyDescent="0.2">
      <c r="H28585" s="1"/>
      <c r="M28585" s="1"/>
      <c r="Y28585" s="1"/>
    </row>
    <row r="28586" spans="5:25" x14ac:dyDescent="0.2">
      <c r="H28586" s="1"/>
      <c r="J28586" s="1"/>
      <c r="K28586" s="1"/>
      <c r="M28586" s="1"/>
      <c r="Y28586" s="1"/>
    </row>
    <row r="28587" spans="5:25" x14ac:dyDescent="0.2">
      <c r="H28587" s="1"/>
      <c r="J28587" s="1"/>
      <c r="K28587" s="1"/>
      <c r="M28587" s="1"/>
      <c r="Y28587" s="1"/>
    </row>
    <row r="28588" spans="5:25" x14ac:dyDescent="0.2">
      <c r="H28588" s="1"/>
      <c r="M28588" s="1"/>
      <c r="Y28588" s="1"/>
    </row>
    <row r="28589" spans="5:25" x14ac:dyDescent="0.2">
      <c r="H28589" s="1"/>
      <c r="M28589" s="1"/>
      <c r="Y28589" s="1"/>
    </row>
    <row r="28590" spans="5:25" x14ac:dyDescent="0.2">
      <c r="H28590" s="1"/>
      <c r="M28590" s="1"/>
      <c r="Y28590" s="1"/>
    </row>
    <row r="28591" spans="5:25" x14ac:dyDescent="0.2">
      <c r="H28591" s="1"/>
      <c r="M28591" s="1"/>
      <c r="Y28591" s="1"/>
    </row>
    <row r="28592" spans="5:25" x14ac:dyDescent="0.2">
      <c r="H28592" s="1"/>
      <c r="M28592" s="1"/>
      <c r="Y28592" s="1"/>
    </row>
    <row r="28593" spans="6:25" x14ac:dyDescent="0.2">
      <c r="H28593" s="1"/>
      <c r="J28593" s="1"/>
      <c r="M28593" s="1"/>
      <c r="V28593" s="1"/>
      <c r="Y28593" s="1"/>
    </row>
    <row r="28594" spans="6:25" x14ac:dyDescent="0.2">
      <c r="H28594" s="1"/>
      <c r="M28594" s="1"/>
    </row>
    <row r="28595" spans="6:25" x14ac:dyDescent="0.2">
      <c r="H28595" s="1"/>
      <c r="J28595" s="1"/>
      <c r="M28595" s="1"/>
      <c r="V28595" s="1"/>
      <c r="Y28595" s="1"/>
    </row>
    <row r="28596" spans="6:25" x14ac:dyDescent="0.2">
      <c r="F28596" s="1"/>
      <c r="H28596" s="1"/>
      <c r="J28596" s="1"/>
      <c r="M28596" s="1"/>
      <c r="R28596" s="1"/>
      <c r="V28596" s="1"/>
      <c r="Y28596" s="1"/>
    </row>
    <row r="28597" spans="6:25" x14ac:dyDescent="0.2">
      <c r="H28597" s="1"/>
      <c r="J28597" s="1"/>
      <c r="M28597" s="1"/>
      <c r="V28597" s="1"/>
      <c r="Y28597" s="1"/>
    </row>
    <row r="28598" spans="6:25" x14ac:dyDescent="0.2">
      <c r="F28598" s="1"/>
      <c r="H28598" s="1"/>
      <c r="I28598" s="1"/>
      <c r="J28598" s="1"/>
      <c r="K28598" s="1"/>
      <c r="M28598" s="1"/>
      <c r="R28598" s="1"/>
      <c r="U28598" s="1"/>
      <c r="V28598" s="1"/>
      <c r="W28598" s="1"/>
      <c r="Y28598" s="1"/>
    </row>
    <row r="28599" spans="6:25" x14ac:dyDescent="0.2">
      <c r="F28599" s="1"/>
      <c r="H28599" s="1"/>
      <c r="J28599" s="1"/>
      <c r="M28599" s="1"/>
      <c r="R28599" s="1"/>
      <c r="V28599" s="1"/>
      <c r="Y28599" s="1"/>
    </row>
    <row r="28600" spans="6:25" x14ac:dyDescent="0.2">
      <c r="F28600" s="1"/>
      <c r="H28600" s="1"/>
      <c r="J28600" s="1"/>
      <c r="M28600" s="1"/>
      <c r="R28600" s="1"/>
      <c r="V28600" s="1"/>
      <c r="Y28600" s="1"/>
    </row>
    <row r="28601" spans="6:25" x14ac:dyDescent="0.2">
      <c r="F28601" s="1"/>
      <c r="H28601" s="1"/>
      <c r="J28601" s="1"/>
      <c r="M28601" s="1"/>
      <c r="R28601" s="1"/>
      <c r="V28601" s="1"/>
      <c r="Y28601" s="1"/>
    </row>
    <row r="28602" spans="6:25" x14ac:dyDescent="0.2">
      <c r="F28602" s="1"/>
      <c r="H28602" s="1"/>
      <c r="J28602" s="1"/>
      <c r="M28602" s="1"/>
      <c r="R28602" s="1"/>
      <c r="V28602" s="1"/>
      <c r="Y28602" s="1"/>
    </row>
    <row r="28603" spans="6:25" x14ac:dyDescent="0.2">
      <c r="F28603" s="1"/>
      <c r="H28603" s="1"/>
      <c r="J28603" s="1"/>
      <c r="M28603" s="1"/>
      <c r="R28603" s="1"/>
      <c r="V28603" s="1"/>
      <c r="Y28603" s="1"/>
    </row>
    <row r="28604" spans="6:25" x14ac:dyDescent="0.2">
      <c r="F28604" s="1"/>
      <c r="H28604" s="1"/>
      <c r="J28604" s="1"/>
      <c r="M28604" s="1"/>
      <c r="R28604" s="1"/>
      <c r="V28604" s="1"/>
      <c r="Y28604" s="1"/>
    </row>
    <row r="28605" spans="6:25" x14ac:dyDescent="0.2">
      <c r="F28605" s="1"/>
      <c r="H28605" s="1"/>
      <c r="J28605" s="1"/>
      <c r="M28605" s="1"/>
      <c r="R28605" s="1"/>
      <c r="V28605" s="1"/>
      <c r="Y28605" s="1"/>
    </row>
    <row r="28606" spans="6:25" x14ac:dyDescent="0.2">
      <c r="F28606" s="1"/>
      <c r="H28606" s="1"/>
      <c r="J28606" s="1"/>
      <c r="K28606" s="1"/>
      <c r="M28606" s="1"/>
      <c r="R28606" s="1"/>
      <c r="V28606" s="1"/>
      <c r="Y28606" s="1"/>
    </row>
    <row r="28607" spans="6:25" x14ac:dyDescent="0.2">
      <c r="F28607" s="1"/>
      <c r="H28607" s="1"/>
      <c r="J28607" s="1"/>
      <c r="M28607" s="1"/>
      <c r="R28607" s="1"/>
      <c r="V28607" s="1"/>
      <c r="Y28607" s="1"/>
    </row>
    <row r="28608" spans="6:25" x14ac:dyDescent="0.2">
      <c r="F28608" s="1"/>
      <c r="H28608" s="1"/>
      <c r="I28608" s="1"/>
      <c r="J28608" s="1"/>
      <c r="K28608" s="1"/>
      <c r="M28608" s="1"/>
      <c r="R28608" s="1"/>
      <c r="U28608" s="1"/>
      <c r="V28608" s="1"/>
      <c r="W28608" s="1"/>
      <c r="Y28608" s="1"/>
    </row>
    <row r="28609" spans="5:25" x14ac:dyDescent="0.2">
      <c r="F28609" s="1"/>
      <c r="H28609" s="1"/>
      <c r="I28609" s="1"/>
      <c r="J28609" s="1"/>
      <c r="K28609" s="1"/>
      <c r="M28609" s="1"/>
      <c r="R28609" s="1"/>
      <c r="U28609" s="1"/>
      <c r="V28609" s="1"/>
      <c r="W28609" s="1"/>
      <c r="Y28609" s="1"/>
    </row>
    <row r="28610" spans="5:25" x14ac:dyDescent="0.2">
      <c r="F28610" s="1"/>
      <c r="H28610" s="1"/>
      <c r="J28610" s="1"/>
      <c r="M28610" s="1"/>
      <c r="R28610" s="1"/>
      <c r="V28610" s="1"/>
      <c r="Y28610" s="1"/>
    </row>
    <row r="28611" spans="5:25" x14ac:dyDescent="0.2">
      <c r="F28611" s="1"/>
      <c r="H28611" s="1"/>
      <c r="J28611" s="1"/>
      <c r="K28611" s="1"/>
      <c r="M28611" s="1"/>
      <c r="R28611" s="1"/>
      <c r="V28611" s="1"/>
      <c r="Y28611" s="1"/>
    </row>
    <row r="28612" spans="5:25" x14ac:dyDescent="0.2">
      <c r="F28612" s="1"/>
      <c r="H28612" s="1"/>
      <c r="J28612" s="1"/>
      <c r="M28612" s="1"/>
      <c r="R28612" s="1"/>
      <c r="V28612" s="1"/>
      <c r="Y28612" s="1"/>
    </row>
    <row r="28613" spans="5:25" x14ac:dyDescent="0.2">
      <c r="F28613" s="1"/>
      <c r="H28613" s="1"/>
      <c r="J28613" s="1"/>
      <c r="M28613" s="1"/>
      <c r="R28613" s="1"/>
      <c r="V28613" s="1"/>
      <c r="Y28613" s="1"/>
    </row>
    <row r="28614" spans="5:25" x14ac:dyDescent="0.2">
      <c r="F28614" s="1"/>
      <c r="H28614" s="1"/>
      <c r="J28614" s="1"/>
      <c r="M28614" s="1"/>
      <c r="R28614" s="1"/>
      <c r="V28614" s="1"/>
      <c r="Y28614" s="1"/>
    </row>
    <row r="28615" spans="5:25" x14ac:dyDescent="0.2">
      <c r="E28615" s="1"/>
      <c r="F28615" s="1"/>
      <c r="G28615" s="1"/>
      <c r="H28615" s="1"/>
      <c r="I28615" s="1"/>
      <c r="J28615" s="1"/>
      <c r="K28615" s="1"/>
      <c r="M28615" s="1"/>
      <c r="Q28615" s="1"/>
      <c r="R28615" s="1"/>
      <c r="S28615" s="1"/>
      <c r="U28615" s="1"/>
      <c r="V28615" s="1"/>
      <c r="W28615" s="1"/>
      <c r="Y28615" s="1"/>
    </row>
    <row r="28616" spans="5:25" x14ac:dyDescent="0.2">
      <c r="F28616" s="1"/>
      <c r="H28616" s="1"/>
      <c r="I28616" s="1"/>
      <c r="J28616" s="1"/>
      <c r="K28616" s="1"/>
      <c r="M28616" s="1"/>
      <c r="R28616" s="1"/>
      <c r="U28616" s="1"/>
      <c r="V28616" s="1"/>
      <c r="W28616" s="1"/>
      <c r="Y28616" s="1"/>
    </row>
    <row r="28617" spans="5:25" x14ac:dyDescent="0.2">
      <c r="F28617" s="1"/>
      <c r="H28617" s="1"/>
      <c r="J28617" s="1"/>
      <c r="M28617" s="1"/>
      <c r="R28617" s="1"/>
      <c r="V28617" s="1"/>
      <c r="Y28617" s="1"/>
    </row>
    <row r="28618" spans="5:25" x14ac:dyDescent="0.2">
      <c r="F28618" s="1"/>
      <c r="H28618" s="1"/>
      <c r="J28618" s="1"/>
      <c r="M28618" s="1"/>
      <c r="R28618" s="1"/>
      <c r="V28618" s="1"/>
      <c r="Y28618" s="1"/>
    </row>
    <row r="28619" spans="5:25" x14ac:dyDescent="0.2">
      <c r="F28619" s="1"/>
      <c r="H28619" s="1"/>
      <c r="J28619" s="1"/>
      <c r="M28619" s="1"/>
      <c r="R28619" s="1"/>
      <c r="V28619" s="1"/>
      <c r="Y28619" s="1"/>
    </row>
    <row r="28620" spans="5:25" x14ac:dyDescent="0.2">
      <c r="F28620" s="1"/>
      <c r="H28620" s="1"/>
      <c r="I28620" s="1"/>
      <c r="J28620" s="1"/>
      <c r="K28620" s="1"/>
      <c r="M28620" s="1"/>
      <c r="R28620" s="1"/>
      <c r="U28620" s="1"/>
      <c r="V28620" s="1"/>
      <c r="W28620" s="1"/>
      <c r="Y28620" s="1"/>
    </row>
    <row r="28621" spans="5:25" x14ac:dyDescent="0.2">
      <c r="F28621" s="1"/>
      <c r="H28621" s="1"/>
      <c r="J28621" s="1"/>
      <c r="K28621" s="1"/>
      <c r="M28621" s="1"/>
      <c r="R28621" s="1"/>
      <c r="V28621" s="1"/>
      <c r="Y28621" s="1"/>
    </row>
    <row r="28622" spans="5:25" x14ac:dyDescent="0.2">
      <c r="F28622" s="1"/>
      <c r="H28622" s="1"/>
      <c r="I28622" s="1"/>
      <c r="J28622" s="1"/>
      <c r="K28622" s="1"/>
      <c r="M28622" s="1"/>
      <c r="R28622" s="1"/>
      <c r="U28622" s="1"/>
      <c r="V28622" s="1"/>
      <c r="W28622" s="1"/>
      <c r="Y28622" s="1"/>
    </row>
    <row r="28623" spans="5:25" x14ac:dyDescent="0.2">
      <c r="H28623" s="1"/>
      <c r="I28623" s="1"/>
      <c r="K28623" s="1"/>
      <c r="M28623" s="1"/>
      <c r="U28623" s="1"/>
      <c r="W28623" s="1"/>
      <c r="Y28623" s="1"/>
    </row>
    <row r="28624" spans="5:25" x14ac:dyDescent="0.2">
      <c r="F28624" s="1"/>
      <c r="H28624" s="1"/>
      <c r="I28624" s="1"/>
      <c r="J28624" s="1"/>
      <c r="K28624" s="1"/>
      <c r="M28624" s="1"/>
      <c r="R28624" s="1"/>
      <c r="U28624" s="1"/>
      <c r="V28624" s="1"/>
      <c r="W28624" s="1"/>
      <c r="Y28624" s="1"/>
    </row>
    <row r="28625" spans="5:25" x14ac:dyDescent="0.2">
      <c r="F28625" s="1"/>
      <c r="H28625" s="1"/>
      <c r="I28625" s="1"/>
      <c r="J28625" s="1"/>
      <c r="K28625" s="1"/>
      <c r="M28625" s="1"/>
      <c r="R28625" s="1"/>
      <c r="U28625" s="1"/>
      <c r="V28625" s="1"/>
      <c r="W28625" s="1"/>
      <c r="Y28625" s="1"/>
    </row>
    <row r="28626" spans="5:25" x14ac:dyDescent="0.2">
      <c r="F28626" s="1"/>
      <c r="H28626" s="1"/>
      <c r="I28626" s="1"/>
      <c r="J28626" s="1"/>
      <c r="K28626" s="1"/>
      <c r="M28626" s="1"/>
      <c r="R28626" s="1"/>
      <c r="U28626" s="1"/>
      <c r="V28626" s="1"/>
      <c r="W28626" s="1"/>
      <c r="Y28626" s="1"/>
    </row>
    <row r="28627" spans="5:25" x14ac:dyDescent="0.2">
      <c r="F28627" s="1"/>
      <c r="H28627" s="1"/>
      <c r="J28627" s="1"/>
      <c r="K28627" s="1"/>
      <c r="M28627" s="1"/>
      <c r="R28627" s="1"/>
      <c r="V28627" s="1"/>
      <c r="Y28627" s="1"/>
    </row>
    <row r="28628" spans="5:25" x14ac:dyDescent="0.2">
      <c r="E28628" s="1"/>
      <c r="F28628" s="1"/>
      <c r="H28628" s="1"/>
      <c r="I28628" s="1"/>
      <c r="J28628" s="1"/>
      <c r="K28628" s="1"/>
      <c r="M28628" s="1"/>
      <c r="Q28628" s="1"/>
      <c r="R28628" s="1"/>
      <c r="U28628" s="1"/>
      <c r="V28628" s="1"/>
      <c r="W28628" s="1"/>
      <c r="Y28628" s="1"/>
    </row>
    <row r="28629" spans="5:25" x14ac:dyDescent="0.2">
      <c r="E28629" s="1"/>
      <c r="F28629" s="1"/>
      <c r="H28629" s="1"/>
      <c r="I28629" s="1"/>
      <c r="J28629" s="1"/>
      <c r="K28629" s="1"/>
      <c r="M28629" s="1"/>
      <c r="Q28629" s="1"/>
      <c r="R28629" s="1"/>
      <c r="U28629" s="1"/>
      <c r="V28629" s="1"/>
      <c r="W28629" s="1"/>
      <c r="Y28629" s="1"/>
    </row>
    <row r="28630" spans="5:25" x14ac:dyDescent="0.2">
      <c r="F28630" s="1"/>
      <c r="H28630" s="1"/>
      <c r="J28630" s="1"/>
      <c r="M28630" s="1"/>
      <c r="R28630" s="1"/>
      <c r="V28630" s="1"/>
      <c r="Y28630" s="1"/>
    </row>
    <row r="28631" spans="5:25" x14ac:dyDescent="0.2">
      <c r="F28631" s="1"/>
      <c r="H28631" s="1"/>
      <c r="J28631" s="1"/>
      <c r="M28631" s="1"/>
      <c r="R28631" s="1"/>
      <c r="V28631" s="1"/>
      <c r="Y28631" s="1"/>
    </row>
    <row r="28632" spans="5:25" x14ac:dyDescent="0.2">
      <c r="F28632" s="1"/>
      <c r="H28632" s="1"/>
      <c r="J28632" s="1"/>
      <c r="M28632" s="1"/>
      <c r="R28632" s="1"/>
      <c r="V28632" s="1"/>
      <c r="Y28632" s="1"/>
    </row>
    <row r="28633" spans="5:25" x14ac:dyDescent="0.2">
      <c r="F28633" s="1"/>
      <c r="H28633" s="1"/>
      <c r="J28633" s="1"/>
      <c r="M28633" s="1"/>
      <c r="R28633" s="1"/>
      <c r="V28633" s="1"/>
      <c r="Y28633" s="1"/>
    </row>
    <row r="28634" spans="5:25" x14ac:dyDescent="0.2">
      <c r="E28634" s="1"/>
      <c r="F28634" s="1"/>
      <c r="G28634" s="1"/>
      <c r="H28634" s="1"/>
      <c r="I28634" s="1"/>
      <c r="J28634" s="1"/>
      <c r="K28634" s="1"/>
      <c r="M28634" s="1"/>
      <c r="Q28634" s="1"/>
      <c r="R28634" s="1"/>
      <c r="S28634" s="1"/>
      <c r="U28634" s="1"/>
      <c r="V28634" s="1"/>
      <c r="W28634" s="1"/>
      <c r="Y28634" s="1"/>
    </row>
    <row r="28635" spans="5:25" x14ac:dyDescent="0.2">
      <c r="E28635" s="1"/>
      <c r="F28635" s="1"/>
      <c r="G28635" s="1"/>
      <c r="H28635" s="1"/>
      <c r="I28635" s="1"/>
      <c r="J28635" s="1"/>
      <c r="K28635" s="1"/>
      <c r="M28635" s="1"/>
      <c r="Q28635" s="1"/>
      <c r="R28635" s="1"/>
      <c r="S28635" s="1"/>
      <c r="U28635" s="1"/>
      <c r="V28635" s="1"/>
      <c r="W28635" s="1"/>
      <c r="Y28635" s="1"/>
    </row>
    <row r="28636" spans="5:25" x14ac:dyDescent="0.2">
      <c r="F28636" s="1"/>
      <c r="H28636" s="1"/>
      <c r="J28636" s="1"/>
      <c r="M28636" s="1"/>
      <c r="R28636" s="1"/>
      <c r="V28636" s="1"/>
      <c r="Y28636" s="1"/>
    </row>
    <row r="28637" spans="5:25" x14ac:dyDescent="0.2">
      <c r="F28637" s="1"/>
      <c r="H28637" s="1"/>
      <c r="J28637" s="1"/>
      <c r="M28637" s="1"/>
      <c r="R28637" s="1"/>
      <c r="V28637" s="1"/>
      <c r="Y28637" s="1"/>
    </row>
    <row r="28638" spans="5:25" x14ac:dyDescent="0.2">
      <c r="F28638" s="1"/>
      <c r="H28638" s="1"/>
      <c r="J28638" s="1"/>
      <c r="M28638" s="1"/>
      <c r="R28638" s="1"/>
      <c r="V28638" s="1"/>
      <c r="Y28638" s="1"/>
    </row>
    <row r="28639" spans="5:25" x14ac:dyDescent="0.2">
      <c r="F28639" s="1"/>
      <c r="H28639" s="1"/>
      <c r="I28639" s="1"/>
      <c r="J28639" s="1"/>
      <c r="K28639" s="1"/>
      <c r="M28639" s="1"/>
      <c r="R28639" s="1"/>
      <c r="U28639" s="1"/>
      <c r="V28639" s="1"/>
      <c r="W28639" s="1"/>
      <c r="Y28639" s="1"/>
    </row>
    <row r="28640" spans="5:25" x14ac:dyDescent="0.2">
      <c r="F28640" s="1"/>
      <c r="H28640" s="1"/>
      <c r="I28640" s="1"/>
      <c r="J28640" s="1"/>
      <c r="K28640" s="1"/>
      <c r="M28640" s="1"/>
      <c r="R28640" s="1"/>
      <c r="U28640" s="1"/>
      <c r="V28640" s="1"/>
      <c r="W28640" s="1"/>
      <c r="Y28640" s="1"/>
    </row>
    <row r="28641" spans="5:25" x14ac:dyDescent="0.2">
      <c r="F28641" s="1"/>
      <c r="H28641" s="1"/>
      <c r="I28641" s="1"/>
      <c r="J28641" s="1"/>
      <c r="K28641" s="1"/>
      <c r="M28641" s="1"/>
      <c r="R28641" s="1"/>
      <c r="U28641" s="1"/>
      <c r="V28641" s="1"/>
      <c r="W28641" s="1"/>
      <c r="Y28641" s="1"/>
    </row>
    <row r="28642" spans="5:25" x14ac:dyDescent="0.2">
      <c r="F28642" s="1"/>
      <c r="H28642" s="1"/>
      <c r="I28642" s="1"/>
      <c r="J28642" s="1"/>
      <c r="K28642" s="1"/>
      <c r="M28642" s="1"/>
      <c r="R28642" s="1"/>
      <c r="U28642" s="1"/>
      <c r="V28642" s="1"/>
      <c r="W28642" s="1"/>
      <c r="Y28642" s="1"/>
    </row>
    <row r="28643" spans="5:25" x14ac:dyDescent="0.2">
      <c r="F28643" s="1"/>
      <c r="H28643" s="1"/>
      <c r="J28643" s="1"/>
      <c r="M28643" s="1"/>
      <c r="R28643" s="1"/>
      <c r="V28643" s="1"/>
      <c r="Y28643" s="1"/>
    </row>
    <row r="28644" spans="5:25" x14ac:dyDescent="0.2">
      <c r="F28644" s="1"/>
      <c r="H28644" s="1"/>
      <c r="J28644" s="1"/>
      <c r="M28644" s="1"/>
      <c r="R28644" s="1"/>
      <c r="V28644" s="1"/>
      <c r="Y28644" s="1"/>
    </row>
    <row r="28645" spans="5:25" x14ac:dyDescent="0.2">
      <c r="F28645" s="1"/>
      <c r="H28645" s="1"/>
      <c r="J28645" s="1"/>
      <c r="M28645" s="1"/>
      <c r="R28645" s="1"/>
      <c r="V28645" s="1"/>
      <c r="Y28645" s="1"/>
    </row>
    <row r="28646" spans="5:25" x14ac:dyDescent="0.2">
      <c r="F28646" s="1"/>
      <c r="H28646" s="1"/>
      <c r="I28646" s="1"/>
      <c r="J28646" s="1"/>
      <c r="K28646" s="1"/>
      <c r="M28646" s="1"/>
      <c r="R28646" s="1"/>
      <c r="U28646" s="1"/>
      <c r="V28646" s="1"/>
      <c r="W28646" s="1"/>
      <c r="Y28646" s="1"/>
    </row>
    <row r="28647" spans="5:25" x14ac:dyDescent="0.2">
      <c r="E28647" s="1"/>
      <c r="F28647" s="1"/>
      <c r="G28647" s="1"/>
      <c r="H28647" s="1"/>
      <c r="I28647" s="1"/>
      <c r="J28647" s="1"/>
      <c r="K28647" s="1"/>
      <c r="M28647" s="1"/>
      <c r="Q28647" s="1"/>
      <c r="R28647" s="1"/>
      <c r="S28647" s="1"/>
      <c r="U28647" s="1"/>
      <c r="V28647" s="1"/>
      <c r="W28647" s="1"/>
      <c r="Y28647" s="1"/>
    </row>
    <row r="28648" spans="5:25" x14ac:dyDescent="0.2">
      <c r="F28648" s="1"/>
      <c r="H28648" s="1"/>
      <c r="I28648" s="1"/>
      <c r="J28648" s="1"/>
      <c r="K28648" s="1"/>
      <c r="M28648" s="1"/>
      <c r="R28648" s="1"/>
      <c r="U28648" s="1"/>
      <c r="V28648" s="1"/>
      <c r="W28648" s="1"/>
      <c r="Y28648" s="1"/>
    </row>
    <row r="28649" spans="5:25" x14ac:dyDescent="0.2">
      <c r="F28649" s="1"/>
      <c r="H28649" s="1"/>
      <c r="I28649" s="1"/>
      <c r="J28649" s="1"/>
      <c r="K28649" s="1"/>
      <c r="M28649" s="1"/>
      <c r="R28649" s="1"/>
      <c r="U28649" s="1"/>
      <c r="V28649" s="1"/>
      <c r="W28649" s="1"/>
      <c r="Y28649" s="1"/>
    </row>
    <row r="28650" spans="5:25" x14ac:dyDescent="0.2">
      <c r="F28650" s="1"/>
      <c r="H28650" s="1"/>
      <c r="J28650" s="1"/>
      <c r="M28650" s="1"/>
      <c r="R28650" s="1"/>
      <c r="V28650" s="1"/>
      <c r="Y28650" s="1"/>
    </row>
    <row r="28651" spans="5:25" x14ac:dyDescent="0.2">
      <c r="F28651" s="1"/>
      <c r="H28651" s="1"/>
      <c r="I28651" s="1"/>
      <c r="J28651" s="1"/>
      <c r="K28651" s="1"/>
      <c r="M28651" s="1"/>
      <c r="R28651" s="1"/>
      <c r="U28651" s="1"/>
      <c r="V28651" s="1"/>
      <c r="W28651" s="1"/>
      <c r="Y28651" s="1"/>
    </row>
    <row r="28652" spans="5:25" x14ac:dyDescent="0.2">
      <c r="F28652" s="1"/>
      <c r="H28652" s="1"/>
      <c r="J28652" s="1"/>
      <c r="K28652" s="1"/>
      <c r="M28652" s="1"/>
      <c r="R28652" s="1"/>
      <c r="V28652" s="1"/>
      <c r="Y28652" s="1"/>
    </row>
    <row r="28653" spans="5:25" x14ac:dyDescent="0.2">
      <c r="F28653" s="1"/>
      <c r="H28653" s="1"/>
      <c r="J28653" s="1"/>
      <c r="M28653" s="1"/>
      <c r="R28653" s="1"/>
      <c r="V28653" s="1"/>
      <c r="Y28653" s="1"/>
    </row>
    <row r="28654" spans="5:25" x14ac:dyDescent="0.2">
      <c r="F28654" s="1"/>
      <c r="H28654" s="1"/>
      <c r="J28654" s="1"/>
      <c r="M28654" s="1"/>
      <c r="R28654" s="1"/>
      <c r="V28654" s="1"/>
      <c r="Y28654" s="1"/>
    </row>
    <row r="28655" spans="5:25" x14ac:dyDescent="0.2">
      <c r="F28655" s="1"/>
      <c r="H28655" s="1"/>
      <c r="I28655" s="1"/>
      <c r="J28655" s="1"/>
      <c r="K28655" s="1"/>
      <c r="M28655" s="1"/>
      <c r="R28655" s="1"/>
      <c r="U28655" s="1"/>
      <c r="V28655" s="1"/>
      <c r="W28655" s="1"/>
      <c r="Y28655" s="1"/>
    </row>
    <row r="28656" spans="5:25" x14ac:dyDescent="0.2">
      <c r="F28656" s="1"/>
      <c r="H28656" s="1"/>
      <c r="J28656" s="1"/>
      <c r="K28656" s="1"/>
      <c r="M28656" s="1"/>
      <c r="R28656" s="1"/>
      <c r="V28656" s="1"/>
      <c r="Y28656" s="1"/>
    </row>
    <row r="28657" spans="5:25" x14ac:dyDescent="0.2">
      <c r="F28657" s="1"/>
      <c r="H28657" s="1"/>
      <c r="J28657" s="1"/>
      <c r="M28657" s="1"/>
      <c r="R28657" s="1"/>
      <c r="V28657" s="1"/>
      <c r="Y28657" s="1"/>
    </row>
    <row r="28658" spans="5:25" x14ac:dyDescent="0.2">
      <c r="F28658" s="1"/>
      <c r="H28658" s="1"/>
      <c r="J28658" s="1"/>
      <c r="M28658" s="1"/>
      <c r="R28658" s="1"/>
      <c r="V28658" s="1"/>
      <c r="Y28658" s="1"/>
    </row>
    <row r="28659" spans="5:25" x14ac:dyDescent="0.2">
      <c r="E28659" s="1"/>
      <c r="H28659" s="1"/>
      <c r="I28659" s="1"/>
      <c r="J28659" s="1"/>
      <c r="K28659" s="1"/>
      <c r="M28659" s="1"/>
      <c r="Q28659" s="1"/>
      <c r="U28659" s="1"/>
      <c r="V28659" s="1"/>
      <c r="W28659" s="1"/>
      <c r="Y28659" s="1"/>
    </row>
    <row r="28660" spans="5:25" x14ac:dyDescent="0.2">
      <c r="F28660" s="1"/>
      <c r="H28660" s="1"/>
      <c r="J28660" s="1"/>
      <c r="M28660" s="1"/>
      <c r="R28660" s="1"/>
      <c r="V28660" s="1"/>
      <c r="Y28660" s="1"/>
    </row>
    <row r="28661" spans="5:25" x14ac:dyDescent="0.2">
      <c r="F28661" s="1"/>
      <c r="G28661" s="1"/>
      <c r="H28661" s="1"/>
      <c r="I28661" s="1"/>
      <c r="J28661" s="1"/>
      <c r="K28661" s="1"/>
      <c r="M28661" s="1"/>
      <c r="R28661" s="1"/>
      <c r="S28661" s="1"/>
      <c r="U28661" s="1"/>
      <c r="V28661" s="1"/>
      <c r="W28661" s="1"/>
      <c r="Y28661" s="1"/>
    </row>
    <row r="28662" spans="5:25" x14ac:dyDescent="0.2">
      <c r="F28662" s="1"/>
      <c r="H28662" s="1"/>
      <c r="I28662" s="1"/>
      <c r="J28662" s="1"/>
      <c r="K28662" s="1"/>
      <c r="M28662" s="1"/>
      <c r="R28662" s="1"/>
      <c r="U28662" s="1"/>
      <c r="V28662" s="1"/>
      <c r="W28662" s="1"/>
      <c r="Y28662" s="1"/>
    </row>
    <row r="28663" spans="5:25" x14ac:dyDescent="0.2">
      <c r="E28663" s="1"/>
      <c r="F28663" s="1"/>
      <c r="H28663" s="1"/>
      <c r="I28663" s="1"/>
      <c r="J28663" s="1"/>
      <c r="K28663" s="1"/>
      <c r="M28663" s="1"/>
      <c r="Q28663" s="1"/>
      <c r="R28663" s="1"/>
      <c r="U28663" s="1"/>
      <c r="V28663" s="1"/>
      <c r="W28663" s="1"/>
      <c r="Y28663" s="1"/>
    </row>
    <row r="28664" spans="5:25" x14ac:dyDescent="0.2">
      <c r="F28664" s="1"/>
      <c r="H28664" s="1"/>
      <c r="J28664" s="1"/>
      <c r="K28664" s="1"/>
      <c r="M28664" s="1"/>
      <c r="R28664" s="1"/>
      <c r="V28664" s="1"/>
      <c r="Y28664" s="1"/>
    </row>
    <row r="28665" spans="5:25" x14ac:dyDescent="0.2">
      <c r="F28665" s="1"/>
      <c r="H28665" s="1"/>
      <c r="J28665" s="1"/>
      <c r="M28665" s="1"/>
      <c r="R28665" s="1"/>
      <c r="V28665" s="1"/>
      <c r="Y28665" s="1"/>
    </row>
    <row r="28666" spans="5:25" x14ac:dyDescent="0.2">
      <c r="E28666" s="1"/>
      <c r="F28666" s="1"/>
      <c r="G28666" s="1"/>
      <c r="H28666" s="1"/>
      <c r="I28666" s="1"/>
      <c r="J28666" s="1"/>
      <c r="K28666" s="1"/>
      <c r="M28666" s="1"/>
      <c r="Q28666" s="1"/>
      <c r="R28666" s="1"/>
      <c r="S28666" s="1"/>
      <c r="U28666" s="1"/>
      <c r="V28666" s="1"/>
      <c r="W28666" s="1"/>
      <c r="Y28666" s="1"/>
    </row>
    <row r="28667" spans="5:25" x14ac:dyDescent="0.2">
      <c r="F28667" s="1"/>
      <c r="H28667" s="1"/>
      <c r="J28667" s="1"/>
      <c r="M28667" s="1"/>
      <c r="R28667" s="1"/>
      <c r="V28667" s="1"/>
      <c r="Y28667" s="1"/>
    </row>
    <row r="28668" spans="5:25" x14ac:dyDescent="0.2">
      <c r="E28668" s="1"/>
      <c r="F28668" s="1"/>
      <c r="G28668" s="1"/>
      <c r="H28668" s="1"/>
      <c r="I28668" s="1"/>
      <c r="J28668" s="1"/>
      <c r="K28668" s="1"/>
      <c r="M28668" s="1"/>
      <c r="Q28668" s="1"/>
      <c r="R28668" s="1"/>
      <c r="S28668" s="1"/>
      <c r="U28668" s="1"/>
      <c r="V28668" s="1"/>
      <c r="W28668" s="1"/>
      <c r="Y28668" s="1"/>
    </row>
    <row r="28669" spans="5:25" x14ac:dyDescent="0.2">
      <c r="F28669" s="1"/>
      <c r="H28669" s="1"/>
      <c r="J28669" s="1"/>
      <c r="M28669" s="1"/>
      <c r="R28669" s="1"/>
      <c r="V28669" s="1"/>
      <c r="Y28669" s="1"/>
    </row>
    <row r="28670" spans="5:25" x14ac:dyDescent="0.2">
      <c r="F28670" s="1"/>
      <c r="H28670" s="1"/>
      <c r="I28670" s="1"/>
      <c r="J28670" s="1"/>
      <c r="K28670" s="1"/>
      <c r="M28670" s="1"/>
      <c r="R28670" s="1"/>
      <c r="U28670" s="1"/>
      <c r="V28670" s="1"/>
      <c r="W28670" s="1"/>
      <c r="Y28670" s="1"/>
    </row>
    <row r="28671" spans="5:25" x14ac:dyDescent="0.2">
      <c r="E28671" s="1"/>
      <c r="F28671" s="1"/>
      <c r="G28671" s="1"/>
      <c r="H28671" s="1"/>
      <c r="I28671" s="1"/>
      <c r="J28671" s="1"/>
      <c r="K28671" s="1"/>
      <c r="M28671" s="1"/>
      <c r="Q28671" s="1"/>
      <c r="R28671" s="1"/>
      <c r="S28671" s="1"/>
      <c r="U28671" s="1"/>
      <c r="V28671" s="1"/>
      <c r="W28671" s="1"/>
      <c r="Y28671" s="1"/>
    </row>
    <row r="28672" spans="5:25" x14ac:dyDescent="0.2">
      <c r="F28672" s="1"/>
      <c r="H28672" s="1"/>
      <c r="J28672" s="1"/>
      <c r="M28672" s="1"/>
      <c r="R28672" s="1"/>
      <c r="V28672" s="1"/>
      <c r="Y28672" s="1"/>
    </row>
    <row r="28673" spans="6:25" x14ac:dyDescent="0.2">
      <c r="F28673" s="1"/>
      <c r="H28673" s="1"/>
      <c r="J28673" s="1"/>
      <c r="K28673" s="1"/>
      <c r="M28673" s="1"/>
      <c r="R28673" s="1"/>
      <c r="V28673" s="1"/>
      <c r="Y28673" s="1"/>
    </row>
    <row r="28674" spans="6:25" x14ac:dyDescent="0.2">
      <c r="F28674" s="1"/>
      <c r="H28674" s="1"/>
      <c r="J28674" s="1"/>
      <c r="M28674" s="1"/>
      <c r="R28674" s="1"/>
      <c r="V28674" s="1"/>
      <c r="Y28674" s="1"/>
    </row>
    <row r="28675" spans="6:25" x14ac:dyDescent="0.2">
      <c r="F28675" s="1"/>
      <c r="H28675" s="1"/>
      <c r="J28675" s="1"/>
      <c r="M28675" s="1"/>
      <c r="R28675" s="1"/>
      <c r="V28675" s="1"/>
      <c r="Y28675" s="1"/>
    </row>
    <row r="28676" spans="6:25" x14ac:dyDescent="0.2">
      <c r="F28676" s="1"/>
      <c r="H28676" s="1"/>
      <c r="J28676" s="1"/>
      <c r="M28676" s="1"/>
      <c r="R28676" s="1"/>
      <c r="V28676" s="1"/>
      <c r="Y28676" s="1"/>
    </row>
    <row r="28677" spans="6:25" x14ac:dyDescent="0.2">
      <c r="F28677" s="1"/>
      <c r="H28677" s="1"/>
      <c r="I28677" s="1"/>
      <c r="J28677" s="1"/>
      <c r="K28677" s="1"/>
      <c r="M28677" s="1"/>
      <c r="R28677" s="1"/>
      <c r="U28677" s="1"/>
      <c r="V28677" s="1"/>
      <c r="W28677" s="1"/>
      <c r="Y28677" s="1"/>
    </row>
    <row r="28678" spans="6:25" x14ac:dyDescent="0.2">
      <c r="F28678" s="1"/>
      <c r="H28678" s="1"/>
      <c r="J28678" s="1"/>
      <c r="M28678" s="1"/>
      <c r="R28678" s="1"/>
      <c r="V28678" s="1"/>
      <c r="Y28678" s="1"/>
    </row>
    <row r="28679" spans="6:25" x14ac:dyDescent="0.2">
      <c r="F28679" s="1"/>
      <c r="H28679" s="1"/>
      <c r="J28679" s="1"/>
      <c r="M28679" s="1"/>
      <c r="R28679" s="1"/>
      <c r="V28679" s="1"/>
      <c r="Y28679" s="1"/>
    </row>
    <row r="28680" spans="6:25" x14ac:dyDescent="0.2">
      <c r="H28680" s="1"/>
      <c r="I28680" s="1"/>
      <c r="K28680" s="1"/>
      <c r="M28680" s="1"/>
      <c r="U28680" s="1"/>
      <c r="W28680" s="1"/>
      <c r="Y28680" s="1"/>
    </row>
    <row r="28681" spans="6:25" x14ac:dyDescent="0.2">
      <c r="F28681" s="1"/>
      <c r="H28681" s="1"/>
      <c r="J28681" s="1"/>
      <c r="K28681" s="1"/>
      <c r="M28681" s="1"/>
      <c r="R28681" s="1"/>
      <c r="V28681" s="1"/>
      <c r="Y28681" s="1"/>
    </row>
    <row r="28682" spans="6:25" x14ac:dyDescent="0.2">
      <c r="F28682" s="1"/>
      <c r="H28682" s="1"/>
      <c r="J28682" s="1"/>
      <c r="M28682" s="1"/>
      <c r="R28682" s="1"/>
      <c r="V28682" s="1"/>
      <c r="Y28682" s="1"/>
    </row>
    <row r="28683" spans="6:25" x14ac:dyDescent="0.2">
      <c r="H28683" s="1"/>
      <c r="J28683" s="1"/>
      <c r="M28683" s="1"/>
      <c r="V28683" s="1"/>
      <c r="Y28683" s="1"/>
    </row>
    <row r="28684" spans="6:25" x14ac:dyDescent="0.2">
      <c r="F28684" s="1"/>
      <c r="H28684" s="1"/>
      <c r="J28684" s="1"/>
      <c r="M28684" s="1"/>
      <c r="R28684" s="1"/>
      <c r="V28684" s="1"/>
      <c r="Y28684" s="1"/>
    </row>
    <row r="28685" spans="6:25" x14ac:dyDescent="0.2">
      <c r="F28685" s="1"/>
      <c r="H28685" s="1"/>
      <c r="J28685" s="1"/>
      <c r="M28685" s="1"/>
      <c r="R28685" s="1"/>
      <c r="V28685" s="1"/>
      <c r="Y28685" s="1"/>
    </row>
    <row r="28686" spans="6:25" x14ac:dyDescent="0.2">
      <c r="F28686" s="1"/>
      <c r="H28686" s="1"/>
      <c r="I28686" s="1"/>
      <c r="J28686" s="1"/>
      <c r="K28686" s="1"/>
      <c r="M28686" s="1"/>
      <c r="R28686" s="1"/>
      <c r="U28686" s="1"/>
      <c r="V28686" s="1"/>
      <c r="W28686" s="1"/>
      <c r="Y28686" s="1"/>
    </row>
    <row r="28687" spans="6:25" x14ac:dyDescent="0.2">
      <c r="F28687" s="1"/>
      <c r="H28687" s="1"/>
      <c r="J28687" s="1"/>
      <c r="M28687" s="1"/>
      <c r="R28687" s="1"/>
      <c r="V28687" s="1"/>
      <c r="Y28687" s="1"/>
    </row>
    <row r="28688" spans="6:25" x14ac:dyDescent="0.2">
      <c r="F28688" s="1"/>
      <c r="H28688" s="1"/>
      <c r="J28688" s="1"/>
      <c r="M28688" s="1"/>
      <c r="R28688" s="1"/>
      <c r="V28688" s="1"/>
      <c r="Y28688" s="1"/>
    </row>
    <row r="28689" spans="5:25" x14ac:dyDescent="0.2">
      <c r="F28689" s="1"/>
      <c r="H28689" s="1"/>
      <c r="I28689" s="1"/>
      <c r="J28689" s="1"/>
      <c r="K28689" s="1"/>
      <c r="M28689" s="1"/>
      <c r="R28689" s="1"/>
      <c r="U28689" s="1"/>
      <c r="V28689" s="1"/>
      <c r="W28689" s="1"/>
      <c r="Y28689" s="1"/>
    </row>
    <row r="28690" spans="5:25" x14ac:dyDescent="0.2">
      <c r="F28690" s="1"/>
      <c r="H28690" s="1"/>
      <c r="I28690" s="1"/>
      <c r="J28690" s="1"/>
      <c r="K28690" s="1"/>
      <c r="M28690" s="1"/>
      <c r="R28690" s="1"/>
      <c r="U28690" s="1"/>
      <c r="V28690" s="1"/>
      <c r="W28690" s="1"/>
      <c r="Y28690" s="1"/>
    </row>
    <row r="28691" spans="5:25" x14ac:dyDescent="0.2">
      <c r="F28691" s="1"/>
      <c r="H28691" s="1"/>
      <c r="I28691" s="1"/>
      <c r="J28691" s="1"/>
      <c r="K28691" s="1"/>
      <c r="M28691" s="1"/>
      <c r="R28691" s="1"/>
      <c r="U28691" s="1"/>
      <c r="V28691" s="1"/>
      <c r="W28691" s="1"/>
      <c r="Y28691" s="1"/>
    </row>
    <row r="28692" spans="5:25" x14ac:dyDescent="0.2">
      <c r="H28692" s="1"/>
      <c r="J28692" s="1"/>
      <c r="M28692" s="1"/>
      <c r="V28692" s="1"/>
      <c r="Y28692" s="1"/>
    </row>
    <row r="28693" spans="5:25" x14ac:dyDescent="0.2">
      <c r="F28693" s="1"/>
      <c r="H28693" s="1"/>
      <c r="J28693" s="1"/>
      <c r="M28693" s="1"/>
      <c r="R28693" s="1"/>
      <c r="V28693" s="1"/>
      <c r="Y28693" s="1"/>
    </row>
    <row r="28694" spans="5:25" x14ac:dyDescent="0.2">
      <c r="F28694" s="1"/>
      <c r="H28694" s="1"/>
      <c r="J28694" s="1"/>
      <c r="K28694" s="1"/>
      <c r="M28694" s="1"/>
      <c r="R28694" s="1"/>
      <c r="V28694" s="1"/>
      <c r="Y28694" s="1"/>
    </row>
    <row r="28695" spans="5:25" x14ac:dyDescent="0.2">
      <c r="F28695" s="1"/>
      <c r="H28695" s="1"/>
      <c r="J28695" s="1"/>
      <c r="M28695" s="1"/>
      <c r="R28695" s="1"/>
      <c r="V28695" s="1"/>
      <c r="Y28695" s="1"/>
    </row>
    <row r="28696" spans="5:25" x14ac:dyDescent="0.2">
      <c r="F28696" s="1"/>
      <c r="H28696" s="1"/>
      <c r="J28696" s="1"/>
      <c r="K28696" s="1"/>
      <c r="M28696" s="1"/>
      <c r="R28696" s="1"/>
      <c r="V28696" s="1"/>
      <c r="Y28696" s="1"/>
    </row>
    <row r="28697" spans="5:25" x14ac:dyDescent="0.2">
      <c r="F28697" s="1"/>
      <c r="H28697" s="1"/>
      <c r="J28697" s="1"/>
      <c r="M28697" s="1"/>
      <c r="R28697" s="1"/>
      <c r="V28697" s="1"/>
      <c r="Y28697" s="1"/>
    </row>
    <row r="28698" spans="5:25" x14ac:dyDescent="0.2">
      <c r="F28698" s="1"/>
      <c r="H28698" s="1"/>
      <c r="J28698" s="1"/>
      <c r="M28698" s="1"/>
      <c r="R28698" s="1"/>
      <c r="V28698" s="1"/>
      <c r="Y28698" s="1"/>
    </row>
    <row r="28699" spans="5:25" x14ac:dyDescent="0.2">
      <c r="F28699" s="1"/>
      <c r="H28699" s="1"/>
      <c r="J28699" s="1"/>
      <c r="M28699" s="1"/>
      <c r="R28699" s="1"/>
      <c r="V28699" s="1"/>
      <c r="Y28699" s="1"/>
    </row>
    <row r="28700" spans="5:25" x14ac:dyDescent="0.2">
      <c r="F28700" s="1"/>
      <c r="H28700" s="1"/>
      <c r="J28700" s="1"/>
      <c r="M28700" s="1"/>
      <c r="R28700" s="1"/>
      <c r="V28700" s="1"/>
      <c r="Y28700" s="1"/>
    </row>
    <row r="28701" spans="5:25" x14ac:dyDescent="0.2">
      <c r="F28701" s="1"/>
      <c r="H28701" s="1"/>
      <c r="J28701" s="1"/>
      <c r="M28701" s="1"/>
      <c r="R28701" s="1"/>
      <c r="V28701" s="1"/>
      <c r="Y28701" s="1"/>
    </row>
    <row r="28702" spans="5:25" x14ac:dyDescent="0.2">
      <c r="E28702" s="1"/>
      <c r="F28702" s="1"/>
      <c r="G28702" s="1"/>
      <c r="H28702" s="1"/>
      <c r="I28702" s="1"/>
      <c r="J28702" s="1"/>
      <c r="K28702" s="1"/>
      <c r="M28702" s="1"/>
      <c r="Q28702" s="1"/>
      <c r="R28702" s="1"/>
      <c r="S28702" s="1"/>
      <c r="U28702" s="1"/>
      <c r="V28702" s="1"/>
      <c r="W28702" s="1"/>
      <c r="Y28702" s="1"/>
    </row>
    <row r="28703" spans="5:25" x14ac:dyDescent="0.2">
      <c r="F28703" s="1"/>
      <c r="H28703" s="1"/>
      <c r="J28703" s="1"/>
      <c r="M28703" s="1"/>
      <c r="R28703" s="1"/>
      <c r="V28703" s="1"/>
      <c r="Y28703" s="1"/>
    </row>
    <row r="28704" spans="5:25" x14ac:dyDescent="0.2">
      <c r="F28704" s="1"/>
      <c r="H28704" s="1"/>
      <c r="J28704" s="1"/>
      <c r="M28704" s="1"/>
      <c r="R28704" s="1"/>
      <c r="V28704" s="1"/>
      <c r="Y28704" s="1"/>
    </row>
    <row r="28705" spans="5:25" x14ac:dyDescent="0.2">
      <c r="F28705" s="1"/>
      <c r="H28705" s="1"/>
      <c r="J28705" s="1"/>
      <c r="M28705" s="1"/>
      <c r="R28705" s="1"/>
      <c r="V28705" s="1"/>
      <c r="Y28705" s="1"/>
    </row>
    <row r="28706" spans="5:25" x14ac:dyDescent="0.2">
      <c r="F28706" s="1"/>
      <c r="H28706" s="1"/>
      <c r="J28706" s="1"/>
      <c r="M28706" s="1"/>
      <c r="R28706" s="1"/>
      <c r="V28706" s="1"/>
      <c r="Y28706" s="1"/>
    </row>
    <row r="28707" spans="5:25" x14ac:dyDescent="0.2">
      <c r="F28707" s="1"/>
      <c r="H28707" s="1"/>
      <c r="J28707" s="1"/>
      <c r="M28707" s="1"/>
      <c r="R28707" s="1"/>
      <c r="V28707" s="1"/>
      <c r="Y28707" s="1"/>
    </row>
    <row r="28708" spans="5:25" x14ac:dyDescent="0.2">
      <c r="F28708" s="1"/>
      <c r="H28708" s="1"/>
      <c r="J28708" s="1"/>
      <c r="M28708" s="1"/>
      <c r="R28708" s="1"/>
      <c r="V28708" s="1"/>
      <c r="Y28708" s="1"/>
    </row>
    <row r="28709" spans="5:25" x14ac:dyDescent="0.2">
      <c r="F28709" s="1"/>
      <c r="G28709" s="1"/>
      <c r="H28709" s="1"/>
      <c r="J28709" s="1"/>
      <c r="K28709" s="1"/>
      <c r="M28709" s="1"/>
      <c r="R28709" s="1"/>
      <c r="V28709" s="1"/>
      <c r="Y28709" s="1"/>
    </row>
    <row r="28710" spans="5:25" x14ac:dyDescent="0.2">
      <c r="E28710" s="1"/>
      <c r="F28710" s="1"/>
      <c r="G28710" s="1"/>
      <c r="H28710" s="1"/>
      <c r="I28710" s="1"/>
      <c r="J28710" s="1"/>
      <c r="K28710" s="1"/>
      <c r="M28710" s="1"/>
      <c r="Q28710" s="1"/>
      <c r="R28710" s="1"/>
      <c r="S28710" s="1"/>
      <c r="U28710" s="1"/>
      <c r="V28710" s="1"/>
      <c r="W28710" s="1"/>
      <c r="Y28710" s="1"/>
    </row>
    <row r="28711" spans="5:25" x14ac:dyDescent="0.2">
      <c r="F28711" s="1"/>
      <c r="H28711" s="1"/>
      <c r="J28711" s="1"/>
      <c r="M28711" s="1"/>
      <c r="R28711" s="1"/>
      <c r="V28711" s="1"/>
      <c r="Y28711" s="1"/>
    </row>
    <row r="28712" spans="5:25" x14ac:dyDescent="0.2">
      <c r="F28712" s="1"/>
      <c r="H28712" s="1"/>
      <c r="J28712" s="1"/>
      <c r="M28712" s="1"/>
      <c r="R28712" s="1"/>
      <c r="V28712" s="1"/>
      <c r="Y28712" s="1"/>
    </row>
    <row r="28713" spans="5:25" x14ac:dyDescent="0.2">
      <c r="E28713" s="1"/>
      <c r="F28713" s="1"/>
      <c r="H28713" s="1"/>
      <c r="I28713" s="1"/>
      <c r="J28713" s="1"/>
      <c r="K28713" s="1"/>
      <c r="M28713" s="1"/>
      <c r="Q28713" s="1"/>
      <c r="R28713" s="1"/>
      <c r="U28713" s="1"/>
      <c r="V28713" s="1"/>
      <c r="W28713" s="1"/>
      <c r="Y28713" s="1"/>
    </row>
    <row r="28714" spans="5:25" x14ac:dyDescent="0.2">
      <c r="F28714" s="1"/>
      <c r="H28714" s="1"/>
      <c r="J28714" s="1"/>
      <c r="K28714" s="1"/>
      <c r="M28714" s="1"/>
      <c r="R28714" s="1"/>
      <c r="V28714" s="1"/>
      <c r="W28714" s="1"/>
      <c r="Y28714" s="1"/>
    </row>
    <row r="28715" spans="5:25" x14ac:dyDescent="0.2">
      <c r="F28715" s="1"/>
      <c r="G28715" s="1"/>
      <c r="H28715" s="1"/>
      <c r="I28715" s="1"/>
      <c r="J28715" s="1"/>
      <c r="K28715" s="1"/>
      <c r="M28715" s="1"/>
      <c r="U28715" s="1"/>
      <c r="V28715" s="1"/>
      <c r="Y28715" s="1"/>
    </row>
    <row r="28716" spans="5:25" x14ac:dyDescent="0.2">
      <c r="F28716" s="1"/>
      <c r="H28716" s="1"/>
      <c r="J28716" s="1"/>
      <c r="M28716" s="1"/>
      <c r="R28716" s="1"/>
      <c r="V28716" s="1"/>
      <c r="Y28716" s="1"/>
    </row>
    <row r="28717" spans="5:25" x14ac:dyDescent="0.2">
      <c r="F28717" s="1"/>
      <c r="H28717" s="1"/>
      <c r="I28717" s="1"/>
      <c r="J28717" s="1"/>
      <c r="M28717" s="1"/>
      <c r="R28717" s="1"/>
      <c r="U28717" s="1"/>
      <c r="V28717" s="1"/>
      <c r="Y28717" s="1"/>
    </row>
    <row r="28718" spans="5:25" x14ac:dyDescent="0.2">
      <c r="F28718" s="1"/>
      <c r="H28718" s="1"/>
      <c r="J28718" s="1"/>
      <c r="M28718" s="1"/>
      <c r="R28718" s="1"/>
      <c r="V28718" s="1"/>
      <c r="Y28718" s="1"/>
    </row>
    <row r="28719" spans="5:25" x14ac:dyDescent="0.2">
      <c r="F28719" s="1"/>
      <c r="H28719" s="1"/>
      <c r="J28719" s="1"/>
      <c r="M28719" s="1"/>
      <c r="R28719" s="1"/>
      <c r="V28719" s="1"/>
      <c r="Y28719" s="1"/>
    </row>
    <row r="28720" spans="5:25" x14ac:dyDescent="0.2">
      <c r="F28720" s="1"/>
      <c r="H28720" s="1"/>
      <c r="J28720" s="1"/>
      <c r="M28720" s="1"/>
      <c r="R28720" s="1"/>
      <c r="V28720" s="1"/>
      <c r="Y28720" s="1"/>
    </row>
    <row r="28721" spans="6:25" x14ac:dyDescent="0.2">
      <c r="F28721" s="1"/>
      <c r="H28721" s="1"/>
      <c r="J28721" s="1"/>
      <c r="M28721" s="1"/>
      <c r="R28721" s="1"/>
      <c r="V28721" s="1"/>
      <c r="Y28721" s="1"/>
    </row>
    <row r="28722" spans="6:25" x14ac:dyDescent="0.2">
      <c r="F28722" s="1"/>
      <c r="H28722" s="1"/>
      <c r="J28722" s="1"/>
      <c r="M28722" s="1"/>
      <c r="R28722" s="1"/>
      <c r="V28722" s="1"/>
      <c r="Y28722" s="1"/>
    </row>
    <row r="28723" spans="6:25" x14ac:dyDescent="0.2">
      <c r="F28723" s="1"/>
      <c r="H28723" s="1"/>
      <c r="I28723" s="1"/>
      <c r="J28723" s="1"/>
      <c r="K28723" s="1"/>
      <c r="M28723" s="1"/>
      <c r="R28723" s="1"/>
      <c r="U28723" s="1"/>
      <c r="V28723" s="1"/>
      <c r="W28723" s="1"/>
      <c r="Y28723" s="1"/>
    </row>
    <row r="28724" spans="6:25" x14ac:dyDescent="0.2">
      <c r="F28724" s="1"/>
      <c r="H28724" s="1"/>
      <c r="I28724" s="1"/>
      <c r="J28724" s="1"/>
      <c r="K28724" s="1"/>
      <c r="M28724" s="1"/>
      <c r="R28724" s="1"/>
      <c r="U28724" s="1"/>
      <c r="V28724" s="1"/>
      <c r="W28724" s="1"/>
      <c r="Y28724" s="1"/>
    </row>
    <row r="28725" spans="6:25" x14ac:dyDescent="0.2">
      <c r="F28725" s="1"/>
      <c r="H28725" s="1"/>
      <c r="J28725" s="1"/>
      <c r="M28725" s="1"/>
      <c r="R28725" s="1"/>
      <c r="V28725" s="1"/>
      <c r="Y28725" s="1"/>
    </row>
    <row r="28726" spans="6:25" x14ac:dyDescent="0.2">
      <c r="F28726" s="1"/>
      <c r="H28726" s="1"/>
      <c r="J28726" s="1"/>
      <c r="M28726" s="1"/>
      <c r="R28726" s="1"/>
      <c r="V28726" s="1"/>
      <c r="Y28726" s="1"/>
    </row>
    <row r="28727" spans="6:25" x14ac:dyDescent="0.2">
      <c r="F28727" s="1"/>
      <c r="H28727" s="1"/>
      <c r="I28727" s="1"/>
      <c r="J28727" s="1"/>
      <c r="K28727" s="1"/>
      <c r="M28727" s="1"/>
      <c r="R28727" s="1"/>
      <c r="U28727" s="1"/>
      <c r="V28727" s="1"/>
      <c r="W28727" s="1"/>
      <c r="Y28727" s="1"/>
    </row>
    <row r="28728" spans="6:25" x14ac:dyDescent="0.2">
      <c r="F28728" s="1"/>
      <c r="H28728" s="1"/>
      <c r="I28728" s="1"/>
      <c r="J28728" s="1"/>
      <c r="K28728" s="1"/>
      <c r="M28728" s="1"/>
      <c r="R28728" s="1"/>
      <c r="U28728" s="1"/>
      <c r="V28728" s="1"/>
      <c r="W28728" s="1"/>
      <c r="Y28728" s="1"/>
    </row>
    <row r="28729" spans="6:25" x14ac:dyDescent="0.2">
      <c r="F28729" s="1"/>
      <c r="H28729" s="1"/>
      <c r="J28729" s="1"/>
      <c r="M28729" s="1"/>
      <c r="R28729" s="1"/>
      <c r="V28729" s="1"/>
      <c r="Y28729" s="1"/>
    </row>
    <row r="28730" spans="6:25" x14ac:dyDescent="0.2">
      <c r="F28730" s="1"/>
      <c r="H28730" s="1"/>
      <c r="J28730" s="1"/>
      <c r="M28730" s="1"/>
      <c r="R28730" s="1"/>
      <c r="V28730" s="1"/>
      <c r="Y28730" s="1"/>
    </row>
    <row r="28731" spans="6:25" x14ac:dyDescent="0.2">
      <c r="F28731" s="1"/>
      <c r="H28731" s="1"/>
      <c r="J28731" s="1"/>
      <c r="M28731" s="1"/>
      <c r="R28731" s="1"/>
      <c r="V28731" s="1"/>
      <c r="Y28731" s="1"/>
    </row>
    <row r="28732" spans="6:25" x14ac:dyDescent="0.2">
      <c r="F28732" s="1"/>
      <c r="H28732" s="1"/>
      <c r="J28732" s="1"/>
      <c r="M28732" s="1"/>
      <c r="R28732" s="1"/>
      <c r="V28732" s="1"/>
      <c r="Y28732" s="1"/>
    </row>
    <row r="28733" spans="6:25" x14ac:dyDescent="0.2">
      <c r="F28733" s="1"/>
      <c r="H28733" s="1"/>
      <c r="J28733" s="1"/>
      <c r="M28733" s="1"/>
      <c r="R28733" s="1"/>
      <c r="V28733" s="1"/>
      <c r="Y28733" s="1"/>
    </row>
    <row r="28734" spans="6:25" x14ac:dyDescent="0.2">
      <c r="F28734" s="1"/>
      <c r="H28734" s="1"/>
      <c r="J28734" s="1"/>
      <c r="K28734" s="1"/>
      <c r="M28734" s="1"/>
      <c r="R28734" s="1"/>
      <c r="V28734" s="1"/>
      <c r="Y28734" s="1"/>
    </row>
    <row r="28735" spans="6:25" x14ac:dyDescent="0.2">
      <c r="F28735" s="1"/>
      <c r="H28735" s="1"/>
      <c r="J28735" s="1"/>
      <c r="M28735" s="1"/>
      <c r="R28735" s="1"/>
      <c r="V28735" s="1"/>
      <c r="Y28735" s="1"/>
    </row>
    <row r="28736" spans="6:25" x14ac:dyDescent="0.2">
      <c r="F28736" s="1"/>
      <c r="H28736" s="1"/>
      <c r="J28736" s="1"/>
      <c r="M28736" s="1"/>
      <c r="R28736" s="1"/>
      <c r="V28736" s="1"/>
      <c r="Y28736" s="1"/>
    </row>
    <row r="28737" spans="5:25" x14ac:dyDescent="0.2">
      <c r="F28737" s="1"/>
      <c r="H28737" s="1"/>
      <c r="J28737" s="1"/>
      <c r="M28737" s="1"/>
      <c r="R28737" s="1"/>
      <c r="V28737" s="1"/>
      <c r="Y28737" s="1"/>
    </row>
    <row r="28738" spans="5:25" x14ac:dyDescent="0.2">
      <c r="F28738" s="1"/>
      <c r="H28738" s="1"/>
      <c r="J28738" s="1"/>
      <c r="M28738" s="1"/>
      <c r="R28738" s="1"/>
      <c r="V28738" s="1"/>
      <c r="Y28738" s="1"/>
    </row>
    <row r="28739" spans="5:25" x14ac:dyDescent="0.2">
      <c r="E28739" s="1"/>
      <c r="F28739" s="1"/>
      <c r="G28739" s="1"/>
      <c r="H28739" s="1"/>
      <c r="I28739" s="1"/>
      <c r="J28739" s="1"/>
      <c r="K28739" s="1"/>
      <c r="M28739" s="1"/>
      <c r="Q28739" s="1"/>
      <c r="R28739" s="1"/>
      <c r="S28739" s="1"/>
      <c r="U28739" s="1"/>
      <c r="V28739" s="1"/>
      <c r="W28739" s="1"/>
      <c r="Y28739" s="1"/>
    </row>
    <row r="28740" spans="5:25" x14ac:dyDescent="0.2">
      <c r="E28740" s="1"/>
      <c r="F28740" s="1"/>
      <c r="H28740" s="1"/>
      <c r="I28740" s="1"/>
      <c r="J28740" s="1"/>
      <c r="K28740" s="1"/>
      <c r="M28740" s="1"/>
      <c r="Q28740" s="1"/>
      <c r="R28740" s="1"/>
      <c r="U28740" s="1"/>
      <c r="V28740" s="1"/>
      <c r="W28740" s="1"/>
      <c r="Y28740" s="1"/>
    </row>
    <row r="28741" spans="5:25" x14ac:dyDescent="0.2">
      <c r="F28741" s="1"/>
      <c r="H28741" s="1"/>
      <c r="J28741" s="1"/>
      <c r="M28741" s="1"/>
      <c r="R28741" s="1"/>
      <c r="V28741" s="1"/>
      <c r="Y28741" s="1"/>
    </row>
    <row r="28742" spans="5:25" x14ac:dyDescent="0.2">
      <c r="F28742" s="1"/>
      <c r="H28742" s="1"/>
      <c r="J28742" s="1"/>
      <c r="M28742" s="1"/>
      <c r="R28742" s="1"/>
      <c r="V28742" s="1"/>
      <c r="Y28742" s="1"/>
    </row>
    <row r="28743" spans="5:25" x14ac:dyDescent="0.2">
      <c r="F28743" s="1"/>
      <c r="H28743" s="1"/>
      <c r="J28743" s="1"/>
      <c r="M28743" s="1"/>
      <c r="R28743" s="1"/>
      <c r="V28743" s="1"/>
      <c r="Y28743" s="1"/>
    </row>
    <row r="28744" spans="5:25" x14ac:dyDescent="0.2">
      <c r="F28744" s="1"/>
      <c r="H28744" s="1"/>
      <c r="J28744" s="1"/>
      <c r="M28744" s="1"/>
      <c r="R28744" s="1"/>
      <c r="V28744" s="1"/>
      <c r="Y28744" s="1"/>
    </row>
    <row r="28745" spans="5:25" x14ac:dyDescent="0.2">
      <c r="F28745" s="1"/>
      <c r="H28745" s="1"/>
      <c r="J28745" s="1"/>
      <c r="M28745" s="1"/>
      <c r="R28745" s="1"/>
      <c r="V28745" s="1"/>
      <c r="Y28745" s="1"/>
    </row>
    <row r="28746" spans="5:25" x14ac:dyDescent="0.2">
      <c r="F28746" s="1"/>
      <c r="H28746" s="1"/>
      <c r="J28746" s="1"/>
      <c r="M28746" s="1"/>
      <c r="R28746" s="1"/>
      <c r="V28746" s="1"/>
      <c r="Y28746" s="1"/>
    </row>
    <row r="28747" spans="5:25" x14ac:dyDescent="0.2">
      <c r="F28747" s="1"/>
      <c r="H28747" s="1"/>
      <c r="J28747" s="1"/>
      <c r="M28747" s="1"/>
      <c r="R28747" s="1"/>
      <c r="V28747" s="1"/>
      <c r="Y28747" s="1"/>
    </row>
    <row r="28748" spans="5:25" x14ac:dyDescent="0.2">
      <c r="F28748" s="1"/>
      <c r="H28748" s="1"/>
      <c r="J28748" s="1"/>
      <c r="M28748" s="1"/>
      <c r="R28748" s="1"/>
      <c r="V28748" s="1"/>
      <c r="Y28748" s="1"/>
    </row>
    <row r="28749" spans="5:25" x14ac:dyDescent="0.2">
      <c r="F28749" s="1"/>
      <c r="H28749" s="1"/>
      <c r="J28749" s="1"/>
      <c r="K28749" s="1"/>
      <c r="M28749" s="1"/>
      <c r="R28749" s="1"/>
      <c r="V28749" s="1"/>
      <c r="Y28749" s="1"/>
    </row>
    <row r="28750" spans="5:25" x14ac:dyDescent="0.2">
      <c r="F28750" s="1"/>
      <c r="H28750" s="1"/>
      <c r="I28750" s="1"/>
      <c r="J28750" s="1"/>
      <c r="M28750" s="1"/>
      <c r="R28750" s="1"/>
      <c r="U28750" s="1"/>
      <c r="V28750" s="1"/>
      <c r="Y28750" s="1"/>
    </row>
    <row r="28751" spans="5:25" x14ac:dyDescent="0.2">
      <c r="F28751" s="1"/>
      <c r="H28751" s="1"/>
      <c r="J28751" s="1"/>
      <c r="M28751" s="1"/>
      <c r="R28751" s="1"/>
      <c r="V28751" s="1"/>
      <c r="Y28751" s="1"/>
    </row>
    <row r="28752" spans="5:25" x14ac:dyDescent="0.2">
      <c r="F28752" s="1"/>
      <c r="H28752" s="1"/>
      <c r="J28752" s="1"/>
      <c r="K28752" s="1"/>
      <c r="M28752" s="1"/>
      <c r="R28752" s="1"/>
      <c r="V28752" s="1"/>
      <c r="Y28752" s="1"/>
    </row>
    <row r="28753" spans="5:25" x14ac:dyDescent="0.2">
      <c r="E28753" s="1"/>
      <c r="H28753" s="1"/>
      <c r="I28753" s="1"/>
      <c r="J28753" s="1"/>
      <c r="K28753" s="1"/>
      <c r="M28753" s="1"/>
      <c r="Q28753" s="1"/>
      <c r="U28753" s="1"/>
      <c r="V28753" s="1"/>
      <c r="W28753" s="1"/>
      <c r="Y28753" s="1"/>
    </row>
    <row r="28754" spans="5:25" x14ac:dyDescent="0.2">
      <c r="H28754" s="1"/>
      <c r="I28754" s="1"/>
      <c r="M28754" s="1"/>
      <c r="U28754" s="1"/>
      <c r="Y28754" s="1"/>
    </row>
    <row r="28755" spans="5:25" x14ac:dyDescent="0.2">
      <c r="H28755" s="1"/>
      <c r="J28755" s="1"/>
      <c r="K28755" s="1"/>
      <c r="M28755" s="1"/>
      <c r="W28755" s="1"/>
      <c r="Y28755" s="1"/>
    </row>
    <row r="28756" spans="5:25" x14ac:dyDescent="0.2">
      <c r="H28756" s="1"/>
      <c r="J28756" s="1"/>
      <c r="K28756" s="1"/>
      <c r="M28756" s="1"/>
      <c r="V28756" s="1"/>
      <c r="Y28756" s="1"/>
    </row>
    <row r="28757" spans="5:25" x14ac:dyDescent="0.2">
      <c r="F28757" s="1"/>
      <c r="H28757" s="1"/>
      <c r="J28757" s="1"/>
      <c r="M28757" s="1"/>
      <c r="R28757" s="1"/>
      <c r="V28757" s="1"/>
      <c r="Y28757" s="1"/>
    </row>
    <row r="28758" spans="5:25" x14ac:dyDescent="0.2">
      <c r="E28758" s="1"/>
      <c r="H28758" s="1"/>
      <c r="I28758" s="1"/>
      <c r="J28758" s="1"/>
      <c r="K28758" s="1"/>
      <c r="M28758" s="1"/>
      <c r="Q28758" s="1"/>
      <c r="U28758" s="1"/>
      <c r="V28758" s="1"/>
      <c r="W28758" s="1"/>
      <c r="Y28758" s="1"/>
    </row>
    <row r="28759" spans="5:25" x14ac:dyDescent="0.2">
      <c r="H28759" s="1"/>
      <c r="M28759" s="1"/>
      <c r="Y28759" s="1"/>
    </row>
    <row r="28760" spans="5:25" x14ac:dyDescent="0.2">
      <c r="H28760" s="1"/>
      <c r="M28760" s="1"/>
    </row>
    <row r="28761" spans="5:25" x14ac:dyDescent="0.2">
      <c r="F28761" s="1"/>
      <c r="H28761" s="1"/>
      <c r="J28761" s="1"/>
      <c r="M28761" s="1"/>
      <c r="R28761" s="1"/>
      <c r="V28761" s="1"/>
      <c r="Y28761" s="1"/>
    </row>
    <row r="28762" spans="5:25" x14ac:dyDescent="0.2">
      <c r="F28762" s="1"/>
      <c r="H28762" s="1"/>
      <c r="J28762" s="1"/>
      <c r="M28762" s="1"/>
      <c r="R28762" s="1"/>
      <c r="V28762" s="1"/>
      <c r="Y28762" s="1"/>
    </row>
    <row r="28763" spans="5:25" x14ac:dyDescent="0.2">
      <c r="E28763" s="1"/>
      <c r="F28763" s="1"/>
      <c r="G28763" s="1"/>
      <c r="H28763" s="1"/>
      <c r="I28763" s="1"/>
      <c r="J28763" s="1"/>
      <c r="K28763" s="1"/>
      <c r="M28763" s="1"/>
      <c r="Q28763" s="1"/>
      <c r="R28763" s="1"/>
      <c r="S28763" s="1"/>
      <c r="U28763" s="1"/>
      <c r="V28763" s="1"/>
      <c r="W28763" s="1"/>
      <c r="Y28763" s="1"/>
    </row>
    <row r="28764" spans="5:25" x14ac:dyDescent="0.2">
      <c r="E28764" s="1"/>
      <c r="F28764" s="1"/>
      <c r="H28764" s="1"/>
      <c r="I28764" s="1"/>
      <c r="J28764" s="1"/>
      <c r="K28764" s="1"/>
      <c r="M28764" s="1"/>
      <c r="Q28764" s="1"/>
      <c r="R28764" s="1"/>
      <c r="U28764" s="1"/>
      <c r="V28764" s="1"/>
      <c r="W28764" s="1"/>
      <c r="Y28764" s="1"/>
    </row>
    <row r="28765" spans="5:25" x14ac:dyDescent="0.2">
      <c r="F28765" s="1"/>
      <c r="H28765" s="1"/>
      <c r="J28765" s="1"/>
      <c r="M28765" s="1"/>
      <c r="R28765" s="1"/>
      <c r="V28765" s="1"/>
      <c r="Y28765" s="1"/>
    </row>
    <row r="28766" spans="5:25" x14ac:dyDescent="0.2">
      <c r="F28766" s="1"/>
      <c r="H28766" s="1"/>
      <c r="J28766" s="1"/>
      <c r="M28766" s="1"/>
      <c r="R28766" s="1"/>
      <c r="V28766" s="1"/>
      <c r="Y28766" s="1"/>
    </row>
    <row r="28767" spans="5:25" x14ac:dyDescent="0.2">
      <c r="F28767" s="1"/>
      <c r="H28767" s="1"/>
      <c r="I28767" s="1"/>
      <c r="J28767" s="1"/>
      <c r="M28767" s="1"/>
      <c r="R28767" s="1"/>
      <c r="U28767" s="1"/>
      <c r="V28767" s="1"/>
      <c r="Y28767" s="1"/>
    </row>
    <row r="28768" spans="5:25" x14ac:dyDescent="0.2">
      <c r="F28768" s="1"/>
      <c r="H28768" s="1"/>
      <c r="J28768" s="1"/>
      <c r="M28768" s="1"/>
      <c r="R28768" s="1"/>
      <c r="V28768" s="1"/>
      <c r="Y28768" s="1"/>
    </row>
    <row r="28769" spans="5:25" x14ac:dyDescent="0.2">
      <c r="F28769" s="1"/>
      <c r="H28769" s="1"/>
      <c r="J28769" s="1"/>
      <c r="M28769" s="1"/>
      <c r="R28769" s="1"/>
      <c r="V28769" s="1"/>
      <c r="Y28769" s="1"/>
    </row>
    <row r="28770" spans="5:25" x14ac:dyDescent="0.2">
      <c r="F28770" s="1"/>
      <c r="H28770" s="1"/>
      <c r="I28770" s="1"/>
      <c r="J28770" s="1"/>
      <c r="K28770" s="1"/>
      <c r="M28770" s="1"/>
      <c r="R28770" s="1"/>
      <c r="U28770" s="1"/>
      <c r="V28770" s="1"/>
      <c r="W28770" s="1"/>
      <c r="Y28770" s="1"/>
    </row>
    <row r="28771" spans="5:25" x14ac:dyDescent="0.2">
      <c r="F28771" s="1"/>
      <c r="G28771" s="1"/>
      <c r="H28771" s="1"/>
      <c r="I28771" s="1"/>
      <c r="J28771" s="1"/>
      <c r="K28771" s="1"/>
      <c r="M28771" s="1"/>
      <c r="R28771" s="1"/>
      <c r="S28771" s="1"/>
      <c r="U28771" s="1"/>
      <c r="V28771" s="1"/>
      <c r="W28771" s="1"/>
      <c r="Y28771" s="1"/>
    </row>
    <row r="28772" spans="5:25" x14ac:dyDescent="0.2">
      <c r="F28772" s="1"/>
      <c r="H28772" s="1"/>
      <c r="J28772" s="1"/>
      <c r="M28772" s="1"/>
      <c r="R28772" s="1"/>
      <c r="V28772" s="1"/>
      <c r="Y28772" s="1"/>
    </row>
    <row r="28773" spans="5:25" x14ac:dyDescent="0.2">
      <c r="F28773" s="1"/>
      <c r="H28773" s="1"/>
      <c r="J28773" s="1"/>
      <c r="M28773" s="1"/>
      <c r="R28773" s="1"/>
      <c r="V28773" s="1"/>
      <c r="Y28773" s="1"/>
    </row>
    <row r="28774" spans="5:25" x14ac:dyDescent="0.2">
      <c r="F28774" s="1"/>
      <c r="H28774" s="1"/>
      <c r="I28774" s="1"/>
      <c r="J28774" s="1"/>
      <c r="K28774" s="1"/>
      <c r="M28774" s="1"/>
      <c r="R28774" s="1"/>
      <c r="U28774" s="1"/>
      <c r="V28774" s="1"/>
      <c r="W28774" s="1"/>
      <c r="Y28774" s="1"/>
    </row>
    <row r="28775" spans="5:25" x14ac:dyDescent="0.2">
      <c r="E28775" s="1"/>
      <c r="F28775" s="1"/>
      <c r="G28775" s="1"/>
      <c r="H28775" s="1"/>
      <c r="I28775" s="1"/>
      <c r="J28775" s="1"/>
      <c r="K28775" s="1"/>
      <c r="M28775" s="1"/>
      <c r="Q28775" s="1"/>
      <c r="R28775" s="1"/>
      <c r="S28775" s="1"/>
      <c r="U28775" s="1"/>
      <c r="V28775" s="1"/>
      <c r="W28775" s="1"/>
      <c r="Y28775" s="1"/>
    </row>
    <row r="28776" spans="5:25" x14ac:dyDescent="0.2">
      <c r="F28776" s="1"/>
      <c r="H28776" s="1"/>
      <c r="J28776" s="1"/>
      <c r="M28776" s="1"/>
      <c r="R28776" s="1"/>
      <c r="V28776" s="1"/>
      <c r="Y28776" s="1"/>
    </row>
    <row r="28777" spans="5:25" x14ac:dyDescent="0.2">
      <c r="F28777" s="1"/>
      <c r="H28777" s="1"/>
      <c r="J28777" s="1"/>
      <c r="M28777" s="1"/>
      <c r="R28777" s="1"/>
      <c r="V28777" s="1"/>
      <c r="Y28777" s="1"/>
    </row>
    <row r="28778" spans="5:25" x14ac:dyDescent="0.2">
      <c r="F28778" s="1"/>
      <c r="H28778" s="1"/>
      <c r="J28778" s="1"/>
      <c r="M28778" s="1"/>
      <c r="R28778" s="1"/>
      <c r="V28778" s="1"/>
      <c r="Y28778" s="1"/>
    </row>
    <row r="28779" spans="5:25" x14ac:dyDescent="0.2">
      <c r="F28779" s="1"/>
      <c r="H28779" s="1"/>
      <c r="I28779" s="1"/>
      <c r="J28779" s="1"/>
      <c r="K28779" s="1"/>
      <c r="M28779" s="1"/>
      <c r="R28779" s="1"/>
      <c r="U28779" s="1"/>
      <c r="V28779" s="1"/>
      <c r="W28779" s="1"/>
      <c r="Y28779" s="1"/>
    </row>
    <row r="28780" spans="5:25" x14ac:dyDescent="0.2">
      <c r="F28780" s="1"/>
      <c r="H28780" s="1"/>
      <c r="J28780" s="1"/>
      <c r="K28780" s="1"/>
      <c r="M28780" s="1"/>
      <c r="R28780" s="1"/>
      <c r="V28780" s="1"/>
      <c r="Y28780" s="1"/>
    </row>
    <row r="28781" spans="5:25" x14ac:dyDescent="0.2">
      <c r="F28781" s="1"/>
      <c r="H28781" s="1"/>
      <c r="J28781" s="1"/>
      <c r="K28781" s="1"/>
      <c r="M28781" s="1"/>
      <c r="R28781" s="1"/>
      <c r="V28781" s="1"/>
      <c r="W28781" s="1"/>
      <c r="Y28781" s="1"/>
    </row>
    <row r="28782" spans="5:25" x14ac:dyDescent="0.2">
      <c r="F28782" s="1"/>
      <c r="G28782" s="1"/>
      <c r="H28782" s="1"/>
      <c r="I28782" s="1"/>
      <c r="J28782" s="1"/>
      <c r="K28782" s="1"/>
      <c r="M28782" s="1"/>
      <c r="R28782" s="1"/>
      <c r="S28782" s="1"/>
      <c r="U28782" s="1"/>
      <c r="V28782" s="1"/>
      <c r="W28782" s="1"/>
      <c r="Y28782" s="1"/>
    </row>
    <row r="28783" spans="5:25" x14ac:dyDescent="0.2">
      <c r="F28783" s="1"/>
      <c r="H28783" s="1"/>
      <c r="J28783" s="1"/>
      <c r="M28783" s="1"/>
      <c r="R28783" s="1"/>
      <c r="V28783" s="1"/>
      <c r="Y28783" s="1"/>
    </row>
    <row r="28784" spans="5:25" x14ac:dyDescent="0.2">
      <c r="E28784" s="1"/>
      <c r="F28784" s="1"/>
      <c r="G28784" s="1"/>
      <c r="H28784" s="1"/>
      <c r="I28784" s="1"/>
      <c r="J28784" s="1"/>
      <c r="K28784" s="1"/>
      <c r="M28784" s="1"/>
      <c r="Q28784" s="1"/>
      <c r="R28784" s="1"/>
      <c r="S28784" s="1"/>
      <c r="U28784" s="1"/>
      <c r="V28784" s="1"/>
      <c r="W28784" s="1"/>
      <c r="Y28784" s="1"/>
    </row>
    <row r="28785" spans="5:25" x14ac:dyDescent="0.2">
      <c r="F28785" s="1"/>
      <c r="H28785" s="1"/>
      <c r="J28785" s="1"/>
      <c r="M28785" s="1"/>
      <c r="R28785" s="1"/>
      <c r="V28785" s="1"/>
      <c r="Y28785" s="1"/>
    </row>
    <row r="28786" spans="5:25" x14ac:dyDescent="0.2">
      <c r="F28786" s="1"/>
      <c r="H28786" s="1"/>
      <c r="J28786" s="1"/>
      <c r="M28786" s="1"/>
      <c r="R28786" s="1"/>
      <c r="V28786" s="1"/>
      <c r="Y28786" s="1"/>
    </row>
    <row r="28787" spans="5:25" x14ac:dyDescent="0.2">
      <c r="F28787" s="1"/>
      <c r="H28787" s="1"/>
      <c r="J28787" s="1"/>
      <c r="M28787" s="1"/>
      <c r="R28787" s="1"/>
      <c r="V28787" s="1"/>
      <c r="Y28787" s="1"/>
    </row>
    <row r="28788" spans="5:25" x14ac:dyDescent="0.2">
      <c r="F28788" s="1"/>
      <c r="H28788" s="1"/>
      <c r="I28788" s="1"/>
      <c r="J28788" s="1"/>
      <c r="K28788" s="1"/>
      <c r="M28788" s="1"/>
      <c r="R28788" s="1"/>
      <c r="U28788" s="1"/>
      <c r="V28788" s="1"/>
      <c r="W28788" s="1"/>
      <c r="Y28788" s="1"/>
    </row>
    <row r="28789" spans="5:25" x14ac:dyDescent="0.2">
      <c r="F28789" s="1"/>
      <c r="H28789" s="1"/>
      <c r="J28789" s="1"/>
      <c r="M28789" s="1"/>
      <c r="R28789" s="1"/>
      <c r="V28789" s="1"/>
      <c r="Y28789" s="1"/>
    </row>
    <row r="28790" spans="5:25" x14ac:dyDescent="0.2">
      <c r="F28790" s="1"/>
      <c r="H28790" s="1"/>
      <c r="J28790" s="1"/>
      <c r="M28790" s="1"/>
      <c r="R28790" s="1"/>
      <c r="V28790" s="1"/>
      <c r="Y28790" s="1"/>
    </row>
    <row r="28791" spans="5:25" x14ac:dyDescent="0.2">
      <c r="F28791" s="1"/>
      <c r="H28791" s="1"/>
      <c r="J28791" s="1"/>
      <c r="M28791" s="1"/>
      <c r="R28791" s="1"/>
      <c r="V28791" s="1"/>
      <c r="Y28791" s="1"/>
    </row>
    <row r="28792" spans="5:25" x14ac:dyDescent="0.2">
      <c r="E28792" s="1"/>
      <c r="H28792" s="1"/>
      <c r="I28792" s="1"/>
      <c r="J28792" s="1"/>
      <c r="K28792" s="1"/>
      <c r="M28792" s="1"/>
      <c r="Q28792" s="1"/>
      <c r="U28792" s="1"/>
      <c r="V28792" s="1"/>
      <c r="W28792" s="1"/>
      <c r="Y28792" s="1"/>
    </row>
    <row r="28793" spans="5:25" x14ac:dyDescent="0.2">
      <c r="H28793" s="1"/>
      <c r="I28793" s="1"/>
      <c r="J28793" s="1"/>
      <c r="K28793" s="1"/>
      <c r="M28793" s="1"/>
      <c r="V28793" s="1"/>
      <c r="Y28793" s="1"/>
    </row>
    <row r="28794" spans="5:25" x14ac:dyDescent="0.2">
      <c r="H28794" s="1"/>
      <c r="I28794" s="1"/>
      <c r="J28794" s="1"/>
      <c r="K28794" s="1"/>
      <c r="M28794" s="1"/>
      <c r="V28794" s="1"/>
      <c r="Y28794" s="1"/>
    </row>
    <row r="28795" spans="5:25" x14ac:dyDescent="0.2">
      <c r="F28795" s="1"/>
      <c r="H28795" s="1"/>
      <c r="J28795" s="1"/>
      <c r="K28795" s="1"/>
      <c r="M28795" s="1"/>
      <c r="R28795" s="1"/>
      <c r="V28795" s="1"/>
      <c r="Y28795" s="1"/>
    </row>
    <row r="28796" spans="5:25" x14ac:dyDescent="0.2">
      <c r="F28796" s="1"/>
      <c r="H28796" s="1"/>
      <c r="I28796" s="1"/>
      <c r="J28796" s="1"/>
      <c r="K28796" s="1"/>
      <c r="M28796" s="1"/>
      <c r="R28796" s="1"/>
      <c r="V28796" s="1"/>
      <c r="Y28796" s="1"/>
    </row>
    <row r="28797" spans="5:25" x14ac:dyDescent="0.2">
      <c r="F28797" s="1"/>
      <c r="H28797" s="1"/>
      <c r="I28797" s="1"/>
      <c r="J28797" s="1"/>
      <c r="K28797" s="1"/>
      <c r="M28797" s="1"/>
      <c r="R28797" s="1"/>
      <c r="V28797" s="1"/>
      <c r="Y28797" s="1"/>
    </row>
    <row r="28798" spans="5:25" x14ac:dyDescent="0.2">
      <c r="F28798" s="1"/>
      <c r="H28798" s="1"/>
      <c r="I28798" s="1"/>
      <c r="J28798" s="1"/>
      <c r="K28798" s="1"/>
      <c r="M28798" s="1"/>
      <c r="R28798" s="1"/>
      <c r="V28798" s="1"/>
      <c r="Y28798" s="1"/>
    </row>
    <row r="28799" spans="5:25" x14ac:dyDescent="0.2">
      <c r="F28799" s="1"/>
      <c r="H28799" s="1"/>
      <c r="I28799" s="1"/>
      <c r="J28799" s="1"/>
      <c r="K28799" s="1"/>
      <c r="M28799" s="1"/>
      <c r="R28799" s="1"/>
      <c r="V28799" s="1"/>
      <c r="Y28799" s="1"/>
    </row>
    <row r="28800" spans="5:25" x14ac:dyDescent="0.2">
      <c r="F28800" s="1"/>
      <c r="H28800" s="1"/>
      <c r="I28800" s="1"/>
      <c r="J28800" s="1"/>
      <c r="K28800" s="1"/>
      <c r="M28800" s="1"/>
      <c r="R28800" s="1"/>
      <c r="U28800" s="1"/>
      <c r="V28800" s="1"/>
      <c r="Y28800" s="1"/>
    </row>
    <row r="28801" spans="5:25" x14ac:dyDescent="0.2">
      <c r="F28801" s="1"/>
      <c r="H28801" s="1"/>
      <c r="I28801" s="1"/>
      <c r="J28801" s="1"/>
      <c r="K28801" s="1"/>
      <c r="M28801" s="1"/>
      <c r="R28801" s="1"/>
      <c r="V28801" s="1"/>
      <c r="Y28801" s="1"/>
    </row>
    <row r="28802" spans="5:25" x14ac:dyDescent="0.2">
      <c r="E28802" s="1"/>
      <c r="F28802" s="1"/>
      <c r="G28802" s="1"/>
      <c r="H28802" s="1"/>
      <c r="I28802" s="1"/>
      <c r="J28802" s="1"/>
      <c r="K28802" s="1"/>
      <c r="M28802" s="1"/>
      <c r="Q28802" s="1"/>
      <c r="R28802" s="1"/>
      <c r="S28802" s="1"/>
      <c r="U28802" s="1"/>
      <c r="V28802" s="1"/>
      <c r="W28802" s="1"/>
      <c r="Y28802" s="1"/>
    </row>
    <row r="28803" spans="5:25" x14ac:dyDescent="0.2">
      <c r="F28803" s="1"/>
      <c r="H28803" s="1"/>
      <c r="I28803" s="1"/>
      <c r="J28803" s="1"/>
      <c r="K28803" s="1"/>
      <c r="M28803" s="1"/>
      <c r="R28803" s="1"/>
      <c r="V28803" s="1"/>
      <c r="Y28803" s="1"/>
    </row>
    <row r="28804" spans="5:25" x14ac:dyDescent="0.2">
      <c r="H28804" s="1"/>
      <c r="I28804" s="1"/>
      <c r="J28804" s="1"/>
      <c r="K28804" s="1"/>
      <c r="M28804" s="1"/>
      <c r="V28804" s="1"/>
      <c r="Y28804" s="1"/>
    </row>
    <row r="28805" spans="5:25" x14ac:dyDescent="0.2">
      <c r="F28805" s="1"/>
      <c r="G28805" s="1"/>
      <c r="H28805" s="1"/>
      <c r="I28805" s="1"/>
      <c r="J28805" s="1"/>
      <c r="K28805" s="1"/>
      <c r="M28805" s="1"/>
      <c r="R28805" s="1"/>
      <c r="V28805" s="1"/>
      <c r="Y28805" s="1"/>
    </row>
    <row r="28806" spans="5:25" x14ac:dyDescent="0.2">
      <c r="E28806" s="1"/>
      <c r="F28806" s="1"/>
      <c r="G28806" s="1"/>
      <c r="H28806" s="1"/>
      <c r="I28806" s="1"/>
      <c r="J28806" s="1"/>
      <c r="K28806" s="1"/>
      <c r="M28806" s="1"/>
      <c r="Q28806" s="1"/>
      <c r="R28806" s="1"/>
      <c r="S28806" s="1"/>
      <c r="U28806" s="1"/>
      <c r="V28806" s="1"/>
      <c r="W28806" s="1"/>
      <c r="Y28806" s="1"/>
    </row>
    <row r="28807" spans="5:25" x14ac:dyDescent="0.2">
      <c r="F28807" s="1"/>
      <c r="H28807" s="1"/>
      <c r="I28807" s="1"/>
      <c r="J28807" s="1"/>
      <c r="K28807" s="1"/>
      <c r="M28807" s="1"/>
      <c r="R28807" s="1"/>
      <c r="V28807" s="1"/>
      <c r="Y28807" s="1"/>
    </row>
    <row r="28808" spans="5:25" x14ac:dyDescent="0.2">
      <c r="E28808" s="1"/>
      <c r="F28808" s="1"/>
      <c r="H28808" s="1"/>
      <c r="I28808" s="1"/>
      <c r="J28808" s="1"/>
      <c r="K28808" s="1"/>
      <c r="M28808" s="1"/>
      <c r="Q28808" s="1"/>
      <c r="R28808" s="1"/>
      <c r="U28808" s="1"/>
      <c r="V28808" s="1"/>
      <c r="W28808" s="1"/>
      <c r="Y28808" s="1"/>
    </row>
    <row r="28809" spans="5:25" x14ac:dyDescent="0.2">
      <c r="F28809" s="1"/>
      <c r="G28809" s="1"/>
      <c r="H28809" s="1"/>
      <c r="I28809" s="1"/>
      <c r="J28809" s="1"/>
      <c r="K28809" s="1"/>
      <c r="M28809" s="1"/>
      <c r="R28809" s="1"/>
      <c r="S28809" s="1"/>
      <c r="U28809" s="1"/>
      <c r="V28809" s="1"/>
      <c r="W28809" s="1"/>
      <c r="Y28809" s="1"/>
    </row>
    <row r="28810" spans="5:25" x14ac:dyDescent="0.2">
      <c r="F28810" s="1"/>
      <c r="H28810" s="1"/>
      <c r="I28810" s="1"/>
      <c r="J28810" s="1"/>
      <c r="K28810" s="1"/>
      <c r="M28810" s="1"/>
      <c r="R28810" s="1"/>
      <c r="V28810" s="1"/>
      <c r="Y28810" s="1"/>
    </row>
    <row r="28811" spans="5:25" x14ac:dyDescent="0.2">
      <c r="F28811" s="1"/>
      <c r="H28811" s="1"/>
      <c r="I28811" s="1"/>
      <c r="J28811" s="1"/>
      <c r="K28811" s="1"/>
      <c r="M28811" s="1"/>
      <c r="R28811" s="1"/>
      <c r="U28811" s="1"/>
      <c r="V28811" s="1"/>
      <c r="W28811" s="1"/>
      <c r="Y28811" s="1"/>
    </row>
    <row r="28812" spans="5:25" x14ac:dyDescent="0.2">
      <c r="F28812" s="1"/>
      <c r="H28812" s="1"/>
      <c r="I28812" s="1"/>
      <c r="J28812" s="1"/>
      <c r="K28812" s="1"/>
      <c r="M28812" s="1"/>
      <c r="R28812" s="1"/>
      <c r="V28812" s="1"/>
      <c r="Y28812" s="1"/>
    </row>
    <row r="28813" spans="5:25" x14ac:dyDescent="0.2">
      <c r="F28813" s="1"/>
      <c r="H28813" s="1"/>
      <c r="I28813" s="1"/>
      <c r="J28813" s="1"/>
      <c r="K28813" s="1"/>
      <c r="M28813" s="1"/>
      <c r="R28813" s="1"/>
      <c r="V28813" s="1"/>
      <c r="Y28813" s="1"/>
    </row>
    <row r="28814" spans="5:25" x14ac:dyDescent="0.2">
      <c r="F28814" s="1"/>
      <c r="H28814" s="1"/>
      <c r="I28814" s="1"/>
      <c r="J28814" s="1"/>
      <c r="K28814" s="1"/>
      <c r="M28814" s="1"/>
      <c r="R28814" s="1"/>
      <c r="V28814" s="1"/>
      <c r="Y28814" s="1"/>
    </row>
    <row r="28815" spans="5:25" x14ac:dyDescent="0.2">
      <c r="H28815" s="1"/>
      <c r="I28815" s="1"/>
      <c r="J28815" s="1"/>
      <c r="K28815" s="1"/>
      <c r="M28815" s="1"/>
      <c r="Y28815" s="1"/>
    </row>
    <row r="28816" spans="5:25" x14ac:dyDescent="0.2">
      <c r="G28816" s="1"/>
      <c r="H28816" s="1"/>
      <c r="I28816" s="1"/>
      <c r="J28816" s="1"/>
      <c r="K28816" s="1"/>
      <c r="M28816" s="1"/>
      <c r="S28816" s="1"/>
      <c r="W28816" s="1"/>
      <c r="Y28816" s="1"/>
    </row>
    <row r="28817" spans="6:25" x14ac:dyDescent="0.2">
      <c r="H28817" s="1"/>
      <c r="K28817" s="1"/>
      <c r="M28817" s="1"/>
    </row>
    <row r="28818" spans="6:25" x14ac:dyDescent="0.2">
      <c r="F28818" s="1"/>
      <c r="H28818" s="1"/>
      <c r="I28818" s="1"/>
      <c r="J28818" s="1"/>
      <c r="K28818" s="1"/>
      <c r="M28818" s="1"/>
      <c r="R28818" s="1"/>
      <c r="V28818" s="1"/>
      <c r="Y28818" s="1"/>
    </row>
    <row r="28819" spans="6:25" x14ac:dyDescent="0.2">
      <c r="H28819" s="1"/>
      <c r="I28819" s="1"/>
      <c r="J28819" s="1"/>
      <c r="K28819" s="1"/>
      <c r="M28819" s="1"/>
      <c r="Y28819" s="1"/>
    </row>
    <row r="28820" spans="6:25" x14ac:dyDescent="0.2">
      <c r="H28820" s="1"/>
      <c r="I28820" s="1"/>
      <c r="J28820" s="1"/>
      <c r="K28820" s="1"/>
      <c r="M28820" s="1"/>
      <c r="Y28820" s="1"/>
    </row>
    <row r="28821" spans="6:25" x14ac:dyDescent="0.2">
      <c r="H28821" s="1"/>
      <c r="I28821" s="1"/>
      <c r="J28821" s="1"/>
      <c r="K28821" s="1"/>
      <c r="M28821" s="1"/>
      <c r="Y28821" s="1"/>
    </row>
    <row r="28822" spans="6:25" x14ac:dyDescent="0.2">
      <c r="H28822" s="1"/>
      <c r="I28822" s="1"/>
      <c r="J28822" s="1"/>
      <c r="K28822" s="1"/>
      <c r="M28822" s="1"/>
      <c r="Y28822" s="1"/>
    </row>
    <row r="28823" spans="6:25" x14ac:dyDescent="0.2">
      <c r="H28823" s="1"/>
      <c r="I28823" s="1"/>
      <c r="J28823" s="1"/>
      <c r="K28823" s="1"/>
      <c r="M28823" s="1"/>
      <c r="Y28823" s="1"/>
    </row>
    <row r="28824" spans="6:25" x14ac:dyDescent="0.2">
      <c r="H28824" s="1"/>
      <c r="I28824" s="1"/>
      <c r="J28824" s="1"/>
      <c r="K28824" s="1"/>
      <c r="M28824" s="1"/>
      <c r="Y28824" s="1"/>
    </row>
    <row r="28825" spans="6:25" x14ac:dyDescent="0.2">
      <c r="H28825" s="1"/>
      <c r="I28825" s="1"/>
      <c r="J28825" s="1"/>
      <c r="K28825" s="1"/>
      <c r="M28825" s="1"/>
      <c r="Y28825" s="1"/>
    </row>
    <row r="28826" spans="6:25" x14ac:dyDescent="0.2">
      <c r="G28826" s="1"/>
      <c r="H28826" s="1"/>
      <c r="I28826" s="1"/>
      <c r="J28826" s="1"/>
      <c r="K28826" s="1"/>
      <c r="M28826" s="1"/>
      <c r="Y28826" s="1"/>
    </row>
    <row r="28827" spans="6:25" x14ac:dyDescent="0.2">
      <c r="H28827" s="1"/>
      <c r="I28827" s="1"/>
      <c r="J28827" s="1"/>
      <c r="K28827" s="1"/>
      <c r="M28827" s="1"/>
      <c r="Y28827" s="1"/>
    </row>
    <row r="28828" spans="6:25" x14ac:dyDescent="0.2">
      <c r="H28828" s="1"/>
      <c r="I28828" s="1"/>
      <c r="J28828" s="1"/>
      <c r="K28828" s="1"/>
      <c r="M28828" s="1"/>
      <c r="Y28828" s="1"/>
    </row>
    <row r="28829" spans="6:25" x14ac:dyDescent="0.2">
      <c r="H28829" s="1"/>
      <c r="I28829" s="1"/>
      <c r="J28829" s="1"/>
      <c r="K28829" s="1"/>
      <c r="M28829" s="1"/>
      <c r="Y28829" s="1"/>
    </row>
    <row r="28830" spans="6:25" x14ac:dyDescent="0.2">
      <c r="H28830" s="1"/>
      <c r="I28830" s="1"/>
      <c r="J28830" s="1"/>
      <c r="K28830" s="1"/>
      <c r="M28830" s="1"/>
      <c r="Y28830" s="1"/>
    </row>
    <row r="28831" spans="6:25" x14ac:dyDescent="0.2">
      <c r="H28831" s="1"/>
      <c r="I28831" s="1"/>
      <c r="J28831" s="1"/>
      <c r="K28831" s="1"/>
      <c r="M28831" s="1"/>
      <c r="Y28831" s="1"/>
    </row>
    <row r="28832" spans="6:25" x14ac:dyDescent="0.2">
      <c r="H28832" s="1"/>
      <c r="I28832" s="1"/>
      <c r="J28832" s="1"/>
      <c r="K28832" s="1"/>
      <c r="M28832" s="1"/>
      <c r="Y28832" s="1"/>
    </row>
    <row r="28833" spans="7:25" x14ac:dyDescent="0.2">
      <c r="G28833" s="1"/>
      <c r="H28833" s="1"/>
      <c r="I28833" s="1"/>
      <c r="J28833" s="1"/>
      <c r="K28833" s="1"/>
      <c r="M28833" s="1"/>
      <c r="Y28833" s="1"/>
    </row>
    <row r="28834" spans="7:25" x14ac:dyDescent="0.2">
      <c r="H28834" s="1"/>
      <c r="I28834" s="1"/>
      <c r="J28834" s="1"/>
      <c r="K28834" s="1"/>
      <c r="M28834" s="1"/>
      <c r="Y28834" s="1"/>
    </row>
    <row r="28835" spans="7:25" x14ac:dyDescent="0.2">
      <c r="H28835" s="1"/>
      <c r="I28835" s="1"/>
      <c r="J28835" s="1"/>
      <c r="K28835" s="1"/>
      <c r="M28835" s="1"/>
      <c r="Y28835" s="1"/>
    </row>
    <row r="28836" spans="7:25" x14ac:dyDescent="0.2">
      <c r="H28836" s="1"/>
      <c r="I28836" s="1"/>
      <c r="J28836" s="1"/>
      <c r="K28836" s="1"/>
      <c r="M28836" s="1"/>
      <c r="Y28836" s="1"/>
    </row>
    <row r="28837" spans="7:25" x14ac:dyDescent="0.2">
      <c r="H28837" s="1"/>
      <c r="I28837" s="1"/>
      <c r="J28837" s="1"/>
      <c r="K28837" s="1"/>
      <c r="M28837" s="1"/>
      <c r="Y28837" s="1"/>
    </row>
    <row r="28838" spans="7:25" x14ac:dyDescent="0.2">
      <c r="H28838" s="1"/>
      <c r="I28838" s="1"/>
      <c r="J28838" s="1"/>
      <c r="K28838" s="1"/>
      <c r="M28838" s="1"/>
      <c r="Y28838" s="1"/>
    </row>
    <row r="28839" spans="7:25" x14ac:dyDescent="0.2">
      <c r="H28839" s="1"/>
      <c r="I28839" s="1"/>
      <c r="J28839" s="1"/>
      <c r="K28839" s="1"/>
      <c r="M28839" s="1"/>
      <c r="Y28839" s="1"/>
    </row>
    <row r="28840" spans="7:25" x14ac:dyDescent="0.2">
      <c r="H28840" s="1"/>
      <c r="I28840" s="1"/>
      <c r="J28840" s="1"/>
      <c r="K28840" s="1"/>
      <c r="M28840" s="1"/>
      <c r="Y28840" s="1"/>
    </row>
    <row r="28841" spans="7:25" x14ac:dyDescent="0.2">
      <c r="H28841" s="1"/>
      <c r="I28841" s="1"/>
      <c r="J28841" s="1"/>
      <c r="K28841" s="1"/>
      <c r="M28841" s="1"/>
      <c r="Y28841" s="1"/>
    </row>
    <row r="28842" spans="7:25" x14ac:dyDescent="0.2">
      <c r="H28842" s="1"/>
      <c r="I28842" s="1"/>
      <c r="J28842" s="1"/>
      <c r="K28842" s="1"/>
      <c r="M28842" s="1"/>
      <c r="Y28842" s="1"/>
    </row>
    <row r="28843" spans="7:25" x14ac:dyDescent="0.2">
      <c r="H28843" s="1"/>
      <c r="I28843" s="1"/>
      <c r="J28843" s="1"/>
      <c r="K28843" s="1"/>
      <c r="M28843" s="1"/>
      <c r="Y28843" s="1"/>
    </row>
    <row r="28844" spans="7:25" x14ac:dyDescent="0.2">
      <c r="H28844" s="1"/>
      <c r="I28844" s="1"/>
      <c r="J28844" s="1"/>
      <c r="K28844" s="1"/>
      <c r="M28844" s="1"/>
      <c r="U28844" s="1"/>
      <c r="Y28844" s="1"/>
    </row>
    <row r="28845" spans="7:25" x14ac:dyDescent="0.2">
      <c r="H28845" s="1"/>
      <c r="I28845" s="1"/>
      <c r="J28845" s="1"/>
      <c r="K28845" s="1"/>
      <c r="M28845" s="1"/>
      <c r="Y28845" s="1"/>
    </row>
    <row r="28846" spans="7:25" x14ac:dyDescent="0.2">
      <c r="H28846" s="1"/>
      <c r="I28846" s="1"/>
      <c r="J28846" s="1"/>
      <c r="K28846" s="1"/>
      <c r="M28846" s="1"/>
      <c r="Y28846" s="1"/>
    </row>
    <row r="28847" spans="7:25" x14ac:dyDescent="0.2">
      <c r="H28847" s="1"/>
      <c r="I28847" s="1"/>
      <c r="J28847" s="1"/>
      <c r="K28847" s="1"/>
      <c r="M28847" s="1"/>
      <c r="Y28847" s="1"/>
    </row>
    <row r="28848" spans="7:25" x14ac:dyDescent="0.2">
      <c r="H28848" s="1"/>
      <c r="I28848" s="1"/>
      <c r="J28848" s="1"/>
      <c r="K28848" s="1"/>
      <c r="M28848" s="1"/>
      <c r="Y28848" s="1"/>
    </row>
    <row r="28849" spans="5:25" x14ac:dyDescent="0.2">
      <c r="H28849" s="1"/>
      <c r="I28849" s="1"/>
      <c r="J28849" s="1"/>
      <c r="K28849" s="1"/>
      <c r="M28849" s="1"/>
      <c r="Y28849" s="1"/>
    </row>
    <row r="28850" spans="5:25" x14ac:dyDescent="0.2">
      <c r="H28850" s="1"/>
      <c r="J28850" s="1"/>
      <c r="K28850" s="1"/>
      <c r="M28850" s="1"/>
      <c r="Y28850" s="1"/>
    </row>
    <row r="28851" spans="5:25" x14ac:dyDescent="0.2">
      <c r="H28851" s="1"/>
      <c r="I28851" s="1"/>
      <c r="J28851" s="1"/>
      <c r="K28851" s="1"/>
      <c r="M28851" s="1"/>
      <c r="Y28851" s="1"/>
    </row>
    <row r="28852" spans="5:25" x14ac:dyDescent="0.2">
      <c r="H28852" s="1"/>
      <c r="I28852" s="1"/>
      <c r="J28852" s="1"/>
      <c r="K28852" s="1"/>
      <c r="M28852" s="1"/>
      <c r="Y28852" s="1"/>
    </row>
    <row r="28853" spans="5:25" x14ac:dyDescent="0.2">
      <c r="E28853" s="1"/>
      <c r="H28853" s="1"/>
      <c r="I28853" s="1"/>
      <c r="J28853" s="1"/>
      <c r="K28853" s="1"/>
      <c r="M28853" s="1"/>
      <c r="Q28853" s="1"/>
      <c r="U28853" s="1"/>
      <c r="Y28853" s="1"/>
    </row>
    <row r="28854" spans="5:25" x14ac:dyDescent="0.2">
      <c r="H28854" s="1"/>
      <c r="I28854" s="1"/>
      <c r="J28854" s="1"/>
      <c r="K28854" s="1"/>
      <c r="M28854" s="1"/>
      <c r="Y28854" s="1"/>
    </row>
    <row r="28855" spans="5:25" x14ac:dyDescent="0.2">
      <c r="H28855" s="1"/>
      <c r="I28855" s="1"/>
      <c r="J28855" s="1"/>
      <c r="K28855" s="1"/>
      <c r="M28855" s="1"/>
      <c r="Y28855" s="1"/>
    </row>
    <row r="28856" spans="5:25" x14ac:dyDescent="0.2">
      <c r="H28856" s="1"/>
      <c r="I28856" s="1"/>
      <c r="J28856" s="1"/>
      <c r="K28856" s="1"/>
      <c r="M28856" s="1"/>
      <c r="Y28856" s="1"/>
    </row>
    <row r="28857" spans="5:25" x14ac:dyDescent="0.2">
      <c r="E28857" s="1"/>
      <c r="H28857" s="1"/>
      <c r="I28857" s="1"/>
      <c r="J28857" s="1"/>
      <c r="K28857" s="1"/>
      <c r="M28857" s="1"/>
      <c r="Q28857" s="1"/>
      <c r="U28857" s="1"/>
      <c r="Y28857" s="1"/>
    </row>
    <row r="28858" spans="5:25" x14ac:dyDescent="0.2">
      <c r="G28858" s="1"/>
      <c r="H28858" s="1"/>
      <c r="I28858" s="1"/>
      <c r="J28858" s="1"/>
      <c r="K28858" s="1"/>
      <c r="M28858" s="1"/>
      <c r="Y28858" s="1"/>
    </row>
    <row r="28859" spans="5:25" x14ac:dyDescent="0.2">
      <c r="H28859" s="1"/>
      <c r="I28859" s="1"/>
      <c r="J28859" s="1"/>
      <c r="K28859" s="1"/>
      <c r="M28859" s="1"/>
      <c r="Y28859" s="1"/>
    </row>
    <row r="28860" spans="5:25" x14ac:dyDescent="0.2">
      <c r="H28860" s="1"/>
      <c r="I28860" s="1"/>
      <c r="J28860" s="1"/>
      <c r="K28860" s="1"/>
      <c r="M28860" s="1"/>
      <c r="Y28860" s="1"/>
    </row>
    <row r="28861" spans="5:25" x14ac:dyDescent="0.2">
      <c r="H28861" s="1"/>
      <c r="I28861" s="1"/>
      <c r="J28861" s="1"/>
      <c r="K28861" s="1"/>
      <c r="M28861" s="1"/>
      <c r="Y28861" s="1"/>
    </row>
    <row r="28862" spans="5:25" x14ac:dyDescent="0.2">
      <c r="H28862" s="1"/>
      <c r="I28862" s="1"/>
      <c r="J28862" s="1"/>
      <c r="K28862" s="1"/>
      <c r="M28862" s="1"/>
      <c r="Y28862" s="1"/>
    </row>
    <row r="28863" spans="5:25" x14ac:dyDescent="0.2">
      <c r="H28863" s="1"/>
      <c r="I28863" s="1"/>
      <c r="J28863" s="1"/>
      <c r="K28863" s="1"/>
      <c r="M28863" s="1"/>
      <c r="Y28863" s="1"/>
    </row>
    <row r="28864" spans="5:25" x14ac:dyDescent="0.2">
      <c r="H28864" s="1"/>
      <c r="I28864" s="1"/>
      <c r="J28864" s="1"/>
      <c r="K28864" s="1"/>
      <c r="M28864" s="1"/>
      <c r="Y28864" s="1"/>
    </row>
    <row r="28865" spans="7:25" x14ac:dyDescent="0.2">
      <c r="G28865" s="1"/>
      <c r="H28865" s="1"/>
      <c r="I28865" s="1"/>
      <c r="J28865" s="1"/>
      <c r="K28865" s="1"/>
      <c r="M28865" s="1"/>
      <c r="S28865" s="1"/>
      <c r="W28865" s="1"/>
      <c r="Y28865" s="1"/>
    </row>
    <row r="28866" spans="7:25" x14ac:dyDescent="0.2">
      <c r="H28866" s="1"/>
      <c r="I28866" s="1"/>
      <c r="J28866" s="1"/>
      <c r="K28866" s="1"/>
      <c r="M28866" s="1"/>
      <c r="Y28866" s="1"/>
    </row>
    <row r="28867" spans="7:25" x14ac:dyDescent="0.2">
      <c r="H28867" s="1"/>
      <c r="I28867" s="1"/>
      <c r="J28867" s="1"/>
      <c r="K28867" s="1"/>
      <c r="M28867" s="1"/>
      <c r="Y28867" s="1"/>
    </row>
    <row r="28868" spans="7:25" x14ac:dyDescent="0.2">
      <c r="H28868" s="1"/>
      <c r="I28868" s="1"/>
      <c r="J28868" s="1"/>
      <c r="K28868" s="1"/>
      <c r="M28868" s="1"/>
      <c r="Y28868" s="1"/>
    </row>
    <row r="28869" spans="7:25" x14ac:dyDescent="0.2">
      <c r="H28869" s="1"/>
      <c r="I28869" s="1"/>
      <c r="J28869" s="1"/>
      <c r="K28869" s="1"/>
      <c r="M28869" s="1"/>
      <c r="Y28869" s="1"/>
    </row>
    <row r="28870" spans="7:25" x14ac:dyDescent="0.2">
      <c r="H28870" s="1"/>
      <c r="I28870" s="1"/>
      <c r="J28870" s="1"/>
      <c r="K28870" s="1"/>
      <c r="M28870" s="1"/>
      <c r="Y28870" s="1"/>
    </row>
    <row r="28871" spans="7:25" x14ac:dyDescent="0.2">
      <c r="H28871" s="1"/>
      <c r="I28871" s="1"/>
      <c r="J28871" s="1"/>
      <c r="K28871" s="1"/>
      <c r="M28871" s="1"/>
      <c r="Y28871" s="1"/>
    </row>
    <row r="28872" spans="7:25" x14ac:dyDescent="0.2">
      <c r="H28872" s="1"/>
      <c r="I28872" s="1"/>
      <c r="J28872" s="1"/>
      <c r="K28872" s="1"/>
      <c r="M28872" s="1"/>
      <c r="Y28872" s="1"/>
    </row>
    <row r="28873" spans="7:25" x14ac:dyDescent="0.2">
      <c r="H28873" s="1"/>
      <c r="I28873" s="1"/>
      <c r="J28873" s="1"/>
      <c r="K28873" s="1"/>
      <c r="M28873" s="1"/>
      <c r="Y28873" s="1"/>
    </row>
    <row r="28874" spans="7:25" x14ac:dyDescent="0.2">
      <c r="H28874" s="1"/>
      <c r="J28874" s="1"/>
      <c r="K28874" s="1"/>
      <c r="M28874" s="1"/>
      <c r="Y28874" s="1"/>
    </row>
    <row r="28875" spans="7:25" x14ac:dyDescent="0.2">
      <c r="H28875" s="1"/>
      <c r="I28875" s="1"/>
      <c r="J28875" s="1"/>
      <c r="K28875" s="1"/>
      <c r="M28875" s="1"/>
      <c r="Y28875" s="1"/>
    </row>
    <row r="28876" spans="7:25" x14ac:dyDescent="0.2">
      <c r="H28876" s="1"/>
      <c r="I28876" s="1"/>
      <c r="J28876" s="1"/>
      <c r="K28876" s="1"/>
      <c r="M28876" s="1"/>
      <c r="Y28876" s="1"/>
    </row>
    <row r="28877" spans="7:25" x14ac:dyDescent="0.2">
      <c r="H28877" s="1"/>
      <c r="I28877" s="1"/>
      <c r="J28877" s="1"/>
      <c r="K28877" s="1"/>
      <c r="M28877" s="1"/>
    </row>
    <row r="28878" spans="7:25" x14ac:dyDescent="0.2">
      <c r="H28878" s="1"/>
      <c r="I28878" s="1"/>
      <c r="J28878" s="1"/>
      <c r="K28878" s="1"/>
      <c r="M28878" s="1"/>
      <c r="Y28878" s="1"/>
    </row>
    <row r="28879" spans="7:25" x14ac:dyDescent="0.2">
      <c r="H28879" s="1"/>
      <c r="I28879" s="1"/>
      <c r="J28879" s="1"/>
      <c r="K28879" s="1"/>
      <c r="M28879" s="1"/>
      <c r="Y28879" s="1"/>
    </row>
    <row r="28880" spans="7:25" x14ac:dyDescent="0.2">
      <c r="H28880" s="1"/>
      <c r="I28880" s="1"/>
      <c r="J28880" s="1"/>
      <c r="K28880" s="1"/>
      <c r="M28880" s="1"/>
      <c r="Y28880" s="1"/>
    </row>
    <row r="28881" spans="7:25" x14ac:dyDescent="0.2">
      <c r="H28881" s="1"/>
      <c r="I28881" s="1"/>
      <c r="J28881" s="1"/>
      <c r="K28881" s="1"/>
      <c r="M28881" s="1"/>
      <c r="Y28881" s="1"/>
    </row>
    <row r="28882" spans="7:25" x14ac:dyDescent="0.2">
      <c r="H28882" s="1"/>
      <c r="I28882" s="1"/>
      <c r="J28882" s="1"/>
      <c r="K28882" s="1"/>
      <c r="M28882" s="1"/>
      <c r="Y28882" s="1"/>
    </row>
    <row r="28883" spans="7:25" x14ac:dyDescent="0.2">
      <c r="H28883" s="1"/>
      <c r="I28883" s="1"/>
      <c r="J28883" s="1"/>
      <c r="K28883" s="1"/>
      <c r="M28883" s="1"/>
      <c r="Y28883" s="1"/>
    </row>
    <row r="28884" spans="7:25" x14ac:dyDescent="0.2">
      <c r="H28884" s="1"/>
      <c r="I28884" s="1"/>
      <c r="J28884" s="1"/>
      <c r="K28884" s="1"/>
      <c r="M28884" s="1"/>
      <c r="V28884" s="1"/>
      <c r="Y28884" s="1"/>
    </row>
    <row r="28885" spans="7:25" x14ac:dyDescent="0.2">
      <c r="H28885" s="1"/>
      <c r="I28885" s="1"/>
      <c r="J28885" s="1"/>
      <c r="K28885" s="1"/>
      <c r="M28885" s="1"/>
      <c r="Y28885" s="1"/>
    </row>
    <row r="28886" spans="7:25" x14ac:dyDescent="0.2">
      <c r="H28886" s="1"/>
      <c r="I28886" s="1"/>
      <c r="J28886" s="1"/>
      <c r="K28886" s="1"/>
      <c r="M28886" s="1"/>
      <c r="V28886" s="1"/>
      <c r="W28886" s="1"/>
      <c r="Y28886" s="1"/>
    </row>
    <row r="28887" spans="7:25" x14ac:dyDescent="0.2">
      <c r="G28887" s="1"/>
      <c r="H28887" s="1"/>
      <c r="I28887" s="1"/>
      <c r="J28887" s="1"/>
      <c r="K28887" s="1"/>
      <c r="M28887" s="1"/>
      <c r="S28887" s="1"/>
      <c r="W28887" s="1"/>
      <c r="Y28887" s="1"/>
    </row>
    <row r="28888" spans="7:25" x14ac:dyDescent="0.2">
      <c r="H28888" s="1"/>
      <c r="I28888" s="1"/>
      <c r="J28888" s="1"/>
      <c r="K28888" s="1"/>
      <c r="M28888" s="1"/>
      <c r="Y28888" s="1"/>
    </row>
    <row r="28889" spans="7:25" x14ac:dyDescent="0.2">
      <c r="H28889" s="1"/>
      <c r="I28889" s="1"/>
      <c r="J28889" s="1"/>
      <c r="K28889" s="1"/>
      <c r="M28889" s="1"/>
      <c r="Y28889" s="1"/>
    </row>
    <row r="28890" spans="7:25" x14ac:dyDescent="0.2">
      <c r="H28890" s="1"/>
      <c r="I28890" s="1"/>
      <c r="J28890" s="1"/>
      <c r="K28890" s="1"/>
      <c r="M28890" s="1"/>
      <c r="W28890" s="1"/>
      <c r="Y28890" s="1"/>
    </row>
    <row r="28891" spans="7:25" x14ac:dyDescent="0.2">
      <c r="H28891" s="1"/>
      <c r="I28891" s="1"/>
      <c r="J28891" s="1"/>
      <c r="K28891" s="1"/>
      <c r="M28891" s="1"/>
      <c r="W28891" s="1"/>
      <c r="Y28891" s="1"/>
    </row>
    <row r="28892" spans="7:25" x14ac:dyDescent="0.2">
      <c r="H28892" s="1"/>
      <c r="I28892" s="1"/>
      <c r="J28892" s="1"/>
      <c r="K28892" s="1"/>
      <c r="M28892" s="1"/>
      <c r="Y28892" s="1"/>
    </row>
    <row r="28893" spans="7:25" x14ac:dyDescent="0.2">
      <c r="H28893" s="1"/>
      <c r="I28893" s="1"/>
      <c r="J28893" s="1"/>
      <c r="K28893" s="1"/>
      <c r="M28893" s="1"/>
      <c r="Y28893" s="1"/>
    </row>
    <row r="28894" spans="7:25" x14ac:dyDescent="0.2">
      <c r="H28894" s="1"/>
      <c r="I28894" s="1"/>
      <c r="J28894" s="1"/>
      <c r="K28894" s="1"/>
      <c r="M28894" s="1"/>
      <c r="Y28894" s="1"/>
    </row>
    <row r="28895" spans="7:25" x14ac:dyDescent="0.2">
      <c r="H28895" s="1"/>
      <c r="I28895" s="1"/>
      <c r="J28895" s="1"/>
      <c r="K28895" s="1"/>
      <c r="M28895" s="1"/>
      <c r="Y28895" s="1"/>
    </row>
    <row r="28896" spans="7:25" x14ac:dyDescent="0.2">
      <c r="H28896" s="1"/>
      <c r="I28896" s="1"/>
      <c r="J28896" s="1"/>
      <c r="K28896" s="1"/>
      <c r="M28896" s="1"/>
      <c r="Y28896" s="1"/>
    </row>
    <row r="28897" spans="7:25" x14ac:dyDescent="0.2">
      <c r="G28897" s="1"/>
      <c r="H28897" s="1"/>
      <c r="I28897" s="1"/>
      <c r="J28897" s="1"/>
      <c r="K28897" s="1"/>
      <c r="M28897" s="1"/>
      <c r="Y28897" s="1"/>
    </row>
    <row r="28898" spans="7:25" x14ac:dyDescent="0.2">
      <c r="H28898" s="1"/>
      <c r="J28898" s="1"/>
      <c r="K28898" s="1"/>
      <c r="M28898" s="1"/>
      <c r="Y28898" s="1"/>
    </row>
    <row r="28899" spans="7:25" x14ac:dyDescent="0.2">
      <c r="H28899" s="1"/>
      <c r="I28899" s="1"/>
      <c r="J28899" s="1"/>
      <c r="K28899" s="1"/>
      <c r="M28899" s="1"/>
      <c r="Y28899" s="1"/>
    </row>
    <row r="28900" spans="7:25" x14ac:dyDescent="0.2">
      <c r="H28900" s="1"/>
      <c r="I28900" s="1"/>
      <c r="J28900" s="1"/>
      <c r="K28900" s="1"/>
      <c r="M28900" s="1"/>
      <c r="Y28900" s="1"/>
    </row>
    <row r="28901" spans="7:25" x14ac:dyDescent="0.2">
      <c r="H28901" s="1"/>
      <c r="I28901" s="1"/>
      <c r="J28901" s="1"/>
      <c r="K28901" s="1"/>
      <c r="M28901" s="1"/>
      <c r="Y28901" s="1"/>
    </row>
    <row r="28902" spans="7:25" x14ac:dyDescent="0.2">
      <c r="H28902" s="1"/>
      <c r="I28902" s="1"/>
      <c r="J28902" s="1"/>
      <c r="K28902" s="1"/>
      <c r="M28902" s="1"/>
      <c r="Y28902" s="1"/>
    </row>
    <row r="28903" spans="7:25" x14ac:dyDescent="0.2">
      <c r="H28903" s="1"/>
      <c r="I28903" s="1"/>
      <c r="J28903" s="1"/>
      <c r="K28903" s="1"/>
      <c r="M28903" s="1"/>
      <c r="Y28903" s="1"/>
    </row>
    <row r="28904" spans="7:25" x14ac:dyDescent="0.2">
      <c r="H28904" s="1"/>
      <c r="I28904" s="1"/>
      <c r="J28904" s="1"/>
      <c r="K28904" s="1"/>
      <c r="M28904" s="1"/>
      <c r="Y28904" s="1"/>
    </row>
    <row r="28905" spans="7:25" x14ac:dyDescent="0.2">
      <c r="H28905" s="1"/>
      <c r="I28905" s="1"/>
      <c r="J28905" s="1"/>
      <c r="K28905" s="1"/>
      <c r="M28905" s="1"/>
      <c r="Y28905" s="1"/>
    </row>
    <row r="28906" spans="7:25" x14ac:dyDescent="0.2">
      <c r="H28906" s="1"/>
      <c r="I28906" s="1"/>
      <c r="J28906" s="1"/>
      <c r="K28906" s="1"/>
      <c r="M28906" s="1"/>
      <c r="Y28906" s="1"/>
    </row>
    <row r="28907" spans="7:25" x14ac:dyDescent="0.2">
      <c r="G28907" s="1"/>
      <c r="H28907" s="1"/>
      <c r="I28907" s="1"/>
      <c r="J28907" s="1"/>
      <c r="K28907" s="1"/>
      <c r="M28907" s="1"/>
      <c r="Y28907" s="1"/>
    </row>
    <row r="28908" spans="7:25" x14ac:dyDescent="0.2">
      <c r="H28908" s="1"/>
      <c r="I28908" s="1"/>
      <c r="J28908" s="1"/>
      <c r="K28908" s="1"/>
      <c r="M28908" s="1"/>
      <c r="Y28908" s="1"/>
    </row>
    <row r="28909" spans="7:25" x14ac:dyDescent="0.2">
      <c r="H28909" s="1"/>
      <c r="I28909" s="1"/>
      <c r="J28909" s="1"/>
      <c r="K28909" s="1"/>
      <c r="M28909" s="1"/>
      <c r="Y28909" s="1"/>
    </row>
    <row r="28910" spans="7:25" x14ac:dyDescent="0.2">
      <c r="H28910" s="1"/>
      <c r="I28910" s="1"/>
      <c r="J28910" s="1"/>
      <c r="K28910" s="1"/>
      <c r="M28910" s="1"/>
      <c r="Y28910" s="1"/>
    </row>
    <row r="28911" spans="7:25" x14ac:dyDescent="0.2">
      <c r="H28911" s="1"/>
      <c r="I28911" s="1"/>
      <c r="J28911" s="1"/>
      <c r="K28911" s="1"/>
      <c r="M28911" s="1"/>
      <c r="U28911" s="1"/>
      <c r="Y28911" s="1"/>
    </row>
    <row r="28912" spans="7:25" x14ac:dyDescent="0.2">
      <c r="H28912" s="1"/>
      <c r="I28912" s="1"/>
      <c r="J28912" s="1"/>
      <c r="K28912" s="1"/>
      <c r="M28912" s="1"/>
      <c r="V28912" s="1"/>
      <c r="Y28912" s="1"/>
    </row>
    <row r="28913" spans="5:25" x14ac:dyDescent="0.2">
      <c r="E28913" s="1"/>
      <c r="H28913" s="1"/>
      <c r="I28913" s="1"/>
      <c r="J28913" s="1"/>
      <c r="K28913" s="1"/>
      <c r="M28913" s="1"/>
      <c r="Q28913" s="1"/>
      <c r="U28913" s="1"/>
      <c r="Y28913" s="1"/>
    </row>
    <row r="28914" spans="5:25" x14ac:dyDescent="0.2">
      <c r="E28914" s="1"/>
      <c r="H28914" s="1"/>
      <c r="I28914" s="1"/>
      <c r="J28914" s="1"/>
      <c r="K28914" s="1"/>
      <c r="M28914" s="1"/>
      <c r="Q28914" s="1"/>
      <c r="U28914" s="1"/>
      <c r="V28914" s="1"/>
      <c r="W28914" s="1"/>
      <c r="Y28914" s="1"/>
    </row>
    <row r="28915" spans="5:25" x14ac:dyDescent="0.2">
      <c r="H28915" s="1"/>
      <c r="I28915" s="1"/>
      <c r="J28915" s="1"/>
      <c r="K28915" s="1"/>
      <c r="M28915" s="1"/>
      <c r="Y28915" s="1"/>
    </row>
    <row r="28916" spans="5:25" x14ac:dyDescent="0.2">
      <c r="H28916" s="1"/>
      <c r="I28916" s="1"/>
      <c r="J28916" s="1"/>
      <c r="K28916" s="1"/>
      <c r="M28916" s="1"/>
      <c r="Y28916" s="1"/>
    </row>
    <row r="28917" spans="5:25" x14ac:dyDescent="0.2">
      <c r="H28917" s="1"/>
      <c r="I28917" s="1"/>
      <c r="J28917" s="1"/>
      <c r="K28917" s="1"/>
      <c r="M28917" s="1"/>
      <c r="Y28917" s="1"/>
    </row>
    <row r="28918" spans="5:25" x14ac:dyDescent="0.2">
      <c r="H28918" s="1"/>
      <c r="I28918" s="1"/>
      <c r="J28918" s="1"/>
      <c r="K28918" s="1"/>
      <c r="M28918" s="1"/>
      <c r="Y28918" s="1"/>
    </row>
    <row r="28919" spans="5:25" x14ac:dyDescent="0.2">
      <c r="H28919" s="1"/>
      <c r="I28919" s="1"/>
      <c r="J28919" s="1"/>
      <c r="K28919" s="1"/>
      <c r="M28919" s="1"/>
      <c r="Y28919" s="1"/>
    </row>
    <row r="28920" spans="5:25" x14ac:dyDescent="0.2">
      <c r="H28920" s="1"/>
      <c r="I28920" s="1"/>
      <c r="J28920" s="1"/>
      <c r="K28920" s="1"/>
      <c r="M28920" s="1"/>
      <c r="V28920" s="1"/>
      <c r="Y28920" s="1"/>
    </row>
    <row r="28921" spans="5:25" x14ac:dyDescent="0.2">
      <c r="H28921" s="1"/>
      <c r="I28921" s="1"/>
      <c r="J28921" s="1"/>
      <c r="K28921" s="1"/>
      <c r="M28921" s="1"/>
      <c r="Y28921" s="1"/>
    </row>
    <row r="28922" spans="5:25" x14ac:dyDescent="0.2">
      <c r="H28922" s="1"/>
      <c r="I28922" s="1"/>
      <c r="J28922" s="1"/>
      <c r="K28922" s="1"/>
      <c r="M28922" s="1"/>
      <c r="Y28922" s="1"/>
    </row>
    <row r="28923" spans="5:25" x14ac:dyDescent="0.2">
      <c r="H28923" s="1"/>
      <c r="I28923" s="1"/>
      <c r="J28923" s="1"/>
      <c r="K28923" s="1"/>
      <c r="M28923" s="1"/>
      <c r="Y28923" s="1"/>
    </row>
    <row r="28924" spans="5:25" x14ac:dyDescent="0.2">
      <c r="H28924" s="1"/>
      <c r="J28924" s="1"/>
      <c r="K28924" s="1"/>
      <c r="M28924" s="1"/>
      <c r="Y28924" s="1"/>
    </row>
    <row r="28925" spans="5:25" x14ac:dyDescent="0.2">
      <c r="H28925" s="1"/>
      <c r="I28925" s="1"/>
      <c r="J28925" s="1"/>
      <c r="K28925" s="1"/>
      <c r="M28925" s="1"/>
      <c r="Y28925" s="1"/>
    </row>
    <row r="28926" spans="5:25" x14ac:dyDescent="0.2">
      <c r="H28926" s="1"/>
      <c r="I28926" s="1"/>
      <c r="J28926" s="1"/>
      <c r="K28926" s="1"/>
      <c r="M28926" s="1"/>
      <c r="Y28926" s="1"/>
    </row>
    <row r="28927" spans="5:25" x14ac:dyDescent="0.2">
      <c r="H28927" s="1"/>
      <c r="I28927" s="1"/>
      <c r="J28927" s="1"/>
      <c r="K28927" s="1"/>
      <c r="M28927" s="1"/>
      <c r="Y28927" s="1"/>
    </row>
    <row r="28928" spans="5:25" x14ac:dyDescent="0.2">
      <c r="H28928" s="1"/>
      <c r="I28928" s="1"/>
      <c r="J28928" s="1"/>
      <c r="K28928" s="1"/>
      <c r="M28928" s="1"/>
      <c r="Y28928" s="1"/>
    </row>
    <row r="28929" spans="5:25" x14ac:dyDescent="0.2">
      <c r="H28929" s="1"/>
      <c r="I28929" s="1"/>
      <c r="J28929" s="1"/>
      <c r="K28929" s="1"/>
      <c r="M28929" s="1"/>
      <c r="Y28929" s="1"/>
    </row>
    <row r="28930" spans="5:25" x14ac:dyDescent="0.2">
      <c r="F28930" s="1"/>
      <c r="H28930" s="1"/>
      <c r="I28930" s="1"/>
      <c r="J28930" s="1"/>
      <c r="K28930" s="1"/>
      <c r="M28930" s="1"/>
      <c r="R28930" s="1"/>
      <c r="V28930" s="1"/>
      <c r="Y28930" s="1"/>
    </row>
    <row r="28931" spans="5:25" x14ac:dyDescent="0.2">
      <c r="H28931" s="1"/>
      <c r="I28931" s="1"/>
      <c r="J28931" s="1"/>
      <c r="K28931" s="1"/>
      <c r="M28931" s="1"/>
      <c r="Y28931" s="1"/>
    </row>
    <row r="28932" spans="5:25" x14ac:dyDescent="0.2">
      <c r="E28932" s="1"/>
      <c r="H28932" s="1"/>
      <c r="I28932" s="1"/>
      <c r="J28932" s="1"/>
      <c r="K28932" s="1"/>
      <c r="M28932" s="1"/>
      <c r="Q28932" s="1"/>
      <c r="U28932" s="1"/>
      <c r="Y28932" s="1"/>
    </row>
    <row r="28933" spans="5:25" x14ac:dyDescent="0.2">
      <c r="H28933" s="1"/>
      <c r="I28933" s="1"/>
      <c r="J28933" s="1"/>
      <c r="K28933" s="1"/>
      <c r="M28933" s="1"/>
      <c r="Y28933" s="1"/>
    </row>
    <row r="28934" spans="5:25" x14ac:dyDescent="0.2">
      <c r="G28934" s="1"/>
      <c r="H28934" s="1"/>
      <c r="I28934" s="1"/>
      <c r="J28934" s="1"/>
      <c r="K28934" s="1"/>
      <c r="M28934" s="1"/>
      <c r="V28934" s="1"/>
      <c r="Y28934" s="1"/>
    </row>
    <row r="28935" spans="5:25" x14ac:dyDescent="0.2">
      <c r="H28935" s="1"/>
      <c r="I28935" s="1"/>
      <c r="J28935" s="1"/>
      <c r="K28935" s="1"/>
      <c r="M28935" s="1"/>
      <c r="Y28935" s="1"/>
    </row>
    <row r="28936" spans="5:25" x14ac:dyDescent="0.2">
      <c r="H28936" s="1"/>
      <c r="I28936" s="1"/>
      <c r="J28936" s="1"/>
      <c r="K28936" s="1"/>
      <c r="M28936" s="1"/>
      <c r="Y28936" s="1"/>
    </row>
    <row r="28937" spans="5:25" x14ac:dyDescent="0.2">
      <c r="H28937" s="1"/>
      <c r="I28937" s="1"/>
      <c r="J28937" s="1"/>
      <c r="K28937" s="1"/>
      <c r="M28937" s="1"/>
      <c r="Y28937" s="1"/>
    </row>
    <row r="28938" spans="5:25" x14ac:dyDescent="0.2">
      <c r="H28938" s="1"/>
      <c r="I28938" s="1"/>
      <c r="J28938" s="1"/>
      <c r="K28938" s="1"/>
      <c r="M28938" s="1"/>
      <c r="Y28938" s="1"/>
    </row>
    <row r="28939" spans="5:25" x14ac:dyDescent="0.2">
      <c r="H28939" s="1"/>
      <c r="I28939" s="1"/>
      <c r="J28939" s="1"/>
      <c r="K28939" s="1"/>
      <c r="M28939" s="1"/>
      <c r="Y28939" s="1"/>
    </row>
    <row r="28940" spans="5:25" x14ac:dyDescent="0.2">
      <c r="H28940" s="1"/>
      <c r="I28940" s="1"/>
      <c r="J28940" s="1"/>
      <c r="K28940" s="1"/>
      <c r="M28940" s="1"/>
      <c r="Y28940" s="1"/>
    </row>
    <row r="28941" spans="5:25" x14ac:dyDescent="0.2">
      <c r="H28941" s="1"/>
      <c r="I28941" s="1"/>
      <c r="J28941" s="1"/>
      <c r="K28941" s="1"/>
      <c r="M28941" s="1"/>
      <c r="Y28941" s="1"/>
    </row>
    <row r="28942" spans="5:25" x14ac:dyDescent="0.2">
      <c r="H28942" s="1"/>
      <c r="I28942" s="1"/>
      <c r="J28942" s="1"/>
      <c r="K28942" s="1"/>
      <c r="M28942" s="1"/>
      <c r="Y28942" s="1"/>
    </row>
    <row r="28943" spans="5:25" x14ac:dyDescent="0.2">
      <c r="H28943" s="1"/>
      <c r="I28943" s="1"/>
      <c r="J28943" s="1"/>
      <c r="K28943" s="1"/>
      <c r="M28943" s="1"/>
      <c r="Y28943" s="1"/>
    </row>
    <row r="28944" spans="5:25" x14ac:dyDescent="0.2">
      <c r="H28944" s="1"/>
      <c r="I28944" s="1"/>
      <c r="J28944" s="1"/>
      <c r="K28944" s="1"/>
      <c r="M28944" s="1"/>
    </row>
    <row r="28945" spans="5:25" x14ac:dyDescent="0.2">
      <c r="F28945" s="1"/>
      <c r="H28945" s="1"/>
      <c r="I28945" s="1"/>
      <c r="J28945" s="1"/>
      <c r="K28945" s="1"/>
      <c r="M28945" s="1"/>
      <c r="R28945" s="1"/>
      <c r="V28945" s="1"/>
      <c r="Y28945" s="1"/>
    </row>
    <row r="28946" spans="5:25" x14ac:dyDescent="0.2">
      <c r="F28946" s="1"/>
      <c r="H28946" s="1"/>
      <c r="I28946" s="1"/>
      <c r="J28946" s="1"/>
      <c r="K28946" s="1"/>
      <c r="M28946" s="1"/>
      <c r="R28946" s="1"/>
      <c r="U28946" s="1"/>
      <c r="V28946" s="1"/>
      <c r="W28946" s="1"/>
      <c r="Y28946" s="1"/>
    </row>
    <row r="28947" spans="5:25" x14ac:dyDescent="0.2">
      <c r="F28947" s="1"/>
      <c r="H28947" s="1"/>
      <c r="I28947" s="1"/>
      <c r="J28947" s="1"/>
      <c r="K28947" s="1"/>
      <c r="M28947" s="1"/>
      <c r="R28947" s="1"/>
      <c r="V28947" s="1"/>
      <c r="Y28947" s="1"/>
    </row>
    <row r="28948" spans="5:25" x14ac:dyDescent="0.2">
      <c r="F28948" s="1"/>
      <c r="H28948" s="1"/>
      <c r="I28948" s="1"/>
      <c r="J28948" s="1"/>
      <c r="K28948" s="1"/>
      <c r="M28948" s="1"/>
      <c r="R28948" s="1"/>
      <c r="V28948" s="1"/>
      <c r="Y28948" s="1"/>
    </row>
    <row r="28949" spans="5:25" x14ac:dyDescent="0.2">
      <c r="H28949" s="1"/>
      <c r="I28949" s="1"/>
      <c r="J28949" s="1"/>
      <c r="K28949" s="1"/>
      <c r="M28949" s="1"/>
      <c r="V28949" s="1"/>
      <c r="Y28949" s="1"/>
    </row>
    <row r="28950" spans="5:25" x14ac:dyDescent="0.2">
      <c r="F28950" s="1"/>
      <c r="H28950" s="1"/>
      <c r="I28950" s="1"/>
      <c r="J28950" s="1"/>
      <c r="K28950" s="1"/>
      <c r="M28950" s="1"/>
      <c r="R28950" s="1"/>
      <c r="V28950" s="1"/>
      <c r="Y28950" s="1"/>
    </row>
    <row r="28951" spans="5:25" x14ac:dyDescent="0.2">
      <c r="G28951" s="1"/>
      <c r="H28951" s="1"/>
      <c r="I28951" s="1"/>
      <c r="J28951" s="1"/>
      <c r="K28951" s="1"/>
      <c r="M28951" s="1"/>
      <c r="V28951" s="1"/>
      <c r="Y28951" s="1"/>
    </row>
    <row r="28952" spans="5:25" x14ac:dyDescent="0.2">
      <c r="F28952" s="1"/>
      <c r="H28952" s="1"/>
      <c r="I28952" s="1"/>
      <c r="J28952" s="1"/>
      <c r="K28952" s="1"/>
      <c r="M28952" s="1"/>
      <c r="R28952" s="1"/>
      <c r="U28952" s="1"/>
      <c r="V28952" s="1"/>
      <c r="Y28952" s="1"/>
    </row>
    <row r="28953" spans="5:25" x14ac:dyDescent="0.2">
      <c r="F28953" s="1"/>
      <c r="H28953" s="1"/>
      <c r="I28953" s="1"/>
      <c r="J28953" s="1"/>
      <c r="K28953" s="1"/>
      <c r="M28953" s="1"/>
      <c r="R28953" s="1"/>
      <c r="V28953" s="1"/>
      <c r="Y28953" s="1"/>
    </row>
    <row r="28954" spans="5:25" x14ac:dyDescent="0.2">
      <c r="E28954" s="1"/>
      <c r="G28954" s="1"/>
      <c r="H28954" s="1"/>
      <c r="I28954" s="1"/>
      <c r="J28954" s="1"/>
      <c r="K28954" s="1"/>
      <c r="M28954" s="1"/>
      <c r="Q28954" s="1"/>
      <c r="S28954" s="1"/>
      <c r="U28954" s="1"/>
      <c r="V28954" s="1"/>
      <c r="W28954" s="1"/>
      <c r="Y28954" s="1"/>
    </row>
    <row r="28955" spans="5:25" x14ac:dyDescent="0.2">
      <c r="F28955" s="1"/>
      <c r="H28955" s="1"/>
      <c r="I28955" s="1"/>
      <c r="J28955" s="1"/>
      <c r="K28955" s="1"/>
      <c r="M28955" s="1"/>
      <c r="R28955" s="1"/>
      <c r="V28955" s="1"/>
      <c r="Y28955" s="1"/>
    </row>
    <row r="28956" spans="5:25" x14ac:dyDescent="0.2">
      <c r="F28956" s="1"/>
      <c r="H28956" s="1"/>
      <c r="I28956" s="1"/>
      <c r="J28956" s="1"/>
      <c r="K28956" s="1"/>
      <c r="M28956" s="1"/>
      <c r="R28956" s="1"/>
      <c r="V28956" s="1"/>
      <c r="Y28956" s="1"/>
    </row>
    <row r="28957" spans="5:25" x14ac:dyDescent="0.2">
      <c r="H28957" s="1"/>
      <c r="I28957" s="1"/>
      <c r="J28957" s="1"/>
      <c r="K28957" s="1"/>
      <c r="M28957" s="1"/>
      <c r="V28957" s="1"/>
      <c r="Y28957" s="1"/>
    </row>
    <row r="28958" spans="5:25" x14ac:dyDescent="0.2">
      <c r="F28958" s="1"/>
      <c r="H28958" s="1"/>
      <c r="I28958" s="1"/>
      <c r="J28958" s="1"/>
      <c r="K28958" s="1"/>
      <c r="M28958" s="1"/>
      <c r="R28958" s="1"/>
      <c r="V28958" s="1"/>
      <c r="Y28958" s="1"/>
    </row>
    <row r="28959" spans="5:25" x14ac:dyDescent="0.2">
      <c r="F28959" s="1"/>
      <c r="H28959" s="1"/>
      <c r="I28959" s="1"/>
      <c r="J28959" s="1"/>
      <c r="K28959" s="1"/>
      <c r="M28959" s="1"/>
      <c r="R28959" s="1"/>
      <c r="V28959" s="1"/>
      <c r="Y28959" s="1"/>
    </row>
    <row r="28960" spans="5:25" x14ac:dyDescent="0.2">
      <c r="H28960" s="1"/>
      <c r="I28960" s="1"/>
      <c r="J28960" s="1"/>
      <c r="K28960" s="1"/>
      <c r="M28960" s="1"/>
      <c r="V28960" s="1"/>
      <c r="Y28960" s="1"/>
    </row>
    <row r="28961" spans="6:25" x14ac:dyDescent="0.2">
      <c r="H28961" s="1"/>
      <c r="I28961" s="1"/>
      <c r="J28961" s="1"/>
      <c r="K28961" s="1"/>
      <c r="M28961" s="1"/>
      <c r="V28961" s="1"/>
      <c r="Y28961" s="1"/>
    </row>
    <row r="28962" spans="6:25" x14ac:dyDescent="0.2">
      <c r="F28962" s="1"/>
      <c r="H28962" s="1"/>
      <c r="I28962" s="1"/>
      <c r="J28962" s="1"/>
      <c r="K28962" s="1"/>
      <c r="M28962" s="1"/>
      <c r="R28962" s="1"/>
      <c r="V28962" s="1"/>
      <c r="Y28962" s="1"/>
    </row>
    <row r="28963" spans="6:25" x14ac:dyDescent="0.2">
      <c r="F28963" s="1"/>
      <c r="H28963" s="1"/>
      <c r="I28963" s="1"/>
      <c r="J28963" s="1"/>
      <c r="K28963" s="1"/>
      <c r="M28963" s="1"/>
      <c r="R28963" s="1"/>
      <c r="V28963" s="1"/>
      <c r="W28963" s="1"/>
      <c r="Y28963" s="1"/>
    </row>
    <row r="28964" spans="6:25" x14ac:dyDescent="0.2">
      <c r="F28964" s="1"/>
      <c r="H28964" s="1"/>
      <c r="I28964" s="1"/>
      <c r="J28964" s="1"/>
      <c r="K28964" s="1"/>
      <c r="M28964" s="1"/>
      <c r="R28964" s="1"/>
      <c r="V28964" s="1"/>
      <c r="Y28964" s="1"/>
    </row>
    <row r="28965" spans="6:25" x14ac:dyDescent="0.2">
      <c r="H28965" s="1"/>
      <c r="I28965" s="1"/>
      <c r="J28965" s="1"/>
      <c r="K28965" s="1"/>
      <c r="M28965" s="1"/>
      <c r="Y28965" s="1"/>
    </row>
    <row r="28966" spans="6:25" x14ac:dyDescent="0.2">
      <c r="F28966" s="1"/>
      <c r="H28966" s="1"/>
      <c r="J28966" s="1"/>
      <c r="K28966" s="1"/>
      <c r="M28966" s="1"/>
      <c r="R28966" s="1"/>
      <c r="V28966" s="1"/>
      <c r="Y28966" s="1"/>
    </row>
    <row r="28967" spans="6:25" x14ac:dyDescent="0.2">
      <c r="H28967" s="1"/>
      <c r="I28967" s="1"/>
      <c r="J28967" s="1"/>
      <c r="K28967" s="1"/>
      <c r="M28967" s="1"/>
      <c r="U28967" s="1"/>
      <c r="V28967" s="1"/>
      <c r="Y28967" s="1"/>
    </row>
    <row r="28968" spans="6:25" x14ac:dyDescent="0.2">
      <c r="F28968" s="1"/>
      <c r="H28968" s="1"/>
      <c r="I28968" s="1"/>
      <c r="J28968" s="1"/>
      <c r="K28968" s="1"/>
      <c r="M28968" s="1"/>
      <c r="R28968" s="1"/>
      <c r="V28968" s="1"/>
      <c r="Y28968" s="1"/>
    </row>
    <row r="28969" spans="6:25" x14ac:dyDescent="0.2">
      <c r="F28969" s="1"/>
      <c r="H28969" s="1"/>
      <c r="I28969" s="1"/>
      <c r="J28969" s="1"/>
      <c r="K28969" s="1"/>
      <c r="M28969" s="1"/>
      <c r="R28969" s="1"/>
      <c r="V28969" s="1"/>
      <c r="Y28969" s="1"/>
    </row>
    <row r="28970" spans="6:25" x14ac:dyDescent="0.2">
      <c r="H28970" s="1"/>
      <c r="I28970" s="1"/>
      <c r="J28970" s="1"/>
      <c r="K28970" s="1"/>
      <c r="M28970" s="1"/>
      <c r="Y28970" s="1"/>
    </row>
    <row r="28971" spans="6:25" x14ac:dyDescent="0.2">
      <c r="F28971" s="1"/>
      <c r="G28971" s="1"/>
      <c r="H28971" s="1"/>
      <c r="I28971" s="1"/>
      <c r="J28971" s="1"/>
      <c r="K28971" s="1"/>
      <c r="M28971" s="1"/>
      <c r="R28971" s="1"/>
      <c r="V28971" s="1"/>
      <c r="Y28971" s="1"/>
    </row>
    <row r="28972" spans="6:25" x14ac:dyDescent="0.2">
      <c r="F28972" s="1"/>
      <c r="G28972" s="1"/>
      <c r="H28972" s="1"/>
      <c r="I28972" s="1"/>
      <c r="J28972" s="1"/>
      <c r="K28972" s="1"/>
      <c r="M28972" s="1"/>
      <c r="R28972" s="1"/>
      <c r="V28972" s="1"/>
      <c r="Y28972" s="1"/>
    </row>
    <row r="28973" spans="6:25" x14ac:dyDescent="0.2">
      <c r="H28973" s="1"/>
      <c r="I28973" s="1"/>
      <c r="J28973" s="1"/>
      <c r="K28973" s="1"/>
      <c r="M28973" s="1"/>
      <c r="V28973" s="1"/>
      <c r="Y28973" s="1"/>
    </row>
    <row r="28974" spans="6:25" x14ac:dyDescent="0.2">
      <c r="H28974" s="1"/>
      <c r="I28974" s="1"/>
      <c r="J28974" s="1"/>
      <c r="K28974" s="1"/>
      <c r="M28974" s="1"/>
      <c r="V28974" s="1"/>
      <c r="Y28974" s="1"/>
    </row>
    <row r="28975" spans="6:25" x14ac:dyDescent="0.2">
      <c r="F28975" s="1"/>
      <c r="H28975" s="1"/>
      <c r="I28975" s="1"/>
      <c r="J28975" s="1"/>
      <c r="K28975" s="1"/>
      <c r="M28975" s="1"/>
      <c r="R28975" s="1"/>
      <c r="V28975" s="1"/>
      <c r="Y28975" s="1"/>
    </row>
    <row r="28976" spans="6:25" x14ac:dyDescent="0.2">
      <c r="H28976" s="1"/>
      <c r="I28976" s="1"/>
      <c r="J28976" s="1"/>
      <c r="K28976" s="1"/>
      <c r="M28976" s="1"/>
      <c r="Y28976" s="1"/>
    </row>
    <row r="28977" spans="7:25" x14ac:dyDescent="0.2">
      <c r="H28977" s="1"/>
      <c r="I28977" s="1"/>
      <c r="J28977" s="1"/>
      <c r="K28977" s="1"/>
      <c r="M28977" s="1"/>
      <c r="Y28977" s="1"/>
    </row>
    <row r="28978" spans="7:25" x14ac:dyDescent="0.2">
      <c r="H28978" s="1"/>
      <c r="I28978" s="1"/>
      <c r="J28978" s="1"/>
      <c r="K28978" s="1"/>
      <c r="M28978" s="1"/>
      <c r="Y28978" s="1"/>
    </row>
    <row r="28979" spans="7:25" x14ac:dyDescent="0.2">
      <c r="H28979" s="1"/>
      <c r="I28979" s="1"/>
      <c r="J28979" s="1"/>
      <c r="K28979" s="1"/>
      <c r="M28979" s="1"/>
      <c r="Y28979" s="1"/>
    </row>
    <row r="28980" spans="7:25" x14ac:dyDescent="0.2">
      <c r="H28980" s="1"/>
      <c r="I28980" s="1"/>
      <c r="K28980" s="1"/>
      <c r="M28980" s="1"/>
      <c r="Y28980" s="1"/>
    </row>
    <row r="28981" spans="7:25" x14ac:dyDescent="0.2">
      <c r="H28981" s="1"/>
      <c r="I28981" s="1"/>
      <c r="J28981" s="1"/>
      <c r="K28981" s="1"/>
      <c r="M28981" s="1"/>
      <c r="W28981" s="1"/>
      <c r="Y28981" s="1"/>
    </row>
    <row r="28982" spans="7:25" x14ac:dyDescent="0.2">
      <c r="G28982" s="1"/>
      <c r="H28982" s="1"/>
      <c r="I28982" s="1"/>
      <c r="J28982" s="1"/>
      <c r="K28982" s="1"/>
      <c r="M28982" s="1"/>
      <c r="Y28982" s="1"/>
    </row>
    <row r="28983" spans="7:25" x14ac:dyDescent="0.2">
      <c r="G28983" s="1"/>
      <c r="H28983" s="1"/>
      <c r="I28983" s="1"/>
      <c r="J28983" s="1"/>
      <c r="K28983" s="1"/>
      <c r="M28983" s="1"/>
      <c r="S28983" s="1"/>
      <c r="W28983" s="1"/>
      <c r="Y28983" s="1"/>
    </row>
    <row r="28984" spans="7:25" x14ac:dyDescent="0.2">
      <c r="H28984" s="1"/>
      <c r="I28984" s="1"/>
      <c r="J28984" s="1"/>
      <c r="K28984" s="1"/>
      <c r="M28984" s="1"/>
      <c r="Y28984" s="1"/>
    </row>
    <row r="28985" spans="7:25" x14ac:dyDescent="0.2">
      <c r="H28985" s="1"/>
      <c r="I28985" s="1"/>
      <c r="J28985" s="1"/>
      <c r="K28985" s="1"/>
      <c r="M28985" s="1"/>
    </row>
    <row r="28986" spans="7:25" x14ac:dyDescent="0.2">
      <c r="H28986" s="1"/>
      <c r="I28986" s="1"/>
      <c r="J28986" s="1"/>
      <c r="K28986" s="1"/>
      <c r="M28986" s="1"/>
      <c r="Y28986" s="1"/>
    </row>
    <row r="28987" spans="7:25" x14ac:dyDescent="0.2">
      <c r="H28987" s="1"/>
      <c r="I28987" s="1"/>
      <c r="J28987" s="1"/>
      <c r="K28987" s="1"/>
      <c r="M28987" s="1"/>
      <c r="W28987" s="1"/>
      <c r="Y28987" s="1"/>
    </row>
    <row r="28988" spans="7:25" x14ac:dyDescent="0.2">
      <c r="H28988" s="1"/>
      <c r="I28988" s="1"/>
      <c r="J28988" s="1"/>
      <c r="K28988" s="1"/>
      <c r="M28988" s="1"/>
      <c r="Y28988" s="1"/>
    </row>
    <row r="28989" spans="7:25" x14ac:dyDescent="0.2">
      <c r="H28989" s="1"/>
      <c r="I28989" s="1"/>
      <c r="J28989" s="1"/>
      <c r="K28989" s="1"/>
      <c r="M28989" s="1"/>
      <c r="Y28989" s="1"/>
    </row>
    <row r="28990" spans="7:25" x14ac:dyDescent="0.2">
      <c r="H28990" s="1"/>
      <c r="I28990" s="1"/>
      <c r="J28990" s="1"/>
      <c r="K28990" s="1"/>
      <c r="M28990" s="1"/>
      <c r="V28990" s="1"/>
      <c r="Y28990" s="1"/>
    </row>
    <row r="28991" spans="7:25" x14ac:dyDescent="0.2">
      <c r="G28991" s="1"/>
      <c r="H28991" s="1"/>
      <c r="I28991" s="1"/>
      <c r="J28991" s="1"/>
      <c r="K28991" s="1"/>
      <c r="M28991" s="1"/>
      <c r="S28991" s="1"/>
      <c r="W28991" s="1"/>
      <c r="Y28991" s="1"/>
    </row>
    <row r="28992" spans="7:25" x14ac:dyDescent="0.2">
      <c r="H28992" s="1"/>
      <c r="I28992" s="1"/>
      <c r="J28992" s="1"/>
      <c r="K28992" s="1"/>
      <c r="M28992" s="1"/>
      <c r="Y28992" s="1"/>
    </row>
    <row r="28993" spans="6:25" x14ac:dyDescent="0.2">
      <c r="H28993" s="1"/>
      <c r="I28993" s="1"/>
      <c r="J28993" s="1"/>
      <c r="K28993" s="1"/>
      <c r="M28993" s="1"/>
      <c r="V28993" s="1"/>
      <c r="Y28993" s="1"/>
    </row>
    <row r="28994" spans="6:25" x14ac:dyDescent="0.2">
      <c r="H28994" s="1"/>
      <c r="I28994" s="1"/>
      <c r="K28994" s="1"/>
      <c r="M28994" s="1"/>
      <c r="Y28994" s="1"/>
    </row>
    <row r="28995" spans="6:25" x14ac:dyDescent="0.2">
      <c r="H28995" s="1"/>
      <c r="I28995" s="1"/>
      <c r="J28995" s="1"/>
      <c r="K28995" s="1"/>
      <c r="M28995" s="1"/>
      <c r="V28995" s="1"/>
      <c r="Y28995" s="1"/>
    </row>
    <row r="28996" spans="6:25" x14ac:dyDescent="0.2">
      <c r="F28996" s="1"/>
      <c r="H28996" s="1"/>
      <c r="I28996" s="1"/>
      <c r="J28996" s="1"/>
      <c r="K28996" s="1"/>
      <c r="M28996" s="1"/>
      <c r="R28996" s="1"/>
      <c r="V28996" s="1"/>
      <c r="Y28996" s="1"/>
    </row>
    <row r="28997" spans="6:25" x14ac:dyDescent="0.2">
      <c r="F28997" s="1"/>
      <c r="H28997" s="1"/>
      <c r="I28997" s="1"/>
      <c r="J28997" s="1"/>
      <c r="K28997" s="1"/>
      <c r="M28997" s="1"/>
      <c r="R28997" s="1"/>
      <c r="V28997" s="1"/>
      <c r="Y28997" s="1"/>
    </row>
    <row r="28998" spans="6:25" x14ac:dyDescent="0.2">
      <c r="H28998" s="1"/>
      <c r="I28998" s="1"/>
      <c r="J28998" s="1"/>
      <c r="K28998" s="1"/>
      <c r="M28998" s="1"/>
      <c r="V28998" s="1"/>
      <c r="Y28998" s="1"/>
    </row>
    <row r="28999" spans="6:25" x14ac:dyDescent="0.2">
      <c r="H28999" s="1"/>
      <c r="I28999" s="1"/>
      <c r="J28999" s="1"/>
      <c r="K28999" s="1"/>
      <c r="M28999" s="1"/>
      <c r="Y28999" s="1"/>
    </row>
    <row r="29000" spans="6:25" x14ac:dyDescent="0.2">
      <c r="H29000" s="1"/>
      <c r="I29000" s="1"/>
      <c r="J29000" s="1"/>
      <c r="K29000" s="1"/>
      <c r="M29000" s="1"/>
      <c r="Y29000" s="1"/>
    </row>
    <row r="29001" spans="6:25" x14ac:dyDescent="0.2">
      <c r="H29001" s="1"/>
      <c r="I29001" s="1"/>
      <c r="J29001" s="1"/>
      <c r="K29001" s="1"/>
      <c r="M29001" s="1"/>
      <c r="V29001" s="1"/>
      <c r="Y29001" s="1"/>
    </row>
    <row r="29002" spans="6:25" x14ac:dyDescent="0.2">
      <c r="H29002" s="1"/>
      <c r="I29002" s="1"/>
      <c r="J29002" s="1"/>
      <c r="K29002" s="1"/>
      <c r="M29002" s="1"/>
      <c r="Y29002" s="1"/>
    </row>
    <row r="29003" spans="6:25" x14ac:dyDescent="0.2">
      <c r="H29003" s="1"/>
      <c r="I29003" s="1"/>
      <c r="J29003" s="1"/>
      <c r="K29003" s="1"/>
      <c r="M29003" s="1"/>
      <c r="Y29003" s="1"/>
    </row>
    <row r="29004" spans="6:25" x14ac:dyDescent="0.2">
      <c r="H29004" s="1"/>
      <c r="I29004" s="1"/>
      <c r="J29004" s="1"/>
      <c r="K29004" s="1"/>
      <c r="M29004" s="1"/>
      <c r="Y29004" s="1"/>
    </row>
    <row r="29005" spans="6:25" x14ac:dyDescent="0.2">
      <c r="H29005" s="1"/>
      <c r="I29005" s="1"/>
      <c r="J29005" s="1"/>
      <c r="K29005" s="1"/>
      <c r="M29005" s="1"/>
      <c r="V29005" s="1"/>
      <c r="Y29005" s="1"/>
    </row>
    <row r="29006" spans="6:25" x14ac:dyDescent="0.2">
      <c r="H29006" s="1"/>
      <c r="I29006" s="1"/>
      <c r="J29006" s="1"/>
      <c r="K29006" s="1"/>
      <c r="M29006" s="1"/>
      <c r="V29006" s="1"/>
      <c r="Y29006" s="1"/>
    </row>
    <row r="29007" spans="6:25" x14ac:dyDescent="0.2">
      <c r="F29007" s="1"/>
      <c r="H29007" s="1"/>
      <c r="I29007" s="1"/>
      <c r="J29007" s="1"/>
      <c r="K29007" s="1"/>
      <c r="M29007" s="1"/>
      <c r="R29007" s="1"/>
      <c r="V29007" s="1"/>
      <c r="Y29007" s="1"/>
    </row>
    <row r="29008" spans="6:25" x14ac:dyDescent="0.2">
      <c r="F29008" s="1"/>
      <c r="H29008" s="1"/>
      <c r="I29008" s="1"/>
      <c r="J29008" s="1"/>
      <c r="K29008" s="1"/>
      <c r="M29008" s="1"/>
      <c r="R29008" s="1"/>
      <c r="V29008" s="1"/>
      <c r="Y29008" s="1"/>
    </row>
    <row r="29009" spans="5:25" x14ac:dyDescent="0.2">
      <c r="H29009" s="1"/>
      <c r="I29009" s="1"/>
      <c r="J29009" s="1"/>
      <c r="K29009" s="1"/>
      <c r="M29009" s="1"/>
      <c r="Y29009" s="1"/>
    </row>
    <row r="29010" spans="5:25" x14ac:dyDescent="0.2">
      <c r="G29010" s="1"/>
      <c r="H29010" s="1"/>
      <c r="I29010" s="1"/>
      <c r="J29010" s="1"/>
      <c r="K29010" s="1"/>
      <c r="M29010" s="1"/>
      <c r="U29010" s="1"/>
      <c r="Y29010" s="1"/>
    </row>
    <row r="29011" spans="5:25" x14ac:dyDescent="0.2">
      <c r="H29011" s="1"/>
      <c r="I29011" s="1"/>
      <c r="J29011" s="1"/>
      <c r="K29011" s="1"/>
      <c r="M29011" s="1"/>
      <c r="Y29011" s="1"/>
    </row>
    <row r="29012" spans="5:25" x14ac:dyDescent="0.2">
      <c r="H29012" s="1"/>
      <c r="I29012" s="1"/>
      <c r="J29012" s="1"/>
      <c r="K29012" s="1"/>
      <c r="M29012" s="1"/>
      <c r="V29012" s="1"/>
      <c r="Y29012" s="1"/>
    </row>
    <row r="29013" spans="5:25" x14ac:dyDescent="0.2">
      <c r="E29013" s="1"/>
      <c r="H29013" s="1"/>
      <c r="I29013" s="1"/>
      <c r="J29013" s="1"/>
      <c r="K29013" s="1"/>
      <c r="M29013" s="1"/>
      <c r="Q29013" s="1"/>
      <c r="U29013" s="1"/>
      <c r="V29013" s="1"/>
      <c r="W29013" s="1"/>
      <c r="Y29013" s="1"/>
    </row>
    <row r="29014" spans="5:25" x14ac:dyDescent="0.2">
      <c r="H29014" s="1"/>
      <c r="I29014" s="1"/>
      <c r="J29014" s="1"/>
      <c r="K29014" s="1"/>
      <c r="M29014" s="1"/>
      <c r="Y29014" s="1"/>
    </row>
    <row r="29015" spans="5:25" x14ac:dyDescent="0.2">
      <c r="H29015" s="1"/>
      <c r="I29015" s="1"/>
      <c r="J29015" s="1"/>
      <c r="K29015" s="1"/>
      <c r="M29015" s="1"/>
      <c r="U29015" s="1"/>
      <c r="Y29015" s="1"/>
    </row>
    <row r="29016" spans="5:25" x14ac:dyDescent="0.2">
      <c r="H29016" s="1"/>
      <c r="I29016" s="1"/>
      <c r="J29016" s="1"/>
      <c r="K29016" s="1"/>
      <c r="M29016" s="1"/>
      <c r="U29016" s="1"/>
      <c r="W29016" s="1"/>
      <c r="Y29016" s="1"/>
    </row>
    <row r="29017" spans="5:25" x14ac:dyDescent="0.2">
      <c r="H29017" s="1"/>
      <c r="I29017" s="1"/>
      <c r="J29017" s="1"/>
      <c r="K29017" s="1"/>
      <c r="M29017" s="1"/>
      <c r="V29017" s="1"/>
      <c r="Y29017" s="1"/>
    </row>
    <row r="29018" spans="5:25" x14ac:dyDescent="0.2">
      <c r="G29018" s="1"/>
      <c r="H29018" s="1"/>
      <c r="I29018" s="1"/>
      <c r="J29018" s="1"/>
      <c r="K29018" s="1"/>
      <c r="M29018" s="1"/>
      <c r="S29018" s="1"/>
      <c r="U29018" s="1"/>
      <c r="V29018" s="1"/>
      <c r="W29018" s="1"/>
      <c r="Y29018" s="1"/>
    </row>
    <row r="29019" spans="5:25" x14ac:dyDescent="0.2">
      <c r="H29019" s="1"/>
      <c r="I29019" s="1"/>
      <c r="J29019" s="1"/>
      <c r="K29019" s="1"/>
      <c r="M29019" s="1"/>
      <c r="Y29019" s="1"/>
    </row>
    <row r="29020" spans="5:25" x14ac:dyDescent="0.2">
      <c r="H29020" s="1"/>
      <c r="I29020" s="1"/>
      <c r="J29020" s="1"/>
      <c r="K29020" s="1"/>
      <c r="M29020" s="1"/>
      <c r="V29020" s="1"/>
      <c r="Y29020" s="1"/>
    </row>
    <row r="29021" spans="5:25" x14ac:dyDescent="0.2">
      <c r="H29021" s="1"/>
      <c r="I29021" s="1"/>
      <c r="J29021" s="1"/>
      <c r="K29021" s="1"/>
      <c r="M29021" s="1"/>
      <c r="V29021" s="1"/>
      <c r="Y29021" s="1"/>
    </row>
    <row r="29022" spans="5:25" x14ac:dyDescent="0.2">
      <c r="H29022" s="1"/>
      <c r="I29022" s="1"/>
      <c r="J29022" s="1"/>
      <c r="K29022" s="1"/>
      <c r="M29022" s="1"/>
      <c r="Y29022" s="1"/>
    </row>
    <row r="29023" spans="5:25" x14ac:dyDescent="0.2">
      <c r="G29023" s="1"/>
      <c r="H29023" s="1"/>
      <c r="I29023" s="1"/>
      <c r="J29023" s="1"/>
      <c r="K29023" s="1"/>
      <c r="M29023" s="1"/>
      <c r="Y29023" s="1"/>
    </row>
    <row r="29024" spans="5:25" x14ac:dyDescent="0.2">
      <c r="F29024" s="1"/>
      <c r="H29024" s="1"/>
      <c r="I29024" s="1"/>
      <c r="J29024" s="1"/>
      <c r="K29024" s="1"/>
      <c r="M29024" s="1"/>
      <c r="R29024" s="1"/>
      <c r="V29024" s="1"/>
      <c r="Y29024" s="1"/>
    </row>
    <row r="29025" spans="5:25" x14ac:dyDescent="0.2">
      <c r="H29025" s="1"/>
      <c r="I29025" s="1"/>
      <c r="J29025" s="1"/>
      <c r="K29025" s="1"/>
      <c r="M29025" s="1"/>
      <c r="W29025" s="1"/>
      <c r="Y29025" s="1"/>
    </row>
    <row r="29026" spans="5:25" x14ac:dyDescent="0.2">
      <c r="H29026" s="1"/>
      <c r="I29026" s="1"/>
      <c r="J29026" s="1"/>
      <c r="K29026" s="1"/>
      <c r="M29026" s="1"/>
      <c r="Y29026" s="1"/>
    </row>
    <row r="29027" spans="5:25" x14ac:dyDescent="0.2">
      <c r="H29027" s="1"/>
      <c r="I29027" s="1"/>
      <c r="J29027" s="1"/>
      <c r="K29027" s="1"/>
      <c r="M29027" s="1"/>
      <c r="Y29027" s="1"/>
    </row>
    <row r="29028" spans="5:25" x14ac:dyDescent="0.2">
      <c r="H29028" s="1"/>
      <c r="I29028" s="1"/>
      <c r="J29028" s="1"/>
      <c r="K29028" s="1"/>
      <c r="M29028" s="1"/>
      <c r="V29028" s="1"/>
      <c r="Y29028" s="1"/>
    </row>
    <row r="29029" spans="5:25" x14ac:dyDescent="0.2">
      <c r="H29029" s="1"/>
      <c r="I29029" s="1"/>
      <c r="J29029" s="1"/>
      <c r="K29029" s="1"/>
      <c r="M29029" s="1"/>
      <c r="V29029" s="1"/>
      <c r="Y29029" s="1"/>
    </row>
    <row r="29030" spans="5:25" x14ac:dyDescent="0.2">
      <c r="H29030" s="1"/>
      <c r="I29030" s="1"/>
      <c r="J29030" s="1"/>
      <c r="K29030" s="1"/>
      <c r="M29030" s="1"/>
      <c r="V29030" s="1"/>
      <c r="Y29030" s="1"/>
    </row>
    <row r="29031" spans="5:25" x14ac:dyDescent="0.2">
      <c r="H29031" s="1"/>
      <c r="I29031" s="1"/>
      <c r="J29031" s="1"/>
      <c r="K29031" s="1"/>
      <c r="M29031" s="1"/>
      <c r="U29031" s="1"/>
      <c r="Y29031" s="1"/>
    </row>
    <row r="29032" spans="5:25" x14ac:dyDescent="0.2">
      <c r="H29032" s="1"/>
      <c r="I29032" s="1"/>
      <c r="J29032" s="1"/>
      <c r="K29032" s="1"/>
      <c r="M29032" s="1"/>
      <c r="V29032" s="1"/>
      <c r="Y29032" s="1"/>
    </row>
    <row r="29033" spans="5:25" x14ac:dyDescent="0.2">
      <c r="H29033" s="1"/>
      <c r="I29033" s="1"/>
      <c r="J29033" s="1"/>
      <c r="K29033" s="1"/>
      <c r="M29033" s="1"/>
      <c r="U29033" s="1"/>
      <c r="Y29033" s="1"/>
    </row>
    <row r="29034" spans="5:25" x14ac:dyDescent="0.2">
      <c r="H29034" s="1"/>
      <c r="I29034" s="1"/>
      <c r="J29034" s="1"/>
      <c r="K29034" s="1"/>
      <c r="M29034" s="1"/>
      <c r="Y29034" s="1"/>
    </row>
    <row r="29035" spans="5:25" x14ac:dyDescent="0.2">
      <c r="E29035" s="1"/>
      <c r="F29035" s="1"/>
      <c r="H29035" s="1"/>
      <c r="I29035" s="1"/>
      <c r="J29035" s="1"/>
      <c r="K29035" s="1"/>
      <c r="M29035" s="1"/>
      <c r="Q29035" s="1"/>
      <c r="R29035" s="1"/>
      <c r="U29035" s="1"/>
      <c r="V29035" s="1"/>
      <c r="W29035" s="1"/>
      <c r="Y29035" s="1"/>
    </row>
    <row r="29036" spans="5:25" x14ac:dyDescent="0.2">
      <c r="H29036" s="1"/>
      <c r="J29036" s="1"/>
      <c r="K29036" s="1"/>
      <c r="M29036" s="1"/>
      <c r="Y29036" s="1"/>
    </row>
    <row r="29037" spans="5:25" x14ac:dyDescent="0.2">
      <c r="H29037" s="1"/>
      <c r="I29037" s="1"/>
      <c r="J29037" s="1"/>
      <c r="K29037" s="1"/>
      <c r="M29037" s="1"/>
      <c r="W29037" s="1"/>
      <c r="Y29037" s="1"/>
    </row>
    <row r="29038" spans="5:25" x14ac:dyDescent="0.2">
      <c r="G29038" s="1"/>
      <c r="H29038" s="1"/>
      <c r="I29038" s="1"/>
      <c r="J29038" s="1"/>
      <c r="K29038" s="1"/>
      <c r="M29038" s="1"/>
      <c r="S29038" s="1"/>
      <c r="W29038" s="1"/>
      <c r="Y29038" s="1"/>
    </row>
    <row r="29039" spans="5:25" x14ac:dyDescent="0.2">
      <c r="H29039" s="1"/>
      <c r="I29039" s="1"/>
      <c r="J29039" s="1"/>
      <c r="K29039" s="1"/>
      <c r="M29039" s="1"/>
      <c r="V29039" s="1"/>
      <c r="Y29039" s="1"/>
    </row>
    <row r="29040" spans="5:25" x14ac:dyDescent="0.2">
      <c r="F29040" s="1"/>
      <c r="H29040" s="1"/>
      <c r="I29040" s="1"/>
      <c r="J29040" s="1"/>
      <c r="K29040" s="1"/>
      <c r="M29040" s="1"/>
      <c r="R29040" s="1"/>
      <c r="V29040" s="1"/>
      <c r="Y29040" s="1"/>
    </row>
    <row r="29041" spans="5:25" x14ac:dyDescent="0.2">
      <c r="H29041" s="1"/>
      <c r="I29041" s="1"/>
      <c r="J29041" s="1"/>
      <c r="K29041" s="1"/>
      <c r="M29041" s="1"/>
      <c r="V29041" s="1"/>
      <c r="Y29041" s="1"/>
    </row>
    <row r="29042" spans="5:25" x14ac:dyDescent="0.2">
      <c r="H29042" s="1"/>
      <c r="I29042" s="1"/>
      <c r="J29042" s="1"/>
      <c r="K29042" s="1"/>
      <c r="M29042" s="1"/>
      <c r="Y29042" s="1"/>
    </row>
    <row r="29043" spans="5:25" x14ac:dyDescent="0.2">
      <c r="H29043" s="1"/>
      <c r="I29043" s="1"/>
      <c r="J29043" s="1"/>
      <c r="K29043" s="1"/>
      <c r="M29043" s="1"/>
      <c r="U29043" s="1"/>
      <c r="Y29043" s="1"/>
    </row>
    <row r="29044" spans="5:25" x14ac:dyDescent="0.2">
      <c r="H29044" s="1"/>
      <c r="I29044" s="1"/>
      <c r="J29044" s="1"/>
      <c r="K29044" s="1"/>
      <c r="M29044" s="1"/>
      <c r="W29044" s="1"/>
      <c r="Y29044" s="1"/>
    </row>
    <row r="29045" spans="5:25" x14ac:dyDescent="0.2">
      <c r="E29045" s="1"/>
      <c r="F29045" s="1"/>
      <c r="G29045" s="1"/>
      <c r="H29045" s="1"/>
      <c r="I29045" s="1"/>
      <c r="J29045" s="1"/>
      <c r="K29045" s="1"/>
      <c r="M29045" s="1"/>
      <c r="Q29045" s="1"/>
      <c r="R29045" s="1"/>
      <c r="S29045" s="1"/>
      <c r="U29045" s="1"/>
      <c r="V29045" s="1"/>
      <c r="W29045" s="1"/>
      <c r="Y29045" s="1"/>
    </row>
    <row r="29046" spans="5:25" x14ac:dyDescent="0.2">
      <c r="H29046" s="1"/>
      <c r="I29046" s="1"/>
      <c r="J29046" s="1"/>
      <c r="K29046" s="1"/>
      <c r="M29046" s="1"/>
      <c r="Y29046" s="1"/>
    </row>
    <row r="29047" spans="5:25" x14ac:dyDescent="0.2">
      <c r="H29047" s="1"/>
      <c r="I29047" s="1"/>
      <c r="J29047" s="1"/>
      <c r="K29047" s="1"/>
      <c r="M29047" s="1"/>
      <c r="Y29047" s="1"/>
    </row>
    <row r="29048" spans="5:25" x14ac:dyDescent="0.2">
      <c r="H29048" s="1"/>
      <c r="I29048" s="1"/>
      <c r="J29048" s="1"/>
      <c r="K29048" s="1"/>
      <c r="M29048" s="1"/>
      <c r="Y29048" s="1"/>
    </row>
    <row r="29049" spans="5:25" x14ac:dyDescent="0.2">
      <c r="H29049" s="1"/>
      <c r="I29049" s="1"/>
      <c r="J29049" s="1"/>
      <c r="K29049" s="1"/>
      <c r="M29049" s="1"/>
      <c r="V29049" s="1"/>
      <c r="Y29049" s="1"/>
    </row>
    <row r="29050" spans="5:25" x14ac:dyDescent="0.2">
      <c r="G29050" s="1"/>
      <c r="H29050" s="1"/>
      <c r="K29050" s="1"/>
      <c r="M29050" s="1"/>
      <c r="Y29050" s="1"/>
    </row>
    <row r="29051" spans="5:25" x14ac:dyDescent="0.2">
      <c r="E29051" s="1"/>
      <c r="F29051" s="1"/>
      <c r="G29051" s="1"/>
      <c r="H29051" s="1"/>
      <c r="I29051" s="1"/>
      <c r="J29051" s="1"/>
      <c r="K29051" s="1"/>
      <c r="M29051" s="1"/>
      <c r="Q29051" s="1"/>
      <c r="R29051" s="1"/>
      <c r="S29051" s="1"/>
      <c r="U29051" s="1"/>
      <c r="V29051" s="1"/>
      <c r="W29051" s="1"/>
      <c r="Y29051" s="1"/>
    </row>
    <row r="29052" spans="5:25" x14ac:dyDescent="0.2">
      <c r="H29052" s="1"/>
      <c r="I29052" s="1"/>
      <c r="J29052" s="1"/>
      <c r="K29052" s="1"/>
      <c r="M29052" s="1"/>
      <c r="V29052" s="1"/>
      <c r="Y29052" s="1"/>
    </row>
    <row r="29053" spans="5:25" x14ac:dyDescent="0.2">
      <c r="H29053" s="1"/>
      <c r="I29053" s="1"/>
      <c r="J29053" s="1"/>
      <c r="K29053" s="1"/>
      <c r="M29053" s="1"/>
      <c r="V29053" s="1"/>
      <c r="W29053" s="1"/>
      <c r="Y29053" s="1"/>
    </row>
    <row r="29054" spans="5:25" x14ac:dyDescent="0.2">
      <c r="H29054" s="1"/>
      <c r="I29054" s="1"/>
      <c r="J29054" s="1"/>
      <c r="K29054" s="1"/>
      <c r="M29054" s="1"/>
      <c r="Y29054" s="1"/>
    </row>
    <row r="29055" spans="5:25" x14ac:dyDescent="0.2">
      <c r="H29055" s="1"/>
      <c r="I29055" s="1"/>
      <c r="J29055" s="1"/>
      <c r="K29055" s="1"/>
      <c r="M29055" s="1"/>
      <c r="V29055" s="1"/>
      <c r="Y29055" s="1"/>
    </row>
    <row r="29056" spans="5:25" x14ac:dyDescent="0.2">
      <c r="H29056" s="1"/>
      <c r="I29056" s="1"/>
      <c r="J29056" s="1"/>
      <c r="K29056" s="1"/>
      <c r="M29056" s="1"/>
      <c r="Y29056" s="1"/>
    </row>
    <row r="29057" spans="5:25" x14ac:dyDescent="0.2">
      <c r="E29057" s="1"/>
      <c r="H29057" s="1"/>
      <c r="I29057" s="1"/>
      <c r="J29057" s="1"/>
      <c r="K29057" s="1"/>
      <c r="M29057" s="1"/>
      <c r="Q29057" s="1"/>
      <c r="U29057" s="1"/>
      <c r="Y29057" s="1"/>
    </row>
    <row r="29058" spans="5:25" x14ac:dyDescent="0.2">
      <c r="G29058" s="1"/>
      <c r="H29058" s="1"/>
      <c r="I29058" s="1"/>
      <c r="J29058" s="1"/>
      <c r="K29058" s="1"/>
      <c r="M29058" s="1"/>
      <c r="S29058" s="1"/>
      <c r="W29058" s="1"/>
      <c r="Y29058" s="1"/>
    </row>
    <row r="29059" spans="5:25" x14ac:dyDescent="0.2">
      <c r="H29059" s="1"/>
      <c r="I29059" s="1"/>
      <c r="J29059" s="1"/>
      <c r="K29059" s="1"/>
      <c r="M29059" s="1"/>
      <c r="U29059" s="1"/>
      <c r="Y29059" s="1"/>
    </row>
    <row r="29060" spans="5:25" x14ac:dyDescent="0.2">
      <c r="F29060" s="1"/>
      <c r="H29060" s="1"/>
      <c r="I29060" s="1"/>
      <c r="J29060" s="1"/>
      <c r="K29060" s="1"/>
      <c r="M29060" s="1"/>
      <c r="R29060" s="1"/>
      <c r="V29060" s="1"/>
      <c r="Y29060" s="1"/>
    </row>
    <row r="29061" spans="5:25" x14ac:dyDescent="0.2">
      <c r="F29061" s="1"/>
      <c r="H29061" s="1"/>
      <c r="I29061" s="1"/>
      <c r="J29061" s="1"/>
      <c r="K29061" s="1"/>
      <c r="M29061" s="1"/>
      <c r="R29061" s="1"/>
      <c r="V29061" s="1"/>
      <c r="Y29061" s="1"/>
    </row>
    <row r="29062" spans="5:25" x14ac:dyDescent="0.2">
      <c r="H29062" s="1"/>
      <c r="I29062" s="1"/>
      <c r="J29062" s="1"/>
      <c r="K29062" s="1"/>
      <c r="M29062" s="1"/>
      <c r="U29062" s="1"/>
      <c r="W29062" s="1"/>
      <c r="Y29062" s="1"/>
    </row>
    <row r="29063" spans="5:25" x14ac:dyDescent="0.2">
      <c r="H29063" s="1"/>
      <c r="I29063" s="1"/>
      <c r="J29063" s="1"/>
      <c r="K29063" s="1"/>
      <c r="M29063" s="1"/>
      <c r="W29063" s="1"/>
      <c r="Y29063" s="1"/>
    </row>
    <row r="29064" spans="5:25" x14ac:dyDescent="0.2">
      <c r="H29064" s="1"/>
      <c r="I29064" s="1"/>
      <c r="J29064" s="1"/>
      <c r="K29064" s="1"/>
      <c r="M29064" s="1"/>
      <c r="Y29064" s="1"/>
    </row>
    <row r="29065" spans="5:25" x14ac:dyDescent="0.2">
      <c r="F29065" s="1"/>
      <c r="H29065" s="1"/>
      <c r="I29065" s="1"/>
      <c r="J29065" s="1"/>
      <c r="K29065" s="1"/>
      <c r="M29065" s="1"/>
      <c r="R29065" s="1"/>
      <c r="V29065" s="1"/>
      <c r="Y29065" s="1"/>
    </row>
    <row r="29066" spans="5:25" x14ac:dyDescent="0.2">
      <c r="E29066" s="1"/>
      <c r="H29066" s="1"/>
      <c r="I29066" s="1"/>
      <c r="J29066" s="1"/>
      <c r="K29066" s="1"/>
      <c r="M29066" s="1"/>
      <c r="Q29066" s="1"/>
      <c r="U29066" s="1"/>
      <c r="Y29066" s="1"/>
    </row>
    <row r="29067" spans="5:25" x14ac:dyDescent="0.2">
      <c r="H29067" s="1"/>
      <c r="I29067" s="1"/>
      <c r="J29067" s="1"/>
      <c r="K29067" s="1"/>
      <c r="M29067" s="1"/>
      <c r="W29067" s="1"/>
      <c r="Y29067" s="1"/>
    </row>
    <row r="29068" spans="5:25" x14ac:dyDescent="0.2">
      <c r="H29068" s="1"/>
      <c r="I29068" s="1"/>
      <c r="J29068" s="1"/>
      <c r="K29068" s="1"/>
      <c r="M29068" s="1"/>
      <c r="W29068" s="1"/>
      <c r="Y29068" s="1"/>
    </row>
    <row r="29069" spans="5:25" x14ac:dyDescent="0.2">
      <c r="H29069" s="1"/>
      <c r="I29069" s="1"/>
      <c r="J29069" s="1"/>
      <c r="K29069" s="1"/>
      <c r="M29069" s="1"/>
      <c r="V29069" s="1"/>
      <c r="Y29069" s="1"/>
    </row>
    <row r="29070" spans="5:25" x14ac:dyDescent="0.2">
      <c r="H29070" s="1"/>
      <c r="I29070" s="1"/>
      <c r="J29070" s="1"/>
      <c r="K29070" s="1"/>
      <c r="M29070" s="1"/>
      <c r="V29070" s="1"/>
      <c r="Y29070" s="1"/>
    </row>
    <row r="29071" spans="5:25" x14ac:dyDescent="0.2">
      <c r="F29071" s="1"/>
      <c r="H29071" s="1"/>
      <c r="I29071" s="1"/>
      <c r="J29071" s="1"/>
      <c r="K29071" s="1"/>
      <c r="M29071" s="1"/>
      <c r="R29071" s="1"/>
      <c r="V29071" s="1"/>
      <c r="Y29071" s="1"/>
    </row>
    <row r="29072" spans="5:25" x14ac:dyDescent="0.2">
      <c r="H29072" s="1"/>
      <c r="I29072" s="1"/>
      <c r="J29072" s="1"/>
      <c r="K29072" s="1"/>
      <c r="M29072" s="1"/>
      <c r="Y29072" s="1"/>
    </row>
    <row r="29073" spans="5:25" x14ac:dyDescent="0.2">
      <c r="H29073" s="1"/>
      <c r="I29073" s="1"/>
      <c r="J29073" s="1"/>
      <c r="K29073" s="1"/>
      <c r="M29073" s="1"/>
      <c r="Y29073" s="1"/>
    </row>
    <row r="29074" spans="5:25" x14ac:dyDescent="0.2">
      <c r="E29074" s="1"/>
      <c r="H29074" s="1"/>
      <c r="I29074" s="1"/>
      <c r="J29074" s="1"/>
      <c r="K29074" s="1"/>
      <c r="M29074" s="1"/>
      <c r="Q29074" s="1"/>
      <c r="U29074" s="1"/>
      <c r="Y29074" s="1"/>
    </row>
    <row r="29075" spans="5:25" x14ac:dyDescent="0.2">
      <c r="H29075" s="1"/>
      <c r="I29075" s="1"/>
      <c r="J29075" s="1"/>
      <c r="K29075" s="1"/>
      <c r="M29075" s="1"/>
      <c r="Y29075" s="1"/>
    </row>
    <row r="29076" spans="5:25" x14ac:dyDescent="0.2">
      <c r="H29076" s="1"/>
      <c r="I29076" s="1"/>
      <c r="J29076" s="1"/>
      <c r="K29076" s="1"/>
      <c r="M29076" s="1"/>
      <c r="U29076" s="1"/>
      <c r="Y29076" s="1"/>
    </row>
    <row r="29077" spans="5:25" x14ac:dyDescent="0.2">
      <c r="H29077" s="1"/>
      <c r="I29077" s="1"/>
      <c r="J29077" s="1"/>
      <c r="K29077" s="1"/>
      <c r="M29077" s="1"/>
      <c r="V29077" s="1"/>
      <c r="Y29077" s="1"/>
    </row>
    <row r="29078" spans="5:25" x14ac:dyDescent="0.2">
      <c r="H29078" s="1"/>
      <c r="J29078" s="1"/>
      <c r="K29078" s="1"/>
      <c r="M29078" s="1"/>
      <c r="Y29078" s="1"/>
    </row>
    <row r="29079" spans="5:25" x14ac:dyDescent="0.2">
      <c r="H29079" s="1"/>
      <c r="I29079" s="1"/>
      <c r="J29079" s="1"/>
      <c r="K29079" s="1"/>
      <c r="M29079" s="1"/>
      <c r="Y29079" s="1"/>
    </row>
    <row r="29080" spans="5:25" x14ac:dyDescent="0.2">
      <c r="H29080" s="1"/>
      <c r="I29080" s="1"/>
      <c r="J29080" s="1"/>
      <c r="K29080" s="1"/>
      <c r="M29080" s="1"/>
      <c r="Y29080" s="1"/>
    </row>
    <row r="29081" spans="5:25" x14ac:dyDescent="0.2">
      <c r="H29081" s="1"/>
      <c r="I29081" s="1"/>
      <c r="J29081" s="1"/>
      <c r="K29081" s="1"/>
      <c r="M29081" s="1"/>
      <c r="Y29081" s="1"/>
    </row>
    <row r="29082" spans="5:25" x14ac:dyDescent="0.2">
      <c r="H29082" s="1"/>
      <c r="I29082" s="1"/>
      <c r="J29082" s="1"/>
      <c r="K29082" s="1"/>
      <c r="M29082" s="1"/>
      <c r="W29082" s="1"/>
      <c r="Y29082" s="1"/>
    </row>
    <row r="29083" spans="5:25" x14ac:dyDescent="0.2">
      <c r="H29083" s="1"/>
      <c r="I29083" s="1"/>
      <c r="J29083" s="1"/>
      <c r="K29083" s="1"/>
      <c r="M29083" s="1"/>
      <c r="W29083" s="1"/>
      <c r="Y29083" s="1"/>
    </row>
    <row r="29084" spans="5:25" x14ac:dyDescent="0.2">
      <c r="H29084" s="1"/>
      <c r="I29084" s="1"/>
      <c r="J29084" s="1"/>
      <c r="K29084" s="1"/>
      <c r="M29084" s="1"/>
      <c r="Y29084" s="1"/>
    </row>
    <row r="29085" spans="5:25" x14ac:dyDescent="0.2">
      <c r="F29085" s="1"/>
      <c r="H29085" s="1"/>
      <c r="I29085" s="1"/>
      <c r="J29085" s="1"/>
      <c r="K29085" s="1"/>
      <c r="M29085" s="1"/>
      <c r="R29085" s="1"/>
      <c r="V29085" s="1"/>
      <c r="Y29085" s="1"/>
    </row>
    <row r="29086" spans="5:25" x14ac:dyDescent="0.2">
      <c r="H29086" s="1"/>
      <c r="I29086" s="1"/>
      <c r="J29086" s="1"/>
      <c r="K29086" s="1"/>
      <c r="M29086" s="1"/>
      <c r="Y29086" s="1"/>
    </row>
    <row r="29087" spans="5:25" x14ac:dyDescent="0.2">
      <c r="H29087" s="1"/>
      <c r="I29087" s="1"/>
      <c r="J29087" s="1"/>
      <c r="K29087" s="1"/>
      <c r="M29087" s="1"/>
      <c r="Y29087" s="1"/>
    </row>
    <row r="29088" spans="5:25" x14ac:dyDescent="0.2">
      <c r="H29088" s="1"/>
      <c r="I29088" s="1"/>
      <c r="J29088" s="1"/>
      <c r="K29088" s="1"/>
      <c r="M29088" s="1"/>
      <c r="Y29088" s="1"/>
    </row>
    <row r="29089" spans="6:25" x14ac:dyDescent="0.2">
      <c r="H29089" s="1"/>
      <c r="I29089" s="1"/>
      <c r="J29089" s="1"/>
      <c r="K29089" s="1"/>
      <c r="M29089" s="1"/>
      <c r="Y29089" s="1"/>
    </row>
    <row r="29090" spans="6:25" x14ac:dyDescent="0.2">
      <c r="H29090" s="1"/>
      <c r="I29090" s="1"/>
      <c r="J29090" s="1"/>
      <c r="K29090" s="1"/>
      <c r="M29090" s="1"/>
      <c r="Y29090" s="1"/>
    </row>
    <row r="29091" spans="6:25" x14ac:dyDescent="0.2">
      <c r="H29091" s="1"/>
      <c r="I29091" s="1"/>
      <c r="J29091" s="1"/>
      <c r="K29091" s="1"/>
      <c r="M29091" s="1"/>
      <c r="Y29091" s="1"/>
    </row>
    <row r="29092" spans="6:25" x14ac:dyDescent="0.2">
      <c r="H29092" s="1"/>
      <c r="K29092" s="1"/>
      <c r="M29092" s="1"/>
      <c r="Y29092" s="1"/>
    </row>
    <row r="29093" spans="6:25" x14ac:dyDescent="0.2">
      <c r="H29093" s="1"/>
      <c r="I29093" s="1"/>
      <c r="J29093" s="1"/>
      <c r="K29093" s="1"/>
      <c r="M29093" s="1"/>
      <c r="Y29093" s="1"/>
    </row>
    <row r="29094" spans="6:25" x14ac:dyDescent="0.2">
      <c r="H29094" s="1"/>
      <c r="I29094" s="1"/>
      <c r="J29094" s="1"/>
      <c r="K29094" s="1"/>
      <c r="M29094" s="1"/>
      <c r="Y29094" s="1"/>
    </row>
    <row r="29095" spans="6:25" x14ac:dyDescent="0.2">
      <c r="H29095" s="1"/>
      <c r="I29095" s="1"/>
      <c r="J29095" s="1"/>
      <c r="K29095" s="1"/>
      <c r="M29095" s="1"/>
      <c r="Y29095" s="1"/>
    </row>
    <row r="29096" spans="6:25" x14ac:dyDescent="0.2">
      <c r="H29096" s="1"/>
      <c r="I29096" s="1"/>
      <c r="J29096" s="1"/>
      <c r="K29096" s="1"/>
      <c r="M29096" s="1"/>
      <c r="Y29096" s="1"/>
    </row>
    <row r="29097" spans="6:25" x14ac:dyDescent="0.2">
      <c r="H29097" s="1"/>
      <c r="I29097" s="1"/>
      <c r="J29097" s="1"/>
      <c r="K29097" s="1"/>
      <c r="M29097" s="1"/>
      <c r="Y29097" s="1"/>
    </row>
    <row r="29098" spans="6:25" x14ac:dyDescent="0.2">
      <c r="H29098" s="1"/>
      <c r="I29098" s="1"/>
      <c r="J29098" s="1"/>
      <c r="K29098" s="1"/>
      <c r="M29098" s="1"/>
      <c r="W29098" s="1"/>
      <c r="Y29098" s="1"/>
    </row>
    <row r="29099" spans="6:25" x14ac:dyDescent="0.2">
      <c r="F29099" s="1"/>
      <c r="G29099" s="1"/>
      <c r="H29099" s="1"/>
      <c r="I29099" s="1"/>
      <c r="J29099" s="1"/>
      <c r="K29099" s="1"/>
      <c r="M29099" s="1"/>
      <c r="U29099" s="1"/>
      <c r="Y29099" s="1"/>
    </row>
    <row r="29100" spans="6:25" x14ac:dyDescent="0.2">
      <c r="H29100" s="1"/>
      <c r="I29100" s="1"/>
      <c r="J29100" s="1"/>
      <c r="K29100" s="1"/>
      <c r="M29100" s="1"/>
      <c r="Y29100" s="1"/>
    </row>
    <row r="29101" spans="6:25" x14ac:dyDescent="0.2">
      <c r="H29101" s="1"/>
      <c r="I29101" s="1"/>
      <c r="J29101" s="1"/>
      <c r="K29101" s="1"/>
      <c r="M29101" s="1"/>
      <c r="Y29101" s="1"/>
    </row>
    <row r="29102" spans="6:25" x14ac:dyDescent="0.2">
      <c r="F29102" s="1"/>
      <c r="H29102" s="1"/>
      <c r="I29102" s="1"/>
      <c r="J29102" s="1"/>
      <c r="K29102" s="1"/>
      <c r="M29102" s="1"/>
      <c r="R29102" s="1"/>
      <c r="V29102" s="1"/>
      <c r="Y29102" s="1"/>
    </row>
    <row r="29103" spans="6:25" x14ac:dyDescent="0.2">
      <c r="F29103" s="1"/>
      <c r="H29103" s="1"/>
      <c r="I29103" s="1"/>
      <c r="J29103" s="1"/>
      <c r="K29103" s="1"/>
      <c r="M29103" s="1"/>
      <c r="R29103" s="1"/>
      <c r="V29103" s="1"/>
      <c r="Y29103" s="1"/>
    </row>
    <row r="29104" spans="6:25" x14ac:dyDescent="0.2">
      <c r="H29104" s="1"/>
      <c r="I29104" s="1"/>
      <c r="J29104" s="1"/>
      <c r="K29104" s="1"/>
      <c r="M29104" s="1"/>
      <c r="Y29104" s="1"/>
    </row>
    <row r="29105" spans="7:25" x14ac:dyDescent="0.2">
      <c r="H29105" s="1"/>
      <c r="I29105" s="1"/>
      <c r="J29105" s="1"/>
      <c r="K29105" s="1"/>
      <c r="M29105" s="1"/>
      <c r="Y29105" s="1"/>
    </row>
    <row r="29106" spans="7:25" x14ac:dyDescent="0.2">
      <c r="H29106" s="1"/>
      <c r="J29106" s="1"/>
      <c r="K29106" s="1"/>
      <c r="M29106" s="1"/>
      <c r="V29106" s="1"/>
      <c r="Y29106" s="1"/>
    </row>
    <row r="29107" spans="7:25" x14ac:dyDescent="0.2">
      <c r="H29107" s="1"/>
      <c r="I29107" s="1"/>
      <c r="J29107" s="1"/>
      <c r="K29107" s="1"/>
      <c r="M29107" s="1"/>
      <c r="Y29107" s="1"/>
    </row>
    <row r="29108" spans="7:25" x14ac:dyDescent="0.2">
      <c r="H29108" s="1"/>
      <c r="I29108" s="1"/>
      <c r="J29108" s="1"/>
      <c r="K29108" s="1"/>
      <c r="M29108" s="1"/>
      <c r="W29108" s="1"/>
      <c r="Y29108" s="1"/>
    </row>
    <row r="29109" spans="7:25" x14ac:dyDescent="0.2">
      <c r="H29109" s="1"/>
      <c r="I29109" s="1"/>
      <c r="J29109" s="1"/>
      <c r="K29109" s="1"/>
      <c r="M29109" s="1"/>
      <c r="Y29109" s="1"/>
    </row>
    <row r="29110" spans="7:25" x14ac:dyDescent="0.2">
      <c r="H29110" s="1"/>
      <c r="I29110" s="1"/>
      <c r="J29110" s="1"/>
      <c r="K29110" s="1"/>
      <c r="M29110" s="1"/>
      <c r="V29110" s="1"/>
      <c r="Y29110" s="1"/>
    </row>
    <row r="29111" spans="7:25" x14ac:dyDescent="0.2">
      <c r="H29111" s="1"/>
      <c r="I29111" s="1"/>
      <c r="J29111" s="1"/>
      <c r="K29111" s="1"/>
      <c r="M29111" s="1"/>
      <c r="U29111" s="1"/>
      <c r="V29111" s="1"/>
      <c r="Y29111" s="1"/>
    </row>
    <row r="29112" spans="7:25" x14ac:dyDescent="0.2">
      <c r="H29112" s="1"/>
      <c r="I29112" s="1"/>
      <c r="J29112" s="1"/>
      <c r="K29112" s="1"/>
      <c r="M29112" s="1"/>
      <c r="V29112" s="1"/>
      <c r="Y29112" s="1"/>
    </row>
    <row r="29113" spans="7:25" x14ac:dyDescent="0.2">
      <c r="H29113" s="1"/>
      <c r="I29113" s="1"/>
      <c r="J29113" s="1"/>
      <c r="K29113" s="1"/>
      <c r="M29113" s="1"/>
      <c r="Y29113" s="1"/>
    </row>
    <row r="29114" spans="7:25" x14ac:dyDescent="0.2">
      <c r="H29114" s="1"/>
      <c r="I29114" s="1"/>
      <c r="J29114" s="1"/>
      <c r="K29114" s="1"/>
      <c r="M29114" s="1"/>
      <c r="Y29114" s="1"/>
    </row>
    <row r="29115" spans="7:25" x14ac:dyDescent="0.2">
      <c r="H29115" s="1"/>
      <c r="I29115" s="1"/>
      <c r="J29115" s="1"/>
      <c r="K29115" s="1"/>
      <c r="M29115" s="1"/>
      <c r="Y29115" s="1"/>
    </row>
    <row r="29116" spans="7:25" x14ac:dyDescent="0.2">
      <c r="H29116" s="1"/>
      <c r="I29116" s="1"/>
      <c r="J29116" s="1"/>
      <c r="K29116" s="1"/>
      <c r="M29116" s="1"/>
      <c r="V29116" s="1"/>
      <c r="Y29116" s="1"/>
    </row>
    <row r="29117" spans="7:25" x14ac:dyDescent="0.2">
      <c r="H29117" s="1"/>
      <c r="I29117" s="1"/>
      <c r="J29117" s="1"/>
      <c r="K29117" s="1"/>
      <c r="M29117" s="1"/>
      <c r="V29117" s="1"/>
      <c r="Y29117" s="1"/>
    </row>
    <row r="29118" spans="7:25" x14ac:dyDescent="0.2">
      <c r="H29118" s="1"/>
      <c r="I29118" s="1"/>
      <c r="J29118" s="1"/>
      <c r="K29118" s="1"/>
      <c r="M29118" s="1"/>
      <c r="W29118" s="1"/>
      <c r="Y29118" s="1"/>
    </row>
    <row r="29119" spans="7:25" x14ac:dyDescent="0.2">
      <c r="H29119" s="1"/>
      <c r="I29119" s="1"/>
      <c r="J29119" s="1"/>
      <c r="K29119" s="1"/>
      <c r="M29119" s="1"/>
      <c r="Y29119" s="1"/>
    </row>
    <row r="29120" spans="7:25" x14ac:dyDescent="0.2">
      <c r="G29120" s="1"/>
      <c r="H29120" s="1"/>
      <c r="K29120" s="1"/>
      <c r="M29120" s="1"/>
      <c r="S29120" s="1"/>
      <c r="W29120" s="1"/>
      <c r="Y29120" s="1"/>
    </row>
    <row r="29121" spans="6:25" x14ac:dyDescent="0.2">
      <c r="H29121" s="1"/>
      <c r="I29121" s="1"/>
      <c r="J29121" s="1"/>
      <c r="K29121" s="1"/>
      <c r="M29121" s="1"/>
      <c r="Y29121" s="1"/>
    </row>
    <row r="29122" spans="6:25" x14ac:dyDescent="0.2">
      <c r="H29122" s="1"/>
      <c r="I29122" s="1"/>
      <c r="J29122" s="1"/>
      <c r="K29122" s="1"/>
      <c r="M29122" s="1"/>
      <c r="V29122" s="1"/>
      <c r="Y29122" s="1"/>
    </row>
    <row r="29123" spans="6:25" x14ac:dyDescent="0.2">
      <c r="H29123" s="1"/>
      <c r="I29123" s="1"/>
      <c r="J29123" s="1"/>
      <c r="K29123" s="1"/>
      <c r="M29123" s="1"/>
      <c r="Y29123" s="1"/>
    </row>
    <row r="29124" spans="6:25" x14ac:dyDescent="0.2">
      <c r="H29124" s="1"/>
      <c r="I29124" s="1"/>
      <c r="J29124" s="1"/>
      <c r="K29124" s="1"/>
      <c r="M29124" s="1"/>
      <c r="W29124" s="1"/>
      <c r="Y29124" s="1"/>
    </row>
    <row r="29125" spans="6:25" x14ac:dyDescent="0.2">
      <c r="H29125" s="1"/>
      <c r="I29125" s="1"/>
      <c r="J29125" s="1"/>
      <c r="K29125" s="1"/>
      <c r="M29125" s="1"/>
      <c r="V29125" s="1"/>
      <c r="Y29125" s="1"/>
    </row>
    <row r="29126" spans="6:25" x14ac:dyDescent="0.2">
      <c r="H29126" s="1"/>
      <c r="I29126" s="1"/>
      <c r="J29126" s="1"/>
      <c r="K29126" s="1"/>
      <c r="M29126" s="1"/>
      <c r="Y29126" s="1"/>
    </row>
    <row r="29127" spans="6:25" x14ac:dyDescent="0.2">
      <c r="H29127" s="1"/>
      <c r="I29127" s="1"/>
      <c r="J29127" s="1"/>
      <c r="K29127" s="1"/>
      <c r="M29127" s="1"/>
      <c r="Y29127" s="1"/>
    </row>
    <row r="29128" spans="6:25" x14ac:dyDescent="0.2">
      <c r="H29128" s="1"/>
      <c r="I29128" s="1"/>
      <c r="J29128" s="1"/>
      <c r="K29128" s="1"/>
      <c r="M29128" s="1"/>
      <c r="Y29128" s="1"/>
    </row>
    <row r="29129" spans="6:25" x14ac:dyDescent="0.2">
      <c r="H29129" s="1"/>
      <c r="I29129" s="1"/>
      <c r="J29129" s="1"/>
      <c r="K29129" s="1"/>
      <c r="M29129" s="1"/>
      <c r="Y29129" s="1"/>
    </row>
    <row r="29130" spans="6:25" x14ac:dyDescent="0.2">
      <c r="H29130" s="1"/>
      <c r="I29130" s="1"/>
      <c r="J29130" s="1"/>
      <c r="K29130" s="1"/>
      <c r="M29130" s="1"/>
      <c r="Y29130" s="1"/>
    </row>
    <row r="29131" spans="6:25" x14ac:dyDescent="0.2">
      <c r="H29131" s="1"/>
      <c r="I29131" s="1"/>
      <c r="J29131" s="1"/>
      <c r="K29131" s="1"/>
      <c r="M29131" s="1"/>
      <c r="Y29131" s="1"/>
    </row>
    <row r="29132" spans="6:25" x14ac:dyDescent="0.2">
      <c r="H29132" s="1"/>
      <c r="I29132" s="1"/>
      <c r="J29132" s="1"/>
      <c r="K29132" s="1"/>
      <c r="M29132" s="1"/>
      <c r="Y29132" s="1"/>
    </row>
    <row r="29133" spans="6:25" x14ac:dyDescent="0.2">
      <c r="H29133" s="1"/>
      <c r="I29133" s="1"/>
      <c r="J29133" s="1"/>
      <c r="K29133" s="1"/>
      <c r="M29133" s="1"/>
    </row>
    <row r="29134" spans="6:25" x14ac:dyDescent="0.2">
      <c r="H29134" s="1"/>
      <c r="K29134" s="1"/>
      <c r="M29134" s="1"/>
      <c r="Y29134" s="1"/>
    </row>
    <row r="29135" spans="6:25" x14ac:dyDescent="0.2">
      <c r="F29135" s="1"/>
      <c r="H29135" s="1"/>
      <c r="I29135" s="1"/>
      <c r="J29135" s="1"/>
      <c r="K29135" s="1"/>
      <c r="M29135" s="1"/>
      <c r="R29135" s="1"/>
      <c r="V29135" s="1"/>
      <c r="Y29135" s="1"/>
    </row>
    <row r="29136" spans="6:25" x14ac:dyDescent="0.2">
      <c r="H29136" s="1"/>
      <c r="I29136" s="1"/>
      <c r="J29136" s="1"/>
      <c r="K29136" s="1"/>
      <c r="M29136" s="1"/>
      <c r="W29136" s="1"/>
      <c r="Y29136" s="1"/>
    </row>
    <row r="29137" spans="6:25" x14ac:dyDescent="0.2">
      <c r="G29137" s="1"/>
      <c r="H29137" s="1"/>
      <c r="I29137" s="1"/>
      <c r="J29137" s="1"/>
      <c r="K29137" s="1"/>
      <c r="M29137" s="1"/>
      <c r="S29137" s="1"/>
      <c r="W29137" s="1"/>
      <c r="Y29137" s="1"/>
    </row>
    <row r="29138" spans="6:25" x14ac:dyDescent="0.2">
      <c r="H29138" s="1"/>
      <c r="I29138" s="1"/>
      <c r="J29138" s="1"/>
      <c r="K29138" s="1"/>
      <c r="M29138" s="1"/>
      <c r="V29138" s="1"/>
      <c r="Y29138" s="1"/>
    </row>
    <row r="29139" spans="6:25" x14ac:dyDescent="0.2">
      <c r="H29139" s="1"/>
      <c r="I29139" s="1"/>
      <c r="J29139" s="1"/>
      <c r="K29139" s="1"/>
      <c r="M29139" s="1"/>
      <c r="Y29139" s="1"/>
    </row>
    <row r="29140" spans="6:25" x14ac:dyDescent="0.2">
      <c r="H29140" s="1"/>
      <c r="I29140" s="1"/>
      <c r="J29140" s="1"/>
      <c r="K29140" s="1"/>
      <c r="M29140" s="1"/>
      <c r="Y29140" s="1"/>
    </row>
    <row r="29141" spans="6:25" x14ac:dyDescent="0.2">
      <c r="H29141" s="1"/>
      <c r="I29141" s="1"/>
      <c r="J29141" s="1"/>
      <c r="K29141" s="1"/>
      <c r="M29141" s="1"/>
      <c r="V29141" s="1"/>
      <c r="Y29141" s="1"/>
    </row>
    <row r="29142" spans="6:25" x14ac:dyDescent="0.2">
      <c r="H29142" s="1"/>
      <c r="I29142" s="1"/>
      <c r="J29142" s="1"/>
      <c r="K29142" s="1"/>
      <c r="M29142" s="1"/>
      <c r="V29142" s="1"/>
      <c r="Y29142" s="1"/>
    </row>
    <row r="29143" spans="6:25" x14ac:dyDescent="0.2">
      <c r="F29143" s="1"/>
      <c r="H29143" s="1"/>
      <c r="I29143" s="1"/>
      <c r="J29143" s="1"/>
      <c r="K29143" s="1"/>
      <c r="M29143" s="1"/>
      <c r="R29143" s="1"/>
      <c r="V29143" s="1"/>
      <c r="Y29143" s="1"/>
    </row>
    <row r="29144" spans="6:25" x14ac:dyDescent="0.2">
      <c r="H29144" s="1"/>
      <c r="I29144" s="1"/>
      <c r="J29144" s="1"/>
      <c r="K29144" s="1"/>
      <c r="M29144" s="1"/>
      <c r="Y29144" s="1"/>
    </row>
    <row r="29145" spans="6:25" x14ac:dyDescent="0.2">
      <c r="H29145" s="1"/>
      <c r="I29145" s="1"/>
      <c r="J29145" s="1"/>
      <c r="K29145" s="1"/>
      <c r="M29145" s="1"/>
      <c r="Y29145" s="1"/>
    </row>
    <row r="29146" spans="6:25" x14ac:dyDescent="0.2">
      <c r="H29146" s="1"/>
      <c r="I29146" s="1"/>
      <c r="J29146" s="1"/>
      <c r="K29146" s="1"/>
      <c r="M29146" s="1"/>
      <c r="V29146" s="1"/>
      <c r="Y29146" s="1"/>
    </row>
    <row r="29147" spans="6:25" x14ac:dyDescent="0.2">
      <c r="H29147" s="1"/>
      <c r="I29147" s="1"/>
      <c r="J29147" s="1"/>
      <c r="K29147" s="1"/>
      <c r="M29147" s="1"/>
      <c r="Y29147" s="1"/>
    </row>
    <row r="29148" spans="6:25" x14ac:dyDescent="0.2">
      <c r="H29148" s="1"/>
      <c r="K29148" s="1"/>
      <c r="M29148" s="1"/>
      <c r="Y29148" s="1"/>
    </row>
    <row r="29149" spans="6:25" x14ac:dyDescent="0.2">
      <c r="H29149" s="1"/>
      <c r="I29149" s="1"/>
      <c r="J29149" s="1"/>
      <c r="K29149" s="1"/>
      <c r="M29149" s="1"/>
      <c r="Y29149" s="1"/>
    </row>
    <row r="29150" spans="6:25" x14ac:dyDescent="0.2">
      <c r="H29150" s="1"/>
      <c r="I29150" s="1"/>
      <c r="J29150" s="1"/>
      <c r="K29150" s="1"/>
      <c r="M29150" s="1"/>
      <c r="W29150" s="1"/>
      <c r="Y29150" s="1"/>
    </row>
    <row r="29151" spans="6:25" x14ac:dyDescent="0.2">
      <c r="H29151" s="1"/>
      <c r="I29151" s="1"/>
      <c r="J29151" s="1"/>
      <c r="K29151" s="1"/>
      <c r="M29151" s="1"/>
      <c r="V29151" s="1"/>
      <c r="Y29151" s="1"/>
    </row>
    <row r="29152" spans="6:25" x14ac:dyDescent="0.2">
      <c r="F29152" s="1"/>
      <c r="H29152" s="1"/>
      <c r="I29152" s="1"/>
      <c r="J29152" s="1"/>
      <c r="K29152" s="1"/>
      <c r="M29152" s="1"/>
      <c r="R29152" s="1"/>
      <c r="V29152" s="1"/>
      <c r="Y29152" s="1"/>
    </row>
    <row r="29153" spans="5:25" x14ac:dyDescent="0.2">
      <c r="F29153" s="1"/>
      <c r="H29153" s="1"/>
      <c r="I29153" s="1"/>
      <c r="J29153" s="1"/>
      <c r="K29153" s="1"/>
      <c r="M29153" s="1"/>
      <c r="R29153" s="1"/>
      <c r="V29153" s="1"/>
      <c r="Y29153" s="1"/>
    </row>
    <row r="29154" spans="5:25" x14ac:dyDescent="0.2">
      <c r="H29154" s="1"/>
      <c r="I29154" s="1"/>
      <c r="J29154" s="1"/>
      <c r="K29154" s="1"/>
      <c r="M29154" s="1"/>
      <c r="Y29154" s="1"/>
    </row>
    <row r="29155" spans="5:25" x14ac:dyDescent="0.2">
      <c r="H29155" s="1"/>
      <c r="I29155" s="1"/>
      <c r="J29155" s="1"/>
      <c r="K29155" s="1"/>
      <c r="M29155" s="1"/>
      <c r="U29155" s="1"/>
      <c r="Y29155" s="1"/>
    </row>
    <row r="29156" spans="5:25" x14ac:dyDescent="0.2">
      <c r="H29156" s="1"/>
      <c r="I29156" s="1"/>
      <c r="J29156" s="1"/>
      <c r="K29156" s="1"/>
      <c r="M29156" s="1"/>
      <c r="Y29156" s="1"/>
    </row>
    <row r="29157" spans="5:25" x14ac:dyDescent="0.2">
      <c r="H29157" s="1"/>
      <c r="I29157" s="1"/>
      <c r="J29157" s="1"/>
      <c r="K29157" s="1"/>
      <c r="M29157" s="1"/>
      <c r="Y29157" s="1"/>
    </row>
    <row r="29158" spans="5:25" x14ac:dyDescent="0.2">
      <c r="H29158" s="1"/>
      <c r="I29158" s="1"/>
      <c r="J29158" s="1"/>
      <c r="K29158" s="1"/>
      <c r="M29158" s="1"/>
      <c r="U29158" s="1"/>
      <c r="V29158" s="1"/>
      <c r="Y29158" s="1"/>
    </row>
    <row r="29159" spans="5:25" x14ac:dyDescent="0.2">
      <c r="H29159" s="1"/>
      <c r="I29159" s="1"/>
      <c r="J29159" s="1"/>
      <c r="K29159" s="1"/>
      <c r="M29159" s="1"/>
      <c r="Y29159" s="1"/>
    </row>
    <row r="29160" spans="5:25" x14ac:dyDescent="0.2">
      <c r="H29160" s="1"/>
      <c r="I29160" s="1"/>
      <c r="J29160" s="1"/>
      <c r="K29160" s="1"/>
      <c r="M29160" s="1"/>
      <c r="Y29160" s="1"/>
    </row>
    <row r="29161" spans="5:25" x14ac:dyDescent="0.2">
      <c r="E29161" s="1"/>
      <c r="H29161" s="1"/>
      <c r="I29161" s="1"/>
      <c r="J29161" s="1"/>
      <c r="K29161" s="1"/>
      <c r="M29161" s="1"/>
      <c r="Q29161" s="1"/>
      <c r="U29161" s="1"/>
      <c r="Y29161" s="1"/>
    </row>
    <row r="29162" spans="5:25" x14ac:dyDescent="0.2">
      <c r="H29162" s="1"/>
      <c r="K29162" s="1"/>
      <c r="M29162" s="1"/>
      <c r="Y29162" s="1"/>
    </row>
    <row r="29163" spans="5:25" x14ac:dyDescent="0.2">
      <c r="G29163" s="1"/>
      <c r="H29163" s="1"/>
      <c r="I29163" s="1"/>
      <c r="J29163" s="1"/>
      <c r="K29163" s="1"/>
      <c r="M29163" s="1"/>
      <c r="S29163" s="1"/>
      <c r="U29163" s="1"/>
      <c r="W29163" s="1"/>
      <c r="Y29163" s="1"/>
    </row>
    <row r="29164" spans="5:25" x14ac:dyDescent="0.2">
      <c r="H29164" s="1"/>
      <c r="I29164" s="1"/>
      <c r="J29164" s="1"/>
      <c r="K29164" s="1"/>
      <c r="M29164" s="1"/>
      <c r="Y29164" s="1"/>
    </row>
    <row r="29165" spans="5:25" x14ac:dyDescent="0.2">
      <c r="H29165" s="1"/>
      <c r="I29165" s="1"/>
      <c r="J29165" s="1"/>
      <c r="K29165" s="1"/>
      <c r="M29165" s="1"/>
      <c r="V29165" s="1"/>
      <c r="Y29165" s="1"/>
    </row>
    <row r="29166" spans="5:25" x14ac:dyDescent="0.2">
      <c r="H29166" s="1"/>
      <c r="I29166" s="1"/>
      <c r="J29166" s="1"/>
      <c r="K29166" s="1"/>
      <c r="M29166" s="1"/>
      <c r="Y29166" s="1"/>
    </row>
    <row r="29167" spans="5:25" x14ac:dyDescent="0.2">
      <c r="H29167" s="1"/>
      <c r="I29167" s="1"/>
      <c r="J29167" s="1"/>
      <c r="K29167" s="1"/>
      <c r="M29167" s="1"/>
      <c r="Y29167" s="1"/>
    </row>
    <row r="29168" spans="5:25" x14ac:dyDescent="0.2">
      <c r="H29168" s="1"/>
      <c r="I29168" s="1"/>
      <c r="J29168" s="1"/>
      <c r="K29168" s="1"/>
      <c r="M29168" s="1"/>
      <c r="Y29168" s="1"/>
    </row>
    <row r="29169" spans="5:25" x14ac:dyDescent="0.2">
      <c r="H29169" s="1"/>
      <c r="I29169" s="1"/>
      <c r="J29169" s="1"/>
      <c r="K29169" s="1"/>
      <c r="M29169" s="1"/>
      <c r="Y29169" s="1"/>
    </row>
    <row r="29170" spans="5:25" x14ac:dyDescent="0.2">
      <c r="H29170" s="1"/>
      <c r="I29170" s="1"/>
      <c r="J29170" s="1"/>
      <c r="K29170" s="1"/>
      <c r="M29170" s="1"/>
      <c r="Y29170" s="1"/>
    </row>
    <row r="29171" spans="5:25" x14ac:dyDescent="0.2">
      <c r="H29171" s="1"/>
      <c r="I29171" s="1"/>
      <c r="J29171" s="1"/>
      <c r="K29171" s="1"/>
      <c r="M29171" s="1"/>
      <c r="Y29171" s="1"/>
    </row>
    <row r="29172" spans="5:25" x14ac:dyDescent="0.2">
      <c r="H29172" s="1"/>
      <c r="I29172" s="1"/>
      <c r="J29172" s="1"/>
      <c r="K29172" s="1"/>
      <c r="M29172" s="1"/>
      <c r="Y29172" s="1"/>
    </row>
    <row r="29173" spans="5:25" x14ac:dyDescent="0.2">
      <c r="H29173" s="1"/>
      <c r="I29173" s="1"/>
      <c r="J29173" s="1"/>
      <c r="K29173" s="1"/>
      <c r="M29173" s="1"/>
      <c r="Y29173" s="1"/>
    </row>
    <row r="29174" spans="5:25" x14ac:dyDescent="0.2">
      <c r="H29174" s="1"/>
      <c r="I29174" s="1"/>
      <c r="J29174" s="1"/>
      <c r="K29174" s="1"/>
      <c r="M29174" s="1"/>
      <c r="V29174" s="1"/>
      <c r="Y29174" s="1"/>
    </row>
    <row r="29175" spans="5:25" x14ac:dyDescent="0.2">
      <c r="E29175" s="1"/>
      <c r="H29175" s="1"/>
      <c r="I29175" s="1"/>
      <c r="J29175" s="1"/>
      <c r="K29175" s="1"/>
      <c r="M29175" s="1"/>
      <c r="Q29175" s="1"/>
      <c r="U29175" s="1"/>
      <c r="Y29175" s="1"/>
    </row>
    <row r="29176" spans="5:25" x14ac:dyDescent="0.2">
      <c r="H29176" s="1"/>
      <c r="J29176" s="1"/>
      <c r="K29176" s="1"/>
      <c r="M29176" s="1"/>
      <c r="Y29176" s="1"/>
    </row>
    <row r="29177" spans="5:25" x14ac:dyDescent="0.2">
      <c r="H29177" s="1"/>
      <c r="I29177" s="1"/>
      <c r="J29177" s="1"/>
      <c r="K29177" s="1"/>
      <c r="M29177" s="1"/>
      <c r="Y29177" s="1"/>
    </row>
    <row r="29178" spans="5:25" x14ac:dyDescent="0.2">
      <c r="H29178" s="1"/>
      <c r="I29178" s="1"/>
      <c r="J29178" s="1"/>
      <c r="K29178" s="1"/>
      <c r="M29178" s="1"/>
      <c r="Y29178" s="1"/>
    </row>
    <row r="29179" spans="5:25" x14ac:dyDescent="0.2">
      <c r="F29179" s="1"/>
      <c r="H29179" s="1"/>
      <c r="I29179" s="1"/>
      <c r="J29179" s="1"/>
      <c r="K29179" s="1"/>
      <c r="M29179" s="1"/>
      <c r="R29179" s="1"/>
      <c r="V29179" s="1"/>
      <c r="Y29179" s="1"/>
    </row>
    <row r="29180" spans="5:25" x14ac:dyDescent="0.2">
      <c r="H29180" s="1"/>
      <c r="I29180" s="1"/>
      <c r="J29180" s="1"/>
      <c r="K29180" s="1"/>
      <c r="M29180" s="1"/>
      <c r="Y29180" s="1"/>
    </row>
    <row r="29181" spans="5:25" x14ac:dyDescent="0.2">
      <c r="H29181" s="1"/>
      <c r="I29181" s="1"/>
      <c r="J29181" s="1"/>
      <c r="K29181" s="1"/>
      <c r="M29181" s="1"/>
      <c r="Y29181" s="1"/>
    </row>
    <row r="29182" spans="5:25" x14ac:dyDescent="0.2">
      <c r="H29182" s="1"/>
      <c r="I29182" s="1"/>
      <c r="J29182" s="1"/>
      <c r="K29182" s="1"/>
      <c r="M29182" s="1"/>
      <c r="Y29182" s="1"/>
    </row>
    <row r="29183" spans="5:25" x14ac:dyDescent="0.2">
      <c r="H29183" s="1"/>
      <c r="I29183" s="1"/>
      <c r="J29183" s="1"/>
      <c r="K29183" s="1"/>
      <c r="M29183" s="1"/>
      <c r="Y29183" s="1"/>
    </row>
    <row r="29184" spans="5:25" x14ac:dyDescent="0.2">
      <c r="F29184" s="1"/>
      <c r="H29184" s="1"/>
      <c r="I29184" s="1"/>
      <c r="J29184" s="1"/>
      <c r="K29184" s="1"/>
      <c r="M29184" s="1"/>
      <c r="R29184" s="1"/>
      <c r="V29184" s="1"/>
      <c r="Y29184" s="1"/>
    </row>
    <row r="29185" spans="5:25" x14ac:dyDescent="0.2">
      <c r="H29185" s="1"/>
      <c r="I29185" s="1"/>
      <c r="J29185" s="1"/>
      <c r="K29185" s="1"/>
      <c r="M29185" s="1"/>
      <c r="V29185" s="1"/>
      <c r="Y29185" s="1"/>
    </row>
    <row r="29186" spans="5:25" x14ac:dyDescent="0.2">
      <c r="H29186" s="1"/>
      <c r="I29186" s="1"/>
      <c r="J29186" s="1"/>
      <c r="K29186" s="1"/>
      <c r="M29186" s="1"/>
      <c r="Y29186" s="1"/>
    </row>
    <row r="29187" spans="5:25" x14ac:dyDescent="0.2">
      <c r="H29187" s="1"/>
      <c r="I29187" s="1"/>
      <c r="J29187" s="1"/>
      <c r="K29187" s="1"/>
      <c r="M29187" s="1"/>
      <c r="U29187" s="1"/>
      <c r="Y29187" s="1"/>
    </row>
    <row r="29188" spans="5:25" x14ac:dyDescent="0.2">
      <c r="G29188" s="1"/>
      <c r="H29188" s="1"/>
      <c r="I29188" s="1"/>
      <c r="J29188" s="1"/>
      <c r="K29188" s="1"/>
      <c r="M29188" s="1"/>
      <c r="S29188" s="1"/>
      <c r="W29188" s="1"/>
      <c r="Y29188" s="1"/>
    </row>
    <row r="29189" spans="5:25" x14ac:dyDescent="0.2">
      <c r="H29189" s="1"/>
      <c r="I29189" s="1"/>
      <c r="J29189" s="1"/>
      <c r="K29189" s="1"/>
      <c r="M29189" s="1"/>
      <c r="V29189" s="1"/>
      <c r="Y29189" s="1"/>
    </row>
    <row r="29190" spans="5:25" x14ac:dyDescent="0.2">
      <c r="H29190" s="1"/>
      <c r="K29190" s="1"/>
      <c r="M29190" s="1"/>
      <c r="Y29190" s="1"/>
    </row>
    <row r="29191" spans="5:25" x14ac:dyDescent="0.2">
      <c r="H29191" s="1"/>
      <c r="I29191" s="1"/>
      <c r="J29191" s="1"/>
      <c r="K29191" s="1"/>
      <c r="M29191" s="1"/>
      <c r="Y29191" s="1"/>
    </row>
    <row r="29192" spans="5:25" x14ac:dyDescent="0.2">
      <c r="H29192" s="1"/>
      <c r="I29192" s="1"/>
      <c r="J29192" s="1"/>
      <c r="K29192" s="1"/>
      <c r="M29192" s="1"/>
      <c r="Y29192" s="1"/>
    </row>
    <row r="29193" spans="5:25" x14ac:dyDescent="0.2">
      <c r="H29193" s="1"/>
      <c r="I29193" s="1"/>
      <c r="J29193" s="1"/>
      <c r="K29193" s="1"/>
      <c r="M29193" s="1"/>
      <c r="Y29193" s="1"/>
    </row>
    <row r="29194" spans="5:25" x14ac:dyDescent="0.2">
      <c r="H29194" s="1"/>
      <c r="I29194" s="1"/>
      <c r="J29194" s="1"/>
      <c r="K29194" s="1"/>
      <c r="M29194" s="1"/>
      <c r="Y29194" s="1"/>
    </row>
    <row r="29195" spans="5:25" x14ac:dyDescent="0.2">
      <c r="E29195" s="1"/>
      <c r="F29195" s="1"/>
      <c r="H29195" s="1"/>
      <c r="I29195" s="1"/>
      <c r="J29195" s="1"/>
      <c r="K29195" s="1"/>
      <c r="M29195" s="1"/>
      <c r="Q29195" s="1"/>
      <c r="R29195" s="1"/>
      <c r="U29195" s="1"/>
      <c r="V29195" s="1"/>
      <c r="W29195" s="1"/>
      <c r="Y29195" s="1"/>
    </row>
    <row r="29196" spans="5:25" x14ac:dyDescent="0.2">
      <c r="H29196" s="1"/>
      <c r="I29196" s="1"/>
      <c r="J29196" s="1"/>
      <c r="K29196" s="1"/>
      <c r="M29196" s="1"/>
      <c r="V29196" s="1"/>
      <c r="Y29196" s="1"/>
    </row>
    <row r="29197" spans="5:25" x14ac:dyDescent="0.2">
      <c r="F29197" s="1"/>
      <c r="H29197" s="1"/>
      <c r="I29197" s="1"/>
      <c r="J29197" s="1"/>
      <c r="K29197" s="1"/>
      <c r="M29197" s="1"/>
      <c r="R29197" s="1"/>
      <c r="V29197" s="1"/>
      <c r="Y29197" s="1"/>
    </row>
    <row r="29198" spans="5:25" x14ac:dyDescent="0.2">
      <c r="H29198" s="1"/>
      <c r="I29198" s="1"/>
      <c r="J29198" s="1"/>
      <c r="K29198" s="1"/>
      <c r="M29198" s="1"/>
      <c r="Y29198" s="1"/>
    </row>
    <row r="29199" spans="5:25" x14ac:dyDescent="0.2">
      <c r="H29199" s="1"/>
      <c r="I29199" s="1"/>
      <c r="J29199" s="1"/>
      <c r="K29199" s="1"/>
      <c r="M29199" s="1"/>
      <c r="Y29199" s="1"/>
    </row>
    <row r="29200" spans="5:25" x14ac:dyDescent="0.2">
      <c r="H29200" s="1"/>
      <c r="I29200" s="1"/>
      <c r="J29200" s="1"/>
      <c r="K29200" s="1"/>
      <c r="M29200" s="1"/>
      <c r="Y29200" s="1"/>
    </row>
    <row r="29201" spans="5:25" x14ac:dyDescent="0.2">
      <c r="E29201" s="1"/>
      <c r="H29201" s="1"/>
      <c r="I29201" s="1"/>
      <c r="J29201" s="1"/>
      <c r="K29201" s="1"/>
      <c r="M29201" s="1"/>
      <c r="Q29201" s="1"/>
      <c r="U29201" s="1"/>
      <c r="Y29201" s="1"/>
    </row>
    <row r="29202" spans="5:25" x14ac:dyDescent="0.2">
      <c r="H29202" s="1"/>
      <c r="I29202" s="1"/>
      <c r="J29202" s="1"/>
      <c r="K29202" s="1"/>
      <c r="M29202" s="1"/>
      <c r="W29202" s="1"/>
      <c r="Y29202" s="1"/>
    </row>
    <row r="29203" spans="5:25" x14ac:dyDescent="0.2">
      <c r="H29203" s="1"/>
      <c r="I29203" s="1"/>
      <c r="J29203" s="1"/>
      <c r="K29203" s="1"/>
      <c r="M29203" s="1"/>
      <c r="Y29203" s="1"/>
    </row>
    <row r="29204" spans="5:25" x14ac:dyDescent="0.2">
      <c r="G29204" s="1"/>
      <c r="H29204" s="1"/>
      <c r="J29204" s="1"/>
      <c r="K29204" s="1"/>
      <c r="M29204" s="1"/>
      <c r="V29204" s="1"/>
      <c r="Y29204" s="1"/>
    </row>
    <row r="29205" spans="5:25" x14ac:dyDescent="0.2">
      <c r="H29205" s="1"/>
      <c r="I29205" s="1"/>
      <c r="J29205" s="1"/>
      <c r="K29205" s="1"/>
      <c r="M29205" s="1"/>
      <c r="V29205" s="1"/>
      <c r="Y29205" s="1"/>
    </row>
    <row r="29206" spans="5:25" x14ac:dyDescent="0.2">
      <c r="H29206" s="1"/>
      <c r="I29206" s="1"/>
      <c r="J29206" s="1"/>
      <c r="K29206" s="1"/>
      <c r="M29206" s="1"/>
      <c r="W29206" s="1"/>
      <c r="Y29206" s="1"/>
    </row>
    <row r="29207" spans="5:25" x14ac:dyDescent="0.2">
      <c r="H29207" s="1"/>
      <c r="I29207" s="1"/>
      <c r="J29207" s="1"/>
      <c r="K29207" s="1"/>
      <c r="M29207" s="1"/>
      <c r="W29207" s="1"/>
      <c r="Y29207" s="1"/>
    </row>
    <row r="29208" spans="5:25" x14ac:dyDescent="0.2">
      <c r="H29208" s="1"/>
      <c r="I29208" s="1"/>
      <c r="J29208" s="1"/>
      <c r="K29208" s="1"/>
      <c r="M29208" s="1"/>
      <c r="Y29208" s="1"/>
    </row>
    <row r="29209" spans="5:25" x14ac:dyDescent="0.2">
      <c r="F29209" s="1"/>
      <c r="H29209" s="1"/>
      <c r="I29209" s="1"/>
      <c r="J29209" s="1"/>
      <c r="K29209" s="1"/>
      <c r="M29209" s="1"/>
      <c r="R29209" s="1"/>
      <c r="V29209" s="1"/>
      <c r="Y29209" s="1"/>
    </row>
    <row r="29210" spans="5:25" x14ac:dyDescent="0.2">
      <c r="E29210" s="1"/>
      <c r="H29210" s="1"/>
      <c r="I29210" s="1"/>
      <c r="J29210" s="1"/>
      <c r="K29210" s="1"/>
      <c r="M29210" s="1"/>
      <c r="Q29210" s="1"/>
      <c r="U29210" s="1"/>
      <c r="Y29210" s="1"/>
    </row>
    <row r="29211" spans="5:25" x14ac:dyDescent="0.2">
      <c r="G29211" s="1"/>
      <c r="H29211" s="1"/>
      <c r="I29211" s="1"/>
      <c r="J29211" s="1"/>
      <c r="K29211" s="1"/>
      <c r="M29211" s="1"/>
      <c r="S29211" s="1"/>
      <c r="W29211" s="1"/>
      <c r="Y29211" s="1"/>
    </row>
    <row r="29212" spans="5:25" x14ac:dyDescent="0.2">
      <c r="H29212" s="1"/>
      <c r="I29212" s="1"/>
      <c r="J29212" s="1"/>
      <c r="K29212" s="1"/>
      <c r="M29212" s="1"/>
      <c r="W29212" s="1"/>
      <c r="Y29212" s="1"/>
    </row>
    <row r="29213" spans="5:25" x14ac:dyDescent="0.2">
      <c r="H29213" s="1"/>
      <c r="I29213" s="1"/>
      <c r="J29213" s="1"/>
      <c r="K29213" s="1"/>
      <c r="M29213" s="1"/>
      <c r="Y29213" s="1"/>
    </row>
    <row r="29214" spans="5:25" x14ac:dyDescent="0.2">
      <c r="H29214" s="1"/>
      <c r="I29214" s="1"/>
      <c r="J29214" s="1"/>
      <c r="K29214" s="1"/>
      <c r="M29214" s="1"/>
      <c r="Y29214" s="1"/>
    </row>
    <row r="29215" spans="5:25" x14ac:dyDescent="0.2">
      <c r="F29215" s="1"/>
      <c r="H29215" s="1"/>
      <c r="I29215" s="1"/>
      <c r="J29215" s="1"/>
      <c r="K29215" s="1"/>
      <c r="M29215" s="1"/>
      <c r="R29215" s="1"/>
      <c r="V29215" s="1"/>
      <c r="Y29215" s="1"/>
    </row>
    <row r="29216" spans="5:25" x14ac:dyDescent="0.2">
      <c r="H29216" s="1"/>
      <c r="I29216" s="1"/>
      <c r="J29216" s="1"/>
      <c r="K29216" s="1"/>
      <c r="M29216" s="1"/>
      <c r="Y29216" s="1"/>
    </row>
    <row r="29217" spans="5:25" x14ac:dyDescent="0.2">
      <c r="H29217" s="1"/>
      <c r="I29217" s="1"/>
      <c r="J29217" s="1"/>
      <c r="K29217" s="1"/>
      <c r="M29217" s="1"/>
      <c r="W29217" s="1"/>
      <c r="Y29217" s="1"/>
    </row>
    <row r="29218" spans="5:25" x14ac:dyDescent="0.2">
      <c r="E29218" s="1"/>
      <c r="H29218" s="1"/>
      <c r="I29218" s="1"/>
      <c r="K29218" s="1"/>
      <c r="M29218" s="1"/>
      <c r="Q29218" s="1"/>
      <c r="U29218" s="1"/>
      <c r="Y29218" s="1"/>
    </row>
    <row r="29219" spans="5:25" x14ac:dyDescent="0.2">
      <c r="H29219" s="1"/>
      <c r="I29219" s="1"/>
      <c r="J29219" s="1"/>
      <c r="K29219" s="1"/>
      <c r="M29219" s="1"/>
      <c r="W29219" s="1"/>
      <c r="Y29219" s="1"/>
    </row>
    <row r="29220" spans="5:25" x14ac:dyDescent="0.2">
      <c r="H29220" s="1"/>
      <c r="I29220" s="1"/>
      <c r="J29220" s="1"/>
      <c r="K29220" s="1"/>
      <c r="M29220" s="1"/>
      <c r="U29220" s="1"/>
      <c r="Y29220" s="1"/>
    </row>
    <row r="29221" spans="5:25" x14ac:dyDescent="0.2">
      <c r="H29221" s="1"/>
      <c r="I29221" s="1"/>
      <c r="J29221" s="1"/>
      <c r="K29221" s="1"/>
      <c r="M29221" s="1"/>
      <c r="Y29221" s="1"/>
    </row>
    <row r="29222" spans="5:25" x14ac:dyDescent="0.2">
      <c r="H29222" s="1"/>
      <c r="I29222" s="1"/>
      <c r="J29222" s="1"/>
      <c r="K29222" s="1"/>
      <c r="M29222" s="1"/>
      <c r="W29222" s="1"/>
      <c r="Y29222" s="1"/>
    </row>
    <row r="29223" spans="5:25" x14ac:dyDescent="0.2">
      <c r="H29223" s="1"/>
      <c r="I29223" s="1"/>
      <c r="J29223" s="1"/>
      <c r="K29223" s="1"/>
      <c r="M29223" s="1"/>
      <c r="Y29223" s="1"/>
    </row>
    <row r="29224" spans="5:25" x14ac:dyDescent="0.2">
      <c r="H29224" s="1"/>
      <c r="I29224" s="1"/>
      <c r="J29224" s="1"/>
      <c r="K29224" s="1"/>
      <c r="M29224" s="1"/>
      <c r="Y29224" s="1"/>
    </row>
    <row r="29225" spans="5:25" x14ac:dyDescent="0.2">
      <c r="H29225" s="1"/>
      <c r="I29225" s="1"/>
      <c r="J29225" s="1"/>
      <c r="K29225" s="1"/>
      <c r="M29225" s="1"/>
      <c r="Y29225" s="1"/>
    </row>
    <row r="29226" spans="5:25" x14ac:dyDescent="0.2">
      <c r="G29226" s="1"/>
      <c r="H29226" s="1"/>
      <c r="I29226" s="1"/>
      <c r="J29226" s="1"/>
      <c r="K29226" s="1"/>
      <c r="M29226" s="1"/>
      <c r="S29226" s="1"/>
      <c r="W29226" s="1"/>
      <c r="Y29226" s="1"/>
    </row>
    <row r="29227" spans="5:25" x14ac:dyDescent="0.2">
      <c r="F29227" s="1"/>
      <c r="G29227" s="1"/>
      <c r="H29227" s="1"/>
      <c r="I29227" s="1"/>
      <c r="J29227" s="1"/>
      <c r="K29227" s="1"/>
      <c r="M29227" s="1"/>
      <c r="Y29227" s="1"/>
    </row>
    <row r="29228" spans="5:25" x14ac:dyDescent="0.2">
      <c r="H29228" s="1"/>
      <c r="I29228" s="1"/>
      <c r="J29228" s="1"/>
      <c r="K29228" s="1"/>
      <c r="M29228" s="1"/>
      <c r="Y29228" s="1"/>
    </row>
    <row r="29229" spans="5:25" x14ac:dyDescent="0.2">
      <c r="F29229" s="1"/>
      <c r="H29229" s="1"/>
      <c r="I29229" s="1"/>
      <c r="J29229" s="1"/>
      <c r="K29229" s="1"/>
      <c r="M29229" s="1"/>
      <c r="R29229" s="1"/>
      <c r="V29229" s="1"/>
      <c r="Y29229" s="1"/>
    </row>
    <row r="29230" spans="5:25" x14ac:dyDescent="0.2">
      <c r="H29230" s="1"/>
      <c r="I29230" s="1"/>
      <c r="J29230" s="1"/>
      <c r="K29230" s="1"/>
      <c r="M29230" s="1"/>
      <c r="Y29230" s="1"/>
    </row>
    <row r="29231" spans="5:25" x14ac:dyDescent="0.2">
      <c r="G29231" s="1"/>
      <c r="H29231" s="1"/>
      <c r="I29231" s="1"/>
      <c r="J29231" s="1"/>
      <c r="K29231" s="1"/>
      <c r="M29231" s="1"/>
      <c r="Y29231" s="1"/>
    </row>
    <row r="29232" spans="5:25" x14ac:dyDescent="0.2">
      <c r="H29232" s="1"/>
      <c r="K29232" s="1"/>
      <c r="M29232" s="1"/>
      <c r="Y29232" s="1"/>
    </row>
    <row r="29233" spans="6:25" x14ac:dyDescent="0.2">
      <c r="H29233" s="1"/>
      <c r="I29233" s="1"/>
      <c r="J29233" s="1"/>
      <c r="K29233" s="1"/>
      <c r="M29233" s="1"/>
      <c r="V29233" s="1"/>
      <c r="Y29233" s="1"/>
    </row>
    <row r="29234" spans="6:25" x14ac:dyDescent="0.2">
      <c r="H29234" s="1"/>
      <c r="I29234" s="1"/>
      <c r="J29234" s="1"/>
      <c r="K29234" s="1"/>
      <c r="M29234" s="1"/>
      <c r="Y29234" s="1"/>
    </row>
    <row r="29235" spans="6:25" x14ac:dyDescent="0.2">
      <c r="H29235" s="1"/>
      <c r="I29235" s="1"/>
      <c r="J29235" s="1"/>
      <c r="K29235" s="1"/>
      <c r="M29235" s="1"/>
      <c r="Y29235" s="1"/>
    </row>
    <row r="29236" spans="6:25" x14ac:dyDescent="0.2">
      <c r="F29236" s="1"/>
      <c r="G29236" s="1"/>
      <c r="H29236" s="1"/>
      <c r="I29236" s="1"/>
      <c r="J29236" s="1"/>
      <c r="K29236" s="1"/>
      <c r="M29236" s="1"/>
      <c r="Y29236" s="1"/>
    </row>
    <row r="29237" spans="6:25" x14ac:dyDescent="0.2">
      <c r="H29237" s="1"/>
      <c r="I29237" s="1"/>
      <c r="J29237" s="1"/>
      <c r="K29237" s="1"/>
      <c r="M29237" s="1"/>
      <c r="Y29237" s="1"/>
    </row>
    <row r="29238" spans="6:25" x14ac:dyDescent="0.2">
      <c r="H29238" s="1"/>
      <c r="I29238" s="1"/>
      <c r="J29238" s="1"/>
      <c r="K29238" s="1"/>
      <c r="M29238" s="1"/>
      <c r="Y29238" s="1"/>
    </row>
    <row r="29239" spans="6:25" x14ac:dyDescent="0.2">
      <c r="H29239" s="1"/>
      <c r="I29239" s="1"/>
      <c r="J29239" s="1"/>
      <c r="K29239" s="1"/>
      <c r="M29239" s="1"/>
      <c r="Y29239" s="1"/>
    </row>
    <row r="29240" spans="6:25" x14ac:dyDescent="0.2">
      <c r="H29240" s="1"/>
      <c r="I29240" s="1"/>
      <c r="J29240" s="1"/>
      <c r="K29240" s="1"/>
      <c r="M29240" s="1"/>
      <c r="Y29240" s="1"/>
    </row>
    <row r="29241" spans="6:25" x14ac:dyDescent="0.2">
      <c r="H29241" s="1"/>
      <c r="I29241" s="1"/>
      <c r="J29241" s="1"/>
      <c r="K29241" s="1"/>
      <c r="M29241" s="1"/>
      <c r="Y29241" s="1"/>
    </row>
    <row r="29242" spans="6:25" x14ac:dyDescent="0.2">
      <c r="H29242" s="1"/>
      <c r="I29242" s="1"/>
      <c r="J29242" s="1"/>
      <c r="K29242" s="1"/>
      <c r="M29242" s="1"/>
      <c r="Y29242" s="1"/>
    </row>
    <row r="29243" spans="6:25" x14ac:dyDescent="0.2">
      <c r="H29243" s="1"/>
      <c r="I29243" s="1"/>
      <c r="J29243" s="1"/>
      <c r="K29243" s="1"/>
      <c r="M29243" s="1"/>
      <c r="U29243" s="1"/>
      <c r="Y29243" s="1"/>
    </row>
    <row r="29244" spans="6:25" x14ac:dyDescent="0.2">
      <c r="H29244" s="1"/>
      <c r="I29244" s="1"/>
      <c r="J29244" s="1"/>
      <c r="K29244" s="1"/>
      <c r="M29244" s="1"/>
      <c r="Y29244" s="1"/>
    </row>
    <row r="29245" spans="6:25" x14ac:dyDescent="0.2">
      <c r="G29245" s="1"/>
      <c r="H29245" s="1"/>
      <c r="I29245" s="1"/>
      <c r="J29245" s="1"/>
      <c r="K29245" s="1"/>
      <c r="M29245" s="1"/>
      <c r="Y29245" s="1"/>
    </row>
    <row r="29246" spans="6:25" x14ac:dyDescent="0.2">
      <c r="F29246" s="1"/>
      <c r="H29246" s="1"/>
      <c r="J29246" s="1"/>
      <c r="K29246" s="1"/>
      <c r="M29246" s="1"/>
      <c r="R29246" s="1"/>
      <c r="V29246" s="1"/>
      <c r="Y29246" s="1"/>
    </row>
    <row r="29247" spans="6:25" x14ac:dyDescent="0.2">
      <c r="H29247" s="1"/>
      <c r="I29247" s="1"/>
      <c r="J29247" s="1"/>
      <c r="K29247" s="1"/>
      <c r="M29247" s="1"/>
      <c r="V29247" s="1"/>
      <c r="Y29247" s="1"/>
    </row>
    <row r="29248" spans="6:25" x14ac:dyDescent="0.2">
      <c r="H29248" s="1"/>
      <c r="I29248" s="1"/>
      <c r="J29248" s="1"/>
      <c r="K29248" s="1"/>
      <c r="M29248" s="1"/>
      <c r="Y29248" s="1"/>
    </row>
    <row r="29249" spans="7:25" x14ac:dyDescent="0.2">
      <c r="H29249" s="1"/>
      <c r="I29249" s="1"/>
      <c r="J29249" s="1"/>
      <c r="K29249" s="1"/>
      <c r="M29249" s="1"/>
      <c r="Y29249" s="1"/>
    </row>
    <row r="29250" spans="7:25" x14ac:dyDescent="0.2">
      <c r="H29250" s="1"/>
      <c r="I29250" s="1"/>
      <c r="J29250" s="1"/>
      <c r="K29250" s="1"/>
      <c r="M29250" s="1"/>
      <c r="V29250" s="1"/>
      <c r="Y29250" s="1"/>
    </row>
    <row r="29251" spans="7:25" x14ac:dyDescent="0.2">
      <c r="H29251" s="1"/>
      <c r="I29251" s="1"/>
      <c r="J29251" s="1"/>
      <c r="K29251" s="1"/>
      <c r="M29251" s="1"/>
      <c r="Y29251" s="1"/>
    </row>
    <row r="29252" spans="7:25" x14ac:dyDescent="0.2">
      <c r="G29252" s="1"/>
      <c r="H29252" s="1"/>
      <c r="I29252" s="1"/>
      <c r="J29252" s="1"/>
      <c r="K29252" s="1"/>
      <c r="M29252" s="1"/>
      <c r="S29252" s="1"/>
      <c r="W29252" s="1"/>
      <c r="Y29252" s="1"/>
    </row>
    <row r="29253" spans="7:25" x14ac:dyDescent="0.2">
      <c r="H29253" s="1"/>
      <c r="I29253" s="1"/>
      <c r="J29253" s="1"/>
      <c r="K29253" s="1"/>
      <c r="M29253" s="1"/>
      <c r="Y29253" s="1"/>
    </row>
    <row r="29254" spans="7:25" x14ac:dyDescent="0.2">
      <c r="H29254" s="1"/>
      <c r="I29254" s="1"/>
      <c r="J29254" s="1"/>
      <c r="K29254" s="1"/>
      <c r="M29254" s="1"/>
      <c r="Y29254" s="1"/>
    </row>
    <row r="29255" spans="7:25" x14ac:dyDescent="0.2">
      <c r="H29255" s="1"/>
      <c r="I29255" s="1"/>
      <c r="J29255" s="1"/>
      <c r="K29255" s="1"/>
      <c r="M29255" s="1"/>
      <c r="U29255" s="1"/>
      <c r="Y29255" s="1"/>
    </row>
    <row r="29256" spans="7:25" x14ac:dyDescent="0.2">
      <c r="H29256" s="1"/>
      <c r="I29256" s="1"/>
      <c r="J29256" s="1"/>
      <c r="K29256" s="1"/>
      <c r="M29256" s="1"/>
      <c r="V29256" s="1"/>
      <c r="Y29256" s="1"/>
    </row>
    <row r="29257" spans="7:25" x14ac:dyDescent="0.2">
      <c r="H29257" s="1"/>
      <c r="I29257" s="1"/>
      <c r="J29257" s="1"/>
      <c r="K29257" s="1"/>
      <c r="M29257" s="1"/>
      <c r="Y29257" s="1"/>
    </row>
    <row r="29258" spans="7:25" x14ac:dyDescent="0.2">
      <c r="H29258" s="1"/>
      <c r="I29258" s="1"/>
      <c r="J29258" s="1"/>
      <c r="K29258" s="1"/>
      <c r="M29258" s="1"/>
      <c r="Y29258" s="1"/>
    </row>
    <row r="29259" spans="7:25" x14ac:dyDescent="0.2">
      <c r="H29259" s="1"/>
      <c r="I29259" s="1"/>
      <c r="J29259" s="1"/>
      <c r="K29259" s="1"/>
      <c r="M29259" s="1"/>
      <c r="Y29259" s="1"/>
    </row>
    <row r="29260" spans="7:25" x14ac:dyDescent="0.2">
      <c r="H29260" s="1"/>
      <c r="K29260" s="1"/>
      <c r="M29260" s="1"/>
      <c r="Y29260" s="1"/>
    </row>
    <row r="29261" spans="7:25" x14ac:dyDescent="0.2">
      <c r="H29261" s="1"/>
      <c r="I29261" s="1"/>
      <c r="J29261" s="1"/>
      <c r="K29261" s="1"/>
      <c r="M29261" s="1"/>
      <c r="V29261" s="1"/>
      <c r="Y29261" s="1"/>
    </row>
    <row r="29262" spans="7:25" x14ac:dyDescent="0.2">
      <c r="H29262" s="1"/>
      <c r="I29262" s="1"/>
      <c r="J29262" s="1"/>
      <c r="K29262" s="1"/>
      <c r="M29262" s="1"/>
      <c r="W29262" s="1"/>
      <c r="Y29262" s="1"/>
    </row>
    <row r="29263" spans="7:25" x14ac:dyDescent="0.2">
      <c r="H29263" s="1"/>
      <c r="I29263" s="1"/>
      <c r="J29263" s="1"/>
      <c r="K29263" s="1"/>
      <c r="M29263" s="1"/>
      <c r="Y29263" s="1"/>
    </row>
    <row r="29264" spans="7:25" x14ac:dyDescent="0.2">
      <c r="H29264" s="1"/>
      <c r="I29264" s="1"/>
      <c r="J29264" s="1"/>
      <c r="K29264" s="1"/>
      <c r="M29264" s="1"/>
      <c r="Y29264" s="1"/>
    </row>
    <row r="29265" spans="6:25" x14ac:dyDescent="0.2">
      <c r="H29265" s="1"/>
      <c r="I29265" s="1"/>
      <c r="J29265" s="1"/>
      <c r="K29265" s="1"/>
      <c r="M29265" s="1"/>
      <c r="Y29265" s="1"/>
    </row>
    <row r="29266" spans="6:25" x14ac:dyDescent="0.2">
      <c r="H29266" s="1"/>
      <c r="I29266" s="1"/>
      <c r="J29266" s="1"/>
      <c r="K29266" s="1"/>
      <c r="M29266" s="1"/>
      <c r="V29266" s="1"/>
      <c r="Y29266" s="1"/>
    </row>
    <row r="29267" spans="6:25" x14ac:dyDescent="0.2">
      <c r="H29267" s="1"/>
      <c r="I29267" s="1"/>
      <c r="J29267" s="1"/>
      <c r="K29267" s="1"/>
      <c r="M29267" s="1"/>
      <c r="Y29267" s="1"/>
    </row>
    <row r="29268" spans="6:25" x14ac:dyDescent="0.2">
      <c r="H29268" s="1"/>
      <c r="I29268" s="1"/>
      <c r="J29268" s="1"/>
      <c r="K29268" s="1"/>
      <c r="M29268" s="1"/>
      <c r="Y29268" s="1"/>
    </row>
    <row r="29269" spans="6:25" x14ac:dyDescent="0.2">
      <c r="H29269" s="1"/>
      <c r="I29269" s="1"/>
      <c r="J29269" s="1"/>
      <c r="K29269" s="1"/>
      <c r="M29269" s="1"/>
      <c r="V29269" s="1"/>
      <c r="Y29269" s="1"/>
    </row>
    <row r="29270" spans="6:25" x14ac:dyDescent="0.2">
      <c r="F29270" s="1"/>
      <c r="H29270" s="1"/>
      <c r="I29270" s="1"/>
      <c r="J29270" s="1"/>
      <c r="K29270" s="1"/>
      <c r="M29270" s="1"/>
      <c r="R29270" s="1"/>
      <c r="V29270" s="1"/>
      <c r="Y29270" s="1"/>
    </row>
    <row r="29271" spans="6:25" x14ac:dyDescent="0.2">
      <c r="H29271" s="1"/>
      <c r="I29271" s="1"/>
      <c r="J29271" s="1"/>
      <c r="K29271" s="1"/>
      <c r="M29271" s="1"/>
      <c r="Y29271" s="1"/>
    </row>
    <row r="29272" spans="6:25" x14ac:dyDescent="0.2">
      <c r="H29272" s="1"/>
      <c r="I29272" s="1"/>
      <c r="J29272" s="1"/>
      <c r="K29272" s="1"/>
      <c r="M29272" s="1"/>
      <c r="Y29272" s="1"/>
    </row>
    <row r="29273" spans="6:25" x14ac:dyDescent="0.2">
      <c r="H29273" s="1"/>
      <c r="I29273" s="1"/>
      <c r="J29273" s="1"/>
      <c r="K29273" s="1"/>
      <c r="M29273" s="1"/>
      <c r="Y29273" s="1"/>
    </row>
    <row r="29274" spans="6:25" x14ac:dyDescent="0.2">
      <c r="H29274" s="1"/>
      <c r="K29274" s="1"/>
      <c r="M29274" s="1"/>
      <c r="Y29274" s="1"/>
    </row>
    <row r="29275" spans="6:25" x14ac:dyDescent="0.2">
      <c r="H29275" s="1"/>
      <c r="I29275" s="1"/>
      <c r="J29275" s="1"/>
      <c r="K29275" s="1"/>
      <c r="M29275" s="1"/>
      <c r="Y29275" s="1"/>
    </row>
    <row r="29276" spans="6:25" x14ac:dyDescent="0.2">
      <c r="H29276" s="1"/>
      <c r="I29276" s="1"/>
      <c r="J29276" s="1"/>
      <c r="K29276" s="1"/>
      <c r="M29276" s="1"/>
    </row>
    <row r="29277" spans="6:25" x14ac:dyDescent="0.2">
      <c r="H29277" s="1"/>
      <c r="I29277" s="1"/>
      <c r="J29277" s="1"/>
      <c r="K29277" s="1"/>
      <c r="M29277" s="1"/>
      <c r="V29277" s="1"/>
      <c r="Y29277" s="1"/>
    </row>
    <row r="29278" spans="6:25" x14ac:dyDescent="0.2">
      <c r="F29278" s="1"/>
      <c r="H29278" s="1"/>
      <c r="I29278" s="1"/>
      <c r="J29278" s="1"/>
      <c r="K29278" s="1"/>
      <c r="M29278" s="1"/>
      <c r="R29278" s="1"/>
      <c r="V29278" s="1"/>
      <c r="Y29278" s="1"/>
    </row>
    <row r="29279" spans="6:25" x14ac:dyDescent="0.2">
      <c r="H29279" s="1"/>
      <c r="I29279" s="1"/>
      <c r="J29279" s="1"/>
      <c r="K29279" s="1"/>
      <c r="M29279" s="1"/>
      <c r="V29279" s="1"/>
      <c r="Y29279" s="1"/>
    </row>
    <row r="29280" spans="6:25" x14ac:dyDescent="0.2">
      <c r="H29280" s="1"/>
      <c r="I29280" s="1"/>
      <c r="J29280" s="1"/>
      <c r="K29280" s="1"/>
      <c r="M29280" s="1"/>
      <c r="U29280" s="1"/>
      <c r="Y29280" s="1"/>
    </row>
    <row r="29281" spans="6:25" x14ac:dyDescent="0.2">
      <c r="H29281" s="1"/>
      <c r="I29281" s="1"/>
      <c r="J29281" s="1"/>
      <c r="K29281" s="1"/>
      <c r="M29281" s="1"/>
      <c r="V29281" s="1"/>
      <c r="Y29281" s="1"/>
    </row>
    <row r="29282" spans="6:25" x14ac:dyDescent="0.2">
      <c r="H29282" s="1"/>
      <c r="I29282" s="1"/>
      <c r="J29282" s="1"/>
      <c r="K29282" s="1"/>
      <c r="M29282" s="1"/>
      <c r="Y29282" s="1"/>
    </row>
    <row r="29283" spans="6:25" x14ac:dyDescent="0.2">
      <c r="H29283" s="1"/>
      <c r="I29283" s="1"/>
      <c r="J29283" s="1"/>
      <c r="K29283" s="1"/>
      <c r="M29283" s="1"/>
      <c r="V29283" s="1"/>
      <c r="Y29283" s="1"/>
    </row>
    <row r="29284" spans="6:25" x14ac:dyDescent="0.2">
      <c r="H29284" s="1"/>
      <c r="I29284" s="1"/>
      <c r="J29284" s="1"/>
      <c r="K29284" s="1"/>
      <c r="M29284" s="1"/>
      <c r="V29284" s="1"/>
      <c r="Y29284" s="1"/>
    </row>
    <row r="29285" spans="6:25" x14ac:dyDescent="0.2">
      <c r="H29285" s="1"/>
      <c r="I29285" s="1"/>
      <c r="J29285" s="1"/>
      <c r="K29285" s="1"/>
      <c r="M29285" s="1"/>
      <c r="V29285" s="1"/>
      <c r="Y29285" s="1"/>
    </row>
    <row r="29286" spans="6:25" x14ac:dyDescent="0.2">
      <c r="F29286" s="1"/>
      <c r="H29286" s="1"/>
      <c r="I29286" s="1"/>
      <c r="J29286" s="1"/>
      <c r="K29286" s="1"/>
      <c r="M29286" s="1"/>
      <c r="R29286" s="1"/>
      <c r="V29286" s="1"/>
      <c r="Y29286" s="1"/>
    </row>
    <row r="29287" spans="6:25" x14ac:dyDescent="0.2">
      <c r="H29287" s="1"/>
      <c r="I29287" s="1"/>
      <c r="J29287" s="1"/>
      <c r="K29287" s="1"/>
      <c r="M29287" s="1"/>
      <c r="V29287" s="1"/>
      <c r="Y29287" s="1"/>
    </row>
    <row r="29288" spans="6:25" x14ac:dyDescent="0.2">
      <c r="H29288" s="1"/>
      <c r="K29288" s="1"/>
      <c r="M29288" s="1"/>
      <c r="Y29288" s="1"/>
    </row>
    <row r="29289" spans="6:25" x14ac:dyDescent="0.2">
      <c r="H29289" s="1"/>
      <c r="I29289" s="1"/>
      <c r="J29289" s="1"/>
      <c r="K29289" s="1"/>
      <c r="M29289" s="1"/>
      <c r="Y29289" s="1"/>
    </row>
    <row r="29290" spans="6:25" x14ac:dyDescent="0.2">
      <c r="F29290" s="1"/>
      <c r="H29290" s="1"/>
      <c r="I29290" s="1"/>
      <c r="J29290" s="1"/>
      <c r="K29290" s="1"/>
      <c r="M29290" s="1"/>
      <c r="R29290" s="1"/>
      <c r="V29290" s="1"/>
      <c r="Y29290" s="1"/>
    </row>
    <row r="29291" spans="6:25" x14ac:dyDescent="0.2">
      <c r="H29291" s="1"/>
      <c r="I29291" s="1"/>
      <c r="J29291" s="1"/>
      <c r="K29291" s="1"/>
      <c r="M29291" s="1"/>
      <c r="V29291" s="1"/>
      <c r="Y29291" s="1"/>
    </row>
    <row r="29292" spans="6:25" x14ac:dyDescent="0.2">
      <c r="H29292" s="1"/>
      <c r="I29292" s="1"/>
      <c r="J29292" s="1"/>
      <c r="K29292" s="1"/>
      <c r="M29292" s="1"/>
      <c r="V29292" s="1"/>
      <c r="Y29292" s="1"/>
    </row>
    <row r="29293" spans="6:25" x14ac:dyDescent="0.2">
      <c r="H29293" s="1"/>
      <c r="I29293" s="1"/>
      <c r="J29293" s="1"/>
      <c r="K29293" s="1"/>
      <c r="M29293" s="1"/>
      <c r="V29293" s="1"/>
      <c r="W29293" s="1"/>
      <c r="Y29293" s="1"/>
    </row>
    <row r="29294" spans="6:25" x14ac:dyDescent="0.2">
      <c r="H29294" s="1"/>
      <c r="I29294" s="1"/>
      <c r="J29294" s="1"/>
      <c r="K29294" s="1"/>
      <c r="M29294" s="1"/>
      <c r="V29294" s="1"/>
      <c r="Y29294" s="1"/>
    </row>
    <row r="29295" spans="6:25" x14ac:dyDescent="0.2">
      <c r="H29295" s="1"/>
      <c r="I29295" s="1"/>
      <c r="J29295" s="1"/>
      <c r="K29295" s="1"/>
      <c r="M29295" s="1"/>
      <c r="V29295" s="1"/>
      <c r="Y29295" s="1"/>
    </row>
    <row r="29296" spans="6:25" x14ac:dyDescent="0.2">
      <c r="F29296" s="1"/>
      <c r="H29296" s="1"/>
      <c r="I29296" s="1"/>
      <c r="J29296" s="1"/>
      <c r="K29296" s="1"/>
      <c r="M29296" s="1"/>
      <c r="R29296" s="1"/>
      <c r="V29296" s="1"/>
      <c r="Y29296" s="1"/>
    </row>
    <row r="29297" spans="5:25" x14ac:dyDescent="0.2">
      <c r="F29297" s="1"/>
      <c r="H29297" s="1"/>
      <c r="I29297" s="1"/>
      <c r="J29297" s="1"/>
      <c r="K29297" s="1"/>
      <c r="M29297" s="1"/>
      <c r="R29297" s="1"/>
      <c r="U29297" s="1"/>
      <c r="V29297" s="1"/>
      <c r="W29297" s="1"/>
      <c r="Y29297" s="1"/>
    </row>
    <row r="29298" spans="5:25" x14ac:dyDescent="0.2">
      <c r="H29298" s="1"/>
      <c r="I29298" s="1"/>
      <c r="J29298" s="1"/>
      <c r="K29298" s="1"/>
      <c r="M29298" s="1"/>
      <c r="V29298" s="1"/>
      <c r="Y29298" s="1"/>
    </row>
    <row r="29299" spans="5:25" x14ac:dyDescent="0.2">
      <c r="H29299" s="1"/>
      <c r="I29299" s="1"/>
      <c r="J29299" s="1"/>
      <c r="K29299" s="1"/>
      <c r="M29299" s="1"/>
      <c r="Y29299" s="1"/>
    </row>
    <row r="29300" spans="5:25" x14ac:dyDescent="0.2">
      <c r="H29300" s="1"/>
      <c r="I29300" s="1"/>
      <c r="J29300" s="1"/>
      <c r="K29300" s="1"/>
      <c r="M29300" s="1"/>
      <c r="Y29300" s="1"/>
    </row>
    <row r="29301" spans="5:25" x14ac:dyDescent="0.2">
      <c r="H29301" s="1"/>
      <c r="I29301" s="1"/>
      <c r="J29301" s="1"/>
      <c r="K29301" s="1"/>
      <c r="M29301" s="1"/>
      <c r="U29301" s="1"/>
      <c r="V29301" s="1"/>
      <c r="Y29301" s="1"/>
    </row>
    <row r="29302" spans="5:25" x14ac:dyDescent="0.2">
      <c r="F29302" s="1"/>
      <c r="H29302" s="1"/>
      <c r="J29302" s="1"/>
      <c r="K29302" s="1"/>
      <c r="M29302" s="1"/>
      <c r="R29302" s="1"/>
      <c r="V29302" s="1"/>
      <c r="Y29302" s="1"/>
    </row>
    <row r="29303" spans="5:25" x14ac:dyDescent="0.2">
      <c r="H29303" s="1"/>
      <c r="I29303" s="1"/>
      <c r="J29303" s="1"/>
      <c r="K29303" s="1"/>
      <c r="M29303" s="1"/>
      <c r="V29303" s="1"/>
      <c r="Y29303" s="1"/>
    </row>
    <row r="29304" spans="5:25" x14ac:dyDescent="0.2">
      <c r="E29304" s="1"/>
      <c r="H29304" s="1"/>
      <c r="I29304" s="1"/>
      <c r="J29304" s="1"/>
      <c r="K29304" s="1"/>
      <c r="M29304" s="1"/>
      <c r="Q29304" s="1"/>
      <c r="U29304" s="1"/>
      <c r="V29304" s="1"/>
      <c r="W29304" s="1"/>
      <c r="Y29304" s="1"/>
    </row>
    <row r="29305" spans="5:25" x14ac:dyDescent="0.2">
      <c r="H29305" s="1"/>
      <c r="I29305" s="1"/>
      <c r="J29305" s="1"/>
      <c r="K29305" s="1"/>
      <c r="M29305" s="1"/>
      <c r="U29305" s="1"/>
      <c r="V29305" s="1"/>
      <c r="Y29305" s="1"/>
    </row>
    <row r="29306" spans="5:25" x14ac:dyDescent="0.2">
      <c r="G29306" s="1"/>
      <c r="H29306" s="1"/>
      <c r="I29306" s="1"/>
      <c r="J29306" s="1"/>
      <c r="K29306" s="1"/>
      <c r="M29306" s="1"/>
      <c r="S29306" s="1"/>
      <c r="U29306" s="1"/>
      <c r="V29306" s="1"/>
      <c r="W29306" s="1"/>
      <c r="Y29306" s="1"/>
    </row>
    <row r="29307" spans="5:25" x14ac:dyDescent="0.2">
      <c r="H29307" s="1"/>
      <c r="I29307" s="1"/>
      <c r="J29307" s="1"/>
      <c r="K29307" s="1"/>
      <c r="M29307" s="1"/>
      <c r="V29307" s="1"/>
      <c r="Y29307" s="1"/>
    </row>
    <row r="29308" spans="5:25" x14ac:dyDescent="0.2">
      <c r="H29308" s="1"/>
      <c r="I29308" s="1"/>
      <c r="J29308" s="1"/>
      <c r="K29308" s="1"/>
      <c r="M29308" s="1"/>
      <c r="V29308" s="1"/>
      <c r="Y29308" s="1"/>
    </row>
    <row r="29309" spans="5:25" x14ac:dyDescent="0.2">
      <c r="F29309" s="1"/>
      <c r="H29309" s="1"/>
      <c r="I29309" s="1"/>
      <c r="J29309" s="1"/>
      <c r="K29309" s="1"/>
      <c r="M29309" s="1"/>
      <c r="R29309" s="1"/>
      <c r="V29309" s="1"/>
      <c r="Y29309" s="1"/>
    </row>
    <row r="29310" spans="5:25" x14ac:dyDescent="0.2">
      <c r="H29310" s="1"/>
      <c r="I29310" s="1"/>
      <c r="J29310" s="1"/>
      <c r="K29310" s="1"/>
      <c r="M29310" s="1"/>
      <c r="V29310" s="1"/>
      <c r="Y29310" s="1"/>
    </row>
    <row r="29311" spans="5:25" x14ac:dyDescent="0.2">
      <c r="H29311" s="1"/>
      <c r="I29311" s="1"/>
      <c r="J29311" s="1"/>
      <c r="K29311" s="1"/>
      <c r="M29311" s="1"/>
      <c r="U29311" s="1"/>
      <c r="Y29311" s="1"/>
    </row>
    <row r="29312" spans="5:25" x14ac:dyDescent="0.2">
      <c r="H29312" s="1"/>
      <c r="I29312" s="1"/>
      <c r="J29312" s="1"/>
      <c r="K29312" s="1"/>
      <c r="M29312" s="1"/>
      <c r="V29312" s="1"/>
      <c r="Y29312" s="1"/>
    </row>
    <row r="29313" spans="6:25" x14ac:dyDescent="0.2">
      <c r="F29313" s="1"/>
      <c r="G29313" s="1"/>
      <c r="H29313" s="1"/>
      <c r="I29313" s="1"/>
      <c r="J29313" s="1"/>
      <c r="K29313" s="1"/>
      <c r="M29313" s="1"/>
      <c r="R29313" s="1"/>
      <c r="V29313" s="1"/>
      <c r="Y29313" s="1"/>
    </row>
    <row r="29314" spans="6:25" x14ac:dyDescent="0.2">
      <c r="H29314" s="1"/>
      <c r="I29314" s="1"/>
      <c r="J29314" s="1"/>
      <c r="K29314" s="1"/>
      <c r="M29314" s="1"/>
      <c r="V29314" s="1"/>
      <c r="Y29314" s="1"/>
    </row>
    <row r="29315" spans="6:25" x14ac:dyDescent="0.2">
      <c r="G29315" s="1"/>
      <c r="H29315" s="1"/>
      <c r="I29315" s="1"/>
      <c r="J29315" s="1"/>
      <c r="K29315" s="1"/>
      <c r="M29315" s="1"/>
      <c r="V29315" s="1"/>
      <c r="Y29315" s="1"/>
    </row>
    <row r="29316" spans="6:25" x14ac:dyDescent="0.2">
      <c r="H29316" s="1"/>
      <c r="J29316" s="1"/>
      <c r="K29316" s="1"/>
      <c r="M29316" s="1"/>
      <c r="V29316" s="1"/>
      <c r="Y29316" s="1"/>
    </row>
    <row r="29317" spans="6:25" x14ac:dyDescent="0.2">
      <c r="H29317" s="1"/>
      <c r="I29317" s="1"/>
      <c r="J29317" s="1"/>
      <c r="K29317" s="1"/>
      <c r="M29317" s="1"/>
      <c r="V29317" s="1"/>
      <c r="Y29317" s="1"/>
    </row>
    <row r="29318" spans="6:25" x14ac:dyDescent="0.2">
      <c r="H29318" s="1"/>
      <c r="I29318" s="1"/>
      <c r="J29318" s="1"/>
      <c r="K29318" s="1"/>
      <c r="M29318" s="1"/>
      <c r="V29318" s="1"/>
      <c r="Y29318" s="1"/>
    </row>
    <row r="29319" spans="6:25" x14ac:dyDescent="0.2">
      <c r="H29319" s="1"/>
      <c r="I29319" s="1"/>
      <c r="J29319" s="1"/>
      <c r="K29319" s="1"/>
      <c r="M29319" s="1"/>
      <c r="U29319" s="1"/>
      <c r="V29319" s="1"/>
      <c r="W29319" s="1"/>
      <c r="Y29319" s="1"/>
    </row>
    <row r="29320" spans="6:25" x14ac:dyDescent="0.2">
      <c r="F29320" s="1"/>
      <c r="H29320" s="1"/>
      <c r="I29320" s="1"/>
      <c r="J29320" s="1"/>
      <c r="K29320" s="1"/>
      <c r="M29320" s="1"/>
      <c r="R29320" s="1"/>
      <c r="V29320" s="1"/>
      <c r="Y29320" s="1"/>
    </row>
    <row r="29321" spans="6:25" x14ac:dyDescent="0.2">
      <c r="H29321" s="1"/>
      <c r="I29321" s="1"/>
      <c r="J29321" s="1"/>
      <c r="K29321" s="1"/>
      <c r="M29321" s="1"/>
      <c r="U29321" s="1"/>
      <c r="Y29321" s="1"/>
    </row>
    <row r="29322" spans="6:25" x14ac:dyDescent="0.2">
      <c r="H29322" s="1"/>
      <c r="I29322" s="1"/>
      <c r="J29322" s="1"/>
      <c r="K29322" s="1"/>
      <c r="M29322" s="1"/>
      <c r="Y29322" s="1"/>
    </row>
    <row r="29323" spans="6:25" x14ac:dyDescent="0.2">
      <c r="H29323" s="1"/>
      <c r="I29323" s="1"/>
      <c r="J29323" s="1"/>
      <c r="K29323" s="1"/>
      <c r="M29323" s="1"/>
      <c r="V29323" s="1"/>
      <c r="Y29323" s="1"/>
    </row>
    <row r="29324" spans="6:25" x14ac:dyDescent="0.2">
      <c r="F29324" s="1"/>
      <c r="H29324" s="1"/>
      <c r="I29324" s="1"/>
      <c r="J29324" s="1"/>
      <c r="K29324" s="1"/>
      <c r="M29324" s="1"/>
      <c r="R29324" s="1"/>
      <c r="V29324" s="1"/>
      <c r="Y29324" s="1"/>
    </row>
    <row r="29325" spans="6:25" x14ac:dyDescent="0.2">
      <c r="H29325" s="1"/>
      <c r="I29325" s="1"/>
      <c r="J29325" s="1"/>
      <c r="K29325" s="1"/>
      <c r="M29325" s="1"/>
      <c r="V29325" s="1"/>
      <c r="Y29325" s="1"/>
    </row>
    <row r="29326" spans="6:25" x14ac:dyDescent="0.2">
      <c r="H29326" s="1"/>
      <c r="I29326" s="1"/>
      <c r="J29326" s="1"/>
      <c r="K29326" s="1"/>
      <c r="M29326" s="1"/>
      <c r="Y29326" s="1"/>
    </row>
    <row r="29327" spans="6:25" x14ac:dyDescent="0.2">
      <c r="H29327" s="1"/>
      <c r="I29327" s="1"/>
      <c r="J29327" s="1"/>
      <c r="K29327" s="1"/>
      <c r="M29327" s="1"/>
      <c r="V29327" s="1"/>
      <c r="Y29327" s="1"/>
    </row>
    <row r="29328" spans="6:25" x14ac:dyDescent="0.2">
      <c r="H29328" s="1"/>
      <c r="I29328" s="1"/>
      <c r="J29328" s="1"/>
      <c r="K29328" s="1"/>
      <c r="M29328" s="1"/>
      <c r="V29328" s="1"/>
      <c r="Y29328" s="1"/>
    </row>
    <row r="29329" spans="6:25" x14ac:dyDescent="0.2">
      <c r="F29329" s="1"/>
      <c r="H29329" s="1"/>
      <c r="I29329" s="1"/>
      <c r="J29329" s="1"/>
      <c r="K29329" s="1"/>
      <c r="M29329" s="1"/>
      <c r="R29329" s="1"/>
      <c r="V29329" s="1"/>
      <c r="Y29329" s="1"/>
    </row>
    <row r="29330" spans="6:25" x14ac:dyDescent="0.2">
      <c r="F29330" s="1"/>
      <c r="H29330" s="1"/>
      <c r="J29330" s="1"/>
      <c r="K29330" s="1"/>
      <c r="M29330" s="1"/>
      <c r="R29330" s="1"/>
      <c r="V29330" s="1"/>
      <c r="Y29330" s="1"/>
    </row>
    <row r="29331" spans="6:25" x14ac:dyDescent="0.2">
      <c r="H29331" s="1"/>
      <c r="I29331" s="1"/>
      <c r="J29331" s="1"/>
      <c r="K29331" s="1"/>
      <c r="M29331" s="1"/>
      <c r="V29331" s="1"/>
      <c r="Y29331" s="1"/>
    </row>
    <row r="29332" spans="6:25" x14ac:dyDescent="0.2">
      <c r="H29332" s="1"/>
      <c r="I29332" s="1"/>
      <c r="J29332" s="1"/>
      <c r="K29332" s="1"/>
      <c r="M29332" s="1"/>
      <c r="Y29332" s="1"/>
    </row>
    <row r="29333" spans="6:25" x14ac:dyDescent="0.2">
      <c r="H29333" s="1"/>
      <c r="I29333" s="1"/>
      <c r="J29333" s="1"/>
      <c r="K29333" s="1"/>
      <c r="M29333" s="1"/>
      <c r="Y29333" s="1"/>
    </row>
    <row r="29334" spans="6:25" x14ac:dyDescent="0.2">
      <c r="F29334" s="1"/>
      <c r="H29334" s="1"/>
      <c r="I29334" s="1"/>
      <c r="J29334" s="1"/>
      <c r="K29334" s="1"/>
      <c r="M29334" s="1"/>
      <c r="R29334" s="1"/>
      <c r="V29334" s="1"/>
      <c r="Y29334" s="1"/>
    </row>
    <row r="29335" spans="6:25" x14ac:dyDescent="0.2">
      <c r="H29335" s="1"/>
      <c r="I29335" s="1"/>
      <c r="J29335" s="1"/>
      <c r="K29335" s="1"/>
      <c r="M29335" s="1"/>
      <c r="V29335" s="1"/>
      <c r="Y29335" s="1"/>
    </row>
    <row r="29336" spans="6:25" x14ac:dyDescent="0.2">
      <c r="H29336" s="1"/>
      <c r="I29336" s="1"/>
      <c r="J29336" s="1"/>
      <c r="K29336" s="1"/>
      <c r="M29336" s="1"/>
      <c r="V29336" s="1"/>
      <c r="Y29336" s="1"/>
    </row>
    <row r="29337" spans="6:25" x14ac:dyDescent="0.2">
      <c r="H29337" s="1"/>
      <c r="I29337" s="1"/>
      <c r="J29337" s="1"/>
      <c r="K29337" s="1"/>
      <c r="M29337" s="1"/>
      <c r="V29337" s="1"/>
      <c r="W29337" s="1"/>
      <c r="Y29337" s="1"/>
    </row>
    <row r="29338" spans="6:25" x14ac:dyDescent="0.2">
      <c r="H29338" s="1"/>
      <c r="I29338" s="1"/>
      <c r="J29338" s="1"/>
      <c r="K29338" s="1"/>
      <c r="M29338" s="1"/>
      <c r="V29338" s="1"/>
      <c r="Y29338" s="1"/>
    </row>
    <row r="29339" spans="6:25" x14ac:dyDescent="0.2">
      <c r="H29339" s="1"/>
      <c r="I29339" s="1"/>
      <c r="J29339" s="1"/>
      <c r="K29339" s="1"/>
      <c r="M29339" s="1"/>
      <c r="V29339" s="1"/>
      <c r="Y29339" s="1"/>
    </row>
    <row r="29340" spans="6:25" x14ac:dyDescent="0.2">
      <c r="F29340" s="1"/>
      <c r="H29340" s="1"/>
      <c r="I29340" s="1"/>
      <c r="J29340" s="1"/>
      <c r="K29340" s="1"/>
      <c r="M29340" s="1"/>
      <c r="R29340" s="1"/>
      <c r="V29340" s="1"/>
      <c r="Y29340" s="1"/>
    </row>
    <row r="29341" spans="6:25" x14ac:dyDescent="0.2">
      <c r="F29341" s="1"/>
      <c r="H29341" s="1"/>
      <c r="I29341" s="1"/>
      <c r="J29341" s="1"/>
      <c r="K29341" s="1"/>
      <c r="M29341" s="1"/>
      <c r="R29341" s="1"/>
      <c r="V29341" s="1"/>
      <c r="Y29341" s="1"/>
    </row>
    <row r="29342" spans="6:25" x14ac:dyDescent="0.2">
      <c r="H29342" s="1"/>
      <c r="I29342" s="1"/>
      <c r="J29342" s="1"/>
      <c r="K29342" s="1"/>
      <c r="M29342" s="1"/>
      <c r="Y29342" s="1"/>
    </row>
    <row r="29343" spans="6:25" x14ac:dyDescent="0.2">
      <c r="H29343" s="1"/>
      <c r="I29343" s="1"/>
      <c r="J29343" s="1"/>
      <c r="K29343" s="1"/>
      <c r="M29343" s="1"/>
      <c r="Y29343" s="1"/>
    </row>
    <row r="29344" spans="6:25" x14ac:dyDescent="0.2">
      <c r="F29344" s="1"/>
      <c r="H29344" s="1"/>
      <c r="J29344" s="1"/>
      <c r="K29344" s="1"/>
      <c r="M29344" s="1"/>
      <c r="R29344" s="1"/>
      <c r="V29344" s="1"/>
      <c r="Y29344" s="1"/>
    </row>
    <row r="29345" spans="6:25" x14ac:dyDescent="0.2">
      <c r="H29345" s="1"/>
      <c r="I29345" s="1"/>
      <c r="J29345" s="1"/>
      <c r="K29345" s="1"/>
      <c r="M29345" s="1"/>
      <c r="V29345" s="1"/>
      <c r="Y29345" s="1"/>
    </row>
    <row r="29346" spans="6:25" x14ac:dyDescent="0.2">
      <c r="H29346" s="1"/>
      <c r="I29346" s="1"/>
      <c r="J29346" s="1"/>
      <c r="K29346" s="1"/>
      <c r="M29346" s="1"/>
      <c r="V29346" s="1"/>
      <c r="Y29346" s="1"/>
    </row>
    <row r="29347" spans="6:25" x14ac:dyDescent="0.2">
      <c r="H29347" s="1"/>
      <c r="J29347" s="1"/>
      <c r="K29347" s="1"/>
      <c r="M29347" s="1"/>
      <c r="Y29347" s="1"/>
    </row>
    <row r="29348" spans="6:25" x14ac:dyDescent="0.2">
      <c r="H29348" s="1"/>
      <c r="I29348" s="1"/>
      <c r="J29348" s="1"/>
      <c r="K29348" s="1"/>
      <c r="M29348" s="1"/>
      <c r="V29348" s="1"/>
      <c r="Y29348" s="1"/>
    </row>
    <row r="29349" spans="6:25" x14ac:dyDescent="0.2">
      <c r="F29349" s="1"/>
      <c r="H29349" s="1"/>
      <c r="I29349" s="1"/>
      <c r="J29349" s="1"/>
      <c r="K29349" s="1"/>
      <c r="M29349" s="1"/>
      <c r="R29349" s="1"/>
      <c r="V29349" s="1"/>
      <c r="Y29349" s="1"/>
    </row>
    <row r="29350" spans="6:25" x14ac:dyDescent="0.2">
      <c r="F29350" s="1"/>
      <c r="H29350" s="1"/>
      <c r="I29350" s="1"/>
      <c r="J29350" s="1"/>
      <c r="K29350" s="1"/>
      <c r="M29350" s="1"/>
      <c r="R29350" s="1"/>
      <c r="V29350" s="1"/>
      <c r="Y29350" s="1"/>
    </row>
    <row r="29351" spans="6:25" x14ac:dyDescent="0.2">
      <c r="H29351" s="1"/>
      <c r="I29351" s="1"/>
      <c r="J29351" s="1"/>
      <c r="K29351" s="1"/>
      <c r="M29351" s="1"/>
      <c r="V29351" s="1"/>
      <c r="Y29351" s="1"/>
    </row>
    <row r="29352" spans="6:25" x14ac:dyDescent="0.2">
      <c r="H29352" s="1"/>
      <c r="I29352" s="1"/>
      <c r="J29352" s="1"/>
      <c r="K29352" s="1"/>
      <c r="M29352" s="1"/>
      <c r="Y29352" s="1"/>
    </row>
    <row r="29353" spans="6:25" x14ac:dyDescent="0.2">
      <c r="H29353" s="1"/>
      <c r="I29353" s="1"/>
      <c r="J29353" s="1"/>
      <c r="K29353" s="1"/>
      <c r="M29353" s="1"/>
      <c r="Y29353" s="1"/>
    </row>
    <row r="29354" spans="6:25" x14ac:dyDescent="0.2">
      <c r="F29354" s="1"/>
      <c r="H29354" s="1"/>
      <c r="I29354" s="1"/>
      <c r="J29354" s="1"/>
      <c r="K29354" s="1"/>
      <c r="M29354" s="1"/>
      <c r="R29354" s="1"/>
      <c r="V29354" s="1"/>
      <c r="Y29354" s="1"/>
    </row>
    <row r="29355" spans="6:25" x14ac:dyDescent="0.2">
      <c r="H29355" s="1"/>
      <c r="I29355" s="1"/>
      <c r="J29355" s="1"/>
      <c r="K29355" s="1"/>
      <c r="M29355" s="1"/>
      <c r="Y29355" s="1"/>
    </row>
    <row r="29356" spans="6:25" x14ac:dyDescent="0.2">
      <c r="H29356" s="1"/>
      <c r="I29356" s="1"/>
      <c r="J29356" s="1"/>
      <c r="K29356" s="1"/>
      <c r="M29356" s="1"/>
      <c r="V29356" s="1"/>
      <c r="Y29356" s="1"/>
    </row>
    <row r="29357" spans="6:25" x14ac:dyDescent="0.2">
      <c r="H29357" s="1"/>
      <c r="I29357" s="1"/>
      <c r="J29357" s="1"/>
      <c r="K29357" s="1"/>
      <c r="M29357" s="1"/>
      <c r="V29357" s="1"/>
      <c r="Y29357" s="1"/>
    </row>
    <row r="29358" spans="6:25" x14ac:dyDescent="0.2">
      <c r="H29358" s="1"/>
      <c r="J29358" s="1"/>
      <c r="K29358" s="1"/>
      <c r="M29358" s="1"/>
      <c r="V29358" s="1"/>
      <c r="Y29358" s="1"/>
    </row>
    <row r="29359" spans="6:25" x14ac:dyDescent="0.2">
      <c r="H29359" s="1"/>
      <c r="I29359" s="1"/>
      <c r="J29359" s="1"/>
      <c r="K29359" s="1"/>
      <c r="M29359" s="1"/>
      <c r="V29359" s="1"/>
      <c r="Y29359" s="1"/>
    </row>
    <row r="29360" spans="6:25" x14ac:dyDescent="0.2">
      <c r="H29360" s="1"/>
      <c r="I29360" s="1"/>
      <c r="J29360" s="1"/>
      <c r="K29360" s="1"/>
      <c r="M29360" s="1"/>
      <c r="Y29360" s="1"/>
    </row>
    <row r="29361" spans="5:25" x14ac:dyDescent="0.2">
      <c r="H29361" s="1"/>
      <c r="I29361" s="1"/>
      <c r="J29361" s="1"/>
      <c r="K29361" s="1"/>
      <c r="M29361" s="1"/>
      <c r="V29361" s="1"/>
      <c r="Y29361" s="1"/>
    </row>
    <row r="29362" spans="5:25" x14ac:dyDescent="0.2">
      <c r="H29362" s="1"/>
      <c r="I29362" s="1"/>
      <c r="J29362" s="1"/>
      <c r="K29362" s="1"/>
      <c r="M29362" s="1"/>
      <c r="Y29362" s="1"/>
    </row>
    <row r="29363" spans="5:25" x14ac:dyDescent="0.2">
      <c r="H29363" s="1"/>
      <c r="I29363" s="1"/>
      <c r="J29363" s="1"/>
      <c r="K29363" s="1"/>
      <c r="M29363" s="1"/>
      <c r="Y29363" s="1"/>
    </row>
    <row r="29364" spans="5:25" x14ac:dyDescent="0.2">
      <c r="H29364" s="1"/>
      <c r="I29364" s="1"/>
      <c r="J29364" s="1"/>
      <c r="K29364" s="1"/>
      <c r="M29364" s="1"/>
      <c r="V29364" s="1"/>
      <c r="Y29364" s="1"/>
    </row>
    <row r="29365" spans="5:25" x14ac:dyDescent="0.2">
      <c r="H29365" s="1"/>
      <c r="I29365" s="1"/>
      <c r="J29365" s="1"/>
      <c r="K29365" s="1"/>
      <c r="M29365" s="1"/>
      <c r="Y29365" s="1"/>
    </row>
    <row r="29366" spans="5:25" x14ac:dyDescent="0.2">
      <c r="H29366" s="1"/>
      <c r="I29366" s="1"/>
      <c r="J29366" s="1"/>
      <c r="K29366" s="1"/>
      <c r="M29366" s="1"/>
      <c r="Y29366" s="1"/>
    </row>
    <row r="29367" spans="5:25" x14ac:dyDescent="0.2">
      <c r="H29367" s="1"/>
      <c r="I29367" s="1"/>
      <c r="J29367" s="1"/>
      <c r="K29367" s="1"/>
      <c r="M29367" s="1"/>
      <c r="Y29367" s="1"/>
    </row>
    <row r="29368" spans="5:25" x14ac:dyDescent="0.2">
      <c r="H29368" s="1"/>
      <c r="I29368" s="1"/>
      <c r="J29368" s="1"/>
      <c r="K29368" s="1"/>
      <c r="M29368" s="1"/>
      <c r="Y29368" s="1"/>
    </row>
    <row r="29369" spans="5:25" x14ac:dyDescent="0.2">
      <c r="E29369" s="1"/>
      <c r="H29369" s="1"/>
      <c r="I29369" s="1"/>
      <c r="J29369" s="1"/>
      <c r="K29369" s="1"/>
      <c r="M29369" s="1"/>
      <c r="Q29369" s="1"/>
      <c r="U29369" s="1"/>
      <c r="V29369" s="1"/>
      <c r="W29369" s="1"/>
      <c r="Y29369" s="1"/>
    </row>
    <row r="29370" spans="5:25" x14ac:dyDescent="0.2">
      <c r="F29370" s="1"/>
      <c r="H29370" s="1"/>
      <c r="I29370" s="1"/>
      <c r="J29370" s="1"/>
      <c r="K29370" s="1"/>
      <c r="M29370" s="1"/>
      <c r="R29370" s="1"/>
      <c r="V29370" s="1"/>
      <c r="Y29370" s="1"/>
    </row>
    <row r="29371" spans="5:25" x14ac:dyDescent="0.2">
      <c r="H29371" s="1"/>
      <c r="I29371" s="1"/>
      <c r="J29371" s="1"/>
      <c r="K29371" s="1"/>
      <c r="M29371" s="1"/>
      <c r="V29371" s="1"/>
      <c r="Y29371" s="1"/>
    </row>
    <row r="29372" spans="5:25" x14ac:dyDescent="0.2">
      <c r="H29372" s="1"/>
      <c r="K29372" s="1"/>
      <c r="M29372" s="1"/>
      <c r="Y29372" s="1"/>
    </row>
    <row r="29373" spans="5:25" x14ac:dyDescent="0.2">
      <c r="H29373" s="1"/>
      <c r="I29373" s="1"/>
      <c r="J29373" s="1"/>
      <c r="K29373" s="1"/>
      <c r="M29373" s="1"/>
      <c r="U29373" s="1"/>
      <c r="Y29373" s="1"/>
    </row>
    <row r="29374" spans="5:25" x14ac:dyDescent="0.2">
      <c r="H29374" s="1"/>
      <c r="I29374" s="1"/>
      <c r="J29374" s="1"/>
      <c r="K29374" s="1"/>
      <c r="M29374" s="1"/>
      <c r="V29374" s="1"/>
      <c r="Y29374" s="1"/>
    </row>
    <row r="29375" spans="5:25" x14ac:dyDescent="0.2">
      <c r="F29375" s="1"/>
      <c r="H29375" s="1"/>
      <c r="I29375" s="1"/>
      <c r="J29375" s="1"/>
      <c r="K29375" s="1"/>
      <c r="M29375" s="1"/>
      <c r="R29375" s="1"/>
      <c r="V29375" s="1"/>
      <c r="Y29375" s="1"/>
    </row>
    <row r="29376" spans="5:25" x14ac:dyDescent="0.2">
      <c r="H29376" s="1"/>
      <c r="I29376" s="1"/>
      <c r="J29376" s="1"/>
      <c r="K29376" s="1"/>
      <c r="M29376" s="1"/>
      <c r="Y29376" s="1"/>
    </row>
    <row r="29377" spans="6:25" x14ac:dyDescent="0.2">
      <c r="H29377" s="1"/>
      <c r="I29377" s="1"/>
      <c r="J29377" s="1"/>
      <c r="K29377" s="1"/>
      <c r="M29377" s="1"/>
      <c r="V29377" s="1"/>
      <c r="Y29377" s="1"/>
    </row>
    <row r="29378" spans="6:25" x14ac:dyDescent="0.2">
      <c r="F29378" s="1"/>
      <c r="H29378" s="1"/>
      <c r="I29378" s="1"/>
      <c r="J29378" s="1"/>
      <c r="K29378" s="1"/>
      <c r="M29378" s="1"/>
      <c r="R29378" s="1"/>
      <c r="V29378" s="1"/>
      <c r="Y29378" s="1"/>
    </row>
    <row r="29379" spans="6:25" x14ac:dyDescent="0.2">
      <c r="H29379" s="1"/>
      <c r="I29379" s="1"/>
      <c r="J29379" s="1"/>
      <c r="K29379" s="1"/>
      <c r="M29379" s="1"/>
      <c r="V29379" s="1"/>
      <c r="Y29379" s="1"/>
    </row>
    <row r="29380" spans="6:25" x14ac:dyDescent="0.2">
      <c r="H29380" s="1"/>
      <c r="I29380" s="1"/>
      <c r="J29380" s="1"/>
      <c r="K29380" s="1"/>
      <c r="M29380" s="1"/>
      <c r="Y29380" s="1"/>
    </row>
    <row r="29381" spans="6:25" x14ac:dyDescent="0.2">
      <c r="H29381" s="1"/>
      <c r="I29381" s="1"/>
      <c r="J29381" s="1"/>
      <c r="K29381" s="1"/>
      <c r="M29381" s="1"/>
      <c r="V29381" s="1"/>
      <c r="Y29381" s="1"/>
    </row>
    <row r="29382" spans="6:25" x14ac:dyDescent="0.2">
      <c r="H29382" s="1"/>
      <c r="I29382" s="1"/>
      <c r="J29382" s="1"/>
      <c r="K29382" s="1"/>
      <c r="M29382" s="1"/>
      <c r="V29382" s="1"/>
      <c r="Y29382" s="1"/>
    </row>
    <row r="29383" spans="6:25" x14ac:dyDescent="0.2">
      <c r="F29383" s="1"/>
      <c r="H29383" s="1"/>
      <c r="I29383" s="1"/>
      <c r="J29383" s="1"/>
      <c r="K29383" s="1"/>
      <c r="M29383" s="1"/>
      <c r="R29383" s="1"/>
      <c r="V29383" s="1"/>
      <c r="Y29383" s="1"/>
    </row>
    <row r="29384" spans="6:25" x14ac:dyDescent="0.2">
      <c r="H29384" s="1"/>
      <c r="I29384" s="1"/>
      <c r="J29384" s="1"/>
      <c r="K29384" s="1"/>
      <c r="M29384" s="1"/>
      <c r="Y29384" s="1"/>
    </row>
    <row r="29385" spans="6:25" x14ac:dyDescent="0.2">
      <c r="H29385" s="1"/>
      <c r="I29385" s="1"/>
      <c r="J29385" s="1"/>
      <c r="K29385" s="1"/>
      <c r="M29385" s="1"/>
      <c r="V29385" s="1"/>
      <c r="Y29385" s="1"/>
    </row>
    <row r="29386" spans="6:25" x14ac:dyDescent="0.2">
      <c r="H29386" s="1"/>
      <c r="K29386" s="1"/>
      <c r="M29386" s="1"/>
      <c r="Y29386" s="1"/>
    </row>
    <row r="29387" spans="6:25" x14ac:dyDescent="0.2">
      <c r="H29387" s="1"/>
      <c r="I29387" s="1"/>
      <c r="J29387" s="1"/>
      <c r="K29387" s="1"/>
      <c r="M29387" s="1"/>
      <c r="V29387" s="1"/>
      <c r="Y29387" s="1"/>
    </row>
    <row r="29388" spans="6:25" x14ac:dyDescent="0.2">
      <c r="F29388" s="1"/>
      <c r="H29388" s="1"/>
      <c r="I29388" s="1"/>
      <c r="J29388" s="1"/>
      <c r="K29388" s="1"/>
      <c r="M29388" s="1"/>
      <c r="R29388" s="1"/>
      <c r="V29388" s="1"/>
      <c r="Y29388" s="1"/>
    </row>
    <row r="29389" spans="6:25" x14ac:dyDescent="0.2">
      <c r="H29389" s="1"/>
      <c r="I29389" s="1"/>
      <c r="J29389" s="1"/>
      <c r="K29389" s="1"/>
      <c r="M29389" s="1"/>
      <c r="V29389" s="1"/>
      <c r="Y29389" s="1"/>
    </row>
    <row r="29390" spans="6:25" x14ac:dyDescent="0.2">
      <c r="H29390" s="1"/>
      <c r="I29390" s="1"/>
      <c r="J29390" s="1"/>
      <c r="K29390" s="1"/>
      <c r="M29390" s="1"/>
      <c r="Y29390" s="1"/>
    </row>
    <row r="29391" spans="6:25" x14ac:dyDescent="0.2">
      <c r="H29391" s="1"/>
      <c r="I29391" s="1"/>
      <c r="J29391" s="1"/>
      <c r="K29391" s="1"/>
      <c r="M29391" s="1"/>
      <c r="Y29391" s="1"/>
    </row>
    <row r="29392" spans="6:25" x14ac:dyDescent="0.2">
      <c r="H29392" s="1"/>
      <c r="I29392" s="1"/>
      <c r="J29392" s="1"/>
      <c r="K29392" s="1"/>
      <c r="M29392" s="1"/>
      <c r="V29392" s="1"/>
      <c r="Y29392" s="1"/>
    </row>
    <row r="29393" spans="5:25" x14ac:dyDescent="0.2">
      <c r="E29393" s="1"/>
      <c r="H29393" s="1"/>
      <c r="I29393" s="1"/>
      <c r="J29393" s="1"/>
      <c r="K29393" s="1"/>
      <c r="M29393" s="1"/>
      <c r="Q29393" s="1"/>
      <c r="U29393" s="1"/>
      <c r="V29393" s="1"/>
      <c r="W29393" s="1"/>
      <c r="Y29393" s="1"/>
    </row>
    <row r="29394" spans="5:25" x14ac:dyDescent="0.2">
      <c r="H29394" s="1"/>
      <c r="I29394" s="1"/>
      <c r="J29394" s="1"/>
      <c r="K29394" s="1"/>
      <c r="M29394" s="1"/>
      <c r="V29394" s="1"/>
      <c r="Y29394" s="1"/>
    </row>
    <row r="29395" spans="5:25" x14ac:dyDescent="0.2">
      <c r="H29395" s="1"/>
      <c r="I29395" s="1"/>
      <c r="J29395" s="1"/>
      <c r="K29395" s="1"/>
      <c r="M29395" s="1"/>
      <c r="U29395" s="1"/>
      <c r="Y29395" s="1"/>
    </row>
    <row r="29396" spans="5:25" x14ac:dyDescent="0.2">
      <c r="H29396" s="1"/>
      <c r="I29396" s="1"/>
      <c r="J29396" s="1"/>
      <c r="K29396" s="1"/>
      <c r="M29396" s="1"/>
      <c r="W29396" s="1"/>
      <c r="Y29396" s="1"/>
    </row>
    <row r="29397" spans="5:25" x14ac:dyDescent="0.2">
      <c r="F29397" s="1"/>
      <c r="H29397" s="1"/>
      <c r="I29397" s="1"/>
      <c r="J29397" s="1"/>
      <c r="K29397" s="1"/>
      <c r="M29397" s="1"/>
      <c r="R29397" s="1"/>
      <c r="V29397" s="1"/>
      <c r="Y29397" s="1"/>
    </row>
    <row r="29398" spans="5:25" x14ac:dyDescent="0.2">
      <c r="H29398" s="1"/>
      <c r="I29398" s="1"/>
      <c r="J29398" s="1"/>
      <c r="K29398" s="1"/>
      <c r="M29398" s="1"/>
      <c r="V29398" s="1"/>
      <c r="Y29398" s="1"/>
    </row>
    <row r="29399" spans="5:25" x14ac:dyDescent="0.2">
      <c r="H29399" s="1"/>
      <c r="I29399" s="1"/>
      <c r="J29399" s="1"/>
      <c r="K29399" s="1"/>
      <c r="M29399" s="1"/>
      <c r="Y29399" s="1"/>
    </row>
    <row r="29400" spans="5:25" x14ac:dyDescent="0.2">
      <c r="H29400" s="1"/>
      <c r="I29400" s="1"/>
      <c r="J29400" s="1"/>
      <c r="K29400" s="1"/>
      <c r="M29400" s="1"/>
      <c r="V29400" s="1"/>
      <c r="Y29400" s="1"/>
    </row>
    <row r="29401" spans="5:25" x14ac:dyDescent="0.2">
      <c r="F29401" s="1"/>
      <c r="H29401" s="1"/>
      <c r="I29401" s="1"/>
      <c r="J29401" s="1"/>
      <c r="K29401" s="1"/>
      <c r="M29401" s="1"/>
      <c r="R29401" s="1"/>
      <c r="V29401" s="1"/>
      <c r="Y29401" s="1"/>
    </row>
    <row r="29402" spans="5:25" x14ac:dyDescent="0.2">
      <c r="H29402" s="1"/>
      <c r="I29402" s="1"/>
      <c r="J29402" s="1"/>
      <c r="K29402" s="1"/>
      <c r="M29402" s="1"/>
      <c r="Y29402" s="1"/>
    </row>
    <row r="29403" spans="5:25" x14ac:dyDescent="0.2">
      <c r="H29403" s="1"/>
      <c r="I29403" s="1"/>
      <c r="J29403" s="1"/>
      <c r="K29403" s="1"/>
      <c r="M29403" s="1"/>
      <c r="Y29403" s="1"/>
    </row>
    <row r="29404" spans="5:25" x14ac:dyDescent="0.2">
      <c r="H29404" s="1"/>
      <c r="I29404" s="1"/>
      <c r="J29404" s="1"/>
      <c r="K29404" s="1"/>
      <c r="M29404" s="1"/>
      <c r="V29404" s="1"/>
      <c r="Y29404" s="1"/>
    </row>
    <row r="29405" spans="5:25" x14ac:dyDescent="0.2">
      <c r="E29405" s="1"/>
      <c r="H29405" s="1"/>
      <c r="I29405" s="1"/>
      <c r="J29405" s="1"/>
      <c r="K29405" s="1"/>
      <c r="M29405" s="1"/>
      <c r="Q29405" s="1"/>
      <c r="U29405" s="1"/>
      <c r="V29405" s="1"/>
      <c r="W29405" s="1"/>
      <c r="Y29405" s="1"/>
    </row>
    <row r="29406" spans="5:25" x14ac:dyDescent="0.2">
      <c r="F29406" s="1"/>
      <c r="H29406" s="1"/>
      <c r="I29406" s="1"/>
      <c r="J29406" s="1"/>
      <c r="K29406" s="1"/>
      <c r="M29406" s="1"/>
      <c r="R29406" s="1"/>
      <c r="V29406" s="1"/>
      <c r="Y29406" s="1"/>
    </row>
    <row r="29407" spans="5:25" x14ac:dyDescent="0.2">
      <c r="H29407" s="1"/>
      <c r="I29407" s="1"/>
      <c r="J29407" s="1"/>
      <c r="K29407" s="1"/>
      <c r="M29407" s="1"/>
      <c r="U29407" s="1"/>
      <c r="V29407" s="1"/>
      <c r="Y29407" s="1"/>
    </row>
    <row r="29408" spans="5:25" x14ac:dyDescent="0.2">
      <c r="H29408" s="1"/>
      <c r="I29408" s="1"/>
      <c r="J29408" s="1"/>
      <c r="K29408" s="1"/>
      <c r="M29408" s="1"/>
      <c r="Y29408" s="1"/>
    </row>
    <row r="29409" spans="5:25" x14ac:dyDescent="0.2">
      <c r="H29409" s="1"/>
      <c r="I29409" s="1"/>
      <c r="J29409" s="1"/>
      <c r="K29409" s="1"/>
      <c r="M29409" s="1"/>
      <c r="Y29409" s="1"/>
    </row>
    <row r="29410" spans="5:25" x14ac:dyDescent="0.2">
      <c r="G29410" s="1"/>
      <c r="H29410" s="1"/>
      <c r="I29410" s="1"/>
      <c r="J29410" s="1"/>
      <c r="K29410" s="1"/>
      <c r="M29410" s="1"/>
      <c r="V29410" s="1"/>
      <c r="Y29410" s="1"/>
    </row>
    <row r="29411" spans="5:25" x14ac:dyDescent="0.2">
      <c r="F29411" s="1"/>
      <c r="H29411" s="1"/>
      <c r="I29411" s="1"/>
      <c r="J29411" s="1"/>
      <c r="K29411" s="1"/>
      <c r="M29411" s="1"/>
      <c r="R29411" s="1"/>
      <c r="V29411" s="1"/>
      <c r="Y29411" s="1"/>
    </row>
    <row r="29412" spans="5:25" x14ac:dyDescent="0.2">
      <c r="H29412" s="1"/>
      <c r="I29412" s="1"/>
      <c r="J29412" s="1"/>
      <c r="K29412" s="1"/>
      <c r="M29412" s="1"/>
      <c r="V29412" s="1"/>
      <c r="Y29412" s="1"/>
    </row>
    <row r="29413" spans="5:25" x14ac:dyDescent="0.2">
      <c r="H29413" s="1"/>
      <c r="I29413" s="1"/>
      <c r="J29413" s="1"/>
      <c r="K29413" s="1"/>
      <c r="M29413" s="1"/>
      <c r="U29413" s="1"/>
      <c r="V29413" s="1"/>
      <c r="Y29413" s="1"/>
    </row>
    <row r="29414" spans="5:25" x14ac:dyDescent="0.2">
      <c r="H29414" s="1"/>
      <c r="K29414" s="1"/>
      <c r="M29414" s="1"/>
      <c r="Y29414" s="1"/>
    </row>
    <row r="29415" spans="5:25" x14ac:dyDescent="0.2">
      <c r="E29415" s="1"/>
      <c r="H29415" s="1"/>
      <c r="I29415" s="1"/>
      <c r="J29415" s="1"/>
      <c r="K29415" s="1"/>
      <c r="M29415" s="1"/>
      <c r="Q29415" s="1"/>
      <c r="U29415" s="1"/>
      <c r="V29415" s="1"/>
      <c r="W29415" s="1"/>
      <c r="Y29415" s="1"/>
    </row>
    <row r="29416" spans="5:25" x14ac:dyDescent="0.2">
      <c r="F29416" s="1"/>
      <c r="H29416" s="1"/>
      <c r="I29416" s="1"/>
      <c r="J29416" s="1"/>
      <c r="K29416" s="1"/>
      <c r="M29416" s="1"/>
      <c r="R29416" s="1"/>
      <c r="V29416" s="1"/>
      <c r="Y29416" s="1"/>
    </row>
    <row r="29417" spans="5:25" x14ac:dyDescent="0.2">
      <c r="F29417" s="1"/>
      <c r="H29417" s="1"/>
      <c r="I29417" s="1"/>
      <c r="J29417" s="1"/>
      <c r="K29417" s="1"/>
      <c r="M29417" s="1"/>
      <c r="R29417" s="1"/>
      <c r="V29417" s="1"/>
      <c r="Y29417" s="1"/>
    </row>
    <row r="29418" spans="5:25" x14ac:dyDescent="0.2">
      <c r="H29418" s="1"/>
      <c r="I29418" s="1"/>
      <c r="J29418" s="1"/>
      <c r="K29418" s="1"/>
      <c r="M29418" s="1"/>
      <c r="V29418" s="1"/>
      <c r="Y29418" s="1"/>
    </row>
    <row r="29419" spans="5:25" x14ac:dyDescent="0.2">
      <c r="H29419" s="1"/>
      <c r="I29419" s="1"/>
      <c r="J29419" s="1"/>
      <c r="K29419" s="1"/>
      <c r="M29419" s="1"/>
      <c r="Y29419" s="1"/>
    </row>
    <row r="29420" spans="5:25" x14ac:dyDescent="0.2">
      <c r="G29420" s="1"/>
      <c r="H29420" s="1"/>
      <c r="I29420" s="1"/>
      <c r="J29420" s="1"/>
      <c r="K29420" s="1"/>
      <c r="M29420" s="1"/>
      <c r="V29420" s="1"/>
      <c r="Y29420" s="1"/>
    </row>
    <row r="29421" spans="5:25" x14ac:dyDescent="0.2">
      <c r="H29421" s="1"/>
      <c r="I29421" s="1"/>
      <c r="J29421" s="1"/>
      <c r="K29421" s="1"/>
      <c r="M29421" s="1"/>
      <c r="Y29421" s="1"/>
    </row>
    <row r="29422" spans="5:25" x14ac:dyDescent="0.2">
      <c r="H29422" s="1"/>
      <c r="I29422" s="1"/>
      <c r="J29422" s="1"/>
      <c r="K29422" s="1"/>
      <c r="M29422" s="1"/>
      <c r="V29422" s="1"/>
      <c r="Y29422" s="1"/>
    </row>
    <row r="29423" spans="5:25" x14ac:dyDescent="0.2">
      <c r="F29423" s="1"/>
      <c r="H29423" s="1"/>
      <c r="I29423" s="1"/>
      <c r="J29423" s="1"/>
      <c r="K29423" s="1"/>
      <c r="M29423" s="1"/>
      <c r="R29423" s="1"/>
      <c r="V29423" s="1"/>
      <c r="Y29423" s="1"/>
    </row>
    <row r="29424" spans="5:25" x14ac:dyDescent="0.2">
      <c r="G29424" s="1"/>
      <c r="H29424" s="1"/>
      <c r="I29424" s="1"/>
      <c r="J29424" s="1"/>
      <c r="K29424" s="1"/>
      <c r="M29424" s="1"/>
      <c r="V29424" s="1"/>
      <c r="Y29424" s="1"/>
    </row>
    <row r="29425" spans="6:25" x14ac:dyDescent="0.2">
      <c r="H29425" s="1"/>
      <c r="I29425" s="1"/>
      <c r="J29425" s="1"/>
      <c r="K29425" s="1"/>
      <c r="M29425" s="1"/>
      <c r="Y29425" s="1"/>
    </row>
    <row r="29426" spans="6:25" x14ac:dyDescent="0.2">
      <c r="H29426" s="1"/>
      <c r="I29426" s="1"/>
      <c r="J29426" s="1"/>
      <c r="K29426" s="1"/>
      <c r="M29426" s="1"/>
      <c r="Y29426" s="1"/>
    </row>
    <row r="29427" spans="6:25" x14ac:dyDescent="0.2">
      <c r="F29427" s="1"/>
      <c r="H29427" s="1"/>
      <c r="I29427" s="1"/>
      <c r="J29427" s="1"/>
      <c r="K29427" s="1"/>
      <c r="M29427" s="1"/>
      <c r="R29427" s="1"/>
      <c r="V29427" s="1"/>
      <c r="Y29427" s="1"/>
    </row>
    <row r="29428" spans="6:25" x14ac:dyDescent="0.2">
      <c r="H29428" s="1"/>
      <c r="J29428" s="1"/>
      <c r="K29428" s="1"/>
      <c r="M29428" s="1"/>
      <c r="V29428" s="1"/>
      <c r="Y29428" s="1"/>
    </row>
    <row r="29429" spans="6:25" x14ac:dyDescent="0.2">
      <c r="H29429" s="1"/>
      <c r="I29429" s="1"/>
      <c r="J29429" s="1"/>
      <c r="K29429" s="1"/>
      <c r="M29429" s="1"/>
      <c r="Y29429" s="1"/>
    </row>
    <row r="29430" spans="6:25" x14ac:dyDescent="0.2">
      <c r="H29430" s="1"/>
      <c r="I29430" s="1"/>
      <c r="J29430" s="1"/>
      <c r="K29430" s="1"/>
      <c r="M29430" s="1"/>
      <c r="Y29430" s="1"/>
    </row>
    <row r="29431" spans="6:25" x14ac:dyDescent="0.2">
      <c r="H29431" s="1"/>
      <c r="I29431" s="1"/>
      <c r="J29431" s="1"/>
      <c r="K29431" s="1"/>
      <c r="M29431" s="1"/>
      <c r="V29431" s="1"/>
      <c r="W29431" s="1"/>
      <c r="Y29431" s="1"/>
    </row>
    <row r="29432" spans="6:25" x14ac:dyDescent="0.2">
      <c r="F29432" s="1"/>
      <c r="H29432" s="1"/>
      <c r="I29432" s="1"/>
      <c r="J29432" s="1"/>
      <c r="K29432" s="1"/>
      <c r="M29432" s="1"/>
      <c r="R29432" s="1"/>
      <c r="V29432" s="1"/>
      <c r="Y29432" s="1"/>
    </row>
    <row r="29433" spans="6:25" x14ac:dyDescent="0.2">
      <c r="H29433" s="1"/>
      <c r="I29433" s="1"/>
      <c r="J29433" s="1"/>
      <c r="K29433" s="1"/>
      <c r="M29433" s="1"/>
      <c r="V29433" s="1"/>
      <c r="Y29433" s="1"/>
    </row>
    <row r="29434" spans="6:25" x14ac:dyDescent="0.2">
      <c r="H29434" s="1"/>
      <c r="I29434" s="1"/>
      <c r="J29434" s="1"/>
      <c r="K29434" s="1"/>
      <c r="M29434" s="1"/>
      <c r="V29434" s="1"/>
      <c r="W29434" s="1"/>
      <c r="Y29434" s="1"/>
    </row>
    <row r="29435" spans="6:25" x14ac:dyDescent="0.2">
      <c r="H29435" s="1"/>
      <c r="I29435" s="1"/>
      <c r="J29435" s="1"/>
      <c r="K29435" s="1"/>
      <c r="M29435" s="1"/>
      <c r="V29435" s="1"/>
      <c r="Y29435" s="1"/>
    </row>
    <row r="29436" spans="6:25" x14ac:dyDescent="0.2">
      <c r="H29436" s="1"/>
      <c r="I29436" s="1"/>
      <c r="J29436" s="1"/>
      <c r="K29436" s="1"/>
      <c r="M29436" s="1"/>
      <c r="V29436" s="1"/>
      <c r="Y29436" s="1"/>
    </row>
    <row r="29437" spans="6:25" x14ac:dyDescent="0.2">
      <c r="H29437" s="1"/>
      <c r="I29437" s="1"/>
      <c r="J29437" s="1"/>
      <c r="K29437" s="1"/>
      <c r="M29437" s="1"/>
      <c r="Y29437" s="1"/>
    </row>
    <row r="29438" spans="6:25" x14ac:dyDescent="0.2">
      <c r="H29438" s="1"/>
      <c r="I29438" s="1"/>
      <c r="J29438" s="1"/>
      <c r="K29438" s="1"/>
      <c r="M29438" s="1"/>
      <c r="W29438" s="1"/>
      <c r="Y29438" s="1"/>
    </row>
    <row r="29439" spans="6:25" x14ac:dyDescent="0.2">
      <c r="H29439" s="1"/>
      <c r="I29439" s="1"/>
      <c r="J29439" s="1"/>
      <c r="K29439" s="1"/>
      <c r="M29439" s="1"/>
      <c r="V29439" s="1"/>
      <c r="Y29439" s="1"/>
    </row>
    <row r="29440" spans="6:25" x14ac:dyDescent="0.2">
      <c r="H29440" s="1"/>
      <c r="I29440" s="1"/>
      <c r="J29440" s="1"/>
      <c r="K29440" s="1"/>
      <c r="M29440" s="1"/>
      <c r="V29440" s="1"/>
      <c r="Y29440" s="1"/>
    </row>
    <row r="29441" spans="6:25" x14ac:dyDescent="0.2">
      <c r="F29441" s="1"/>
      <c r="H29441" s="1"/>
      <c r="I29441" s="1"/>
      <c r="J29441" s="1"/>
      <c r="K29441" s="1"/>
      <c r="M29441" s="1"/>
      <c r="R29441" s="1"/>
      <c r="U29441" s="1"/>
      <c r="V29441" s="1"/>
      <c r="W29441" s="1"/>
      <c r="Y29441" s="1"/>
    </row>
    <row r="29442" spans="6:25" x14ac:dyDescent="0.2">
      <c r="H29442" s="1"/>
      <c r="K29442" s="1"/>
      <c r="M29442" s="1"/>
      <c r="Y29442" s="1"/>
    </row>
    <row r="29443" spans="6:25" x14ac:dyDescent="0.2">
      <c r="F29443" s="1"/>
      <c r="G29443" s="1"/>
      <c r="H29443" s="1"/>
      <c r="I29443" s="1"/>
      <c r="J29443" s="1"/>
      <c r="K29443" s="1"/>
      <c r="M29443" s="1"/>
      <c r="R29443" s="1"/>
      <c r="S29443" s="1"/>
    </row>
    <row r="29444" spans="6:25" x14ac:dyDescent="0.2">
      <c r="F29444" s="1"/>
      <c r="H29444" s="1"/>
      <c r="I29444" s="1"/>
      <c r="J29444" s="1"/>
      <c r="K29444" s="1"/>
      <c r="M29444" s="1"/>
      <c r="R29444" s="1"/>
    </row>
    <row r="29445" spans="6:25" x14ac:dyDescent="0.2">
      <c r="H29445" s="1"/>
      <c r="I29445" s="1"/>
      <c r="J29445" s="1"/>
      <c r="K29445" s="1"/>
      <c r="M29445" s="1"/>
    </row>
    <row r="29446" spans="6:25" x14ac:dyDescent="0.2">
      <c r="H29446" s="1"/>
      <c r="I29446" s="1"/>
      <c r="J29446" s="1"/>
      <c r="K29446" s="1"/>
      <c r="M29446" s="1"/>
    </row>
    <row r="29447" spans="6:25" x14ac:dyDescent="0.2">
      <c r="H29447" s="1"/>
      <c r="I29447" s="1"/>
      <c r="J29447" s="1"/>
      <c r="K29447" s="1"/>
      <c r="M29447" s="1"/>
    </row>
    <row r="29448" spans="6:25" x14ac:dyDescent="0.2">
      <c r="G29448" s="1"/>
      <c r="H29448" s="1"/>
      <c r="I29448" s="1"/>
      <c r="J29448" s="1"/>
      <c r="K29448" s="1"/>
      <c r="M29448" s="1"/>
      <c r="S29448" s="1"/>
    </row>
    <row r="29449" spans="6:25" x14ac:dyDescent="0.2">
      <c r="H29449" s="1"/>
      <c r="I29449" s="1"/>
      <c r="J29449" s="1"/>
      <c r="K29449" s="1"/>
      <c r="M29449" s="1"/>
    </row>
    <row r="29450" spans="6:25" x14ac:dyDescent="0.2">
      <c r="H29450" s="1"/>
      <c r="I29450" s="1"/>
      <c r="J29450" s="1"/>
      <c r="K29450" s="1"/>
      <c r="M29450" s="1"/>
    </row>
    <row r="29451" spans="6:25" x14ac:dyDescent="0.2">
      <c r="F29451" s="1"/>
      <c r="H29451" s="1"/>
      <c r="I29451" s="1"/>
      <c r="J29451" s="1"/>
      <c r="K29451" s="1"/>
      <c r="M29451" s="1"/>
      <c r="R29451" s="1"/>
    </row>
    <row r="29452" spans="6:25" x14ac:dyDescent="0.2">
      <c r="H29452" s="1"/>
      <c r="I29452" s="1"/>
      <c r="J29452" s="1"/>
      <c r="K29452" s="1"/>
      <c r="M29452" s="1"/>
    </row>
    <row r="29453" spans="6:25" x14ac:dyDescent="0.2">
      <c r="H29453" s="1"/>
      <c r="I29453" s="1"/>
      <c r="J29453" s="1"/>
      <c r="K29453" s="1"/>
      <c r="M29453" s="1"/>
    </row>
    <row r="29454" spans="6:25" x14ac:dyDescent="0.2">
      <c r="H29454" s="1"/>
      <c r="I29454" s="1"/>
      <c r="J29454" s="1"/>
      <c r="K29454" s="1"/>
      <c r="M29454" s="1"/>
    </row>
    <row r="29455" spans="6:25" x14ac:dyDescent="0.2">
      <c r="H29455" s="1"/>
      <c r="I29455" s="1"/>
      <c r="J29455" s="1"/>
      <c r="K29455" s="1"/>
      <c r="M29455" s="1"/>
    </row>
    <row r="29456" spans="6:25" x14ac:dyDescent="0.2">
      <c r="F29456" s="1"/>
      <c r="H29456" s="1"/>
      <c r="J29456" s="1"/>
      <c r="K29456" s="1"/>
      <c r="M29456" s="1"/>
      <c r="R29456" s="1"/>
    </row>
    <row r="29457" spans="5:19" x14ac:dyDescent="0.2">
      <c r="H29457" s="1"/>
      <c r="I29457" s="1"/>
      <c r="J29457" s="1"/>
      <c r="K29457" s="1"/>
      <c r="M29457" s="1"/>
    </row>
    <row r="29458" spans="5:19" x14ac:dyDescent="0.2">
      <c r="H29458" s="1"/>
      <c r="I29458" s="1"/>
      <c r="J29458" s="1"/>
      <c r="K29458" s="1"/>
      <c r="M29458" s="1"/>
    </row>
    <row r="29459" spans="5:19" x14ac:dyDescent="0.2">
      <c r="H29459" s="1"/>
      <c r="I29459" s="1"/>
      <c r="J29459" s="1"/>
      <c r="K29459" s="1"/>
      <c r="M29459" s="1"/>
    </row>
    <row r="29460" spans="5:19" x14ac:dyDescent="0.2">
      <c r="H29460" s="1"/>
      <c r="I29460" s="1"/>
      <c r="J29460" s="1"/>
      <c r="K29460" s="1"/>
      <c r="M29460" s="1"/>
    </row>
    <row r="29461" spans="5:19" x14ac:dyDescent="0.2">
      <c r="F29461" s="1"/>
      <c r="H29461" s="1"/>
      <c r="I29461" s="1"/>
      <c r="J29461" s="1"/>
      <c r="K29461" s="1"/>
      <c r="M29461" s="1"/>
      <c r="R29461" s="1"/>
    </row>
    <row r="29462" spans="5:19" x14ac:dyDescent="0.2">
      <c r="F29462" s="1"/>
      <c r="H29462" s="1"/>
      <c r="I29462" s="1"/>
      <c r="J29462" s="1"/>
      <c r="K29462" s="1"/>
      <c r="M29462" s="1"/>
      <c r="R29462" s="1"/>
    </row>
    <row r="29463" spans="5:19" x14ac:dyDescent="0.2">
      <c r="F29463" s="1"/>
      <c r="H29463" s="1"/>
      <c r="I29463" s="1"/>
      <c r="J29463" s="1"/>
      <c r="K29463" s="1"/>
      <c r="M29463" s="1"/>
      <c r="R29463" s="1"/>
    </row>
    <row r="29464" spans="5:19" x14ac:dyDescent="0.2">
      <c r="H29464" s="1"/>
      <c r="I29464" s="1"/>
      <c r="J29464" s="1"/>
      <c r="K29464" s="1"/>
      <c r="M29464" s="1"/>
    </row>
    <row r="29465" spans="5:19" x14ac:dyDescent="0.2">
      <c r="H29465" s="1"/>
      <c r="I29465" s="1"/>
      <c r="J29465" s="1"/>
      <c r="K29465" s="1"/>
      <c r="M29465" s="1"/>
    </row>
    <row r="29466" spans="5:19" x14ac:dyDescent="0.2">
      <c r="H29466" s="1"/>
      <c r="I29466" s="1"/>
      <c r="J29466" s="1"/>
      <c r="K29466" s="1"/>
      <c r="M29466" s="1"/>
    </row>
    <row r="29467" spans="5:19" x14ac:dyDescent="0.2">
      <c r="F29467" s="1"/>
      <c r="H29467" s="1"/>
      <c r="I29467" s="1"/>
      <c r="J29467" s="1"/>
      <c r="K29467" s="1"/>
      <c r="M29467" s="1"/>
      <c r="R29467" s="1"/>
    </row>
    <row r="29468" spans="5:19" x14ac:dyDescent="0.2">
      <c r="G29468" s="1"/>
      <c r="H29468" s="1"/>
      <c r="I29468" s="1"/>
      <c r="J29468" s="1"/>
      <c r="K29468" s="1"/>
      <c r="M29468" s="1"/>
      <c r="S29468" s="1"/>
    </row>
    <row r="29469" spans="5:19" x14ac:dyDescent="0.2">
      <c r="H29469" s="1"/>
      <c r="I29469" s="1"/>
      <c r="J29469" s="1"/>
      <c r="K29469" s="1"/>
      <c r="M29469" s="1"/>
    </row>
    <row r="29470" spans="5:19" x14ac:dyDescent="0.2">
      <c r="H29470" s="1"/>
      <c r="I29470" s="1"/>
      <c r="K29470" s="1"/>
      <c r="M29470" s="1"/>
    </row>
    <row r="29471" spans="5:19" x14ac:dyDescent="0.2">
      <c r="E29471" s="1"/>
      <c r="H29471" s="1"/>
      <c r="I29471" s="1"/>
      <c r="J29471" s="1"/>
      <c r="K29471" s="1"/>
      <c r="M29471" s="1"/>
      <c r="Q29471" s="1"/>
    </row>
    <row r="29472" spans="5:19" x14ac:dyDescent="0.2">
      <c r="G29472" s="1"/>
      <c r="H29472" s="1"/>
      <c r="I29472" s="1"/>
      <c r="J29472" s="1"/>
      <c r="K29472" s="1"/>
      <c r="M29472" s="1"/>
    </row>
    <row r="29473" spans="5:19" x14ac:dyDescent="0.2">
      <c r="E29473" s="1"/>
      <c r="H29473" s="1"/>
      <c r="I29473" s="1"/>
      <c r="J29473" s="1"/>
      <c r="K29473" s="1"/>
      <c r="M29473" s="1"/>
      <c r="Q29473" s="1"/>
    </row>
    <row r="29474" spans="5:19" x14ac:dyDescent="0.2">
      <c r="G29474" s="1"/>
      <c r="H29474" s="1"/>
      <c r="I29474" s="1"/>
      <c r="J29474" s="1"/>
      <c r="K29474" s="1"/>
      <c r="M29474" s="1"/>
      <c r="S29474" s="1"/>
    </row>
    <row r="29475" spans="5:19" x14ac:dyDescent="0.2">
      <c r="F29475" s="1"/>
      <c r="H29475" s="1"/>
      <c r="I29475" s="1"/>
      <c r="J29475" s="1"/>
      <c r="K29475" s="1"/>
      <c r="M29475" s="1"/>
      <c r="R29475" s="1"/>
    </row>
    <row r="29476" spans="5:19" x14ac:dyDescent="0.2">
      <c r="H29476" s="1"/>
      <c r="I29476" s="1"/>
      <c r="J29476" s="1"/>
      <c r="K29476" s="1"/>
      <c r="M29476" s="1"/>
    </row>
    <row r="29477" spans="5:19" x14ac:dyDescent="0.2">
      <c r="F29477" s="1"/>
      <c r="G29477" s="1"/>
      <c r="H29477" s="1"/>
      <c r="I29477" s="1"/>
      <c r="J29477" s="1"/>
      <c r="K29477" s="1"/>
      <c r="M29477" s="1"/>
    </row>
    <row r="29478" spans="5:19" x14ac:dyDescent="0.2">
      <c r="E29478" s="1"/>
      <c r="H29478" s="1"/>
      <c r="I29478" s="1"/>
      <c r="J29478" s="1"/>
      <c r="K29478" s="1"/>
      <c r="M29478" s="1"/>
      <c r="Q29478" s="1"/>
    </row>
    <row r="29479" spans="5:19" x14ac:dyDescent="0.2">
      <c r="H29479" s="1"/>
      <c r="I29479" s="1"/>
      <c r="J29479" s="1"/>
      <c r="K29479" s="1"/>
      <c r="M29479" s="1"/>
    </row>
    <row r="29480" spans="5:19" x14ac:dyDescent="0.2">
      <c r="H29480" s="1"/>
      <c r="I29480" s="1"/>
      <c r="J29480" s="1"/>
      <c r="K29480" s="1"/>
      <c r="M29480" s="1"/>
    </row>
    <row r="29481" spans="5:19" x14ac:dyDescent="0.2">
      <c r="H29481" s="1"/>
      <c r="I29481" s="1"/>
      <c r="J29481" s="1"/>
      <c r="K29481" s="1"/>
      <c r="M29481" s="1"/>
    </row>
    <row r="29482" spans="5:19" x14ac:dyDescent="0.2">
      <c r="H29482" s="1"/>
      <c r="I29482" s="1"/>
      <c r="J29482" s="1"/>
      <c r="K29482" s="1"/>
      <c r="M29482" s="1"/>
    </row>
    <row r="29483" spans="5:19" x14ac:dyDescent="0.2">
      <c r="H29483" s="1"/>
      <c r="I29483" s="1"/>
      <c r="J29483" s="1"/>
      <c r="K29483" s="1"/>
      <c r="M29483" s="1"/>
    </row>
    <row r="29484" spans="5:19" x14ac:dyDescent="0.2">
      <c r="H29484" s="1"/>
      <c r="K29484" s="1"/>
      <c r="M29484" s="1"/>
    </row>
    <row r="29485" spans="5:19" x14ac:dyDescent="0.2">
      <c r="F29485" s="1"/>
      <c r="H29485" s="1"/>
      <c r="I29485" s="1"/>
      <c r="J29485" s="1"/>
      <c r="K29485" s="1"/>
      <c r="M29485" s="1"/>
      <c r="R29485" s="1"/>
    </row>
    <row r="29486" spans="5:19" x14ac:dyDescent="0.2">
      <c r="F29486" s="1"/>
      <c r="H29486" s="1"/>
      <c r="I29486" s="1"/>
      <c r="J29486" s="1"/>
      <c r="K29486" s="1"/>
      <c r="M29486" s="1"/>
      <c r="R29486" s="1"/>
    </row>
    <row r="29487" spans="5:19" x14ac:dyDescent="0.2">
      <c r="H29487" s="1"/>
      <c r="I29487" s="1"/>
      <c r="J29487" s="1"/>
      <c r="K29487" s="1"/>
      <c r="M29487" s="1"/>
    </row>
    <row r="29488" spans="5:19" x14ac:dyDescent="0.2">
      <c r="H29488" s="1"/>
      <c r="I29488" s="1"/>
      <c r="J29488" s="1"/>
      <c r="K29488" s="1"/>
      <c r="M29488" s="1"/>
    </row>
    <row r="29489" spans="6:18" x14ac:dyDescent="0.2">
      <c r="H29489" s="1"/>
      <c r="I29489" s="1"/>
      <c r="J29489" s="1"/>
      <c r="K29489" s="1"/>
      <c r="M29489" s="1"/>
    </row>
    <row r="29490" spans="6:18" x14ac:dyDescent="0.2">
      <c r="H29490" s="1"/>
      <c r="I29490" s="1"/>
      <c r="J29490" s="1"/>
      <c r="K29490" s="1"/>
      <c r="M29490" s="1"/>
    </row>
    <row r="29491" spans="6:18" x14ac:dyDescent="0.2">
      <c r="G29491" s="1"/>
      <c r="H29491" s="1"/>
      <c r="I29491" s="1"/>
      <c r="J29491" s="1"/>
      <c r="K29491" s="1"/>
      <c r="M29491" s="1"/>
    </row>
    <row r="29492" spans="6:18" x14ac:dyDescent="0.2">
      <c r="H29492" s="1"/>
      <c r="I29492" s="1"/>
      <c r="J29492" s="1"/>
      <c r="K29492" s="1"/>
      <c r="M29492" s="1"/>
    </row>
    <row r="29493" spans="6:18" x14ac:dyDescent="0.2">
      <c r="H29493" s="1"/>
      <c r="I29493" s="1"/>
      <c r="J29493" s="1"/>
      <c r="K29493" s="1"/>
      <c r="M29493" s="1"/>
    </row>
    <row r="29494" spans="6:18" x14ac:dyDescent="0.2">
      <c r="H29494" s="1"/>
      <c r="I29494" s="1"/>
      <c r="J29494" s="1"/>
      <c r="K29494" s="1"/>
      <c r="M29494" s="1"/>
    </row>
    <row r="29495" spans="6:18" x14ac:dyDescent="0.2">
      <c r="F29495" s="1"/>
      <c r="H29495" s="1"/>
      <c r="I29495" s="1"/>
      <c r="J29495" s="1"/>
      <c r="K29495" s="1"/>
      <c r="M29495" s="1"/>
      <c r="R29495" s="1"/>
    </row>
    <row r="29496" spans="6:18" x14ac:dyDescent="0.2">
      <c r="H29496" s="1"/>
      <c r="I29496" s="1"/>
      <c r="J29496" s="1"/>
      <c r="K29496" s="1"/>
      <c r="M29496" s="1"/>
    </row>
    <row r="29497" spans="6:18" x14ac:dyDescent="0.2">
      <c r="H29497" s="1"/>
      <c r="I29497" s="1"/>
      <c r="J29497" s="1"/>
      <c r="K29497" s="1"/>
      <c r="M29497" s="1"/>
    </row>
    <row r="29498" spans="6:18" x14ac:dyDescent="0.2">
      <c r="H29498" s="1"/>
      <c r="K29498" s="1"/>
      <c r="M29498" s="1"/>
    </row>
    <row r="29499" spans="6:18" x14ac:dyDescent="0.2">
      <c r="H29499" s="1"/>
      <c r="I29499" s="1"/>
      <c r="J29499" s="1"/>
      <c r="K29499" s="1"/>
      <c r="M29499" s="1"/>
    </row>
    <row r="29500" spans="6:18" x14ac:dyDescent="0.2">
      <c r="G29500" s="1"/>
      <c r="H29500" s="1"/>
      <c r="I29500" s="1"/>
      <c r="J29500" s="1"/>
      <c r="K29500" s="1"/>
      <c r="M29500" s="1"/>
    </row>
    <row r="29501" spans="6:18" x14ac:dyDescent="0.2">
      <c r="H29501" s="1"/>
      <c r="I29501" s="1"/>
      <c r="J29501" s="1"/>
      <c r="K29501" s="1"/>
      <c r="M29501" s="1"/>
    </row>
    <row r="29502" spans="6:18" x14ac:dyDescent="0.2">
      <c r="H29502" s="1"/>
      <c r="I29502" s="1"/>
      <c r="J29502" s="1"/>
      <c r="K29502" s="1"/>
      <c r="M29502" s="1"/>
    </row>
    <row r="29503" spans="6:18" x14ac:dyDescent="0.2">
      <c r="H29503" s="1"/>
      <c r="I29503" s="1"/>
      <c r="J29503" s="1"/>
      <c r="K29503" s="1"/>
      <c r="M29503" s="1"/>
    </row>
    <row r="29504" spans="6:18" x14ac:dyDescent="0.2">
      <c r="H29504" s="1"/>
      <c r="I29504" s="1"/>
      <c r="J29504" s="1"/>
      <c r="K29504" s="1"/>
      <c r="M29504" s="1"/>
    </row>
    <row r="29505" spans="6:18" x14ac:dyDescent="0.2">
      <c r="H29505" s="1"/>
      <c r="I29505" s="1"/>
      <c r="J29505" s="1"/>
      <c r="K29505" s="1"/>
      <c r="M29505" s="1"/>
    </row>
    <row r="29506" spans="6:18" x14ac:dyDescent="0.2">
      <c r="F29506" s="1"/>
      <c r="H29506" s="1"/>
      <c r="I29506" s="1"/>
      <c r="J29506" s="1"/>
      <c r="K29506" s="1"/>
      <c r="M29506" s="1"/>
      <c r="R29506" s="1"/>
    </row>
    <row r="29507" spans="6:18" x14ac:dyDescent="0.2">
      <c r="H29507" s="1"/>
      <c r="I29507" s="1"/>
      <c r="J29507" s="1"/>
      <c r="K29507" s="1"/>
      <c r="M29507" s="1"/>
    </row>
    <row r="29508" spans="6:18" x14ac:dyDescent="0.2">
      <c r="H29508" s="1"/>
      <c r="I29508" s="1"/>
      <c r="J29508" s="1"/>
      <c r="K29508" s="1"/>
      <c r="M29508" s="1"/>
    </row>
    <row r="29509" spans="6:18" x14ac:dyDescent="0.2">
      <c r="H29509" s="1"/>
      <c r="I29509" s="1"/>
      <c r="J29509" s="1"/>
      <c r="K29509" s="1"/>
      <c r="M29509" s="1"/>
    </row>
    <row r="29510" spans="6:18" x14ac:dyDescent="0.2">
      <c r="F29510" s="1"/>
      <c r="H29510" s="1"/>
      <c r="I29510" s="1"/>
      <c r="J29510" s="1"/>
      <c r="K29510" s="1"/>
      <c r="M29510" s="1"/>
      <c r="R29510" s="1"/>
    </row>
    <row r="29511" spans="6:18" x14ac:dyDescent="0.2">
      <c r="H29511" s="1"/>
      <c r="I29511" s="1"/>
      <c r="J29511" s="1"/>
      <c r="K29511" s="1"/>
      <c r="M29511" s="1"/>
    </row>
    <row r="29512" spans="6:18" x14ac:dyDescent="0.2">
      <c r="H29512" s="1"/>
      <c r="K29512" s="1"/>
      <c r="M29512" s="1"/>
    </row>
    <row r="29513" spans="6:18" x14ac:dyDescent="0.2">
      <c r="H29513" s="1"/>
      <c r="I29513" s="1"/>
      <c r="J29513" s="1"/>
      <c r="K29513" s="1"/>
      <c r="M29513" s="1"/>
    </row>
    <row r="29514" spans="6:18" x14ac:dyDescent="0.2">
      <c r="H29514" s="1"/>
      <c r="I29514" s="1"/>
      <c r="J29514" s="1"/>
      <c r="K29514" s="1"/>
      <c r="M29514" s="1"/>
    </row>
    <row r="29515" spans="6:18" x14ac:dyDescent="0.2">
      <c r="F29515" s="1"/>
      <c r="H29515" s="1"/>
      <c r="I29515" s="1"/>
      <c r="J29515" s="1"/>
      <c r="K29515" s="1"/>
      <c r="M29515" s="1"/>
      <c r="R29515" s="1"/>
    </row>
    <row r="29516" spans="6:18" x14ac:dyDescent="0.2">
      <c r="H29516" s="1"/>
      <c r="I29516" s="1"/>
      <c r="J29516" s="1"/>
      <c r="K29516" s="1"/>
      <c r="M29516" s="1"/>
    </row>
    <row r="29517" spans="6:18" x14ac:dyDescent="0.2">
      <c r="H29517" s="1"/>
      <c r="I29517" s="1"/>
      <c r="J29517" s="1"/>
      <c r="K29517" s="1"/>
      <c r="M29517" s="1"/>
    </row>
    <row r="29518" spans="6:18" x14ac:dyDescent="0.2">
      <c r="H29518" s="1"/>
      <c r="I29518" s="1"/>
      <c r="J29518" s="1"/>
      <c r="K29518" s="1"/>
      <c r="M29518" s="1"/>
    </row>
    <row r="29519" spans="6:18" x14ac:dyDescent="0.2">
      <c r="H29519" s="1"/>
      <c r="I29519" s="1"/>
      <c r="J29519" s="1"/>
      <c r="K29519" s="1"/>
      <c r="M29519" s="1"/>
    </row>
    <row r="29520" spans="6:18" x14ac:dyDescent="0.2">
      <c r="H29520" s="1"/>
      <c r="I29520" s="1"/>
      <c r="J29520" s="1"/>
      <c r="K29520" s="1"/>
      <c r="M29520" s="1"/>
    </row>
    <row r="29521" spans="5:19" x14ac:dyDescent="0.2">
      <c r="H29521" s="1"/>
      <c r="I29521" s="1"/>
      <c r="J29521" s="1"/>
      <c r="K29521" s="1"/>
      <c r="M29521" s="1"/>
    </row>
    <row r="29522" spans="5:19" x14ac:dyDescent="0.2">
      <c r="H29522" s="1"/>
      <c r="I29522" s="1"/>
      <c r="J29522" s="1"/>
      <c r="K29522" s="1"/>
      <c r="M29522" s="1"/>
    </row>
    <row r="29523" spans="5:19" x14ac:dyDescent="0.2">
      <c r="H29523" s="1"/>
      <c r="I29523" s="1"/>
      <c r="J29523" s="1"/>
      <c r="K29523" s="1"/>
      <c r="M29523" s="1"/>
    </row>
    <row r="29524" spans="5:19" x14ac:dyDescent="0.2">
      <c r="H29524" s="1"/>
      <c r="I29524" s="1"/>
      <c r="J29524" s="1"/>
      <c r="K29524" s="1"/>
      <c r="M29524" s="1"/>
    </row>
    <row r="29525" spans="5:19" x14ac:dyDescent="0.2">
      <c r="F29525" s="1"/>
      <c r="H29525" s="1"/>
      <c r="I29525" s="1"/>
      <c r="J29525" s="1"/>
      <c r="K29525" s="1"/>
      <c r="M29525" s="1"/>
      <c r="R29525" s="1"/>
    </row>
    <row r="29526" spans="5:19" x14ac:dyDescent="0.2">
      <c r="H29526" s="1"/>
      <c r="K29526" s="1"/>
      <c r="M29526" s="1"/>
    </row>
    <row r="29527" spans="5:19" x14ac:dyDescent="0.2">
      <c r="H29527" s="1"/>
      <c r="I29527" s="1"/>
      <c r="J29527" s="1"/>
      <c r="K29527" s="1"/>
      <c r="M29527" s="1"/>
    </row>
    <row r="29528" spans="5:19" x14ac:dyDescent="0.2">
      <c r="H29528" s="1"/>
      <c r="I29528" s="1"/>
      <c r="J29528" s="1"/>
      <c r="K29528" s="1"/>
      <c r="M29528" s="1"/>
    </row>
    <row r="29529" spans="5:19" x14ac:dyDescent="0.2">
      <c r="H29529" s="1"/>
      <c r="I29529" s="1"/>
      <c r="J29529" s="1"/>
      <c r="K29529" s="1"/>
      <c r="M29529" s="1"/>
    </row>
    <row r="29530" spans="5:19" x14ac:dyDescent="0.2">
      <c r="H29530" s="1"/>
      <c r="I29530" s="1"/>
      <c r="J29530" s="1"/>
      <c r="K29530" s="1"/>
      <c r="M29530" s="1"/>
    </row>
    <row r="29531" spans="5:19" x14ac:dyDescent="0.2">
      <c r="F29531" s="1"/>
      <c r="H29531" s="1"/>
      <c r="I29531" s="1"/>
      <c r="J29531" s="1"/>
      <c r="K29531" s="1"/>
      <c r="M29531" s="1"/>
      <c r="R29531" s="1"/>
    </row>
    <row r="29532" spans="5:19" x14ac:dyDescent="0.2">
      <c r="H29532" s="1"/>
      <c r="I29532" s="1"/>
      <c r="J29532" s="1"/>
      <c r="K29532" s="1"/>
      <c r="M29532" s="1"/>
    </row>
    <row r="29533" spans="5:19" x14ac:dyDescent="0.2">
      <c r="E29533" s="1"/>
      <c r="F29533" s="1"/>
      <c r="G29533" s="1"/>
      <c r="H29533" s="1"/>
      <c r="I29533" s="1"/>
      <c r="J29533" s="1"/>
      <c r="K29533" s="1"/>
      <c r="M29533" s="1"/>
      <c r="Q29533" s="1"/>
      <c r="R29533" s="1"/>
      <c r="S29533" s="1"/>
    </row>
    <row r="29534" spans="5:19" x14ac:dyDescent="0.2">
      <c r="H29534" s="1"/>
      <c r="I29534" s="1"/>
      <c r="J29534" s="1"/>
      <c r="K29534" s="1"/>
      <c r="M29534" s="1"/>
    </row>
    <row r="29535" spans="5:19" x14ac:dyDescent="0.2">
      <c r="H29535" s="1"/>
      <c r="I29535" s="1"/>
      <c r="J29535" s="1"/>
      <c r="K29535" s="1"/>
      <c r="M29535" s="1"/>
    </row>
    <row r="29536" spans="5:19" x14ac:dyDescent="0.2">
      <c r="H29536" s="1"/>
      <c r="I29536" s="1"/>
      <c r="J29536" s="1"/>
      <c r="K29536" s="1"/>
      <c r="M29536" s="1"/>
    </row>
    <row r="29537" spans="6:18" x14ac:dyDescent="0.2">
      <c r="H29537" s="1"/>
      <c r="I29537" s="1"/>
      <c r="J29537" s="1"/>
      <c r="K29537" s="1"/>
      <c r="M29537" s="1"/>
    </row>
    <row r="29538" spans="6:18" x14ac:dyDescent="0.2">
      <c r="H29538" s="1"/>
      <c r="I29538" s="1"/>
      <c r="J29538" s="1"/>
      <c r="K29538" s="1"/>
      <c r="M29538" s="1"/>
    </row>
    <row r="29539" spans="6:18" x14ac:dyDescent="0.2">
      <c r="F29539" s="1"/>
      <c r="H29539" s="1"/>
      <c r="I29539" s="1"/>
      <c r="J29539" s="1"/>
      <c r="K29539" s="1"/>
      <c r="M29539" s="1"/>
      <c r="R29539" s="1"/>
    </row>
    <row r="29540" spans="6:18" x14ac:dyDescent="0.2">
      <c r="H29540" s="1"/>
      <c r="I29540" s="1"/>
      <c r="K29540" s="1"/>
      <c r="M29540" s="1"/>
    </row>
    <row r="29541" spans="6:18" x14ac:dyDescent="0.2">
      <c r="H29541" s="1"/>
      <c r="I29541" s="1"/>
      <c r="J29541" s="1"/>
      <c r="K29541" s="1"/>
      <c r="M29541" s="1"/>
    </row>
    <row r="29542" spans="6:18" x14ac:dyDescent="0.2">
      <c r="H29542" s="1"/>
      <c r="I29542" s="1"/>
      <c r="J29542" s="1"/>
      <c r="K29542" s="1"/>
      <c r="M29542" s="1"/>
    </row>
    <row r="29543" spans="6:18" x14ac:dyDescent="0.2">
      <c r="H29543" s="1"/>
      <c r="I29543" s="1"/>
      <c r="J29543" s="1"/>
      <c r="K29543" s="1"/>
      <c r="M29543" s="1"/>
    </row>
    <row r="29544" spans="6:18" x14ac:dyDescent="0.2">
      <c r="H29544" s="1"/>
      <c r="I29544" s="1"/>
      <c r="J29544" s="1"/>
      <c r="K29544" s="1"/>
      <c r="M29544" s="1"/>
    </row>
    <row r="29545" spans="6:18" x14ac:dyDescent="0.2">
      <c r="H29545" s="1"/>
      <c r="I29545" s="1"/>
      <c r="J29545" s="1"/>
      <c r="K29545" s="1"/>
      <c r="M29545" s="1"/>
    </row>
    <row r="29546" spans="6:18" x14ac:dyDescent="0.2">
      <c r="H29546" s="1"/>
      <c r="I29546" s="1"/>
      <c r="J29546" s="1"/>
      <c r="K29546" s="1"/>
      <c r="M29546" s="1"/>
    </row>
    <row r="29547" spans="6:18" x14ac:dyDescent="0.2">
      <c r="H29547" s="1"/>
      <c r="I29547" s="1"/>
      <c r="J29547" s="1"/>
      <c r="K29547" s="1"/>
      <c r="M29547" s="1"/>
    </row>
    <row r="29548" spans="6:18" x14ac:dyDescent="0.2">
      <c r="H29548" s="1"/>
      <c r="I29548" s="1"/>
      <c r="J29548" s="1"/>
      <c r="K29548" s="1"/>
      <c r="M29548" s="1"/>
    </row>
    <row r="29549" spans="6:18" x14ac:dyDescent="0.2">
      <c r="H29549" s="1"/>
      <c r="I29549" s="1"/>
      <c r="J29549" s="1"/>
      <c r="K29549" s="1"/>
      <c r="M29549" s="1"/>
    </row>
    <row r="29550" spans="6:18" x14ac:dyDescent="0.2">
      <c r="H29550" s="1"/>
      <c r="I29550" s="1"/>
      <c r="J29550" s="1"/>
      <c r="K29550" s="1"/>
      <c r="M29550" s="1"/>
    </row>
    <row r="29551" spans="6:18" x14ac:dyDescent="0.2">
      <c r="H29551" s="1"/>
      <c r="I29551" s="1"/>
      <c r="J29551" s="1"/>
      <c r="K29551" s="1"/>
      <c r="M29551" s="1"/>
    </row>
    <row r="29552" spans="6:18" x14ac:dyDescent="0.2">
      <c r="G29552" s="1"/>
      <c r="H29552" s="1"/>
      <c r="I29552" s="1"/>
      <c r="J29552" s="1"/>
      <c r="K29552" s="1"/>
      <c r="M29552" s="1"/>
    </row>
    <row r="29553" spans="5:19" x14ac:dyDescent="0.2">
      <c r="G29553" s="1"/>
      <c r="H29553" s="1"/>
      <c r="I29553" s="1"/>
      <c r="J29553" s="1"/>
      <c r="K29553" s="1"/>
      <c r="M29553" s="1"/>
      <c r="S29553" s="1"/>
    </row>
    <row r="29554" spans="5:19" x14ac:dyDescent="0.2">
      <c r="H29554" s="1"/>
      <c r="I29554" s="1"/>
      <c r="K29554" s="1"/>
      <c r="M29554" s="1"/>
    </row>
    <row r="29555" spans="5:19" x14ac:dyDescent="0.2">
      <c r="H29555" s="1"/>
      <c r="I29555" s="1"/>
      <c r="J29555" s="1"/>
      <c r="K29555" s="1"/>
      <c r="M29555" s="1"/>
    </row>
    <row r="29556" spans="5:19" x14ac:dyDescent="0.2">
      <c r="H29556" s="1"/>
      <c r="I29556" s="1"/>
      <c r="J29556" s="1"/>
      <c r="K29556" s="1"/>
      <c r="M29556" s="1"/>
    </row>
    <row r="29557" spans="5:19" x14ac:dyDescent="0.2">
      <c r="H29557" s="1"/>
      <c r="I29557" s="1"/>
      <c r="J29557" s="1"/>
      <c r="K29557" s="1"/>
      <c r="M29557" s="1"/>
    </row>
    <row r="29558" spans="5:19" x14ac:dyDescent="0.2">
      <c r="F29558" s="1"/>
      <c r="H29558" s="1"/>
      <c r="I29558" s="1"/>
      <c r="J29558" s="1"/>
      <c r="K29558" s="1"/>
      <c r="M29558" s="1"/>
      <c r="R29558" s="1"/>
    </row>
    <row r="29559" spans="5:19" x14ac:dyDescent="0.2">
      <c r="F29559" s="1"/>
      <c r="H29559" s="1"/>
      <c r="I29559" s="1"/>
      <c r="J29559" s="1"/>
      <c r="K29559" s="1"/>
      <c r="M29559" s="1"/>
      <c r="R29559" s="1"/>
    </row>
    <row r="29560" spans="5:19" x14ac:dyDescent="0.2">
      <c r="H29560" s="1"/>
      <c r="I29560" s="1"/>
      <c r="J29560" s="1"/>
      <c r="K29560" s="1"/>
      <c r="M29560" s="1"/>
    </row>
    <row r="29561" spans="5:19" x14ac:dyDescent="0.2">
      <c r="H29561" s="1"/>
      <c r="I29561" s="1"/>
      <c r="J29561" s="1"/>
      <c r="K29561" s="1"/>
      <c r="M29561" s="1"/>
    </row>
    <row r="29562" spans="5:19" x14ac:dyDescent="0.2">
      <c r="H29562" s="1"/>
      <c r="I29562" s="1"/>
      <c r="J29562" s="1"/>
      <c r="K29562" s="1"/>
      <c r="M29562" s="1"/>
    </row>
    <row r="29563" spans="5:19" x14ac:dyDescent="0.2">
      <c r="H29563" s="1"/>
      <c r="I29563" s="1"/>
      <c r="J29563" s="1"/>
      <c r="K29563" s="1"/>
      <c r="M29563" s="1"/>
    </row>
    <row r="29564" spans="5:19" x14ac:dyDescent="0.2">
      <c r="H29564" s="1"/>
      <c r="I29564" s="1"/>
      <c r="J29564" s="1"/>
      <c r="K29564" s="1"/>
      <c r="M29564" s="1"/>
    </row>
    <row r="29565" spans="5:19" x14ac:dyDescent="0.2">
      <c r="H29565" s="1"/>
      <c r="I29565" s="1"/>
      <c r="J29565" s="1"/>
      <c r="K29565" s="1"/>
      <c r="M29565" s="1"/>
    </row>
    <row r="29566" spans="5:19" x14ac:dyDescent="0.2">
      <c r="H29566" s="1"/>
      <c r="I29566" s="1"/>
      <c r="J29566" s="1"/>
      <c r="K29566" s="1"/>
      <c r="M29566" s="1"/>
    </row>
    <row r="29567" spans="5:19" x14ac:dyDescent="0.2">
      <c r="E29567" s="1"/>
      <c r="F29567" s="1"/>
      <c r="H29567" s="1"/>
      <c r="I29567" s="1"/>
      <c r="J29567" s="1"/>
      <c r="K29567" s="1"/>
      <c r="M29567" s="1"/>
      <c r="Q29567" s="1"/>
      <c r="R29567" s="1"/>
    </row>
    <row r="29568" spans="5:19" x14ac:dyDescent="0.2">
      <c r="H29568" s="1"/>
      <c r="I29568" s="1"/>
      <c r="K29568" s="1"/>
      <c r="M29568" s="1"/>
    </row>
    <row r="29569" spans="6:18" x14ac:dyDescent="0.2">
      <c r="H29569" s="1"/>
      <c r="I29569" s="1"/>
      <c r="J29569" s="1"/>
      <c r="K29569" s="1"/>
      <c r="M29569" s="1"/>
    </row>
    <row r="29570" spans="6:18" x14ac:dyDescent="0.2">
      <c r="H29570" s="1"/>
      <c r="I29570" s="1"/>
      <c r="J29570" s="1"/>
      <c r="K29570" s="1"/>
      <c r="M29570" s="1"/>
    </row>
    <row r="29571" spans="6:18" x14ac:dyDescent="0.2">
      <c r="H29571" s="1"/>
      <c r="I29571" s="1"/>
      <c r="J29571" s="1"/>
      <c r="K29571" s="1"/>
      <c r="M29571" s="1"/>
    </row>
    <row r="29572" spans="6:18" x14ac:dyDescent="0.2">
      <c r="H29572" s="1"/>
      <c r="I29572" s="1"/>
      <c r="J29572" s="1"/>
      <c r="K29572" s="1"/>
      <c r="M29572" s="1"/>
    </row>
    <row r="29573" spans="6:18" x14ac:dyDescent="0.2">
      <c r="F29573" s="1"/>
      <c r="H29573" s="1"/>
      <c r="I29573" s="1"/>
      <c r="J29573" s="1"/>
      <c r="K29573" s="1"/>
      <c r="M29573" s="1"/>
      <c r="R29573" s="1"/>
    </row>
    <row r="29574" spans="6:18" x14ac:dyDescent="0.2">
      <c r="H29574" s="1"/>
      <c r="I29574" s="1"/>
      <c r="J29574" s="1"/>
      <c r="K29574" s="1"/>
      <c r="M29574" s="1"/>
    </row>
    <row r="29575" spans="6:18" x14ac:dyDescent="0.2">
      <c r="H29575" s="1"/>
      <c r="I29575" s="1"/>
      <c r="J29575" s="1"/>
      <c r="K29575" s="1"/>
      <c r="M29575" s="1"/>
    </row>
    <row r="29576" spans="6:18" x14ac:dyDescent="0.2">
      <c r="H29576" s="1"/>
      <c r="I29576" s="1"/>
      <c r="J29576" s="1"/>
      <c r="K29576" s="1"/>
      <c r="M29576" s="1"/>
    </row>
    <row r="29577" spans="6:18" x14ac:dyDescent="0.2">
      <c r="H29577" s="1"/>
      <c r="I29577" s="1"/>
      <c r="J29577" s="1"/>
      <c r="K29577" s="1"/>
      <c r="M29577" s="1"/>
    </row>
    <row r="29578" spans="6:18" x14ac:dyDescent="0.2">
      <c r="H29578" s="1"/>
      <c r="I29578" s="1"/>
      <c r="J29578" s="1"/>
      <c r="K29578" s="1"/>
      <c r="M29578" s="1"/>
    </row>
    <row r="29579" spans="6:18" x14ac:dyDescent="0.2">
      <c r="H29579" s="1"/>
      <c r="I29579" s="1"/>
      <c r="J29579" s="1"/>
      <c r="K29579" s="1"/>
      <c r="M29579" s="1"/>
    </row>
    <row r="29580" spans="6:18" x14ac:dyDescent="0.2">
      <c r="G29580" s="1"/>
      <c r="H29580" s="1"/>
      <c r="I29580" s="1"/>
      <c r="J29580" s="1"/>
      <c r="K29580" s="1"/>
      <c r="M29580" s="1"/>
    </row>
    <row r="29581" spans="6:18" x14ac:dyDescent="0.2">
      <c r="H29581" s="1"/>
      <c r="I29581" s="1"/>
      <c r="J29581" s="1"/>
      <c r="K29581" s="1"/>
      <c r="M29581" s="1"/>
    </row>
    <row r="29582" spans="6:18" x14ac:dyDescent="0.2">
      <c r="H29582" s="1"/>
      <c r="I29582" s="1"/>
      <c r="K29582" s="1"/>
      <c r="M29582" s="1"/>
    </row>
    <row r="29583" spans="6:18" x14ac:dyDescent="0.2">
      <c r="H29583" s="1"/>
      <c r="I29583" s="1"/>
      <c r="J29583" s="1"/>
      <c r="K29583" s="1"/>
      <c r="M29583" s="1"/>
    </row>
    <row r="29584" spans="6:18" x14ac:dyDescent="0.2">
      <c r="H29584" s="1"/>
      <c r="I29584" s="1"/>
      <c r="J29584" s="1"/>
      <c r="K29584" s="1"/>
      <c r="M29584" s="1"/>
    </row>
    <row r="29585" spans="5:25" x14ac:dyDescent="0.2">
      <c r="H29585" s="1"/>
      <c r="I29585" s="1"/>
      <c r="J29585" s="1"/>
      <c r="K29585" s="1"/>
      <c r="M29585" s="1"/>
    </row>
    <row r="29586" spans="5:25" x14ac:dyDescent="0.2">
      <c r="H29586" s="1"/>
      <c r="I29586" s="1"/>
      <c r="J29586" s="1"/>
      <c r="K29586" s="1"/>
      <c r="M29586" s="1"/>
    </row>
    <row r="29587" spans="5:25" x14ac:dyDescent="0.2">
      <c r="E29587" s="1"/>
      <c r="H29587" s="1"/>
      <c r="I29587" s="1"/>
      <c r="J29587" s="1"/>
      <c r="K29587" s="1"/>
      <c r="M29587" s="1"/>
      <c r="Q29587" s="1"/>
      <c r="U29587" s="1"/>
      <c r="Y29587" s="1"/>
    </row>
    <row r="29588" spans="5:25" x14ac:dyDescent="0.2">
      <c r="H29588" s="1"/>
      <c r="I29588" s="1"/>
      <c r="J29588" s="1"/>
      <c r="K29588" s="1"/>
      <c r="M29588" s="1"/>
      <c r="Y29588" s="1"/>
    </row>
    <row r="29589" spans="5:25" x14ac:dyDescent="0.2">
      <c r="H29589" s="1"/>
      <c r="I29589" s="1"/>
      <c r="J29589" s="1"/>
      <c r="K29589" s="1"/>
      <c r="M29589" s="1"/>
      <c r="Y29589" s="1"/>
    </row>
    <row r="29590" spans="5:25" x14ac:dyDescent="0.2">
      <c r="F29590" s="1"/>
      <c r="H29590" s="1"/>
      <c r="I29590" s="1"/>
      <c r="J29590" s="1"/>
      <c r="K29590" s="1"/>
      <c r="M29590" s="1"/>
      <c r="R29590" s="1"/>
      <c r="V29590" s="1"/>
      <c r="Y29590" s="1"/>
    </row>
    <row r="29591" spans="5:25" x14ac:dyDescent="0.2">
      <c r="H29591" s="1"/>
      <c r="I29591" s="1"/>
      <c r="J29591" s="1"/>
      <c r="K29591" s="1"/>
      <c r="M29591" s="1"/>
      <c r="Y29591" s="1"/>
    </row>
    <row r="29592" spans="5:25" x14ac:dyDescent="0.2">
      <c r="H29592" s="1"/>
      <c r="I29592" s="1"/>
      <c r="J29592" s="1"/>
      <c r="K29592" s="1"/>
      <c r="M29592" s="1"/>
      <c r="Y29592" s="1"/>
    </row>
    <row r="29593" spans="5:25" x14ac:dyDescent="0.2">
      <c r="H29593" s="1"/>
      <c r="I29593" s="1"/>
      <c r="J29593" s="1"/>
      <c r="K29593" s="1"/>
      <c r="M29593" s="1"/>
      <c r="Y29593" s="1"/>
    </row>
    <row r="29594" spans="5:25" x14ac:dyDescent="0.2">
      <c r="H29594" s="1"/>
      <c r="I29594" s="1"/>
      <c r="J29594" s="1"/>
      <c r="K29594" s="1"/>
      <c r="M29594" s="1"/>
      <c r="V29594" s="1"/>
      <c r="Y29594" s="1"/>
    </row>
    <row r="29595" spans="5:25" x14ac:dyDescent="0.2">
      <c r="H29595" s="1"/>
      <c r="I29595" s="1"/>
      <c r="J29595" s="1"/>
      <c r="K29595" s="1"/>
      <c r="M29595" s="1"/>
      <c r="Y29595" s="1"/>
    </row>
    <row r="29596" spans="5:25" x14ac:dyDescent="0.2">
      <c r="H29596" s="1"/>
      <c r="I29596" s="1"/>
      <c r="J29596" s="1"/>
      <c r="K29596" s="1"/>
      <c r="M29596" s="1"/>
      <c r="Y29596" s="1"/>
    </row>
    <row r="29597" spans="5:25" x14ac:dyDescent="0.2">
      <c r="H29597" s="1"/>
      <c r="I29597" s="1"/>
      <c r="J29597" s="1"/>
      <c r="K29597" s="1"/>
      <c r="M29597" s="1"/>
      <c r="Y29597" s="1"/>
    </row>
    <row r="29598" spans="5:25" x14ac:dyDescent="0.2">
      <c r="H29598" s="1"/>
      <c r="I29598" s="1"/>
      <c r="J29598" s="1"/>
      <c r="K29598" s="1"/>
      <c r="M29598" s="1"/>
      <c r="Y29598" s="1"/>
    </row>
    <row r="29599" spans="5:25" x14ac:dyDescent="0.2">
      <c r="H29599" s="1"/>
      <c r="I29599" s="1"/>
      <c r="J29599" s="1"/>
      <c r="K29599" s="1"/>
      <c r="M29599" s="1"/>
      <c r="Y29599" s="1"/>
    </row>
    <row r="29600" spans="5:25" x14ac:dyDescent="0.2">
      <c r="H29600" s="1"/>
      <c r="I29600" s="1"/>
      <c r="J29600" s="1"/>
      <c r="K29600" s="1"/>
      <c r="M29600" s="1"/>
      <c r="Y29600" s="1"/>
    </row>
    <row r="29601" spans="5:25" x14ac:dyDescent="0.2">
      <c r="G29601" s="1"/>
      <c r="H29601" s="1"/>
      <c r="I29601" s="1"/>
      <c r="J29601" s="1"/>
      <c r="K29601" s="1"/>
      <c r="M29601" s="1"/>
      <c r="S29601" s="1"/>
      <c r="V29601" s="1"/>
      <c r="W29601" s="1"/>
      <c r="Y29601" s="1"/>
    </row>
    <row r="29602" spans="5:25" x14ac:dyDescent="0.2">
      <c r="E29602" s="1"/>
      <c r="H29602" s="1"/>
      <c r="I29602" s="1"/>
      <c r="J29602" s="1"/>
      <c r="K29602" s="1"/>
      <c r="M29602" s="1"/>
      <c r="Q29602" s="1"/>
      <c r="U29602" s="1"/>
      <c r="Y29602" s="1"/>
    </row>
    <row r="29603" spans="5:25" x14ac:dyDescent="0.2">
      <c r="H29603" s="1"/>
      <c r="I29603" s="1"/>
      <c r="J29603" s="1"/>
      <c r="K29603" s="1"/>
      <c r="M29603" s="1"/>
      <c r="Y29603" s="1"/>
    </row>
    <row r="29604" spans="5:25" x14ac:dyDescent="0.2">
      <c r="H29604" s="1"/>
      <c r="I29604" s="1"/>
      <c r="J29604" s="1"/>
      <c r="K29604" s="1"/>
      <c r="M29604" s="1"/>
      <c r="Y29604" s="1"/>
    </row>
    <row r="29605" spans="5:25" x14ac:dyDescent="0.2">
      <c r="H29605" s="1"/>
      <c r="I29605" s="1"/>
      <c r="J29605" s="1"/>
      <c r="K29605" s="1"/>
      <c r="M29605" s="1"/>
      <c r="Y29605" s="1"/>
    </row>
    <row r="29606" spans="5:25" x14ac:dyDescent="0.2">
      <c r="G29606" s="1"/>
      <c r="H29606" s="1"/>
      <c r="I29606" s="1"/>
      <c r="J29606" s="1"/>
      <c r="K29606" s="1"/>
      <c r="M29606" s="1"/>
      <c r="S29606" s="1"/>
      <c r="W29606" s="1"/>
      <c r="Y29606" s="1"/>
    </row>
    <row r="29607" spans="5:25" x14ac:dyDescent="0.2">
      <c r="H29607" s="1"/>
      <c r="I29607" s="1"/>
      <c r="J29607" s="1"/>
      <c r="K29607" s="1"/>
      <c r="M29607" s="1"/>
      <c r="W29607" s="1"/>
      <c r="Y29607" s="1"/>
    </row>
    <row r="29608" spans="5:25" x14ac:dyDescent="0.2">
      <c r="H29608" s="1"/>
      <c r="I29608" s="1"/>
      <c r="J29608" s="1"/>
      <c r="K29608" s="1"/>
      <c r="M29608" s="1"/>
      <c r="Y29608" s="1"/>
    </row>
    <row r="29609" spans="5:25" x14ac:dyDescent="0.2">
      <c r="H29609" s="1"/>
      <c r="I29609" s="1"/>
      <c r="J29609" s="1"/>
      <c r="K29609" s="1"/>
      <c r="M29609" s="1"/>
      <c r="V29609" s="1"/>
      <c r="W29609" s="1"/>
      <c r="Y29609" s="1"/>
    </row>
    <row r="29610" spans="5:25" x14ac:dyDescent="0.2">
      <c r="H29610" s="1"/>
      <c r="I29610" s="1"/>
      <c r="J29610" s="1"/>
      <c r="K29610" s="1"/>
      <c r="M29610" s="1"/>
      <c r="Y29610" s="1"/>
    </row>
    <row r="29611" spans="5:25" x14ac:dyDescent="0.2">
      <c r="H29611" s="1"/>
      <c r="I29611" s="1"/>
      <c r="J29611" s="1"/>
      <c r="K29611" s="1"/>
      <c r="M29611" s="1"/>
      <c r="Y29611" s="1"/>
    </row>
    <row r="29612" spans="5:25" x14ac:dyDescent="0.2">
      <c r="H29612" s="1"/>
      <c r="I29612" s="1"/>
      <c r="J29612" s="1"/>
      <c r="K29612" s="1"/>
      <c r="M29612" s="1"/>
      <c r="U29612" s="1"/>
      <c r="Y29612" s="1"/>
    </row>
    <row r="29613" spans="5:25" x14ac:dyDescent="0.2">
      <c r="H29613" s="1"/>
      <c r="I29613" s="1"/>
      <c r="J29613" s="1"/>
      <c r="K29613" s="1"/>
      <c r="M29613" s="1"/>
      <c r="Y29613" s="1"/>
    </row>
    <row r="29614" spans="5:25" x14ac:dyDescent="0.2">
      <c r="H29614" s="1"/>
      <c r="I29614" s="1"/>
      <c r="J29614" s="1"/>
      <c r="K29614" s="1"/>
      <c r="M29614" s="1"/>
      <c r="Y29614" s="1"/>
    </row>
    <row r="29615" spans="5:25" x14ac:dyDescent="0.2">
      <c r="H29615" s="1"/>
      <c r="I29615" s="1"/>
      <c r="J29615" s="1"/>
      <c r="K29615" s="1"/>
      <c r="M29615" s="1"/>
      <c r="Y29615" s="1"/>
    </row>
    <row r="29616" spans="5:25" x14ac:dyDescent="0.2">
      <c r="H29616" s="1"/>
      <c r="I29616" s="1"/>
      <c r="J29616" s="1"/>
      <c r="K29616" s="1"/>
      <c r="M29616" s="1"/>
      <c r="Y29616" s="1"/>
    </row>
    <row r="29617" spans="5:25" x14ac:dyDescent="0.2">
      <c r="H29617" s="1"/>
      <c r="I29617" s="1"/>
      <c r="J29617" s="1"/>
      <c r="K29617" s="1"/>
      <c r="M29617" s="1"/>
      <c r="Y29617" s="1"/>
    </row>
    <row r="29618" spans="5:25" x14ac:dyDescent="0.2">
      <c r="H29618" s="1"/>
      <c r="I29618" s="1"/>
      <c r="J29618" s="1"/>
      <c r="K29618" s="1"/>
      <c r="M29618" s="1"/>
      <c r="Y29618" s="1"/>
    </row>
    <row r="29619" spans="5:25" x14ac:dyDescent="0.2">
      <c r="H29619" s="1"/>
      <c r="I29619" s="1"/>
      <c r="J29619" s="1"/>
      <c r="K29619" s="1"/>
      <c r="M29619" s="1"/>
      <c r="Y29619" s="1"/>
    </row>
    <row r="29620" spans="5:25" x14ac:dyDescent="0.2">
      <c r="H29620" s="1"/>
      <c r="I29620" s="1"/>
      <c r="J29620" s="1"/>
      <c r="K29620" s="1"/>
      <c r="M29620" s="1"/>
      <c r="Y29620" s="1"/>
    </row>
    <row r="29621" spans="5:25" x14ac:dyDescent="0.2">
      <c r="H29621" s="1"/>
      <c r="I29621" s="1"/>
      <c r="J29621" s="1"/>
      <c r="K29621" s="1"/>
      <c r="M29621" s="1"/>
      <c r="Y29621" s="1"/>
    </row>
    <row r="29622" spans="5:25" x14ac:dyDescent="0.2">
      <c r="H29622" s="1"/>
      <c r="I29622" s="1"/>
      <c r="J29622" s="1"/>
      <c r="K29622" s="1"/>
      <c r="M29622" s="1"/>
    </row>
    <row r="29623" spans="5:25" x14ac:dyDescent="0.2">
      <c r="E29623" s="1"/>
      <c r="H29623" s="1"/>
      <c r="I29623" s="1"/>
      <c r="J29623" s="1"/>
      <c r="K29623" s="1"/>
      <c r="M29623" s="1"/>
      <c r="Q29623" s="1"/>
      <c r="U29623" s="1"/>
      <c r="W29623" s="1"/>
      <c r="Y29623" s="1"/>
    </row>
    <row r="29624" spans="5:25" x14ac:dyDescent="0.2">
      <c r="E29624" s="1"/>
      <c r="F29624" s="1"/>
      <c r="G29624" s="1"/>
      <c r="H29624" s="1"/>
      <c r="I29624" s="1"/>
      <c r="J29624" s="1"/>
      <c r="K29624" s="1"/>
      <c r="M29624" s="1"/>
      <c r="Q29624" s="1"/>
      <c r="R29624" s="1"/>
      <c r="S29624" s="1"/>
      <c r="U29624" s="1"/>
      <c r="V29624" s="1"/>
      <c r="W29624" s="1"/>
      <c r="Y29624" s="1"/>
    </row>
    <row r="29625" spans="5:25" x14ac:dyDescent="0.2">
      <c r="F29625" s="1"/>
      <c r="H29625" s="1"/>
      <c r="I29625" s="1"/>
      <c r="J29625" s="1"/>
      <c r="K29625" s="1"/>
      <c r="M29625" s="1"/>
      <c r="R29625" s="1"/>
      <c r="U29625" s="1"/>
      <c r="V29625" s="1"/>
      <c r="W29625" s="1"/>
      <c r="Y29625" s="1"/>
    </row>
    <row r="29626" spans="5:25" x14ac:dyDescent="0.2">
      <c r="F29626" s="1"/>
      <c r="H29626" s="1"/>
      <c r="I29626" s="1"/>
      <c r="J29626" s="1"/>
      <c r="K29626" s="1"/>
      <c r="M29626" s="1"/>
      <c r="R29626" s="1"/>
      <c r="V29626" s="1"/>
      <c r="Y29626" s="1"/>
    </row>
    <row r="29627" spans="5:25" x14ac:dyDescent="0.2">
      <c r="F29627" s="1"/>
      <c r="H29627" s="1"/>
      <c r="I29627" s="1"/>
      <c r="J29627" s="1"/>
      <c r="K29627" s="1"/>
      <c r="M29627" s="1"/>
      <c r="R29627" s="1"/>
      <c r="V29627" s="1"/>
      <c r="Y29627" s="1"/>
    </row>
    <row r="29628" spans="5:25" x14ac:dyDescent="0.2">
      <c r="F29628" s="1"/>
      <c r="H29628" s="1"/>
      <c r="I29628" s="1"/>
      <c r="J29628" s="1"/>
      <c r="K29628" s="1"/>
      <c r="M29628" s="1"/>
      <c r="R29628" s="1"/>
      <c r="V29628" s="1"/>
      <c r="Y29628" s="1"/>
    </row>
    <row r="29629" spans="5:25" x14ac:dyDescent="0.2">
      <c r="H29629" s="1"/>
      <c r="I29629" s="1"/>
      <c r="J29629" s="1"/>
      <c r="K29629" s="1"/>
      <c r="M29629" s="1"/>
      <c r="V29629" s="1"/>
      <c r="Y29629" s="1"/>
    </row>
    <row r="29630" spans="5:25" x14ac:dyDescent="0.2">
      <c r="F29630" s="1"/>
      <c r="H29630" s="1"/>
      <c r="I29630" s="1"/>
      <c r="J29630" s="1"/>
      <c r="K29630" s="1"/>
      <c r="M29630" s="1"/>
      <c r="R29630" s="1"/>
      <c r="V29630" s="1"/>
      <c r="Y29630" s="1"/>
    </row>
    <row r="29631" spans="5:25" x14ac:dyDescent="0.2">
      <c r="H29631" s="1"/>
      <c r="I29631" s="1"/>
      <c r="J29631" s="1"/>
      <c r="K29631" s="1"/>
      <c r="M29631" s="1"/>
      <c r="V29631" s="1"/>
      <c r="Y29631" s="1"/>
    </row>
    <row r="29632" spans="5:25" x14ac:dyDescent="0.2">
      <c r="F29632" s="1"/>
      <c r="H29632" s="1"/>
      <c r="I29632" s="1"/>
      <c r="J29632" s="1"/>
      <c r="K29632" s="1"/>
      <c r="M29632" s="1"/>
      <c r="R29632" s="1"/>
      <c r="V29632" s="1"/>
      <c r="Y29632" s="1"/>
    </row>
    <row r="29633" spans="5:25" x14ac:dyDescent="0.2">
      <c r="F29633" s="1"/>
      <c r="H29633" s="1"/>
      <c r="I29633" s="1"/>
      <c r="J29633" s="1"/>
      <c r="K29633" s="1"/>
      <c r="M29633" s="1"/>
      <c r="R29633" s="1"/>
      <c r="V29633" s="1"/>
      <c r="Y29633" s="1"/>
    </row>
    <row r="29634" spans="5:25" x14ac:dyDescent="0.2">
      <c r="E29634" s="1"/>
      <c r="G29634" s="1"/>
      <c r="H29634" s="1"/>
      <c r="I29634" s="1"/>
      <c r="J29634" s="1"/>
      <c r="K29634" s="1"/>
      <c r="M29634" s="1"/>
      <c r="Q29634" s="1"/>
      <c r="S29634" s="1"/>
      <c r="U29634" s="1"/>
      <c r="V29634" s="1"/>
      <c r="W29634" s="1"/>
      <c r="Y29634" s="1"/>
    </row>
    <row r="29635" spans="5:25" x14ac:dyDescent="0.2">
      <c r="F29635" s="1"/>
      <c r="H29635" s="1"/>
      <c r="I29635" s="1"/>
      <c r="J29635" s="1"/>
      <c r="K29635" s="1"/>
      <c r="M29635" s="1"/>
      <c r="R29635" s="1"/>
      <c r="V29635" s="1"/>
      <c r="Y29635" s="1"/>
    </row>
    <row r="29636" spans="5:25" x14ac:dyDescent="0.2">
      <c r="F29636" s="1"/>
      <c r="H29636" s="1"/>
      <c r="I29636" s="1"/>
      <c r="J29636" s="1"/>
      <c r="K29636" s="1"/>
      <c r="M29636" s="1"/>
      <c r="R29636" s="1"/>
      <c r="V29636" s="1"/>
      <c r="Y29636" s="1"/>
    </row>
    <row r="29637" spans="5:25" x14ac:dyDescent="0.2">
      <c r="F29637" s="1"/>
      <c r="H29637" s="1"/>
      <c r="I29637" s="1"/>
      <c r="J29637" s="1"/>
      <c r="K29637" s="1"/>
      <c r="M29637" s="1"/>
      <c r="R29637" s="1"/>
      <c r="V29637" s="1"/>
      <c r="Y29637" s="1"/>
    </row>
    <row r="29638" spans="5:25" x14ac:dyDescent="0.2">
      <c r="E29638" s="1"/>
      <c r="F29638" s="1"/>
      <c r="G29638" s="1"/>
      <c r="H29638" s="1"/>
      <c r="I29638" s="1"/>
      <c r="J29638" s="1"/>
      <c r="K29638" s="1"/>
      <c r="M29638" s="1"/>
      <c r="Q29638" s="1"/>
      <c r="R29638" s="1"/>
      <c r="S29638" s="1"/>
      <c r="U29638" s="1"/>
      <c r="V29638" s="1"/>
      <c r="W29638" s="1"/>
      <c r="Y29638" s="1"/>
    </row>
    <row r="29639" spans="5:25" x14ac:dyDescent="0.2">
      <c r="F29639" s="1"/>
      <c r="H29639" s="1"/>
      <c r="I29639" s="1"/>
      <c r="J29639" s="1"/>
      <c r="K29639" s="1"/>
      <c r="M29639" s="1"/>
      <c r="R29639" s="1"/>
      <c r="V29639" s="1"/>
      <c r="Y29639" s="1"/>
    </row>
    <row r="29640" spans="5:25" x14ac:dyDescent="0.2">
      <c r="F29640" s="1"/>
      <c r="H29640" s="1"/>
      <c r="I29640" s="1"/>
      <c r="J29640" s="1"/>
      <c r="K29640" s="1"/>
      <c r="M29640" s="1"/>
      <c r="R29640" s="1"/>
      <c r="V29640" s="1"/>
      <c r="Y29640" s="1"/>
    </row>
    <row r="29641" spans="5:25" x14ac:dyDescent="0.2">
      <c r="H29641" s="1"/>
      <c r="I29641" s="1"/>
      <c r="J29641" s="1"/>
      <c r="K29641" s="1"/>
      <c r="M29641" s="1"/>
      <c r="Y29641" s="1"/>
    </row>
    <row r="29642" spans="5:25" x14ac:dyDescent="0.2">
      <c r="G29642" s="1"/>
      <c r="H29642" s="1"/>
      <c r="I29642" s="1"/>
      <c r="J29642" s="1"/>
      <c r="K29642" s="1"/>
      <c r="M29642" s="1"/>
      <c r="S29642" s="1"/>
      <c r="U29642" s="1"/>
      <c r="V29642" s="1"/>
      <c r="W29642" s="1"/>
      <c r="Y29642" s="1"/>
    </row>
    <row r="29643" spans="5:25" x14ac:dyDescent="0.2">
      <c r="F29643" s="1"/>
      <c r="H29643" s="1"/>
      <c r="I29643" s="1"/>
      <c r="J29643" s="1"/>
      <c r="K29643" s="1"/>
      <c r="M29643" s="1"/>
      <c r="R29643" s="1"/>
      <c r="V29643" s="1"/>
      <c r="Y29643" s="1"/>
    </row>
    <row r="29644" spans="5:25" x14ac:dyDescent="0.2">
      <c r="F29644" s="1"/>
      <c r="H29644" s="1"/>
      <c r="I29644" s="1"/>
      <c r="J29644" s="1"/>
      <c r="K29644" s="1"/>
      <c r="M29644" s="1"/>
      <c r="R29644" s="1"/>
      <c r="V29644" s="1"/>
      <c r="Y29644" s="1"/>
    </row>
    <row r="29645" spans="5:25" x14ac:dyDescent="0.2">
      <c r="F29645" s="1"/>
      <c r="H29645" s="1"/>
      <c r="I29645" s="1"/>
      <c r="J29645" s="1"/>
      <c r="K29645" s="1"/>
      <c r="M29645" s="1"/>
      <c r="R29645" s="1"/>
      <c r="V29645" s="1"/>
      <c r="Y29645" s="1"/>
    </row>
    <row r="29646" spans="5:25" x14ac:dyDescent="0.2">
      <c r="H29646" s="1"/>
      <c r="I29646" s="1"/>
      <c r="J29646" s="1"/>
      <c r="K29646" s="1"/>
      <c r="M29646" s="1"/>
      <c r="Y29646" s="1"/>
    </row>
    <row r="29647" spans="5:25" x14ac:dyDescent="0.2">
      <c r="F29647" s="1"/>
      <c r="H29647" s="1"/>
      <c r="I29647" s="1"/>
      <c r="J29647" s="1"/>
      <c r="K29647" s="1"/>
      <c r="M29647" s="1"/>
      <c r="R29647" s="1"/>
      <c r="V29647" s="1"/>
      <c r="Y29647" s="1"/>
    </row>
    <row r="29648" spans="5:25" x14ac:dyDescent="0.2">
      <c r="H29648" s="1"/>
      <c r="I29648" s="1"/>
      <c r="J29648" s="1"/>
      <c r="K29648" s="1"/>
      <c r="M29648" s="1"/>
      <c r="U29648" s="1"/>
      <c r="V29648" s="1"/>
      <c r="Y29648" s="1"/>
    </row>
    <row r="29649" spans="5:25" x14ac:dyDescent="0.2">
      <c r="F29649" s="1"/>
      <c r="H29649" s="1"/>
      <c r="I29649" s="1"/>
      <c r="J29649" s="1"/>
      <c r="K29649" s="1"/>
      <c r="M29649" s="1"/>
      <c r="R29649" s="1"/>
      <c r="V29649" s="1"/>
      <c r="Y29649" s="1"/>
    </row>
    <row r="29650" spans="5:25" x14ac:dyDescent="0.2">
      <c r="F29650" s="1"/>
      <c r="G29650" s="1"/>
      <c r="H29650" s="1"/>
      <c r="I29650" s="1"/>
      <c r="J29650" s="1"/>
      <c r="K29650" s="1"/>
      <c r="M29650" s="1"/>
      <c r="R29650" s="1"/>
      <c r="V29650" s="1"/>
      <c r="Y29650" s="1"/>
    </row>
    <row r="29651" spans="5:25" x14ac:dyDescent="0.2">
      <c r="H29651" s="1"/>
      <c r="I29651" s="1"/>
      <c r="J29651" s="1"/>
      <c r="K29651" s="1"/>
      <c r="M29651" s="1"/>
      <c r="Y29651" s="1"/>
    </row>
    <row r="29652" spans="5:25" x14ac:dyDescent="0.2">
      <c r="F29652" s="1"/>
      <c r="H29652" s="1"/>
      <c r="I29652" s="1"/>
      <c r="J29652" s="1"/>
      <c r="K29652" s="1"/>
      <c r="M29652" s="1"/>
      <c r="R29652" s="1"/>
      <c r="V29652" s="1"/>
      <c r="Y29652" s="1"/>
    </row>
    <row r="29653" spans="5:25" x14ac:dyDescent="0.2">
      <c r="H29653" s="1"/>
      <c r="I29653" s="1"/>
      <c r="J29653" s="1"/>
      <c r="K29653" s="1"/>
      <c r="M29653" s="1"/>
      <c r="V29653" s="1"/>
      <c r="Y29653" s="1"/>
    </row>
    <row r="29654" spans="5:25" x14ac:dyDescent="0.2">
      <c r="F29654" s="1"/>
      <c r="H29654" s="1"/>
      <c r="I29654" s="1"/>
      <c r="J29654" s="1"/>
      <c r="K29654" s="1"/>
      <c r="M29654" s="1"/>
      <c r="R29654" s="1"/>
      <c r="V29654" s="1"/>
      <c r="Y29654" s="1"/>
    </row>
    <row r="29655" spans="5:25" x14ac:dyDescent="0.2">
      <c r="H29655" s="1"/>
      <c r="I29655" s="1"/>
      <c r="J29655" s="1"/>
      <c r="K29655" s="1"/>
      <c r="M29655" s="1"/>
      <c r="Y29655" s="1"/>
    </row>
    <row r="29656" spans="5:25" x14ac:dyDescent="0.2">
      <c r="H29656" s="1"/>
      <c r="I29656" s="1"/>
      <c r="J29656" s="1"/>
      <c r="K29656" s="1"/>
      <c r="M29656" s="1"/>
      <c r="Y29656" s="1"/>
    </row>
    <row r="29657" spans="5:25" x14ac:dyDescent="0.2">
      <c r="H29657" s="1"/>
      <c r="I29657" s="1"/>
      <c r="J29657" s="1"/>
      <c r="K29657" s="1"/>
      <c r="M29657" s="1"/>
      <c r="Y29657" s="1"/>
    </row>
    <row r="29658" spans="5:25" x14ac:dyDescent="0.2">
      <c r="H29658" s="1"/>
      <c r="I29658" s="1"/>
      <c r="J29658" s="1"/>
      <c r="K29658" s="1"/>
      <c r="M29658" s="1"/>
    </row>
    <row r="29659" spans="5:25" x14ac:dyDescent="0.2">
      <c r="H29659" s="1"/>
      <c r="I29659" s="1"/>
      <c r="J29659" s="1"/>
      <c r="K29659" s="1"/>
      <c r="M29659" s="1"/>
      <c r="Y29659" s="1"/>
    </row>
    <row r="29660" spans="5:25" x14ac:dyDescent="0.2">
      <c r="F29660" s="1"/>
      <c r="H29660" s="1"/>
      <c r="I29660" s="1"/>
      <c r="J29660" s="1"/>
      <c r="K29660" s="1"/>
      <c r="M29660" s="1"/>
      <c r="R29660" s="1"/>
      <c r="V29660" s="1"/>
      <c r="Y29660" s="1"/>
    </row>
    <row r="29661" spans="5:25" x14ac:dyDescent="0.2">
      <c r="E29661" s="1"/>
      <c r="H29661" s="1"/>
      <c r="I29661" s="1"/>
      <c r="J29661" s="1"/>
      <c r="K29661" s="1"/>
      <c r="M29661" s="1"/>
      <c r="Q29661" s="1"/>
      <c r="U29661" s="1"/>
      <c r="Y29661" s="1"/>
    </row>
    <row r="29662" spans="5:25" x14ac:dyDescent="0.2">
      <c r="H29662" s="1"/>
      <c r="I29662" s="1"/>
      <c r="J29662" s="1"/>
      <c r="K29662" s="1"/>
      <c r="M29662" s="1"/>
      <c r="Y29662" s="1"/>
    </row>
    <row r="29663" spans="5:25" x14ac:dyDescent="0.2">
      <c r="H29663" s="1"/>
      <c r="I29663" s="1"/>
      <c r="J29663" s="1"/>
      <c r="K29663" s="1"/>
      <c r="M29663" s="1"/>
      <c r="Y29663" s="1"/>
    </row>
    <row r="29664" spans="5:25" x14ac:dyDescent="0.2">
      <c r="H29664" s="1"/>
      <c r="I29664" s="1"/>
      <c r="J29664" s="1"/>
      <c r="K29664" s="1"/>
      <c r="M29664" s="1"/>
      <c r="U29664" s="1"/>
      <c r="Y29664" s="1"/>
    </row>
    <row r="29665" spans="5:25" x14ac:dyDescent="0.2">
      <c r="H29665" s="1"/>
      <c r="I29665" s="1"/>
      <c r="J29665" s="1"/>
      <c r="K29665" s="1"/>
      <c r="M29665" s="1"/>
      <c r="Y29665" s="1"/>
    </row>
    <row r="29666" spans="5:25" x14ac:dyDescent="0.2">
      <c r="H29666" s="1"/>
      <c r="J29666" s="1"/>
      <c r="K29666" s="1"/>
      <c r="M29666" s="1"/>
      <c r="Y29666" s="1"/>
    </row>
    <row r="29667" spans="5:25" x14ac:dyDescent="0.2">
      <c r="H29667" s="1"/>
      <c r="I29667" s="1"/>
      <c r="J29667" s="1"/>
      <c r="K29667" s="1"/>
      <c r="M29667" s="1"/>
      <c r="V29667" s="1"/>
      <c r="Y29667" s="1"/>
    </row>
    <row r="29668" spans="5:25" x14ac:dyDescent="0.2">
      <c r="H29668" s="1"/>
      <c r="I29668" s="1"/>
      <c r="J29668" s="1"/>
      <c r="K29668" s="1"/>
      <c r="M29668" s="1"/>
      <c r="U29668" s="1"/>
      <c r="Y29668" s="1"/>
    </row>
    <row r="29669" spans="5:25" x14ac:dyDescent="0.2">
      <c r="H29669" s="1"/>
      <c r="I29669" s="1"/>
      <c r="J29669" s="1"/>
      <c r="K29669" s="1"/>
      <c r="M29669" s="1"/>
      <c r="Y29669" s="1"/>
    </row>
    <row r="29670" spans="5:25" x14ac:dyDescent="0.2">
      <c r="H29670" s="1"/>
      <c r="I29670" s="1"/>
      <c r="J29670" s="1"/>
      <c r="K29670" s="1"/>
      <c r="M29670" s="1"/>
      <c r="Y29670" s="1"/>
    </row>
    <row r="29671" spans="5:25" x14ac:dyDescent="0.2">
      <c r="H29671" s="1"/>
      <c r="I29671" s="1"/>
      <c r="J29671" s="1"/>
      <c r="K29671" s="1"/>
      <c r="M29671" s="1"/>
      <c r="Y29671" s="1"/>
    </row>
    <row r="29672" spans="5:25" x14ac:dyDescent="0.2">
      <c r="F29672" s="1"/>
      <c r="H29672" s="1"/>
      <c r="I29672" s="1"/>
      <c r="J29672" s="1"/>
      <c r="K29672" s="1"/>
      <c r="M29672" s="1"/>
      <c r="R29672" s="1"/>
      <c r="V29672" s="1"/>
      <c r="Y29672" s="1"/>
    </row>
    <row r="29673" spans="5:25" x14ac:dyDescent="0.2">
      <c r="H29673" s="1"/>
      <c r="I29673" s="1"/>
      <c r="J29673" s="1"/>
      <c r="K29673" s="1"/>
      <c r="M29673" s="1"/>
      <c r="Y29673" s="1"/>
    </row>
    <row r="29674" spans="5:25" x14ac:dyDescent="0.2">
      <c r="H29674" s="1"/>
      <c r="I29674" s="1"/>
      <c r="J29674" s="1"/>
      <c r="K29674" s="1"/>
      <c r="M29674" s="1"/>
      <c r="Y29674" s="1"/>
    </row>
    <row r="29675" spans="5:25" x14ac:dyDescent="0.2">
      <c r="H29675" s="1"/>
      <c r="I29675" s="1"/>
      <c r="J29675" s="1"/>
      <c r="K29675" s="1"/>
      <c r="M29675" s="1"/>
      <c r="Y29675" s="1"/>
    </row>
    <row r="29676" spans="5:25" x14ac:dyDescent="0.2">
      <c r="H29676" s="1"/>
      <c r="I29676" s="1"/>
      <c r="J29676" s="1"/>
      <c r="K29676" s="1"/>
      <c r="M29676" s="1"/>
      <c r="Y29676" s="1"/>
    </row>
    <row r="29677" spans="5:25" x14ac:dyDescent="0.2">
      <c r="H29677" s="1"/>
      <c r="I29677" s="1"/>
      <c r="J29677" s="1"/>
      <c r="K29677" s="1"/>
      <c r="M29677" s="1"/>
      <c r="Y29677" s="1"/>
    </row>
    <row r="29678" spans="5:25" x14ac:dyDescent="0.2">
      <c r="E29678" s="1"/>
      <c r="H29678" s="1"/>
      <c r="I29678" s="1"/>
      <c r="J29678" s="1"/>
      <c r="K29678" s="1"/>
      <c r="M29678" s="1"/>
      <c r="Q29678" s="1"/>
      <c r="U29678" s="1"/>
      <c r="Y29678" s="1"/>
    </row>
    <row r="29679" spans="5:25" x14ac:dyDescent="0.2">
      <c r="E29679" s="1"/>
      <c r="H29679" s="1"/>
      <c r="I29679" s="1"/>
      <c r="J29679" s="1"/>
      <c r="K29679" s="1"/>
      <c r="M29679" s="1"/>
      <c r="Q29679" s="1"/>
      <c r="U29679" s="1"/>
      <c r="V29679" s="1"/>
      <c r="W29679" s="1"/>
      <c r="Y29679" s="1"/>
    </row>
    <row r="29680" spans="5:25" x14ac:dyDescent="0.2">
      <c r="H29680" s="1"/>
      <c r="I29680" s="1"/>
      <c r="J29680" s="1"/>
      <c r="K29680" s="1"/>
      <c r="M29680" s="1"/>
      <c r="Y29680" s="1"/>
    </row>
    <row r="29681" spans="7:25" x14ac:dyDescent="0.2">
      <c r="H29681" s="1"/>
      <c r="I29681" s="1"/>
      <c r="J29681" s="1"/>
      <c r="K29681" s="1"/>
      <c r="M29681" s="1"/>
      <c r="Y29681" s="1"/>
    </row>
    <row r="29682" spans="7:25" x14ac:dyDescent="0.2">
      <c r="H29682" s="1"/>
      <c r="I29682" s="1"/>
      <c r="J29682" s="1"/>
      <c r="K29682" s="1"/>
      <c r="M29682" s="1"/>
      <c r="U29682" s="1"/>
      <c r="Y29682" s="1"/>
    </row>
    <row r="29683" spans="7:25" x14ac:dyDescent="0.2">
      <c r="H29683" s="1"/>
      <c r="I29683" s="1"/>
      <c r="J29683" s="1"/>
      <c r="K29683" s="1"/>
      <c r="M29683" s="1"/>
      <c r="Y29683" s="1"/>
    </row>
    <row r="29684" spans="7:25" x14ac:dyDescent="0.2">
      <c r="H29684" s="1"/>
      <c r="I29684" s="1"/>
      <c r="J29684" s="1"/>
      <c r="K29684" s="1"/>
      <c r="M29684" s="1"/>
      <c r="Y29684" s="1"/>
    </row>
    <row r="29685" spans="7:25" x14ac:dyDescent="0.2">
      <c r="H29685" s="1"/>
      <c r="I29685" s="1"/>
      <c r="J29685" s="1"/>
      <c r="K29685" s="1"/>
      <c r="M29685" s="1"/>
      <c r="U29685" s="1"/>
      <c r="Y29685" s="1"/>
    </row>
    <row r="29686" spans="7:25" x14ac:dyDescent="0.2">
      <c r="H29686" s="1"/>
      <c r="I29686" s="1"/>
      <c r="J29686" s="1"/>
      <c r="K29686" s="1"/>
      <c r="M29686" s="1"/>
      <c r="Y29686" s="1"/>
    </row>
    <row r="29687" spans="7:25" x14ac:dyDescent="0.2">
      <c r="H29687" s="1"/>
      <c r="I29687" s="1"/>
      <c r="J29687" s="1"/>
      <c r="K29687" s="1"/>
      <c r="M29687" s="1"/>
      <c r="Y29687" s="1"/>
    </row>
    <row r="29688" spans="7:25" x14ac:dyDescent="0.2">
      <c r="H29688" s="1"/>
      <c r="I29688" s="1"/>
      <c r="J29688" s="1"/>
      <c r="K29688" s="1"/>
      <c r="M29688" s="1"/>
      <c r="Y29688" s="1"/>
    </row>
    <row r="29689" spans="7:25" x14ac:dyDescent="0.2">
      <c r="G29689" s="1"/>
      <c r="H29689" s="1"/>
      <c r="I29689" s="1"/>
      <c r="J29689" s="1"/>
      <c r="K29689" s="1"/>
      <c r="M29689" s="1"/>
      <c r="Y29689" s="1"/>
    </row>
    <row r="29690" spans="7:25" x14ac:dyDescent="0.2">
      <c r="H29690" s="1"/>
      <c r="I29690" s="1"/>
      <c r="J29690" s="1"/>
      <c r="K29690" s="1"/>
      <c r="M29690" s="1"/>
      <c r="V29690" s="1"/>
      <c r="Y29690" s="1"/>
    </row>
    <row r="29691" spans="7:25" x14ac:dyDescent="0.2">
      <c r="H29691" s="1"/>
      <c r="I29691" s="1"/>
      <c r="J29691" s="1"/>
      <c r="K29691" s="1"/>
      <c r="M29691" s="1"/>
      <c r="Y29691" s="1"/>
    </row>
    <row r="29692" spans="7:25" x14ac:dyDescent="0.2">
      <c r="H29692" s="1"/>
      <c r="I29692" s="1"/>
      <c r="J29692" s="1"/>
      <c r="K29692" s="1"/>
      <c r="M29692" s="1"/>
      <c r="Y29692" s="1"/>
    </row>
    <row r="29693" spans="7:25" x14ac:dyDescent="0.2">
      <c r="H29693" s="1"/>
      <c r="I29693" s="1"/>
      <c r="J29693" s="1"/>
      <c r="K29693" s="1"/>
      <c r="M29693" s="1"/>
      <c r="Y29693" s="1"/>
    </row>
    <row r="29694" spans="7:25" x14ac:dyDescent="0.2">
      <c r="H29694" s="1"/>
      <c r="I29694" s="1"/>
      <c r="K29694" s="1"/>
      <c r="M29694" s="1"/>
      <c r="Y29694" s="1"/>
    </row>
    <row r="29695" spans="7:25" x14ac:dyDescent="0.2">
      <c r="H29695" s="1"/>
      <c r="I29695" s="1"/>
      <c r="J29695" s="1"/>
      <c r="K29695" s="1"/>
      <c r="M29695" s="1"/>
      <c r="Y29695" s="1"/>
    </row>
    <row r="29696" spans="7:25" x14ac:dyDescent="0.2">
      <c r="H29696" s="1"/>
      <c r="I29696" s="1"/>
      <c r="J29696" s="1"/>
      <c r="K29696" s="1"/>
      <c r="M29696" s="1"/>
      <c r="Y29696" s="1"/>
    </row>
    <row r="29697" spans="5:25" x14ac:dyDescent="0.2">
      <c r="E29697" s="1"/>
      <c r="H29697" s="1"/>
      <c r="I29697" s="1"/>
      <c r="J29697" s="1"/>
      <c r="K29697" s="1"/>
      <c r="M29697" s="1"/>
      <c r="Q29697" s="1"/>
      <c r="U29697" s="1"/>
      <c r="Y29697" s="1"/>
    </row>
    <row r="29698" spans="5:25" x14ac:dyDescent="0.2">
      <c r="H29698" s="1"/>
      <c r="I29698" s="1"/>
      <c r="J29698" s="1"/>
      <c r="K29698" s="1"/>
      <c r="M29698" s="1"/>
      <c r="W29698" s="1"/>
      <c r="Y29698" s="1"/>
    </row>
    <row r="29699" spans="5:25" x14ac:dyDescent="0.2">
      <c r="H29699" s="1"/>
      <c r="I29699" s="1"/>
      <c r="J29699" s="1"/>
      <c r="K29699" s="1"/>
      <c r="M29699" s="1"/>
      <c r="Y29699" s="1"/>
    </row>
    <row r="29700" spans="5:25" x14ac:dyDescent="0.2">
      <c r="H29700" s="1"/>
      <c r="I29700" s="1"/>
      <c r="J29700" s="1"/>
      <c r="K29700" s="1"/>
      <c r="M29700" s="1"/>
      <c r="Y29700" s="1"/>
    </row>
    <row r="29701" spans="5:25" x14ac:dyDescent="0.2">
      <c r="F29701" s="1"/>
      <c r="G29701" s="1"/>
      <c r="H29701" s="1"/>
      <c r="I29701" s="1"/>
      <c r="J29701" s="1"/>
      <c r="K29701" s="1"/>
      <c r="M29701" s="1"/>
      <c r="Y29701" s="1"/>
    </row>
    <row r="29702" spans="5:25" x14ac:dyDescent="0.2">
      <c r="H29702" s="1"/>
      <c r="I29702" s="1"/>
      <c r="J29702" s="1"/>
      <c r="K29702" s="1"/>
      <c r="M29702" s="1"/>
      <c r="Y29702" s="1"/>
    </row>
    <row r="29703" spans="5:25" x14ac:dyDescent="0.2">
      <c r="H29703" s="1"/>
      <c r="I29703" s="1"/>
      <c r="J29703" s="1"/>
      <c r="K29703" s="1"/>
      <c r="M29703" s="1"/>
      <c r="Y29703" s="1"/>
    </row>
    <row r="29704" spans="5:25" x14ac:dyDescent="0.2">
      <c r="H29704" s="1"/>
      <c r="I29704" s="1"/>
      <c r="J29704" s="1"/>
      <c r="K29704" s="1"/>
      <c r="M29704" s="1"/>
      <c r="Y29704" s="1"/>
    </row>
    <row r="29705" spans="5:25" x14ac:dyDescent="0.2">
      <c r="H29705" s="1"/>
      <c r="I29705" s="1"/>
      <c r="J29705" s="1"/>
      <c r="K29705" s="1"/>
      <c r="M29705" s="1"/>
      <c r="W29705" s="1"/>
      <c r="Y29705" s="1"/>
    </row>
    <row r="29706" spans="5:25" x14ac:dyDescent="0.2">
      <c r="H29706" s="1"/>
      <c r="I29706" s="1"/>
      <c r="J29706" s="1"/>
      <c r="K29706" s="1"/>
      <c r="M29706" s="1"/>
      <c r="Y29706" s="1"/>
    </row>
    <row r="29707" spans="5:25" x14ac:dyDescent="0.2">
      <c r="H29707" s="1"/>
      <c r="I29707" s="1"/>
      <c r="J29707" s="1"/>
      <c r="K29707" s="1"/>
      <c r="M29707" s="1"/>
      <c r="Y29707" s="1"/>
    </row>
    <row r="29708" spans="5:25" x14ac:dyDescent="0.2">
      <c r="H29708" s="1"/>
      <c r="I29708" s="1"/>
      <c r="J29708" s="1"/>
      <c r="K29708" s="1"/>
      <c r="M29708" s="1"/>
      <c r="Y29708" s="1"/>
    </row>
    <row r="29709" spans="5:25" x14ac:dyDescent="0.2">
      <c r="H29709" s="1"/>
      <c r="I29709" s="1"/>
      <c r="J29709" s="1"/>
      <c r="K29709" s="1"/>
      <c r="M29709" s="1"/>
      <c r="Y29709" s="1"/>
    </row>
    <row r="29710" spans="5:25" x14ac:dyDescent="0.2">
      <c r="H29710" s="1"/>
      <c r="I29710" s="1"/>
      <c r="J29710" s="1"/>
      <c r="K29710" s="1"/>
      <c r="M29710" s="1"/>
      <c r="V29710" s="1"/>
      <c r="Y29710" s="1"/>
    </row>
    <row r="29711" spans="5:25" x14ac:dyDescent="0.2">
      <c r="H29711" s="1"/>
      <c r="I29711" s="1"/>
      <c r="J29711" s="1"/>
      <c r="K29711" s="1"/>
      <c r="M29711" s="1"/>
      <c r="Y29711" s="1"/>
    </row>
    <row r="29712" spans="5:25" x14ac:dyDescent="0.2">
      <c r="H29712" s="1"/>
      <c r="I29712" s="1"/>
      <c r="J29712" s="1"/>
      <c r="K29712" s="1"/>
      <c r="M29712" s="1"/>
      <c r="Y29712" s="1"/>
    </row>
    <row r="29713" spans="7:25" x14ac:dyDescent="0.2">
      <c r="H29713" s="1"/>
      <c r="I29713" s="1"/>
      <c r="J29713" s="1"/>
      <c r="K29713" s="1"/>
      <c r="M29713" s="1"/>
      <c r="Y29713" s="1"/>
    </row>
    <row r="29714" spans="7:25" x14ac:dyDescent="0.2">
      <c r="H29714" s="1"/>
      <c r="I29714" s="1"/>
      <c r="J29714" s="1"/>
      <c r="K29714" s="1"/>
      <c r="M29714" s="1"/>
      <c r="Y29714" s="1"/>
    </row>
    <row r="29715" spans="7:25" x14ac:dyDescent="0.2">
      <c r="H29715" s="1"/>
      <c r="I29715" s="1"/>
      <c r="J29715" s="1"/>
      <c r="K29715" s="1"/>
      <c r="M29715" s="1"/>
      <c r="Y29715" s="1"/>
    </row>
    <row r="29716" spans="7:25" x14ac:dyDescent="0.2">
      <c r="H29716" s="1"/>
      <c r="I29716" s="1"/>
      <c r="J29716" s="1"/>
      <c r="K29716" s="1"/>
      <c r="M29716" s="1"/>
      <c r="Y29716" s="1"/>
    </row>
    <row r="29717" spans="7:25" x14ac:dyDescent="0.2">
      <c r="H29717" s="1"/>
      <c r="I29717" s="1"/>
      <c r="J29717" s="1"/>
      <c r="K29717" s="1"/>
      <c r="M29717" s="1"/>
      <c r="Y29717" s="1"/>
    </row>
    <row r="29718" spans="7:25" x14ac:dyDescent="0.2">
      <c r="H29718" s="1"/>
      <c r="I29718" s="1"/>
      <c r="J29718" s="1"/>
      <c r="K29718" s="1"/>
      <c r="M29718" s="1"/>
      <c r="Y29718" s="1"/>
    </row>
    <row r="29719" spans="7:25" x14ac:dyDescent="0.2">
      <c r="H29719" s="1"/>
      <c r="I29719" s="1"/>
      <c r="J29719" s="1"/>
      <c r="K29719" s="1"/>
      <c r="M29719" s="1"/>
      <c r="Y29719" s="1"/>
    </row>
    <row r="29720" spans="7:25" x14ac:dyDescent="0.2">
      <c r="G29720" s="1"/>
      <c r="H29720" s="1"/>
      <c r="I29720" s="1"/>
      <c r="J29720" s="1"/>
      <c r="K29720" s="1"/>
      <c r="M29720" s="1"/>
      <c r="Y29720" s="1"/>
    </row>
    <row r="29721" spans="7:25" x14ac:dyDescent="0.2">
      <c r="H29721" s="1"/>
      <c r="I29721" s="1"/>
      <c r="J29721" s="1"/>
      <c r="K29721" s="1"/>
      <c r="M29721" s="1"/>
      <c r="Y29721" s="1"/>
    </row>
    <row r="29722" spans="7:25" x14ac:dyDescent="0.2">
      <c r="H29722" s="1"/>
      <c r="I29722" s="1"/>
      <c r="J29722" s="1"/>
      <c r="K29722" s="1"/>
      <c r="M29722" s="1"/>
      <c r="Y29722" s="1"/>
    </row>
    <row r="29723" spans="7:25" x14ac:dyDescent="0.2">
      <c r="H29723" s="1"/>
      <c r="I29723" s="1"/>
      <c r="J29723" s="1"/>
      <c r="K29723" s="1"/>
      <c r="M29723" s="1"/>
      <c r="U29723" s="1"/>
      <c r="Y29723" s="1"/>
    </row>
    <row r="29724" spans="7:25" x14ac:dyDescent="0.2">
      <c r="H29724" s="1"/>
      <c r="I29724" s="1"/>
      <c r="J29724" s="1"/>
      <c r="K29724" s="1"/>
      <c r="M29724" s="1"/>
      <c r="Y29724" s="1"/>
    </row>
    <row r="29725" spans="7:25" x14ac:dyDescent="0.2">
      <c r="H29725" s="1"/>
      <c r="I29725" s="1"/>
      <c r="J29725" s="1"/>
      <c r="K29725" s="1"/>
      <c r="M29725" s="1"/>
      <c r="Y29725" s="1"/>
    </row>
    <row r="29726" spans="7:25" x14ac:dyDescent="0.2">
      <c r="H29726" s="1"/>
      <c r="I29726" s="1"/>
      <c r="J29726" s="1"/>
      <c r="K29726" s="1"/>
      <c r="M29726" s="1"/>
      <c r="Y29726" s="1"/>
    </row>
    <row r="29727" spans="7:25" x14ac:dyDescent="0.2">
      <c r="H29727" s="1"/>
      <c r="I29727" s="1"/>
      <c r="J29727" s="1"/>
      <c r="K29727" s="1"/>
      <c r="M29727" s="1"/>
      <c r="Y29727" s="1"/>
    </row>
    <row r="29728" spans="7:25" x14ac:dyDescent="0.2">
      <c r="H29728" s="1"/>
      <c r="I29728" s="1"/>
      <c r="J29728" s="1"/>
      <c r="K29728" s="1"/>
      <c r="M29728" s="1"/>
      <c r="Y29728" s="1"/>
    </row>
    <row r="29729" spans="6:25" x14ac:dyDescent="0.2">
      <c r="H29729" s="1"/>
      <c r="I29729" s="1"/>
      <c r="J29729" s="1"/>
      <c r="K29729" s="1"/>
      <c r="M29729" s="1"/>
      <c r="Y29729" s="1"/>
    </row>
    <row r="29730" spans="6:25" x14ac:dyDescent="0.2">
      <c r="H29730" s="1"/>
      <c r="I29730" s="1"/>
      <c r="J29730" s="1"/>
      <c r="K29730" s="1"/>
      <c r="M29730" s="1"/>
      <c r="V29730" s="1"/>
      <c r="Y29730" s="1"/>
    </row>
    <row r="29731" spans="6:25" x14ac:dyDescent="0.2">
      <c r="H29731" s="1"/>
      <c r="I29731" s="1"/>
      <c r="J29731" s="1"/>
      <c r="K29731" s="1"/>
      <c r="M29731" s="1"/>
      <c r="Y29731" s="1"/>
    </row>
    <row r="29732" spans="6:25" x14ac:dyDescent="0.2">
      <c r="H29732" s="1"/>
      <c r="I29732" s="1"/>
      <c r="J29732" s="1"/>
      <c r="K29732" s="1"/>
      <c r="M29732" s="1"/>
      <c r="Y29732" s="1"/>
    </row>
    <row r="29733" spans="6:25" x14ac:dyDescent="0.2">
      <c r="F29733" s="1"/>
      <c r="G29733" s="1"/>
      <c r="H29733" s="1"/>
      <c r="I29733" s="1"/>
      <c r="J29733" s="1"/>
      <c r="K29733" s="1"/>
      <c r="M29733" s="1"/>
      <c r="Y29733" s="1"/>
    </row>
    <row r="29734" spans="6:25" x14ac:dyDescent="0.2">
      <c r="H29734" s="1"/>
      <c r="I29734" s="1"/>
      <c r="J29734" s="1"/>
      <c r="K29734" s="1"/>
      <c r="M29734" s="1"/>
      <c r="Y29734" s="1"/>
    </row>
    <row r="29735" spans="6:25" x14ac:dyDescent="0.2">
      <c r="H29735" s="1"/>
      <c r="I29735" s="1"/>
      <c r="J29735" s="1"/>
      <c r="K29735" s="1"/>
      <c r="M29735" s="1"/>
      <c r="W29735" s="1"/>
      <c r="Y29735" s="1"/>
    </row>
    <row r="29736" spans="6:25" x14ac:dyDescent="0.2">
      <c r="H29736" s="1"/>
      <c r="I29736" s="1"/>
      <c r="J29736" s="1"/>
      <c r="K29736" s="1"/>
      <c r="M29736" s="1"/>
      <c r="Y29736" s="1"/>
    </row>
    <row r="29737" spans="6:25" x14ac:dyDescent="0.2">
      <c r="F29737" s="1"/>
      <c r="H29737" s="1"/>
      <c r="I29737" s="1"/>
      <c r="J29737" s="1"/>
      <c r="K29737" s="1"/>
      <c r="M29737" s="1"/>
      <c r="R29737" s="1"/>
      <c r="V29737" s="1"/>
      <c r="Y29737" s="1"/>
    </row>
    <row r="29738" spans="6:25" x14ac:dyDescent="0.2">
      <c r="H29738" s="1"/>
      <c r="I29738" s="1"/>
      <c r="J29738" s="1"/>
      <c r="K29738" s="1"/>
      <c r="M29738" s="1"/>
      <c r="Y29738" s="1"/>
    </row>
    <row r="29739" spans="6:25" x14ac:dyDescent="0.2">
      <c r="F29739" s="1"/>
      <c r="G29739" s="1"/>
      <c r="H29739" s="1"/>
      <c r="I29739" s="1"/>
      <c r="J29739" s="1"/>
      <c r="K29739" s="1"/>
      <c r="M29739" s="1"/>
      <c r="Y29739" s="1"/>
    </row>
    <row r="29740" spans="6:25" x14ac:dyDescent="0.2">
      <c r="H29740" s="1"/>
      <c r="I29740" s="1"/>
      <c r="J29740" s="1"/>
      <c r="K29740" s="1"/>
      <c r="M29740" s="1"/>
      <c r="Y29740" s="1"/>
    </row>
    <row r="29741" spans="6:25" x14ac:dyDescent="0.2">
      <c r="H29741" s="1"/>
      <c r="I29741" s="1"/>
      <c r="J29741" s="1"/>
      <c r="K29741" s="1"/>
      <c r="M29741" s="1"/>
      <c r="V29741" s="1"/>
      <c r="Y29741" s="1"/>
    </row>
    <row r="29742" spans="6:25" x14ac:dyDescent="0.2">
      <c r="H29742" s="1"/>
      <c r="I29742" s="1"/>
      <c r="J29742" s="1"/>
      <c r="K29742" s="1"/>
      <c r="M29742" s="1"/>
      <c r="Y29742" s="1"/>
    </row>
    <row r="29743" spans="6:25" x14ac:dyDescent="0.2">
      <c r="H29743" s="1"/>
      <c r="I29743" s="1"/>
      <c r="J29743" s="1"/>
      <c r="K29743" s="1"/>
      <c r="M29743" s="1"/>
      <c r="Y29743" s="1"/>
    </row>
    <row r="29744" spans="6:25" x14ac:dyDescent="0.2">
      <c r="H29744" s="1"/>
      <c r="I29744" s="1"/>
      <c r="J29744" s="1"/>
      <c r="K29744" s="1"/>
      <c r="M29744" s="1"/>
      <c r="Y29744" s="1"/>
    </row>
    <row r="29745" spans="5:25" x14ac:dyDescent="0.2">
      <c r="H29745" s="1"/>
      <c r="I29745" s="1"/>
      <c r="J29745" s="1"/>
      <c r="K29745" s="1"/>
      <c r="M29745" s="1"/>
      <c r="Y29745" s="1"/>
    </row>
    <row r="29746" spans="5:25" x14ac:dyDescent="0.2">
      <c r="H29746" s="1"/>
      <c r="I29746" s="1"/>
      <c r="J29746" s="1"/>
      <c r="K29746" s="1"/>
      <c r="M29746" s="1"/>
      <c r="Y29746" s="1"/>
    </row>
    <row r="29747" spans="5:25" x14ac:dyDescent="0.2">
      <c r="G29747" s="1"/>
      <c r="H29747" s="1"/>
      <c r="I29747" s="1"/>
      <c r="J29747" s="1"/>
      <c r="K29747" s="1"/>
      <c r="M29747" s="1"/>
      <c r="S29747" s="1"/>
      <c r="W29747" s="1"/>
      <c r="Y29747" s="1"/>
    </row>
    <row r="29748" spans="5:25" x14ac:dyDescent="0.2">
      <c r="H29748" s="1"/>
      <c r="I29748" s="1"/>
      <c r="J29748" s="1"/>
      <c r="K29748" s="1"/>
      <c r="M29748" s="1"/>
      <c r="Y29748" s="1"/>
    </row>
    <row r="29749" spans="5:25" x14ac:dyDescent="0.2">
      <c r="H29749" s="1"/>
      <c r="I29749" s="1"/>
      <c r="J29749" s="1"/>
      <c r="K29749" s="1"/>
      <c r="M29749" s="1"/>
      <c r="Y29749" s="1"/>
    </row>
    <row r="29750" spans="5:25" x14ac:dyDescent="0.2">
      <c r="H29750" s="1"/>
      <c r="J29750" s="1"/>
      <c r="K29750" s="1"/>
      <c r="M29750" s="1"/>
      <c r="Y29750" s="1"/>
    </row>
    <row r="29751" spans="5:25" x14ac:dyDescent="0.2">
      <c r="H29751" s="1"/>
      <c r="I29751" s="1"/>
      <c r="J29751" s="1"/>
      <c r="K29751" s="1"/>
      <c r="M29751" s="1"/>
      <c r="Y29751" s="1"/>
    </row>
    <row r="29752" spans="5:25" x14ac:dyDescent="0.2">
      <c r="H29752" s="1"/>
      <c r="I29752" s="1"/>
      <c r="J29752" s="1"/>
      <c r="K29752" s="1"/>
      <c r="M29752" s="1"/>
      <c r="Y29752" s="1"/>
    </row>
    <row r="29753" spans="5:25" x14ac:dyDescent="0.2">
      <c r="H29753" s="1"/>
      <c r="I29753" s="1"/>
      <c r="J29753" s="1"/>
      <c r="K29753" s="1"/>
      <c r="M29753" s="1"/>
      <c r="Y29753" s="1"/>
    </row>
    <row r="29754" spans="5:25" x14ac:dyDescent="0.2">
      <c r="E29754" s="1"/>
      <c r="H29754" s="1"/>
      <c r="I29754" s="1"/>
      <c r="J29754" s="1"/>
      <c r="K29754" s="1"/>
      <c r="M29754" s="1"/>
      <c r="Q29754" s="1"/>
      <c r="U29754" s="1"/>
      <c r="Y29754" s="1"/>
    </row>
    <row r="29755" spans="5:25" x14ac:dyDescent="0.2">
      <c r="H29755" s="1"/>
      <c r="I29755" s="1"/>
      <c r="J29755" s="1"/>
      <c r="K29755" s="1"/>
      <c r="M29755" s="1"/>
      <c r="Y29755" s="1"/>
    </row>
    <row r="29756" spans="5:25" x14ac:dyDescent="0.2">
      <c r="H29756" s="1"/>
      <c r="I29756" s="1"/>
      <c r="J29756" s="1"/>
      <c r="K29756" s="1"/>
      <c r="M29756" s="1"/>
      <c r="Y29756" s="1"/>
    </row>
    <row r="29757" spans="5:25" x14ac:dyDescent="0.2">
      <c r="H29757" s="1"/>
      <c r="I29757" s="1"/>
      <c r="J29757" s="1"/>
      <c r="K29757" s="1"/>
      <c r="M29757" s="1"/>
      <c r="Y29757" s="1"/>
    </row>
    <row r="29758" spans="5:25" x14ac:dyDescent="0.2">
      <c r="H29758" s="1"/>
      <c r="I29758" s="1"/>
      <c r="J29758" s="1"/>
      <c r="K29758" s="1"/>
      <c r="M29758" s="1"/>
      <c r="Y29758" s="1"/>
    </row>
    <row r="29759" spans="5:25" x14ac:dyDescent="0.2">
      <c r="H29759" s="1"/>
      <c r="I29759" s="1"/>
      <c r="J29759" s="1"/>
      <c r="K29759" s="1"/>
      <c r="M29759" s="1"/>
      <c r="Y29759" s="1"/>
    </row>
    <row r="29760" spans="5:25" x14ac:dyDescent="0.2">
      <c r="H29760" s="1"/>
      <c r="I29760" s="1"/>
      <c r="J29760" s="1"/>
      <c r="K29760" s="1"/>
      <c r="M29760" s="1"/>
      <c r="Y29760" s="1"/>
    </row>
    <row r="29761" spans="7:25" x14ac:dyDescent="0.2">
      <c r="H29761" s="1"/>
      <c r="I29761" s="1"/>
      <c r="J29761" s="1"/>
      <c r="K29761" s="1"/>
      <c r="M29761" s="1"/>
      <c r="Y29761" s="1"/>
    </row>
    <row r="29762" spans="7:25" x14ac:dyDescent="0.2">
      <c r="H29762" s="1"/>
      <c r="I29762" s="1"/>
      <c r="J29762" s="1"/>
      <c r="K29762" s="1"/>
      <c r="M29762" s="1"/>
      <c r="Y29762" s="1"/>
    </row>
    <row r="29763" spans="7:25" x14ac:dyDescent="0.2">
      <c r="H29763" s="1"/>
      <c r="I29763" s="1"/>
      <c r="J29763" s="1"/>
      <c r="K29763" s="1"/>
      <c r="M29763" s="1"/>
      <c r="Y29763" s="1"/>
    </row>
    <row r="29764" spans="7:25" x14ac:dyDescent="0.2">
      <c r="H29764" s="1"/>
      <c r="I29764" s="1"/>
      <c r="J29764" s="1"/>
      <c r="K29764" s="1"/>
      <c r="M29764" s="1"/>
      <c r="Y29764" s="1"/>
    </row>
    <row r="29765" spans="7:25" x14ac:dyDescent="0.2">
      <c r="H29765" s="1"/>
      <c r="I29765" s="1"/>
      <c r="J29765" s="1"/>
      <c r="K29765" s="1"/>
      <c r="M29765" s="1"/>
      <c r="Y29765" s="1"/>
    </row>
    <row r="29766" spans="7:25" x14ac:dyDescent="0.2">
      <c r="H29766" s="1"/>
      <c r="I29766" s="1"/>
      <c r="J29766" s="1"/>
      <c r="K29766" s="1"/>
      <c r="M29766" s="1"/>
      <c r="Y29766" s="1"/>
    </row>
    <row r="29767" spans="7:25" x14ac:dyDescent="0.2">
      <c r="H29767" s="1"/>
      <c r="I29767" s="1"/>
      <c r="J29767" s="1"/>
      <c r="K29767" s="1"/>
      <c r="M29767" s="1"/>
      <c r="Y29767" s="1"/>
    </row>
    <row r="29768" spans="7:25" x14ac:dyDescent="0.2">
      <c r="G29768" s="1"/>
      <c r="H29768" s="1"/>
      <c r="I29768" s="1"/>
      <c r="J29768" s="1"/>
      <c r="K29768" s="1"/>
      <c r="M29768" s="1"/>
      <c r="U29768" s="1"/>
      <c r="Y29768" s="1"/>
    </row>
    <row r="29769" spans="7:25" x14ac:dyDescent="0.2">
      <c r="H29769" s="1"/>
      <c r="I29769" s="1"/>
      <c r="J29769" s="1"/>
      <c r="K29769" s="1"/>
      <c r="M29769" s="1"/>
      <c r="Y29769" s="1"/>
    </row>
    <row r="29770" spans="7:25" x14ac:dyDescent="0.2">
      <c r="H29770" s="1"/>
      <c r="I29770" s="1"/>
      <c r="J29770" s="1"/>
      <c r="K29770" s="1"/>
      <c r="M29770" s="1"/>
      <c r="Y29770" s="1"/>
    </row>
    <row r="29771" spans="7:25" x14ac:dyDescent="0.2">
      <c r="H29771" s="1"/>
      <c r="I29771" s="1"/>
      <c r="J29771" s="1"/>
      <c r="K29771" s="1"/>
      <c r="M29771" s="1"/>
      <c r="Y29771" s="1"/>
    </row>
    <row r="29772" spans="7:25" x14ac:dyDescent="0.2">
      <c r="H29772" s="1"/>
      <c r="I29772" s="1"/>
      <c r="J29772" s="1"/>
      <c r="K29772" s="1"/>
      <c r="M29772" s="1"/>
      <c r="Y29772" s="1"/>
    </row>
    <row r="29773" spans="7:25" x14ac:dyDescent="0.2">
      <c r="H29773" s="1"/>
      <c r="I29773" s="1"/>
      <c r="J29773" s="1"/>
      <c r="K29773" s="1"/>
      <c r="M29773" s="1"/>
      <c r="Y29773" s="1"/>
    </row>
    <row r="29774" spans="7:25" x14ac:dyDescent="0.2">
      <c r="H29774" s="1"/>
      <c r="I29774" s="1"/>
      <c r="J29774" s="1"/>
      <c r="K29774" s="1"/>
      <c r="M29774" s="1"/>
      <c r="Y29774" s="1"/>
    </row>
    <row r="29775" spans="7:25" x14ac:dyDescent="0.2">
      <c r="H29775" s="1"/>
      <c r="I29775" s="1"/>
      <c r="J29775" s="1"/>
      <c r="K29775" s="1"/>
      <c r="M29775" s="1"/>
      <c r="Y29775" s="1"/>
    </row>
    <row r="29776" spans="7:25" x14ac:dyDescent="0.2">
      <c r="H29776" s="1"/>
      <c r="I29776" s="1"/>
      <c r="J29776" s="1"/>
      <c r="K29776" s="1"/>
      <c r="M29776" s="1"/>
      <c r="Y29776" s="1"/>
    </row>
    <row r="29777" spans="8:25" x14ac:dyDescent="0.2">
      <c r="H29777" s="1"/>
      <c r="I29777" s="1"/>
      <c r="J29777" s="1"/>
      <c r="K29777" s="1"/>
      <c r="M29777" s="1"/>
      <c r="U29777" s="1"/>
      <c r="Y29777" s="1"/>
    </row>
    <row r="29778" spans="8:25" x14ac:dyDescent="0.2">
      <c r="H29778" s="1"/>
      <c r="I29778" s="1"/>
      <c r="J29778" s="1"/>
      <c r="K29778" s="1"/>
      <c r="M29778" s="1"/>
      <c r="U29778" s="1"/>
      <c r="W29778" s="1"/>
      <c r="Y29778" s="1"/>
    </row>
    <row r="29779" spans="8:25" x14ac:dyDescent="0.2">
      <c r="H29779" s="1"/>
      <c r="I29779" s="1"/>
      <c r="J29779" s="1"/>
      <c r="K29779" s="1"/>
      <c r="M29779" s="1"/>
      <c r="W29779" s="1"/>
      <c r="Y29779" s="1"/>
    </row>
    <row r="29780" spans="8:25" x14ac:dyDescent="0.2">
      <c r="H29780" s="1"/>
      <c r="I29780" s="1"/>
      <c r="J29780" s="1"/>
      <c r="K29780" s="1"/>
      <c r="M29780" s="1"/>
      <c r="Y29780" s="1"/>
    </row>
    <row r="29781" spans="8:25" x14ac:dyDescent="0.2">
      <c r="H29781" s="1"/>
      <c r="I29781" s="1"/>
      <c r="J29781" s="1"/>
      <c r="K29781" s="1"/>
      <c r="M29781" s="1"/>
      <c r="Y29781" s="1"/>
    </row>
    <row r="29782" spans="8:25" x14ac:dyDescent="0.2">
      <c r="H29782" s="1"/>
      <c r="I29782" s="1"/>
      <c r="J29782" s="1"/>
      <c r="K29782" s="1"/>
      <c r="M29782" s="1"/>
      <c r="Y29782" s="1"/>
    </row>
    <row r="29783" spans="8:25" x14ac:dyDescent="0.2">
      <c r="H29783" s="1"/>
      <c r="I29783" s="1"/>
      <c r="J29783" s="1"/>
      <c r="K29783" s="1"/>
      <c r="M29783" s="1"/>
      <c r="Y29783" s="1"/>
    </row>
    <row r="29784" spans="8:25" x14ac:dyDescent="0.2">
      <c r="H29784" s="1"/>
      <c r="I29784" s="1"/>
      <c r="J29784" s="1"/>
      <c r="K29784" s="1"/>
      <c r="M29784" s="1"/>
      <c r="Y29784" s="1"/>
    </row>
    <row r="29785" spans="8:25" x14ac:dyDescent="0.2">
      <c r="H29785" s="1"/>
      <c r="I29785" s="1"/>
      <c r="J29785" s="1"/>
      <c r="K29785" s="1"/>
      <c r="M29785" s="1"/>
      <c r="Y29785" s="1"/>
    </row>
    <row r="29786" spans="8:25" x14ac:dyDescent="0.2">
      <c r="H29786" s="1"/>
      <c r="I29786" s="1"/>
      <c r="J29786" s="1"/>
      <c r="K29786" s="1"/>
      <c r="M29786" s="1"/>
      <c r="Y29786" s="1"/>
    </row>
    <row r="29787" spans="8:25" x14ac:dyDescent="0.2">
      <c r="H29787" s="1"/>
      <c r="I29787" s="1"/>
      <c r="J29787" s="1"/>
      <c r="K29787" s="1"/>
      <c r="M29787" s="1"/>
      <c r="Y29787" s="1"/>
    </row>
    <row r="29788" spans="8:25" x14ac:dyDescent="0.2">
      <c r="H29788" s="1"/>
      <c r="I29788" s="1"/>
      <c r="J29788" s="1"/>
      <c r="K29788" s="1"/>
      <c r="M29788" s="1"/>
      <c r="Y29788" s="1"/>
    </row>
    <row r="29789" spans="8:25" x14ac:dyDescent="0.2">
      <c r="H29789" s="1"/>
      <c r="I29789" s="1"/>
      <c r="J29789" s="1"/>
      <c r="K29789" s="1"/>
      <c r="M29789" s="1"/>
      <c r="Y29789" s="1"/>
    </row>
    <row r="29790" spans="8:25" x14ac:dyDescent="0.2">
      <c r="H29790" s="1"/>
      <c r="I29790" s="1"/>
      <c r="J29790" s="1"/>
      <c r="K29790" s="1"/>
      <c r="M29790" s="1"/>
      <c r="Y29790" s="1"/>
    </row>
    <row r="29791" spans="8:25" x14ac:dyDescent="0.2">
      <c r="H29791" s="1"/>
      <c r="I29791" s="1"/>
      <c r="J29791" s="1"/>
      <c r="K29791" s="1"/>
      <c r="M29791" s="1"/>
      <c r="Y29791" s="1"/>
    </row>
    <row r="29792" spans="8:25" x14ac:dyDescent="0.2">
      <c r="H29792" s="1"/>
      <c r="I29792" s="1"/>
      <c r="J29792" s="1"/>
      <c r="K29792" s="1"/>
      <c r="M29792" s="1"/>
      <c r="Y29792" s="1"/>
    </row>
    <row r="29793" spans="5:25" x14ac:dyDescent="0.2">
      <c r="H29793" s="1"/>
      <c r="I29793" s="1"/>
      <c r="J29793" s="1"/>
      <c r="K29793" s="1"/>
      <c r="M29793" s="1"/>
      <c r="Y29793" s="1"/>
    </row>
    <row r="29794" spans="5:25" x14ac:dyDescent="0.2">
      <c r="E29794" s="1"/>
      <c r="H29794" s="1"/>
      <c r="I29794" s="1"/>
      <c r="J29794" s="1"/>
      <c r="K29794" s="1"/>
      <c r="M29794" s="1"/>
      <c r="Q29794" s="1"/>
      <c r="U29794" s="1"/>
      <c r="Y29794" s="1"/>
    </row>
    <row r="29795" spans="5:25" x14ac:dyDescent="0.2">
      <c r="H29795" s="1"/>
      <c r="I29795" s="1"/>
      <c r="J29795" s="1"/>
      <c r="K29795" s="1"/>
      <c r="M29795" s="1"/>
      <c r="Y29795" s="1"/>
    </row>
    <row r="29796" spans="5:25" x14ac:dyDescent="0.2">
      <c r="H29796" s="1"/>
      <c r="I29796" s="1"/>
      <c r="J29796" s="1"/>
      <c r="K29796" s="1"/>
      <c r="M29796" s="1"/>
      <c r="Y29796" s="1"/>
    </row>
    <row r="29797" spans="5:25" x14ac:dyDescent="0.2">
      <c r="H29797" s="1"/>
      <c r="I29797" s="1"/>
      <c r="J29797" s="1"/>
      <c r="K29797" s="1"/>
      <c r="M29797" s="1"/>
      <c r="Y29797" s="1"/>
    </row>
    <row r="29798" spans="5:25" x14ac:dyDescent="0.2">
      <c r="H29798" s="1"/>
      <c r="I29798" s="1"/>
      <c r="J29798" s="1"/>
      <c r="K29798" s="1"/>
      <c r="M29798" s="1"/>
      <c r="U29798" s="1"/>
      <c r="V29798" s="1"/>
      <c r="Y29798" s="1"/>
    </row>
    <row r="29799" spans="5:25" x14ac:dyDescent="0.2">
      <c r="H29799" s="1"/>
      <c r="I29799" s="1"/>
      <c r="J29799" s="1"/>
      <c r="K29799" s="1"/>
      <c r="M29799" s="1"/>
      <c r="Y29799" s="1"/>
    </row>
    <row r="29800" spans="5:25" x14ac:dyDescent="0.2">
      <c r="H29800" s="1"/>
      <c r="I29800" s="1"/>
      <c r="J29800" s="1"/>
      <c r="K29800" s="1"/>
      <c r="M29800" s="1"/>
      <c r="Y29800" s="1"/>
    </row>
    <row r="29801" spans="5:25" x14ac:dyDescent="0.2">
      <c r="H29801" s="1"/>
      <c r="I29801" s="1"/>
      <c r="J29801" s="1"/>
      <c r="K29801" s="1"/>
      <c r="M29801" s="1"/>
      <c r="Y29801" s="1"/>
    </row>
    <row r="29802" spans="5:25" x14ac:dyDescent="0.2">
      <c r="H29802" s="1"/>
      <c r="I29802" s="1"/>
      <c r="J29802" s="1"/>
      <c r="K29802" s="1"/>
      <c r="M29802" s="1"/>
      <c r="Y29802" s="1"/>
    </row>
    <row r="29803" spans="5:25" x14ac:dyDescent="0.2">
      <c r="F29803" s="1"/>
      <c r="H29803" s="1"/>
      <c r="I29803" s="1"/>
      <c r="J29803" s="1"/>
      <c r="K29803" s="1"/>
      <c r="M29803" s="1"/>
      <c r="R29803" s="1"/>
      <c r="V29803" s="1"/>
      <c r="Y29803" s="1"/>
    </row>
    <row r="29804" spans="5:25" x14ac:dyDescent="0.2">
      <c r="H29804" s="1"/>
      <c r="I29804" s="1"/>
      <c r="J29804" s="1"/>
      <c r="K29804" s="1"/>
      <c r="M29804" s="1"/>
      <c r="U29804" s="1"/>
      <c r="Y29804" s="1"/>
    </row>
    <row r="29805" spans="5:25" x14ac:dyDescent="0.2">
      <c r="H29805" s="1"/>
      <c r="I29805" s="1"/>
      <c r="J29805" s="1"/>
      <c r="K29805" s="1"/>
      <c r="M29805" s="1"/>
      <c r="Y29805" s="1"/>
    </row>
    <row r="29806" spans="5:25" x14ac:dyDescent="0.2">
      <c r="H29806" s="1"/>
      <c r="J29806" s="1"/>
      <c r="K29806" s="1"/>
      <c r="M29806" s="1"/>
      <c r="Y29806" s="1"/>
    </row>
    <row r="29807" spans="5:25" x14ac:dyDescent="0.2">
      <c r="H29807" s="1"/>
      <c r="I29807" s="1"/>
      <c r="J29807" s="1"/>
      <c r="K29807" s="1"/>
      <c r="M29807" s="1"/>
      <c r="Y29807" s="1"/>
    </row>
    <row r="29808" spans="5:25" x14ac:dyDescent="0.2">
      <c r="H29808" s="1"/>
      <c r="I29808" s="1"/>
      <c r="J29808" s="1"/>
      <c r="K29808" s="1"/>
      <c r="M29808" s="1"/>
      <c r="Y29808" s="1"/>
    </row>
    <row r="29809" spans="6:25" x14ac:dyDescent="0.2">
      <c r="H29809" s="1"/>
      <c r="I29809" s="1"/>
      <c r="J29809" s="1"/>
      <c r="K29809" s="1"/>
      <c r="M29809" s="1"/>
      <c r="Y29809" s="1"/>
    </row>
    <row r="29810" spans="6:25" x14ac:dyDescent="0.2">
      <c r="H29810" s="1"/>
      <c r="I29810" s="1"/>
      <c r="J29810" s="1"/>
      <c r="K29810" s="1"/>
      <c r="M29810" s="1"/>
      <c r="Y29810" s="1"/>
    </row>
    <row r="29811" spans="6:25" x14ac:dyDescent="0.2">
      <c r="H29811" s="1"/>
      <c r="I29811" s="1"/>
      <c r="J29811" s="1"/>
      <c r="K29811" s="1"/>
      <c r="M29811" s="1"/>
      <c r="V29811" s="1"/>
      <c r="Y29811" s="1"/>
    </row>
    <row r="29812" spans="6:25" x14ac:dyDescent="0.2">
      <c r="F29812" s="1"/>
      <c r="H29812" s="1"/>
      <c r="I29812" s="1"/>
      <c r="J29812" s="1"/>
      <c r="K29812" s="1"/>
      <c r="M29812" s="1"/>
      <c r="R29812" s="1"/>
      <c r="V29812" s="1"/>
      <c r="Y29812" s="1"/>
    </row>
    <row r="29813" spans="6:25" x14ac:dyDescent="0.2">
      <c r="H29813" s="1"/>
      <c r="I29813" s="1"/>
      <c r="J29813" s="1"/>
      <c r="K29813" s="1"/>
      <c r="M29813" s="1"/>
      <c r="Y29813" s="1"/>
    </row>
    <row r="29814" spans="6:25" x14ac:dyDescent="0.2">
      <c r="H29814" s="1"/>
      <c r="I29814" s="1"/>
      <c r="J29814" s="1"/>
      <c r="K29814" s="1"/>
      <c r="M29814" s="1"/>
      <c r="Y29814" s="1"/>
    </row>
    <row r="29815" spans="6:25" x14ac:dyDescent="0.2">
      <c r="H29815" s="1"/>
      <c r="I29815" s="1"/>
      <c r="J29815" s="1"/>
      <c r="K29815" s="1"/>
      <c r="M29815" s="1"/>
      <c r="Y29815" s="1"/>
    </row>
    <row r="29816" spans="6:25" x14ac:dyDescent="0.2">
      <c r="H29816" s="1"/>
      <c r="I29816" s="1"/>
      <c r="J29816" s="1"/>
      <c r="K29816" s="1"/>
      <c r="M29816" s="1"/>
      <c r="Y29816" s="1"/>
    </row>
    <row r="29817" spans="6:25" x14ac:dyDescent="0.2">
      <c r="G29817" s="1"/>
      <c r="H29817" s="1"/>
      <c r="I29817" s="1"/>
      <c r="J29817" s="1"/>
      <c r="K29817" s="1"/>
      <c r="M29817" s="1"/>
      <c r="S29817" s="1"/>
      <c r="W29817" s="1"/>
      <c r="Y29817" s="1"/>
    </row>
    <row r="29818" spans="6:25" x14ac:dyDescent="0.2">
      <c r="H29818" s="1"/>
      <c r="I29818" s="1"/>
      <c r="J29818" s="1"/>
      <c r="K29818" s="1"/>
      <c r="M29818" s="1"/>
      <c r="Y29818" s="1"/>
    </row>
    <row r="29819" spans="6:25" x14ac:dyDescent="0.2">
      <c r="H29819" s="1"/>
      <c r="I29819" s="1"/>
      <c r="J29819" s="1"/>
      <c r="K29819" s="1"/>
      <c r="M29819" s="1"/>
      <c r="Y29819" s="1"/>
    </row>
    <row r="29820" spans="6:25" x14ac:dyDescent="0.2">
      <c r="H29820" s="1"/>
      <c r="I29820" s="1"/>
      <c r="J29820" s="1"/>
      <c r="K29820" s="1"/>
      <c r="M29820" s="1"/>
      <c r="U29820" s="1"/>
      <c r="V29820" s="1"/>
      <c r="Y29820" s="1"/>
    </row>
    <row r="29821" spans="6:25" x14ac:dyDescent="0.2">
      <c r="F29821" s="1"/>
      <c r="H29821" s="1"/>
      <c r="I29821" s="1"/>
      <c r="J29821" s="1"/>
      <c r="K29821" s="1"/>
      <c r="M29821" s="1"/>
      <c r="R29821" s="1"/>
      <c r="V29821" s="1"/>
      <c r="Y29821" s="1"/>
    </row>
    <row r="29822" spans="6:25" x14ac:dyDescent="0.2">
      <c r="H29822" s="1"/>
      <c r="I29822" s="1"/>
      <c r="J29822" s="1"/>
      <c r="K29822" s="1"/>
      <c r="M29822" s="1"/>
      <c r="Y29822" s="1"/>
    </row>
    <row r="29823" spans="6:25" x14ac:dyDescent="0.2">
      <c r="H29823" s="1"/>
      <c r="I29823" s="1"/>
      <c r="J29823" s="1"/>
      <c r="K29823" s="1"/>
      <c r="M29823" s="1"/>
      <c r="Y29823" s="1"/>
    </row>
    <row r="29824" spans="6:25" x14ac:dyDescent="0.2">
      <c r="H29824" s="1"/>
      <c r="I29824" s="1"/>
      <c r="J29824" s="1"/>
      <c r="K29824" s="1"/>
      <c r="M29824" s="1"/>
      <c r="Y29824" s="1"/>
    </row>
    <row r="29825" spans="5:25" x14ac:dyDescent="0.2">
      <c r="E29825" s="1"/>
      <c r="H29825" s="1"/>
      <c r="I29825" s="1"/>
      <c r="J29825" s="1"/>
      <c r="K29825" s="1"/>
      <c r="M29825" s="1"/>
      <c r="Q29825" s="1"/>
      <c r="U29825" s="1"/>
      <c r="Y29825" s="1"/>
    </row>
    <row r="29826" spans="5:25" x14ac:dyDescent="0.2">
      <c r="H29826" s="1"/>
      <c r="I29826" s="1"/>
      <c r="J29826" s="1"/>
      <c r="K29826" s="1"/>
      <c r="M29826" s="1"/>
      <c r="Y29826" s="1"/>
    </row>
    <row r="29827" spans="5:25" x14ac:dyDescent="0.2">
      <c r="H29827" s="1"/>
      <c r="I29827" s="1"/>
      <c r="J29827" s="1"/>
      <c r="K29827" s="1"/>
      <c r="M29827" s="1"/>
      <c r="Y29827" s="1"/>
    </row>
    <row r="29828" spans="5:25" x14ac:dyDescent="0.2">
      <c r="H29828" s="1"/>
      <c r="I29828" s="1"/>
      <c r="J29828" s="1"/>
      <c r="K29828" s="1"/>
      <c r="M29828" s="1"/>
      <c r="Y29828" s="1"/>
    </row>
    <row r="29829" spans="5:25" x14ac:dyDescent="0.2">
      <c r="F29829" s="1"/>
      <c r="H29829" s="1"/>
      <c r="I29829" s="1"/>
      <c r="J29829" s="1"/>
      <c r="K29829" s="1"/>
      <c r="M29829" s="1"/>
      <c r="R29829" s="1"/>
      <c r="V29829" s="1"/>
      <c r="Y29829" s="1"/>
    </row>
    <row r="29830" spans="5:25" x14ac:dyDescent="0.2">
      <c r="H29830" s="1"/>
      <c r="I29830" s="1"/>
      <c r="J29830" s="1"/>
      <c r="K29830" s="1"/>
      <c r="M29830" s="1"/>
      <c r="Y29830" s="1"/>
    </row>
    <row r="29831" spans="5:25" x14ac:dyDescent="0.2">
      <c r="H29831" s="1"/>
      <c r="I29831" s="1"/>
      <c r="J29831" s="1"/>
      <c r="K29831" s="1"/>
      <c r="M29831" s="1"/>
      <c r="Y29831" s="1"/>
    </row>
    <row r="29832" spans="5:25" x14ac:dyDescent="0.2">
      <c r="H29832" s="1"/>
      <c r="I29832" s="1"/>
      <c r="J29832" s="1"/>
      <c r="K29832" s="1"/>
      <c r="M29832" s="1"/>
      <c r="Y29832" s="1"/>
    </row>
    <row r="29833" spans="5:25" x14ac:dyDescent="0.2">
      <c r="H29833" s="1"/>
      <c r="I29833" s="1"/>
      <c r="J29833" s="1"/>
      <c r="K29833" s="1"/>
      <c r="M29833" s="1"/>
      <c r="Y29833" s="1"/>
    </row>
    <row r="29834" spans="5:25" x14ac:dyDescent="0.2">
      <c r="H29834" s="1"/>
      <c r="J29834" s="1"/>
      <c r="K29834" s="1"/>
      <c r="M29834" s="1"/>
      <c r="Y29834" s="1"/>
    </row>
    <row r="29835" spans="5:25" x14ac:dyDescent="0.2">
      <c r="H29835" s="1"/>
      <c r="I29835" s="1"/>
      <c r="J29835" s="1"/>
      <c r="K29835" s="1"/>
      <c r="M29835" s="1"/>
      <c r="W29835" s="1"/>
      <c r="Y29835" s="1"/>
    </row>
    <row r="29836" spans="5:25" x14ac:dyDescent="0.2">
      <c r="G29836" s="1"/>
      <c r="H29836" s="1"/>
      <c r="I29836" s="1"/>
      <c r="J29836" s="1"/>
      <c r="K29836" s="1"/>
      <c r="M29836" s="1"/>
      <c r="Y29836" s="1"/>
    </row>
    <row r="29837" spans="5:25" x14ac:dyDescent="0.2">
      <c r="H29837" s="1"/>
      <c r="I29837" s="1"/>
      <c r="J29837" s="1"/>
      <c r="K29837" s="1"/>
      <c r="M29837" s="1"/>
      <c r="V29837" s="1"/>
      <c r="W29837" s="1"/>
      <c r="Y29837" s="1"/>
    </row>
    <row r="29838" spans="5:25" x14ac:dyDescent="0.2">
      <c r="F29838" s="1"/>
      <c r="H29838" s="1"/>
      <c r="I29838" s="1"/>
      <c r="J29838" s="1"/>
      <c r="K29838" s="1"/>
      <c r="M29838" s="1"/>
      <c r="R29838" s="1"/>
      <c r="V29838" s="1"/>
      <c r="Y29838" s="1"/>
    </row>
    <row r="29839" spans="5:25" x14ac:dyDescent="0.2">
      <c r="H29839" s="1"/>
      <c r="I29839" s="1"/>
      <c r="J29839" s="1"/>
      <c r="K29839" s="1"/>
      <c r="M29839" s="1"/>
      <c r="Y29839" s="1"/>
    </row>
    <row r="29840" spans="5:25" x14ac:dyDescent="0.2">
      <c r="H29840" s="1"/>
      <c r="I29840" s="1"/>
      <c r="J29840" s="1"/>
      <c r="K29840" s="1"/>
      <c r="M29840" s="1"/>
      <c r="Y29840" s="1"/>
    </row>
    <row r="29841" spans="5:25" x14ac:dyDescent="0.2">
      <c r="H29841" s="1"/>
      <c r="I29841" s="1"/>
      <c r="J29841" s="1"/>
      <c r="K29841" s="1"/>
      <c r="M29841" s="1"/>
      <c r="Y29841" s="1"/>
    </row>
    <row r="29842" spans="5:25" x14ac:dyDescent="0.2">
      <c r="H29842" s="1"/>
      <c r="I29842" s="1"/>
      <c r="J29842" s="1"/>
      <c r="K29842" s="1"/>
      <c r="M29842" s="1"/>
      <c r="Y29842" s="1"/>
    </row>
    <row r="29843" spans="5:25" x14ac:dyDescent="0.2">
      <c r="H29843" s="1"/>
      <c r="I29843" s="1"/>
      <c r="J29843" s="1"/>
      <c r="K29843" s="1"/>
      <c r="M29843" s="1"/>
      <c r="Y29843" s="1"/>
    </row>
    <row r="29844" spans="5:25" x14ac:dyDescent="0.2">
      <c r="H29844" s="1"/>
      <c r="I29844" s="1"/>
      <c r="J29844" s="1"/>
      <c r="K29844" s="1"/>
      <c r="M29844" s="1"/>
      <c r="V29844" s="1"/>
      <c r="Y29844" s="1"/>
    </row>
    <row r="29845" spans="5:25" x14ac:dyDescent="0.2">
      <c r="H29845" s="1"/>
      <c r="I29845" s="1"/>
      <c r="J29845" s="1"/>
      <c r="K29845" s="1"/>
      <c r="M29845" s="1"/>
      <c r="Y29845" s="1"/>
    </row>
    <row r="29846" spans="5:25" x14ac:dyDescent="0.2">
      <c r="G29846" s="1"/>
      <c r="H29846" s="1"/>
      <c r="I29846" s="1"/>
      <c r="J29846" s="1"/>
      <c r="K29846" s="1"/>
      <c r="M29846" s="1"/>
      <c r="Y29846" s="1"/>
    </row>
    <row r="29847" spans="5:25" x14ac:dyDescent="0.2">
      <c r="H29847" s="1"/>
      <c r="I29847" s="1"/>
      <c r="J29847" s="1"/>
      <c r="K29847" s="1"/>
      <c r="M29847" s="1"/>
      <c r="Y29847" s="1"/>
    </row>
    <row r="29848" spans="5:25" x14ac:dyDescent="0.2">
      <c r="H29848" s="1"/>
      <c r="J29848" s="1"/>
      <c r="K29848" s="1"/>
      <c r="M29848" s="1"/>
      <c r="Y29848" s="1"/>
    </row>
    <row r="29849" spans="5:25" x14ac:dyDescent="0.2">
      <c r="H29849" s="1"/>
      <c r="I29849" s="1"/>
      <c r="J29849" s="1"/>
      <c r="K29849" s="1"/>
      <c r="M29849" s="1"/>
      <c r="Y29849" s="1"/>
    </row>
    <row r="29850" spans="5:25" x14ac:dyDescent="0.2">
      <c r="E29850" s="1"/>
      <c r="H29850" s="1"/>
      <c r="I29850" s="1"/>
      <c r="J29850" s="1"/>
      <c r="K29850" s="1"/>
      <c r="M29850" s="1"/>
      <c r="Q29850" s="1"/>
      <c r="U29850" s="1"/>
      <c r="V29850" s="1"/>
      <c r="W29850" s="1"/>
      <c r="Y29850" s="1"/>
    </row>
    <row r="29851" spans="5:25" x14ac:dyDescent="0.2">
      <c r="H29851" s="1"/>
      <c r="I29851" s="1"/>
      <c r="J29851" s="1"/>
      <c r="K29851" s="1"/>
      <c r="M29851" s="1"/>
      <c r="U29851" s="1"/>
      <c r="Y29851" s="1"/>
    </row>
    <row r="29852" spans="5:25" x14ac:dyDescent="0.2">
      <c r="H29852" s="1"/>
      <c r="I29852" s="1"/>
      <c r="J29852" s="1"/>
      <c r="K29852" s="1"/>
      <c r="M29852" s="1"/>
      <c r="Y29852" s="1"/>
    </row>
    <row r="29853" spans="5:25" x14ac:dyDescent="0.2">
      <c r="H29853" s="1"/>
      <c r="I29853" s="1"/>
      <c r="J29853" s="1"/>
      <c r="K29853" s="1"/>
      <c r="M29853" s="1"/>
      <c r="Y29853" s="1"/>
    </row>
    <row r="29854" spans="5:25" x14ac:dyDescent="0.2">
      <c r="H29854" s="1"/>
      <c r="I29854" s="1"/>
      <c r="J29854" s="1"/>
      <c r="K29854" s="1"/>
      <c r="M29854" s="1"/>
      <c r="U29854" s="1"/>
      <c r="Y29854" s="1"/>
    </row>
    <row r="29855" spans="5:25" x14ac:dyDescent="0.2">
      <c r="H29855" s="1"/>
      <c r="I29855" s="1"/>
      <c r="J29855" s="1"/>
      <c r="K29855" s="1"/>
      <c r="M29855" s="1"/>
      <c r="Y29855" s="1"/>
    </row>
    <row r="29856" spans="5:25" x14ac:dyDescent="0.2">
      <c r="H29856" s="1"/>
      <c r="I29856" s="1"/>
      <c r="J29856" s="1"/>
      <c r="K29856" s="1"/>
      <c r="M29856" s="1"/>
      <c r="Y29856" s="1"/>
    </row>
    <row r="29857" spans="6:25" x14ac:dyDescent="0.2">
      <c r="H29857" s="1"/>
      <c r="I29857" s="1"/>
      <c r="J29857" s="1"/>
      <c r="K29857" s="1"/>
      <c r="M29857" s="1"/>
      <c r="Y29857" s="1"/>
    </row>
    <row r="29858" spans="6:25" x14ac:dyDescent="0.2">
      <c r="H29858" s="1"/>
      <c r="I29858" s="1"/>
      <c r="J29858" s="1"/>
      <c r="K29858" s="1"/>
      <c r="M29858" s="1"/>
      <c r="Y29858" s="1"/>
    </row>
    <row r="29859" spans="6:25" x14ac:dyDescent="0.2">
      <c r="H29859" s="1"/>
      <c r="I29859" s="1"/>
      <c r="J29859" s="1"/>
      <c r="K29859" s="1"/>
      <c r="M29859" s="1"/>
      <c r="Y29859" s="1"/>
    </row>
    <row r="29860" spans="6:25" x14ac:dyDescent="0.2">
      <c r="H29860" s="1"/>
      <c r="I29860" s="1"/>
      <c r="J29860" s="1"/>
      <c r="K29860" s="1"/>
      <c r="M29860" s="1"/>
      <c r="Y29860" s="1"/>
    </row>
    <row r="29861" spans="6:25" x14ac:dyDescent="0.2">
      <c r="F29861" s="1"/>
      <c r="G29861" s="1"/>
      <c r="H29861" s="1"/>
      <c r="I29861" s="1"/>
      <c r="J29861" s="1"/>
      <c r="K29861" s="1"/>
      <c r="M29861" s="1"/>
      <c r="S29861" s="1"/>
      <c r="W29861" s="1"/>
      <c r="Y29861" s="1"/>
    </row>
    <row r="29862" spans="6:25" x14ac:dyDescent="0.2">
      <c r="H29862" s="1"/>
      <c r="K29862" s="1"/>
      <c r="M29862" s="1"/>
      <c r="Y29862" s="1"/>
    </row>
    <row r="29863" spans="6:25" x14ac:dyDescent="0.2">
      <c r="H29863" s="1"/>
      <c r="I29863" s="1"/>
      <c r="J29863" s="1"/>
      <c r="K29863" s="1"/>
      <c r="M29863" s="1"/>
      <c r="Y29863" s="1"/>
    </row>
    <row r="29864" spans="6:25" x14ac:dyDescent="0.2">
      <c r="H29864" s="1"/>
      <c r="I29864" s="1"/>
      <c r="J29864" s="1"/>
      <c r="K29864" s="1"/>
      <c r="M29864" s="1"/>
      <c r="Y29864" s="1"/>
    </row>
    <row r="29865" spans="6:25" x14ac:dyDescent="0.2">
      <c r="H29865" s="1"/>
      <c r="I29865" s="1"/>
      <c r="J29865" s="1"/>
      <c r="K29865" s="1"/>
      <c r="M29865" s="1"/>
      <c r="W29865" s="1"/>
      <c r="Y29865" s="1"/>
    </row>
    <row r="29866" spans="6:25" x14ac:dyDescent="0.2">
      <c r="H29866" s="1"/>
      <c r="I29866" s="1"/>
      <c r="J29866" s="1"/>
      <c r="K29866" s="1"/>
      <c r="M29866" s="1"/>
      <c r="Y29866" s="1"/>
    </row>
    <row r="29867" spans="6:25" x14ac:dyDescent="0.2">
      <c r="F29867" s="1"/>
      <c r="G29867" s="1"/>
      <c r="H29867" s="1"/>
      <c r="I29867" s="1"/>
      <c r="J29867" s="1"/>
      <c r="K29867" s="1"/>
      <c r="M29867" s="1"/>
      <c r="Y29867" s="1"/>
    </row>
    <row r="29868" spans="6:25" x14ac:dyDescent="0.2">
      <c r="H29868" s="1"/>
      <c r="I29868" s="1"/>
      <c r="J29868" s="1"/>
      <c r="K29868" s="1"/>
      <c r="M29868" s="1"/>
      <c r="Y29868" s="1"/>
    </row>
    <row r="29869" spans="6:25" x14ac:dyDescent="0.2">
      <c r="H29869" s="1"/>
      <c r="I29869" s="1"/>
      <c r="J29869" s="1"/>
      <c r="K29869" s="1"/>
      <c r="M29869" s="1"/>
      <c r="Y29869" s="1"/>
    </row>
    <row r="29870" spans="6:25" x14ac:dyDescent="0.2">
      <c r="H29870" s="1"/>
      <c r="I29870" s="1"/>
      <c r="J29870" s="1"/>
      <c r="K29870" s="1"/>
      <c r="M29870" s="1"/>
    </row>
    <row r="29871" spans="6:25" x14ac:dyDescent="0.2">
      <c r="G29871" s="1"/>
      <c r="H29871" s="1"/>
      <c r="I29871" s="1"/>
      <c r="J29871" s="1"/>
      <c r="K29871" s="1"/>
      <c r="M29871" s="1"/>
      <c r="S29871" s="1"/>
      <c r="U29871" s="1"/>
      <c r="W29871" s="1"/>
      <c r="Y29871" s="1"/>
    </row>
    <row r="29872" spans="6:25" x14ac:dyDescent="0.2">
      <c r="G29872" s="1"/>
      <c r="H29872" s="1"/>
      <c r="I29872" s="1"/>
      <c r="J29872" s="1"/>
      <c r="K29872" s="1"/>
      <c r="M29872" s="1"/>
      <c r="S29872" s="1"/>
      <c r="W29872" s="1"/>
      <c r="Y29872" s="1"/>
    </row>
    <row r="29873" spans="5:25" x14ac:dyDescent="0.2">
      <c r="H29873" s="1"/>
      <c r="I29873" s="1"/>
      <c r="J29873" s="1"/>
      <c r="K29873" s="1"/>
      <c r="M29873" s="1"/>
      <c r="U29873" s="1"/>
      <c r="Y29873" s="1"/>
    </row>
    <row r="29874" spans="5:25" x14ac:dyDescent="0.2">
      <c r="E29874" s="1"/>
      <c r="H29874" s="1"/>
      <c r="I29874" s="1"/>
      <c r="J29874" s="1"/>
      <c r="K29874" s="1"/>
      <c r="M29874" s="1"/>
      <c r="Q29874" s="1"/>
      <c r="U29874" s="1"/>
      <c r="V29874" s="1"/>
      <c r="W29874" s="1"/>
      <c r="Y29874" s="1"/>
    </row>
    <row r="29875" spans="5:25" x14ac:dyDescent="0.2">
      <c r="H29875" s="1"/>
      <c r="I29875" s="1"/>
      <c r="J29875" s="1"/>
      <c r="K29875" s="1"/>
      <c r="M29875" s="1"/>
      <c r="U29875" s="1"/>
      <c r="V29875" s="1"/>
      <c r="W29875" s="1"/>
      <c r="Y29875" s="1"/>
    </row>
    <row r="29876" spans="5:25" x14ac:dyDescent="0.2">
      <c r="F29876" s="1"/>
      <c r="H29876" s="1"/>
      <c r="J29876" s="1"/>
      <c r="K29876" s="1"/>
      <c r="M29876" s="1"/>
      <c r="R29876" s="1"/>
      <c r="V29876" s="1"/>
      <c r="Y29876" s="1"/>
    </row>
    <row r="29877" spans="5:25" x14ac:dyDescent="0.2">
      <c r="F29877" s="1"/>
      <c r="H29877" s="1"/>
      <c r="I29877" s="1"/>
      <c r="J29877" s="1"/>
      <c r="K29877" s="1"/>
      <c r="M29877" s="1"/>
      <c r="R29877" s="1"/>
      <c r="U29877" s="1"/>
      <c r="V29877" s="1"/>
      <c r="W29877" s="1"/>
      <c r="Y29877" s="1"/>
    </row>
    <row r="29878" spans="5:25" x14ac:dyDescent="0.2">
      <c r="H29878" s="1"/>
      <c r="I29878" s="1"/>
      <c r="J29878" s="1"/>
      <c r="K29878" s="1"/>
      <c r="M29878" s="1"/>
      <c r="V29878" s="1"/>
      <c r="Y29878" s="1"/>
    </row>
    <row r="29879" spans="5:25" x14ac:dyDescent="0.2">
      <c r="H29879" s="1"/>
      <c r="I29879" s="1"/>
      <c r="J29879" s="1"/>
      <c r="K29879" s="1"/>
      <c r="M29879" s="1"/>
      <c r="U29879" s="1"/>
      <c r="W29879" s="1"/>
      <c r="Y29879" s="1"/>
    </row>
    <row r="29880" spans="5:25" x14ac:dyDescent="0.2">
      <c r="E29880" s="1"/>
      <c r="H29880" s="1"/>
      <c r="I29880" s="1"/>
      <c r="J29880" s="1"/>
      <c r="K29880" s="1"/>
      <c r="M29880" s="1"/>
      <c r="Q29880" s="1"/>
      <c r="U29880" s="1"/>
      <c r="Y29880" s="1"/>
    </row>
    <row r="29881" spans="5:25" x14ac:dyDescent="0.2">
      <c r="H29881" s="1"/>
      <c r="I29881" s="1"/>
      <c r="J29881" s="1"/>
      <c r="K29881" s="1"/>
      <c r="M29881" s="1"/>
      <c r="U29881" s="1"/>
      <c r="Y29881" s="1"/>
    </row>
    <row r="29882" spans="5:25" x14ac:dyDescent="0.2">
      <c r="H29882" s="1"/>
      <c r="I29882" s="1"/>
      <c r="J29882" s="1"/>
      <c r="K29882" s="1"/>
      <c r="M29882" s="1"/>
      <c r="V29882" s="1"/>
      <c r="Y29882" s="1"/>
    </row>
    <row r="29883" spans="5:25" x14ac:dyDescent="0.2">
      <c r="H29883" s="1"/>
      <c r="I29883" s="1"/>
      <c r="J29883" s="1"/>
      <c r="K29883" s="1"/>
      <c r="M29883" s="1"/>
      <c r="Y29883" s="1"/>
    </row>
    <row r="29884" spans="5:25" x14ac:dyDescent="0.2">
      <c r="H29884" s="1"/>
      <c r="I29884" s="1"/>
      <c r="J29884" s="1"/>
      <c r="K29884" s="1"/>
      <c r="M29884" s="1"/>
      <c r="U29884" s="1"/>
      <c r="Y29884" s="1"/>
    </row>
    <row r="29885" spans="5:25" x14ac:dyDescent="0.2">
      <c r="E29885" s="1"/>
      <c r="H29885" s="1"/>
      <c r="I29885" s="1"/>
      <c r="J29885" s="1"/>
      <c r="K29885" s="1"/>
      <c r="M29885" s="1"/>
      <c r="Q29885" s="1"/>
      <c r="U29885" s="1"/>
      <c r="Y29885" s="1"/>
    </row>
    <row r="29886" spans="5:25" x14ac:dyDescent="0.2">
      <c r="G29886" s="1"/>
      <c r="H29886" s="1"/>
      <c r="I29886" s="1"/>
      <c r="J29886" s="1"/>
      <c r="K29886" s="1"/>
      <c r="M29886" s="1"/>
      <c r="S29886" s="1"/>
      <c r="U29886" s="1"/>
      <c r="V29886" s="1"/>
      <c r="W29886" s="1"/>
      <c r="Y29886" s="1"/>
    </row>
    <row r="29887" spans="5:25" x14ac:dyDescent="0.2">
      <c r="H29887" s="1"/>
      <c r="I29887" s="1"/>
      <c r="J29887" s="1"/>
      <c r="K29887" s="1"/>
      <c r="M29887" s="1"/>
      <c r="V29887" s="1"/>
      <c r="Y29887" s="1"/>
    </row>
    <row r="29888" spans="5:25" x14ac:dyDescent="0.2">
      <c r="F29888" s="1"/>
      <c r="H29888" s="1"/>
      <c r="I29888" s="1"/>
      <c r="J29888" s="1"/>
      <c r="K29888" s="1"/>
      <c r="M29888" s="1"/>
      <c r="R29888" s="1"/>
      <c r="V29888" s="1"/>
      <c r="Y29888" s="1"/>
    </row>
    <row r="29889" spans="5:25" x14ac:dyDescent="0.2">
      <c r="F29889" s="1"/>
      <c r="H29889" s="1"/>
      <c r="I29889" s="1"/>
      <c r="J29889" s="1"/>
      <c r="K29889" s="1"/>
      <c r="M29889" s="1"/>
      <c r="R29889" s="1"/>
      <c r="U29889" s="1"/>
      <c r="V29889" s="1"/>
      <c r="W29889" s="1"/>
      <c r="Y29889" s="1"/>
    </row>
    <row r="29890" spans="5:25" x14ac:dyDescent="0.2">
      <c r="G29890" s="1"/>
      <c r="H29890" s="1"/>
      <c r="I29890" s="1"/>
      <c r="J29890" s="1"/>
      <c r="K29890" s="1"/>
      <c r="M29890" s="1"/>
      <c r="S29890" s="1"/>
      <c r="U29890" s="1"/>
      <c r="V29890" s="1"/>
      <c r="W29890" s="1"/>
      <c r="Y29890" s="1"/>
    </row>
    <row r="29891" spans="5:25" x14ac:dyDescent="0.2">
      <c r="H29891" s="1"/>
      <c r="I29891" s="1"/>
      <c r="J29891" s="1"/>
      <c r="K29891" s="1"/>
      <c r="M29891" s="1"/>
      <c r="U29891" s="1"/>
      <c r="Y29891" s="1"/>
    </row>
    <row r="29892" spans="5:25" x14ac:dyDescent="0.2">
      <c r="H29892" s="1"/>
      <c r="I29892" s="1"/>
      <c r="J29892" s="1"/>
      <c r="K29892" s="1"/>
      <c r="M29892" s="1"/>
      <c r="U29892" s="1"/>
      <c r="Y29892" s="1"/>
    </row>
    <row r="29893" spans="5:25" x14ac:dyDescent="0.2">
      <c r="H29893" s="1"/>
      <c r="I29893" s="1"/>
      <c r="J29893" s="1"/>
      <c r="K29893" s="1"/>
      <c r="M29893" s="1"/>
      <c r="W29893" s="1"/>
      <c r="Y29893" s="1"/>
    </row>
    <row r="29894" spans="5:25" x14ac:dyDescent="0.2">
      <c r="E29894" s="1"/>
      <c r="H29894" s="1"/>
      <c r="I29894" s="1"/>
      <c r="J29894" s="1"/>
      <c r="K29894" s="1"/>
      <c r="M29894" s="1"/>
      <c r="Q29894" s="1"/>
      <c r="U29894" s="1"/>
      <c r="V29894" s="1"/>
      <c r="W29894" s="1"/>
      <c r="Y29894" s="1"/>
    </row>
    <row r="29895" spans="5:25" x14ac:dyDescent="0.2">
      <c r="H29895" s="1"/>
      <c r="I29895" s="1"/>
      <c r="J29895" s="1"/>
      <c r="K29895" s="1"/>
      <c r="M29895" s="1"/>
      <c r="Y29895" s="1"/>
    </row>
    <row r="29896" spans="5:25" x14ac:dyDescent="0.2">
      <c r="H29896" s="1"/>
      <c r="I29896" s="1"/>
      <c r="J29896" s="1"/>
      <c r="K29896" s="1"/>
      <c r="M29896" s="1"/>
      <c r="W29896" s="1"/>
      <c r="Y29896" s="1"/>
    </row>
    <row r="29897" spans="5:25" x14ac:dyDescent="0.2">
      <c r="E29897" s="1"/>
      <c r="H29897" s="1"/>
      <c r="I29897" s="1"/>
      <c r="J29897" s="1"/>
      <c r="K29897" s="1"/>
      <c r="M29897" s="1"/>
      <c r="Q29897" s="1"/>
      <c r="U29897" s="1"/>
      <c r="Y29897" s="1"/>
    </row>
    <row r="29898" spans="5:25" x14ac:dyDescent="0.2">
      <c r="G29898" s="1"/>
      <c r="H29898" s="1"/>
      <c r="I29898" s="1"/>
      <c r="J29898" s="1"/>
      <c r="K29898" s="1"/>
      <c r="M29898" s="1"/>
      <c r="S29898" s="1"/>
      <c r="V29898" s="1"/>
      <c r="W29898" s="1"/>
      <c r="Y29898" s="1"/>
    </row>
    <row r="29899" spans="5:25" x14ac:dyDescent="0.2">
      <c r="H29899" s="1"/>
      <c r="I29899" s="1"/>
      <c r="J29899" s="1"/>
      <c r="K29899" s="1"/>
      <c r="M29899" s="1"/>
      <c r="V29899" s="1"/>
      <c r="Y29899" s="1"/>
    </row>
    <row r="29900" spans="5:25" x14ac:dyDescent="0.2">
      <c r="G29900" s="1"/>
      <c r="H29900" s="1"/>
      <c r="I29900" s="1"/>
      <c r="J29900" s="1"/>
      <c r="K29900" s="1"/>
      <c r="M29900" s="1"/>
      <c r="S29900" s="1"/>
      <c r="U29900" s="1"/>
      <c r="V29900" s="1"/>
      <c r="W29900" s="1"/>
      <c r="Y29900" s="1"/>
    </row>
    <row r="29901" spans="5:25" x14ac:dyDescent="0.2">
      <c r="F29901" s="1"/>
      <c r="H29901" s="1"/>
      <c r="I29901" s="1"/>
      <c r="J29901" s="1"/>
      <c r="K29901" s="1"/>
      <c r="M29901" s="1"/>
      <c r="R29901" s="1"/>
      <c r="V29901" s="1"/>
      <c r="Y29901" s="1"/>
    </row>
    <row r="29902" spans="5:25" x14ac:dyDescent="0.2">
      <c r="E29902" s="1"/>
      <c r="F29902" s="1"/>
      <c r="G29902" s="1"/>
      <c r="H29902" s="1"/>
      <c r="I29902" s="1"/>
      <c r="J29902" s="1"/>
      <c r="K29902" s="1"/>
      <c r="M29902" s="1"/>
      <c r="Q29902" s="1"/>
      <c r="R29902" s="1"/>
      <c r="S29902" s="1"/>
      <c r="U29902" s="1"/>
      <c r="V29902" s="1"/>
      <c r="W29902" s="1"/>
      <c r="Y29902" s="1"/>
    </row>
    <row r="29903" spans="5:25" x14ac:dyDescent="0.2">
      <c r="H29903" s="1"/>
      <c r="I29903" s="1"/>
      <c r="J29903" s="1"/>
      <c r="K29903" s="1"/>
      <c r="M29903" s="1"/>
      <c r="Y29903" s="1"/>
    </row>
    <row r="29904" spans="5:25" x14ac:dyDescent="0.2">
      <c r="H29904" s="1"/>
      <c r="I29904" s="1"/>
      <c r="J29904" s="1"/>
      <c r="K29904" s="1"/>
      <c r="M29904" s="1"/>
      <c r="Y29904" s="1"/>
    </row>
    <row r="29905" spans="5:25" x14ac:dyDescent="0.2">
      <c r="H29905" s="1"/>
      <c r="I29905" s="1"/>
      <c r="J29905" s="1"/>
      <c r="K29905" s="1"/>
      <c r="M29905" s="1"/>
      <c r="V29905" s="1"/>
      <c r="Y29905" s="1"/>
    </row>
    <row r="29906" spans="5:25" x14ac:dyDescent="0.2">
      <c r="G29906" s="1"/>
      <c r="H29906" s="1"/>
      <c r="I29906" s="1"/>
      <c r="J29906" s="1"/>
      <c r="K29906" s="1"/>
      <c r="M29906" s="1"/>
      <c r="W29906" s="1"/>
      <c r="Y29906" s="1"/>
    </row>
    <row r="29907" spans="5:25" x14ac:dyDescent="0.2">
      <c r="E29907" s="1"/>
      <c r="H29907" s="1"/>
      <c r="I29907" s="1"/>
      <c r="J29907" s="1"/>
      <c r="K29907" s="1"/>
      <c r="M29907" s="1"/>
      <c r="Q29907" s="1"/>
      <c r="U29907" s="1"/>
      <c r="Y29907" s="1"/>
    </row>
    <row r="29908" spans="5:25" x14ac:dyDescent="0.2">
      <c r="H29908" s="1"/>
      <c r="I29908" s="1"/>
      <c r="J29908" s="1"/>
      <c r="K29908" s="1"/>
      <c r="M29908" s="1"/>
      <c r="U29908" s="1"/>
      <c r="W29908" s="1"/>
      <c r="Y29908" s="1"/>
    </row>
    <row r="29909" spans="5:25" x14ac:dyDescent="0.2">
      <c r="E29909" s="1"/>
      <c r="H29909" s="1"/>
      <c r="I29909" s="1"/>
      <c r="J29909" s="1"/>
      <c r="K29909" s="1"/>
      <c r="M29909" s="1"/>
      <c r="Q29909" s="1"/>
      <c r="U29909" s="1"/>
      <c r="V29909" s="1"/>
      <c r="Y29909" s="1"/>
    </row>
    <row r="29910" spans="5:25" x14ac:dyDescent="0.2">
      <c r="H29910" s="1"/>
      <c r="I29910" s="1"/>
      <c r="J29910" s="1"/>
      <c r="K29910" s="1"/>
      <c r="M29910" s="1"/>
      <c r="U29910" s="1"/>
      <c r="Y29910" s="1"/>
    </row>
    <row r="29911" spans="5:25" x14ac:dyDescent="0.2">
      <c r="H29911" s="1"/>
      <c r="I29911" s="1"/>
      <c r="J29911" s="1"/>
      <c r="K29911" s="1"/>
      <c r="M29911" s="1"/>
      <c r="V29911" s="1"/>
      <c r="Y29911" s="1"/>
    </row>
    <row r="29912" spans="5:25" x14ac:dyDescent="0.2">
      <c r="F29912" s="1"/>
      <c r="H29912" s="1"/>
      <c r="I29912" s="1"/>
      <c r="J29912" s="1"/>
      <c r="K29912" s="1"/>
      <c r="M29912" s="1"/>
      <c r="R29912" s="1"/>
      <c r="V29912" s="1"/>
      <c r="Y29912" s="1"/>
    </row>
    <row r="29913" spans="5:25" x14ac:dyDescent="0.2">
      <c r="G29913" s="1"/>
      <c r="H29913" s="1"/>
      <c r="I29913" s="1"/>
      <c r="J29913" s="1"/>
      <c r="K29913" s="1"/>
      <c r="M29913" s="1"/>
      <c r="S29913" s="1"/>
      <c r="V29913" s="1"/>
      <c r="W29913" s="1"/>
      <c r="Y29913" s="1"/>
    </row>
    <row r="29914" spans="5:25" x14ac:dyDescent="0.2">
      <c r="H29914" s="1"/>
      <c r="I29914" s="1"/>
      <c r="J29914" s="1"/>
      <c r="K29914" s="1"/>
      <c r="M29914" s="1"/>
      <c r="Y29914" s="1"/>
    </row>
    <row r="29915" spans="5:25" x14ac:dyDescent="0.2">
      <c r="H29915" s="1"/>
      <c r="I29915" s="1"/>
      <c r="J29915" s="1"/>
      <c r="K29915" s="1"/>
      <c r="M29915" s="1"/>
      <c r="U29915" s="1"/>
      <c r="Y29915" s="1"/>
    </row>
    <row r="29916" spans="5:25" x14ac:dyDescent="0.2">
      <c r="H29916" s="1"/>
      <c r="I29916" s="1"/>
      <c r="J29916" s="1"/>
      <c r="K29916" s="1"/>
      <c r="M29916" s="1"/>
      <c r="U29916" s="1"/>
      <c r="Y29916" s="1"/>
    </row>
    <row r="29917" spans="5:25" x14ac:dyDescent="0.2">
      <c r="E29917" s="1"/>
      <c r="H29917" s="1"/>
      <c r="I29917" s="1"/>
      <c r="J29917" s="1"/>
      <c r="K29917" s="1"/>
      <c r="M29917" s="1"/>
      <c r="Q29917" s="1"/>
      <c r="U29917" s="1"/>
      <c r="W29917" s="1"/>
      <c r="Y29917" s="1"/>
    </row>
    <row r="29918" spans="5:25" x14ac:dyDescent="0.2">
      <c r="E29918" s="1"/>
      <c r="H29918" s="1"/>
      <c r="I29918" s="1"/>
      <c r="J29918" s="1"/>
      <c r="K29918" s="1"/>
      <c r="M29918" s="1"/>
      <c r="Q29918" s="1"/>
      <c r="U29918" s="1"/>
      <c r="Y29918" s="1"/>
    </row>
    <row r="29919" spans="5:25" x14ac:dyDescent="0.2">
      <c r="H29919" s="1"/>
      <c r="I29919" s="1"/>
      <c r="J29919" s="1"/>
      <c r="K29919" s="1"/>
      <c r="M29919" s="1"/>
      <c r="U29919" s="1"/>
      <c r="Y29919" s="1"/>
    </row>
    <row r="29920" spans="5:25" x14ac:dyDescent="0.2">
      <c r="E29920" s="1"/>
      <c r="H29920" s="1"/>
      <c r="I29920" s="1"/>
      <c r="J29920" s="1"/>
      <c r="K29920" s="1"/>
      <c r="M29920" s="1"/>
      <c r="Q29920" s="1"/>
      <c r="U29920" s="1"/>
      <c r="Y29920" s="1"/>
    </row>
    <row r="29921" spans="6:25" x14ac:dyDescent="0.2">
      <c r="H29921" s="1"/>
      <c r="I29921" s="1"/>
      <c r="J29921" s="1"/>
      <c r="K29921" s="1"/>
      <c r="M29921" s="1"/>
      <c r="U29921" s="1"/>
      <c r="Y29921" s="1"/>
    </row>
    <row r="29922" spans="6:25" x14ac:dyDescent="0.2">
      <c r="H29922" s="1"/>
      <c r="I29922" s="1"/>
      <c r="J29922" s="1"/>
      <c r="K29922" s="1"/>
      <c r="M29922" s="1"/>
      <c r="Y29922" s="1"/>
    </row>
    <row r="29923" spans="6:25" x14ac:dyDescent="0.2">
      <c r="H29923" s="1"/>
      <c r="I29923" s="1"/>
      <c r="J29923" s="1"/>
      <c r="K29923" s="1"/>
      <c r="M29923" s="1"/>
      <c r="V29923" s="1"/>
      <c r="Y29923" s="1"/>
    </row>
    <row r="29924" spans="6:25" x14ac:dyDescent="0.2">
      <c r="H29924" s="1"/>
      <c r="I29924" s="1"/>
      <c r="J29924" s="1"/>
      <c r="K29924" s="1"/>
      <c r="M29924" s="1"/>
      <c r="Y29924" s="1"/>
    </row>
    <row r="29925" spans="6:25" x14ac:dyDescent="0.2">
      <c r="H29925" s="1"/>
      <c r="I29925" s="1"/>
      <c r="J29925" s="1"/>
      <c r="K29925" s="1"/>
      <c r="M29925" s="1"/>
      <c r="Y29925" s="1"/>
    </row>
    <row r="29926" spans="6:25" x14ac:dyDescent="0.2">
      <c r="H29926" s="1"/>
      <c r="I29926" s="1"/>
      <c r="J29926" s="1"/>
      <c r="K29926" s="1"/>
      <c r="M29926" s="1"/>
      <c r="Y29926" s="1"/>
    </row>
    <row r="29927" spans="6:25" x14ac:dyDescent="0.2">
      <c r="H29927" s="1"/>
      <c r="I29927" s="1"/>
      <c r="J29927" s="1"/>
      <c r="K29927" s="1"/>
      <c r="M29927" s="1"/>
      <c r="V29927" s="1"/>
      <c r="Y29927" s="1"/>
    </row>
    <row r="29928" spans="6:25" x14ac:dyDescent="0.2">
      <c r="H29928" s="1"/>
      <c r="I29928" s="1"/>
      <c r="J29928" s="1"/>
      <c r="K29928" s="1"/>
      <c r="M29928" s="1"/>
      <c r="U29928" s="1"/>
      <c r="Y29928" s="1"/>
    </row>
    <row r="29929" spans="6:25" x14ac:dyDescent="0.2">
      <c r="H29929" s="1"/>
      <c r="I29929" s="1"/>
      <c r="J29929" s="1"/>
      <c r="K29929" s="1"/>
      <c r="M29929" s="1"/>
      <c r="Y29929" s="1"/>
    </row>
    <row r="29930" spans="6:25" x14ac:dyDescent="0.2">
      <c r="H29930" s="1"/>
      <c r="I29930" s="1"/>
      <c r="J29930" s="1"/>
      <c r="K29930" s="1"/>
      <c r="M29930" s="1"/>
      <c r="Y29930" s="1"/>
    </row>
    <row r="29931" spans="6:25" x14ac:dyDescent="0.2">
      <c r="H29931" s="1"/>
      <c r="I29931" s="1"/>
      <c r="J29931" s="1"/>
      <c r="K29931" s="1"/>
      <c r="M29931" s="1"/>
      <c r="U29931" s="1"/>
      <c r="Y29931" s="1"/>
    </row>
    <row r="29932" spans="6:25" x14ac:dyDescent="0.2">
      <c r="H29932" s="1"/>
      <c r="I29932" s="1"/>
      <c r="J29932" s="1"/>
      <c r="K29932" s="1"/>
      <c r="M29932" s="1"/>
      <c r="V29932" s="1"/>
      <c r="Y29932" s="1"/>
    </row>
    <row r="29933" spans="6:25" x14ac:dyDescent="0.2">
      <c r="H29933" s="1"/>
      <c r="I29933" s="1"/>
      <c r="J29933" s="1"/>
      <c r="K29933" s="1"/>
      <c r="M29933" s="1"/>
      <c r="V29933" s="1"/>
      <c r="Y29933" s="1"/>
    </row>
    <row r="29934" spans="6:25" x14ac:dyDescent="0.2">
      <c r="F29934" s="1"/>
      <c r="H29934" s="1"/>
      <c r="I29934" s="1"/>
      <c r="J29934" s="1"/>
      <c r="K29934" s="1"/>
      <c r="M29934" s="1"/>
      <c r="R29934" s="1"/>
      <c r="V29934" s="1"/>
      <c r="Y29934" s="1"/>
    </row>
    <row r="29935" spans="6:25" x14ac:dyDescent="0.2">
      <c r="G29935" s="1"/>
      <c r="H29935" s="1"/>
      <c r="I29935" s="1"/>
      <c r="J29935" s="1"/>
      <c r="K29935" s="1"/>
      <c r="M29935" s="1"/>
      <c r="S29935" s="1"/>
      <c r="W29935" s="1"/>
      <c r="Y29935" s="1"/>
    </row>
    <row r="29936" spans="6:25" x14ac:dyDescent="0.2">
      <c r="H29936" s="1"/>
      <c r="I29936" s="1"/>
      <c r="J29936" s="1"/>
      <c r="K29936" s="1"/>
      <c r="M29936" s="1"/>
      <c r="U29936" s="1"/>
      <c r="Y29936" s="1"/>
    </row>
    <row r="29937" spans="5:25" x14ac:dyDescent="0.2">
      <c r="E29937" s="1"/>
      <c r="H29937" s="1"/>
      <c r="I29937" s="1"/>
      <c r="J29937" s="1"/>
      <c r="K29937" s="1"/>
      <c r="M29937" s="1"/>
      <c r="Q29937" s="1"/>
      <c r="U29937" s="1"/>
      <c r="Y29937" s="1"/>
    </row>
    <row r="29938" spans="5:25" x14ac:dyDescent="0.2">
      <c r="H29938" s="1"/>
      <c r="I29938" s="1"/>
      <c r="J29938" s="1"/>
      <c r="K29938" s="1"/>
      <c r="M29938" s="1"/>
      <c r="Y29938" s="1"/>
    </row>
    <row r="29939" spans="5:25" x14ac:dyDescent="0.2">
      <c r="H29939" s="1"/>
      <c r="I29939" s="1"/>
      <c r="J29939" s="1"/>
      <c r="K29939" s="1"/>
      <c r="M29939" s="1"/>
      <c r="Y29939" s="1"/>
    </row>
    <row r="29940" spans="5:25" x14ac:dyDescent="0.2">
      <c r="H29940" s="1"/>
      <c r="I29940" s="1"/>
      <c r="J29940" s="1"/>
      <c r="K29940" s="1"/>
      <c r="M29940" s="1"/>
      <c r="Y29940" s="1"/>
    </row>
    <row r="29941" spans="5:25" x14ac:dyDescent="0.2">
      <c r="H29941" s="1"/>
      <c r="I29941" s="1"/>
      <c r="J29941" s="1"/>
      <c r="K29941" s="1"/>
      <c r="M29941" s="1"/>
      <c r="W29941" s="1"/>
      <c r="Y29941" s="1"/>
    </row>
    <row r="29942" spans="5:25" x14ac:dyDescent="0.2">
      <c r="H29942" s="1"/>
      <c r="I29942" s="1"/>
      <c r="J29942" s="1"/>
      <c r="K29942" s="1"/>
      <c r="M29942" s="1"/>
      <c r="U29942" s="1"/>
      <c r="Y29942" s="1"/>
    </row>
    <row r="29943" spans="5:25" x14ac:dyDescent="0.2">
      <c r="H29943" s="1"/>
      <c r="I29943" s="1"/>
      <c r="J29943" s="1"/>
      <c r="K29943" s="1"/>
      <c r="M29943" s="1"/>
      <c r="Y29943" s="1"/>
    </row>
    <row r="29944" spans="5:25" x14ac:dyDescent="0.2">
      <c r="H29944" s="1"/>
      <c r="I29944" s="1"/>
      <c r="J29944" s="1"/>
      <c r="K29944" s="1"/>
      <c r="M29944" s="1"/>
      <c r="Y29944" s="1"/>
    </row>
    <row r="29945" spans="5:25" x14ac:dyDescent="0.2">
      <c r="H29945" s="1"/>
      <c r="I29945" s="1"/>
      <c r="J29945" s="1"/>
      <c r="K29945" s="1"/>
      <c r="M29945" s="1"/>
      <c r="V29945" s="1"/>
      <c r="Y29945" s="1"/>
    </row>
    <row r="29946" spans="5:25" x14ac:dyDescent="0.2">
      <c r="G29946" s="1"/>
      <c r="H29946" s="1"/>
      <c r="I29946" s="1"/>
      <c r="J29946" s="1"/>
      <c r="K29946" s="1"/>
      <c r="M29946" s="1"/>
      <c r="S29946" s="1"/>
      <c r="W29946" s="1"/>
      <c r="Y29946" s="1"/>
    </row>
    <row r="29947" spans="5:25" x14ac:dyDescent="0.2">
      <c r="H29947" s="1"/>
      <c r="I29947" s="1"/>
      <c r="J29947" s="1"/>
      <c r="K29947" s="1"/>
      <c r="M29947" s="1"/>
      <c r="U29947" s="1"/>
      <c r="Y29947" s="1"/>
    </row>
    <row r="29948" spans="5:25" x14ac:dyDescent="0.2">
      <c r="H29948" s="1"/>
      <c r="I29948" s="1"/>
      <c r="J29948" s="1"/>
      <c r="K29948" s="1"/>
      <c r="M29948" s="1"/>
      <c r="Y29948" s="1"/>
    </row>
    <row r="29949" spans="5:25" x14ac:dyDescent="0.2">
      <c r="H29949" s="1"/>
      <c r="I29949" s="1"/>
      <c r="J29949" s="1"/>
      <c r="K29949" s="1"/>
      <c r="M29949" s="1"/>
      <c r="Y29949" s="1"/>
    </row>
    <row r="29950" spans="5:25" x14ac:dyDescent="0.2">
      <c r="H29950" s="1"/>
      <c r="I29950" s="1"/>
      <c r="J29950" s="1"/>
      <c r="K29950" s="1"/>
      <c r="M29950" s="1"/>
      <c r="U29950" s="1"/>
      <c r="Y29950" s="1"/>
    </row>
    <row r="29951" spans="5:25" x14ac:dyDescent="0.2">
      <c r="H29951" s="1"/>
      <c r="I29951" s="1"/>
      <c r="J29951" s="1"/>
      <c r="K29951" s="1"/>
      <c r="M29951" s="1"/>
      <c r="U29951" s="1"/>
      <c r="Y29951" s="1"/>
    </row>
    <row r="29952" spans="5:25" x14ac:dyDescent="0.2">
      <c r="H29952" s="1"/>
      <c r="I29952" s="1"/>
      <c r="J29952" s="1"/>
      <c r="K29952" s="1"/>
      <c r="M29952" s="1"/>
      <c r="Y29952" s="1"/>
    </row>
    <row r="29953" spans="5:25" x14ac:dyDescent="0.2">
      <c r="G29953" s="1"/>
      <c r="H29953" s="1"/>
      <c r="I29953" s="1"/>
      <c r="J29953" s="1"/>
      <c r="K29953" s="1"/>
      <c r="M29953" s="1"/>
      <c r="S29953" s="1"/>
      <c r="W29953" s="1"/>
      <c r="Y29953" s="1"/>
    </row>
    <row r="29954" spans="5:25" x14ac:dyDescent="0.2">
      <c r="H29954" s="1"/>
      <c r="I29954" s="1"/>
      <c r="J29954" s="1"/>
      <c r="K29954" s="1"/>
      <c r="M29954" s="1"/>
      <c r="V29954" s="1"/>
      <c r="W29954" s="1"/>
      <c r="Y29954" s="1"/>
    </row>
    <row r="29955" spans="5:25" x14ac:dyDescent="0.2">
      <c r="H29955" s="1"/>
      <c r="I29955" s="1"/>
      <c r="J29955" s="1"/>
      <c r="K29955" s="1"/>
      <c r="M29955" s="1"/>
      <c r="V29955" s="1"/>
      <c r="Y29955" s="1"/>
    </row>
    <row r="29956" spans="5:25" x14ac:dyDescent="0.2">
      <c r="H29956" s="1"/>
      <c r="I29956" s="1"/>
      <c r="J29956" s="1"/>
      <c r="K29956" s="1"/>
      <c r="M29956" s="1"/>
      <c r="V29956" s="1"/>
      <c r="Y29956" s="1"/>
    </row>
    <row r="29957" spans="5:25" x14ac:dyDescent="0.2">
      <c r="H29957" s="1"/>
      <c r="I29957" s="1"/>
      <c r="J29957" s="1"/>
      <c r="K29957" s="1"/>
      <c r="M29957" s="1"/>
      <c r="U29957" s="1"/>
      <c r="W29957" s="1"/>
      <c r="Y29957" s="1"/>
    </row>
    <row r="29958" spans="5:25" x14ac:dyDescent="0.2">
      <c r="E29958" s="1"/>
      <c r="H29958" s="1"/>
      <c r="I29958" s="1"/>
      <c r="J29958" s="1"/>
      <c r="K29958" s="1"/>
      <c r="M29958" s="1"/>
      <c r="Q29958" s="1"/>
      <c r="U29958" s="1"/>
      <c r="Y29958" s="1"/>
    </row>
    <row r="29959" spans="5:25" x14ac:dyDescent="0.2">
      <c r="H29959" s="1"/>
      <c r="I29959" s="1"/>
      <c r="J29959" s="1"/>
      <c r="K29959" s="1"/>
      <c r="M29959" s="1"/>
      <c r="U29959" s="1"/>
      <c r="Y29959" s="1"/>
    </row>
    <row r="29960" spans="5:25" x14ac:dyDescent="0.2">
      <c r="H29960" s="1"/>
      <c r="I29960" s="1"/>
      <c r="J29960" s="1"/>
      <c r="K29960" s="1"/>
      <c r="M29960" s="1"/>
      <c r="Y29960" s="1"/>
    </row>
    <row r="29961" spans="5:25" x14ac:dyDescent="0.2">
      <c r="H29961" s="1"/>
      <c r="I29961" s="1"/>
      <c r="J29961" s="1"/>
      <c r="K29961" s="1"/>
      <c r="M29961" s="1"/>
      <c r="Y29961" s="1"/>
    </row>
    <row r="29962" spans="5:25" x14ac:dyDescent="0.2">
      <c r="H29962" s="1"/>
      <c r="I29962" s="1"/>
      <c r="J29962" s="1"/>
      <c r="K29962" s="1"/>
      <c r="M29962" s="1"/>
      <c r="U29962" s="1"/>
      <c r="Y29962" s="1"/>
    </row>
    <row r="29963" spans="5:25" x14ac:dyDescent="0.2">
      <c r="H29963" s="1"/>
      <c r="I29963" s="1"/>
      <c r="J29963" s="1"/>
      <c r="K29963" s="1"/>
      <c r="M29963" s="1"/>
      <c r="U29963" s="1"/>
      <c r="Y29963" s="1"/>
    </row>
    <row r="29964" spans="5:25" x14ac:dyDescent="0.2">
      <c r="H29964" s="1"/>
      <c r="I29964" s="1"/>
      <c r="J29964" s="1"/>
      <c r="K29964" s="1"/>
      <c r="M29964" s="1"/>
      <c r="U29964" s="1"/>
      <c r="Y29964" s="1"/>
    </row>
    <row r="29965" spans="5:25" x14ac:dyDescent="0.2">
      <c r="H29965" s="1"/>
      <c r="I29965" s="1"/>
      <c r="J29965" s="1"/>
      <c r="K29965" s="1"/>
      <c r="M29965" s="1"/>
      <c r="U29965" s="1"/>
      <c r="Y29965" s="1"/>
    </row>
    <row r="29966" spans="5:25" x14ac:dyDescent="0.2">
      <c r="H29966" s="1"/>
      <c r="I29966" s="1"/>
      <c r="J29966" s="1"/>
      <c r="K29966" s="1"/>
      <c r="M29966" s="1"/>
      <c r="V29966" s="1"/>
      <c r="Y29966" s="1"/>
    </row>
    <row r="29967" spans="5:25" x14ac:dyDescent="0.2">
      <c r="G29967" s="1"/>
      <c r="H29967" s="1"/>
      <c r="I29967" s="1"/>
      <c r="J29967" s="1"/>
      <c r="K29967" s="1"/>
      <c r="M29967" s="1"/>
      <c r="S29967" s="1"/>
      <c r="U29967" s="1"/>
      <c r="V29967" s="1"/>
      <c r="W29967" s="1"/>
      <c r="Y29967" s="1"/>
    </row>
    <row r="29968" spans="5:25" x14ac:dyDescent="0.2">
      <c r="H29968" s="1"/>
      <c r="I29968" s="1"/>
      <c r="J29968" s="1"/>
      <c r="K29968" s="1"/>
      <c r="M29968" s="1"/>
      <c r="U29968" s="1"/>
      <c r="V29968" s="1"/>
      <c r="W29968" s="1"/>
      <c r="Y29968" s="1"/>
    </row>
    <row r="29969" spans="6:25" x14ac:dyDescent="0.2">
      <c r="H29969" s="1"/>
      <c r="I29969" s="1"/>
      <c r="J29969" s="1"/>
      <c r="K29969" s="1"/>
      <c r="M29969" s="1"/>
      <c r="U29969" s="1"/>
      <c r="Y29969" s="1"/>
    </row>
    <row r="29970" spans="6:25" x14ac:dyDescent="0.2">
      <c r="H29970" s="1"/>
      <c r="I29970" s="1"/>
      <c r="J29970" s="1"/>
      <c r="K29970" s="1"/>
      <c r="M29970" s="1"/>
      <c r="Y29970" s="1"/>
    </row>
    <row r="29971" spans="6:25" x14ac:dyDescent="0.2">
      <c r="H29971" s="1"/>
      <c r="I29971" s="1"/>
      <c r="J29971" s="1"/>
      <c r="K29971" s="1"/>
      <c r="M29971" s="1"/>
      <c r="U29971" s="1"/>
      <c r="Y29971" s="1"/>
    </row>
    <row r="29972" spans="6:25" x14ac:dyDescent="0.2">
      <c r="H29972" s="1"/>
      <c r="I29972" s="1"/>
      <c r="J29972" s="1"/>
      <c r="K29972" s="1"/>
      <c r="M29972" s="1"/>
      <c r="U29972" s="1"/>
      <c r="Y29972" s="1"/>
    </row>
    <row r="29973" spans="6:25" x14ac:dyDescent="0.2">
      <c r="H29973" s="1"/>
      <c r="I29973" s="1"/>
      <c r="J29973" s="1"/>
      <c r="K29973" s="1"/>
      <c r="M29973" s="1"/>
      <c r="Y29973" s="1"/>
    </row>
    <row r="29974" spans="6:25" x14ac:dyDescent="0.2">
      <c r="H29974" s="1"/>
      <c r="I29974" s="1"/>
      <c r="J29974" s="1"/>
      <c r="K29974" s="1"/>
      <c r="M29974" s="1"/>
      <c r="U29974" s="1"/>
      <c r="Y29974" s="1"/>
    </row>
    <row r="29975" spans="6:25" x14ac:dyDescent="0.2">
      <c r="H29975" s="1"/>
      <c r="I29975" s="1"/>
      <c r="J29975" s="1"/>
      <c r="K29975" s="1"/>
      <c r="M29975" s="1"/>
      <c r="Y29975" s="1"/>
    </row>
    <row r="29976" spans="6:25" x14ac:dyDescent="0.2">
      <c r="H29976" s="1"/>
      <c r="I29976" s="1"/>
      <c r="J29976" s="1"/>
      <c r="K29976" s="1"/>
      <c r="M29976" s="1"/>
      <c r="Y29976" s="1"/>
    </row>
    <row r="29977" spans="6:25" x14ac:dyDescent="0.2">
      <c r="H29977" s="1"/>
      <c r="I29977" s="1"/>
      <c r="J29977" s="1"/>
      <c r="K29977" s="1"/>
      <c r="M29977" s="1"/>
      <c r="Y29977" s="1"/>
    </row>
    <row r="29978" spans="6:25" x14ac:dyDescent="0.2">
      <c r="H29978" s="1"/>
      <c r="I29978" s="1"/>
      <c r="J29978" s="1"/>
      <c r="K29978" s="1"/>
      <c r="M29978" s="1"/>
      <c r="V29978" s="1"/>
      <c r="Y29978" s="1"/>
    </row>
    <row r="29979" spans="6:25" x14ac:dyDescent="0.2">
      <c r="F29979" s="1"/>
      <c r="H29979" s="1"/>
      <c r="I29979" s="1"/>
      <c r="J29979" s="1"/>
      <c r="K29979" s="1"/>
      <c r="M29979" s="1"/>
      <c r="R29979" s="1"/>
      <c r="U29979" s="1"/>
      <c r="V29979" s="1"/>
      <c r="W29979" s="1"/>
      <c r="Y29979" s="1"/>
    </row>
    <row r="29980" spans="6:25" x14ac:dyDescent="0.2">
      <c r="H29980" s="1"/>
      <c r="I29980" s="1"/>
      <c r="J29980" s="1"/>
      <c r="K29980" s="1"/>
      <c r="M29980" s="1"/>
      <c r="U29980" s="1"/>
      <c r="V29980" s="1"/>
      <c r="Y29980" s="1"/>
    </row>
    <row r="29981" spans="6:25" x14ac:dyDescent="0.2">
      <c r="H29981" s="1"/>
      <c r="I29981" s="1"/>
      <c r="J29981" s="1"/>
      <c r="K29981" s="1"/>
      <c r="M29981" s="1"/>
      <c r="U29981" s="1"/>
      <c r="Y29981" s="1"/>
    </row>
    <row r="29982" spans="6:25" x14ac:dyDescent="0.2">
      <c r="H29982" s="1"/>
      <c r="I29982" s="1"/>
      <c r="J29982" s="1"/>
      <c r="K29982" s="1"/>
      <c r="M29982" s="1"/>
      <c r="U29982" s="1"/>
      <c r="Y29982" s="1"/>
    </row>
    <row r="29983" spans="6:25" x14ac:dyDescent="0.2">
      <c r="H29983" s="1"/>
      <c r="I29983" s="1"/>
      <c r="J29983" s="1"/>
      <c r="K29983" s="1"/>
      <c r="M29983" s="1"/>
      <c r="V29983" s="1"/>
      <c r="Y29983" s="1"/>
    </row>
    <row r="29984" spans="6:25" x14ac:dyDescent="0.2">
      <c r="H29984" s="1"/>
      <c r="I29984" s="1"/>
      <c r="J29984" s="1"/>
      <c r="K29984" s="1"/>
      <c r="M29984" s="1"/>
      <c r="U29984" s="1"/>
      <c r="Y29984" s="1"/>
    </row>
    <row r="29985" spans="5:25" x14ac:dyDescent="0.2">
      <c r="H29985" s="1"/>
      <c r="I29985" s="1"/>
      <c r="J29985" s="1"/>
      <c r="K29985" s="1"/>
      <c r="M29985" s="1"/>
      <c r="U29985" s="1"/>
      <c r="Y29985" s="1"/>
    </row>
    <row r="29986" spans="5:25" x14ac:dyDescent="0.2">
      <c r="H29986" s="1"/>
      <c r="I29986" s="1"/>
      <c r="J29986" s="1"/>
      <c r="K29986" s="1"/>
      <c r="M29986" s="1"/>
      <c r="U29986" s="1"/>
      <c r="Y29986" s="1"/>
    </row>
    <row r="29987" spans="5:25" x14ac:dyDescent="0.2">
      <c r="H29987" s="1"/>
      <c r="I29987" s="1"/>
      <c r="J29987" s="1"/>
      <c r="K29987" s="1"/>
      <c r="M29987" s="1"/>
      <c r="Y29987" s="1"/>
    </row>
    <row r="29988" spans="5:25" x14ac:dyDescent="0.2">
      <c r="H29988" s="1"/>
      <c r="I29988" s="1"/>
      <c r="J29988" s="1"/>
      <c r="K29988" s="1"/>
      <c r="M29988" s="1"/>
      <c r="V29988" s="1"/>
      <c r="Y29988" s="1"/>
    </row>
    <row r="29989" spans="5:25" x14ac:dyDescent="0.2">
      <c r="F29989" s="1"/>
      <c r="G29989" s="1"/>
      <c r="H29989" s="1"/>
      <c r="I29989" s="1"/>
      <c r="J29989" s="1"/>
      <c r="K29989" s="1"/>
      <c r="M29989" s="1"/>
      <c r="V29989" s="1"/>
      <c r="Y29989" s="1"/>
    </row>
    <row r="29990" spans="5:25" x14ac:dyDescent="0.2">
      <c r="H29990" s="1"/>
      <c r="I29990" s="1"/>
      <c r="J29990" s="1"/>
      <c r="K29990" s="1"/>
      <c r="M29990" s="1"/>
      <c r="U29990" s="1"/>
      <c r="W29990" s="1"/>
      <c r="Y29990" s="1"/>
    </row>
    <row r="29991" spans="5:25" x14ac:dyDescent="0.2">
      <c r="E29991" s="1"/>
      <c r="H29991" s="1"/>
      <c r="I29991" s="1"/>
      <c r="J29991" s="1"/>
      <c r="K29991" s="1"/>
      <c r="M29991" s="1"/>
      <c r="Q29991" s="1"/>
      <c r="U29991" s="1"/>
      <c r="Y29991" s="1"/>
    </row>
    <row r="29992" spans="5:25" x14ac:dyDescent="0.2">
      <c r="H29992" s="1"/>
      <c r="I29992" s="1"/>
      <c r="J29992" s="1"/>
      <c r="K29992" s="1"/>
      <c r="M29992" s="1"/>
      <c r="U29992" s="1"/>
      <c r="Y29992" s="1"/>
    </row>
    <row r="29993" spans="5:25" x14ac:dyDescent="0.2">
      <c r="E29993" s="1"/>
      <c r="H29993" s="1"/>
      <c r="I29993" s="1"/>
      <c r="J29993" s="1"/>
      <c r="K29993" s="1"/>
      <c r="M29993" s="1"/>
      <c r="Q29993" s="1"/>
      <c r="U29993" s="1"/>
      <c r="Y29993" s="1"/>
    </row>
    <row r="29994" spans="5:25" x14ac:dyDescent="0.2">
      <c r="H29994" s="1"/>
      <c r="I29994" s="1"/>
      <c r="J29994" s="1"/>
      <c r="K29994" s="1"/>
      <c r="M29994" s="1"/>
      <c r="Y29994" s="1"/>
    </row>
    <row r="29995" spans="5:25" x14ac:dyDescent="0.2">
      <c r="F29995" s="1"/>
      <c r="G29995" s="1"/>
      <c r="H29995" s="1"/>
      <c r="I29995" s="1"/>
      <c r="J29995" s="1"/>
      <c r="K29995" s="1"/>
      <c r="M29995" s="1"/>
      <c r="U29995" s="1"/>
      <c r="Y29995" s="1"/>
    </row>
    <row r="29996" spans="5:25" x14ac:dyDescent="0.2">
      <c r="H29996" s="1"/>
      <c r="I29996" s="1"/>
      <c r="J29996" s="1"/>
      <c r="K29996" s="1"/>
      <c r="M29996" s="1"/>
      <c r="Y29996" s="1"/>
    </row>
    <row r="29997" spans="5:25" x14ac:dyDescent="0.2">
      <c r="H29997" s="1"/>
      <c r="I29997" s="1"/>
      <c r="J29997" s="1"/>
      <c r="K29997" s="1"/>
      <c r="M29997" s="1"/>
      <c r="U29997" s="1"/>
      <c r="Y29997" s="1"/>
    </row>
    <row r="29998" spans="5:25" x14ac:dyDescent="0.2">
      <c r="H29998" s="1"/>
      <c r="I29998" s="1"/>
      <c r="J29998" s="1"/>
      <c r="K29998" s="1"/>
      <c r="M29998" s="1"/>
      <c r="Y29998" s="1"/>
    </row>
    <row r="29999" spans="5:25" x14ac:dyDescent="0.2">
      <c r="H29999" s="1"/>
      <c r="I29999" s="1"/>
      <c r="J29999" s="1"/>
      <c r="K29999" s="1"/>
      <c r="M29999" s="1"/>
      <c r="U29999" s="1"/>
      <c r="W29999" s="1"/>
      <c r="Y29999" s="1"/>
    </row>
    <row r="30000" spans="5:25" x14ac:dyDescent="0.2">
      <c r="G30000" s="1"/>
      <c r="H30000" s="1"/>
      <c r="I30000" s="1"/>
      <c r="J30000" s="1"/>
      <c r="K30000" s="1"/>
      <c r="M30000" s="1"/>
      <c r="V30000" s="1"/>
      <c r="Y30000" s="1"/>
    </row>
    <row r="30001" spans="5:25" x14ac:dyDescent="0.2">
      <c r="H30001" s="1"/>
      <c r="J30001" s="1"/>
      <c r="K30001" s="1"/>
      <c r="M30001" s="1"/>
      <c r="Y30001" s="1"/>
    </row>
    <row r="30002" spans="5:25" x14ac:dyDescent="0.2">
      <c r="H30002" s="1"/>
      <c r="I30002" s="1"/>
      <c r="J30002" s="1"/>
      <c r="K30002" s="1"/>
      <c r="M30002" s="1"/>
      <c r="U30002" s="1"/>
      <c r="Y30002" s="1"/>
    </row>
    <row r="30003" spans="5:25" x14ac:dyDescent="0.2">
      <c r="H30003" s="1"/>
      <c r="I30003" s="1"/>
      <c r="J30003" s="1"/>
      <c r="K30003" s="1"/>
      <c r="M30003" s="1"/>
      <c r="Y30003" s="1"/>
    </row>
    <row r="30004" spans="5:25" x14ac:dyDescent="0.2">
      <c r="H30004" s="1"/>
      <c r="I30004" s="1"/>
      <c r="J30004" s="1"/>
      <c r="K30004" s="1"/>
      <c r="M30004" s="1"/>
      <c r="U30004" s="1"/>
      <c r="Y30004" s="1"/>
    </row>
    <row r="30005" spans="5:25" x14ac:dyDescent="0.2">
      <c r="H30005" s="1"/>
      <c r="I30005" s="1"/>
      <c r="J30005" s="1"/>
      <c r="K30005" s="1"/>
      <c r="M30005" s="1"/>
      <c r="Y30005" s="1"/>
    </row>
    <row r="30006" spans="5:25" x14ac:dyDescent="0.2">
      <c r="H30006" s="1"/>
      <c r="I30006" s="1"/>
      <c r="J30006" s="1"/>
      <c r="K30006" s="1"/>
      <c r="M30006" s="1"/>
      <c r="U30006" s="1"/>
      <c r="Y30006" s="1"/>
    </row>
    <row r="30007" spans="5:25" x14ac:dyDescent="0.2">
      <c r="E30007" s="1"/>
      <c r="H30007" s="1"/>
      <c r="I30007" s="1"/>
      <c r="J30007" s="1"/>
      <c r="K30007" s="1"/>
      <c r="M30007" s="1"/>
      <c r="Q30007" s="1"/>
      <c r="U30007" s="1"/>
      <c r="Y30007" s="1"/>
    </row>
    <row r="30008" spans="5:25" x14ac:dyDescent="0.2">
      <c r="H30008" s="1"/>
      <c r="I30008" s="1"/>
      <c r="J30008" s="1"/>
      <c r="K30008" s="1"/>
      <c r="M30008" s="1"/>
      <c r="U30008" s="1"/>
      <c r="Y30008" s="1"/>
    </row>
    <row r="30009" spans="5:25" x14ac:dyDescent="0.2">
      <c r="F30009" s="1"/>
      <c r="H30009" s="1"/>
      <c r="I30009" s="1"/>
      <c r="J30009" s="1"/>
      <c r="K30009" s="1"/>
      <c r="M30009" s="1"/>
      <c r="R30009" s="1"/>
      <c r="V30009" s="1"/>
      <c r="Y30009" s="1"/>
    </row>
    <row r="30010" spans="5:25" x14ac:dyDescent="0.2">
      <c r="H30010" s="1"/>
      <c r="I30010" s="1"/>
      <c r="J30010" s="1"/>
      <c r="K30010" s="1"/>
      <c r="M30010" s="1"/>
      <c r="Y30010" s="1"/>
    </row>
    <row r="30011" spans="5:25" x14ac:dyDescent="0.2">
      <c r="E30011" s="1"/>
      <c r="H30011" s="1"/>
      <c r="I30011" s="1"/>
      <c r="J30011" s="1"/>
      <c r="K30011" s="1"/>
      <c r="M30011" s="1"/>
      <c r="Q30011" s="1"/>
      <c r="U30011" s="1"/>
      <c r="Y30011" s="1"/>
    </row>
    <row r="30012" spans="5:25" x14ac:dyDescent="0.2">
      <c r="H30012" s="1"/>
      <c r="I30012" s="1"/>
      <c r="J30012" s="1"/>
      <c r="K30012" s="1"/>
      <c r="M30012" s="1"/>
      <c r="Y30012" s="1"/>
    </row>
    <row r="30013" spans="5:25" x14ac:dyDescent="0.2">
      <c r="H30013" s="1"/>
      <c r="I30013" s="1"/>
      <c r="J30013" s="1"/>
      <c r="K30013" s="1"/>
      <c r="M30013" s="1"/>
      <c r="Y30013" s="1"/>
    </row>
    <row r="30014" spans="5:25" x14ac:dyDescent="0.2">
      <c r="H30014" s="1"/>
      <c r="I30014" s="1"/>
      <c r="J30014" s="1"/>
      <c r="K30014" s="1"/>
      <c r="M30014" s="1"/>
      <c r="U30014" s="1"/>
      <c r="Y30014" s="1"/>
    </row>
    <row r="30015" spans="5:25" x14ac:dyDescent="0.2">
      <c r="H30015" s="1"/>
      <c r="I30015" s="1"/>
      <c r="J30015" s="1"/>
      <c r="K30015" s="1"/>
      <c r="M30015" s="1"/>
      <c r="U30015" s="1"/>
      <c r="Y30015" s="1"/>
    </row>
    <row r="30016" spans="5:25" x14ac:dyDescent="0.2">
      <c r="E30016" s="1"/>
      <c r="H30016" s="1"/>
      <c r="I30016" s="1"/>
      <c r="J30016" s="1"/>
      <c r="K30016" s="1"/>
      <c r="M30016" s="1"/>
      <c r="Q30016" s="1"/>
      <c r="U30016" s="1"/>
      <c r="Y30016" s="1"/>
    </row>
    <row r="30017" spans="5:25" x14ac:dyDescent="0.2">
      <c r="G30017" s="1"/>
      <c r="H30017" s="1"/>
      <c r="I30017" s="1"/>
      <c r="J30017" s="1"/>
      <c r="K30017" s="1"/>
      <c r="M30017" s="1"/>
      <c r="S30017" s="1"/>
      <c r="U30017" s="1"/>
      <c r="V30017" s="1"/>
      <c r="W30017" s="1"/>
      <c r="Y30017" s="1"/>
    </row>
    <row r="30018" spans="5:25" x14ac:dyDescent="0.2">
      <c r="H30018" s="1"/>
      <c r="I30018" s="1"/>
      <c r="J30018" s="1"/>
      <c r="K30018" s="1"/>
      <c r="M30018" s="1"/>
      <c r="V30018" s="1"/>
      <c r="Y30018" s="1"/>
    </row>
    <row r="30019" spans="5:25" x14ac:dyDescent="0.2">
      <c r="G30019" s="1"/>
      <c r="H30019" s="1"/>
      <c r="I30019" s="1"/>
      <c r="J30019" s="1"/>
      <c r="K30019" s="1"/>
      <c r="M30019" s="1"/>
      <c r="V30019" s="1"/>
      <c r="Y30019" s="1"/>
    </row>
    <row r="30020" spans="5:25" x14ac:dyDescent="0.2">
      <c r="H30020" s="1"/>
      <c r="I30020" s="1"/>
      <c r="J30020" s="1"/>
      <c r="K30020" s="1"/>
      <c r="M30020" s="1"/>
      <c r="Y30020" s="1"/>
    </row>
    <row r="30021" spans="5:25" x14ac:dyDescent="0.2">
      <c r="H30021" s="1"/>
      <c r="I30021" s="1"/>
      <c r="J30021" s="1"/>
      <c r="K30021" s="1"/>
      <c r="M30021" s="1"/>
      <c r="Y30021" s="1"/>
    </row>
    <row r="30022" spans="5:25" x14ac:dyDescent="0.2">
      <c r="E30022" s="1"/>
      <c r="H30022" s="1"/>
      <c r="I30022" s="1"/>
      <c r="J30022" s="1"/>
      <c r="K30022" s="1"/>
      <c r="M30022" s="1"/>
      <c r="Q30022" s="1"/>
      <c r="U30022" s="1"/>
      <c r="Y30022" s="1"/>
    </row>
    <row r="30023" spans="5:25" x14ac:dyDescent="0.2">
      <c r="G30023" s="1"/>
      <c r="H30023" s="1"/>
      <c r="I30023" s="1"/>
      <c r="J30023" s="1"/>
      <c r="K30023" s="1"/>
      <c r="M30023" s="1"/>
      <c r="S30023" s="1"/>
      <c r="W30023" s="1"/>
      <c r="Y30023" s="1"/>
    </row>
    <row r="30024" spans="5:25" x14ac:dyDescent="0.2">
      <c r="H30024" s="1"/>
      <c r="I30024" s="1"/>
      <c r="J30024" s="1"/>
      <c r="K30024" s="1"/>
      <c r="M30024" s="1"/>
      <c r="Y30024" s="1"/>
    </row>
    <row r="30025" spans="5:25" x14ac:dyDescent="0.2">
      <c r="H30025" s="1"/>
      <c r="I30025" s="1"/>
      <c r="J30025" s="1"/>
      <c r="K30025" s="1"/>
      <c r="M30025" s="1"/>
      <c r="U30025" s="1"/>
      <c r="Y30025" s="1"/>
    </row>
    <row r="30026" spans="5:25" x14ac:dyDescent="0.2">
      <c r="H30026" s="1"/>
      <c r="I30026" s="1"/>
      <c r="J30026" s="1"/>
      <c r="K30026" s="1"/>
      <c r="M30026" s="1"/>
      <c r="U30026" s="1"/>
      <c r="Y30026" s="1"/>
    </row>
    <row r="30027" spans="5:25" x14ac:dyDescent="0.2">
      <c r="H30027" s="1"/>
      <c r="I30027" s="1"/>
      <c r="J30027" s="1"/>
      <c r="K30027" s="1"/>
      <c r="M30027" s="1"/>
      <c r="Y30027" s="1"/>
    </row>
    <row r="30028" spans="5:25" x14ac:dyDescent="0.2">
      <c r="H30028" s="1"/>
      <c r="I30028" s="1"/>
      <c r="J30028" s="1"/>
      <c r="K30028" s="1"/>
      <c r="M30028" s="1"/>
      <c r="Y30028" s="1"/>
    </row>
    <row r="30029" spans="5:25" x14ac:dyDescent="0.2">
      <c r="H30029" s="1"/>
      <c r="I30029" s="1"/>
      <c r="J30029" s="1"/>
      <c r="K30029" s="1"/>
      <c r="M30029" s="1"/>
      <c r="U30029" s="1"/>
      <c r="V30029" s="1"/>
      <c r="W30029" s="1"/>
      <c r="Y30029" s="1"/>
    </row>
    <row r="30030" spans="5:25" x14ac:dyDescent="0.2">
      <c r="H30030" s="1"/>
      <c r="I30030" s="1"/>
      <c r="J30030" s="1"/>
      <c r="K30030" s="1"/>
      <c r="M30030" s="1"/>
      <c r="U30030" s="1"/>
      <c r="V30030" s="1"/>
      <c r="Y30030" s="1"/>
    </row>
    <row r="30031" spans="5:25" x14ac:dyDescent="0.2">
      <c r="H30031" s="1"/>
      <c r="I30031" s="1"/>
      <c r="J30031" s="1"/>
      <c r="K30031" s="1"/>
      <c r="M30031" s="1"/>
      <c r="U30031" s="1"/>
      <c r="Y30031" s="1"/>
    </row>
    <row r="30032" spans="5:25" x14ac:dyDescent="0.2">
      <c r="H30032" s="1"/>
      <c r="I30032" s="1"/>
      <c r="J30032" s="1"/>
      <c r="K30032" s="1"/>
      <c r="M30032" s="1"/>
      <c r="Y30032" s="1"/>
    </row>
    <row r="30033" spans="5:25" x14ac:dyDescent="0.2">
      <c r="H30033" s="1"/>
      <c r="I30033" s="1"/>
      <c r="J30033" s="1"/>
      <c r="K30033" s="1"/>
      <c r="M30033" s="1"/>
      <c r="Y30033" s="1"/>
    </row>
    <row r="30034" spans="5:25" x14ac:dyDescent="0.2">
      <c r="H30034" s="1"/>
      <c r="I30034" s="1"/>
      <c r="K30034" s="1"/>
      <c r="M30034" s="1"/>
      <c r="U30034" s="1"/>
      <c r="Y30034" s="1"/>
    </row>
    <row r="30035" spans="5:25" x14ac:dyDescent="0.2">
      <c r="H30035" s="1"/>
      <c r="I30035" s="1"/>
      <c r="J30035" s="1"/>
      <c r="K30035" s="1"/>
      <c r="M30035" s="1"/>
      <c r="Y30035" s="1"/>
    </row>
    <row r="30036" spans="5:25" x14ac:dyDescent="0.2">
      <c r="G30036" s="1"/>
      <c r="H30036" s="1"/>
      <c r="I30036" s="1"/>
      <c r="J30036" s="1"/>
      <c r="K30036" s="1"/>
      <c r="M30036" s="1"/>
      <c r="U30036" s="1"/>
      <c r="Y30036" s="1"/>
    </row>
    <row r="30037" spans="5:25" x14ac:dyDescent="0.2">
      <c r="E30037" s="1"/>
      <c r="H30037" s="1"/>
      <c r="I30037" s="1"/>
      <c r="J30037" s="1"/>
      <c r="K30037" s="1"/>
      <c r="M30037" s="1"/>
      <c r="Q30037" s="1"/>
      <c r="U30037" s="1"/>
      <c r="Y30037" s="1"/>
    </row>
    <row r="30038" spans="5:25" x14ac:dyDescent="0.2">
      <c r="G30038" s="1"/>
      <c r="H30038" s="1"/>
      <c r="I30038" s="1"/>
      <c r="J30038" s="1"/>
      <c r="K30038" s="1"/>
      <c r="M30038" s="1"/>
      <c r="U30038" s="1"/>
      <c r="Y30038" s="1"/>
    </row>
    <row r="30039" spans="5:25" x14ac:dyDescent="0.2">
      <c r="H30039" s="1"/>
      <c r="I30039" s="1"/>
      <c r="J30039" s="1"/>
      <c r="K30039" s="1"/>
      <c r="M30039" s="1"/>
      <c r="Y30039" s="1"/>
    </row>
    <row r="30040" spans="5:25" x14ac:dyDescent="0.2">
      <c r="H30040" s="1"/>
      <c r="I30040" s="1"/>
      <c r="J30040" s="1"/>
      <c r="K30040" s="1"/>
      <c r="M30040" s="1"/>
      <c r="Y30040" s="1"/>
    </row>
    <row r="30041" spans="5:25" x14ac:dyDescent="0.2">
      <c r="H30041" s="1"/>
      <c r="I30041" s="1"/>
      <c r="J30041" s="1"/>
      <c r="K30041" s="1"/>
      <c r="M30041" s="1"/>
      <c r="Y30041" s="1"/>
    </row>
    <row r="30042" spans="5:25" x14ac:dyDescent="0.2">
      <c r="H30042" s="1"/>
      <c r="I30042" s="1"/>
      <c r="J30042" s="1"/>
      <c r="K30042" s="1"/>
      <c r="M30042" s="1"/>
      <c r="Y30042" s="1"/>
    </row>
    <row r="30043" spans="5:25" x14ac:dyDescent="0.2">
      <c r="H30043" s="1"/>
      <c r="I30043" s="1"/>
      <c r="J30043" s="1"/>
      <c r="K30043" s="1"/>
      <c r="M30043" s="1"/>
      <c r="W30043" s="1"/>
      <c r="Y30043" s="1"/>
    </row>
    <row r="30044" spans="5:25" x14ac:dyDescent="0.2">
      <c r="H30044" s="1"/>
      <c r="I30044" s="1"/>
      <c r="J30044" s="1"/>
      <c r="K30044" s="1"/>
      <c r="M30044" s="1"/>
      <c r="Y30044" s="1"/>
    </row>
    <row r="30045" spans="5:25" x14ac:dyDescent="0.2">
      <c r="H30045" s="1"/>
      <c r="I30045" s="1"/>
      <c r="J30045" s="1"/>
      <c r="K30045" s="1"/>
      <c r="M30045" s="1"/>
      <c r="U30045" s="1"/>
      <c r="Y30045" s="1"/>
    </row>
    <row r="30046" spans="5:25" x14ac:dyDescent="0.2">
      <c r="H30046" s="1"/>
      <c r="I30046" s="1"/>
      <c r="J30046" s="1"/>
      <c r="K30046" s="1"/>
      <c r="M30046" s="1"/>
      <c r="U30046" s="1"/>
      <c r="Y30046" s="1"/>
    </row>
    <row r="30047" spans="5:25" x14ac:dyDescent="0.2">
      <c r="H30047" s="1"/>
      <c r="I30047" s="1"/>
      <c r="J30047" s="1"/>
      <c r="K30047" s="1"/>
      <c r="M30047" s="1"/>
      <c r="W30047" s="1"/>
      <c r="Y30047" s="1"/>
    </row>
    <row r="30048" spans="5:25" x14ac:dyDescent="0.2">
      <c r="G30048" s="1"/>
      <c r="H30048" s="1"/>
      <c r="I30048" s="1"/>
      <c r="J30048" s="1"/>
      <c r="K30048" s="1"/>
      <c r="M30048" s="1"/>
      <c r="S30048" s="1"/>
      <c r="U30048" s="1"/>
      <c r="V30048" s="1"/>
      <c r="W30048" s="1"/>
      <c r="Y30048" s="1"/>
    </row>
    <row r="30049" spans="5:25" x14ac:dyDescent="0.2">
      <c r="H30049" s="1"/>
      <c r="I30049" s="1"/>
      <c r="J30049" s="1"/>
      <c r="K30049" s="1"/>
      <c r="M30049" s="1"/>
      <c r="V30049" s="1"/>
      <c r="Y30049" s="1"/>
    </row>
    <row r="30050" spans="5:25" x14ac:dyDescent="0.2">
      <c r="H30050" s="1"/>
      <c r="I30050" s="1"/>
      <c r="J30050" s="1"/>
      <c r="K30050" s="1"/>
      <c r="M30050" s="1"/>
      <c r="Y30050" s="1"/>
    </row>
    <row r="30051" spans="5:25" x14ac:dyDescent="0.2">
      <c r="H30051" s="1"/>
      <c r="K30051" s="1"/>
      <c r="M30051" s="1"/>
      <c r="Y30051" s="1"/>
    </row>
    <row r="30052" spans="5:25" x14ac:dyDescent="0.2">
      <c r="H30052" s="1"/>
      <c r="I30052" s="1"/>
      <c r="J30052" s="1"/>
      <c r="K30052" s="1"/>
      <c r="M30052" s="1"/>
      <c r="Y30052" s="1"/>
    </row>
    <row r="30053" spans="5:25" x14ac:dyDescent="0.2">
      <c r="G30053" s="1"/>
      <c r="H30053" s="1"/>
      <c r="I30053" s="1"/>
      <c r="J30053" s="1"/>
      <c r="K30053" s="1"/>
      <c r="M30053" s="1"/>
      <c r="S30053" s="1"/>
      <c r="W30053" s="1"/>
      <c r="Y30053" s="1"/>
    </row>
    <row r="30054" spans="5:25" x14ac:dyDescent="0.2">
      <c r="H30054" s="1"/>
      <c r="I30054" s="1"/>
      <c r="J30054" s="1"/>
      <c r="K30054" s="1"/>
      <c r="M30054" s="1"/>
      <c r="Y30054" s="1"/>
    </row>
    <row r="30055" spans="5:25" x14ac:dyDescent="0.2">
      <c r="H30055" s="1"/>
      <c r="I30055" s="1"/>
      <c r="J30055" s="1"/>
      <c r="K30055" s="1"/>
      <c r="M30055" s="1"/>
      <c r="Y30055" s="1"/>
    </row>
    <row r="30056" spans="5:25" x14ac:dyDescent="0.2">
      <c r="H30056" s="1"/>
      <c r="I30056" s="1"/>
      <c r="J30056" s="1"/>
      <c r="K30056" s="1"/>
      <c r="M30056" s="1"/>
      <c r="U30056" s="1"/>
      <c r="Y30056" s="1"/>
    </row>
    <row r="30057" spans="5:25" x14ac:dyDescent="0.2">
      <c r="H30057" s="1"/>
      <c r="I30057" s="1"/>
      <c r="J30057" s="1"/>
      <c r="K30057" s="1"/>
      <c r="M30057" s="1"/>
      <c r="Y30057" s="1"/>
    </row>
    <row r="30058" spans="5:25" x14ac:dyDescent="0.2">
      <c r="H30058" s="1"/>
      <c r="I30058" s="1"/>
      <c r="J30058" s="1"/>
      <c r="K30058" s="1"/>
      <c r="M30058" s="1"/>
      <c r="V30058" s="1"/>
      <c r="W30058" s="1"/>
      <c r="Y30058" s="1"/>
    </row>
    <row r="30059" spans="5:25" x14ac:dyDescent="0.2">
      <c r="E30059" s="1"/>
      <c r="H30059" s="1"/>
      <c r="I30059" s="1"/>
      <c r="J30059" s="1"/>
      <c r="K30059" s="1"/>
      <c r="M30059" s="1"/>
      <c r="Q30059" s="1"/>
      <c r="U30059" s="1"/>
      <c r="V30059" s="1"/>
      <c r="W30059" s="1"/>
      <c r="Y30059" s="1"/>
    </row>
    <row r="30060" spans="5:25" x14ac:dyDescent="0.2">
      <c r="H30060" s="1"/>
      <c r="I30060" s="1"/>
      <c r="J30060" s="1"/>
      <c r="K30060" s="1"/>
      <c r="M30060" s="1"/>
      <c r="U30060" s="1"/>
      <c r="Y30060" s="1"/>
    </row>
    <row r="30061" spans="5:25" x14ac:dyDescent="0.2">
      <c r="G30061" s="1"/>
      <c r="H30061" s="1"/>
      <c r="I30061" s="1"/>
      <c r="J30061" s="1"/>
      <c r="K30061" s="1"/>
      <c r="M30061" s="1"/>
      <c r="U30061" s="1"/>
      <c r="Y30061" s="1"/>
    </row>
    <row r="30062" spans="5:25" x14ac:dyDescent="0.2">
      <c r="H30062" s="1"/>
      <c r="I30062" s="1"/>
      <c r="J30062" s="1"/>
      <c r="K30062" s="1"/>
      <c r="M30062" s="1"/>
      <c r="Y30062" s="1"/>
    </row>
    <row r="30063" spans="5:25" x14ac:dyDescent="0.2">
      <c r="E30063" s="1"/>
      <c r="H30063" s="1"/>
      <c r="I30063" s="1"/>
      <c r="J30063" s="1"/>
      <c r="K30063" s="1"/>
      <c r="M30063" s="1"/>
      <c r="Q30063" s="1"/>
      <c r="U30063" s="1"/>
      <c r="Y30063" s="1"/>
    </row>
    <row r="30064" spans="5:25" x14ac:dyDescent="0.2">
      <c r="H30064" s="1"/>
      <c r="I30064" s="1"/>
      <c r="J30064" s="1"/>
      <c r="K30064" s="1"/>
      <c r="M30064" s="1"/>
      <c r="W30064" s="1"/>
      <c r="Y30064" s="1"/>
    </row>
    <row r="30065" spans="5:25" x14ac:dyDescent="0.2">
      <c r="H30065" s="1"/>
      <c r="I30065" s="1"/>
      <c r="J30065" s="1"/>
      <c r="K30065" s="1"/>
      <c r="M30065" s="1"/>
      <c r="Y30065" s="1"/>
    </row>
    <row r="30066" spans="5:25" x14ac:dyDescent="0.2">
      <c r="F30066" s="1"/>
      <c r="H30066" s="1"/>
      <c r="I30066" s="1"/>
      <c r="J30066" s="1"/>
      <c r="K30066" s="1"/>
      <c r="M30066" s="1"/>
      <c r="R30066" s="1"/>
      <c r="V30066" s="1"/>
      <c r="Y30066" s="1"/>
    </row>
    <row r="30067" spans="5:25" x14ac:dyDescent="0.2">
      <c r="H30067" s="1"/>
      <c r="I30067" s="1"/>
      <c r="J30067" s="1"/>
      <c r="K30067" s="1"/>
      <c r="M30067" s="1"/>
      <c r="Y30067" s="1"/>
    </row>
    <row r="30068" spans="5:25" x14ac:dyDescent="0.2">
      <c r="H30068" s="1"/>
      <c r="I30068" s="1"/>
      <c r="K30068" s="1"/>
      <c r="M30068" s="1"/>
      <c r="U30068" s="1"/>
      <c r="Y30068" s="1"/>
    </row>
    <row r="30069" spans="5:25" x14ac:dyDescent="0.2">
      <c r="E30069" s="1"/>
      <c r="H30069" s="1"/>
      <c r="I30069" s="1"/>
      <c r="J30069" s="1"/>
      <c r="K30069" s="1"/>
      <c r="M30069" s="1"/>
      <c r="Q30069" s="1"/>
      <c r="U30069" s="1"/>
      <c r="Y30069" s="1"/>
    </row>
    <row r="30070" spans="5:25" x14ac:dyDescent="0.2">
      <c r="H30070" s="1"/>
      <c r="I30070" s="1"/>
      <c r="J30070" s="1"/>
      <c r="K30070" s="1"/>
      <c r="M30070" s="1"/>
      <c r="Y30070" s="1"/>
    </row>
    <row r="30071" spans="5:25" x14ac:dyDescent="0.2">
      <c r="H30071" s="1"/>
      <c r="I30071" s="1"/>
      <c r="J30071" s="1"/>
      <c r="K30071" s="1"/>
      <c r="M30071" s="1"/>
      <c r="Y30071" s="1"/>
    </row>
    <row r="30072" spans="5:25" x14ac:dyDescent="0.2">
      <c r="H30072" s="1"/>
      <c r="I30072" s="1"/>
      <c r="J30072" s="1"/>
      <c r="K30072" s="1"/>
      <c r="M30072" s="1"/>
      <c r="U30072" s="1"/>
      <c r="Y30072" s="1"/>
    </row>
    <row r="30073" spans="5:25" x14ac:dyDescent="0.2">
      <c r="H30073" s="1"/>
      <c r="I30073" s="1"/>
      <c r="J30073" s="1"/>
      <c r="K30073" s="1"/>
      <c r="M30073" s="1"/>
      <c r="U30073" s="1"/>
      <c r="Y30073" s="1"/>
    </row>
    <row r="30074" spans="5:25" x14ac:dyDescent="0.2">
      <c r="H30074" s="1"/>
      <c r="I30074" s="1"/>
      <c r="J30074" s="1"/>
      <c r="K30074" s="1"/>
      <c r="M30074" s="1"/>
      <c r="Y30074" s="1"/>
    </row>
    <row r="30075" spans="5:25" x14ac:dyDescent="0.2">
      <c r="H30075" s="1"/>
      <c r="I30075" s="1"/>
      <c r="J30075" s="1"/>
      <c r="K30075" s="1"/>
      <c r="M30075" s="1"/>
      <c r="Y30075" s="1"/>
    </row>
    <row r="30076" spans="5:25" x14ac:dyDescent="0.2">
      <c r="H30076" s="1"/>
      <c r="I30076" s="1"/>
      <c r="J30076" s="1"/>
      <c r="K30076" s="1"/>
      <c r="M30076" s="1"/>
      <c r="Y30076" s="1"/>
    </row>
    <row r="30077" spans="5:25" x14ac:dyDescent="0.2">
      <c r="H30077" s="1"/>
      <c r="I30077" s="1"/>
      <c r="J30077" s="1"/>
      <c r="K30077" s="1"/>
      <c r="M30077" s="1"/>
      <c r="U30077" s="1"/>
      <c r="V30077" s="1"/>
      <c r="Y30077" s="1"/>
    </row>
    <row r="30078" spans="5:25" x14ac:dyDescent="0.2">
      <c r="H30078" s="1"/>
      <c r="I30078" s="1"/>
      <c r="J30078" s="1"/>
      <c r="K30078" s="1"/>
      <c r="M30078" s="1"/>
      <c r="W30078" s="1"/>
      <c r="Y30078" s="1"/>
    </row>
    <row r="30079" spans="5:25" x14ac:dyDescent="0.2">
      <c r="F30079" s="1"/>
      <c r="G30079" s="1"/>
      <c r="H30079" s="1"/>
      <c r="I30079" s="1"/>
      <c r="J30079" s="1"/>
      <c r="K30079" s="1"/>
      <c r="M30079" s="1"/>
      <c r="U30079" s="1"/>
      <c r="Y30079" s="1"/>
    </row>
    <row r="30080" spans="5:25" x14ac:dyDescent="0.2">
      <c r="H30080" s="1"/>
      <c r="I30080" s="1"/>
      <c r="J30080" s="1"/>
      <c r="K30080" s="1"/>
      <c r="M30080" s="1"/>
      <c r="Y30080" s="1"/>
    </row>
    <row r="30081" spans="5:25" x14ac:dyDescent="0.2">
      <c r="H30081" s="1"/>
      <c r="I30081" s="1"/>
      <c r="J30081" s="1"/>
      <c r="K30081" s="1"/>
      <c r="M30081" s="1"/>
      <c r="U30081" s="1"/>
      <c r="Y30081" s="1"/>
    </row>
    <row r="30082" spans="5:25" x14ac:dyDescent="0.2">
      <c r="H30082" s="1"/>
      <c r="I30082" s="1"/>
      <c r="J30082" s="1"/>
      <c r="K30082" s="1"/>
      <c r="M30082" s="1"/>
      <c r="U30082" s="1"/>
      <c r="Y30082" s="1"/>
    </row>
    <row r="30083" spans="5:25" x14ac:dyDescent="0.2">
      <c r="H30083" s="1"/>
      <c r="I30083" s="1"/>
      <c r="J30083" s="1"/>
      <c r="K30083" s="1"/>
      <c r="M30083" s="1"/>
      <c r="V30083" s="1"/>
      <c r="Y30083" s="1"/>
    </row>
    <row r="30084" spans="5:25" x14ac:dyDescent="0.2">
      <c r="E30084" s="1"/>
      <c r="G30084" s="1"/>
      <c r="H30084" s="1"/>
      <c r="I30084" s="1"/>
      <c r="J30084" s="1"/>
      <c r="K30084" s="1"/>
      <c r="M30084" s="1"/>
      <c r="Q30084" s="1"/>
      <c r="U30084" s="1"/>
      <c r="Y30084" s="1"/>
    </row>
    <row r="30085" spans="5:25" x14ac:dyDescent="0.2">
      <c r="E30085" s="1"/>
      <c r="H30085" s="1"/>
      <c r="I30085" s="1"/>
      <c r="J30085" s="1"/>
      <c r="K30085" s="1"/>
      <c r="M30085" s="1"/>
      <c r="Q30085" s="1"/>
      <c r="U30085" s="1"/>
      <c r="Y30085" s="1"/>
    </row>
    <row r="30086" spans="5:25" x14ac:dyDescent="0.2">
      <c r="H30086" s="1"/>
      <c r="I30086" s="1"/>
      <c r="J30086" s="1"/>
      <c r="K30086" s="1"/>
      <c r="M30086" s="1"/>
      <c r="Y30086" s="1"/>
    </row>
    <row r="30087" spans="5:25" x14ac:dyDescent="0.2">
      <c r="H30087" s="1"/>
      <c r="I30087" s="1"/>
      <c r="J30087" s="1"/>
      <c r="K30087" s="1"/>
      <c r="M30087" s="1"/>
      <c r="Y30087" s="1"/>
    </row>
    <row r="30088" spans="5:25" x14ac:dyDescent="0.2">
      <c r="H30088" s="1"/>
      <c r="I30088" s="1"/>
      <c r="J30088" s="1"/>
      <c r="K30088" s="1"/>
      <c r="M30088" s="1"/>
      <c r="Y30088" s="1"/>
    </row>
    <row r="30089" spans="5:25" x14ac:dyDescent="0.2">
      <c r="H30089" s="1"/>
      <c r="I30089" s="1"/>
      <c r="J30089" s="1"/>
      <c r="K30089" s="1"/>
      <c r="M30089" s="1"/>
      <c r="U30089" s="1"/>
      <c r="Y30089" s="1"/>
    </row>
    <row r="30090" spans="5:25" x14ac:dyDescent="0.2">
      <c r="H30090" s="1"/>
      <c r="I30090" s="1"/>
      <c r="J30090" s="1"/>
      <c r="K30090" s="1"/>
      <c r="M30090" s="1"/>
      <c r="Y30090" s="1"/>
    </row>
    <row r="30091" spans="5:25" x14ac:dyDescent="0.2">
      <c r="H30091" s="1"/>
      <c r="I30091" s="1"/>
      <c r="J30091" s="1"/>
      <c r="K30091" s="1"/>
      <c r="M30091" s="1"/>
      <c r="Y30091" s="1"/>
    </row>
    <row r="30092" spans="5:25" x14ac:dyDescent="0.2">
      <c r="H30092" s="1"/>
      <c r="I30092" s="1"/>
      <c r="J30092" s="1"/>
      <c r="K30092" s="1"/>
      <c r="M30092" s="1"/>
      <c r="Y30092" s="1"/>
    </row>
    <row r="30093" spans="5:25" x14ac:dyDescent="0.2">
      <c r="H30093" s="1"/>
      <c r="I30093" s="1"/>
      <c r="J30093" s="1"/>
      <c r="K30093" s="1"/>
      <c r="M30093" s="1"/>
      <c r="Y30093" s="1"/>
    </row>
    <row r="30094" spans="5:25" x14ac:dyDescent="0.2">
      <c r="H30094" s="1"/>
      <c r="I30094" s="1"/>
      <c r="J30094" s="1"/>
      <c r="K30094" s="1"/>
      <c r="M30094" s="1"/>
      <c r="Y30094" s="1"/>
    </row>
    <row r="30095" spans="5:25" x14ac:dyDescent="0.2">
      <c r="H30095" s="1"/>
      <c r="I30095" s="1"/>
      <c r="J30095" s="1"/>
      <c r="K30095" s="1"/>
      <c r="M30095" s="1"/>
      <c r="Y30095" s="1"/>
    </row>
    <row r="30096" spans="5:25" x14ac:dyDescent="0.2">
      <c r="H30096" s="1"/>
      <c r="I30096" s="1"/>
      <c r="J30096" s="1"/>
      <c r="K30096" s="1"/>
      <c r="M30096" s="1"/>
      <c r="Y30096" s="1"/>
    </row>
    <row r="30097" spans="7:25" x14ac:dyDescent="0.2">
      <c r="H30097" s="1"/>
      <c r="I30097" s="1"/>
      <c r="J30097" s="1"/>
      <c r="K30097" s="1"/>
      <c r="M30097" s="1"/>
      <c r="Y30097" s="1"/>
    </row>
    <row r="30098" spans="7:25" x14ac:dyDescent="0.2">
      <c r="H30098" s="1"/>
      <c r="I30098" s="1"/>
      <c r="J30098" s="1"/>
      <c r="K30098" s="1"/>
      <c r="M30098" s="1"/>
      <c r="U30098" s="1"/>
      <c r="W30098" s="1"/>
      <c r="Y30098" s="1"/>
    </row>
    <row r="30099" spans="7:25" x14ac:dyDescent="0.2">
      <c r="H30099" s="1"/>
      <c r="I30099" s="1"/>
      <c r="J30099" s="1"/>
      <c r="K30099" s="1"/>
      <c r="M30099" s="1"/>
      <c r="U30099" s="1"/>
      <c r="Y30099" s="1"/>
    </row>
    <row r="30100" spans="7:25" x14ac:dyDescent="0.2">
      <c r="H30100" s="1"/>
      <c r="I30100" s="1"/>
      <c r="J30100" s="1"/>
      <c r="K30100" s="1"/>
      <c r="M30100" s="1"/>
      <c r="U30100" s="1"/>
      <c r="Y30100" s="1"/>
    </row>
    <row r="30101" spans="7:25" x14ac:dyDescent="0.2">
      <c r="H30101" s="1"/>
      <c r="I30101" s="1"/>
      <c r="J30101" s="1"/>
      <c r="K30101" s="1"/>
      <c r="M30101" s="1"/>
      <c r="Y30101" s="1"/>
    </row>
    <row r="30102" spans="7:25" x14ac:dyDescent="0.2">
      <c r="H30102" s="1"/>
      <c r="I30102" s="1"/>
      <c r="J30102" s="1"/>
      <c r="K30102" s="1"/>
      <c r="M30102" s="1"/>
      <c r="Y30102" s="1"/>
    </row>
    <row r="30103" spans="7:25" x14ac:dyDescent="0.2">
      <c r="H30103" s="1"/>
      <c r="I30103" s="1"/>
      <c r="J30103" s="1"/>
      <c r="K30103" s="1"/>
      <c r="M30103" s="1"/>
      <c r="U30103" s="1"/>
      <c r="Y30103" s="1"/>
    </row>
    <row r="30104" spans="7:25" x14ac:dyDescent="0.2">
      <c r="H30104" s="1"/>
      <c r="I30104" s="1"/>
      <c r="J30104" s="1"/>
      <c r="K30104" s="1"/>
      <c r="M30104" s="1"/>
      <c r="U30104" s="1"/>
      <c r="Y30104" s="1"/>
    </row>
    <row r="30105" spans="7:25" x14ac:dyDescent="0.2">
      <c r="H30105" s="1"/>
      <c r="I30105" s="1"/>
      <c r="J30105" s="1"/>
      <c r="K30105" s="1"/>
      <c r="M30105" s="1"/>
      <c r="Y30105" s="1"/>
    </row>
    <row r="30106" spans="7:25" x14ac:dyDescent="0.2">
      <c r="H30106" s="1"/>
      <c r="I30106" s="1"/>
      <c r="J30106" s="1"/>
      <c r="K30106" s="1"/>
      <c r="M30106" s="1"/>
    </row>
    <row r="30107" spans="7:25" x14ac:dyDescent="0.2">
      <c r="H30107" s="1"/>
      <c r="I30107" s="1"/>
      <c r="J30107" s="1"/>
      <c r="K30107" s="1"/>
      <c r="M30107" s="1"/>
    </row>
    <row r="30108" spans="7:25" x14ac:dyDescent="0.2">
      <c r="H30108" s="1"/>
      <c r="I30108" s="1"/>
      <c r="J30108" s="1"/>
      <c r="K30108" s="1"/>
      <c r="M30108" s="1"/>
    </row>
    <row r="30109" spans="7:25" x14ac:dyDescent="0.2">
      <c r="H30109" s="1"/>
      <c r="I30109" s="1"/>
      <c r="J30109" s="1"/>
      <c r="K30109" s="1"/>
      <c r="M30109" s="1"/>
    </row>
    <row r="30110" spans="7:25" x14ac:dyDescent="0.2">
      <c r="H30110" s="1"/>
      <c r="I30110" s="1"/>
      <c r="J30110" s="1"/>
      <c r="K30110" s="1"/>
      <c r="M30110" s="1"/>
    </row>
    <row r="30111" spans="7:25" x14ac:dyDescent="0.2">
      <c r="G30111" s="1"/>
      <c r="H30111" s="1"/>
      <c r="I30111" s="1"/>
      <c r="J30111" s="1"/>
      <c r="K30111" s="1"/>
      <c r="M30111" s="1"/>
      <c r="S30111" s="1"/>
    </row>
    <row r="30112" spans="7:25" x14ac:dyDescent="0.2">
      <c r="H30112" s="1"/>
      <c r="I30112" s="1"/>
      <c r="J30112" s="1"/>
      <c r="K30112" s="1"/>
      <c r="M30112" s="1"/>
    </row>
    <row r="30113" spans="6:19" x14ac:dyDescent="0.2">
      <c r="H30113" s="1"/>
      <c r="I30113" s="1"/>
      <c r="J30113" s="1"/>
      <c r="K30113" s="1"/>
      <c r="M30113" s="1"/>
    </row>
    <row r="30114" spans="6:19" x14ac:dyDescent="0.2">
      <c r="H30114" s="1"/>
      <c r="I30114" s="1"/>
      <c r="J30114" s="1"/>
      <c r="K30114" s="1"/>
      <c r="M30114" s="1"/>
    </row>
    <row r="30115" spans="6:19" x14ac:dyDescent="0.2">
      <c r="H30115" s="1"/>
      <c r="I30115" s="1"/>
      <c r="J30115" s="1"/>
      <c r="K30115" s="1"/>
      <c r="M30115" s="1"/>
    </row>
    <row r="30116" spans="6:19" x14ac:dyDescent="0.2">
      <c r="F30116" s="1"/>
      <c r="H30116" s="1"/>
      <c r="I30116" s="1"/>
      <c r="J30116" s="1"/>
      <c r="K30116" s="1"/>
      <c r="M30116" s="1"/>
      <c r="R30116" s="1"/>
    </row>
    <row r="30117" spans="6:19" x14ac:dyDescent="0.2">
      <c r="F30117" s="1"/>
      <c r="G30117" s="1"/>
      <c r="H30117" s="1"/>
      <c r="I30117" s="1"/>
      <c r="J30117" s="1"/>
      <c r="K30117" s="1"/>
      <c r="M30117" s="1"/>
    </row>
    <row r="30118" spans="6:19" x14ac:dyDescent="0.2">
      <c r="G30118" s="1"/>
      <c r="H30118" s="1"/>
      <c r="I30118" s="1"/>
      <c r="J30118" s="1"/>
      <c r="K30118" s="1"/>
      <c r="M30118" s="1"/>
      <c r="S30118" s="1"/>
    </row>
    <row r="30119" spans="6:19" x14ac:dyDescent="0.2">
      <c r="H30119" s="1"/>
      <c r="I30119" s="1"/>
      <c r="J30119" s="1"/>
      <c r="K30119" s="1"/>
      <c r="M30119" s="1"/>
    </row>
    <row r="30120" spans="6:19" x14ac:dyDescent="0.2">
      <c r="F30120" s="1"/>
      <c r="H30120" s="1"/>
      <c r="I30120" s="1"/>
      <c r="J30120" s="1"/>
      <c r="K30120" s="1"/>
      <c r="M30120" s="1"/>
      <c r="R30120" s="1"/>
    </row>
    <row r="30121" spans="6:19" x14ac:dyDescent="0.2">
      <c r="F30121" s="1"/>
      <c r="G30121" s="1"/>
      <c r="H30121" s="1"/>
      <c r="I30121" s="1"/>
      <c r="J30121" s="1"/>
      <c r="K30121" s="1"/>
      <c r="M30121" s="1"/>
    </row>
    <row r="30122" spans="6:19" x14ac:dyDescent="0.2">
      <c r="H30122" s="1"/>
      <c r="I30122" s="1"/>
      <c r="J30122" s="1"/>
      <c r="K30122" s="1"/>
      <c r="M30122" s="1"/>
    </row>
    <row r="30123" spans="6:19" x14ac:dyDescent="0.2">
      <c r="H30123" s="1"/>
      <c r="I30123" s="1"/>
      <c r="J30123" s="1"/>
      <c r="K30123" s="1"/>
      <c r="M30123" s="1"/>
    </row>
    <row r="30124" spans="6:19" x14ac:dyDescent="0.2">
      <c r="H30124" s="1"/>
      <c r="I30124" s="1"/>
      <c r="J30124" s="1"/>
      <c r="K30124" s="1"/>
      <c r="M30124" s="1"/>
    </row>
    <row r="30125" spans="6:19" x14ac:dyDescent="0.2">
      <c r="H30125" s="1"/>
      <c r="I30125" s="1"/>
      <c r="J30125" s="1"/>
      <c r="K30125" s="1"/>
      <c r="M30125" s="1"/>
    </row>
    <row r="30126" spans="6:19" x14ac:dyDescent="0.2">
      <c r="H30126" s="1"/>
      <c r="I30126" s="1"/>
      <c r="J30126" s="1"/>
      <c r="K30126" s="1"/>
      <c r="M30126" s="1"/>
    </row>
    <row r="30127" spans="6:19" x14ac:dyDescent="0.2">
      <c r="H30127" s="1"/>
      <c r="I30127" s="1"/>
      <c r="J30127" s="1"/>
      <c r="K30127" s="1"/>
      <c r="M30127" s="1"/>
    </row>
    <row r="30128" spans="6:19" x14ac:dyDescent="0.2">
      <c r="H30128" s="1"/>
      <c r="I30128" s="1"/>
      <c r="J30128" s="1"/>
      <c r="K30128" s="1"/>
      <c r="M30128" s="1"/>
    </row>
    <row r="30129" spans="6:19" x14ac:dyDescent="0.2">
      <c r="H30129" s="1"/>
      <c r="I30129" s="1"/>
      <c r="J30129" s="1"/>
      <c r="K30129" s="1"/>
      <c r="M30129" s="1"/>
    </row>
    <row r="30130" spans="6:19" x14ac:dyDescent="0.2">
      <c r="H30130" s="1"/>
      <c r="I30130" s="1"/>
      <c r="J30130" s="1"/>
      <c r="K30130" s="1"/>
      <c r="M30130" s="1"/>
    </row>
    <row r="30131" spans="6:19" x14ac:dyDescent="0.2">
      <c r="H30131" s="1"/>
      <c r="I30131" s="1"/>
      <c r="J30131" s="1"/>
      <c r="K30131" s="1"/>
      <c r="M30131" s="1"/>
    </row>
    <row r="30132" spans="6:19" x14ac:dyDescent="0.2">
      <c r="F30132" s="1"/>
      <c r="H30132" s="1"/>
      <c r="I30132" s="1"/>
      <c r="J30132" s="1"/>
      <c r="K30132" s="1"/>
      <c r="M30132" s="1"/>
      <c r="R30132" s="1"/>
    </row>
    <row r="30133" spans="6:19" x14ac:dyDescent="0.2">
      <c r="G30133" s="1"/>
      <c r="H30133" s="1"/>
      <c r="I30133" s="1"/>
      <c r="J30133" s="1"/>
      <c r="K30133" s="1"/>
      <c r="M30133" s="1"/>
      <c r="S30133" s="1"/>
    </row>
    <row r="30134" spans="6:19" x14ac:dyDescent="0.2">
      <c r="H30134" s="1"/>
      <c r="I30134" s="1"/>
      <c r="J30134" s="1"/>
      <c r="K30134" s="1"/>
      <c r="M30134" s="1"/>
    </row>
    <row r="30135" spans="6:19" x14ac:dyDescent="0.2">
      <c r="H30135" s="1"/>
      <c r="I30135" s="1"/>
      <c r="J30135" s="1"/>
      <c r="K30135" s="1"/>
      <c r="M30135" s="1"/>
    </row>
    <row r="30136" spans="6:19" x14ac:dyDescent="0.2">
      <c r="H30136" s="1"/>
      <c r="I30136" s="1"/>
      <c r="J30136" s="1"/>
      <c r="K30136" s="1"/>
      <c r="M30136" s="1"/>
    </row>
    <row r="30137" spans="6:19" x14ac:dyDescent="0.2">
      <c r="H30137" s="1"/>
      <c r="I30137" s="1"/>
      <c r="J30137" s="1"/>
      <c r="K30137" s="1"/>
      <c r="M30137" s="1"/>
    </row>
    <row r="30138" spans="6:19" x14ac:dyDescent="0.2">
      <c r="H30138" s="1"/>
      <c r="I30138" s="1"/>
      <c r="J30138" s="1"/>
      <c r="K30138" s="1"/>
      <c r="M30138" s="1"/>
    </row>
    <row r="30139" spans="6:19" x14ac:dyDescent="0.2">
      <c r="H30139" s="1"/>
      <c r="I30139" s="1"/>
      <c r="J30139" s="1"/>
      <c r="K30139" s="1"/>
      <c r="M30139" s="1"/>
    </row>
    <row r="30140" spans="6:19" x14ac:dyDescent="0.2">
      <c r="H30140" s="1"/>
      <c r="I30140" s="1"/>
      <c r="J30140" s="1"/>
      <c r="K30140" s="1"/>
      <c r="M30140" s="1"/>
    </row>
    <row r="30141" spans="6:19" x14ac:dyDescent="0.2">
      <c r="H30141" s="1"/>
      <c r="I30141" s="1"/>
      <c r="J30141" s="1"/>
      <c r="K30141" s="1"/>
      <c r="M30141" s="1"/>
    </row>
    <row r="30142" spans="6:19" x14ac:dyDescent="0.2">
      <c r="H30142" s="1"/>
      <c r="I30142" s="1"/>
      <c r="J30142" s="1"/>
      <c r="K30142" s="1"/>
      <c r="M30142" s="1"/>
    </row>
    <row r="30143" spans="6:19" x14ac:dyDescent="0.2">
      <c r="F30143" s="1"/>
      <c r="H30143" s="1"/>
      <c r="I30143" s="1"/>
      <c r="J30143" s="1"/>
      <c r="K30143" s="1"/>
      <c r="M30143" s="1"/>
      <c r="R30143" s="1"/>
    </row>
    <row r="30144" spans="6:19" x14ac:dyDescent="0.2">
      <c r="H30144" s="1"/>
      <c r="I30144" s="1"/>
      <c r="J30144" s="1"/>
      <c r="K30144" s="1"/>
      <c r="M30144" s="1"/>
    </row>
    <row r="30145" spans="6:18" x14ac:dyDescent="0.2">
      <c r="H30145" s="1"/>
      <c r="I30145" s="1"/>
      <c r="J30145" s="1"/>
      <c r="K30145" s="1"/>
      <c r="M30145" s="1"/>
    </row>
    <row r="30146" spans="6:18" x14ac:dyDescent="0.2">
      <c r="H30146" s="1"/>
      <c r="I30146" s="1"/>
      <c r="J30146" s="1"/>
      <c r="K30146" s="1"/>
      <c r="M30146" s="1"/>
    </row>
    <row r="30147" spans="6:18" x14ac:dyDescent="0.2">
      <c r="H30147" s="1"/>
      <c r="I30147" s="1"/>
      <c r="J30147" s="1"/>
      <c r="K30147" s="1"/>
      <c r="M30147" s="1"/>
    </row>
    <row r="30148" spans="6:18" x14ac:dyDescent="0.2">
      <c r="H30148" s="1"/>
      <c r="I30148" s="1"/>
      <c r="J30148" s="1"/>
      <c r="K30148" s="1"/>
      <c r="M30148" s="1"/>
    </row>
    <row r="30149" spans="6:18" x14ac:dyDescent="0.2">
      <c r="H30149" s="1"/>
      <c r="I30149" s="1"/>
      <c r="J30149" s="1"/>
      <c r="K30149" s="1"/>
      <c r="M30149" s="1"/>
    </row>
    <row r="30150" spans="6:18" x14ac:dyDescent="0.2">
      <c r="H30150" s="1"/>
      <c r="I30150" s="1"/>
      <c r="J30150" s="1"/>
      <c r="K30150" s="1"/>
      <c r="M30150" s="1"/>
    </row>
    <row r="30151" spans="6:18" x14ac:dyDescent="0.2">
      <c r="H30151" s="1"/>
      <c r="I30151" s="1"/>
      <c r="J30151" s="1"/>
      <c r="K30151" s="1"/>
      <c r="M30151" s="1"/>
    </row>
    <row r="30152" spans="6:18" x14ac:dyDescent="0.2">
      <c r="H30152" s="1"/>
      <c r="I30152" s="1"/>
      <c r="J30152" s="1"/>
      <c r="K30152" s="1"/>
      <c r="M30152" s="1"/>
    </row>
    <row r="30153" spans="6:18" x14ac:dyDescent="0.2">
      <c r="H30153" s="1"/>
      <c r="I30153" s="1"/>
      <c r="J30153" s="1"/>
      <c r="K30153" s="1"/>
      <c r="M30153" s="1"/>
    </row>
    <row r="30154" spans="6:18" x14ac:dyDescent="0.2">
      <c r="F30154" s="1"/>
      <c r="H30154" s="1"/>
      <c r="I30154" s="1"/>
      <c r="J30154" s="1"/>
      <c r="K30154" s="1"/>
      <c r="M30154" s="1"/>
      <c r="R30154" s="1"/>
    </row>
    <row r="30155" spans="6:18" x14ac:dyDescent="0.2">
      <c r="H30155" s="1"/>
      <c r="I30155" s="1"/>
      <c r="J30155" s="1"/>
      <c r="K30155" s="1"/>
      <c r="M30155" s="1"/>
    </row>
    <row r="30156" spans="6:18" x14ac:dyDescent="0.2">
      <c r="H30156" s="1"/>
      <c r="I30156" s="1"/>
      <c r="J30156" s="1"/>
      <c r="K30156" s="1"/>
      <c r="M30156" s="1"/>
    </row>
    <row r="30157" spans="6:18" x14ac:dyDescent="0.2">
      <c r="H30157" s="1"/>
      <c r="I30157" s="1"/>
      <c r="J30157" s="1"/>
      <c r="K30157" s="1"/>
      <c r="M30157" s="1"/>
    </row>
    <row r="30158" spans="6:18" x14ac:dyDescent="0.2">
      <c r="H30158" s="1"/>
      <c r="I30158" s="1"/>
      <c r="J30158" s="1"/>
      <c r="K30158" s="1"/>
      <c r="M30158" s="1"/>
    </row>
    <row r="30159" spans="6:18" x14ac:dyDescent="0.2">
      <c r="H30159" s="1"/>
      <c r="I30159" s="1"/>
      <c r="J30159" s="1"/>
      <c r="K30159" s="1"/>
      <c r="M30159" s="1"/>
    </row>
    <row r="30160" spans="6:18" x14ac:dyDescent="0.2">
      <c r="H30160" s="1"/>
      <c r="I30160" s="1"/>
      <c r="J30160" s="1"/>
      <c r="K30160" s="1"/>
      <c r="M30160" s="1"/>
    </row>
    <row r="30161" spans="5:19" x14ac:dyDescent="0.2">
      <c r="E30161" s="1"/>
      <c r="H30161" s="1"/>
      <c r="I30161" s="1"/>
      <c r="J30161" s="1"/>
      <c r="K30161" s="1"/>
      <c r="M30161" s="1"/>
      <c r="Q30161" s="1"/>
    </row>
    <row r="30162" spans="5:19" x14ac:dyDescent="0.2">
      <c r="H30162" s="1"/>
      <c r="I30162" s="1"/>
      <c r="J30162" s="1"/>
      <c r="K30162" s="1"/>
      <c r="M30162" s="1"/>
    </row>
    <row r="30163" spans="5:19" x14ac:dyDescent="0.2">
      <c r="H30163" s="1"/>
      <c r="I30163" s="1"/>
      <c r="J30163" s="1"/>
      <c r="K30163" s="1"/>
      <c r="M30163" s="1"/>
    </row>
    <row r="30164" spans="5:19" x14ac:dyDescent="0.2">
      <c r="F30164" s="1"/>
      <c r="H30164" s="1"/>
      <c r="I30164" s="1"/>
      <c r="J30164" s="1"/>
      <c r="K30164" s="1"/>
      <c r="M30164" s="1"/>
      <c r="R30164" s="1"/>
    </row>
    <row r="30165" spans="5:19" x14ac:dyDescent="0.2">
      <c r="H30165" s="1"/>
      <c r="I30165" s="1"/>
      <c r="J30165" s="1"/>
      <c r="K30165" s="1"/>
      <c r="M30165" s="1"/>
    </row>
    <row r="30166" spans="5:19" x14ac:dyDescent="0.2">
      <c r="G30166" s="1"/>
      <c r="H30166" s="1"/>
      <c r="I30166" s="1"/>
      <c r="J30166" s="1"/>
      <c r="K30166" s="1"/>
      <c r="M30166" s="1"/>
    </row>
    <row r="30167" spans="5:19" x14ac:dyDescent="0.2">
      <c r="H30167" s="1"/>
      <c r="I30167" s="1"/>
      <c r="J30167" s="1"/>
      <c r="K30167" s="1"/>
      <c r="M30167" s="1"/>
    </row>
    <row r="30168" spans="5:19" x14ac:dyDescent="0.2">
      <c r="H30168" s="1"/>
      <c r="I30168" s="1"/>
      <c r="J30168" s="1"/>
      <c r="K30168" s="1"/>
      <c r="M30168" s="1"/>
    </row>
    <row r="30169" spans="5:19" x14ac:dyDescent="0.2">
      <c r="G30169" s="1"/>
      <c r="H30169" s="1"/>
      <c r="I30169" s="1"/>
      <c r="J30169" s="1"/>
      <c r="K30169" s="1"/>
      <c r="M30169" s="1"/>
    </row>
    <row r="30170" spans="5:19" x14ac:dyDescent="0.2">
      <c r="H30170" s="1"/>
      <c r="I30170" s="1"/>
      <c r="J30170" s="1"/>
      <c r="K30170" s="1"/>
      <c r="M30170" s="1"/>
    </row>
    <row r="30171" spans="5:19" x14ac:dyDescent="0.2">
      <c r="H30171" s="1"/>
      <c r="I30171" s="1"/>
      <c r="J30171" s="1"/>
      <c r="K30171" s="1"/>
      <c r="M30171" s="1"/>
    </row>
    <row r="30172" spans="5:19" x14ac:dyDescent="0.2">
      <c r="H30172" s="1"/>
      <c r="I30172" s="1"/>
      <c r="J30172" s="1"/>
      <c r="K30172" s="1"/>
      <c r="M30172" s="1"/>
    </row>
    <row r="30173" spans="5:19" x14ac:dyDescent="0.2">
      <c r="H30173" s="1"/>
      <c r="I30173" s="1"/>
      <c r="J30173" s="1"/>
      <c r="K30173" s="1"/>
      <c r="M30173" s="1"/>
    </row>
    <row r="30174" spans="5:19" x14ac:dyDescent="0.2">
      <c r="F30174" s="1"/>
      <c r="H30174" s="1"/>
      <c r="I30174" s="1"/>
      <c r="J30174" s="1"/>
      <c r="K30174" s="1"/>
      <c r="M30174" s="1"/>
      <c r="R30174" s="1"/>
    </row>
    <row r="30175" spans="5:19" x14ac:dyDescent="0.2">
      <c r="G30175" s="1"/>
      <c r="H30175" s="1"/>
      <c r="I30175" s="1"/>
      <c r="J30175" s="1"/>
      <c r="K30175" s="1"/>
      <c r="M30175" s="1"/>
      <c r="S30175" s="1"/>
    </row>
    <row r="30176" spans="5:19" x14ac:dyDescent="0.2">
      <c r="H30176" s="1"/>
      <c r="I30176" s="1"/>
      <c r="J30176" s="1"/>
      <c r="K30176" s="1"/>
      <c r="M30176" s="1"/>
    </row>
    <row r="30177" spans="6:19" x14ac:dyDescent="0.2">
      <c r="H30177" s="1"/>
      <c r="I30177" s="1"/>
      <c r="J30177" s="1"/>
      <c r="K30177" s="1"/>
      <c r="M30177" s="1"/>
    </row>
    <row r="30178" spans="6:19" x14ac:dyDescent="0.2">
      <c r="H30178" s="1"/>
      <c r="I30178" s="1"/>
      <c r="J30178" s="1"/>
      <c r="K30178" s="1"/>
      <c r="M30178" s="1"/>
    </row>
    <row r="30179" spans="6:19" x14ac:dyDescent="0.2">
      <c r="H30179" s="1"/>
      <c r="I30179" s="1"/>
      <c r="J30179" s="1"/>
      <c r="K30179" s="1"/>
      <c r="M30179" s="1"/>
    </row>
    <row r="30180" spans="6:19" x14ac:dyDescent="0.2">
      <c r="F30180" s="1"/>
      <c r="H30180" s="1"/>
      <c r="I30180" s="1"/>
      <c r="J30180" s="1"/>
      <c r="K30180" s="1"/>
      <c r="M30180" s="1"/>
      <c r="R30180" s="1"/>
    </row>
    <row r="30181" spans="6:19" x14ac:dyDescent="0.2">
      <c r="H30181" s="1"/>
      <c r="I30181" s="1"/>
      <c r="J30181" s="1"/>
      <c r="K30181" s="1"/>
      <c r="M30181" s="1"/>
    </row>
    <row r="30182" spans="6:19" x14ac:dyDescent="0.2">
      <c r="H30182" s="1"/>
      <c r="I30182" s="1"/>
      <c r="J30182" s="1"/>
      <c r="K30182" s="1"/>
      <c r="M30182" s="1"/>
    </row>
    <row r="30183" spans="6:19" x14ac:dyDescent="0.2">
      <c r="H30183" s="1"/>
      <c r="I30183" s="1"/>
      <c r="J30183" s="1"/>
      <c r="K30183" s="1"/>
      <c r="M30183" s="1"/>
    </row>
    <row r="30184" spans="6:19" x14ac:dyDescent="0.2">
      <c r="F30184" s="1"/>
      <c r="G30184" s="1"/>
      <c r="H30184" s="1"/>
      <c r="I30184" s="1"/>
      <c r="J30184" s="1"/>
      <c r="K30184" s="1"/>
      <c r="M30184" s="1"/>
      <c r="R30184" s="1"/>
      <c r="S30184" s="1"/>
    </row>
    <row r="30185" spans="6:19" x14ac:dyDescent="0.2">
      <c r="H30185" s="1"/>
      <c r="I30185" s="1"/>
      <c r="J30185" s="1"/>
      <c r="K30185" s="1"/>
      <c r="M30185" s="1"/>
    </row>
    <row r="30186" spans="6:19" x14ac:dyDescent="0.2">
      <c r="G30186" s="1"/>
      <c r="H30186" s="1"/>
      <c r="I30186" s="1"/>
      <c r="J30186" s="1"/>
      <c r="K30186" s="1"/>
      <c r="M30186" s="1"/>
      <c r="S30186" s="1"/>
    </row>
    <row r="30187" spans="6:19" x14ac:dyDescent="0.2">
      <c r="H30187" s="1"/>
      <c r="I30187" s="1"/>
      <c r="J30187" s="1"/>
      <c r="K30187" s="1"/>
      <c r="M30187" s="1"/>
    </row>
    <row r="30188" spans="6:19" x14ac:dyDescent="0.2">
      <c r="H30188" s="1"/>
      <c r="I30188" s="1"/>
      <c r="J30188" s="1"/>
      <c r="K30188" s="1"/>
      <c r="M30188" s="1"/>
    </row>
    <row r="30189" spans="6:19" x14ac:dyDescent="0.2">
      <c r="H30189" s="1"/>
      <c r="I30189" s="1"/>
      <c r="J30189" s="1"/>
      <c r="K30189" s="1"/>
      <c r="M30189" s="1"/>
    </row>
    <row r="30190" spans="6:19" x14ac:dyDescent="0.2">
      <c r="H30190" s="1"/>
      <c r="I30190" s="1"/>
      <c r="J30190" s="1"/>
      <c r="K30190" s="1"/>
      <c r="M30190" s="1"/>
    </row>
    <row r="30191" spans="6:19" x14ac:dyDescent="0.2">
      <c r="H30191" s="1"/>
      <c r="I30191" s="1"/>
      <c r="J30191" s="1"/>
      <c r="K30191" s="1"/>
      <c r="M30191" s="1"/>
    </row>
    <row r="30192" spans="6:19" x14ac:dyDescent="0.2">
      <c r="H30192" s="1"/>
      <c r="I30192" s="1"/>
      <c r="J30192" s="1"/>
      <c r="K30192" s="1"/>
      <c r="M30192" s="1"/>
    </row>
    <row r="30193" spans="6:19" x14ac:dyDescent="0.2">
      <c r="H30193" s="1"/>
      <c r="I30193" s="1"/>
      <c r="J30193" s="1"/>
      <c r="K30193" s="1"/>
      <c r="M30193" s="1"/>
    </row>
    <row r="30194" spans="6:19" x14ac:dyDescent="0.2">
      <c r="H30194" s="1"/>
      <c r="I30194" s="1"/>
      <c r="J30194" s="1"/>
      <c r="K30194" s="1"/>
      <c r="M30194" s="1"/>
    </row>
    <row r="30195" spans="6:19" x14ac:dyDescent="0.2">
      <c r="H30195" s="1"/>
      <c r="I30195" s="1"/>
      <c r="J30195" s="1"/>
      <c r="K30195" s="1"/>
      <c r="M30195" s="1"/>
    </row>
    <row r="30196" spans="6:19" x14ac:dyDescent="0.2">
      <c r="H30196" s="1"/>
      <c r="I30196" s="1"/>
      <c r="J30196" s="1"/>
      <c r="K30196" s="1"/>
      <c r="M30196" s="1"/>
    </row>
    <row r="30197" spans="6:19" x14ac:dyDescent="0.2">
      <c r="H30197" s="1"/>
      <c r="I30197" s="1"/>
      <c r="J30197" s="1"/>
      <c r="K30197" s="1"/>
      <c r="M30197" s="1"/>
    </row>
    <row r="30198" spans="6:19" x14ac:dyDescent="0.2">
      <c r="H30198" s="1"/>
      <c r="I30198" s="1"/>
      <c r="J30198" s="1"/>
      <c r="K30198" s="1"/>
      <c r="M30198" s="1"/>
    </row>
    <row r="30199" spans="6:19" x14ac:dyDescent="0.2">
      <c r="H30199" s="1"/>
      <c r="I30199" s="1"/>
      <c r="J30199" s="1"/>
      <c r="K30199" s="1"/>
      <c r="M30199" s="1"/>
    </row>
    <row r="30200" spans="6:19" x14ac:dyDescent="0.2">
      <c r="G30200" s="1"/>
      <c r="H30200" s="1"/>
      <c r="I30200" s="1"/>
      <c r="J30200" s="1"/>
      <c r="K30200" s="1"/>
      <c r="M30200" s="1"/>
      <c r="S30200" s="1"/>
    </row>
    <row r="30201" spans="6:19" x14ac:dyDescent="0.2">
      <c r="F30201" s="1"/>
      <c r="H30201" s="1"/>
      <c r="I30201" s="1"/>
      <c r="J30201" s="1"/>
      <c r="K30201" s="1"/>
      <c r="M30201" s="1"/>
      <c r="R30201" s="1"/>
    </row>
    <row r="30202" spans="6:19" x14ac:dyDescent="0.2">
      <c r="F30202" s="1"/>
      <c r="G30202" s="1"/>
      <c r="H30202" s="1"/>
      <c r="I30202" s="1"/>
      <c r="J30202" s="1"/>
      <c r="K30202" s="1"/>
      <c r="M30202" s="1"/>
    </row>
    <row r="30203" spans="6:19" x14ac:dyDescent="0.2">
      <c r="F30203" s="1"/>
      <c r="G30203" s="1"/>
      <c r="H30203" s="1"/>
      <c r="I30203" s="1"/>
      <c r="J30203" s="1"/>
      <c r="K30203" s="1"/>
      <c r="M30203" s="1"/>
    </row>
    <row r="30204" spans="6:19" x14ac:dyDescent="0.2">
      <c r="H30204" s="1"/>
      <c r="J30204" s="1"/>
      <c r="K30204" s="1"/>
      <c r="M30204" s="1"/>
    </row>
    <row r="30205" spans="6:19" x14ac:dyDescent="0.2">
      <c r="H30205" s="1"/>
      <c r="I30205" s="1"/>
      <c r="J30205" s="1"/>
      <c r="K30205" s="1"/>
      <c r="M30205" s="1"/>
    </row>
    <row r="30206" spans="6:19" x14ac:dyDescent="0.2">
      <c r="F30206" s="1"/>
      <c r="H30206" s="1"/>
      <c r="I30206" s="1"/>
      <c r="J30206" s="1"/>
      <c r="K30206" s="1"/>
      <c r="M30206" s="1"/>
      <c r="R30206" s="1"/>
    </row>
    <row r="30207" spans="6:19" x14ac:dyDescent="0.2">
      <c r="H30207" s="1"/>
      <c r="I30207" s="1"/>
      <c r="J30207" s="1"/>
      <c r="K30207" s="1"/>
      <c r="M30207" s="1"/>
    </row>
    <row r="30208" spans="6:19" x14ac:dyDescent="0.2">
      <c r="H30208" s="1"/>
      <c r="I30208" s="1"/>
      <c r="J30208" s="1"/>
      <c r="K30208" s="1"/>
      <c r="M30208" s="1"/>
    </row>
    <row r="30209" spans="5:18" x14ac:dyDescent="0.2">
      <c r="H30209" s="1"/>
      <c r="I30209" s="1"/>
      <c r="J30209" s="1"/>
      <c r="K30209" s="1"/>
      <c r="M30209" s="1"/>
    </row>
    <row r="30210" spans="5:18" x14ac:dyDescent="0.2">
      <c r="H30210" s="1"/>
      <c r="I30210" s="1"/>
      <c r="J30210" s="1"/>
      <c r="K30210" s="1"/>
      <c r="M30210" s="1"/>
    </row>
    <row r="30211" spans="5:18" x14ac:dyDescent="0.2">
      <c r="E30211" s="1"/>
      <c r="H30211" s="1"/>
      <c r="I30211" s="1"/>
      <c r="J30211" s="1"/>
      <c r="K30211" s="1"/>
      <c r="M30211" s="1"/>
      <c r="Q30211" s="1"/>
    </row>
    <row r="30212" spans="5:18" x14ac:dyDescent="0.2">
      <c r="H30212" s="1"/>
      <c r="I30212" s="1"/>
      <c r="J30212" s="1"/>
      <c r="K30212" s="1"/>
      <c r="M30212" s="1"/>
    </row>
    <row r="30213" spans="5:18" x14ac:dyDescent="0.2">
      <c r="H30213" s="1"/>
      <c r="I30213" s="1"/>
      <c r="J30213" s="1"/>
      <c r="K30213" s="1"/>
      <c r="M30213" s="1"/>
    </row>
    <row r="30214" spans="5:18" x14ac:dyDescent="0.2">
      <c r="F30214" s="1"/>
      <c r="H30214" s="1"/>
      <c r="I30214" s="1"/>
      <c r="J30214" s="1"/>
      <c r="K30214" s="1"/>
      <c r="M30214" s="1"/>
      <c r="R30214" s="1"/>
    </row>
    <row r="30215" spans="5:18" x14ac:dyDescent="0.2">
      <c r="H30215" s="1"/>
      <c r="I30215" s="1"/>
      <c r="J30215" s="1"/>
      <c r="K30215" s="1"/>
      <c r="M30215" s="1"/>
    </row>
    <row r="30216" spans="5:18" x14ac:dyDescent="0.2">
      <c r="H30216" s="1"/>
      <c r="I30216" s="1"/>
      <c r="J30216" s="1"/>
      <c r="K30216" s="1"/>
      <c r="M30216" s="1"/>
    </row>
    <row r="30217" spans="5:18" x14ac:dyDescent="0.2">
      <c r="H30217" s="1"/>
      <c r="I30217" s="1"/>
      <c r="J30217" s="1"/>
      <c r="K30217" s="1"/>
      <c r="M30217" s="1"/>
    </row>
    <row r="30218" spans="5:18" x14ac:dyDescent="0.2">
      <c r="H30218" s="1"/>
      <c r="I30218" s="1"/>
      <c r="J30218" s="1"/>
      <c r="K30218" s="1"/>
      <c r="M30218" s="1"/>
    </row>
    <row r="30219" spans="5:18" x14ac:dyDescent="0.2">
      <c r="F30219" s="1"/>
      <c r="H30219" s="1"/>
      <c r="I30219" s="1"/>
      <c r="J30219" s="1"/>
      <c r="K30219" s="1"/>
      <c r="M30219" s="1"/>
      <c r="R30219" s="1"/>
    </row>
    <row r="30220" spans="5:18" x14ac:dyDescent="0.2">
      <c r="H30220" s="1"/>
      <c r="I30220" s="1"/>
      <c r="J30220" s="1"/>
      <c r="K30220" s="1"/>
      <c r="M30220" s="1"/>
    </row>
    <row r="30221" spans="5:18" x14ac:dyDescent="0.2">
      <c r="H30221" s="1"/>
      <c r="K30221" s="1"/>
      <c r="M30221" s="1"/>
    </row>
    <row r="30222" spans="5:18" x14ac:dyDescent="0.2">
      <c r="H30222" s="1"/>
      <c r="I30222" s="1"/>
      <c r="J30222" s="1"/>
      <c r="K30222" s="1"/>
      <c r="M30222" s="1"/>
    </row>
    <row r="30223" spans="5:18" x14ac:dyDescent="0.2">
      <c r="G30223" s="1"/>
      <c r="H30223" s="1"/>
      <c r="I30223" s="1"/>
      <c r="J30223" s="1"/>
      <c r="K30223" s="1"/>
      <c r="M30223" s="1"/>
    </row>
    <row r="30224" spans="5:18" x14ac:dyDescent="0.2">
      <c r="H30224" s="1"/>
      <c r="I30224" s="1"/>
      <c r="J30224" s="1"/>
      <c r="K30224" s="1"/>
      <c r="M30224" s="1"/>
    </row>
    <row r="30225" spans="5:18" x14ac:dyDescent="0.2">
      <c r="H30225" s="1"/>
      <c r="I30225" s="1"/>
      <c r="J30225" s="1"/>
      <c r="K30225" s="1"/>
      <c r="M30225" s="1"/>
    </row>
    <row r="30226" spans="5:18" x14ac:dyDescent="0.2">
      <c r="H30226" s="1"/>
      <c r="I30226" s="1"/>
      <c r="J30226" s="1"/>
      <c r="K30226" s="1"/>
      <c r="M30226" s="1"/>
    </row>
    <row r="30227" spans="5:18" x14ac:dyDescent="0.2">
      <c r="E30227" s="1"/>
      <c r="H30227" s="1"/>
      <c r="I30227" s="1"/>
      <c r="J30227" s="1"/>
      <c r="K30227" s="1"/>
      <c r="M30227" s="1"/>
      <c r="Q30227" s="1"/>
    </row>
    <row r="30228" spans="5:18" x14ac:dyDescent="0.2">
      <c r="F30228" s="1"/>
      <c r="H30228" s="1"/>
      <c r="I30228" s="1"/>
      <c r="J30228" s="1"/>
      <c r="K30228" s="1"/>
      <c r="M30228" s="1"/>
      <c r="R30228" s="1"/>
    </row>
    <row r="30229" spans="5:18" x14ac:dyDescent="0.2">
      <c r="H30229" s="1"/>
      <c r="I30229" s="1"/>
      <c r="J30229" s="1"/>
      <c r="K30229" s="1"/>
      <c r="M30229" s="1"/>
    </row>
    <row r="30230" spans="5:18" x14ac:dyDescent="0.2">
      <c r="H30230" s="1"/>
      <c r="I30230" s="1"/>
      <c r="J30230" s="1"/>
      <c r="K30230" s="1"/>
      <c r="M30230" s="1"/>
    </row>
    <row r="30231" spans="5:18" x14ac:dyDescent="0.2">
      <c r="H30231" s="1"/>
      <c r="I30231" s="1"/>
      <c r="J30231" s="1"/>
      <c r="K30231" s="1"/>
      <c r="M30231" s="1"/>
    </row>
    <row r="30232" spans="5:18" x14ac:dyDescent="0.2">
      <c r="F30232" s="1"/>
      <c r="H30232" s="1"/>
      <c r="I30232" s="1"/>
      <c r="J30232" s="1"/>
      <c r="K30232" s="1"/>
      <c r="M30232" s="1"/>
      <c r="R30232" s="1"/>
    </row>
    <row r="30233" spans="5:18" x14ac:dyDescent="0.2">
      <c r="H30233" s="1"/>
      <c r="I30233" s="1"/>
      <c r="J30233" s="1"/>
      <c r="K30233" s="1"/>
      <c r="M30233" s="1"/>
    </row>
    <row r="30234" spans="5:18" x14ac:dyDescent="0.2">
      <c r="H30234" s="1"/>
      <c r="I30234" s="1"/>
      <c r="J30234" s="1"/>
      <c r="K30234" s="1"/>
      <c r="M30234" s="1"/>
    </row>
    <row r="30235" spans="5:18" x14ac:dyDescent="0.2">
      <c r="H30235" s="1"/>
      <c r="I30235" s="1"/>
      <c r="J30235" s="1"/>
      <c r="K30235" s="1"/>
      <c r="M30235" s="1"/>
    </row>
    <row r="30236" spans="5:18" x14ac:dyDescent="0.2">
      <c r="H30236" s="1"/>
      <c r="I30236" s="1"/>
      <c r="J30236" s="1"/>
      <c r="K30236" s="1"/>
      <c r="M30236" s="1"/>
    </row>
    <row r="30237" spans="5:18" x14ac:dyDescent="0.2">
      <c r="E30237" s="1"/>
      <c r="H30237" s="1"/>
      <c r="I30237" s="1"/>
      <c r="J30237" s="1"/>
      <c r="K30237" s="1"/>
      <c r="M30237" s="1"/>
      <c r="Q30237" s="1"/>
    </row>
    <row r="30238" spans="5:18" x14ac:dyDescent="0.2">
      <c r="H30238" s="1"/>
      <c r="K30238" s="1"/>
      <c r="M30238" s="1"/>
    </row>
    <row r="30239" spans="5:18" x14ac:dyDescent="0.2">
      <c r="H30239" s="1"/>
      <c r="I30239" s="1"/>
      <c r="J30239" s="1"/>
      <c r="K30239" s="1"/>
      <c r="M30239" s="1"/>
    </row>
    <row r="30240" spans="5:18" x14ac:dyDescent="0.2">
      <c r="H30240" s="1"/>
      <c r="I30240" s="1"/>
      <c r="J30240" s="1"/>
      <c r="K30240" s="1"/>
      <c r="M30240" s="1"/>
    </row>
    <row r="30241" spans="6:18" x14ac:dyDescent="0.2">
      <c r="F30241" s="1"/>
      <c r="H30241" s="1"/>
      <c r="I30241" s="1"/>
      <c r="J30241" s="1"/>
      <c r="K30241" s="1"/>
      <c r="M30241" s="1"/>
      <c r="R30241" s="1"/>
    </row>
    <row r="30242" spans="6:18" x14ac:dyDescent="0.2">
      <c r="H30242" s="1"/>
      <c r="I30242" s="1"/>
      <c r="J30242" s="1"/>
      <c r="K30242" s="1"/>
      <c r="M30242" s="1"/>
    </row>
    <row r="30243" spans="6:18" x14ac:dyDescent="0.2">
      <c r="H30243" s="1"/>
      <c r="I30243" s="1"/>
      <c r="J30243" s="1"/>
      <c r="K30243" s="1"/>
      <c r="M30243" s="1"/>
    </row>
    <row r="30244" spans="6:18" x14ac:dyDescent="0.2">
      <c r="H30244" s="1"/>
      <c r="I30244" s="1"/>
      <c r="J30244" s="1"/>
      <c r="K30244" s="1"/>
      <c r="M30244" s="1"/>
    </row>
    <row r="30245" spans="6:18" x14ac:dyDescent="0.2">
      <c r="F30245" s="1"/>
      <c r="G30245" s="1"/>
      <c r="H30245" s="1"/>
      <c r="I30245" s="1"/>
      <c r="J30245" s="1"/>
      <c r="K30245" s="1"/>
      <c r="M30245" s="1"/>
    </row>
    <row r="30246" spans="6:18" x14ac:dyDescent="0.2">
      <c r="H30246" s="1"/>
      <c r="I30246" s="1"/>
      <c r="J30246" s="1"/>
      <c r="K30246" s="1"/>
      <c r="M30246" s="1"/>
    </row>
    <row r="30247" spans="6:18" x14ac:dyDescent="0.2">
      <c r="F30247" s="1"/>
      <c r="H30247" s="1"/>
      <c r="I30247" s="1"/>
      <c r="J30247" s="1"/>
      <c r="K30247" s="1"/>
      <c r="M30247" s="1"/>
      <c r="R30247" s="1"/>
    </row>
    <row r="30248" spans="6:18" x14ac:dyDescent="0.2">
      <c r="H30248" s="1"/>
      <c r="I30248" s="1"/>
      <c r="J30248" s="1"/>
      <c r="K30248" s="1"/>
      <c r="M30248" s="1"/>
    </row>
    <row r="30249" spans="6:18" x14ac:dyDescent="0.2">
      <c r="F30249" s="1"/>
      <c r="G30249" s="1"/>
      <c r="H30249" s="1"/>
      <c r="I30249" s="1"/>
      <c r="J30249" s="1"/>
      <c r="K30249" s="1"/>
      <c r="M30249" s="1"/>
    </row>
    <row r="30250" spans="6:18" x14ac:dyDescent="0.2">
      <c r="H30250" s="1"/>
      <c r="I30250" s="1"/>
      <c r="J30250" s="1"/>
      <c r="K30250" s="1"/>
      <c r="M30250" s="1"/>
    </row>
    <row r="30251" spans="6:18" x14ac:dyDescent="0.2">
      <c r="H30251" s="1"/>
      <c r="I30251" s="1"/>
      <c r="J30251" s="1"/>
      <c r="K30251" s="1"/>
      <c r="M30251" s="1"/>
    </row>
    <row r="30252" spans="6:18" x14ac:dyDescent="0.2">
      <c r="H30252" s="1"/>
      <c r="I30252" s="1"/>
      <c r="J30252" s="1"/>
      <c r="K30252" s="1"/>
      <c r="M30252" s="1"/>
    </row>
    <row r="30253" spans="6:18" x14ac:dyDescent="0.2">
      <c r="F30253" s="1"/>
      <c r="H30253" s="1"/>
      <c r="I30253" s="1"/>
      <c r="J30253" s="1"/>
      <c r="K30253" s="1"/>
      <c r="M30253" s="1"/>
      <c r="R30253" s="1"/>
    </row>
    <row r="30254" spans="6:18" x14ac:dyDescent="0.2">
      <c r="H30254" s="1"/>
      <c r="I30254" s="1"/>
      <c r="J30254" s="1"/>
      <c r="K30254" s="1"/>
      <c r="M30254" s="1"/>
    </row>
    <row r="30255" spans="6:18" x14ac:dyDescent="0.2">
      <c r="F30255" s="1"/>
      <c r="G30255" s="1"/>
      <c r="H30255" s="1"/>
      <c r="K30255" s="1"/>
      <c r="M30255" s="1"/>
    </row>
    <row r="30256" spans="6:18" x14ac:dyDescent="0.2">
      <c r="H30256" s="1"/>
      <c r="I30256" s="1"/>
      <c r="J30256" s="1"/>
      <c r="K30256" s="1"/>
      <c r="M30256" s="1"/>
    </row>
    <row r="30257" spans="6:18" x14ac:dyDescent="0.2">
      <c r="F30257" s="1"/>
      <c r="H30257" s="1"/>
      <c r="I30257" s="1"/>
      <c r="J30257" s="1"/>
      <c r="K30257" s="1"/>
      <c r="M30257" s="1"/>
      <c r="R30257" s="1"/>
    </row>
    <row r="30258" spans="6:18" x14ac:dyDescent="0.2">
      <c r="H30258" s="1"/>
      <c r="I30258" s="1"/>
      <c r="J30258" s="1"/>
      <c r="K30258" s="1"/>
      <c r="M30258" s="1"/>
    </row>
    <row r="30259" spans="6:18" x14ac:dyDescent="0.2">
      <c r="H30259" s="1"/>
      <c r="I30259" s="1"/>
      <c r="J30259" s="1"/>
      <c r="K30259" s="1"/>
      <c r="M30259" s="1"/>
    </row>
    <row r="30260" spans="6:18" x14ac:dyDescent="0.2">
      <c r="H30260" s="1"/>
      <c r="I30260" s="1"/>
      <c r="J30260" s="1"/>
      <c r="K30260" s="1"/>
      <c r="M30260" s="1"/>
    </row>
    <row r="30261" spans="6:18" x14ac:dyDescent="0.2">
      <c r="H30261" s="1"/>
      <c r="I30261" s="1"/>
      <c r="J30261" s="1"/>
      <c r="K30261" s="1"/>
      <c r="M30261" s="1"/>
    </row>
    <row r="30262" spans="6:18" x14ac:dyDescent="0.2">
      <c r="F30262" s="1"/>
      <c r="H30262" s="1"/>
      <c r="I30262" s="1"/>
      <c r="J30262" s="1"/>
      <c r="K30262" s="1"/>
      <c r="M30262" s="1"/>
      <c r="R30262" s="1"/>
    </row>
    <row r="30263" spans="6:18" x14ac:dyDescent="0.2">
      <c r="H30263" s="1"/>
      <c r="I30263" s="1"/>
      <c r="J30263" s="1"/>
      <c r="K30263" s="1"/>
      <c r="M30263" s="1"/>
    </row>
    <row r="30264" spans="6:18" x14ac:dyDescent="0.2">
      <c r="H30264" s="1"/>
      <c r="I30264" s="1"/>
      <c r="J30264" s="1"/>
      <c r="K30264" s="1"/>
      <c r="M30264" s="1"/>
    </row>
    <row r="30265" spans="6:18" x14ac:dyDescent="0.2">
      <c r="H30265" s="1"/>
      <c r="I30265" s="1"/>
      <c r="J30265" s="1"/>
      <c r="K30265" s="1"/>
      <c r="M30265" s="1"/>
    </row>
    <row r="30266" spans="6:18" x14ac:dyDescent="0.2">
      <c r="H30266" s="1"/>
      <c r="I30266" s="1"/>
      <c r="J30266" s="1"/>
      <c r="K30266" s="1"/>
      <c r="M30266" s="1"/>
    </row>
    <row r="30267" spans="6:18" x14ac:dyDescent="0.2">
      <c r="H30267" s="1"/>
      <c r="I30267" s="1"/>
      <c r="J30267" s="1"/>
      <c r="K30267" s="1"/>
      <c r="M30267" s="1"/>
    </row>
    <row r="30268" spans="6:18" x14ac:dyDescent="0.2">
      <c r="H30268" s="1"/>
      <c r="I30268" s="1"/>
      <c r="J30268" s="1"/>
      <c r="K30268" s="1"/>
      <c r="M30268" s="1"/>
    </row>
    <row r="30269" spans="6:18" x14ac:dyDescent="0.2">
      <c r="H30269" s="1"/>
      <c r="I30269" s="1"/>
      <c r="J30269" s="1"/>
      <c r="K30269" s="1"/>
      <c r="M30269" s="1"/>
    </row>
    <row r="30270" spans="6:18" x14ac:dyDescent="0.2">
      <c r="H30270" s="1"/>
      <c r="I30270" s="1"/>
      <c r="J30270" s="1"/>
      <c r="K30270" s="1"/>
      <c r="M30270" s="1"/>
    </row>
    <row r="30271" spans="6:18" x14ac:dyDescent="0.2">
      <c r="H30271" s="1"/>
      <c r="I30271" s="1"/>
      <c r="J30271" s="1"/>
      <c r="K30271" s="1"/>
      <c r="M30271" s="1"/>
    </row>
    <row r="30272" spans="6:18" x14ac:dyDescent="0.2">
      <c r="H30272" s="1"/>
      <c r="K30272" s="1"/>
      <c r="M30272" s="1"/>
    </row>
    <row r="30273" spans="5:25" x14ac:dyDescent="0.2">
      <c r="H30273" s="1"/>
      <c r="I30273" s="1"/>
      <c r="J30273" s="1"/>
      <c r="K30273" s="1"/>
      <c r="M30273" s="1"/>
    </row>
    <row r="30274" spans="5:25" x14ac:dyDescent="0.2">
      <c r="H30274" s="1"/>
      <c r="I30274" s="1"/>
      <c r="J30274" s="1"/>
      <c r="K30274" s="1"/>
      <c r="M30274" s="1"/>
    </row>
    <row r="30275" spans="5:25" x14ac:dyDescent="0.2">
      <c r="F30275" s="1"/>
      <c r="H30275" s="1"/>
      <c r="I30275" s="1"/>
      <c r="J30275" s="1"/>
      <c r="K30275" s="1"/>
      <c r="M30275" s="1"/>
      <c r="R30275" s="1"/>
      <c r="V30275" s="1"/>
      <c r="Y30275" s="1"/>
    </row>
    <row r="30276" spans="5:25" x14ac:dyDescent="0.2">
      <c r="H30276" s="1"/>
      <c r="I30276" s="1"/>
      <c r="J30276" s="1"/>
      <c r="K30276" s="1"/>
      <c r="M30276" s="1"/>
      <c r="V30276" s="1"/>
      <c r="Y30276" s="1"/>
    </row>
    <row r="30277" spans="5:25" x14ac:dyDescent="0.2">
      <c r="F30277" s="1"/>
      <c r="H30277" s="1"/>
      <c r="I30277" s="1"/>
      <c r="J30277" s="1"/>
      <c r="K30277" s="1"/>
      <c r="M30277" s="1"/>
      <c r="R30277" s="1"/>
      <c r="V30277" s="1"/>
      <c r="Y30277" s="1"/>
    </row>
    <row r="30278" spans="5:25" x14ac:dyDescent="0.2">
      <c r="H30278" s="1"/>
      <c r="I30278" s="1"/>
      <c r="J30278" s="1"/>
      <c r="K30278" s="1"/>
      <c r="M30278" s="1"/>
      <c r="V30278" s="1"/>
      <c r="Y30278" s="1"/>
    </row>
    <row r="30279" spans="5:25" x14ac:dyDescent="0.2">
      <c r="H30279" s="1"/>
      <c r="I30279" s="1"/>
      <c r="J30279" s="1"/>
      <c r="K30279" s="1"/>
      <c r="M30279" s="1"/>
      <c r="U30279" s="1"/>
      <c r="V30279" s="1"/>
      <c r="W30279" s="1"/>
      <c r="Y30279" s="1"/>
    </row>
    <row r="30280" spans="5:25" x14ac:dyDescent="0.2">
      <c r="H30280" s="1"/>
      <c r="I30280" s="1"/>
      <c r="J30280" s="1"/>
      <c r="K30280" s="1"/>
      <c r="M30280" s="1"/>
      <c r="V30280" s="1"/>
      <c r="Y30280" s="1"/>
    </row>
    <row r="30281" spans="5:25" x14ac:dyDescent="0.2">
      <c r="F30281" s="1"/>
      <c r="G30281" s="1"/>
      <c r="H30281" s="1"/>
      <c r="I30281" s="1"/>
      <c r="J30281" s="1"/>
      <c r="K30281" s="1"/>
      <c r="M30281" s="1"/>
      <c r="R30281" s="1"/>
      <c r="V30281" s="1"/>
      <c r="Y30281" s="1"/>
    </row>
    <row r="30282" spans="5:25" x14ac:dyDescent="0.2">
      <c r="F30282" s="1"/>
      <c r="H30282" s="1"/>
      <c r="I30282" s="1"/>
      <c r="J30282" s="1"/>
      <c r="K30282" s="1"/>
      <c r="M30282" s="1"/>
      <c r="R30282" s="1"/>
      <c r="V30282" s="1"/>
      <c r="Y30282" s="1"/>
    </row>
    <row r="30283" spans="5:25" x14ac:dyDescent="0.2">
      <c r="F30283" s="1"/>
      <c r="H30283" s="1"/>
      <c r="I30283" s="1"/>
      <c r="J30283" s="1"/>
      <c r="K30283" s="1"/>
      <c r="M30283" s="1"/>
      <c r="R30283" s="1"/>
      <c r="U30283" s="1"/>
      <c r="V30283" s="1"/>
      <c r="Y30283" s="1"/>
    </row>
    <row r="30284" spans="5:25" x14ac:dyDescent="0.2">
      <c r="F30284" s="1"/>
      <c r="H30284" s="1"/>
      <c r="I30284" s="1"/>
      <c r="J30284" s="1"/>
      <c r="K30284" s="1"/>
      <c r="M30284" s="1"/>
      <c r="R30284" s="1"/>
      <c r="V30284" s="1"/>
      <c r="Y30284" s="1"/>
    </row>
    <row r="30285" spans="5:25" x14ac:dyDescent="0.2">
      <c r="E30285" s="1"/>
      <c r="F30285" s="1"/>
      <c r="G30285" s="1"/>
      <c r="H30285" s="1"/>
      <c r="I30285" s="1"/>
      <c r="J30285" s="1"/>
      <c r="K30285" s="1"/>
      <c r="M30285" s="1"/>
      <c r="Q30285" s="1"/>
      <c r="R30285" s="1"/>
      <c r="S30285" s="1"/>
      <c r="U30285" s="1"/>
      <c r="V30285" s="1"/>
      <c r="W30285" s="1"/>
      <c r="Y30285" s="1"/>
    </row>
    <row r="30286" spans="5:25" x14ac:dyDescent="0.2">
      <c r="H30286" s="1"/>
      <c r="I30286" s="1"/>
      <c r="J30286" s="1"/>
      <c r="K30286" s="1"/>
      <c r="M30286" s="1"/>
      <c r="V30286" s="1"/>
      <c r="Y30286" s="1"/>
    </row>
    <row r="30287" spans="5:25" x14ac:dyDescent="0.2">
      <c r="E30287" s="1"/>
      <c r="H30287" s="1"/>
      <c r="I30287" s="1"/>
      <c r="J30287" s="1"/>
      <c r="K30287" s="1"/>
      <c r="M30287" s="1"/>
      <c r="Q30287" s="1"/>
      <c r="U30287" s="1"/>
      <c r="Y30287" s="1"/>
    </row>
    <row r="30288" spans="5:25" x14ac:dyDescent="0.2">
      <c r="H30288" s="1"/>
      <c r="I30288" s="1"/>
      <c r="J30288" s="1"/>
      <c r="K30288" s="1"/>
      <c r="M30288" s="1"/>
      <c r="V30288" s="1"/>
      <c r="Y30288" s="1"/>
    </row>
    <row r="30289" spans="5:25" x14ac:dyDescent="0.2">
      <c r="F30289" s="1"/>
      <c r="G30289" s="1"/>
      <c r="H30289" s="1"/>
      <c r="I30289" s="1"/>
      <c r="J30289" s="1"/>
      <c r="K30289" s="1"/>
      <c r="M30289" s="1"/>
      <c r="R30289" s="1"/>
      <c r="S30289" s="1"/>
      <c r="U30289" s="1"/>
      <c r="V30289" s="1"/>
      <c r="W30289" s="1"/>
      <c r="Y30289" s="1"/>
    </row>
    <row r="30290" spans="5:25" x14ac:dyDescent="0.2">
      <c r="F30290" s="1"/>
      <c r="H30290" s="1"/>
      <c r="I30290" s="1"/>
      <c r="J30290" s="1"/>
      <c r="K30290" s="1"/>
      <c r="M30290" s="1"/>
      <c r="R30290" s="1"/>
      <c r="V30290" s="1"/>
      <c r="Y30290" s="1"/>
    </row>
    <row r="30291" spans="5:25" x14ac:dyDescent="0.2">
      <c r="F30291" s="1"/>
      <c r="H30291" s="1"/>
      <c r="I30291" s="1"/>
      <c r="J30291" s="1"/>
      <c r="K30291" s="1"/>
      <c r="M30291" s="1"/>
      <c r="R30291" s="1"/>
      <c r="V30291" s="1"/>
      <c r="Y30291" s="1"/>
    </row>
    <row r="30292" spans="5:25" x14ac:dyDescent="0.2">
      <c r="F30292" s="1"/>
      <c r="H30292" s="1"/>
      <c r="I30292" s="1"/>
      <c r="J30292" s="1"/>
      <c r="K30292" s="1"/>
      <c r="M30292" s="1"/>
      <c r="R30292" s="1"/>
      <c r="V30292" s="1"/>
      <c r="Y30292" s="1"/>
    </row>
    <row r="30293" spans="5:25" x14ac:dyDescent="0.2">
      <c r="F30293" s="1"/>
      <c r="H30293" s="1"/>
      <c r="I30293" s="1"/>
      <c r="J30293" s="1"/>
      <c r="K30293" s="1"/>
      <c r="M30293" s="1"/>
      <c r="R30293" s="1"/>
      <c r="V30293" s="1"/>
      <c r="Y30293" s="1"/>
    </row>
    <row r="30294" spans="5:25" x14ac:dyDescent="0.2">
      <c r="E30294" s="1"/>
      <c r="F30294" s="1"/>
      <c r="G30294" s="1"/>
      <c r="H30294" s="1"/>
      <c r="I30294" s="1"/>
      <c r="J30294" s="1"/>
      <c r="K30294" s="1"/>
      <c r="M30294" s="1"/>
      <c r="Q30294" s="1"/>
      <c r="R30294" s="1"/>
      <c r="S30294" s="1"/>
      <c r="U30294" s="1"/>
      <c r="V30294" s="1"/>
      <c r="W30294" s="1"/>
      <c r="Y30294" s="1"/>
    </row>
    <row r="30295" spans="5:25" x14ac:dyDescent="0.2">
      <c r="F30295" s="1"/>
      <c r="H30295" s="1"/>
      <c r="I30295" s="1"/>
      <c r="J30295" s="1"/>
      <c r="K30295" s="1"/>
      <c r="M30295" s="1"/>
      <c r="R30295" s="1"/>
      <c r="V30295" s="1"/>
      <c r="Y30295" s="1"/>
    </row>
    <row r="30296" spans="5:25" x14ac:dyDescent="0.2">
      <c r="H30296" s="1"/>
      <c r="I30296" s="1"/>
      <c r="J30296" s="1"/>
      <c r="K30296" s="1"/>
      <c r="M30296" s="1"/>
      <c r="V30296" s="1"/>
      <c r="Y30296" s="1"/>
    </row>
    <row r="30297" spans="5:25" x14ac:dyDescent="0.2">
      <c r="H30297" s="1"/>
      <c r="I30297" s="1"/>
      <c r="J30297" s="1"/>
      <c r="K30297" s="1"/>
      <c r="M30297" s="1"/>
      <c r="V30297" s="1"/>
      <c r="Y30297" s="1"/>
    </row>
    <row r="30298" spans="5:25" x14ac:dyDescent="0.2">
      <c r="G30298" s="1"/>
      <c r="H30298" s="1"/>
      <c r="I30298" s="1"/>
      <c r="J30298" s="1"/>
      <c r="K30298" s="1"/>
      <c r="M30298" s="1"/>
      <c r="V30298" s="1"/>
      <c r="Y30298" s="1"/>
    </row>
    <row r="30299" spans="5:25" x14ac:dyDescent="0.2">
      <c r="H30299" s="1"/>
      <c r="I30299" s="1"/>
      <c r="J30299" s="1"/>
      <c r="K30299" s="1"/>
      <c r="M30299" s="1"/>
      <c r="U30299" s="1"/>
      <c r="V30299" s="1"/>
      <c r="Y30299" s="1"/>
    </row>
    <row r="30300" spans="5:25" x14ac:dyDescent="0.2">
      <c r="F30300" s="1"/>
      <c r="H30300" s="1"/>
      <c r="I30300" s="1"/>
      <c r="J30300" s="1"/>
      <c r="K30300" s="1"/>
      <c r="M30300" s="1"/>
      <c r="R30300" s="1"/>
      <c r="V30300" s="1"/>
      <c r="Y30300" s="1"/>
    </row>
    <row r="30301" spans="5:25" x14ac:dyDescent="0.2">
      <c r="E30301" s="1"/>
      <c r="F30301" s="1"/>
      <c r="G30301" s="1"/>
      <c r="H30301" s="1"/>
      <c r="I30301" s="1"/>
      <c r="J30301" s="1"/>
      <c r="K30301" s="1"/>
      <c r="M30301" s="1"/>
      <c r="Q30301" s="1"/>
      <c r="R30301" s="1"/>
      <c r="S30301" s="1"/>
      <c r="U30301" s="1"/>
      <c r="V30301" s="1"/>
      <c r="W30301" s="1"/>
      <c r="Y30301" s="1"/>
    </row>
    <row r="30302" spans="5:25" x14ac:dyDescent="0.2">
      <c r="F30302" s="1"/>
      <c r="H30302" s="1"/>
      <c r="I30302" s="1"/>
      <c r="J30302" s="1"/>
      <c r="K30302" s="1"/>
      <c r="M30302" s="1"/>
      <c r="R30302" s="1"/>
      <c r="V30302" s="1"/>
      <c r="Y30302" s="1"/>
    </row>
    <row r="30303" spans="5:25" x14ac:dyDescent="0.2">
      <c r="F30303" s="1"/>
      <c r="H30303" s="1"/>
      <c r="I30303" s="1"/>
      <c r="J30303" s="1"/>
      <c r="K30303" s="1"/>
      <c r="M30303" s="1"/>
      <c r="R30303" s="1"/>
      <c r="V30303" s="1"/>
      <c r="Y30303" s="1"/>
    </row>
    <row r="30304" spans="5:25" x14ac:dyDescent="0.2">
      <c r="H30304" s="1"/>
      <c r="I30304" s="1"/>
      <c r="J30304" s="1"/>
      <c r="K30304" s="1"/>
      <c r="M30304" s="1"/>
      <c r="V30304" s="1"/>
      <c r="Y30304" s="1"/>
    </row>
    <row r="30305" spans="5:25" x14ac:dyDescent="0.2">
      <c r="E30305" s="1"/>
      <c r="H30305" s="1"/>
      <c r="I30305" s="1"/>
      <c r="J30305" s="1"/>
      <c r="K30305" s="1"/>
      <c r="M30305" s="1"/>
      <c r="Q30305" s="1"/>
      <c r="U30305" s="1"/>
      <c r="V30305" s="1"/>
      <c r="W30305" s="1"/>
      <c r="Y30305" s="1"/>
    </row>
    <row r="30306" spans="5:25" x14ac:dyDescent="0.2">
      <c r="H30306" s="1"/>
      <c r="J30306" s="1"/>
      <c r="K30306" s="1"/>
      <c r="M30306" s="1"/>
      <c r="V30306" s="1"/>
      <c r="Y30306" s="1"/>
    </row>
    <row r="30307" spans="5:25" x14ac:dyDescent="0.2">
      <c r="H30307" s="1"/>
      <c r="I30307" s="1"/>
      <c r="J30307" s="1"/>
      <c r="K30307" s="1"/>
      <c r="M30307" s="1"/>
      <c r="V30307" s="1"/>
      <c r="W30307" s="1"/>
      <c r="Y30307" s="1"/>
    </row>
    <row r="30308" spans="5:25" x14ac:dyDescent="0.2">
      <c r="F30308" s="1"/>
      <c r="H30308" s="1"/>
      <c r="I30308" s="1"/>
      <c r="J30308" s="1"/>
      <c r="K30308" s="1"/>
      <c r="M30308" s="1"/>
      <c r="R30308" s="1"/>
      <c r="U30308" s="1"/>
      <c r="V30308" s="1"/>
      <c r="W30308" s="1"/>
      <c r="Y30308" s="1"/>
    </row>
    <row r="30309" spans="5:25" x14ac:dyDescent="0.2">
      <c r="H30309" s="1"/>
      <c r="I30309" s="1"/>
      <c r="J30309" s="1"/>
      <c r="K30309" s="1"/>
      <c r="M30309" s="1"/>
      <c r="V30309" s="1"/>
      <c r="Y30309" s="1"/>
    </row>
    <row r="30310" spans="5:25" x14ac:dyDescent="0.2">
      <c r="H30310" s="1"/>
      <c r="I30310" s="1"/>
      <c r="J30310" s="1"/>
      <c r="K30310" s="1"/>
      <c r="M30310" s="1"/>
      <c r="V30310" s="1"/>
      <c r="Y30310" s="1"/>
    </row>
    <row r="30311" spans="5:25" x14ac:dyDescent="0.2">
      <c r="F30311" s="1"/>
      <c r="H30311" s="1"/>
      <c r="I30311" s="1"/>
      <c r="J30311" s="1"/>
      <c r="K30311" s="1"/>
      <c r="M30311" s="1"/>
      <c r="R30311" s="1"/>
      <c r="V30311" s="1"/>
      <c r="Y30311" s="1"/>
    </row>
    <row r="30312" spans="5:25" x14ac:dyDescent="0.2">
      <c r="F30312" s="1"/>
      <c r="H30312" s="1"/>
      <c r="I30312" s="1"/>
      <c r="J30312" s="1"/>
      <c r="K30312" s="1"/>
      <c r="M30312" s="1"/>
      <c r="R30312" s="1"/>
      <c r="V30312" s="1"/>
      <c r="Y30312" s="1"/>
    </row>
    <row r="30313" spans="5:25" x14ac:dyDescent="0.2">
      <c r="F30313" s="1"/>
      <c r="H30313" s="1"/>
      <c r="I30313" s="1"/>
      <c r="J30313" s="1"/>
      <c r="K30313" s="1"/>
      <c r="M30313" s="1"/>
      <c r="R30313" s="1"/>
      <c r="V30313" s="1"/>
      <c r="Y30313" s="1"/>
    </row>
    <row r="30314" spans="5:25" x14ac:dyDescent="0.2">
      <c r="F30314" s="1"/>
      <c r="H30314" s="1"/>
      <c r="I30314" s="1"/>
      <c r="J30314" s="1"/>
      <c r="K30314" s="1"/>
      <c r="M30314" s="1"/>
      <c r="R30314" s="1"/>
      <c r="V30314" s="1"/>
      <c r="Y30314" s="1"/>
    </row>
    <row r="30315" spans="5:25" x14ac:dyDescent="0.2">
      <c r="E30315" s="1"/>
      <c r="G30315" s="1"/>
      <c r="H30315" s="1"/>
      <c r="I30315" s="1"/>
      <c r="J30315" s="1"/>
      <c r="K30315" s="1"/>
      <c r="M30315" s="1"/>
      <c r="Q30315" s="1"/>
      <c r="S30315" s="1"/>
      <c r="U30315" s="1"/>
      <c r="V30315" s="1"/>
      <c r="W30315" s="1"/>
      <c r="Y30315" s="1"/>
    </row>
    <row r="30316" spans="5:25" x14ac:dyDescent="0.2">
      <c r="H30316" s="1"/>
      <c r="I30316" s="1"/>
      <c r="J30316" s="1"/>
      <c r="K30316" s="1"/>
      <c r="M30316" s="1"/>
      <c r="V30316" s="1"/>
      <c r="Y30316" s="1"/>
    </row>
    <row r="30317" spans="5:25" x14ac:dyDescent="0.2">
      <c r="H30317" s="1"/>
      <c r="I30317" s="1"/>
      <c r="J30317" s="1"/>
      <c r="K30317" s="1"/>
      <c r="M30317" s="1"/>
      <c r="V30317" s="1"/>
      <c r="W30317" s="1"/>
      <c r="Y30317" s="1"/>
    </row>
    <row r="30318" spans="5:25" x14ac:dyDescent="0.2">
      <c r="F30318" s="1"/>
      <c r="H30318" s="1"/>
      <c r="I30318" s="1"/>
      <c r="J30318" s="1"/>
      <c r="K30318" s="1"/>
      <c r="M30318" s="1"/>
      <c r="R30318" s="1"/>
      <c r="V30318" s="1"/>
      <c r="Y30318" s="1"/>
    </row>
    <row r="30319" spans="5:25" x14ac:dyDescent="0.2">
      <c r="H30319" s="1"/>
      <c r="I30319" s="1"/>
      <c r="J30319" s="1"/>
      <c r="K30319" s="1"/>
      <c r="M30319" s="1"/>
      <c r="V30319" s="1"/>
      <c r="Y30319" s="1"/>
    </row>
    <row r="30320" spans="5:25" x14ac:dyDescent="0.2">
      <c r="E30320" s="1"/>
      <c r="G30320" s="1"/>
      <c r="H30320" s="1"/>
      <c r="I30320" s="1"/>
      <c r="J30320" s="1"/>
      <c r="K30320" s="1"/>
      <c r="M30320" s="1"/>
      <c r="Q30320" s="1"/>
      <c r="S30320" s="1"/>
      <c r="U30320" s="1"/>
      <c r="V30320" s="1"/>
      <c r="W30320" s="1"/>
      <c r="Y30320" s="1"/>
    </row>
    <row r="30321" spans="5:25" x14ac:dyDescent="0.2">
      <c r="E30321" s="1"/>
      <c r="G30321" s="1"/>
      <c r="H30321" s="1"/>
      <c r="I30321" s="1"/>
      <c r="J30321" s="1"/>
      <c r="K30321" s="1"/>
      <c r="M30321" s="1"/>
      <c r="Q30321" s="1"/>
      <c r="S30321" s="1"/>
      <c r="U30321" s="1"/>
      <c r="V30321" s="1"/>
      <c r="W30321" s="1"/>
      <c r="Y30321" s="1"/>
    </row>
    <row r="30322" spans="5:25" x14ac:dyDescent="0.2">
      <c r="E30322" s="1"/>
      <c r="F30322" s="1"/>
      <c r="H30322" s="1"/>
      <c r="I30322" s="1"/>
      <c r="J30322" s="1"/>
      <c r="K30322" s="1"/>
      <c r="M30322" s="1"/>
      <c r="Q30322" s="1"/>
      <c r="R30322" s="1"/>
      <c r="U30322" s="1"/>
      <c r="V30322" s="1"/>
      <c r="W30322" s="1"/>
      <c r="Y30322" s="1"/>
    </row>
    <row r="30323" spans="5:25" x14ac:dyDescent="0.2">
      <c r="F30323" s="1"/>
      <c r="H30323" s="1"/>
      <c r="J30323" s="1"/>
      <c r="K30323" s="1"/>
      <c r="M30323" s="1"/>
      <c r="R30323" s="1"/>
      <c r="V30323" s="1"/>
      <c r="Y30323" s="1"/>
    </row>
    <row r="30324" spans="5:25" x14ac:dyDescent="0.2">
      <c r="F30324" s="1"/>
      <c r="H30324" s="1"/>
      <c r="I30324" s="1"/>
      <c r="J30324" s="1"/>
      <c r="K30324" s="1"/>
      <c r="M30324" s="1"/>
      <c r="R30324" s="1"/>
      <c r="V30324" s="1"/>
      <c r="Y30324" s="1"/>
    </row>
    <row r="30325" spans="5:25" x14ac:dyDescent="0.2">
      <c r="F30325" s="1"/>
      <c r="H30325" s="1"/>
      <c r="I30325" s="1"/>
      <c r="J30325" s="1"/>
      <c r="K30325" s="1"/>
      <c r="M30325" s="1"/>
      <c r="R30325" s="1"/>
      <c r="V30325" s="1"/>
      <c r="Y30325" s="1"/>
    </row>
    <row r="30326" spans="5:25" x14ac:dyDescent="0.2">
      <c r="F30326" s="1"/>
      <c r="H30326" s="1"/>
      <c r="I30326" s="1"/>
      <c r="J30326" s="1"/>
      <c r="K30326" s="1"/>
      <c r="M30326" s="1"/>
      <c r="R30326" s="1"/>
      <c r="V30326" s="1"/>
      <c r="Y30326" s="1"/>
    </row>
    <row r="30327" spans="5:25" x14ac:dyDescent="0.2">
      <c r="E30327" s="1"/>
      <c r="F30327" s="1"/>
      <c r="H30327" s="1"/>
      <c r="I30327" s="1"/>
      <c r="J30327" s="1"/>
      <c r="K30327" s="1"/>
      <c r="M30327" s="1"/>
      <c r="Q30327" s="1"/>
      <c r="R30327" s="1"/>
      <c r="U30327" s="1"/>
      <c r="V30327" s="1"/>
      <c r="W30327" s="1"/>
      <c r="Y30327" s="1"/>
    </row>
    <row r="30328" spans="5:25" x14ac:dyDescent="0.2">
      <c r="F30328" s="1"/>
      <c r="H30328" s="1"/>
      <c r="I30328" s="1"/>
      <c r="J30328" s="1"/>
      <c r="K30328" s="1"/>
      <c r="M30328" s="1"/>
      <c r="R30328" s="1"/>
      <c r="U30328" s="1"/>
      <c r="V30328" s="1"/>
      <c r="W30328" s="1"/>
      <c r="Y30328" s="1"/>
    </row>
    <row r="30329" spans="5:25" x14ac:dyDescent="0.2">
      <c r="E30329" s="1"/>
      <c r="G30329" s="1"/>
      <c r="H30329" s="1"/>
      <c r="I30329" s="1"/>
      <c r="J30329" s="1"/>
      <c r="K30329" s="1"/>
      <c r="M30329" s="1"/>
      <c r="Q30329" s="1"/>
      <c r="S30329" s="1"/>
      <c r="U30329" s="1"/>
      <c r="V30329" s="1"/>
      <c r="W30329" s="1"/>
      <c r="Y30329" s="1"/>
    </row>
    <row r="30330" spans="5:25" x14ac:dyDescent="0.2">
      <c r="H30330" s="1"/>
      <c r="I30330" s="1"/>
      <c r="J30330" s="1"/>
      <c r="K30330" s="1"/>
      <c r="M30330" s="1"/>
      <c r="Y30330" s="1"/>
    </row>
    <row r="30331" spans="5:25" x14ac:dyDescent="0.2">
      <c r="H30331" s="1"/>
      <c r="I30331" s="1"/>
      <c r="J30331" s="1"/>
      <c r="K30331" s="1"/>
      <c r="M30331" s="1"/>
      <c r="U30331" s="1"/>
      <c r="V30331" s="1"/>
      <c r="Y30331" s="1"/>
    </row>
    <row r="30332" spans="5:25" x14ac:dyDescent="0.2">
      <c r="F30332" s="1"/>
      <c r="H30332" s="1"/>
      <c r="I30332" s="1"/>
      <c r="J30332" s="1"/>
      <c r="K30332" s="1"/>
      <c r="M30332" s="1"/>
      <c r="R30332" s="1"/>
      <c r="V30332" s="1"/>
      <c r="Y30332" s="1"/>
    </row>
    <row r="30333" spans="5:25" x14ac:dyDescent="0.2">
      <c r="E30333" s="1"/>
      <c r="F30333" s="1"/>
      <c r="G30333" s="1"/>
      <c r="H30333" s="1"/>
      <c r="I30333" s="1"/>
      <c r="J30333" s="1"/>
      <c r="K30333" s="1"/>
      <c r="M30333" s="1"/>
      <c r="Q30333" s="1"/>
      <c r="R30333" s="1"/>
      <c r="S30333" s="1"/>
      <c r="U30333" s="1"/>
      <c r="V30333" s="1"/>
      <c r="W30333" s="1"/>
      <c r="Y30333" s="1"/>
    </row>
    <row r="30334" spans="5:25" x14ac:dyDescent="0.2">
      <c r="F30334" s="1"/>
      <c r="H30334" s="1"/>
      <c r="I30334" s="1"/>
      <c r="J30334" s="1"/>
      <c r="K30334" s="1"/>
      <c r="M30334" s="1"/>
      <c r="R30334" s="1"/>
      <c r="V30334" s="1"/>
      <c r="Y30334" s="1"/>
    </row>
    <row r="30335" spans="5:25" x14ac:dyDescent="0.2">
      <c r="F30335" s="1"/>
      <c r="H30335" s="1"/>
      <c r="I30335" s="1"/>
      <c r="J30335" s="1"/>
      <c r="K30335" s="1"/>
      <c r="M30335" s="1"/>
      <c r="R30335" s="1"/>
      <c r="V30335" s="1"/>
      <c r="Y30335" s="1"/>
    </row>
    <row r="30336" spans="5:25" x14ac:dyDescent="0.2">
      <c r="H30336" s="1"/>
      <c r="I30336" s="1"/>
      <c r="J30336" s="1"/>
      <c r="K30336" s="1"/>
      <c r="M30336" s="1"/>
      <c r="V30336" s="1"/>
      <c r="Y30336" s="1"/>
    </row>
    <row r="30337" spans="5:25" x14ac:dyDescent="0.2">
      <c r="H30337" s="1"/>
      <c r="I30337" s="1"/>
      <c r="J30337" s="1"/>
      <c r="K30337" s="1"/>
      <c r="M30337" s="1"/>
      <c r="V30337" s="1"/>
      <c r="Y30337" s="1"/>
    </row>
    <row r="30338" spans="5:25" x14ac:dyDescent="0.2">
      <c r="F30338" s="1"/>
      <c r="H30338" s="1"/>
      <c r="I30338" s="1"/>
      <c r="J30338" s="1"/>
      <c r="K30338" s="1"/>
      <c r="M30338" s="1"/>
      <c r="R30338" s="1"/>
      <c r="V30338" s="1"/>
      <c r="Y30338" s="1"/>
    </row>
    <row r="30339" spans="5:25" x14ac:dyDescent="0.2">
      <c r="G30339" s="1"/>
      <c r="H30339" s="1"/>
      <c r="I30339" s="1"/>
      <c r="J30339" s="1"/>
      <c r="K30339" s="1"/>
      <c r="M30339" s="1"/>
      <c r="S30339" s="1"/>
      <c r="U30339" s="1"/>
      <c r="V30339" s="1"/>
      <c r="W30339" s="1"/>
      <c r="Y30339" s="1"/>
    </row>
    <row r="30340" spans="5:25" x14ac:dyDescent="0.2">
      <c r="H30340" s="1"/>
      <c r="J30340" s="1"/>
      <c r="K30340" s="1"/>
      <c r="M30340" s="1"/>
      <c r="V30340" s="1"/>
      <c r="Y30340" s="1"/>
    </row>
    <row r="30341" spans="5:25" x14ac:dyDescent="0.2">
      <c r="F30341" s="1"/>
      <c r="G30341" s="1"/>
      <c r="H30341" s="1"/>
      <c r="I30341" s="1"/>
      <c r="J30341" s="1"/>
      <c r="K30341" s="1"/>
      <c r="M30341" s="1"/>
      <c r="R30341" s="1"/>
      <c r="S30341" s="1"/>
      <c r="V30341" s="1"/>
      <c r="W30341" s="1"/>
      <c r="Y30341" s="1"/>
    </row>
    <row r="30342" spans="5:25" x14ac:dyDescent="0.2">
      <c r="F30342" s="1"/>
      <c r="H30342" s="1"/>
      <c r="I30342" s="1"/>
      <c r="J30342" s="1"/>
      <c r="K30342" s="1"/>
      <c r="M30342" s="1"/>
      <c r="R30342" s="1"/>
      <c r="U30342" s="1"/>
      <c r="V30342" s="1"/>
      <c r="Y30342" s="1"/>
    </row>
    <row r="30343" spans="5:25" x14ac:dyDescent="0.2">
      <c r="F30343" s="1"/>
      <c r="H30343" s="1"/>
      <c r="I30343" s="1"/>
      <c r="J30343" s="1"/>
      <c r="K30343" s="1"/>
      <c r="M30343" s="1"/>
      <c r="R30343" s="1"/>
      <c r="V30343" s="1"/>
      <c r="Y30343" s="1"/>
    </row>
    <row r="30344" spans="5:25" x14ac:dyDescent="0.2">
      <c r="F30344" s="1"/>
      <c r="H30344" s="1"/>
      <c r="I30344" s="1"/>
      <c r="J30344" s="1"/>
      <c r="K30344" s="1"/>
      <c r="M30344" s="1"/>
      <c r="R30344" s="1"/>
      <c r="V30344" s="1"/>
      <c r="Y30344" s="1"/>
    </row>
    <row r="30345" spans="5:25" x14ac:dyDescent="0.2">
      <c r="F30345" s="1"/>
      <c r="H30345" s="1"/>
      <c r="I30345" s="1"/>
      <c r="J30345" s="1"/>
      <c r="K30345" s="1"/>
      <c r="M30345" s="1"/>
      <c r="R30345" s="1"/>
      <c r="U30345" s="1"/>
      <c r="V30345" s="1"/>
      <c r="W30345" s="1"/>
      <c r="Y30345" s="1"/>
    </row>
    <row r="30346" spans="5:25" x14ac:dyDescent="0.2">
      <c r="F30346" s="1"/>
      <c r="H30346" s="1"/>
      <c r="I30346" s="1"/>
      <c r="J30346" s="1"/>
      <c r="K30346" s="1"/>
      <c r="M30346" s="1"/>
      <c r="R30346" s="1"/>
      <c r="V30346" s="1"/>
      <c r="Y30346" s="1"/>
    </row>
    <row r="30347" spans="5:25" x14ac:dyDescent="0.2">
      <c r="F30347" s="1"/>
      <c r="H30347" s="1"/>
      <c r="I30347" s="1"/>
      <c r="J30347" s="1"/>
      <c r="K30347" s="1"/>
      <c r="M30347" s="1"/>
      <c r="R30347" s="1"/>
      <c r="U30347" s="1"/>
      <c r="V30347" s="1"/>
      <c r="W30347" s="1"/>
      <c r="Y30347" s="1"/>
    </row>
    <row r="30348" spans="5:25" x14ac:dyDescent="0.2">
      <c r="H30348" s="1"/>
      <c r="I30348" s="1"/>
      <c r="J30348" s="1"/>
      <c r="K30348" s="1"/>
      <c r="M30348" s="1"/>
      <c r="V30348" s="1"/>
      <c r="Y30348" s="1"/>
    </row>
    <row r="30349" spans="5:25" x14ac:dyDescent="0.2">
      <c r="E30349" s="1"/>
      <c r="H30349" s="1"/>
      <c r="I30349" s="1"/>
      <c r="J30349" s="1"/>
      <c r="K30349" s="1"/>
      <c r="M30349" s="1"/>
      <c r="Q30349" s="1"/>
      <c r="U30349" s="1"/>
      <c r="Y30349" s="1"/>
    </row>
    <row r="30350" spans="5:25" x14ac:dyDescent="0.2">
      <c r="H30350" s="1"/>
      <c r="I30350" s="1"/>
      <c r="J30350" s="1"/>
      <c r="K30350" s="1"/>
      <c r="M30350" s="1"/>
      <c r="U30350" s="1"/>
      <c r="V30350" s="1"/>
      <c r="W30350" s="1"/>
      <c r="Y30350" s="1"/>
    </row>
    <row r="30351" spans="5:25" x14ac:dyDescent="0.2">
      <c r="H30351" s="1"/>
      <c r="I30351" s="1"/>
      <c r="J30351" s="1"/>
      <c r="K30351" s="1"/>
      <c r="M30351" s="1"/>
      <c r="U30351" s="1"/>
      <c r="V30351" s="1"/>
      <c r="W30351" s="1"/>
      <c r="Y30351" s="1"/>
    </row>
    <row r="30352" spans="5:25" x14ac:dyDescent="0.2">
      <c r="F30352" s="1"/>
      <c r="H30352" s="1"/>
      <c r="I30352" s="1"/>
      <c r="J30352" s="1"/>
      <c r="K30352" s="1"/>
      <c r="M30352" s="1"/>
      <c r="R30352" s="1"/>
      <c r="U30352" s="1"/>
      <c r="V30352" s="1"/>
      <c r="W30352" s="1"/>
      <c r="Y30352" s="1"/>
    </row>
    <row r="30353" spans="5:25" x14ac:dyDescent="0.2">
      <c r="F30353" s="1"/>
      <c r="H30353" s="1"/>
      <c r="I30353" s="1"/>
      <c r="J30353" s="1"/>
      <c r="K30353" s="1"/>
      <c r="M30353" s="1"/>
      <c r="R30353" s="1"/>
      <c r="V30353" s="1"/>
      <c r="Y30353" s="1"/>
    </row>
    <row r="30354" spans="5:25" x14ac:dyDescent="0.2">
      <c r="F30354" s="1"/>
      <c r="H30354" s="1"/>
      <c r="I30354" s="1"/>
      <c r="J30354" s="1"/>
      <c r="K30354" s="1"/>
      <c r="M30354" s="1"/>
      <c r="R30354" s="1"/>
      <c r="U30354" s="1"/>
      <c r="V30354" s="1"/>
      <c r="W30354" s="1"/>
      <c r="Y30354" s="1"/>
    </row>
    <row r="30355" spans="5:25" x14ac:dyDescent="0.2">
      <c r="H30355" s="1"/>
      <c r="I30355" s="1"/>
      <c r="J30355" s="1"/>
      <c r="K30355" s="1"/>
      <c r="M30355" s="1"/>
      <c r="U30355" s="1"/>
      <c r="V30355" s="1"/>
      <c r="W30355" s="1"/>
      <c r="Y30355" s="1"/>
    </row>
    <row r="30356" spans="5:25" x14ac:dyDescent="0.2">
      <c r="H30356" s="1"/>
      <c r="I30356" s="1"/>
      <c r="J30356" s="1"/>
      <c r="K30356" s="1"/>
      <c r="M30356" s="1"/>
      <c r="Y30356" s="1"/>
    </row>
    <row r="30357" spans="5:25" x14ac:dyDescent="0.2">
      <c r="H30357" s="1"/>
      <c r="J30357" s="1"/>
      <c r="K30357" s="1"/>
      <c r="M30357" s="1"/>
      <c r="V30357" s="1"/>
      <c r="Y30357" s="1"/>
    </row>
    <row r="30358" spans="5:25" x14ac:dyDescent="0.2">
      <c r="F30358" s="1"/>
      <c r="H30358" s="1"/>
      <c r="I30358" s="1"/>
      <c r="J30358" s="1"/>
      <c r="K30358" s="1"/>
      <c r="M30358" s="1"/>
      <c r="R30358" s="1"/>
      <c r="V30358" s="1"/>
      <c r="Y30358" s="1"/>
    </row>
    <row r="30359" spans="5:25" x14ac:dyDescent="0.2">
      <c r="H30359" s="1"/>
      <c r="I30359" s="1"/>
      <c r="J30359" s="1"/>
      <c r="K30359" s="1"/>
      <c r="M30359" s="1"/>
      <c r="Y30359" s="1"/>
    </row>
    <row r="30360" spans="5:25" x14ac:dyDescent="0.2">
      <c r="F30360" s="1"/>
      <c r="H30360" s="1"/>
      <c r="I30360" s="1"/>
      <c r="J30360" s="1"/>
      <c r="K30360" s="1"/>
      <c r="M30360" s="1"/>
      <c r="R30360" s="1"/>
      <c r="U30360" s="1"/>
      <c r="V30360" s="1"/>
      <c r="W30360" s="1"/>
      <c r="Y30360" s="1"/>
    </row>
    <row r="30361" spans="5:25" x14ac:dyDescent="0.2">
      <c r="E30361" s="1"/>
      <c r="G30361" s="1"/>
      <c r="H30361" s="1"/>
      <c r="I30361" s="1"/>
      <c r="J30361" s="1"/>
      <c r="K30361" s="1"/>
      <c r="M30361" s="1"/>
      <c r="Q30361" s="1"/>
      <c r="S30361" s="1"/>
      <c r="U30361" s="1"/>
      <c r="V30361" s="1"/>
      <c r="W30361" s="1"/>
      <c r="Y30361" s="1"/>
    </row>
    <row r="30362" spans="5:25" x14ac:dyDescent="0.2">
      <c r="H30362" s="1"/>
      <c r="I30362" s="1"/>
      <c r="J30362" s="1"/>
      <c r="K30362" s="1"/>
      <c r="M30362" s="1"/>
      <c r="V30362" s="1"/>
      <c r="Y30362" s="1"/>
    </row>
    <row r="30363" spans="5:25" x14ac:dyDescent="0.2">
      <c r="H30363" s="1"/>
      <c r="I30363" s="1"/>
      <c r="J30363" s="1"/>
      <c r="K30363" s="1"/>
      <c r="M30363" s="1"/>
      <c r="Y30363" s="1"/>
    </row>
    <row r="30364" spans="5:25" x14ac:dyDescent="0.2">
      <c r="H30364" s="1"/>
      <c r="I30364" s="1"/>
      <c r="J30364" s="1"/>
      <c r="K30364" s="1"/>
      <c r="M30364" s="1"/>
      <c r="V30364" s="1"/>
      <c r="Y30364" s="1"/>
    </row>
    <row r="30365" spans="5:25" x14ac:dyDescent="0.2">
      <c r="H30365" s="1"/>
      <c r="I30365" s="1"/>
      <c r="J30365" s="1"/>
      <c r="K30365" s="1"/>
      <c r="M30365" s="1"/>
      <c r="V30365" s="1"/>
      <c r="W30365" s="1"/>
      <c r="Y30365" s="1"/>
    </row>
    <row r="30366" spans="5:25" x14ac:dyDescent="0.2">
      <c r="E30366" s="1"/>
      <c r="H30366" s="1"/>
      <c r="I30366" s="1"/>
      <c r="J30366" s="1"/>
      <c r="K30366" s="1"/>
      <c r="M30366" s="1"/>
      <c r="Q30366" s="1"/>
      <c r="U30366" s="1"/>
      <c r="V30366" s="1"/>
      <c r="W30366" s="1"/>
      <c r="Y30366" s="1"/>
    </row>
    <row r="30367" spans="5:25" x14ac:dyDescent="0.2">
      <c r="E30367" s="1"/>
      <c r="F30367" s="1"/>
      <c r="G30367" s="1"/>
      <c r="H30367" s="1"/>
      <c r="I30367" s="1"/>
      <c r="J30367" s="1"/>
      <c r="K30367" s="1"/>
      <c r="M30367" s="1"/>
      <c r="Q30367" s="1"/>
      <c r="R30367" s="1"/>
      <c r="S30367" s="1"/>
      <c r="U30367" s="1"/>
      <c r="V30367" s="1"/>
      <c r="W30367" s="1"/>
      <c r="Y30367" s="1"/>
    </row>
    <row r="30368" spans="5:25" x14ac:dyDescent="0.2">
      <c r="F30368" s="1"/>
      <c r="H30368" s="1"/>
      <c r="I30368" s="1"/>
      <c r="J30368" s="1"/>
      <c r="K30368" s="1"/>
      <c r="M30368" s="1"/>
      <c r="R30368" s="1"/>
      <c r="V30368" s="1"/>
      <c r="Y30368" s="1"/>
    </row>
    <row r="30369" spans="5:25" x14ac:dyDescent="0.2">
      <c r="H30369" s="1"/>
      <c r="I30369" s="1"/>
      <c r="J30369" s="1"/>
      <c r="K30369" s="1"/>
      <c r="M30369" s="1"/>
      <c r="U30369" s="1"/>
      <c r="V30369" s="1"/>
      <c r="W30369" s="1"/>
      <c r="Y30369" s="1"/>
    </row>
    <row r="30370" spans="5:25" x14ac:dyDescent="0.2">
      <c r="E30370" s="1"/>
      <c r="H30370" s="1"/>
      <c r="I30370" s="1"/>
      <c r="J30370" s="1"/>
      <c r="K30370" s="1"/>
      <c r="M30370" s="1"/>
      <c r="Q30370" s="1"/>
      <c r="U30370" s="1"/>
      <c r="V30370" s="1"/>
      <c r="W30370" s="1"/>
      <c r="Y30370" s="1"/>
    </row>
    <row r="30371" spans="5:25" x14ac:dyDescent="0.2">
      <c r="G30371" s="1"/>
      <c r="H30371" s="1"/>
      <c r="I30371" s="1"/>
      <c r="J30371" s="1"/>
      <c r="K30371" s="1"/>
      <c r="M30371" s="1"/>
      <c r="V30371" s="1"/>
      <c r="Y30371" s="1"/>
    </row>
    <row r="30372" spans="5:25" x14ac:dyDescent="0.2">
      <c r="F30372" s="1"/>
      <c r="H30372" s="1"/>
      <c r="I30372" s="1"/>
      <c r="J30372" s="1"/>
      <c r="K30372" s="1"/>
      <c r="M30372" s="1"/>
      <c r="R30372" s="1"/>
      <c r="U30372" s="1"/>
      <c r="V30372" s="1"/>
      <c r="W30372" s="1"/>
      <c r="Y30372" s="1"/>
    </row>
    <row r="30373" spans="5:25" x14ac:dyDescent="0.2">
      <c r="H30373" s="1"/>
      <c r="I30373" s="1"/>
      <c r="J30373" s="1"/>
      <c r="K30373" s="1"/>
      <c r="M30373" s="1"/>
      <c r="V30373" s="1"/>
      <c r="Y30373" s="1"/>
    </row>
    <row r="30374" spans="5:25" x14ac:dyDescent="0.2">
      <c r="F30374" s="1"/>
      <c r="H30374" s="1"/>
      <c r="I30374" s="1"/>
      <c r="J30374" s="1"/>
      <c r="K30374" s="1"/>
      <c r="M30374" s="1"/>
      <c r="R30374" s="1"/>
      <c r="U30374" s="1"/>
      <c r="V30374" s="1"/>
      <c r="Y30374" s="1"/>
    </row>
    <row r="30375" spans="5:25" x14ac:dyDescent="0.2">
      <c r="F30375" s="1"/>
      <c r="H30375" s="1"/>
      <c r="I30375" s="1"/>
      <c r="J30375" s="1"/>
      <c r="K30375" s="1"/>
      <c r="M30375" s="1"/>
      <c r="R30375" s="1"/>
      <c r="V30375" s="1"/>
      <c r="Y30375" s="1"/>
    </row>
    <row r="30376" spans="5:25" x14ac:dyDescent="0.2">
      <c r="H30376" s="1"/>
      <c r="I30376" s="1"/>
      <c r="J30376" s="1"/>
      <c r="K30376" s="1"/>
      <c r="M30376" s="1"/>
      <c r="V30376" s="1"/>
      <c r="Y30376" s="1"/>
    </row>
    <row r="30377" spans="5:25" x14ac:dyDescent="0.2">
      <c r="H30377" s="1"/>
      <c r="I30377" s="1"/>
      <c r="J30377" s="1"/>
      <c r="K30377" s="1"/>
      <c r="M30377" s="1"/>
      <c r="U30377" s="1"/>
      <c r="V30377" s="1"/>
      <c r="Y30377" s="1"/>
    </row>
    <row r="30378" spans="5:25" x14ac:dyDescent="0.2">
      <c r="H30378" s="1"/>
      <c r="I30378" s="1"/>
      <c r="J30378" s="1"/>
      <c r="K30378" s="1"/>
      <c r="M30378" s="1"/>
      <c r="V30378" s="1"/>
      <c r="Y30378" s="1"/>
    </row>
    <row r="30379" spans="5:25" x14ac:dyDescent="0.2">
      <c r="H30379" s="1"/>
      <c r="I30379" s="1"/>
      <c r="J30379" s="1"/>
      <c r="K30379" s="1"/>
      <c r="M30379" s="1"/>
      <c r="V30379" s="1"/>
      <c r="W30379" s="1"/>
      <c r="Y30379" s="1"/>
    </row>
    <row r="30380" spans="5:25" x14ac:dyDescent="0.2">
      <c r="F30380" s="1"/>
      <c r="H30380" s="1"/>
      <c r="I30380" s="1"/>
      <c r="J30380" s="1"/>
      <c r="K30380" s="1"/>
      <c r="M30380" s="1"/>
      <c r="R30380" s="1"/>
      <c r="U30380" s="1"/>
      <c r="V30380" s="1"/>
      <c r="W30380" s="1"/>
      <c r="Y30380" s="1"/>
    </row>
    <row r="30381" spans="5:25" x14ac:dyDescent="0.2">
      <c r="F30381" s="1"/>
      <c r="H30381" s="1"/>
      <c r="I30381" s="1"/>
      <c r="J30381" s="1"/>
      <c r="K30381" s="1"/>
      <c r="M30381" s="1"/>
      <c r="R30381" s="1"/>
      <c r="V30381" s="1"/>
      <c r="Y30381" s="1"/>
    </row>
    <row r="30382" spans="5:25" x14ac:dyDescent="0.2">
      <c r="H30382" s="1"/>
      <c r="I30382" s="1"/>
      <c r="J30382" s="1"/>
      <c r="K30382" s="1"/>
      <c r="M30382" s="1"/>
      <c r="V30382" s="1"/>
      <c r="Y30382" s="1"/>
    </row>
    <row r="30383" spans="5:25" x14ac:dyDescent="0.2">
      <c r="H30383" s="1"/>
      <c r="I30383" s="1"/>
      <c r="J30383" s="1"/>
      <c r="K30383" s="1"/>
      <c r="M30383" s="1"/>
      <c r="V30383" s="1"/>
      <c r="W30383" s="1"/>
      <c r="Y30383" s="1"/>
    </row>
    <row r="30384" spans="5:25" x14ac:dyDescent="0.2">
      <c r="H30384" s="1"/>
      <c r="I30384" s="1"/>
      <c r="J30384" s="1"/>
      <c r="K30384" s="1"/>
      <c r="M30384" s="1"/>
      <c r="V30384" s="1"/>
      <c r="Y30384" s="1"/>
    </row>
    <row r="30385" spans="5:25" x14ac:dyDescent="0.2">
      <c r="F30385" s="1"/>
      <c r="H30385" s="1"/>
      <c r="I30385" s="1"/>
      <c r="J30385" s="1"/>
      <c r="K30385" s="1"/>
      <c r="M30385" s="1"/>
      <c r="R30385" s="1"/>
      <c r="V30385" s="1"/>
      <c r="Y30385" s="1"/>
    </row>
    <row r="30386" spans="5:25" x14ac:dyDescent="0.2">
      <c r="F30386" s="1"/>
      <c r="H30386" s="1"/>
      <c r="I30386" s="1"/>
      <c r="J30386" s="1"/>
      <c r="K30386" s="1"/>
      <c r="M30386" s="1"/>
      <c r="R30386" s="1"/>
      <c r="V30386" s="1"/>
      <c r="Y30386" s="1"/>
    </row>
    <row r="30387" spans="5:25" x14ac:dyDescent="0.2">
      <c r="E30387" s="1"/>
      <c r="H30387" s="1"/>
      <c r="I30387" s="1"/>
      <c r="J30387" s="1"/>
      <c r="K30387" s="1"/>
      <c r="M30387" s="1"/>
      <c r="Q30387" s="1"/>
      <c r="U30387" s="1"/>
      <c r="V30387" s="1"/>
      <c r="W30387" s="1"/>
      <c r="Y30387" s="1"/>
    </row>
    <row r="30388" spans="5:25" x14ac:dyDescent="0.2">
      <c r="E30388" s="1"/>
      <c r="H30388" s="1"/>
      <c r="I30388" s="1"/>
      <c r="J30388" s="1"/>
      <c r="K30388" s="1"/>
      <c r="M30388" s="1"/>
      <c r="Q30388" s="1"/>
      <c r="U30388" s="1"/>
      <c r="V30388" s="1"/>
      <c r="W30388" s="1"/>
      <c r="Y30388" s="1"/>
    </row>
    <row r="30389" spans="5:25" x14ac:dyDescent="0.2">
      <c r="F30389" s="1"/>
      <c r="H30389" s="1"/>
      <c r="I30389" s="1"/>
      <c r="J30389" s="1"/>
      <c r="K30389" s="1"/>
      <c r="M30389" s="1"/>
      <c r="R30389" s="1"/>
      <c r="V30389" s="1"/>
      <c r="Y30389" s="1"/>
    </row>
    <row r="30390" spans="5:25" x14ac:dyDescent="0.2">
      <c r="F30390" s="1"/>
      <c r="H30390" s="1"/>
      <c r="I30390" s="1"/>
      <c r="J30390" s="1"/>
      <c r="K30390" s="1"/>
      <c r="M30390" s="1"/>
      <c r="R30390" s="1"/>
      <c r="U30390" s="1"/>
      <c r="V30390" s="1"/>
      <c r="W30390" s="1"/>
      <c r="Y30390" s="1"/>
    </row>
    <row r="30391" spans="5:25" x14ac:dyDescent="0.2">
      <c r="H30391" s="1"/>
      <c r="I30391" s="1"/>
      <c r="J30391" s="1"/>
      <c r="K30391" s="1"/>
      <c r="M30391" s="1"/>
      <c r="V30391" s="1"/>
      <c r="Y30391" s="1"/>
    </row>
    <row r="30392" spans="5:25" x14ac:dyDescent="0.2">
      <c r="H30392" s="1"/>
      <c r="I30392" s="1"/>
      <c r="J30392" s="1"/>
      <c r="K30392" s="1"/>
      <c r="M30392" s="1"/>
      <c r="V30392" s="1"/>
      <c r="Y30392" s="1"/>
    </row>
    <row r="30393" spans="5:25" x14ac:dyDescent="0.2">
      <c r="E30393" s="1"/>
      <c r="H30393" s="1"/>
      <c r="I30393" s="1"/>
      <c r="J30393" s="1"/>
      <c r="K30393" s="1"/>
      <c r="M30393" s="1"/>
      <c r="Q30393" s="1"/>
      <c r="U30393" s="1"/>
      <c r="V30393" s="1"/>
      <c r="W30393" s="1"/>
      <c r="Y30393" s="1"/>
    </row>
    <row r="30394" spans="5:25" x14ac:dyDescent="0.2">
      <c r="G30394" s="1"/>
      <c r="H30394" s="1"/>
      <c r="I30394" s="1"/>
      <c r="J30394" s="1"/>
      <c r="K30394" s="1"/>
      <c r="M30394" s="1"/>
      <c r="S30394" s="1"/>
      <c r="U30394" s="1"/>
      <c r="V30394" s="1"/>
      <c r="W30394" s="1"/>
      <c r="Y30394" s="1"/>
    </row>
    <row r="30395" spans="5:25" x14ac:dyDescent="0.2">
      <c r="H30395" s="1"/>
      <c r="I30395" s="1"/>
      <c r="J30395" s="1"/>
      <c r="K30395" s="1"/>
      <c r="M30395" s="1"/>
      <c r="V30395" s="1"/>
      <c r="Y30395" s="1"/>
    </row>
    <row r="30396" spans="5:25" x14ac:dyDescent="0.2">
      <c r="F30396" s="1"/>
      <c r="H30396" s="1"/>
      <c r="I30396" s="1"/>
      <c r="J30396" s="1"/>
      <c r="K30396" s="1"/>
      <c r="M30396" s="1"/>
      <c r="R30396" s="1"/>
      <c r="V30396" s="1"/>
      <c r="Y30396" s="1"/>
    </row>
    <row r="30397" spans="5:25" x14ac:dyDescent="0.2">
      <c r="E30397" s="1"/>
      <c r="H30397" s="1"/>
      <c r="I30397" s="1"/>
      <c r="J30397" s="1"/>
      <c r="K30397" s="1"/>
      <c r="M30397" s="1"/>
      <c r="Q30397" s="1"/>
      <c r="U30397" s="1"/>
      <c r="V30397" s="1"/>
      <c r="W30397" s="1"/>
      <c r="Y30397" s="1"/>
    </row>
    <row r="30398" spans="5:25" x14ac:dyDescent="0.2">
      <c r="F30398" s="1"/>
      <c r="H30398" s="1"/>
      <c r="I30398" s="1"/>
      <c r="J30398" s="1"/>
      <c r="K30398" s="1"/>
      <c r="M30398" s="1"/>
      <c r="R30398" s="1"/>
      <c r="V30398" s="1"/>
      <c r="Y30398" s="1"/>
    </row>
    <row r="30399" spans="5:25" x14ac:dyDescent="0.2">
      <c r="E30399" s="1"/>
      <c r="H30399" s="1"/>
      <c r="I30399" s="1"/>
      <c r="J30399" s="1"/>
      <c r="K30399" s="1"/>
      <c r="M30399" s="1"/>
      <c r="Q30399" s="1"/>
      <c r="U30399" s="1"/>
      <c r="V30399" s="1"/>
      <c r="W30399" s="1"/>
      <c r="Y30399" s="1"/>
    </row>
    <row r="30400" spans="5:25" x14ac:dyDescent="0.2">
      <c r="F30400" s="1"/>
      <c r="H30400" s="1"/>
      <c r="I30400" s="1"/>
      <c r="J30400" s="1"/>
      <c r="K30400" s="1"/>
      <c r="M30400" s="1"/>
      <c r="R30400" s="1"/>
      <c r="V30400" s="1"/>
      <c r="Y30400" s="1"/>
    </row>
    <row r="30401" spans="5:25" x14ac:dyDescent="0.2">
      <c r="E30401" s="1"/>
      <c r="F30401" s="1"/>
      <c r="G30401" s="1"/>
      <c r="H30401" s="1"/>
      <c r="I30401" s="1"/>
      <c r="J30401" s="1"/>
      <c r="K30401" s="1"/>
      <c r="M30401" s="1"/>
      <c r="Q30401" s="1"/>
      <c r="R30401" s="1"/>
      <c r="S30401" s="1"/>
      <c r="U30401" s="1"/>
      <c r="V30401" s="1"/>
      <c r="W30401" s="1"/>
      <c r="Y30401" s="1"/>
    </row>
    <row r="30402" spans="5:25" x14ac:dyDescent="0.2">
      <c r="F30402" s="1"/>
      <c r="H30402" s="1"/>
      <c r="I30402" s="1"/>
      <c r="J30402" s="1"/>
      <c r="K30402" s="1"/>
      <c r="M30402" s="1"/>
      <c r="R30402" s="1"/>
      <c r="U30402" s="1"/>
      <c r="V30402" s="1"/>
      <c r="W30402" s="1"/>
      <c r="Y30402" s="1"/>
    </row>
    <row r="30403" spans="5:25" x14ac:dyDescent="0.2">
      <c r="F30403" s="1"/>
      <c r="H30403" s="1"/>
      <c r="I30403" s="1"/>
      <c r="J30403" s="1"/>
      <c r="K30403" s="1"/>
      <c r="M30403" s="1"/>
      <c r="R30403" s="1"/>
      <c r="U30403" s="1"/>
      <c r="V30403" s="1"/>
      <c r="W30403" s="1"/>
      <c r="Y30403" s="1"/>
    </row>
    <row r="30404" spans="5:25" x14ac:dyDescent="0.2">
      <c r="F30404" s="1"/>
      <c r="H30404" s="1"/>
      <c r="I30404" s="1"/>
      <c r="J30404" s="1"/>
      <c r="K30404" s="1"/>
      <c r="M30404" s="1"/>
      <c r="R30404" s="1"/>
      <c r="V30404" s="1"/>
      <c r="Y30404" s="1"/>
    </row>
    <row r="30405" spans="5:25" x14ac:dyDescent="0.2">
      <c r="H30405" s="1"/>
      <c r="I30405" s="1"/>
      <c r="J30405" s="1"/>
      <c r="K30405" s="1"/>
      <c r="M30405" s="1"/>
      <c r="V30405" s="1"/>
      <c r="Y30405" s="1"/>
    </row>
    <row r="30406" spans="5:25" x14ac:dyDescent="0.2">
      <c r="H30406" s="1"/>
      <c r="I30406" s="1"/>
      <c r="J30406" s="1"/>
      <c r="K30406" s="1"/>
      <c r="M30406" s="1"/>
      <c r="U30406" s="1"/>
      <c r="V30406" s="1"/>
      <c r="Y30406" s="1"/>
    </row>
    <row r="30407" spans="5:25" x14ac:dyDescent="0.2">
      <c r="E30407" s="1"/>
      <c r="H30407" s="1"/>
      <c r="I30407" s="1"/>
      <c r="J30407" s="1"/>
      <c r="K30407" s="1"/>
      <c r="M30407" s="1"/>
      <c r="Q30407" s="1"/>
      <c r="U30407" s="1"/>
      <c r="V30407" s="1"/>
      <c r="W30407" s="1"/>
      <c r="Y30407" s="1"/>
    </row>
    <row r="30408" spans="5:25" x14ac:dyDescent="0.2">
      <c r="F30408" s="1"/>
      <c r="H30408" s="1"/>
      <c r="J30408" s="1"/>
      <c r="K30408" s="1"/>
      <c r="M30408" s="1"/>
      <c r="R30408" s="1"/>
      <c r="V30408" s="1"/>
      <c r="Y30408" s="1"/>
    </row>
    <row r="30409" spans="5:25" x14ac:dyDescent="0.2">
      <c r="F30409" s="1"/>
      <c r="H30409" s="1"/>
      <c r="I30409" s="1"/>
      <c r="J30409" s="1"/>
      <c r="K30409" s="1"/>
      <c r="M30409" s="1"/>
      <c r="R30409" s="1"/>
      <c r="V30409" s="1"/>
      <c r="Y30409" s="1"/>
    </row>
    <row r="30410" spans="5:25" x14ac:dyDescent="0.2">
      <c r="H30410" s="1"/>
      <c r="I30410" s="1"/>
      <c r="J30410" s="1"/>
      <c r="K30410" s="1"/>
      <c r="M30410" s="1"/>
      <c r="V30410" s="1"/>
      <c r="Y30410" s="1"/>
    </row>
    <row r="30411" spans="5:25" x14ac:dyDescent="0.2">
      <c r="H30411" s="1"/>
      <c r="I30411" s="1"/>
      <c r="J30411" s="1"/>
      <c r="K30411" s="1"/>
      <c r="M30411" s="1"/>
      <c r="V30411" s="1"/>
      <c r="Y30411" s="1"/>
    </row>
    <row r="30412" spans="5:25" x14ac:dyDescent="0.2">
      <c r="H30412" s="1"/>
      <c r="I30412" s="1"/>
      <c r="J30412" s="1"/>
      <c r="K30412" s="1"/>
      <c r="M30412" s="1"/>
      <c r="U30412" s="1"/>
      <c r="V30412" s="1"/>
      <c r="W30412" s="1"/>
      <c r="Y30412" s="1"/>
    </row>
    <row r="30413" spans="5:25" x14ac:dyDescent="0.2">
      <c r="H30413" s="1"/>
      <c r="I30413" s="1"/>
      <c r="J30413" s="1"/>
      <c r="K30413" s="1"/>
      <c r="M30413" s="1"/>
      <c r="V30413" s="1"/>
      <c r="Y30413" s="1"/>
    </row>
    <row r="30414" spans="5:25" x14ac:dyDescent="0.2">
      <c r="F30414" s="1"/>
      <c r="H30414" s="1"/>
      <c r="I30414" s="1"/>
      <c r="J30414" s="1"/>
      <c r="K30414" s="1"/>
      <c r="M30414" s="1"/>
      <c r="R30414" s="1"/>
      <c r="V30414" s="1"/>
      <c r="Y30414" s="1"/>
    </row>
    <row r="30415" spans="5:25" x14ac:dyDescent="0.2">
      <c r="F30415" s="1"/>
      <c r="H30415" s="1"/>
      <c r="I30415" s="1"/>
      <c r="J30415" s="1"/>
      <c r="K30415" s="1"/>
      <c r="M30415" s="1"/>
      <c r="R30415" s="1"/>
      <c r="V30415" s="1"/>
      <c r="Y30415" s="1"/>
    </row>
    <row r="30416" spans="5:25" x14ac:dyDescent="0.2">
      <c r="H30416" s="1"/>
      <c r="I30416" s="1"/>
      <c r="J30416" s="1"/>
      <c r="K30416" s="1"/>
      <c r="M30416" s="1"/>
      <c r="V30416" s="1"/>
      <c r="Y30416" s="1"/>
    </row>
    <row r="30417" spans="6:25" x14ac:dyDescent="0.2">
      <c r="G30417" s="1"/>
      <c r="H30417" s="1"/>
      <c r="I30417" s="1"/>
      <c r="J30417" s="1"/>
      <c r="K30417" s="1"/>
      <c r="M30417" s="1"/>
      <c r="S30417" s="1"/>
      <c r="U30417" s="1"/>
      <c r="V30417" s="1"/>
      <c r="W30417" s="1"/>
      <c r="Y30417" s="1"/>
    </row>
    <row r="30418" spans="6:25" x14ac:dyDescent="0.2">
      <c r="H30418" s="1"/>
      <c r="I30418" s="1"/>
      <c r="J30418" s="1"/>
      <c r="K30418" s="1"/>
      <c r="M30418" s="1"/>
      <c r="U30418" s="1"/>
      <c r="V30418" s="1"/>
      <c r="W30418" s="1"/>
      <c r="Y30418" s="1"/>
    </row>
    <row r="30419" spans="6:25" x14ac:dyDescent="0.2">
      <c r="F30419" s="1"/>
      <c r="H30419" s="1"/>
      <c r="I30419" s="1"/>
      <c r="J30419" s="1"/>
      <c r="K30419" s="1"/>
      <c r="M30419" s="1"/>
      <c r="R30419" s="1"/>
      <c r="V30419" s="1"/>
      <c r="Y30419" s="1"/>
    </row>
    <row r="30420" spans="6:25" x14ac:dyDescent="0.2">
      <c r="F30420" s="1"/>
      <c r="H30420" s="1"/>
      <c r="I30420" s="1"/>
      <c r="J30420" s="1"/>
      <c r="K30420" s="1"/>
      <c r="M30420" s="1"/>
      <c r="R30420" s="1"/>
      <c r="U30420" s="1"/>
      <c r="V30420" s="1"/>
      <c r="W30420" s="1"/>
      <c r="Y30420" s="1"/>
    </row>
    <row r="30421" spans="6:25" x14ac:dyDescent="0.2">
      <c r="F30421" s="1"/>
      <c r="H30421" s="1"/>
      <c r="I30421" s="1"/>
      <c r="J30421" s="1"/>
      <c r="K30421" s="1"/>
      <c r="M30421" s="1"/>
      <c r="R30421" s="1"/>
      <c r="U30421" s="1"/>
      <c r="V30421" s="1"/>
      <c r="W30421" s="1"/>
      <c r="Y30421" s="1"/>
    </row>
    <row r="30422" spans="6:25" x14ac:dyDescent="0.2">
      <c r="H30422" s="1"/>
      <c r="I30422" s="1"/>
      <c r="J30422" s="1"/>
      <c r="K30422" s="1"/>
      <c r="M30422" s="1"/>
      <c r="V30422" s="1"/>
      <c r="Y30422" s="1"/>
    </row>
    <row r="30423" spans="6:25" x14ac:dyDescent="0.2">
      <c r="H30423" s="1"/>
      <c r="I30423" s="1"/>
      <c r="J30423" s="1"/>
      <c r="K30423" s="1"/>
      <c r="M30423" s="1"/>
      <c r="V30423" s="1"/>
      <c r="Y30423" s="1"/>
    </row>
    <row r="30424" spans="6:25" x14ac:dyDescent="0.2">
      <c r="F30424" s="1"/>
      <c r="H30424" s="1"/>
      <c r="I30424" s="1"/>
      <c r="J30424" s="1"/>
      <c r="K30424" s="1"/>
      <c r="M30424" s="1"/>
      <c r="R30424" s="1"/>
      <c r="V30424" s="1"/>
      <c r="Y30424" s="1"/>
    </row>
    <row r="30425" spans="6:25" x14ac:dyDescent="0.2">
      <c r="F30425" s="1"/>
      <c r="H30425" s="1"/>
      <c r="J30425" s="1"/>
      <c r="K30425" s="1"/>
      <c r="M30425" s="1"/>
      <c r="R30425" s="1"/>
      <c r="V30425" s="1"/>
      <c r="Y30425" s="1"/>
    </row>
    <row r="30426" spans="6:25" x14ac:dyDescent="0.2">
      <c r="H30426" s="1"/>
      <c r="I30426" s="1"/>
      <c r="J30426" s="1"/>
      <c r="K30426" s="1"/>
      <c r="M30426" s="1"/>
      <c r="V30426" s="1"/>
      <c r="Y30426" s="1"/>
    </row>
    <row r="30427" spans="6:25" x14ac:dyDescent="0.2">
      <c r="H30427" s="1"/>
      <c r="I30427" s="1"/>
      <c r="J30427" s="1"/>
      <c r="K30427" s="1"/>
      <c r="M30427" s="1"/>
      <c r="U30427" s="1"/>
      <c r="V30427" s="1"/>
      <c r="Y30427" s="1"/>
    </row>
    <row r="30428" spans="6:25" x14ac:dyDescent="0.2">
      <c r="H30428" s="1"/>
      <c r="I30428" s="1"/>
      <c r="J30428" s="1"/>
      <c r="K30428" s="1"/>
      <c r="M30428" s="1"/>
      <c r="V30428" s="1"/>
      <c r="Y30428" s="1"/>
    </row>
    <row r="30429" spans="6:25" x14ac:dyDescent="0.2">
      <c r="F30429" s="1"/>
      <c r="H30429" s="1"/>
      <c r="I30429" s="1"/>
      <c r="J30429" s="1"/>
      <c r="K30429" s="1"/>
      <c r="M30429" s="1"/>
      <c r="R30429" s="1"/>
      <c r="V30429" s="1"/>
      <c r="Y30429" s="1"/>
    </row>
    <row r="30430" spans="6:25" x14ac:dyDescent="0.2">
      <c r="F30430" s="1"/>
      <c r="H30430" s="1"/>
      <c r="I30430" s="1"/>
      <c r="J30430" s="1"/>
      <c r="K30430" s="1"/>
      <c r="M30430" s="1"/>
      <c r="R30430" s="1"/>
      <c r="U30430" s="1"/>
      <c r="V30430" s="1"/>
      <c r="W30430" s="1"/>
      <c r="Y30430" s="1"/>
    </row>
    <row r="30431" spans="6:25" x14ac:dyDescent="0.2">
      <c r="F30431" s="1"/>
      <c r="H30431" s="1"/>
      <c r="I30431" s="1"/>
      <c r="J30431" s="1"/>
      <c r="K30431" s="1"/>
      <c r="M30431" s="1"/>
      <c r="R30431" s="1"/>
      <c r="V30431" s="1"/>
      <c r="Y30431" s="1"/>
    </row>
    <row r="30432" spans="6:25" x14ac:dyDescent="0.2">
      <c r="G30432" s="1"/>
      <c r="H30432" s="1"/>
      <c r="I30432" s="1"/>
      <c r="J30432" s="1"/>
      <c r="K30432" s="1"/>
      <c r="M30432" s="1"/>
      <c r="S30432" s="1"/>
      <c r="U30432" s="1"/>
      <c r="V30432" s="1"/>
      <c r="W30432" s="1"/>
      <c r="Y30432" s="1"/>
    </row>
    <row r="30433" spans="5:25" x14ac:dyDescent="0.2">
      <c r="H30433" s="1"/>
      <c r="I30433" s="1"/>
      <c r="J30433" s="1"/>
      <c r="K30433" s="1"/>
      <c r="M30433" s="1"/>
      <c r="Y30433" s="1"/>
    </row>
    <row r="30434" spans="5:25" x14ac:dyDescent="0.2">
      <c r="H30434" s="1"/>
      <c r="I30434" s="1"/>
      <c r="J30434" s="1"/>
      <c r="K30434" s="1"/>
      <c r="M30434" s="1"/>
      <c r="W30434" s="1"/>
      <c r="Y30434" s="1"/>
    </row>
    <row r="30435" spans="5:25" x14ac:dyDescent="0.2">
      <c r="H30435" s="1"/>
      <c r="I30435" s="1"/>
      <c r="J30435" s="1"/>
      <c r="K30435" s="1"/>
      <c r="M30435" s="1"/>
      <c r="Y30435" s="1"/>
    </row>
    <row r="30436" spans="5:25" x14ac:dyDescent="0.2">
      <c r="F30436" s="1"/>
      <c r="H30436" s="1"/>
      <c r="I30436" s="1"/>
      <c r="J30436" s="1"/>
      <c r="K30436" s="1"/>
      <c r="M30436" s="1"/>
      <c r="R30436" s="1"/>
      <c r="V30436" s="1"/>
      <c r="Y30436" s="1"/>
    </row>
    <row r="30437" spans="5:25" x14ac:dyDescent="0.2">
      <c r="H30437" s="1"/>
      <c r="I30437" s="1"/>
      <c r="J30437" s="1"/>
      <c r="K30437" s="1"/>
      <c r="M30437" s="1"/>
      <c r="U30437" s="1"/>
      <c r="W30437" s="1"/>
      <c r="Y30437" s="1"/>
    </row>
    <row r="30438" spans="5:25" x14ac:dyDescent="0.2">
      <c r="H30438" s="1"/>
      <c r="I30438" s="1"/>
      <c r="J30438" s="1"/>
      <c r="K30438" s="1"/>
      <c r="M30438" s="1"/>
      <c r="Y30438" s="1"/>
    </row>
    <row r="30439" spans="5:25" x14ac:dyDescent="0.2">
      <c r="H30439" s="1"/>
      <c r="I30439" s="1"/>
      <c r="J30439" s="1"/>
      <c r="K30439" s="1"/>
      <c r="M30439" s="1"/>
      <c r="V30439" s="1"/>
      <c r="Y30439" s="1"/>
    </row>
    <row r="30440" spans="5:25" x14ac:dyDescent="0.2">
      <c r="H30440" s="1"/>
      <c r="I30440" s="1"/>
      <c r="J30440" s="1"/>
      <c r="K30440" s="1"/>
      <c r="M30440" s="1"/>
    </row>
    <row r="30441" spans="5:25" x14ac:dyDescent="0.2">
      <c r="H30441" s="1"/>
      <c r="I30441" s="1"/>
      <c r="J30441" s="1"/>
      <c r="K30441" s="1"/>
      <c r="M30441" s="1"/>
      <c r="Y30441" s="1"/>
    </row>
    <row r="30442" spans="5:25" x14ac:dyDescent="0.2">
      <c r="E30442" s="1"/>
      <c r="H30442" s="1"/>
      <c r="I30442" s="1"/>
      <c r="K30442" s="1"/>
      <c r="M30442" s="1"/>
      <c r="Q30442" s="1"/>
      <c r="U30442" s="1"/>
      <c r="Y30442" s="1"/>
    </row>
    <row r="30443" spans="5:25" x14ac:dyDescent="0.2">
      <c r="G30443" s="1"/>
      <c r="H30443" s="1"/>
      <c r="I30443" s="1"/>
      <c r="J30443" s="1"/>
      <c r="K30443" s="1"/>
      <c r="M30443" s="1"/>
      <c r="S30443" s="1"/>
      <c r="W30443" s="1"/>
      <c r="Y30443" s="1"/>
    </row>
    <row r="30444" spans="5:25" x14ac:dyDescent="0.2">
      <c r="H30444" s="1"/>
      <c r="I30444" s="1"/>
      <c r="J30444" s="1"/>
      <c r="K30444" s="1"/>
      <c r="M30444" s="1"/>
      <c r="Y30444" s="1"/>
    </row>
    <row r="30445" spans="5:25" x14ac:dyDescent="0.2">
      <c r="H30445" s="1"/>
      <c r="I30445" s="1"/>
      <c r="J30445" s="1"/>
      <c r="K30445" s="1"/>
      <c r="M30445" s="1"/>
      <c r="Y30445" s="1"/>
    </row>
    <row r="30446" spans="5:25" x14ac:dyDescent="0.2">
      <c r="E30446" s="1"/>
      <c r="H30446" s="1"/>
      <c r="I30446" s="1"/>
      <c r="J30446" s="1"/>
      <c r="K30446" s="1"/>
      <c r="M30446" s="1"/>
      <c r="Q30446" s="1"/>
      <c r="U30446" s="1"/>
      <c r="V30446" s="1"/>
      <c r="Y30446" s="1"/>
    </row>
    <row r="30447" spans="5:25" x14ac:dyDescent="0.2">
      <c r="E30447" s="1"/>
      <c r="H30447" s="1"/>
      <c r="I30447" s="1"/>
      <c r="J30447" s="1"/>
      <c r="K30447" s="1"/>
      <c r="M30447" s="1"/>
      <c r="Q30447" s="1"/>
      <c r="U30447" s="1"/>
      <c r="Y30447" s="1"/>
    </row>
    <row r="30448" spans="5:25" x14ac:dyDescent="0.2">
      <c r="F30448" s="1"/>
      <c r="H30448" s="1"/>
      <c r="I30448" s="1"/>
      <c r="J30448" s="1"/>
      <c r="K30448" s="1"/>
      <c r="M30448" s="1"/>
      <c r="R30448" s="1"/>
      <c r="V30448" s="1"/>
      <c r="Y30448" s="1"/>
    </row>
    <row r="30449" spans="6:25" x14ac:dyDescent="0.2">
      <c r="G30449" s="1"/>
      <c r="H30449" s="1"/>
      <c r="I30449" s="1"/>
      <c r="J30449" s="1"/>
      <c r="K30449" s="1"/>
      <c r="M30449" s="1"/>
      <c r="Y30449" s="1"/>
    </row>
    <row r="30450" spans="6:25" x14ac:dyDescent="0.2">
      <c r="G30450" s="1"/>
      <c r="H30450" s="1"/>
      <c r="I30450" s="1"/>
      <c r="J30450" s="1"/>
      <c r="K30450" s="1"/>
      <c r="M30450" s="1"/>
      <c r="S30450" s="1"/>
      <c r="W30450" s="1"/>
      <c r="Y30450" s="1"/>
    </row>
    <row r="30451" spans="6:25" x14ac:dyDescent="0.2">
      <c r="G30451" s="1"/>
      <c r="H30451" s="1"/>
      <c r="I30451" s="1"/>
      <c r="J30451" s="1"/>
      <c r="K30451" s="1"/>
      <c r="M30451" s="1"/>
      <c r="Y30451" s="1"/>
    </row>
    <row r="30452" spans="6:25" x14ac:dyDescent="0.2">
      <c r="G30452" s="1"/>
      <c r="H30452" s="1"/>
      <c r="I30452" s="1"/>
      <c r="J30452" s="1"/>
      <c r="K30452" s="1"/>
      <c r="M30452" s="1"/>
      <c r="S30452" s="1"/>
      <c r="W30452" s="1"/>
      <c r="Y30452" s="1"/>
    </row>
    <row r="30453" spans="6:25" x14ac:dyDescent="0.2">
      <c r="G30453" s="1"/>
      <c r="H30453" s="1"/>
      <c r="I30453" s="1"/>
      <c r="J30453" s="1"/>
      <c r="K30453" s="1"/>
      <c r="M30453" s="1"/>
      <c r="Y30453" s="1"/>
    </row>
    <row r="30454" spans="6:25" x14ac:dyDescent="0.2">
      <c r="H30454" s="1"/>
      <c r="I30454" s="1"/>
      <c r="J30454" s="1"/>
      <c r="K30454" s="1"/>
      <c r="M30454" s="1"/>
      <c r="Y30454" s="1"/>
    </row>
    <row r="30455" spans="6:25" x14ac:dyDescent="0.2">
      <c r="H30455" s="1"/>
      <c r="I30455" s="1"/>
      <c r="J30455" s="1"/>
      <c r="K30455" s="1"/>
      <c r="M30455" s="1"/>
      <c r="U30455" s="1"/>
      <c r="Y30455" s="1"/>
    </row>
    <row r="30456" spans="6:25" x14ac:dyDescent="0.2">
      <c r="H30456" s="1"/>
      <c r="I30456" s="1"/>
      <c r="J30456" s="1"/>
      <c r="K30456" s="1"/>
      <c r="M30456" s="1"/>
      <c r="Y30456" s="1"/>
    </row>
    <row r="30457" spans="6:25" x14ac:dyDescent="0.2">
      <c r="F30457" s="1"/>
      <c r="H30457" s="1"/>
      <c r="I30457" s="1"/>
      <c r="J30457" s="1"/>
      <c r="K30457" s="1"/>
      <c r="M30457" s="1"/>
      <c r="R30457" s="1"/>
      <c r="V30457" s="1"/>
      <c r="Y30457" s="1"/>
    </row>
    <row r="30458" spans="6:25" x14ac:dyDescent="0.2">
      <c r="H30458" s="1"/>
      <c r="I30458" s="1"/>
      <c r="J30458" s="1"/>
      <c r="K30458" s="1"/>
      <c r="M30458" s="1"/>
      <c r="W30458" s="1"/>
      <c r="Y30458" s="1"/>
    </row>
    <row r="30459" spans="6:25" x14ac:dyDescent="0.2">
      <c r="H30459" s="1"/>
      <c r="K30459" s="1"/>
      <c r="M30459" s="1"/>
      <c r="Y30459" s="1"/>
    </row>
    <row r="30460" spans="6:25" x14ac:dyDescent="0.2">
      <c r="H30460" s="1"/>
      <c r="I30460" s="1"/>
      <c r="J30460" s="1"/>
      <c r="K30460" s="1"/>
      <c r="M30460" s="1"/>
      <c r="U30460" s="1"/>
      <c r="Y30460" s="1"/>
    </row>
    <row r="30461" spans="6:25" x14ac:dyDescent="0.2">
      <c r="H30461" s="1"/>
      <c r="I30461" s="1"/>
      <c r="J30461" s="1"/>
      <c r="K30461" s="1"/>
      <c r="M30461" s="1"/>
      <c r="Y30461" s="1"/>
    </row>
    <row r="30462" spans="6:25" x14ac:dyDescent="0.2">
      <c r="H30462" s="1"/>
      <c r="I30462" s="1"/>
      <c r="J30462" s="1"/>
      <c r="K30462" s="1"/>
      <c r="M30462" s="1"/>
      <c r="Y30462" s="1"/>
    </row>
    <row r="30463" spans="6:25" x14ac:dyDescent="0.2">
      <c r="H30463" s="1"/>
      <c r="I30463" s="1"/>
      <c r="J30463" s="1"/>
      <c r="K30463" s="1"/>
      <c r="M30463" s="1"/>
      <c r="Y30463" s="1"/>
    </row>
    <row r="30464" spans="6:25" x14ac:dyDescent="0.2">
      <c r="H30464" s="1"/>
      <c r="I30464" s="1"/>
      <c r="J30464" s="1"/>
      <c r="K30464" s="1"/>
      <c r="M30464" s="1"/>
      <c r="Y30464" s="1"/>
    </row>
    <row r="30465" spans="6:25" x14ac:dyDescent="0.2">
      <c r="F30465" s="1"/>
      <c r="H30465" s="1"/>
      <c r="I30465" s="1"/>
      <c r="J30465" s="1"/>
      <c r="K30465" s="1"/>
      <c r="M30465" s="1"/>
      <c r="R30465" s="1"/>
      <c r="V30465" s="1"/>
      <c r="Y30465" s="1"/>
    </row>
    <row r="30466" spans="6:25" x14ac:dyDescent="0.2">
      <c r="G30466" s="1"/>
      <c r="H30466" s="1"/>
      <c r="I30466" s="1"/>
      <c r="J30466" s="1"/>
      <c r="K30466" s="1"/>
      <c r="M30466" s="1"/>
      <c r="Y30466" s="1"/>
    </row>
    <row r="30467" spans="6:25" x14ac:dyDescent="0.2">
      <c r="H30467" s="1"/>
      <c r="I30467" s="1"/>
      <c r="J30467" s="1"/>
      <c r="K30467" s="1"/>
      <c r="M30467" s="1"/>
      <c r="Y30467" s="1"/>
    </row>
    <row r="30468" spans="6:25" x14ac:dyDescent="0.2">
      <c r="F30468" s="1"/>
      <c r="G30468" s="1"/>
      <c r="H30468" s="1"/>
      <c r="I30468" s="1"/>
      <c r="J30468" s="1"/>
      <c r="K30468" s="1"/>
      <c r="M30468" s="1"/>
      <c r="R30468" s="1"/>
      <c r="S30468" s="1"/>
      <c r="U30468" s="1"/>
      <c r="V30468" s="1"/>
      <c r="W30468" s="1"/>
      <c r="Y30468" s="1"/>
    </row>
    <row r="30469" spans="6:25" x14ac:dyDescent="0.2">
      <c r="G30469" s="1"/>
      <c r="H30469" s="1"/>
      <c r="I30469" s="1"/>
      <c r="J30469" s="1"/>
      <c r="K30469" s="1"/>
      <c r="M30469" s="1"/>
      <c r="Y30469" s="1"/>
    </row>
    <row r="30470" spans="6:25" x14ac:dyDescent="0.2">
      <c r="H30470" s="1"/>
      <c r="I30470" s="1"/>
      <c r="J30470" s="1"/>
      <c r="K30470" s="1"/>
      <c r="M30470" s="1"/>
      <c r="Y30470" s="1"/>
    </row>
    <row r="30471" spans="6:25" x14ac:dyDescent="0.2">
      <c r="H30471" s="1"/>
      <c r="I30471" s="1"/>
      <c r="J30471" s="1"/>
      <c r="K30471" s="1"/>
      <c r="M30471" s="1"/>
      <c r="Y30471" s="1"/>
    </row>
    <row r="30472" spans="6:25" x14ac:dyDescent="0.2">
      <c r="H30472" s="1"/>
      <c r="I30472" s="1"/>
      <c r="J30472" s="1"/>
      <c r="K30472" s="1"/>
      <c r="M30472" s="1"/>
      <c r="Y30472" s="1"/>
    </row>
    <row r="30473" spans="6:25" x14ac:dyDescent="0.2">
      <c r="H30473" s="1"/>
      <c r="I30473" s="1"/>
      <c r="J30473" s="1"/>
      <c r="K30473" s="1"/>
      <c r="M30473" s="1"/>
      <c r="Y30473" s="1"/>
    </row>
    <row r="30474" spans="6:25" x14ac:dyDescent="0.2">
      <c r="H30474" s="1"/>
      <c r="I30474" s="1"/>
      <c r="J30474" s="1"/>
      <c r="K30474" s="1"/>
      <c r="M30474" s="1"/>
      <c r="Y30474" s="1"/>
    </row>
    <row r="30475" spans="6:25" x14ac:dyDescent="0.2">
      <c r="H30475" s="1"/>
      <c r="I30475" s="1"/>
      <c r="J30475" s="1"/>
      <c r="K30475" s="1"/>
      <c r="M30475" s="1"/>
      <c r="Y30475" s="1"/>
    </row>
    <row r="30476" spans="6:25" x14ac:dyDescent="0.2">
      <c r="H30476" s="1"/>
      <c r="K30476" s="1"/>
      <c r="M30476" s="1"/>
      <c r="Y30476" s="1"/>
    </row>
    <row r="30477" spans="6:25" x14ac:dyDescent="0.2">
      <c r="H30477" s="1"/>
      <c r="I30477" s="1"/>
      <c r="J30477" s="1"/>
      <c r="K30477" s="1"/>
      <c r="M30477" s="1"/>
      <c r="Y30477" s="1"/>
    </row>
    <row r="30478" spans="6:25" x14ac:dyDescent="0.2">
      <c r="F30478" s="1"/>
      <c r="H30478" s="1"/>
      <c r="I30478" s="1"/>
      <c r="J30478" s="1"/>
      <c r="K30478" s="1"/>
      <c r="M30478" s="1"/>
      <c r="R30478" s="1"/>
      <c r="V30478" s="1"/>
      <c r="Y30478" s="1"/>
    </row>
    <row r="30479" spans="6:25" x14ac:dyDescent="0.2">
      <c r="H30479" s="1"/>
      <c r="I30479" s="1"/>
      <c r="J30479" s="1"/>
      <c r="K30479" s="1"/>
      <c r="M30479" s="1"/>
      <c r="Y30479" s="1"/>
    </row>
    <row r="30480" spans="6:25" x14ac:dyDescent="0.2">
      <c r="G30480" s="1"/>
      <c r="H30480" s="1"/>
      <c r="I30480" s="1"/>
      <c r="J30480" s="1"/>
      <c r="K30480" s="1"/>
      <c r="M30480" s="1"/>
      <c r="S30480" s="1"/>
      <c r="W30480" s="1"/>
      <c r="Y30480" s="1"/>
    </row>
    <row r="30481" spans="6:25" x14ac:dyDescent="0.2">
      <c r="H30481" s="1"/>
      <c r="I30481" s="1"/>
      <c r="J30481" s="1"/>
      <c r="K30481" s="1"/>
      <c r="M30481" s="1"/>
      <c r="Y30481" s="1"/>
    </row>
    <row r="30482" spans="6:25" x14ac:dyDescent="0.2">
      <c r="H30482" s="1"/>
      <c r="I30482" s="1"/>
      <c r="J30482" s="1"/>
      <c r="K30482" s="1"/>
      <c r="M30482" s="1"/>
      <c r="Y30482" s="1"/>
    </row>
    <row r="30483" spans="6:25" x14ac:dyDescent="0.2">
      <c r="F30483" s="1"/>
      <c r="H30483" s="1"/>
      <c r="I30483" s="1"/>
      <c r="J30483" s="1"/>
      <c r="K30483" s="1"/>
      <c r="M30483" s="1"/>
      <c r="R30483" s="1"/>
      <c r="V30483" s="1"/>
      <c r="Y30483" s="1"/>
    </row>
    <row r="30484" spans="6:25" x14ac:dyDescent="0.2">
      <c r="H30484" s="1"/>
      <c r="I30484" s="1"/>
      <c r="J30484" s="1"/>
      <c r="K30484" s="1"/>
      <c r="M30484" s="1"/>
      <c r="Y30484" s="1"/>
    </row>
    <row r="30485" spans="6:25" x14ac:dyDescent="0.2">
      <c r="H30485" s="1"/>
      <c r="I30485" s="1"/>
      <c r="J30485" s="1"/>
      <c r="K30485" s="1"/>
      <c r="M30485" s="1"/>
      <c r="Y30485" s="1"/>
    </row>
    <row r="30486" spans="6:25" x14ac:dyDescent="0.2">
      <c r="H30486" s="1"/>
      <c r="I30486" s="1"/>
      <c r="J30486" s="1"/>
      <c r="K30486" s="1"/>
      <c r="M30486" s="1"/>
      <c r="Y30486" s="1"/>
    </row>
    <row r="30487" spans="6:25" x14ac:dyDescent="0.2">
      <c r="H30487" s="1"/>
      <c r="I30487" s="1"/>
      <c r="J30487" s="1"/>
      <c r="K30487" s="1"/>
      <c r="M30487" s="1"/>
      <c r="V30487" s="1"/>
      <c r="Y30487" s="1"/>
    </row>
    <row r="30488" spans="6:25" x14ac:dyDescent="0.2">
      <c r="H30488" s="1"/>
      <c r="I30488" s="1"/>
      <c r="J30488" s="1"/>
      <c r="K30488" s="1"/>
      <c r="M30488" s="1"/>
      <c r="Y30488" s="1"/>
    </row>
    <row r="30489" spans="6:25" x14ac:dyDescent="0.2">
      <c r="H30489" s="1"/>
      <c r="I30489" s="1"/>
      <c r="J30489" s="1"/>
      <c r="K30489" s="1"/>
      <c r="M30489" s="1"/>
    </row>
    <row r="30490" spans="6:25" x14ac:dyDescent="0.2">
      <c r="H30490" s="1"/>
      <c r="I30490" s="1"/>
      <c r="J30490" s="1"/>
      <c r="K30490" s="1"/>
      <c r="M30490" s="1"/>
      <c r="V30490" s="1"/>
      <c r="Y30490" s="1"/>
    </row>
    <row r="30491" spans="6:25" x14ac:dyDescent="0.2">
      <c r="H30491" s="1"/>
      <c r="J30491" s="1"/>
      <c r="K30491" s="1"/>
      <c r="M30491" s="1"/>
      <c r="V30491" s="1"/>
      <c r="Y30491" s="1"/>
    </row>
    <row r="30492" spans="6:25" x14ac:dyDescent="0.2">
      <c r="F30492" s="1"/>
      <c r="H30492" s="1"/>
      <c r="I30492" s="1"/>
      <c r="J30492" s="1"/>
      <c r="K30492" s="1"/>
      <c r="M30492" s="1"/>
      <c r="R30492" s="1"/>
      <c r="V30492" s="1"/>
      <c r="Y30492" s="1"/>
    </row>
    <row r="30493" spans="6:25" x14ac:dyDescent="0.2">
      <c r="H30493" s="1"/>
      <c r="M30493" s="1"/>
      <c r="Y30493" s="1"/>
    </row>
    <row r="30494" spans="6:25" x14ac:dyDescent="0.2">
      <c r="F30494" s="1"/>
      <c r="H30494" s="1"/>
      <c r="I30494" s="1"/>
      <c r="J30494" s="1"/>
      <c r="K30494" s="1"/>
      <c r="M30494" s="1"/>
      <c r="R30494" s="1"/>
      <c r="V30494" s="1"/>
      <c r="W30494" s="1"/>
      <c r="Y30494" s="1"/>
    </row>
    <row r="30495" spans="6:25" x14ac:dyDescent="0.2">
      <c r="H30495" s="1"/>
      <c r="J30495" s="1"/>
      <c r="K30495" s="1"/>
      <c r="M30495" s="1"/>
      <c r="Y30495" s="1"/>
    </row>
    <row r="30496" spans="6:25" x14ac:dyDescent="0.2">
      <c r="H30496" s="1"/>
      <c r="J30496" s="1"/>
      <c r="K30496" s="1"/>
      <c r="M30496" s="1"/>
      <c r="V30496" s="1"/>
      <c r="Y30496" s="1"/>
    </row>
    <row r="30497" spans="6:25" x14ac:dyDescent="0.2">
      <c r="H30497" s="1"/>
      <c r="J30497" s="1"/>
      <c r="K30497" s="1"/>
      <c r="M30497" s="1"/>
      <c r="V30497" s="1"/>
      <c r="Y30497" s="1"/>
    </row>
    <row r="30498" spans="6:25" x14ac:dyDescent="0.2">
      <c r="H30498" s="1"/>
      <c r="I30498" s="1"/>
      <c r="J30498" s="1"/>
      <c r="K30498" s="1"/>
      <c r="M30498" s="1"/>
      <c r="V30498" s="1"/>
      <c r="Y30498" s="1"/>
    </row>
    <row r="30499" spans="6:25" x14ac:dyDescent="0.2">
      <c r="F30499" s="1"/>
      <c r="H30499" s="1"/>
      <c r="J30499" s="1"/>
      <c r="K30499" s="1"/>
      <c r="M30499" s="1"/>
      <c r="R30499" s="1"/>
      <c r="V30499" s="1"/>
      <c r="Y30499" s="1"/>
    </row>
    <row r="30500" spans="6:25" x14ac:dyDescent="0.2">
      <c r="F30500" s="1"/>
      <c r="H30500" s="1"/>
      <c r="I30500" s="1"/>
      <c r="J30500" s="1"/>
      <c r="K30500" s="1"/>
      <c r="M30500" s="1"/>
      <c r="R30500" s="1"/>
      <c r="V30500" s="1"/>
      <c r="Y30500" s="1"/>
    </row>
    <row r="30501" spans="6:25" x14ac:dyDescent="0.2">
      <c r="H30501" s="1"/>
      <c r="J30501" s="1"/>
      <c r="K30501" s="1"/>
      <c r="M30501" s="1"/>
      <c r="V30501" s="1"/>
      <c r="Y30501" s="1"/>
    </row>
    <row r="30502" spans="6:25" x14ac:dyDescent="0.2">
      <c r="G30502" s="1"/>
      <c r="H30502" s="1"/>
      <c r="I30502" s="1"/>
      <c r="J30502" s="1"/>
      <c r="K30502" s="1"/>
      <c r="M30502" s="1"/>
      <c r="S30502" s="1"/>
      <c r="W30502" s="1"/>
      <c r="Y30502" s="1"/>
    </row>
    <row r="30503" spans="6:25" x14ac:dyDescent="0.2">
      <c r="F30503" s="1"/>
      <c r="H30503" s="1"/>
      <c r="I30503" s="1"/>
      <c r="J30503" s="1"/>
      <c r="K30503" s="1"/>
      <c r="M30503" s="1"/>
      <c r="R30503" s="1"/>
      <c r="V30503" s="1"/>
      <c r="Y30503" s="1"/>
    </row>
    <row r="30504" spans="6:25" x14ac:dyDescent="0.2">
      <c r="F30504" s="1"/>
      <c r="H30504" s="1"/>
      <c r="I30504" s="1"/>
      <c r="J30504" s="1"/>
      <c r="K30504" s="1"/>
      <c r="M30504" s="1"/>
      <c r="R30504" s="1"/>
      <c r="V30504" s="1"/>
      <c r="Y30504" s="1"/>
    </row>
    <row r="30505" spans="6:25" x14ac:dyDescent="0.2">
      <c r="F30505" s="1"/>
      <c r="H30505" s="1"/>
      <c r="I30505" s="1"/>
      <c r="J30505" s="1"/>
      <c r="K30505" s="1"/>
      <c r="M30505" s="1"/>
      <c r="R30505" s="1"/>
      <c r="V30505" s="1"/>
      <c r="Y30505" s="1"/>
    </row>
    <row r="30506" spans="6:25" x14ac:dyDescent="0.2">
      <c r="F30506" s="1"/>
      <c r="H30506" s="1"/>
      <c r="I30506" s="1"/>
      <c r="J30506" s="1"/>
      <c r="K30506" s="1"/>
      <c r="M30506" s="1"/>
      <c r="R30506" s="1"/>
      <c r="V30506" s="1"/>
      <c r="Y30506" s="1"/>
    </row>
    <row r="30507" spans="6:25" x14ac:dyDescent="0.2">
      <c r="F30507" s="1"/>
      <c r="H30507" s="1"/>
      <c r="I30507" s="1"/>
      <c r="J30507" s="1"/>
      <c r="K30507" s="1"/>
      <c r="M30507" s="1"/>
      <c r="R30507" s="1"/>
      <c r="V30507" s="1"/>
      <c r="Y30507" s="1"/>
    </row>
    <row r="30508" spans="6:25" x14ac:dyDescent="0.2">
      <c r="F30508" s="1"/>
      <c r="H30508" s="1"/>
      <c r="I30508" s="1"/>
      <c r="J30508" s="1"/>
      <c r="K30508" s="1"/>
      <c r="M30508" s="1"/>
      <c r="R30508" s="1"/>
      <c r="V30508" s="1"/>
      <c r="Y30508" s="1"/>
    </row>
    <row r="30509" spans="6:25" x14ac:dyDescent="0.2">
      <c r="F30509" s="1"/>
      <c r="H30509" s="1"/>
      <c r="I30509" s="1"/>
      <c r="J30509" s="1"/>
      <c r="K30509" s="1"/>
      <c r="M30509" s="1"/>
      <c r="R30509" s="1"/>
      <c r="V30509" s="1"/>
      <c r="Y30509" s="1"/>
    </row>
    <row r="30510" spans="6:25" x14ac:dyDescent="0.2">
      <c r="F30510" s="1"/>
      <c r="H30510" s="1"/>
      <c r="J30510" s="1"/>
      <c r="K30510" s="1"/>
      <c r="M30510" s="1"/>
      <c r="R30510" s="1"/>
      <c r="V30510" s="1"/>
      <c r="Y30510" s="1"/>
    </row>
    <row r="30511" spans="6:25" x14ac:dyDescent="0.2">
      <c r="F30511" s="1"/>
      <c r="H30511" s="1"/>
      <c r="I30511" s="1"/>
      <c r="J30511" s="1"/>
      <c r="K30511" s="1"/>
      <c r="M30511" s="1"/>
      <c r="R30511" s="1"/>
      <c r="U30511" s="1"/>
      <c r="V30511" s="1"/>
      <c r="W30511" s="1"/>
      <c r="Y30511" s="1"/>
    </row>
    <row r="30512" spans="6:25" x14ac:dyDescent="0.2">
      <c r="H30512" s="1"/>
      <c r="I30512" s="1"/>
      <c r="J30512" s="1"/>
      <c r="K30512" s="1"/>
      <c r="M30512" s="1"/>
      <c r="V30512" s="1"/>
      <c r="Y30512" s="1"/>
    </row>
    <row r="30513" spans="5:25" x14ac:dyDescent="0.2">
      <c r="H30513" s="1"/>
      <c r="I30513" s="1"/>
      <c r="J30513" s="1"/>
      <c r="K30513" s="1"/>
      <c r="M30513" s="1"/>
      <c r="V30513" s="1"/>
      <c r="Y30513" s="1"/>
    </row>
    <row r="30514" spans="5:25" x14ac:dyDescent="0.2">
      <c r="H30514" s="1"/>
      <c r="I30514" s="1"/>
      <c r="J30514" s="1"/>
      <c r="K30514" s="1"/>
      <c r="M30514" s="1"/>
      <c r="V30514" s="1"/>
      <c r="Y30514" s="1"/>
    </row>
    <row r="30515" spans="5:25" x14ac:dyDescent="0.2">
      <c r="F30515" s="1"/>
      <c r="H30515" s="1"/>
      <c r="I30515" s="1"/>
      <c r="J30515" s="1"/>
      <c r="K30515" s="1"/>
      <c r="M30515" s="1"/>
      <c r="R30515" s="1"/>
      <c r="V30515" s="1"/>
      <c r="Y30515" s="1"/>
    </row>
    <row r="30516" spans="5:25" x14ac:dyDescent="0.2">
      <c r="F30516" s="1"/>
      <c r="H30516" s="1"/>
      <c r="I30516" s="1"/>
      <c r="J30516" s="1"/>
      <c r="K30516" s="1"/>
      <c r="M30516" s="1"/>
      <c r="R30516" s="1"/>
      <c r="V30516" s="1"/>
      <c r="W30516" s="1"/>
      <c r="Y30516" s="1"/>
    </row>
    <row r="30517" spans="5:25" x14ac:dyDescent="0.2">
      <c r="E30517" s="1"/>
      <c r="G30517" s="1"/>
      <c r="H30517" s="1"/>
      <c r="I30517" s="1"/>
      <c r="J30517" s="1"/>
      <c r="K30517" s="1"/>
      <c r="M30517" s="1"/>
      <c r="Q30517" s="1"/>
      <c r="S30517" s="1"/>
      <c r="U30517" s="1"/>
      <c r="V30517" s="1"/>
      <c r="W30517" s="1"/>
      <c r="Y30517" s="1"/>
    </row>
    <row r="30518" spans="5:25" x14ac:dyDescent="0.2">
      <c r="H30518" s="1"/>
      <c r="I30518" s="1"/>
      <c r="J30518" s="1"/>
      <c r="K30518" s="1"/>
      <c r="M30518" s="1"/>
      <c r="V30518" s="1"/>
      <c r="Y30518" s="1"/>
    </row>
    <row r="30519" spans="5:25" x14ac:dyDescent="0.2">
      <c r="G30519" s="1"/>
      <c r="H30519" s="1"/>
      <c r="I30519" s="1"/>
      <c r="J30519" s="1"/>
      <c r="K30519" s="1"/>
      <c r="M30519" s="1"/>
      <c r="U30519" s="1"/>
      <c r="V30519" s="1"/>
      <c r="W30519" s="1"/>
      <c r="Y30519" s="1"/>
    </row>
    <row r="30520" spans="5:25" x14ac:dyDescent="0.2">
      <c r="H30520" s="1"/>
      <c r="I30520" s="1"/>
      <c r="J30520" s="1"/>
      <c r="K30520" s="1"/>
      <c r="M30520" s="1"/>
      <c r="V30520" s="1"/>
      <c r="Y30520" s="1"/>
    </row>
    <row r="30521" spans="5:25" x14ac:dyDescent="0.2">
      <c r="H30521" s="1"/>
      <c r="I30521" s="1"/>
      <c r="J30521" s="1"/>
      <c r="K30521" s="1"/>
      <c r="M30521" s="1"/>
      <c r="V30521" s="1"/>
      <c r="Y30521" s="1"/>
    </row>
    <row r="30522" spans="5:25" x14ac:dyDescent="0.2">
      <c r="F30522" s="1"/>
      <c r="H30522" s="1"/>
      <c r="I30522" s="1"/>
      <c r="J30522" s="1"/>
      <c r="K30522" s="1"/>
      <c r="M30522" s="1"/>
      <c r="R30522" s="1"/>
      <c r="V30522" s="1"/>
      <c r="Y30522" s="1"/>
    </row>
    <row r="30523" spans="5:25" x14ac:dyDescent="0.2">
      <c r="F30523" s="1"/>
      <c r="H30523" s="1"/>
      <c r="I30523" s="1"/>
      <c r="J30523" s="1"/>
      <c r="K30523" s="1"/>
      <c r="M30523" s="1"/>
      <c r="R30523" s="1"/>
      <c r="V30523" s="1"/>
      <c r="Y30523" s="1"/>
    </row>
    <row r="30524" spans="5:25" x14ac:dyDescent="0.2">
      <c r="H30524" s="1"/>
      <c r="I30524" s="1"/>
      <c r="J30524" s="1"/>
      <c r="K30524" s="1"/>
      <c r="M30524" s="1"/>
      <c r="Y30524" s="1"/>
    </row>
    <row r="30525" spans="5:25" x14ac:dyDescent="0.2">
      <c r="H30525" s="1"/>
      <c r="I30525" s="1"/>
      <c r="J30525" s="1"/>
      <c r="K30525" s="1"/>
      <c r="M30525" s="1"/>
      <c r="V30525" s="1"/>
      <c r="Y30525" s="1"/>
    </row>
    <row r="30526" spans="5:25" x14ac:dyDescent="0.2">
      <c r="F30526" s="1"/>
      <c r="H30526" s="1"/>
      <c r="I30526" s="1"/>
      <c r="J30526" s="1"/>
      <c r="K30526" s="1"/>
      <c r="M30526" s="1"/>
      <c r="R30526" s="1"/>
      <c r="V30526" s="1"/>
      <c r="Y30526" s="1"/>
    </row>
    <row r="30527" spans="5:25" x14ac:dyDescent="0.2">
      <c r="F30527" s="1"/>
      <c r="H30527" s="1"/>
      <c r="J30527" s="1"/>
      <c r="K30527" s="1"/>
      <c r="M30527" s="1"/>
      <c r="R30527" s="1"/>
      <c r="V30527" s="1"/>
      <c r="Y30527" s="1"/>
    </row>
    <row r="30528" spans="5:25" x14ac:dyDescent="0.2">
      <c r="H30528" s="1"/>
      <c r="I30528" s="1"/>
      <c r="J30528" s="1"/>
      <c r="K30528" s="1"/>
      <c r="M30528" s="1"/>
      <c r="V30528" s="1"/>
      <c r="Y30528" s="1"/>
    </row>
    <row r="30529" spans="6:25" x14ac:dyDescent="0.2">
      <c r="H30529" s="1"/>
      <c r="I30529" s="1"/>
      <c r="J30529" s="1"/>
      <c r="K30529" s="1"/>
      <c r="M30529" s="1"/>
      <c r="V30529" s="1"/>
      <c r="Y30529" s="1"/>
    </row>
    <row r="30530" spans="6:25" x14ac:dyDescent="0.2">
      <c r="H30530" s="1"/>
      <c r="I30530" s="1"/>
      <c r="J30530" s="1"/>
      <c r="K30530" s="1"/>
      <c r="M30530" s="1"/>
      <c r="V30530" s="1"/>
      <c r="Y30530" s="1"/>
    </row>
    <row r="30531" spans="6:25" x14ac:dyDescent="0.2">
      <c r="H30531" s="1"/>
      <c r="I30531" s="1"/>
      <c r="J30531" s="1"/>
      <c r="K30531" s="1"/>
      <c r="M30531" s="1"/>
      <c r="V30531" s="1"/>
      <c r="Y30531" s="1"/>
    </row>
    <row r="30532" spans="6:25" x14ac:dyDescent="0.2">
      <c r="H30532" s="1"/>
      <c r="I30532" s="1"/>
      <c r="J30532" s="1"/>
      <c r="K30532" s="1"/>
      <c r="M30532" s="1"/>
      <c r="V30532" s="1"/>
      <c r="Y30532" s="1"/>
    </row>
    <row r="30533" spans="6:25" x14ac:dyDescent="0.2">
      <c r="F30533" s="1"/>
      <c r="H30533" s="1"/>
      <c r="I30533" s="1"/>
      <c r="J30533" s="1"/>
      <c r="K30533" s="1"/>
      <c r="M30533" s="1"/>
      <c r="R30533" s="1"/>
      <c r="V30533" s="1"/>
      <c r="Y30533" s="1"/>
    </row>
    <row r="30534" spans="6:25" x14ac:dyDescent="0.2">
      <c r="H30534" s="1"/>
      <c r="I30534" s="1"/>
      <c r="J30534" s="1"/>
      <c r="K30534" s="1"/>
      <c r="M30534" s="1"/>
      <c r="Y30534" s="1"/>
    </row>
    <row r="30535" spans="6:25" x14ac:dyDescent="0.2">
      <c r="H30535" s="1"/>
      <c r="I30535" s="1"/>
      <c r="J30535" s="1"/>
      <c r="K30535" s="1"/>
      <c r="M30535" s="1"/>
      <c r="V30535" s="1"/>
      <c r="Y30535" s="1"/>
    </row>
    <row r="30536" spans="6:25" x14ac:dyDescent="0.2">
      <c r="G30536" s="1"/>
      <c r="H30536" s="1"/>
      <c r="I30536" s="1"/>
      <c r="J30536" s="1"/>
      <c r="K30536" s="1"/>
      <c r="M30536" s="1"/>
      <c r="U30536" s="1"/>
      <c r="V30536" s="1"/>
      <c r="Y30536" s="1"/>
    </row>
    <row r="30537" spans="6:25" x14ac:dyDescent="0.2">
      <c r="F30537" s="1"/>
      <c r="H30537" s="1"/>
      <c r="I30537" s="1"/>
      <c r="J30537" s="1"/>
      <c r="K30537" s="1"/>
      <c r="M30537" s="1"/>
      <c r="R30537" s="1"/>
      <c r="V30537" s="1"/>
      <c r="Y30537" s="1"/>
    </row>
    <row r="30538" spans="6:25" x14ac:dyDescent="0.2">
      <c r="F30538" s="1"/>
      <c r="G30538" s="1"/>
      <c r="H30538" s="1"/>
      <c r="I30538" s="1"/>
      <c r="J30538" s="1"/>
      <c r="K30538" s="1"/>
      <c r="M30538" s="1"/>
      <c r="R30538" s="1"/>
      <c r="V30538" s="1"/>
      <c r="Y30538" s="1"/>
    </row>
    <row r="30539" spans="6:25" x14ac:dyDescent="0.2">
      <c r="H30539" s="1"/>
      <c r="I30539" s="1"/>
      <c r="J30539" s="1"/>
      <c r="K30539" s="1"/>
      <c r="M30539" s="1"/>
      <c r="U30539" s="1"/>
      <c r="V30539" s="1"/>
      <c r="Y30539" s="1"/>
    </row>
    <row r="30540" spans="6:25" x14ac:dyDescent="0.2">
      <c r="H30540" s="1"/>
      <c r="I30540" s="1"/>
      <c r="J30540" s="1"/>
      <c r="K30540" s="1"/>
      <c r="M30540" s="1"/>
      <c r="V30540" s="1"/>
      <c r="Y30540" s="1"/>
    </row>
    <row r="30541" spans="6:25" x14ac:dyDescent="0.2">
      <c r="F30541" s="1"/>
      <c r="H30541" s="1"/>
      <c r="I30541" s="1"/>
      <c r="J30541" s="1"/>
      <c r="K30541" s="1"/>
      <c r="M30541" s="1"/>
      <c r="R30541" s="1"/>
      <c r="V30541" s="1"/>
      <c r="Y30541" s="1"/>
    </row>
    <row r="30542" spans="6:25" x14ac:dyDescent="0.2">
      <c r="F30542" s="1"/>
      <c r="H30542" s="1"/>
      <c r="I30542" s="1"/>
      <c r="J30542" s="1"/>
      <c r="K30542" s="1"/>
      <c r="M30542" s="1"/>
      <c r="R30542" s="1"/>
      <c r="V30542" s="1"/>
      <c r="Y30542" s="1"/>
    </row>
    <row r="30543" spans="6:25" x14ac:dyDescent="0.2">
      <c r="F30543" s="1"/>
      <c r="H30543" s="1"/>
      <c r="I30543" s="1"/>
      <c r="J30543" s="1"/>
      <c r="K30543" s="1"/>
      <c r="M30543" s="1"/>
      <c r="R30543" s="1"/>
      <c r="V30543" s="1"/>
      <c r="Y30543" s="1"/>
    </row>
    <row r="30544" spans="6:25" x14ac:dyDescent="0.2">
      <c r="H30544" s="1"/>
      <c r="I30544" s="1"/>
      <c r="J30544" s="1"/>
      <c r="K30544" s="1"/>
      <c r="M30544" s="1"/>
      <c r="U30544" s="1"/>
      <c r="V30544" s="1"/>
      <c r="Y30544" s="1"/>
    </row>
    <row r="30545" spans="5:25" x14ac:dyDescent="0.2">
      <c r="H30545" s="1"/>
      <c r="I30545" s="1"/>
      <c r="J30545" s="1"/>
      <c r="K30545" s="1"/>
      <c r="M30545" s="1"/>
      <c r="V30545" s="1"/>
      <c r="Y30545" s="1"/>
    </row>
    <row r="30546" spans="5:25" x14ac:dyDescent="0.2">
      <c r="H30546" s="1"/>
      <c r="I30546" s="1"/>
      <c r="J30546" s="1"/>
      <c r="K30546" s="1"/>
      <c r="M30546" s="1"/>
      <c r="Y30546" s="1"/>
    </row>
    <row r="30547" spans="5:25" x14ac:dyDescent="0.2">
      <c r="F30547" s="1"/>
      <c r="H30547" s="1"/>
      <c r="I30547" s="1"/>
      <c r="J30547" s="1"/>
      <c r="K30547" s="1"/>
      <c r="M30547" s="1"/>
      <c r="R30547" s="1"/>
      <c r="V30547" s="1"/>
      <c r="Y30547" s="1"/>
    </row>
    <row r="30548" spans="5:25" x14ac:dyDescent="0.2">
      <c r="F30548" s="1"/>
      <c r="H30548" s="1"/>
      <c r="I30548" s="1"/>
      <c r="J30548" s="1"/>
      <c r="K30548" s="1"/>
      <c r="M30548" s="1"/>
      <c r="R30548" s="1"/>
      <c r="V30548" s="1"/>
      <c r="Y30548" s="1"/>
    </row>
    <row r="30549" spans="5:25" x14ac:dyDescent="0.2">
      <c r="F30549" s="1"/>
      <c r="H30549" s="1"/>
      <c r="I30549" s="1"/>
      <c r="J30549" s="1"/>
      <c r="K30549" s="1"/>
      <c r="M30549" s="1"/>
      <c r="R30549" s="1"/>
      <c r="V30549" s="1"/>
      <c r="Y30549" s="1"/>
    </row>
    <row r="30550" spans="5:25" x14ac:dyDescent="0.2">
      <c r="F30550" s="1"/>
      <c r="H30550" s="1"/>
      <c r="I30550" s="1"/>
      <c r="J30550" s="1"/>
      <c r="K30550" s="1"/>
      <c r="M30550" s="1"/>
      <c r="R30550" s="1"/>
      <c r="V30550" s="1"/>
      <c r="Y30550" s="1"/>
    </row>
    <row r="30551" spans="5:25" x14ac:dyDescent="0.2">
      <c r="H30551" s="1"/>
      <c r="I30551" s="1"/>
      <c r="J30551" s="1"/>
      <c r="K30551" s="1"/>
      <c r="M30551" s="1"/>
      <c r="V30551" s="1"/>
      <c r="Y30551" s="1"/>
    </row>
    <row r="30552" spans="5:25" x14ac:dyDescent="0.2">
      <c r="E30552" s="1"/>
      <c r="F30552" s="1"/>
      <c r="G30552" s="1"/>
      <c r="H30552" s="1"/>
      <c r="I30552" s="1"/>
      <c r="J30552" s="1"/>
      <c r="K30552" s="1"/>
      <c r="M30552" s="1"/>
      <c r="Q30552" s="1"/>
      <c r="R30552" s="1"/>
      <c r="S30552" s="1"/>
      <c r="U30552" s="1"/>
      <c r="V30552" s="1"/>
      <c r="W30552" s="1"/>
      <c r="Y30552" s="1"/>
    </row>
    <row r="30553" spans="5:25" x14ac:dyDescent="0.2">
      <c r="F30553" s="1"/>
      <c r="H30553" s="1"/>
      <c r="I30553" s="1"/>
      <c r="J30553" s="1"/>
      <c r="K30553" s="1"/>
      <c r="M30553" s="1"/>
      <c r="R30553" s="1"/>
      <c r="V30553" s="1"/>
      <c r="Y30553" s="1"/>
    </row>
    <row r="30554" spans="5:25" x14ac:dyDescent="0.2">
      <c r="F30554" s="1"/>
      <c r="H30554" s="1"/>
      <c r="I30554" s="1"/>
      <c r="J30554" s="1"/>
      <c r="K30554" s="1"/>
      <c r="M30554" s="1"/>
      <c r="R30554" s="1"/>
      <c r="V30554" s="1"/>
      <c r="Y30554" s="1"/>
    </row>
    <row r="30555" spans="5:25" x14ac:dyDescent="0.2">
      <c r="H30555" s="1"/>
      <c r="I30555" s="1"/>
      <c r="J30555" s="1"/>
      <c r="K30555" s="1"/>
      <c r="M30555" s="1"/>
      <c r="Y30555" s="1"/>
    </row>
    <row r="30556" spans="5:25" x14ac:dyDescent="0.2">
      <c r="H30556" s="1"/>
      <c r="I30556" s="1"/>
      <c r="J30556" s="1"/>
      <c r="K30556" s="1"/>
      <c r="M30556" s="1"/>
      <c r="Y30556" s="1"/>
    </row>
    <row r="30557" spans="5:25" x14ac:dyDescent="0.2">
      <c r="F30557" s="1"/>
      <c r="H30557" s="1"/>
      <c r="I30557" s="1"/>
      <c r="J30557" s="1"/>
      <c r="K30557" s="1"/>
      <c r="M30557" s="1"/>
      <c r="R30557" s="1"/>
      <c r="V30557" s="1"/>
      <c r="Y30557" s="1"/>
    </row>
    <row r="30558" spans="5:25" x14ac:dyDescent="0.2">
      <c r="F30558" s="1"/>
      <c r="H30558" s="1"/>
      <c r="I30558" s="1"/>
      <c r="J30558" s="1"/>
      <c r="K30558" s="1"/>
      <c r="M30558" s="1"/>
      <c r="R30558" s="1"/>
      <c r="U30558" s="1"/>
      <c r="V30558" s="1"/>
      <c r="W30558" s="1"/>
      <c r="Y30558" s="1"/>
    </row>
    <row r="30559" spans="5:25" x14ac:dyDescent="0.2">
      <c r="F30559" s="1"/>
      <c r="G30559" s="1"/>
      <c r="H30559" s="1"/>
      <c r="I30559" s="1"/>
      <c r="J30559" s="1"/>
      <c r="K30559" s="1"/>
      <c r="M30559" s="1"/>
      <c r="R30559" s="1"/>
      <c r="S30559" s="1"/>
      <c r="U30559" s="1"/>
      <c r="V30559" s="1"/>
      <c r="W30559" s="1"/>
      <c r="Y30559" s="1"/>
    </row>
    <row r="30560" spans="5:25" x14ac:dyDescent="0.2">
      <c r="H30560" s="1"/>
      <c r="I30560" s="1"/>
      <c r="J30560" s="1"/>
      <c r="K30560" s="1"/>
      <c r="M30560" s="1"/>
      <c r="U30560" s="1"/>
      <c r="V30560" s="1"/>
      <c r="Y30560" s="1"/>
    </row>
    <row r="30561" spans="5:25" x14ac:dyDescent="0.2">
      <c r="F30561" s="1"/>
      <c r="H30561" s="1"/>
      <c r="J30561" s="1"/>
      <c r="K30561" s="1"/>
      <c r="M30561" s="1"/>
      <c r="R30561" s="1"/>
      <c r="V30561" s="1"/>
      <c r="Y30561" s="1"/>
    </row>
    <row r="30562" spans="5:25" x14ac:dyDescent="0.2">
      <c r="F30562" s="1"/>
      <c r="H30562" s="1"/>
      <c r="I30562" s="1"/>
      <c r="J30562" s="1"/>
      <c r="K30562" s="1"/>
      <c r="M30562" s="1"/>
      <c r="R30562" s="1"/>
      <c r="V30562" s="1"/>
      <c r="Y30562" s="1"/>
    </row>
    <row r="30563" spans="5:25" x14ac:dyDescent="0.2">
      <c r="F30563" s="1"/>
      <c r="G30563" s="1"/>
      <c r="H30563" s="1"/>
      <c r="I30563" s="1"/>
      <c r="J30563" s="1"/>
      <c r="K30563" s="1"/>
      <c r="M30563" s="1"/>
      <c r="R30563" s="1"/>
      <c r="S30563" s="1"/>
      <c r="U30563" s="1"/>
      <c r="V30563" s="1"/>
      <c r="W30563" s="1"/>
      <c r="Y30563" s="1"/>
    </row>
    <row r="30564" spans="5:25" x14ac:dyDescent="0.2">
      <c r="H30564" s="1"/>
      <c r="I30564" s="1"/>
      <c r="J30564" s="1"/>
      <c r="K30564" s="1"/>
      <c r="M30564" s="1"/>
      <c r="V30564" s="1"/>
      <c r="Y30564" s="1"/>
    </row>
    <row r="30565" spans="5:25" x14ac:dyDescent="0.2">
      <c r="H30565" s="1"/>
      <c r="I30565" s="1"/>
      <c r="J30565" s="1"/>
      <c r="K30565" s="1"/>
      <c r="M30565" s="1"/>
      <c r="V30565" s="1"/>
      <c r="Y30565" s="1"/>
    </row>
    <row r="30566" spans="5:25" x14ac:dyDescent="0.2">
      <c r="H30566" s="1"/>
      <c r="I30566" s="1"/>
      <c r="J30566" s="1"/>
      <c r="K30566" s="1"/>
      <c r="M30566" s="1"/>
      <c r="Y30566" s="1"/>
    </row>
    <row r="30567" spans="5:25" x14ac:dyDescent="0.2">
      <c r="E30567" s="1"/>
      <c r="F30567" s="1"/>
      <c r="G30567" s="1"/>
      <c r="H30567" s="1"/>
      <c r="I30567" s="1"/>
      <c r="J30567" s="1"/>
      <c r="K30567" s="1"/>
      <c r="M30567" s="1"/>
      <c r="Q30567" s="1"/>
      <c r="R30567" s="1"/>
      <c r="S30567" s="1"/>
      <c r="U30567" s="1"/>
      <c r="V30567" s="1"/>
      <c r="W30567" s="1"/>
      <c r="Y30567" s="1"/>
    </row>
    <row r="30568" spans="5:25" x14ac:dyDescent="0.2">
      <c r="F30568" s="1"/>
      <c r="H30568" s="1"/>
      <c r="I30568" s="1"/>
      <c r="J30568" s="1"/>
      <c r="K30568" s="1"/>
      <c r="M30568" s="1"/>
      <c r="R30568" s="1"/>
      <c r="V30568" s="1"/>
      <c r="Y30568" s="1"/>
    </row>
    <row r="30569" spans="5:25" x14ac:dyDescent="0.2">
      <c r="F30569" s="1"/>
      <c r="H30569" s="1"/>
      <c r="I30569" s="1"/>
      <c r="J30569" s="1"/>
      <c r="K30569" s="1"/>
      <c r="M30569" s="1"/>
      <c r="R30569" s="1"/>
      <c r="V30569" s="1"/>
      <c r="W30569" s="1"/>
      <c r="Y30569" s="1"/>
    </row>
    <row r="30570" spans="5:25" x14ac:dyDescent="0.2">
      <c r="F30570" s="1"/>
      <c r="H30570" s="1"/>
      <c r="I30570" s="1"/>
      <c r="J30570" s="1"/>
      <c r="K30570" s="1"/>
      <c r="M30570" s="1"/>
      <c r="R30570" s="1"/>
      <c r="V30570" s="1"/>
      <c r="Y30570" s="1"/>
    </row>
    <row r="30571" spans="5:25" x14ac:dyDescent="0.2">
      <c r="F30571" s="1"/>
      <c r="H30571" s="1"/>
      <c r="I30571" s="1"/>
      <c r="J30571" s="1"/>
      <c r="K30571" s="1"/>
      <c r="M30571" s="1"/>
      <c r="R30571" s="1"/>
      <c r="V30571" s="1"/>
      <c r="Y30571" s="1"/>
    </row>
    <row r="30572" spans="5:25" x14ac:dyDescent="0.2">
      <c r="F30572" s="1"/>
      <c r="H30572" s="1"/>
      <c r="I30572" s="1"/>
      <c r="J30572" s="1"/>
      <c r="K30572" s="1"/>
      <c r="M30572" s="1"/>
      <c r="R30572" s="1"/>
      <c r="V30572" s="1"/>
      <c r="Y30572" s="1"/>
    </row>
    <row r="30573" spans="5:25" x14ac:dyDescent="0.2">
      <c r="F30573" s="1"/>
      <c r="H30573" s="1"/>
      <c r="I30573" s="1"/>
      <c r="J30573" s="1"/>
      <c r="K30573" s="1"/>
      <c r="M30573" s="1"/>
      <c r="R30573" s="1"/>
      <c r="V30573" s="1"/>
      <c r="Y30573" s="1"/>
    </row>
    <row r="30574" spans="5:25" x14ac:dyDescent="0.2">
      <c r="H30574" s="1"/>
      <c r="I30574" s="1"/>
      <c r="J30574" s="1"/>
      <c r="K30574" s="1"/>
      <c r="M30574" s="1"/>
      <c r="Y30574" s="1"/>
    </row>
    <row r="30575" spans="5:25" x14ac:dyDescent="0.2">
      <c r="E30575" s="1"/>
      <c r="F30575" s="1"/>
      <c r="G30575" s="1"/>
      <c r="H30575" s="1"/>
      <c r="I30575" s="1"/>
      <c r="J30575" s="1"/>
      <c r="K30575" s="1"/>
      <c r="M30575" s="1"/>
      <c r="Q30575" s="1"/>
      <c r="R30575" s="1"/>
      <c r="S30575" s="1"/>
      <c r="U30575" s="1"/>
      <c r="V30575" s="1"/>
      <c r="W30575" s="1"/>
      <c r="Y30575" s="1"/>
    </row>
    <row r="30576" spans="5:25" x14ac:dyDescent="0.2">
      <c r="H30576" s="1"/>
      <c r="I30576" s="1"/>
      <c r="J30576" s="1"/>
      <c r="K30576" s="1"/>
      <c r="M30576" s="1"/>
      <c r="V30576" s="1"/>
      <c r="Y30576" s="1"/>
    </row>
    <row r="30577" spans="6:25" x14ac:dyDescent="0.2">
      <c r="F30577" s="1"/>
      <c r="H30577" s="1"/>
      <c r="I30577" s="1"/>
      <c r="J30577" s="1"/>
      <c r="K30577" s="1"/>
      <c r="M30577" s="1"/>
      <c r="R30577" s="1"/>
      <c r="U30577" s="1"/>
      <c r="V30577" s="1"/>
      <c r="W30577" s="1"/>
      <c r="Y30577" s="1"/>
    </row>
    <row r="30578" spans="6:25" x14ac:dyDescent="0.2">
      <c r="H30578" s="1"/>
      <c r="J30578" s="1"/>
      <c r="K30578" s="1"/>
      <c r="M30578" s="1"/>
      <c r="V30578" s="1"/>
      <c r="Y30578" s="1"/>
    </row>
    <row r="30579" spans="6:25" x14ac:dyDescent="0.2">
      <c r="H30579" s="1"/>
      <c r="I30579" s="1"/>
      <c r="J30579" s="1"/>
      <c r="K30579" s="1"/>
      <c r="M30579" s="1"/>
      <c r="V30579" s="1"/>
      <c r="Y30579" s="1"/>
    </row>
    <row r="30580" spans="6:25" x14ac:dyDescent="0.2">
      <c r="H30580" s="1"/>
      <c r="I30580" s="1"/>
      <c r="J30580" s="1"/>
      <c r="K30580" s="1"/>
      <c r="M30580" s="1"/>
      <c r="V30580" s="1"/>
      <c r="Y30580" s="1"/>
    </row>
    <row r="30581" spans="6:25" x14ac:dyDescent="0.2">
      <c r="H30581" s="1"/>
      <c r="I30581" s="1"/>
      <c r="J30581" s="1"/>
      <c r="K30581" s="1"/>
      <c r="M30581" s="1"/>
      <c r="V30581" s="1"/>
      <c r="Y30581" s="1"/>
    </row>
    <row r="30582" spans="6:25" x14ac:dyDescent="0.2">
      <c r="F30582" s="1"/>
      <c r="H30582" s="1"/>
      <c r="I30582" s="1"/>
      <c r="J30582" s="1"/>
      <c r="K30582" s="1"/>
      <c r="M30582" s="1"/>
      <c r="R30582" s="1"/>
      <c r="V30582" s="1"/>
      <c r="Y30582" s="1"/>
    </row>
    <row r="30583" spans="6:25" x14ac:dyDescent="0.2">
      <c r="F30583" s="1"/>
      <c r="H30583" s="1"/>
      <c r="I30583" s="1"/>
      <c r="J30583" s="1"/>
      <c r="K30583" s="1"/>
      <c r="M30583" s="1"/>
      <c r="R30583" s="1"/>
      <c r="U30583" s="1"/>
      <c r="V30583" s="1"/>
      <c r="W30583" s="1"/>
      <c r="Y30583" s="1"/>
    </row>
    <row r="30584" spans="6:25" x14ac:dyDescent="0.2">
      <c r="H30584" s="1"/>
      <c r="I30584" s="1"/>
      <c r="J30584" s="1"/>
      <c r="K30584" s="1"/>
      <c r="M30584" s="1"/>
      <c r="Y30584" s="1"/>
    </row>
    <row r="30585" spans="6:25" x14ac:dyDescent="0.2">
      <c r="H30585" s="1"/>
      <c r="I30585" s="1"/>
      <c r="J30585" s="1"/>
      <c r="K30585" s="1"/>
      <c r="M30585" s="1"/>
      <c r="V30585" s="1"/>
      <c r="Y30585" s="1"/>
    </row>
    <row r="30586" spans="6:25" x14ac:dyDescent="0.2">
      <c r="H30586" s="1"/>
      <c r="I30586" s="1"/>
      <c r="J30586" s="1"/>
      <c r="K30586" s="1"/>
      <c r="M30586" s="1"/>
      <c r="V30586" s="1"/>
      <c r="Y30586" s="1"/>
    </row>
    <row r="30587" spans="6:25" x14ac:dyDescent="0.2">
      <c r="F30587" s="1"/>
      <c r="H30587" s="1"/>
      <c r="I30587" s="1"/>
      <c r="J30587" s="1"/>
      <c r="K30587" s="1"/>
      <c r="M30587" s="1"/>
      <c r="R30587" s="1"/>
      <c r="V30587" s="1"/>
      <c r="Y30587" s="1"/>
    </row>
    <row r="30588" spans="6:25" x14ac:dyDescent="0.2">
      <c r="F30588" s="1"/>
      <c r="H30588" s="1"/>
      <c r="I30588" s="1"/>
      <c r="J30588" s="1"/>
      <c r="K30588" s="1"/>
      <c r="M30588" s="1"/>
      <c r="R30588" s="1"/>
      <c r="V30588" s="1"/>
      <c r="Y30588" s="1"/>
    </row>
    <row r="30589" spans="6:25" x14ac:dyDescent="0.2">
      <c r="H30589" s="1"/>
      <c r="I30589" s="1"/>
      <c r="J30589" s="1"/>
      <c r="K30589" s="1"/>
      <c r="M30589" s="1"/>
      <c r="V30589" s="1"/>
      <c r="Y30589" s="1"/>
    </row>
    <row r="30590" spans="6:25" x14ac:dyDescent="0.2">
      <c r="H30590" s="1"/>
      <c r="I30590" s="1"/>
      <c r="J30590" s="1"/>
      <c r="K30590" s="1"/>
      <c r="M30590" s="1"/>
      <c r="U30590" s="1"/>
      <c r="V30590" s="1"/>
      <c r="Y30590" s="1"/>
    </row>
    <row r="30591" spans="6:25" x14ac:dyDescent="0.2">
      <c r="F30591" s="1"/>
      <c r="H30591" s="1"/>
      <c r="I30591" s="1"/>
      <c r="J30591" s="1"/>
      <c r="K30591" s="1"/>
      <c r="M30591" s="1"/>
      <c r="R30591" s="1"/>
      <c r="V30591" s="1"/>
      <c r="Y30591" s="1"/>
    </row>
    <row r="30592" spans="6:25" x14ac:dyDescent="0.2">
      <c r="F30592" s="1"/>
      <c r="H30592" s="1"/>
      <c r="I30592" s="1"/>
      <c r="J30592" s="1"/>
      <c r="K30592" s="1"/>
      <c r="M30592" s="1"/>
      <c r="R30592" s="1"/>
      <c r="V30592" s="1"/>
      <c r="Y30592" s="1"/>
    </row>
    <row r="30593" spans="5:25" x14ac:dyDescent="0.2">
      <c r="E30593" s="1"/>
      <c r="G30593" s="1"/>
      <c r="H30593" s="1"/>
      <c r="I30593" s="1"/>
      <c r="J30593" s="1"/>
      <c r="K30593" s="1"/>
      <c r="M30593" s="1"/>
      <c r="Q30593" s="1"/>
      <c r="S30593" s="1"/>
      <c r="U30593" s="1"/>
      <c r="V30593" s="1"/>
      <c r="W30593" s="1"/>
      <c r="Y30593" s="1"/>
    </row>
    <row r="30594" spans="5:25" x14ac:dyDescent="0.2">
      <c r="H30594" s="1"/>
      <c r="I30594" s="1"/>
      <c r="J30594" s="1"/>
      <c r="K30594" s="1"/>
      <c r="M30594" s="1"/>
      <c r="V30594" s="1"/>
      <c r="Y30594" s="1"/>
    </row>
    <row r="30595" spans="5:25" x14ac:dyDescent="0.2">
      <c r="H30595" s="1"/>
      <c r="I30595" s="1"/>
      <c r="J30595" s="1"/>
      <c r="K30595" s="1"/>
      <c r="M30595" s="1"/>
      <c r="V30595" s="1"/>
      <c r="Y30595" s="1"/>
    </row>
    <row r="30596" spans="5:25" x14ac:dyDescent="0.2">
      <c r="H30596" s="1"/>
      <c r="I30596" s="1"/>
      <c r="J30596" s="1"/>
      <c r="K30596" s="1"/>
      <c r="M30596" s="1"/>
      <c r="V30596" s="1"/>
      <c r="Y30596" s="1"/>
    </row>
    <row r="30597" spans="5:25" x14ac:dyDescent="0.2">
      <c r="E30597" s="1"/>
      <c r="H30597" s="1"/>
      <c r="I30597" s="1"/>
      <c r="J30597" s="1"/>
      <c r="K30597" s="1"/>
      <c r="M30597" s="1"/>
      <c r="Q30597" s="1"/>
      <c r="U30597" s="1"/>
      <c r="Y30597" s="1"/>
    </row>
    <row r="30598" spans="5:25" x14ac:dyDescent="0.2">
      <c r="F30598" s="1"/>
      <c r="H30598" s="1"/>
      <c r="I30598" s="1"/>
      <c r="J30598" s="1"/>
      <c r="K30598" s="1"/>
      <c r="M30598" s="1"/>
      <c r="R30598" s="1"/>
      <c r="V30598" s="1"/>
      <c r="Y30598" s="1"/>
    </row>
    <row r="30599" spans="5:25" x14ac:dyDescent="0.2">
      <c r="H30599" s="1"/>
      <c r="I30599" s="1"/>
      <c r="J30599" s="1"/>
      <c r="K30599" s="1"/>
      <c r="M30599" s="1"/>
      <c r="Y30599" s="1"/>
    </row>
    <row r="30600" spans="5:25" x14ac:dyDescent="0.2">
      <c r="G30600" s="1"/>
      <c r="H30600" s="1"/>
      <c r="I30600" s="1"/>
      <c r="J30600" s="1"/>
      <c r="K30600" s="1"/>
      <c r="M30600" s="1"/>
      <c r="S30600" s="1"/>
      <c r="W30600" s="1"/>
      <c r="Y30600" s="1"/>
    </row>
    <row r="30601" spans="5:25" x14ac:dyDescent="0.2">
      <c r="G30601" s="1"/>
      <c r="H30601" s="1"/>
      <c r="I30601" s="1"/>
      <c r="J30601" s="1"/>
      <c r="K30601" s="1"/>
      <c r="M30601" s="1"/>
      <c r="U30601" s="1"/>
      <c r="V30601" s="1"/>
      <c r="Y30601" s="1"/>
    </row>
    <row r="30602" spans="5:25" x14ac:dyDescent="0.2">
      <c r="H30602" s="1"/>
      <c r="I30602" s="1"/>
      <c r="J30602" s="1"/>
      <c r="K30602" s="1"/>
      <c r="M30602" s="1"/>
      <c r="Y30602" s="1"/>
    </row>
    <row r="30603" spans="5:25" x14ac:dyDescent="0.2">
      <c r="G30603" s="1"/>
      <c r="H30603" s="1"/>
      <c r="I30603" s="1"/>
      <c r="J30603" s="1"/>
      <c r="K30603" s="1"/>
      <c r="M30603" s="1"/>
      <c r="V30603" s="1"/>
      <c r="Y30603" s="1"/>
    </row>
    <row r="30604" spans="5:25" x14ac:dyDescent="0.2">
      <c r="F30604" s="1"/>
      <c r="H30604" s="1"/>
      <c r="I30604" s="1"/>
      <c r="J30604" s="1"/>
      <c r="K30604" s="1"/>
      <c r="M30604" s="1"/>
      <c r="R30604" s="1"/>
      <c r="V30604" s="1"/>
      <c r="Y30604" s="1"/>
    </row>
    <row r="30605" spans="5:25" x14ac:dyDescent="0.2">
      <c r="F30605" s="1"/>
      <c r="H30605" s="1"/>
      <c r="I30605" s="1"/>
      <c r="J30605" s="1"/>
      <c r="K30605" s="1"/>
      <c r="M30605" s="1"/>
      <c r="R30605" s="1"/>
      <c r="V30605" s="1"/>
      <c r="Y30605" s="1"/>
    </row>
    <row r="30606" spans="5:25" x14ac:dyDescent="0.2">
      <c r="F30606" s="1"/>
      <c r="H30606" s="1"/>
      <c r="I30606" s="1"/>
      <c r="J30606" s="1"/>
      <c r="K30606" s="1"/>
      <c r="M30606" s="1"/>
      <c r="R30606" s="1"/>
      <c r="V30606" s="1"/>
      <c r="Y30606" s="1"/>
    </row>
    <row r="30607" spans="5:25" x14ac:dyDescent="0.2">
      <c r="H30607" s="1"/>
      <c r="I30607" s="1"/>
      <c r="J30607" s="1"/>
      <c r="K30607" s="1"/>
      <c r="M30607" s="1"/>
      <c r="V30607" s="1"/>
      <c r="Y30607" s="1"/>
    </row>
    <row r="30608" spans="5:25" x14ac:dyDescent="0.2">
      <c r="H30608" s="1"/>
      <c r="I30608" s="1"/>
      <c r="J30608" s="1"/>
      <c r="K30608" s="1"/>
      <c r="M30608" s="1"/>
      <c r="Y30608" s="1"/>
    </row>
    <row r="30609" spans="5:25" x14ac:dyDescent="0.2">
      <c r="F30609" s="1"/>
      <c r="H30609" s="1"/>
      <c r="I30609" s="1"/>
      <c r="J30609" s="1"/>
      <c r="K30609" s="1"/>
      <c r="M30609" s="1"/>
      <c r="R30609" s="1"/>
      <c r="V30609" s="1"/>
      <c r="Y30609" s="1"/>
    </row>
    <row r="30610" spans="5:25" x14ac:dyDescent="0.2">
      <c r="F30610" s="1"/>
      <c r="H30610" s="1"/>
      <c r="I30610" s="1"/>
      <c r="J30610" s="1"/>
      <c r="K30610" s="1"/>
      <c r="M30610" s="1"/>
      <c r="R30610" s="1"/>
      <c r="V30610" s="1"/>
      <c r="Y30610" s="1"/>
    </row>
    <row r="30611" spans="5:25" x14ac:dyDescent="0.2">
      <c r="H30611" s="1"/>
      <c r="I30611" s="1"/>
      <c r="J30611" s="1"/>
      <c r="K30611" s="1"/>
      <c r="M30611" s="1"/>
      <c r="V30611" s="1"/>
      <c r="Y30611" s="1"/>
    </row>
    <row r="30612" spans="5:25" x14ac:dyDescent="0.2">
      <c r="H30612" s="1"/>
      <c r="J30612" s="1"/>
      <c r="K30612" s="1"/>
      <c r="M30612" s="1"/>
      <c r="V30612" s="1"/>
      <c r="Y30612" s="1"/>
    </row>
    <row r="30613" spans="5:25" x14ac:dyDescent="0.2">
      <c r="H30613" s="1"/>
      <c r="I30613" s="1"/>
      <c r="J30613" s="1"/>
      <c r="K30613" s="1"/>
      <c r="M30613" s="1"/>
      <c r="U30613" s="1"/>
      <c r="V30613" s="1"/>
      <c r="Y30613" s="1"/>
    </row>
    <row r="30614" spans="5:25" x14ac:dyDescent="0.2">
      <c r="F30614" s="1"/>
      <c r="H30614" s="1"/>
      <c r="I30614" s="1"/>
      <c r="J30614" s="1"/>
      <c r="K30614" s="1"/>
      <c r="M30614" s="1"/>
      <c r="R30614" s="1"/>
      <c r="V30614" s="1"/>
      <c r="Y30614" s="1"/>
    </row>
    <row r="30615" spans="5:25" x14ac:dyDescent="0.2">
      <c r="F30615" s="1"/>
      <c r="H30615" s="1"/>
      <c r="I30615" s="1"/>
      <c r="J30615" s="1"/>
      <c r="K30615" s="1"/>
      <c r="M30615" s="1"/>
      <c r="R30615" s="1"/>
      <c r="V30615" s="1"/>
      <c r="Y30615" s="1"/>
    </row>
    <row r="30616" spans="5:25" x14ac:dyDescent="0.2">
      <c r="H30616" s="1"/>
      <c r="I30616" s="1"/>
      <c r="J30616" s="1"/>
      <c r="K30616" s="1"/>
      <c r="M30616" s="1"/>
      <c r="V30616" s="1"/>
      <c r="Y30616" s="1"/>
    </row>
    <row r="30617" spans="5:25" x14ac:dyDescent="0.2">
      <c r="F30617" s="1"/>
      <c r="H30617" s="1"/>
      <c r="I30617" s="1"/>
      <c r="J30617" s="1"/>
      <c r="K30617" s="1"/>
      <c r="M30617" s="1"/>
      <c r="R30617" s="1"/>
      <c r="V30617" s="1"/>
      <c r="Y30617" s="1"/>
    </row>
    <row r="30618" spans="5:25" x14ac:dyDescent="0.2">
      <c r="H30618" s="1"/>
      <c r="I30618" s="1"/>
      <c r="J30618" s="1"/>
      <c r="K30618" s="1"/>
      <c r="M30618" s="1"/>
      <c r="V30618" s="1"/>
      <c r="Y30618" s="1"/>
    </row>
    <row r="30619" spans="5:25" x14ac:dyDescent="0.2">
      <c r="H30619" s="1"/>
      <c r="I30619" s="1"/>
      <c r="J30619" s="1"/>
      <c r="K30619" s="1"/>
      <c r="M30619" s="1"/>
      <c r="V30619" s="1"/>
      <c r="Y30619" s="1"/>
    </row>
    <row r="30620" spans="5:25" x14ac:dyDescent="0.2">
      <c r="E30620" s="1"/>
      <c r="F30620" s="1"/>
      <c r="H30620" s="1"/>
      <c r="I30620" s="1"/>
      <c r="J30620" s="1"/>
      <c r="K30620" s="1"/>
      <c r="M30620" s="1"/>
      <c r="Q30620" s="1"/>
      <c r="R30620" s="1"/>
      <c r="U30620" s="1"/>
      <c r="V30620" s="1"/>
      <c r="W30620" s="1"/>
      <c r="Y30620" s="1"/>
    </row>
    <row r="30621" spans="5:25" x14ac:dyDescent="0.2">
      <c r="F30621" s="1"/>
      <c r="H30621" s="1"/>
      <c r="I30621" s="1"/>
      <c r="J30621" s="1"/>
      <c r="K30621" s="1"/>
      <c r="M30621" s="1"/>
      <c r="R30621" s="1"/>
      <c r="V30621" s="1"/>
      <c r="Y30621" s="1"/>
    </row>
    <row r="30622" spans="5:25" x14ac:dyDescent="0.2">
      <c r="H30622" s="1"/>
      <c r="I30622" s="1"/>
      <c r="J30622" s="1"/>
      <c r="K30622" s="1"/>
      <c r="M30622" s="1"/>
      <c r="U30622" s="1"/>
      <c r="V30622" s="1"/>
      <c r="W30622" s="1"/>
      <c r="Y30622" s="1"/>
    </row>
    <row r="30623" spans="5:25" x14ac:dyDescent="0.2">
      <c r="H30623" s="1"/>
      <c r="I30623" s="1"/>
      <c r="J30623" s="1"/>
      <c r="K30623" s="1"/>
      <c r="M30623" s="1"/>
      <c r="V30623" s="1"/>
      <c r="Y30623" s="1"/>
    </row>
    <row r="30624" spans="5:25" x14ac:dyDescent="0.2">
      <c r="H30624" s="1"/>
      <c r="I30624" s="1"/>
      <c r="J30624" s="1"/>
      <c r="K30624" s="1"/>
      <c r="M30624" s="1"/>
      <c r="Y30624" s="1"/>
    </row>
    <row r="30625" spans="6:25" x14ac:dyDescent="0.2">
      <c r="F30625" s="1"/>
      <c r="H30625" s="1"/>
      <c r="I30625" s="1"/>
      <c r="J30625" s="1"/>
      <c r="K30625" s="1"/>
      <c r="M30625" s="1"/>
      <c r="R30625" s="1"/>
      <c r="V30625" s="1"/>
      <c r="Y30625" s="1"/>
    </row>
    <row r="30626" spans="6:25" x14ac:dyDescent="0.2">
      <c r="H30626" s="1"/>
      <c r="I30626" s="1"/>
      <c r="J30626" s="1"/>
      <c r="K30626" s="1"/>
      <c r="M30626" s="1"/>
      <c r="V30626" s="1"/>
      <c r="Y30626" s="1"/>
    </row>
    <row r="30627" spans="6:25" x14ac:dyDescent="0.2">
      <c r="F30627" s="1"/>
      <c r="H30627" s="1"/>
      <c r="I30627" s="1"/>
      <c r="J30627" s="1"/>
      <c r="K30627" s="1"/>
      <c r="M30627" s="1"/>
      <c r="R30627" s="1"/>
      <c r="V30627" s="1"/>
      <c r="Y30627" s="1"/>
    </row>
    <row r="30628" spans="6:25" x14ac:dyDescent="0.2">
      <c r="F30628" s="1"/>
      <c r="H30628" s="1"/>
      <c r="I30628" s="1"/>
      <c r="J30628" s="1"/>
      <c r="K30628" s="1"/>
      <c r="M30628" s="1"/>
      <c r="R30628" s="1"/>
      <c r="V30628" s="1"/>
      <c r="Y30628" s="1"/>
    </row>
    <row r="30629" spans="6:25" x14ac:dyDescent="0.2">
      <c r="F30629" s="1"/>
      <c r="G30629" s="1"/>
      <c r="H30629" s="1"/>
      <c r="J30629" s="1"/>
      <c r="K30629" s="1"/>
      <c r="M30629" s="1"/>
      <c r="R30629" s="1"/>
      <c r="V30629" s="1"/>
      <c r="Y30629" s="1"/>
    </row>
    <row r="30630" spans="6:25" x14ac:dyDescent="0.2">
      <c r="F30630" s="1"/>
      <c r="H30630" s="1"/>
      <c r="I30630" s="1"/>
      <c r="J30630" s="1"/>
      <c r="K30630" s="1"/>
      <c r="M30630" s="1"/>
      <c r="R30630" s="1"/>
      <c r="V30630" s="1"/>
      <c r="Y30630" s="1"/>
    </row>
    <row r="30631" spans="6:25" x14ac:dyDescent="0.2">
      <c r="H30631" s="1"/>
      <c r="I30631" s="1"/>
      <c r="J30631" s="1"/>
      <c r="K30631" s="1"/>
      <c r="M30631" s="1"/>
      <c r="Y30631" s="1"/>
    </row>
    <row r="30632" spans="6:25" x14ac:dyDescent="0.2">
      <c r="H30632" s="1"/>
      <c r="I30632" s="1"/>
      <c r="J30632" s="1"/>
      <c r="K30632" s="1"/>
      <c r="M30632" s="1"/>
      <c r="Y30632" s="1"/>
    </row>
    <row r="30633" spans="6:25" x14ac:dyDescent="0.2">
      <c r="H30633" s="1"/>
      <c r="I30633" s="1"/>
      <c r="J30633" s="1"/>
      <c r="K30633" s="1"/>
      <c r="M30633" s="1"/>
      <c r="V30633" s="1"/>
      <c r="Y30633" s="1"/>
    </row>
    <row r="30634" spans="6:25" x14ac:dyDescent="0.2">
      <c r="H30634" s="1"/>
      <c r="I30634" s="1"/>
      <c r="J30634" s="1"/>
      <c r="K30634" s="1"/>
      <c r="M30634" s="1"/>
    </row>
    <row r="30635" spans="6:25" x14ac:dyDescent="0.2">
      <c r="H30635" s="1"/>
      <c r="I30635" s="1"/>
      <c r="J30635" s="1"/>
      <c r="K30635" s="1"/>
      <c r="M30635" s="1"/>
      <c r="V30635" s="1"/>
      <c r="Y30635" s="1"/>
    </row>
    <row r="30636" spans="6:25" x14ac:dyDescent="0.2">
      <c r="H30636" s="1"/>
      <c r="I30636" s="1"/>
      <c r="J30636" s="1"/>
      <c r="K30636" s="1"/>
      <c r="M30636" s="1"/>
      <c r="U30636" s="1"/>
      <c r="Y30636" s="1"/>
    </row>
    <row r="30637" spans="6:25" x14ac:dyDescent="0.2">
      <c r="H30637" s="1"/>
      <c r="I30637" s="1"/>
      <c r="J30637" s="1"/>
      <c r="K30637" s="1"/>
      <c r="M30637" s="1"/>
      <c r="V30637" s="1"/>
      <c r="Y30637" s="1"/>
    </row>
    <row r="30638" spans="6:25" x14ac:dyDescent="0.2">
      <c r="G30638" s="1"/>
      <c r="H30638" s="1"/>
      <c r="I30638" s="1"/>
      <c r="J30638" s="1"/>
      <c r="K30638" s="1"/>
      <c r="M30638" s="1"/>
      <c r="V30638" s="1"/>
      <c r="Y30638" s="1"/>
    </row>
    <row r="30639" spans="6:25" x14ac:dyDescent="0.2">
      <c r="H30639" s="1"/>
      <c r="I30639" s="1"/>
      <c r="J30639" s="1"/>
      <c r="K30639" s="1"/>
      <c r="M30639" s="1"/>
      <c r="Y30639" s="1"/>
    </row>
    <row r="30640" spans="6:25" x14ac:dyDescent="0.2">
      <c r="F30640" s="1"/>
      <c r="H30640" s="1"/>
      <c r="I30640" s="1"/>
      <c r="J30640" s="1"/>
      <c r="K30640" s="1"/>
      <c r="M30640" s="1"/>
      <c r="R30640" s="1"/>
      <c r="V30640" s="1"/>
      <c r="Y30640" s="1"/>
    </row>
    <row r="30641" spans="5:25" x14ac:dyDescent="0.2">
      <c r="H30641" s="1"/>
      <c r="I30641" s="1"/>
      <c r="J30641" s="1"/>
      <c r="K30641" s="1"/>
      <c r="M30641" s="1"/>
      <c r="V30641" s="1"/>
      <c r="Y30641" s="1"/>
    </row>
    <row r="30642" spans="5:25" x14ac:dyDescent="0.2">
      <c r="H30642" s="1"/>
      <c r="I30642" s="1"/>
      <c r="J30642" s="1"/>
      <c r="K30642" s="1"/>
      <c r="M30642" s="1"/>
      <c r="Y30642" s="1"/>
    </row>
    <row r="30643" spans="5:25" x14ac:dyDescent="0.2">
      <c r="H30643" s="1"/>
      <c r="I30643" s="1"/>
      <c r="J30643" s="1"/>
      <c r="K30643" s="1"/>
      <c r="M30643" s="1"/>
      <c r="Y30643" s="1"/>
    </row>
    <row r="30644" spans="5:25" x14ac:dyDescent="0.2">
      <c r="H30644" s="1"/>
      <c r="I30644" s="1"/>
      <c r="J30644" s="1"/>
      <c r="K30644" s="1"/>
      <c r="M30644" s="1"/>
      <c r="V30644" s="1"/>
      <c r="Y30644" s="1"/>
    </row>
    <row r="30645" spans="5:25" x14ac:dyDescent="0.2">
      <c r="H30645" s="1"/>
      <c r="I30645" s="1"/>
      <c r="J30645" s="1"/>
      <c r="K30645" s="1"/>
      <c r="M30645" s="1"/>
      <c r="V30645" s="1"/>
      <c r="Y30645" s="1"/>
    </row>
    <row r="30646" spans="5:25" x14ac:dyDescent="0.2">
      <c r="H30646" s="1"/>
      <c r="K30646" s="1"/>
      <c r="M30646" s="1"/>
      <c r="Y30646" s="1"/>
    </row>
    <row r="30647" spans="5:25" x14ac:dyDescent="0.2">
      <c r="H30647" s="1"/>
      <c r="I30647" s="1"/>
      <c r="J30647" s="1"/>
      <c r="K30647" s="1"/>
      <c r="M30647" s="1"/>
      <c r="U30647" s="1"/>
      <c r="W30647" s="1"/>
      <c r="Y30647" s="1"/>
    </row>
    <row r="30648" spans="5:25" x14ac:dyDescent="0.2">
      <c r="F30648" s="1"/>
      <c r="G30648" s="1"/>
      <c r="H30648" s="1"/>
      <c r="I30648" s="1"/>
      <c r="J30648" s="1"/>
      <c r="K30648" s="1"/>
      <c r="M30648" s="1"/>
      <c r="R30648" s="1"/>
      <c r="V30648" s="1"/>
      <c r="Y30648" s="1"/>
    </row>
    <row r="30649" spans="5:25" x14ac:dyDescent="0.2">
      <c r="H30649" s="1"/>
      <c r="I30649" s="1"/>
      <c r="J30649" s="1"/>
      <c r="K30649" s="1"/>
      <c r="M30649" s="1"/>
      <c r="V30649" s="1"/>
      <c r="Y30649" s="1"/>
    </row>
    <row r="30650" spans="5:25" x14ac:dyDescent="0.2">
      <c r="H30650" s="1"/>
      <c r="I30650" s="1"/>
      <c r="J30650" s="1"/>
      <c r="K30650" s="1"/>
      <c r="M30650" s="1"/>
      <c r="V30650" s="1"/>
      <c r="Y30650" s="1"/>
    </row>
    <row r="30651" spans="5:25" x14ac:dyDescent="0.2">
      <c r="E30651" s="1"/>
      <c r="H30651" s="1"/>
      <c r="I30651" s="1"/>
      <c r="J30651" s="1"/>
      <c r="K30651" s="1"/>
      <c r="M30651" s="1"/>
      <c r="Q30651" s="1"/>
      <c r="U30651" s="1"/>
      <c r="V30651" s="1"/>
      <c r="W30651" s="1"/>
      <c r="Y30651" s="1"/>
    </row>
    <row r="30652" spans="5:25" x14ac:dyDescent="0.2">
      <c r="H30652" s="1"/>
      <c r="I30652" s="1"/>
      <c r="J30652" s="1"/>
      <c r="K30652" s="1"/>
      <c r="M30652" s="1"/>
      <c r="Y30652" s="1"/>
    </row>
    <row r="30653" spans="5:25" x14ac:dyDescent="0.2">
      <c r="H30653" s="1"/>
      <c r="I30653" s="1"/>
      <c r="J30653" s="1"/>
      <c r="K30653" s="1"/>
      <c r="M30653" s="1"/>
      <c r="U30653" s="1"/>
      <c r="Y30653" s="1"/>
    </row>
    <row r="30654" spans="5:25" x14ac:dyDescent="0.2">
      <c r="H30654" s="1"/>
      <c r="I30654" s="1"/>
      <c r="J30654" s="1"/>
      <c r="K30654" s="1"/>
      <c r="M30654" s="1"/>
      <c r="Y30654" s="1"/>
    </row>
    <row r="30655" spans="5:25" x14ac:dyDescent="0.2">
      <c r="H30655" s="1"/>
      <c r="I30655" s="1"/>
      <c r="J30655" s="1"/>
      <c r="K30655" s="1"/>
      <c r="M30655" s="1"/>
      <c r="U30655" s="1"/>
      <c r="Y30655" s="1"/>
    </row>
    <row r="30656" spans="5:25" x14ac:dyDescent="0.2">
      <c r="H30656" s="1"/>
      <c r="I30656" s="1"/>
      <c r="J30656" s="1"/>
      <c r="K30656" s="1"/>
      <c r="M30656" s="1"/>
      <c r="V30656" s="1"/>
      <c r="Y30656" s="1"/>
    </row>
    <row r="30657" spans="5:25" x14ac:dyDescent="0.2">
      <c r="E30657" s="1"/>
      <c r="H30657" s="1"/>
      <c r="I30657" s="1"/>
      <c r="J30657" s="1"/>
      <c r="K30657" s="1"/>
      <c r="M30657" s="1"/>
      <c r="Q30657" s="1"/>
      <c r="U30657" s="1"/>
      <c r="Y30657" s="1"/>
    </row>
    <row r="30658" spans="5:25" x14ac:dyDescent="0.2">
      <c r="H30658" s="1"/>
      <c r="I30658" s="1"/>
      <c r="J30658" s="1"/>
      <c r="K30658" s="1"/>
      <c r="M30658" s="1"/>
      <c r="U30658" s="1"/>
      <c r="Y30658" s="1"/>
    </row>
    <row r="30659" spans="5:25" x14ac:dyDescent="0.2">
      <c r="E30659" s="1"/>
      <c r="H30659" s="1"/>
      <c r="I30659" s="1"/>
      <c r="J30659" s="1"/>
      <c r="K30659" s="1"/>
      <c r="M30659" s="1"/>
      <c r="Q30659" s="1"/>
      <c r="U30659" s="1"/>
      <c r="Y30659" s="1"/>
    </row>
    <row r="30660" spans="5:25" x14ac:dyDescent="0.2">
      <c r="H30660" s="1"/>
      <c r="I30660" s="1"/>
      <c r="J30660" s="1"/>
      <c r="K30660" s="1"/>
      <c r="M30660" s="1"/>
      <c r="V30660" s="1"/>
      <c r="Y30660" s="1"/>
    </row>
    <row r="30661" spans="5:25" x14ac:dyDescent="0.2">
      <c r="H30661" s="1"/>
      <c r="I30661" s="1"/>
      <c r="J30661" s="1"/>
      <c r="K30661" s="1"/>
      <c r="M30661" s="1"/>
      <c r="V30661" s="1"/>
      <c r="Y30661" s="1"/>
    </row>
    <row r="30662" spans="5:25" x14ac:dyDescent="0.2">
      <c r="H30662" s="1"/>
      <c r="I30662" s="1"/>
      <c r="J30662" s="1"/>
      <c r="K30662" s="1"/>
      <c r="M30662" s="1"/>
      <c r="V30662" s="1"/>
      <c r="W30662" s="1"/>
      <c r="Y30662" s="1"/>
    </row>
    <row r="30663" spans="5:25" x14ac:dyDescent="0.2">
      <c r="H30663" s="1"/>
      <c r="I30663" s="1"/>
      <c r="K30663" s="1"/>
      <c r="M30663" s="1"/>
      <c r="U30663" s="1"/>
      <c r="Y30663" s="1"/>
    </row>
    <row r="30664" spans="5:25" x14ac:dyDescent="0.2">
      <c r="H30664" s="1"/>
      <c r="I30664" s="1"/>
      <c r="J30664" s="1"/>
      <c r="K30664" s="1"/>
      <c r="M30664" s="1"/>
      <c r="Y30664" s="1"/>
    </row>
    <row r="30665" spans="5:25" x14ac:dyDescent="0.2">
      <c r="H30665" s="1"/>
      <c r="I30665" s="1"/>
      <c r="J30665" s="1"/>
      <c r="K30665" s="1"/>
      <c r="M30665" s="1"/>
      <c r="Y30665" s="1"/>
    </row>
    <row r="30666" spans="5:25" x14ac:dyDescent="0.2">
      <c r="H30666" s="1"/>
      <c r="I30666" s="1"/>
      <c r="J30666" s="1"/>
      <c r="K30666" s="1"/>
      <c r="M30666" s="1"/>
      <c r="U30666" s="1"/>
      <c r="V30666" s="1"/>
      <c r="Y30666" s="1"/>
    </row>
    <row r="30667" spans="5:25" x14ac:dyDescent="0.2">
      <c r="H30667" s="1"/>
      <c r="I30667" s="1"/>
      <c r="J30667" s="1"/>
      <c r="K30667" s="1"/>
      <c r="M30667" s="1"/>
      <c r="Y30667" s="1"/>
    </row>
    <row r="30668" spans="5:25" x14ac:dyDescent="0.2">
      <c r="H30668" s="1"/>
      <c r="I30668" s="1"/>
      <c r="J30668" s="1"/>
      <c r="K30668" s="1"/>
      <c r="M30668" s="1"/>
      <c r="U30668" s="1"/>
      <c r="Y30668" s="1"/>
    </row>
    <row r="30669" spans="5:25" x14ac:dyDescent="0.2">
      <c r="G30669" s="1"/>
      <c r="H30669" s="1"/>
      <c r="I30669" s="1"/>
      <c r="J30669" s="1"/>
      <c r="K30669" s="1"/>
      <c r="M30669" s="1"/>
      <c r="Y30669" s="1"/>
    </row>
    <row r="30670" spans="5:25" x14ac:dyDescent="0.2">
      <c r="G30670" s="1"/>
      <c r="H30670" s="1"/>
      <c r="I30670" s="1"/>
      <c r="J30670" s="1"/>
      <c r="K30670" s="1"/>
      <c r="M30670" s="1"/>
      <c r="S30670" s="1"/>
      <c r="U30670" s="1"/>
      <c r="W30670" s="1"/>
      <c r="Y30670" s="1"/>
    </row>
    <row r="30671" spans="5:25" x14ac:dyDescent="0.2">
      <c r="H30671" s="1"/>
      <c r="I30671" s="1"/>
      <c r="J30671" s="1"/>
      <c r="K30671" s="1"/>
      <c r="M30671" s="1"/>
      <c r="V30671" s="1"/>
      <c r="Y30671" s="1"/>
    </row>
    <row r="30672" spans="5:25" x14ac:dyDescent="0.2">
      <c r="F30672" s="1"/>
      <c r="G30672" s="1"/>
      <c r="H30672" s="1"/>
      <c r="I30672" s="1"/>
      <c r="J30672" s="1"/>
      <c r="K30672" s="1"/>
      <c r="M30672" s="1"/>
      <c r="V30672" s="1"/>
      <c r="Y30672" s="1"/>
    </row>
    <row r="30673" spans="6:25" x14ac:dyDescent="0.2">
      <c r="F30673" s="1"/>
      <c r="H30673" s="1"/>
      <c r="I30673" s="1"/>
      <c r="J30673" s="1"/>
      <c r="K30673" s="1"/>
      <c r="M30673" s="1"/>
      <c r="R30673" s="1"/>
      <c r="V30673" s="1"/>
      <c r="Y30673" s="1"/>
    </row>
    <row r="30674" spans="6:25" x14ac:dyDescent="0.2">
      <c r="H30674" s="1"/>
      <c r="I30674" s="1"/>
      <c r="J30674" s="1"/>
      <c r="K30674" s="1"/>
      <c r="M30674" s="1"/>
      <c r="U30674" s="1"/>
      <c r="Y30674" s="1"/>
    </row>
    <row r="30675" spans="6:25" x14ac:dyDescent="0.2">
      <c r="H30675" s="1"/>
      <c r="I30675" s="1"/>
      <c r="J30675" s="1"/>
      <c r="K30675" s="1"/>
      <c r="M30675" s="1"/>
      <c r="U30675" s="1"/>
      <c r="Y30675" s="1"/>
    </row>
    <row r="30676" spans="6:25" x14ac:dyDescent="0.2">
      <c r="H30676" s="1"/>
      <c r="I30676" s="1"/>
      <c r="J30676" s="1"/>
      <c r="K30676" s="1"/>
      <c r="M30676" s="1"/>
      <c r="Y30676" s="1"/>
    </row>
    <row r="30677" spans="6:25" x14ac:dyDescent="0.2">
      <c r="H30677" s="1"/>
      <c r="I30677" s="1"/>
      <c r="J30677" s="1"/>
      <c r="K30677" s="1"/>
      <c r="M30677" s="1"/>
      <c r="Y30677" s="1"/>
    </row>
    <row r="30678" spans="6:25" x14ac:dyDescent="0.2">
      <c r="H30678" s="1"/>
      <c r="I30678" s="1"/>
      <c r="J30678" s="1"/>
      <c r="K30678" s="1"/>
      <c r="M30678" s="1"/>
      <c r="V30678" s="1"/>
      <c r="Y30678" s="1"/>
    </row>
    <row r="30679" spans="6:25" x14ac:dyDescent="0.2">
      <c r="H30679" s="1"/>
      <c r="I30679" s="1"/>
      <c r="J30679" s="1"/>
      <c r="K30679" s="1"/>
      <c r="M30679" s="1"/>
      <c r="Y30679" s="1"/>
    </row>
    <row r="30680" spans="6:25" x14ac:dyDescent="0.2">
      <c r="H30680" s="1"/>
      <c r="J30680" s="1"/>
      <c r="K30680" s="1"/>
      <c r="M30680" s="1"/>
      <c r="V30680" s="1"/>
      <c r="Y30680" s="1"/>
    </row>
    <row r="30681" spans="6:25" x14ac:dyDescent="0.2">
      <c r="H30681" s="1"/>
      <c r="I30681" s="1"/>
      <c r="J30681" s="1"/>
      <c r="K30681" s="1"/>
      <c r="M30681" s="1"/>
      <c r="Y30681" s="1"/>
    </row>
    <row r="30682" spans="6:25" x14ac:dyDescent="0.2">
      <c r="H30682" s="1"/>
      <c r="I30682" s="1"/>
      <c r="J30682" s="1"/>
      <c r="K30682" s="1"/>
      <c r="M30682" s="1"/>
      <c r="Y30682" s="1"/>
    </row>
    <row r="30683" spans="6:25" x14ac:dyDescent="0.2">
      <c r="F30683" s="1"/>
      <c r="H30683" s="1"/>
      <c r="I30683" s="1"/>
      <c r="J30683" s="1"/>
      <c r="K30683" s="1"/>
      <c r="M30683" s="1"/>
      <c r="R30683" s="1"/>
      <c r="V30683" s="1"/>
      <c r="Y30683" s="1"/>
    </row>
    <row r="30684" spans="6:25" x14ac:dyDescent="0.2">
      <c r="H30684" s="1"/>
      <c r="I30684" s="1"/>
      <c r="J30684" s="1"/>
      <c r="K30684" s="1"/>
      <c r="M30684" s="1"/>
      <c r="Y30684" s="1"/>
    </row>
    <row r="30685" spans="6:25" x14ac:dyDescent="0.2">
      <c r="H30685" s="1"/>
      <c r="I30685" s="1"/>
      <c r="J30685" s="1"/>
      <c r="K30685" s="1"/>
      <c r="M30685" s="1"/>
      <c r="Y30685" s="1"/>
    </row>
    <row r="30686" spans="6:25" x14ac:dyDescent="0.2">
      <c r="H30686" s="1"/>
      <c r="I30686" s="1"/>
      <c r="J30686" s="1"/>
      <c r="K30686" s="1"/>
      <c r="M30686" s="1"/>
      <c r="V30686" s="1"/>
      <c r="Y30686" s="1"/>
    </row>
    <row r="30687" spans="6:25" x14ac:dyDescent="0.2">
      <c r="F30687" s="1"/>
      <c r="H30687" s="1"/>
      <c r="I30687" s="1"/>
      <c r="J30687" s="1"/>
      <c r="K30687" s="1"/>
      <c r="M30687" s="1"/>
      <c r="R30687" s="1"/>
      <c r="V30687" s="1"/>
      <c r="Y30687" s="1"/>
    </row>
    <row r="30688" spans="6:25" x14ac:dyDescent="0.2">
      <c r="H30688" s="1"/>
      <c r="I30688" s="1"/>
      <c r="J30688" s="1"/>
      <c r="K30688" s="1"/>
      <c r="M30688" s="1"/>
      <c r="V30688" s="1"/>
      <c r="Y30688" s="1"/>
    </row>
    <row r="30689" spans="5:25" x14ac:dyDescent="0.2">
      <c r="H30689" s="1"/>
      <c r="I30689" s="1"/>
      <c r="J30689" s="1"/>
      <c r="K30689" s="1"/>
      <c r="M30689" s="1"/>
      <c r="Y30689" s="1"/>
    </row>
    <row r="30690" spans="5:25" x14ac:dyDescent="0.2">
      <c r="G30690" s="1"/>
      <c r="H30690" s="1"/>
      <c r="I30690" s="1"/>
      <c r="J30690" s="1"/>
      <c r="K30690" s="1"/>
      <c r="M30690" s="1"/>
      <c r="Y30690" s="1"/>
    </row>
    <row r="30691" spans="5:25" x14ac:dyDescent="0.2">
      <c r="H30691" s="1"/>
      <c r="I30691" s="1"/>
      <c r="J30691" s="1"/>
      <c r="K30691" s="1"/>
      <c r="M30691" s="1"/>
      <c r="Y30691" s="1"/>
    </row>
    <row r="30692" spans="5:25" x14ac:dyDescent="0.2">
      <c r="E30692" s="1"/>
      <c r="H30692" s="1"/>
      <c r="I30692" s="1"/>
      <c r="J30692" s="1"/>
      <c r="K30692" s="1"/>
      <c r="M30692" s="1"/>
      <c r="Q30692" s="1"/>
      <c r="U30692" s="1"/>
      <c r="Y30692" s="1"/>
    </row>
    <row r="30693" spans="5:25" x14ac:dyDescent="0.2">
      <c r="H30693" s="1"/>
      <c r="I30693" s="1"/>
      <c r="J30693" s="1"/>
      <c r="K30693" s="1"/>
      <c r="M30693" s="1"/>
      <c r="U30693" s="1"/>
      <c r="Y30693" s="1"/>
    </row>
    <row r="30694" spans="5:25" x14ac:dyDescent="0.2">
      <c r="H30694" s="1"/>
      <c r="I30694" s="1"/>
      <c r="J30694" s="1"/>
      <c r="K30694" s="1"/>
      <c r="M30694" s="1"/>
      <c r="W30694" s="1"/>
      <c r="Y30694" s="1"/>
    </row>
    <row r="30695" spans="5:25" x14ac:dyDescent="0.2">
      <c r="E30695" s="1"/>
      <c r="H30695" s="1"/>
      <c r="I30695" s="1"/>
      <c r="J30695" s="1"/>
      <c r="K30695" s="1"/>
      <c r="M30695" s="1"/>
      <c r="Q30695" s="1"/>
      <c r="U30695" s="1"/>
      <c r="Y30695" s="1"/>
    </row>
    <row r="30696" spans="5:25" x14ac:dyDescent="0.2">
      <c r="H30696" s="1"/>
      <c r="I30696" s="1"/>
      <c r="J30696" s="1"/>
      <c r="K30696" s="1"/>
      <c r="M30696" s="1"/>
      <c r="V30696" s="1"/>
      <c r="Y30696" s="1"/>
    </row>
    <row r="30697" spans="5:25" x14ac:dyDescent="0.2">
      <c r="H30697" s="1"/>
      <c r="J30697" s="1"/>
      <c r="K30697" s="1"/>
      <c r="M30697" s="1"/>
      <c r="V30697" s="1"/>
      <c r="Y30697" s="1"/>
    </row>
    <row r="30698" spans="5:25" x14ac:dyDescent="0.2">
      <c r="F30698" s="1"/>
      <c r="H30698" s="1"/>
      <c r="I30698" s="1"/>
      <c r="J30698" s="1"/>
      <c r="K30698" s="1"/>
      <c r="M30698" s="1"/>
      <c r="R30698" s="1"/>
      <c r="V30698" s="1"/>
      <c r="Y30698" s="1"/>
    </row>
    <row r="30699" spans="5:25" x14ac:dyDescent="0.2">
      <c r="H30699" s="1"/>
      <c r="I30699" s="1"/>
      <c r="J30699" s="1"/>
      <c r="K30699" s="1"/>
      <c r="M30699" s="1"/>
      <c r="Y30699" s="1"/>
    </row>
    <row r="30700" spans="5:25" x14ac:dyDescent="0.2">
      <c r="H30700" s="1"/>
      <c r="I30700" s="1"/>
      <c r="J30700" s="1"/>
      <c r="K30700" s="1"/>
      <c r="M30700" s="1"/>
      <c r="Y30700" s="1"/>
    </row>
    <row r="30701" spans="5:25" x14ac:dyDescent="0.2">
      <c r="H30701" s="1"/>
      <c r="I30701" s="1"/>
      <c r="J30701" s="1"/>
      <c r="K30701" s="1"/>
      <c r="M30701" s="1"/>
      <c r="Y30701" s="1"/>
    </row>
    <row r="30702" spans="5:25" x14ac:dyDescent="0.2">
      <c r="H30702" s="1"/>
      <c r="I30702" s="1"/>
      <c r="J30702" s="1"/>
      <c r="K30702" s="1"/>
      <c r="M30702" s="1"/>
      <c r="Y30702" s="1"/>
    </row>
    <row r="30703" spans="5:25" x14ac:dyDescent="0.2">
      <c r="F30703" s="1"/>
      <c r="G30703" s="1"/>
      <c r="H30703" s="1"/>
      <c r="I30703" s="1"/>
      <c r="J30703" s="1"/>
      <c r="K30703" s="1"/>
      <c r="M30703" s="1"/>
      <c r="R30703" s="1"/>
      <c r="V30703" s="1"/>
      <c r="Y30703" s="1"/>
    </row>
    <row r="30704" spans="5:25" x14ac:dyDescent="0.2">
      <c r="H30704" s="1"/>
      <c r="I30704" s="1"/>
      <c r="J30704" s="1"/>
      <c r="K30704" s="1"/>
      <c r="M30704" s="1"/>
      <c r="W30704" s="1"/>
      <c r="Y30704" s="1"/>
    </row>
    <row r="30705" spans="5:25" x14ac:dyDescent="0.2">
      <c r="E30705" s="1"/>
      <c r="H30705" s="1"/>
      <c r="I30705" s="1"/>
      <c r="J30705" s="1"/>
      <c r="K30705" s="1"/>
      <c r="M30705" s="1"/>
      <c r="Q30705" s="1"/>
      <c r="U30705" s="1"/>
      <c r="Y30705" s="1"/>
    </row>
    <row r="30706" spans="5:25" x14ac:dyDescent="0.2">
      <c r="G30706" s="1"/>
      <c r="H30706" s="1"/>
      <c r="I30706" s="1"/>
      <c r="J30706" s="1"/>
      <c r="K30706" s="1"/>
      <c r="M30706" s="1"/>
      <c r="Y30706" s="1"/>
    </row>
    <row r="30707" spans="5:25" x14ac:dyDescent="0.2">
      <c r="H30707" s="1"/>
      <c r="I30707" s="1"/>
      <c r="J30707" s="1"/>
      <c r="K30707" s="1"/>
      <c r="M30707" s="1"/>
      <c r="Y30707" s="1"/>
    </row>
    <row r="30708" spans="5:25" x14ac:dyDescent="0.2">
      <c r="H30708" s="1"/>
      <c r="I30708" s="1"/>
      <c r="J30708" s="1"/>
      <c r="K30708" s="1"/>
      <c r="M30708" s="1"/>
      <c r="Y30708" s="1"/>
    </row>
    <row r="30709" spans="5:25" x14ac:dyDescent="0.2">
      <c r="H30709" s="1"/>
      <c r="I30709" s="1"/>
      <c r="J30709" s="1"/>
      <c r="K30709" s="1"/>
      <c r="M30709" s="1"/>
      <c r="Y30709" s="1"/>
    </row>
    <row r="30710" spans="5:25" x14ac:dyDescent="0.2">
      <c r="H30710" s="1"/>
      <c r="I30710" s="1"/>
      <c r="J30710" s="1"/>
      <c r="K30710" s="1"/>
      <c r="M30710" s="1"/>
      <c r="V30710" s="1"/>
      <c r="Y30710" s="1"/>
    </row>
    <row r="30711" spans="5:25" x14ac:dyDescent="0.2">
      <c r="H30711" s="1"/>
      <c r="I30711" s="1"/>
      <c r="J30711" s="1"/>
      <c r="K30711" s="1"/>
      <c r="M30711" s="1"/>
      <c r="V30711" s="1"/>
      <c r="Y30711" s="1"/>
    </row>
    <row r="30712" spans="5:25" x14ac:dyDescent="0.2">
      <c r="H30712" s="1"/>
      <c r="I30712" s="1"/>
      <c r="J30712" s="1"/>
      <c r="K30712" s="1"/>
      <c r="M30712" s="1"/>
      <c r="Y30712" s="1"/>
    </row>
    <row r="30713" spans="5:25" x14ac:dyDescent="0.2">
      <c r="H30713" s="1"/>
      <c r="I30713" s="1"/>
      <c r="J30713" s="1"/>
      <c r="K30713" s="1"/>
      <c r="M30713" s="1"/>
      <c r="Y30713" s="1"/>
    </row>
    <row r="30714" spans="5:25" x14ac:dyDescent="0.2">
      <c r="F30714" s="1"/>
      <c r="H30714" s="1"/>
      <c r="I30714" s="1"/>
      <c r="J30714" s="1"/>
      <c r="K30714" s="1"/>
      <c r="M30714" s="1"/>
      <c r="R30714" s="1"/>
      <c r="V30714" s="1"/>
      <c r="Y30714" s="1"/>
    </row>
    <row r="30715" spans="5:25" x14ac:dyDescent="0.2">
      <c r="H30715" s="1"/>
      <c r="I30715" s="1"/>
      <c r="J30715" s="1"/>
      <c r="K30715" s="1"/>
      <c r="M30715" s="1"/>
      <c r="Y30715" s="1"/>
    </row>
    <row r="30716" spans="5:25" x14ac:dyDescent="0.2">
      <c r="H30716" s="1"/>
      <c r="I30716" s="1"/>
      <c r="J30716" s="1"/>
      <c r="K30716" s="1"/>
      <c r="M30716" s="1"/>
      <c r="Y30716" s="1"/>
    </row>
    <row r="30717" spans="5:25" x14ac:dyDescent="0.2">
      <c r="H30717" s="1"/>
      <c r="I30717" s="1"/>
      <c r="J30717" s="1"/>
      <c r="K30717" s="1"/>
      <c r="M30717" s="1"/>
      <c r="Y30717" s="1"/>
    </row>
    <row r="30718" spans="5:25" x14ac:dyDescent="0.2">
      <c r="H30718" s="1"/>
      <c r="I30718" s="1"/>
      <c r="J30718" s="1"/>
      <c r="K30718" s="1"/>
      <c r="M30718" s="1"/>
      <c r="Y30718" s="1"/>
    </row>
    <row r="30719" spans="5:25" x14ac:dyDescent="0.2">
      <c r="H30719" s="1"/>
      <c r="I30719" s="1"/>
      <c r="J30719" s="1"/>
      <c r="K30719" s="1"/>
      <c r="M30719" s="1"/>
      <c r="Y30719" s="1"/>
    </row>
    <row r="30720" spans="5:25" x14ac:dyDescent="0.2">
      <c r="E30720" s="1"/>
      <c r="H30720" s="1"/>
      <c r="I30720" s="1"/>
      <c r="J30720" s="1"/>
      <c r="K30720" s="1"/>
      <c r="M30720" s="1"/>
      <c r="Q30720" s="1"/>
      <c r="U30720" s="1"/>
      <c r="V30720" s="1"/>
      <c r="W30720" s="1"/>
      <c r="Y30720" s="1"/>
    </row>
    <row r="30721" spans="6:25" x14ac:dyDescent="0.2">
      <c r="G30721" s="1"/>
      <c r="H30721" s="1"/>
      <c r="I30721" s="1"/>
      <c r="J30721" s="1"/>
      <c r="K30721" s="1"/>
      <c r="M30721" s="1"/>
      <c r="S30721" s="1"/>
      <c r="U30721" s="1"/>
      <c r="W30721" s="1"/>
      <c r="Y30721" s="1"/>
    </row>
    <row r="30722" spans="6:25" x14ac:dyDescent="0.2">
      <c r="H30722" s="1"/>
      <c r="I30722" s="1"/>
      <c r="J30722" s="1"/>
      <c r="K30722" s="1"/>
      <c r="M30722" s="1"/>
      <c r="V30722" s="1"/>
      <c r="Y30722" s="1"/>
    </row>
    <row r="30723" spans="6:25" x14ac:dyDescent="0.2">
      <c r="H30723" s="1"/>
      <c r="I30723" s="1"/>
      <c r="J30723" s="1"/>
      <c r="K30723" s="1"/>
      <c r="M30723" s="1"/>
      <c r="U30723" s="1"/>
      <c r="Y30723" s="1"/>
    </row>
    <row r="30724" spans="6:25" x14ac:dyDescent="0.2">
      <c r="H30724" s="1"/>
      <c r="I30724" s="1"/>
      <c r="J30724" s="1"/>
      <c r="K30724" s="1"/>
      <c r="M30724" s="1"/>
      <c r="Y30724" s="1"/>
    </row>
    <row r="30725" spans="6:25" x14ac:dyDescent="0.2">
      <c r="H30725" s="1"/>
      <c r="I30725" s="1"/>
      <c r="J30725" s="1"/>
      <c r="K30725" s="1"/>
      <c r="M30725" s="1"/>
      <c r="U30725" s="1"/>
      <c r="V30725" s="1"/>
      <c r="W30725" s="1"/>
      <c r="Y30725" s="1"/>
    </row>
    <row r="30726" spans="6:25" x14ac:dyDescent="0.2">
      <c r="H30726" s="1"/>
      <c r="I30726" s="1"/>
      <c r="J30726" s="1"/>
      <c r="K30726" s="1"/>
      <c r="M30726" s="1"/>
      <c r="Y30726" s="1"/>
    </row>
    <row r="30727" spans="6:25" x14ac:dyDescent="0.2">
      <c r="H30727" s="1"/>
      <c r="I30727" s="1"/>
      <c r="J30727" s="1"/>
      <c r="K30727" s="1"/>
      <c r="M30727" s="1"/>
      <c r="Y30727" s="1"/>
    </row>
    <row r="30728" spans="6:25" x14ac:dyDescent="0.2">
      <c r="H30728" s="1"/>
      <c r="I30728" s="1"/>
      <c r="J30728" s="1"/>
      <c r="K30728" s="1"/>
      <c r="M30728" s="1"/>
      <c r="Y30728" s="1"/>
    </row>
    <row r="30729" spans="6:25" x14ac:dyDescent="0.2">
      <c r="H30729" s="1"/>
      <c r="I30729" s="1"/>
      <c r="J30729" s="1"/>
      <c r="K30729" s="1"/>
      <c r="M30729" s="1"/>
      <c r="Y30729" s="1"/>
    </row>
    <row r="30730" spans="6:25" x14ac:dyDescent="0.2">
      <c r="H30730" s="1"/>
      <c r="I30730" s="1"/>
      <c r="J30730" s="1"/>
      <c r="K30730" s="1"/>
      <c r="M30730" s="1"/>
      <c r="V30730" s="1"/>
      <c r="Y30730" s="1"/>
    </row>
    <row r="30731" spans="6:25" x14ac:dyDescent="0.2">
      <c r="F30731" s="1"/>
      <c r="H30731" s="1"/>
      <c r="I30731" s="1"/>
      <c r="J30731" s="1"/>
      <c r="K30731" s="1"/>
      <c r="M30731" s="1"/>
      <c r="R30731" s="1"/>
      <c r="V30731" s="1"/>
      <c r="Y30731" s="1"/>
    </row>
    <row r="30732" spans="6:25" x14ac:dyDescent="0.2">
      <c r="H30732" s="1"/>
      <c r="I30732" s="1"/>
      <c r="J30732" s="1"/>
      <c r="K30732" s="1"/>
      <c r="M30732" s="1"/>
      <c r="Y30732" s="1"/>
    </row>
    <row r="30733" spans="6:25" x14ac:dyDescent="0.2">
      <c r="H30733" s="1"/>
      <c r="I30733" s="1"/>
      <c r="J30733" s="1"/>
      <c r="K30733" s="1"/>
      <c r="M30733" s="1"/>
      <c r="Y30733" s="1"/>
    </row>
    <row r="30734" spans="6:25" x14ac:dyDescent="0.2">
      <c r="H30734" s="1"/>
      <c r="I30734" s="1"/>
      <c r="J30734" s="1"/>
      <c r="K30734" s="1"/>
      <c r="M30734" s="1"/>
      <c r="Y30734" s="1"/>
    </row>
    <row r="30735" spans="6:25" x14ac:dyDescent="0.2">
      <c r="H30735" s="1"/>
      <c r="I30735" s="1"/>
      <c r="J30735" s="1"/>
      <c r="K30735" s="1"/>
      <c r="M30735" s="1"/>
      <c r="Y30735" s="1"/>
    </row>
    <row r="30736" spans="6:25" x14ac:dyDescent="0.2">
      <c r="H30736" s="1"/>
      <c r="I30736" s="1"/>
      <c r="J30736" s="1"/>
      <c r="K30736" s="1"/>
      <c r="M30736" s="1"/>
      <c r="Y30736" s="1"/>
    </row>
    <row r="30737" spans="6:25" x14ac:dyDescent="0.2">
      <c r="H30737" s="1"/>
      <c r="I30737" s="1"/>
      <c r="J30737" s="1"/>
      <c r="K30737" s="1"/>
      <c r="M30737" s="1"/>
      <c r="Y30737" s="1"/>
    </row>
    <row r="30738" spans="6:25" x14ac:dyDescent="0.2">
      <c r="H30738" s="1"/>
      <c r="I30738" s="1"/>
      <c r="J30738" s="1"/>
      <c r="K30738" s="1"/>
      <c r="M30738" s="1"/>
      <c r="W30738" s="1"/>
      <c r="Y30738" s="1"/>
    </row>
    <row r="30739" spans="6:25" x14ac:dyDescent="0.2">
      <c r="H30739" s="1"/>
      <c r="I30739" s="1"/>
      <c r="J30739" s="1"/>
      <c r="K30739" s="1"/>
      <c r="M30739" s="1"/>
      <c r="Y30739" s="1"/>
    </row>
    <row r="30740" spans="6:25" x14ac:dyDescent="0.2">
      <c r="H30740" s="1"/>
      <c r="I30740" s="1"/>
      <c r="J30740" s="1"/>
      <c r="K30740" s="1"/>
      <c r="M30740" s="1"/>
      <c r="W30740" s="1"/>
      <c r="Y30740" s="1"/>
    </row>
    <row r="30741" spans="6:25" x14ac:dyDescent="0.2">
      <c r="G30741" s="1"/>
      <c r="H30741" s="1"/>
      <c r="I30741" s="1"/>
      <c r="J30741" s="1"/>
      <c r="K30741" s="1"/>
      <c r="M30741" s="1"/>
      <c r="S30741" s="1"/>
      <c r="U30741" s="1"/>
      <c r="V30741" s="1"/>
      <c r="W30741" s="1"/>
      <c r="Y30741" s="1"/>
    </row>
    <row r="30742" spans="6:25" x14ac:dyDescent="0.2">
      <c r="F30742" s="1"/>
      <c r="H30742" s="1"/>
      <c r="I30742" s="1"/>
      <c r="J30742" s="1"/>
      <c r="K30742" s="1"/>
      <c r="M30742" s="1"/>
      <c r="R30742" s="1"/>
      <c r="V30742" s="1"/>
      <c r="Y30742" s="1"/>
    </row>
    <row r="30743" spans="6:25" x14ac:dyDescent="0.2">
      <c r="F30743" s="1"/>
      <c r="H30743" s="1"/>
      <c r="I30743" s="1"/>
      <c r="J30743" s="1"/>
      <c r="K30743" s="1"/>
      <c r="M30743" s="1"/>
      <c r="R30743" s="1"/>
      <c r="U30743" s="1"/>
      <c r="V30743" s="1"/>
      <c r="W30743" s="1"/>
      <c r="Y30743" s="1"/>
    </row>
    <row r="30744" spans="6:25" x14ac:dyDescent="0.2">
      <c r="H30744" s="1"/>
      <c r="I30744" s="1"/>
      <c r="J30744" s="1"/>
      <c r="K30744" s="1"/>
      <c r="M30744" s="1"/>
      <c r="Y30744" s="1"/>
    </row>
    <row r="30745" spans="6:25" x14ac:dyDescent="0.2">
      <c r="H30745" s="1"/>
      <c r="I30745" s="1"/>
      <c r="J30745" s="1"/>
      <c r="K30745" s="1"/>
      <c r="M30745" s="1"/>
      <c r="W30745" s="1"/>
      <c r="Y30745" s="1"/>
    </row>
    <row r="30746" spans="6:25" x14ac:dyDescent="0.2">
      <c r="H30746" s="1"/>
      <c r="I30746" s="1"/>
      <c r="J30746" s="1"/>
      <c r="K30746" s="1"/>
      <c r="M30746" s="1"/>
      <c r="W30746" s="1"/>
      <c r="Y30746" s="1"/>
    </row>
    <row r="30747" spans="6:25" x14ac:dyDescent="0.2">
      <c r="H30747" s="1"/>
      <c r="I30747" s="1"/>
      <c r="J30747" s="1"/>
      <c r="K30747" s="1"/>
      <c r="M30747" s="1"/>
      <c r="W30747" s="1"/>
      <c r="Y30747" s="1"/>
    </row>
    <row r="30748" spans="6:25" x14ac:dyDescent="0.2">
      <c r="H30748" s="1"/>
      <c r="I30748" s="1"/>
      <c r="J30748" s="1"/>
      <c r="K30748" s="1"/>
      <c r="M30748" s="1"/>
      <c r="Y30748" s="1"/>
    </row>
    <row r="30749" spans="6:25" x14ac:dyDescent="0.2">
      <c r="H30749" s="1"/>
      <c r="I30749" s="1"/>
      <c r="J30749" s="1"/>
      <c r="K30749" s="1"/>
      <c r="M30749" s="1"/>
      <c r="Y30749" s="1"/>
    </row>
    <row r="30750" spans="6:25" x14ac:dyDescent="0.2">
      <c r="F30750" s="1"/>
      <c r="H30750" s="1"/>
      <c r="I30750" s="1"/>
      <c r="J30750" s="1"/>
      <c r="K30750" s="1"/>
      <c r="M30750" s="1"/>
      <c r="R30750" s="1"/>
      <c r="V30750" s="1"/>
      <c r="Y30750" s="1"/>
    </row>
    <row r="30751" spans="6:25" x14ac:dyDescent="0.2">
      <c r="H30751" s="1"/>
      <c r="I30751" s="1"/>
      <c r="J30751" s="1"/>
      <c r="K30751" s="1"/>
      <c r="M30751" s="1"/>
      <c r="W30751" s="1"/>
      <c r="Y30751" s="1"/>
    </row>
    <row r="30752" spans="6:25" x14ac:dyDescent="0.2">
      <c r="H30752" s="1"/>
      <c r="I30752" s="1"/>
      <c r="J30752" s="1"/>
      <c r="K30752" s="1"/>
      <c r="M30752" s="1"/>
      <c r="Y30752" s="1"/>
    </row>
    <row r="30753" spans="6:25" x14ac:dyDescent="0.2">
      <c r="H30753" s="1"/>
      <c r="I30753" s="1"/>
      <c r="J30753" s="1"/>
      <c r="K30753" s="1"/>
      <c r="M30753" s="1"/>
      <c r="Y30753" s="1"/>
    </row>
    <row r="30754" spans="6:25" x14ac:dyDescent="0.2">
      <c r="H30754" s="1"/>
      <c r="I30754" s="1"/>
      <c r="J30754" s="1"/>
      <c r="K30754" s="1"/>
      <c r="M30754" s="1"/>
      <c r="Y30754" s="1"/>
    </row>
    <row r="30755" spans="6:25" x14ac:dyDescent="0.2">
      <c r="H30755" s="1"/>
      <c r="I30755" s="1"/>
      <c r="J30755" s="1"/>
      <c r="K30755" s="1"/>
      <c r="M30755" s="1"/>
      <c r="Y30755" s="1"/>
    </row>
    <row r="30756" spans="6:25" x14ac:dyDescent="0.2">
      <c r="H30756" s="1"/>
      <c r="I30756" s="1"/>
      <c r="J30756" s="1"/>
      <c r="K30756" s="1"/>
      <c r="M30756" s="1"/>
      <c r="W30756" s="1"/>
      <c r="Y30756" s="1"/>
    </row>
    <row r="30757" spans="6:25" x14ac:dyDescent="0.2">
      <c r="H30757" s="1"/>
      <c r="I30757" s="1"/>
      <c r="J30757" s="1"/>
      <c r="K30757" s="1"/>
      <c r="M30757" s="1"/>
      <c r="Y30757" s="1"/>
    </row>
    <row r="30758" spans="6:25" x14ac:dyDescent="0.2">
      <c r="H30758" s="1"/>
      <c r="I30758" s="1"/>
      <c r="J30758" s="1"/>
      <c r="K30758" s="1"/>
      <c r="M30758" s="1"/>
      <c r="Y30758" s="1"/>
    </row>
    <row r="30759" spans="6:25" x14ac:dyDescent="0.2">
      <c r="H30759" s="1"/>
      <c r="I30759" s="1"/>
      <c r="J30759" s="1"/>
      <c r="K30759" s="1"/>
      <c r="M30759" s="1"/>
      <c r="V30759" s="1"/>
      <c r="W30759" s="1"/>
      <c r="Y30759" s="1"/>
    </row>
    <row r="30760" spans="6:25" x14ac:dyDescent="0.2">
      <c r="H30760" s="1"/>
      <c r="I30760" s="1"/>
      <c r="J30760" s="1"/>
      <c r="K30760" s="1"/>
      <c r="M30760" s="1"/>
      <c r="Y30760" s="1"/>
    </row>
    <row r="30761" spans="6:25" x14ac:dyDescent="0.2">
      <c r="H30761" s="1"/>
      <c r="I30761" s="1"/>
      <c r="J30761" s="1"/>
      <c r="K30761" s="1"/>
      <c r="M30761" s="1"/>
      <c r="Y30761" s="1"/>
    </row>
    <row r="30762" spans="6:25" x14ac:dyDescent="0.2">
      <c r="H30762" s="1"/>
      <c r="I30762" s="1"/>
      <c r="J30762" s="1"/>
      <c r="K30762" s="1"/>
      <c r="M30762" s="1"/>
      <c r="Y30762" s="1"/>
    </row>
    <row r="30763" spans="6:25" x14ac:dyDescent="0.2">
      <c r="H30763" s="1"/>
      <c r="I30763" s="1"/>
      <c r="J30763" s="1"/>
      <c r="K30763" s="1"/>
      <c r="M30763" s="1"/>
      <c r="Y30763" s="1"/>
    </row>
    <row r="30764" spans="6:25" x14ac:dyDescent="0.2">
      <c r="F30764" s="1"/>
      <c r="H30764" s="1"/>
      <c r="I30764" s="1"/>
      <c r="J30764" s="1"/>
      <c r="K30764" s="1"/>
      <c r="M30764" s="1"/>
      <c r="R30764" s="1"/>
      <c r="V30764" s="1"/>
      <c r="Y30764" s="1"/>
    </row>
    <row r="30765" spans="6:25" x14ac:dyDescent="0.2">
      <c r="H30765" s="1"/>
      <c r="I30765" s="1"/>
      <c r="J30765" s="1"/>
      <c r="K30765" s="1"/>
      <c r="M30765" s="1"/>
      <c r="W30765" s="1"/>
      <c r="Y30765" s="1"/>
    </row>
    <row r="30766" spans="6:25" x14ac:dyDescent="0.2">
      <c r="H30766" s="1"/>
      <c r="I30766" s="1"/>
      <c r="J30766" s="1"/>
      <c r="K30766" s="1"/>
      <c r="M30766" s="1"/>
      <c r="Y30766" s="1"/>
    </row>
    <row r="30767" spans="6:25" x14ac:dyDescent="0.2">
      <c r="H30767" s="1"/>
      <c r="I30767" s="1"/>
      <c r="J30767" s="1"/>
      <c r="K30767" s="1"/>
      <c r="M30767" s="1"/>
      <c r="Y30767" s="1"/>
    </row>
    <row r="30768" spans="6:25" x14ac:dyDescent="0.2">
      <c r="H30768" s="1"/>
      <c r="I30768" s="1"/>
      <c r="J30768" s="1"/>
      <c r="K30768" s="1"/>
      <c r="M30768" s="1"/>
      <c r="Y30768" s="1"/>
    </row>
    <row r="30769" spans="6:25" x14ac:dyDescent="0.2">
      <c r="H30769" s="1"/>
      <c r="I30769" s="1"/>
      <c r="J30769" s="1"/>
      <c r="K30769" s="1"/>
      <c r="M30769" s="1"/>
      <c r="U30769" s="1"/>
      <c r="W30769" s="1"/>
      <c r="Y30769" s="1"/>
    </row>
    <row r="30770" spans="6:25" x14ac:dyDescent="0.2">
      <c r="H30770" s="1"/>
      <c r="I30770" s="1"/>
      <c r="J30770" s="1"/>
      <c r="K30770" s="1"/>
      <c r="M30770" s="1"/>
      <c r="Y30770" s="1"/>
    </row>
    <row r="30771" spans="6:25" x14ac:dyDescent="0.2">
      <c r="H30771" s="1"/>
      <c r="I30771" s="1"/>
      <c r="J30771" s="1"/>
      <c r="K30771" s="1"/>
      <c r="M30771" s="1"/>
      <c r="U30771" s="1"/>
      <c r="Y30771" s="1"/>
    </row>
    <row r="30772" spans="6:25" x14ac:dyDescent="0.2">
      <c r="H30772" s="1"/>
      <c r="I30772" s="1"/>
      <c r="J30772" s="1"/>
      <c r="K30772" s="1"/>
      <c r="M30772" s="1"/>
      <c r="U30772" s="1"/>
      <c r="Y30772" s="1"/>
    </row>
    <row r="30773" spans="6:25" x14ac:dyDescent="0.2">
      <c r="H30773" s="1"/>
      <c r="I30773" s="1"/>
      <c r="J30773" s="1"/>
      <c r="K30773" s="1"/>
      <c r="M30773" s="1"/>
      <c r="W30773" s="1"/>
      <c r="Y30773" s="1"/>
    </row>
    <row r="30774" spans="6:25" x14ac:dyDescent="0.2">
      <c r="H30774" s="1"/>
      <c r="I30774" s="1"/>
      <c r="J30774" s="1"/>
      <c r="K30774" s="1"/>
      <c r="M30774" s="1"/>
      <c r="Y30774" s="1"/>
    </row>
    <row r="30775" spans="6:25" x14ac:dyDescent="0.2">
      <c r="F30775" s="1"/>
      <c r="H30775" s="1"/>
      <c r="I30775" s="1"/>
      <c r="J30775" s="1"/>
      <c r="K30775" s="1"/>
      <c r="M30775" s="1"/>
      <c r="R30775" s="1"/>
      <c r="U30775" s="1"/>
      <c r="V30775" s="1"/>
      <c r="W30775" s="1"/>
      <c r="Y30775" s="1"/>
    </row>
    <row r="30776" spans="6:25" x14ac:dyDescent="0.2">
      <c r="H30776" s="1"/>
      <c r="I30776" s="1"/>
      <c r="J30776" s="1"/>
      <c r="K30776" s="1"/>
      <c r="M30776" s="1"/>
      <c r="Y30776" s="1"/>
    </row>
    <row r="30777" spans="6:25" x14ac:dyDescent="0.2">
      <c r="H30777" s="1"/>
      <c r="I30777" s="1"/>
      <c r="J30777" s="1"/>
      <c r="K30777" s="1"/>
      <c r="M30777" s="1"/>
      <c r="Y30777" s="1"/>
    </row>
    <row r="30778" spans="6:25" x14ac:dyDescent="0.2">
      <c r="H30778" s="1"/>
      <c r="I30778" s="1"/>
      <c r="J30778" s="1"/>
      <c r="K30778" s="1"/>
      <c r="M30778" s="1"/>
      <c r="V30778" s="1"/>
      <c r="Y30778" s="1"/>
    </row>
    <row r="30779" spans="6:25" x14ac:dyDescent="0.2">
      <c r="F30779" s="1"/>
      <c r="H30779" s="1"/>
      <c r="I30779" s="1"/>
      <c r="J30779" s="1"/>
      <c r="K30779" s="1"/>
      <c r="M30779" s="1"/>
      <c r="R30779" s="1"/>
      <c r="V30779" s="1"/>
      <c r="Y30779" s="1"/>
    </row>
    <row r="30780" spans="6:25" x14ac:dyDescent="0.2">
      <c r="H30780" s="1"/>
      <c r="I30780" s="1"/>
      <c r="J30780" s="1"/>
      <c r="K30780" s="1"/>
      <c r="M30780" s="1"/>
      <c r="Y30780" s="1"/>
    </row>
    <row r="30781" spans="6:25" x14ac:dyDescent="0.2">
      <c r="H30781" s="1"/>
      <c r="I30781" s="1"/>
      <c r="J30781" s="1"/>
      <c r="K30781" s="1"/>
      <c r="M30781" s="1"/>
      <c r="Y30781" s="1"/>
    </row>
    <row r="30782" spans="6:25" x14ac:dyDescent="0.2">
      <c r="H30782" s="1"/>
      <c r="I30782" s="1"/>
      <c r="J30782" s="1"/>
      <c r="K30782" s="1"/>
      <c r="M30782" s="1"/>
      <c r="U30782" s="1"/>
      <c r="Y30782" s="1"/>
    </row>
    <row r="30783" spans="6:25" x14ac:dyDescent="0.2">
      <c r="H30783" s="1"/>
      <c r="I30783" s="1"/>
      <c r="J30783" s="1"/>
      <c r="K30783" s="1"/>
      <c r="M30783" s="1"/>
      <c r="Y30783" s="1"/>
    </row>
    <row r="30784" spans="6:25" x14ac:dyDescent="0.2">
      <c r="F30784" s="1"/>
      <c r="H30784" s="1"/>
      <c r="I30784" s="1"/>
      <c r="J30784" s="1"/>
      <c r="K30784" s="1"/>
      <c r="M30784" s="1"/>
      <c r="R30784" s="1"/>
      <c r="V30784" s="1"/>
      <c r="Y30784" s="1"/>
    </row>
    <row r="30785" spans="6:25" x14ac:dyDescent="0.2">
      <c r="H30785" s="1"/>
      <c r="I30785" s="1"/>
      <c r="J30785" s="1"/>
      <c r="K30785" s="1"/>
      <c r="M30785" s="1"/>
      <c r="Y30785" s="1"/>
    </row>
    <row r="30786" spans="6:25" x14ac:dyDescent="0.2">
      <c r="H30786" s="1"/>
      <c r="I30786" s="1"/>
      <c r="J30786" s="1"/>
      <c r="K30786" s="1"/>
      <c r="M30786" s="1"/>
      <c r="Y30786" s="1"/>
    </row>
    <row r="30787" spans="6:25" x14ac:dyDescent="0.2">
      <c r="H30787" s="1"/>
      <c r="I30787" s="1"/>
      <c r="J30787" s="1"/>
      <c r="K30787" s="1"/>
      <c r="M30787" s="1"/>
      <c r="Y30787" s="1"/>
    </row>
    <row r="30788" spans="6:25" x14ac:dyDescent="0.2">
      <c r="H30788" s="1"/>
      <c r="I30788" s="1"/>
      <c r="J30788" s="1"/>
      <c r="K30788" s="1"/>
      <c r="M30788" s="1"/>
      <c r="Y30788" s="1"/>
    </row>
    <row r="30789" spans="6:25" x14ac:dyDescent="0.2">
      <c r="H30789" s="1"/>
      <c r="I30789" s="1"/>
      <c r="J30789" s="1"/>
      <c r="K30789" s="1"/>
      <c r="M30789" s="1"/>
      <c r="Y30789" s="1"/>
    </row>
    <row r="30790" spans="6:25" x14ac:dyDescent="0.2">
      <c r="H30790" s="1"/>
      <c r="I30790" s="1"/>
      <c r="J30790" s="1"/>
      <c r="K30790" s="1"/>
      <c r="M30790" s="1"/>
      <c r="Y30790" s="1"/>
    </row>
    <row r="30791" spans="6:25" x14ac:dyDescent="0.2">
      <c r="H30791" s="1"/>
      <c r="J30791" s="1"/>
      <c r="K30791" s="1"/>
      <c r="M30791" s="1"/>
      <c r="Y30791" s="1"/>
    </row>
    <row r="30792" spans="6:25" x14ac:dyDescent="0.2">
      <c r="H30792" s="1"/>
      <c r="I30792" s="1"/>
      <c r="J30792" s="1"/>
      <c r="K30792" s="1"/>
      <c r="M30792" s="1"/>
      <c r="W30792" s="1"/>
      <c r="Y30792" s="1"/>
    </row>
    <row r="30793" spans="6:25" x14ac:dyDescent="0.2">
      <c r="H30793" s="1"/>
      <c r="I30793" s="1"/>
      <c r="J30793" s="1"/>
      <c r="K30793" s="1"/>
      <c r="M30793" s="1"/>
      <c r="U30793" s="1"/>
      <c r="Y30793" s="1"/>
    </row>
    <row r="30794" spans="6:25" x14ac:dyDescent="0.2">
      <c r="F30794" s="1"/>
      <c r="H30794" s="1"/>
      <c r="I30794" s="1"/>
      <c r="J30794" s="1"/>
      <c r="K30794" s="1"/>
      <c r="M30794" s="1"/>
      <c r="R30794" s="1"/>
      <c r="V30794" s="1"/>
      <c r="Y30794" s="1"/>
    </row>
    <row r="30795" spans="6:25" x14ac:dyDescent="0.2">
      <c r="H30795" s="1"/>
      <c r="I30795" s="1"/>
      <c r="J30795" s="1"/>
      <c r="K30795" s="1"/>
      <c r="M30795" s="1"/>
      <c r="Y30795" s="1"/>
    </row>
    <row r="30796" spans="6:25" x14ac:dyDescent="0.2">
      <c r="H30796" s="1"/>
      <c r="I30796" s="1"/>
      <c r="J30796" s="1"/>
      <c r="K30796" s="1"/>
      <c r="M30796" s="1"/>
      <c r="Y30796" s="1"/>
    </row>
    <row r="30797" spans="6:25" x14ac:dyDescent="0.2">
      <c r="H30797" s="1"/>
      <c r="I30797" s="1"/>
      <c r="J30797" s="1"/>
      <c r="K30797" s="1"/>
      <c r="M30797" s="1"/>
      <c r="Y30797" s="1"/>
    </row>
    <row r="30798" spans="6:25" x14ac:dyDescent="0.2">
      <c r="H30798" s="1"/>
      <c r="I30798" s="1"/>
      <c r="J30798" s="1"/>
      <c r="K30798" s="1"/>
      <c r="M30798" s="1"/>
      <c r="U30798" s="1"/>
      <c r="Y30798" s="1"/>
    </row>
    <row r="30799" spans="6:25" x14ac:dyDescent="0.2">
      <c r="H30799" s="1"/>
      <c r="I30799" s="1"/>
      <c r="J30799" s="1"/>
      <c r="K30799" s="1"/>
      <c r="M30799" s="1"/>
      <c r="Y30799" s="1"/>
    </row>
    <row r="30800" spans="6:25" x14ac:dyDescent="0.2">
      <c r="H30800" s="1"/>
      <c r="I30800" s="1"/>
      <c r="J30800" s="1"/>
      <c r="K30800" s="1"/>
      <c r="M30800" s="1"/>
      <c r="Y30800" s="1"/>
    </row>
    <row r="30801" spans="5:25" x14ac:dyDescent="0.2">
      <c r="H30801" s="1"/>
      <c r="I30801" s="1"/>
      <c r="J30801" s="1"/>
      <c r="K30801" s="1"/>
      <c r="M30801" s="1"/>
      <c r="Y30801" s="1"/>
    </row>
    <row r="30802" spans="5:25" x14ac:dyDescent="0.2">
      <c r="E30802" s="1"/>
      <c r="H30802" s="1"/>
      <c r="I30802" s="1"/>
      <c r="J30802" s="1"/>
      <c r="K30802" s="1"/>
      <c r="M30802" s="1"/>
      <c r="Q30802" s="1"/>
      <c r="U30802" s="1"/>
      <c r="V30802" s="1"/>
      <c r="W30802" s="1"/>
      <c r="Y30802" s="1"/>
    </row>
    <row r="30803" spans="5:25" x14ac:dyDescent="0.2">
      <c r="H30803" s="1"/>
      <c r="I30803" s="1"/>
      <c r="J30803" s="1"/>
      <c r="K30803" s="1"/>
      <c r="M30803" s="1"/>
      <c r="Y30803" s="1"/>
    </row>
    <row r="30804" spans="5:25" x14ac:dyDescent="0.2">
      <c r="H30804" s="1"/>
      <c r="I30804" s="1"/>
      <c r="J30804" s="1"/>
      <c r="K30804" s="1"/>
      <c r="M30804" s="1"/>
      <c r="Y30804" s="1"/>
    </row>
    <row r="30805" spans="5:25" x14ac:dyDescent="0.2">
      <c r="H30805" s="1"/>
      <c r="I30805" s="1"/>
      <c r="J30805" s="1"/>
      <c r="K30805" s="1"/>
      <c r="M30805" s="1"/>
      <c r="V30805" s="1"/>
      <c r="Y30805" s="1"/>
    </row>
    <row r="30806" spans="5:25" x14ac:dyDescent="0.2">
      <c r="F30806" s="1"/>
      <c r="H30806" s="1"/>
      <c r="I30806" s="1"/>
      <c r="J30806" s="1"/>
      <c r="K30806" s="1"/>
      <c r="M30806" s="1"/>
      <c r="R30806" s="1"/>
      <c r="V30806" s="1"/>
      <c r="Y30806" s="1"/>
    </row>
    <row r="30807" spans="5:25" x14ac:dyDescent="0.2">
      <c r="H30807" s="1"/>
      <c r="I30807" s="1"/>
      <c r="J30807" s="1"/>
      <c r="K30807" s="1"/>
      <c r="M30807" s="1"/>
      <c r="Y30807" s="1"/>
    </row>
    <row r="30808" spans="5:25" x14ac:dyDescent="0.2">
      <c r="H30808" s="1"/>
      <c r="I30808" s="1"/>
      <c r="J30808" s="1"/>
      <c r="K30808" s="1"/>
      <c r="M30808" s="1"/>
      <c r="Y30808" s="1"/>
    </row>
    <row r="30809" spans="5:25" x14ac:dyDescent="0.2">
      <c r="E30809" s="1"/>
      <c r="H30809" s="1"/>
      <c r="I30809" s="1"/>
      <c r="J30809" s="1"/>
      <c r="K30809" s="1"/>
      <c r="M30809" s="1"/>
      <c r="Q30809" s="1"/>
      <c r="U30809" s="1"/>
      <c r="Y30809" s="1"/>
    </row>
    <row r="30810" spans="5:25" x14ac:dyDescent="0.2">
      <c r="E30810" s="1"/>
      <c r="H30810" s="1"/>
      <c r="I30810" s="1"/>
      <c r="J30810" s="1"/>
      <c r="K30810" s="1"/>
      <c r="M30810" s="1"/>
      <c r="Q30810" s="1"/>
      <c r="U30810" s="1"/>
      <c r="Y30810" s="1"/>
    </row>
    <row r="30811" spans="5:25" x14ac:dyDescent="0.2">
      <c r="F30811" s="1"/>
      <c r="H30811" s="1"/>
      <c r="I30811" s="1"/>
      <c r="J30811" s="1"/>
      <c r="K30811" s="1"/>
      <c r="M30811" s="1"/>
      <c r="R30811" s="1"/>
      <c r="U30811" s="1"/>
      <c r="V30811" s="1"/>
      <c r="W30811" s="1"/>
      <c r="Y30811" s="1"/>
    </row>
    <row r="30812" spans="5:25" x14ac:dyDescent="0.2">
      <c r="H30812" s="1"/>
      <c r="I30812" s="1"/>
      <c r="J30812" s="1"/>
      <c r="K30812" s="1"/>
      <c r="M30812" s="1"/>
      <c r="U30812" s="1"/>
      <c r="Y30812" s="1"/>
    </row>
    <row r="30813" spans="5:25" x14ac:dyDescent="0.2">
      <c r="G30813" s="1"/>
      <c r="H30813" s="1"/>
      <c r="I30813" s="1"/>
      <c r="J30813" s="1"/>
      <c r="K30813" s="1"/>
      <c r="M30813" s="1"/>
      <c r="Y30813" s="1"/>
    </row>
    <row r="30814" spans="5:25" x14ac:dyDescent="0.2">
      <c r="H30814" s="1"/>
      <c r="I30814" s="1"/>
      <c r="J30814" s="1"/>
      <c r="K30814" s="1"/>
      <c r="M30814" s="1"/>
      <c r="Y30814" s="1"/>
    </row>
    <row r="30815" spans="5:25" x14ac:dyDescent="0.2">
      <c r="G30815" s="1"/>
      <c r="H30815" s="1"/>
      <c r="I30815" s="1"/>
      <c r="J30815" s="1"/>
      <c r="K30815" s="1"/>
      <c r="M30815" s="1"/>
      <c r="Y30815" s="1"/>
    </row>
    <row r="30816" spans="5:25" x14ac:dyDescent="0.2">
      <c r="H30816" s="1"/>
      <c r="I30816" s="1"/>
      <c r="J30816" s="1"/>
      <c r="K30816" s="1"/>
      <c r="M30816" s="1"/>
      <c r="V30816" s="1"/>
      <c r="Y30816" s="1"/>
    </row>
    <row r="30817" spans="5:25" x14ac:dyDescent="0.2">
      <c r="H30817" s="1"/>
      <c r="I30817" s="1"/>
      <c r="J30817" s="1"/>
      <c r="K30817" s="1"/>
      <c r="M30817" s="1"/>
      <c r="U30817" s="1"/>
      <c r="V30817" s="1"/>
      <c r="W30817" s="1"/>
      <c r="Y30817" s="1"/>
    </row>
    <row r="30818" spans="5:25" x14ac:dyDescent="0.2">
      <c r="H30818" s="1"/>
      <c r="I30818" s="1"/>
      <c r="J30818" s="1"/>
      <c r="K30818" s="1"/>
      <c r="M30818" s="1"/>
      <c r="Y30818" s="1"/>
    </row>
    <row r="30819" spans="5:25" x14ac:dyDescent="0.2">
      <c r="E30819" s="1"/>
      <c r="H30819" s="1"/>
      <c r="I30819" s="1"/>
      <c r="J30819" s="1"/>
      <c r="K30819" s="1"/>
      <c r="M30819" s="1"/>
      <c r="Q30819" s="1"/>
      <c r="U30819" s="1"/>
      <c r="Y30819" s="1"/>
    </row>
    <row r="30820" spans="5:25" x14ac:dyDescent="0.2">
      <c r="H30820" s="1"/>
      <c r="I30820" s="1"/>
      <c r="J30820" s="1"/>
      <c r="K30820" s="1"/>
      <c r="M30820" s="1"/>
      <c r="Y30820" s="1"/>
    </row>
    <row r="30821" spans="5:25" x14ac:dyDescent="0.2">
      <c r="H30821" s="1"/>
      <c r="I30821" s="1"/>
      <c r="J30821" s="1"/>
      <c r="K30821" s="1"/>
      <c r="M30821" s="1"/>
      <c r="Y30821" s="1"/>
    </row>
    <row r="30822" spans="5:25" x14ac:dyDescent="0.2">
      <c r="H30822" s="1"/>
      <c r="I30822" s="1"/>
      <c r="J30822" s="1"/>
      <c r="K30822" s="1"/>
      <c r="M30822" s="1"/>
      <c r="U30822" s="1"/>
      <c r="Y30822" s="1"/>
    </row>
    <row r="30823" spans="5:25" x14ac:dyDescent="0.2">
      <c r="H30823" s="1"/>
      <c r="I30823" s="1"/>
      <c r="J30823" s="1"/>
      <c r="K30823" s="1"/>
      <c r="M30823" s="1"/>
      <c r="U30823" s="1"/>
      <c r="V30823" s="1"/>
      <c r="W30823" s="1"/>
      <c r="Y30823" s="1"/>
    </row>
    <row r="30824" spans="5:25" x14ac:dyDescent="0.2">
      <c r="H30824" s="1"/>
      <c r="I30824" s="1"/>
      <c r="J30824" s="1"/>
      <c r="K30824" s="1"/>
      <c r="M30824" s="1"/>
      <c r="Y30824" s="1"/>
    </row>
    <row r="30825" spans="5:25" x14ac:dyDescent="0.2">
      <c r="H30825" s="1"/>
      <c r="I30825" s="1"/>
      <c r="J30825" s="1"/>
      <c r="K30825" s="1"/>
      <c r="M30825" s="1"/>
      <c r="Y30825" s="1"/>
    </row>
    <row r="30826" spans="5:25" x14ac:dyDescent="0.2">
      <c r="H30826" s="1"/>
      <c r="I30826" s="1"/>
      <c r="J30826" s="1"/>
      <c r="K30826" s="1"/>
      <c r="M30826" s="1"/>
      <c r="Y30826" s="1"/>
    </row>
    <row r="30827" spans="5:25" x14ac:dyDescent="0.2">
      <c r="H30827" s="1"/>
      <c r="I30827" s="1"/>
      <c r="J30827" s="1"/>
      <c r="K30827" s="1"/>
      <c r="M30827" s="1"/>
      <c r="Y30827" s="1"/>
    </row>
    <row r="30828" spans="5:25" x14ac:dyDescent="0.2">
      <c r="H30828" s="1"/>
      <c r="I30828" s="1"/>
      <c r="J30828" s="1"/>
      <c r="K30828" s="1"/>
      <c r="M30828" s="1"/>
      <c r="Y30828" s="1"/>
    </row>
    <row r="30829" spans="5:25" x14ac:dyDescent="0.2">
      <c r="H30829" s="1"/>
      <c r="I30829" s="1"/>
      <c r="J30829" s="1"/>
      <c r="K30829" s="1"/>
      <c r="M30829" s="1"/>
      <c r="Y30829" s="1"/>
    </row>
    <row r="30830" spans="5:25" x14ac:dyDescent="0.2">
      <c r="H30830" s="1"/>
      <c r="I30830" s="1"/>
      <c r="J30830" s="1"/>
      <c r="K30830" s="1"/>
      <c r="M30830" s="1"/>
      <c r="Y30830" s="1"/>
    </row>
    <row r="30831" spans="5:25" x14ac:dyDescent="0.2">
      <c r="H30831" s="1"/>
      <c r="J30831" s="1"/>
      <c r="K30831" s="1"/>
      <c r="M30831" s="1"/>
      <c r="Y30831" s="1"/>
    </row>
    <row r="30832" spans="5:25" x14ac:dyDescent="0.2">
      <c r="E30832" s="1"/>
      <c r="F30832" s="1"/>
      <c r="G30832" s="1"/>
      <c r="H30832" s="1"/>
      <c r="I30832" s="1"/>
      <c r="J30832" s="1"/>
      <c r="K30832" s="1"/>
      <c r="M30832" s="1"/>
      <c r="Q30832" s="1"/>
      <c r="R30832" s="1"/>
      <c r="S30832" s="1"/>
      <c r="U30832" s="1"/>
      <c r="V30832" s="1"/>
      <c r="W30832" s="1"/>
      <c r="Y30832" s="1"/>
    </row>
    <row r="30833" spans="6:25" x14ac:dyDescent="0.2">
      <c r="H30833" s="1"/>
      <c r="I30833" s="1"/>
      <c r="J30833" s="1"/>
      <c r="K30833" s="1"/>
      <c r="M30833" s="1"/>
      <c r="Y30833" s="1"/>
    </row>
    <row r="30834" spans="6:25" x14ac:dyDescent="0.2">
      <c r="H30834" s="1"/>
      <c r="I30834" s="1"/>
      <c r="J30834" s="1"/>
      <c r="K30834" s="1"/>
      <c r="M30834" s="1"/>
      <c r="Y30834" s="1"/>
    </row>
    <row r="30835" spans="6:25" x14ac:dyDescent="0.2">
      <c r="H30835" s="1"/>
      <c r="I30835" s="1"/>
      <c r="J30835" s="1"/>
      <c r="K30835" s="1"/>
      <c r="M30835" s="1"/>
      <c r="W30835" s="1"/>
      <c r="Y30835" s="1"/>
    </row>
    <row r="30836" spans="6:25" x14ac:dyDescent="0.2">
      <c r="H30836" s="1"/>
      <c r="I30836" s="1"/>
      <c r="J30836" s="1"/>
      <c r="K30836" s="1"/>
      <c r="M30836" s="1"/>
      <c r="Y30836" s="1"/>
    </row>
    <row r="30837" spans="6:25" x14ac:dyDescent="0.2">
      <c r="H30837" s="1"/>
      <c r="I30837" s="1"/>
      <c r="J30837" s="1"/>
      <c r="K30837" s="1"/>
      <c r="M30837" s="1"/>
      <c r="V30837" s="1"/>
      <c r="Y30837" s="1"/>
    </row>
    <row r="30838" spans="6:25" x14ac:dyDescent="0.2">
      <c r="H30838" s="1"/>
      <c r="I30838" s="1"/>
      <c r="J30838" s="1"/>
      <c r="K30838" s="1"/>
      <c r="M30838" s="1"/>
      <c r="Y30838" s="1"/>
    </row>
    <row r="30839" spans="6:25" x14ac:dyDescent="0.2">
      <c r="H30839" s="1"/>
      <c r="I30839" s="1"/>
      <c r="J30839" s="1"/>
      <c r="K30839" s="1"/>
      <c r="M30839" s="1"/>
      <c r="Y30839" s="1"/>
    </row>
    <row r="30840" spans="6:25" x14ac:dyDescent="0.2">
      <c r="F30840" s="1"/>
      <c r="G30840" s="1"/>
      <c r="H30840" s="1"/>
      <c r="I30840" s="1"/>
      <c r="J30840" s="1"/>
      <c r="K30840" s="1"/>
      <c r="M30840" s="1"/>
      <c r="R30840" s="1"/>
      <c r="V30840" s="1"/>
      <c r="Y30840" s="1"/>
    </row>
    <row r="30841" spans="6:25" x14ac:dyDescent="0.2">
      <c r="G30841" s="1"/>
      <c r="H30841" s="1"/>
      <c r="I30841" s="1"/>
      <c r="J30841" s="1"/>
      <c r="K30841" s="1"/>
      <c r="M30841" s="1"/>
      <c r="Y30841" s="1"/>
    </row>
    <row r="30842" spans="6:25" x14ac:dyDescent="0.2">
      <c r="H30842" s="1"/>
      <c r="I30842" s="1"/>
      <c r="J30842" s="1"/>
      <c r="K30842" s="1"/>
      <c r="M30842" s="1"/>
      <c r="Y30842" s="1"/>
    </row>
    <row r="30843" spans="6:25" x14ac:dyDescent="0.2">
      <c r="H30843" s="1"/>
      <c r="I30843" s="1"/>
      <c r="J30843" s="1"/>
      <c r="K30843" s="1"/>
      <c r="M30843" s="1"/>
      <c r="Y30843" s="1"/>
    </row>
    <row r="30844" spans="6:25" x14ac:dyDescent="0.2">
      <c r="H30844" s="1"/>
      <c r="I30844" s="1"/>
      <c r="J30844" s="1"/>
      <c r="K30844" s="1"/>
      <c r="M30844" s="1"/>
    </row>
    <row r="30845" spans="6:25" x14ac:dyDescent="0.2">
      <c r="H30845" s="1"/>
      <c r="I30845" s="1"/>
      <c r="J30845" s="1"/>
      <c r="K30845" s="1"/>
      <c r="M30845" s="1"/>
      <c r="Y30845" s="1"/>
    </row>
    <row r="30846" spans="6:25" x14ac:dyDescent="0.2">
      <c r="H30846" s="1"/>
      <c r="I30846" s="1"/>
      <c r="J30846" s="1"/>
      <c r="K30846" s="1"/>
      <c r="M30846" s="1"/>
      <c r="Y30846" s="1"/>
    </row>
    <row r="30847" spans="6:25" x14ac:dyDescent="0.2">
      <c r="H30847" s="1"/>
      <c r="I30847" s="1"/>
      <c r="J30847" s="1"/>
      <c r="K30847" s="1"/>
      <c r="M30847" s="1"/>
      <c r="Y30847" s="1"/>
    </row>
    <row r="30848" spans="6:25" x14ac:dyDescent="0.2">
      <c r="G30848" s="1"/>
      <c r="H30848" s="1"/>
      <c r="I30848" s="1"/>
      <c r="J30848" s="1"/>
      <c r="K30848" s="1"/>
      <c r="M30848" s="1"/>
      <c r="S30848" s="1"/>
      <c r="W30848" s="1"/>
      <c r="Y30848" s="1"/>
    </row>
    <row r="30849" spans="6:25" x14ac:dyDescent="0.2">
      <c r="H30849" s="1"/>
      <c r="I30849" s="1"/>
      <c r="J30849" s="1"/>
      <c r="K30849" s="1"/>
      <c r="M30849" s="1"/>
      <c r="U30849" s="1"/>
      <c r="W30849" s="1"/>
      <c r="Y30849" s="1"/>
    </row>
    <row r="30850" spans="6:25" x14ac:dyDescent="0.2">
      <c r="F30850" s="1"/>
      <c r="H30850" s="1"/>
      <c r="I30850" s="1"/>
      <c r="J30850" s="1"/>
      <c r="K30850" s="1"/>
      <c r="M30850" s="1"/>
      <c r="R30850" s="1"/>
      <c r="V30850" s="1"/>
      <c r="Y30850" s="1"/>
    </row>
    <row r="30851" spans="6:25" x14ac:dyDescent="0.2">
      <c r="H30851" s="1"/>
      <c r="K30851" s="1"/>
      <c r="M30851" s="1"/>
      <c r="Y30851" s="1"/>
    </row>
    <row r="30852" spans="6:25" x14ac:dyDescent="0.2">
      <c r="H30852" s="1"/>
      <c r="I30852" s="1"/>
      <c r="J30852" s="1"/>
      <c r="K30852" s="1"/>
      <c r="M30852" s="1"/>
      <c r="Y30852" s="1"/>
    </row>
    <row r="30853" spans="6:25" x14ac:dyDescent="0.2">
      <c r="H30853" s="1"/>
      <c r="I30853" s="1"/>
      <c r="J30853" s="1"/>
      <c r="K30853" s="1"/>
      <c r="M30853" s="1"/>
      <c r="Y30853" s="1"/>
    </row>
    <row r="30854" spans="6:25" x14ac:dyDescent="0.2">
      <c r="H30854" s="1"/>
      <c r="I30854" s="1"/>
      <c r="J30854" s="1"/>
      <c r="K30854" s="1"/>
      <c r="M30854" s="1"/>
      <c r="Y30854" s="1"/>
    </row>
    <row r="30855" spans="6:25" x14ac:dyDescent="0.2">
      <c r="H30855" s="1"/>
      <c r="I30855" s="1"/>
      <c r="J30855" s="1"/>
      <c r="K30855" s="1"/>
      <c r="M30855" s="1"/>
      <c r="Y30855" s="1"/>
    </row>
    <row r="30856" spans="6:25" x14ac:dyDescent="0.2">
      <c r="H30856" s="1"/>
      <c r="I30856" s="1"/>
      <c r="J30856" s="1"/>
      <c r="K30856" s="1"/>
      <c r="M30856" s="1"/>
      <c r="Y30856" s="1"/>
    </row>
    <row r="30857" spans="6:25" x14ac:dyDescent="0.2">
      <c r="G30857" s="1"/>
      <c r="H30857" s="1"/>
      <c r="I30857" s="1"/>
      <c r="J30857" s="1"/>
      <c r="K30857" s="1"/>
      <c r="M30857" s="1"/>
      <c r="S30857" s="1"/>
      <c r="W30857" s="1"/>
      <c r="Y30857" s="1"/>
    </row>
    <row r="30858" spans="6:25" x14ac:dyDescent="0.2">
      <c r="H30858" s="1"/>
      <c r="I30858" s="1"/>
      <c r="J30858" s="1"/>
      <c r="K30858" s="1"/>
      <c r="M30858" s="1"/>
      <c r="W30858" s="1"/>
      <c r="Y30858" s="1"/>
    </row>
    <row r="30859" spans="6:25" x14ac:dyDescent="0.2">
      <c r="H30859" s="1"/>
      <c r="I30859" s="1"/>
      <c r="J30859" s="1"/>
      <c r="K30859" s="1"/>
      <c r="M30859" s="1"/>
      <c r="W30859" s="1"/>
      <c r="Y30859" s="1"/>
    </row>
    <row r="30860" spans="6:25" x14ac:dyDescent="0.2">
      <c r="H30860" s="1"/>
      <c r="I30860" s="1"/>
      <c r="J30860" s="1"/>
      <c r="K30860" s="1"/>
      <c r="M30860" s="1"/>
      <c r="W30860" s="1"/>
      <c r="Y30860" s="1"/>
    </row>
    <row r="30861" spans="6:25" x14ac:dyDescent="0.2">
      <c r="H30861" s="1"/>
      <c r="I30861" s="1"/>
      <c r="J30861" s="1"/>
      <c r="K30861" s="1"/>
      <c r="M30861" s="1"/>
      <c r="Y30861" s="1"/>
    </row>
    <row r="30862" spans="6:25" x14ac:dyDescent="0.2">
      <c r="H30862" s="1"/>
      <c r="I30862" s="1"/>
      <c r="J30862" s="1"/>
      <c r="K30862" s="1"/>
      <c r="M30862" s="1"/>
      <c r="Y30862" s="1"/>
    </row>
    <row r="30863" spans="6:25" x14ac:dyDescent="0.2">
      <c r="H30863" s="1"/>
      <c r="I30863" s="1"/>
      <c r="J30863" s="1"/>
      <c r="K30863" s="1"/>
      <c r="M30863" s="1"/>
      <c r="Y30863" s="1"/>
    </row>
    <row r="30864" spans="6:25" x14ac:dyDescent="0.2">
      <c r="H30864" s="1"/>
      <c r="I30864" s="1"/>
      <c r="J30864" s="1"/>
      <c r="K30864" s="1"/>
      <c r="M30864" s="1"/>
      <c r="Y30864" s="1"/>
    </row>
    <row r="30865" spans="5:25" x14ac:dyDescent="0.2">
      <c r="H30865" s="1"/>
      <c r="I30865" s="1"/>
      <c r="J30865" s="1"/>
      <c r="K30865" s="1"/>
      <c r="M30865" s="1"/>
      <c r="Y30865" s="1"/>
    </row>
    <row r="30866" spans="5:25" x14ac:dyDescent="0.2">
      <c r="H30866" s="1"/>
      <c r="I30866" s="1"/>
      <c r="J30866" s="1"/>
      <c r="K30866" s="1"/>
      <c r="M30866" s="1"/>
      <c r="Y30866" s="1"/>
    </row>
    <row r="30867" spans="5:25" x14ac:dyDescent="0.2">
      <c r="H30867" s="1"/>
      <c r="I30867" s="1"/>
      <c r="J30867" s="1"/>
      <c r="K30867" s="1"/>
      <c r="M30867" s="1"/>
      <c r="Y30867" s="1"/>
    </row>
    <row r="30868" spans="5:25" x14ac:dyDescent="0.2">
      <c r="H30868" s="1"/>
      <c r="I30868" s="1"/>
      <c r="J30868" s="1"/>
      <c r="K30868" s="1"/>
      <c r="M30868" s="1"/>
      <c r="U30868" s="1"/>
      <c r="Y30868" s="1"/>
    </row>
    <row r="30869" spans="5:25" x14ac:dyDescent="0.2">
      <c r="H30869" s="1"/>
      <c r="I30869" s="1"/>
      <c r="J30869" s="1"/>
      <c r="K30869" s="1"/>
      <c r="M30869" s="1"/>
      <c r="U30869" s="1"/>
      <c r="Y30869" s="1"/>
    </row>
    <row r="30870" spans="5:25" x14ac:dyDescent="0.2">
      <c r="H30870" s="1"/>
      <c r="K30870" s="1"/>
      <c r="M30870" s="1"/>
      <c r="Y30870" s="1"/>
    </row>
    <row r="30871" spans="5:25" x14ac:dyDescent="0.2">
      <c r="H30871" s="1"/>
      <c r="I30871" s="1"/>
      <c r="J30871" s="1"/>
      <c r="K30871" s="1"/>
      <c r="M30871" s="1"/>
      <c r="Y30871" s="1"/>
    </row>
    <row r="30872" spans="5:25" x14ac:dyDescent="0.2">
      <c r="E30872" s="1"/>
      <c r="H30872" s="1"/>
      <c r="I30872" s="1"/>
      <c r="J30872" s="1"/>
      <c r="K30872" s="1"/>
      <c r="M30872" s="1"/>
      <c r="Q30872" s="1"/>
      <c r="U30872" s="1"/>
      <c r="Y30872" s="1"/>
    </row>
    <row r="30873" spans="5:25" x14ac:dyDescent="0.2">
      <c r="H30873" s="1"/>
      <c r="I30873" s="1"/>
      <c r="J30873" s="1"/>
      <c r="K30873" s="1"/>
      <c r="M30873" s="1"/>
      <c r="Y30873" s="1"/>
    </row>
    <row r="30874" spans="5:25" x14ac:dyDescent="0.2">
      <c r="H30874" s="1"/>
      <c r="I30874" s="1"/>
      <c r="J30874" s="1"/>
      <c r="K30874" s="1"/>
      <c r="M30874" s="1"/>
      <c r="Y30874" s="1"/>
    </row>
    <row r="30875" spans="5:25" x14ac:dyDescent="0.2">
      <c r="H30875" s="1"/>
      <c r="I30875" s="1"/>
      <c r="J30875" s="1"/>
      <c r="K30875" s="1"/>
      <c r="M30875" s="1"/>
      <c r="Y30875" s="1"/>
    </row>
    <row r="30876" spans="5:25" x14ac:dyDescent="0.2">
      <c r="H30876" s="1"/>
      <c r="I30876" s="1"/>
      <c r="J30876" s="1"/>
      <c r="K30876" s="1"/>
      <c r="M30876" s="1"/>
      <c r="Y30876" s="1"/>
    </row>
    <row r="30877" spans="5:25" x14ac:dyDescent="0.2">
      <c r="E30877" s="1"/>
      <c r="H30877" s="1"/>
      <c r="I30877" s="1"/>
      <c r="J30877" s="1"/>
      <c r="K30877" s="1"/>
      <c r="M30877" s="1"/>
      <c r="Q30877" s="1"/>
      <c r="U30877" s="1"/>
      <c r="W30877" s="1"/>
      <c r="Y30877" s="1"/>
    </row>
    <row r="30878" spans="5:25" x14ac:dyDescent="0.2">
      <c r="H30878" s="1"/>
      <c r="I30878" s="1"/>
      <c r="J30878" s="1"/>
      <c r="K30878" s="1"/>
      <c r="M30878" s="1"/>
      <c r="Y30878" s="1"/>
    </row>
    <row r="30879" spans="5:25" x14ac:dyDescent="0.2">
      <c r="G30879" s="1"/>
      <c r="H30879" s="1"/>
      <c r="I30879" s="1"/>
      <c r="J30879" s="1"/>
      <c r="K30879" s="1"/>
      <c r="M30879" s="1"/>
      <c r="Y30879" s="1"/>
    </row>
    <row r="30880" spans="5:25" x14ac:dyDescent="0.2">
      <c r="H30880" s="1"/>
      <c r="I30880" s="1"/>
      <c r="J30880" s="1"/>
      <c r="K30880" s="1"/>
      <c r="M30880" s="1"/>
      <c r="Y30880" s="1"/>
    </row>
    <row r="30881" spans="8:25" x14ac:dyDescent="0.2">
      <c r="H30881" s="1"/>
      <c r="I30881" s="1"/>
      <c r="J30881" s="1"/>
      <c r="K30881" s="1"/>
      <c r="M30881" s="1"/>
      <c r="Y30881" s="1"/>
    </row>
    <row r="30882" spans="8:25" x14ac:dyDescent="0.2">
      <c r="H30882" s="1"/>
      <c r="I30882" s="1"/>
      <c r="J30882" s="1"/>
      <c r="K30882" s="1"/>
      <c r="M30882" s="1"/>
      <c r="Y30882" s="1"/>
    </row>
    <row r="30883" spans="8:25" x14ac:dyDescent="0.2">
      <c r="H30883" s="1"/>
      <c r="I30883" s="1"/>
      <c r="J30883" s="1"/>
      <c r="K30883" s="1"/>
      <c r="M30883" s="1"/>
      <c r="Y30883" s="1"/>
    </row>
    <row r="30884" spans="8:25" x14ac:dyDescent="0.2">
      <c r="H30884" s="1"/>
      <c r="I30884" s="1"/>
      <c r="J30884" s="1"/>
      <c r="K30884" s="1"/>
      <c r="M30884" s="1"/>
      <c r="Y30884" s="1"/>
    </row>
    <row r="30885" spans="8:25" x14ac:dyDescent="0.2">
      <c r="H30885" s="1"/>
      <c r="I30885" s="1"/>
      <c r="J30885" s="1"/>
      <c r="K30885" s="1"/>
      <c r="M30885" s="1"/>
      <c r="U30885" s="1"/>
      <c r="Y30885" s="1"/>
    </row>
    <row r="30886" spans="8:25" x14ac:dyDescent="0.2">
      <c r="H30886" s="1"/>
      <c r="I30886" s="1"/>
      <c r="J30886" s="1"/>
      <c r="K30886" s="1"/>
      <c r="M30886" s="1"/>
      <c r="Y30886" s="1"/>
    </row>
    <row r="30887" spans="8:25" x14ac:dyDescent="0.2">
      <c r="H30887" s="1"/>
      <c r="I30887" s="1"/>
      <c r="J30887" s="1"/>
      <c r="K30887" s="1"/>
      <c r="M30887" s="1"/>
      <c r="Y30887" s="1"/>
    </row>
    <row r="30888" spans="8:25" x14ac:dyDescent="0.2">
      <c r="H30888" s="1"/>
      <c r="I30888" s="1"/>
      <c r="J30888" s="1"/>
      <c r="K30888" s="1"/>
      <c r="M30888" s="1"/>
      <c r="Y30888" s="1"/>
    </row>
    <row r="30889" spans="8:25" x14ac:dyDescent="0.2">
      <c r="H30889" s="1"/>
      <c r="I30889" s="1"/>
      <c r="J30889" s="1"/>
      <c r="K30889" s="1"/>
      <c r="M30889" s="1"/>
      <c r="Y30889" s="1"/>
    </row>
    <row r="30890" spans="8:25" x14ac:dyDescent="0.2">
      <c r="H30890" s="1"/>
      <c r="K30890" s="1"/>
      <c r="M30890" s="1"/>
      <c r="W30890" s="1"/>
      <c r="Y30890" s="1"/>
    </row>
    <row r="30891" spans="8:25" x14ac:dyDescent="0.2">
      <c r="H30891" s="1"/>
      <c r="I30891" s="1"/>
      <c r="J30891" s="1"/>
      <c r="K30891" s="1"/>
      <c r="M30891" s="1"/>
      <c r="V30891" s="1"/>
      <c r="Y30891" s="1"/>
    </row>
    <row r="30892" spans="8:25" x14ac:dyDescent="0.2">
      <c r="H30892" s="1"/>
      <c r="I30892" s="1"/>
      <c r="J30892" s="1"/>
      <c r="K30892" s="1"/>
      <c r="M30892" s="1"/>
      <c r="Y30892" s="1"/>
    </row>
    <row r="30893" spans="8:25" x14ac:dyDescent="0.2">
      <c r="H30893" s="1"/>
      <c r="I30893" s="1"/>
      <c r="J30893" s="1"/>
      <c r="K30893" s="1"/>
      <c r="M30893" s="1"/>
      <c r="Y30893" s="1"/>
    </row>
    <row r="30894" spans="8:25" x14ac:dyDescent="0.2">
      <c r="H30894" s="1"/>
      <c r="I30894" s="1"/>
      <c r="J30894" s="1"/>
      <c r="K30894" s="1"/>
      <c r="M30894" s="1"/>
      <c r="Y30894" s="1"/>
    </row>
    <row r="30895" spans="8:25" x14ac:dyDescent="0.2">
      <c r="H30895" s="1"/>
      <c r="I30895" s="1"/>
      <c r="J30895" s="1"/>
      <c r="K30895" s="1"/>
      <c r="M30895" s="1"/>
      <c r="Y30895" s="1"/>
    </row>
    <row r="30896" spans="8:25" x14ac:dyDescent="0.2">
      <c r="H30896" s="1"/>
      <c r="J30896" s="1"/>
      <c r="K30896" s="1"/>
      <c r="M30896" s="1"/>
      <c r="Y30896" s="1"/>
    </row>
    <row r="30897" spans="5:25" x14ac:dyDescent="0.2">
      <c r="G30897" s="1"/>
      <c r="H30897" s="1"/>
      <c r="I30897" s="1"/>
      <c r="J30897" s="1"/>
      <c r="K30897" s="1"/>
      <c r="M30897" s="1"/>
      <c r="S30897" s="1"/>
      <c r="W30897" s="1"/>
      <c r="Y30897" s="1"/>
    </row>
    <row r="30898" spans="5:25" x14ac:dyDescent="0.2">
      <c r="H30898" s="1"/>
      <c r="I30898" s="1"/>
      <c r="J30898" s="1"/>
      <c r="K30898" s="1"/>
      <c r="M30898" s="1"/>
      <c r="U30898" s="1"/>
      <c r="W30898" s="1"/>
      <c r="Y30898" s="1"/>
    </row>
    <row r="30899" spans="5:25" x14ac:dyDescent="0.2">
      <c r="H30899" s="1"/>
      <c r="I30899" s="1"/>
      <c r="J30899" s="1"/>
      <c r="K30899" s="1"/>
      <c r="M30899" s="1"/>
      <c r="Y30899" s="1"/>
    </row>
    <row r="30900" spans="5:25" x14ac:dyDescent="0.2">
      <c r="H30900" s="1"/>
      <c r="I30900" s="1"/>
      <c r="J30900" s="1"/>
      <c r="K30900" s="1"/>
      <c r="M30900" s="1"/>
      <c r="Y30900" s="1"/>
    </row>
    <row r="30901" spans="5:25" x14ac:dyDescent="0.2">
      <c r="H30901" s="1"/>
      <c r="I30901" s="1"/>
      <c r="J30901" s="1"/>
      <c r="K30901" s="1"/>
      <c r="M30901" s="1"/>
      <c r="Y30901" s="1"/>
    </row>
    <row r="30902" spans="5:25" x14ac:dyDescent="0.2">
      <c r="H30902" s="1"/>
      <c r="J30902" s="1"/>
      <c r="K30902" s="1"/>
      <c r="M30902" s="1"/>
      <c r="Y30902" s="1"/>
    </row>
    <row r="30903" spans="5:25" x14ac:dyDescent="0.2">
      <c r="H30903" s="1"/>
      <c r="I30903" s="1"/>
      <c r="J30903" s="1"/>
      <c r="K30903" s="1"/>
      <c r="M30903" s="1"/>
      <c r="U30903" s="1"/>
      <c r="Y30903" s="1"/>
    </row>
    <row r="30904" spans="5:25" x14ac:dyDescent="0.2">
      <c r="E30904" s="1"/>
      <c r="H30904" s="1"/>
      <c r="I30904" s="1"/>
      <c r="J30904" s="1"/>
      <c r="K30904" s="1"/>
      <c r="M30904" s="1"/>
      <c r="Q30904" s="1"/>
      <c r="U30904" s="1"/>
      <c r="Y30904" s="1"/>
    </row>
    <row r="30905" spans="5:25" x14ac:dyDescent="0.2">
      <c r="H30905" s="1"/>
      <c r="I30905" s="1"/>
      <c r="J30905" s="1"/>
      <c r="K30905" s="1"/>
      <c r="M30905" s="1"/>
      <c r="Y30905" s="1"/>
    </row>
    <row r="30906" spans="5:25" x14ac:dyDescent="0.2">
      <c r="H30906" s="1"/>
      <c r="I30906" s="1"/>
      <c r="J30906" s="1"/>
      <c r="K30906" s="1"/>
      <c r="M30906" s="1"/>
      <c r="U30906" s="1"/>
      <c r="Y30906" s="1"/>
    </row>
    <row r="30907" spans="5:25" x14ac:dyDescent="0.2">
      <c r="H30907" s="1"/>
      <c r="I30907" s="1"/>
      <c r="J30907" s="1"/>
      <c r="K30907" s="1"/>
      <c r="M30907" s="1"/>
      <c r="Y30907" s="1"/>
    </row>
    <row r="30908" spans="5:25" x14ac:dyDescent="0.2">
      <c r="H30908" s="1"/>
      <c r="I30908" s="1"/>
      <c r="J30908" s="1"/>
      <c r="K30908" s="1"/>
      <c r="M30908" s="1"/>
      <c r="Y30908" s="1"/>
    </row>
    <row r="30909" spans="5:25" x14ac:dyDescent="0.2">
      <c r="H30909" s="1"/>
      <c r="I30909" s="1"/>
      <c r="J30909" s="1"/>
      <c r="K30909" s="1"/>
      <c r="M30909" s="1"/>
      <c r="Y30909" s="1"/>
    </row>
    <row r="30910" spans="5:25" x14ac:dyDescent="0.2">
      <c r="H30910" s="1"/>
      <c r="K30910" s="1"/>
      <c r="M30910" s="1"/>
      <c r="Y30910" s="1"/>
    </row>
    <row r="30911" spans="5:25" x14ac:dyDescent="0.2">
      <c r="H30911" s="1"/>
      <c r="I30911" s="1"/>
      <c r="J30911" s="1"/>
      <c r="K30911" s="1"/>
      <c r="M30911" s="1"/>
      <c r="Y30911" s="1"/>
    </row>
    <row r="30912" spans="5:25" x14ac:dyDescent="0.2">
      <c r="H30912" s="1"/>
      <c r="I30912" s="1"/>
      <c r="J30912" s="1"/>
      <c r="K30912" s="1"/>
      <c r="M30912" s="1"/>
      <c r="Y30912" s="1"/>
    </row>
    <row r="30913" spans="7:25" x14ac:dyDescent="0.2">
      <c r="H30913" s="1"/>
      <c r="I30913" s="1"/>
      <c r="J30913" s="1"/>
      <c r="K30913" s="1"/>
      <c r="M30913" s="1"/>
      <c r="Y30913" s="1"/>
    </row>
    <row r="30914" spans="7:25" x14ac:dyDescent="0.2">
      <c r="H30914" s="1"/>
      <c r="I30914" s="1"/>
      <c r="J30914" s="1"/>
      <c r="K30914" s="1"/>
      <c r="M30914" s="1"/>
      <c r="Y30914" s="1"/>
    </row>
    <row r="30915" spans="7:25" x14ac:dyDescent="0.2">
      <c r="H30915" s="1"/>
      <c r="I30915" s="1"/>
      <c r="J30915" s="1"/>
      <c r="K30915" s="1"/>
      <c r="M30915" s="1"/>
      <c r="U30915" s="1"/>
      <c r="Y30915" s="1"/>
    </row>
    <row r="30916" spans="7:25" x14ac:dyDescent="0.2">
      <c r="H30916" s="1"/>
      <c r="I30916" s="1"/>
      <c r="J30916" s="1"/>
      <c r="K30916" s="1"/>
      <c r="M30916" s="1"/>
      <c r="Y30916" s="1"/>
    </row>
    <row r="30917" spans="7:25" x14ac:dyDescent="0.2">
      <c r="H30917" s="1"/>
      <c r="I30917" s="1"/>
      <c r="J30917" s="1"/>
      <c r="K30917" s="1"/>
      <c r="M30917" s="1"/>
      <c r="Y30917" s="1"/>
    </row>
    <row r="30918" spans="7:25" x14ac:dyDescent="0.2">
      <c r="H30918" s="1"/>
      <c r="I30918" s="1"/>
      <c r="J30918" s="1"/>
      <c r="K30918" s="1"/>
      <c r="M30918" s="1"/>
      <c r="Y30918" s="1"/>
    </row>
    <row r="30919" spans="7:25" x14ac:dyDescent="0.2">
      <c r="H30919" s="1"/>
      <c r="I30919" s="1"/>
      <c r="J30919" s="1"/>
      <c r="K30919" s="1"/>
      <c r="M30919" s="1"/>
      <c r="Y30919" s="1"/>
    </row>
    <row r="30920" spans="7:25" x14ac:dyDescent="0.2">
      <c r="H30920" s="1"/>
      <c r="I30920" s="1"/>
      <c r="J30920" s="1"/>
      <c r="K30920" s="1"/>
      <c r="M30920" s="1"/>
      <c r="Y30920" s="1"/>
    </row>
    <row r="30921" spans="7:25" x14ac:dyDescent="0.2">
      <c r="H30921" s="1"/>
      <c r="I30921" s="1"/>
      <c r="J30921" s="1"/>
      <c r="K30921" s="1"/>
      <c r="M30921" s="1"/>
      <c r="V30921" s="1"/>
      <c r="Y30921" s="1"/>
    </row>
    <row r="30922" spans="7:25" x14ac:dyDescent="0.2">
      <c r="H30922" s="1"/>
      <c r="I30922" s="1"/>
      <c r="J30922" s="1"/>
      <c r="K30922" s="1"/>
      <c r="M30922" s="1"/>
      <c r="U30922" s="1"/>
      <c r="Y30922" s="1"/>
    </row>
    <row r="30923" spans="7:25" x14ac:dyDescent="0.2">
      <c r="G30923" s="1"/>
      <c r="H30923" s="1"/>
      <c r="I30923" s="1"/>
      <c r="J30923" s="1"/>
      <c r="K30923" s="1"/>
      <c r="M30923" s="1"/>
      <c r="Y30923" s="1"/>
    </row>
    <row r="30924" spans="7:25" x14ac:dyDescent="0.2">
      <c r="H30924" s="1"/>
      <c r="I30924" s="1"/>
      <c r="J30924" s="1"/>
      <c r="K30924" s="1"/>
      <c r="M30924" s="1"/>
      <c r="Y30924" s="1"/>
    </row>
    <row r="30925" spans="7:25" x14ac:dyDescent="0.2">
      <c r="H30925" s="1"/>
      <c r="I30925" s="1"/>
      <c r="J30925" s="1"/>
      <c r="K30925" s="1"/>
      <c r="M30925" s="1"/>
      <c r="Y30925" s="1"/>
    </row>
    <row r="30926" spans="7:25" x14ac:dyDescent="0.2">
      <c r="H30926" s="1"/>
      <c r="I30926" s="1"/>
      <c r="J30926" s="1"/>
      <c r="K30926" s="1"/>
      <c r="M30926" s="1"/>
      <c r="Y30926" s="1"/>
    </row>
    <row r="30927" spans="7:25" x14ac:dyDescent="0.2">
      <c r="H30927" s="1"/>
      <c r="I30927" s="1"/>
      <c r="J30927" s="1"/>
      <c r="K30927" s="1"/>
      <c r="M30927" s="1"/>
      <c r="Y30927" s="1"/>
    </row>
    <row r="30928" spans="7:25" x14ac:dyDescent="0.2">
      <c r="H30928" s="1"/>
      <c r="I30928" s="1"/>
      <c r="J30928" s="1"/>
      <c r="K30928" s="1"/>
      <c r="M30928" s="1"/>
      <c r="Y30928" s="1"/>
    </row>
    <row r="30929" spans="7:25" x14ac:dyDescent="0.2">
      <c r="H30929" s="1"/>
      <c r="K30929" s="1"/>
      <c r="M30929" s="1"/>
      <c r="Y30929" s="1"/>
    </row>
    <row r="30930" spans="7:25" x14ac:dyDescent="0.2">
      <c r="H30930" s="1"/>
      <c r="I30930" s="1"/>
      <c r="J30930" s="1"/>
      <c r="K30930" s="1"/>
      <c r="M30930" s="1"/>
      <c r="W30930" s="1"/>
      <c r="Y30930" s="1"/>
    </row>
    <row r="30931" spans="7:25" x14ac:dyDescent="0.2">
      <c r="G30931" s="1"/>
      <c r="H30931" s="1"/>
      <c r="I30931" s="1"/>
      <c r="J30931" s="1"/>
      <c r="K30931" s="1"/>
      <c r="M30931" s="1"/>
      <c r="U30931" s="1"/>
      <c r="Y30931" s="1"/>
    </row>
    <row r="30932" spans="7:25" x14ac:dyDescent="0.2">
      <c r="H30932" s="1"/>
      <c r="I30932" s="1"/>
      <c r="J30932" s="1"/>
      <c r="K30932" s="1"/>
      <c r="M30932" s="1"/>
      <c r="Y30932" s="1"/>
    </row>
    <row r="30933" spans="7:25" x14ac:dyDescent="0.2">
      <c r="H30933" s="1"/>
      <c r="I30933" s="1"/>
      <c r="J30933" s="1"/>
      <c r="K30933" s="1"/>
      <c r="M30933" s="1"/>
      <c r="Y30933" s="1"/>
    </row>
    <row r="30934" spans="7:25" x14ac:dyDescent="0.2">
      <c r="H30934" s="1"/>
      <c r="I30934" s="1"/>
      <c r="J30934" s="1"/>
      <c r="K30934" s="1"/>
      <c r="M30934" s="1"/>
      <c r="Y30934" s="1"/>
    </row>
    <row r="30935" spans="7:25" x14ac:dyDescent="0.2">
      <c r="H30935" s="1"/>
      <c r="I30935" s="1"/>
      <c r="J30935" s="1"/>
      <c r="K30935" s="1"/>
      <c r="M30935" s="1"/>
      <c r="Y30935" s="1"/>
    </row>
    <row r="30936" spans="7:25" x14ac:dyDescent="0.2">
      <c r="H30936" s="1"/>
      <c r="I30936" s="1"/>
      <c r="J30936" s="1"/>
      <c r="K30936" s="1"/>
      <c r="M30936" s="1"/>
      <c r="U30936" s="1"/>
      <c r="Y30936" s="1"/>
    </row>
    <row r="30937" spans="7:25" x14ac:dyDescent="0.2">
      <c r="H30937" s="1"/>
      <c r="I30937" s="1"/>
      <c r="J30937" s="1"/>
      <c r="K30937" s="1"/>
      <c r="M30937" s="1"/>
      <c r="Y30937" s="1"/>
    </row>
    <row r="30938" spans="7:25" x14ac:dyDescent="0.2">
      <c r="H30938" s="1"/>
      <c r="I30938" s="1"/>
      <c r="J30938" s="1"/>
      <c r="K30938" s="1"/>
      <c r="M30938" s="1"/>
      <c r="Y30938" s="1"/>
    </row>
    <row r="30939" spans="7:25" x14ac:dyDescent="0.2">
      <c r="H30939" s="1"/>
      <c r="I30939" s="1"/>
      <c r="J30939" s="1"/>
      <c r="K30939" s="1"/>
      <c r="M30939" s="1"/>
      <c r="Y30939" s="1"/>
    </row>
    <row r="30940" spans="7:25" x14ac:dyDescent="0.2">
      <c r="H30940" s="1"/>
      <c r="I30940" s="1"/>
      <c r="J30940" s="1"/>
      <c r="K30940" s="1"/>
      <c r="M30940" s="1"/>
      <c r="Y30940" s="1"/>
    </row>
    <row r="30941" spans="7:25" x14ac:dyDescent="0.2">
      <c r="H30941" s="1"/>
      <c r="I30941" s="1"/>
      <c r="J30941" s="1"/>
      <c r="K30941" s="1"/>
      <c r="M30941" s="1"/>
      <c r="Y30941" s="1"/>
    </row>
    <row r="30942" spans="7:25" x14ac:dyDescent="0.2">
      <c r="H30942" s="1"/>
      <c r="I30942" s="1"/>
      <c r="J30942" s="1"/>
      <c r="K30942" s="1"/>
      <c r="M30942" s="1"/>
      <c r="W30942" s="1"/>
      <c r="Y30942" s="1"/>
    </row>
    <row r="30943" spans="7:25" x14ac:dyDescent="0.2">
      <c r="H30943" s="1"/>
      <c r="I30943" s="1"/>
      <c r="J30943" s="1"/>
      <c r="K30943" s="1"/>
      <c r="M30943" s="1"/>
      <c r="W30943" s="1"/>
      <c r="Y30943" s="1"/>
    </row>
    <row r="30944" spans="7:25" x14ac:dyDescent="0.2">
      <c r="H30944" s="1"/>
      <c r="I30944" s="1"/>
      <c r="J30944" s="1"/>
      <c r="K30944" s="1"/>
      <c r="M30944" s="1"/>
      <c r="U30944" s="1"/>
      <c r="Y30944" s="1"/>
    </row>
    <row r="30945" spans="7:25" x14ac:dyDescent="0.2">
      <c r="H30945" s="1"/>
      <c r="I30945" s="1"/>
      <c r="J30945" s="1"/>
      <c r="K30945" s="1"/>
      <c r="M30945" s="1"/>
      <c r="Y30945" s="1"/>
    </row>
    <row r="30946" spans="7:25" x14ac:dyDescent="0.2">
      <c r="H30946" s="1"/>
      <c r="I30946" s="1"/>
      <c r="J30946" s="1"/>
      <c r="K30946" s="1"/>
      <c r="M30946" s="1"/>
      <c r="U30946" s="1"/>
      <c r="Y30946" s="1"/>
    </row>
    <row r="30947" spans="7:25" x14ac:dyDescent="0.2">
      <c r="H30947" s="1"/>
      <c r="I30947" s="1"/>
      <c r="J30947" s="1"/>
      <c r="K30947" s="1"/>
      <c r="M30947" s="1"/>
      <c r="Y30947" s="1"/>
    </row>
    <row r="30948" spans="7:25" x14ac:dyDescent="0.2">
      <c r="H30948" s="1"/>
      <c r="I30948" s="1"/>
      <c r="K30948" s="1"/>
      <c r="M30948" s="1"/>
      <c r="Y30948" s="1"/>
    </row>
    <row r="30949" spans="7:25" x14ac:dyDescent="0.2">
      <c r="H30949" s="1"/>
      <c r="I30949" s="1"/>
      <c r="J30949" s="1"/>
      <c r="K30949" s="1"/>
      <c r="M30949" s="1"/>
      <c r="Y30949" s="1"/>
    </row>
    <row r="30950" spans="7:25" x14ac:dyDescent="0.2">
      <c r="H30950" s="1"/>
      <c r="I30950" s="1"/>
      <c r="J30950" s="1"/>
      <c r="K30950" s="1"/>
      <c r="M30950" s="1"/>
      <c r="W30950" s="1"/>
      <c r="Y30950" s="1"/>
    </row>
    <row r="30951" spans="7:25" x14ac:dyDescent="0.2">
      <c r="H30951" s="1"/>
      <c r="I30951" s="1"/>
      <c r="J30951" s="1"/>
      <c r="K30951" s="1"/>
      <c r="M30951" s="1"/>
      <c r="Y30951" s="1"/>
    </row>
    <row r="30952" spans="7:25" x14ac:dyDescent="0.2">
      <c r="H30952" s="1"/>
      <c r="I30952" s="1"/>
      <c r="J30952" s="1"/>
      <c r="K30952" s="1"/>
      <c r="M30952" s="1"/>
      <c r="W30952" s="1"/>
      <c r="Y30952" s="1"/>
    </row>
    <row r="30953" spans="7:25" x14ac:dyDescent="0.2">
      <c r="H30953" s="1"/>
      <c r="I30953" s="1"/>
      <c r="J30953" s="1"/>
      <c r="K30953" s="1"/>
      <c r="M30953" s="1"/>
      <c r="U30953" s="1"/>
      <c r="W30953" s="1"/>
      <c r="Y30953" s="1"/>
    </row>
    <row r="30954" spans="7:25" x14ac:dyDescent="0.2">
      <c r="H30954" s="1"/>
      <c r="I30954" s="1"/>
      <c r="J30954" s="1"/>
      <c r="K30954" s="1"/>
      <c r="M30954" s="1"/>
      <c r="Y30954" s="1"/>
    </row>
    <row r="30955" spans="7:25" x14ac:dyDescent="0.2">
      <c r="H30955" s="1"/>
      <c r="I30955" s="1"/>
      <c r="J30955" s="1"/>
      <c r="K30955" s="1"/>
      <c r="M30955" s="1"/>
      <c r="Y30955" s="1"/>
    </row>
    <row r="30956" spans="7:25" x14ac:dyDescent="0.2">
      <c r="H30956" s="1"/>
      <c r="I30956" s="1"/>
      <c r="J30956" s="1"/>
      <c r="K30956" s="1"/>
      <c r="M30956" s="1"/>
      <c r="Y30956" s="1"/>
    </row>
    <row r="30957" spans="7:25" x14ac:dyDescent="0.2">
      <c r="G30957" s="1"/>
      <c r="H30957" s="1"/>
      <c r="I30957" s="1"/>
      <c r="J30957" s="1"/>
      <c r="K30957" s="1"/>
      <c r="M30957" s="1"/>
      <c r="Y30957" s="1"/>
    </row>
    <row r="30958" spans="7:25" x14ac:dyDescent="0.2">
      <c r="H30958" s="1"/>
      <c r="I30958" s="1"/>
      <c r="J30958" s="1"/>
      <c r="K30958" s="1"/>
      <c r="M30958" s="1"/>
      <c r="Y30958" s="1"/>
    </row>
    <row r="30959" spans="7:25" x14ac:dyDescent="0.2">
      <c r="H30959" s="1"/>
      <c r="I30959" s="1"/>
      <c r="J30959" s="1"/>
      <c r="K30959" s="1"/>
      <c r="M30959" s="1"/>
      <c r="Y30959" s="1"/>
    </row>
    <row r="30960" spans="7:25" x14ac:dyDescent="0.2">
      <c r="H30960" s="1"/>
      <c r="I30960" s="1"/>
      <c r="J30960" s="1"/>
      <c r="K30960" s="1"/>
      <c r="M30960" s="1"/>
      <c r="U30960" s="1"/>
      <c r="Y30960" s="1"/>
    </row>
    <row r="30961" spans="8:25" x14ac:dyDescent="0.2">
      <c r="H30961" s="1"/>
      <c r="I30961" s="1"/>
      <c r="J30961" s="1"/>
      <c r="K30961" s="1"/>
      <c r="M30961" s="1"/>
      <c r="Y30961" s="1"/>
    </row>
    <row r="30962" spans="8:25" x14ac:dyDescent="0.2">
      <c r="H30962" s="1"/>
      <c r="I30962" s="1"/>
      <c r="J30962" s="1"/>
      <c r="K30962" s="1"/>
      <c r="M30962" s="1"/>
      <c r="Y30962" s="1"/>
    </row>
    <row r="30963" spans="8:25" x14ac:dyDescent="0.2">
      <c r="H30963" s="1"/>
      <c r="I30963" s="1"/>
      <c r="J30963" s="1"/>
      <c r="K30963" s="1"/>
      <c r="M30963" s="1"/>
      <c r="Y30963" s="1"/>
    </row>
    <row r="30964" spans="8:25" x14ac:dyDescent="0.2">
      <c r="H30964" s="1"/>
      <c r="I30964" s="1"/>
      <c r="J30964" s="1"/>
      <c r="K30964" s="1"/>
      <c r="M30964" s="1"/>
      <c r="Y30964" s="1"/>
    </row>
    <row r="30965" spans="8:25" x14ac:dyDescent="0.2">
      <c r="H30965" s="1"/>
      <c r="I30965" s="1"/>
      <c r="J30965" s="1"/>
      <c r="K30965" s="1"/>
      <c r="M30965" s="1"/>
      <c r="V30965" s="1"/>
      <c r="Y30965" s="1"/>
    </row>
    <row r="30966" spans="8:25" x14ac:dyDescent="0.2">
      <c r="H30966" s="1"/>
      <c r="I30966" s="1"/>
      <c r="J30966" s="1"/>
      <c r="K30966" s="1"/>
      <c r="M30966" s="1"/>
      <c r="Y30966" s="1"/>
    </row>
    <row r="30967" spans="8:25" x14ac:dyDescent="0.2">
      <c r="H30967" s="1"/>
      <c r="I30967" s="1"/>
      <c r="J30967" s="1"/>
      <c r="K30967" s="1"/>
      <c r="M30967" s="1"/>
      <c r="Y30967" s="1"/>
    </row>
    <row r="30968" spans="8:25" x14ac:dyDescent="0.2">
      <c r="H30968" s="1"/>
      <c r="I30968" s="1"/>
      <c r="J30968" s="1"/>
      <c r="K30968" s="1"/>
      <c r="M30968" s="1"/>
      <c r="Y30968" s="1"/>
    </row>
    <row r="30969" spans="8:25" x14ac:dyDescent="0.2">
      <c r="H30969" s="1"/>
      <c r="I30969" s="1"/>
      <c r="J30969" s="1"/>
      <c r="K30969" s="1"/>
      <c r="M30969" s="1"/>
      <c r="Y30969" s="1"/>
    </row>
    <row r="30970" spans="8:25" x14ac:dyDescent="0.2">
      <c r="H30970" s="1"/>
      <c r="I30970" s="1"/>
      <c r="J30970" s="1"/>
      <c r="K30970" s="1"/>
      <c r="M30970" s="1"/>
      <c r="U30970" s="1"/>
      <c r="W30970" s="1"/>
      <c r="Y30970" s="1"/>
    </row>
    <row r="30971" spans="8:25" x14ac:dyDescent="0.2">
      <c r="H30971" s="1"/>
      <c r="I30971" s="1"/>
      <c r="J30971" s="1"/>
      <c r="K30971" s="1"/>
      <c r="M30971" s="1"/>
      <c r="Y30971" s="1"/>
    </row>
    <row r="30972" spans="8:25" x14ac:dyDescent="0.2">
      <c r="H30972" s="1"/>
      <c r="I30972" s="1"/>
      <c r="J30972" s="1"/>
      <c r="K30972" s="1"/>
      <c r="M30972" s="1"/>
      <c r="Y30972" s="1"/>
    </row>
    <row r="30973" spans="8:25" x14ac:dyDescent="0.2">
      <c r="H30973" s="1"/>
      <c r="I30973" s="1"/>
      <c r="J30973" s="1"/>
      <c r="K30973" s="1"/>
      <c r="M30973" s="1"/>
      <c r="Y30973" s="1"/>
    </row>
    <row r="30974" spans="8:25" x14ac:dyDescent="0.2">
      <c r="H30974" s="1"/>
      <c r="I30974" s="1"/>
      <c r="J30974" s="1"/>
      <c r="K30974" s="1"/>
      <c r="M30974" s="1"/>
      <c r="Y30974" s="1"/>
    </row>
    <row r="30975" spans="8:25" x14ac:dyDescent="0.2">
      <c r="H30975" s="1"/>
      <c r="I30975" s="1"/>
      <c r="J30975" s="1"/>
      <c r="K30975" s="1"/>
      <c r="M30975" s="1"/>
      <c r="Y30975" s="1"/>
    </row>
    <row r="30976" spans="8:25" x14ac:dyDescent="0.2">
      <c r="H30976" s="1"/>
      <c r="I30976" s="1"/>
      <c r="J30976" s="1"/>
      <c r="K30976" s="1"/>
      <c r="M30976" s="1"/>
      <c r="Y30976" s="1"/>
    </row>
    <row r="30977" spans="7:25" x14ac:dyDescent="0.2">
      <c r="G30977" s="1"/>
      <c r="H30977" s="1"/>
      <c r="I30977" s="1"/>
      <c r="J30977" s="1"/>
      <c r="K30977" s="1"/>
      <c r="M30977" s="1"/>
      <c r="Y30977" s="1"/>
    </row>
    <row r="30978" spans="7:25" x14ac:dyDescent="0.2">
      <c r="H30978" s="1"/>
      <c r="I30978" s="1"/>
      <c r="J30978" s="1"/>
      <c r="K30978" s="1"/>
      <c r="M30978" s="1"/>
      <c r="Y30978" s="1"/>
    </row>
    <row r="30979" spans="7:25" x14ac:dyDescent="0.2">
      <c r="H30979" s="1"/>
      <c r="I30979" s="1"/>
      <c r="J30979" s="1"/>
      <c r="K30979" s="1"/>
      <c r="M30979" s="1"/>
      <c r="Y30979" s="1"/>
    </row>
    <row r="30980" spans="7:25" x14ac:dyDescent="0.2">
      <c r="H30980" s="1"/>
      <c r="I30980" s="1"/>
      <c r="J30980" s="1"/>
      <c r="K30980" s="1"/>
      <c r="M30980" s="1"/>
      <c r="V30980" s="1"/>
      <c r="Y30980" s="1"/>
    </row>
    <row r="30981" spans="7:25" x14ac:dyDescent="0.2">
      <c r="H30981" s="1"/>
      <c r="I30981" s="1"/>
      <c r="J30981" s="1"/>
      <c r="K30981" s="1"/>
      <c r="M30981" s="1"/>
      <c r="Y30981" s="1"/>
    </row>
    <row r="30982" spans="7:25" x14ac:dyDescent="0.2">
      <c r="H30982" s="1"/>
      <c r="I30982" s="1"/>
      <c r="J30982" s="1"/>
      <c r="K30982" s="1"/>
      <c r="M30982" s="1"/>
      <c r="Y30982" s="1"/>
    </row>
    <row r="30983" spans="7:25" x14ac:dyDescent="0.2">
      <c r="H30983" s="1"/>
      <c r="I30983" s="1"/>
      <c r="J30983" s="1"/>
      <c r="K30983" s="1"/>
      <c r="M30983" s="1"/>
      <c r="Y30983" s="1"/>
    </row>
    <row r="30984" spans="7:25" x14ac:dyDescent="0.2">
      <c r="H30984" s="1"/>
      <c r="I30984" s="1"/>
      <c r="J30984" s="1"/>
      <c r="K30984" s="1"/>
      <c r="M30984" s="1"/>
      <c r="Y30984" s="1"/>
    </row>
    <row r="30985" spans="7:25" x14ac:dyDescent="0.2">
      <c r="H30985" s="1"/>
      <c r="I30985" s="1"/>
      <c r="J30985" s="1"/>
      <c r="K30985" s="1"/>
      <c r="M30985" s="1"/>
      <c r="U30985" s="1"/>
      <c r="Y30985" s="1"/>
    </row>
    <row r="30986" spans="7:25" x14ac:dyDescent="0.2">
      <c r="H30986" s="1"/>
      <c r="I30986" s="1"/>
      <c r="J30986" s="1"/>
      <c r="K30986" s="1"/>
      <c r="M30986" s="1"/>
      <c r="Y30986" s="1"/>
    </row>
    <row r="30987" spans="7:25" x14ac:dyDescent="0.2">
      <c r="H30987" s="1"/>
      <c r="I30987" s="1"/>
      <c r="J30987" s="1"/>
      <c r="K30987" s="1"/>
      <c r="M30987" s="1"/>
      <c r="Y30987" s="1"/>
    </row>
    <row r="30988" spans="7:25" x14ac:dyDescent="0.2">
      <c r="H30988" s="1"/>
      <c r="K30988" s="1"/>
      <c r="M30988" s="1"/>
      <c r="Y30988" s="1"/>
    </row>
    <row r="30989" spans="7:25" x14ac:dyDescent="0.2">
      <c r="H30989" s="1"/>
      <c r="I30989" s="1"/>
      <c r="J30989" s="1"/>
      <c r="K30989" s="1"/>
      <c r="M30989" s="1"/>
      <c r="Y30989" s="1"/>
    </row>
    <row r="30990" spans="7:25" x14ac:dyDescent="0.2">
      <c r="H30990" s="1"/>
      <c r="I30990" s="1"/>
      <c r="J30990" s="1"/>
      <c r="K30990" s="1"/>
      <c r="M30990" s="1"/>
      <c r="Y30990" s="1"/>
    </row>
    <row r="30991" spans="7:25" x14ac:dyDescent="0.2">
      <c r="H30991" s="1"/>
      <c r="I30991" s="1"/>
      <c r="J30991" s="1"/>
      <c r="K30991" s="1"/>
      <c r="M30991" s="1"/>
      <c r="Y30991" s="1"/>
    </row>
    <row r="30992" spans="7:25" x14ac:dyDescent="0.2">
      <c r="H30992" s="1"/>
      <c r="I30992" s="1"/>
      <c r="J30992" s="1"/>
      <c r="K30992" s="1"/>
      <c r="M30992" s="1"/>
      <c r="Y30992" s="1"/>
    </row>
    <row r="30993" spans="5:25" x14ac:dyDescent="0.2">
      <c r="H30993" s="1"/>
      <c r="I30993" s="1"/>
      <c r="J30993" s="1"/>
      <c r="K30993" s="1"/>
      <c r="M30993" s="1"/>
      <c r="Y30993" s="1"/>
    </row>
    <row r="30994" spans="5:25" x14ac:dyDescent="0.2">
      <c r="H30994" s="1"/>
      <c r="I30994" s="1"/>
      <c r="J30994" s="1"/>
      <c r="K30994" s="1"/>
      <c r="M30994" s="1"/>
      <c r="Y30994" s="1"/>
    </row>
    <row r="30995" spans="5:25" x14ac:dyDescent="0.2">
      <c r="H30995" s="1"/>
      <c r="I30995" s="1"/>
      <c r="J30995" s="1"/>
      <c r="K30995" s="1"/>
      <c r="M30995" s="1"/>
      <c r="U30995" s="1"/>
      <c r="Y30995" s="1"/>
    </row>
    <row r="30996" spans="5:25" x14ac:dyDescent="0.2">
      <c r="H30996" s="1"/>
      <c r="I30996" s="1"/>
      <c r="J30996" s="1"/>
      <c r="K30996" s="1"/>
      <c r="M30996" s="1"/>
      <c r="Y30996" s="1"/>
    </row>
    <row r="30997" spans="5:25" x14ac:dyDescent="0.2">
      <c r="G30997" s="1"/>
      <c r="H30997" s="1"/>
      <c r="I30997" s="1"/>
      <c r="J30997" s="1"/>
      <c r="K30997" s="1"/>
      <c r="M30997" s="1"/>
      <c r="S30997" s="1"/>
      <c r="W30997" s="1"/>
      <c r="Y30997" s="1"/>
    </row>
    <row r="30998" spans="5:25" x14ac:dyDescent="0.2">
      <c r="H30998" s="1"/>
      <c r="I30998" s="1"/>
      <c r="J30998" s="1"/>
      <c r="K30998" s="1"/>
      <c r="M30998" s="1"/>
      <c r="Y30998" s="1"/>
    </row>
    <row r="30999" spans="5:25" x14ac:dyDescent="0.2">
      <c r="H30999" s="1"/>
      <c r="I30999" s="1"/>
      <c r="J30999" s="1"/>
      <c r="K30999" s="1"/>
      <c r="M30999" s="1"/>
      <c r="V30999" s="1"/>
      <c r="Y30999" s="1"/>
    </row>
    <row r="31000" spans="5:25" x14ac:dyDescent="0.2">
      <c r="H31000" s="1"/>
      <c r="I31000" s="1"/>
      <c r="J31000" s="1"/>
      <c r="K31000" s="1"/>
      <c r="M31000" s="1"/>
      <c r="Y31000" s="1"/>
    </row>
    <row r="31001" spans="5:25" x14ac:dyDescent="0.2">
      <c r="H31001" s="1"/>
      <c r="I31001" s="1"/>
      <c r="J31001" s="1"/>
      <c r="K31001" s="1"/>
      <c r="M31001" s="1"/>
      <c r="Y31001" s="1"/>
    </row>
    <row r="31002" spans="5:25" x14ac:dyDescent="0.2">
      <c r="H31002" s="1"/>
      <c r="I31002" s="1"/>
      <c r="J31002" s="1"/>
      <c r="K31002" s="1"/>
      <c r="M31002" s="1"/>
      <c r="Y31002" s="1"/>
    </row>
    <row r="31003" spans="5:25" x14ac:dyDescent="0.2">
      <c r="H31003" s="1"/>
      <c r="I31003" s="1"/>
      <c r="J31003" s="1"/>
      <c r="K31003" s="1"/>
      <c r="M31003" s="1"/>
      <c r="W31003" s="1"/>
      <c r="Y31003" s="1"/>
    </row>
    <row r="31004" spans="5:25" x14ac:dyDescent="0.2">
      <c r="H31004" s="1"/>
      <c r="I31004" s="1"/>
      <c r="J31004" s="1"/>
      <c r="K31004" s="1"/>
      <c r="M31004" s="1"/>
      <c r="Y31004" s="1"/>
    </row>
    <row r="31005" spans="5:25" x14ac:dyDescent="0.2">
      <c r="H31005" s="1"/>
      <c r="I31005" s="1"/>
      <c r="J31005" s="1"/>
      <c r="K31005" s="1"/>
      <c r="M31005" s="1"/>
      <c r="Y31005" s="1"/>
    </row>
    <row r="31006" spans="5:25" x14ac:dyDescent="0.2">
      <c r="H31006" s="1"/>
      <c r="I31006" s="1"/>
      <c r="J31006" s="1"/>
      <c r="K31006" s="1"/>
      <c r="M31006" s="1"/>
      <c r="U31006" s="1"/>
      <c r="Y31006" s="1"/>
    </row>
    <row r="31007" spans="5:25" x14ac:dyDescent="0.2">
      <c r="H31007" s="1"/>
      <c r="I31007" s="1"/>
      <c r="J31007" s="1"/>
      <c r="K31007" s="1"/>
      <c r="M31007" s="1"/>
      <c r="Y31007" s="1"/>
    </row>
    <row r="31008" spans="5:25" x14ac:dyDescent="0.2">
      <c r="E31008" s="1"/>
      <c r="H31008" s="1"/>
      <c r="I31008" s="1"/>
      <c r="J31008" s="1"/>
      <c r="K31008" s="1"/>
      <c r="M31008" s="1"/>
      <c r="Q31008" s="1"/>
      <c r="U31008" s="1"/>
      <c r="V31008" s="1"/>
      <c r="Y31008" s="1"/>
    </row>
    <row r="31009" spans="6:25" x14ac:dyDescent="0.2">
      <c r="H31009" s="1"/>
      <c r="I31009" s="1"/>
      <c r="J31009" s="1"/>
      <c r="K31009" s="1"/>
      <c r="M31009" s="1"/>
      <c r="Y31009" s="1"/>
    </row>
    <row r="31010" spans="6:25" x14ac:dyDescent="0.2">
      <c r="H31010" s="1"/>
      <c r="I31010" s="1"/>
      <c r="J31010" s="1"/>
      <c r="K31010" s="1"/>
      <c r="M31010" s="1"/>
      <c r="Y31010" s="1"/>
    </row>
    <row r="31011" spans="6:25" x14ac:dyDescent="0.2">
      <c r="H31011" s="1"/>
      <c r="I31011" s="1"/>
      <c r="J31011" s="1"/>
      <c r="K31011" s="1"/>
      <c r="M31011" s="1"/>
      <c r="Y31011" s="1"/>
    </row>
    <row r="31012" spans="6:25" x14ac:dyDescent="0.2">
      <c r="H31012" s="1"/>
      <c r="I31012" s="1"/>
      <c r="J31012" s="1"/>
      <c r="K31012" s="1"/>
      <c r="M31012" s="1"/>
      <c r="Y31012" s="1"/>
    </row>
    <row r="31013" spans="6:25" x14ac:dyDescent="0.2">
      <c r="F31013" s="1"/>
      <c r="G31013" s="1"/>
      <c r="H31013" s="1"/>
      <c r="I31013" s="1"/>
      <c r="J31013" s="1"/>
      <c r="K31013" s="1"/>
      <c r="M31013" s="1"/>
      <c r="Y31013" s="1"/>
    </row>
    <row r="31014" spans="6:25" x14ac:dyDescent="0.2">
      <c r="H31014" s="1"/>
      <c r="I31014" s="1"/>
      <c r="J31014" s="1"/>
      <c r="K31014" s="1"/>
      <c r="M31014" s="1"/>
      <c r="Y31014" s="1"/>
    </row>
    <row r="31015" spans="6:25" x14ac:dyDescent="0.2">
      <c r="H31015" s="1"/>
      <c r="I31015" s="1"/>
      <c r="J31015" s="1"/>
      <c r="K31015" s="1"/>
      <c r="M31015" s="1"/>
      <c r="Y31015" s="1"/>
    </row>
    <row r="31016" spans="6:25" x14ac:dyDescent="0.2">
      <c r="H31016" s="1"/>
      <c r="I31016" s="1"/>
      <c r="J31016" s="1"/>
      <c r="K31016" s="1"/>
      <c r="M31016" s="1"/>
      <c r="Y31016" s="1"/>
    </row>
    <row r="31017" spans="6:25" x14ac:dyDescent="0.2">
      <c r="H31017" s="1"/>
      <c r="I31017" s="1"/>
      <c r="J31017" s="1"/>
      <c r="K31017" s="1"/>
      <c r="M31017" s="1"/>
      <c r="Y31017" s="1"/>
    </row>
    <row r="31018" spans="6:25" x14ac:dyDescent="0.2">
      <c r="H31018" s="1"/>
      <c r="I31018" s="1"/>
      <c r="J31018" s="1"/>
      <c r="K31018" s="1"/>
      <c r="M31018" s="1"/>
      <c r="Y31018" s="1"/>
    </row>
    <row r="31019" spans="6:25" x14ac:dyDescent="0.2">
      <c r="H31019" s="1"/>
      <c r="I31019" s="1"/>
      <c r="J31019" s="1"/>
      <c r="K31019" s="1"/>
      <c r="M31019" s="1"/>
      <c r="Y31019" s="1"/>
    </row>
    <row r="31020" spans="6:25" x14ac:dyDescent="0.2">
      <c r="H31020" s="1"/>
      <c r="I31020" s="1"/>
      <c r="J31020" s="1"/>
      <c r="K31020" s="1"/>
      <c r="M31020" s="1"/>
      <c r="U31020" s="1"/>
      <c r="Y31020" s="1"/>
    </row>
    <row r="31021" spans="6:25" x14ac:dyDescent="0.2">
      <c r="H31021" s="1"/>
      <c r="I31021" s="1"/>
      <c r="J31021" s="1"/>
      <c r="K31021" s="1"/>
      <c r="M31021" s="1"/>
      <c r="U31021" s="1"/>
      <c r="Y31021" s="1"/>
    </row>
    <row r="31022" spans="6:25" x14ac:dyDescent="0.2">
      <c r="H31022" s="1"/>
      <c r="I31022" s="1"/>
      <c r="J31022" s="1"/>
      <c r="K31022" s="1"/>
      <c r="M31022" s="1"/>
      <c r="Y31022" s="1"/>
    </row>
    <row r="31023" spans="6:25" x14ac:dyDescent="0.2">
      <c r="H31023" s="1"/>
      <c r="I31023" s="1"/>
      <c r="J31023" s="1"/>
      <c r="K31023" s="1"/>
      <c r="M31023" s="1"/>
      <c r="Y31023" s="1"/>
    </row>
    <row r="31024" spans="6:25" x14ac:dyDescent="0.2">
      <c r="H31024" s="1"/>
      <c r="I31024" s="1"/>
      <c r="J31024" s="1"/>
      <c r="K31024" s="1"/>
      <c r="M31024" s="1"/>
      <c r="Y31024" s="1"/>
    </row>
    <row r="31025" spans="5:25" x14ac:dyDescent="0.2">
      <c r="H31025" s="1"/>
      <c r="I31025" s="1"/>
      <c r="J31025" s="1"/>
      <c r="K31025" s="1"/>
      <c r="M31025" s="1"/>
      <c r="Y31025" s="1"/>
    </row>
    <row r="31026" spans="5:25" x14ac:dyDescent="0.2">
      <c r="H31026" s="1"/>
      <c r="I31026" s="1"/>
      <c r="J31026" s="1"/>
      <c r="K31026" s="1"/>
      <c r="M31026" s="1"/>
      <c r="W31026" s="1"/>
      <c r="Y31026" s="1"/>
    </row>
    <row r="31027" spans="5:25" x14ac:dyDescent="0.2">
      <c r="H31027" s="1"/>
      <c r="I31027" s="1"/>
      <c r="J31027" s="1"/>
      <c r="K31027" s="1"/>
      <c r="M31027" s="1"/>
      <c r="Y31027" s="1"/>
    </row>
    <row r="31028" spans="5:25" x14ac:dyDescent="0.2">
      <c r="H31028" s="1"/>
      <c r="I31028" s="1"/>
      <c r="K31028" s="1"/>
      <c r="M31028" s="1"/>
      <c r="Y31028" s="1"/>
    </row>
    <row r="31029" spans="5:25" x14ac:dyDescent="0.2">
      <c r="H31029" s="1"/>
      <c r="I31029" s="1"/>
      <c r="J31029" s="1"/>
      <c r="K31029" s="1"/>
      <c r="M31029" s="1"/>
      <c r="U31029" s="1"/>
      <c r="Y31029" s="1"/>
    </row>
    <row r="31030" spans="5:25" x14ac:dyDescent="0.2">
      <c r="H31030" s="1"/>
      <c r="I31030" s="1"/>
      <c r="J31030" s="1"/>
      <c r="K31030" s="1"/>
      <c r="M31030" s="1"/>
      <c r="Y31030" s="1"/>
    </row>
    <row r="31031" spans="5:25" x14ac:dyDescent="0.2">
      <c r="H31031" s="1"/>
      <c r="I31031" s="1"/>
      <c r="J31031" s="1"/>
      <c r="K31031" s="1"/>
      <c r="M31031" s="1"/>
      <c r="Y31031" s="1"/>
    </row>
    <row r="31032" spans="5:25" x14ac:dyDescent="0.2">
      <c r="H31032" s="1"/>
      <c r="I31032" s="1"/>
      <c r="J31032" s="1"/>
      <c r="K31032" s="1"/>
      <c r="M31032" s="1"/>
      <c r="Y31032" s="1"/>
    </row>
    <row r="31033" spans="5:25" x14ac:dyDescent="0.2">
      <c r="F31033" s="1"/>
      <c r="H31033" s="1"/>
      <c r="I31033" s="1"/>
      <c r="J31033" s="1"/>
      <c r="K31033" s="1"/>
      <c r="M31033" s="1"/>
      <c r="R31033" s="1"/>
      <c r="U31033" s="1"/>
      <c r="V31033" s="1"/>
      <c r="Y31033" s="1"/>
    </row>
    <row r="31034" spans="5:25" x14ac:dyDescent="0.2">
      <c r="H31034" s="1"/>
      <c r="I31034" s="1"/>
      <c r="J31034" s="1"/>
      <c r="K31034" s="1"/>
      <c r="M31034" s="1"/>
      <c r="U31034" s="1"/>
      <c r="Y31034" s="1"/>
    </row>
    <row r="31035" spans="5:25" x14ac:dyDescent="0.2">
      <c r="H31035" s="1"/>
      <c r="I31035" s="1"/>
      <c r="J31035" s="1"/>
      <c r="K31035" s="1"/>
      <c r="M31035" s="1"/>
      <c r="Y31035" s="1"/>
    </row>
    <row r="31036" spans="5:25" x14ac:dyDescent="0.2">
      <c r="E31036" s="1"/>
      <c r="H31036" s="1"/>
      <c r="I31036" s="1"/>
      <c r="J31036" s="1"/>
      <c r="K31036" s="1"/>
      <c r="M31036" s="1"/>
      <c r="Q31036" s="1"/>
      <c r="U31036" s="1"/>
      <c r="Y31036" s="1"/>
    </row>
    <row r="31037" spans="5:25" x14ac:dyDescent="0.2">
      <c r="H31037" s="1"/>
      <c r="I31037" s="1"/>
      <c r="J31037" s="1"/>
      <c r="K31037" s="1"/>
      <c r="M31037" s="1"/>
      <c r="Y31037" s="1"/>
    </row>
    <row r="31038" spans="5:25" x14ac:dyDescent="0.2">
      <c r="H31038" s="1"/>
      <c r="I31038" s="1"/>
      <c r="J31038" s="1"/>
      <c r="K31038" s="1"/>
      <c r="M31038" s="1"/>
      <c r="Y31038" s="1"/>
    </row>
    <row r="31039" spans="5:25" x14ac:dyDescent="0.2">
      <c r="H31039" s="1"/>
      <c r="I31039" s="1"/>
      <c r="J31039" s="1"/>
      <c r="K31039" s="1"/>
      <c r="M31039" s="1"/>
      <c r="Y31039" s="1"/>
    </row>
    <row r="31040" spans="5:25" x14ac:dyDescent="0.2">
      <c r="H31040" s="1"/>
      <c r="I31040" s="1"/>
      <c r="J31040" s="1"/>
      <c r="K31040" s="1"/>
      <c r="M31040" s="1"/>
      <c r="Y31040" s="1"/>
    </row>
    <row r="31041" spans="6:25" x14ac:dyDescent="0.2">
      <c r="H31041" s="1"/>
      <c r="I31041" s="1"/>
      <c r="J31041" s="1"/>
      <c r="K31041" s="1"/>
      <c r="M31041" s="1"/>
      <c r="Y31041" s="1"/>
    </row>
    <row r="31042" spans="6:25" x14ac:dyDescent="0.2">
      <c r="H31042" s="1"/>
      <c r="I31042" s="1"/>
      <c r="J31042" s="1"/>
      <c r="K31042" s="1"/>
      <c r="M31042" s="1"/>
      <c r="Y31042" s="1"/>
    </row>
    <row r="31043" spans="6:25" x14ac:dyDescent="0.2">
      <c r="H31043" s="1"/>
      <c r="I31043" s="1"/>
      <c r="J31043" s="1"/>
      <c r="K31043" s="1"/>
      <c r="M31043" s="1"/>
      <c r="Y31043" s="1"/>
    </row>
    <row r="31044" spans="6:25" x14ac:dyDescent="0.2">
      <c r="H31044" s="1"/>
      <c r="I31044" s="1"/>
      <c r="J31044" s="1"/>
      <c r="K31044" s="1"/>
      <c r="M31044" s="1"/>
      <c r="Y31044" s="1"/>
    </row>
    <row r="31045" spans="6:25" x14ac:dyDescent="0.2">
      <c r="H31045" s="1"/>
      <c r="I31045" s="1"/>
      <c r="J31045" s="1"/>
      <c r="K31045" s="1"/>
      <c r="M31045" s="1"/>
      <c r="Y31045" s="1"/>
    </row>
    <row r="31046" spans="6:25" x14ac:dyDescent="0.2">
      <c r="H31046" s="1"/>
      <c r="I31046" s="1"/>
      <c r="J31046" s="1"/>
      <c r="K31046" s="1"/>
      <c r="M31046" s="1"/>
      <c r="Y31046" s="1"/>
    </row>
    <row r="31047" spans="6:25" x14ac:dyDescent="0.2">
      <c r="H31047" s="1"/>
      <c r="I31047" s="1"/>
      <c r="J31047" s="1"/>
      <c r="K31047" s="1"/>
      <c r="M31047" s="1"/>
      <c r="U31047" s="1"/>
      <c r="V31047" s="1"/>
      <c r="W31047" s="1"/>
      <c r="Y31047" s="1"/>
    </row>
    <row r="31048" spans="6:25" x14ac:dyDescent="0.2">
      <c r="H31048" s="1"/>
      <c r="I31048" s="1"/>
      <c r="K31048" s="1"/>
      <c r="M31048" s="1"/>
      <c r="Y31048" s="1"/>
    </row>
    <row r="31049" spans="6:25" x14ac:dyDescent="0.2">
      <c r="H31049" s="1"/>
      <c r="I31049" s="1"/>
      <c r="J31049" s="1"/>
      <c r="K31049" s="1"/>
      <c r="M31049" s="1"/>
      <c r="Y31049" s="1"/>
    </row>
    <row r="31050" spans="6:25" x14ac:dyDescent="0.2">
      <c r="H31050" s="1"/>
      <c r="I31050" s="1"/>
      <c r="J31050" s="1"/>
      <c r="K31050" s="1"/>
      <c r="M31050" s="1"/>
      <c r="Y31050" s="1"/>
    </row>
    <row r="31051" spans="6:25" x14ac:dyDescent="0.2">
      <c r="H31051" s="1"/>
      <c r="I31051" s="1"/>
      <c r="J31051" s="1"/>
      <c r="K31051" s="1"/>
      <c r="M31051" s="1"/>
      <c r="Y31051" s="1"/>
    </row>
    <row r="31052" spans="6:25" x14ac:dyDescent="0.2">
      <c r="H31052" s="1"/>
      <c r="I31052" s="1"/>
      <c r="J31052" s="1"/>
      <c r="K31052" s="1"/>
      <c r="M31052" s="1"/>
    </row>
    <row r="31053" spans="6:25" x14ac:dyDescent="0.2">
      <c r="F31053" s="1"/>
      <c r="H31053" s="1"/>
      <c r="I31053" s="1"/>
      <c r="J31053" s="1"/>
      <c r="K31053" s="1"/>
      <c r="M31053" s="1"/>
      <c r="R31053" s="1"/>
    </row>
    <row r="31054" spans="6:25" x14ac:dyDescent="0.2">
      <c r="H31054" s="1"/>
      <c r="I31054" s="1"/>
      <c r="J31054" s="1"/>
      <c r="K31054" s="1"/>
      <c r="M31054" s="1"/>
    </row>
    <row r="31055" spans="6:25" x14ac:dyDescent="0.2">
      <c r="H31055" s="1"/>
      <c r="I31055" s="1"/>
      <c r="J31055" s="1"/>
      <c r="K31055" s="1"/>
      <c r="M31055" s="1"/>
    </row>
    <row r="31056" spans="6:25" x14ac:dyDescent="0.2">
      <c r="H31056" s="1"/>
      <c r="I31056" s="1"/>
      <c r="J31056" s="1"/>
      <c r="K31056" s="1"/>
      <c r="M31056" s="1"/>
    </row>
    <row r="31057" spans="6:18" x14ac:dyDescent="0.2">
      <c r="H31057" s="1"/>
      <c r="I31057" s="1"/>
      <c r="J31057" s="1"/>
      <c r="K31057" s="1"/>
      <c r="M31057" s="1"/>
    </row>
    <row r="31058" spans="6:18" x14ac:dyDescent="0.2">
      <c r="H31058" s="1"/>
      <c r="I31058" s="1"/>
      <c r="J31058" s="1"/>
      <c r="K31058" s="1"/>
      <c r="M31058" s="1"/>
    </row>
    <row r="31059" spans="6:18" x14ac:dyDescent="0.2">
      <c r="H31059" s="1"/>
      <c r="I31059" s="1"/>
      <c r="J31059" s="1"/>
      <c r="K31059" s="1"/>
      <c r="M31059" s="1"/>
    </row>
    <row r="31060" spans="6:18" x14ac:dyDescent="0.2">
      <c r="F31060" s="1"/>
      <c r="H31060" s="1"/>
      <c r="I31060" s="1"/>
      <c r="J31060" s="1"/>
      <c r="K31060" s="1"/>
      <c r="M31060" s="1"/>
      <c r="R31060" s="1"/>
    </row>
    <row r="31061" spans="6:18" x14ac:dyDescent="0.2">
      <c r="H31061" s="1"/>
      <c r="I31061" s="1"/>
      <c r="J31061" s="1"/>
      <c r="K31061" s="1"/>
      <c r="M31061" s="1"/>
    </row>
    <row r="31062" spans="6:18" x14ac:dyDescent="0.2">
      <c r="H31062" s="1"/>
      <c r="I31062" s="1"/>
      <c r="J31062" s="1"/>
      <c r="K31062" s="1"/>
      <c r="M31062" s="1"/>
    </row>
    <row r="31063" spans="6:18" x14ac:dyDescent="0.2">
      <c r="H31063" s="1"/>
      <c r="I31063" s="1"/>
      <c r="J31063" s="1"/>
      <c r="K31063" s="1"/>
      <c r="M31063" s="1"/>
    </row>
    <row r="31064" spans="6:18" x14ac:dyDescent="0.2">
      <c r="H31064" s="1"/>
      <c r="I31064" s="1"/>
      <c r="J31064" s="1"/>
      <c r="K31064" s="1"/>
      <c r="M31064" s="1"/>
    </row>
    <row r="31065" spans="6:18" x14ac:dyDescent="0.2">
      <c r="F31065" s="1"/>
      <c r="H31065" s="1"/>
      <c r="I31065" s="1"/>
      <c r="J31065" s="1"/>
      <c r="K31065" s="1"/>
      <c r="M31065" s="1"/>
      <c r="R31065" s="1"/>
    </row>
    <row r="31066" spans="6:18" x14ac:dyDescent="0.2">
      <c r="H31066" s="1"/>
      <c r="I31066" s="1"/>
      <c r="J31066" s="1"/>
      <c r="K31066" s="1"/>
      <c r="M31066" s="1"/>
    </row>
    <row r="31067" spans="6:18" x14ac:dyDescent="0.2">
      <c r="H31067" s="1"/>
      <c r="I31067" s="1"/>
      <c r="J31067" s="1"/>
      <c r="K31067" s="1"/>
      <c r="M31067" s="1"/>
    </row>
    <row r="31068" spans="6:18" x14ac:dyDescent="0.2">
      <c r="H31068" s="1"/>
      <c r="K31068" s="1"/>
      <c r="M31068" s="1"/>
    </row>
    <row r="31069" spans="6:18" x14ac:dyDescent="0.2">
      <c r="H31069" s="1"/>
      <c r="I31069" s="1"/>
      <c r="J31069" s="1"/>
      <c r="K31069" s="1"/>
      <c r="M31069" s="1"/>
    </row>
    <row r="31070" spans="6:18" x14ac:dyDescent="0.2">
      <c r="F31070" s="1"/>
      <c r="H31070" s="1"/>
      <c r="I31070" s="1"/>
      <c r="J31070" s="1"/>
      <c r="K31070" s="1"/>
      <c r="M31070" s="1"/>
      <c r="R31070" s="1"/>
    </row>
    <row r="31071" spans="6:18" x14ac:dyDescent="0.2">
      <c r="F31071" s="1"/>
      <c r="H31071" s="1"/>
      <c r="I31071" s="1"/>
      <c r="J31071" s="1"/>
      <c r="K31071" s="1"/>
      <c r="M31071" s="1"/>
      <c r="R31071" s="1"/>
    </row>
    <row r="31072" spans="6:18" x14ac:dyDescent="0.2">
      <c r="F31072" s="1"/>
      <c r="G31072" s="1"/>
      <c r="H31072" s="1"/>
      <c r="I31072" s="1"/>
      <c r="J31072" s="1"/>
      <c r="K31072" s="1"/>
      <c r="M31072" s="1"/>
      <c r="R31072" s="1"/>
    </row>
    <row r="31073" spans="5:19" x14ac:dyDescent="0.2">
      <c r="H31073" s="1"/>
      <c r="I31073" s="1"/>
      <c r="J31073" s="1"/>
      <c r="K31073" s="1"/>
      <c r="M31073" s="1"/>
    </row>
    <row r="31074" spans="5:19" x14ac:dyDescent="0.2">
      <c r="H31074" s="1"/>
      <c r="I31074" s="1"/>
      <c r="J31074" s="1"/>
      <c r="K31074" s="1"/>
      <c r="M31074" s="1"/>
    </row>
    <row r="31075" spans="5:19" x14ac:dyDescent="0.2">
      <c r="H31075" s="1"/>
      <c r="I31075" s="1"/>
      <c r="J31075" s="1"/>
      <c r="K31075" s="1"/>
      <c r="M31075" s="1"/>
    </row>
    <row r="31076" spans="5:19" x14ac:dyDescent="0.2">
      <c r="F31076" s="1"/>
      <c r="H31076" s="1"/>
      <c r="I31076" s="1"/>
      <c r="J31076" s="1"/>
      <c r="K31076" s="1"/>
      <c r="M31076" s="1"/>
      <c r="R31076" s="1"/>
    </row>
    <row r="31077" spans="5:19" x14ac:dyDescent="0.2">
      <c r="H31077" s="1"/>
      <c r="I31077" s="1"/>
      <c r="J31077" s="1"/>
      <c r="K31077" s="1"/>
      <c r="M31077" s="1"/>
    </row>
    <row r="31078" spans="5:19" x14ac:dyDescent="0.2">
      <c r="H31078" s="1"/>
      <c r="I31078" s="1"/>
      <c r="J31078" s="1"/>
      <c r="K31078" s="1"/>
      <c r="M31078" s="1"/>
    </row>
    <row r="31079" spans="5:19" x14ac:dyDescent="0.2">
      <c r="H31079" s="1"/>
      <c r="I31079" s="1"/>
      <c r="J31079" s="1"/>
      <c r="K31079" s="1"/>
      <c r="M31079" s="1"/>
    </row>
    <row r="31080" spans="5:19" x14ac:dyDescent="0.2">
      <c r="E31080" s="1"/>
      <c r="H31080" s="1"/>
      <c r="I31080" s="1"/>
      <c r="J31080" s="1"/>
      <c r="K31080" s="1"/>
      <c r="M31080" s="1"/>
      <c r="Q31080" s="1"/>
    </row>
    <row r="31081" spans="5:19" x14ac:dyDescent="0.2">
      <c r="H31081" s="1"/>
      <c r="I31081" s="1"/>
      <c r="J31081" s="1"/>
      <c r="K31081" s="1"/>
      <c r="M31081" s="1"/>
    </row>
    <row r="31082" spans="5:19" x14ac:dyDescent="0.2">
      <c r="H31082" s="1"/>
      <c r="I31082" s="1"/>
      <c r="J31082" s="1"/>
      <c r="K31082" s="1"/>
      <c r="M31082" s="1"/>
    </row>
    <row r="31083" spans="5:19" x14ac:dyDescent="0.2">
      <c r="G31083" s="1"/>
      <c r="H31083" s="1"/>
      <c r="I31083" s="1"/>
      <c r="J31083" s="1"/>
      <c r="K31083" s="1"/>
      <c r="M31083" s="1"/>
      <c r="S31083" s="1"/>
    </row>
    <row r="31084" spans="5:19" x14ac:dyDescent="0.2">
      <c r="F31084" s="1"/>
      <c r="H31084" s="1"/>
      <c r="I31084" s="1"/>
      <c r="J31084" s="1"/>
      <c r="K31084" s="1"/>
      <c r="M31084" s="1"/>
      <c r="R31084" s="1"/>
    </row>
    <row r="31085" spans="5:19" x14ac:dyDescent="0.2">
      <c r="H31085" s="1"/>
      <c r="I31085" s="1"/>
      <c r="J31085" s="1"/>
      <c r="K31085" s="1"/>
      <c r="M31085" s="1"/>
    </row>
    <row r="31086" spans="5:19" x14ac:dyDescent="0.2">
      <c r="H31086" s="1"/>
      <c r="I31086" s="1"/>
      <c r="J31086" s="1"/>
      <c r="K31086" s="1"/>
      <c r="M31086" s="1"/>
    </row>
    <row r="31087" spans="5:19" x14ac:dyDescent="0.2">
      <c r="H31087" s="1"/>
      <c r="I31087" s="1"/>
      <c r="J31087" s="1"/>
      <c r="K31087" s="1"/>
      <c r="M31087" s="1"/>
    </row>
    <row r="31088" spans="5:19" x14ac:dyDescent="0.2">
      <c r="H31088" s="1"/>
      <c r="K31088" s="1"/>
      <c r="M31088" s="1"/>
    </row>
    <row r="31089" spans="6:18" x14ac:dyDescent="0.2">
      <c r="H31089" s="1"/>
      <c r="I31089" s="1"/>
      <c r="J31089" s="1"/>
      <c r="K31089" s="1"/>
      <c r="M31089" s="1"/>
    </row>
    <row r="31090" spans="6:18" x14ac:dyDescent="0.2">
      <c r="H31090" s="1"/>
      <c r="I31090" s="1"/>
      <c r="J31090" s="1"/>
      <c r="K31090" s="1"/>
      <c r="M31090" s="1"/>
    </row>
    <row r="31091" spans="6:18" x14ac:dyDescent="0.2">
      <c r="H31091" s="1"/>
      <c r="I31091" s="1"/>
      <c r="J31091" s="1"/>
      <c r="K31091" s="1"/>
      <c r="M31091" s="1"/>
    </row>
    <row r="31092" spans="6:18" x14ac:dyDescent="0.2">
      <c r="H31092" s="1"/>
      <c r="I31092" s="1"/>
      <c r="J31092" s="1"/>
      <c r="K31092" s="1"/>
      <c r="M31092" s="1"/>
    </row>
    <row r="31093" spans="6:18" x14ac:dyDescent="0.2">
      <c r="H31093" s="1"/>
      <c r="I31093" s="1"/>
      <c r="J31093" s="1"/>
      <c r="K31093" s="1"/>
      <c r="M31093" s="1"/>
    </row>
    <row r="31094" spans="6:18" x14ac:dyDescent="0.2">
      <c r="F31094" s="1"/>
      <c r="G31094" s="1"/>
      <c r="H31094" s="1"/>
      <c r="I31094" s="1"/>
      <c r="J31094" s="1"/>
      <c r="K31094" s="1"/>
      <c r="M31094" s="1"/>
      <c r="R31094" s="1"/>
    </row>
    <row r="31095" spans="6:18" x14ac:dyDescent="0.2">
      <c r="F31095" s="1"/>
      <c r="H31095" s="1"/>
      <c r="I31095" s="1"/>
      <c r="J31095" s="1"/>
      <c r="K31095" s="1"/>
      <c r="M31095" s="1"/>
      <c r="R31095" s="1"/>
    </row>
    <row r="31096" spans="6:18" x14ac:dyDescent="0.2">
      <c r="H31096" s="1"/>
      <c r="I31096" s="1"/>
      <c r="J31096" s="1"/>
      <c r="K31096" s="1"/>
      <c r="M31096" s="1"/>
    </row>
    <row r="31097" spans="6:18" x14ac:dyDescent="0.2">
      <c r="H31097" s="1"/>
      <c r="I31097" s="1"/>
      <c r="J31097" s="1"/>
      <c r="K31097" s="1"/>
      <c r="M31097" s="1"/>
    </row>
    <row r="31098" spans="6:18" x14ac:dyDescent="0.2">
      <c r="F31098" s="1"/>
      <c r="G31098" s="1"/>
      <c r="H31098" s="1"/>
      <c r="I31098" s="1"/>
      <c r="J31098" s="1"/>
      <c r="K31098" s="1"/>
      <c r="M31098" s="1"/>
    </row>
    <row r="31099" spans="6:18" x14ac:dyDescent="0.2">
      <c r="H31099" s="1"/>
      <c r="I31099" s="1"/>
      <c r="J31099" s="1"/>
      <c r="K31099" s="1"/>
      <c r="M31099" s="1"/>
    </row>
    <row r="31100" spans="6:18" x14ac:dyDescent="0.2">
      <c r="H31100" s="1"/>
      <c r="I31100" s="1"/>
      <c r="J31100" s="1"/>
      <c r="K31100" s="1"/>
      <c r="M31100" s="1"/>
    </row>
    <row r="31101" spans="6:18" x14ac:dyDescent="0.2">
      <c r="H31101" s="1"/>
      <c r="I31101" s="1"/>
      <c r="J31101" s="1"/>
      <c r="K31101" s="1"/>
      <c r="M31101" s="1"/>
    </row>
    <row r="31102" spans="6:18" x14ac:dyDescent="0.2">
      <c r="H31102" s="1"/>
      <c r="I31102" s="1"/>
      <c r="J31102" s="1"/>
      <c r="K31102" s="1"/>
      <c r="M31102" s="1"/>
    </row>
    <row r="31103" spans="6:18" x14ac:dyDescent="0.2">
      <c r="F31103" s="1"/>
      <c r="H31103" s="1"/>
      <c r="I31103" s="1"/>
      <c r="J31103" s="1"/>
      <c r="K31103" s="1"/>
      <c r="M31103" s="1"/>
      <c r="R31103" s="1"/>
    </row>
    <row r="31104" spans="6:18" x14ac:dyDescent="0.2">
      <c r="H31104" s="1"/>
      <c r="I31104" s="1"/>
      <c r="J31104" s="1"/>
      <c r="K31104" s="1"/>
      <c r="M31104" s="1"/>
    </row>
    <row r="31105" spans="6:19" x14ac:dyDescent="0.2">
      <c r="H31105" s="1"/>
      <c r="I31105" s="1"/>
      <c r="J31105" s="1"/>
      <c r="K31105" s="1"/>
      <c r="M31105" s="1"/>
    </row>
    <row r="31106" spans="6:19" x14ac:dyDescent="0.2">
      <c r="H31106" s="1"/>
      <c r="I31106" s="1"/>
      <c r="J31106" s="1"/>
      <c r="K31106" s="1"/>
      <c r="M31106" s="1"/>
    </row>
    <row r="31107" spans="6:19" x14ac:dyDescent="0.2">
      <c r="H31107" s="1"/>
      <c r="I31107" s="1"/>
      <c r="J31107" s="1"/>
      <c r="K31107" s="1"/>
      <c r="M31107" s="1"/>
    </row>
    <row r="31108" spans="6:19" x14ac:dyDescent="0.2">
      <c r="H31108" s="1"/>
      <c r="K31108" s="1"/>
      <c r="M31108" s="1"/>
    </row>
    <row r="31109" spans="6:19" x14ac:dyDescent="0.2">
      <c r="H31109" s="1"/>
      <c r="I31109" s="1"/>
      <c r="J31109" s="1"/>
      <c r="K31109" s="1"/>
      <c r="M31109" s="1"/>
    </row>
    <row r="31110" spans="6:19" x14ac:dyDescent="0.2">
      <c r="H31110" s="1"/>
      <c r="I31110" s="1"/>
      <c r="J31110" s="1"/>
      <c r="K31110" s="1"/>
      <c r="M31110" s="1"/>
    </row>
    <row r="31111" spans="6:19" x14ac:dyDescent="0.2">
      <c r="H31111" s="1"/>
      <c r="I31111" s="1"/>
      <c r="J31111" s="1"/>
      <c r="K31111" s="1"/>
      <c r="M31111" s="1"/>
    </row>
    <row r="31112" spans="6:19" x14ac:dyDescent="0.2">
      <c r="H31112" s="1"/>
      <c r="I31112" s="1"/>
      <c r="J31112" s="1"/>
      <c r="K31112" s="1"/>
      <c r="M31112" s="1"/>
    </row>
    <row r="31113" spans="6:19" x14ac:dyDescent="0.2">
      <c r="H31113" s="1"/>
      <c r="I31113" s="1"/>
      <c r="J31113" s="1"/>
      <c r="K31113" s="1"/>
      <c r="M31113" s="1"/>
    </row>
    <row r="31114" spans="6:19" x14ac:dyDescent="0.2">
      <c r="F31114" s="1"/>
      <c r="H31114" s="1"/>
      <c r="I31114" s="1"/>
      <c r="J31114" s="1"/>
      <c r="K31114" s="1"/>
      <c r="M31114" s="1"/>
      <c r="R31114" s="1"/>
    </row>
    <row r="31115" spans="6:19" x14ac:dyDescent="0.2">
      <c r="H31115" s="1"/>
      <c r="I31115" s="1"/>
      <c r="J31115" s="1"/>
      <c r="K31115" s="1"/>
      <c r="M31115" s="1"/>
    </row>
    <row r="31116" spans="6:19" x14ac:dyDescent="0.2">
      <c r="H31116" s="1"/>
      <c r="I31116" s="1"/>
      <c r="J31116" s="1"/>
      <c r="K31116" s="1"/>
      <c r="M31116" s="1"/>
    </row>
    <row r="31117" spans="6:19" x14ac:dyDescent="0.2">
      <c r="H31117" s="1"/>
      <c r="I31117" s="1"/>
      <c r="J31117" s="1"/>
      <c r="K31117" s="1"/>
      <c r="M31117" s="1"/>
    </row>
    <row r="31118" spans="6:19" x14ac:dyDescent="0.2">
      <c r="F31118" s="1"/>
      <c r="H31118" s="1"/>
      <c r="I31118" s="1"/>
      <c r="J31118" s="1"/>
      <c r="K31118" s="1"/>
      <c r="M31118" s="1"/>
      <c r="R31118" s="1"/>
    </row>
    <row r="31119" spans="6:19" x14ac:dyDescent="0.2">
      <c r="H31119" s="1"/>
      <c r="I31119" s="1"/>
      <c r="J31119" s="1"/>
      <c r="K31119" s="1"/>
      <c r="M31119" s="1"/>
    </row>
    <row r="31120" spans="6:19" x14ac:dyDescent="0.2">
      <c r="G31120" s="1"/>
      <c r="H31120" s="1"/>
      <c r="I31120" s="1"/>
      <c r="J31120" s="1"/>
      <c r="K31120" s="1"/>
      <c r="M31120" s="1"/>
      <c r="S31120" s="1"/>
    </row>
    <row r="31121" spans="6:19" x14ac:dyDescent="0.2">
      <c r="H31121" s="1"/>
      <c r="I31121" s="1"/>
      <c r="J31121" s="1"/>
      <c r="K31121" s="1"/>
      <c r="M31121" s="1"/>
    </row>
    <row r="31122" spans="6:19" x14ac:dyDescent="0.2">
      <c r="H31122" s="1"/>
      <c r="I31122" s="1"/>
      <c r="J31122" s="1"/>
      <c r="K31122" s="1"/>
      <c r="M31122" s="1"/>
    </row>
    <row r="31123" spans="6:19" x14ac:dyDescent="0.2">
      <c r="F31123" s="1"/>
      <c r="H31123" s="1"/>
      <c r="I31123" s="1"/>
      <c r="J31123" s="1"/>
      <c r="K31123" s="1"/>
      <c r="M31123" s="1"/>
      <c r="R31123" s="1"/>
    </row>
    <row r="31124" spans="6:19" x14ac:dyDescent="0.2">
      <c r="H31124" s="1"/>
      <c r="I31124" s="1"/>
      <c r="J31124" s="1"/>
      <c r="K31124" s="1"/>
      <c r="M31124" s="1"/>
    </row>
    <row r="31125" spans="6:19" x14ac:dyDescent="0.2">
      <c r="H31125" s="1"/>
      <c r="I31125" s="1"/>
      <c r="J31125" s="1"/>
      <c r="K31125" s="1"/>
      <c r="M31125" s="1"/>
    </row>
    <row r="31126" spans="6:19" x14ac:dyDescent="0.2">
      <c r="G31126" s="1"/>
      <c r="H31126" s="1"/>
      <c r="I31126" s="1"/>
      <c r="J31126" s="1"/>
      <c r="K31126" s="1"/>
      <c r="M31126" s="1"/>
      <c r="S31126" s="1"/>
    </row>
    <row r="31127" spans="6:19" x14ac:dyDescent="0.2">
      <c r="H31127" s="1"/>
      <c r="I31127" s="1"/>
      <c r="J31127" s="1"/>
      <c r="K31127" s="1"/>
      <c r="M31127" s="1"/>
    </row>
    <row r="31128" spans="6:19" x14ac:dyDescent="0.2">
      <c r="H31128" s="1"/>
      <c r="K31128" s="1"/>
      <c r="M31128" s="1"/>
    </row>
    <row r="31129" spans="6:19" x14ac:dyDescent="0.2">
      <c r="H31129" s="1"/>
      <c r="I31129" s="1"/>
      <c r="J31129" s="1"/>
      <c r="K31129" s="1"/>
      <c r="M31129" s="1"/>
    </row>
    <row r="31130" spans="6:19" x14ac:dyDescent="0.2">
      <c r="H31130" s="1"/>
      <c r="I31130" s="1"/>
      <c r="J31130" s="1"/>
      <c r="K31130" s="1"/>
      <c r="M31130" s="1"/>
    </row>
    <row r="31131" spans="6:19" x14ac:dyDescent="0.2">
      <c r="H31131" s="1"/>
      <c r="I31131" s="1"/>
      <c r="J31131" s="1"/>
      <c r="K31131" s="1"/>
      <c r="M31131" s="1"/>
    </row>
    <row r="31132" spans="6:19" x14ac:dyDescent="0.2">
      <c r="H31132" s="1"/>
      <c r="I31132" s="1"/>
      <c r="J31132" s="1"/>
      <c r="K31132" s="1"/>
      <c r="M31132" s="1"/>
    </row>
    <row r="31133" spans="6:19" x14ac:dyDescent="0.2">
      <c r="F31133" s="1"/>
      <c r="H31133" s="1"/>
      <c r="I31133" s="1"/>
      <c r="J31133" s="1"/>
      <c r="K31133" s="1"/>
      <c r="M31133" s="1"/>
      <c r="R31133" s="1"/>
    </row>
    <row r="31134" spans="6:19" x14ac:dyDescent="0.2">
      <c r="H31134" s="1"/>
      <c r="I31134" s="1"/>
      <c r="J31134" s="1"/>
      <c r="K31134" s="1"/>
      <c r="M31134" s="1"/>
    </row>
    <row r="31135" spans="6:19" x14ac:dyDescent="0.2">
      <c r="H31135" s="1"/>
      <c r="I31135" s="1"/>
      <c r="J31135" s="1"/>
      <c r="K31135" s="1"/>
      <c r="M31135" s="1"/>
    </row>
    <row r="31136" spans="6:19" x14ac:dyDescent="0.2">
      <c r="G31136" s="1"/>
      <c r="H31136" s="1"/>
      <c r="I31136" s="1"/>
      <c r="J31136" s="1"/>
      <c r="K31136" s="1"/>
      <c r="M31136" s="1"/>
      <c r="S31136" s="1"/>
    </row>
    <row r="31137" spans="5:19" x14ac:dyDescent="0.2">
      <c r="G31137" s="1"/>
      <c r="H31137" s="1"/>
      <c r="I31137" s="1"/>
      <c r="J31137" s="1"/>
      <c r="K31137" s="1"/>
      <c r="M31137" s="1"/>
    </row>
    <row r="31138" spans="5:19" x14ac:dyDescent="0.2">
      <c r="G31138" s="1"/>
      <c r="H31138" s="1"/>
      <c r="I31138" s="1"/>
      <c r="J31138" s="1"/>
      <c r="K31138" s="1"/>
      <c r="M31138" s="1"/>
      <c r="S31138" s="1"/>
    </row>
    <row r="31139" spans="5:19" x14ac:dyDescent="0.2">
      <c r="H31139" s="1"/>
      <c r="I31139" s="1"/>
      <c r="J31139" s="1"/>
      <c r="K31139" s="1"/>
      <c r="M31139" s="1"/>
    </row>
    <row r="31140" spans="5:19" x14ac:dyDescent="0.2">
      <c r="H31140" s="1"/>
      <c r="J31140" s="1"/>
      <c r="K31140" s="1"/>
      <c r="M31140" s="1"/>
    </row>
    <row r="31141" spans="5:19" x14ac:dyDescent="0.2">
      <c r="F31141" s="1"/>
      <c r="G31141" s="1"/>
      <c r="H31141" s="1"/>
      <c r="I31141" s="1"/>
      <c r="J31141" s="1"/>
      <c r="K31141" s="1"/>
      <c r="M31141" s="1"/>
      <c r="R31141" s="1"/>
    </row>
    <row r="31142" spans="5:19" x14ac:dyDescent="0.2">
      <c r="H31142" s="1"/>
      <c r="I31142" s="1"/>
      <c r="J31142" s="1"/>
      <c r="K31142" s="1"/>
      <c r="M31142" s="1"/>
    </row>
    <row r="31143" spans="5:19" x14ac:dyDescent="0.2">
      <c r="H31143" s="1"/>
      <c r="I31143" s="1"/>
      <c r="J31143" s="1"/>
      <c r="K31143" s="1"/>
      <c r="M31143" s="1"/>
    </row>
    <row r="31144" spans="5:19" x14ac:dyDescent="0.2">
      <c r="H31144" s="1"/>
      <c r="I31144" s="1"/>
      <c r="J31144" s="1"/>
      <c r="K31144" s="1"/>
      <c r="M31144" s="1"/>
    </row>
    <row r="31145" spans="5:19" x14ac:dyDescent="0.2">
      <c r="H31145" s="1"/>
      <c r="I31145" s="1"/>
      <c r="J31145" s="1"/>
      <c r="K31145" s="1"/>
      <c r="M31145" s="1"/>
    </row>
    <row r="31146" spans="5:19" x14ac:dyDescent="0.2">
      <c r="H31146" s="1"/>
      <c r="I31146" s="1"/>
      <c r="J31146" s="1"/>
      <c r="K31146" s="1"/>
      <c r="M31146" s="1"/>
    </row>
    <row r="31147" spans="5:19" x14ac:dyDescent="0.2">
      <c r="H31147" s="1"/>
      <c r="I31147" s="1"/>
      <c r="J31147" s="1"/>
      <c r="K31147" s="1"/>
      <c r="M31147" s="1"/>
    </row>
    <row r="31148" spans="5:19" x14ac:dyDescent="0.2">
      <c r="E31148" s="1"/>
      <c r="F31148" s="1"/>
      <c r="H31148" s="1"/>
      <c r="K31148" s="1"/>
      <c r="M31148" s="1"/>
      <c r="Q31148" s="1"/>
      <c r="R31148" s="1"/>
    </row>
    <row r="31149" spans="5:19" x14ac:dyDescent="0.2">
      <c r="H31149" s="1"/>
      <c r="I31149" s="1"/>
      <c r="J31149" s="1"/>
      <c r="K31149" s="1"/>
      <c r="M31149" s="1"/>
    </row>
    <row r="31150" spans="5:19" x14ac:dyDescent="0.2">
      <c r="H31150" s="1"/>
      <c r="I31150" s="1"/>
      <c r="J31150" s="1"/>
      <c r="K31150" s="1"/>
      <c r="M31150" s="1"/>
    </row>
    <row r="31151" spans="5:19" x14ac:dyDescent="0.2">
      <c r="H31151" s="1"/>
      <c r="I31151" s="1"/>
      <c r="J31151" s="1"/>
      <c r="K31151" s="1"/>
      <c r="M31151" s="1"/>
    </row>
    <row r="31152" spans="5:19" x14ac:dyDescent="0.2">
      <c r="F31152" s="1"/>
      <c r="H31152" s="1"/>
      <c r="I31152" s="1"/>
      <c r="J31152" s="1"/>
      <c r="K31152" s="1"/>
      <c r="M31152" s="1"/>
      <c r="R31152" s="1"/>
    </row>
    <row r="31153" spans="6:18" x14ac:dyDescent="0.2">
      <c r="H31153" s="1"/>
      <c r="I31153" s="1"/>
      <c r="J31153" s="1"/>
      <c r="K31153" s="1"/>
      <c r="M31153" s="1"/>
    </row>
    <row r="31154" spans="6:18" x14ac:dyDescent="0.2">
      <c r="H31154" s="1"/>
      <c r="I31154" s="1"/>
      <c r="J31154" s="1"/>
      <c r="K31154" s="1"/>
      <c r="M31154" s="1"/>
    </row>
    <row r="31155" spans="6:18" x14ac:dyDescent="0.2">
      <c r="H31155" s="1"/>
      <c r="I31155" s="1"/>
      <c r="J31155" s="1"/>
      <c r="K31155" s="1"/>
      <c r="M31155" s="1"/>
    </row>
    <row r="31156" spans="6:18" x14ac:dyDescent="0.2">
      <c r="F31156" s="1"/>
      <c r="H31156" s="1"/>
      <c r="I31156" s="1"/>
      <c r="J31156" s="1"/>
      <c r="K31156" s="1"/>
      <c r="M31156" s="1"/>
      <c r="R31156" s="1"/>
    </row>
    <row r="31157" spans="6:18" x14ac:dyDescent="0.2">
      <c r="H31157" s="1"/>
      <c r="I31157" s="1"/>
      <c r="J31157" s="1"/>
      <c r="K31157" s="1"/>
      <c r="M31157" s="1"/>
    </row>
    <row r="31158" spans="6:18" x14ac:dyDescent="0.2">
      <c r="H31158" s="1"/>
      <c r="I31158" s="1"/>
      <c r="J31158" s="1"/>
      <c r="K31158" s="1"/>
      <c r="M31158" s="1"/>
    </row>
    <row r="31159" spans="6:18" x14ac:dyDescent="0.2">
      <c r="H31159" s="1"/>
      <c r="I31159" s="1"/>
      <c r="J31159" s="1"/>
      <c r="K31159" s="1"/>
      <c r="M31159" s="1"/>
    </row>
    <row r="31160" spans="6:18" x14ac:dyDescent="0.2">
      <c r="H31160" s="1"/>
      <c r="I31160" s="1"/>
      <c r="J31160" s="1"/>
      <c r="K31160" s="1"/>
      <c r="M31160" s="1"/>
    </row>
    <row r="31161" spans="6:18" x14ac:dyDescent="0.2">
      <c r="H31161" s="1"/>
      <c r="I31161" s="1"/>
      <c r="J31161" s="1"/>
      <c r="K31161" s="1"/>
      <c r="M31161" s="1"/>
    </row>
    <row r="31162" spans="6:18" x14ac:dyDescent="0.2">
      <c r="H31162" s="1"/>
      <c r="I31162" s="1"/>
      <c r="J31162" s="1"/>
      <c r="K31162" s="1"/>
      <c r="M31162" s="1"/>
    </row>
    <row r="31163" spans="6:18" x14ac:dyDescent="0.2">
      <c r="H31163" s="1"/>
      <c r="I31163" s="1"/>
      <c r="J31163" s="1"/>
      <c r="K31163" s="1"/>
      <c r="M31163" s="1"/>
    </row>
    <row r="31164" spans="6:18" x14ac:dyDescent="0.2">
      <c r="H31164" s="1"/>
      <c r="I31164" s="1"/>
      <c r="J31164" s="1"/>
      <c r="K31164" s="1"/>
      <c r="M31164" s="1"/>
    </row>
    <row r="31165" spans="6:18" x14ac:dyDescent="0.2">
      <c r="H31165" s="1"/>
      <c r="I31165" s="1"/>
      <c r="J31165" s="1"/>
      <c r="K31165" s="1"/>
      <c r="M31165" s="1"/>
    </row>
    <row r="31166" spans="6:18" x14ac:dyDescent="0.2">
      <c r="F31166" s="1"/>
      <c r="H31166" s="1"/>
      <c r="I31166" s="1"/>
      <c r="J31166" s="1"/>
      <c r="K31166" s="1"/>
      <c r="M31166" s="1"/>
      <c r="R31166" s="1"/>
    </row>
    <row r="31167" spans="6:18" x14ac:dyDescent="0.2">
      <c r="H31167" s="1"/>
      <c r="I31167" s="1"/>
      <c r="J31167" s="1"/>
      <c r="K31167" s="1"/>
      <c r="M31167" s="1"/>
    </row>
    <row r="31168" spans="6:18" x14ac:dyDescent="0.2">
      <c r="H31168" s="1"/>
      <c r="K31168" s="1"/>
      <c r="M31168" s="1"/>
    </row>
    <row r="31169" spans="5:18" x14ac:dyDescent="0.2">
      <c r="H31169" s="1"/>
      <c r="I31169" s="1"/>
      <c r="J31169" s="1"/>
      <c r="K31169" s="1"/>
      <c r="M31169" s="1"/>
    </row>
    <row r="31170" spans="5:18" x14ac:dyDescent="0.2">
      <c r="H31170" s="1"/>
      <c r="I31170" s="1"/>
      <c r="J31170" s="1"/>
      <c r="K31170" s="1"/>
      <c r="M31170" s="1"/>
    </row>
    <row r="31171" spans="5:18" x14ac:dyDescent="0.2">
      <c r="E31171" s="1"/>
      <c r="H31171" s="1"/>
      <c r="I31171" s="1"/>
      <c r="J31171" s="1"/>
      <c r="K31171" s="1"/>
      <c r="M31171" s="1"/>
      <c r="Q31171" s="1"/>
    </row>
    <row r="31172" spans="5:18" x14ac:dyDescent="0.2">
      <c r="H31172" s="1"/>
      <c r="I31172" s="1"/>
      <c r="J31172" s="1"/>
      <c r="K31172" s="1"/>
      <c r="M31172" s="1"/>
    </row>
    <row r="31173" spans="5:18" x14ac:dyDescent="0.2">
      <c r="H31173" s="1"/>
      <c r="I31173" s="1"/>
      <c r="J31173" s="1"/>
      <c r="K31173" s="1"/>
      <c r="M31173" s="1"/>
    </row>
    <row r="31174" spans="5:18" x14ac:dyDescent="0.2">
      <c r="H31174" s="1"/>
      <c r="I31174" s="1"/>
      <c r="J31174" s="1"/>
      <c r="K31174" s="1"/>
      <c r="M31174" s="1"/>
    </row>
    <row r="31175" spans="5:18" x14ac:dyDescent="0.2">
      <c r="G31175" s="1"/>
      <c r="H31175" s="1"/>
      <c r="I31175" s="1"/>
      <c r="J31175" s="1"/>
      <c r="K31175" s="1"/>
      <c r="M31175" s="1"/>
    </row>
    <row r="31176" spans="5:18" x14ac:dyDescent="0.2">
      <c r="H31176" s="1"/>
      <c r="I31176" s="1"/>
      <c r="J31176" s="1"/>
      <c r="K31176" s="1"/>
      <c r="M31176" s="1"/>
    </row>
    <row r="31177" spans="5:18" x14ac:dyDescent="0.2">
      <c r="G31177" s="1"/>
      <c r="H31177" s="1"/>
      <c r="I31177" s="1"/>
      <c r="J31177" s="1"/>
      <c r="K31177" s="1"/>
      <c r="M31177" s="1"/>
    </row>
    <row r="31178" spans="5:18" x14ac:dyDescent="0.2">
      <c r="F31178" s="1"/>
      <c r="H31178" s="1"/>
      <c r="I31178" s="1"/>
      <c r="J31178" s="1"/>
      <c r="K31178" s="1"/>
      <c r="M31178" s="1"/>
      <c r="R31178" s="1"/>
    </row>
    <row r="31179" spans="5:18" x14ac:dyDescent="0.2">
      <c r="F31179" s="1"/>
      <c r="H31179" s="1"/>
      <c r="I31179" s="1"/>
      <c r="J31179" s="1"/>
      <c r="K31179" s="1"/>
      <c r="M31179" s="1"/>
      <c r="R31179" s="1"/>
    </row>
    <row r="31180" spans="5:18" x14ac:dyDescent="0.2">
      <c r="H31180" s="1"/>
      <c r="I31180" s="1"/>
      <c r="J31180" s="1"/>
      <c r="K31180" s="1"/>
      <c r="M31180" s="1"/>
    </row>
    <row r="31181" spans="5:18" x14ac:dyDescent="0.2">
      <c r="E31181" s="1"/>
      <c r="H31181" s="1"/>
      <c r="I31181" s="1"/>
      <c r="J31181" s="1"/>
      <c r="K31181" s="1"/>
      <c r="M31181" s="1"/>
      <c r="Q31181" s="1"/>
    </row>
    <row r="31182" spans="5:18" x14ac:dyDescent="0.2">
      <c r="H31182" s="1"/>
      <c r="I31182" s="1"/>
      <c r="J31182" s="1"/>
      <c r="K31182" s="1"/>
      <c r="M31182" s="1"/>
    </row>
    <row r="31183" spans="5:18" x14ac:dyDescent="0.2">
      <c r="F31183" s="1"/>
      <c r="H31183" s="1"/>
      <c r="I31183" s="1"/>
      <c r="J31183" s="1"/>
      <c r="K31183" s="1"/>
      <c r="M31183" s="1"/>
      <c r="R31183" s="1"/>
    </row>
    <row r="31184" spans="5:18" x14ac:dyDescent="0.2">
      <c r="H31184" s="1"/>
      <c r="I31184" s="1"/>
      <c r="J31184" s="1"/>
      <c r="K31184" s="1"/>
      <c r="M31184" s="1"/>
    </row>
    <row r="31185" spans="5:18" x14ac:dyDescent="0.2">
      <c r="H31185" s="1"/>
      <c r="I31185" s="1"/>
      <c r="J31185" s="1"/>
      <c r="K31185" s="1"/>
      <c r="M31185" s="1"/>
    </row>
    <row r="31186" spans="5:18" x14ac:dyDescent="0.2">
      <c r="H31186" s="1"/>
      <c r="I31186" s="1"/>
      <c r="J31186" s="1"/>
      <c r="K31186" s="1"/>
      <c r="M31186" s="1"/>
    </row>
    <row r="31187" spans="5:18" x14ac:dyDescent="0.2">
      <c r="H31187" s="1"/>
      <c r="I31187" s="1"/>
      <c r="J31187" s="1"/>
      <c r="K31187" s="1"/>
      <c r="M31187" s="1"/>
    </row>
    <row r="31188" spans="5:18" x14ac:dyDescent="0.2">
      <c r="H31188" s="1"/>
      <c r="K31188" s="1"/>
      <c r="M31188" s="1"/>
    </row>
    <row r="31189" spans="5:18" x14ac:dyDescent="0.2">
      <c r="F31189" s="1"/>
      <c r="H31189" s="1"/>
      <c r="I31189" s="1"/>
      <c r="J31189" s="1"/>
      <c r="K31189" s="1"/>
      <c r="M31189" s="1"/>
      <c r="R31189" s="1"/>
    </row>
    <row r="31190" spans="5:18" x14ac:dyDescent="0.2">
      <c r="E31190" s="1"/>
      <c r="F31190" s="1"/>
      <c r="H31190" s="1"/>
      <c r="I31190" s="1"/>
      <c r="J31190" s="1"/>
      <c r="K31190" s="1"/>
      <c r="M31190" s="1"/>
      <c r="Q31190" s="1"/>
      <c r="R31190" s="1"/>
    </row>
    <row r="31191" spans="5:18" x14ac:dyDescent="0.2">
      <c r="H31191" s="1"/>
      <c r="I31191" s="1"/>
      <c r="J31191" s="1"/>
      <c r="K31191" s="1"/>
      <c r="M31191" s="1"/>
    </row>
    <row r="31192" spans="5:18" x14ac:dyDescent="0.2">
      <c r="H31192" s="1"/>
      <c r="I31192" s="1"/>
      <c r="J31192" s="1"/>
      <c r="K31192" s="1"/>
      <c r="M31192" s="1"/>
    </row>
    <row r="31193" spans="5:18" x14ac:dyDescent="0.2">
      <c r="H31193" s="1"/>
      <c r="I31193" s="1"/>
      <c r="J31193" s="1"/>
      <c r="K31193" s="1"/>
      <c r="M31193" s="1"/>
    </row>
    <row r="31194" spans="5:18" x14ac:dyDescent="0.2">
      <c r="G31194" s="1"/>
      <c r="H31194" s="1"/>
      <c r="I31194" s="1"/>
      <c r="J31194" s="1"/>
      <c r="K31194" s="1"/>
      <c r="M31194" s="1"/>
    </row>
    <row r="31195" spans="5:18" x14ac:dyDescent="0.2">
      <c r="H31195" s="1"/>
      <c r="I31195" s="1"/>
      <c r="J31195" s="1"/>
      <c r="K31195" s="1"/>
      <c r="M31195" s="1"/>
    </row>
    <row r="31196" spans="5:18" x14ac:dyDescent="0.2">
      <c r="H31196" s="1"/>
      <c r="I31196" s="1"/>
      <c r="J31196" s="1"/>
      <c r="K31196" s="1"/>
      <c r="M31196" s="1"/>
    </row>
    <row r="31197" spans="5:18" x14ac:dyDescent="0.2">
      <c r="F31197" s="1"/>
      <c r="G31197" s="1"/>
      <c r="H31197" s="1"/>
      <c r="I31197" s="1"/>
      <c r="J31197" s="1"/>
      <c r="K31197" s="1"/>
      <c r="M31197" s="1"/>
      <c r="R31197" s="1"/>
    </row>
    <row r="31198" spans="5:18" x14ac:dyDescent="0.2">
      <c r="H31198" s="1"/>
      <c r="I31198" s="1"/>
      <c r="J31198" s="1"/>
      <c r="K31198" s="1"/>
      <c r="M31198" s="1"/>
    </row>
    <row r="31199" spans="5:18" x14ac:dyDescent="0.2">
      <c r="H31199" s="1"/>
      <c r="I31199" s="1"/>
      <c r="J31199" s="1"/>
      <c r="K31199" s="1"/>
      <c r="M31199" s="1"/>
    </row>
    <row r="31200" spans="5:18" x14ac:dyDescent="0.2">
      <c r="H31200" s="1"/>
      <c r="I31200" s="1"/>
      <c r="J31200" s="1"/>
      <c r="K31200" s="1"/>
      <c r="M31200" s="1"/>
    </row>
    <row r="31201" spans="7:19" x14ac:dyDescent="0.2">
      <c r="H31201" s="1"/>
      <c r="I31201" s="1"/>
      <c r="J31201" s="1"/>
      <c r="K31201" s="1"/>
      <c r="M31201" s="1"/>
    </row>
    <row r="31202" spans="7:19" x14ac:dyDescent="0.2">
      <c r="H31202" s="1"/>
      <c r="I31202" s="1"/>
      <c r="J31202" s="1"/>
      <c r="K31202" s="1"/>
      <c r="M31202" s="1"/>
    </row>
    <row r="31203" spans="7:19" x14ac:dyDescent="0.2">
      <c r="H31203" s="1"/>
      <c r="I31203" s="1"/>
      <c r="J31203" s="1"/>
      <c r="K31203" s="1"/>
      <c r="M31203" s="1"/>
    </row>
    <row r="31204" spans="7:19" x14ac:dyDescent="0.2">
      <c r="H31204" s="1"/>
      <c r="I31204" s="1"/>
      <c r="J31204" s="1"/>
      <c r="K31204" s="1"/>
      <c r="M31204" s="1"/>
    </row>
    <row r="31205" spans="7:19" x14ac:dyDescent="0.2">
      <c r="H31205" s="1"/>
      <c r="I31205" s="1"/>
      <c r="J31205" s="1"/>
      <c r="K31205" s="1"/>
      <c r="M31205" s="1"/>
    </row>
    <row r="31206" spans="7:19" x14ac:dyDescent="0.2">
      <c r="H31206" s="1"/>
      <c r="I31206" s="1"/>
      <c r="J31206" s="1"/>
      <c r="K31206" s="1"/>
      <c r="M31206" s="1"/>
    </row>
    <row r="31207" spans="7:19" x14ac:dyDescent="0.2">
      <c r="H31207" s="1"/>
      <c r="I31207" s="1"/>
      <c r="J31207" s="1"/>
      <c r="K31207" s="1"/>
      <c r="M31207" s="1"/>
    </row>
    <row r="31208" spans="7:19" x14ac:dyDescent="0.2">
      <c r="H31208" s="1"/>
      <c r="K31208" s="1"/>
      <c r="M31208" s="1"/>
    </row>
    <row r="31209" spans="7:19" x14ac:dyDescent="0.2">
      <c r="G31209" s="1"/>
      <c r="H31209" s="1"/>
      <c r="I31209" s="1"/>
      <c r="J31209" s="1"/>
      <c r="K31209" s="1"/>
      <c r="M31209" s="1"/>
      <c r="S31209" s="1"/>
    </row>
    <row r="31210" spans="7:19" x14ac:dyDescent="0.2">
      <c r="H31210" s="1"/>
      <c r="I31210" s="1"/>
      <c r="J31210" s="1"/>
      <c r="K31210" s="1"/>
      <c r="M31210" s="1"/>
    </row>
    <row r="31211" spans="7:19" x14ac:dyDescent="0.2">
      <c r="H31211" s="1"/>
      <c r="I31211" s="1"/>
      <c r="J31211" s="1"/>
      <c r="K31211" s="1"/>
      <c r="M31211" s="1"/>
    </row>
    <row r="31212" spans="7:19" x14ac:dyDescent="0.2">
      <c r="H31212" s="1"/>
      <c r="I31212" s="1"/>
      <c r="J31212" s="1"/>
      <c r="K31212" s="1"/>
      <c r="M31212" s="1"/>
    </row>
    <row r="31213" spans="7:19" x14ac:dyDescent="0.2">
      <c r="H31213" s="1"/>
      <c r="I31213" s="1"/>
      <c r="J31213" s="1"/>
      <c r="K31213" s="1"/>
      <c r="M31213" s="1"/>
    </row>
    <row r="31214" spans="7:19" x14ac:dyDescent="0.2">
      <c r="H31214" s="1"/>
      <c r="I31214" s="1"/>
      <c r="J31214" s="1"/>
      <c r="K31214" s="1"/>
      <c r="M31214" s="1"/>
    </row>
    <row r="31215" spans="7:19" x14ac:dyDescent="0.2">
      <c r="H31215" s="1"/>
      <c r="I31215" s="1"/>
      <c r="J31215" s="1"/>
      <c r="K31215" s="1"/>
      <c r="M31215" s="1"/>
    </row>
    <row r="31216" spans="7:19" x14ac:dyDescent="0.2">
      <c r="H31216" s="1"/>
      <c r="I31216" s="1"/>
      <c r="J31216" s="1"/>
      <c r="K31216" s="1"/>
      <c r="M31216" s="1"/>
    </row>
    <row r="31217" spans="6:19" x14ac:dyDescent="0.2">
      <c r="G31217" s="1"/>
      <c r="H31217" s="1"/>
      <c r="I31217" s="1"/>
      <c r="J31217" s="1"/>
      <c r="K31217" s="1"/>
      <c r="M31217" s="1"/>
      <c r="S31217" s="1"/>
    </row>
    <row r="31218" spans="6:19" x14ac:dyDescent="0.2">
      <c r="H31218" s="1"/>
      <c r="I31218" s="1"/>
      <c r="J31218" s="1"/>
      <c r="K31218" s="1"/>
      <c r="M31218" s="1"/>
    </row>
    <row r="31219" spans="6:19" x14ac:dyDescent="0.2">
      <c r="F31219" s="1"/>
      <c r="H31219" s="1"/>
      <c r="I31219" s="1"/>
      <c r="J31219" s="1"/>
      <c r="K31219" s="1"/>
      <c r="M31219" s="1"/>
      <c r="R31219" s="1"/>
    </row>
    <row r="31220" spans="6:19" x14ac:dyDescent="0.2">
      <c r="H31220" s="1"/>
      <c r="I31220" s="1"/>
      <c r="J31220" s="1"/>
      <c r="K31220" s="1"/>
      <c r="M31220" s="1"/>
    </row>
    <row r="31221" spans="6:19" x14ac:dyDescent="0.2">
      <c r="H31221" s="1"/>
      <c r="I31221" s="1"/>
      <c r="J31221" s="1"/>
      <c r="K31221" s="1"/>
      <c r="M31221" s="1"/>
    </row>
    <row r="31222" spans="6:19" x14ac:dyDescent="0.2">
      <c r="H31222" s="1"/>
      <c r="I31222" s="1"/>
      <c r="J31222" s="1"/>
      <c r="K31222" s="1"/>
      <c r="M31222" s="1"/>
    </row>
    <row r="31223" spans="6:19" x14ac:dyDescent="0.2">
      <c r="G31223" s="1"/>
      <c r="H31223" s="1"/>
      <c r="I31223" s="1"/>
      <c r="J31223" s="1"/>
      <c r="K31223" s="1"/>
      <c r="M31223" s="1"/>
      <c r="S31223" s="1"/>
    </row>
    <row r="31224" spans="6:19" x14ac:dyDescent="0.2">
      <c r="H31224" s="1"/>
      <c r="I31224" s="1"/>
      <c r="J31224" s="1"/>
      <c r="K31224" s="1"/>
      <c r="M31224" s="1"/>
    </row>
    <row r="31225" spans="6:19" x14ac:dyDescent="0.2">
      <c r="H31225" s="1"/>
      <c r="I31225" s="1"/>
      <c r="J31225" s="1"/>
      <c r="K31225" s="1"/>
      <c r="M31225" s="1"/>
    </row>
    <row r="31226" spans="6:19" x14ac:dyDescent="0.2">
      <c r="F31226" s="1"/>
      <c r="H31226" s="1"/>
      <c r="I31226" s="1"/>
      <c r="J31226" s="1"/>
      <c r="K31226" s="1"/>
      <c r="M31226" s="1"/>
      <c r="R31226" s="1"/>
    </row>
    <row r="31227" spans="6:19" x14ac:dyDescent="0.2">
      <c r="H31227" s="1"/>
      <c r="I31227" s="1"/>
      <c r="J31227" s="1"/>
      <c r="K31227" s="1"/>
      <c r="M31227" s="1"/>
    </row>
    <row r="31228" spans="6:19" x14ac:dyDescent="0.2">
      <c r="H31228" s="1"/>
      <c r="K31228" s="1"/>
      <c r="M31228" s="1"/>
    </row>
    <row r="31229" spans="6:19" x14ac:dyDescent="0.2">
      <c r="H31229" s="1"/>
      <c r="I31229" s="1"/>
      <c r="J31229" s="1"/>
      <c r="K31229" s="1"/>
      <c r="M31229" s="1"/>
    </row>
    <row r="31230" spans="6:19" x14ac:dyDescent="0.2">
      <c r="H31230" s="1"/>
      <c r="I31230" s="1"/>
      <c r="J31230" s="1"/>
      <c r="K31230" s="1"/>
      <c r="M31230" s="1"/>
    </row>
    <row r="31231" spans="6:19" x14ac:dyDescent="0.2">
      <c r="F31231" s="1"/>
      <c r="H31231" s="1"/>
      <c r="I31231" s="1"/>
      <c r="J31231" s="1"/>
      <c r="K31231" s="1"/>
      <c r="M31231" s="1"/>
      <c r="R31231" s="1"/>
    </row>
    <row r="31232" spans="6:19" x14ac:dyDescent="0.2">
      <c r="H31232" s="1"/>
      <c r="I31232" s="1"/>
      <c r="J31232" s="1"/>
      <c r="K31232" s="1"/>
      <c r="M31232" s="1"/>
    </row>
    <row r="31233" spans="5:18" x14ac:dyDescent="0.2">
      <c r="H31233" s="1"/>
      <c r="I31233" s="1"/>
      <c r="J31233" s="1"/>
      <c r="K31233" s="1"/>
      <c r="M31233" s="1"/>
    </row>
    <row r="31234" spans="5:18" x14ac:dyDescent="0.2">
      <c r="H31234" s="1"/>
      <c r="I31234" s="1"/>
      <c r="J31234" s="1"/>
      <c r="K31234" s="1"/>
      <c r="M31234" s="1"/>
    </row>
    <row r="31235" spans="5:18" x14ac:dyDescent="0.2">
      <c r="H31235" s="1"/>
      <c r="I31235" s="1"/>
      <c r="J31235" s="1"/>
      <c r="K31235" s="1"/>
      <c r="M31235" s="1"/>
    </row>
    <row r="31236" spans="5:18" x14ac:dyDescent="0.2">
      <c r="F31236" s="1"/>
      <c r="H31236" s="1"/>
      <c r="I31236" s="1"/>
      <c r="J31236" s="1"/>
      <c r="K31236" s="1"/>
      <c r="M31236" s="1"/>
      <c r="R31236" s="1"/>
    </row>
    <row r="31237" spans="5:18" x14ac:dyDescent="0.2">
      <c r="F31237" s="1"/>
      <c r="H31237" s="1"/>
      <c r="I31237" s="1"/>
      <c r="J31237" s="1"/>
      <c r="K31237" s="1"/>
      <c r="M31237" s="1"/>
      <c r="R31237" s="1"/>
    </row>
    <row r="31238" spans="5:18" x14ac:dyDescent="0.2">
      <c r="F31238" s="1"/>
      <c r="H31238" s="1"/>
      <c r="I31238" s="1"/>
      <c r="J31238" s="1"/>
      <c r="K31238" s="1"/>
      <c r="M31238" s="1"/>
      <c r="R31238" s="1"/>
    </row>
    <row r="31239" spans="5:18" x14ac:dyDescent="0.2">
      <c r="H31239" s="1"/>
      <c r="I31239" s="1"/>
      <c r="J31239" s="1"/>
      <c r="K31239" s="1"/>
      <c r="M31239" s="1"/>
    </row>
    <row r="31240" spans="5:18" x14ac:dyDescent="0.2">
      <c r="H31240" s="1"/>
      <c r="I31240" s="1"/>
      <c r="J31240" s="1"/>
      <c r="K31240" s="1"/>
      <c r="M31240" s="1"/>
    </row>
    <row r="31241" spans="5:18" x14ac:dyDescent="0.2">
      <c r="H31241" s="1"/>
      <c r="I31241" s="1"/>
      <c r="J31241" s="1"/>
      <c r="K31241" s="1"/>
      <c r="M31241" s="1"/>
    </row>
    <row r="31242" spans="5:18" x14ac:dyDescent="0.2">
      <c r="F31242" s="1"/>
      <c r="H31242" s="1"/>
      <c r="I31242" s="1"/>
      <c r="J31242" s="1"/>
      <c r="K31242" s="1"/>
      <c r="M31242" s="1"/>
      <c r="R31242" s="1"/>
    </row>
    <row r="31243" spans="5:18" x14ac:dyDescent="0.2">
      <c r="H31243" s="1"/>
      <c r="I31243" s="1"/>
      <c r="J31243" s="1"/>
      <c r="K31243" s="1"/>
      <c r="M31243" s="1"/>
    </row>
    <row r="31244" spans="5:18" x14ac:dyDescent="0.2">
      <c r="H31244" s="1"/>
      <c r="I31244" s="1"/>
      <c r="J31244" s="1"/>
      <c r="K31244" s="1"/>
      <c r="M31244" s="1"/>
    </row>
    <row r="31245" spans="5:18" x14ac:dyDescent="0.2">
      <c r="H31245" s="1"/>
      <c r="I31245" s="1"/>
      <c r="J31245" s="1"/>
      <c r="K31245" s="1"/>
      <c r="M31245" s="1"/>
    </row>
    <row r="31246" spans="5:18" x14ac:dyDescent="0.2">
      <c r="E31246" s="1"/>
      <c r="H31246" s="1"/>
      <c r="I31246" s="1"/>
      <c r="J31246" s="1"/>
      <c r="K31246" s="1"/>
      <c r="M31246" s="1"/>
      <c r="Q31246" s="1"/>
    </row>
    <row r="31247" spans="5:18" x14ac:dyDescent="0.2">
      <c r="H31247" s="1"/>
      <c r="I31247" s="1"/>
      <c r="J31247" s="1"/>
      <c r="K31247" s="1"/>
      <c r="M31247" s="1"/>
    </row>
    <row r="31248" spans="5:18" x14ac:dyDescent="0.2">
      <c r="E31248" s="1"/>
      <c r="H31248" s="1"/>
      <c r="K31248" s="1"/>
      <c r="M31248" s="1"/>
      <c r="Q31248" s="1"/>
    </row>
    <row r="31249" spans="6:19" x14ac:dyDescent="0.2">
      <c r="G31249" s="1"/>
      <c r="H31249" s="1"/>
      <c r="I31249" s="1"/>
      <c r="J31249" s="1"/>
      <c r="K31249" s="1"/>
      <c r="M31249" s="1"/>
      <c r="S31249" s="1"/>
    </row>
    <row r="31250" spans="6:19" x14ac:dyDescent="0.2">
      <c r="F31250" s="1"/>
      <c r="H31250" s="1"/>
      <c r="I31250" s="1"/>
      <c r="J31250" s="1"/>
      <c r="K31250" s="1"/>
      <c r="M31250" s="1"/>
      <c r="R31250" s="1"/>
    </row>
    <row r="31251" spans="6:19" x14ac:dyDescent="0.2">
      <c r="H31251" s="1"/>
      <c r="I31251" s="1"/>
      <c r="J31251" s="1"/>
      <c r="K31251" s="1"/>
      <c r="M31251" s="1"/>
    </row>
    <row r="31252" spans="6:19" x14ac:dyDescent="0.2">
      <c r="H31252" s="1"/>
      <c r="I31252" s="1"/>
      <c r="J31252" s="1"/>
      <c r="K31252" s="1"/>
      <c r="M31252" s="1"/>
    </row>
    <row r="31253" spans="6:19" x14ac:dyDescent="0.2">
      <c r="H31253" s="1"/>
      <c r="I31253" s="1"/>
      <c r="J31253" s="1"/>
      <c r="K31253" s="1"/>
      <c r="M31253" s="1"/>
    </row>
    <row r="31254" spans="6:19" x14ac:dyDescent="0.2">
      <c r="H31254" s="1"/>
      <c r="I31254" s="1"/>
      <c r="J31254" s="1"/>
      <c r="K31254" s="1"/>
      <c r="M31254" s="1"/>
    </row>
    <row r="31255" spans="6:19" x14ac:dyDescent="0.2">
      <c r="H31255" s="1"/>
      <c r="I31255" s="1"/>
      <c r="J31255" s="1"/>
      <c r="K31255" s="1"/>
      <c r="M31255" s="1"/>
    </row>
    <row r="31256" spans="6:19" x14ac:dyDescent="0.2">
      <c r="H31256" s="1"/>
      <c r="I31256" s="1"/>
      <c r="J31256" s="1"/>
      <c r="K31256" s="1"/>
      <c r="M31256" s="1"/>
    </row>
    <row r="31257" spans="6:19" x14ac:dyDescent="0.2">
      <c r="H31257" s="1"/>
      <c r="I31257" s="1"/>
      <c r="J31257" s="1"/>
      <c r="K31257" s="1"/>
      <c r="M31257" s="1"/>
    </row>
    <row r="31258" spans="6:19" x14ac:dyDescent="0.2">
      <c r="H31258" s="1"/>
      <c r="I31258" s="1"/>
      <c r="J31258" s="1"/>
      <c r="K31258" s="1"/>
      <c r="M31258" s="1"/>
    </row>
    <row r="31259" spans="6:19" x14ac:dyDescent="0.2">
      <c r="H31259" s="1"/>
      <c r="I31259" s="1"/>
      <c r="J31259" s="1"/>
      <c r="K31259" s="1"/>
      <c r="M31259" s="1"/>
    </row>
    <row r="31260" spans="6:19" x14ac:dyDescent="0.2">
      <c r="F31260" s="1"/>
      <c r="H31260" s="1"/>
      <c r="I31260" s="1"/>
      <c r="J31260" s="1"/>
      <c r="K31260" s="1"/>
      <c r="M31260" s="1"/>
      <c r="R31260" s="1"/>
    </row>
    <row r="31261" spans="6:19" x14ac:dyDescent="0.2">
      <c r="F31261" s="1"/>
      <c r="H31261" s="1"/>
      <c r="I31261" s="1"/>
      <c r="J31261" s="1"/>
      <c r="K31261" s="1"/>
      <c r="M31261" s="1"/>
      <c r="R31261" s="1"/>
    </row>
    <row r="31262" spans="6:19" x14ac:dyDescent="0.2">
      <c r="H31262" s="1"/>
      <c r="I31262" s="1"/>
      <c r="J31262" s="1"/>
      <c r="K31262" s="1"/>
      <c r="M31262" s="1"/>
    </row>
    <row r="31263" spans="6:19" x14ac:dyDescent="0.2">
      <c r="H31263" s="1"/>
      <c r="I31263" s="1"/>
      <c r="J31263" s="1"/>
      <c r="K31263" s="1"/>
      <c r="M31263" s="1"/>
    </row>
    <row r="31264" spans="6:19" x14ac:dyDescent="0.2">
      <c r="H31264" s="1"/>
      <c r="I31264" s="1"/>
      <c r="J31264" s="1"/>
      <c r="K31264" s="1"/>
      <c r="M31264" s="1"/>
    </row>
    <row r="31265" spans="6:18" x14ac:dyDescent="0.2">
      <c r="H31265" s="1"/>
      <c r="I31265" s="1"/>
      <c r="J31265" s="1"/>
      <c r="K31265" s="1"/>
      <c r="M31265" s="1"/>
    </row>
    <row r="31266" spans="6:18" x14ac:dyDescent="0.2">
      <c r="H31266" s="1"/>
      <c r="I31266" s="1"/>
      <c r="J31266" s="1"/>
      <c r="K31266" s="1"/>
      <c r="M31266" s="1"/>
    </row>
    <row r="31267" spans="6:18" x14ac:dyDescent="0.2">
      <c r="H31267" s="1"/>
      <c r="I31267" s="1"/>
      <c r="J31267" s="1"/>
      <c r="K31267" s="1"/>
      <c r="M31267" s="1"/>
    </row>
    <row r="31268" spans="6:18" x14ac:dyDescent="0.2">
      <c r="H31268" s="1"/>
      <c r="K31268" s="1"/>
      <c r="M31268" s="1"/>
    </row>
    <row r="31269" spans="6:18" x14ac:dyDescent="0.2">
      <c r="H31269" s="1"/>
      <c r="I31269" s="1"/>
      <c r="J31269" s="1"/>
      <c r="K31269" s="1"/>
      <c r="M31269" s="1"/>
    </row>
    <row r="31270" spans="6:18" x14ac:dyDescent="0.2">
      <c r="F31270" s="1"/>
      <c r="G31270" s="1"/>
      <c r="H31270" s="1"/>
      <c r="I31270" s="1"/>
      <c r="J31270" s="1"/>
      <c r="K31270" s="1"/>
      <c r="M31270" s="1"/>
      <c r="R31270" s="1"/>
    </row>
    <row r="31271" spans="6:18" x14ac:dyDescent="0.2">
      <c r="H31271" s="1"/>
      <c r="I31271" s="1"/>
      <c r="J31271" s="1"/>
      <c r="K31271" s="1"/>
      <c r="M31271" s="1"/>
    </row>
    <row r="31272" spans="6:18" x14ac:dyDescent="0.2">
      <c r="H31272" s="1"/>
      <c r="I31272" s="1"/>
      <c r="J31272" s="1"/>
      <c r="K31272" s="1"/>
      <c r="M31272" s="1"/>
    </row>
    <row r="31273" spans="6:18" x14ac:dyDescent="0.2">
      <c r="H31273" s="1"/>
      <c r="I31273" s="1"/>
      <c r="J31273" s="1"/>
      <c r="K31273" s="1"/>
      <c r="M31273" s="1"/>
    </row>
    <row r="31274" spans="6:18" x14ac:dyDescent="0.2">
      <c r="H31274" s="1"/>
      <c r="I31274" s="1"/>
      <c r="J31274" s="1"/>
      <c r="K31274" s="1"/>
      <c r="M31274" s="1"/>
    </row>
    <row r="31275" spans="6:18" x14ac:dyDescent="0.2">
      <c r="H31275" s="1"/>
      <c r="I31275" s="1"/>
      <c r="J31275" s="1"/>
      <c r="K31275" s="1"/>
      <c r="M31275" s="1"/>
    </row>
    <row r="31276" spans="6:18" x14ac:dyDescent="0.2">
      <c r="H31276" s="1"/>
      <c r="I31276" s="1"/>
      <c r="J31276" s="1"/>
      <c r="K31276" s="1"/>
      <c r="M31276" s="1"/>
    </row>
    <row r="31277" spans="6:18" x14ac:dyDescent="0.2">
      <c r="H31277" s="1"/>
      <c r="I31277" s="1"/>
      <c r="J31277" s="1"/>
      <c r="K31277" s="1"/>
      <c r="M31277" s="1"/>
    </row>
    <row r="31278" spans="6:18" x14ac:dyDescent="0.2">
      <c r="H31278" s="1"/>
      <c r="I31278" s="1"/>
      <c r="J31278" s="1"/>
      <c r="K31278" s="1"/>
      <c r="M31278" s="1"/>
    </row>
    <row r="31279" spans="6:18" x14ac:dyDescent="0.2">
      <c r="H31279" s="1"/>
      <c r="I31279" s="1"/>
      <c r="J31279" s="1"/>
      <c r="K31279" s="1"/>
      <c r="M31279" s="1"/>
    </row>
    <row r="31280" spans="6:18" x14ac:dyDescent="0.2">
      <c r="H31280" s="1"/>
      <c r="I31280" s="1"/>
      <c r="J31280" s="1"/>
      <c r="K31280" s="1"/>
      <c r="M31280" s="1"/>
    </row>
    <row r="31281" spans="6:19" x14ac:dyDescent="0.2">
      <c r="F31281" s="1"/>
      <c r="H31281" s="1"/>
      <c r="I31281" s="1"/>
      <c r="J31281" s="1"/>
      <c r="K31281" s="1"/>
      <c r="M31281" s="1"/>
      <c r="R31281" s="1"/>
    </row>
    <row r="31282" spans="6:19" x14ac:dyDescent="0.2">
      <c r="H31282" s="1"/>
      <c r="I31282" s="1"/>
      <c r="J31282" s="1"/>
      <c r="K31282" s="1"/>
      <c r="M31282" s="1"/>
    </row>
    <row r="31283" spans="6:19" x14ac:dyDescent="0.2">
      <c r="H31283" s="1"/>
      <c r="I31283" s="1"/>
      <c r="J31283" s="1"/>
      <c r="K31283" s="1"/>
      <c r="M31283" s="1"/>
    </row>
    <row r="31284" spans="6:19" x14ac:dyDescent="0.2">
      <c r="H31284" s="1"/>
      <c r="I31284" s="1"/>
      <c r="J31284" s="1"/>
      <c r="K31284" s="1"/>
      <c r="M31284" s="1"/>
    </row>
    <row r="31285" spans="6:19" x14ac:dyDescent="0.2">
      <c r="F31285" s="1"/>
      <c r="H31285" s="1"/>
      <c r="I31285" s="1"/>
      <c r="J31285" s="1"/>
      <c r="K31285" s="1"/>
      <c r="M31285" s="1"/>
      <c r="R31285" s="1"/>
    </row>
    <row r="31286" spans="6:19" x14ac:dyDescent="0.2">
      <c r="H31286" s="1"/>
      <c r="I31286" s="1"/>
      <c r="J31286" s="1"/>
      <c r="K31286" s="1"/>
      <c r="M31286" s="1"/>
    </row>
    <row r="31287" spans="6:19" x14ac:dyDescent="0.2">
      <c r="H31287" s="1"/>
      <c r="I31287" s="1"/>
      <c r="J31287" s="1"/>
      <c r="K31287" s="1"/>
      <c r="M31287" s="1"/>
    </row>
    <row r="31288" spans="6:19" x14ac:dyDescent="0.2">
      <c r="H31288" s="1"/>
      <c r="K31288" s="1"/>
      <c r="M31288" s="1"/>
    </row>
    <row r="31289" spans="6:19" x14ac:dyDescent="0.2">
      <c r="H31289" s="1"/>
      <c r="I31289" s="1"/>
      <c r="J31289" s="1"/>
      <c r="K31289" s="1"/>
      <c r="M31289" s="1"/>
    </row>
    <row r="31290" spans="6:19" x14ac:dyDescent="0.2">
      <c r="F31290" s="1"/>
      <c r="H31290" s="1"/>
      <c r="I31290" s="1"/>
      <c r="J31290" s="1"/>
      <c r="K31290" s="1"/>
      <c r="M31290" s="1"/>
      <c r="R31290" s="1"/>
    </row>
    <row r="31291" spans="6:19" x14ac:dyDescent="0.2">
      <c r="H31291" s="1"/>
      <c r="I31291" s="1"/>
      <c r="J31291" s="1"/>
      <c r="K31291" s="1"/>
      <c r="M31291" s="1"/>
    </row>
    <row r="31292" spans="6:19" x14ac:dyDescent="0.2">
      <c r="H31292" s="1"/>
      <c r="I31292" s="1"/>
      <c r="J31292" s="1"/>
      <c r="K31292" s="1"/>
      <c r="M31292" s="1"/>
    </row>
    <row r="31293" spans="6:19" x14ac:dyDescent="0.2">
      <c r="G31293" s="1"/>
      <c r="H31293" s="1"/>
      <c r="I31293" s="1"/>
      <c r="J31293" s="1"/>
      <c r="K31293" s="1"/>
      <c r="M31293" s="1"/>
      <c r="S31293" s="1"/>
    </row>
    <row r="31294" spans="6:19" x14ac:dyDescent="0.2">
      <c r="H31294" s="1"/>
      <c r="I31294" s="1"/>
      <c r="J31294" s="1"/>
      <c r="K31294" s="1"/>
      <c r="M31294" s="1"/>
    </row>
    <row r="31295" spans="6:19" x14ac:dyDescent="0.2">
      <c r="H31295" s="1"/>
      <c r="I31295" s="1"/>
      <c r="J31295" s="1"/>
      <c r="K31295" s="1"/>
      <c r="M31295" s="1"/>
    </row>
    <row r="31296" spans="6:19" x14ac:dyDescent="0.2">
      <c r="H31296" s="1"/>
      <c r="I31296" s="1"/>
      <c r="J31296" s="1"/>
      <c r="K31296" s="1"/>
      <c r="M31296" s="1"/>
    </row>
    <row r="31297" spans="6:19" x14ac:dyDescent="0.2">
      <c r="H31297" s="1"/>
      <c r="I31297" s="1"/>
      <c r="J31297" s="1"/>
      <c r="K31297" s="1"/>
      <c r="M31297" s="1"/>
    </row>
    <row r="31298" spans="6:19" x14ac:dyDescent="0.2">
      <c r="H31298" s="1"/>
      <c r="I31298" s="1"/>
      <c r="J31298" s="1"/>
      <c r="K31298" s="1"/>
      <c r="M31298" s="1"/>
    </row>
    <row r="31299" spans="6:19" x14ac:dyDescent="0.2">
      <c r="H31299" s="1"/>
      <c r="I31299" s="1"/>
      <c r="J31299" s="1"/>
      <c r="K31299" s="1"/>
      <c r="M31299" s="1"/>
    </row>
    <row r="31300" spans="6:19" x14ac:dyDescent="0.2">
      <c r="F31300" s="1"/>
      <c r="H31300" s="1"/>
      <c r="I31300" s="1"/>
      <c r="J31300" s="1"/>
      <c r="K31300" s="1"/>
      <c r="M31300" s="1"/>
      <c r="R31300" s="1"/>
    </row>
    <row r="31301" spans="6:19" x14ac:dyDescent="0.2">
      <c r="H31301" s="1"/>
      <c r="I31301" s="1"/>
      <c r="J31301" s="1"/>
      <c r="K31301" s="1"/>
      <c r="M31301" s="1"/>
    </row>
    <row r="31302" spans="6:19" x14ac:dyDescent="0.2">
      <c r="H31302" s="1"/>
      <c r="I31302" s="1"/>
      <c r="J31302" s="1"/>
      <c r="K31302" s="1"/>
      <c r="M31302" s="1"/>
    </row>
    <row r="31303" spans="6:19" x14ac:dyDescent="0.2">
      <c r="G31303" s="1"/>
      <c r="H31303" s="1"/>
      <c r="I31303" s="1"/>
      <c r="J31303" s="1"/>
      <c r="K31303" s="1"/>
      <c r="M31303" s="1"/>
      <c r="S31303" s="1"/>
    </row>
    <row r="31304" spans="6:19" x14ac:dyDescent="0.2">
      <c r="H31304" s="1"/>
      <c r="I31304" s="1"/>
      <c r="J31304" s="1"/>
      <c r="K31304" s="1"/>
      <c r="M31304" s="1"/>
    </row>
    <row r="31305" spans="6:19" x14ac:dyDescent="0.2">
      <c r="G31305" s="1"/>
      <c r="H31305" s="1"/>
      <c r="I31305" s="1"/>
      <c r="J31305" s="1"/>
      <c r="K31305" s="1"/>
      <c r="M31305" s="1"/>
      <c r="S31305" s="1"/>
    </row>
    <row r="31306" spans="6:19" x14ac:dyDescent="0.2">
      <c r="H31306" s="1"/>
      <c r="I31306" s="1"/>
      <c r="J31306" s="1"/>
      <c r="K31306" s="1"/>
      <c r="M31306" s="1"/>
    </row>
    <row r="31307" spans="6:19" x14ac:dyDescent="0.2">
      <c r="H31307" s="1"/>
      <c r="I31307" s="1"/>
      <c r="J31307" s="1"/>
      <c r="K31307" s="1"/>
      <c r="M31307" s="1"/>
    </row>
    <row r="31308" spans="6:19" x14ac:dyDescent="0.2">
      <c r="F31308" s="1"/>
      <c r="H31308" s="1"/>
      <c r="K31308" s="1"/>
      <c r="M31308" s="1"/>
      <c r="R31308" s="1"/>
    </row>
    <row r="31309" spans="6:19" x14ac:dyDescent="0.2">
      <c r="H31309" s="1"/>
      <c r="I31309" s="1"/>
      <c r="J31309" s="1"/>
      <c r="K31309" s="1"/>
      <c r="M31309" s="1"/>
    </row>
    <row r="31310" spans="6:19" x14ac:dyDescent="0.2">
      <c r="F31310" s="1"/>
      <c r="H31310" s="1"/>
      <c r="I31310" s="1"/>
      <c r="J31310" s="1"/>
      <c r="K31310" s="1"/>
      <c r="M31310" s="1"/>
      <c r="R31310" s="1"/>
    </row>
    <row r="31311" spans="6:19" x14ac:dyDescent="0.2">
      <c r="H31311" s="1"/>
      <c r="I31311" s="1"/>
      <c r="J31311" s="1"/>
      <c r="K31311" s="1"/>
      <c r="M31311" s="1"/>
    </row>
    <row r="31312" spans="6:19" x14ac:dyDescent="0.2">
      <c r="H31312" s="1"/>
      <c r="I31312" s="1"/>
      <c r="J31312" s="1"/>
      <c r="K31312" s="1"/>
      <c r="M31312" s="1"/>
    </row>
    <row r="31313" spans="6:18" x14ac:dyDescent="0.2">
      <c r="H31313" s="1"/>
      <c r="I31313" s="1"/>
      <c r="J31313" s="1"/>
      <c r="K31313" s="1"/>
      <c r="M31313" s="1"/>
    </row>
    <row r="31314" spans="6:18" x14ac:dyDescent="0.2">
      <c r="H31314" s="1"/>
      <c r="I31314" s="1"/>
      <c r="J31314" s="1"/>
      <c r="K31314" s="1"/>
      <c r="M31314" s="1"/>
    </row>
    <row r="31315" spans="6:18" x14ac:dyDescent="0.2">
      <c r="F31315" s="1"/>
      <c r="H31315" s="1"/>
      <c r="I31315" s="1"/>
      <c r="J31315" s="1"/>
      <c r="K31315" s="1"/>
      <c r="M31315" s="1"/>
      <c r="R31315" s="1"/>
    </row>
    <row r="31316" spans="6:18" x14ac:dyDescent="0.2">
      <c r="H31316" s="1"/>
      <c r="I31316" s="1"/>
      <c r="J31316" s="1"/>
      <c r="K31316" s="1"/>
      <c r="M31316" s="1"/>
    </row>
    <row r="31317" spans="6:18" x14ac:dyDescent="0.2">
      <c r="H31317" s="1"/>
      <c r="I31317" s="1"/>
      <c r="J31317" s="1"/>
      <c r="K31317" s="1"/>
      <c r="M31317" s="1"/>
    </row>
    <row r="31318" spans="6:18" x14ac:dyDescent="0.2">
      <c r="H31318" s="1"/>
      <c r="I31318" s="1"/>
      <c r="J31318" s="1"/>
      <c r="K31318" s="1"/>
      <c r="M31318" s="1"/>
    </row>
    <row r="31319" spans="6:18" x14ac:dyDescent="0.2">
      <c r="F31319" s="1"/>
      <c r="H31319" s="1"/>
      <c r="I31319" s="1"/>
      <c r="J31319" s="1"/>
      <c r="K31319" s="1"/>
      <c r="M31319" s="1"/>
      <c r="R31319" s="1"/>
    </row>
    <row r="31320" spans="6:18" x14ac:dyDescent="0.2">
      <c r="G31320" s="1"/>
      <c r="H31320" s="1"/>
      <c r="I31320" s="1"/>
      <c r="J31320" s="1"/>
      <c r="K31320" s="1"/>
      <c r="M31320" s="1"/>
    </row>
    <row r="31321" spans="6:18" x14ac:dyDescent="0.2">
      <c r="H31321" s="1"/>
      <c r="I31321" s="1"/>
      <c r="J31321" s="1"/>
      <c r="K31321" s="1"/>
      <c r="M31321" s="1"/>
    </row>
    <row r="31322" spans="6:18" x14ac:dyDescent="0.2">
      <c r="H31322" s="1"/>
      <c r="I31322" s="1"/>
      <c r="J31322" s="1"/>
      <c r="K31322" s="1"/>
      <c r="M31322" s="1"/>
    </row>
    <row r="31323" spans="6:18" x14ac:dyDescent="0.2">
      <c r="F31323" s="1"/>
      <c r="H31323" s="1"/>
      <c r="I31323" s="1"/>
      <c r="J31323" s="1"/>
      <c r="K31323" s="1"/>
      <c r="M31323" s="1"/>
      <c r="R31323" s="1"/>
    </row>
    <row r="31324" spans="6:18" x14ac:dyDescent="0.2">
      <c r="H31324" s="1"/>
      <c r="I31324" s="1"/>
      <c r="J31324" s="1"/>
      <c r="K31324" s="1"/>
      <c r="M31324" s="1"/>
    </row>
    <row r="31325" spans="6:18" x14ac:dyDescent="0.2">
      <c r="H31325" s="1"/>
      <c r="I31325" s="1"/>
      <c r="J31325" s="1"/>
      <c r="K31325" s="1"/>
      <c r="M31325" s="1"/>
    </row>
    <row r="31326" spans="6:18" x14ac:dyDescent="0.2">
      <c r="H31326" s="1"/>
      <c r="I31326" s="1"/>
      <c r="J31326" s="1"/>
      <c r="K31326" s="1"/>
      <c r="M31326" s="1"/>
    </row>
    <row r="31327" spans="6:18" x14ac:dyDescent="0.2">
      <c r="H31327" s="1"/>
      <c r="I31327" s="1"/>
      <c r="J31327" s="1"/>
      <c r="K31327" s="1"/>
      <c r="M31327" s="1"/>
    </row>
    <row r="31328" spans="6:18" x14ac:dyDescent="0.2">
      <c r="H31328" s="1"/>
      <c r="K31328" s="1"/>
      <c r="M31328" s="1"/>
    </row>
    <row r="31329" spans="5:18" x14ac:dyDescent="0.2">
      <c r="H31329" s="1"/>
      <c r="I31329" s="1"/>
      <c r="J31329" s="1"/>
      <c r="K31329" s="1"/>
      <c r="M31329" s="1"/>
    </row>
    <row r="31330" spans="5:18" x14ac:dyDescent="0.2">
      <c r="H31330" s="1"/>
      <c r="I31330" s="1"/>
      <c r="J31330" s="1"/>
      <c r="K31330" s="1"/>
      <c r="M31330" s="1"/>
    </row>
    <row r="31331" spans="5:18" x14ac:dyDescent="0.2">
      <c r="H31331" s="1"/>
      <c r="I31331" s="1"/>
      <c r="J31331" s="1"/>
      <c r="K31331" s="1"/>
      <c r="M31331" s="1"/>
    </row>
    <row r="31332" spans="5:18" x14ac:dyDescent="0.2">
      <c r="H31332" s="1"/>
      <c r="I31332" s="1"/>
      <c r="J31332" s="1"/>
      <c r="K31332" s="1"/>
      <c r="M31332" s="1"/>
    </row>
    <row r="31333" spans="5:18" x14ac:dyDescent="0.2">
      <c r="F31333" s="1"/>
      <c r="H31333" s="1"/>
      <c r="I31333" s="1"/>
      <c r="J31333" s="1"/>
      <c r="K31333" s="1"/>
      <c r="M31333" s="1"/>
      <c r="R31333" s="1"/>
    </row>
    <row r="31334" spans="5:18" x14ac:dyDescent="0.2">
      <c r="H31334" s="1"/>
      <c r="I31334" s="1"/>
      <c r="J31334" s="1"/>
      <c r="K31334" s="1"/>
      <c r="M31334" s="1"/>
    </row>
    <row r="31335" spans="5:18" x14ac:dyDescent="0.2">
      <c r="H31335" s="1"/>
      <c r="I31335" s="1"/>
      <c r="J31335" s="1"/>
      <c r="K31335" s="1"/>
      <c r="M31335" s="1"/>
    </row>
    <row r="31336" spans="5:18" x14ac:dyDescent="0.2">
      <c r="H31336" s="1"/>
      <c r="I31336" s="1"/>
      <c r="J31336" s="1"/>
      <c r="K31336" s="1"/>
      <c r="M31336" s="1"/>
    </row>
    <row r="31337" spans="5:18" x14ac:dyDescent="0.2">
      <c r="G31337" s="1"/>
      <c r="H31337" s="1"/>
      <c r="I31337" s="1"/>
      <c r="J31337" s="1"/>
      <c r="K31337" s="1"/>
      <c r="M31337" s="1"/>
    </row>
    <row r="31338" spans="5:18" x14ac:dyDescent="0.2">
      <c r="E31338" s="1"/>
      <c r="H31338" s="1"/>
      <c r="I31338" s="1"/>
      <c r="J31338" s="1"/>
      <c r="K31338" s="1"/>
      <c r="M31338" s="1"/>
      <c r="Q31338" s="1"/>
    </row>
    <row r="31339" spans="5:18" x14ac:dyDescent="0.2">
      <c r="H31339" s="1"/>
      <c r="I31339" s="1"/>
      <c r="J31339" s="1"/>
      <c r="K31339" s="1"/>
      <c r="M31339" s="1"/>
    </row>
    <row r="31340" spans="5:18" x14ac:dyDescent="0.2">
      <c r="H31340" s="1"/>
      <c r="I31340" s="1"/>
      <c r="J31340" s="1"/>
      <c r="K31340" s="1"/>
      <c r="M31340" s="1"/>
    </row>
    <row r="31341" spans="5:18" x14ac:dyDescent="0.2">
      <c r="H31341" s="1"/>
      <c r="I31341" s="1"/>
      <c r="J31341" s="1"/>
      <c r="K31341" s="1"/>
      <c r="M31341" s="1"/>
    </row>
    <row r="31342" spans="5:18" x14ac:dyDescent="0.2">
      <c r="H31342" s="1"/>
      <c r="I31342" s="1"/>
      <c r="J31342" s="1"/>
      <c r="K31342" s="1"/>
      <c r="M31342" s="1"/>
    </row>
    <row r="31343" spans="5:18" x14ac:dyDescent="0.2">
      <c r="H31343" s="1"/>
      <c r="I31343" s="1"/>
      <c r="J31343" s="1"/>
      <c r="K31343" s="1"/>
      <c r="M31343" s="1"/>
    </row>
    <row r="31344" spans="5:18" x14ac:dyDescent="0.2">
      <c r="H31344" s="1"/>
      <c r="I31344" s="1"/>
      <c r="J31344" s="1"/>
      <c r="K31344" s="1"/>
      <c r="M31344" s="1"/>
    </row>
    <row r="31345" spans="5:18" x14ac:dyDescent="0.2">
      <c r="F31345" s="1"/>
      <c r="H31345" s="1"/>
      <c r="I31345" s="1"/>
      <c r="J31345" s="1"/>
      <c r="K31345" s="1"/>
      <c r="M31345" s="1"/>
      <c r="R31345" s="1"/>
    </row>
    <row r="31346" spans="5:18" x14ac:dyDescent="0.2">
      <c r="F31346" s="1"/>
      <c r="H31346" s="1"/>
      <c r="I31346" s="1"/>
      <c r="J31346" s="1"/>
      <c r="K31346" s="1"/>
      <c r="M31346" s="1"/>
      <c r="R31346" s="1"/>
    </row>
    <row r="31347" spans="5:18" x14ac:dyDescent="0.2">
      <c r="H31347" s="1"/>
      <c r="I31347" s="1"/>
      <c r="J31347" s="1"/>
      <c r="K31347" s="1"/>
      <c r="M31347" s="1"/>
    </row>
    <row r="31348" spans="5:18" x14ac:dyDescent="0.2">
      <c r="H31348" s="1"/>
      <c r="K31348" s="1"/>
      <c r="M31348" s="1"/>
    </row>
    <row r="31349" spans="5:18" x14ac:dyDescent="0.2">
      <c r="H31349" s="1"/>
      <c r="I31349" s="1"/>
      <c r="J31349" s="1"/>
      <c r="K31349" s="1"/>
      <c r="M31349" s="1"/>
    </row>
    <row r="31350" spans="5:18" x14ac:dyDescent="0.2">
      <c r="F31350" s="1"/>
      <c r="H31350" s="1"/>
      <c r="I31350" s="1"/>
      <c r="J31350" s="1"/>
      <c r="K31350" s="1"/>
      <c r="M31350" s="1"/>
      <c r="R31350" s="1"/>
    </row>
    <row r="31351" spans="5:18" x14ac:dyDescent="0.2">
      <c r="H31351" s="1"/>
      <c r="I31351" s="1"/>
      <c r="J31351" s="1"/>
      <c r="K31351" s="1"/>
      <c r="M31351" s="1"/>
    </row>
    <row r="31352" spans="5:18" x14ac:dyDescent="0.2">
      <c r="H31352" s="1"/>
      <c r="I31352" s="1"/>
      <c r="J31352" s="1"/>
      <c r="K31352" s="1"/>
      <c r="M31352" s="1"/>
    </row>
    <row r="31353" spans="5:18" x14ac:dyDescent="0.2">
      <c r="H31353" s="1"/>
      <c r="I31353" s="1"/>
      <c r="J31353" s="1"/>
      <c r="K31353" s="1"/>
      <c r="M31353" s="1"/>
    </row>
    <row r="31354" spans="5:18" x14ac:dyDescent="0.2">
      <c r="H31354" s="1"/>
      <c r="I31354" s="1"/>
      <c r="J31354" s="1"/>
      <c r="K31354" s="1"/>
      <c r="M31354" s="1"/>
    </row>
    <row r="31355" spans="5:18" x14ac:dyDescent="0.2">
      <c r="H31355" s="1"/>
      <c r="I31355" s="1"/>
      <c r="J31355" s="1"/>
      <c r="K31355" s="1"/>
      <c r="M31355" s="1"/>
    </row>
    <row r="31356" spans="5:18" x14ac:dyDescent="0.2">
      <c r="E31356" s="1"/>
      <c r="F31356" s="1"/>
      <c r="G31356" s="1"/>
      <c r="H31356" s="1"/>
      <c r="I31356" s="1"/>
      <c r="J31356" s="1"/>
      <c r="K31356" s="1"/>
      <c r="M31356" s="1"/>
      <c r="Q31356" s="1"/>
      <c r="R31356" s="1"/>
    </row>
    <row r="31357" spans="5:18" x14ac:dyDescent="0.2">
      <c r="H31357" s="1"/>
      <c r="I31357" s="1"/>
      <c r="J31357" s="1"/>
      <c r="K31357" s="1"/>
      <c r="M31357" s="1"/>
    </row>
    <row r="31358" spans="5:18" x14ac:dyDescent="0.2">
      <c r="G31358" s="1"/>
      <c r="H31358" s="1"/>
      <c r="I31358" s="1"/>
      <c r="J31358" s="1"/>
      <c r="K31358" s="1"/>
      <c r="M31358" s="1"/>
    </row>
    <row r="31359" spans="5:18" x14ac:dyDescent="0.2">
      <c r="H31359" s="1"/>
      <c r="I31359" s="1"/>
      <c r="J31359" s="1"/>
      <c r="K31359" s="1"/>
      <c r="M31359" s="1"/>
    </row>
    <row r="31360" spans="5:18" x14ac:dyDescent="0.2">
      <c r="G31360" s="1"/>
      <c r="H31360" s="1"/>
      <c r="I31360" s="1"/>
      <c r="J31360" s="1"/>
      <c r="K31360" s="1"/>
      <c r="M31360" s="1"/>
    </row>
    <row r="31361" spans="6:19" x14ac:dyDescent="0.2">
      <c r="H31361" s="1"/>
      <c r="I31361" s="1"/>
      <c r="J31361" s="1"/>
      <c r="K31361" s="1"/>
      <c r="M31361" s="1"/>
    </row>
    <row r="31362" spans="6:19" x14ac:dyDescent="0.2">
      <c r="H31362" s="1"/>
      <c r="I31362" s="1"/>
      <c r="J31362" s="1"/>
      <c r="K31362" s="1"/>
      <c r="M31362" s="1"/>
    </row>
    <row r="31363" spans="6:19" x14ac:dyDescent="0.2">
      <c r="F31363" s="1"/>
      <c r="H31363" s="1"/>
      <c r="I31363" s="1"/>
      <c r="J31363" s="1"/>
      <c r="K31363" s="1"/>
      <c r="M31363" s="1"/>
      <c r="R31363" s="1"/>
    </row>
    <row r="31364" spans="6:19" x14ac:dyDescent="0.2">
      <c r="H31364" s="1"/>
      <c r="I31364" s="1"/>
      <c r="J31364" s="1"/>
      <c r="K31364" s="1"/>
      <c r="M31364" s="1"/>
    </row>
    <row r="31365" spans="6:19" x14ac:dyDescent="0.2">
      <c r="H31365" s="1"/>
      <c r="I31365" s="1"/>
      <c r="J31365" s="1"/>
      <c r="K31365" s="1"/>
      <c r="M31365" s="1"/>
    </row>
    <row r="31366" spans="6:19" x14ac:dyDescent="0.2">
      <c r="H31366" s="1"/>
      <c r="I31366" s="1"/>
      <c r="J31366" s="1"/>
      <c r="K31366" s="1"/>
      <c r="M31366" s="1"/>
    </row>
    <row r="31367" spans="6:19" x14ac:dyDescent="0.2">
      <c r="H31367" s="1"/>
      <c r="I31367" s="1"/>
      <c r="J31367" s="1"/>
      <c r="K31367" s="1"/>
      <c r="M31367" s="1"/>
    </row>
    <row r="31368" spans="6:19" x14ac:dyDescent="0.2">
      <c r="H31368" s="1"/>
      <c r="K31368" s="1"/>
      <c r="M31368" s="1"/>
    </row>
    <row r="31369" spans="6:19" x14ac:dyDescent="0.2">
      <c r="H31369" s="1"/>
      <c r="I31369" s="1"/>
      <c r="J31369" s="1"/>
      <c r="K31369" s="1"/>
      <c r="M31369" s="1"/>
    </row>
    <row r="31370" spans="6:19" x14ac:dyDescent="0.2">
      <c r="H31370" s="1"/>
      <c r="I31370" s="1"/>
      <c r="J31370" s="1"/>
      <c r="K31370" s="1"/>
      <c r="M31370" s="1"/>
    </row>
    <row r="31371" spans="6:19" x14ac:dyDescent="0.2">
      <c r="H31371" s="1"/>
      <c r="I31371" s="1"/>
      <c r="J31371" s="1"/>
      <c r="K31371" s="1"/>
      <c r="M31371" s="1"/>
    </row>
    <row r="31372" spans="6:19" x14ac:dyDescent="0.2">
      <c r="H31372" s="1"/>
      <c r="I31372" s="1"/>
      <c r="J31372" s="1"/>
      <c r="K31372" s="1"/>
      <c r="M31372" s="1"/>
    </row>
    <row r="31373" spans="6:19" x14ac:dyDescent="0.2">
      <c r="H31373" s="1"/>
      <c r="I31373" s="1"/>
      <c r="J31373" s="1"/>
      <c r="K31373" s="1"/>
      <c r="M31373" s="1"/>
    </row>
    <row r="31374" spans="6:19" x14ac:dyDescent="0.2">
      <c r="H31374" s="1"/>
      <c r="I31374" s="1"/>
      <c r="J31374" s="1"/>
      <c r="K31374" s="1"/>
      <c r="M31374" s="1"/>
    </row>
    <row r="31375" spans="6:19" x14ac:dyDescent="0.2">
      <c r="G31375" s="1"/>
      <c r="H31375" s="1"/>
      <c r="I31375" s="1"/>
      <c r="J31375" s="1"/>
      <c r="K31375" s="1"/>
      <c r="M31375" s="1"/>
      <c r="S31375" s="1"/>
    </row>
    <row r="31376" spans="6:19" x14ac:dyDescent="0.2">
      <c r="H31376" s="1"/>
      <c r="I31376" s="1"/>
      <c r="J31376" s="1"/>
      <c r="K31376" s="1"/>
      <c r="M31376" s="1"/>
    </row>
    <row r="31377" spans="6:25" x14ac:dyDescent="0.2">
      <c r="H31377" s="1"/>
      <c r="I31377" s="1"/>
      <c r="J31377" s="1"/>
      <c r="K31377" s="1"/>
      <c r="M31377" s="1"/>
    </row>
    <row r="31378" spans="6:25" x14ac:dyDescent="0.2">
      <c r="G31378" s="1"/>
      <c r="H31378" s="1"/>
      <c r="I31378" s="1"/>
      <c r="J31378" s="1"/>
      <c r="K31378" s="1"/>
      <c r="M31378" s="1"/>
    </row>
    <row r="31379" spans="6:25" x14ac:dyDescent="0.2">
      <c r="H31379" s="1"/>
      <c r="I31379" s="1"/>
      <c r="J31379" s="1"/>
      <c r="K31379" s="1"/>
      <c r="M31379" s="1"/>
    </row>
    <row r="31380" spans="6:25" x14ac:dyDescent="0.2">
      <c r="H31380" s="1"/>
      <c r="I31380" s="1"/>
      <c r="J31380" s="1"/>
      <c r="K31380" s="1"/>
      <c r="M31380" s="1"/>
    </row>
    <row r="31381" spans="6:25" x14ac:dyDescent="0.2">
      <c r="H31381" s="1"/>
      <c r="I31381" s="1"/>
      <c r="J31381" s="1"/>
      <c r="K31381" s="1"/>
      <c r="M31381" s="1"/>
    </row>
    <row r="31382" spans="6:25" x14ac:dyDescent="0.2">
      <c r="H31382" s="1"/>
      <c r="I31382" s="1"/>
      <c r="J31382" s="1"/>
      <c r="K31382" s="1"/>
      <c r="M31382" s="1"/>
    </row>
    <row r="31383" spans="6:25" x14ac:dyDescent="0.2">
      <c r="G31383" s="1"/>
      <c r="H31383" s="1"/>
      <c r="I31383" s="1"/>
      <c r="J31383" s="1"/>
      <c r="K31383" s="1"/>
      <c r="M31383" s="1"/>
      <c r="S31383" s="1"/>
    </row>
    <row r="31384" spans="6:25" x14ac:dyDescent="0.2">
      <c r="H31384" s="1"/>
      <c r="I31384" s="1"/>
      <c r="J31384" s="1"/>
      <c r="K31384" s="1"/>
      <c r="M31384" s="1"/>
    </row>
    <row r="31385" spans="6:25" x14ac:dyDescent="0.2">
      <c r="H31385" s="1"/>
      <c r="I31385" s="1"/>
      <c r="J31385" s="1"/>
      <c r="K31385" s="1"/>
      <c r="M31385" s="1"/>
    </row>
    <row r="31386" spans="6:25" x14ac:dyDescent="0.2">
      <c r="H31386" s="1"/>
      <c r="I31386" s="1"/>
      <c r="J31386" s="1"/>
      <c r="K31386" s="1"/>
      <c r="M31386" s="1"/>
      <c r="V31386" s="1"/>
      <c r="Y31386" s="1"/>
    </row>
    <row r="31387" spans="6:25" x14ac:dyDescent="0.2">
      <c r="H31387" s="1"/>
      <c r="I31387" s="1"/>
      <c r="J31387" s="1"/>
      <c r="K31387" s="1"/>
      <c r="M31387" s="1"/>
      <c r="V31387" s="1"/>
      <c r="Y31387" s="1"/>
    </row>
    <row r="31388" spans="6:25" x14ac:dyDescent="0.2">
      <c r="H31388" s="1"/>
      <c r="J31388" s="1"/>
      <c r="K31388" s="1"/>
      <c r="M31388" s="1"/>
      <c r="V31388" s="1"/>
      <c r="Y31388" s="1"/>
    </row>
    <row r="31389" spans="6:25" x14ac:dyDescent="0.2">
      <c r="F31389" s="1"/>
      <c r="H31389" s="1"/>
      <c r="I31389" s="1"/>
      <c r="J31389" s="1"/>
      <c r="K31389" s="1"/>
      <c r="M31389" s="1"/>
      <c r="R31389" s="1"/>
      <c r="V31389" s="1"/>
      <c r="Y31389" s="1"/>
    </row>
    <row r="31390" spans="6:25" x14ac:dyDescent="0.2">
      <c r="H31390" s="1"/>
      <c r="I31390" s="1"/>
      <c r="J31390" s="1"/>
      <c r="K31390" s="1"/>
      <c r="M31390" s="1"/>
      <c r="V31390" s="1"/>
      <c r="Y31390" s="1"/>
    </row>
    <row r="31391" spans="6:25" x14ac:dyDescent="0.2">
      <c r="G31391" s="1"/>
      <c r="H31391" s="1"/>
      <c r="I31391" s="1"/>
      <c r="J31391" s="1"/>
      <c r="K31391" s="1"/>
      <c r="M31391" s="1"/>
      <c r="S31391" s="1"/>
      <c r="U31391" s="1"/>
      <c r="V31391" s="1"/>
      <c r="W31391" s="1"/>
      <c r="Y31391" s="1"/>
    </row>
    <row r="31392" spans="6:25" x14ac:dyDescent="0.2">
      <c r="H31392" s="1"/>
      <c r="I31392" s="1"/>
      <c r="J31392" s="1"/>
      <c r="K31392" s="1"/>
      <c r="M31392" s="1"/>
      <c r="V31392" s="1"/>
      <c r="Y31392" s="1"/>
    </row>
    <row r="31393" spans="6:25" x14ac:dyDescent="0.2">
      <c r="F31393" s="1"/>
      <c r="H31393" s="1"/>
      <c r="I31393" s="1"/>
      <c r="J31393" s="1"/>
      <c r="K31393" s="1"/>
      <c r="M31393" s="1"/>
      <c r="R31393" s="1"/>
      <c r="V31393" s="1"/>
      <c r="Y31393" s="1"/>
    </row>
    <row r="31394" spans="6:25" x14ac:dyDescent="0.2">
      <c r="F31394" s="1"/>
      <c r="G31394" s="1"/>
      <c r="H31394" s="1"/>
      <c r="I31394" s="1"/>
      <c r="J31394" s="1"/>
      <c r="K31394" s="1"/>
      <c r="M31394" s="1"/>
      <c r="R31394" s="1"/>
      <c r="V31394" s="1"/>
      <c r="Y31394" s="1"/>
    </row>
    <row r="31395" spans="6:25" x14ac:dyDescent="0.2">
      <c r="H31395" s="1"/>
      <c r="I31395" s="1"/>
      <c r="J31395" s="1"/>
      <c r="K31395" s="1"/>
      <c r="M31395" s="1"/>
      <c r="V31395" s="1"/>
      <c r="Y31395" s="1"/>
    </row>
    <row r="31396" spans="6:25" x14ac:dyDescent="0.2">
      <c r="F31396" s="1"/>
      <c r="H31396" s="1"/>
      <c r="I31396" s="1"/>
      <c r="J31396" s="1"/>
      <c r="K31396" s="1"/>
      <c r="M31396" s="1"/>
      <c r="R31396" s="1"/>
      <c r="V31396" s="1"/>
      <c r="Y31396" s="1"/>
    </row>
    <row r="31397" spans="6:25" x14ac:dyDescent="0.2">
      <c r="F31397" s="1"/>
      <c r="G31397" s="1"/>
      <c r="H31397" s="1"/>
      <c r="I31397" s="1"/>
      <c r="J31397" s="1"/>
      <c r="K31397" s="1"/>
      <c r="M31397" s="1"/>
      <c r="R31397" s="1"/>
      <c r="U31397" s="1"/>
      <c r="V31397" s="1"/>
      <c r="W31397" s="1"/>
      <c r="Y31397" s="1"/>
    </row>
    <row r="31398" spans="6:25" x14ac:dyDescent="0.2">
      <c r="F31398" s="1"/>
      <c r="H31398" s="1"/>
      <c r="I31398" s="1"/>
      <c r="J31398" s="1"/>
      <c r="K31398" s="1"/>
      <c r="M31398" s="1"/>
      <c r="R31398" s="1"/>
      <c r="V31398" s="1"/>
      <c r="Y31398" s="1"/>
    </row>
    <row r="31399" spans="6:25" x14ac:dyDescent="0.2">
      <c r="F31399" s="1"/>
      <c r="H31399" s="1"/>
      <c r="I31399" s="1"/>
      <c r="J31399" s="1"/>
      <c r="K31399" s="1"/>
      <c r="M31399" s="1"/>
      <c r="R31399" s="1"/>
      <c r="U31399" s="1"/>
      <c r="V31399" s="1"/>
      <c r="W31399" s="1"/>
      <c r="Y31399" s="1"/>
    </row>
    <row r="31400" spans="6:25" x14ac:dyDescent="0.2">
      <c r="G31400" s="1"/>
      <c r="H31400" s="1"/>
      <c r="I31400" s="1"/>
      <c r="J31400" s="1"/>
      <c r="K31400" s="1"/>
      <c r="M31400" s="1"/>
      <c r="S31400" s="1"/>
      <c r="W31400" s="1"/>
      <c r="Y31400" s="1"/>
    </row>
    <row r="31401" spans="6:25" x14ac:dyDescent="0.2">
      <c r="H31401" s="1"/>
      <c r="I31401" s="1"/>
      <c r="J31401" s="1"/>
      <c r="K31401" s="1"/>
      <c r="M31401" s="1"/>
      <c r="W31401" s="1"/>
      <c r="Y31401" s="1"/>
    </row>
    <row r="31402" spans="6:25" x14ac:dyDescent="0.2">
      <c r="H31402" s="1"/>
      <c r="I31402" s="1"/>
      <c r="J31402" s="1"/>
      <c r="K31402" s="1"/>
      <c r="M31402" s="1"/>
      <c r="U31402" s="1"/>
      <c r="W31402" s="1"/>
      <c r="Y31402" s="1"/>
    </row>
    <row r="31403" spans="6:25" x14ac:dyDescent="0.2">
      <c r="H31403" s="1"/>
      <c r="I31403" s="1"/>
      <c r="J31403" s="1"/>
      <c r="K31403" s="1"/>
      <c r="M31403" s="1"/>
      <c r="V31403" s="1"/>
      <c r="Y31403" s="1"/>
    </row>
    <row r="31404" spans="6:25" x14ac:dyDescent="0.2">
      <c r="F31404" s="1"/>
      <c r="H31404" s="1"/>
      <c r="I31404" s="1"/>
      <c r="J31404" s="1"/>
      <c r="K31404" s="1"/>
      <c r="M31404" s="1"/>
      <c r="R31404" s="1"/>
      <c r="V31404" s="1"/>
      <c r="Y31404" s="1"/>
    </row>
    <row r="31405" spans="6:25" x14ac:dyDescent="0.2">
      <c r="H31405" s="1"/>
      <c r="I31405" s="1"/>
      <c r="J31405" s="1"/>
      <c r="K31405" s="1"/>
      <c r="M31405" s="1"/>
      <c r="V31405" s="1"/>
      <c r="Y31405" s="1"/>
    </row>
    <row r="31406" spans="6:25" x14ac:dyDescent="0.2">
      <c r="H31406" s="1"/>
      <c r="I31406" s="1"/>
      <c r="J31406" s="1"/>
      <c r="K31406" s="1"/>
      <c r="M31406" s="1"/>
      <c r="V31406" s="1"/>
      <c r="Y31406" s="1"/>
    </row>
    <row r="31407" spans="6:25" x14ac:dyDescent="0.2">
      <c r="H31407" s="1"/>
      <c r="I31407" s="1"/>
      <c r="J31407" s="1"/>
      <c r="K31407" s="1"/>
      <c r="M31407" s="1"/>
      <c r="V31407" s="1"/>
      <c r="Y31407" s="1"/>
    </row>
    <row r="31408" spans="6:25" x14ac:dyDescent="0.2">
      <c r="H31408" s="1"/>
      <c r="J31408" s="1"/>
      <c r="K31408" s="1"/>
      <c r="M31408" s="1"/>
      <c r="V31408" s="1"/>
      <c r="Y31408" s="1"/>
    </row>
    <row r="31409" spans="5:25" x14ac:dyDescent="0.2">
      <c r="E31409" s="1"/>
      <c r="H31409" s="1"/>
      <c r="I31409" s="1"/>
      <c r="J31409" s="1"/>
      <c r="K31409" s="1"/>
      <c r="M31409" s="1"/>
      <c r="Q31409" s="1"/>
      <c r="U31409" s="1"/>
      <c r="V31409" s="1"/>
      <c r="W31409" s="1"/>
      <c r="Y31409" s="1"/>
    </row>
    <row r="31410" spans="5:25" x14ac:dyDescent="0.2">
      <c r="H31410" s="1"/>
      <c r="I31410" s="1"/>
      <c r="J31410" s="1"/>
      <c r="K31410" s="1"/>
      <c r="M31410" s="1"/>
      <c r="V31410" s="1"/>
      <c r="W31410" s="1"/>
      <c r="Y31410" s="1"/>
    </row>
    <row r="31411" spans="5:25" x14ac:dyDescent="0.2">
      <c r="H31411" s="1"/>
      <c r="I31411" s="1"/>
      <c r="J31411" s="1"/>
      <c r="K31411" s="1"/>
      <c r="M31411" s="1"/>
      <c r="U31411" s="1"/>
      <c r="Y31411" s="1"/>
    </row>
    <row r="31412" spans="5:25" x14ac:dyDescent="0.2">
      <c r="H31412" s="1"/>
      <c r="I31412" s="1"/>
      <c r="J31412" s="1"/>
      <c r="K31412" s="1"/>
      <c r="M31412" s="1"/>
      <c r="V31412" s="1"/>
      <c r="Y31412" s="1"/>
    </row>
    <row r="31413" spans="5:25" x14ac:dyDescent="0.2">
      <c r="F31413" s="1"/>
      <c r="H31413" s="1"/>
      <c r="I31413" s="1"/>
      <c r="J31413" s="1"/>
      <c r="K31413" s="1"/>
      <c r="M31413" s="1"/>
      <c r="R31413" s="1"/>
      <c r="V31413" s="1"/>
      <c r="Y31413" s="1"/>
    </row>
    <row r="31414" spans="5:25" x14ac:dyDescent="0.2">
      <c r="H31414" s="1"/>
      <c r="I31414" s="1"/>
      <c r="J31414" s="1"/>
      <c r="K31414" s="1"/>
      <c r="M31414" s="1"/>
      <c r="V31414" s="1"/>
      <c r="Y31414" s="1"/>
    </row>
    <row r="31415" spans="5:25" x14ac:dyDescent="0.2">
      <c r="G31415" s="1"/>
      <c r="H31415" s="1"/>
      <c r="I31415" s="1"/>
      <c r="J31415" s="1"/>
      <c r="K31415" s="1"/>
      <c r="M31415" s="1"/>
      <c r="S31415" s="1"/>
      <c r="U31415" s="1"/>
      <c r="V31415" s="1"/>
      <c r="W31415" s="1"/>
      <c r="Y31415" s="1"/>
    </row>
    <row r="31416" spans="5:25" x14ac:dyDescent="0.2">
      <c r="H31416" s="1"/>
      <c r="I31416" s="1"/>
      <c r="J31416" s="1"/>
      <c r="K31416" s="1"/>
      <c r="M31416" s="1"/>
      <c r="V31416" s="1"/>
      <c r="Y31416" s="1"/>
    </row>
    <row r="31417" spans="5:25" x14ac:dyDescent="0.2">
      <c r="H31417" s="1"/>
      <c r="I31417" s="1"/>
      <c r="J31417" s="1"/>
      <c r="K31417" s="1"/>
      <c r="M31417" s="1"/>
      <c r="V31417" s="1"/>
      <c r="Y31417" s="1"/>
    </row>
    <row r="31418" spans="5:25" x14ac:dyDescent="0.2">
      <c r="H31418" s="1"/>
      <c r="I31418" s="1"/>
      <c r="J31418" s="1"/>
      <c r="K31418" s="1"/>
      <c r="M31418" s="1"/>
      <c r="U31418" s="1"/>
      <c r="V31418" s="1"/>
      <c r="Y31418" s="1"/>
    </row>
    <row r="31419" spans="5:25" x14ac:dyDescent="0.2">
      <c r="E31419" s="1"/>
      <c r="H31419" s="1"/>
      <c r="I31419" s="1"/>
      <c r="J31419" s="1"/>
      <c r="K31419" s="1"/>
      <c r="M31419" s="1"/>
      <c r="Q31419" s="1"/>
      <c r="U31419" s="1"/>
      <c r="V31419" s="1"/>
      <c r="W31419" s="1"/>
      <c r="Y31419" s="1"/>
    </row>
    <row r="31420" spans="5:25" x14ac:dyDescent="0.2">
      <c r="F31420" s="1"/>
      <c r="H31420" s="1"/>
      <c r="I31420" s="1"/>
      <c r="J31420" s="1"/>
      <c r="K31420" s="1"/>
      <c r="M31420" s="1"/>
      <c r="R31420" s="1"/>
      <c r="V31420" s="1"/>
      <c r="W31420" s="1"/>
      <c r="Y31420" s="1"/>
    </row>
    <row r="31421" spans="5:25" x14ac:dyDescent="0.2">
      <c r="H31421" s="1"/>
      <c r="I31421" s="1"/>
      <c r="J31421" s="1"/>
      <c r="K31421" s="1"/>
      <c r="M31421" s="1"/>
      <c r="Y31421" s="1"/>
    </row>
    <row r="31422" spans="5:25" x14ac:dyDescent="0.2">
      <c r="H31422" s="1"/>
      <c r="I31422" s="1"/>
      <c r="J31422" s="1"/>
      <c r="K31422" s="1"/>
      <c r="M31422" s="1"/>
      <c r="V31422" s="1"/>
      <c r="Y31422" s="1"/>
    </row>
    <row r="31423" spans="5:25" x14ac:dyDescent="0.2">
      <c r="H31423" s="1"/>
      <c r="I31423" s="1"/>
      <c r="J31423" s="1"/>
      <c r="K31423" s="1"/>
      <c r="M31423" s="1"/>
      <c r="Y31423" s="1"/>
    </row>
    <row r="31424" spans="5:25" x14ac:dyDescent="0.2">
      <c r="H31424" s="1"/>
      <c r="I31424" s="1"/>
      <c r="J31424" s="1"/>
      <c r="K31424" s="1"/>
      <c r="M31424" s="1"/>
      <c r="V31424" s="1"/>
      <c r="Y31424" s="1"/>
    </row>
    <row r="31425" spans="6:25" x14ac:dyDescent="0.2">
      <c r="H31425" s="1"/>
      <c r="I31425" s="1"/>
      <c r="J31425" s="1"/>
      <c r="K31425" s="1"/>
      <c r="M31425" s="1"/>
      <c r="V31425" s="1"/>
      <c r="Y31425" s="1"/>
    </row>
    <row r="31426" spans="6:25" x14ac:dyDescent="0.2">
      <c r="H31426" s="1"/>
      <c r="I31426" s="1"/>
      <c r="J31426" s="1"/>
      <c r="K31426" s="1"/>
      <c r="M31426" s="1"/>
      <c r="V31426" s="1"/>
      <c r="Y31426" s="1"/>
    </row>
    <row r="31427" spans="6:25" x14ac:dyDescent="0.2">
      <c r="H31427" s="1"/>
      <c r="I31427" s="1"/>
      <c r="J31427" s="1"/>
      <c r="K31427" s="1"/>
      <c r="M31427" s="1"/>
      <c r="Y31427" s="1"/>
    </row>
    <row r="31428" spans="6:25" x14ac:dyDescent="0.2">
      <c r="H31428" s="1"/>
      <c r="I31428" s="1"/>
      <c r="J31428" s="1"/>
      <c r="K31428" s="1"/>
      <c r="M31428" s="1"/>
      <c r="V31428" s="1"/>
      <c r="Y31428" s="1"/>
    </row>
    <row r="31429" spans="6:25" x14ac:dyDescent="0.2">
      <c r="H31429" s="1"/>
      <c r="I31429" s="1"/>
      <c r="J31429" s="1"/>
      <c r="K31429" s="1"/>
      <c r="M31429" s="1"/>
      <c r="W31429" s="1"/>
      <c r="Y31429" s="1"/>
    </row>
    <row r="31430" spans="6:25" x14ac:dyDescent="0.2">
      <c r="H31430" s="1"/>
      <c r="I31430" s="1"/>
      <c r="J31430" s="1"/>
      <c r="K31430" s="1"/>
      <c r="M31430" s="1"/>
      <c r="V31430" s="1"/>
      <c r="Y31430" s="1"/>
    </row>
    <row r="31431" spans="6:25" x14ac:dyDescent="0.2">
      <c r="H31431" s="1"/>
      <c r="I31431" s="1"/>
      <c r="J31431" s="1"/>
      <c r="K31431" s="1"/>
      <c r="M31431" s="1"/>
      <c r="V31431" s="1"/>
      <c r="Y31431" s="1"/>
    </row>
    <row r="31432" spans="6:25" x14ac:dyDescent="0.2">
      <c r="H31432" s="1"/>
      <c r="I31432" s="1"/>
      <c r="J31432" s="1"/>
      <c r="K31432" s="1"/>
      <c r="M31432" s="1"/>
      <c r="V31432" s="1"/>
      <c r="Y31432" s="1"/>
    </row>
    <row r="31433" spans="6:25" x14ac:dyDescent="0.2">
      <c r="F31433" s="1"/>
      <c r="H31433" s="1"/>
      <c r="I31433" s="1"/>
      <c r="J31433" s="1"/>
      <c r="K31433" s="1"/>
      <c r="M31433" s="1"/>
      <c r="R31433" s="1"/>
      <c r="V31433" s="1"/>
      <c r="Y31433" s="1"/>
    </row>
    <row r="31434" spans="6:25" x14ac:dyDescent="0.2">
      <c r="H31434" s="1"/>
      <c r="I31434" s="1"/>
      <c r="J31434" s="1"/>
      <c r="K31434" s="1"/>
      <c r="M31434" s="1"/>
      <c r="V31434" s="1"/>
      <c r="Y31434" s="1"/>
    </row>
    <row r="31435" spans="6:25" x14ac:dyDescent="0.2">
      <c r="H31435" s="1"/>
      <c r="I31435" s="1"/>
      <c r="J31435" s="1"/>
      <c r="K31435" s="1"/>
      <c r="M31435" s="1"/>
      <c r="Y31435" s="1"/>
    </row>
    <row r="31436" spans="6:25" x14ac:dyDescent="0.2">
      <c r="H31436" s="1"/>
      <c r="I31436" s="1"/>
      <c r="J31436" s="1"/>
      <c r="K31436" s="1"/>
      <c r="M31436" s="1"/>
      <c r="Y31436" s="1"/>
    </row>
    <row r="31437" spans="6:25" x14ac:dyDescent="0.2">
      <c r="F31437" s="1"/>
      <c r="H31437" s="1"/>
      <c r="I31437" s="1"/>
      <c r="J31437" s="1"/>
      <c r="K31437" s="1"/>
      <c r="M31437" s="1"/>
      <c r="R31437" s="1"/>
      <c r="U31437" s="1"/>
      <c r="V31437" s="1"/>
      <c r="W31437" s="1"/>
      <c r="Y31437" s="1"/>
    </row>
    <row r="31438" spans="6:25" x14ac:dyDescent="0.2">
      <c r="H31438" s="1"/>
      <c r="I31438" s="1"/>
      <c r="J31438" s="1"/>
      <c r="K31438" s="1"/>
      <c r="M31438" s="1"/>
      <c r="V31438" s="1"/>
      <c r="Y31438" s="1"/>
    </row>
    <row r="31439" spans="6:25" x14ac:dyDescent="0.2">
      <c r="H31439" s="1"/>
      <c r="I31439" s="1"/>
      <c r="J31439" s="1"/>
      <c r="K31439" s="1"/>
      <c r="M31439" s="1"/>
      <c r="V31439" s="1"/>
      <c r="Y31439" s="1"/>
    </row>
    <row r="31440" spans="6:25" x14ac:dyDescent="0.2">
      <c r="H31440" s="1"/>
      <c r="I31440" s="1"/>
      <c r="J31440" s="1"/>
      <c r="K31440" s="1"/>
      <c r="M31440" s="1"/>
      <c r="V31440" s="1"/>
      <c r="Y31440" s="1"/>
    </row>
    <row r="31441" spans="6:25" x14ac:dyDescent="0.2">
      <c r="G31441" s="1"/>
      <c r="H31441" s="1"/>
      <c r="I31441" s="1"/>
      <c r="J31441" s="1"/>
      <c r="K31441" s="1"/>
      <c r="M31441" s="1"/>
      <c r="S31441" s="1"/>
      <c r="U31441" s="1"/>
      <c r="V31441" s="1"/>
      <c r="W31441" s="1"/>
      <c r="Y31441" s="1"/>
    </row>
    <row r="31442" spans="6:25" x14ac:dyDescent="0.2">
      <c r="H31442" s="1"/>
      <c r="I31442" s="1"/>
      <c r="J31442" s="1"/>
      <c r="K31442" s="1"/>
      <c r="M31442" s="1"/>
      <c r="V31442" s="1"/>
      <c r="Y31442" s="1"/>
    </row>
    <row r="31443" spans="6:25" x14ac:dyDescent="0.2">
      <c r="F31443" s="1"/>
      <c r="H31443" s="1"/>
      <c r="I31443" s="1"/>
      <c r="J31443" s="1"/>
      <c r="K31443" s="1"/>
      <c r="M31443" s="1"/>
      <c r="R31443" s="1"/>
      <c r="V31443" s="1"/>
      <c r="Y31443" s="1"/>
    </row>
    <row r="31444" spans="6:25" x14ac:dyDescent="0.2">
      <c r="F31444" s="1"/>
      <c r="H31444" s="1"/>
      <c r="I31444" s="1"/>
      <c r="J31444" s="1"/>
      <c r="K31444" s="1"/>
      <c r="M31444" s="1"/>
      <c r="R31444" s="1"/>
      <c r="V31444" s="1"/>
      <c r="Y31444" s="1"/>
    </row>
    <row r="31445" spans="6:25" x14ac:dyDescent="0.2">
      <c r="H31445" s="1"/>
      <c r="I31445" s="1"/>
      <c r="J31445" s="1"/>
      <c r="K31445" s="1"/>
      <c r="M31445" s="1"/>
      <c r="V31445" s="1"/>
      <c r="Y31445" s="1"/>
    </row>
    <row r="31446" spans="6:25" x14ac:dyDescent="0.2">
      <c r="H31446" s="1"/>
      <c r="I31446" s="1"/>
      <c r="J31446" s="1"/>
      <c r="K31446" s="1"/>
      <c r="M31446" s="1"/>
      <c r="Y31446" s="1"/>
    </row>
    <row r="31447" spans="6:25" x14ac:dyDescent="0.2">
      <c r="H31447" s="1"/>
      <c r="I31447" s="1"/>
      <c r="J31447" s="1"/>
      <c r="K31447" s="1"/>
      <c r="M31447" s="1"/>
      <c r="Y31447" s="1"/>
    </row>
    <row r="31448" spans="6:25" x14ac:dyDescent="0.2">
      <c r="H31448" s="1"/>
      <c r="J31448" s="1"/>
      <c r="K31448" s="1"/>
      <c r="M31448" s="1"/>
      <c r="V31448" s="1"/>
      <c r="Y31448" s="1"/>
    </row>
    <row r="31449" spans="6:25" x14ac:dyDescent="0.2">
      <c r="F31449" s="1"/>
      <c r="G31449" s="1"/>
      <c r="H31449" s="1"/>
      <c r="I31449" s="1"/>
      <c r="J31449" s="1"/>
      <c r="K31449" s="1"/>
      <c r="M31449" s="1"/>
      <c r="R31449" s="1"/>
      <c r="V31449" s="1"/>
      <c r="Y31449" s="1"/>
    </row>
    <row r="31450" spans="6:25" x14ac:dyDescent="0.2">
      <c r="H31450" s="1"/>
      <c r="I31450" s="1"/>
      <c r="J31450" s="1"/>
      <c r="K31450" s="1"/>
      <c r="M31450" s="1"/>
      <c r="V31450" s="1"/>
      <c r="Y31450" s="1"/>
    </row>
    <row r="31451" spans="6:25" x14ac:dyDescent="0.2">
      <c r="H31451" s="1"/>
      <c r="I31451" s="1"/>
      <c r="J31451" s="1"/>
      <c r="K31451" s="1"/>
      <c r="M31451" s="1"/>
      <c r="V31451" s="1"/>
      <c r="Y31451" s="1"/>
    </row>
    <row r="31452" spans="6:25" x14ac:dyDescent="0.2">
      <c r="H31452" s="1"/>
      <c r="I31452" s="1"/>
      <c r="J31452" s="1"/>
      <c r="K31452" s="1"/>
      <c r="M31452" s="1"/>
      <c r="V31452" s="1"/>
      <c r="W31452" s="1"/>
      <c r="Y31452" s="1"/>
    </row>
    <row r="31453" spans="6:25" x14ac:dyDescent="0.2">
      <c r="H31453" s="1"/>
      <c r="I31453" s="1"/>
      <c r="J31453" s="1"/>
      <c r="K31453" s="1"/>
      <c r="M31453" s="1"/>
      <c r="V31453" s="1"/>
      <c r="Y31453" s="1"/>
    </row>
    <row r="31454" spans="6:25" x14ac:dyDescent="0.2">
      <c r="H31454" s="1"/>
      <c r="I31454" s="1"/>
      <c r="J31454" s="1"/>
      <c r="K31454" s="1"/>
      <c r="M31454" s="1"/>
      <c r="V31454" s="1"/>
      <c r="Y31454" s="1"/>
    </row>
    <row r="31455" spans="6:25" x14ac:dyDescent="0.2">
      <c r="H31455" s="1"/>
      <c r="I31455" s="1"/>
      <c r="J31455" s="1"/>
      <c r="K31455" s="1"/>
      <c r="M31455" s="1"/>
      <c r="V31455" s="1"/>
      <c r="Y31455" s="1"/>
    </row>
    <row r="31456" spans="6:25" x14ac:dyDescent="0.2">
      <c r="H31456" s="1"/>
      <c r="I31456" s="1"/>
      <c r="J31456" s="1"/>
      <c r="K31456" s="1"/>
      <c r="M31456" s="1"/>
      <c r="Y31456" s="1"/>
    </row>
    <row r="31457" spans="5:25" x14ac:dyDescent="0.2">
      <c r="H31457" s="1"/>
      <c r="I31457" s="1"/>
      <c r="J31457" s="1"/>
      <c r="K31457" s="1"/>
      <c r="M31457" s="1"/>
      <c r="U31457" s="1"/>
      <c r="V31457" s="1"/>
      <c r="Y31457" s="1"/>
    </row>
    <row r="31458" spans="5:25" x14ac:dyDescent="0.2">
      <c r="G31458" s="1"/>
      <c r="H31458" s="1"/>
      <c r="I31458" s="1"/>
      <c r="J31458" s="1"/>
      <c r="K31458" s="1"/>
      <c r="M31458" s="1"/>
      <c r="W31458" s="1"/>
      <c r="Y31458" s="1"/>
    </row>
    <row r="31459" spans="5:25" x14ac:dyDescent="0.2">
      <c r="H31459" s="1"/>
      <c r="I31459" s="1"/>
      <c r="J31459" s="1"/>
      <c r="K31459" s="1"/>
      <c r="M31459" s="1"/>
      <c r="V31459" s="1"/>
      <c r="Y31459" s="1"/>
    </row>
    <row r="31460" spans="5:25" x14ac:dyDescent="0.2">
      <c r="H31460" s="1"/>
      <c r="I31460" s="1"/>
      <c r="J31460" s="1"/>
      <c r="K31460" s="1"/>
      <c r="M31460" s="1"/>
      <c r="V31460" s="1"/>
      <c r="Y31460" s="1"/>
    </row>
    <row r="31461" spans="5:25" x14ac:dyDescent="0.2">
      <c r="H31461" s="1"/>
      <c r="I31461" s="1"/>
      <c r="J31461" s="1"/>
      <c r="K31461" s="1"/>
      <c r="M31461" s="1"/>
      <c r="V31461" s="1"/>
      <c r="W31461" s="1"/>
      <c r="Y31461" s="1"/>
    </row>
    <row r="31462" spans="5:25" x14ac:dyDescent="0.2">
      <c r="E31462" s="1"/>
      <c r="H31462" s="1"/>
      <c r="I31462" s="1"/>
      <c r="J31462" s="1"/>
      <c r="K31462" s="1"/>
      <c r="M31462" s="1"/>
      <c r="Q31462" s="1"/>
      <c r="U31462" s="1"/>
      <c r="V31462" s="1"/>
      <c r="W31462" s="1"/>
      <c r="Y31462" s="1"/>
    </row>
    <row r="31463" spans="5:25" x14ac:dyDescent="0.2">
      <c r="H31463" s="1"/>
      <c r="I31463" s="1"/>
      <c r="J31463" s="1"/>
      <c r="K31463" s="1"/>
      <c r="M31463" s="1"/>
      <c r="V31463" s="1"/>
      <c r="Y31463" s="1"/>
    </row>
    <row r="31464" spans="5:25" x14ac:dyDescent="0.2">
      <c r="H31464" s="1"/>
      <c r="I31464" s="1"/>
      <c r="J31464" s="1"/>
      <c r="K31464" s="1"/>
      <c r="M31464" s="1"/>
      <c r="V31464" s="1"/>
      <c r="Y31464" s="1"/>
    </row>
    <row r="31465" spans="5:25" x14ac:dyDescent="0.2">
      <c r="H31465" s="1"/>
      <c r="I31465" s="1"/>
      <c r="J31465" s="1"/>
      <c r="K31465" s="1"/>
      <c r="M31465" s="1"/>
      <c r="V31465" s="1"/>
      <c r="Y31465" s="1"/>
    </row>
    <row r="31466" spans="5:25" x14ac:dyDescent="0.2">
      <c r="E31466" s="1"/>
      <c r="F31466" s="1"/>
      <c r="G31466" s="1"/>
      <c r="H31466" s="1"/>
      <c r="I31466" s="1"/>
      <c r="J31466" s="1"/>
      <c r="K31466" s="1"/>
      <c r="M31466" s="1"/>
      <c r="Q31466" s="1"/>
      <c r="R31466" s="1"/>
      <c r="S31466" s="1"/>
      <c r="U31466" s="1"/>
      <c r="V31466" s="1"/>
      <c r="W31466" s="1"/>
      <c r="Y31466" s="1"/>
    </row>
    <row r="31467" spans="5:25" x14ac:dyDescent="0.2">
      <c r="G31467" s="1"/>
      <c r="H31467" s="1"/>
      <c r="I31467" s="1"/>
      <c r="J31467" s="1"/>
      <c r="K31467" s="1"/>
      <c r="M31467" s="1"/>
      <c r="S31467" s="1"/>
      <c r="U31467" s="1"/>
      <c r="V31467" s="1"/>
      <c r="W31467" s="1"/>
      <c r="Y31467" s="1"/>
    </row>
    <row r="31468" spans="5:25" x14ac:dyDescent="0.2">
      <c r="H31468" s="1"/>
      <c r="K31468" s="1"/>
      <c r="M31468" s="1"/>
      <c r="Y31468" s="1"/>
    </row>
    <row r="31469" spans="5:25" x14ac:dyDescent="0.2">
      <c r="H31469" s="1"/>
      <c r="I31469" s="1"/>
      <c r="J31469" s="1"/>
      <c r="K31469" s="1"/>
      <c r="M31469" s="1"/>
      <c r="Y31469" s="1"/>
    </row>
    <row r="31470" spans="5:25" x14ac:dyDescent="0.2">
      <c r="E31470" s="1"/>
      <c r="H31470" s="1"/>
      <c r="I31470" s="1"/>
      <c r="J31470" s="1"/>
      <c r="K31470" s="1"/>
      <c r="M31470" s="1"/>
      <c r="Q31470" s="1"/>
      <c r="U31470" s="1"/>
      <c r="V31470" s="1"/>
      <c r="W31470" s="1"/>
      <c r="Y31470" s="1"/>
    </row>
    <row r="31471" spans="5:25" x14ac:dyDescent="0.2">
      <c r="F31471" s="1"/>
      <c r="H31471" s="1"/>
      <c r="I31471" s="1"/>
      <c r="J31471" s="1"/>
      <c r="K31471" s="1"/>
      <c r="M31471" s="1"/>
      <c r="R31471" s="1"/>
      <c r="V31471" s="1"/>
      <c r="Y31471" s="1"/>
    </row>
    <row r="31472" spans="5:25" x14ac:dyDescent="0.2">
      <c r="H31472" s="1"/>
      <c r="I31472" s="1"/>
      <c r="J31472" s="1"/>
      <c r="K31472" s="1"/>
      <c r="M31472" s="1"/>
      <c r="V31472" s="1"/>
      <c r="Y31472" s="1"/>
    </row>
    <row r="31473" spans="5:25" x14ac:dyDescent="0.2">
      <c r="H31473" s="1"/>
      <c r="I31473" s="1"/>
      <c r="J31473" s="1"/>
      <c r="K31473" s="1"/>
      <c r="M31473" s="1"/>
      <c r="Y31473" s="1"/>
    </row>
    <row r="31474" spans="5:25" x14ac:dyDescent="0.2">
      <c r="H31474" s="1"/>
      <c r="I31474" s="1"/>
      <c r="J31474" s="1"/>
      <c r="K31474" s="1"/>
      <c r="M31474" s="1"/>
      <c r="V31474" s="1"/>
      <c r="Y31474" s="1"/>
    </row>
    <row r="31475" spans="5:25" x14ac:dyDescent="0.2">
      <c r="H31475" s="1"/>
      <c r="I31475" s="1"/>
      <c r="J31475" s="1"/>
      <c r="K31475" s="1"/>
      <c r="M31475" s="1"/>
      <c r="V31475" s="1"/>
      <c r="Y31475" s="1"/>
    </row>
    <row r="31476" spans="5:25" x14ac:dyDescent="0.2">
      <c r="E31476" s="1"/>
      <c r="G31476" s="1"/>
      <c r="H31476" s="1"/>
      <c r="I31476" s="1"/>
      <c r="J31476" s="1"/>
      <c r="K31476" s="1"/>
      <c r="M31476" s="1"/>
      <c r="Q31476" s="1"/>
      <c r="S31476" s="1"/>
      <c r="U31476" s="1"/>
      <c r="V31476" s="1"/>
      <c r="W31476" s="1"/>
      <c r="Y31476" s="1"/>
    </row>
    <row r="31477" spans="5:25" x14ac:dyDescent="0.2">
      <c r="F31477" s="1"/>
      <c r="H31477" s="1"/>
      <c r="I31477" s="1"/>
      <c r="J31477" s="1"/>
      <c r="K31477" s="1"/>
      <c r="M31477" s="1"/>
      <c r="R31477" s="1"/>
      <c r="V31477" s="1"/>
      <c r="Y31477" s="1"/>
    </row>
    <row r="31478" spans="5:25" x14ac:dyDescent="0.2">
      <c r="G31478" s="1"/>
      <c r="H31478" s="1"/>
      <c r="I31478" s="1"/>
      <c r="J31478" s="1"/>
      <c r="K31478" s="1"/>
      <c r="M31478" s="1"/>
      <c r="S31478" s="1"/>
      <c r="V31478" s="1"/>
      <c r="W31478" s="1"/>
      <c r="Y31478" s="1"/>
    </row>
    <row r="31479" spans="5:25" x14ac:dyDescent="0.2">
      <c r="H31479" s="1"/>
      <c r="I31479" s="1"/>
      <c r="J31479" s="1"/>
      <c r="K31479" s="1"/>
      <c r="M31479" s="1"/>
      <c r="U31479" s="1"/>
      <c r="Y31479" s="1"/>
    </row>
    <row r="31480" spans="5:25" x14ac:dyDescent="0.2">
      <c r="H31480" s="1"/>
      <c r="I31480" s="1"/>
      <c r="J31480" s="1"/>
      <c r="K31480" s="1"/>
      <c r="M31480" s="1"/>
      <c r="Y31480" s="1"/>
    </row>
    <row r="31481" spans="5:25" x14ac:dyDescent="0.2">
      <c r="F31481" s="1"/>
      <c r="H31481" s="1"/>
      <c r="I31481" s="1"/>
      <c r="J31481" s="1"/>
      <c r="K31481" s="1"/>
      <c r="M31481" s="1"/>
      <c r="R31481" s="1"/>
      <c r="U31481" s="1"/>
      <c r="V31481" s="1"/>
      <c r="W31481" s="1"/>
      <c r="Y31481" s="1"/>
    </row>
    <row r="31482" spans="5:25" x14ac:dyDescent="0.2">
      <c r="H31482" s="1"/>
      <c r="I31482" s="1"/>
      <c r="J31482" s="1"/>
      <c r="K31482" s="1"/>
      <c r="M31482" s="1"/>
      <c r="V31482" s="1"/>
      <c r="Y31482" s="1"/>
    </row>
    <row r="31483" spans="5:25" x14ac:dyDescent="0.2">
      <c r="E31483" s="1"/>
      <c r="H31483" s="1"/>
      <c r="I31483" s="1"/>
      <c r="J31483" s="1"/>
      <c r="K31483" s="1"/>
      <c r="M31483" s="1"/>
      <c r="Q31483" s="1"/>
      <c r="U31483" s="1"/>
      <c r="V31483" s="1"/>
      <c r="W31483" s="1"/>
      <c r="Y31483" s="1"/>
    </row>
    <row r="31484" spans="5:25" x14ac:dyDescent="0.2">
      <c r="H31484" s="1"/>
      <c r="I31484" s="1"/>
      <c r="J31484" s="1"/>
      <c r="K31484" s="1"/>
      <c r="M31484" s="1"/>
      <c r="V31484" s="1"/>
      <c r="Y31484" s="1"/>
    </row>
    <row r="31485" spans="5:25" x14ac:dyDescent="0.2">
      <c r="G31485" s="1"/>
      <c r="H31485" s="1"/>
      <c r="I31485" s="1"/>
      <c r="J31485" s="1"/>
      <c r="K31485" s="1"/>
      <c r="M31485" s="1"/>
      <c r="S31485" s="1"/>
      <c r="U31485" s="1"/>
      <c r="V31485" s="1"/>
      <c r="W31485" s="1"/>
      <c r="Y31485" s="1"/>
    </row>
    <row r="31486" spans="5:25" x14ac:dyDescent="0.2">
      <c r="H31486" s="1"/>
      <c r="I31486" s="1"/>
      <c r="J31486" s="1"/>
      <c r="K31486" s="1"/>
      <c r="M31486" s="1"/>
      <c r="V31486" s="1"/>
      <c r="W31486" s="1"/>
      <c r="Y31486" s="1"/>
    </row>
    <row r="31487" spans="5:25" x14ac:dyDescent="0.2">
      <c r="H31487" s="1"/>
      <c r="I31487" s="1"/>
      <c r="J31487" s="1"/>
      <c r="K31487" s="1"/>
      <c r="M31487" s="1"/>
      <c r="V31487" s="1"/>
      <c r="Y31487" s="1"/>
    </row>
    <row r="31488" spans="5:25" x14ac:dyDescent="0.2">
      <c r="F31488" s="1"/>
      <c r="H31488" s="1"/>
      <c r="J31488" s="1"/>
      <c r="K31488" s="1"/>
      <c r="M31488" s="1"/>
      <c r="R31488" s="1"/>
      <c r="V31488" s="1"/>
      <c r="Y31488" s="1"/>
    </row>
    <row r="31489" spans="6:25" x14ac:dyDescent="0.2">
      <c r="H31489" s="1"/>
      <c r="I31489" s="1"/>
      <c r="J31489" s="1"/>
      <c r="K31489" s="1"/>
      <c r="M31489" s="1"/>
      <c r="W31489" s="1"/>
      <c r="Y31489" s="1"/>
    </row>
    <row r="31490" spans="6:25" x14ac:dyDescent="0.2">
      <c r="H31490" s="1"/>
      <c r="I31490" s="1"/>
      <c r="J31490" s="1"/>
      <c r="K31490" s="1"/>
      <c r="M31490" s="1"/>
      <c r="W31490" s="1"/>
      <c r="Y31490" s="1"/>
    </row>
    <row r="31491" spans="6:25" x14ac:dyDescent="0.2">
      <c r="F31491" s="1"/>
      <c r="H31491" s="1"/>
      <c r="I31491" s="1"/>
      <c r="J31491" s="1"/>
      <c r="K31491" s="1"/>
      <c r="M31491" s="1"/>
      <c r="R31491" s="1"/>
      <c r="V31491" s="1"/>
      <c r="Y31491" s="1"/>
    </row>
    <row r="31492" spans="6:25" x14ac:dyDescent="0.2">
      <c r="G31492" s="1"/>
      <c r="H31492" s="1"/>
      <c r="I31492" s="1"/>
      <c r="J31492" s="1"/>
      <c r="K31492" s="1"/>
      <c r="M31492" s="1"/>
      <c r="S31492" s="1"/>
      <c r="U31492" s="1"/>
      <c r="V31492" s="1"/>
      <c r="W31492" s="1"/>
      <c r="Y31492" s="1"/>
    </row>
    <row r="31493" spans="6:25" x14ac:dyDescent="0.2">
      <c r="H31493" s="1"/>
      <c r="I31493" s="1"/>
      <c r="J31493" s="1"/>
      <c r="K31493" s="1"/>
      <c r="M31493" s="1"/>
      <c r="W31493" s="1"/>
      <c r="Y31493" s="1"/>
    </row>
    <row r="31494" spans="6:25" x14ac:dyDescent="0.2">
      <c r="H31494" s="1"/>
      <c r="I31494" s="1"/>
      <c r="J31494" s="1"/>
      <c r="K31494" s="1"/>
      <c r="M31494" s="1"/>
      <c r="Y31494" s="1"/>
    </row>
    <row r="31495" spans="6:25" x14ac:dyDescent="0.2">
      <c r="H31495" s="1"/>
      <c r="I31495" s="1"/>
      <c r="J31495" s="1"/>
      <c r="K31495" s="1"/>
      <c r="M31495" s="1"/>
      <c r="V31495" s="1"/>
      <c r="Y31495" s="1"/>
    </row>
    <row r="31496" spans="6:25" x14ac:dyDescent="0.2">
      <c r="F31496" s="1"/>
      <c r="H31496" s="1"/>
      <c r="I31496" s="1"/>
      <c r="J31496" s="1"/>
      <c r="K31496" s="1"/>
      <c r="M31496" s="1"/>
      <c r="R31496" s="1"/>
      <c r="V31496" s="1"/>
      <c r="W31496" s="1"/>
      <c r="Y31496" s="1"/>
    </row>
    <row r="31497" spans="6:25" x14ac:dyDescent="0.2">
      <c r="G31497" s="1"/>
      <c r="H31497" s="1"/>
      <c r="I31497" s="1"/>
      <c r="J31497" s="1"/>
      <c r="K31497" s="1"/>
      <c r="M31497" s="1"/>
      <c r="V31497" s="1"/>
      <c r="Y31497" s="1"/>
    </row>
    <row r="31498" spans="6:25" x14ac:dyDescent="0.2">
      <c r="H31498" s="1"/>
      <c r="I31498" s="1"/>
      <c r="J31498" s="1"/>
      <c r="K31498" s="1"/>
      <c r="M31498" s="1"/>
      <c r="Y31498" s="1"/>
    </row>
    <row r="31499" spans="6:25" x14ac:dyDescent="0.2">
      <c r="H31499" s="1"/>
      <c r="I31499" s="1"/>
      <c r="J31499" s="1"/>
      <c r="K31499" s="1"/>
      <c r="M31499" s="1"/>
      <c r="Y31499" s="1"/>
    </row>
    <row r="31500" spans="6:25" x14ac:dyDescent="0.2">
      <c r="F31500" s="1"/>
      <c r="H31500" s="1"/>
      <c r="I31500" s="1"/>
      <c r="J31500" s="1"/>
      <c r="K31500" s="1"/>
      <c r="M31500" s="1"/>
      <c r="R31500" s="1"/>
      <c r="U31500" s="1"/>
      <c r="V31500" s="1"/>
      <c r="W31500" s="1"/>
      <c r="Y31500" s="1"/>
    </row>
    <row r="31501" spans="6:25" x14ac:dyDescent="0.2">
      <c r="G31501" s="1"/>
      <c r="H31501" s="1"/>
      <c r="I31501" s="1"/>
      <c r="J31501" s="1"/>
      <c r="K31501" s="1"/>
      <c r="M31501" s="1"/>
      <c r="S31501" s="1"/>
      <c r="W31501" s="1"/>
      <c r="Y31501" s="1"/>
    </row>
    <row r="31502" spans="6:25" x14ac:dyDescent="0.2">
      <c r="H31502" s="1"/>
      <c r="I31502" s="1"/>
      <c r="J31502" s="1"/>
      <c r="K31502" s="1"/>
      <c r="M31502" s="1"/>
      <c r="V31502" s="1"/>
      <c r="Y31502" s="1"/>
    </row>
    <row r="31503" spans="6:25" x14ac:dyDescent="0.2">
      <c r="H31503" s="1"/>
      <c r="I31503" s="1"/>
      <c r="J31503" s="1"/>
      <c r="K31503" s="1"/>
      <c r="M31503" s="1"/>
      <c r="V31503" s="1"/>
      <c r="Y31503" s="1"/>
    </row>
    <row r="31504" spans="6:25" x14ac:dyDescent="0.2">
      <c r="H31504" s="1"/>
      <c r="I31504" s="1"/>
      <c r="J31504" s="1"/>
      <c r="K31504" s="1"/>
      <c r="M31504" s="1"/>
      <c r="V31504" s="1"/>
      <c r="W31504" s="1"/>
      <c r="Y31504" s="1"/>
    </row>
    <row r="31505" spans="5:25" x14ac:dyDescent="0.2">
      <c r="H31505" s="1"/>
      <c r="I31505" s="1"/>
      <c r="J31505" s="1"/>
      <c r="K31505" s="1"/>
      <c r="M31505" s="1"/>
      <c r="V31505" s="1"/>
      <c r="W31505" s="1"/>
      <c r="Y31505" s="1"/>
    </row>
    <row r="31506" spans="5:25" x14ac:dyDescent="0.2">
      <c r="G31506" s="1"/>
      <c r="H31506" s="1"/>
      <c r="I31506" s="1"/>
      <c r="J31506" s="1"/>
      <c r="K31506" s="1"/>
      <c r="M31506" s="1"/>
      <c r="S31506" s="1"/>
      <c r="W31506" s="1"/>
      <c r="Y31506" s="1"/>
    </row>
    <row r="31507" spans="5:25" x14ac:dyDescent="0.2">
      <c r="G31507" s="1"/>
      <c r="H31507" s="1"/>
      <c r="I31507" s="1"/>
      <c r="J31507" s="1"/>
      <c r="K31507" s="1"/>
      <c r="M31507" s="1"/>
      <c r="S31507" s="1"/>
      <c r="U31507" s="1"/>
      <c r="V31507" s="1"/>
      <c r="W31507" s="1"/>
      <c r="Y31507" s="1"/>
    </row>
    <row r="31508" spans="5:25" x14ac:dyDescent="0.2">
      <c r="H31508" s="1"/>
      <c r="K31508" s="1"/>
      <c r="M31508" s="1"/>
      <c r="Y31508" s="1"/>
    </row>
    <row r="31509" spans="5:25" x14ac:dyDescent="0.2">
      <c r="H31509" s="1"/>
      <c r="I31509" s="1"/>
      <c r="J31509" s="1"/>
      <c r="K31509" s="1"/>
      <c r="M31509" s="1"/>
      <c r="Y31509" s="1"/>
    </row>
    <row r="31510" spans="5:25" x14ac:dyDescent="0.2">
      <c r="H31510" s="1"/>
      <c r="I31510" s="1"/>
      <c r="J31510" s="1"/>
      <c r="K31510" s="1"/>
      <c r="M31510" s="1"/>
      <c r="V31510" s="1"/>
      <c r="Y31510" s="1"/>
    </row>
    <row r="31511" spans="5:25" x14ac:dyDescent="0.2">
      <c r="H31511" s="1"/>
      <c r="I31511" s="1"/>
      <c r="J31511" s="1"/>
      <c r="K31511" s="1"/>
      <c r="M31511" s="1"/>
      <c r="Y31511" s="1"/>
    </row>
    <row r="31512" spans="5:25" x14ac:dyDescent="0.2">
      <c r="H31512" s="1"/>
      <c r="I31512" s="1"/>
      <c r="J31512" s="1"/>
      <c r="K31512" s="1"/>
      <c r="M31512" s="1"/>
      <c r="Y31512" s="1"/>
    </row>
    <row r="31513" spans="5:25" x14ac:dyDescent="0.2">
      <c r="H31513" s="1"/>
      <c r="I31513" s="1"/>
      <c r="J31513" s="1"/>
      <c r="K31513" s="1"/>
      <c r="M31513" s="1"/>
      <c r="Y31513" s="1"/>
    </row>
    <row r="31514" spans="5:25" x14ac:dyDescent="0.2">
      <c r="H31514" s="1"/>
      <c r="I31514" s="1"/>
      <c r="J31514" s="1"/>
      <c r="K31514" s="1"/>
      <c r="M31514" s="1"/>
      <c r="Y31514" s="1"/>
    </row>
    <row r="31515" spans="5:25" x14ac:dyDescent="0.2">
      <c r="H31515" s="1"/>
      <c r="I31515" s="1"/>
      <c r="J31515" s="1"/>
      <c r="K31515" s="1"/>
      <c r="M31515" s="1"/>
      <c r="U31515" s="1"/>
      <c r="V31515" s="1"/>
      <c r="Y31515" s="1"/>
    </row>
    <row r="31516" spans="5:25" x14ac:dyDescent="0.2">
      <c r="E31516" s="1"/>
      <c r="F31516" s="1"/>
      <c r="G31516" s="1"/>
      <c r="H31516" s="1"/>
      <c r="I31516" s="1"/>
      <c r="J31516" s="1"/>
      <c r="K31516" s="1"/>
      <c r="M31516" s="1"/>
      <c r="Q31516" s="1"/>
      <c r="R31516" s="1"/>
      <c r="S31516" s="1"/>
      <c r="U31516" s="1"/>
      <c r="V31516" s="1"/>
      <c r="W31516" s="1"/>
      <c r="Y31516" s="1"/>
    </row>
    <row r="31517" spans="5:25" x14ac:dyDescent="0.2">
      <c r="H31517" s="1"/>
      <c r="I31517" s="1"/>
      <c r="J31517" s="1"/>
      <c r="K31517" s="1"/>
      <c r="M31517" s="1"/>
      <c r="V31517" s="1"/>
      <c r="Y31517" s="1"/>
    </row>
    <row r="31518" spans="5:25" x14ac:dyDescent="0.2">
      <c r="H31518" s="1"/>
      <c r="I31518" s="1"/>
      <c r="J31518" s="1"/>
      <c r="K31518" s="1"/>
      <c r="M31518" s="1"/>
      <c r="Y31518" s="1"/>
    </row>
    <row r="31519" spans="5:25" x14ac:dyDescent="0.2">
      <c r="E31519" s="1"/>
      <c r="H31519" s="1"/>
      <c r="I31519" s="1"/>
      <c r="J31519" s="1"/>
      <c r="K31519" s="1"/>
      <c r="M31519" s="1"/>
      <c r="Q31519" s="1"/>
      <c r="U31519" s="1"/>
      <c r="W31519" s="1"/>
      <c r="Y31519" s="1"/>
    </row>
    <row r="31520" spans="5:25" x14ac:dyDescent="0.2">
      <c r="E31520" s="1"/>
      <c r="H31520" s="1"/>
      <c r="I31520" s="1"/>
      <c r="J31520" s="1"/>
      <c r="K31520" s="1"/>
      <c r="M31520" s="1"/>
      <c r="Q31520" s="1"/>
      <c r="U31520" s="1"/>
      <c r="V31520" s="1"/>
      <c r="W31520" s="1"/>
      <c r="Y31520" s="1"/>
    </row>
    <row r="31521" spans="6:25" x14ac:dyDescent="0.2">
      <c r="F31521" s="1"/>
      <c r="H31521" s="1"/>
      <c r="I31521" s="1"/>
      <c r="J31521" s="1"/>
      <c r="K31521" s="1"/>
      <c r="M31521" s="1"/>
      <c r="R31521" s="1"/>
      <c r="V31521" s="1"/>
      <c r="Y31521" s="1"/>
    </row>
    <row r="31522" spans="6:25" x14ac:dyDescent="0.2">
      <c r="H31522" s="1"/>
      <c r="I31522" s="1"/>
      <c r="J31522" s="1"/>
      <c r="K31522" s="1"/>
      <c r="M31522" s="1"/>
      <c r="Y31522" s="1"/>
    </row>
    <row r="31523" spans="6:25" x14ac:dyDescent="0.2">
      <c r="H31523" s="1"/>
      <c r="I31523" s="1"/>
      <c r="J31523" s="1"/>
      <c r="K31523" s="1"/>
      <c r="M31523" s="1"/>
      <c r="V31523" s="1"/>
      <c r="Y31523" s="1"/>
    </row>
    <row r="31524" spans="6:25" x14ac:dyDescent="0.2">
      <c r="H31524" s="1"/>
      <c r="I31524" s="1"/>
      <c r="J31524" s="1"/>
      <c r="K31524" s="1"/>
      <c r="M31524" s="1"/>
      <c r="V31524" s="1"/>
      <c r="Y31524" s="1"/>
    </row>
    <row r="31525" spans="6:25" x14ac:dyDescent="0.2">
      <c r="F31525" s="1"/>
      <c r="H31525" s="1"/>
      <c r="I31525" s="1"/>
      <c r="J31525" s="1"/>
      <c r="K31525" s="1"/>
      <c r="M31525" s="1"/>
      <c r="R31525" s="1"/>
      <c r="V31525" s="1"/>
      <c r="Y31525" s="1"/>
    </row>
    <row r="31526" spans="6:25" x14ac:dyDescent="0.2">
      <c r="H31526" s="1"/>
      <c r="I31526" s="1"/>
      <c r="J31526" s="1"/>
      <c r="K31526" s="1"/>
      <c r="M31526" s="1"/>
      <c r="V31526" s="1"/>
      <c r="W31526" s="1"/>
      <c r="Y31526" s="1"/>
    </row>
    <row r="31527" spans="6:25" x14ac:dyDescent="0.2">
      <c r="H31527" s="1"/>
      <c r="I31527" s="1"/>
      <c r="J31527" s="1"/>
      <c r="K31527" s="1"/>
      <c r="M31527" s="1"/>
      <c r="U31527" s="1"/>
      <c r="W31527" s="1"/>
      <c r="Y31527" s="1"/>
    </row>
    <row r="31528" spans="6:25" x14ac:dyDescent="0.2">
      <c r="H31528" s="1"/>
      <c r="I31528" s="1"/>
      <c r="K31528" s="1"/>
      <c r="M31528" s="1"/>
      <c r="U31528" s="1"/>
      <c r="Y31528" s="1"/>
    </row>
    <row r="31529" spans="6:25" x14ac:dyDescent="0.2">
      <c r="H31529" s="1"/>
      <c r="I31529" s="1"/>
      <c r="J31529" s="1"/>
      <c r="K31529" s="1"/>
      <c r="M31529" s="1"/>
      <c r="V31529" s="1"/>
      <c r="Y31529" s="1"/>
    </row>
    <row r="31530" spans="6:25" x14ac:dyDescent="0.2">
      <c r="F31530" s="1"/>
      <c r="H31530" s="1"/>
      <c r="I31530" s="1"/>
      <c r="J31530" s="1"/>
      <c r="K31530" s="1"/>
      <c r="M31530" s="1"/>
      <c r="R31530" s="1"/>
      <c r="U31530" s="1"/>
      <c r="V31530" s="1"/>
      <c r="W31530" s="1"/>
      <c r="Y31530" s="1"/>
    </row>
    <row r="31531" spans="6:25" x14ac:dyDescent="0.2">
      <c r="H31531" s="1"/>
      <c r="I31531" s="1"/>
      <c r="J31531" s="1"/>
      <c r="K31531" s="1"/>
      <c r="M31531" s="1"/>
      <c r="U31531" s="1"/>
      <c r="Y31531" s="1"/>
    </row>
    <row r="31532" spans="6:25" x14ac:dyDescent="0.2">
      <c r="H31532" s="1"/>
      <c r="I31532" s="1"/>
      <c r="J31532" s="1"/>
      <c r="K31532" s="1"/>
      <c r="M31532" s="1"/>
      <c r="V31532" s="1"/>
      <c r="Y31532" s="1"/>
    </row>
    <row r="31533" spans="6:25" x14ac:dyDescent="0.2">
      <c r="H31533" s="1"/>
      <c r="I31533" s="1"/>
      <c r="J31533" s="1"/>
      <c r="K31533" s="1"/>
      <c r="M31533" s="1"/>
      <c r="Y31533" s="1"/>
    </row>
    <row r="31534" spans="6:25" x14ac:dyDescent="0.2">
      <c r="H31534" s="1"/>
      <c r="I31534" s="1"/>
      <c r="J31534" s="1"/>
      <c r="K31534" s="1"/>
      <c r="M31534" s="1"/>
      <c r="V31534" s="1"/>
      <c r="Y31534" s="1"/>
    </row>
    <row r="31535" spans="6:25" x14ac:dyDescent="0.2">
      <c r="F31535" s="1"/>
      <c r="H31535" s="1"/>
      <c r="I31535" s="1"/>
      <c r="J31535" s="1"/>
      <c r="K31535" s="1"/>
      <c r="M31535" s="1"/>
      <c r="R31535" s="1"/>
      <c r="V31535" s="1"/>
      <c r="Y31535" s="1"/>
    </row>
    <row r="31536" spans="6:25" x14ac:dyDescent="0.2">
      <c r="H31536" s="1"/>
      <c r="I31536" s="1"/>
      <c r="J31536" s="1"/>
      <c r="K31536" s="1"/>
      <c r="M31536" s="1"/>
      <c r="V31536" s="1"/>
      <c r="Y31536" s="1"/>
    </row>
    <row r="31537" spans="5:25" x14ac:dyDescent="0.2">
      <c r="G31537" s="1"/>
      <c r="H31537" s="1"/>
      <c r="I31537" s="1"/>
      <c r="J31537" s="1"/>
      <c r="K31537" s="1"/>
      <c r="M31537" s="1"/>
      <c r="Y31537" s="1"/>
    </row>
    <row r="31538" spans="5:25" x14ac:dyDescent="0.2">
      <c r="H31538" s="1"/>
      <c r="I31538" s="1"/>
      <c r="J31538" s="1"/>
      <c r="K31538" s="1"/>
      <c r="M31538" s="1"/>
      <c r="U31538" s="1"/>
      <c r="Y31538" s="1"/>
    </row>
    <row r="31539" spans="5:25" x14ac:dyDescent="0.2">
      <c r="H31539" s="1"/>
      <c r="I31539" s="1"/>
      <c r="J31539" s="1"/>
      <c r="K31539" s="1"/>
      <c r="M31539" s="1"/>
      <c r="V31539" s="1"/>
      <c r="W31539" s="1"/>
      <c r="Y31539" s="1"/>
    </row>
    <row r="31540" spans="5:25" x14ac:dyDescent="0.2">
      <c r="H31540" s="1"/>
      <c r="I31540" s="1"/>
      <c r="J31540" s="1"/>
      <c r="K31540" s="1"/>
      <c r="M31540" s="1"/>
      <c r="V31540" s="1"/>
      <c r="Y31540" s="1"/>
    </row>
    <row r="31541" spans="5:25" x14ac:dyDescent="0.2">
      <c r="H31541" s="1"/>
      <c r="I31541" s="1"/>
      <c r="J31541" s="1"/>
      <c r="K31541" s="1"/>
      <c r="M31541" s="1"/>
      <c r="V31541" s="1"/>
      <c r="Y31541" s="1"/>
    </row>
    <row r="31542" spans="5:25" x14ac:dyDescent="0.2">
      <c r="H31542" s="1"/>
      <c r="I31542" s="1"/>
      <c r="J31542" s="1"/>
      <c r="K31542" s="1"/>
      <c r="M31542" s="1"/>
      <c r="W31542" s="1"/>
      <c r="Y31542" s="1"/>
    </row>
    <row r="31543" spans="5:25" x14ac:dyDescent="0.2">
      <c r="H31543" s="1"/>
      <c r="I31543" s="1"/>
      <c r="J31543" s="1"/>
      <c r="K31543" s="1"/>
      <c r="M31543" s="1"/>
      <c r="Y31543" s="1"/>
    </row>
    <row r="31544" spans="5:25" x14ac:dyDescent="0.2">
      <c r="H31544" s="1"/>
      <c r="I31544" s="1"/>
      <c r="J31544" s="1"/>
      <c r="K31544" s="1"/>
      <c r="M31544" s="1"/>
      <c r="U31544" s="1"/>
      <c r="V31544" s="1"/>
      <c r="Y31544" s="1"/>
    </row>
    <row r="31545" spans="5:25" x14ac:dyDescent="0.2">
      <c r="F31545" s="1"/>
      <c r="H31545" s="1"/>
      <c r="I31545" s="1"/>
      <c r="J31545" s="1"/>
      <c r="K31545" s="1"/>
      <c r="M31545" s="1"/>
      <c r="R31545" s="1"/>
      <c r="V31545" s="1"/>
      <c r="Y31545" s="1"/>
    </row>
    <row r="31546" spans="5:25" x14ac:dyDescent="0.2">
      <c r="E31546" s="1"/>
      <c r="H31546" s="1"/>
      <c r="I31546" s="1"/>
      <c r="J31546" s="1"/>
      <c r="K31546" s="1"/>
      <c r="M31546" s="1"/>
      <c r="Q31546" s="1"/>
      <c r="U31546" s="1"/>
      <c r="V31546" s="1"/>
      <c r="W31546" s="1"/>
      <c r="Y31546" s="1"/>
    </row>
    <row r="31547" spans="5:25" x14ac:dyDescent="0.2">
      <c r="H31547" s="1"/>
      <c r="I31547" s="1"/>
      <c r="J31547" s="1"/>
      <c r="K31547" s="1"/>
      <c r="M31547" s="1"/>
      <c r="Y31547" s="1"/>
    </row>
    <row r="31548" spans="5:25" x14ac:dyDescent="0.2">
      <c r="H31548" s="1"/>
      <c r="J31548" s="1"/>
      <c r="K31548" s="1"/>
      <c r="M31548" s="1"/>
      <c r="V31548" s="1"/>
      <c r="Y31548" s="1"/>
    </row>
    <row r="31549" spans="5:25" x14ac:dyDescent="0.2">
      <c r="F31549" s="1"/>
      <c r="H31549" s="1"/>
      <c r="I31549" s="1"/>
      <c r="J31549" s="1"/>
      <c r="K31549" s="1"/>
      <c r="M31549" s="1"/>
      <c r="R31549" s="1"/>
      <c r="V31549" s="1"/>
      <c r="Y31549" s="1"/>
    </row>
    <row r="31550" spans="5:25" x14ac:dyDescent="0.2">
      <c r="H31550" s="1"/>
      <c r="I31550" s="1"/>
      <c r="J31550" s="1"/>
      <c r="K31550" s="1"/>
      <c r="M31550" s="1"/>
      <c r="Y31550" s="1"/>
    </row>
    <row r="31551" spans="5:25" x14ac:dyDescent="0.2">
      <c r="H31551" s="1"/>
      <c r="I31551" s="1"/>
      <c r="J31551" s="1"/>
      <c r="K31551" s="1"/>
      <c r="M31551" s="1"/>
      <c r="V31551" s="1"/>
      <c r="Y31551" s="1"/>
    </row>
    <row r="31552" spans="5:25" x14ac:dyDescent="0.2">
      <c r="H31552" s="1"/>
      <c r="I31552" s="1"/>
      <c r="J31552" s="1"/>
      <c r="K31552" s="1"/>
      <c r="M31552" s="1"/>
      <c r="V31552" s="1"/>
      <c r="Y31552" s="1"/>
    </row>
    <row r="31553" spans="5:25" x14ac:dyDescent="0.2">
      <c r="F31553" s="1"/>
      <c r="H31553" s="1"/>
      <c r="I31553" s="1"/>
      <c r="J31553" s="1"/>
      <c r="K31553" s="1"/>
      <c r="M31553" s="1"/>
      <c r="R31553" s="1"/>
      <c r="V31553" s="1"/>
      <c r="Y31553" s="1"/>
    </row>
    <row r="31554" spans="5:25" x14ac:dyDescent="0.2">
      <c r="H31554" s="1"/>
      <c r="I31554" s="1"/>
      <c r="J31554" s="1"/>
      <c r="K31554" s="1"/>
      <c r="M31554" s="1"/>
      <c r="V31554" s="1"/>
      <c r="Y31554" s="1"/>
    </row>
    <row r="31555" spans="5:25" x14ac:dyDescent="0.2">
      <c r="H31555" s="1"/>
      <c r="I31555" s="1"/>
      <c r="J31555" s="1"/>
      <c r="K31555" s="1"/>
      <c r="M31555" s="1"/>
      <c r="W31555" s="1"/>
      <c r="Y31555" s="1"/>
    </row>
    <row r="31556" spans="5:25" x14ac:dyDescent="0.2">
      <c r="H31556" s="1"/>
      <c r="I31556" s="1"/>
      <c r="J31556" s="1"/>
      <c r="K31556" s="1"/>
      <c r="M31556" s="1"/>
      <c r="Y31556" s="1"/>
    </row>
    <row r="31557" spans="5:25" x14ac:dyDescent="0.2">
      <c r="E31557" s="1"/>
      <c r="H31557" s="1"/>
      <c r="I31557" s="1"/>
      <c r="J31557" s="1"/>
      <c r="K31557" s="1"/>
      <c r="M31557" s="1"/>
      <c r="Q31557" s="1"/>
      <c r="U31557" s="1"/>
      <c r="V31557" s="1"/>
      <c r="W31557" s="1"/>
      <c r="Y31557" s="1"/>
    </row>
    <row r="31558" spans="5:25" x14ac:dyDescent="0.2">
      <c r="F31558" s="1"/>
      <c r="H31558" s="1"/>
      <c r="I31558" s="1"/>
      <c r="J31558" s="1"/>
      <c r="K31558" s="1"/>
      <c r="M31558" s="1"/>
      <c r="R31558" s="1"/>
      <c r="U31558" s="1"/>
      <c r="V31558" s="1"/>
      <c r="W31558" s="1"/>
      <c r="Y31558" s="1"/>
    </row>
    <row r="31559" spans="5:25" x14ac:dyDescent="0.2">
      <c r="H31559" s="1"/>
      <c r="I31559" s="1"/>
      <c r="J31559" s="1"/>
      <c r="K31559" s="1"/>
      <c r="M31559" s="1"/>
      <c r="U31559" s="1"/>
      <c r="V31559" s="1"/>
      <c r="Y31559" s="1"/>
    </row>
    <row r="31560" spans="5:25" x14ac:dyDescent="0.2">
      <c r="H31560" s="1"/>
      <c r="I31560" s="1"/>
      <c r="J31560" s="1"/>
      <c r="K31560" s="1"/>
      <c r="M31560" s="1"/>
      <c r="V31560" s="1"/>
      <c r="W31560" s="1"/>
      <c r="Y31560" s="1"/>
    </row>
    <row r="31561" spans="5:25" x14ac:dyDescent="0.2">
      <c r="H31561" s="1"/>
      <c r="I31561" s="1"/>
      <c r="J31561" s="1"/>
      <c r="K31561" s="1"/>
      <c r="M31561" s="1"/>
      <c r="W31561" s="1"/>
      <c r="Y31561" s="1"/>
    </row>
    <row r="31562" spans="5:25" x14ac:dyDescent="0.2">
      <c r="H31562" s="1"/>
      <c r="I31562" s="1"/>
      <c r="J31562" s="1"/>
      <c r="K31562" s="1"/>
      <c r="M31562" s="1"/>
      <c r="V31562" s="1"/>
      <c r="W31562" s="1"/>
      <c r="Y31562" s="1"/>
    </row>
    <row r="31563" spans="5:25" x14ac:dyDescent="0.2">
      <c r="G31563" s="1"/>
      <c r="H31563" s="1"/>
      <c r="I31563" s="1"/>
      <c r="J31563" s="1"/>
      <c r="K31563" s="1"/>
      <c r="M31563" s="1"/>
      <c r="S31563" s="1"/>
      <c r="U31563" s="1"/>
      <c r="V31563" s="1"/>
      <c r="W31563" s="1"/>
      <c r="Y31563" s="1"/>
    </row>
    <row r="31564" spans="5:25" x14ac:dyDescent="0.2">
      <c r="F31564" s="1"/>
      <c r="H31564" s="1"/>
      <c r="I31564" s="1"/>
      <c r="J31564" s="1"/>
      <c r="K31564" s="1"/>
      <c r="M31564" s="1"/>
      <c r="R31564" s="1"/>
      <c r="V31564" s="1"/>
      <c r="Y31564" s="1"/>
    </row>
    <row r="31565" spans="5:25" x14ac:dyDescent="0.2">
      <c r="H31565" s="1"/>
      <c r="I31565" s="1"/>
      <c r="J31565" s="1"/>
      <c r="K31565" s="1"/>
      <c r="M31565" s="1"/>
      <c r="V31565" s="1"/>
      <c r="Y31565" s="1"/>
    </row>
    <row r="31566" spans="5:25" x14ac:dyDescent="0.2">
      <c r="H31566" s="1"/>
      <c r="I31566" s="1"/>
      <c r="J31566" s="1"/>
      <c r="K31566" s="1"/>
      <c r="M31566" s="1"/>
      <c r="Y31566" s="1"/>
    </row>
    <row r="31567" spans="5:25" x14ac:dyDescent="0.2">
      <c r="H31567" s="1"/>
      <c r="I31567" s="1"/>
      <c r="J31567" s="1"/>
      <c r="K31567" s="1"/>
      <c r="M31567" s="1"/>
      <c r="U31567" s="1"/>
      <c r="V31567" s="1"/>
      <c r="Y31567" s="1"/>
    </row>
    <row r="31568" spans="5:25" x14ac:dyDescent="0.2">
      <c r="H31568" s="1"/>
      <c r="I31568" s="1"/>
      <c r="K31568" s="1"/>
      <c r="M31568" s="1"/>
      <c r="U31568" s="1"/>
      <c r="Y31568" s="1"/>
    </row>
    <row r="31569" spans="5:25" x14ac:dyDescent="0.2">
      <c r="E31569" s="1"/>
      <c r="H31569" s="1"/>
      <c r="I31569" s="1"/>
      <c r="J31569" s="1"/>
      <c r="K31569" s="1"/>
      <c r="M31569" s="1"/>
      <c r="Q31569" s="1"/>
      <c r="U31569" s="1"/>
      <c r="V31569" s="1"/>
      <c r="W31569" s="1"/>
      <c r="Y31569" s="1"/>
    </row>
    <row r="31570" spans="5:25" x14ac:dyDescent="0.2">
      <c r="F31570" s="1"/>
      <c r="H31570" s="1"/>
      <c r="I31570" s="1"/>
      <c r="J31570" s="1"/>
      <c r="K31570" s="1"/>
      <c r="M31570" s="1"/>
      <c r="R31570" s="1"/>
      <c r="U31570" s="1"/>
      <c r="V31570" s="1"/>
      <c r="W31570" s="1"/>
      <c r="Y31570" s="1"/>
    </row>
    <row r="31571" spans="5:25" x14ac:dyDescent="0.2">
      <c r="H31571" s="1"/>
      <c r="I31571" s="1"/>
      <c r="J31571" s="1"/>
      <c r="K31571" s="1"/>
      <c r="M31571" s="1"/>
      <c r="V31571" s="1"/>
      <c r="Y31571" s="1"/>
    </row>
    <row r="31572" spans="5:25" x14ac:dyDescent="0.2">
      <c r="H31572" s="1"/>
      <c r="I31572" s="1"/>
      <c r="J31572" s="1"/>
      <c r="K31572" s="1"/>
      <c r="M31572" s="1"/>
      <c r="U31572" s="1"/>
      <c r="Y31572" s="1"/>
    </row>
    <row r="31573" spans="5:25" x14ac:dyDescent="0.2">
      <c r="H31573" s="1"/>
      <c r="I31573" s="1"/>
      <c r="J31573" s="1"/>
      <c r="K31573" s="1"/>
      <c r="M31573" s="1"/>
      <c r="Y31573" s="1"/>
    </row>
    <row r="31574" spans="5:25" x14ac:dyDescent="0.2">
      <c r="E31574" s="1"/>
      <c r="F31574" s="1"/>
      <c r="G31574" s="1"/>
      <c r="H31574" s="1"/>
      <c r="I31574" s="1"/>
      <c r="J31574" s="1"/>
      <c r="K31574" s="1"/>
      <c r="M31574" s="1"/>
      <c r="Q31574" s="1"/>
      <c r="R31574" s="1"/>
      <c r="S31574" s="1"/>
      <c r="U31574" s="1"/>
      <c r="V31574" s="1"/>
      <c r="W31574" s="1"/>
      <c r="Y31574" s="1"/>
    </row>
    <row r="31575" spans="5:25" x14ac:dyDescent="0.2">
      <c r="H31575" s="1"/>
      <c r="I31575" s="1"/>
      <c r="J31575" s="1"/>
      <c r="K31575" s="1"/>
      <c r="M31575" s="1"/>
      <c r="V31575" s="1"/>
      <c r="Y31575" s="1"/>
    </row>
    <row r="31576" spans="5:25" x14ac:dyDescent="0.2">
      <c r="H31576" s="1"/>
      <c r="I31576" s="1"/>
      <c r="J31576" s="1"/>
      <c r="K31576" s="1"/>
      <c r="M31576" s="1"/>
      <c r="W31576" s="1"/>
      <c r="Y31576" s="1"/>
    </row>
    <row r="31577" spans="5:25" x14ac:dyDescent="0.2">
      <c r="H31577" s="1"/>
      <c r="I31577" s="1"/>
      <c r="J31577" s="1"/>
      <c r="K31577" s="1"/>
      <c r="M31577" s="1"/>
      <c r="U31577" s="1"/>
      <c r="Y31577" s="1"/>
    </row>
    <row r="31578" spans="5:25" x14ac:dyDescent="0.2">
      <c r="H31578" s="1"/>
      <c r="I31578" s="1"/>
      <c r="J31578" s="1"/>
      <c r="K31578" s="1"/>
      <c r="M31578" s="1"/>
      <c r="U31578" s="1"/>
      <c r="V31578" s="1"/>
      <c r="Y31578" s="1"/>
    </row>
    <row r="31579" spans="5:25" x14ac:dyDescent="0.2">
      <c r="F31579" s="1"/>
      <c r="H31579" s="1"/>
      <c r="I31579" s="1"/>
      <c r="J31579" s="1"/>
      <c r="K31579" s="1"/>
      <c r="M31579" s="1"/>
      <c r="R31579" s="1"/>
      <c r="V31579" s="1"/>
      <c r="Y31579" s="1"/>
    </row>
    <row r="31580" spans="5:25" x14ac:dyDescent="0.2">
      <c r="H31580" s="1"/>
      <c r="I31580" s="1"/>
      <c r="J31580" s="1"/>
      <c r="K31580" s="1"/>
      <c r="M31580" s="1"/>
      <c r="V31580" s="1"/>
      <c r="W31580" s="1"/>
      <c r="Y31580" s="1"/>
    </row>
    <row r="31581" spans="5:25" x14ac:dyDescent="0.2">
      <c r="H31581" s="1"/>
      <c r="I31581" s="1"/>
      <c r="J31581" s="1"/>
      <c r="K31581" s="1"/>
      <c r="M31581" s="1"/>
      <c r="U31581" s="1"/>
      <c r="V31581" s="1"/>
      <c r="W31581" s="1"/>
      <c r="Y31581" s="1"/>
    </row>
    <row r="31582" spans="5:25" x14ac:dyDescent="0.2">
      <c r="H31582" s="1"/>
      <c r="I31582" s="1"/>
      <c r="J31582" s="1"/>
      <c r="K31582" s="1"/>
      <c r="M31582" s="1"/>
      <c r="V31582" s="1"/>
      <c r="Y31582" s="1"/>
    </row>
    <row r="31583" spans="5:25" x14ac:dyDescent="0.2">
      <c r="G31583" s="1"/>
      <c r="H31583" s="1"/>
      <c r="I31583" s="1"/>
      <c r="J31583" s="1"/>
      <c r="K31583" s="1"/>
      <c r="M31583" s="1"/>
      <c r="S31583" s="1"/>
      <c r="U31583" s="1"/>
      <c r="W31583" s="1"/>
      <c r="Y31583" s="1"/>
    </row>
    <row r="31584" spans="5:25" x14ac:dyDescent="0.2">
      <c r="H31584" s="1"/>
      <c r="I31584" s="1"/>
      <c r="J31584" s="1"/>
      <c r="K31584" s="1"/>
      <c r="M31584" s="1"/>
      <c r="Y31584" s="1"/>
    </row>
    <row r="31585" spans="6:25" x14ac:dyDescent="0.2">
      <c r="H31585" s="1"/>
      <c r="I31585" s="1"/>
      <c r="J31585" s="1"/>
      <c r="K31585" s="1"/>
      <c r="M31585" s="1"/>
      <c r="V31585" s="1"/>
      <c r="Y31585" s="1"/>
    </row>
    <row r="31586" spans="6:25" x14ac:dyDescent="0.2">
      <c r="H31586" s="1"/>
      <c r="I31586" s="1"/>
      <c r="J31586" s="1"/>
      <c r="K31586" s="1"/>
      <c r="M31586" s="1"/>
      <c r="V31586" s="1"/>
      <c r="Y31586" s="1"/>
    </row>
    <row r="31587" spans="6:25" x14ac:dyDescent="0.2">
      <c r="F31587" s="1"/>
      <c r="G31587" s="1"/>
      <c r="H31587" s="1"/>
      <c r="I31587" s="1"/>
      <c r="J31587" s="1"/>
      <c r="K31587" s="1"/>
      <c r="M31587" s="1"/>
      <c r="R31587" s="1"/>
      <c r="S31587" s="1"/>
      <c r="V31587" s="1"/>
      <c r="W31587" s="1"/>
      <c r="Y31587" s="1"/>
    </row>
    <row r="31588" spans="6:25" x14ac:dyDescent="0.2">
      <c r="H31588" s="1"/>
      <c r="K31588" s="1"/>
      <c r="M31588" s="1"/>
      <c r="W31588" s="1"/>
      <c r="Y31588" s="1"/>
    </row>
    <row r="31589" spans="6:25" x14ac:dyDescent="0.2">
      <c r="H31589" s="1"/>
      <c r="I31589" s="1"/>
      <c r="J31589" s="1"/>
      <c r="K31589" s="1"/>
      <c r="M31589" s="1"/>
      <c r="Y31589" s="1"/>
    </row>
    <row r="31590" spans="6:25" x14ac:dyDescent="0.2">
      <c r="H31590" s="1"/>
      <c r="I31590" s="1"/>
      <c r="J31590" s="1"/>
      <c r="K31590" s="1"/>
      <c r="M31590" s="1"/>
    </row>
    <row r="31591" spans="6:25" x14ac:dyDescent="0.2">
      <c r="H31591" s="1"/>
      <c r="I31591" s="1"/>
      <c r="J31591" s="1"/>
      <c r="K31591" s="1"/>
      <c r="M31591" s="1"/>
      <c r="V31591" s="1"/>
      <c r="Y31591" s="1"/>
    </row>
    <row r="31592" spans="6:25" x14ac:dyDescent="0.2">
      <c r="H31592" s="1"/>
      <c r="I31592" s="1"/>
      <c r="J31592" s="1"/>
      <c r="K31592" s="1"/>
      <c r="M31592" s="1"/>
      <c r="V31592" s="1"/>
      <c r="Y31592" s="1"/>
    </row>
    <row r="31593" spans="6:25" x14ac:dyDescent="0.2">
      <c r="H31593" s="1"/>
      <c r="I31593" s="1"/>
      <c r="J31593" s="1"/>
      <c r="K31593" s="1"/>
      <c r="M31593" s="1"/>
      <c r="V31593" s="1"/>
      <c r="Y31593" s="1"/>
    </row>
    <row r="31594" spans="6:25" x14ac:dyDescent="0.2">
      <c r="H31594" s="1"/>
      <c r="I31594" s="1"/>
      <c r="J31594" s="1"/>
      <c r="K31594" s="1"/>
      <c r="M31594" s="1"/>
      <c r="V31594" s="1"/>
      <c r="W31594" s="1"/>
      <c r="Y31594" s="1"/>
    </row>
    <row r="31595" spans="6:25" x14ac:dyDescent="0.2">
      <c r="H31595" s="1"/>
      <c r="I31595" s="1"/>
      <c r="J31595" s="1"/>
      <c r="K31595" s="1"/>
      <c r="M31595" s="1"/>
      <c r="V31595" s="1"/>
      <c r="Y31595" s="1"/>
    </row>
    <row r="31596" spans="6:25" x14ac:dyDescent="0.2">
      <c r="H31596" s="1"/>
      <c r="I31596" s="1"/>
      <c r="J31596" s="1"/>
      <c r="K31596" s="1"/>
      <c r="M31596" s="1"/>
      <c r="U31596" s="1"/>
      <c r="V31596" s="1"/>
      <c r="Y31596" s="1"/>
    </row>
    <row r="31597" spans="6:25" x14ac:dyDescent="0.2">
      <c r="H31597" s="1"/>
      <c r="I31597" s="1"/>
      <c r="J31597" s="1"/>
      <c r="K31597" s="1"/>
      <c r="M31597" s="1"/>
      <c r="V31597" s="1"/>
      <c r="Y31597" s="1"/>
    </row>
    <row r="31598" spans="6:25" x14ac:dyDescent="0.2">
      <c r="G31598" s="1"/>
      <c r="H31598" s="1"/>
      <c r="I31598" s="1"/>
      <c r="J31598" s="1"/>
      <c r="K31598" s="1"/>
      <c r="M31598" s="1"/>
      <c r="S31598" s="1"/>
      <c r="U31598" s="1"/>
      <c r="V31598" s="1"/>
      <c r="W31598" s="1"/>
      <c r="Y31598" s="1"/>
    </row>
    <row r="31599" spans="6:25" x14ac:dyDescent="0.2">
      <c r="F31599" s="1"/>
      <c r="H31599" s="1"/>
      <c r="I31599" s="1"/>
      <c r="J31599" s="1"/>
      <c r="K31599" s="1"/>
      <c r="M31599" s="1"/>
      <c r="R31599" s="1"/>
      <c r="V31599" s="1"/>
      <c r="Y31599" s="1"/>
    </row>
    <row r="31600" spans="6:25" x14ac:dyDescent="0.2">
      <c r="F31600" s="1"/>
      <c r="H31600" s="1"/>
      <c r="I31600" s="1"/>
      <c r="J31600" s="1"/>
      <c r="K31600" s="1"/>
      <c r="M31600" s="1"/>
      <c r="R31600" s="1"/>
      <c r="V31600" s="1"/>
      <c r="Y31600" s="1"/>
    </row>
    <row r="31601" spans="5:25" x14ac:dyDescent="0.2">
      <c r="F31601" s="1"/>
      <c r="H31601" s="1"/>
      <c r="I31601" s="1"/>
      <c r="J31601" s="1"/>
      <c r="K31601" s="1"/>
      <c r="M31601" s="1"/>
      <c r="R31601" s="1"/>
      <c r="V31601" s="1"/>
      <c r="Y31601" s="1"/>
    </row>
    <row r="31602" spans="5:25" x14ac:dyDescent="0.2">
      <c r="F31602" s="1"/>
      <c r="H31602" s="1"/>
      <c r="I31602" s="1"/>
      <c r="J31602" s="1"/>
      <c r="K31602" s="1"/>
      <c r="M31602" s="1"/>
      <c r="R31602" s="1"/>
      <c r="V31602" s="1"/>
      <c r="Y31602" s="1"/>
    </row>
    <row r="31603" spans="5:25" x14ac:dyDescent="0.2">
      <c r="F31603" s="1"/>
      <c r="H31603" s="1"/>
      <c r="I31603" s="1"/>
      <c r="J31603" s="1"/>
      <c r="K31603" s="1"/>
      <c r="M31603" s="1"/>
      <c r="R31603" s="1"/>
      <c r="V31603" s="1"/>
      <c r="Y31603" s="1"/>
    </row>
    <row r="31604" spans="5:25" x14ac:dyDescent="0.2">
      <c r="F31604" s="1"/>
      <c r="H31604" s="1"/>
      <c r="I31604" s="1"/>
      <c r="J31604" s="1"/>
      <c r="K31604" s="1"/>
      <c r="M31604" s="1"/>
      <c r="R31604" s="1"/>
      <c r="V31604" s="1"/>
      <c r="Y31604" s="1"/>
    </row>
    <row r="31605" spans="5:25" x14ac:dyDescent="0.2">
      <c r="H31605" s="1"/>
      <c r="I31605" s="1"/>
      <c r="J31605" s="1"/>
      <c r="K31605" s="1"/>
      <c r="M31605" s="1"/>
      <c r="V31605" s="1"/>
      <c r="Y31605" s="1"/>
    </row>
    <row r="31606" spans="5:25" x14ac:dyDescent="0.2">
      <c r="H31606" s="1"/>
      <c r="I31606" s="1"/>
      <c r="J31606" s="1"/>
      <c r="K31606" s="1"/>
      <c r="M31606" s="1"/>
      <c r="U31606" s="1"/>
      <c r="V31606" s="1"/>
      <c r="W31606" s="1"/>
      <c r="Y31606" s="1"/>
    </row>
    <row r="31607" spans="5:25" x14ac:dyDescent="0.2">
      <c r="H31607" s="1"/>
      <c r="I31607" s="1"/>
      <c r="J31607" s="1"/>
      <c r="K31607" s="1"/>
      <c r="M31607" s="1"/>
      <c r="V31607" s="1"/>
      <c r="Y31607" s="1"/>
    </row>
    <row r="31608" spans="5:25" x14ac:dyDescent="0.2">
      <c r="F31608" s="1"/>
      <c r="H31608" s="1"/>
      <c r="J31608" s="1"/>
      <c r="K31608" s="1"/>
      <c r="M31608" s="1"/>
      <c r="R31608" s="1"/>
      <c r="V31608" s="1"/>
      <c r="Y31608" s="1"/>
    </row>
    <row r="31609" spans="5:25" x14ac:dyDescent="0.2">
      <c r="F31609" s="1"/>
      <c r="H31609" s="1"/>
      <c r="I31609" s="1"/>
      <c r="J31609" s="1"/>
      <c r="K31609" s="1"/>
      <c r="M31609" s="1"/>
      <c r="R31609" s="1"/>
      <c r="V31609" s="1"/>
      <c r="Y31609" s="1"/>
    </row>
    <row r="31610" spans="5:25" x14ac:dyDescent="0.2">
      <c r="F31610" s="1"/>
      <c r="H31610" s="1"/>
      <c r="I31610" s="1"/>
      <c r="J31610" s="1"/>
      <c r="K31610" s="1"/>
      <c r="M31610" s="1"/>
      <c r="R31610" s="1"/>
      <c r="V31610" s="1"/>
      <c r="Y31610" s="1"/>
    </row>
    <row r="31611" spans="5:25" x14ac:dyDescent="0.2">
      <c r="F31611" s="1"/>
      <c r="H31611" s="1"/>
      <c r="I31611" s="1"/>
      <c r="J31611" s="1"/>
      <c r="K31611" s="1"/>
      <c r="M31611" s="1"/>
      <c r="R31611" s="1"/>
      <c r="V31611" s="1"/>
      <c r="Y31611" s="1"/>
    </row>
    <row r="31612" spans="5:25" x14ac:dyDescent="0.2">
      <c r="F31612" s="1"/>
      <c r="H31612" s="1"/>
      <c r="I31612" s="1"/>
      <c r="J31612" s="1"/>
      <c r="K31612" s="1"/>
      <c r="M31612" s="1"/>
      <c r="R31612" s="1"/>
      <c r="V31612" s="1"/>
      <c r="Y31612" s="1"/>
    </row>
    <row r="31613" spans="5:25" x14ac:dyDescent="0.2">
      <c r="F31613" s="1"/>
      <c r="H31613" s="1"/>
      <c r="I31613" s="1"/>
      <c r="J31613" s="1"/>
      <c r="K31613" s="1"/>
      <c r="M31613" s="1"/>
      <c r="R31613" s="1"/>
      <c r="V31613" s="1"/>
      <c r="Y31613" s="1"/>
    </row>
    <row r="31614" spans="5:25" x14ac:dyDescent="0.2">
      <c r="F31614" s="1"/>
      <c r="H31614" s="1"/>
      <c r="I31614" s="1"/>
      <c r="J31614" s="1"/>
      <c r="K31614" s="1"/>
      <c r="M31614" s="1"/>
      <c r="R31614" s="1"/>
      <c r="V31614" s="1"/>
      <c r="Y31614" s="1"/>
    </row>
    <row r="31615" spans="5:25" x14ac:dyDescent="0.2">
      <c r="E31615" s="1"/>
      <c r="F31615" s="1"/>
      <c r="G31615" s="1"/>
      <c r="H31615" s="1"/>
      <c r="I31615" s="1"/>
      <c r="J31615" s="1"/>
      <c r="K31615" s="1"/>
      <c r="M31615" s="1"/>
      <c r="Q31615" s="1"/>
      <c r="R31615" s="1"/>
      <c r="S31615" s="1"/>
      <c r="U31615" s="1"/>
      <c r="V31615" s="1"/>
      <c r="W31615" s="1"/>
      <c r="Y31615" s="1"/>
    </row>
    <row r="31616" spans="5:25" x14ac:dyDescent="0.2">
      <c r="F31616" s="1"/>
      <c r="H31616" s="1"/>
      <c r="I31616" s="1"/>
      <c r="J31616" s="1"/>
      <c r="K31616" s="1"/>
      <c r="M31616" s="1"/>
      <c r="R31616" s="1"/>
      <c r="V31616" s="1"/>
      <c r="Y31616" s="1"/>
    </row>
    <row r="31617" spans="5:25" x14ac:dyDescent="0.2">
      <c r="F31617" s="1"/>
      <c r="H31617" s="1"/>
      <c r="I31617" s="1"/>
      <c r="J31617" s="1"/>
      <c r="K31617" s="1"/>
      <c r="M31617" s="1"/>
      <c r="R31617" s="1"/>
      <c r="V31617" s="1"/>
      <c r="W31617" s="1"/>
      <c r="Y31617" s="1"/>
    </row>
    <row r="31618" spans="5:25" x14ac:dyDescent="0.2">
      <c r="E31618" s="1"/>
      <c r="F31618" s="1"/>
      <c r="H31618" s="1"/>
      <c r="I31618" s="1"/>
      <c r="J31618" s="1"/>
      <c r="K31618" s="1"/>
      <c r="M31618" s="1"/>
      <c r="Q31618" s="1"/>
      <c r="R31618" s="1"/>
      <c r="U31618" s="1"/>
      <c r="V31618" s="1"/>
      <c r="W31618" s="1"/>
      <c r="Y31618" s="1"/>
    </row>
    <row r="31619" spans="5:25" x14ac:dyDescent="0.2">
      <c r="F31619" s="1"/>
      <c r="H31619" s="1"/>
      <c r="I31619" s="1"/>
      <c r="J31619" s="1"/>
      <c r="K31619" s="1"/>
      <c r="M31619" s="1"/>
      <c r="R31619" s="1"/>
      <c r="V31619" s="1"/>
      <c r="Y31619" s="1"/>
    </row>
    <row r="31620" spans="5:25" x14ac:dyDescent="0.2">
      <c r="F31620" s="1"/>
      <c r="H31620" s="1"/>
      <c r="I31620" s="1"/>
      <c r="J31620" s="1"/>
      <c r="K31620" s="1"/>
      <c r="M31620" s="1"/>
      <c r="R31620" s="1"/>
      <c r="V31620" s="1"/>
      <c r="Y31620" s="1"/>
    </row>
    <row r="31621" spans="5:25" x14ac:dyDescent="0.2">
      <c r="F31621" s="1"/>
      <c r="H31621" s="1"/>
      <c r="I31621" s="1"/>
      <c r="J31621" s="1"/>
      <c r="K31621" s="1"/>
      <c r="M31621" s="1"/>
      <c r="R31621" s="1"/>
      <c r="V31621" s="1"/>
      <c r="Y31621" s="1"/>
    </row>
    <row r="31622" spans="5:25" x14ac:dyDescent="0.2">
      <c r="H31622" s="1"/>
      <c r="I31622" s="1"/>
      <c r="J31622" s="1"/>
      <c r="K31622" s="1"/>
      <c r="M31622" s="1"/>
      <c r="V31622" s="1"/>
      <c r="Y31622" s="1"/>
    </row>
    <row r="31623" spans="5:25" x14ac:dyDescent="0.2">
      <c r="H31623" s="1"/>
      <c r="I31623" s="1"/>
      <c r="J31623" s="1"/>
      <c r="K31623" s="1"/>
      <c r="M31623" s="1"/>
      <c r="V31623" s="1"/>
      <c r="Y31623" s="1"/>
    </row>
    <row r="31624" spans="5:25" x14ac:dyDescent="0.2">
      <c r="H31624" s="1"/>
      <c r="I31624" s="1"/>
      <c r="J31624" s="1"/>
      <c r="K31624" s="1"/>
      <c r="M31624" s="1"/>
      <c r="V31624" s="1"/>
      <c r="Y31624" s="1"/>
    </row>
    <row r="31625" spans="5:25" x14ac:dyDescent="0.2">
      <c r="F31625" s="1"/>
      <c r="G31625" s="1"/>
      <c r="H31625" s="1"/>
      <c r="I31625" s="1"/>
      <c r="J31625" s="1"/>
      <c r="K31625" s="1"/>
      <c r="M31625" s="1"/>
      <c r="V31625" s="1"/>
      <c r="Y31625" s="1"/>
    </row>
    <row r="31626" spans="5:25" x14ac:dyDescent="0.2">
      <c r="H31626" s="1"/>
      <c r="I31626" s="1"/>
      <c r="J31626" s="1"/>
      <c r="K31626" s="1"/>
      <c r="M31626" s="1"/>
      <c r="V31626" s="1"/>
      <c r="Y31626" s="1"/>
    </row>
    <row r="31627" spans="5:25" x14ac:dyDescent="0.2">
      <c r="H31627" s="1"/>
      <c r="I31627" s="1"/>
      <c r="J31627" s="1"/>
      <c r="K31627" s="1"/>
      <c r="M31627" s="1"/>
      <c r="V31627" s="1"/>
      <c r="Y31627" s="1"/>
    </row>
    <row r="31628" spans="5:25" x14ac:dyDescent="0.2">
      <c r="H31628" s="1"/>
      <c r="J31628" s="1"/>
      <c r="K31628" s="1"/>
      <c r="M31628" s="1"/>
      <c r="V31628" s="1"/>
      <c r="Y31628" s="1"/>
    </row>
    <row r="31629" spans="5:25" x14ac:dyDescent="0.2">
      <c r="H31629" s="1"/>
      <c r="I31629" s="1"/>
      <c r="J31629" s="1"/>
      <c r="K31629" s="1"/>
      <c r="M31629" s="1"/>
      <c r="V31629" s="1"/>
      <c r="Y31629" s="1"/>
    </row>
    <row r="31630" spans="5:25" x14ac:dyDescent="0.2">
      <c r="H31630" s="1"/>
      <c r="I31630" s="1"/>
      <c r="J31630" s="1"/>
      <c r="K31630" s="1"/>
      <c r="M31630" s="1"/>
      <c r="V31630" s="1"/>
      <c r="Y31630" s="1"/>
    </row>
    <row r="31631" spans="5:25" x14ac:dyDescent="0.2">
      <c r="H31631" s="1"/>
      <c r="I31631" s="1"/>
      <c r="J31631" s="1"/>
      <c r="K31631" s="1"/>
      <c r="M31631" s="1"/>
      <c r="V31631" s="1"/>
      <c r="Y31631" s="1"/>
    </row>
    <row r="31632" spans="5:25" x14ac:dyDescent="0.2">
      <c r="H31632" s="1"/>
      <c r="I31632" s="1"/>
      <c r="J31632" s="1"/>
      <c r="K31632" s="1"/>
      <c r="M31632" s="1"/>
      <c r="U31632" s="1"/>
      <c r="V31632" s="1"/>
      <c r="W31632" s="1"/>
      <c r="Y31632" s="1"/>
    </row>
    <row r="31633" spans="6:25" x14ac:dyDescent="0.2">
      <c r="H31633" s="1"/>
      <c r="I31633" s="1"/>
      <c r="J31633" s="1"/>
      <c r="K31633" s="1"/>
      <c r="M31633" s="1"/>
      <c r="V31633" s="1"/>
      <c r="Y31633" s="1"/>
    </row>
    <row r="31634" spans="6:25" x14ac:dyDescent="0.2">
      <c r="H31634" s="1"/>
      <c r="I31634" s="1"/>
      <c r="J31634" s="1"/>
      <c r="K31634" s="1"/>
      <c r="M31634" s="1"/>
      <c r="V31634" s="1"/>
      <c r="Y31634" s="1"/>
    </row>
    <row r="31635" spans="6:25" x14ac:dyDescent="0.2">
      <c r="H31635" s="1"/>
      <c r="I31635" s="1"/>
      <c r="J31635" s="1"/>
      <c r="K31635" s="1"/>
      <c r="M31635" s="1"/>
      <c r="Y31635" s="1"/>
    </row>
    <row r="31636" spans="6:25" x14ac:dyDescent="0.2">
      <c r="F31636" s="1"/>
      <c r="H31636" s="1"/>
      <c r="I31636" s="1"/>
      <c r="J31636" s="1"/>
      <c r="K31636" s="1"/>
      <c r="M31636" s="1"/>
      <c r="R31636" s="1"/>
      <c r="V31636" s="1"/>
      <c r="Y31636" s="1"/>
    </row>
    <row r="31637" spans="6:25" x14ac:dyDescent="0.2">
      <c r="F31637" s="1"/>
      <c r="H31637" s="1"/>
      <c r="I31637" s="1"/>
      <c r="J31637" s="1"/>
      <c r="K31637" s="1"/>
      <c r="M31637" s="1"/>
      <c r="R31637" s="1"/>
      <c r="V31637" s="1"/>
      <c r="Y31637" s="1"/>
    </row>
    <row r="31638" spans="6:25" x14ac:dyDescent="0.2">
      <c r="F31638" s="1"/>
      <c r="H31638" s="1"/>
      <c r="I31638" s="1"/>
      <c r="J31638" s="1"/>
      <c r="K31638" s="1"/>
      <c r="M31638" s="1"/>
      <c r="R31638" s="1"/>
      <c r="V31638" s="1"/>
      <c r="Y31638" s="1"/>
    </row>
    <row r="31639" spans="6:25" x14ac:dyDescent="0.2">
      <c r="H31639" s="1"/>
      <c r="I31639" s="1"/>
      <c r="J31639" s="1"/>
      <c r="K31639" s="1"/>
      <c r="M31639" s="1"/>
      <c r="V31639" s="1"/>
      <c r="Y31639" s="1"/>
    </row>
    <row r="31640" spans="6:25" x14ac:dyDescent="0.2">
      <c r="H31640" s="1"/>
      <c r="I31640" s="1"/>
      <c r="J31640" s="1"/>
      <c r="K31640" s="1"/>
      <c r="M31640" s="1"/>
      <c r="V31640" s="1"/>
      <c r="Y31640" s="1"/>
    </row>
    <row r="31641" spans="6:25" x14ac:dyDescent="0.2">
      <c r="H31641" s="1"/>
      <c r="I31641" s="1"/>
      <c r="J31641" s="1"/>
      <c r="K31641" s="1"/>
      <c r="M31641" s="1"/>
      <c r="V31641" s="1"/>
      <c r="Y31641" s="1"/>
    </row>
    <row r="31642" spans="6:25" x14ac:dyDescent="0.2">
      <c r="H31642" s="1"/>
      <c r="I31642" s="1"/>
      <c r="J31642" s="1"/>
      <c r="K31642" s="1"/>
      <c r="M31642" s="1"/>
      <c r="V31642" s="1"/>
      <c r="Y31642" s="1"/>
    </row>
    <row r="31643" spans="6:25" x14ac:dyDescent="0.2">
      <c r="F31643" s="1"/>
      <c r="H31643" s="1"/>
      <c r="I31643" s="1"/>
      <c r="J31643" s="1"/>
      <c r="K31643" s="1"/>
      <c r="M31643" s="1"/>
      <c r="R31643" s="1"/>
      <c r="V31643" s="1"/>
      <c r="Y31643" s="1"/>
    </row>
    <row r="31644" spans="6:25" x14ac:dyDescent="0.2">
      <c r="F31644" s="1"/>
      <c r="H31644" s="1"/>
      <c r="I31644" s="1"/>
      <c r="J31644" s="1"/>
      <c r="K31644" s="1"/>
      <c r="M31644" s="1"/>
      <c r="R31644" s="1"/>
      <c r="V31644" s="1"/>
      <c r="Y31644" s="1"/>
    </row>
    <row r="31645" spans="6:25" x14ac:dyDescent="0.2">
      <c r="F31645" s="1"/>
      <c r="H31645" s="1"/>
      <c r="I31645" s="1"/>
      <c r="J31645" s="1"/>
      <c r="K31645" s="1"/>
      <c r="M31645" s="1"/>
      <c r="R31645" s="1"/>
      <c r="U31645" s="1"/>
      <c r="V31645" s="1"/>
      <c r="W31645" s="1"/>
      <c r="Y31645" s="1"/>
    </row>
    <row r="31646" spans="6:25" x14ac:dyDescent="0.2">
      <c r="F31646" s="1"/>
      <c r="H31646" s="1"/>
      <c r="I31646" s="1"/>
      <c r="J31646" s="1"/>
      <c r="K31646" s="1"/>
      <c r="M31646" s="1"/>
      <c r="R31646" s="1"/>
      <c r="V31646" s="1"/>
      <c r="Y31646" s="1"/>
    </row>
    <row r="31647" spans="6:25" x14ac:dyDescent="0.2">
      <c r="F31647" s="1"/>
      <c r="H31647" s="1"/>
      <c r="I31647" s="1"/>
      <c r="J31647" s="1"/>
      <c r="K31647" s="1"/>
      <c r="M31647" s="1"/>
      <c r="R31647" s="1"/>
      <c r="U31647" s="1"/>
      <c r="V31647" s="1"/>
      <c r="W31647" s="1"/>
      <c r="Y31647" s="1"/>
    </row>
    <row r="31648" spans="6:25" x14ac:dyDescent="0.2">
      <c r="F31648" s="1"/>
      <c r="H31648" s="1"/>
      <c r="J31648" s="1"/>
      <c r="K31648" s="1"/>
      <c r="M31648" s="1"/>
      <c r="R31648" s="1"/>
      <c r="V31648" s="1"/>
      <c r="Y31648" s="1"/>
    </row>
    <row r="31649" spans="6:25" x14ac:dyDescent="0.2">
      <c r="F31649" s="1"/>
      <c r="H31649" s="1"/>
      <c r="I31649" s="1"/>
      <c r="J31649" s="1"/>
      <c r="K31649" s="1"/>
      <c r="M31649" s="1"/>
      <c r="R31649" s="1"/>
      <c r="V31649" s="1"/>
      <c r="Y31649" s="1"/>
    </row>
    <row r="31650" spans="6:25" x14ac:dyDescent="0.2">
      <c r="F31650" s="1"/>
      <c r="H31650" s="1"/>
      <c r="I31650" s="1"/>
      <c r="J31650" s="1"/>
      <c r="K31650" s="1"/>
      <c r="M31650" s="1"/>
      <c r="R31650" s="1"/>
      <c r="V31650" s="1"/>
      <c r="Y31650" s="1"/>
    </row>
    <row r="31651" spans="6:25" x14ac:dyDescent="0.2">
      <c r="F31651" s="1"/>
      <c r="H31651" s="1"/>
      <c r="I31651" s="1"/>
      <c r="J31651" s="1"/>
      <c r="K31651" s="1"/>
      <c r="M31651" s="1"/>
      <c r="R31651" s="1"/>
      <c r="V31651" s="1"/>
      <c r="Y31651" s="1"/>
    </row>
    <row r="31652" spans="6:25" x14ac:dyDescent="0.2">
      <c r="F31652" s="1"/>
      <c r="H31652" s="1"/>
      <c r="I31652" s="1"/>
      <c r="J31652" s="1"/>
      <c r="K31652" s="1"/>
      <c r="M31652" s="1"/>
      <c r="R31652" s="1"/>
      <c r="U31652" s="1"/>
      <c r="V31652" s="1"/>
      <c r="W31652" s="1"/>
      <c r="Y31652" s="1"/>
    </row>
    <row r="31653" spans="6:25" x14ac:dyDescent="0.2">
      <c r="F31653" s="1"/>
      <c r="H31653" s="1"/>
      <c r="I31653" s="1"/>
      <c r="J31653" s="1"/>
      <c r="K31653" s="1"/>
      <c r="M31653" s="1"/>
      <c r="R31653" s="1"/>
      <c r="V31653" s="1"/>
      <c r="W31653" s="1"/>
      <c r="Y31653" s="1"/>
    </row>
    <row r="31654" spans="6:25" x14ac:dyDescent="0.2">
      <c r="F31654" s="1"/>
      <c r="H31654" s="1"/>
      <c r="I31654" s="1"/>
      <c r="J31654" s="1"/>
      <c r="K31654" s="1"/>
      <c r="M31654" s="1"/>
      <c r="R31654" s="1"/>
      <c r="V31654" s="1"/>
      <c r="Y31654" s="1"/>
    </row>
    <row r="31655" spans="6:25" x14ac:dyDescent="0.2">
      <c r="F31655" s="1"/>
      <c r="H31655" s="1"/>
      <c r="I31655" s="1"/>
      <c r="J31655" s="1"/>
      <c r="K31655" s="1"/>
      <c r="M31655" s="1"/>
      <c r="R31655" s="1"/>
      <c r="U31655" s="1"/>
      <c r="V31655" s="1"/>
      <c r="W31655" s="1"/>
      <c r="Y31655" s="1"/>
    </row>
    <row r="31656" spans="6:25" x14ac:dyDescent="0.2">
      <c r="F31656" s="1"/>
      <c r="H31656" s="1"/>
      <c r="I31656" s="1"/>
      <c r="J31656" s="1"/>
      <c r="K31656" s="1"/>
      <c r="M31656" s="1"/>
      <c r="R31656" s="1"/>
      <c r="V31656" s="1"/>
      <c r="Y31656" s="1"/>
    </row>
    <row r="31657" spans="6:25" x14ac:dyDescent="0.2">
      <c r="F31657" s="1"/>
      <c r="H31657" s="1"/>
      <c r="I31657" s="1"/>
      <c r="J31657" s="1"/>
      <c r="K31657" s="1"/>
      <c r="M31657" s="1"/>
      <c r="R31657" s="1"/>
      <c r="V31657" s="1"/>
      <c r="Y31657" s="1"/>
    </row>
    <row r="31658" spans="6:25" x14ac:dyDescent="0.2">
      <c r="F31658" s="1"/>
      <c r="H31658" s="1"/>
      <c r="I31658" s="1"/>
      <c r="J31658" s="1"/>
      <c r="K31658" s="1"/>
      <c r="M31658" s="1"/>
      <c r="R31658" s="1"/>
      <c r="V31658" s="1"/>
      <c r="Y31658" s="1"/>
    </row>
    <row r="31659" spans="6:25" x14ac:dyDescent="0.2">
      <c r="F31659" s="1"/>
      <c r="H31659" s="1"/>
      <c r="I31659" s="1"/>
      <c r="J31659" s="1"/>
      <c r="K31659" s="1"/>
      <c r="M31659" s="1"/>
      <c r="R31659" s="1"/>
      <c r="V31659" s="1"/>
      <c r="Y31659" s="1"/>
    </row>
    <row r="31660" spans="6:25" x14ac:dyDescent="0.2">
      <c r="F31660" s="1"/>
      <c r="H31660" s="1"/>
      <c r="I31660" s="1"/>
      <c r="J31660" s="1"/>
      <c r="K31660" s="1"/>
      <c r="M31660" s="1"/>
      <c r="R31660" s="1"/>
      <c r="V31660" s="1"/>
      <c r="Y31660" s="1"/>
    </row>
    <row r="31661" spans="6:25" x14ac:dyDescent="0.2">
      <c r="F31661" s="1"/>
      <c r="H31661" s="1"/>
      <c r="I31661" s="1"/>
      <c r="J31661" s="1"/>
      <c r="K31661" s="1"/>
      <c r="M31661" s="1"/>
      <c r="R31661" s="1"/>
      <c r="U31661" s="1"/>
      <c r="V31661" s="1"/>
      <c r="W31661" s="1"/>
      <c r="Y31661" s="1"/>
    </row>
    <row r="31662" spans="6:25" x14ac:dyDescent="0.2">
      <c r="F31662" s="1"/>
      <c r="H31662" s="1"/>
      <c r="I31662" s="1"/>
      <c r="J31662" s="1"/>
      <c r="K31662" s="1"/>
      <c r="M31662" s="1"/>
      <c r="R31662" s="1"/>
      <c r="V31662" s="1"/>
      <c r="Y31662" s="1"/>
    </row>
    <row r="31663" spans="6:25" x14ac:dyDescent="0.2">
      <c r="F31663" s="1"/>
      <c r="H31663" s="1"/>
      <c r="I31663" s="1"/>
      <c r="J31663" s="1"/>
      <c r="K31663" s="1"/>
      <c r="M31663" s="1"/>
      <c r="R31663" s="1"/>
      <c r="U31663" s="1"/>
      <c r="V31663" s="1"/>
      <c r="W31663" s="1"/>
      <c r="Y31663" s="1"/>
    </row>
    <row r="31664" spans="6:25" x14ac:dyDescent="0.2">
      <c r="F31664" s="1"/>
      <c r="H31664" s="1"/>
      <c r="I31664" s="1"/>
      <c r="J31664" s="1"/>
      <c r="K31664" s="1"/>
      <c r="M31664" s="1"/>
      <c r="R31664" s="1"/>
      <c r="V31664" s="1"/>
      <c r="Y31664" s="1"/>
    </row>
    <row r="31665" spans="6:25" x14ac:dyDescent="0.2">
      <c r="F31665" s="1"/>
      <c r="H31665" s="1"/>
      <c r="I31665" s="1"/>
      <c r="J31665" s="1"/>
      <c r="K31665" s="1"/>
      <c r="M31665" s="1"/>
      <c r="R31665" s="1"/>
      <c r="V31665" s="1"/>
      <c r="Y31665" s="1"/>
    </row>
    <row r="31666" spans="6:25" x14ac:dyDescent="0.2">
      <c r="F31666" s="1"/>
      <c r="H31666" s="1"/>
      <c r="I31666" s="1"/>
      <c r="J31666" s="1"/>
      <c r="K31666" s="1"/>
      <c r="M31666" s="1"/>
      <c r="R31666" s="1"/>
      <c r="V31666" s="1"/>
      <c r="Y31666" s="1"/>
    </row>
    <row r="31667" spans="6:25" x14ac:dyDescent="0.2">
      <c r="F31667" s="1"/>
      <c r="H31667" s="1"/>
      <c r="I31667" s="1"/>
      <c r="J31667" s="1"/>
      <c r="K31667" s="1"/>
      <c r="M31667" s="1"/>
      <c r="R31667" s="1"/>
      <c r="U31667" s="1"/>
      <c r="V31667" s="1"/>
      <c r="W31667" s="1"/>
      <c r="Y31667" s="1"/>
    </row>
    <row r="31668" spans="6:25" x14ac:dyDescent="0.2">
      <c r="F31668" s="1"/>
      <c r="H31668" s="1"/>
      <c r="J31668" s="1"/>
      <c r="K31668" s="1"/>
      <c r="M31668" s="1"/>
      <c r="R31668" s="1"/>
      <c r="V31668" s="1"/>
      <c r="Y31668" s="1"/>
    </row>
    <row r="31669" spans="6:25" x14ac:dyDescent="0.2">
      <c r="F31669" s="1"/>
      <c r="H31669" s="1"/>
      <c r="I31669" s="1"/>
      <c r="J31669" s="1"/>
      <c r="K31669" s="1"/>
      <c r="M31669" s="1"/>
      <c r="R31669" s="1"/>
      <c r="V31669" s="1"/>
      <c r="Y31669" s="1"/>
    </row>
    <row r="31670" spans="6:25" x14ac:dyDescent="0.2">
      <c r="F31670" s="1"/>
      <c r="H31670" s="1"/>
      <c r="I31670" s="1"/>
      <c r="J31670" s="1"/>
      <c r="K31670" s="1"/>
      <c r="M31670" s="1"/>
      <c r="R31670" s="1"/>
      <c r="V31670" s="1"/>
      <c r="Y31670" s="1"/>
    </row>
    <row r="31671" spans="6:25" x14ac:dyDescent="0.2">
      <c r="H31671" s="1"/>
      <c r="I31671" s="1"/>
      <c r="J31671" s="1"/>
      <c r="K31671" s="1"/>
      <c r="M31671" s="1"/>
      <c r="V31671" s="1"/>
      <c r="Y31671" s="1"/>
    </row>
    <row r="31672" spans="6:25" x14ac:dyDescent="0.2">
      <c r="H31672" s="1"/>
      <c r="I31672" s="1"/>
      <c r="J31672" s="1"/>
      <c r="K31672" s="1"/>
      <c r="M31672" s="1"/>
      <c r="V31672" s="1"/>
      <c r="Y31672" s="1"/>
    </row>
    <row r="31673" spans="6:25" x14ac:dyDescent="0.2">
      <c r="H31673" s="1"/>
      <c r="I31673" s="1"/>
      <c r="J31673" s="1"/>
      <c r="K31673" s="1"/>
      <c r="M31673" s="1"/>
      <c r="V31673" s="1"/>
      <c r="Y31673" s="1"/>
    </row>
    <row r="31674" spans="6:25" x14ac:dyDescent="0.2">
      <c r="F31674" s="1"/>
      <c r="H31674" s="1"/>
      <c r="I31674" s="1"/>
      <c r="J31674" s="1"/>
      <c r="K31674" s="1"/>
      <c r="M31674" s="1"/>
      <c r="R31674" s="1"/>
      <c r="U31674" s="1"/>
      <c r="V31674" s="1"/>
      <c r="W31674" s="1"/>
      <c r="Y31674" s="1"/>
    </row>
    <row r="31675" spans="6:25" x14ac:dyDescent="0.2">
      <c r="F31675" s="1"/>
      <c r="H31675" s="1"/>
      <c r="I31675" s="1"/>
      <c r="J31675" s="1"/>
      <c r="K31675" s="1"/>
      <c r="M31675" s="1"/>
      <c r="R31675" s="1"/>
      <c r="U31675" s="1"/>
      <c r="V31675" s="1"/>
      <c r="W31675" s="1"/>
      <c r="Y31675" s="1"/>
    </row>
    <row r="31676" spans="6:25" x14ac:dyDescent="0.2">
      <c r="F31676" s="1"/>
      <c r="H31676" s="1"/>
      <c r="I31676" s="1"/>
      <c r="J31676" s="1"/>
      <c r="K31676" s="1"/>
      <c r="M31676" s="1"/>
      <c r="R31676" s="1"/>
      <c r="V31676" s="1"/>
      <c r="Y31676" s="1"/>
    </row>
    <row r="31677" spans="6:25" x14ac:dyDescent="0.2">
      <c r="F31677" s="1"/>
      <c r="H31677" s="1"/>
      <c r="I31677" s="1"/>
      <c r="J31677" s="1"/>
      <c r="K31677" s="1"/>
      <c r="M31677" s="1"/>
      <c r="R31677" s="1"/>
      <c r="U31677" s="1"/>
      <c r="V31677" s="1"/>
      <c r="W31677" s="1"/>
      <c r="Y31677" s="1"/>
    </row>
    <row r="31678" spans="6:25" x14ac:dyDescent="0.2">
      <c r="F31678" s="1"/>
      <c r="H31678" s="1"/>
      <c r="I31678" s="1"/>
      <c r="J31678" s="1"/>
      <c r="K31678" s="1"/>
      <c r="M31678" s="1"/>
      <c r="R31678" s="1"/>
      <c r="V31678" s="1"/>
      <c r="Y31678" s="1"/>
    </row>
    <row r="31679" spans="6:25" x14ac:dyDescent="0.2">
      <c r="F31679" s="1"/>
      <c r="H31679" s="1"/>
      <c r="I31679" s="1"/>
      <c r="J31679" s="1"/>
      <c r="K31679" s="1"/>
      <c r="M31679" s="1"/>
      <c r="R31679" s="1"/>
      <c r="V31679" s="1"/>
      <c r="Y31679" s="1"/>
    </row>
    <row r="31680" spans="6:25" x14ac:dyDescent="0.2">
      <c r="F31680" s="1"/>
      <c r="H31680" s="1"/>
      <c r="I31680" s="1"/>
      <c r="J31680" s="1"/>
      <c r="K31680" s="1"/>
      <c r="M31680" s="1"/>
      <c r="R31680" s="1"/>
      <c r="V31680" s="1"/>
      <c r="Y31680" s="1"/>
    </row>
    <row r="31681" spans="5:25" x14ac:dyDescent="0.2">
      <c r="F31681" s="1"/>
      <c r="H31681" s="1"/>
      <c r="I31681" s="1"/>
      <c r="J31681" s="1"/>
      <c r="K31681" s="1"/>
      <c r="M31681" s="1"/>
      <c r="R31681" s="1"/>
      <c r="V31681" s="1"/>
      <c r="Y31681" s="1"/>
    </row>
    <row r="31682" spans="5:25" x14ac:dyDescent="0.2">
      <c r="H31682" s="1"/>
      <c r="I31682" s="1"/>
      <c r="J31682" s="1"/>
      <c r="K31682" s="1"/>
      <c r="M31682" s="1"/>
      <c r="V31682" s="1"/>
      <c r="Y31682" s="1"/>
    </row>
    <row r="31683" spans="5:25" x14ac:dyDescent="0.2">
      <c r="H31683" s="1"/>
      <c r="I31683" s="1"/>
      <c r="J31683" s="1"/>
      <c r="K31683" s="1"/>
      <c r="M31683" s="1"/>
      <c r="V31683" s="1"/>
      <c r="Y31683" s="1"/>
    </row>
    <row r="31684" spans="5:25" x14ac:dyDescent="0.2">
      <c r="F31684" s="1"/>
      <c r="H31684" s="1"/>
      <c r="I31684" s="1"/>
      <c r="J31684" s="1"/>
      <c r="K31684" s="1"/>
      <c r="M31684" s="1"/>
      <c r="R31684" s="1"/>
      <c r="V31684" s="1"/>
      <c r="Y31684" s="1"/>
    </row>
    <row r="31685" spans="5:25" x14ac:dyDescent="0.2">
      <c r="F31685" s="1"/>
      <c r="H31685" s="1"/>
      <c r="I31685" s="1"/>
      <c r="J31685" s="1"/>
      <c r="K31685" s="1"/>
      <c r="M31685" s="1"/>
      <c r="R31685" s="1"/>
      <c r="V31685" s="1"/>
      <c r="Y31685" s="1"/>
    </row>
    <row r="31686" spans="5:25" x14ac:dyDescent="0.2">
      <c r="F31686" s="1"/>
      <c r="H31686" s="1"/>
      <c r="I31686" s="1"/>
      <c r="J31686" s="1"/>
      <c r="K31686" s="1"/>
      <c r="M31686" s="1"/>
      <c r="R31686" s="1"/>
      <c r="U31686" s="1"/>
      <c r="V31686" s="1"/>
      <c r="W31686" s="1"/>
      <c r="Y31686" s="1"/>
    </row>
    <row r="31687" spans="5:25" x14ac:dyDescent="0.2">
      <c r="E31687" s="1"/>
      <c r="F31687" s="1"/>
      <c r="G31687" s="1"/>
      <c r="H31687" s="1"/>
      <c r="I31687" s="1"/>
      <c r="J31687" s="1"/>
      <c r="K31687" s="1"/>
      <c r="M31687" s="1"/>
      <c r="Q31687" s="1"/>
      <c r="R31687" s="1"/>
      <c r="S31687" s="1"/>
      <c r="U31687" s="1"/>
      <c r="V31687" s="1"/>
      <c r="W31687" s="1"/>
      <c r="Y31687" s="1"/>
    </row>
    <row r="31688" spans="5:25" x14ac:dyDescent="0.2">
      <c r="F31688" s="1"/>
      <c r="H31688" s="1"/>
      <c r="I31688" s="1"/>
      <c r="J31688" s="1"/>
      <c r="K31688" s="1"/>
      <c r="M31688" s="1"/>
      <c r="R31688" s="1"/>
      <c r="V31688" s="1"/>
      <c r="Y31688" s="1"/>
    </row>
    <row r="31689" spans="5:25" x14ac:dyDescent="0.2">
      <c r="F31689" s="1"/>
      <c r="H31689" s="1"/>
      <c r="I31689" s="1"/>
      <c r="J31689" s="1"/>
      <c r="K31689" s="1"/>
      <c r="M31689" s="1"/>
      <c r="R31689" s="1"/>
      <c r="U31689" s="1"/>
      <c r="V31689" s="1"/>
      <c r="W31689" s="1"/>
      <c r="Y31689" s="1"/>
    </row>
    <row r="31690" spans="5:25" x14ac:dyDescent="0.2">
      <c r="F31690" s="1"/>
      <c r="H31690" s="1"/>
      <c r="I31690" s="1"/>
      <c r="J31690" s="1"/>
      <c r="K31690" s="1"/>
      <c r="M31690" s="1"/>
      <c r="R31690" s="1"/>
      <c r="U31690" s="1"/>
      <c r="V31690" s="1"/>
      <c r="W31690" s="1"/>
      <c r="Y31690" s="1"/>
    </row>
    <row r="31691" spans="5:25" x14ac:dyDescent="0.2">
      <c r="E31691" s="1"/>
      <c r="F31691" s="1"/>
      <c r="G31691" s="1"/>
      <c r="H31691" s="1"/>
      <c r="I31691" s="1"/>
      <c r="J31691" s="1"/>
      <c r="K31691" s="1"/>
      <c r="M31691" s="1"/>
      <c r="Q31691" s="1"/>
      <c r="R31691" s="1"/>
      <c r="S31691" s="1"/>
      <c r="U31691" s="1"/>
      <c r="V31691" s="1"/>
      <c r="W31691" s="1"/>
      <c r="Y31691" s="1"/>
    </row>
    <row r="31692" spans="5:25" x14ac:dyDescent="0.2">
      <c r="F31692" s="1"/>
      <c r="H31692" s="1"/>
      <c r="I31692" s="1"/>
      <c r="J31692" s="1"/>
      <c r="K31692" s="1"/>
      <c r="M31692" s="1"/>
      <c r="R31692" s="1"/>
      <c r="V31692" s="1"/>
      <c r="Y31692" s="1"/>
    </row>
    <row r="31693" spans="5:25" x14ac:dyDescent="0.2">
      <c r="F31693" s="1"/>
      <c r="H31693" s="1"/>
      <c r="I31693" s="1"/>
      <c r="J31693" s="1"/>
      <c r="K31693" s="1"/>
      <c r="M31693" s="1"/>
      <c r="R31693" s="1"/>
      <c r="V31693" s="1"/>
      <c r="Y31693" s="1"/>
    </row>
    <row r="31694" spans="5:25" x14ac:dyDescent="0.2">
      <c r="F31694" s="1"/>
      <c r="H31694" s="1"/>
      <c r="I31694" s="1"/>
      <c r="J31694" s="1"/>
      <c r="K31694" s="1"/>
      <c r="M31694" s="1"/>
      <c r="R31694" s="1"/>
      <c r="U31694" s="1"/>
      <c r="V31694" s="1"/>
      <c r="W31694" s="1"/>
      <c r="Y31694" s="1"/>
    </row>
    <row r="31695" spans="5:25" x14ac:dyDescent="0.2">
      <c r="H31695" s="1"/>
      <c r="I31695" s="1"/>
      <c r="J31695" s="1"/>
      <c r="K31695" s="1"/>
      <c r="M31695" s="1"/>
      <c r="V31695" s="1"/>
      <c r="Y31695" s="1"/>
    </row>
    <row r="31696" spans="5:25" x14ac:dyDescent="0.2">
      <c r="E31696" s="1"/>
      <c r="H31696" s="1"/>
      <c r="I31696" s="1"/>
      <c r="J31696" s="1"/>
      <c r="K31696" s="1"/>
      <c r="M31696" s="1"/>
      <c r="Q31696" s="1"/>
      <c r="U31696" s="1"/>
      <c r="V31696" s="1"/>
      <c r="W31696" s="1"/>
      <c r="Y31696" s="1"/>
    </row>
    <row r="31697" spans="6:25" x14ac:dyDescent="0.2">
      <c r="H31697" s="1"/>
      <c r="I31697" s="1"/>
      <c r="J31697" s="1"/>
      <c r="K31697" s="1"/>
      <c r="M31697" s="1"/>
      <c r="V31697" s="1"/>
      <c r="Y31697" s="1"/>
    </row>
    <row r="31698" spans="6:25" x14ac:dyDescent="0.2">
      <c r="H31698" s="1"/>
      <c r="I31698" s="1"/>
      <c r="J31698" s="1"/>
      <c r="K31698" s="1"/>
      <c r="M31698" s="1"/>
      <c r="V31698" s="1"/>
      <c r="Y31698" s="1"/>
    </row>
    <row r="31699" spans="6:25" x14ac:dyDescent="0.2">
      <c r="H31699" s="1"/>
      <c r="I31699" s="1"/>
      <c r="J31699" s="1"/>
      <c r="K31699" s="1"/>
      <c r="M31699" s="1"/>
      <c r="V31699" s="1"/>
      <c r="Y31699" s="1"/>
    </row>
    <row r="31700" spans="6:25" x14ac:dyDescent="0.2">
      <c r="H31700" s="1"/>
      <c r="I31700" s="1"/>
      <c r="J31700" s="1"/>
      <c r="K31700" s="1"/>
      <c r="M31700" s="1"/>
      <c r="V31700" s="1"/>
      <c r="Y31700" s="1"/>
    </row>
    <row r="31701" spans="6:25" x14ac:dyDescent="0.2">
      <c r="H31701" s="1"/>
      <c r="I31701" s="1"/>
      <c r="J31701" s="1"/>
      <c r="K31701" s="1"/>
      <c r="M31701" s="1"/>
      <c r="V31701" s="1"/>
      <c r="Y31701" s="1"/>
    </row>
    <row r="31702" spans="6:25" x14ac:dyDescent="0.2">
      <c r="F31702" s="1"/>
      <c r="H31702" s="1"/>
      <c r="I31702" s="1"/>
      <c r="J31702" s="1"/>
      <c r="K31702" s="1"/>
      <c r="M31702" s="1"/>
      <c r="R31702" s="1"/>
      <c r="V31702" s="1"/>
      <c r="Y31702" s="1"/>
    </row>
    <row r="31703" spans="6:25" x14ac:dyDescent="0.2">
      <c r="F31703" s="1"/>
      <c r="H31703" s="1"/>
      <c r="I31703" s="1"/>
      <c r="J31703" s="1"/>
      <c r="K31703" s="1"/>
      <c r="M31703" s="1"/>
      <c r="R31703" s="1"/>
      <c r="V31703" s="1"/>
      <c r="Y31703" s="1"/>
    </row>
    <row r="31704" spans="6:25" x14ac:dyDescent="0.2">
      <c r="F31704" s="1"/>
      <c r="H31704" s="1"/>
      <c r="I31704" s="1"/>
      <c r="J31704" s="1"/>
      <c r="K31704" s="1"/>
      <c r="M31704" s="1"/>
      <c r="R31704" s="1"/>
      <c r="V31704" s="1"/>
      <c r="Y31704" s="1"/>
    </row>
    <row r="31705" spans="6:25" x14ac:dyDescent="0.2">
      <c r="F31705" s="1"/>
      <c r="H31705" s="1"/>
      <c r="I31705" s="1"/>
      <c r="J31705" s="1"/>
      <c r="K31705" s="1"/>
      <c r="M31705" s="1"/>
      <c r="R31705" s="1"/>
      <c r="V31705" s="1"/>
      <c r="Y31705" s="1"/>
    </row>
    <row r="31706" spans="6:25" x14ac:dyDescent="0.2">
      <c r="H31706" s="1"/>
      <c r="I31706" s="1"/>
      <c r="J31706" s="1"/>
      <c r="K31706" s="1"/>
      <c r="M31706" s="1"/>
      <c r="V31706" s="1"/>
      <c r="Y31706" s="1"/>
    </row>
    <row r="31707" spans="6:25" x14ac:dyDescent="0.2">
      <c r="H31707" s="1"/>
      <c r="I31707" s="1"/>
      <c r="J31707" s="1"/>
      <c r="K31707" s="1"/>
      <c r="M31707" s="1"/>
      <c r="V31707" s="1"/>
      <c r="W31707" s="1"/>
      <c r="Y31707" s="1"/>
    </row>
    <row r="31708" spans="6:25" x14ac:dyDescent="0.2">
      <c r="H31708" s="1"/>
      <c r="J31708" s="1"/>
      <c r="K31708" s="1"/>
      <c r="M31708" s="1"/>
      <c r="V31708" s="1"/>
      <c r="Y31708" s="1"/>
    </row>
    <row r="31709" spans="6:25" x14ac:dyDescent="0.2">
      <c r="H31709" s="1"/>
      <c r="I31709" s="1"/>
      <c r="J31709" s="1"/>
      <c r="K31709" s="1"/>
      <c r="M31709" s="1"/>
      <c r="Y31709" s="1"/>
    </row>
    <row r="31710" spans="6:25" x14ac:dyDescent="0.2">
      <c r="H31710" s="1"/>
      <c r="I31710" s="1"/>
      <c r="J31710" s="1"/>
      <c r="K31710" s="1"/>
      <c r="M31710" s="1"/>
      <c r="V31710" s="1"/>
      <c r="Y31710" s="1"/>
    </row>
    <row r="31711" spans="6:25" x14ac:dyDescent="0.2">
      <c r="F31711" s="1"/>
      <c r="H31711" s="1"/>
      <c r="I31711" s="1"/>
      <c r="J31711" s="1"/>
      <c r="K31711" s="1"/>
      <c r="M31711" s="1"/>
      <c r="R31711" s="1"/>
      <c r="V31711" s="1"/>
      <c r="Y31711" s="1"/>
    </row>
    <row r="31712" spans="6:25" x14ac:dyDescent="0.2">
      <c r="F31712" s="1"/>
      <c r="H31712" s="1"/>
      <c r="I31712" s="1"/>
      <c r="J31712" s="1"/>
      <c r="K31712" s="1"/>
      <c r="M31712" s="1"/>
      <c r="R31712" s="1"/>
      <c r="U31712" s="1"/>
      <c r="V31712" s="1"/>
      <c r="W31712" s="1"/>
      <c r="Y31712" s="1"/>
    </row>
    <row r="31713" spans="5:25" x14ac:dyDescent="0.2">
      <c r="F31713" s="1"/>
      <c r="H31713" s="1"/>
      <c r="I31713" s="1"/>
      <c r="J31713" s="1"/>
      <c r="K31713" s="1"/>
      <c r="M31713" s="1"/>
      <c r="R31713" s="1"/>
      <c r="V31713" s="1"/>
      <c r="Y31713" s="1"/>
    </row>
    <row r="31714" spans="5:25" x14ac:dyDescent="0.2">
      <c r="G31714" s="1"/>
      <c r="H31714" s="1"/>
      <c r="I31714" s="1"/>
      <c r="J31714" s="1"/>
      <c r="K31714" s="1"/>
      <c r="M31714" s="1"/>
      <c r="V31714" s="1"/>
      <c r="Y31714" s="1"/>
    </row>
    <row r="31715" spans="5:25" x14ac:dyDescent="0.2">
      <c r="H31715" s="1"/>
      <c r="I31715" s="1"/>
      <c r="J31715" s="1"/>
      <c r="K31715" s="1"/>
      <c r="M31715" s="1"/>
      <c r="V31715" s="1"/>
      <c r="Y31715" s="1"/>
    </row>
    <row r="31716" spans="5:25" x14ac:dyDescent="0.2">
      <c r="H31716" s="1"/>
      <c r="I31716" s="1"/>
      <c r="J31716" s="1"/>
      <c r="K31716" s="1"/>
      <c r="M31716" s="1"/>
      <c r="V31716" s="1"/>
      <c r="Y31716" s="1"/>
    </row>
    <row r="31717" spans="5:25" x14ac:dyDescent="0.2">
      <c r="H31717" s="1"/>
      <c r="I31717" s="1"/>
      <c r="J31717" s="1"/>
      <c r="K31717" s="1"/>
      <c r="M31717" s="1"/>
      <c r="Y31717" s="1"/>
    </row>
    <row r="31718" spans="5:25" x14ac:dyDescent="0.2">
      <c r="H31718" s="1"/>
      <c r="I31718" s="1"/>
      <c r="J31718" s="1"/>
      <c r="K31718" s="1"/>
      <c r="M31718" s="1"/>
      <c r="V31718" s="1"/>
      <c r="Y31718" s="1"/>
    </row>
    <row r="31719" spans="5:25" x14ac:dyDescent="0.2">
      <c r="H31719" s="1"/>
      <c r="I31719" s="1"/>
      <c r="J31719" s="1"/>
      <c r="K31719" s="1"/>
      <c r="M31719" s="1"/>
      <c r="V31719" s="1"/>
      <c r="Y31719" s="1"/>
    </row>
    <row r="31720" spans="5:25" x14ac:dyDescent="0.2">
      <c r="H31720" s="1"/>
      <c r="I31720" s="1"/>
      <c r="J31720" s="1"/>
      <c r="K31720" s="1"/>
      <c r="M31720" s="1"/>
      <c r="V31720" s="1"/>
      <c r="Y31720" s="1"/>
    </row>
    <row r="31721" spans="5:25" x14ac:dyDescent="0.2">
      <c r="H31721" s="1"/>
      <c r="I31721" s="1"/>
      <c r="J31721" s="1"/>
      <c r="K31721" s="1"/>
      <c r="M31721" s="1"/>
      <c r="U31721" s="1"/>
      <c r="V31721" s="1"/>
      <c r="Y31721" s="1"/>
    </row>
    <row r="31722" spans="5:25" x14ac:dyDescent="0.2">
      <c r="H31722" s="1"/>
      <c r="I31722" s="1"/>
      <c r="J31722" s="1"/>
      <c r="K31722" s="1"/>
      <c r="M31722" s="1"/>
      <c r="Y31722" s="1"/>
    </row>
    <row r="31723" spans="5:25" x14ac:dyDescent="0.2">
      <c r="H31723" s="1"/>
      <c r="I31723" s="1"/>
      <c r="J31723" s="1"/>
      <c r="K31723" s="1"/>
      <c r="M31723" s="1"/>
      <c r="Y31723" s="1"/>
    </row>
    <row r="31724" spans="5:25" x14ac:dyDescent="0.2">
      <c r="H31724" s="1"/>
      <c r="I31724" s="1"/>
      <c r="J31724" s="1"/>
      <c r="K31724" s="1"/>
      <c r="M31724" s="1"/>
      <c r="Y31724" s="1"/>
    </row>
    <row r="31725" spans="5:25" x14ac:dyDescent="0.2">
      <c r="H31725" s="1"/>
      <c r="I31725" s="1"/>
      <c r="J31725" s="1"/>
      <c r="K31725" s="1"/>
      <c r="M31725" s="1"/>
      <c r="V31725" s="1"/>
      <c r="Y31725" s="1"/>
    </row>
    <row r="31726" spans="5:25" x14ac:dyDescent="0.2">
      <c r="E31726" s="1"/>
      <c r="F31726" s="1"/>
      <c r="G31726" s="1"/>
      <c r="H31726" s="1"/>
      <c r="I31726" s="1"/>
      <c r="J31726" s="1"/>
      <c r="K31726" s="1"/>
      <c r="M31726" s="1"/>
      <c r="Q31726" s="1"/>
      <c r="R31726" s="1"/>
      <c r="S31726" s="1"/>
      <c r="U31726" s="1"/>
      <c r="V31726" s="1"/>
      <c r="W31726" s="1"/>
      <c r="Y31726" s="1"/>
    </row>
    <row r="31727" spans="5:25" x14ac:dyDescent="0.2">
      <c r="F31727" s="1"/>
      <c r="H31727" s="1"/>
      <c r="I31727" s="1"/>
      <c r="J31727" s="1"/>
      <c r="K31727" s="1"/>
      <c r="M31727" s="1"/>
      <c r="R31727" s="1"/>
      <c r="V31727" s="1"/>
      <c r="Y31727" s="1"/>
    </row>
    <row r="31728" spans="5:25" x14ac:dyDescent="0.2">
      <c r="H31728" s="1"/>
      <c r="J31728" s="1"/>
      <c r="K31728" s="1"/>
      <c r="M31728" s="1"/>
      <c r="V31728" s="1"/>
      <c r="Y31728" s="1"/>
    </row>
    <row r="31729" spans="5:25" x14ac:dyDescent="0.2">
      <c r="H31729" s="1"/>
      <c r="I31729" s="1"/>
      <c r="J31729" s="1"/>
      <c r="K31729" s="1"/>
      <c r="M31729" s="1"/>
      <c r="Y31729" s="1"/>
    </row>
    <row r="31730" spans="5:25" x14ac:dyDescent="0.2">
      <c r="F31730" s="1"/>
      <c r="H31730" s="1"/>
      <c r="I31730" s="1"/>
      <c r="J31730" s="1"/>
      <c r="K31730" s="1"/>
      <c r="M31730" s="1"/>
      <c r="R31730" s="1"/>
      <c r="U31730" s="1"/>
      <c r="V31730" s="1"/>
      <c r="W31730" s="1"/>
      <c r="Y31730" s="1"/>
    </row>
    <row r="31731" spans="5:25" x14ac:dyDescent="0.2">
      <c r="F31731" s="1"/>
      <c r="H31731" s="1"/>
      <c r="I31731" s="1"/>
      <c r="J31731" s="1"/>
      <c r="K31731" s="1"/>
      <c r="M31731" s="1"/>
      <c r="R31731" s="1"/>
      <c r="V31731" s="1"/>
      <c r="Y31731" s="1"/>
    </row>
    <row r="31732" spans="5:25" x14ac:dyDescent="0.2">
      <c r="F31732" s="1"/>
      <c r="H31732" s="1"/>
      <c r="I31732" s="1"/>
      <c r="J31732" s="1"/>
      <c r="K31732" s="1"/>
      <c r="M31732" s="1"/>
      <c r="R31732" s="1"/>
      <c r="V31732" s="1"/>
      <c r="Y31732" s="1"/>
    </row>
    <row r="31733" spans="5:25" x14ac:dyDescent="0.2">
      <c r="F31733" s="1"/>
      <c r="H31733" s="1"/>
      <c r="I31733" s="1"/>
      <c r="J31733" s="1"/>
      <c r="K31733" s="1"/>
      <c r="M31733" s="1"/>
      <c r="R31733" s="1"/>
      <c r="V31733" s="1"/>
      <c r="Y31733" s="1"/>
    </row>
    <row r="31734" spans="5:25" x14ac:dyDescent="0.2">
      <c r="F31734" s="1"/>
      <c r="H31734" s="1"/>
      <c r="I31734" s="1"/>
      <c r="J31734" s="1"/>
      <c r="K31734" s="1"/>
      <c r="M31734" s="1"/>
      <c r="R31734" s="1"/>
      <c r="V31734" s="1"/>
      <c r="Y31734" s="1"/>
    </row>
    <row r="31735" spans="5:25" x14ac:dyDescent="0.2">
      <c r="F31735" s="1"/>
      <c r="H31735" s="1"/>
      <c r="I31735" s="1"/>
      <c r="J31735" s="1"/>
      <c r="K31735" s="1"/>
      <c r="M31735" s="1"/>
      <c r="R31735" s="1"/>
      <c r="V31735" s="1"/>
      <c r="Y31735" s="1"/>
    </row>
    <row r="31736" spans="5:25" x14ac:dyDescent="0.2">
      <c r="H31736" s="1"/>
      <c r="I31736" s="1"/>
      <c r="J31736" s="1"/>
      <c r="K31736" s="1"/>
      <c r="M31736" s="1"/>
      <c r="U31736" s="1"/>
      <c r="V31736" s="1"/>
      <c r="Y31736" s="1"/>
    </row>
    <row r="31737" spans="5:25" x14ac:dyDescent="0.2">
      <c r="E31737" s="1"/>
      <c r="G31737" s="1"/>
      <c r="H31737" s="1"/>
      <c r="I31737" s="1"/>
      <c r="J31737" s="1"/>
      <c r="K31737" s="1"/>
      <c r="M31737" s="1"/>
      <c r="Q31737" s="1"/>
      <c r="S31737" s="1"/>
      <c r="U31737" s="1"/>
      <c r="V31737" s="1"/>
      <c r="W31737" s="1"/>
      <c r="Y31737" s="1"/>
    </row>
    <row r="31738" spans="5:25" x14ac:dyDescent="0.2">
      <c r="H31738" s="1"/>
      <c r="I31738" s="1"/>
      <c r="J31738" s="1"/>
      <c r="K31738" s="1"/>
      <c r="M31738" s="1"/>
      <c r="Y31738" s="1"/>
    </row>
    <row r="31739" spans="5:25" x14ac:dyDescent="0.2">
      <c r="H31739" s="1"/>
      <c r="I31739" s="1"/>
      <c r="J31739" s="1"/>
      <c r="K31739" s="1"/>
      <c r="M31739" s="1"/>
      <c r="U31739" s="1"/>
      <c r="V31739" s="1"/>
      <c r="W31739" s="1"/>
      <c r="Y31739" s="1"/>
    </row>
    <row r="31740" spans="5:25" x14ac:dyDescent="0.2">
      <c r="E31740" s="1"/>
      <c r="F31740" s="1"/>
      <c r="H31740" s="1"/>
      <c r="I31740" s="1"/>
      <c r="J31740" s="1"/>
      <c r="K31740" s="1"/>
      <c r="M31740" s="1"/>
      <c r="Q31740" s="1"/>
      <c r="R31740" s="1"/>
      <c r="U31740" s="1"/>
      <c r="V31740" s="1"/>
      <c r="W31740" s="1"/>
      <c r="Y31740" s="1"/>
    </row>
    <row r="31741" spans="5:25" x14ac:dyDescent="0.2">
      <c r="F31741" s="1"/>
      <c r="H31741" s="1"/>
      <c r="I31741" s="1"/>
      <c r="J31741" s="1"/>
      <c r="K31741" s="1"/>
      <c r="M31741" s="1"/>
      <c r="R31741" s="1"/>
      <c r="V31741" s="1"/>
      <c r="Y31741" s="1"/>
    </row>
    <row r="31742" spans="5:25" x14ac:dyDescent="0.2">
      <c r="F31742" s="1"/>
      <c r="G31742" s="1"/>
      <c r="H31742" s="1"/>
      <c r="I31742" s="1"/>
      <c r="J31742" s="1"/>
      <c r="K31742" s="1"/>
      <c r="M31742" s="1"/>
      <c r="R31742" s="1"/>
      <c r="V31742" s="1"/>
      <c r="Y31742" s="1"/>
    </row>
    <row r="31743" spans="5:25" x14ac:dyDescent="0.2">
      <c r="H31743" s="1"/>
      <c r="I31743" s="1"/>
      <c r="J31743" s="1"/>
      <c r="K31743" s="1"/>
      <c r="M31743" s="1"/>
      <c r="V31743" s="1"/>
      <c r="Y31743" s="1"/>
    </row>
    <row r="31744" spans="5:25" x14ac:dyDescent="0.2">
      <c r="H31744" s="1"/>
      <c r="I31744" s="1"/>
      <c r="J31744" s="1"/>
      <c r="K31744" s="1"/>
      <c r="M31744" s="1"/>
      <c r="U31744" s="1"/>
      <c r="V31744" s="1"/>
      <c r="W31744" s="1"/>
      <c r="Y31744" s="1"/>
    </row>
    <row r="31745" spans="5:25" x14ac:dyDescent="0.2">
      <c r="H31745" s="1"/>
      <c r="I31745" s="1"/>
      <c r="J31745" s="1"/>
      <c r="K31745" s="1"/>
      <c r="M31745" s="1"/>
      <c r="V31745" s="1"/>
      <c r="Y31745" s="1"/>
    </row>
    <row r="31746" spans="5:25" x14ac:dyDescent="0.2">
      <c r="H31746" s="1"/>
      <c r="I31746" s="1"/>
      <c r="J31746" s="1"/>
      <c r="K31746" s="1"/>
      <c r="M31746" s="1"/>
      <c r="V31746" s="1"/>
      <c r="Y31746" s="1"/>
    </row>
    <row r="31747" spans="5:25" x14ac:dyDescent="0.2">
      <c r="H31747" s="1"/>
      <c r="I31747" s="1"/>
      <c r="J31747" s="1"/>
      <c r="K31747" s="1"/>
      <c r="M31747" s="1"/>
      <c r="V31747" s="1"/>
      <c r="Y31747" s="1"/>
    </row>
    <row r="31748" spans="5:25" x14ac:dyDescent="0.2">
      <c r="H31748" s="1"/>
      <c r="J31748" s="1"/>
      <c r="K31748" s="1"/>
      <c r="M31748" s="1"/>
      <c r="V31748" s="1"/>
      <c r="Y31748" s="1"/>
    </row>
    <row r="31749" spans="5:25" x14ac:dyDescent="0.2">
      <c r="H31749" s="1"/>
      <c r="I31749" s="1"/>
      <c r="J31749" s="1"/>
      <c r="K31749" s="1"/>
      <c r="M31749" s="1"/>
      <c r="V31749" s="1"/>
      <c r="Y31749" s="1"/>
    </row>
    <row r="31750" spans="5:25" x14ac:dyDescent="0.2">
      <c r="F31750" s="1"/>
      <c r="H31750" s="1"/>
      <c r="I31750" s="1"/>
      <c r="J31750" s="1"/>
      <c r="K31750" s="1"/>
      <c r="M31750" s="1"/>
      <c r="R31750" s="1"/>
      <c r="V31750" s="1"/>
      <c r="Y31750" s="1"/>
    </row>
    <row r="31751" spans="5:25" x14ac:dyDescent="0.2">
      <c r="F31751" s="1"/>
      <c r="H31751" s="1"/>
      <c r="I31751" s="1"/>
      <c r="J31751" s="1"/>
      <c r="K31751" s="1"/>
      <c r="M31751" s="1"/>
      <c r="R31751" s="1"/>
      <c r="V31751" s="1"/>
      <c r="Y31751" s="1"/>
    </row>
    <row r="31752" spans="5:25" x14ac:dyDescent="0.2">
      <c r="F31752" s="1"/>
      <c r="H31752" s="1"/>
      <c r="I31752" s="1"/>
      <c r="J31752" s="1"/>
      <c r="K31752" s="1"/>
      <c r="M31752" s="1"/>
      <c r="R31752" s="1"/>
      <c r="V31752" s="1"/>
      <c r="Y31752" s="1"/>
    </row>
    <row r="31753" spans="5:25" x14ac:dyDescent="0.2">
      <c r="F31753" s="1"/>
      <c r="H31753" s="1"/>
      <c r="I31753" s="1"/>
      <c r="J31753" s="1"/>
      <c r="K31753" s="1"/>
      <c r="M31753" s="1"/>
      <c r="R31753" s="1"/>
      <c r="V31753" s="1"/>
      <c r="Y31753" s="1"/>
    </row>
    <row r="31754" spans="5:25" x14ac:dyDescent="0.2">
      <c r="F31754" s="1"/>
      <c r="H31754" s="1"/>
      <c r="I31754" s="1"/>
      <c r="J31754" s="1"/>
      <c r="K31754" s="1"/>
      <c r="M31754" s="1"/>
      <c r="R31754" s="1"/>
      <c r="V31754" s="1"/>
      <c r="Y31754" s="1"/>
    </row>
    <row r="31755" spans="5:25" x14ac:dyDescent="0.2">
      <c r="F31755" s="1"/>
      <c r="H31755" s="1"/>
      <c r="I31755" s="1"/>
      <c r="J31755" s="1"/>
      <c r="K31755" s="1"/>
      <c r="M31755" s="1"/>
      <c r="R31755" s="1"/>
      <c r="V31755" s="1"/>
      <c r="Y31755" s="1"/>
    </row>
    <row r="31756" spans="5:25" x14ac:dyDescent="0.2">
      <c r="F31756" s="1"/>
      <c r="G31756" s="1"/>
      <c r="H31756" s="1"/>
      <c r="I31756" s="1"/>
      <c r="J31756" s="1"/>
      <c r="K31756" s="1"/>
      <c r="M31756" s="1"/>
      <c r="R31756" s="1"/>
      <c r="U31756" s="1"/>
      <c r="V31756" s="1"/>
      <c r="W31756" s="1"/>
      <c r="Y31756" s="1"/>
    </row>
    <row r="31757" spans="5:25" x14ac:dyDescent="0.2">
      <c r="F31757" s="1"/>
      <c r="G31757" s="1"/>
      <c r="H31757" s="1"/>
      <c r="I31757" s="1"/>
      <c r="J31757" s="1"/>
      <c r="K31757" s="1"/>
      <c r="M31757" s="1"/>
      <c r="V31757" s="1"/>
      <c r="Y31757" s="1"/>
    </row>
    <row r="31758" spans="5:25" x14ac:dyDescent="0.2">
      <c r="E31758" s="1"/>
      <c r="F31758" s="1"/>
      <c r="G31758" s="1"/>
      <c r="H31758" s="1"/>
      <c r="I31758" s="1"/>
      <c r="J31758" s="1"/>
      <c r="K31758" s="1"/>
      <c r="M31758" s="1"/>
      <c r="Q31758" s="1"/>
      <c r="R31758" s="1"/>
      <c r="S31758" s="1"/>
      <c r="U31758" s="1"/>
      <c r="V31758" s="1"/>
      <c r="W31758" s="1"/>
      <c r="Y31758" s="1"/>
    </row>
    <row r="31759" spans="5:25" x14ac:dyDescent="0.2">
      <c r="F31759" s="1"/>
      <c r="H31759" s="1"/>
      <c r="I31759" s="1"/>
      <c r="J31759" s="1"/>
      <c r="K31759" s="1"/>
      <c r="M31759" s="1"/>
      <c r="R31759" s="1"/>
      <c r="U31759" s="1"/>
      <c r="V31759" s="1"/>
      <c r="W31759" s="1"/>
      <c r="Y31759" s="1"/>
    </row>
    <row r="31760" spans="5:25" x14ac:dyDescent="0.2">
      <c r="H31760" s="1"/>
      <c r="I31760" s="1"/>
      <c r="J31760" s="1"/>
      <c r="K31760" s="1"/>
      <c r="M31760" s="1"/>
      <c r="V31760" s="1"/>
      <c r="Y31760" s="1"/>
    </row>
    <row r="31761" spans="5:25" x14ac:dyDescent="0.2">
      <c r="H31761" s="1"/>
      <c r="I31761" s="1"/>
      <c r="J31761" s="1"/>
      <c r="K31761" s="1"/>
      <c r="M31761" s="1"/>
      <c r="V31761" s="1"/>
      <c r="Y31761" s="1"/>
    </row>
    <row r="31762" spans="5:25" x14ac:dyDescent="0.2">
      <c r="F31762" s="1"/>
      <c r="H31762" s="1"/>
      <c r="I31762" s="1"/>
      <c r="J31762" s="1"/>
      <c r="K31762" s="1"/>
      <c r="M31762" s="1"/>
      <c r="R31762" s="1"/>
      <c r="V31762" s="1"/>
      <c r="Y31762" s="1"/>
    </row>
    <row r="31763" spans="5:25" x14ac:dyDescent="0.2">
      <c r="F31763" s="1"/>
      <c r="H31763" s="1"/>
      <c r="I31763" s="1"/>
      <c r="J31763" s="1"/>
      <c r="K31763" s="1"/>
      <c r="M31763" s="1"/>
      <c r="R31763" s="1"/>
      <c r="U31763" s="1"/>
      <c r="V31763" s="1"/>
      <c r="W31763" s="1"/>
      <c r="Y31763" s="1"/>
    </row>
    <row r="31764" spans="5:25" x14ac:dyDescent="0.2">
      <c r="F31764" s="1"/>
      <c r="H31764" s="1"/>
      <c r="I31764" s="1"/>
      <c r="J31764" s="1"/>
      <c r="K31764" s="1"/>
      <c r="M31764" s="1"/>
      <c r="R31764" s="1"/>
      <c r="V31764" s="1"/>
      <c r="Y31764" s="1"/>
    </row>
    <row r="31765" spans="5:25" x14ac:dyDescent="0.2">
      <c r="H31765" s="1"/>
      <c r="I31765" s="1"/>
      <c r="J31765" s="1"/>
      <c r="K31765" s="1"/>
      <c r="M31765" s="1"/>
      <c r="V31765" s="1"/>
      <c r="Y31765" s="1"/>
    </row>
    <row r="31766" spans="5:25" x14ac:dyDescent="0.2">
      <c r="F31766" s="1"/>
      <c r="H31766" s="1"/>
      <c r="I31766" s="1"/>
      <c r="J31766" s="1"/>
      <c r="K31766" s="1"/>
      <c r="M31766" s="1"/>
      <c r="R31766" s="1"/>
      <c r="V31766" s="1"/>
      <c r="Y31766" s="1"/>
    </row>
    <row r="31767" spans="5:25" x14ac:dyDescent="0.2">
      <c r="F31767" s="1"/>
      <c r="H31767" s="1"/>
      <c r="I31767" s="1"/>
      <c r="J31767" s="1"/>
      <c r="K31767" s="1"/>
      <c r="M31767" s="1"/>
      <c r="R31767" s="1"/>
      <c r="U31767" s="1"/>
      <c r="V31767" s="1"/>
      <c r="W31767" s="1"/>
      <c r="Y31767" s="1"/>
    </row>
    <row r="31768" spans="5:25" x14ac:dyDescent="0.2">
      <c r="F31768" s="1"/>
      <c r="H31768" s="1"/>
      <c r="J31768" s="1"/>
      <c r="K31768" s="1"/>
      <c r="M31768" s="1"/>
      <c r="R31768" s="1"/>
      <c r="V31768" s="1"/>
      <c r="Y31768" s="1"/>
    </row>
    <row r="31769" spans="5:25" x14ac:dyDescent="0.2">
      <c r="F31769" s="1"/>
      <c r="H31769" s="1"/>
      <c r="I31769" s="1"/>
      <c r="J31769" s="1"/>
      <c r="K31769" s="1"/>
      <c r="M31769" s="1"/>
      <c r="R31769" s="1"/>
      <c r="V31769" s="1"/>
      <c r="Y31769" s="1"/>
    </row>
    <row r="31770" spans="5:25" x14ac:dyDescent="0.2">
      <c r="F31770" s="1"/>
      <c r="H31770" s="1"/>
      <c r="I31770" s="1"/>
      <c r="J31770" s="1"/>
      <c r="K31770" s="1"/>
      <c r="M31770" s="1"/>
      <c r="R31770" s="1"/>
      <c r="V31770" s="1"/>
      <c r="Y31770" s="1"/>
    </row>
    <row r="31771" spans="5:25" x14ac:dyDescent="0.2">
      <c r="F31771" s="1"/>
      <c r="H31771" s="1"/>
      <c r="I31771" s="1"/>
      <c r="J31771" s="1"/>
      <c r="K31771" s="1"/>
      <c r="M31771" s="1"/>
      <c r="R31771" s="1"/>
      <c r="V31771" s="1"/>
      <c r="Y31771" s="1"/>
    </row>
    <row r="31772" spans="5:25" x14ac:dyDescent="0.2">
      <c r="F31772" s="1"/>
      <c r="H31772" s="1"/>
      <c r="I31772" s="1"/>
      <c r="J31772" s="1"/>
      <c r="K31772" s="1"/>
      <c r="M31772" s="1"/>
      <c r="R31772" s="1"/>
      <c r="V31772" s="1"/>
      <c r="Y31772" s="1"/>
    </row>
    <row r="31773" spans="5:25" x14ac:dyDescent="0.2">
      <c r="E31773" s="1"/>
      <c r="F31773" s="1"/>
      <c r="H31773" s="1"/>
      <c r="I31773" s="1"/>
      <c r="J31773" s="1"/>
      <c r="K31773" s="1"/>
      <c r="M31773" s="1"/>
      <c r="Q31773" s="1"/>
      <c r="R31773" s="1"/>
      <c r="U31773" s="1"/>
      <c r="V31773" s="1"/>
      <c r="W31773" s="1"/>
      <c r="Y31773" s="1"/>
    </row>
    <row r="31774" spans="5:25" x14ac:dyDescent="0.2">
      <c r="F31774" s="1"/>
      <c r="H31774" s="1"/>
      <c r="I31774" s="1"/>
      <c r="J31774" s="1"/>
      <c r="K31774" s="1"/>
      <c r="M31774" s="1"/>
      <c r="R31774" s="1"/>
      <c r="U31774" s="1"/>
      <c r="V31774" s="1"/>
      <c r="W31774" s="1"/>
      <c r="Y31774" s="1"/>
    </row>
    <row r="31775" spans="5:25" x14ac:dyDescent="0.2">
      <c r="F31775" s="1"/>
      <c r="H31775" s="1"/>
      <c r="I31775" s="1"/>
      <c r="J31775" s="1"/>
      <c r="K31775" s="1"/>
      <c r="M31775" s="1"/>
      <c r="R31775" s="1"/>
      <c r="V31775" s="1"/>
      <c r="Y31775" s="1"/>
    </row>
    <row r="31776" spans="5:25" x14ac:dyDescent="0.2">
      <c r="F31776" s="1"/>
      <c r="H31776" s="1"/>
      <c r="I31776" s="1"/>
      <c r="J31776" s="1"/>
      <c r="K31776" s="1"/>
      <c r="M31776" s="1"/>
      <c r="R31776" s="1"/>
      <c r="V31776" s="1"/>
      <c r="Y31776" s="1"/>
    </row>
    <row r="31777" spans="6:25" x14ac:dyDescent="0.2">
      <c r="F31777" s="1"/>
      <c r="H31777" s="1"/>
      <c r="I31777" s="1"/>
      <c r="J31777" s="1"/>
      <c r="K31777" s="1"/>
      <c r="M31777" s="1"/>
      <c r="R31777" s="1"/>
      <c r="V31777" s="1"/>
      <c r="Y31777" s="1"/>
    </row>
    <row r="31778" spans="6:25" x14ac:dyDescent="0.2">
      <c r="F31778" s="1"/>
      <c r="H31778" s="1"/>
      <c r="I31778" s="1"/>
      <c r="J31778" s="1"/>
      <c r="K31778" s="1"/>
      <c r="M31778" s="1"/>
      <c r="R31778" s="1"/>
      <c r="V31778" s="1"/>
      <c r="Y31778" s="1"/>
    </row>
    <row r="31779" spans="6:25" x14ac:dyDescent="0.2">
      <c r="F31779" s="1"/>
      <c r="G31779" s="1"/>
      <c r="H31779" s="1"/>
      <c r="I31779" s="1"/>
      <c r="J31779" s="1"/>
      <c r="K31779" s="1"/>
      <c r="M31779" s="1"/>
      <c r="R31779" s="1"/>
      <c r="S31779" s="1"/>
      <c r="V31779" s="1"/>
      <c r="W31779" s="1"/>
      <c r="Y31779" s="1"/>
    </row>
    <row r="31780" spans="6:25" x14ac:dyDescent="0.2">
      <c r="H31780" s="1"/>
      <c r="I31780" s="1"/>
      <c r="J31780" s="1"/>
      <c r="K31780" s="1"/>
      <c r="M31780" s="1"/>
      <c r="V31780" s="1"/>
      <c r="Y31780" s="1"/>
    </row>
    <row r="31781" spans="6:25" x14ac:dyDescent="0.2">
      <c r="F31781" s="1"/>
      <c r="H31781" s="1"/>
      <c r="I31781" s="1"/>
      <c r="J31781" s="1"/>
      <c r="K31781" s="1"/>
      <c r="M31781" s="1"/>
      <c r="R31781" s="1"/>
      <c r="V31781" s="1"/>
      <c r="Y31781" s="1"/>
    </row>
    <row r="31782" spans="6:25" x14ac:dyDescent="0.2">
      <c r="F31782" s="1"/>
      <c r="H31782" s="1"/>
      <c r="I31782" s="1"/>
      <c r="J31782" s="1"/>
      <c r="K31782" s="1"/>
      <c r="M31782" s="1"/>
      <c r="R31782" s="1"/>
      <c r="V31782" s="1"/>
      <c r="Y31782" s="1"/>
    </row>
    <row r="31783" spans="6:25" x14ac:dyDescent="0.2">
      <c r="F31783" s="1"/>
      <c r="H31783" s="1"/>
      <c r="I31783" s="1"/>
      <c r="J31783" s="1"/>
      <c r="K31783" s="1"/>
      <c r="M31783" s="1"/>
      <c r="R31783" s="1"/>
      <c r="V31783" s="1"/>
      <c r="Y31783" s="1"/>
    </row>
    <row r="31784" spans="6:25" x14ac:dyDescent="0.2">
      <c r="F31784" s="1"/>
      <c r="H31784" s="1"/>
      <c r="I31784" s="1"/>
      <c r="J31784" s="1"/>
      <c r="K31784" s="1"/>
      <c r="M31784" s="1"/>
      <c r="R31784" s="1"/>
      <c r="U31784" s="1"/>
      <c r="V31784" s="1"/>
      <c r="W31784" s="1"/>
      <c r="Y31784" s="1"/>
    </row>
    <row r="31785" spans="6:25" x14ac:dyDescent="0.2">
      <c r="F31785" s="1"/>
      <c r="H31785" s="1"/>
      <c r="I31785" s="1"/>
      <c r="J31785" s="1"/>
      <c r="K31785" s="1"/>
      <c r="M31785" s="1"/>
      <c r="R31785" s="1"/>
      <c r="V31785" s="1"/>
      <c r="Y31785" s="1"/>
    </row>
    <row r="31786" spans="6:25" x14ac:dyDescent="0.2">
      <c r="F31786" s="1"/>
      <c r="H31786" s="1"/>
      <c r="I31786" s="1"/>
      <c r="J31786" s="1"/>
      <c r="K31786" s="1"/>
      <c r="M31786" s="1"/>
      <c r="R31786" s="1"/>
      <c r="V31786" s="1"/>
      <c r="Y31786" s="1"/>
    </row>
    <row r="31787" spans="6:25" x14ac:dyDescent="0.2">
      <c r="F31787" s="1"/>
      <c r="H31787" s="1"/>
      <c r="I31787" s="1"/>
      <c r="J31787" s="1"/>
      <c r="K31787" s="1"/>
      <c r="M31787" s="1"/>
      <c r="R31787" s="1"/>
      <c r="V31787" s="1"/>
      <c r="Y31787" s="1"/>
    </row>
    <row r="31788" spans="6:25" x14ac:dyDescent="0.2">
      <c r="H31788" s="1"/>
      <c r="I31788" s="1"/>
      <c r="K31788" s="1"/>
      <c r="M31788" s="1"/>
      <c r="U31788" s="1"/>
      <c r="W31788" s="1"/>
      <c r="Y31788" s="1"/>
    </row>
    <row r="31789" spans="6:25" x14ac:dyDescent="0.2">
      <c r="F31789" s="1"/>
      <c r="H31789" s="1"/>
      <c r="I31789" s="1"/>
      <c r="J31789" s="1"/>
      <c r="K31789" s="1"/>
      <c r="M31789" s="1"/>
      <c r="R31789" s="1"/>
      <c r="V31789" s="1"/>
      <c r="Y31789" s="1"/>
    </row>
    <row r="31790" spans="6:25" x14ac:dyDescent="0.2">
      <c r="F31790" s="1"/>
      <c r="H31790" s="1"/>
      <c r="I31790" s="1"/>
      <c r="J31790" s="1"/>
      <c r="K31790" s="1"/>
      <c r="M31790" s="1"/>
      <c r="R31790" s="1"/>
      <c r="V31790" s="1"/>
      <c r="Y31790" s="1"/>
    </row>
    <row r="31791" spans="6:25" x14ac:dyDescent="0.2">
      <c r="F31791" s="1"/>
      <c r="H31791" s="1"/>
      <c r="I31791" s="1"/>
      <c r="J31791" s="1"/>
      <c r="K31791" s="1"/>
      <c r="M31791" s="1"/>
      <c r="R31791" s="1"/>
      <c r="V31791" s="1"/>
      <c r="Y31791" s="1"/>
    </row>
    <row r="31792" spans="6:25" x14ac:dyDescent="0.2">
      <c r="F31792" s="1"/>
      <c r="H31792" s="1"/>
      <c r="I31792" s="1"/>
      <c r="J31792" s="1"/>
      <c r="K31792" s="1"/>
      <c r="M31792" s="1"/>
      <c r="R31792" s="1"/>
      <c r="V31792" s="1"/>
      <c r="Y31792" s="1"/>
    </row>
    <row r="31793" spans="6:25" x14ac:dyDescent="0.2">
      <c r="F31793" s="1"/>
      <c r="H31793" s="1"/>
      <c r="I31793" s="1"/>
      <c r="J31793" s="1"/>
      <c r="K31793" s="1"/>
      <c r="M31793" s="1"/>
      <c r="R31793" s="1"/>
      <c r="V31793" s="1"/>
      <c r="Y31793" s="1"/>
    </row>
    <row r="31794" spans="6:25" x14ac:dyDescent="0.2">
      <c r="G31794" s="1"/>
      <c r="H31794" s="1"/>
      <c r="I31794" s="1"/>
      <c r="J31794" s="1"/>
      <c r="K31794" s="1"/>
      <c r="M31794" s="1"/>
      <c r="V31794" s="1"/>
      <c r="Y31794" s="1"/>
    </row>
    <row r="31795" spans="6:25" x14ac:dyDescent="0.2">
      <c r="H31795" s="1"/>
      <c r="I31795" s="1"/>
      <c r="J31795" s="1"/>
      <c r="K31795" s="1"/>
      <c r="M31795" s="1"/>
      <c r="V31795" s="1"/>
      <c r="Y31795" s="1"/>
    </row>
    <row r="31796" spans="6:25" x14ac:dyDescent="0.2">
      <c r="H31796" s="1"/>
      <c r="I31796" s="1"/>
      <c r="J31796" s="1"/>
      <c r="K31796" s="1"/>
      <c r="M31796" s="1"/>
      <c r="V31796" s="1"/>
      <c r="Y31796" s="1"/>
    </row>
    <row r="31797" spans="6:25" x14ac:dyDescent="0.2">
      <c r="H31797" s="1"/>
      <c r="I31797" s="1"/>
      <c r="J31797" s="1"/>
      <c r="K31797" s="1"/>
      <c r="M31797" s="1"/>
      <c r="V31797" s="1"/>
      <c r="Y31797" s="1"/>
    </row>
    <row r="31798" spans="6:25" x14ac:dyDescent="0.2">
      <c r="H31798" s="1"/>
      <c r="I31798" s="1"/>
      <c r="J31798" s="1"/>
      <c r="K31798" s="1"/>
      <c r="M31798" s="1"/>
      <c r="V31798" s="1"/>
      <c r="Y31798" s="1"/>
    </row>
    <row r="31799" spans="6:25" x14ac:dyDescent="0.2">
      <c r="H31799" s="1"/>
      <c r="I31799" s="1"/>
      <c r="J31799" s="1"/>
      <c r="K31799" s="1"/>
      <c r="M31799" s="1"/>
      <c r="Y31799" s="1"/>
    </row>
    <row r="31800" spans="6:25" x14ac:dyDescent="0.2">
      <c r="H31800" s="1"/>
      <c r="I31800" s="1"/>
      <c r="J31800" s="1"/>
      <c r="K31800" s="1"/>
      <c r="M31800" s="1"/>
      <c r="V31800" s="1"/>
      <c r="Y31800" s="1"/>
    </row>
    <row r="31801" spans="6:25" x14ac:dyDescent="0.2">
      <c r="H31801" s="1"/>
      <c r="I31801" s="1"/>
      <c r="J31801" s="1"/>
      <c r="K31801" s="1"/>
      <c r="M31801" s="1"/>
      <c r="Y31801" s="1"/>
    </row>
    <row r="31802" spans="6:25" x14ac:dyDescent="0.2">
      <c r="H31802" s="1"/>
      <c r="I31802" s="1"/>
      <c r="J31802" s="1"/>
      <c r="K31802" s="1"/>
      <c r="M31802" s="1"/>
      <c r="Y31802" s="1"/>
    </row>
    <row r="31803" spans="6:25" x14ac:dyDescent="0.2">
      <c r="G31803" s="1"/>
      <c r="H31803" s="1"/>
      <c r="I31803" s="1"/>
      <c r="J31803" s="1"/>
      <c r="K31803" s="1"/>
      <c r="M31803" s="1"/>
      <c r="S31803" s="1"/>
      <c r="U31803" s="1"/>
      <c r="V31803" s="1"/>
      <c r="W31803" s="1"/>
      <c r="Y31803" s="1"/>
    </row>
    <row r="31804" spans="6:25" x14ac:dyDescent="0.2">
      <c r="H31804" s="1"/>
      <c r="I31804" s="1"/>
      <c r="J31804" s="1"/>
      <c r="K31804" s="1"/>
      <c r="M31804" s="1"/>
      <c r="Y31804" s="1"/>
    </row>
    <row r="31805" spans="6:25" x14ac:dyDescent="0.2">
      <c r="H31805" s="1"/>
      <c r="I31805" s="1"/>
      <c r="J31805" s="1"/>
      <c r="K31805" s="1"/>
      <c r="M31805" s="1"/>
      <c r="V31805" s="1"/>
      <c r="Y31805" s="1"/>
    </row>
    <row r="31806" spans="6:25" x14ac:dyDescent="0.2">
      <c r="H31806" s="1"/>
      <c r="I31806" s="1"/>
      <c r="J31806" s="1"/>
      <c r="K31806" s="1"/>
      <c r="M31806" s="1"/>
    </row>
    <row r="31807" spans="6:25" x14ac:dyDescent="0.2">
      <c r="H31807" s="1"/>
      <c r="I31807" s="1"/>
      <c r="J31807" s="1"/>
      <c r="K31807" s="1"/>
      <c r="M31807" s="1"/>
    </row>
    <row r="31808" spans="6:25" x14ac:dyDescent="0.2">
      <c r="H31808" s="1"/>
      <c r="K31808" s="1"/>
      <c r="M31808" s="1"/>
    </row>
    <row r="31809" spans="6:18" x14ac:dyDescent="0.2">
      <c r="H31809" s="1"/>
      <c r="I31809" s="1"/>
      <c r="J31809" s="1"/>
      <c r="K31809" s="1"/>
      <c r="M31809" s="1"/>
    </row>
    <row r="31810" spans="6:18" x14ac:dyDescent="0.2">
      <c r="H31810" s="1"/>
      <c r="I31810" s="1"/>
      <c r="J31810" s="1"/>
      <c r="K31810" s="1"/>
      <c r="M31810" s="1"/>
    </row>
    <row r="31811" spans="6:18" x14ac:dyDescent="0.2">
      <c r="H31811" s="1"/>
      <c r="I31811" s="1"/>
      <c r="J31811" s="1"/>
      <c r="K31811" s="1"/>
      <c r="M31811" s="1"/>
    </row>
    <row r="31812" spans="6:18" x14ac:dyDescent="0.2">
      <c r="H31812" s="1"/>
      <c r="I31812" s="1"/>
      <c r="J31812" s="1"/>
      <c r="K31812" s="1"/>
      <c r="M31812" s="1"/>
    </row>
    <row r="31813" spans="6:18" x14ac:dyDescent="0.2">
      <c r="H31813" s="1"/>
      <c r="I31813" s="1"/>
      <c r="J31813" s="1"/>
      <c r="K31813" s="1"/>
      <c r="M31813" s="1"/>
    </row>
    <row r="31814" spans="6:18" x14ac:dyDescent="0.2">
      <c r="H31814" s="1"/>
      <c r="I31814" s="1"/>
      <c r="J31814" s="1"/>
      <c r="K31814" s="1"/>
      <c r="M31814" s="1"/>
    </row>
    <row r="31815" spans="6:18" x14ac:dyDescent="0.2">
      <c r="H31815" s="1"/>
      <c r="I31815" s="1"/>
      <c r="J31815" s="1"/>
      <c r="K31815" s="1"/>
      <c r="M31815" s="1"/>
    </row>
    <row r="31816" spans="6:18" x14ac:dyDescent="0.2">
      <c r="F31816" s="1"/>
      <c r="H31816" s="1"/>
      <c r="I31816" s="1"/>
      <c r="J31816" s="1"/>
      <c r="K31816" s="1"/>
      <c r="M31816" s="1"/>
      <c r="R31816" s="1"/>
    </row>
    <row r="31817" spans="6:18" x14ac:dyDescent="0.2">
      <c r="H31817" s="1"/>
      <c r="I31817" s="1"/>
      <c r="J31817" s="1"/>
      <c r="K31817" s="1"/>
      <c r="M31817" s="1"/>
    </row>
    <row r="31818" spans="6:18" x14ac:dyDescent="0.2">
      <c r="H31818" s="1"/>
      <c r="I31818" s="1"/>
      <c r="J31818" s="1"/>
      <c r="K31818" s="1"/>
      <c r="M31818" s="1"/>
    </row>
    <row r="31819" spans="6:18" x14ac:dyDescent="0.2">
      <c r="H31819" s="1"/>
      <c r="I31819" s="1"/>
      <c r="J31819" s="1"/>
      <c r="K31819" s="1"/>
      <c r="M31819" s="1"/>
    </row>
    <row r="31820" spans="6:18" x14ac:dyDescent="0.2">
      <c r="F31820" s="1"/>
      <c r="H31820" s="1"/>
      <c r="I31820" s="1"/>
      <c r="J31820" s="1"/>
      <c r="K31820" s="1"/>
      <c r="M31820" s="1"/>
      <c r="R31820" s="1"/>
    </row>
    <row r="31821" spans="6:18" x14ac:dyDescent="0.2">
      <c r="H31821" s="1"/>
      <c r="I31821" s="1"/>
      <c r="J31821" s="1"/>
      <c r="K31821" s="1"/>
      <c r="M31821" s="1"/>
    </row>
    <row r="31822" spans="6:18" x14ac:dyDescent="0.2">
      <c r="G31822" s="1"/>
      <c r="H31822" s="1"/>
      <c r="I31822" s="1"/>
      <c r="J31822" s="1"/>
      <c r="K31822" s="1"/>
      <c r="M31822" s="1"/>
    </row>
    <row r="31823" spans="6:18" x14ac:dyDescent="0.2">
      <c r="H31823" s="1"/>
      <c r="I31823" s="1"/>
      <c r="J31823" s="1"/>
      <c r="K31823" s="1"/>
      <c r="M31823" s="1"/>
    </row>
    <row r="31824" spans="6:18" x14ac:dyDescent="0.2">
      <c r="H31824" s="1"/>
      <c r="I31824" s="1"/>
      <c r="J31824" s="1"/>
      <c r="K31824" s="1"/>
      <c r="M31824" s="1"/>
    </row>
    <row r="31825" spans="5:18" x14ac:dyDescent="0.2">
      <c r="H31825" s="1"/>
      <c r="I31825" s="1"/>
      <c r="J31825" s="1"/>
      <c r="K31825" s="1"/>
      <c r="M31825" s="1"/>
    </row>
    <row r="31826" spans="5:18" x14ac:dyDescent="0.2">
      <c r="H31826" s="1"/>
      <c r="I31826" s="1"/>
      <c r="J31826" s="1"/>
      <c r="K31826" s="1"/>
      <c r="M31826" s="1"/>
    </row>
    <row r="31827" spans="5:18" x14ac:dyDescent="0.2">
      <c r="H31827" s="1"/>
      <c r="I31827" s="1"/>
      <c r="J31827" s="1"/>
      <c r="K31827" s="1"/>
      <c r="M31827" s="1"/>
    </row>
    <row r="31828" spans="5:18" x14ac:dyDescent="0.2">
      <c r="H31828" s="1"/>
      <c r="K31828" s="1"/>
      <c r="M31828" s="1"/>
    </row>
    <row r="31829" spans="5:18" x14ac:dyDescent="0.2">
      <c r="G31829" s="1"/>
      <c r="H31829" s="1"/>
      <c r="I31829" s="1"/>
      <c r="J31829" s="1"/>
      <c r="K31829" s="1"/>
      <c r="M31829" s="1"/>
    </row>
    <row r="31830" spans="5:18" x14ac:dyDescent="0.2">
      <c r="H31830" s="1"/>
      <c r="I31830" s="1"/>
      <c r="J31830" s="1"/>
      <c r="K31830" s="1"/>
      <c r="M31830" s="1"/>
    </row>
    <row r="31831" spans="5:18" x14ac:dyDescent="0.2">
      <c r="H31831" s="1"/>
      <c r="I31831" s="1"/>
      <c r="J31831" s="1"/>
      <c r="K31831" s="1"/>
      <c r="M31831" s="1"/>
    </row>
    <row r="31832" spans="5:18" x14ac:dyDescent="0.2">
      <c r="F31832" s="1"/>
      <c r="H31832" s="1"/>
      <c r="I31832" s="1"/>
      <c r="J31832" s="1"/>
      <c r="K31832" s="1"/>
      <c r="M31832" s="1"/>
      <c r="R31832" s="1"/>
    </row>
    <row r="31833" spans="5:18" x14ac:dyDescent="0.2">
      <c r="H31833" s="1"/>
      <c r="I31833" s="1"/>
      <c r="J31833" s="1"/>
      <c r="K31833" s="1"/>
      <c r="M31833" s="1"/>
    </row>
    <row r="31834" spans="5:18" x14ac:dyDescent="0.2">
      <c r="H31834" s="1"/>
      <c r="I31834" s="1"/>
      <c r="J31834" s="1"/>
      <c r="K31834" s="1"/>
      <c r="M31834" s="1"/>
    </row>
    <row r="31835" spans="5:18" x14ac:dyDescent="0.2">
      <c r="H31835" s="1"/>
      <c r="I31835" s="1"/>
      <c r="J31835" s="1"/>
      <c r="K31835" s="1"/>
      <c r="M31835" s="1"/>
    </row>
    <row r="31836" spans="5:18" x14ac:dyDescent="0.2">
      <c r="E31836" s="1"/>
      <c r="H31836" s="1"/>
      <c r="I31836" s="1"/>
      <c r="J31836" s="1"/>
      <c r="K31836" s="1"/>
      <c r="M31836" s="1"/>
      <c r="Q31836" s="1"/>
    </row>
    <row r="31837" spans="5:18" x14ac:dyDescent="0.2">
      <c r="H31837" s="1"/>
      <c r="I31837" s="1"/>
      <c r="J31837" s="1"/>
      <c r="K31837" s="1"/>
      <c r="M31837" s="1"/>
    </row>
    <row r="31838" spans="5:18" x14ac:dyDescent="0.2">
      <c r="H31838" s="1"/>
      <c r="I31838" s="1"/>
      <c r="J31838" s="1"/>
      <c r="K31838" s="1"/>
      <c r="M31838" s="1"/>
    </row>
    <row r="31839" spans="5:18" x14ac:dyDescent="0.2">
      <c r="H31839" s="1"/>
      <c r="I31839" s="1"/>
      <c r="J31839" s="1"/>
      <c r="K31839" s="1"/>
      <c r="M31839" s="1"/>
    </row>
    <row r="31840" spans="5:18" x14ac:dyDescent="0.2">
      <c r="H31840" s="1"/>
      <c r="I31840" s="1"/>
      <c r="J31840" s="1"/>
      <c r="K31840" s="1"/>
      <c r="M31840" s="1"/>
    </row>
    <row r="31841" spans="6:18" x14ac:dyDescent="0.2">
      <c r="H31841" s="1"/>
      <c r="I31841" s="1"/>
      <c r="J31841" s="1"/>
      <c r="K31841" s="1"/>
      <c r="M31841" s="1"/>
    </row>
    <row r="31842" spans="6:18" x14ac:dyDescent="0.2">
      <c r="F31842" s="1"/>
      <c r="H31842" s="1"/>
      <c r="I31842" s="1"/>
      <c r="J31842" s="1"/>
      <c r="K31842" s="1"/>
      <c r="M31842" s="1"/>
      <c r="R31842" s="1"/>
    </row>
    <row r="31843" spans="6:18" x14ac:dyDescent="0.2">
      <c r="H31843" s="1"/>
      <c r="I31843" s="1"/>
      <c r="J31843" s="1"/>
      <c r="K31843" s="1"/>
      <c r="M31843" s="1"/>
    </row>
    <row r="31844" spans="6:18" x14ac:dyDescent="0.2">
      <c r="H31844" s="1"/>
      <c r="I31844" s="1"/>
      <c r="J31844" s="1"/>
      <c r="K31844" s="1"/>
      <c r="M31844" s="1"/>
    </row>
    <row r="31845" spans="6:18" x14ac:dyDescent="0.2">
      <c r="H31845" s="1"/>
      <c r="I31845" s="1"/>
      <c r="J31845" s="1"/>
      <c r="K31845" s="1"/>
      <c r="M31845" s="1"/>
    </row>
    <row r="31846" spans="6:18" x14ac:dyDescent="0.2">
      <c r="H31846" s="1"/>
      <c r="I31846" s="1"/>
      <c r="J31846" s="1"/>
      <c r="K31846" s="1"/>
      <c r="M31846" s="1"/>
    </row>
    <row r="31847" spans="6:18" x14ac:dyDescent="0.2">
      <c r="H31847" s="1"/>
      <c r="I31847" s="1"/>
      <c r="J31847" s="1"/>
      <c r="K31847" s="1"/>
      <c r="M31847" s="1"/>
    </row>
    <row r="31848" spans="6:18" x14ac:dyDescent="0.2">
      <c r="H31848" s="1"/>
      <c r="K31848" s="1"/>
      <c r="M31848" s="1"/>
    </row>
    <row r="31849" spans="6:18" x14ac:dyDescent="0.2">
      <c r="H31849" s="1"/>
      <c r="I31849" s="1"/>
      <c r="J31849" s="1"/>
      <c r="K31849" s="1"/>
      <c r="M31849" s="1"/>
    </row>
    <row r="31850" spans="6:18" x14ac:dyDescent="0.2">
      <c r="H31850" s="1"/>
      <c r="I31850" s="1"/>
      <c r="J31850" s="1"/>
      <c r="K31850" s="1"/>
      <c r="M31850" s="1"/>
    </row>
    <row r="31851" spans="6:18" x14ac:dyDescent="0.2">
      <c r="H31851" s="1"/>
      <c r="I31851" s="1"/>
      <c r="J31851" s="1"/>
      <c r="K31851" s="1"/>
      <c r="M31851" s="1"/>
    </row>
    <row r="31852" spans="6:18" x14ac:dyDescent="0.2">
      <c r="H31852" s="1"/>
      <c r="I31852" s="1"/>
      <c r="J31852" s="1"/>
      <c r="K31852" s="1"/>
      <c r="M31852" s="1"/>
    </row>
    <row r="31853" spans="6:18" x14ac:dyDescent="0.2">
      <c r="F31853" s="1"/>
      <c r="H31853" s="1"/>
      <c r="I31853" s="1"/>
      <c r="J31853" s="1"/>
      <c r="K31853" s="1"/>
      <c r="M31853" s="1"/>
      <c r="R31853" s="1"/>
    </row>
    <row r="31854" spans="6:18" x14ac:dyDescent="0.2">
      <c r="H31854" s="1"/>
      <c r="I31854" s="1"/>
      <c r="J31854" s="1"/>
      <c r="K31854" s="1"/>
      <c r="M31854" s="1"/>
    </row>
    <row r="31855" spans="6:18" x14ac:dyDescent="0.2">
      <c r="H31855" s="1"/>
      <c r="I31855" s="1"/>
      <c r="J31855" s="1"/>
      <c r="K31855" s="1"/>
      <c r="M31855" s="1"/>
    </row>
    <row r="31856" spans="6:18" x14ac:dyDescent="0.2">
      <c r="H31856" s="1"/>
      <c r="I31856" s="1"/>
      <c r="J31856" s="1"/>
      <c r="K31856" s="1"/>
      <c r="M31856" s="1"/>
    </row>
    <row r="31857" spans="5:18" x14ac:dyDescent="0.2">
      <c r="H31857" s="1"/>
      <c r="I31857" s="1"/>
      <c r="J31857" s="1"/>
      <c r="K31857" s="1"/>
      <c r="M31857" s="1"/>
    </row>
    <row r="31858" spans="5:18" x14ac:dyDescent="0.2">
      <c r="H31858" s="1"/>
      <c r="I31858" s="1"/>
      <c r="J31858" s="1"/>
      <c r="K31858" s="1"/>
      <c r="M31858" s="1"/>
    </row>
    <row r="31859" spans="5:18" x14ac:dyDescent="0.2">
      <c r="H31859" s="1"/>
      <c r="I31859" s="1"/>
      <c r="J31859" s="1"/>
      <c r="K31859" s="1"/>
      <c r="M31859" s="1"/>
    </row>
    <row r="31860" spans="5:18" x14ac:dyDescent="0.2">
      <c r="E31860" s="1"/>
      <c r="H31860" s="1"/>
      <c r="I31860" s="1"/>
      <c r="J31860" s="1"/>
      <c r="K31860" s="1"/>
      <c r="M31860" s="1"/>
      <c r="Q31860" s="1"/>
    </row>
    <row r="31861" spans="5:18" x14ac:dyDescent="0.2">
      <c r="H31861" s="1"/>
      <c r="I31861" s="1"/>
      <c r="J31861" s="1"/>
      <c r="K31861" s="1"/>
      <c r="M31861" s="1"/>
    </row>
    <row r="31862" spans="5:18" x14ac:dyDescent="0.2">
      <c r="H31862" s="1"/>
      <c r="I31862" s="1"/>
      <c r="J31862" s="1"/>
      <c r="K31862" s="1"/>
      <c r="M31862" s="1"/>
    </row>
    <row r="31863" spans="5:18" x14ac:dyDescent="0.2">
      <c r="F31863" s="1"/>
      <c r="H31863" s="1"/>
      <c r="I31863" s="1"/>
      <c r="J31863" s="1"/>
      <c r="K31863" s="1"/>
      <c r="M31863" s="1"/>
      <c r="R31863" s="1"/>
    </row>
    <row r="31864" spans="5:18" x14ac:dyDescent="0.2">
      <c r="H31864" s="1"/>
      <c r="I31864" s="1"/>
      <c r="J31864" s="1"/>
      <c r="K31864" s="1"/>
      <c r="M31864" s="1"/>
    </row>
    <row r="31865" spans="5:18" x14ac:dyDescent="0.2">
      <c r="H31865" s="1"/>
      <c r="I31865" s="1"/>
      <c r="J31865" s="1"/>
      <c r="K31865" s="1"/>
      <c r="M31865" s="1"/>
    </row>
    <row r="31866" spans="5:18" x14ac:dyDescent="0.2">
      <c r="H31866" s="1"/>
      <c r="I31866" s="1"/>
      <c r="J31866" s="1"/>
      <c r="K31866" s="1"/>
      <c r="M31866" s="1"/>
    </row>
    <row r="31867" spans="5:18" x14ac:dyDescent="0.2">
      <c r="H31867" s="1"/>
      <c r="I31867" s="1"/>
      <c r="J31867" s="1"/>
      <c r="K31867" s="1"/>
      <c r="M31867" s="1"/>
    </row>
    <row r="31868" spans="5:18" x14ac:dyDescent="0.2">
      <c r="H31868" s="1"/>
      <c r="K31868" s="1"/>
      <c r="M31868" s="1"/>
    </row>
    <row r="31869" spans="5:18" x14ac:dyDescent="0.2">
      <c r="H31869" s="1"/>
      <c r="I31869" s="1"/>
      <c r="J31869" s="1"/>
      <c r="K31869" s="1"/>
      <c r="M31869" s="1"/>
    </row>
    <row r="31870" spans="5:18" x14ac:dyDescent="0.2">
      <c r="H31870" s="1"/>
      <c r="I31870" s="1"/>
      <c r="J31870" s="1"/>
      <c r="K31870" s="1"/>
      <c r="M31870" s="1"/>
    </row>
    <row r="31871" spans="5:18" x14ac:dyDescent="0.2">
      <c r="H31871" s="1"/>
      <c r="I31871" s="1"/>
      <c r="J31871" s="1"/>
      <c r="K31871" s="1"/>
      <c r="M31871" s="1"/>
    </row>
    <row r="31872" spans="5:18" x14ac:dyDescent="0.2">
      <c r="H31872" s="1"/>
      <c r="I31872" s="1"/>
      <c r="J31872" s="1"/>
      <c r="K31872" s="1"/>
      <c r="M31872" s="1"/>
    </row>
    <row r="31873" spans="5:19" x14ac:dyDescent="0.2">
      <c r="F31873" s="1"/>
      <c r="H31873" s="1"/>
      <c r="I31873" s="1"/>
      <c r="J31873" s="1"/>
      <c r="K31873" s="1"/>
      <c r="M31873" s="1"/>
      <c r="R31873" s="1"/>
    </row>
    <row r="31874" spans="5:19" x14ac:dyDescent="0.2">
      <c r="G31874" s="1"/>
      <c r="H31874" s="1"/>
      <c r="I31874" s="1"/>
      <c r="J31874" s="1"/>
      <c r="K31874" s="1"/>
      <c r="M31874" s="1"/>
      <c r="S31874" s="1"/>
    </row>
    <row r="31875" spans="5:19" x14ac:dyDescent="0.2">
      <c r="H31875" s="1"/>
      <c r="I31875" s="1"/>
      <c r="J31875" s="1"/>
      <c r="K31875" s="1"/>
      <c r="M31875" s="1"/>
    </row>
    <row r="31876" spans="5:19" x14ac:dyDescent="0.2">
      <c r="H31876" s="1"/>
      <c r="I31876" s="1"/>
      <c r="J31876" s="1"/>
      <c r="K31876" s="1"/>
      <c r="M31876" s="1"/>
    </row>
    <row r="31877" spans="5:19" x14ac:dyDescent="0.2">
      <c r="G31877" s="1"/>
      <c r="H31877" s="1"/>
      <c r="I31877" s="1"/>
      <c r="J31877" s="1"/>
      <c r="K31877" s="1"/>
      <c r="M31877" s="1"/>
    </row>
    <row r="31878" spans="5:19" x14ac:dyDescent="0.2">
      <c r="H31878" s="1"/>
      <c r="I31878" s="1"/>
      <c r="J31878" s="1"/>
      <c r="K31878" s="1"/>
      <c r="M31878" s="1"/>
    </row>
    <row r="31879" spans="5:19" x14ac:dyDescent="0.2">
      <c r="F31879" s="1"/>
      <c r="H31879" s="1"/>
      <c r="I31879" s="1"/>
      <c r="J31879" s="1"/>
      <c r="K31879" s="1"/>
      <c r="M31879" s="1"/>
      <c r="R31879" s="1"/>
    </row>
    <row r="31880" spans="5:19" x14ac:dyDescent="0.2">
      <c r="H31880" s="1"/>
      <c r="I31880" s="1"/>
      <c r="J31880" s="1"/>
      <c r="K31880" s="1"/>
      <c r="M31880" s="1"/>
    </row>
    <row r="31881" spans="5:19" x14ac:dyDescent="0.2">
      <c r="H31881" s="1"/>
      <c r="I31881" s="1"/>
      <c r="J31881" s="1"/>
      <c r="K31881" s="1"/>
      <c r="M31881" s="1"/>
    </row>
    <row r="31882" spans="5:19" x14ac:dyDescent="0.2">
      <c r="H31882" s="1"/>
      <c r="I31882" s="1"/>
      <c r="J31882" s="1"/>
      <c r="K31882" s="1"/>
      <c r="M31882" s="1"/>
    </row>
    <row r="31883" spans="5:19" x14ac:dyDescent="0.2">
      <c r="F31883" s="1"/>
      <c r="G31883" s="1"/>
      <c r="H31883" s="1"/>
      <c r="I31883" s="1"/>
      <c r="J31883" s="1"/>
      <c r="K31883" s="1"/>
      <c r="M31883" s="1"/>
      <c r="R31883" s="1"/>
      <c r="S31883" s="1"/>
    </row>
    <row r="31884" spans="5:19" x14ac:dyDescent="0.2">
      <c r="H31884" s="1"/>
      <c r="I31884" s="1"/>
      <c r="J31884" s="1"/>
      <c r="K31884" s="1"/>
      <c r="M31884" s="1"/>
    </row>
    <row r="31885" spans="5:19" x14ac:dyDescent="0.2">
      <c r="H31885" s="1"/>
      <c r="I31885" s="1"/>
      <c r="J31885" s="1"/>
      <c r="K31885" s="1"/>
      <c r="M31885" s="1"/>
    </row>
    <row r="31886" spans="5:19" x14ac:dyDescent="0.2">
      <c r="H31886" s="1"/>
      <c r="I31886" s="1"/>
      <c r="J31886" s="1"/>
      <c r="K31886" s="1"/>
      <c r="M31886" s="1"/>
    </row>
    <row r="31887" spans="5:19" x14ac:dyDescent="0.2">
      <c r="H31887" s="1"/>
      <c r="I31887" s="1"/>
      <c r="J31887" s="1"/>
      <c r="K31887" s="1"/>
      <c r="M31887" s="1"/>
    </row>
    <row r="31888" spans="5:19" x14ac:dyDescent="0.2">
      <c r="E31888" s="1"/>
      <c r="H31888" s="1"/>
      <c r="K31888" s="1"/>
      <c r="M31888" s="1"/>
      <c r="Q31888" s="1"/>
    </row>
    <row r="31889" spans="5:18" x14ac:dyDescent="0.2">
      <c r="H31889" s="1"/>
      <c r="I31889" s="1"/>
      <c r="J31889" s="1"/>
      <c r="K31889" s="1"/>
      <c r="M31889" s="1"/>
    </row>
    <row r="31890" spans="5:18" x14ac:dyDescent="0.2">
      <c r="H31890" s="1"/>
      <c r="I31890" s="1"/>
      <c r="J31890" s="1"/>
      <c r="K31890" s="1"/>
      <c r="M31890" s="1"/>
    </row>
    <row r="31891" spans="5:18" x14ac:dyDescent="0.2">
      <c r="E31891" s="1"/>
      <c r="H31891" s="1"/>
      <c r="I31891" s="1"/>
      <c r="J31891" s="1"/>
      <c r="K31891" s="1"/>
      <c r="M31891" s="1"/>
      <c r="Q31891" s="1"/>
    </row>
    <row r="31892" spans="5:18" x14ac:dyDescent="0.2">
      <c r="H31892" s="1"/>
      <c r="I31892" s="1"/>
      <c r="J31892" s="1"/>
      <c r="K31892" s="1"/>
      <c r="M31892" s="1"/>
    </row>
    <row r="31893" spans="5:18" x14ac:dyDescent="0.2">
      <c r="G31893" s="1"/>
      <c r="H31893" s="1"/>
      <c r="I31893" s="1"/>
      <c r="J31893" s="1"/>
      <c r="K31893" s="1"/>
      <c r="M31893" s="1"/>
    </row>
    <row r="31894" spans="5:18" x14ac:dyDescent="0.2">
      <c r="H31894" s="1"/>
      <c r="I31894" s="1"/>
      <c r="J31894" s="1"/>
      <c r="K31894" s="1"/>
      <c r="M31894" s="1"/>
    </row>
    <row r="31895" spans="5:18" x14ac:dyDescent="0.2">
      <c r="H31895" s="1"/>
      <c r="I31895" s="1"/>
      <c r="J31895" s="1"/>
      <c r="K31895" s="1"/>
      <c r="M31895" s="1"/>
    </row>
    <row r="31896" spans="5:18" x14ac:dyDescent="0.2">
      <c r="H31896" s="1"/>
      <c r="I31896" s="1"/>
      <c r="J31896" s="1"/>
      <c r="K31896" s="1"/>
      <c r="M31896" s="1"/>
    </row>
    <row r="31897" spans="5:18" x14ac:dyDescent="0.2">
      <c r="H31897" s="1"/>
      <c r="I31897" s="1"/>
      <c r="J31897" s="1"/>
      <c r="K31897" s="1"/>
      <c r="M31897" s="1"/>
    </row>
    <row r="31898" spans="5:18" x14ac:dyDescent="0.2">
      <c r="H31898" s="1"/>
      <c r="I31898" s="1"/>
      <c r="J31898" s="1"/>
      <c r="K31898" s="1"/>
      <c r="M31898" s="1"/>
    </row>
    <row r="31899" spans="5:18" x14ac:dyDescent="0.2">
      <c r="H31899" s="1"/>
      <c r="I31899" s="1"/>
      <c r="J31899" s="1"/>
      <c r="K31899" s="1"/>
      <c r="M31899" s="1"/>
    </row>
    <row r="31900" spans="5:18" x14ac:dyDescent="0.2">
      <c r="F31900" s="1"/>
      <c r="H31900" s="1"/>
      <c r="I31900" s="1"/>
      <c r="J31900" s="1"/>
      <c r="K31900" s="1"/>
      <c r="M31900" s="1"/>
      <c r="R31900" s="1"/>
    </row>
    <row r="31901" spans="5:18" x14ac:dyDescent="0.2">
      <c r="H31901" s="1"/>
      <c r="I31901" s="1"/>
      <c r="J31901" s="1"/>
      <c r="K31901" s="1"/>
      <c r="M31901" s="1"/>
    </row>
    <row r="31902" spans="5:18" x14ac:dyDescent="0.2">
      <c r="H31902" s="1"/>
      <c r="I31902" s="1"/>
      <c r="J31902" s="1"/>
      <c r="K31902" s="1"/>
      <c r="M31902" s="1"/>
    </row>
    <row r="31903" spans="5:18" x14ac:dyDescent="0.2">
      <c r="H31903" s="1"/>
      <c r="I31903" s="1"/>
      <c r="J31903" s="1"/>
      <c r="K31903" s="1"/>
      <c r="M31903" s="1"/>
    </row>
    <row r="31904" spans="5:18" x14ac:dyDescent="0.2">
      <c r="H31904" s="1"/>
      <c r="I31904" s="1"/>
      <c r="J31904" s="1"/>
      <c r="K31904" s="1"/>
      <c r="M31904" s="1"/>
    </row>
    <row r="31905" spans="5:18" x14ac:dyDescent="0.2">
      <c r="F31905" s="1"/>
      <c r="H31905" s="1"/>
      <c r="I31905" s="1"/>
      <c r="J31905" s="1"/>
      <c r="K31905" s="1"/>
      <c r="M31905" s="1"/>
      <c r="R31905" s="1"/>
    </row>
    <row r="31906" spans="5:18" x14ac:dyDescent="0.2">
      <c r="H31906" s="1"/>
      <c r="I31906" s="1"/>
      <c r="J31906" s="1"/>
      <c r="K31906" s="1"/>
      <c r="M31906" s="1"/>
    </row>
    <row r="31907" spans="5:18" x14ac:dyDescent="0.2">
      <c r="H31907" s="1"/>
      <c r="I31907" s="1"/>
      <c r="J31907" s="1"/>
      <c r="K31907" s="1"/>
      <c r="M31907" s="1"/>
    </row>
    <row r="31908" spans="5:18" x14ac:dyDescent="0.2">
      <c r="H31908" s="1"/>
      <c r="K31908" s="1"/>
      <c r="M31908" s="1"/>
    </row>
    <row r="31909" spans="5:18" x14ac:dyDescent="0.2">
      <c r="H31909" s="1"/>
      <c r="I31909" s="1"/>
      <c r="J31909" s="1"/>
      <c r="K31909" s="1"/>
      <c r="M31909" s="1"/>
    </row>
    <row r="31910" spans="5:18" x14ac:dyDescent="0.2">
      <c r="H31910" s="1"/>
      <c r="I31910" s="1"/>
      <c r="J31910" s="1"/>
      <c r="K31910" s="1"/>
      <c r="M31910" s="1"/>
    </row>
    <row r="31911" spans="5:18" x14ac:dyDescent="0.2">
      <c r="H31911" s="1"/>
      <c r="I31911" s="1"/>
      <c r="J31911" s="1"/>
      <c r="K31911" s="1"/>
      <c r="M31911" s="1"/>
    </row>
    <row r="31912" spans="5:18" x14ac:dyDescent="0.2">
      <c r="H31912" s="1"/>
      <c r="I31912" s="1"/>
      <c r="J31912" s="1"/>
      <c r="K31912" s="1"/>
      <c r="M31912" s="1"/>
    </row>
    <row r="31913" spans="5:18" x14ac:dyDescent="0.2">
      <c r="F31913" s="1"/>
      <c r="H31913" s="1"/>
      <c r="I31913" s="1"/>
      <c r="J31913" s="1"/>
      <c r="K31913" s="1"/>
      <c r="M31913" s="1"/>
      <c r="R31913" s="1"/>
    </row>
    <row r="31914" spans="5:18" x14ac:dyDescent="0.2">
      <c r="H31914" s="1"/>
      <c r="I31914" s="1"/>
      <c r="J31914" s="1"/>
      <c r="K31914" s="1"/>
      <c r="M31914" s="1"/>
    </row>
    <row r="31915" spans="5:18" x14ac:dyDescent="0.2">
      <c r="H31915" s="1"/>
      <c r="I31915" s="1"/>
      <c r="J31915" s="1"/>
      <c r="K31915" s="1"/>
      <c r="M31915" s="1"/>
    </row>
    <row r="31916" spans="5:18" x14ac:dyDescent="0.2">
      <c r="H31916" s="1"/>
      <c r="I31916" s="1"/>
      <c r="J31916" s="1"/>
      <c r="K31916" s="1"/>
      <c r="M31916" s="1"/>
    </row>
    <row r="31917" spans="5:18" x14ac:dyDescent="0.2">
      <c r="H31917" s="1"/>
      <c r="I31917" s="1"/>
      <c r="J31917" s="1"/>
      <c r="K31917" s="1"/>
      <c r="M31917" s="1"/>
    </row>
    <row r="31918" spans="5:18" x14ac:dyDescent="0.2">
      <c r="F31918" s="1"/>
      <c r="G31918" s="1"/>
      <c r="H31918" s="1"/>
      <c r="I31918" s="1"/>
      <c r="J31918" s="1"/>
      <c r="K31918" s="1"/>
      <c r="M31918" s="1"/>
      <c r="R31918" s="1"/>
    </row>
    <row r="31919" spans="5:18" x14ac:dyDescent="0.2">
      <c r="H31919" s="1"/>
      <c r="I31919" s="1"/>
      <c r="J31919" s="1"/>
      <c r="K31919" s="1"/>
      <c r="M31919" s="1"/>
    </row>
    <row r="31920" spans="5:18" x14ac:dyDescent="0.2">
      <c r="E31920" s="1"/>
      <c r="H31920" s="1"/>
      <c r="I31920" s="1"/>
      <c r="J31920" s="1"/>
      <c r="K31920" s="1"/>
      <c r="M31920" s="1"/>
      <c r="Q31920" s="1"/>
    </row>
    <row r="31921" spans="6:18" x14ac:dyDescent="0.2">
      <c r="H31921" s="1"/>
      <c r="I31921" s="1"/>
      <c r="J31921" s="1"/>
      <c r="K31921" s="1"/>
      <c r="M31921" s="1"/>
    </row>
    <row r="31922" spans="6:18" x14ac:dyDescent="0.2">
      <c r="H31922" s="1"/>
      <c r="I31922" s="1"/>
      <c r="J31922" s="1"/>
      <c r="K31922" s="1"/>
      <c r="M31922" s="1"/>
    </row>
    <row r="31923" spans="6:18" x14ac:dyDescent="0.2">
      <c r="H31923" s="1"/>
      <c r="I31923" s="1"/>
      <c r="J31923" s="1"/>
      <c r="K31923" s="1"/>
      <c r="M31923" s="1"/>
    </row>
    <row r="31924" spans="6:18" x14ac:dyDescent="0.2">
      <c r="G31924" s="1"/>
      <c r="H31924" s="1"/>
      <c r="I31924" s="1"/>
      <c r="J31924" s="1"/>
      <c r="K31924" s="1"/>
      <c r="M31924" s="1"/>
    </row>
    <row r="31925" spans="6:18" x14ac:dyDescent="0.2">
      <c r="H31925" s="1"/>
      <c r="I31925" s="1"/>
      <c r="J31925" s="1"/>
      <c r="K31925" s="1"/>
      <c r="M31925" s="1"/>
    </row>
    <row r="31926" spans="6:18" x14ac:dyDescent="0.2">
      <c r="F31926" s="1"/>
      <c r="H31926" s="1"/>
      <c r="I31926" s="1"/>
      <c r="J31926" s="1"/>
      <c r="K31926" s="1"/>
      <c r="M31926" s="1"/>
      <c r="R31926" s="1"/>
    </row>
    <row r="31927" spans="6:18" x14ac:dyDescent="0.2">
      <c r="H31927" s="1"/>
      <c r="I31927" s="1"/>
      <c r="J31927" s="1"/>
      <c r="K31927" s="1"/>
      <c r="M31927" s="1"/>
    </row>
    <row r="31928" spans="6:18" x14ac:dyDescent="0.2">
      <c r="H31928" s="1"/>
      <c r="K31928" s="1"/>
      <c r="M31928" s="1"/>
    </row>
    <row r="31929" spans="6:18" x14ac:dyDescent="0.2">
      <c r="H31929" s="1"/>
      <c r="I31929" s="1"/>
      <c r="J31929" s="1"/>
      <c r="K31929" s="1"/>
      <c r="M31929" s="1"/>
    </row>
    <row r="31930" spans="6:18" x14ac:dyDescent="0.2">
      <c r="F31930" s="1"/>
      <c r="H31930" s="1"/>
      <c r="I31930" s="1"/>
      <c r="J31930" s="1"/>
      <c r="K31930" s="1"/>
      <c r="M31930" s="1"/>
      <c r="R31930" s="1"/>
    </row>
    <row r="31931" spans="6:18" x14ac:dyDescent="0.2">
      <c r="H31931" s="1"/>
      <c r="I31931" s="1"/>
      <c r="J31931" s="1"/>
      <c r="K31931" s="1"/>
      <c r="M31931" s="1"/>
    </row>
    <row r="31932" spans="6:18" x14ac:dyDescent="0.2">
      <c r="H31932" s="1"/>
      <c r="I31932" s="1"/>
      <c r="J31932" s="1"/>
      <c r="K31932" s="1"/>
      <c r="M31932" s="1"/>
    </row>
    <row r="31933" spans="6:18" x14ac:dyDescent="0.2">
      <c r="H31933" s="1"/>
      <c r="I31933" s="1"/>
      <c r="J31933" s="1"/>
      <c r="K31933" s="1"/>
      <c r="M31933" s="1"/>
    </row>
    <row r="31934" spans="6:18" x14ac:dyDescent="0.2">
      <c r="H31934" s="1"/>
      <c r="I31934" s="1"/>
      <c r="J31934" s="1"/>
      <c r="K31934" s="1"/>
      <c r="M31934" s="1"/>
    </row>
    <row r="31935" spans="6:18" x14ac:dyDescent="0.2">
      <c r="H31935" s="1"/>
      <c r="I31935" s="1"/>
      <c r="J31935" s="1"/>
      <c r="K31935" s="1"/>
      <c r="M31935" s="1"/>
    </row>
    <row r="31936" spans="6:18" x14ac:dyDescent="0.2">
      <c r="H31936" s="1"/>
      <c r="I31936" s="1"/>
      <c r="J31936" s="1"/>
      <c r="K31936" s="1"/>
      <c r="M31936" s="1"/>
    </row>
    <row r="31937" spans="6:18" x14ac:dyDescent="0.2">
      <c r="H31937" s="1"/>
      <c r="I31937" s="1"/>
      <c r="J31937" s="1"/>
      <c r="K31937" s="1"/>
      <c r="M31937" s="1"/>
    </row>
    <row r="31938" spans="6:18" x14ac:dyDescent="0.2">
      <c r="H31938" s="1"/>
      <c r="I31938" s="1"/>
      <c r="J31938" s="1"/>
      <c r="K31938" s="1"/>
      <c r="M31938" s="1"/>
    </row>
    <row r="31939" spans="6:18" x14ac:dyDescent="0.2">
      <c r="F31939" s="1"/>
      <c r="G31939" s="1"/>
      <c r="H31939" s="1"/>
      <c r="I31939" s="1"/>
      <c r="J31939" s="1"/>
      <c r="K31939" s="1"/>
      <c r="M31939" s="1"/>
      <c r="R31939" s="1"/>
    </row>
    <row r="31940" spans="6:18" x14ac:dyDescent="0.2">
      <c r="H31940" s="1"/>
      <c r="I31940" s="1"/>
      <c r="J31940" s="1"/>
      <c r="K31940" s="1"/>
      <c r="M31940" s="1"/>
    </row>
    <row r="31941" spans="6:18" x14ac:dyDescent="0.2">
      <c r="H31941" s="1"/>
      <c r="I31941" s="1"/>
      <c r="J31941" s="1"/>
      <c r="K31941" s="1"/>
      <c r="M31941" s="1"/>
    </row>
    <row r="31942" spans="6:18" x14ac:dyDescent="0.2">
      <c r="H31942" s="1"/>
      <c r="I31942" s="1"/>
      <c r="J31942" s="1"/>
      <c r="K31942" s="1"/>
      <c r="M31942" s="1"/>
    </row>
    <row r="31943" spans="6:18" x14ac:dyDescent="0.2">
      <c r="H31943" s="1"/>
      <c r="I31943" s="1"/>
      <c r="J31943" s="1"/>
      <c r="K31943" s="1"/>
      <c r="M31943" s="1"/>
    </row>
    <row r="31944" spans="6:18" x14ac:dyDescent="0.2">
      <c r="H31944" s="1"/>
      <c r="I31944" s="1"/>
      <c r="J31944" s="1"/>
      <c r="K31944" s="1"/>
      <c r="M31944" s="1"/>
    </row>
    <row r="31945" spans="6:18" x14ac:dyDescent="0.2">
      <c r="F31945" s="1"/>
      <c r="H31945" s="1"/>
      <c r="I31945" s="1"/>
      <c r="J31945" s="1"/>
      <c r="K31945" s="1"/>
      <c r="M31945" s="1"/>
      <c r="R31945" s="1"/>
    </row>
    <row r="31946" spans="6:18" x14ac:dyDescent="0.2">
      <c r="H31946" s="1"/>
      <c r="I31946" s="1"/>
      <c r="J31946" s="1"/>
      <c r="K31946" s="1"/>
      <c r="M31946" s="1"/>
    </row>
    <row r="31947" spans="6:18" x14ac:dyDescent="0.2">
      <c r="H31947" s="1"/>
      <c r="I31947" s="1"/>
      <c r="J31947" s="1"/>
      <c r="K31947" s="1"/>
      <c r="M31947" s="1"/>
    </row>
    <row r="31948" spans="6:18" x14ac:dyDescent="0.2">
      <c r="H31948" s="1"/>
      <c r="K31948" s="1"/>
      <c r="M31948" s="1"/>
    </row>
    <row r="31949" spans="6:18" x14ac:dyDescent="0.2">
      <c r="G31949" s="1"/>
      <c r="H31949" s="1"/>
      <c r="I31949" s="1"/>
      <c r="J31949" s="1"/>
      <c r="K31949" s="1"/>
      <c r="M31949" s="1"/>
    </row>
    <row r="31950" spans="6:18" x14ac:dyDescent="0.2">
      <c r="H31950" s="1"/>
      <c r="I31950" s="1"/>
      <c r="J31950" s="1"/>
      <c r="K31950" s="1"/>
      <c r="M31950" s="1"/>
    </row>
    <row r="31951" spans="6:18" x14ac:dyDescent="0.2">
      <c r="F31951" s="1"/>
      <c r="H31951" s="1"/>
      <c r="I31951" s="1"/>
      <c r="J31951" s="1"/>
      <c r="K31951" s="1"/>
      <c r="M31951" s="1"/>
      <c r="R31951" s="1"/>
    </row>
    <row r="31952" spans="6:18" x14ac:dyDescent="0.2">
      <c r="H31952" s="1"/>
      <c r="I31952" s="1"/>
      <c r="J31952" s="1"/>
      <c r="K31952" s="1"/>
      <c r="M31952" s="1"/>
    </row>
    <row r="31953" spans="6:18" x14ac:dyDescent="0.2">
      <c r="H31953" s="1"/>
      <c r="I31953" s="1"/>
      <c r="J31953" s="1"/>
      <c r="K31953" s="1"/>
      <c r="M31953" s="1"/>
    </row>
    <row r="31954" spans="6:18" x14ac:dyDescent="0.2">
      <c r="H31954" s="1"/>
      <c r="I31954" s="1"/>
      <c r="J31954" s="1"/>
      <c r="K31954" s="1"/>
      <c r="M31954" s="1"/>
    </row>
    <row r="31955" spans="6:18" x14ac:dyDescent="0.2">
      <c r="F31955" s="1"/>
      <c r="H31955" s="1"/>
      <c r="I31955" s="1"/>
      <c r="J31955" s="1"/>
      <c r="K31955" s="1"/>
      <c r="M31955" s="1"/>
      <c r="R31955" s="1"/>
    </row>
    <row r="31956" spans="6:18" x14ac:dyDescent="0.2">
      <c r="H31956" s="1"/>
      <c r="I31956" s="1"/>
      <c r="J31956" s="1"/>
      <c r="K31956" s="1"/>
      <c r="M31956" s="1"/>
    </row>
    <row r="31957" spans="6:18" x14ac:dyDescent="0.2">
      <c r="H31957" s="1"/>
      <c r="I31957" s="1"/>
      <c r="J31957" s="1"/>
      <c r="K31957" s="1"/>
      <c r="M31957" s="1"/>
    </row>
    <row r="31958" spans="6:18" x14ac:dyDescent="0.2">
      <c r="H31958" s="1"/>
      <c r="I31958" s="1"/>
      <c r="J31958" s="1"/>
      <c r="K31958" s="1"/>
      <c r="M31958" s="1"/>
    </row>
    <row r="31959" spans="6:18" x14ac:dyDescent="0.2">
      <c r="H31959" s="1"/>
      <c r="I31959" s="1"/>
      <c r="J31959" s="1"/>
      <c r="K31959" s="1"/>
      <c r="M31959" s="1"/>
    </row>
    <row r="31960" spans="6:18" x14ac:dyDescent="0.2">
      <c r="F31960" s="1"/>
      <c r="H31960" s="1"/>
      <c r="I31960" s="1"/>
      <c r="J31960" s="1"/>
      <c r="K31960" s="1"/>
      <c r="M31960" s="1"/>
      <c r="R31960" s="1"/>
    </row>
    <row r="31961" spans="6:18" x14ac:dyDescent="0.2">
      <c r="H31961" s="1"/>
      <c r="I31961" s="1"/>
      <c r="J31961" s="1"/>
      <c r="K31961" s="1"/>
      <c r="M31961" s="1"/>
    </row>
    <row r="31962" spans="6:18" x14ac:dyDescent="0.2">
      <c r="H31962" s="1"/>
      <c r="I31962" s="1"/>
      <c r="J31962" s="1"/>
      <c r="K31962" s="1"/>
      <c r="M31962" s="1"/>
    </row>
    <row r="31963" spans="6:18" x14ac:dyDescent="0.2">
      <c r="H31963" s="1"/>
      <c r="I31963" s="1"/>
      <c r="J31963" s="1"/>
      <c r="K31963" s="1"/>
      <c r="M31963" s="1"/>
    </row>
    <row r="31964" spans="6:18" x14ac:dyDescent="0.2">
      <c r="H31964" s="1"/>
      <c r="I31964" s="1"/>
      <c r="J31964" s="1"/>
      <c r="K31964" s="1"/>
      <c r="M31964" s="1"/>
    </row>
    <row r="31965" spans="6:18" x14ac:dyDescent="0.2">
      <c r="H31965" s="1"/>
      <c r="I31965" s="1"/>
      <c r="J31965" s="1"/>
      <c r="K31965" s="1"/>
      <c r="M31965" s="1"/>
    </row>
    <row r="31966" spans="6:18" x14ac:dyDescent="0.2">
      <c r="H31966" s="1"/>
      <c r="I31966" s="1"/>
      <c r="J31966" s="1"/>
      <c r="K31966" s="1"/>
      <c r="M31966" s="1"/>
    </row>
    <row r="31967" spans="6:18" x14ac:dyDescent="0.2">
      <c r="H31967" s="1"/>
      <c r="I31967" s="1"/>
      <c r="J31967" s="1"/>
      <c r="K31967" s="1"/>
      <c r="M31967" s="1"/>
    </row>
    <row r="31968" spans="6:18" x14ac:dyDescent="0.2">
      <c r="H31968" s="1"/>
      <c r="K31968" s="1"/>
      <c r="M31968" s="1"/>
    </row>
    <row r="31969" spans="6:19" x14ac:dyDescent="0.2">
      <c r="H31969" s="1"/>
      <c r="I31969" s="1"/>
      <c r="J31969" s="1"/>
      <c r="K31969" s="1"/>
      <c r="M31969" s="1"/>
    </row>
    <row r="31970" spans="6:19" x14ac:dyDescent="0.2">
      <c r="H31970" s="1"/>
      <c r="I31970" s="1"/>
      <c r="J31970" s="1"/>
      <c r="K31970" s="1"/>
      <c r="M31970" s="1"/>
    </row>
    <row r="31971" spans="6:19" x14ac:dyDescent="0.2">
      <c r="H31971" s="1"/>
      <c r="I31971" s="1"/>
      <c r="J31971" s="1"/>
      <c r="K31971" s="1"/>
      <c r="M31971" s="1"/>
    </row>
    <row r="31972" spans="6:19" x14ac:dyDescent="0.2">
      <c r="H31972" s="1"/>
      <c r="I31972" s="1"/>
      <c r="J31972" s="1"/>
      <c r="K31972" s="1"/>
      <c r="M31972" s="1"/>
    </row>
    <row r="31973" spans="6:19" x14ac:dyDescent="0.2">
      <c r="F31973" s="1"/>
      <c r="H31973" s="1"/>
      <c r="I31973" s="1"/>
      <c r="J31973" s="1"/>
      <c r="K31973" s="1"/>
      <c r="M31973" s="1"/>
      <c r="R31973" s="1"/>
    </row>
    <row r="31974" spans="6:19" x14ac:dyDescent="0.2">
      <c r="H31974" s="1"/>
      <c r="I31974" s="1"/>
      <c r="J31974" s="1"/>
      <c r="K31974" s="1"/>
      <c r="M31974" s="1"/>
    </row>
    <row r="31975" spans="6:19" x14ac:dyDescent="0.2">
      <c r="H31975" s="1"/>
      <c r="I31975" s="1"/>
      <c r="J31975" s="1"/>
      <c r="K31975" s="1"/>
      <c r="M31975" s="1"/>
    </row>
    <row r="31976" spans="6:19" x14ac:dyDescent="0.2">
      <c r="H31976" s="1"/>
      <c r="I31976" s="1"/>
      <c r="J31976" s="1"/>
      <c r="K31976" s="1"/>
      <c r="M31976" s="1"/>
    </row>
    <row r="31977" spans="6:19" x14ac:dyDescent="0.2">
      <c r="G31977" s="1"/>
      <c r="H31977" s="1"/>
      <c r="I31977" s="1"/>
      <c r="J31977" s="1"/>
      <c r="K31977" s="1"/>
      <c r="M31977" s="1"/>
      <c r="S31977" s="1"/>
    </row>
    <row r="31978" spans="6:19" x14ac:dyDescent="0.2">
      <c r="H31978" s="1"/>
      <c r="I31978" s="1"/>
      <c r="J31978" s="1"/>
      <c r="K31978" s="1"/>
      <c r="M31978" s="1"/>
    </row>
    <row r="31979" spans="6:19" x14ac:dyDescent="0.2">
      <c r="H31979" s="1"/>
      <c r="I31979" s="1"/>
      <c r="J31979" s="1"/>
      <c r="K31979" s="1"/>
      <c r="M31979" s="1"/>
    </row>
    <row r="31980" spans="6:19" x14ac:dyDescent="0.2">
      <c r="F31980" s="1"/>
      <c r="H31980" s="1"/>
      <c r="I31980" s="1"/>
      <c r="J31980" s="1"/>
      <c r="K31980" s="1"/>
      <c r="M31980" s="1"/>
      <c r="R31980" s="1"/>
    </row>
    <row r="31981" spans="6:19" x14ac:dyDescent="0.2">
      <c r="H31981" s="1"/>
      <c r="I31981" s="1"/>
      <c r="J31981" s="1"/>
      <c r="K31981" s="1"/>
      <c r="M31981" s="1"/>
    </row>
    <row r="31982" spans="6:19" x14ac:dyDescent="0.2">
      <c r="H31982" s="1"/>
      <c r="I31982" s="1"/>
      <c r="J31982" s="1"/>
      <c r="K31982" s="1"/>
      <c r="M31982" s="1"/>
    </row>
    <row r="31983" spans="6:19" x14ac:dyDescent="0.2">
      <c r="H31983" s="1"/>
      <c r="I31983" s="1"/>
      <c r="J31983" s="1"/>
      <c r="K31983" s="1"/>
      <c r="M31983" s="1"/>
    </row>
    <row r="31984" spans="6:19" x14ac:dyDescent="0.2">
      <c r="H31984" s="1"/>
      <c r="I31984" s="1"/>
      <c r="J31984" s="1"/>
      <c r="K31984" s="1"/>
      <c r="M31984" s="1"/>
    </row>
    <row r="31985" spans="5:19" x14ac:dyDescent="0.2">
      <c r="F31985" s="1"/>
      <c r="H31985" s="1"/>
      <c r="I31985" s="1"/>
      <c r="J31985" s="1"/>
      <c r="K31985" s="1"/>
      <c r="M31985" s="1"/>
      <c r="R31985" s="1"/>
    </row>
    <row r="31986" spans="5:19" x14ac:dyDescent="0.2">
      <c r="H31986" s="1"/>
      <c r="I31986" s="1"/>
      <c r="J31986" s="1"/>
      <c r="K31986" s="1"/>
      <c r="M31986" s="1"/>
    </row>
    <row r="31987" spans="5:19" x14ac:dyDescent="0.2">
      <c r="H31987" s="1"/>
      <c r="I31987" s="1"/>
      <c r="J31987" s="1"/>
      <c r="K31987" s="1"/>
      <c r="M31987" s="1"/>
    </row>
    <row r="31988" spans="5:19" x14ac:dyDescent="0.2">
      <c r="H31988" s="1"/>
      <c r="I31988" s="1"/>
      <c r="J31988" s="1"/>
      <c r="K31988" s="1"/>
      <c r="M31988" s="1"/>
    </row>
    <row r="31989" spans="5:19" x14ac:dyDescent="0.2">
      <c r="H31989" s="1"/>
      <c r="J31989" s="1"/>
      <c r="K31989" s="1"/>
      <c r="M31989" s="1"/>
    </row>
    <row r="31990" spans="5:19" x14ac:dyDescent="0.2">
      <c r="F31990" s="1"/>
      <c r="H31990" s="1"/>
      <c r="I31990" s="1"/>
      <c r="J31990" s="1"/>
      <c r="K31990" s="1"/>
      <c r="M31990" s="1"/>
      <c r="R31990" s="1"/>
    </row>
    <row r="31991" spans="5:19" x14ac:dyDescent="0.2">
      <c r="F31991" s="1"/>
      <c r="H31991" s="1"/>
      <c r="I31991" s="1"/>
      <c r="J31991" s="1"/>
      <c r="K31991" s="1"/>
      <c r="M31991" s="1"/>
      <c r="R31991" s="1"/>
    </row>
    <row r="31992" spans="5:19" x14ac:dyDescent="0.2">
      <c r="F31992" s="1"/>
      <c r="H31992" s="1"/>
      <c r="I31992" s="1"/>
      <c r="J31992" s="1"/>
      <c r="K31992" s="1"/>
      <c r="M31992" s="1"/>
      <c r="R31992" s="1"/>
    </row>
    <row r="31993" spans="5:19" x14ac:dyDescent="0.2">
      <c r="G31993" s="1"/>
      <c r="H31993" s="1"/>
      <c r="I31993" s="1"/>
      <c r="J31993" s="1"/>
      <c r="K31993" s="1"/>
      <c r="M31993" s="1"/>
    </row>
    <row r="31994" spans="5:19" x14ac:dyDescent="0.2">
      <c r="H31994" s="1"/>
      <c r="I31994" s="1"/>
      <c r="J31994" s="1"/>
      <c r="K31994" s="1"/>
      <c r="M31994" s="1"/>
    </row>
    <row r="31995" spans="5:19" x14ac:dyDescent="0.2">
      <c r="H31995" s="1"/>
      <c r="I31995" s="1"/>
      <c r="J31995" s="1"/>
      <c r="K31995" s="1"/>
      <c r="M31995" s="1"/>
    </row>
    <row r="31996" spans="5:19" x14ac:dyDescent="0.2">
      <c r="F31996" s="1"/>
      <c r="H31996" s="1"/>
      <c r="I31996" s="1"/>
      <c r="J31996" s="1"/>
      <c r="K31996" s="1"/>
      <c r="M31996" s="1"/>
      <c r="R31996" s="1"/>
    </row>
    <row r="31997" spans="5:19" x14ac:dyDescent="0.2">
      <c r="G31997" s="1"/>
      <c r="H31997" s="1"/>
      <c r="I31997" s="1"/>
      <c r="J31997" s="1"/>
      <c r="K31997" s="1"/>
      <c r="M31997" s="1"/>
      <c r="S31997" s="1"/>
    </row>
    <row r="31998" spans="5:19" x14ac:dyDescent="0.2">
      <c r="H31998" s="1"/>
      <c r="I31998" s="1"/>
      <c r="J31998" s="1"/>
      <c r="K31998" s="1"/>
      <c r="M31998" s="1"/>
    </row>
    <row r="31999" spans="5:19" x14ac:dyDescent="0.2">
      <c r="H31999" s="1"/>
      <c r="I31999" s="1"/>
      <c r="J31999" s="1"/>
      <c r="K31999" s="1"/>
      <c r="M31999" s="1"/>
    </row>
    <row r="32000" spans="5:19" x14ac:dyDescent="0.2">
      <c r="E32000" s="1"/>
      <c r="H32000" s="1"/>
      <c r="I32000" s="1"/>
      <c r="J32000" s="1"/>
      <c r="K32000" s="1"/>
      <c r="M32000" s="1"/>
      <c r="Q32000" s="1"/>
    </row>
    <row r="32001" spans="5:19" x14ac:dyDescent="0.2">
      <c r="E32001" s="1"/>
      <c r="G32001" s="1"/>
      <c r="H32001" s="1"/>
      <c r="I32001" s="1"/>
      <c r="J32001" s="1"/>
      <c r="K32001" s="1"/>
      <c r="M32001" s="1"/>
      <c r="Q32001" s="1"/>
    </row>
    <row r="32002" spans="5:19" x14ac:dyDescent="0.2">
      <c r="E32002" s="1"/>
      <c r="H32002" s="1"/>
      <c r="I32002" s="1"/>
      <c r="J32002" s="1"/>
      <c r="K32002" s="1"/>
      <c r="M32002" s="1"/>
      <c r="Q32002" s="1"/>
    </row>
    <row r="32003" spans="5:19" x14ac:dyDescent="0.2">
      <c r="G32003" s="1"/>
      <c r="H32003" s="1"/>
      <c r="I32003" s="1"/>
      <c r="J32003" s="1"/>
      <c r="K32003" s="1"/>
      <c r="M32003" s="1"/>
      <c r="S32003" s="1"/>
    </row>
    <row r="32004" spans="5:19" x14ac:dyDescent="0.2">
      <c r="F32004" s="1"/>
      <c r="H32004" s="1"/>
      <c r="I32004" s="1"/>
      <c r="J32004" s="1"/>
      <c r="K32004" s="1"/>
      <c r="M32004" s="1"/>
      <c r="R32004" s="1"/>
    </row>
    <row r="32005" spans="5:19" x14ac:dyDescent="0.2">
      <c r="G32005" s="1"/>
      <c r="H32005" s="1"/>
      <c r="I32005" s="1"/>
      <c r="J32005" s="1"/>
      <c r="K32005" s="1"/>
      <c r="M32005" s="1"/>
    </row>
    <row r="32006" spans="5:19" x14ac:dyDescent="0.2">
      <c r="H32006" s="1"/>
      <c r="I32006" s="1"/>
      <c r="J32006" s="1"/>
      <c r="K32006" s="1"/>
      <c r="M32006" s="1"/>
    </row>
    <row r="32007" spans="5:19" x14ac:dyDescent="0.2">
      <c r="H32007" s="1"/>
      <c r="I32007" s="1"/>
      <c r="J32007" s="1"/>
      <c r="K32007" s="1"/>
      <c r="M32007" s="1"/>
    </row>
    <row r="32008" spans="5:19" x14ac:dyDescent="0.2">
      <c r="H32008" s="1"/>
      <c r="I32008" s="1"/>
      <c r="J32008" s="1"/>
      <c r="K32008" s="1"/>
      <c r="M32008" s="1"/>
    </row>
    <row r="32009" spans="5:19" x14ac:dyDescent="0.2">
      <c r="H32009" s="1"/>
      <c r="I32009" s="1"/>
      <c r="J32009" s="1"/>
      <c r="K32009" s="1"/>
      <c r="M32009" s="1"/>
    </row>
    <row r="32010" spans="5:19" x14ac:dyDescent="0.2">
      <c r="H32010" s="1"/>
      <c r="K32010" s="1"/>
      <c r="M32010" s="1"/>
    </row>
    <row r="32011" spans="5:19" x14ac:dyDescent="0.2">
      <c r="H32011" s="1"/>
      <c r="I32011" s="1"/>
      <c r="J32011" s="1"/>
      <c r="K32011" s="1"/>
      <c r="M32011" s="1"/>
    </row>
    <row r="32012" spans="5:19" x14ac:dyDescent="0.2">
      <c r="H32012" s="1"/>
      <c r="I32012" s="1"/>
      <c r="J32012" s="1"/>
      <c r="K32012" s="1"/>
      <c r="M32012" s="1"/>
    </row>
    <row r="32013" spans="5:19" x14ac:dyDescent="0.2">
      <c r="H32013" s="1"/>
      <c r="I32013" s="1"/>
      <c r="J32013" s="1"/>
      <c r="K32013" s="1"/>
      <c r="M32013" s="1"/>
    </row>
    <row r="32014" spans="5:19" x14ac:dyDescent="0.2">
      <c r="F32014" s="1"/>
      <c r="H32014" s="1"/>
      <c r="I32014" s="1"/>
      <c r="J32014" s="1"/>
      <c r="K32014" s="1"/>
      <c r="M32014" s="1"/>
      <c r="R32014" s="1"/>
    </row>
    <row r="32015" spans="5:19" x14ac:dyDescent="0.2">
      <c r="F32015" s="1"/>
      <c r="H32015" s="1"/>
      <c r="I32015" s="1"/>
      <c r="J32015" s="1"/>
      <c r="K32015" s="1"/>
      <c r="M32015" s="1"/>
      <c r="R32015" s="1"/>
    </row>
    <row r="32016" spans="5:19" x14ac:dyDescent="0.2">
      <c r="H32016" s="1"/>
      <c r="I32016" s="1"/>
      <c r="J32016" s="1"/>
      <c r="K32016" s="1"/>
      <c r="M32016" s="1"/>
    </row>
    <row r="32017" spans="6:18" x14ac:dyDescent="0.2">
      <c r="H32017" s="1"/>
      <c r="I32017" s="1"/>
      <c r="J32017" s="1"/>
      <c r="K32017" s="1"/>
      <c r="M32017" s="1"/>
    </row>
    <row r="32018" spans="6:18" x14ac:dyDescent="0.2">
      <c r="H32018" s="1"/>
      <c r="I32018" s="1"/>
      <c r="J32018" s="1"/>
      <c r="K32018" s="1"/>
      <c r="M32018" s="1"/>
    </row>
    <row r="32019" spans="6:18" x14ac:dyDescent="0.2">
      <c r="H32019" s="1"/>
      <c r="I32019" s="1"/>
      <c r="J32019" s="1"/>
      <c r="K32019" s="1"/>
      <c r="M32019" s="1"/>
    </row>
    <row r="32020" spans="6:18" x14ac:dyDescent="0.2">
      <c r="H32020" s="1"/>
      <c r="I32020" s="1"/>
      <c r="J32020" s="1"/>
      <c r="K32020" s="1"/>
      <c r="M32020" s="1"/>
    </row>
    <row r="32021" spans="6:18" x14ac:dyDescent="0.2">
      <c r="H32021" s="1"/>
      <c r="I32021" s="1"/>
      <c r="J32021" s="1"/>
      <c r="K32021" s="1"/>
      <c r="M32021" s="1"/>
    </row>
    <row r="32022" spans="6:18" x14ac:dyDescent="0.2">
      <c r="H32022" s="1"/>
      <c r="I32022" s="1"/>
      <c r="J32022" s="1"/>
      <c r="K32022" s="1"/>
      <c r="M32022" s="1"/>
    </row>
    <row r="32023" spans="6:18" x14ac:dyDescent="0.2">
      <c r="H32023" s="1"/>
      <c r="I32023" s="1"/>
      <c r="J32023" s="1"/>
      <c r="K32023" s="1"/>
      <c r="M32023" s="1"/>
    </row>
    <row r="32024" spans="6:18" x14ac:dyDescent="0.2">
      <c r="F32024" s="1"/>
      <c r="H32024" s="1"/>
      <c r="I32024" s="1"/>
      <c r="J32024" s="1"/>
      <c r="K32024" s="1"/>
      <c r="M32024" s="1"/>
      <c r="R32024" s="1"/>
    </row>
    <row r="32025" spans="6:18" x14ac:dyDescent="0.2">
      <c r="H32025" s="1"/>
      <c r="I32025" s="1"/>
      <c r="J32025" s="1"/>
      <c r="K32025" s="1"/>
      <c r="M32025" s="1"/>
    </row>
    <row r="32026" spans="6:18" x14ac:dyDescent="0.2">
      <c r="H32026" s="1"/>
      <c r="I32026" s="1"/>
      <c r="J32026" s="1"/>
      <c r="K32026" s="1"/>
      <c r="M32026" s="1"/>
    </row>
    <row r="32027" spans="6:18" x14ac:dyDescent="0.2">
      <c r="H32027" s="1"/>
      <c r="I32027" s="1"/>
      <c r="J32027" s="1"/>
      <c r="K32027" s="1"/>
      <c r="M32027" s="1"/>
    </row>
    <row r="32028" spans="6:18" x14ac:dyDescent="0.2">
      <c r="G32028" s="1"/>
      <c r="H32028" s="1"/>
      <c r="I32028" s="1"/>
      <c r="J32028" s="1"/>
      <c r="K32028" s="1"/>
      <c r="M32028" s="1"/>
    </row>
    <row r="32029" spans="6:18" x14ac:dyDescent="0.2">
      <c r="H32029" s="1"/>
      <c r="I32029" s="1"/>
      <c r="J32029" s="1"/>
      <c r="K32029" s="1"/>
      <c r="M32029" s="1"/>
    </row>
    <row r="32030" spans="6:18" x14ac:dyDescent="0.2">
      <c r="H32030" s="1"/>
      <c r="I32030" s="1"/>
      <c r="J32030" s="1"/>
      <c r="K32030" s="1"/>
      <c r="M32030" s="1"/>
    </row>
    <row r="32031" spans="6:18" x14ac:dyDescent="0.2">
      <c r="H32031" s="1"/>
      <c r="K32031" s="1"/>
      <c r="M32031" s="1"/>
    </row>
    <row r="32032" spans="6:18" x14ac:dyDescent="0.2">
      <c r="H32032" s="1"/>
      <c r="I32032" s="1"/>
      <c r="J32032" s="1"/>
      <c r="K32032" s="1"/>
      <c r="M32032" s="1"/>
    </row>
    <row r="32033" spans="6:19" x14ac:dyDescent="0.2">
      <c r="G32033" s="1"/>
      <c r="H32033" s="1"/>
      <c r="I32033" s="1"/>
      <c r="J32033" s="1"/>
      <c r="K32033" s="1"/>
      <c r="M32033" s="1"/>
      <c r="S32033" s="1"/>
    </row>
    <row r="32034" spans="6:19" x14ac:dyDescent="0.2">
      <c r="H32034" s="1"/>
      <c r="I32034" s="1"/>
      <c r="J32034" s="1"/>
      <c r="K32034" s="1"/>
      <c r="M32034" s="1"/>
    </row>
    <row r="32035" spans="6:19" x14ac:dyDescent="0.2">
      <c r="F32035" s="1"/>
      <c r="H32035" s="1"/>
      <c r="I32035" s="1"/>
      <c r="J32035" s="1"/>
      <c r="K32035" s="1"/>
      <c r="M32035" s="1"/>
      <c r="R32035" s="1"/>
    </row>
    <row r="32036" spans="6:19" x14ac:dyDescent="0.2">
      <c r="H32036" s="1"/>
      <c r="I32036" s="1"/>
      <c r="J32036" s="1"/>
      <c r="K32036" s="1"/>
      <c r="M32036" s="1"/>
    </row>
    <row r="32037" spans="6:19" x14ac:dyDescent="0.2">
      <c r="H32037" s="1"/>
      <c r="I32037" s="1"/>
      <c r="J32037" s="1"/>
      <c r="K32037" s="1"/>
      <c r="M32037" s="1"/>
    </row>
    <row r="32038" spans="6:19" x14ac:dyDescent="0.2">
      <c r="H32038" s="1"/>
      <c r="I32038" s="1"/>
      <c r="J32038" s="1"/>
      <c r="K32038" s="1"/>
      <c r="M32038" s="1"/>
    </row>
    <row r="32039" spans="6:19" x14ac:dyDescent="0.2">
      <c r="F32039" s="1"/>
      <c r="H32039" s="1"/>
      <c r="I32039" s="1"/>
      <c r="J32039" s="1"/>
      <c r="K32039" s="1"/>
      <c r="M32039" s="1"/>
      <c r="R32039" s="1"/>
    </row>
    <row r="32040" spans="6:19" x14ac:dyDescent="0.2">
      <c r="H32040" s="1"/>
      <c r="I32040" s="1"/>
      <c r="J32040" s="1"/>
      <c r="K32040" s="1"/>
      <c r="M32040" s="1"/>
    </row>
    <row r="32041" spans="6:19" x14ac:dyDescent="0.2">
      <c r="H32041" s="1"/>
      <c r="I32041" s="1"/>
      <c r="J32041" s="1"/>
      <c r="K32041" s="1"/>
      <c r="M32041" s="1"/>
    </row>
    <row r="32042" spans="6:19" x14ac:dyDescent="0.2">
      <c r="H32042" s="1"/>
      <c r="I32042" s="1"/>
      <c r="J32042" s="1"/>
      <c r="K32042" s="1"/>
      <c r="M32042" s="1"/>
    </row>
    <row r="32043" spans="6:19" x14ac:dyDescent="0.2">
      <c r="H32043" s="1"/>
      <c r="I32043" s="1"/>
      <c r="J32043" s="1"/>
      <c r="K32043" s="1"/>
      <c r="M32043" s="1"/>
    </row>
    <row r="32044" spans="6:19" x14ac:dyDescent="0.2">
      <c r="F32044" s="1"/>
      <c r="H32044" s="1"/>
      <c r="I32044" s="1"/>
      <c r="J32044" s="1"/>
      <c r="K32044" s="1"/>
      <c r="M32044" s="1"/>
      <c r="R32044" s="1"/>
    </row>
    <row r="32045" spans="6:19" x14ac:dyDescent="0.2">
      <c r="H32045" s="1"/>
      <c r="I32045" s="1"/>
      <c r="J32045" s="1"/>
      <c r="K32045" s="1"/>
      <c r="M32045" s="1"/>
    </row>
    <row r="32046" spans="6:19" x14ac:dyDescent="0.2">
      <c r="H32046" s="1"/>
      <c r="I32046" s="1"/>
      <c r="J32046" s="1"/>
      <c r="K32046" s="1"/>
      <c r="M32046" s="1"/>
    </row>
    <row r="32047" spans="6:19" x14ac:dyDescent="0.2">
      <c r="G32047" s="1"/>
      <c r="H32047" s="1"/>
      <c r="I32047" s="1"/>
      <c r="J32047" s="1"/>
      <c r="K32047" s="1"/>
      <c r="M32047" s="1"/>
    </row>
    <row r="32048" spans="6:19" x14ac:dyDescent="0.2">
      <c r="H32048" s="1"/>
      <c r="I32048" s="1"/>
      <c r="J32048" s="1"/>
      <c r="K32048" s="1"/>
      <c r="M32048" s="1"/>
    </row>
    <row r="32049" spans="6:18" x14ac:dyDescent="0.2">
      <c r="H32049" s="1"/>
      <c r="I32049" s="1"/>
      <c r="J32049" s="1"/>
      <c r="K32049" s="1"/>
      <c r="M32049" s="1"/>
    </row>
    <row r="32050" spans="6:18" x14ac:dyDescent="0.2">
      <c r="H32050" s="1"/>
      <c r="I32050" s="1"/>
      <c r="J32050" s="1"/>
      <c r="K32050" s="1"/>
      <c r="M32050" s="1"/>
    </row>
    <row r="32051" spans="6:18" x14ac:dyDescent="0.2">
      <c r="H32051" s="1"/>
      <c r="I32051" s="1"/>
      <c r="J32051" s="1"/>
      <c r="K32051" s="1"/>
      <c r="M32051" s="1"/>
    </row>
    <row r="32052" spans="6:18" x14ac:dyDescent="0.2">
      <c r="H32052" s="1"/>
      <c r="K32052" s="1"/>
      <c r="M32052" s="1"/>
    </row>
    <row r="32053" spans="6:18" x14ac:dyDescent="0.2">
      <c r="H32053" s="1"/>
      <c r="I32053" s="1"/>
      <c r="J32053" s="1"/>
      <c r="K32053" s="1"/>
      <c r="M32053" s="1"/>
    </row>
    <row r="32054" spans="6:18" x14ac:dyDescent="0.2">
      <c r="F32054" s="1"/>
      <c r="G32054" s="1"/>
      <c r="H32054" s="1"/>
      <c r="I32054" s="1"/>
      <c r="J32054" s="1"/>
      <c r="K32054" s="1"/>
      <c r="M32054" s="1"/>
      <c r="R32054" s="1"/>
    </row>
    <row r="32055" spans="6:18" x14ac:dyDescent="0.2">
      <c r="H32055" s="1"/>
      <c r="I32055" s="1"/>
      <c r="J32055" s="1"/>
      <c r="K32055" s="1"/>
      <c r="M32055" s="1"/>
    </row>
    <row r="32056" spans="6:18" x14ac:dyDescent="0.2">
      <c r="H32056" s="1"/>
      <c r="I32056" s="1"/>
      <c r="J32056" s="1"/>
      <c r="K32056" s="1"/>
      <c r="M32056" s="1"/>
    </row>
    <row r="32057" spans="6:18" x14ac:dyDescent="0.2">
      <c r="G32057" s="1"/>
      <c r="H32057" s="1"/>
      <c r="I32057" s="1"/>
      <c r="J32057" s="1"/>
      <c r="K32057" s="1"/>
      <c r="M32057" s="1"/>
    </row>
    <row r="32058" spans="6:18" x14ac:dyDescent="0.2">
      <c r="H32058" s="1"/>
      <c r="I32058" s="1"/>
      <c r="J32058" s="1"/>
      <c r="K32058" s="1"/>
      <c r="M32058" s="1"/>
    </row>
    <row r="32059" spans="6:18" x14ac:dyDescent="0.2">
      <c r="H32059" s="1"/>
      <c r="I32059" s="1"/>
      <c r="J32059" s="1"/>
      <c r="K32059" s="1"/>
      <c r="M32059" s="1"/>
    </row>
    <row r="32060" spans="6:18" x14ac:dyDescent="0.2">
      <c r="F32060" s="1"/>
      <c r="H32060" s="1"/>
      <c r="I32060" s="1"/>
      <c r="J32060" s="1"/>
      <c r="K32060" s="1"/>
      <c r="M32060" s="1"/>
      <c r="R32060" s="1"/>
    </row>
    <row r="32061" spans="6:18" x14ac:dyDescent="0.2">
      <c r="H32061" s="1"/>
      <c r="I32061" s="1"/>
      <c r="J32061" s="1"/>
      <c r="K32061" s="1"/>
      <c r="M32061" s="1"/>
    </row>
    <row r="32062" spans="6:18" x14ac:dyDescent="0.2">
      <c r="H32062" s="1"/>
      <c r="I32062" s="1"/>
      <c r="J32062" s="1"/>
      <c r="K32062" s="1"/>
      <c r="M32062" s="1"/>
    </row>
    <row r="32063" spans="6:18" x14ac:dyDescent="0.2">
      <c r="H32063" s="1"/>
      <c r="I32063" s="1"/>
      <c r="J32063" s="1"/>
      <c r="K32063" s="1"/>
      <c r="M32063" s="1"/>
    </row>
    <row r="32064" spans="6:18" x14ac:dyDescent="0.2">
      <c r="G32064" s="1"/>
      <c r="H32064" s="1"/>
      <c r="I32064" s="1"/>
      <c r="J32064" s="1"/>
      <c r="K32064" s="1"/>
      <c r="M32064" s="1"/>
    </row>
    <row r="32065" spans="6:19" x14ac:dyDescent="0.2">
      <c r="H32065" s="1"/>
      <c r="I32065" s="1"/>
      <c r="J32065" s="1"/>
      <c r="K32065" s="1"/>
      <c r="M32065" s="1"/>
    </row>
    <row r="32066" spans="6:19" x14ac:dyDescent="0.2">
      <c r="G32066" s="1"/>
      <c r="H32066" s="1"/>
      <c r="I32066" s="1"/>
      <c r="J32066" s="1"/>
      <c r="K32066" s="1"/>
      <c r="M32066" s="1"/>
      <c r="S32066" s="1"/>
    </row>
    <row r="32067" spans="6:19" x14ac:dyDescent="0.2">
      <c r="H32067" s="1"/>
      <c r="I32067" s="1"/>
      <c r="J32067" s="1"/>
      <c r="K32067" s="1"/>
      <c r="M32067" s="1"/>
    </row>
    <row r="32068" spans="6:19" x14ac:dyDescent="0.2">
      <c r="F32068" s="1"/>
      <c r="H32068" s="1"/>
      <c r="I32068" s="1"/>
      <c r="J32068" s="1"/>
      <c r="K32068" s="1"/>
      <c r="M32068" s="1"/>
      <c r="R32068" s="1"/>
    </row>
    <row r="32069" spans="6:19" x14ac:dyDescent="0.2">
      <c r="H32069" s="1"/>
      <c r="I32069" s="1"/>
      <c r="J32069" s="1"/>
      <c r="K32069" s="1"/>
      <c r="M32069" s="1"/>
    </row>
    <row r="32070" spans="6:19" x14ac:dyDescent="0.2">
      <c r="H32070" s="1"/>
      <c r="I32070" s="1"/>
      <c r="J32070" s="1"/>
      <c r="K32070" s="1"/>
      <c r="M32070" s="1"/>
    </row>
    <row r="32071" spans="6:19" x14ac:dyDescent="0.2">
      <c r="H32071" s="1"/>
      <c r="I32071" s="1"/>
      <c r="J32071" s="1"/>
      <c r="K32071" s="1"/>
      <c r="M32071" s="1"/>
    </row>
    <row r="32072" spans="6:19" x14ac:dyDescent="0.2">
      <c r="H32072" s="1"/>
      <c r="I32072" s="1"/>
      <c r="J32072" s="1"/>
      <c r="K32072" s="1"/>
      <c r="M32072" s="1"/>
    </row>
    <row r="32073" spans="6:19" x14ac:dyDescent="0.2">
      <c r="H32073" s="1"/>
      <c r="K32073" s="1"/>
      <c r="M32073" s="1"/>
    </row>
    <row r="32074" spans="6:19" x14ac:dyDescent="0.2">
      <c r="H32074" s="1"/>
      <c r="I32074" s="1"/>
      <c r="J32074" s="1"/>
      <c r="K32074" s="1"/>
      <c r="M32074" s="1"/>
    </row>
    <row r="32075" spans="6:19" x14ac:dyDescent="0.2">
      <c r="G32075" s="1"/>
      <c r="H32075" s="1"/>
      <c r="I32075" s="1"/>
      <c r="J32075" s="1"/>
      <c r="K32075" s="1"/>
      <c r="M32075" s="1"/>
    </row>
    <row r="32076" spans="6:19" x14ac:dyDescent="0.2">
      <c r="H32076" s="1"/>
      <c r="I32076" s="1"/>
      <c r="J32076" s="1"/>
      <c r="K32076" s="1"/>
      <c r="M32076" s="1"/>
    </row>
    <row r="32077" spans="6:19" x14ac:dyDescent="0.2">
      <c r="H32077" s="1"/>
      <c r="I32077" s="1"/>
      <c r="J32077" s="1"/>
      <c r="K32077" s="1"/>
      <c r="M32077" s="1"/>
    </row>
    <row r="32078" spans="6:19" x14ac:dyDescent="0.2">
      <c r="H32078" s="1"/>
      <c r="I32078" s="1"/>
      <c r="J32078" s="1"/>
      <c r="K32078" s="1"/>
      <c r="M32078" s="1"/>
    </row>
    <row r="32079" spans="6:19" x14ac:dyDescent="0.2">
      <c r="G32079" s="1"/>
      <c r="H32079" s="1"/>
      <c r="I32079" s="1"/>
      <c r="J32079" s="1"/>
      <c r="K32079" s="1"/>
      <c r="M32079" s="1"/>
    </row>
    <row r="32080" spans="6:19" x14ac:dyDescent="0.2">
      <c r="H32080" s="1"/>
      <c r="I32080" s="1"/>
      <c r="J32080" s="1"/>
      <c r="K32080" s="1"/>
      <c r="M32080" s="1"/>
    </row>
    <row r="32081" spans="5:18" x14ac:dyDescent="0.2">
      <c r="H32081" s="1"/>
      <c r="I32081" s="1"/>
      <c r="J32081" s="1"/>
      <c r="K32081" s="1"/>
      <c r="M32081" s="1"/>
    </row>
    <row r="32082" spans="5:18" x14ac:dyDescent="0.2">
      <c r="H32082" s="1"/>
      <c r="I32082" s="1"/>
      <c r="J32082" s="1"/>
      <c r="K32082" s="1"/>
      <c r="M32082" s="1"/>
    </row>
    <row r="32083" spans="5:18" x14ac:dyDescent="0.2">
      <c r="H32083" s="1"/>
      <c r="I32083" s="1"/>
      <c r="J32083" s="1"/>
      <c r="K32083" s="1"/>
      <c r="M32083" s="1"/>
    </row>
    <row r="32084" spans="5:18" x14ac:dyDescent="0.2">
      <c r="H32084" s="1"/>
      <c r="I32084" s="1"/>
      <c r="J32084" s="1"/>
      <c r="K32084" s="1"/>
      <c r="M32084" s="1"/>
    </row>
    <row r="32085" spans="5:18" x14ac:dyDescent="0.2">
      <c r="F32085" s="1"/>
      <c r="H32085" s="1"/>
      <c r="I32085" s="1"/>
      <c r="J32085" s="1"/>
      <c r="K32085" s="1"/>
      <c r="M32085" s="1"/>
      <c r="R32085" s="1"/>
    </row>
    <row r="32086" spans="5:18" x14ac:dyDescent="0.2">
      <c r="F32086" s="1"/>
      <c r="G32086" s="1"/>
      <c r="H32086" s="1"/>
      <c r="I32086" s="1"/>
      <c r="J32086" s="1"/>
      <c r="K32086" s="1"/>
      <c r="M32086" s="1"/>
      <c r="R32086" s="1"/>
    </row>
    <row r="32087" spans="5:18" x14ac:dyDescent="0.2">
      <c r="H32087" s="1"/>
      <c r="I32087" s="1"/>
      <c r="J32087" s="1"/>
      <c r="K32087" s="1"/>
      <c r="M32087" s="1"/>
    </row>
    <row r="32088" spans="5:18" x14ac:dyDescent="0.2">
      <c r="H32088" s="1"/>
      <c r="I32088" s="1"/>
      <c r="J32088" s="1"/>
      <c r="K32088" s="1"/>
      <c r="M32088" s="1"/>
    </row>
    <row r="32089" spans="5:18" x14ac:dyDescent="0.2">
      <c r="H32089" s="1"/>
      <c r="I32089" s="1"/>
      <c r="J32089" s="1"/>
      <c r="K32089" s="1"/>
      <c r="M32089" s="1"/>
    </row>
    <row r="32090" spans="5:18" x14ac:dyDescent="0.2">
      <c r="G32090" s="1"/>
      <c r="H32090" s="1"/>
      <c r="I32090" s="1"/>
      <c r="J32090" s="1"/>
      <c r="K32090" s="1"/>
      <c r="M32090" s="1"/>
    </row>
    <row r="32091" spans="5:18" x14ac:dyDescent="0.2">
      <c r="H32091" s="1"/>
      <c r="I32091" s="1"/>
      <c r="J32091" s="1"/>
      <c r="K32091" s="1"/>
      <c r="M32091" s="1"/>
    </row>
    <row r="32092" spans="5:18" x14ac:dyDescent="0.2">
      <c r="H32092" s="1"/>
      <c r="I32092" s="1"/>
      <c r="J32092" s="1"/>
      <c r="K32092" s="1"/>
      <c r="M32092" s="1"/>
    </row>
    <row r="32093" spans="5:18" x14ac:dyDescent="0.2">
      <c r="H32093" s="1"/>
      <c r="I32093" s="1"/>
      <c r="J32093" s="1"/>
      <c r="K32093" s="1"/>
      <c r="M32093" s="1"/>
    </row>
    <row r="32094" spans="5:18" x14ac:dyDescent="0.2">
      <c r="F32094" s="1"/>
      <c r="H32094" s="1"/>
      <c r="K32094" s="1"/>
      <c r="M32094" s="1"/>
      <c r="R32094" s="1"/>
    </row>
    <row r="32095" spans="5:18" x14ac:dyDescent="0.2">
      <c r="E32095" s="1"/>
      <c r="F32095" s="1"/>
      <c r="H32095" s="1"/>
      <c r="I32095" s="1"/>
      <c r="J32095" s="1"/>
      <c r="K32095" s="1"/>
      <c r="M32095" s="1"/>
      <c r="Q32095" s="1"/>
      <c r="R32095" s="1"/>
    </row>
    <row r="32096" spans="5:18" x14ac:dyDescent="0.2">
      <c r="H32096" s="1"/>
      <c r="I32096" s="1"/>
      <c r="J32096" s="1"/>
      <c r="K32096" s="1"/>
      <c r="M32096" s="1"/>
    </row>
    <row r="32097" spans="5:19" x14ac:dyDescent="0.2">
      <c r="G32097" s="1"/>
      <c r="H32097" s="1"/>
      <c r="I32097" s="1"/>
      <c r="J32097" s="1"/>
      <c r="K32097" s="1"/>
      <c r="M32097" s="1"/>
    </row>
    <row r="32098" spans="5:19" x14ac:dyDescent="0.2">
      <c r="H32098" s="1"/>
      <c r="I32098" s="1"/>
      <c r="J32098" s="1"/>
      <c r="K32098" s="1"/>
      <c r="M32098" s="1"/>
    </row>
    <row r="32099" spans="5:19" x14ac:dyDescent="0.2">
      <c r="H32099" s="1"/>
      <c r="I32099" s="1"/>
      <c r="J32099" s="1"/>
      <c r="K32099" s="1"/>
      <c r="M32099" s="1"/>
    </row>
    <row r="32100" spans="5:19" x14ac:dyDescent="0.2">
      <c r="H32100" s="1"/>
      <c r="I32100" s="1"/>
      <c r="J32100" s="1"/>
      <c r="K32100" s="1"/>
      <c r="M32100" s="1"/>
    </row>
    <row r="32101" spans="5:19" x14ac:dyDescent="0.2">
      <c r="F32101" s="1"/>
      <c r="H32101" s="1"/>
      <c r="I32101" s="1"/>
      <c r="J32101" s="1"/>
      <c r="K32101" s="1"/>
      <c r="M32101" s="1"/>
      <c r="R32101" s="1"/>
    </row>
    <row r="32102" spans="5:19" x14ac:dyDescent="0.2">
      <c r="H32102" s="1"/>
      <c r="I32102" s="1"/>
      <c r="J32102" s="1"/>
      <c r="K32102" s="1"/>
      <c r="M32102" s="1"/>
    </row>
    <row r="32103" spans="5:19" x14ac:dyDescent="0.2">
      <c r="H32103" s="1"/>
      <c r="I32103" s="1"/>
      <c r="J32103" s="1"/>
      <c r="K32103" s="1"/>
      <c r="M32103" s="1"/>
    </row>
    <row r="32104" spans="5:19" x14ac:dyDescent="0.2">
      <c r="H32104" s="1"/>
      <c r="I32104" s="1"/>
      <c r="J32104" s="1"/>
      <c r="K32104" s="1"/>
      <c r="M32104" s="1"/>
    </row>
    <row r="32105" spans="5:19" x14ac:dyDescent="0.2">
      <c r="H32105" s="1"/>
      <c r="I32105" s="1"/>
      <c r="J32105" s="1"/>
      <c r="K32105" s="1"/>
      <c r="M32105" s="1"/>
    </row>
    <row r="32106" spans="5:19" x14ac:dyDescent="0.2">
      <c r="H32106" s="1"/>
      <c r="I32106" s="1"/>
      <c r="J32106" s="1"/>
      <c r="K32106" s="1"/>
      <c r="M32106" s="1"/>
    </row>
    <row r="32107" spans="5:19" x14ac:dyDescent="0.2">
      <c r="G32107" s="1"/>
      <c r="H32107" s="1"/>
      <c r="I32107" s="1"/>
      <c r="J32107" s="1"/>
      <c r="K32107" s="1"/>
      <c r="M32107" s="1"/>
      <c r="S32107" s="1"/>
    </row>
    <row r="32108" spans="5:19" x14ac:dyDescent="0.2">
      <c r="H32108" s="1"/>
      <c r="I32108" s="1"/>
      <c r="J32108" s="1"/>
      <c r="K32108" s="1"/>
      <c r="M32108" s="1"/>
    </row>
    <row r="32109" spans="5:19" x14ac:dyDescent="0.2">
      <c r="H32109" s="1"/>
      <c r="I32109" s="1"/>
      <c r="J32109" s="1"/>
      <c r="K32109" s="1"/>
      <c r="M32109" s="1"/>
    </row>
    <row r="32110" spans="5:19" x14ac:dyDescent="0.2">
      <c r="H32110" s="1"/>
      <c r="I32110" s="1"/>
      <c r="J32110" s="1"/>
      <c r="K32110" s="1"/>
      <c r="M32110" s="1"/>
    </row>
    <row r="32111" spans="5:19" x14ac:dyDescent="0.2">
      <c r="E32111" s="1"/>
      <c r="G32111" s="1"/>
      <c r="H32111" s="1"/>
      <c r="I32111" s="1"/>
      <c r="J32111" s="1"/>
      <c r="K32111" s="1"/>
      <c r="M32111" s="1"/>
      <c r="Q32111" s="1"/>
    </row>
    <row r="32112" spans="5:19" x14ac:dyDescent="0.2">
      <c r="G32112" s="1"/>
      <c r="H32112" s="1"/>
      <c r="I32112" s="1"/>
      <c r="J32112" s="1"/>
      <c r="K32112" s="1"/>
      <c r="M32112" s="1"/>
      <c r="S32112" s="1"/>
    </row>
    <row r="32113" spans="6:18" x14ac:dyDescent="0.2">
      <c r="H32113" s="1"/>
      <c r="I32113" s="1"/>
      <c r="J32113" s="1"/>
      <c r="K32113" s="1"/>
      <c r="M32113" s="1"/>
    </row>
    <row r="32114" spans="6:18" x14ac:dyDescent="0.2">
      <c r="F32114" s="1"/>
      <c r="H32114" s="1"/>
      <c r="I32114" s="1"/>
      <c r="J32114" s="1"/>
      <c r="K32114" s="1"/>
      <c r="M32114" s="1"/>
      <c r="R32114" s="1"/>
    </row>
    <row r="32115" spans="6:18" x14ac:dyDescent="0.2">
      <c r="H32115" s="1"/>
      <c r="K32115" s="1"/>
      <c r="M32115" s="1"/>
    </row>
    <row r="32116" spans="6:18" x14ac:dyDescent="0.2">
      <c r="H32116" s="1"/>
      <c r="I32116" s="1"/>
      <c r="J32116" s="1"/>
      <c r="K32116" s="1"/>
      <c r="M32116" s="1"/>
    </row>
    <row r="32117" spans="6:18" x14ac:dyDescent="0.2">
      <c r="G32117" s="1"/>
      <c r="H32117" s="1"/>
      <c r="I32117" s="1"/>
      <c r="J32117" s="1"/>
      <c r="K32117" s="1"/>
      <c r="M32117" s="1"/>
    </row>
    <row r="32118" spans="6:18" x14ac:dyDescent="0.2">
      <c r="H32118" s="1"/>
      <c r="I32118" s="1"/>
      <c r="J32118" s="1"/>
      <c r="K32118" s="1"/>
      <c r="M32118" s="1"/>
    </row>
    <row r="32119" spans="6:18" x14ac:dyDescent="0.2">
      <c r="H32119" s="1"/>
      <c r="I32119" s="1"/>
      <c r="J32119" s="1"/>
      <c r="K32119" s="1"/>
      <c r="M32119" s="1"/>
    </row>
    <row r="32120" spans="6:18" x14ac:dyDescent="0.2">
      <c r="H32120" s="1"/>
      <c r="I32120" s="1"/>
      <c r="J32120" s="1"/>
      <c r="K32120" s="1"/>
      <c r="M32120" s="1"/>
    </row>
    <row r="32121" spans="6:18" x14ac:dyDescent="0.2">
      <c r="F32121" s="1"/>
      <c r="H32121" s="1"/>
      <c r="I32121" s="1"/>
      <c r="J32121" s="1"/>
      <c r="K32121" s="1"/>
      <c r="M32121" s="1"/>
      <c r="R32121" s="1"/>
    </row>
    <row r="32122" spans="6:18" x14ac:dyDescent="0.2">
      <c r="H32122" s="1"/>
      <c r="I32122" s="1"/>
      <c r="J32122" s="1"/>
      <c r="K32122" s="1"/>
      <c r="M32122" s="1"/>
    </row>
    <row r="32123" spans="6:18" x14ac:dyDescent="0.2">
      <c r="H32123" s="1"/>
      <c r="I32123" s="1"/>
      <c r="J32123" s="1"/>
      <c r="K32123" s="1"/>
      <c r="M32123" s="1"/>
    </row>
    <row r="32124" spans="6:18" x14ac:dyDescent="0.2">
      <c r="H32124" s="1"/>
      <c r="I32124" s="1"/>
      <c r="J32124" s="1"/>
      <c r="K32124" s="1"/>
      <c r="M32124" s="1"/>
    </row>
    <row r="32125" spans="6:18" x14ac:dyDescent="0.2">
      <c r="H32125" s="1"/>
      <c r="I32125" s="1"/>
      <c r="J32125" s="1"/>
      <c r="K32125" s="1"/>
      <c r="M32125" s="1"/>
    </row>
    <row r="32126" spans="6:18" x14ac:dyDescent="0.2">
      <c r="F32126" s="1"/>
      <c r="H32126" s="1"/>
      <c r="I32126" s="1"/>
      <c r="J32126" s="1"/>
      <c r="K32126" s="1"/>
      <c r="M32126" s="1"/>
      <c r="R32126" s="1"/>
    </row>
    <row r="32127" spans="6:18" x14ac:dyDescent="0.2">
      <c r="H32127" s="1"/>
      <c r="I32127" s="1"/>
      <c r="J32127" s="1"/>
      <c r="K32127" s="1"/>
      <c r="M32127" s="1"/>
    </row>
    <row r="32128" spans="6:18" x14ac:dyDescent="0.2">
      <c r="H32128" s="1"/>
      <c r="I32128" s="1"/>
      <c r="J32128" s="1"/>
      <c r="K32128" s="1"/>
      <c r="M32128" s="1"/>
    </row>
    <row r="32129" spans="5:19" x14ac:dyDescent="0.2">
      <c r="H32129" s="1"/>
      <c r="I32129" s="1"/>
      <c r="J32129" s="1"/>
      <c r="K32129" s="1"/>
      <c r="M32129" s="1"/>
    </row>
    <row r="32130" spans="5:19" x14ac:dyDescent="0.2">
      <c r="H32130" s="1"/>
      <c r="I32130" s="1"/>
      <c r="J32130" s="1"/>
      <c r="K32130" s="1"/>
      <c r="M32130" s="1"/>
    </row>
    <row r="32131" spans="5:19" x14ac:dyDescent="0.2">
      <c r="F32131" s="1"/>
      <c r="H32131" s="1"/>
      <c r="I32131" s="1"/>
      <c r="J32131" s="1"/>
      <c r="K32131" s="1"/>
      <c r="M32131" s="1"/>
      <c r="R32131" s="1"/>
    </row>
    <row r="32132" spans="5:19" x14ac:dyDescent="0.2">
      <c r="F32132" s="1"/>
      <c r="H32132" s="1"/>
      <c r="I32132" s="1"/>
      <c r="J32132" s="1"/>
      <c r="K32132" s="1"/>
      <c r="M32132" s="1"/>
      <c r="R32132" s="1"/>
    </row>
    <row r="32133" spans="5:19" x14ac:dyDescent="0.2">
      <c r="F32133" s="1"/>
      <c r="H32133" s="1"/>
      <c r="I32133" s="1"/>
      <c r="J32133" s="1"/>
      <c r="K32133" s="1"/>
      <c r="M32133" s="1"/>
      <c r="R32133" s="1"/>
    </row>
    <row r="32134" spans="5:19" x14ac:dyDescent="0.2">
      <c r="H32134" s="1"/>
      <c r="I32134" s="1"/>
      <c r="J32134" s="1"/>
      <c r="K32134" s="1"/>
      <c r="M32134" s="1"/>
    </row>
    <row r="32135" spans="5:19" x14ac:dyDescent="0.2">
      <c r="H32135" s="1"/>
      <c r="I32135" s="1"/>
      <c r="J32135" s="1"/>
      <c r="K32135" s="1"/>
      <c r="M32135" s="1"/>
    </row>
    <row r="32136" spans="5:19" x14ac:dyDescent="0.2">
      <c r="H32136" s="1"/>
      <c r="K32136" s="1"/>
      <c r="M32136" s="1"/>
    </row>
    <row r="32137" spans="5:19" x14ac:dyDescent="0.2">
      <c r="F32137" s="1"/>
      <c r="H32137" s="1"/>
      <c r="I32137" s="1"/>
      <c r="J32137" s="1"/>
      <c r="K32137" s="1"/>
      <c r="M32137" s="1"/>
      <c r="R32137" s="1"/>
    </row>
    <row r="32138" spans="5:19" x14ac:dyDescent="0.2">
      <c r="G32138" s="1"/>
      <c r="H32138" s="1"/>
      <c r="I32138" s="1"/>
      <c r="J32138" s="1"/>
      <c r="K32138" s="1"/>
      <c r="M32138" s="1"/>
      <c r="S32138" s="1"/>
    </row>
    <row r="32139" spans="5:19" x14ac:dyDescent="0.2">
      <c r="H32139" s="1"/>
      <c r="I32139" s="1"/>
      <c r="J32139" s="1"/>
      <c r="K32139" s="1"/>
      <c r="M32139" s="1"/>
    </row>
    <row r="32140" spans="5:19" x14ac:dyDescent="0.2">
      <c r="H32140" s="1"/>
      <c r="I32140" s="1"/>
      <c r="J32140" s="1"/>
      <c r="K32140" s="1"/>
      <c r="M32140" s="1"/>
    </row>
    <row r="32141" spans="5:19" x14ac:dyDescent="0.2">
      <c r="E32141" s="1"/>
      <c r="H32141" s="1"/>
      <c r="I32141" s="1"/>
      <c r="J32141" s="1"/>
      <c r="K32141" s="1"/>
      <c r="M32141" s="1"/>
      <c r="Q32141" s="1"/>
    </row>
    <row r="32142" spans="5:19" x14ac:dyDescent="0.2">
      <c r="H32142" s="1"/>
      <c r="I32142" s="1"/>
      <c r="J32142" s="1"/>
      <c r="K32142" s="1"/>
      <c r="M32142" s="1"/>
    </row>
    <row r="32143" spans="5:19" x14ac:dyDescent="0.2">
      <c r="H32143" s="1"/>
      <c r="I32143" s="1"/>
      <c r="J32143" s="1"/>
      <c r="K32143" s="1"/>
      <c r="M32143" s="1"/>
    </row>
    <row r="32144" spans="5:19" x14ac:dyDescent="0.2">
      <c r="H32144" s="1"/>
      <c r="I32144" s="1"/>
      <c r="J32144" s="1"/>
      <c r="K32144" s="1"/>
      <c r="M32144" s="1"/>
    </row>
    <row r="32145" spans="6:18" x14ac:dyDescent="0.2">
      <c r="F32145" s="1"/>
      <c r="G32145" s="1"/>
      <c r="H32145" s="1"/>
      <c r="I32145" s="1"/>
      <c r="J32145" s="1"/>
      <c r="K32145" s="1"/>
      <c r="M32145" s="1"/>
      <c r="R32145" s="1"/>
    </row>
    <row r="32146" spans="6:18" x14ac:dyDescent="0.2">
      <c r="H32146" s="1"/>
      <c r="I32146" s="1"/>
      <c r="J32146" s="1"/>
      <c r="K32146" s="1"/>
      <c r="M32146" s="1"/>
    </row>
    <row r="32147" spans="6:18" x14ac:dyDescent="0.2">
      <c r="H32147" s="1"/>
      <c r="I32147" s="1"/>
      <c r="J32147" s="1"/>
      <c r="K32147" s="1"/>
      <c r="M32147" s="1"/>
    </row>
    <row r="32148" spans="6:18" x14ac:dyDescent="0.2">
      <c r="H32148" s="1"/>
      <c r="I32148" s="1"/>
      <c r="J32148" s="1"/>
      <c r="K32148" s="1"/>
      <c r="M32148" s="1"/>
    </row>
    <row r="32149" spans="6:18" x14ac:dyDescent="0.2">
      <c r="H32149" s="1"/>
      <c r="I32149" s="1"/>
      <c r="J32149" s="1"/>
      <c r="K32149" s="1"/>
      <c r="M32149" s="1"/>
    </row>
    <row r="32150" spans="6:18" x14ac:dyDescent="0.2">
      <c r="G32150" s="1"/>
      <c r="H32150" s="1"/>
      <c r="I32150" s="1"/>
      <c r="J32150" s="1"/>
      <c r="K32150" s="1"/>
      <c r="M32150" s="1"/>
    </row>
    <row r="32151" spans="6:18" x14ac:dyDescent="0.2">
      <c r="H32151" s="1"/>
      <c r="I32151" s="1"/>
      <c r="J32151" s="1"/>
      <c r="K32151" s="1"/>
      <c r="M32151" s="1"/>
    </row>
    <row r="32152" spans="6:18" x14ac:dyDescent="0.2">
      <c r="H32152" s="1"/>
      <c r="I32152" s="1"/>
      <c r="J32152" s="1"/>
      <c r="K32152" s="1"/>
      <c r="M32152" s="1"/>
    </row>
    <row r="32153" spans="6:18" x14ac:dyDescent="0.2">
      <c r="H32153" s="1"/>
      <c r="I32153" s="1"/>
      <c r="J32153" s="1"/>
      <c r="K32153" s="1"/>
      <c r="M32153" s="1"/>
    </row>
    <row r="32154" spans="6:18" x14ac:dyDescent="0.2">
      <c r="H32154" s="1"/>
      <c r="I32154" s="1"/>
      <c r="J32154" s="1"/>
      <c r="K32154" s="1"/>
      <c r="M32154" s="1"/>
    </row>
    <row r="32155" spans="6:18" x14ac:dyDescent="0.2">
      <c r="F32155" s="1"/>
      <c r="H32155" s="1"/>
      <c r="I32155" s="1"/>
      <c r="J32155" s="1"/>
      <c r="K32155" s="1"/>
      <c r="M32155" s="1"/>
      <c r="R32155" s="1"/>
    </row>
    <row r="32156" spans="6:18" x14ac:dyDescent="0.2">
      <c r="F32156" s="1"/>
      <c r="G32156" s="1"/>
      <c r="H32156" s="1"/>
      <c r="I32156" s="1"/>
      <c r="J32156" s="1"/>
      <c r="K32156" s="1"/>
      <c r="M32156" s="1"/>
      <c r="R32156" s="1"/>
    </row>
    <row r="32157" spans="6:18" x14ac:dyDescent="0.2">
      <c r="H32157" s="1"/>
      <c r="I32157" s="1"/>
      <c r="J32157" s="1"/>
      <c r="K32157" s="1"/>
      <c r="M32157" s="1"/>
    </row>
    <row r="32158" spans="6:18" x14ac:dyDescent="0.2">
      <c r="G32158" s="1"/>
      <c r="H32158" s="1"/>
      <c r="I32158" s="1"/>
      <c r="J32158" s="1"/>
      <c r="K32158" s="1"/>
      <c r="M32158" s="1"/>
    </row>
    <row r="32159" spans="6:18" x14ac:dyDescent="0.2">
      <c r="H32159" s="1"/>
      <c r="I32159" s="1"/>
      <c r="J32159" s="1"/>
      <c r="K32159" s="1"/>
      <c r="M32159" s="1"/>
    </row>
    <row r="32160" spans="6:18" x14ac:dyDescent="0.2">
      <c r="G32160" s="1"/>
      <c r="H32160" s="1"/>
      <c r="I32160" s="1"/>
      <c r="J32160" s="1"/>
      <c r="K32160" s="1"/>
      <c r="M32160" s="1"/>
    </row>
    <row r="32161" spans="6:18" x14ac:dyDescent="0.2">
      <c r="H32161" s="1"/>
      <c r="I32161" s="1"/>
      <c r="J32161" s="1"/>
      <c r="K32161" s="1"/>
      <c r="M32161" s="1"/>
    </row>
    <row r="32162" spans="6:18" x14ac:dyDescent="0.2">
      <c r="H32162" s="1"/>
      <c r="I32162" s="1"/>
      <c r="J32162" s="1"/>
      <c r="K32162" s="1"/>
      <c r="M32162" s="1"/>
    </row>
    <row r="32163" spans="6:18" x14ac:dyDescent="0.2">
      <c r="H32163" s="1"/>
      <c r="I32163" s="1"/>
      <c r="J32163" s="1"/>
      <c r="K32163" s="1"/>
      <c r="M32163" s="1"/>
    </row>
    <row r="32164" spans="6:18" x14ac:dyDescent="0.2">
      <c r="G32164" s="1"/>
      <c r="H32164" s="1"/>
      <c r="I32164" s="1"/>
      <c r="J32164" s="1"/>
      <c r="K32164" s="1"/>
      <c r="M32164" s="1"/>
    </row>
    <row r="32165" spans="6:18" x14ac:dyDescent="0.2">
      <c r="F32165" s="1"/>
      <c r="H32165" s="1"/>
      <c r="I32165" s="1"/>
      <c r="J32165" s="1"/>
      <c r="K32165" s="1"/>
      <c r="M32165" s="1"/>
      <c r="R32165" s="1"/>
    </row>
    <row r="32166" spans="6:18" x14ac:dyDescent="0.2">
      <c r="H32166" s="1"/>
      <c r="I32166" s="1"/>
      <c r="J32166" s="1"/>
      <c r="K32166" s="1"/>
      <c r="M32166" s="1"/>
    </row>
    <row r="32167" spans="6:18" x14ac:dyDescent="0.2">
      <c r="H32167" s="1"/>
      <c r="I32167" s="1"/>
      <c r="J32167" s="1"/>
      <c r="K32167" s="1"/>
      <c r="M32167" s="1"/>
    </row>
    <row r="32168" spans="6:18" x14ac:dyDescent="0.2">
      <c r="H32168" s="1"/>
      <c r="I32168" s="1"/>
      <c r="J32168" s="1"/>
      <c r="K32168" s="1"/>
      <c r="M32168" s="1"/>
    </row>
    <row r="32169" spans="6:18" x14ac:dyDescent="0.2">
      <c r="H32169" s="1"/>
      <c r="I32169" s="1"/>
      <c r="J32169" s="1"/>
      <c r="K32169" s="1"/>
      <c r="M32169" s="1"/>
    </row>
    <row r="32170" spans="6:18" x14ac:dyDescent="0.2">
      <c r="H32170" s="1"/>
      <c r="I32170" s="1"/>
      <c r="J32170" s="1"/>
      <c r="K32170" s="1"/>
      <c r="M32170" s="1"/>
    </row>
    <row r="32171" spans="6:18" x14ac:dyDescent="0.2">
      <c r="H32171" s="1"/>
      <c r="I32171" s="1"/>
      <c r="J32171" s="1"/>
      <c r="K32171" s="1"/>
      <c r="M32171" s="1"/>
    </row>
    <row r="32172" spans="6:18" x14ac:dyDescent="0.2">
      <c r="G32172" s="1"/>
      <c r="H32172" s="1"/>
      <c r="I32172" s="1"/>
      <c r="J32172" s="1"/>
      <c r="K32172" s="1"/>
      <c r="M32172" s="1"/>
    </row>
    <row r="32173" spans="6:18" x14ac:dyDescent="0.2">
      <c r="H32173" s="1"/>
      <c r="I32173" s="1"/>
      <c r="J32173" s="1"/>
      <c r="K32173" s="1"/>
      <c r="M32173" s="1"/>
    </row>
    <row r="32174" spans="6:18" x14ac:dyDescent="0.2">
      <c r="H32174" s="1"/>
      <c r="I32174" s="1"/>
      <c r="J32174" s="1"/>
      <c r="K32174" s="1"/>
      <c r="M32174" s="1"/>
    </row>
    <row r="32175" spans="6:18" x14ac:dyDescent="0.2">
      <c r="H32175" s="1"/>
      <c r="I32175" s="1"/>
      <c r="J32175" s="1"/>
      <c r="K32175" s="1"/>
      <c r="M32175" s="1"/>
    </row>
    <row r="32176" spans="6:18" x14ac:dyDescent="0.2">
      <c r="F32176" s="1"/>
      <c r="G32176" s="1"/>
      <c r="H32176" s="1"/>
      <c r="I32176" s="1"/>
      <c r="J32176" s="1"/>
      <c r="K32176" s="1"/>
      <c r="M32176" s="1"/>
      <c r="R32176" s="1"/>
    </row>
    <row r="32177" spans="6:19" x14ac:dyDescent="0.2">
      <c r="H32177" s="1"/>
      <c r="I32177" s="1"/>
      <c r="J32177" s="1"/>
      <c r="K32177" s="1"/>
      <c r="M32177" s="1"/>
    </row>
    <row r="32178" spans="6:19" x14ac:dyDescent="0.2">
      <c r="H32178" s="1"/>
      <c r="I32178" s="1"/>
      <c r="J32178" s="1"/>
      <c r="K32178" s="1"/>
      <c r="M32178" s="1"/>
    </row>
    <row r="32179" spans="6:19" x14ac:dyDescent="0.2">
      <c r="H32179" s="1"/>
      <c r="I32179" s="1"/>
      <c r="J32179" s="1"/>
      <c r="K32179" s="1"/>
      <c r="M32179" s="1"/>
    </row>
    <row r="32180" spans="6:19" x14ac:dyDescent="0.2">
      <c r="F32180" s="1"/>
      <c r="G32180" s="1"/>
      <c r="H32180" s="1"/>
      <c r="I32180" s="1"/>
      <c r="J32180" s="1"/>
      <c r="K32180" s="1"/>
      <c r="M32180" s="1"/>
      <c r="R32180" s="1"/>
    </row>
    <row r="32181" spans="6:19" x14ac:dyDescent="0.2">
      <c r="H32181" s="1"/>
      <c r="I32181" s="1"/>
      <c r="J32181" s="1"/>
      <c r="K32181" s="1"/>
      <c r="M32181" s="1"/>
    </row>
    <row r="32182" spans="6:19" x14ac:dyDescent="0.2">
      <c r="G32182" s="1"/>
      <c r="H32182" s="1"/>
      <c r="I32182" s="1"/>
      <c r="J32182" s="1"/>
      <c r="K32182" s="1"/>
      <c r="M32182" s="1"/>
      <c r="S32182" s="1"/>
    </row>
    <row r="32183" spans="6:19" x14ac:dyDescent="0.2">
      <c r="H32183" s="1"/>
      <c r="I32183" s="1"/>
      <c r="J32183" s="1"/>
      <c r="K32183" s="1"/>
      <c r="M32183" s="1"/>
    </row>
    <row r="32184" spans="6:19" x14ac:dyDescent="0.2">
      <c r="H32184" s="1"/>
      <c r="I32184" s="1"/>
      <c r="J32184" s="1"/>
      <c r="K32184" s="1"/>
      <c r="M32184" s="1"/>
    </row>
    <row r="32185" spans="6:19" x14ac:dyDescent="0.2">
      <c r="F32185" s="1"/>
      <c r="H32185" s="1"/>
      <c r="I32185" s="1"/>
      <c r="J32185" s="1"/>
      <c r="K32185" s="1"/>
      <c r="M32185" s="1"/>
      <c r="R32185" s="1"/>
    </row>
    <row r="32186" spans="6:19" x14ac:dyDescent="0.2">
      <c r="H32186" s="1"/>
      <c r="I32186" s="1"/>
      <c r="J32186" s="1"/>
      <c r="K32186" s="1"/>
      <c r="M32186" s="1"/>
    </row>
    <row r="32187" spans="6:19" x14ac:dyDescent="0.2">
      <c r="G32187" s="1"/>
      <c r="H32187" s="1"/>
      <c r="I32187" s="1"/>
      <c r="J32187" s="1"/>
      <c r="K32187" s="1"/>
      <c r="M32187" s="1"/>
    </row>
    <row r="32188" spans="6:19" x14ac:dyDescent="0.2">
      <c r="H32188" s="1"/>
      <c r="I32188" s="1"/>
      <c r="J32188" s="1"/>
      <c r="K32188" s="1"/>
      <c r="M32188" s="1"/>
    </row>
    <row r="32189" spans="6:19" x14ac:dyDescent="0.2">
      <c r="H32189" s="1"/>
      <c r="I32189" s="1"/>
      <c r="J32189" s="1"/>
      <c r="K32189" s="1"/>
      <c r="M32189" s="1"/>
    </row>
    <row r="32190" spans="6:19" x14ac:dyDescent="0.2">
      <c r="H32190" s="1"/>
      <c r="I32190" s="1"/>
      <c r="J32190" s="1"/>
      <c r="K32190" s="1"/>
      <c r="M32190" s="1"/>
    </row>
    <row r="32191" spans="6:19" x14ac:dyDescent="0.2">
      <c r="G32191" s="1"/>
      <c r="H32191" s="1"/>
      <c r="I32191" s="1"/>
      <c r="J32191" s="1"/>
      <c r="K32191" s="1"/>
      <c r="M32191" s="1"/>
    </row>
    <row r="32192" spans="6:19" x14ac:dyDescent="0.2">
      <c r="H32192" s="1"/>
      <c r="I32192" s="1"/>
      <c r="J32192" s="1"/>
      <c r="K32192" s="1"/>
      <c r="M32192" s="1"/>
    </row>
    <row r="32193" spans="5:19" x14ac:dyDescent="0.2">
      <c r="H32193" s="1"/>
      <c r="I32193" s="1"/>
      <c r="J32193" s="1"/>
      <c r="K32193" s="1"/>
      <c r="M32193" s="1"/>
    </row>
    <row r="32194" spans="5:19" x14ac:dyDescent="0.2">
      <c r="H32194" s="1"/>
      <c r="I32194" s="1"/>
      <c r="J32194" s="1"/>
      <c r="K32194" s="1"/>
      <c r="M32194" s="1"/>
    </row>
    <row r="32195" spans="5:19" x14ac:dyDescent="0.2">
      <c r="F32195" s="1"/>
      <c r="H32195" s="1"/>
      <c r="I32195" s="1"/>
      <c r="J32195" s="1"/>
      <c r="K32195" s="1"/>
      <c r="M32195" s="1"/>
      <c r="R32195" s="1"/>
    </row>
    <row r="32196" spans="5:19" x14ac:dyDescent="0.2">
      <c r="H32196" s="1"/>
      <c r="I32196" s="1"/>
      <c r="J32196" s="1"/>
      <c r="K32196" s="1"/>
      <c r="M32196" s="1"/>
    </row>
    <row r="32197" spans="5:19" x14ac:dyDescent="0.2">
      <c r="H32197" s="1"/>
      <c r="I32197" s="1"/>
      <c r="J32197" s="1"/>
      <c r="K32197" s="1"/>
      <c r="M32197" s="1"/>
    </row>
    <row r="32198" spans="5:19" x14ac:dyDescent="0.2">
      <c r="G32198" s="1"/>
      <c r="H32198" s="1"/>
      <c r="I32198" s="1"/>
      <c r="J32198" s="1"/>
      <c r="K32198" s="1"/>
      <c r="M32198" s="1"/>
      <c r="S32198" s="1"/>
    </row>
    <row r="32199" spans="5:19" x14ac:dyDescent="0.2">
      <c r="H32199" s="1"/>
      <c r="I32199" s="1"/>
      <c r="J32199" s="1"/>
      <c r="K32199" s="1"/>
      <c r="M32199" s="1"/>
    </row>
    <row r="32200" spans="5:19" x14ac:dyDescent="0.2">
      <c r="H32200" s="1"/>
      <c r="I32200" s="1"/>
      <c r="J32200" s="1"/>
      <c r="K32200" s="1"/>
      <c r="M32200" s="1"/>
    </row>
    <row r="32201" spans="5:19" x14ac:dyDescent="0.2">
      <c r="H32201" s="1"/>
      <c r="I32201" s="1"/>
      <c r="J32201" s="1"/>
      <c r="K32201" s="1"/>
      <c r="M32201" s="1"/>
    </row>
    <row r="32202" spans="5:19" x14ac:dyDescent="0.2">
      <c r="H32202" s="1"/>
      <c r="I32202" s="1"/>
      <c r="J32202" s="1"/>
      <c r="K32202" s="1"/>
      <c r="M32202" s="1"/>
    </row>
    <row r="32203" spans="5:19" x14ac:dyDescent="0.2">
      <c r="F32203" s="1"/>
      <c r="H32203" s="1"/>
      <c r="I32203" s="1"/>
      <c r="J32203" s="1"/>
      <c r="K32203" s="1"/>
      <c r="M32203" s="1"/>
      <c r="R32203" s="1"/>
    </row>
    <row r="32204" spans="5:19" x14ac:dyDescent="0.2">
      <c r="G32204" s="1"/>
      <c r="H32204" s="1"/>
      <c r="I32204" s="1"/>
      <c r="J32204" s="1"/>
      <c r="K32204" s="1"/>
      <c r="M32204" s="1"/>
    </row>
    <row r="32205" spans="5:19" x14ac:dyDescent="0.2">
      <c r="F32205" s="1"/>
      <c r="H32205" s="1"/>
      <c r="I32205" s="1"/>
      <c r="J32205" s="1"/>
      <c r="K32205" s="1"/>
      <c r="M32205" s="1"/>
      <c r="R32205" s="1"/>
    </row>
    <row r="32206" spans="5:19" x14ac:dyDescent="0.2">
      <c r="E32206" s="1"/>
      <c r="H32206" s="1"/>
      <c r="I32206" s="1"/>
      <c r="J32206" s="1"/>
      <c r="K32206" s="1"/>
      <c r="M32206" s="1"/>
      <c r="Q32206" s="1"/>
    </row>
    <row r="32207" spans="5:19" x14ac:dyDescent="0.2">
      <c r="H32207" s="1"/>
      <c r="I32207" s="1"/>
      <c r="J32207" s="1"/>
      <c r="K32207" s="1"/>
      <c r="M32207" s="1"/>
    </row>
    <row r="32208" spans="5:19" x14ac:dyDescent="0.2">
      <c r="H32208" s="1"/>
      <c r="I32208" s="1"/>
      <c r="J32208" s="1"/>
      <c r="K32208" s="1"/>
      <c r="M32208" s="1"/>
    </row>
    <row r="32209" spans="5:19" x14ac:dyDescent="0.2">
      <c r="H32209" s="1"/>
      <c r="I32209" s="1"/>
      <c r="J32209" s="1"/>
      <c r="K32209" s="1"/>
      <c r="M32209" s="1"/>
    </row>
    <row r="32210" spans="5:19" x14ac:dyDescent="0.2">
      <c r="F32210" s="1"/>
      <c r="H32210" s="1"/>
      <c r="I32210" s="1"/>
      <c r="J32210" s="1"/>
      <c r="K32210" s="1"/>
      <c r="M32210" s="1"/>
      <c r="R32210" s="1"/>
    </row>
    <row r="32211" spans="5:19" x14ac:dyDescent="0.2">
      <c r="H32211" s="1"/>
      <c r="I32211" s="1"/>
      <c r="J32211" s="1"/>
      <c r="K32211" s="1"/>
      <c r="M32211" s="1"/>
    </row>
    <row r="32212" spans="5:19" x14ac:dyDescent="0.2">
      <c r="H32212" s="1"/>
      <c r="I32212" s="1"/>
      <c r="J32212" s="1"/>
      <c r="K32212" s="1"/>
      <c r="M32212" s="1"/>
    </row>
    <row r="32213" spans="5:19" x14ac:dyDescent="0.2">
      <c r="H32213" s="1"/>
      <c r="I32213" s="1"/>
      <c r="J32213" s="1"/>
      <c r="K32213" s="1"/>
      <c r="M32213" s="1"/>
    </row>
    <row r="32214" spans="5:19" x14ac:dyDescent="0.2">
      <c r="F32214" s="1"/>
      <c r="H32214" s="1"/>
      <c r="I32214" s="1"/>
      <c r="J32214" s="1"/>
      <c r="K32214" s="1"/>
      <c r="M32214" s="1"/>
      <c r="R32214" s="1"/>
    </row>
    <row r="32215" spans="5:19" x14ac:dyDescent="0.2">
      <c r="H32215" s="1"/>
      <c r="I32215" s="1"/>
      <c r="J32215" s="1"/>
      <c r="K32215" s="1"/>
      <c r="M32215" s="1"/>
    </row>
    <row r="32216" spans="5:19" x14ac:dyDescent="0.2">
      <c r="H32216" s="1"/>
      <c r="I32216" s="1"/>
      <c r="J32216" s="1"/>
      <c r="K32216" s="1"/>
      <c r="M32216" s="1"/>
    </row>
    <row r="32217" spans="5:19" x14ac:dyDescent="0.2">
      <c r="H32217" s="1"/>
      <c r="I32217" s="1"/>
      <c r="J32217" s="1"/>
      <c r="K32217" s="1"/>
      <c r="M32217" s="1"/>
    </row>
    <row r="32218" spans="5:19" x14ac:dyDescent="0.2">
      <c r="E32218" s="1"/>
      <c r="F32218" s="1"/>
      <c r="G32218" s="1"/>
      <c r="H32218" s="1"/>
      <c r="I32218" s="1"/>
      <c r="J32218" s="1"/>
      <c r="K32218" s="1"/>
      <c r="M32218" s="1"/>
      <c r="Q32218" s="1"/>
      <c r="R32218" s="1"/>
      <c r="S32218" s="1"/>
    </row>
    <row r="32219" spans="5:19" x14ac:dyDescent="0.2">
      <c r="H32219" s="1"/>
      <c r="I32219" s="1"/>
      <c r="J32219" s="1"/>
      <c r="K32219" s="1"/>
      <c r="M32219" s="1"/>
    </row>
    <row r="32220" spans="5:19" x14ac:dyDescent="0.2">
      <c r="H32220" s="1"/>
      <c r="J32220" s="1"/>
      <c r="K32220" s="1"/>
      <c r="M32220" s="1"/>
    </row>
    <row r="32221" spans="5:19" x14ac:dyDescent="0.2">
      <c r="H32221" s="1"/>
      <c r="I32221" s="1"/>
      <c r="J32221" s="1"/>
      <c r="K32221" s="1"/>
      <c r="M32221" s="1"/>
    </row>
    <row r="32222" spans="5:19" x14ac:dyDescent="0.2">
      <c r="H32222" s="1"/>
      <c r="I32222" s="1"/>
      <c r="J32222" s="1"/>
      <c r="K32222" s="1"/>
      <c r="M32222" s="1"/>
    </row>
    <row r="32223" spans="5:19" x14ac:dyDescent="0.2">
      <c r="H32223" s="1"/>
      <c r="I32223" s="1"/>
      <c r="J32223" s="1"/>
      <c r="K32223" s="1"/>
      <c r="M32223" s="1"/>
    </row>
    <row r="32224" spans="5:19" x14ac:dyDescent="0.2">
      <c r="H32224" s="1"/>
      <c r="I32224" s="1"/>
      <c r="J32224" s="1"/>
      <c r="K32224" s="1"/>
      <c r="M32224" s="1"/>
    </row>
    <row r="32225" spans="5:18" x14ac:dyDescent="0.2">
      <c r="G32225" s="1"/>
      <c r="H32225" s="1"/>
      <c r="I32225" s="1"/>
      <c r="J32225" s="1"/>
      <c r="K32225" s="1"/>
      <c r="M32225" s="1"/>
    </row>
    <row r="32226" spans="5:18" x14ac:dyDescent="0.2">
      <c r="H32226" s="1"/>
      <c r="I32226" s="1"/>
      <c r="J32226" s="1"/>
      <c r="K32226" s="1"/>
      <c r="M32226" s="1"/>
    </row>
    <row r="32227" spans="5:18" x14ac:dyDescent="0.2">
      <c r="H32227" s="1"/>
      <c r="I32227" s="1"/>
      <c r="J32227" s="1"/>
      <c r="K32227" s="1"/>
      <c r="M32227" s="1"/>
    </row>
    <row r="32228" spans="5:18" x14ac:dyDescent="0.2">
      <c r="F32228" s="1"/>
      <c r="H32228" s="1"/>
      <c r="I32228" s="1"/>
      <c r="J32228" s="1"/>
      <c r="K32228" s="1"/>
      <c r="M32228" s="1"/>
      <c r="R32228" s="1"/>
    </row>
    <row r="32229" spans="5:18" x14ac:dyDescent="0.2">
      <c r="G32229" s="1"/>
      <c r="H32229" s="1"/>
      <c r="I32229" s="1"/>
      <c r="J32229" s="1"/>
      <c r="K32229" s="1"/>
      <c r="M32229" s="1"/>
    </row>
    <row r="32230" spans="5:18" x14ac:dyDescent="0.2">
      <c r="H32230" s="1"/>
      <c r="I32230" s="1"/>
      <c r="J32230" s="1"/>
      <c r="K32230" s="1"/>
      <c r="M32230" s="1"/>
    </row>
    <row r="32231" spans="5:18" x14ac:dyDescent="0.2">
      <c r="H32231" s="1"/>
      <c r="I32231" s="1"/>
      <c r="J32231" s="1"/>
      <c r="K32231" s="1"/>
      <c r="M32231" s="1"/>
    </row>
    <row r="32232" spans="5:18" x14ac:dyDescent="0.2">
      <c r="H32232" s="1"/>
      <c r="I32232" s="1"/>
      <c r="J32232" s="1"/>
      <c r="K32232" s="1"/>
      <c r="M32232" s="1"/>
    </row>
    <row r="32233" spans="5:18" x14ac:dyDescent="0.2">
      <c r="E32233" s="1"/>
      <c r="H32233" s="1"/>
      <c r="I32233" s="1"/>
      <c r="J32233" s="1"/>
      <c r="K32233" s="1"/>
      <c r="M32233" s="1"/>
      <c r="Q32233" s="1"/>
    </row>
    <row r="32234" spans="5:18" x14ac:dyDescent="0.2">
      <c r="H32234" s="1"/>
      <c r="I32234" s="1"/>
      <c r="J32234" s="1"/>
      <c r="K32234" s="1"/>
      <c r="M32234" s="1"/>
    </row>
    <row r="32235" spans="5:18" x14ac:dyDescent="0.2">
      <c r="G32235" s="1"/>
      <c r="H32235" s="1"/>
      <c r="I32235" s="1"/>
      <c r="J32235" s="1"/>
      <c r="K32235" s="1"/>
      <c r="M32235" s="1"/>
    </row>
    <row r="32236" spans="5:18" x14ac:dyDescent="0.2">
      <c r="H32236" s="1"/>
      <c r="I32236" s="1"/>
      <c r="J32236" s="1"/>
      <c r="K32236" s="1"/>
      <c r="M32236" s="1"/>
    </row>
    <row r="32237" spans="5:18" x14ac:dyDescent="0.2">
      <c r="H32237" s="1"/>
      <c r="I32237" s="1"/>
      <c r="J32237" s="1"/>
      <c r="K32237" s="1"/>
      <c r="M32237" s="1"/>
    </row>
    <row r="32238" spans="5:18" x14ac:dyDescent="0.2">
      <c r="H32238" s="1"/>
      <c r="I32238" s="1"/>
      <c r="J32238" s="1"/>
      <c r="K32238" s="1"/>
      <c r="M32238" s="1"/>
    </row>
    <row r="32239" spans="5:18" x14ac:dyDescent="0.2">
      <c r="H32239" s="1"/>
      <c r="I32239" s="1"/>
      <c r="J32239" s="1"/>
      <c r="K32239" s="1"/>
      <c r="M32239" s="1"/>
    </row>
    <row r="32240" spans="5:18" x14ac:dyDescent="0.2">
      <c r="F32240" s="1"/>
      <c r="H32240" s="1"/>
      <c r="I32240" s="1"/>
      <c r="J32240" s="1"/>
      <c r="K32240" s="1"/>
      <c r="M32240" s="1"/>
      <c r="R32240" s="1"/>
    </row>
    <row r="32241" spans="5:19" x14ac:dyDescent="0.2">
      <c r="F32241" s="1"/>
      <c r="G32241" s="1"/>
      <c r="H32241" s="1"/>
      <c r="I32241" s="1"/>
      <c r="J32241" s="1"/>
      <c r="K32241" s="1"/>
      <c r="M32241" s="1"/>
      <c r="R32241" s="1"/>
      <c r="S32241" s="1"/>
    </row>
    <row r="32242" spans="5:19" x14ac:dyDescent="0.2">
      <c r="H32242" s="1"/>
      <c r="I32242" s="1"/>
      <c r="J32242" s="1"/>
      <c r="K32242" s="1"/>
      <c r="M32242" s="1"/>
    </row>
    <row r="32243" spans="5:19" x14ac:dyDescent="0.2">
      <c r="H32243" s="1"/>
      <c r="I32243" s="1"/>
      <c r="J32243" s="1"/>
      <c r="K32243" s="1"/>
      <c r="M32243" s="1"/>
    </row>
    <row r="32244" spans="5:19" x14ac:dyDescent="0.2">
      <c r="H32244" s="1"/>
      <c r="I32244" s="1"/>
      <c r="J32244" s="1"/>
      <c r="K32244" s="1"/>
      <c r="M32244" s="1"/>
    </row>
    <row r="32245" spans="5:19" x14ac:dyDescent="0.2">
      <c r="F32245" s="1"/>
      <c r="H32245" s="1"/>
      <c r="I32245" s="1"/>
      <c r="J32245" s="1"/>
      <c r="K32245" s="1"/>
      <c r="M32245" s="1"/>
      <c r="R32245" s="1"/>
    </row>
    <row r="32246" spans="5:19" x14ac:dyDescent="0.2">
      <c r="H32246" s="1"/>
      <c r="I32246" s="1"/>
      <c r="J32246" s="1"/>
      <c r="K32246" s="1"/>
      <c r="M32246" s="1"/>
    </row>
    <row r="32247" spans="5:19" x14ac:dyDescent="0.2">
      <c r="H32247" s="1"/>
      <c r="I32247" s="1"/>
      <c r="J32247" s="1"/>
      <c r="K32247" s="1"/>
      <c r="M32247" s="1"/>
    </row>
    <row r="32248" spans="5:19" x14ac:dyDescent="0.2">
      <c r="H32248" s="1"/>
      <c r="I32248" s="1"/>
      <c r="J32248" s="1"/>
      <c r="K32248" s="1"/>
      <c r="M32248" s="1"/>
    </row>
    <row r="32249" spans="5:19" x14ac:dyDescent="0.2">
      <c r="H32249" s="1"/>
      <c r="I32249" s="1"/>
      <c r="J32249" s="1"/>
      <c r="K32249" s="1"/>
      <c r="M32249" s="1"/>
    </row>
    <row r="32250" spans="5:19" x14ac:dyDescent="0.2">
      <c r="H32250" s="1"/>
      <c r="I32250" s="1"/>
      <c r="J32250" s="1"/>
      <c r="K32250" s="1"/>
      <c r="M32250" s="1"/>
    </row>
    <row r="32251" spans="5:19" x14ac:dyDescent="0.2">
      <c r="E32251" s="1"/>
      <c r="F32251" s="1"/>
      <c r="H32251" s="1"/>
      <c r="I32251" s="1"/>
      <c r="J32251" s="1"/>
      <c r="K32251" s="1"/>
      <c r="M32251" s="1"/>
      <c r="Q32251" s="1"/>
      <c r="R32251" s="1"/>
    </row>
    <row r="32252" spans="5:19" x14ac:dyDescent="0.2">
      <c r="H32252" s="1"/>
      <c r="I32252" s="1"/>
      <c r="J32252" s="1"/>
      <c r="K32252" s="1"/>
      <c r="M32252" s="1"/>
    </row>
    <row r="32253" spans="5:19" x14ac:dyDescent="0.2">
      <c r="H32253" s="1"/>
      <c r="I32253" s="1"/>
      <c r="J32253" s="1"/>
      <c r="K32253" s="1"/>
      <c r="M32253" s="1"/>
    </row>
    <row r="32254" spans="5:19" x14ac:dyDescent="0.2">
      <c r="H32254" s="1"/>
      <c r="I32254" s="1"/>
      <c r="J32254" s="1"/>
      <c r="K32254" s="1"/>
      <c r="M32254" s="1"/>
    </row>
    <row r="32255" spans="5:19" x14ac:dyDescent="0.2">
      <c r="H32255" s="1"/>
      <c r="I32255" s="1"/>
      <c r="J32255" s="1"/>
      <c r="K32255" s="1"/>
      <c r="M32255" s="1"/>
    </row>
    <row r="32256" spans="5:19" x14ac:dyDescent="0.2">
      <c r="H32256" s="1"/>
      <c r="I32256" s="1"/>
      <c r="J32256" s="1"/>
      <c r="K32256" s="1"/>
      <c r="M32256" s="1"/>
    </row>
    <row r="32257" spans="6:18" x14ac:dyDescent="0.2">
      <c r="H32257" s="1"/>
      <c r="I32257" s="1"/>
      <c r="J32257" s="1"/>
      <c r="K32257" s="1"/>
      <c r="M32257" s="1"/>
    </row>
    <row r="32258" spans="6:18" x14ac:dyDescent="0.2">
      <c r="F32258" s="1"/>
      <c r="H32258" s="1"/>
      <c r="I32258" s="1"/>
      <c r="J32258" s="1"/>
      <c r="K32258" s="1"/>
      <c r="M32258" s="1"/>
      <c r="R32258" s="1"/>
    </row>
    <row r="32259" spans="6:18" x14ac:dyDescent="0.2">
      <c r="H32259" s="1"/>
      <c r="I32259" s="1"/>
      <c r="J32259" s="1"/>
      <c r="K32259" s="1"/>
      <c r="M32259" s="1"/>
    </row>
    <row r="32260" spans="6:18" x14ac:dyDescent="0.2">
      <c r="H32260" s="1"/>
      <c r="I32260" s="1"/>
      <c r="J32260" s="1"/>
      <c r="K32260" s="1"/>
      <c r="M32260" s="1"/>
    </row>
    <row r="32261" spans="6:18" x14ac:dyDescent="0.2">
      <c r="H32261" s="1"/>
      <c r="I32261" s="1"/>
      <c r="J32261" s="1"/>
      <c r="K32261" s="1"/>
      <c r="M32261" s="1"/>
    </row>
    <row r="32262" spans="6:18" x14ac:dyDescent="0.2">
      <c r="H32262" s="1"/>
      <c r="I32262" s="1"/>
      <c r="J32262" s="1"/>
      <c r="K32262" s="1"/>
      <c r="M32262" s="1"/>
    </row>
    <row r="32263" spans="6:18" x14ac:dyDescent="0.2">
      <c r="G32263" s="1"/>
      <c r="H32263" s="1"/>
      <c r="I32263" s="1"/>
      <c r="J32263" s="1"/>
      <c r="K32263" s="1"/>
      <c r="M32263" s="1"/>
    </row>
    <row r="32264" spans="6:18" x14ac:dyDescent="0.2">
      <c r="H32264" s="1"/>
      <c r="I32264" s="1"/>
      <c r="J32264" s="1"/>
      <c r="K32264" s="1"/>
      <c r="M32264" s="1"/>
    </row>
    <row r="32265" spans="6:18" x14ac:dyDescent="0.2">
      <c r="H32265" s="1"/>
      <c r="I32265" s="1"/>
      <c r="J32265" s="1"/>
      <c r="K32265" s="1"/>
      <c r="M32265" s="1"/>
    </row>
    <row r="32266" spans="6:18" x14ac:dyDescent="0.2">
      <c r="H32266" s="1"/>
      <c r="I32266" s="1"/>
      <c r="J32266" s="1"/>
      <c r="K32266" s="1"/>
      <c r="M32266" s="1"/>
    </row>
    <row r="32267" spans="6:18" x14ac:dyDescent="0.2">
      <c r="G32267" s="1"/>
      <c r="H32267" s="1"/>
      <c r="I32267" s="1"/>
      <c r="J32267" s="1"/>
      <c r="K32267" s="1"/>
      <c r="M32267" s="1"/>
    </row>
    <row r="32268" spans="6:18" x14ac:dyDescent="0.2">
      <c r="H32268" s="1"/>
      <c r="I32268" s="1"/>
      <c r="J32268" s="1"/>
      <c r="K32268" s="1"/>
      <c r="M32268" s="1"/>
    </row>
    <row r="32269" spans="6:18" x14ac:dyDescent="0.2">
      <c r="H32269" s="1"/>
      <c r="I32269" s="1"/>
      <c r="J32269" s="1"/>
      <c r="K32269" s="1"/>
      <c r="M32269" s="1"/>
    </row>
    <row r="32270" spans="6:18" x14ac:dyDescent="0.2">
      <c r="H32270" s="1"/>
      <c r="I32270" s="1"/>
      <c r="J32270" s="1"/>
      <c r="K32270" s="1"/>
      <c r="M32270" s="1"/>
    </row>
    <row r="32271" spans="6:18" x14ac:dyDescent="0.2">
      <c r="H32271" s="1"/>
      <c r="I32271" s="1"/>
      <c r="J32271" s="1"/>
      <c r="K32271" s="1"/>
      <c r="M32271" s="1"/>
    </row>
    <row r="32272" spans="6:18" x14ac:dyDescent="0.2">
      <c r="H32272" s="1"/>
      <c r="I32272" s="1"/>
      <c r="J32272" s="1"/>
      <c r="K32272" s="1"/>
      <c r="M32272" s="1"/>
    </row>
    <row r="32273" spans="5:25" x14ac:dyDescent="0.2">
      <c r="H32273" s="1"/>
      <c r="I32273" s="1"/>
      <c r="J32273" s="1"/>
      <c r="K32273" s="1"/>
      <c r="M32273" s="1"/>
    </row>
    <row r="32274" spans="5:25" x14ac:dyDescent="0.2">
      <c r="H32274" s="1"/>
      <c r="I32274" s="1"/>
      <c r="J32274" s="1"/>
      <c r="K32274" s="1"/>
      <c r="M32274" s="1"/>
    </row>
    <row r="32275" spans="5:25" x14ac:dyDescent="0.2">
      <c r="H32275" s="1"/>
      <c r="I32275" s="1"/>
      <c r="J32275" s="1"/>
      <c r="K32275" s="1"/>
      <c r="M32275" s="1"/>
    </row>
    <row r="32276" spans="5:25" x14ac:dyDescent="0.2">
      <c r="G32276" s="1"/>
      <c r="H32276" s="1"/>
      <c r="I32276" s="1"/>
      <c r="J32276" s="1"/>
      <c r="K32276" s="1"/>
      <c r="M32276" s="1"/>
    </row>
    <row r="32277" spans="5:25" x14ac:dyDescent="0.2">
      <c r="H32277" s="1"/>
      <c r="I32277" s="1"/>
      <c r="J32277" s="1"/>
      <c r="K32277" s="1"/>
      <c r="M32277" s="1"/>
    </row>
    <row r="32278" spans="5:25" x14ac:dyDescent="0.2">
      <c r="H32278" s="1"/>
      <c r="I32278" s="1"/>
      <c r="J32278" s="1"/>
      <c r="K32278" s="1"/>
      <c r="M32278" s="1"/>
    </row>
    <row r="32279" spans="5:25" x14ac:dyDescent="0.2">
      <c r="E32279" s="1"/>
      <c r="F32279" s="1"/>
      <c r="G32279" s="1"/>
      <c r="H32279" s="1"/>
      <c r="I32279" s="1"/>
      <c r="J32279" s="1"/>
      <c r="K32279" s="1"/>
      <c r="M32279" s="1"/>
      <c r="Q32279" s="1"/>
      <c r="R32279" s="1"/>
      <c r="S32279" s="1"/>
      <c r="U32279" s="1"/>
      <c r="V32279" s="1"/>
      <c r="W32279" s="1"/>
      <c r="Y32279" s="1"/>
    </row>
    <row r="32280" spans="5:25" x14ac:dyDescent="0.2">
      <c r="F32280" s="1"/>
      <c r="H32280" s="1"/>
      <c r="I32280" s="1"/>
      <c r="J32280" s="1"/>
      <c r="K32280" s="1"/>
      <c r="M32280" s="1"/>
      <c r="R32280" s="1"/>
      <c r="U32280" s="1"/>
      <c r="V32280" s="1"/>
      <c r="W32280" s="1"/>
      <c r="Y32280" s="1"/>
    </row>
    <row r="32281" spans="5:25" x14ac:dyDescent="0.2">
      <c r="F32281" s="1"/>
      <c r="G32281" s="1"/>
      <c r="H32281" s="1"/>
      <c r="I32281" s="1"/>
      <c r="J32281" s="1"/>
      <c r="K32281" s="1"/>
      <c r="M32281" s="1"/>
      <c r="R32281" s="1"/>
      <c r="S32281" s="1"/>
      <c r="U32281" s="1"/>
      <c r="V32281" s="1"/>
      <c r="W32281" s="1"/>
      <c r="Y32281" s="1"/>
    </row>
    <row r="32282" spans="5:25" x14ac:dyDescent="0.2">
      <c r="F32282" s="1"/>
      <c r="H32282" s="1"/>
      <c r="I32282" s="1"/>
      <c r="J32282" s="1"/>
      <c r="K32282" s="1"/>
      <c r="M32282" s="1"/>
      <c r="R32282" s="1"/>
      <c r="V32282" s="1"/>
      <c r="Y32282" s="1"/>
    </row>
    <row r="32283" spans="5:25" x14ac:dyDescent="0.2">
      <c r="E32283" s="1"/>
      <c r="F32283" s="1"/>
      <c r="G32283" s="1"/>
      <c r="H32283" s="1"/>
      <c r="I32283" s="1"/>
      <c r="J32283" s="1"/>
      <c r="K32283" s="1"/>
      <c r="M32283" s="1"/>
      <c r="Q32283" s="1"/>
      <c r="R32283" s="1"/>
      <c r="S32283" s="1"/>
      <c r="U32283" s="1"/>
      <c r="V32283" s="1"/>
      <c r="W32283" s="1"/>
      <c r="Y32283" s="1"/>
    </row>
    <row r="32284" spans="5:25" x14ac:dyDescent="0.2">
      <c r="F32284" s="1"/>
      <c r="H32284" s="1"/>
      <c r="I32284" s="1"/>
      <c r="J32284" s="1"/>
      <c r="K32284" s="1"/>
      <c r="M32284" s="1"/>
      <c r="R32284" s="1"/>
      <c r="V32284" s="1"/>
      <c r="Y32284" s="1"/>
    </row>
    <row r="32285" spans="5:25" x14ac:dyDescent="0.2">
      <c r="F32285" s="1"/>
      <c r="H32285" s="1"/>
      <c r="I32285" s="1"/>
      <c r="J32285" s="1"/>
      <c r="K32285" s="1"/>
      <c r="M32285" s="1"/>
      <c r="R32285" s="1"/>
      <c r="V32285" s="1"/>
      <c r="Y32285" s="1"/>
    </row>
    <row r="32286" spans="5:25" x14ac:dyDescent="0.2">
      <c r="F32286" s="1"/>
      <c r="H32286" s="1"/>
      <c r="I32286" s="1"/>
      <c r="J32286" s="1"/>
      <c r="K32286" s="1"/>
      <c r="M32286" s="1"/>
      <c r="R32286" s="1"/>
      <c r="V32286" s="1"/>
      <c r="Y32286" s="1"/>
    </row>
    <row r="32287" spans="5:25" x14ac:dyDescent="0.2">
      <c r="F32287" s="1"/>
      <c r="H32287" s="1"/>
      <c r="I32287" s="1"/>
      <c r="J32287" s="1"/>
      <c r="K32287" s="1"/>
      <c r="M32287" s="1"/>
      <c r="R32287" s="1"/>
      <c r="V32287" s="1"/>
      <c r="Y32287" s="1"/>
    </row>
    <row r="32288" spans="5:25" x14ac:dyDescent="0.2">
      <c r="F32288" s="1"/>
      <c r="H32288" s="1"/>
      <c r="I32288" s="1"/>
      <c r="J32288" s="1"/>
      <c r="K32288" s="1"/>
      <c r="M32288" s="1"/>
      <c r="R32288" s="1"/>
      <c r="U32288" s="1"/>
      <c r="V32288" s="1"/>
      <c r="W32288" s="1"/>
      <c r="Y32288" s="1"/>
    </row>
    <row r="32289" spans="5:25" x14ac:dyDescent="0.2">
      <c r="F32289" s="1"/>
      <c r="H32289" s="1"/>
      <c r="I32289" s="1"/>
      <c r="J32289" s="1"/>
      <c r="K32289" s="1"/>
      <c r="M32289" s="1"/>
      <c r="R32289" s="1"/>
      <c r="V32289" s="1"/>
      <c r="Y32289" s="1"/>
    </row>
    <row r="32290" spans="5:25" x14ac:dyDescent="0.2">
      <c r="F32290" s="1"/>
      <c r="G32290" s="1"/>
      <c r="H32290" s="1"/>
      <c r="I32290" s="1"/>
      <c r="J32290" s="1"/>
      <c r="K32290" s="1"/>
      <c r="M32290" s="1"/>
      <c r="R32290" s="1"/>
      <c r="U32290" s="1"/>
      <c r="V32290" s="1"/>
      <c r="W32290" s="1"/>
      <c r="Y32290" s="1"/>
    </row>
    <row r="32291" spans="5:25" x14ac:dyDescent="0.2">
      <c r="F32291" s="1"/>
      <c r="H32291" s="1"/>
      <c r="I32291" s="1"/>
      <c r="J32291" s="1"/>
      <c r="K32291" s="1"/>
      <c r="M32291" s="1"/>
      <c r="R32291" s="1"/>
      <c r="U32291" s="1"/>
      <c r="V32291" s="1"/>
      <c r="W32291" s="1"/>
      <c r="Y32291" s="1"/>
    </row>
    <row r="32292" spans="5:25" x14ac:dyDescent="0.2">
      <c r="F32292" s="1"/>
      <c r="H32292" s="1"/>
      <c r="I32292" s="1"/>
      <c r="J32292" s="1"/>
      <c r="K32292" s="1"/>
      <c r="M32292" s="1"/>
      <c r="R32292" s="1"/>
      <c r="V32292" s="1"/>
      <c r="Y32292" s="1"/>
    </row>
    <row r="32293" spans="5:25" x14ac:dyDescent="0.2">
      <c r="F32293" s="1"/>
      <c r="H32293" s="1"/>
      <c r="I32293" s="1"/>
      <c r="J32293" s="1"/>
      <c r="K32293" s="1"/>
      <c r="M32293" s="1"/>
      <c r="R32293" s="1"/>
      <c r="V32293" s="1"/>
      <c r="Y32293" s="1"/>
    </row>
    <row r="32294" spans="5:25" x14ac:dyDescent="0.2">
      <c r="F32294" s="1"/>
      <c r="H32294" s="1"/>
      <c r="I32294" s="1"/>
      <c r="J32294" s="1"/>
      <c r="K32294" s="1"/>
      <c r="M32294" s="1"/>
      <c r="R32294" s="1"/>
      <c r="V32294" s="1"/>
      <c r="Y32294" s="1"/>
    </row>
    <row r="32295" spans="5:25" x14ac:dyDescent="0.2">
      <c r="H32295" s="1"/>
      <c r="I32295" s="1"/>
      <c r="J32295" s="1"/>
      <c r="K32295" s="1"/>
      <c r="M32295" s="1"/>
      <c r="Y32295" s="1"/>
    </row>
    <row r="32296" spans="5:25" x14ac:dyDescent="0.2">
      <c r="F32296" s="1"/>
      <c r="H32296" s="1"/>
      <c r="I32296" s="1"/>
      <c r="J32296" s="1"/>
      <c r="K32296" s="1"/>
      <c r="M32296" s="1"/>
      <c r="R32296" s="1"/>
      <c r="U32296" s="1"/>
      <c r="V32296" s="1"/>
      <c r="W32296" s="1"/>
      <c r="Y32296" s="1"/>
    </row>
    <row r="32297" spans="5:25" x14ac:dyDescent="0.2">
      <c r="F32297" s="1"/>
      <c r="H32297" s="1"/>
      <c r="I32297" s="1"/>
      <c r="J32297" s="1"/>
      <c r="K32297" s="1"/>
      <c r="M32297" s="1"/>
      <c r="R32297" s="1"/>
      <c r="V32297" s="1"/>
      <c r="Y32297" s="1"/>
    </row>
    <row r="32298" spans="5:25" x14ac:dyDescent="0.2">
      <c r="F32298" s="1"/>
      <c r="H32298" s="1"/>
      <c r="I32298" s="1"/>
      <c r="J32298" s="1"/>
      <c r="K32298" s="1"/>
      <c r="M32298" s="1"/>
      <c r="R32298" s="1"/>
      <c r="V32298" s="1"/>
      <c r="Y32298" s="1"/>
    </row>
    <row r="32299" spans="5:25" x14ac:dyDescent="0.2">
      <c r="F32299" s="1"/>
      <c r="H32299" s="1"/>
      <c r="I32299" s="1"/>
      <c r="J32299" s="1"/>
      <c r="K32299" s="1"/>
      <c r="M32299" s="1"/>
      <c r="R32299" s="1"/>
      <c r="V32299" s="1"/>
      <c r="Y32299" s="1"/>
    </row>
    <row r="32300" spans="5:25" x14ac:dyDescent="0.2">
      <c r="E32300" s="1"/>
      <c r="F32300" s="1"/>
      <c r="G32300" s="1"/>
      <c r="H32300" s="1"/>
      <c r="I32300" s="1"/>
      <c r="J32300" s="1"/>
      <c r="K32300" s="1"/>
      <c r="M32300" s="1"/>
      <c r="Q32300" s="1"/>
      <c r="R32300" s="1"/>
      <c r="S32300" s="1"/>
      <c r="U32300" s="1"/>
      <c r="V32300" s="1"/>
      <c r="W32300" s="1"/>
      <c r="Y32300" s="1"/>
    </row>
    <row r="32301" spans="5:25" x14ac:dyDescent="0.2">
      <c r="E32301" s="1"/>
      <c r="F32301" s="1"/>
      <c r="G32301" s="1"/>
      <c r="H32301" s="1"/>
      <c r="I32301" s="1"/>
      <c r="J32301" s="1"/>
      <c r="K32301" s="1"/>
      <c r="M32301" s="1"/>
      <c r="Q32301" s="1"/>
      <c r="R32301" s="1"/>
      <c r="S32301" s="1"/>
      <c r="U32301" s="1"/>
      <c r="V32301" s="1"/>
      <c r="W32301" s="1"/>
      <c r="Y32301" s="1"/>
    </row>
    <row r="32302" spans="5:25" x14ac:dyDescent="0.2">
      <c r="F32302" s="1"/>
      <c r="H32302" s="1"/>
      <c r="I32302" s="1"/>
      <c r="J32302" s="1"/>
      <c r="K32302" s="1"/>
      <c r="M32302" s="1"/>
      <c r="R32302" s="1"/>
      <c r="U32302" s="1"/>
      <c r="V32302" s="1"/>
      <c r="W32302" s="1"/>
      <c r="Y32302" s="1"/>
    </row>
    <row r="32303" spans="5:25" x14ac:dyDescent="0.2">
      <c r="F32303" s="1"/>
      <c r="G32303" s="1"/>
      <c r="H32303" s="1"/>
      <c r="I32303" s="1"/>
      <c r="J32303" s="1"/>
      <c r="K32303" s="1"/>
      <c r="M32303" s="1"/>
      <c r="R32303" s="1"/>
      <c r="U32303" s="1"/>
      <c r="V32303" s="1"/>
      <c r="W32303" s="1"/>
      <c r="Y32303" s="1"/>
    </row>
    <row r="32304" spans="5:25" x14ac:dyDescent="0.2">
      <c r="F32304" s="1"/>
      <c r="H32304" s="1"/>
      <c r="I32304" s="1"/>
      <c r="J32304" s="1"/>
      <c r="K32304" s="1"/>
      <c r="M32304" s="1"/>
      <c r="R32304" s="1"/>
      <c r="U32304" s="1"/>
      <c r="V32304" s="1"/>
      <c r="W32304" s="1"/>
      <c r="Y32304" s="1"/>
    </row>
    <row r="32305" spans="5:25" x14ac:dyDescent="0.2">
      <c r="E32305" s="1"/>
      <c r="F32305" s="1"/>
      <c r="G32305" s="1"/>
      <c r="H32305" s="1"/>
      <c r="I32305" s="1"/>
      <c r="J32305" s="1"/>
      <c r="K32305" s="1"/>
      <c r="M32305" s="1"/>
      <c r="Q32305" s="1"/>
      <c r="R32305" s="1"/>
      <c r="S32305" s="1"/>
      <c r="U32305" s="1"/>
      <c r="V32305" s="1"/>
      <c r="W32305" s="1"/>
      <c r="Y32305" s="1"/>
    </row>
    <row r="32306" spans="5:25" x14ac:dyDescent="0.2">
      <c r="F32306" s="1"/>
      <c r="H32306" s="1"/>
      <c r="I32306" s="1"/>
      <c r="J32306" s="1"/>
      <c r="K32306" s="1"/>
      <c r="M32306" s="1"/>
      <c r="R32306" s="1"/>
      <c r="U32306" s="1"/>
      <c r="V32306" s="1"/>
      <c r="W32306" s="1"/>
      <c r="Y32306" s="1"/>
    </row>
    <row r="32307" spans="5:25" x14ac:dyDescent="0.2">
      <c r="F32307" s="1"/>
      <c r="H32307" s="1"/>
      <c r="I32307" s="1"/>
      <c r="J32307" s="1"/>
      <c r="K32307" s="1"/>
      <c r="M32307" s="1"/>
      <c r="R32307" s="1"/>
      <c r="V32307" s="1"/>
      <c r="Y32307" s="1"/>
    </row>
    <row r="32308" spans="5:25" x14ac:dyDescent="0.2">
      <c r="F32308" s="1"/>
      <c r="H32308" s="1"/>
      <c r="I32308" s="1"/>
      <c r="J32308" s="1"/>
      <c r="K32308" s="1"/>
      <c r="M32308" s="1"/>
      <c r="R32308" s="1"/>
      <c r="V32308" s="1"/>
      <c r="Y32308" s="1"/>
    </row>
    <row r="32309" spans="5:25" x14ac:dyDescent="0.2">
      <c r="H32309" s="1"/>
      <c r="I32309" s="1"/>
      <c r="J32309" s="1"/>
      <c r="K32309" s="1"/>
      <c r="M32309" s="1"/>
      <c r="V32309" s="1"/>
      <c r="Y32309" s="1"/>
    </row>
    <row r="32310" spans="5:25" x14ac:dyDescent="0.2">
      <c r="F32310" s="1"/>
      <c r="H32310" s="1"/>
      <c r="I32310" s="1"/>
      <c r="J32310" s="1"/>
      <c r="K32310" s="1"/>
      <c r="M32310" s="1"/>
      <c r="R32310" s="1"/>
      <c r="V32310" s="1"/>
      <c r="Y32310" s="1"/>
    </row>
    <row r="32311" spans="5:25" x14ac:dyDescent="0.2">
      <c r="F32311" s="1"/>
      <c r="H32311" s="1"/>
      <c r="I32311" s="1"/>
      <c r="J32311" s="1"/>
      <c r="K32311" s="1"/>
      <c r="M32311" s="1"/>
      <c r="R32311" s="1"/>
      <c r="U32311" s="1"/>
      <c r="V32311" s="1"/>
      <c r="W32311" s="1"/>
      <c r="Y32311" s="1"/>
    </row>
    <row r="32312" spans="5:25" x14ac:dyDescent="0.2">
      <c r="F32312" s="1"/>
      <c r="H32312" s="1"/>
      <c r="I32312" s="1"/>
      <c r="J32312" s="1"/>
      <c r="K32312" s="1"/>
      <c r="M32312" s="1"/>
      <c r="R32312" s="1"/>
      <c r="V32312" s="1"/>
      <c r="Y32312" s="1"/>
    </row>
    <row r="32313" spans="5:25" x14ac:dyDescent="0.2">
      <c r="F32313" s="1"/>
      <c r="H32313" s="1"/>
      <c r="I32313" s="1"/>
      <c r="J32313" s="1"/>
      <c r="K32313" s="1"/>
      <c r="M32313" s="1"/>
      <c r="R32313" s="1"/>
      <c r="V32313" s="1"/>
      <c r="Y32313" s="1"/>
    </row>
    <row r="32314" spans="5:25" x14ac:dyDescent="0.2">
      <c r="E32314" s="1"/>
      <c r="F32314" s="1"/>
      <c r="G32314" s="1"/>
      <c r="H32314" s="1"/>
      <c r="I32314" s="1"/>
      <c r="J32314" s="1"/>
      <c r="K32314" s="1"/>
      <c r="M32314" s="1"/>
      <c r="Q32314" s="1"/>
      <c r="R32314" s="1"/>
      <c r="S32314" s="1"/>
      <c r="U32314" s="1"/>
      <c r="V32314" s="1"/>
      <c r="W32314" s="1"/>
      <c r="Y32314" s="1"/>
    </row>
    <row r="32315" spans="5:25" x14ac:dyDescent="0.2">
      <c r="F32315" s="1"/>
      <c r="H32315" s="1"/>
      <c r="I32315" s="1"/>
      <c r="J32315" s="1"/>
      <c r="K32315" s="1"/>
      <c r="M32315" s="1"/>
      <c r="R32315" s="1"/>
      <c r="V32315" s="1"/>
      <c r="Y32315" s="1"/>
    </row>
    <row r="32316" spans="5:25" x14ac:dyDescent="0.2">
      <c r="E32316" s="1"/>
      <c r="F32316" s="1"/>
      <c r="G32316" s="1"/>
      <c r="H32316" s="1"/>
      <c r="I32316" s="1"/>
      <c r="J32316" s="1"/>
      <c r="K32316" s="1"/>
      <c r="M32316" s="1"/>
      <c r="Q32316" s="1"/>
      <c r="R32316" s="1"/>
      <c r="S32316" s="1"/>
      <c r="U32316" s="1"/>
      <c r="V32316" s="1"/>
      <c r="W32316" s="1"/>
      <c r="Y32316" s="1"/>
    </row>
    <row r="32317" spans="5:25" x14ac:dyDescent="0.2">
      <c r="F32317" s="1"/>
      <c r="H32317" s="1"/>
      <c r="I32317" s="1"/>
      <c r="J32317" s="1"/>
      <c r="K32317" s="1"/>
      <c r="M32317" s="1"/>
      <c r="R32317" s="1"/>
      <c r="V32317" s="1"/>
      <c r="Y32317" s="1"/>
    </row>
    <row r="32318" spans="5:25" x14ac:dyDescent="0.2">
      <c r="F32318" s="1"/>
      <c r="H32318" s="1"/>
      <c r="I32318" s="1"/>
      <c r="J32318" s="1"/>
      <c r="K32318" s="1"/>
      <c r="M32318" s="1"/>
      <c r="R32318" s="1"/>
      <c r="V32318" s="1"/>
      <c r="Y32318" s="1"/>
    </row>
    <row r="32319" spans="5:25" x14ac:dyDescent="0.2">
      <c r="F32319" s="1"/>
      <c r="H32319" s="1"/>
      <c r="I32319" s="1"/>
      <c r="J32319" s="1"/>
      <c r="K32319" s="1"/>
      <c r="M32319" s="1"/>
      <c r="R32319" s="1"/>
      <c r="V32319" s="1"/>
      <c r="Y32319" s="1"/>
    </row>
    <row r="32320" spans="5:25" x14ac:dyDescent="0.2">
      <c r="F32320" s="1"/>
      <c r="H32320" s="1"/>
      <c r="I32320" s="1"/>
      <c r="J32320" s="1"/>
      <c r="K32320" s="1"/>
      <c r="M32320" s="1"/>
      <c r="R32320" s="1"/>
      <c r="V32320" s="1"/>
      <c r="Y32320" s="1"/>
    </row>
    <row r="32321" spans="5:25" x14ac:dyDescent="0.2">
      <c r="F32321" s="1"/>
      <c r="H32321" s="1"/>
      <c r="I32321" s="1"/>
      <c r="J32321" s="1"/>
      <c r="K32321" s="1"/>
      <c r="M32321" s="1"/>
      <c r="R32321" s="1"/>
      <c r="U32321" s="1"/>
      <c r="V32321" s="1"/>
      <c r="W32321" s="1"/>
      <c r="Y32321" s="1"/>
    </row>
    <row r="32322" spans="5:25" x14ac:dyDescent="0.2">
      <c r="E32322" s="1"/>
      <c r="F32322" s="1"/>
      <c r="H32322" s="1"/>
      <c r="I32322" s="1"/>
      <c r="J32322" s="1"/>
      <c r="K32322" s="1"/>
      <c r="M32322" s="1"/>
      <c r="Q32322" s="1"/>
      <c r="R32322" s="1"/>
      <c r="U32322" s="1"/>
      <c r="V32322" s="1"/>
      <c r="W32322" s="1"/>
      <c r="Y32322" s="1"/>
    </row>
    <row r="32323" spans="5:25" x14ac:dyDescent="0.2">
      <c r="E32323" s="1"/>
      <c r="F32323" s="1"/>
      <c r="G32323" s="1"/>
      <c r="H32323" s="1"/>
      <c r="I32323" s="1"/>
      <c r="J32323" s="1"/>
      <c r="K32323" s="1"/>
      <c r="M32323" s="1"/>
      <c r="Q32323" s="1"/>
      <c r="R32323" s="1"/>
      <c r="S32323" s="1"/>
      <c r="U32323" s="1"/>
      <c r="V32323" s="1"/>
      <c r="W32323" s="1"/>
      <c r="Y32323" s="1"/>
    </row>
    <row r="32324" spans="5:25" x14ac:dyDescent="0.2">
      <c r="F32324" s="1"/>
      <c r="H32324" s="1"/>
      <c r="I32324" s="1"/>
      <c r="J32324" s="1"/>
      <c r="K32324" s="1"/>
      <c r="M32324" s="1"/>
      <c r="R32324" s="1"/>
      <c r="U32324" s="1"/>
      <c r="V32324" s="1"/>
      <c r="W32324" s="1"/>
      <c r="Y32324" s="1"/>
    </row>
    <row r="32325" spans="5:25" x14ac:dyDescent="0.2">
      <c r="F32325" s="1"/>
      <c r="H32325" s="1"/>
      <c r="J32325" s="1"/>
      <c r="K32325" s="1"/>
      <c r="M32325" s="1"/>
      <c r="R32325" s="1"/>
      <c r="V32325" s="1"/>
      <c r="Y32325" s="1"/>
    </row>
    <row r="32326" spans="5:25" x14ac:dyDescent="0.2">
      <c r="F32326" s="1"/>
      <c r="H32326" s="1"/>
      <c r="I32326" s="1"/>
      <c r="J32326" s="1"/>
      <c r="K32326" s="1"/>
      <c r="M32326" s="1"/>
      <c r="R32326" s="1"/>
      <c r="V32326" s="1"/>
      <c r="Y32326" s="1"/>
    </row>
    <row r="32327" spans="5:25" x14ac:dyDescent="0.2">
      <c r="F32327" s="1"/>
      <c r="H32327" s="1"/>
      <c r="I32327" s="1"/>
      <c r="J32327" s="1"/>
      <c r="K32327" s="1"/>
      <c r="M32327" s="1"/>
      <c r="R32327" s="1"/>
      <c r="V32327" s="1"/>
      <c r="Y32327" s="1"/>
    </row>
    <row r="32328" spans="5:25" x14ac:dyDescent="0.2">
      <c r="F32328" s="1"/>
      <c r="H32328" s="1"/>
      <c r="I32328" s="1"/>
      <c r="J32328" s="1"/>
      <c r="K32328" s="1"/>
      <c r="M32328" s="1"/>
      <c r="R32328" s="1"/>
      <c r="V32328" s="1"/>
      <c r="Y32328" s="1"/>
    </row>
    <row r="32329" spans="5:25" x14ac:dyDescent="0.2">
      <c r="F32329" s="1"/>
      <c r="H32329" s="1"/>
      <c r="I32329" s="1"/>
      <c r="J32329" s="1"/>
      <c r="K32329" s="1"/>
      <c r="M32329" s="1"/>
      <c r="R32329" s="1"/>
      <c r="V32329" s="1"/>
      <c r="Y32329" s="1"/>
    </row>
    <row r="32330" spans="5:25" x14ac:dyDescent="0.2">
      <c r="E32330" s="1"/>
      <c r="F32330" s="1"/>
      <c r="H32330" s="1"/>
      <c r="I32330" s="1"/>
      <c r="J32330" s="1"/>
      <c r="K32330" s="1"/>
      <c r="M32330" s="1"/>
      <c r="Q32330" s="1"/>
      <c r="R32330" s="1"/>
      <c r="U32330" s="1"/>
      <c r="V32330" s="1"/>
      <c r="W32330" s="1"/>
      <c r="Y32330" s="1"/>
    </row>
    <row r="32331" spans="5:25" x14ac:dyDescent="0.2">
      <c r="F32331" s="1"/>
      <c r="H32331" s="1"/>
      <c r="I32331" s="1"/>
      <c r="J32331" s="1"/>
      <c r="K32331" s="1"/>
      <c r="M32331" s="1"/>
      <c r="R32331" s="1"/>
      <c r="V32331" s="1"/>
      <c r="Y32331" s="1"/>
    </row>
    <row r="32332" spans="5:25" x14ac:dyDescent="0.2">
      <c r="F32332" s="1"/>
      <c r="H32332" s="1"/>
      <c r="I32332" s="1"/>
      <c r="J32332" s="1"/>
      <c r="K32332" s="1"/>
      <c r="M32332" s="1"/>
      <c r="R32332" s="1"/>
      <c r="V32332" s="1"/>
      <c r="Y32332" s="1"/>
    </row>
    <row r="32333" spans="5:25" x14ac:dyDescent="0.2">
      <c r="F32333" s="1"/>
      <c r="H32333" s="1"/>
      <c r="I32333" s="1"/>
      <c r="J32333" s="1"/>
      <c r="K32333" s="1"/>
      <c r="M32333" s="1"/>
      <c r="R32333" s="1"/>
      <c r="V32333" s="1"/>
      <c r="Y32333" s="1"/>
    </row>
    <row r="32334" spans="5:25" x14ac:dyDescent="0.2">
      <c r="F32334" s="1"/>
      <c r="G32334" s="1"/>
      <c r="H32334" s="1"/>
      <c r="I32334" s="1"/>
      <c r="J32334" s="1"/>
      <c r="K32334" s="1"/>
      <c r="M32334" s="1"/>
      <c r="R32334" s="1"/>
      <c r="V32334" s="1"/>
      <c r="Y32334" s="1"/>
    </row>
    <row r="32335" spans="5:25" x14ac:dyDescent="0.2">
      <c r="F32335" s="1"/>
      <c r="H32335" s="1"/>
      <c r="I32335" s="1"/>
      <c r="J32335" s="1"/>
      <c r="K32335" s="1"/>
      <c r="M32335" s="1"/>
      <c r="R32335" s="1"/>
      <c r="V32335" s="1"/>
      <c r="Y32335" s="1"/>
    </row>
    <row r="32336" spans="5:25" x14ac:dyDescent="0.2">
      <c r="F32336" s="1"/>
      <c r="H32336" s="1"/>
      <c r="I32336" s="1"/>
      <c r="J32336" s="1"/>
      <c r="K32336" s="1"/>
      <c r="M32336" s="1"/>
      <c r="R32336" s="1"/>
      <c r="V32336" s="1"/>
      <c r="Y32336" s="1"/>
    </row>
    <row r="32337" spans="5:25" x14ac:dyDescent="0.2">
      <c r="F32337" s="1"/>
      <c r="H32337" s="1"/>
      <c r="I32337" s="1"/>
      <c r="J32337" s="1"/>
      <c r="K32337" s="1"/>
      <c r="M32337" s="1"/>
      <c r="R32337" s="1"/>
      <c r="V32337" s="1"/>
      <c r="Y32337" s="1"/>
    </row>
    <row r="32338" spans="5:25" x14ac:dyDescent="0.2">
      <c r="E32338" s="1"/>
      <c r="F32338" s="1"/>
      <c r="G32338" s="1"/>
      <c r="H32338" s="1"/>
      <c r="I32338" s="1"/>
      <c r="J32338" s="1"/>
      <c r="K32338" s="1"/>
      <c r="M32338" s="1"/>
      <c r="Q32338" s="1"/>
      <c r="R32338" s="1"/>
      <c r="S32338" s="1"/>
      <c r="U32338" s="1"/>
      <c r="V32338" s="1"/>
      <c r="W32338" s="1"/>
      <c r="Y32338" s="1"/>
    </row>
    <row r="32339" spans="5:25" x14ac:dyDescent="0.2">
      <c r="F32339" s="1"/>
      <c r="H32339" s="1"/>
      <c r="I32339" s="1"/>
      <c r="J32339" s="1"/>
      <c r="K32339" s="1"/>
      <c r="M32339" s="1"/>
      <c r="R32339" s="1"/>
      <c r="U32339" s="1"/>
      <c r="V32339" s="1"/>
      <c r="W32339" s="1"/>
      <c r="Y32339" s="1"/>
    </row>
    <row r="32340" spans="5:25" x14ac:dyDescent="0.2">
      <c r="F32340" s="1"/>
      <c r="H32340" s="1"/>
      <c r="I32340" s="1"/>
      <c r="J32340" s="1"/>
      <c r="K32340" s="1"/>
      <c r="M32340" s="1"/>
      <c r="R32340" s="1"/>
      <c r="V32340" s="1"/>
      <c r="Y32340" s="1"/>
    </row>
    <row r="32341" spans="5:25" x14ac:dyDescent="0.2">
      <c r="F32341" s="1"/>
      <c r="H32341" s="1"/>
      <c r="I32341" s="1"/>
      <c r="J32341" s="1"/>
      <c r="K32341" s="1"/>
      <c r="M32341" s="1"/>
      <c r="R32341" s="1"/>
      <c r="V32341" s="1"/>
      <c r="Y32341" s="1"/>
    </row>
    <row r="32342" spans="5:25" x14ac:dyDescent="0.2">
      <c r="F32342" s="1"/>
      <c r="H32342" s="1"/>
      <c r="I32342" s="1"/>
      <c r="J32342" s="1"/>
      <c r="K32342" s="1"/>
      <c r="M32342" s="1"/>
      <c r="R32342" s="1"/>
      <c r="U32342" s="1"/>
      <c r="V32342" s="1"/>
      <c r="W32342" s="1"/>
      <c r="Y32342" s="1"/>
    </row>
    <row r="32343" spans="5:25" x14ac:dyDescent="0.2">
      <c r="F32343" s="1"/>
      <c r="H32343" s="1"/>
      <c r="I32343" s="1"/>
      <c r="J32343" s="1"/>
      <c r="K32343" s="1"/>
      <c r="M32343" s="1"/>
      <c r="R32343" s="1"/>
      <c r="V32343" s="1"/>
      <c r="Y32343" s="1"/>
    </row>
    <row r="32344" spans="5:25" x14ac:dyDescent="0.2">
      <c r="F32344" s="1"/>
      <c r="H32344" s="1"/>
      <c r="I32344" s="1"/>
      <c r="J32344" s="1"/>
      <c r="K32344" s="1"/>
      <c r="M32344" s="1"/>
      <c r="R32344" s="1"/>
      <c r="V32344" s="1"/>
      <c r="Y32344" s="1"/>
    </row>
    <row r="32345" spans="5:25" x14ac:dyDescent="0.2">
      <c r="E32345" s="1"/>
      <c r="F32345" s="1"/>
      <c r="G32345" s="1"/>
      <c r="H32345" s="1"/>
      <c r="I32345" s="1"/>
      <c r="J32345" s="1"/>
      <c r="K32345" s="1"/>
      <c r="M32345" s="1"/>
      <c r="Q32345" s="1"/>
      <c r="R32345" s="1"/>
      <c r="S32345" s="1"/>
      <c r="U32345" s="1"/>
      <c r="V32345" s="1"/>
      <c r="W32345" s="1"/>
      <c r="Y32345" s="1"/>
    </row>
    <row r="32346" spans="5:25" x14ac:dyDescent="0.2">
      <c r="F32346" s="1"/>
      <c r="H32346" s="1"/>
      <c r="I32346" s="1"/>
      <c r="J32346" s="1"/>
      <c r="K32346" s="1"/>
      <c r="M32346" s="1"/>
      <c r="R32346" s="1"/>
      <c r="U32346" s="1"/>
      <c r="V32346" s="1"/>
      <c r="W32346" s="1"/>
      <c r="Y32346" s="1"/>
    </row>
    <row r="32347" spans="5:25" x14ac:dyDescent="0.2">
      <c r="F32347" s="1"/>
      <c r="H32347" s="1"/>
      <c r="I32347" s="1"/>
      <c r="J32347" s="1"/>
      <c r="K32347" s="1"/>
      <c r="M32347" s="1"/>
      <c r="R32347" s="1"/>
      <c r="U32347" s="1"/>
      <c r="V32347" s="1"/>
      <c r="W32347" s="1"/>
      <c r="Y32347" s="1"/>
    </row>
    <row r="32348" spans="5:25" x14ac:dyDescent="0.2">
      <c r="F32348" s="1"/>
      <c r="H32348" s="1"/>
      <c r="I32348" s="1"/>
      <c r="J32348" s="1"/>
      <c r="K32348" s="1"/>
      <c r="M32348" s="1"/>
      <c r="R32348" s="1"/>
      <c r="V32348" s="1"/>
      <c r="Y32348" s="1"/>
    </row>
    <row r="32349" spans="5:25" x14ac:dyDescent="0.2">
      <c r="F32349" s="1"/>
      <c r="H32349" s="1"/>
      <c r="I32349" s="1"/>
      <c r="J32349" s="1"/>
      <c r="K32349" s="1"/>
      <c r="M32349" s="1"/>
      <c r="R32349" s="1"/>
      <c r="V32349" s="1"/>
      <c r="Y32349" s="1"/>
    </row>
    <row r="32350" spans="5:25" x14ac:dyDescent="0.2">
      <c r="F32350" s="1"/>
      <c r="G32350" s="1"/>
      <c r="H32350" s="1"/>
      <c r="I32350" s="1"/>
      <c r="J32350" s="1"/>
      <c r="K32350" s="1"/>
      <c r="M32350" s="1"/>
      <c r="R32350" s="1"/>
      <c r="U32350" s="1"/>
      <c r="V32350" s="1"/>
      <c r="W32350" s="1"/>
      <c r="Y32350" s="1"/>
    </row>
    <row r="32351" spans="5:25" x14ac:dyDescent="0.2">
      <c r="E32351" s="1"/>
      <c r="F32351" s="1"/>
      <c r="G32351" s="1"/>
      <c r="H32351" s="1"/>
      <c r="I32351" s="1"/>
      <c r="J32351" s="1"/>
      <c r="K32351" s="1"/>
      <c r="M32351" s="1"/>
      <c r="Q32351" s="1"/>
      <c r="R32351" s="1"/>
      <c r="S32351" s="1"/>
      <c r="U32351" s="1"/>
      <c r="V32351" s="1"/>
      <c r="W32351" s="1"/>
      <c r="Y32351" s="1"/>
    </row>
    <row r="32352" spans="5:25" x14ac:dyDescent="0.2">
      <c r="F32352" s="1"/>
      <c r="H32352" s="1"/>
      <c r="I32352" s="1"/>
      <c r="J32352" s="1"/>
      <c r="K32352" s="1"/>
      <c r="M32352" s="1"/>
      <c r="R32352" s="1"/>
      <c r="U32352" s="1"/>
      <c r="V32352" s="1"/>
      <c r="W32352" s="1"/>
      <c r="Y32352" s="1"/>
    </row>
    <row r="32353" spans="5:25" x14ac:dyDescent="0.2">
      <c r="E32353" s="1"/>
      <c r="F32353" s="1"/>
      <c r="G32353" s="1"/>
      <c r="H32353" s="1"/>
      <c r="I32353" s="1"/>
      <c r="J32353" s="1"/>
      <c r="K32353" s="1"/>
      <c r="M32353" s="1"/>
      <c r="Q32353" s="1"/>
      <c r="R32353" s="1"/>
      <c r="S32353" s="1"/>
      <c r="U32353" s="1"/>
      <c r="V32353" s="1"/>
      <c r="W32353" s="1"/>
      <c r="Y32353" s="1"/>
    </row>
    <row r="32354" spans="5:25" x14ac:dyDescent="0.2">
      <c r="F32354" s="1"/>
      <c r="H32354" s="1"/>
      <c r="I32354" s="1"/>
      <c r="J32354" s="1"/>
      <c r="K32354" s="1"/>
      <c r="M32354" s="1"/>
      <c r="R32354" s="1"/>
      <c r="V32354" s="1"/>
      <c r="Y32354" s="1"/>
    </row>
    <row r="32355" spans="5:25" x14ac:dyDescent="0.2">
      <c r="F32355" s="1"/>
      <c r="H32355" s="1"/>
      <c r="I32355" s="1"/>
      <c r="J32355" s="1"/>
      <c r="K32355" s="1"/>
      <c r="M32355" s="1"/>
      <c r="R32355" s="1"/>
      <c r="V32355" s="1"/>
      <c r="Y32355" s="1"/>
    </row>
    <row r="32356" spans="5:25" x14ac:dyDescent="0.2">
      <c r="F32356" s="1"/>
      <c r="H32356" s="1"/>
      <c r="I32356" s="1"/>
      <c r="J32356" s="1"/>
      <c r="K32356" s="1"/>
      <c r="M32356" s="1"/>
      <c r="R32356" s="1"/>
      <c r="V32356" s="1"/>
      <c r="Y32356" s="1"/>
    </row>
    <row r="32357" spans="5:25" x14ac:dyDescent="0.2">
      <c r="E32357" s="1"/>
      <c r="F32357" s="1"/>
      <c r="G32357" s="1"/>
      <c r="H32357" s="1"/>
      <c r="I32357" s="1"/>
      <c r="J32357" s="1"/>
      <c r="K32357" s="1"/>
      <c r="M32357" s="1"/>
      <c r="Q32357" s="1"/>
      <c r="R32357" s="1"/>
      <c r="S32357" s="1"/>
      <c r="U32357" s="1"/>
      <c r="V32357" s="1"/>
      <c r="W32357" s="1"/>
      <c r="Y32357" s="1"/>
    </row>
    <row r="32358" spans="5:25" x14ac:dyDescent="0.2">
      <c r="F32358" s="1"/>
      <c r="H32358" s="1"/>
      <c r="I32358" s="1"/>
      <c r="J32358" s="1"/>
      <c r="K32358" s="1"/>
      <c r="M32358" s="1"/>
      <c r="R32358" s="1"/>
      <c r="V32358" s="1"/>
      <c r="Y32358" s="1"/>
    </row>
    <row r="32359" spans="5:25" x14ac:dyDescent="0.2">
      <c r="F32359" s="1"/>
      <c r="H32359" s="1"/>
      <c r="I32359" s="1"/>
      <c r="J32359" s="1"/>
      <c r="K32359" s="1"/>
      <c r="M32359" s="1"/>
      <c r="R32359" s="1"/>
      <c r="U32359" s="1"/>
      <c r="V32359" s="1"/>
      <c r="W32359" s="1"/>
      <c r="Y32359" s="1"/>
    </row>
    <row r="32360" spans="5:25" x14ac:dyDescent="0.2">
      <c r="F32360" s="1"/>
      <c r="H32360" s="1"/>
      <c r="I32360" s="1"/>
      <c r="J32360" s="1"/>
      <c r="K32360" s="1"/>
      <c r="M32360" s="1"/>
      <c r="R32360" s="1"/>
      <c r="V32360" s="1"/>
      <c r="Y32360" s="1"/>
    </row>
    <row r="32361" spans="5:25" x14ac:dyDescent="0.2">
      <c r="F32361" s="1"/>
      <c r="H32361" s="1"/>
      <c r="I32361" s="1"/>
      <c r="J32361" s="1"/>
      <c r="K32361" s="1"/>
      <c r="M32361" s="1"/>
      <c r="R32361" s="1"/>
      <c r="V32361" s="1"/>
      <c r="Y32361" s="1"/>
    </row>
    <row r="32362" spans="5:25" x14ac:dyDescent="0.2">
      <c r="F32362" s="1"/>
      <c r="H32362" s="1"/>
      <c r="I32362" s="1"/>
      <c r="J32362" s="1"/>
      <c r="K32362" s="1"/>
      <c r="M32362" s="1"/>
      <c r="R32362" s="1"/>
      <c r="V32362" s="1"/>
      <c r="Y32362" s="1"/>
    </row>
    <row r="32363" spans="5:25" x14ac:dyDescent="0.2">
      <c r="F32363" s="1"/>
      <c r="H32363" s="1"/>
      <c r="I32363" s="1"/>
      <c r="J32363" s="1"/>
      <c r="K32363" s="1"/>
      <c r="M32363" s="1"/>
      <c r="R32363" s="1"/>
      <c r="V32363" s="1"/>
      <c r="Y32363" s="1"/>
    </row>
    <row r="32364" spans="5:25" x14ac:dyDescent="0.2">
      <c r="F32364" s="1"/>
      <c r="H32364" s="1"/>
      <c r="I32364" s="1"/>
      <c r="J32364" s="1"/>
      <c r="K32364" s="1"/>
      <c r="M32364" s="1"/>
      <c r="R32364" s="1"/>
      <c r="V32364" s="1"/>
      <c r="Y32364" s="1"/>
    </row>
    <row r="32365" spans="5:25" x14ac:dyDescent="0.2">
      <c r="F32365" s="1"/>
      <c r="H32365" s="1"/>
      <c r="I32365" s="1"/>
      <c r="J32365" s="1"/>
      <c r="K32365" s="1"/>
      <c r="M32365" s="1"/>
      <c r="R32365" s="1"/>
      <c r="V32365" s="1"/>
      <c r="Y32365" s="1"/>
    </row>
    <row r="32366" spans="5:25" x14ac:dyDescent="0.2">
      <c r="F32366" s="1"/>
      <c r="H32366" s="1"/>
      <c r="I32366" s="1"/>
      <c r="J32366" s="1"/>
      <c r="K32366" s="1"/>
      <c r="M32366" s="1"/>
      <c r="R32366" s="1"/>
      <c r="V32366" s="1"/>
      <c r="Y32366" s="1"/>
    </row>
    <row r="32367" spans="5:25" x14ac:dyDescent="0.2">
      <c r="F32367" s="1"/>
      <c r="H32367" s="1"/>
      <c r="I32367" s="1"/>
      <c r="J32367" s="1"/>
      <c r="K32367" s="1"/>
      <c r="M32367" s="1"/>
      <c r="R32367" s="1"/>
      <c r="U32367" s="1"/>
      <c r="V32367" s="1"/>
      <c r="W32367" s="1"/>
      <c r="Y32367" s="1"/>
    </row>
    <row r="32368" spans="5:25" x14ac:dyDescent="0.2">
      <c r="E32368" s="1"/>
      <c r="F32368" s="1"/>
      <c r="G32368" s="1"/>
      <c r="H32368" s="1"/>
      <c r="I32368" s="1"/>
      <c r="J32368" s="1"/>
      <c r="K32368" s="1"/>
      <c r="M32368" s="1"/>
      <c r="Q32368" s="1"/>
      <c r="R32368" s="1"/>
      <c r="S32368" s="1"/>
      <c r="U32368" s="1"/>
      <c r="V32368" s="1"/>
      <c r="W32368" s="1"/>
      <c r="Y32368" s="1"/>
    </row>
    <row r="32369" spans="5:25" x14ac:dyDescent="0.2">
      <c r="F32369" s="1"/>
      <c r="H32369" s="1"/>
      <c r="I32369" s="1"/>
      <c r="J32369" s="1"/>
      <c r="K32369" s="1"/>
      <c r="M32369" s="1"/>
      <c r="R32369" s="1"/>
      <c r="V32369" s="1"/>
      <c r="Y32369" s="1"/>
    </row>
    <row r="32370" spans="5:25" x14ac:dyDescent="0.2">
      <c r="F32370" s="1"/>
      <c r="H32370" s="1"/>
      <c r="I32370" s="1"/>
      <c r="J32370" s="1"/>
      <c r="K32370" s="1"/>
      <c r="M32370" s="1"/>
      <c r="R32370" s="1"/>
      <c r="U32370" s="1"/>
      <c r="V32370" s="1"/>
      <c r="W32370" s="1"/>
      <c r="Y32370" s="1"/>
    </row>
    <row r="32371" spans="5:25" x14ac:dyDescent="0.2">
      <c r="F32371" s="1"/>
      <c r="H32371" s="1"/>
      <c r="I32371" s="1"/>
      <c r="J32371" s="1"/>
      <c r="K32371" s="1"/>
      <c r="M32371" s="1"/>
      <c r="R32371" s="1"/>
      <c r="V32371" s="1"/>
      <c r="Y32371" s="1"/>
    </row>
    <row r="32372" spans="5:25" x14ac:dyDescent="0.2">
      <c r="E32372" s="1"/>
      <c r="F32372" s="1"/>
      <c r="G32372" s="1"/>
      <c r="H32372" s="1"/>
      <c r="I32372" s="1"/>
      <c r="J32372" s="1"/>
      <c r="K32372" s="1"/>
      <c r="M32372" s="1"/>
      <c r="Q32372" s="1"/>
      <c r="R32372" s="1"/>
      <c r="S32372" s="1"/>
      <c r="U32372" s="1"/>
      <c r="V32372" s="1"/>
      <c r="W32372" s="1"/>
      <c r="Y32372" s="1"/>
    </row>
    <row r="32373" spans="5:25" x14ac:dyDescent="0.2">
      <c r="F32373" s="1"/>
      <c r="H32373" s="1"/>
      <c r="I32373" s="1"/>
      <c r="J32373" s="1"/>
      <c r="K32373" s="1"/>
      <c r="M32373" s="1"/>
      <c r="R32373" s="1"/>
      <c r="U32373" s="1"/>
      <c r="V32373" s="1"/>
      <c r="W32373" s="1"/>
      <c r="Y32373" s="1"/>
    </row>
    <row r="32374" spans="5:25" x14ac:dyDescent="0.2">
      <c r="F32374" s="1"/>
      <c r="H32374" s="1"/>
      <c r="I32374" s="1"/>
      <c r="J32374" s="1"/>
      <c r="K32374" s="1"/>
      <c r="M32374" s="1"/>
      <c r="R32374" s="1"/>
      <c r="U32374" s="1"/>
      <c r="V32374" s="1"/>
      <c r="W32374" s="1"/>
      <c r="Y32374" s="1"/>
    </row>
    <row r="32375" spans="5:25" x14ac:dyDescent="0.2">
      <c r="E32375" s="1"/>
      <c r="F32375" s="1"/>
      <c r="G32375" s="1"/>
      <c r="H32375" s="1"/>
      <c r="I32375" s="1"/>
      <c r="J32375" s="1"/>
      <c r="K32375" s="1"/>
      <c r="M32375" s="1"/>
      <c r="Q32375" s="1"/>
      <c r="R32375" s="1"/>
      <c r="S32375" s="1"/>
      <c r="U32375" s="1"/>
      <c r="V32375" s="1"/>
      <c r="W32375" s="1"/>
      <c r="Y32375" s="1"/>
    </row>
    <row r="32376" spans="5:25" x14ac:dyDescent="0.2">
      <c r="F32376" s="1"/>
      <c r="G32376" s="1"/>
      <c r="H32376" s="1"/>
      <c r="I32376" s="1"/>
      <c r="J32376" s="1"/>
      <c r="K32376" s="1"/>
      <c r="M32376" s="1"/>
      <c r="R32376" s="1"/>
      <c r="V32376" s="1"/>
      <c r="Y32376" s="1"/>
    </row>
    <row r="32377" spans="5:25" x14ac:dyDescent="0.2">
      <c r="F32377" s="1"/>
      <c r="H32377" s="1"/>
      <c r="I32377" s="1"/>
      <c r="J32377" s="1"/>
      <c r="K32377" s="1"/>
      <c r="M32377" s="1"/>
      <c r="R32377" s="1"/>
      <c r="V32377" s="1"/>
      <c r="Y32377" s="1"/>
    </row>
    <row r="32378" spans="5:25" x14ac:dyDescent="0.2">
      <c r="F32378" s="1"/>
      <c r="H32378" s="1"/>
      <c r="I32378" s="1"/>
      <c r="J32378" s="1"/>
      <c r="K32378" s="1"/>
      <c r="M32378" s="1"/>
      <c r="R32378" s="1"/>
      <c r="V32378" s="1"/>
      <c r="Y32378" s="1"/>
    </row>
    <row r="32379" spans="5:25" x14ac:dyDescent="0.2">
      <c r="F32379" s="1"/>
      <c r="H32379" s="1"/>
      <c r="I32379" s="1"/>
      <c r="J32379" s="1"/>
      <c r="K32379" s="1"/>
      <c r="M32379" s="1"/>
      <c r="R32379" s="1"/>
      <c r="V32379" s="1"/>
      <c r="Y32379" s="1"/>
    </row>
    <row r="32380" spans="5:25" x14ac:dyDescent="0.2">
      <c r="F32380" s="1"/>
      <c r="H32380" s="1"/>
      <c r="I32380" s="1"/>
      <c r="J32380" s="1"/>
      <c r="K32380" s="1"/>
      <c r="M32380" s="1"/>
      <c r="R32380" s="1"/>
      <c r="U32380" s="1"/>
      <c r="V32380" s="1"/>
      <c r="W32380" s="1"/>
      <c r="Y32380" s="1"/>
    </row>
    <row r="32381" spans="5:25" x14ac:dyDescent="0.2">
      <c r="F32381" s="1"/>
      <c r="H32381" s="1"/>
      <c r="I32381" s="1"/>
      <c r="J32381" s="1"/>
      <c r="K32381" s="1"/>
      <c r="M32381" s="1"/>
      <c r="R32381" s="1"/>
      <c r="U32381" s="1"/>
      <c r="V32381" s="1"/>
      <c r="W32381" s="1"/>
      <c r="Y32381" s="1"/>
    </row>
    <row r="32382" spans="5:25" x14ac:dyDescent="0.2">
      <c r="F32382" s="1"/>
      <c r="H32382" s="1"/>
      <c r="I32382" s="1"/>
      <c r="J32382" s="1"/>
      <c r="K32382" s="1"/>
      <c r="M32382" s="1"/>
      <c r="R32382" s="1"/>
      <c r="V32382" s="1"/>
      <c r="Y32382" s="1"/>
    </row>
    <row r="32383" spans="5:25" x14ac:dyDescent="0.2">
      <c r="F32383" s="1"/>
      <c r="H32383" s="1"/>
      <c r="I32383" s="1"/>
      <c r="J32383" s="1"/>
      <c r="K32383" s="1"/>
      <c r="M32383" s="1"/>
      <c r="R32383" s="1"/>
      <c r="V32383" s="1"/>
      <c r="Y32383" s="1"/>
    </row>
    <row r="32384" spans="5:25" x14ac:dyDescent="0.2">
      <c r="F32384" s="1"/>
      <c r="H32384" s="1"/>
      <c r="I32384" s="1"/>
      <c r="J32384" s="1"/>
      <c r="K32384" s="1"/>
      <c r="M32384" s="1"/>
      <c r="R32384" s="1"/>
      <c r="V32384" s="1"/>
      <c r="Y32384" s="1"/>
    </row>
    <row r="32385" spans="6:25" x14ac:dyDescent="0.2">
      <c r="F32385" s="1"/>
      <c r="H32385" s="1"/>
      <c r="I32385" s="1"/>
      <c r="J32385" s="1"/>
      <c r="K32385" s="1"/>
      <c r="M32385" s="1"/>
      <c r="R32385" s="1"/>
      <c r="U32385" s="1"/>
      <c r="V32385" s="1"/>
      <c r="W32385" s="1"/>
      <c r="Y32385" s="1"/>
    </row>
    <row r="32386" spans="6:25" x14ac:dyDescent="0.2">
      <c r="F32386" s="1"/>
      <c r="G32386" s="1"/>
      <c r="H32386" s="1"/>
      <c r="I32386" s="1"/>
      <c r="J32386" s="1"/>
      <c r="K32386" s="1"/>
      <c r="M32386" s="1"/>
      <c r="R32386" s="1"/>
      <c r="V32386" s="1"/>
      <c r="Y32386" s="1"/>
    </row>
    <row r="32387" spans="6:25" x14ac:dyDescent="0.2">
      <c r="F32387" s="1"/>
      <c r="H32387" s="1"/>
      <c r="I32387" s="1"/>
      <c r="J32387" s="1"/>
      <c r="K32387" s="1"/>
      <c r="M32387" s="1"/>
      <c r="R32387" s="1"/>
      <c r="V32387" s="1"/>
      <c r="Y32387" s="1"/>
    </row>
    <row r="32388" spans="6:25" x14ac:dyDescent="0.2">
      <c r="H32388" s="1"/>
      <c r="I32388" s="1"/>
      <c r="K32388" s="1"/>
      <c r="M32388" s="1"/>
      <c r="Y32388" s="1"/>
    </row>
    <row r="32389" spans="6:25" x14ac:dyDescent="0.2">
      <c r="F32389" s="1"/>
      <c r="H32389" s="1"/>
      <c r="I32389" s="1"/>
      <c r="J32389" s="1"/>
      <c r="K32389" s="1"/>
      <c r="M32389" s="1"/>
      <c r="R32389" s="1"/>
      <c r="U32389" s="1"/>
      <c r="V32389" s="1"/>
      <c r="W32389" s="1"/>
      <c r="Y32389" s="1"/>
    </row>
    <row r="32390" spans="6:25" x14ac:dyDescent="0.2">
      <c r="F32390" s="1"/>
      <c r="G32390" s="1"/>
      <c r="H32390" s="1"/>
      <c r="I32390" s="1"/>
      <c r="J32390" s="1"/>
      <c r="K32390" s="1"/>
      <c r="M32390" s="1"/>
      <c r="R32390" s="1"/>
      <c r="V32390" s="1"/>
      <c r="Y32390" s="1"/>
    </row>
    <row r="32391" spans="6:25" x14ac:dyDescent="0.2">
      <c r="F32391" s="1"/>
      <c r="H32391" s="1"/>
      <c r="I32391" s="1"/>
      <c r="J32391" s="1"/>
      <c r="K32391" s="1"/>
      <c r="M32391" s="1"/>
      <c r="R32391" s="1"/>
      <c r="V32391" s="1"/>
      <c r="Y32391" s="1"/>
    </row>
    <row r="32392" spans="6:25" x14ac:dyDescent="0.2">
      <c r="F32392" s="1"/>
      <c r="H32392" s="1"/>
      <c r="I32392" s="1"/>
      <c r="J32392" s="1"/>
      <c r="K32392" s="1"/>
      <c r="M32392" s="1"/>
      <c r="R32392" s="1"/>
      <c r="U32392" s="1"/>
      <c r="V32392" s="1"/>
      <c r="W32392" s="1"/>
      <c r="Y32392" s="1"/>
    </row>
    <row r="32393" spans="6:25" x14ac:dyDescent="0.2">
      <c r="F32393" s="1"/>
      <c r="H32393" s="1"/>
      <c r="I32393" s="1"/>
      <c r="J32393" s="1"/>
      <c r="K32393" s="1"/>
      <c r="M32393" s="1"/>
      <c r="R32393" s="1"/>
      <c r="V32393" s="1"/>
      <c r="Y32393" s="1"/>
    </row>
    <row r="32394" spans="6:25" x14ac:dyDescent="0.2">
      <c r="F32394" s="1"/>
      <c r="H32394" s="1"/>
      <c r="I32394" s="1"/>
      <c r="J32394" s="1"/>
      <c r="K32394" s="1"/>
      <c r="M32394" s="1"/>
      <c r="R32394" s="1"/>
      <c r="U32394" s="1"/>
      <c r="V32394" s="1"/>
      <c r="W32394" s="1"/>
      <c r="Y32394" s="1"/>
    </row>
    <row r="32395" spans="6:25" x14ac:dyDescent="0.2">
      <c r="F32395" s="1"/>
      <c r="H32395" s="1"/>
      <c r="I32395" s="1"/>
      <c r="J32395" s="1"/>
      <c r="K32395" s="1"/>
      <c r="M32395" s="1"/>
      <c r="R32395" s="1"/>
      <c r="V32395" s="1"/>
      <c r="Y32395" s="1"/>
    </row>
    <row r="32396" spans="6:25" x14ac:dyDescent="0.2">
      <c r="F32396" s="1"/>
      <c r="H32396" s="1"/>
      <c r="I32396" s="1"/>
      <c r="J32396" s="1"/>
      <c r="K32396" s="1"/>
      <c r="M32396" s="1"/>
      <c r="R32396" s="1"/>
      <c r="U32396" s="1"/>
      <c r="V32396" s="1"/>
      <c r="W32396" s="1"/>
      <c r="Y32396" s="1"/>
    </row>
    <row r="32397" spans="6:25" x14ac:dyDescent="0.2">
      <c r="F32397" s="1"/>
      <c r="H32397" s="1"/>
      <c r="I32397" s="1"/>
      <c r="J32397" s="1"/>
      <c r="K32397" s="1"/>
      <c r="M32397" s="1"/>
      <c r="R32397" s="1"/>
      <c r="V32397" s="1"/>
      <c r="Y32397" s="1"/>
    </row>
    <row r="32398" spans="6:25" x14ac:dyDescent="0.2">
      <c r="F32398" s="1"/>
      <c r="H32398" s="1"/>
      <c r="I32398" s="1"/>
      <c r="J32398" s="1"/>
      <c r="K32398" s="1"/>
      <c r="M32398" s="1"/>
      <c r="R32398" s="1"/>
      <c r="V32398" s="1"/>
      <c r="Y32398" s="1"/>
    </row>
    <row r="32399" spans="6:25" x14ac:dyDescent="0.2">
      <c r="F32399" s="1"/>
      <c r="H32399" s="1"/>
      <c r="I32399" s="1"/>
      <c r="J32399" s="1"/>
      <c r="K32399" s="1"/>
      <c r="M32399" s="1"/>
      <c r="R32399" s="1"/>
      <c r="V32399" s="1"/>
      <c r="Y32399" s="1"/>
    </row>
    <row r="32400" spans="6:25" x14ac:dyDescent="0.2">
      <c r="F32400" s="1"/>
      <c r="H32400" s="1"/>
      <c r="I32400" s="1"/>
      <c r="J32400" s="1"/>
      <c r="K32400" s="1"/>
      <c r="M32400" s="1"/>
      <c r="R32400" s="1"/>
      <c r="V32400" s="1"/>
      <c r="Y32400" s="1"/>
    </row>
    <row r="32401" spans="5:25" x14ac:dyDescent="0.2">
      <c r="F32401" s="1"/>
      <c r="H32401" s="1"/>
      <c r="I32401" s="1"/>
      <c r="J32401" s="1"/>
      <c r="K32401" s="1"/>
      <c r="M32401" s="1"/>
      <c r="R32401" s="1"/>
      <c r="V32401" s="1"/>
      <c r="Y32401" s="1"/>
    </row>
    <row r="32402" spans="5:25" x14ac:dyDescent="0.2">
      <c r="F32402" s="1"/>
      <c r="H32402" s="1"/>
      <c r="I32402" s="1"/>
      <c r="J32402" s="1"/>
      <c r="K32402" s="1"/>
      <c r="M32402" s="1"/>
      <c r="R32402" s="1"/>
      <c r="V32402" s="1"/>
      <c r="Y32402" s="1"/>
    </row>
    <row r="32403" spans="5:25" x14ac:dyDescent="0.2">
      <c r="F32403" s="1"/>
      <c r="H32403" s="1"/>
      <c r="I32403" s="1"/>
      <c r="J32403" s="1"/>
      <c r="K32403" s="1"/>
      <c r="M32403" s="1"/>
      <c r="R32403" s="1"/>
      <c r="V32403" s="1"/>
      <c r="Y32403" s="1"/>
    </row>
    <row r="32404" spans="5:25" x14ac:dyDescent="0.2">
      <c r="F32404" s="1"/>
      <c r="G32404" s="1"/>
      <c r="H32404" s="1"/>
      <c r="I32404" s="1"/>
      <c r="J32404" s="1"/>
      <c r="K32404" s="1"/>
      <c r="M32404" s="1"/>
      <c r="R32404" s="1"/>
      <c r="V32404" s="1"/>
      <c r="Y32404" s="1"/>
    </row>
    <row r="32405" spans="5:25" x14ac:dyDescent="0.2">
      <c r="F32405" s="1"/>
      <c r="H32405" s="1"/>
      <c r="I32405" s="1"/>
      <c r="J32405" s="1"/>
      <c r="K32405" s="1"/>
      <c r="M32405" s="1"/>
      <c r="R32405" s="1"/>
      <c r="U32405" s="1"/>
      <c r="V32405" s="1"/>
      <c r="W32405" s="1"/>
      <c r="Y32405" s="1"/>
    </row>
    <row r="32406" spans="5:25" x14ac:dyDescent="0.2">
      <c r="F32406" s="1"/>
      <c r="H32406" s="1"/>
      <c r="I32406" s="1"/>
      <c r="J32406" s="1"/>
      <c r="K32406" s="1"/>
      <c r="M32406" s="1"/>
      <c r="R32406" s="1"/>
      <c r="U32406" s="1"/>
      <c r="V32406" s="1"/>
      <c r="W32406" s="1"/>
      <c r="Y32406" s="1"/>
    </row>
    <row r="32407" spans="5:25" x14ac:dyDescent="0.2">
      <c r="F32407" s="1"/>
      <c r="H32407" s="1"/>
      <c r="I32407" s="1"/>
      <c r="J32407" s="1"/>
      <c r="K32407" s="1"/>
      <c r="M32407" s="1"/>
      <c r="R32407" s="1"/>
      <c r="V32407" s="1"/>
      <c r="Y32407" s="1"/>
    </row>
    <row r="32408" spans="5:25" x14ac:dyDescent="0.2">
      <c r="F32408" s="1"/>
      <c r="H32408" s="1"/>
      <c r="I32408" s="1"/>
      <c r="J32408" s="1"/>
      <c r="K32408" s="1"/>
      <c r="M32408" s="1"/>
      <c r="R32408" s="1"/>
      <c r="V32408" s="1"/>
      <c r="Y32408" s="1"/>
    </row>
    <row r="32409" spans="5:25" x14ac:dyDescent="0.2">
      <c r="F32409" s="1"/>
      <c r="G32409" s="1"/>
      <c r="H32409" s="1"/>
      <c r="I32409" s="1"/>
      <c r="J32409" s="1"/>
      <c r="K32409" s="1"/>
      <c r="M32409" s="1"/>
      <c r="R32409" s="1"/>
      <c r="S32409" s="1"/>
      <c r="U32409" s="1"/>
      <c r="V32409" s="1"/>
      <c r="W32409" s="1"/>
      <c r="Y32409" s="1"/>
    </row>
    <row r="32410" spans="5:25" x14ac:dyDescent="0.2">
      <c r="H32410" s="1"/>
      <c r="I32410" s="1"/>
      <c r="J32410" s="1"/>
      <c r="K32410" s="1"/>
      <c r="M32410" s="1"/>
      <c r="V32410" s="1"/>
      <c r="Y32410" s="1"/>
    </row>
    <row r="32411" spans="5:25" x14ac:dyDescent="0.2">
      <c r="H32411" s="1"/>
      <c r="I32411" s="1"/>
      <c r="J32411" s="1"/>
      <c r="K32411" s="1"/>
      <c r="M32411" s="1"/>
      <c r="V32411" s="1"/>
      <c r="Y32411" s="1"/>
    </row>
    <row r="32412" spans="5:25" x14ac:dyDescent="0.2">
      <c r="F32412" s="1"/>
      <c r="H32412" s="1"/>
      <c r="I32412" s="1"/>
      <c r="J32412" s="1"/>
      <c r="K32412" s="1"/>
      <c r="M32412" s="1"/>
      <c r="R32412" s="1"/>
      <c r="U32412" s="1"/>
      <c r="V32412" s="1"/>
      <c r="W32412" s="1"/>
      <c r="Y32412" s="1"/>
    </row>
    <row r="32413" spans="5:25" x14ac:dyDescent="0.2">
      <c r="E32413" s="1"/>
      <c r="F32413" s="1"/>
      <c r="G32413" s="1"/>
      <c r="H32413" s="1"/>
      <c r="I32413" s="1"/>
      <c r="J32413" s="1"/>
      <c r="K32413" s="1"/>
      <c r="M32413" s="1"/>
      <c r="Q32413" s="1"/>
      <c r="R32413" s="1"/>
      <c r="S32413" s="1"/>
      <c r="U32413" s="1"/>
      <c r="V32413" s="1"/>
      <c r="W32413" s="1"/>
      <c r="Y32413" s="1"/>
    </row>
    <row r="32414" spans="5:25" x14ac:dyDescent="0.2">
      <c r="F32414" s="1"/>
      <c r="H32414" s="1"/>
      <c r="I32414" s="1"/>
      <c r="J32414" s="1"/>
      <c r="K32414" s="1"/>
      <c r="M32414" s="1"/>
      <c r="R32414" s="1"/>
      <c r="V32414" s="1"/>
      <c r="Y32414" s="1"/>
    </row>
    <row r="32415" spans="5:25" x14ac:dyDescent="0.2">
      <c r="F32415" s="1"/>
      <c r="H32415" s="1"/>
      <c r="I32415" s="1"/>
      <c r="J32415" s="1"/>
      <c r="K32415" s="1"/>
      <c r="M32415" s="1"/>
      <c r="R32415" s="1"/>
      <c r="V32415" s="1"/>
      <c r="Y32415" s="1"/>
    </row>
    <row r="32416" spans="5:25" x14ac:dyDescent="0.2">
      <c r="H32416" s="1"/>
      <c r="I32416" s="1"/>
      <c r="J32416" s="1"/>
      <c r="K32416" s="1"/>
      <c r="M32416" s="1"/>
      <c r="V32416" s="1"/>
      <c r="Y32416" s="1"/>
    </row>
    <row r="32417" spans="6:25" x14ac:dyDescent="0.2">
      <c r="F32417" s="1"/>
      <c r="H32417" s="1"/>
      <c r="I32417" s="1"/>
      <c r="J32417" s="1"/>
      <c r="K32417" s="1"/>
      <c r="M32417" s="1"/>
      <c r="R32417" s="1"/>
      <c r="V32417" s="1"/>
      <c r="Y32417" s="1"/>
    </row>
    <row r="32418" spans="6:25" x14ac:dyDescent="0.2">
      <c r="F32418" s="1"/>
      <c r="H32418" s="1"/>
      <c r="I32418" s="1"/>
      <c r="J32418" s="1"/>
      <c r="K32418" s="1"/>
      <c r="M32418" s="1"/>
      <c r="R32418" s="1"/>
      <c r="V32418" s="1"/>
      <c r="Y32418" s="1"/>
    </row>
    <row r="32419" spans="6:25" x14ac:dyDescent="0.2">
      <c r="F32419" s="1"/>
      <c r="H32419" s="1"/>
      <c r="I32419" s="1"/>
      <c r="J32419" s="1"/>
      <c r="K32419" s="1"/>
      <c r="M32419" s="1"/>
      <c r="R32419" s="1"/>
      <c r="V32419" s="1"/>
      <c r="Y32419" s="1"/>
    </row>
    <row r="32420" spans="6:25" x14ac:dyDescent="0.2">
      <c r="F32420" s="1"/>
      <c r="H32420" s="1"/>
      <c r="I32420" s="1"/>
      <c r="J32420" s="1"/>
      <c r="K32420" s="1"/>
      <c r="M32420" s="1"/>
      <c r="R32420" s="1"/>
      <c r="U32420" s="1"/>
      <c r="V32420" s="1"/>
      <c r="W32420" s="1"/>
      <c r="Y32420" s="1"/>
    </row>
    <row r="32421" spans="6:25" x14ac:dyDescent="0.2">
      <c r="F32421" s="1"/>
      <c r="H32421" s="1"/>
      <c r="I32421" s="1"/>
      <c r="J32421" s="1"/>
      <c r="K32421" s="1"/>
      <c r="M32421" s="1"/>
      <c r="R32421" s="1"/>
      <c r="V32421" s="1"/>
      <c r="Y32421" s="1"/>
    </row>
    <row r="32422" spans="6:25" x14ac:dyDescent="0.2">
      <c r="F32422" s="1"/>
      <c r="H32422" s="1"/>
      <c r="I32422" s="1"/>
      <c r="J32422" s="1"/>
      <c r="K32422" s="1"/>
      <c r="M32422" s="1"/>
      <c r="R32422" s="1"/>
      <c r="V32422" s="1"/>
      <c r="Y32422" s="1"/>
    </row>
    <row r="32423" spans="6:25" x14ac:dyDescent="0.2">
      <c r="F32423" s="1"/>
      <c r="H32423" s="1"/>
      <c r="I32423" s="1"/>
      <c r="J32423" s="1"/>
      <c r="K32423" s="1"/>
      <c r="M32423" s="1"/>
      <c r="R32423" s="1"/>
      <c r="V32423" s="1"/>
      <c r="Y32423" s="1"/>
    </row>
    <row r="32424" spans="6:25" x14ac:dyDescent="0.2">
      <c r="F32424" s="1"/>
      <c r="G32424" s="1"/>
      <c r="H32424" s="1"/>
      <c r="I32424" s="1"/>
      <c r="J32424" s="1"/>
      <c r="K32424" s="1"/>
      <c r="M32424" s="1"/>
      <c r="R32424" s="1"/>
      <c r="S32424" s="1"/>
      <c r="U32424" s="1"/>
      <c r="V32424" s="1"/>
      <c r="W32424" s="1"/>
      <c r="Y32424" s="1"/>
    </row>
    <row r="32425" spans="6:25" x14ac:dyDescent="0.2">
      <c r="F32425" s="1"/>
      <c r="H32425" s="1"/>
      <c r="I32425" s="1"/>
      <c r="J32425" s="1"/>
      <c r="K32425" s="1"/>
      <c r="M32425" s="1"/>
      <c r="R32425" s="1"/>
      <c r="V32425" s="1"/>
      <c r="Y32425" s="1"/>
    </row>
    <row r="32426" spans="6:25" x14ac:dyDescent="0.2">
      <c r="F32426" s="1"/>
      <c r="H32426" s="1"/>
      <c r="I32426" s="1"/>
      <c r="J32426" s="1"/>
      <c r="K32426" s="1"/>
      <c r="M32426" s="1"/>
      <c r="R32426" s="1"/>
      <c r="V32426" s="1"/>
      <c r="Y32426" s="1"/>
    </row>
    <row r="32427" spans="6:25" x14ac:dyDescent="0.2">
      <c r="F32427" s="1"/>
      <c r="H32427" s="1"/>
      <c r="I32427" s="1"/>
      <c r="J32427" s="1"/>
      <c r="K32427" s="1"/>
      <c r="M32427" s="1"/>
      <c r="R32427" s="1"/>
      <c r="V32427" s="1"/>
      <c r="Y32427" s="1"/>
    </row>
    <row r="32428" spans="6:25" x14ac:dyDescent="0.2">
      <c r="F32428" s="1"/>
      <c r="H32428" s="1"/>
      <c r="I32428" s="1"/>
      <c r="J32428" s="1"/>
      <c r="K32428" s="1"/>
      <c r="M32428" s="1"/>
      <c r="R32428" s="1"/>
      <c r="U32428" s="1"/>
      <c r="V32428" s="1"/>
      <c r="W32428" s="1"/>
      <c r="Y32428" s="1"/>
    </row>
    <row r="32429" spans="6:25" x14ac:dyDescent="0.2">
      <c r="F32429" s="1"/>
      <c r="H32429" s="1"/>
      <c r="I32429" s="1"/>
      <c r="J32429" s="1"/>
      <c r="K32429" s="1"/>
      <c r="M32429" s="1"/>
      <c r="R32429" s="1"/>
      <c r="V32429" s="1"/>
      <c r="Y32429" s="1"/>
    </row>
    <row r="32430" spans="6:25" x14ac:dyDescent="0.2">
      <c r="F32430" s="1"/>
      <c r="H32430" s="1"/>
      <c r="I32430" s="1"/>
      <c r="J32430" s="1"/>
      <c r="K32430" s="1"/>
      <c r="M32430" s="1"/>
      <c r="R32430" s="1"/>
      <c r="V32430" s="1"/>
      <c r="Y32430" s="1"/>
    </row>
    <row r="32431" spans="6:25" x14ac:dyDescent="0.2">
      <c r="F32431" s="1"/>
      <c r="H32431" s="1"/>
      <c r="I32431" s="1"/>
      <c r="J32431" s="1"/>
      <c r="K32431" s="1"/>
      <c r="M32431" s="1"/>
      <c r="R32431" s="1"/>
      <c r="V32431" s="1"/>
      <c r="Y32431" s="1"/>
    </row>
    <row r="32432" spans="6:25" x14ac:dyDescent="0.2">
      <c r="F32432" s="1"/>
      <c r="H32432" s="1"/>
      <c r="I32432" s="1"/>
      <c r="J32432" s="1"/>
      <c r="K32432" s="1"/>
      <c r="M32432" s="1"/>
      <c r="R32432" s="1"/>
      <c r="V32432" s="1"/>
      <c r="Y32432" s="1"/>
    </row>
    <row r="32433" spans="5:25" x14ac:dyDescent="0.2">
      <c r="F32433" s="1"/>
      <c r="H32433" s="1"/>
      <c r="I32433" s="1"/>
      <c r="J32433" s="1"/>
      <c r="K32433" s="1"/>
      <c r="M32433" s="1"/>
      <c r="R32433" s="1"/>
      <c r="V32433" s="1"/>
      <c r="Y32433" s="1"/>
    </row>
    <row r="32434" spans="5:25" x14ac:dyDescent="0.2">
      <c r="F32434" s="1"/>
      <c r="H32434" s="1"/>
      <c r="I32434" s="1"/>
      <c r="J32434" s="1"/>
      <c r="K32434" s="1"/>
      <c r="M32434" s="1"/>
      <c r="R32434" s="1"/>
      <c r="V32434" s="1"/>
      <c r="Y32434" s="1"/>
    </row>
    <row r="32435" spans="5:25" x14ac:dyDescent="0.2">
      <c r="E32435" s="1"/>
      <c r="F32435" s="1"/>
      <c r="G32435" s="1"/>
      <c r="H32435" s="1"/>
      <c r="I32435" s="1"/>
      <c r="J32435" s="1"/>
      <c r="K32435" s="1"/>
      <c r="M32435" s="1"/>
      <c r="Q32435" s="1"/>
      <c r="R32435" s="1"/>
      <c r="S32435" s="1"/>
      <c r="U32435" s="1"/>
      <c r="V32435" s="1"/>
      <c r="W32435" s="1"/>
      <c r="Y32435" s="1"/>
    </row>
    <row r="32436" spans="5:25" x14ac:dyDescent="0.2">
      <c r="F32436" s="1"/>
      <c r="H32436" s="1"/>
      <c r="I32436" s="1"/>
      <c r="J32436" s="1"/>
      <c r="K32436" s="1"/>
      <c r="M32436" s="1"/>
      <c r="R32436" s="1"/>
      <c r="V32436" s="1"/>
      <c r="Y32436" s="1"/>
    </row>
    <row r="32437" spans="5:25" x14ac:dyDescent="0.2">
      <c r="F32437" s="1"/>
      <c r="H32437" s="1"/>
      <c r="I32437" s="1"/>
      <c r="J32437" s="1"/>
      <c r="K32437" s="1"/>
      <c r="M32437" s="1"/>
      <c r="R32437" s="1"/>
      <c r="V32437" s="1"/>
      <c r="Y32437" s="1"/>
    </row>
    <row r="32438" spans="5:25" x14ac:dyDescent="0.2">
      <c r="F32438" s="1"/>
      <c r="H32438" s="1"/>
      <c r="I32438" s="1"/>
      <c r="J32438" s="1"/>
      <c r="K32438" s="1"/>
      <c r="M32438" s="1"/>
      <c r="R32438" s="1"/>
      <c r="U32438" s="1"/>
      <c r="V32438" s="1"/>
      <c r="W32438" s="1"/>
      <c r="Y32438" s="1"/>
    </row>
    <row r="32439" spans="5:25" x14ac:dyDescent="0.2">
      <c r="F32439" s="1"/>
      <c r="H32439" s="1"/>
      <c r="I32439" s="1"/>
      <c r="J32439" s="1"/>
      <c r="K32439" s="1"/>
      <c r="M32439" s="1"/>
      <c r="R32439" s="1"/>
      <c r="U32439" s="1"/>
      <c r="V32439" s="1"/>
      <c r="W32439" s="1"/>
      <c r="Y32439" s="1"/>
    </row>
    <row r="32440" spans="5:25" x14ac:dyDescent="0.2">
      <c r="G32440" s="1"/>
      <c r="H32440" s="1"/>
      <c r="I32440" s="1"/>
      <c r="J32440" s="1"/>
      <c r="K32440" s="1"/>
      <c r="M32440" s="1"/>
      <c r="Y32440" s="1"/>
    </row>
    <row r="32441" spans="5:25" x14ac:dyDescent="0.2">
      <c r="F32441" s="1"/>
      <c r="H32441" s="1"/>
      <c r="I32441" s="1"/>
      <c r="J32441" s="1"/>
      <c r="K32441" s="1"/>
      <c r="M32441" s="1"/>
      <c r="R32441" s="1"/>
      <c r="V32441" s="1"/>
      <c r="Y32441" s="1"/>
    </row>
    <row r="32442" spans="5:25" x14ac:dyDescent="0.2">
      <c r="F32442" s="1"/>
      <c r="H32442" s="1"/>
      <c r="I32442" s="1"/>
      <c r="J32442" s="1"/>
      <c r="K32442" s="1"/>
      <c r="M32442" s="1"/>
      <c r="R32442" s="1"/>
      <c r="V32442" s="1"/>
      <c r="Y32442" s="1"/>
    </row>
    <row r="32443" spans="5:25" x14ac:dyDescent="0.2">
      <c r="F32443" s="1"/>
      <c r="G32443" s="1"/>
      <c r="H32443" s="1"/>
      <c r="I32443" s="1"/>
      <c r="J32443" s="1"/>
      <c r="K32443" s="1"/>
      <c r="M32443" s="1"/>
      <c r="R32443" s="1"/>
      <c r="S32443" s="1"/>
      <c r="V32443" s="1"/>
      <c r="W32443" s="1"/>
      <c r="Y32443" s="1"/>
    </row>
    <row r="32444" spans="5:25" x14ac:dyDescent="0.2">
      <c r="F32444" s="1"/>
      <c r="H32444" s="1"/>
      <c r="I32444" s="1"/>
      <c r="J32444" s="1"/>
      <c r="K32444" s="1"/>
      <c r="M32444" s="1"/>
      <c r="R32444" s="1"/>
      <c r="U32444" s="1"/>
      <c r="V32444" s="1"/>
      <c r="W32444" s="1"/>
      <c r="Y32444" s="1"/>
    </row>
    <row r="32445" spans="5:25" x14ac:dyDescent="0.2">
      <c r="F32445" s="1"/>
      <c r="H32445" s="1"/>
      <c r="I32445" s="1"/>
      <c r="J32445" s="1"/>
      <c r="K32445" s="1"/>
      <c r="M32445" s="1"/>
      <c r="R32445" s="1"/>
      <c r="V32445" s="1"/>
      <c r="Y32445" s="1"/>
    </row>
    <row r="32446" spans="5:25" x14ac:dyDescent="0.2">
      <c r="F32446" s="1"/>
      <c r="H32446" s="1"/>
      <c r="I32446" s="1"/>
      <c r="J32446" s="1"/>
      <c r="K32446" s="1"/>
      <c r="M32446" s="1"/>
      <c r="R32446" s="1"/>
      <c r="U32446" s="1"/>
      <c r="V32446" s="1"/>
      <c r="W32446" s="1"/>
      <c r="Y32446" s="1"/>
    </row>
    <row r="32447" spans="5:25" x14ac:dyDescent="0.2">
      <c r="F32447" s="1"/>
      <c r="H32447" s="1"/>
      <c r="I32447" s="1"/>
      <c r="J32447" s="1"/>
      <c r="K32447" s="1"/>
      <c r="M32447" s="1"/>
      <c r="R32447" s="1"/>
      <c r="U32447" s="1"/>
      <c r="V32447" s="1"/>
      <c r="W32447" s="1"/>
      <c r="Y32447" s="1"/>
    </row>
    <row r="32448" spans="5:25" x14ac:dyDescent="0.2">
      <c r="F32448" s="1"/>
      <c r="H32448" s="1"/>
      <c r="I32448" s="1"/>
      <c r="J32448" s="1"/>
      <c r="K32448" s="1"/>
      <c r="M32448" s="1"/>
      <c r="R32448" s="1"/>
      <c r="V32448" s="1"/>
      <c r="Y32448" s="1"/>
    </row>
    <row r="32449" spans="5:25" x14ac:dyDescent="0.2">
      <c r="F32449" s="1"/>
      <c r="H32449" s="1"/>
      <c r="I32449" s="1"/>
      <c r="J32449" s="1"/>
      <c r="K32449" s="1"/>
      <c r="M32449" s="1"/>
      <c r="R32449" s="1"/>
      <c r="V32449" s="1"/>
      <c r="Y32449" s="1"/>
    </row>
    <row r="32450" spans="5:25" x14ac:dyDescent="0.2">
      <c r="F32450" s="1"/>
      <c r="H32450" s="1"/>
      <c r="I32450" s="1"/>
      <c r="J32450" s="1"/>
      <c r="K32450" s="1"/>
      <c r="M32450" s="1"/>
      <c r="R32450" s="1"/>
      <c r="V32450" s="1"/>
      <c r="Y32450" s="1"/>
    </row>
    <row r="32451" spans="5:25" x14ac:dyDescent="0.2">
      <c r="F32451" s="1"/>
      <c r="H32451" s="1"/>
      <c r="I32451" s="1"/>
      <c r="J32451" s="1"/>
      <c r="K32451" s="1"/>
      <c r="M32451" s="1"/>
      <c r="R32451" s="1"/>
      <c r="V32451" s="1"/>
      <c r="Y32451" s="1"/>
    </row>
    <row r="32452" spans="5:25" x14ac:dyDescent="0.2">
      <c r="F32452" s="1"/>
      <c r="H32452" s="1"/>
      <c r="I32452" s="1"/>
      <c r="J32452" s="1"/>
      <c r="K32452" s="1"/>
      <c r="M32452" s="1"/>
      <c r="R32452" s="1"/>
      <c r="V32452" s="1"/>
      <c r="Y32452" s="1"/>
    </row>
    <row r="32453" spans="5:25" x14ac:dyDescent="0.2">
      <c r="F32453" s="1"/>
      <c r="H32453" s="1"/>
      <c r="I32453" s="1"/>
      <c r="J32453" s="1"/>
      <c r="K32453" s="1"/>
      <c r="M32453" s="1"/>
      <c r="R32453" s="1"/>
      <c r="V32453" s="1"/>
      <c r="Y32453" s="1"/>
    </row>
    <row r="32454" spans="5:25" x14ac:dyDescent="0.2">
      <c r="F32454" s="1"/>
      <c r="H32454" s="1"/>
      <c r="I32454" s="1"/>
      <c r="J32454" s="1"/>
      <c r="K32454" s="1"/>
      <c r="M32454" s="1"/>
      <c r="R32454" s="1"/>
      <c r="V32454" s="1"/>
      <c r="Y32454" s="1"/>
    </row>
    <row r="32455" spans="5:25" x14ac:dyDescent="0.2">
      <c r="F32455" s="1"/>
      <c r="H32455" s="1"/>
      <c r="I32455" s="1"/>
      <c r="J32455" s="1"/>
      <c r="K32455" s="1"/>
      <c r="M32455" s="1"/>
      <c r="R32455" s="1"/>
      <c r="V32455" s="1"/>
      <c r="Y32455" s="1"/>
    </row>
    <row r="32456" spans="5:25" x14ac:dyDescent="0.2">
      <c r="F32456" s="1"/>
      <c r="H32456" s="1"/>
      <c r="I32456" s="1"/>
      <c r="J32456" s="1"/>
      <c r="K32456" s="1"/>
      <c r="M32456" s="1"/>
      <c r="R32456" s="1"/>
      <c r="V32456" s="1"/>
      <c r="Y32456" s="1"/>
    </row>
    <row r="32457" spans="5:25" x14ac:dyDescent="0.2">
      <c r="E32457" s="1"/>
      <c r="F32457" s="1"/>
      <c r="G32457" s="1"/>
      <c r="H32457" s="1"/>
      <c r="I32457" s="1"/>
      <c r="J32457" s="1"/>
      <c r="K32457" s="1"/>
      <c r="M32457" s="1"/>
      <c r="Q32457" s="1"/>
      <c r="R32457" s="1"/>
      <c r="S32457" s="1"/>
      <c r="U32457" s="1"/>
      <c r="V32457" s="1"/>
      <c r="W32457" s="1"/>
      <c r="Y32457" s="1"/>
    </row>
    <row r="32458" spans="5:25" x14ac:dyDescent="0.2">
      <c r="E32458" s="1"/>
      <c r="F32458" s="1"/>
      <c r="G32458" s="1"/>
      <c r="H32458" s="1"/>
      <c r="I32458" s="1"/>
      <c r="J32458" s="1"/>
      <c r="K32458" s="1"/>
      <c r="M32458" s="1"/>
      <c r="Q32458" s="1"/>
      <c r="R32458" s="1"/>
      <c r="S32458" s="1"/>
      <c r="U32458" s="1"/>
      <c r="V32458" s="1"/>
      <c r="W32458" s="1"/>
      <c r="Y32458" s="1"/>
    </row>
    <row r="32459" spans="5:25" x14ac:dyDescent="0.2">
      <c r="E32459" s="1"/>
      <c r="F32459" s="1"/>
      <c r="G32459" s="1"/>
      <c r="H32459" s="1"/>
      <c r="I32459" s="1"/>
      <c r="J32459" s="1"/>
      <c r="K32459" s="1"/>
      <c r="M32459" s="1"/>
      <c r="Q32459" s="1"/>
      <c r="R32459" s="1"/>
      <c r="S32459" s="1"/>
      <c r="U32459" s="1"/>
      <c r="V32459" s="1"/>
      <c r="W32459" s="1"/>
      <c r="Y32459" s="1"/>
    </row>
    <row r="32460" spans="5:25" x14ac:dyDescent="0.2">
      <c r="F32460" s="1"/>
      <c r="H32460" s="1"/>
      <c r="I32460" s="1"/>
      <c r="J32460" s="1"/>
      <c r="K32460" s="1"/>
      <c r="M32460" s="1"/>
      <c r="R32460" s="1"/>
      <c r="U32460" s="1"/>
      <c r="V32460" s="1"/>
      <c r="W32460" s="1"/>
      <c r="Y32460" s="1"/>
    </row>
    <row r="32461" spans="5:25" x14ac:dyDescent="0.2">
      <c r="F32461" s="1"/>
      <c r="H32461" s="1"/>
      <c r="I32461" s="1"/>
      <c r="J32461" s="1"/>
      <c r="K32461" s="1"/>
      <c r="M32461" s="1"/>
      <c r="R32461" s="1"/>
      <c r="U32461" s="1"/>
      <c r="V32461" s="1"/>
      <c r="W32461" s="1"/>
      <c r="Y32461" s="1"/>
    </row>
    <row r="32462" spans="5:25" x14ac:dyDescent="0.2">
      <c r="F32462" s="1"/>
      <c r="H32462" s="1"/>
      <c r="I32462" s="1"/>
      <c r="J32462" s="1"/>
      <c r="K32462" s="1"/>
      <c r="M32462" s="1"/>
      <c r="R32462" s="1"/>
      <c r="U32462" s="1"/>
      <c r="V32462" s="1"/>
      <c r="W32462" s="1"/>
      <c r="Y32462" s="1"/>
    </row>
    <row r="32463" spans="5:25" x14ac:dyDescent="0.2">
      <c r="F32463" s="1"/>
      <c r="H32463" s="1"/>
      <c r="I32463" s="1"/>
      <c r="J32463" s="1"/>
      <c r="K32463" s="1"/>
      <c r="M32463" s="1"/>
      <c r="R32463" s="1"/>
      <c r="V32463" s="1"/>
      <c r="Y32463" s="1"/>
    </row>
    <row r="32464" spans="5:25" x14ac:dyDescent="0.2">
      <c r="F32464" s="1"/>
      <c r="H32464" s="1"/>
      <c r="I32464" s="1"/>
      <c r="J32464" s="1"/>
      <c r="K32464" s="1"/>
      <c r="M32464" s="1"/>
      <c r="R32464" s="1"/>
      <c r="V32464" s="1"/>
      <c r="Y32464" s="1"/>
    </row>
    <row r="32465" spans="5:25" x14ac:dyDescent="0.2">
      <c r="E32465" s="1"/>
      <c r="F32465" s="1"/>
      <c r="G32465" s="1"/>
      <c r="H32465" s="1"/>
      <c r="I32465" s="1"/>
      <c r="J32465" s="1"/>
      <c r="K32465" s="1"/>
      <c r="M32465" s="1"/>
      <c r="Q32465" s="1"/>
      <c r="R32465" s="1"/>
      <c r="S32465" s="1"/>
      <c r="U32465" s="1"/>
      <c r="V32465" s="1"/>
      <c r="W32465" s="1"/>
      <c r="Y32465" s="1"/>
    </row>
    <row r="32466" spans="5:25" x14ac:dyDescent="0.2">
      <c r="F32466" s="1"/>
      <c r="H32466" s="1"/>
      <c r="I32466" s="1"/>
      <c r="J32466" s="1"/>
      <c r="K32466" s="1"/>
      <c r="M32466" s="1"/>
      <c r="R32466" s="1"/>
      <c r="V32466" s="1"/>
      <c r="Y32466" s="1"/>
    </row>
    <row r="32467" spans="5:25" x14ac:dyDescent="0.2">
      <c r="E32467" s="1"/>
      <c r="F32467" s="1"/>
      <c r="G32467" s="1"/>
      <c r="H32467" s="1"/>
      <c r="I32467" s="1"/>
      <c r="J32467" s="1"/>
      <c r="K32467" s="1"/>
      <c r="M32467" s="1"/>
      <c r="Q32467" s="1"/>
      <c r="R32467" s="1"/>
      <c r="S32467" s="1"/>
      <c r="U32467" s="1"/>
      <c r="V32467" s="1"/>
      <c r="W32467" s="1"/>
      <c r="Y32467" s="1"/>
    </row>
    <row r="32468" spans="5:25" x14ac:dyDescent="0.2">
      <c r="F32468" s="1"/>
      <c r="H32468" s="1"/>
      <c r="I32468" s="1"/>
      <c r="J32468" s="1"/>
      <c r="K32468" s="1"/>
      <c r="M32468" s="1"/>
      <c r="R32468" s="1"/>
      <c r="V32468" s="1"/>
      <c r="Y32468" s="1"/>
    </row>
    <row r="32469" spans="5:25" x14ac:dyDescent="0.2">
      <c r="F32469" s="1"/>
      <c r="H32469" s="1"/>
      <c r="I32469" s="1"/>
      <c r="J32469" s="1"/>
      <c r="K32469" s="1"/>
      <c r="M32469" s="1"/>
      <c r="R32469" s="1"/>
      <c r="V32469" s="1"/>
      <c r="Y32469" s="1"/>
    </row>
    <row r="32470" spans="5:25" x14ac:dyDescent="0.2">
      <c r="F32470" s="1"/>
      <c r="H32470" s="1"/>
      <c r="I32470" s="1"/>
      <c r="J32470" s="1"/>
      <c r="K32470" s="1"/>
      <c r="M32470" s="1"/>
      <c r="R32470" s="1"/>
      <c r="U32470" s="1"/>
      <c r="V32470" s="1"/>
      <c r="W32470" s="1"/>
      <c r="Y32470" s="1"/>
    </row>
    <row r="32471" spans="5:25" x14ac:dyDescent="0.2">
      <c r="F32471" s="1"/>
      <c r="H32471" s="1"/>
      <c r="I32471" s="1"/>
      <c r="J32471" s="1"/>
      <c r="K32471" s="1"/>
      <c r="M32471" s="1"/>
      <c r="R32471" s="1"/>
      <c r="V32471" s="1"/>
      <c r="Y32471" s="1"/>
    </row>
    <row r="32472" spans="5:25" x14ac:dyDescent="0.2">
      <c r="F32472" s="1"/>
      <c r="H32472" s="1"/>
      <c r="I32472" s="1"/>
      <c r="J32472" s="1"/>
      <c r="K32472" s="1"/>
      <c r="M32472" s="1"/>
      <c r="R32472" s="1"/>
      <c r="V32472" s="1"/>
      <c r="Y32472" s="1"/>
    </row>
    <row r="32473" spans="5:25" x14ac:dyDescent="0.2">
      <c r="F32473" s="1"/>
      <c r="H32473" s="1"/>
      <c r="I32473" s="1"/>
      <c r="J32473" s="1"/>
      <c r="K32473" s="1"/>
      <c r="M32473" s="1"/>
      <c r="R32473" s="1"/>
      <c r="U32473" s="1"/>
      <c r="V32473" s="1"/>
      <c r="W32473" s="1"/>
      <c r="Y32473" s="1"/>
    </row>
    <row r="32474" spans="5:25" x14ac:dyDescent="0.2">
      <c r="F32474" s="1"/>
      <c r="H32474" s="1"/>
      <c r="I32474" s="1"/>
      <c r="J32474" s="1"/>
      <c r="K32474" s="1"/>
      <c r="M32474" s="1"/>
      <c r="R32474" s="1"/>
      <c r="V32474" s="1"/>
      <c r="Y32474" s="1"/>
    </row>
    <row r="32475" spans="5:25" x14ac:dyDescent="0.2">
      <c r="F32475" s="1"/>
      <c r="H32475" s="1"/>
      <c r="I32475" s="1"/>
      <c r="J32475" s="1"/>
      <c r="K32475" s="1"/>
      <c r="M32475" s="1"/>
      <c r="R32475" s="1"/>
      <c r="V32475" s="1"/>
      <c r="Y32475" s="1"/>
    </row>
    <row r="32476" spans="5:25" x14ac:dyDescent="0.2">
      <c r="F32476" s="1"/>
      <c r="H32476" s="1"/>
      <c r="I32476" s="1"/>
      <c r="J32476" s="1"/>
      <c r="K32476" s="1"/>
      <c r="M32476" s="1"/>
      <c r="R32476" s="1"/>
      <c r="V32476" s="1"/>
      <c r="Y32476" s="1"/>
    </row>
    <row r="32477" spans="5:25" x14ac:dyDescent="0.2">
      <c r="F32477" s="1"/>
      <c r="H32477" s="1"/>
      <c r="I32477" s="1"/>
      <c r="J32477" s="1"/>
      <c r="K32477" s="1"/>
      <c r="M32477" s="1"/>
      <c r="R32477" s="1"/>
      <c r="U32477" s="1"/>
      <c r="V32477" s="1"/>
      <c r="W32477" s="1"/>
      <c r="Y32477" s="1"/>
    </row>
    <row r="32478" spans="5:25" x14ac:dyDescent="0.2">
      <c r="F32478" s="1"/>
      <c r="H32478" s="1"/>
      <c r="I32478" s="1"/>
      <c r="J32478" s="1"/>
      <c r="K32478" s="1"/>
      <c r="M32478" s="1"/>
      <c r="R32478" s="1"/>
      <c r="U32478" s="1"/>
      <c r="V32478" s="1"/>
      <c r="W32478" s="1"/>
      <c r="Y32478" s="1"/>
    </row>
    <row r="32479" spans="5:25" x14ac:dyDescent="0.2">
      <c r="F32479" s="1"/>
      <c r="H32479" s="1"/>
      <c r="I32479" s="1"/>
      <c r="J32479" s="1"/>
      <c r="K32479" s="1"/>
      <c r="M32479" s="1"/>
      <c r="R32479" s="1"/>
      <c r="V32479" s="1"/>
      <c r="Y32479" s="1"/>
    </row>
    <row r="32480" spans="5:25" x14ac:dyDescent="0.2">
      <c r="F32480" s="1"/>
      <c r="H32480" s="1"/>
      <c r="I32480" s="1"/>
      <c r="J32480" s="1"/>
      <c r="K32480" s="1"/>
      <c r="M32480" s="1"/>
      <c r="R32480" s="1"/>
      <c r="V32480" s="1"/>
      <c r="Y32480" s="1"/>
    </row>
    <row r="32481" spans="5:25" x14ac:dyDescent="0.2">
      <c r="F32481" s="1"/>
      <c r="H32481" s="1"/>
      <c r="I32481" s="1"/>
      <c r="J32481" s="1"/>
      <c r="K32481" s="1"/>
      <c r="M32481" s="1"/>
      <c r="R32481" s="1"/>
      <c r="V32481" s="1"/>
      <c r="Y32481" s="1"/>
    </row>
    <row r="32482" spans="5:25" x14ac:dyDescent="0.2">
      <c r="F32482" s="1"/>
      <c r="G32482" s="1"/>
      <c r="H32482" s="1"/>
      <c r="I32482" s="1"/>
      <c r="J32482" s="1"/>
      <c r="K32482" s="1"/>
      <c r="M32482" s="1"/>
      <c r="R32482" s="1"/>
      <c r="U32482" s="1"/>
      <c r="V32482" s="1"/>
      <c r="W32482" s="1"/>
      <c r="Y32482" s="1"/>
    </row>
    <row r="32483" spans="5:25" x14ac:dyDescent="0.2">
      <c r="F32483" s="1"/>
      <c r="H32483" s="1"/>
      <c r="I32483" s="1"/>
      <c r="J32483" s="1"/>
      <c r="K32483" s="1"/>
      <c r="M32483" s="1"/>
      <c r="R32483" s="1"/>
      <c r="V32483" s="1"/>
      <c r="Y32483" s="1"/>
    </row>
    <row r="32484" spans="5:25" x14ac:dyDescent="0.2">
      <c r="F32484" s="1"/>
      <c r="G32484" s="1"/>
      <c r="H32484" s="1"/>
      <c r="I32484" s="1"/>
      <c r="J32484" s="1"/>
      <c r="K32484" s="1"/>
      <c r="M32484" s="1"/>
      <c r="R32484" s="1"/>
      <c r="V32484" s="1"/>
      <c r="Y32484" s="1"/>
    </row>
    <row r="32485" spans="5:25" x14ac:dyDescent="0.2">
      <c r="E32485" s="1"/>
      <c r="F32485" s="1"/>
      <c r="G32485" s="1"/>
      <c r="H32485" s="1"/>
      <c r="I32485" s="1"/>
      <c r="J32485" s="1"/>
      <c r="K32485" s="1"/>
      <c r="M32485" s="1"/>
      <c r="Q32485" s="1"/>
      <c r="R32485" s="1"/>
      <c r="S32485" s="1"/>
      <c r="U32485" s="1"/>
      <c r="V32485" s="1"/>
      <c r="W32485" s="1"/>
      <c r="Y32485" s="1"/>
    </row>
    <row r="32486" spans="5:25" x14ac:dyDescent="0.2">
      <c r="F32486" s="1"/>
      <c r="H32486" s="1"/>
      <c r="I32486" s="1"/>
      <c r="J32486" s="1"/>
      <c r="K32486" s="1"/>
      <c r="M32486" s="1"/>
      <c r="R32486" s="1"/>
      <c r="V32486" s="1"/>
      <c r="Y32486" s="1"/>
    </row>
    <row r="32487" spans="5:25" x14ac:dyDescent="0.2">
      <c r="H32487" s="1"/>
      <c r="I32487" s="1"/>
      <c r="J32487" s="1"/>
      <c r="K32487" s="1"/>
      <c r="M32487" s="1"/>
      <c r="V32487" s="1"/>
      <c r="W32487" s="1"/>
      <c r="Y32487" s="1"/>
    </row>
    <row r="32488" spans="5:25" x14ac:dyDescent="0.2">
      <c r="F32488" s="1"/>
      <c r="H32488" s="1"/>
      <c r="I32488" s="1"/>
      <c r="J32488" s="1"/>
      <c r="K32488" s="1"/>
      <c r="M32488" s="1"/>
      <c r="R32488" s="1"/>
      <c r="V32488" s="1"/>
      <c r="Y32488" s="1"/>
    </row>
    <row r="32489" spans="5:25" x14ac:dyDescent="0.2">
      <c r="F32489" s="1"/>
      <c r="H32489" s="1"/>
      <c r="I32489" s="1"/>
      <c r="J32489" s="1"/>
      <c r="K32489" s="1"/>
      <c r="M32489" s="1"/>
      <c r="R32489" s="1"/>
      <c r="V32489" s="1"/>
      <c r="Y32489" s="1"/>
    </row>
    <row r="32490" spans="5:25" x14ac:dyDescent="0.2">
      <c r="H32490" s="1"/>
      <c r="I32490" s="1"/>
      <c r="J32490" s="1"/>
      <c r="K32490" s="1"/>
      <c r="M32490" s="1"/>
      <c r="Y32490" s="1"/>
    </row>
    <row r="32491" spans="5:25" x14ac:dyDescent="0.2">
      <c r="H32491" s="1"/>
      <c r="I32491" s="1"/>
      <c r="J32491" s="1"/>
      <c r="K32491" s="1"/>
      <c r="M32491" s="1"/>
    </row>
    <row r="32492" spans="5:25" x14ac:dyDescent="0.2">
      <c r="G32492" s="1"/>
      <c r="H32492" s="1"/>
      <c r="I32492" s="1"/>
      <c r="J32492" s="1"/>
      <c r="K32492" s="1"/>
      <c r="M32492" s="1"/>
      <c r="V32492" s="1"/>
      <c r="Y32492" s="1"/>
    </row>
    <row r="32493" spans="5:25" x14ac:dyDescent="0.2">
      <c r="H32493" s="1"/>
      <c r="I32493" s="1"/>
      <c r="J32493" s="1"/>
      <c r="K32493" s="1"/>
      <c r="M32493" s="1"/>
      <c r="V32493" s="1"/>
      <c r="Y32493" s="1"/>
    </row>
    <row r="32494" spans="5:25" x14ac:dyDescent="0.2">
      <c r="F32494" s="1"/>
      <c r="H32494" s="1"/>
      <c r="I32494" s="1"/>
      <c r="J32494" s="1"/>
      <c r="K32494" s="1"/>
      <c r="M32494" s="1"/>
      <c r="R32494" s="1"/>
      <c r="V32494" s="1"/>
      <c r="Y32494" s="1"/>
    </row>
    <row r="32495" spans="5:25" x14ac:dyDescent="0.2">
      <c r="E32495" s="1"/>
      <c r="F32495" s="1"/>
      <c r="H32495" s="1"/>
      <c r="I32495" s="1"/>
      <c r="J32495" s="1"/>
      <c r="K32495" s="1"/>
      <c r="M32495" s="1"/>
      <c r="Q32495" s="1"/>
      <c r="R32495" s="1"/>
      <c r="U32495" s="1"/>
      <c r="V32495" s="1"/>
      <c r="W32495" s="1"/>
      <c r="Y32495" s="1"/>
    </row>
    <row r="32496" spans="5:25" x14ac:dyDescent="0.2">
      <c r="F32496" s="1"/>
      <c r="H32496" s="1"/>
      <c r="I32496" s="1"/>
      <c r="J32496" s="1"/>
      <c r="K32496" s="1"/>
      <c r="M32496" s="1"/>
      <c r="R32496" s="1"/>
      <c r="V32496" s="1"/>
      <c r="Y32496" s="1"/>
    </row>
    <row r="32497" spans="5:25" x14ac:dyDescent="0.2">
      <c r="F32497" s="1"/>
      <c r="G32497" s="1"/>
      <c r="H32497" s="1"/>
      <c r="I32497" s="1"/>
      <c r="J32497" s="1"/>
      <c r="K32497" s="1"/>
      <c r="M32497" s="1"/>
      <c r="R32497" s="1"/>
      <c r="V32497" s="1"/>
      <c r="Y32497" s="1"/>
    </row>
    <row r="32498" spans="5:25" x14ac:dyDescent="0.2">
      <c r="F32498" s="1"/>
      <c r="G32498" s="1"/>
      <c r="H32498" s="1"/>
      <c r="I32498" s="1"/>
      <c r="J32498" s="1"/>
      <c r="K32498" s="1"/>
      <c r="M32498" s="1"/>
      <c r="R32498" s="1"/>
      <c r="V32498" s="1"/>
      <c r="Y32498" s="1"/>
    </row>
    <row r="32499" spans="5:25" x14ac:dyDescent="0.2">
      <c r="F32499" s="1"/>
      <c r="H32499" s="1"/>
      <c r="I32499" s="1"/>
      <c r="J32499" s="1"/>
      <c r="K32499" s="1"/>
      <c r="M32499" s="1"/>
      <c r="R32499" s="1"/>
      <c r="U32499" s="1"/>
      <c r="V32499" s="1"/>
      <c r="W32499" s="1"/>
      <c r="Y32499" s="1"/>
    </row>
    <row r="32500" spans="5:25" x14ac:dyDescent="0.2">
      <c r="F32500" s="1"/>
      <c r="H32500" s="1"/>
      <c r="I32500" s="1"/>
      <c r="J32500" s="1"/>
      <c r="K32500" s="1"/>
      <c r="M32500" s="1"/>
      <c r="R32500" s="1"/>
      <c r="V32500" s="1"/>
      <c r="Y32500" s="1"/>
    </row>
    <row r="32501" spans="5:25" x14ac:dyDescent="0.2">
      <c r="F32501" s="1"/>
      <c r="H32501" s="1"/>
      <c r="I32501" s="1"/>
      <c r="J32501" s="1"/>
      <c r="K32501" s="1"/>
      <c r="M32501" s="1"/>
      <c r="R32501" s="1"/>
      <c r="V32501" s="1"/>
      <c r="Y32501" s="1"/>
    </row>
    <row r="32502" spans="5:25" x14ac:dyDescent="0.2">
      <c r="F32502" s="1"/>
      <c r="H32502" s="1"/>
      <c r="I32502" s="1"/>
      <c r="J32502" s="1"/>
      <c r="K32502" s="1"/>
      <c r="M32502" s="1"/>
      <c r="R32502" s="1"/>
      <c r="V32502" s="1"/>
      <c r="Y32502" s="1"/>
    </row>
    <row r="32503" spans="5:25" x14ac:dyDescent="0.2">
      <c r="F32503" s="1"/>
      <c r="H32503" s="1"/>
      <c r="I32503" s="1"/>
      <c r="J32503" s="1"/>
      <c r="K32503" s="1"/>
      <c r="M32503" s="1"/>
      <c r="R32503" s="1"/>
      <c r="V32503" s="1"/>
      <c r="Y32503" s="1"/>
    </row>
    <row r="32504" spans="5:25" x14ac:dyDescent="0.2">
      <c r="H32504" s="1"/>
      <c r="I32504" s="1"/>
      <c r="J32504" s="1"/>
      <c r="K32504" s="1"/>
      <c r="M32504" s="1"/>
      <c r="V32504" s="1"/>
      <c r="Y32504" s="1"/>
    </row>
    <row r="32505" spans="5:25" x14ac:dyDescent="0.2">
      <c r="H32505" s="1"/>
      <c r="I32505" s="1"/>
      <c r="J32505" s="1"/>
      <c r="K32505" s="1"/>
      <c r="M32505" s="1"/>
      <c r="V32505" s="1"/>
      <c r="Y32505" s="1"/>
    </row>
    <row r="32506" spans="5:25" x14ac:dyDescent="0.2">
      <c r="F32506" s="1"/>
      <c r="H32506" s="1"/>
      <c r="I32506" s="1"/>
      <c r="J32506" s="1"/>
      <c r="K32506" s="1"/>
      <c r="M32506" s="1"/>
      <c r="R32506" s="1"/>
      <c r="V32506" s="1"/>
      <c r="Y32506" s="1"/>
    </row>
    <row r="32507" spans="5:25" x14ac:dyDescent="0.2">
      <c r="F32507" s="1"/>
      <c r="H32507" s="1"/>
      <c r="I32507" s="1"/>
      <c r="J32507" s="1"/>
      <c r="K32507" s="1"/>
      <c r="M32507" s="1"/>
      <c r="R32507" s="1"/>
      <c r="V32507" s="1"/>
      <c r="Y32507" s="1"/>
    </row>
    <row r="32508" spans="5:25" x14ac:dyDescent="0.2">
      <c r="F32508" s="1"/>
      <c r="H32508" s="1"/>
      <c r="I32508" s="1"/>
      <c r="J32508" s="1"/>
      <c r="K32508" s="1"/>
      <c r="M32508" s="1"/>
      <c r="R32508" s="1"/>
      <c r="V32508" s="1"/>
      <c r="Y32508" s="1"/>
    </row>
    <row r="32509" spans="5:25" x14ac:dyDescent="0.2">
      <c r="F32509" s="1"/>
      <c r="H32509" s="1"/>
      <c r="I32509" s="1"/>
      <c r="J32509" s="1"/>
      <c r="K32509" s="1"/>
      <c r="M32509" s="1"/>
      <c r="R32509" s="1"/>
      <c r="V32509" s="1"/>
      <c r="Y32509" s="1"/>
    </row>
    <row r="32510" spans="5:25" x14ac:dyDescent="0.2">
      <c r="F32510" s="1"/>
      <c r="H32510" s="1"/>
      <c r="I32510" s="1"/>
      <c r="J32510" s="1"/>
      <c r="K32510" s="1"/>
      <c r="M32510" s="1"/>
      <c r="R32510" s="1"/>
      <c r="V32510" s="1"/>
      <c r="Y32510" s="1"/>
    </row>
    <row r="32511" spans="5:25" x14ac:dyDescent="0.2">
      <c r="F32511" s="1"/>
      <c r="H32511" s="1"/>
      <c r="I32511" s="1"/>
      <c r="J32511" s="1"/>
      <c r="K32511" s="1"/>
      <c r="M32511" s="1"/>
      <c r="R32511" s="1"/>
      <c r="U32511" s="1"/>
      <c r="V32511" s="1"/>
      <c r="W32511" s="1"/>
      <c r="Y32511" s="1"/>
    </row>
    <row r="32512" spans="5:25" x14ac:dyDescent="0.2">
      <c r="E32512" s="1"/>
      <c r="F32512" s="1"/>
      <c r="G32512" s="1"/>
      <c r="H32512" s="1"/>
      <c r="I32512" s="1"/>
      <c r="J32512" s="1"/>
      <c r="K32512" s="1"/>
      <c r="M32512" s="1"/>
      <c r="Q32512" s="1"/>
      <c r="R32512" s="1"/>
      <c r="S32512" s="1"/>
      <c r="U32512" s="1"/>
      <c r="V32512" s="1"/>
      <c r="W32512" s="1"/>
      <c r="Y32512" s="1"/>
    </row>
    <row r="32513" spans="5:25" x14ac:dyDescent="0.2">
      <c r="F32513" s="1"/>
      <c r="G32513" s="1"/>
      <c r="H32513" s="1"/>
      <c r="I32513" s="1"/>
      <c r="J32513" s="1"/>
      <c r="K32513" s="1"/>
      <c r="M32513" s="1"/>
      <c r="R32513" s="1"/>
      <c r="S32513" s="1"/>
      <c r="U32513" s="1"/>
      <c r="V32513" s="1"/>
      <c r="W32513" s="1"/>
      <c r="Y32513" s="1"/>
    </row>
    <row r="32514" spans="5:25" x14ac:dyDescent="0.2">
      <c r="E32514" s="1"/>
      <c r="F32514" s="1"/>
      <c r="G32514" s="1"/>
      <c r="H32514" s="1"/>
      <c r="I32514" s="1"/>
      <c r="J32514" s="1"/>
      <c r="K32514" s="1"/>
      <c r="M32514" s="1"/>
      <c r="Q32514" s="1"/>
      <c r="R32514" s="1"/>
      <c r="S32514" s="1"/>
      <c r="U32514" s="1"/>
      <c r="V32514" s="1"/>
      <c r="W32514" s="1"/>
      <c r="Y32514" s="1"/>
    </row>
    <row r="32515" spans="5:25" x14ac:dyDescent="0.2">
      <c r="F32515" s="1"/>
      <c r="H32515" s="1"/>
      <c r="I32515" s="1"/>
      <c r="J32515" s="1"/>
      <c r="K32515" s="1"/>
      <c r="M32515" s="1"/>
      <c r="R32515" s="1"/>
      <c r="V32515" s="1"/>
      <c r="Y32515" s="1"/>
    </row>
    <row r="32516" spans="5:25" x14ac:dyDescent="0.2">
      <c r="F32516" s="1"/>
      <c r="H32516" s="1"/>
      <c r="I32516" s="1"/>
      <c r="J32516" s="1"/>
      <c r="K32516" s="1"/>
      <c r="M32516" s="1"/>
      <c r="R32516" s="1"/>
      <c r="U32516" s="1"/>
      <c r="V32516" s="1"/>
      <c r="W32516" s="1"/>
      <c r="Y32516" s="1"/>
    </row>
    <row r="32517" spans="5:25" x14ac:dyDescent="0.2">
      <c r="E32517" s="1"/>
      <c r="F32517" s="1"/>
      <c r="G32517" s="1"/>
      <c r="H32517" s="1"/>
      <c r="I32517" s="1"/>
      <c r="J32517" s="1"/>
      <c r="K32517" s="1"/>
      <c r="M32517" s="1"/>
      <c r="Q32517" s="1"/>
      <c r="R32517" s="1"/>
      <c r="S32517" s="1"/>
      <c r="U32517" s="1"/>
      <c r="V32517" s="1"/>
      <c r="W32517" s="1"/>
      <c r="Y32517" s="1"/>
    </row>
    <row r="32518" spans="5:25" x14ac:dyDescent="0.2">
      <c r="F32518" s="1"/>
      <c r="H32518" s="1"/>
      <c r="I32518" s="1"/>
      <c r="J32518" s="1"/>
      <c r="K32518" s="1"/>
      <c r="M32518" s="1"/>
      <c r="R32518" s="1"/>
      <c r="U32518" s="1"/>
      <c r="V32518" s="1"/>
      <c r="W32518" s="1"/>
      <c r="Y32518" s="1"/>
    </row>
    <row r="32519" spans="5:25" x14ac:dyDescent="0.2">
      <c r="F32519" s="1"/>
      <c r="H32519" s="1"/>
      <c r="I32519" s="1"/>
      <c r="J32519" s="1"/>
      <c r="K32519" s="1"/>
      <c r="M32519" s="1"/>
      <c r="R32519" s="1"/>
      <c r="V32519" s="1"/>
      <c r="Y32519" s="1"/>
    </row>
    <row r="32520" spans="5:25" x14ac:dyDescent="0.2">
      <c r="F32520" s="1"/>
      <c r="H32520" s="1"/>
      <c r="I32520" s="1"/>
      <c r="J32520" s="1"/>
      <c r="K32520" s="1"/>
      <c r="M32520" s="1"/>
      <c r="R32520" s="1"/>
      <c r="V32520" s="1"/>
      <c r="Y32520" s="1"/>
    </row>
    <row r="32521" spans="5:25" x14ac:dyDescent="0.2">
      <c r="F32521" s="1"/>
      <c r="H32521" s="1"/>
      <c r="I32521" s="1"/>
      <c r="J32521" s="1"/>
      <c r="K32521" s="1"/>
      <c r="M32521" s="1"/>
      <c r="R32521" s="1"/>
      <c r="U32521" s="1"/>
      <c r="V32521" s="1"/>
      <c r="W32521" s="1"/>
      <c r="Y32521" s="1"/>
    </row>
    <row r="32522" spans="5:25" x14ac:dyDescent="0.2">
      <c r="F32522" s="1"/>
      <c r="H32522" s="1"/>
      <c r="I32522" s="1"/>
      <c r="J32522" s="1"/>
      <c r="K32522" s="1"/>
      <c r="M32522" s="1"/>
      <c r="R32522" s="1"/>
      <c r="V32522" s="1"/>
      <c r="Y32522" s="1"/>
    </row>
    <row r="32523" spans="5:25" x14ac:dyDescent="0.2">
      <c r="H32523" s="1"/>
      <c r="I32523" s="1"/>
      <c r="J32523" s="1"/>
      <c r="K32523" s="1"/>
      <c r="M32523" s="1"/>
      <c r="V32523" s="1"/>
      <c r="Y32523" s="1"/>
    </row>
    <row r="32524" spans="5:25" x14ac:dyDescent="0.2">
      <c r="F32524" s="1"/>
      <c r="H32524" s="1"/>
      <c r="I32524" s="1"/>
      <c r="J32524" s="1"/>
      <c r="K32524" s="1"/>
      <c r="M32524" s="1"/>
      <c r="R32524" s="1"/>
      <c r="V32524" s="1"/>
      <c r="Y32524" s="1"/>
    </row>
    <row r="32525" spans="5:25" x14ac:dyDescent="0.2">
      <c r="F32525" s="1"/>
      <c r="H32525" s="1"/>
      <c r="I32525" s="1"/>
      <c r="J32525" s="1"/>
      <c r="K32525" s="1"/>
      <c r="M32525" s="1"/>
      <c r="R32525" s="1"/>
      <c r="V32525" s="1"/>
      <c r="Y32525" s="1"/>
    </row>
    <row r="32526" spans="5:25" x14ac:dyDescent="0.2">
      <c r="F32526" s="1"/>
      <c r="G32526" s="1"/>
      <c r="H32526" s="1"/>
      <c r="I32526" s="1"/>
      <c r="J32526" s="1"/>
      <c r="K32526" s="1"/>
      <c r="M32526" s="1"/>
      <c r="R32526" s="1"/>
      <c r="V32526" s="1"/>
      <c r="Y32526" s="1"/>
    </row>
    <row r="32527" spans="5:25" x14ac:dyDescent="0.2">
      <c r="F32527" s="1"/>
      <c r="H32527" s="1"/>
      <c r="I32527" s="1"/>
      <c r="J32527" s="1"/>
      <c r="K32527" s="1"/>
      <c r="M32527" s="1"/>
      <c r="R32527" s="1"/>
      <c r="U32527" s="1"/>
      <c r="V32527" s="1"/>
      <c r="W32527" s="1"/>
      <c r="Y32527" s="1"/>
    </row>
    <row r="32528" spans="5:25" x14ac:dyDescent="0.2">
      <c r="F32528" s="1"/>
      <c r="H32528" s="1"/>
      <c r="I32528" s="1"/>
      <c r="J32528" s="1"/>
      <c r="K32528" s="1"/>
      <c r="M32528" s="1"/>
      <c r="R32528" s="1"/>
      <c r="V32528" s="1"/>
      <c r="Y32528" s="1"/>
    </row>
    <row r="32529" spans="6:25" x14ac:dyDescent="0.2">
      <c r="F32529" s="1"/>
      <c r="H32529" s="1"/>
      <c r="I32529" s="1"/>
      <c r="J32529" s="1"/>
      <c r="K32529" s="1"/>
      <c r="M32529" s="1"/>
      <c r="R32529" s="1"/>
      <c r="U32529" s="1"/>
      <c r="V32529" s="1"/>
      <c r="Y32529" s="1"/>
    </row>
    <row r="32530" spans="6:25" x14ac:dyDescent="0.2">
      <c r="G32530" s="1"/>
      <c r="H32530" s="1"/>
      <c r="I32530" s="1"/>
      <c r="J32530" s="1"/>
      <c r="K32530" s="1"/>
      <c r="M32530" s="1"/>
      <c r="V32530" s="1"/>
      <c r="Y32530" s="1"/>
    </row>
    <row r="32531" spans="6:25" x14ac:dyDescent="0.2">
      <c r="H32531" s="1"/>
      <c r="I32531" s="1"/>
      <c r="J32531" s="1"/>
      <c r="K32531" s="1"/>
      <c r="M32531" s="1"/>
      <c r="V32531" s="1"/>
      <c r="Y32531" s="1"/>
    </row>
    <row r="32532" spans="6:25" x14ac:dyDescent="0.2">
      <c r="G32532" s="1"/>
      <c r="H32532" s="1"/>
      <c r="I32532" s="1"/>
      <c r="J32532" s="1"/>
      <c r="K32532" s="1"/>
      <c r="M32532" s="1"/>
      <c r="S32532" s="1"/>
      <c r="U32532" s="1"/>
      <c r="V32532" s="1"/>
      <c r="W32532" s="1"/>
      <c r="Y32532" s="1"/>
    </row>
    <row r="32533" spans="6:25" x14ac:dyDescent="0.2">
      <c r="H32533" s="1"/>
      <c r="I32533" s="1"/>
      <c r="J32533" s="1"/>
      <c r="K32533" s="1"/>
      <c r="M32533" s="1"/>
      <c r="V32533" s="1"/>
      <c r="W32533" s="1"/>
      <c r="Y32533" s="1"/>
    </row>
    <row r="32534" spans="6:25" x14ac:dyDescent="0.2">
      <c r="H32534" s="1"/>
      <c r="I32534" s="1"/>
      <c r="J32534" s="1"/>
      <c r="K32534" s="1"/>
      <c r="M32534" s="1"/>
      <c r="V32534" s="1"/>
      <c r="Y32534" s="1"/>
    </row>
    <row r="32535" spans="6:25" x14ac:dyDescent="0.2">
      <c r="H32535" s="1"/>
      <c r="I32535" s="1"/>
      <c r="J32535" s="1"/>
      <c r="K32535" s="1"/>
      <c r="M32535" s="1"/>
      <c r="U32535" s="1"/>
      <c r="V32535" s="1"/>
      <c r="Y32535" s="1"/>
    </row>
    <row r="32536" spans="6:25" x14ac:dyDescent="0.2">
      <c r="H32536" s="1"/>
      <c r="I32536" s="1"/>
      <c r="J32536" s="1"/>
      <c r="K32536" s="1"/>
      <c r="M32536" s="1"/>
      <c r="U32536" s="1"/>
      <c r="V32536" s="1"/>
      <c r="W32536" s="1"/>
      <c r="Y32536" s="1"/>
    </row>
    <row r="32537" spans="6:25" x14ac:dyDescent="0.2">
      <c r="F32537" s="1"/>
      <c r="H32537" s="1"/>
      <c r="I32537" s="1"/>
      <c r="J32537" s="1"/>
      <c r="K32537" s="1"/>
      <c r="M32537" s="1"/>
      <c r="R32537" s="1"/>
      <c r="U32537" s="1"/>
      <c r="V32537" s="1"/>
      <c r="Y32537" s="1"/>
    </row>
    <row r="32538" spans="6:25" x14ac:dyDescent="0.2">
      <c r="F32538" s="1"/>
      <c r="H32538" s="1"/>
      <c r="I32538" s="1"/>
      <c r="J32538" s="1"/>
      <c r="K32538" s="1"/>
      <c r="M32538" s="1"/>
      <c r="R32538" s="1"/>
      <c r="V32538" s="1"/>
      <c r="W32538" s="1"/>
      <c r="Y32538" s="1"/>
    </row>
    <row r="32539" spans="6:25" x14ac:dyDescent="0.2">
      <c r="H32539" s="1"/>
      <c r="I32539" s="1"/>
      <c r="J32539" s="1"/>
      <c r="K32539" s="1"/>
      <c r="M32539" s="1"/>
      <c r="V32539" s="1"/>
      <c r="Y32539" s="1"/>
    </row>
    <row r="32540" spans="6:25" x14ac:dyDescent="0.2">
      <c r="F32540" s="1"/>
      <c r="G32540" s="1"/>
      <c r="H32540" s="1"/>
      <c r="I32540" s="1"/>
      <c r="J32540" s="1"/>
      <c r="K32540" s="1"/>
      <c r="M32540" s="1"/>
      <c r="R32540" s="1"/>
      <c r="V32540" s="1"/>
      <c r="Y32540" s="1"/>
    </row>
    <row r="32541" spans="6:25" x14ac:dyDescent="0.2">
      <c r="H32541" s="1"/>
      <c r="I32541" s="1"/>
      <c r="J32541" s="1"/>
      <c r="K32541" s="1"/>
      <c r="M32541" s="1"/>
      <c r="V32541" s="1"/>
      <c r="W32541" s="1"/>
      <c r="Y32541" s="1"/>
    </row>
    <row r="32542" spans="6:25" x14ac:dyDescent="0.2">
      <c r="H32542" s="1"/>
      <c r="I32542" s="1"/>
      <c r="J32542" s="1"/>
      <c r="K32542" s="1"/>
      <c r="M32542" s="1"/>
      <c r="V32542" s="1"/>
      <c r="Y32542" s="1"/>
    </row>
    <row r="32543" spans="6:25" x14ac:dyDescent="0.2">
      <c r="F32543" s="1"/>
      <c r="H32543" s="1"/>
      <c r="I32543" s="1"/>
      <c r="J32543" s="1"/>
      <c r="K32543" s="1"/>
      <c r="M32543" s="1"/>
      <c r="R32543" s="1"/>
      <c r="V32543" s="1"/>
      <c r="Y32543" s="1"/>
    </row>
    <row r="32544" spans="6:25" x14ac:dyDescent="0.2">
      <c r="F32544" s="1"/>
      <c r="G32544" s="1"/>
      <c r="H32544" s="1"/>
      <c r="I32544" s="1"/>
      <c r="J32544" s="1"/>
      <c r="K32544" s="1"/>
      <c r="M32544" s="1"/>
      <c r="R32544" s="1"/>
      <c r="V32544" s="1"/>
      <c r="Y32544" s="1"/>
    </row>
    <row r="32545" spans="5:25" x14ac:dyDescent="0.2">
      <c r="F32545" s="1"/>
      <c r="H32545" s="1"/>
      <c r="I32545" s="1"/>
      <c r="J32545" s="1"/>
      <c r="K32545" s="1"/>
      <c r="M32545" s="1"/>
      <c r="R32545" s="1"/>
      <c r="V32545" s="1"/>
      <c r="Y32545" s="1"/>
    </row>
    <row r="32546" spans="5:25" x14ac:dyDescent="0.2">
      <c r="H32546" s="1"/>
      <c r="I32546" s="1"/>
      <c r="J32546" s="1"/>
      <c r="K32546" s="1"/>
      <c r="M32546" s="1"/>
      <c r="V32546" s="1"/>
      <c r="W32546" s="1"/>
      <c r="Y32546" s="1"/>
    </row>
    <row r="32547" spans="5:25" x14ac:dyDescent="0.2">
      <c r="F32547" s="1"/>
      <c r="H32547" s="1"/>
      <c r="I32547" s="1"/>
      <c r="J32547" s="1"/>
      <c r="K32547" s="1"/>
      <c r="M32547" s="1"/>
      <c r="R32547" s="1"/>
      <c r="V32547" s="1"/>
      <c r="Y32547" s="1"/>
    </row>
    <row r="32548" spans="5:25" x14ac:dyDescent="0.2">
      <c r="H32548" s="1"/>
      <c r="I32548" s="1"/>
      <c r="J32548" s="1"/>
      <c r="K32548" s="1"/>
      <c r="M32548" s="1"/>
      <c r="V32548" s="1"/>
      <c r="Y32548" s="1"/>
    </row>
    <row r="32549" spans="5:25" x14ac:dyDescent="0.2">
      <c r="F32549" s="1"/>
      <c r="H32549" s="1"/>
      <c r="I32549" s="1"/>
      <c r="J32549" s="1"/>
      <c r="K32549" s="1"/>
      <c r="M32549" s="1"/>
      <c r="R32549" s="1"/>
      <c r="V32549" s="1"/>
      <c r="Y32549" s="1"/>
    </row>
    <row r="32550" spans="5:25" x14ac:dyDescent="0.2">
      <c r="F32550" s="1"/>
      <c r="H32550" s="1"/>
      <c r="I32550" s="1"/>
      <c r="J32550" s="1"/>
      <c r="K32550" s="1"/>
      <c r="M32550" s="1"/>
      <c r="R32550" s="1"/>
      <c r="V32550" s="1"/>
      <c r="Y32550" s="1"/>
    </row>
    <row r="32551" spans="5:25" x14ac:dyDescent="0.2">
      <c r="F32551" s="1"/>
      <c r="H32551" s="1"/>
      <c r="I32551" s="1"/>
      <c r="J32551" s="1"/>
      <c r="K32551" s="1"/>
      <c r="M32551" s="1"/>
      <c r="R32551" s="1"/>
      <c r="V32551" s="1"/>
      <c r="Y32551" s="1"/>
    </row>
    <row r="32552" spans="5:25" x14ac:dyDescent="0.2">
      <c r="H32552" s="1"/>
      <c r="I32552" s="1"/>
      <c r="J32552" s="1"/>
      <c r="K32552" s="1"/>
      <c r="M32552" s="1"/>
      <c r="U32552" s="1"/>
      <c r="V32552" s="1"/>
      <c r="W32552" s="1"/>
      <c r="Y32552" s="1"/>
    </row>
    <row r="32553" spans="5:25" x14ac:dyDescent="0.2">
      <c r="F32553" s="1"/>
      <c r="H32553" s="1"/>
      <c r="I32553" s="1"/>
      <c r="J32553" s="1"/>
      <c r="K32553" s="1"/>
      <c r="M32553" s="1"/>
      <c r="R32553" s="1"/>
      <c r="V32553" s="1"/>
      <c r="Y32553" s="1"/>
    </row>
    <row r="32554" spans="5:25" x14ac:dyDescent="0.2">
      <c r="F32554" s="1"/>
      <c r="H32554" s="1"/>
      <c r="I32554" s="1"/>
      <c r="J32554" s="1"/>
      <c r="K32554" s="1"/>
      <c r="M32554" s="1"/>
      <c r="R32554" s="1"/>
      <c r="U32554" s="1"/>
      <c r="V32554" s="1"/>
      <c r="W32554" s="1"/>
      <c r="Y32554" s="1"/>
    </row>
    <row r="32555" spans="5:25" x14ac:dyDescent="0.2">
      <c r="E32555" s="1"/>
      <c r="F32555" s="1"/>
      <c r="G32555" s="1"/>
      <c r="H32555" s="1"/>
      <c r="I32555" s="1"/>
      <c r="J32555" s="1"/>
      <c r="K32555" s="1"/>
      <c r="M32555" s="1"/>
      <c r="Q32555" s="1"/>
      <c r="R32555" s="1"/>
      <c r="S32555" s="1"/>
      <c r="U32555" s="1"/>
      <c r="V32555" s="1"/>
      <c r="W32555" s="1"/>
      <c r="Y32555" s="1"/>
    </row>
    <row r="32556" spans="5:25" x14ac:dyDescent="0.2">
      <c r="F32556" s="1"/>
      <c r="H32556" s="1"/>
      <c r="J32556" s="1"/>
      <c r="K32556" s="1"/>
      <c r="M32556" s="1"/>
      <c r="R32556" s="1"/>
      <c r="V32556" s="1"/>
      <c r="Y32556" s="1"/>
    </row>
    <row r="32557" spans="5:25" x14ac:dyDescent="0.2">
      <c r="F32557" s="1"/>
      <c r="H32557" s="1"/>
      <c r="I32557" s="1"/>
      <c r="J32557" s="1"/>
      <c r="K32557" s="1"/>
      <c r="M32557" s="1"/>
      <c r="R32557" s="1"/>
      <c r="V32557" s="1"/>
      <c r="Y32557" s="1"/>
    </row>
    <row r="32558" spans="5:25" x14ac:dyDescent="0.2">
      <c r="F32558" s="1"/>
      <c r="H32558" s="1"/>
      <c r="I32558" s="1"/>
      <c r="J32558" s="1"/>
      <c r="K32558" s="1"/>
      <c r="M32558" s="1"/>
      <c r="R32558" s="1"/>
      <c r="V32558" s="1"/>
      <c r="Y32558" s="1"/>
    </row>
    <row r="32559" spans="5:25" x14ac:dyDescent="0.2">
      <c r="F32559" s="1"/>
      <c r="H32559" s="1"/>
      <c r="I32559" s="1"/>
      <c r="J32559" s="1"/>
      <c r="K32559" s="1"/>
      <c r="M32559" s="1"/>
      <c r="R32559" s="1"/>
      <c r="V32559" s="1"/>
      <c r="Y32559" s="1"/>
    </row>
    <row r="32560" spans="5:25" x14ac:dyDescent="0.2">
      <c r="F32560" s="1"/>
      <c r="H32560" s="1"/>
      <c r="I32560" s="1"/>
      <c r="J32560" s="1"/>
      <c r="K32560" s="1"/>
      <c r="M32560" s="1"/>
      <c r="R32560" s="1"/>
      <c r="V32560" s="1"/>
      <c r="Y32560" s="1"/>
    </row>
    <row r="32561" spans="5:25" x14ac:dyDescent="0.2">
      <c r="F32561" s="1"/>
      <c r="H32561" s="1"/>
      <c r="I32561" s="1"/>
      <c r="J32561" s="1"/>
      <c r="K32561" s="1"/>
      <c r="M32561" s="1"/>
      <c r="R32561" s="1"/>
      <c r="V32561" s="1"/>
      <c r="Y32561" s="1"/>
    </row>
    <row r="32562" spans="5:25" x14ac:dyDescent="0.2">
      <c r="F32562" s="1"/>
      <c r="H32562" s="1"/>
      <c r="I32562" s="1"/>
      <c r="J32562" s="1"/>
      <c r="K32562" s="1"/>
      <c r="M32562" s="1"/>
      <c r="R32562" s="1"/>
      <c r="U32562" s="1"/>
      <c r="V32562" s="1"/>
      <c r="Y32562" s="1"/>
    </row>
    <row r="32563" spans="5:25" x14ac:dyDescent="0.2">
      <c r="H32563" s="1"/>
      <c r="I32563" s="1"/>
      <c r="J32563" s="1"/>
      <c r="K32563" s="1"/>
      <c r="M32563" s="1"/>
      <c r="V32563" s="1"/>
      <c r="Y32563" s="1"/>
    </row>
    <row r="32564" spans="5:25" x14ac:dyDescent="0.2">
      <c r="E32564" s="1"/>
      <c r="H32564" s="1"/>
      <c r="I32564" s="1"/>
      <c r="J32564" s="1"/>
      <c r="K32564" s="1"/>
      <c r="M32564" s="1"/>
      <c r="Q32564" s="1"/>
      <c r="U32564" s="1"/>
      <c r="V32564" s="1"/>
      <c r="W32564" s="1"/>
      <c r="Y32564" s="1"/>
    </row>
    <row r="32565" spans="5:25" x14ac:dyDescent="0.2">
      <c r="F32565" s="1"/>
      <c r="G32565" s="1"/>
      <c r="H32565" s="1"/>
      <c r="I32565" s="1"/>
      <c r="J32565" s="1"/>
      <c r="K32565" s="1"/>
      <c r="M32565" s="1"/>
      <c r="R32565" s="1"/>
      <c r="U32565" s="1"/>
      <c r="V32565" s="1"/>
      <c r="W32565" s="1"/>
      <c r="Y32565" s="1"/>
    </row>
    <row r="32566" spans="5:25" x14ac:dyDescent="0.2">
      <c r="F32566" s="1"/>
      <c r="G32566" s="1"/>
      <c r="H32566" s="1"/>
      <c r="I32566" s="1"/>
      <c r="J32566" s="1"/>
      <c r="K32566" s="1"/>
      <c r="M32566" s="1"/>
      <c r="R32566" s="1"/>
      <c r="V32566" s="1"/>
      <c r="Y32566" s="1"/>
    </row>
    <row r="32567" spans="5:25" x14ac:dyDescent="0.2">
      <c r="F32567" s="1"/>
      <c r="H32567" s="1"/>
      <c r="I32567" s="1"/>
      <c r="J32567" s="1"/>
      <c r="K32567" s="1"/>
      <c r="M32567" s="1"/>
      <c r="R32567" s="1"/>
      <c r="U32567" s="1"/>
      <c r="V32567" s="1"/>
      <c r="W32567" s="1"/>
      <c r="Y32567" s="1"/>
    </row>
    <row r="32568" spans="5:25" x14ac:dyDescent="0.2">
      <c r="F32568" s="1"/>
      <c r="G32568" s="1"/>
      <c r="H32568" s="1"/>
      <c r="I32568" s="1"/>
      <c r="J32568" s="1"/>
      <c r="K32568" s="1"/>
      <c r="M32568" s="1"/>
      <c r="R32568" s="1"/>
      <c r="V32568" s="1"/>
      <c r="Y32568" s="1"/>
    </row>
    <row r="32569" spans="5:25" x14ac:dyDescent="0.2">
      <c r="F32569" s="1"/>
      <c r="H32569" s="1"/>
      <c r="I32569" s="1"/>
      <c r="J32569" s="1"/>
      <c r="K32569" s="1"/>
      <c r="M32569" s="1"/>
      <c r="R32569" s="1"/>
      <c r="V32569" s="1"/>
      <c r="Y32569" s="1"/>
    </row>
    <row r="32570" spans="5:25" x14ac:dyDescent="0.2">
      <c r="F32570" s="1"/>
      <c r="H32570" s="1"/>
      <c r="I32570" s="1"/>
      <c r="J32570" s="1"/>
      <c r="K32570" s="1"/>
      <c r="M32570" s="1"/>
      <c r="R32570" s="1"/>
      <c r="U32570" s="1"/>
      <c r="V32570" s="1"/>
      <c r="W32570" s="1"/>
      <c r="Y32570" s="1"/>
    </row>
    <row r="32571" spans="5:25" x14ac:dyDescent="0.2">
      <c r="F32571" s="1"/>
      <c r="H32571" s="1"/>
      <c r="I32571" s="1"/>
      <c r="J32571" s="1"/>
      <c r="K32571" s="1"/>
      <c r="M32571" s="1"/>
      <c r="R32571" s="1"/>
      <c r="V32571" s="1"/>
      <c r="Y32571" s="1"/>
    </row>
    <row r="32572" spans="5:25" x14ac:dyDescent="0.2">
      <c r="F32572" s="1"/>
      <c r="H32572" s="1"/>
      <c r="I32572" s="1"/>
      <c r="J32572" s="1"/>
      <c r="K32572" s="1"/>
      <c r="M32572" s="1"/>
      <c r="R32572" s="1"/>
      <c r="V32572" s="1"/>
      <c r="Y32572" s="1"/>
    </row>
    <row r="32573" spans="5:25" x14ac:dyDescent="0.2">
      <c r="F32573" s="1"/>
      <c r="H32573" s="1"/>
      <c r="I32573" s="1"/>
      <c r="J32573" s="1"/>
      <c r="K32573" s="1"/>
      <c r="M32573" s="1"/>
      <c r="R32573" s="1"/>
      <c r="U32573" s="1"/>
      <c r="V32573" s="1"/>
      <c r="W32573" s="1"/>
      <c r="Y32573" s="1"/>
    </row>
    <row r="32574" spans="5:25" x14ac:dyDescent="0.2">
      <c r="F32574" s="1"/>
      <c r="H32574" s="1"/>
      <c r="I32574" s="1"/>
      <c r="J32574" s="1"/>
      <c r="K32574" s="1"/>
      <c r="M32574" s="1"/>
      <c r="R32574" s="1"/>
      <c r="V32574" s="1"/>
      <c r="Y32574" s="1"/>
    </row>
    <row r="32575" spans="5:25" x14ac:dyDescent="0.2">
      <c r="E32575" s="1"/>
      <c r="F32575" s="1"/>
      <c r="G32575" s="1"/>
      <c r="H32575" s="1"/>
      <c r="I32575" s="1"/>
      <c r="J32575" s="1"/>
      <c r="K32575" s="1"/>
      <c r="M32575" s="1"/>
      <c r="Q32575" s="1"/>
      <c r="R32575" s="1"/>
      <c r="S32575" s="1"/>
      <c r="U32575" s="1"/>
      <c r="V32575" s="1"/>
      <c r="W32575" s="1"/>
      <c r="Y32575" s="1"/>
    </row>
    <row r="32576" spans="5:25" x14ac:dyDescent="0.2">
      <c r="E32576" s="1"/>
      <c r="F32576" s="1"/>
      <c r="G32576" s="1"/>
      <c r="H32576" s="1"/>
      <c r="I32576" s="1"/>
      <c r="J32576" s="1"/>
      <c r="K32576" s="1"/>
      <c r="M32576" s="1"/>
      <c r="Q32576" s="1"/>
      <c r="R32576" s="1"/>
      <c r="S32576" s="1"/>
      <c r="U32576" s="1"/>
      <c r="V32576" s="1"/>
      <c r="W32576" s="1"/>
      <c r="Y32576" s="1"/>
    </row>
    <row r="32577" spans="5:25" x14ac:dyDescent="0.2">
      <c r="F32577" s="1"/>
      <c r="H32577" s="1"/>
      <c r="I32577" s="1"/>
      <c r="J32577" s="1"/>
      <c r="K32577" s="1"/>
      <c r="M32577" s="1"/>
      <c r="R32577" s="1"/>
      <c r="U32577" s="1"/>
      <c r="V32577" s="1"/>
      <c r="W32577" s="1"/>
      <c r="Y32577" s="1"/>
    </row>
    <row r="32578" spans="5:25" x14ac:dyDescent="0.2">
      <c r="F32578" s="1"/>
      <c r="H32578" s="1"/>
      <c r="I32578" s="1"/>
      <c r="J32578" s="1"/>
      <c r="K32578" s="1"/>
      <c r="M32578" s="1"/>
      <c r="R32578" s="1"/>
      <c r="U32578" s="1"/>
      <c r="V32578" s="1"/>
      <c r="W32578" s="1"/>
      <c r="Y32578" s="1"/>
    </row>
    <row r="32579" spans="5:25" x14ac:dyDescent="0.2">
      <c r="F32579" s="1"/>
      <c r="H32579" s="1"/>
      <c r="I32579" s="1"/>
      <c r="J32579" s="1"/>
      <c r="K32579" s="1"/>
      <c r="M32579" s="1"/>
      <c r="R32579" s="1"/>
      <c r="V32579" s="1"/>
      <c r="Y32579" s="1"/>
    </row>
    <row r="32580" spans="5:25" x14ac:dyDescent="0.2">
      <c r="F32580" s="1"/>
      <c r="H32580" s="1"/>
      <c r="I32580" s="1"/>
      <c r="J32580" s="1"/>
      <c r="K32580" s="1"/>
      <c r="M32580" s="1"/>
      <c r="R32580" s="1"/>
      <c r="V32580" s="1"/>
      <c r="Y32580" s="1"/>
    </row>
    <row r="32581" spans="5:25" x14ac:dyDescent="0.2">
      <c r="F32581" s="1"/>
      <c r="H32581" s="1"/>
      <c r="I32581" s="1"/>
      <c r="J32581" s="1"/>
      <c r="K32581" s="1"/>
      <c r="M32581" s="1"/>
      <c r="R32581" s="1"/>
      <c r="V32581" s="1"/>
      <c r="Y32581" s="1"/>
    </row>
    <row r="32582" spans="5:25" x14ac:dyDescent="0.2">
      <c r="F32582" s="1"/>
      <c r="H32582" s="1"/>
      <c r="I32582" s="1"/>
      <c r="J32582" s="1"/>
      <c r="K32582" s="1"/>
      <c r="M32582" s="1"/>
      <c r="R32582" s="1"/>
      <c r="V32582" s="1"/>
      <c r="Y32582" s="1"/>
    </row>
    <row r="32583" spans="5:25" x14ac:dyDescent="0.2">
      <c r="H32583" s="1"/>
      <c r="I32583" s="1"/>
      <c r="J32583" s="1"/>
      <c r="K32583" s="1"/>
      <c r="M32583" s="1"/>
      <c r="V32583" s="1"/>
      <c r="Y32583" s="1"/>
    </row>
    <row r="32584" spans="5:25" x14ac:dyDescent="0.2">
      <c r="F32584" s="1"/>
      <c r="H32584" s="1"/>
      <c r="I32584" s="1"/>
      <c r="J32584" s="1"/>
      <c r="K32584" s="1"/>
      <c r="M32584" s="1"/>
      <c r="R32584" s="1"/>
      <c r="V32584" s="1"/>
      <c r="Y32584" s="1"/>
    </row>
    <row r="32585" spans="5:25" x14ac:dyDescent="0.2">
      <c r="F32585" s="1"/>
      <c r="H32585" s="1"/>
      <c r="I32585" s="1"/>
      <c r="J32585" s="1"/>
      <c r="K32585" s="1"/>
      <c r="M32585" s="1"/>
      <c r="R32585" s="1"/>
      <c r="V32585" s="1"/>
      <c r="Y32585" s="1"/>
    </row>
    <row r="32586" spans="5:25" x14ac:dyDescent="0.2">
      <c r="E32586" s="1"/>
      <c r="F32586" s="1"/>
      <c r="G32586" s="1"/>
      <c r="H32586" s="1"/>
      <c r="I32586" s="1"/>
      <c r="J32586" s="1"/>
      <c r="K32586" s="1"/>
      <c r="M32586" s="1"/>
      <c r="Q32586" s="1"/>
      <c r="R32586" s="1"/>
      <c r="S32586" s="1"/>
      <c r="U32586" s="1"/>
      <c r="V32586" s="1"/>
      <c r="W32586" s="1"/>
      <c r="Y32586" s="1"/>
    </row>
    <row r="32587" spans="5:25" x14ac:dyDescent="0.2">
      <c r="E32587" s="1"/>
      <c r="F32587" s="1"/>
      <c r="G32587" s="1"/>
      <c r="H32587" s="1"/>
      <c r="I32587" s="1"/>
      <c r="J32587" s="1"/>
      <c r="K32587" s="1"/>
      <c r="M32587" s="1"/>
      <c r="Q32587" s="1"/>
      <c r="R32587" s="1"/>
      <c r="S32587" s="1"/>
      <c r="U32587" s="1"/>
      <c r="V32587" s="1"/>
      <c r="W32587" s="1"/>
      <c r="Y32587" s="1"/>
    </row>
    <row r="32588" spans="5:25" x14ac:dyDescent="0.2">
      <c r="E32588" s="1"/>
      <c r="F32588" s="1"/>
      <c r="G32588" s="1"/>
      <c r="H32588" s="1"/>
      <c r="I32588" s="1"/>
      <c r="J32588" s="1"/>
      <c r="K32588" s="1"/>
      <c r="M32588" s="1"/>
      <c r="Q32588" s="1"/>
      <c r="R32588" s="1"/>
      <c r="S32588" s="1"/>
      <c r="U32588" s="1"/>
      <c r="V32588" s="1"/>
      <c r="W32588" s="1"/>
      <c r="Y32588" s="1"/>
    </row>
    <row r="32589" spans="5:25" x14ac:dyDescent="0.2">
      <c r="F32589" s="1"/>
      <c r="H32589" s="1"/>
      <c r="I32589" s="1"/>
      <c r="J32589" s="1"/>
      <c r="K32589" s="1"/>
      <c r="M32589" s="1"/>
      <c r="R32589" s="1"/>
      <c r="U32589" s="1"/>
      <c r="V32589" s="1"/>
      <c r="W32589" s="1"/>
      <c r="Y32589" s="1"/>
    </row>
    <row r="32590" spans="5:25" x14ac:dyDescent="0.2">
      <c r="E32590" s="1"/>
      <c r="F32590" s="1"/>
      <c r="G32590" s="1"/>
      <c r="H32590" s="1"/>
      <c r="I32590" s="1"/>
      <c r="J32590" s="1"/>
      <c r="K32590" s="1"/>
      <c r="M32590" s="1"/>
      <c r="Q32590" s="1"/>
      <c r="R32590" s="1"/>
      <c r="S32590" s="1"/>
      <c r="U32590" s="1"/>
      <c r="V32590" s="1"/>
      <c r="W32590" s="1"/>
      <c r="Y32590" s="1"/>
    </row>
    <row r="32591" spans="5:25" x14ac:dyDescent="0.2">
      <c r="E32591" s="1"/>
      <c r="F32591" s="1"/>
      <c r="G32591" s="1"/>
      <c r="H32591" s="1"/>
      <c r="I32591" s="1"/>
      <c r="J32591" s="1"/>
      <c r="K32591" s="1"/>
      <c r="M32591" s="1"/>
      <c r="Q32591" s="1"/>
      <c r="R32591" s="1"/>
      <c r="S32591" s="1"/>
      <c r="U32591" s="1"/>
      <c r="V32591" s="1"/>
      <c r="W32591" s="1"/>
      <c r="Y32591" s="1"/>
    </row>
    <row r="32592" spans="5:25" x14ac:dyDescent="0.2">
      <c r="F32592" s="1"/>
      <c r="H32592" s="1"/>
      <c r="I32592" s="1"/>
      <c r="J32592" s="1"/>
      <c r="K32592" s="1"/>
      <c r="M32592" s="1"/>
      <c r="R32592" s="1"/>
      <c r="U32592" s="1"/>
      <c r="V32592" s="1"/>
      <c r="W32592" s="1"/>
      <c r="Y32592" s="1"/>
    </row>
    <row r="32593" spans="5:25" x14ac:dyDescent="0.2">
      <c r="F32593" s="1"/>
      <c r="H32593" s="1"/>
      <c r="I32593" s="1"/>
      <c r="J32593" s="1"/>
      <c r="K32593" s="1"/>
      <c r="M32593" s="1"/>
      <c r="R32593" s="1"/>
      <c r="V32593" s="1"/>
      <c r="Y32593" s="1"/>
    </row>
    <row r="32594" spans="5:25" x14ac:dyDescent="0.2">
      <c r="F32594" s="1"/>
      <c r="H32594" s="1"/>
      <c r="I32594" s="1"/>
      <c r="J32594" s="1"/>
      <c r="K32594" s="1"/>
      <c r="M32594" s="1"/>
      <c r="R32594" s="1"/>
      <c r="V32594" s="1"/>
      <c r="Y32594" s="1"/>
    </row>
    <row r="32595" spans="5:25" x14ac:dyDescent="0.2">
      <c r="E32595" s="1"/>
      <c r="F32595" s="1"/>
      <c r="H32595" s="1"/>
      <c r="I32595" s="1"/>
      <c r="J32595" s="1"/>
      <c r="K32595" s="1"/>
      <c r="M32595" s="1"/>
      <c r="Q32595" s="1"/>
      <c r="R32595" s="1"/>
      <c r="U32595" s="1"/>
      <c r="V32595" s="1"/>
      <c r="W32595" s="1"/>
      <c r="Y32595" s="1"/>
    </row>
    <row r="32596" spans="5:25" x14ac:dyDescent="0.2">
      <c r="H32596" s="1"/>
      <c r="I32596" s="1"/>
      <c r="J32596" s="1"/>
      <c r="K32596" s="1"/>
      <c r="M32596" s="1"/>
      <c r="U32596" s="1"/>
      <c r="V32596" s="1"/>
      <c r="W32596" s="1"/>
      <c r="Y32596" s="1"/>
    </row>
    <row r="32597" spans="5:25" x14ac:dyDescent="0.2">
      <c r="H32597" s="1"/>
      <c r="I32597" s="1"/>
      <c r="J32597" s="1"/>
      <c r="K32597" s="1"/>
      <c r="M32597" s="1"/>
      <c r="U32597" s="1"/>
      <c r="V32597" s="1"/>
      <c r="W32597" s="1"/>
      <c r="Y32597" s="1"/>
    </row>
    <row r="32598" spans="5:25" x14ac:dyDescent="0.2">
      <c r="F32598" s="1"/>
      <c r="H32598" s="1"/>
      <c r="I32598" s="1"/>
      <c r="J32598" s="1"/>
      <c r="K32598" s="1"/>
      <c r="M32598" s="1"/>
      <c r="R32598" s="1"/>
      <c r="U32598" s="1"/>
      <c r="V32598" s="1"/>
      <c r="W32598" s="1"/>
      <c r="Y32598" s="1"/>
    </row>
    <row r="32599" spans="5:25" x14ac:dyDescent="0.2">
      <c r="F32599" s="1"/>
      <c r="H32599" s="1"/>
      <c r="I32599" s="1"/>
      <c r="J32599" s="1"/>
      <c r="K32599" s="1"/>
      <c r="M32599" s="1"/>
      <c r="R32599" s="1"/>
      <c r="V32599" s="1"/>
      <c r="Y32599" s="1"/>
    </row>
    <row r="32600" spans="5:25" x14ac:dyDescent="0.2">
      <c r="F32600" s="1"/>
      <c r="H32600" s="1"/>
      <c r="I32600" s="1"/>
      <c r="J32600" s="1"/>
      <c r="K32600" s="1"/>
      <c r="M32600" s="1"/>
      <c r="R32600" s="1"/>
      <c r="V32600" s="1"/>
      <c r="Y32600" s="1"/>
    </row>
    <row r="32601" spans="5:25" x14ac:dyDescent="0.2">
      <c r="F32601" s="1"/>
      <c r="H32601" s="1"/>
      <c r="I32601" s="1"/>
      <c r="J32601" s="1"/>
      <c r="K32601" s="1"/>
      <c r="M32601" s="1"/>
      <c r="R32601" s="1"/>
      <c r="U32601" s="1"/>
      <c r="V32601" s="1"/>
      <c r="W32601" s="1"/>
      <c r="Y32601" s="1"/>
    </row>
    <row r="32602" spans="5:25" x14ac:dyDescent="0.2">
      <c r="F32602" s="1"/>
      <c r="H32602" s="1"/>
      <c r="I32602" s="1"/>
      <c r="J32602" s="1"/>
      <c r="K32602" s="1"/>
      <c r="M32602" s="1"/>
      <c r="R32602" s="1"/>
      <c r="U32602" s="1"/>
      <c r="V32602" s="1"/>
      <c r="W32602" s="1"/>
      <c r="Y32602" s="1"/>
    </row>
    <row r="32603" spans="5:25" x14ac:dyDescent="0.2">
      <c r="F32603" s="1"/>
      <c r="H32603" s="1"/>
      <c r="I32603" s="1"/>
      <c r="J32603" s="1"/>
      <c r="K32603" s="1"/>
      <c r="M32603" s="1"/>
      <c r="R32603" s="1"/>
      <c r="V32603" s="1"/>
      <c r="Y32603" s="1"/>
    </row>
    <row r="32604" spans="5:25" x14ac:dyDescent="0.2">
      <c r="E32604" s="1"/>
      <c r="F32604" s="1"/>
      <c r="G32604" s="1"/>
      <c r="H32604" s="1"/>
      <c r="I32604" s="1"/>
      <c r="J32604" s="1"/>
      <c r="K32604" s="1"/>
      <c r="M32604" s="1"/>
      <c r="Q32604" s="1"/>
      <c r="R32604" s="1"/>
      <c r="S32604" s="1"/>
      <c r="U32604" s="1"/>
      <c r="V32604" s="1"/>
      <c r="W32604" s="1"/>
      <c r="Y32604" s="1"/>
    </row>
    <row r="32605" spans="5:25" x14ac:dyDescent="0.2">
      <c r="F32605" s="1"/>
      <c r="H32605" s="1"/>
      <c r="I32605" s="1"/>
      <c r="J32605" s="1"/>
      <c r="K32605" s="1"/>
      <c r="M32605" s="1"/>
      <c r="R32605" s="1"/>
      <c r="U32605" s="1"/>
      <c r="V32605" s="1"/>
      <c r="W32605" s="1"/>
      <c r="Y32605" s="1"/>
    </row>
    <row r="32606" spans="5:25" x14ac:dyDescent="0.2">
      <c r="F32606" s="1"/>
      <c r="H32606" s="1"/>
      <c r="I32606" s="1"/>
      <c r="J32606" s="1"/>
      <c r="K32606" s="1"/>
      <c r="M32606" s="1"/>
      <c r="R32606" s="1"/>
      <c r="V32606" s="1"/>
      <c r="Y32606" s="1"/>
    </row>
    <row r="32607" spans="5:25" x14ac:dyDescent="0.2">
      <c r="H32607" s="1"/>
      <c r="I32607" s="1"/>
      <c r="J32607" s="1"/>
      <c r="K32607" s="1"/>
      <c r="M32607" s="1"/>
      <c r="V32607" s="1"/>
      <c r="Y32607" s="1"/>
    </row>
    <row r="32608" spans="5:25" x14ac:dyDescent="0.2">
      <c r="F32608" s="1"/>
      <c r="H32608" s="1"/>
      <c r="I32608" s="1"/>
      <c r="J32608" s="1"/>
      <c r="K32608" s="1"/>
      <c r="M32608" s="1"/>
      <c r="R32608" s="1"/>
      <c r="V32608" s="1"/>
      <c r="Y32608" s="1"/>
    </row>
    <row r="32609" spans="5:25" x14ac:dyDescent="0.2">
      <c r="F32609" s="1"/>
      <c r="H32609" s="1"/>
      <c r="I32609" s="1"/>
      <c r="J32609" s="1"/>
      <c r="K32609" s="1"/>
      <c r="M32609" s="1"/>
      <c r="R32609" s="1"/>
      <c r="V32609" s="1"/>
      <c r="Y32609" s="1"/>
    </row>
    <row r="32610" spans="5:25" x14ac:dyDescent="0.2">
      <c r="F32610" s="1"/>
      <c r="H32610" s="1"/>
      <c r="I32610" s="1"/>
      <c r="J32610" s="1"/>
      <c r="K32610" s="1"/>
      <c r="M32610" s="1"/>
      <c r="R32610" s="1"/>
      <c r="U32610" s="1"/>
      <c r="V32610" s="1"/>
      <c r="W32610" s="1"/>
      <c r="Y32610" s="1"/>
    </row>
    <row r="32611" spans="5:25" x14ac:dyDescent="0.2">
      <c r="F32611" s="1"/>
      <c r="H32611" s="1"/>
      <c r="I32611" s="1"/>
      <c r="J32611" s="1"/>
      <c r="K32611" s="1"/>
      <c r="M32611" s="1"/>
      <c r="R32611" s="1"/>
      <c r="U32611" s="1"/>
      <c r="V32611" s="1"/>
      <c r="W32611" s="1"/>
      <c r="Y32611" s="1"/>
    </row>
    <row r="32612" spans="5:25" x14ac:dyDescent="0.2">
      <c r="E32612" s="1"/>
      <c r="F32612" s="1"/>
      <c r="G32612" s="1"/>
      <c r="H32612" s="1"/>
      <c r="I32612" s="1"/>
      <c r="J32612" s="1"/>
      <c r="K32612" s="1"/>
      <c r="M32612" s="1"/>
      <c r="Q32612" s="1"/>
      <c r="R32612" s="1"/>
      <c r="S32612" s="1"/>
      <c r="U32612" s="1"/>
      <c r="V32612" s="1"/>
      <c r="W32612" s="1"/>
      <c r="Y32612" s="1"/>
    </row>
    <row r="32613" spans="5:25" x14ac:dyDescent="0.2">
      <c r="F32613" s="1"/>
      <c r="H32613" s="1"/>
      <c r="I32613" s="1"/>
      <c r="J32613" s="1"/>
      <c r="K32613" s="1"/>
      <c r="M32613" s="1"/>
      <c r="R32613" s="1"/>
      <c r="U32613" s="1"/>
      <c r="V32613" s="1"/>
      <c r="W32613" s="1"/>
      <c r="Y32613" s="1"/>
    </row>
    <row r="32614" spans="5:25" x14ac:dyDescent="0.2">
      <c r="F32614" s="1"/>
      <c r="H32614" s="1"/>
      <c r="I32614" s="1"/>
      <c r="J32614" s="1"/>
      <c r="K32614" s="1"/>
      <c r="M32614" s="1"/>
      <c r="R32614" s="1"/>
      <c r="V32614" s="1"/>
      <c r="Y32614" s="1"/>
    </row>
    <row r="32615" spans="5:25" x14ac:dyDescent="0.2">
      <c r="H32615" s="1"/>
      <c r="I32615" s="1"/>
      <c r="J32615" s="1"/>
      <c r="K32615" s="1"/>
      <c r="M32615" s="1"/>
      <c r="V32615" s="1"/>
      <c r="Y32615" s="1"/>
    </row>
    <row r="32616" spans="5:25" x14ac:dyDescent="0.2">
      <c r="H32616" s="1"/>
      <c r="I32616" s="1"/>
      <c r="J32616" s="1"/>
      <c r="K32616" s="1"/>
      <c r="M32616" s="1"/>
      <c r="V32616" s="1"/>
      <c r="Y32616" s="1"/>
    </row>
    <row r="32617" spans="5:25" x14ac:dyDescent="0.2">
      <c r="H32617" s="1"/>
      <c r="I32617" s="1"/>
      <c r="J32617" s="1"/>
      <c r="K32617" s="1"/>
      <c r="M32617" s="1"/>
      <c r="V32617" s="1"/>
      <c r="Y32617" s="1"/>
    </row>
    <row r="32618" spans="5:25" x14ac:dyDescent="0.2">
      <c r="H32618" s="1"/>
      <c r="I32618" s="1"/>
      <c r="J32618" s="1"/>
      <c r="K32618" s="1"/>
      <c r="M32618" s="1"/>
      <c r="V32618" s="1"/>
      <c r="Y32618" s="1"/>
    </row>
    <row r="32619" spans="5:25" x14ac:dyDescent="0.2">
      <c r="E32619" s="1"/>
      <c r="F32619" s="1"/>
      <c r="G32619" s="1"/>
      <c r="H32619" s="1"/>
      <c r="I32619" s="1"/>
      <c r="J32619" s="1"/>
      <c r="K32619" s="1"/>
      <c r="M32619" s="1"/>
      <c r="Q32619" s="1"/>
      <c r="R32619" s="1"/>
      <c r="S32619" s="1"/>
      <c r="U32619" s="1"/>
      <c r="V32619" s="1"/>
      <c r="W32619" s="1"/>
      <c r="Y32619" s="1"/>
    </row>
    <row r="32620" spans="5:25" x14ac:dyDescent="0.2">
      <c r="F32620" s="1"/>
      <c r="H32620" s="1"/>
      <c r="I32620" s="1"/>
      <c r="J32620" s="1"/>
      <c r="K32620" s="1"/>
      <c r="M32620" s="1"/>
      <c r="R32620" s="1"/>
      <c r="U32620" s="1"/>
      <c r="V32620" s="1"/>
      <c r="W32620" s="1"/>
      <c r="Y32620" s="1"/>
    </row>
    <row r="32621" spans="5:25" x14ac:dyDescent="0.2">
      <c r="F32621" s="1"/>
      <c r="G32621" s="1"/>
      <c r="H32621" s="1"/>
      <c r="I32621" s="1"/>
      <c r="J32621" s="1"/>
      <c r="K32621" s="1"/>
      <c r="M32621" s="1"/>
      <c r="R32621" s="1"/>
      <c r="V32621" s="1"/>
      <c r="Y32621" s="1"/>
    </row>
    <row r="32622" spans="5:25" x14ac:dyDescent="0.2">
      <c r="F32622" s="1"/>
      <c r="H32622" s="1"/>
      <c r="I32622" s="1"/>
      <c r="J32622" s="1"/>
      <c r="K32622" s="1"/>
      <c r="M32622" s="1"/>
      <c r="R32622" s="1"/>
      <c r="V32622" s="1"/>
      <c r="Y32622" s="1"/>
    </row>
    <row r="32623" spans="5:25" x14ac:dyDescent="0.2">
      <c r="H32623" s="1"/>
      <c r="I32623" s="1"/>
      <c r="J32623" s="1"/>
      <c r="K32623" s="1"/>
      <c r="M32623" s="1"/>
      <c r="Y32623" s="1"/>
    </row>
    <row r="32624" spans="5:25" x14ac:dyDescent="0.2">
      <c r="H32624" s="1"/>
      <c r="I32624" s="1"/>
      <c r="J32624" s="1"/>
      <c r="K32624" s="1"/>
      <c r="M32624" s="1"/>
      <c r="V32624" s="1"/>
      <c r="Y32624" s="1"/>
    </row>
    <row r="32625" spans="5:25" x14ac:dyDescent="0.2">
      <c r="H32625" s="1"/>
      <c r="I32625" s="1"/>
      <c r="J32625" s="1"/>
      <c r="K32625" s="1"/>
      <c r="M32625" s="1"/>
      <c r="V32625" s="1"/>
      <c r="Y32625" s="1"/>
    </row>
    <row r="32626" spans="5:25" x14ac:dyDescent="0.2">
      <c r="F32626" s="1"/>
      <c r="H32626" s="1"/>
      <c r="I32626" s="1"/>
      <c r="J32626" s="1"/>
      <c r="K32626" s="1"/>
      <c r="M32626" s="1"/>
      <c r="R32626" s="1"/>
      <c r="U32626" s="1"/>
      <c r="V32626" s="1"/>
      <c r="W32626" s="1"/>
      <c r="Y32626" s="1"/>
    </row>
    <row r="32627" spans="5:25" x14ac:dyDescent="0.2">
      <c r="F32627" s="1"/>
      <c r="H32627" s="1"/>
      <c r="I32627" s="1"/>
      <c r="J32627" s="1"/>
      <c r="K32627" s="1"/>
      <c r="M32627" s="1"/>
      <c r="R32627" s="1"/>
      <c r="V32627" s="1"/>
      <c r="Y32627" s="1"/>
    </row>
    <row r="32628" spans="5:25" x14ac:dyDescent="0.2">
      <c r="E32628" s="1"/>
      <c r="G32628" s="1"/>
      <c r="H32628" s="1"/>
      <c r="I32628" s="1"/>
      <c r="J32628" s="1"/>
      <c r="K32628" s="1"/>
      <c r="M32628" s="1"/>
      <c r="Q32628" s="1"/>
      <c r="S32628" s="1"/>
      <c r="U32628" s="1"/>
      <c r="V32628" s="1"/>
      <c r="W32628" s="1"/>
      <c r="Y32628" s="1"/>
    </row>
    <row r="32629" spans="5:25" x14ac:dyDescent="0.2">
      <c r="H32629" s="1"/>
      <c r="I32629" s="1"/>
      <c r="J32629" s="1"/>
      <c r="K32629" s="1"/>
      <c r="M32629" s="1"/>
      <c r="V32629" s="1"/>
      <c r="Y32629" s="1"/>
    </row>
    <row r="32630" spans="5:25" x14ac:dyDescent="0.2">
      <c r="H32630" s="1"/>
      <c r="I32630" s="1"/>
      <c r="J32630" s="1"/>
      <c r="K32630" s="1"/>
      <c r="M32630" s="1"/>
      <c r="Y32630" s="1"/>
    </row>
    <row r="32631" spans="5:25" x14ac:dyDescent="0.2">
      <c r="F32631" s="1"/>
      <c r="H32631" s="1"/>
      <c r="I32631" s="1"/>
      <c r="J32631" s="1"/>
      <c r="K32631" s="1"/>
      <c r="M32631" s="1"/>
      <c r="R32631" s="1"/>
      <c r="U32631" s="1"/>
      <c r="V32631" s="1"/>
      <c r="Y32631" s="1"/>
    </row>
    <row r="32632" spans="5:25" x14ac:dyDescent="0.2">
      <c r="F32632" s="1"/>
      <c r="H32632" s="1"/>
      <c r="I32632" s="1"/>
      <c r="J32632" s="1"/>
      <c r="K32632" s="1"/>
      <c r="M32632" s="1"/>
      <c r="R32632" s="1"/>
      <c r="U32632" s="1"/>
      <c r="V32632" s="1"/>
      <c r="W32632" s="1"/>
      <c r="Y32632" s="1"/>
    </row>
    <row r="32633" spans="5:25" x14ac:dyDescent="0.2">
      <c r="F32633" s="1"/>
      <c r="H32633" s="1"/>
      <c r="I32633" s="1"/>
      <c r="J32633" s="1"/>
      <c r="K32633" s="1"/>
      <c r="M32633" s="1"/>
      <c r="R32633" s="1"/>
      <c r="U32633" s="1"/>
      <c r="V32633" s="1"/>
      <c r="W32633" s="1"/>
      <c r="Y32633" s="1"/>
    </row>
    <row r="32634" spans="5:25" x14ac:dyDescent="0.2">
      <c r="F32634" s="1"/>
      <c r="H32634" s="1"/>
      <c r="I32634" s="1"/>
      <c r="J32634" s="1"/>
      <c r="K32634" s="1"/>
      <c r="M32634" s="1"/>
      <c r="R32634" s="1"/>
      <c r="V32634" s="1"/>
      <c r="Y32634" s="1"/>
    </row>
    <row r="32635" spans="5:25" x14ac:dyDescent="0.2">
      <c r="F32635" s="1"/>
      <c r="H32635" s="1"/>
      <c r="I32635" s="1"/>
      <c r="J32635" s="1"/>
      <c r="K32635" s="1"/>
      <c r="M32635" s="1"/>
      <c r="R32635" s="1"/>
      <c r="V32635" s="1"/>
      <c r="Y32635" s="1"/>
    </row>
    <row r="32636" spans="5:25" x14ac:dyDescent="0.2">
      <c r="G32636" s="1"/>
      <c r="H32636" s="1"/>
      <c r="I32636" s="1"/>
      <c r="J32636" s="1"/>
      <c r="K32636" s="1"/>
      <c r="M32636" s="1"/>
      <c r="V32636" s="1"/>
      <c r="Y32636" s="1"/>
    </row>
    <row r="32637" spans="5:25" x14ac:dyDescent="0.2">
      <c r="H32637" s="1"/>
      <c r="I32637" s="1"/>
      <c r="J32637" s="1"/>
      <c r="K32637" s="1"/>
      <c r="M32637" s="1"/>
      <c r="V32637" s="1"/>
      <c r="Y32637" s="1"/>
    </row>
    <row r="32638" spans="5:25" x14ac:dyDescent="0.2">
      <c r="F32638" s="1"/>
      <c r="H32638" s="1"/>
      <c r="I32638" s="1"/>
      <c r="J32638" s="1"/>
      <c r="K32638" s="1"/>
      <c r="M32638" s="1"/>
      <c r="R32638" s="1"/>
      <c r="U32638" s="1"/>
      <c r="V32638" s="1"/>
      <c r="Y32638" s="1"/>
    </row>
    <row r="32639" spans="5:25" x14ac:dyDescent="0.2">
      <c r="H32639" s="1"/>
      <c r="I32639" s="1"/>
      <c r="J32639" s="1"/>
      <c r="K32639" s="1"/>
      <c r="M32639" s="1"/>
      <c r="V32639" s="1"/>
      <c r="Y32639" s="1"/>
    </row>
    <row r="32640" spans="5:25" x14ac:dyDescent="0.2">
      <c r="F32640" s="1"/>
      <c r="H32640" s="1"/>
      <c r="I32640" s="1"/>
      <c r="J32640" s="1"/>
      <c r="K32640" s="1"/>
      <c r="M32640" s="1"/>
      <c r="R32640" s="1"/>
      <c r="U32640" s="1"/>
      <c r="V32640" s="1"/>
      <c r="W32640" s="1"/>
      <c r="Y32640" s="1"/>
    </row>
    <row r="32641" spans="6:25" x14ac:dyDescent="0.2">
      <c r="F32641" s="1"/>
      <c r="H32641" s="1"/>
      <c r="I32641" s="1"/>
      <c r="J32641" s="1"/>
      <c r="K32641" s="1"/>
      <c r="M32641" s="1"/>
      <c r="R32641" s="1"/>
      <c r="U32641" s="1"/>
      <c r="V32641" s="1"/>
      <c r="W32641" s="1"/>
      <c r="Y32641" s="1"/>
    </row>
    <row r="32642" spans="6:25" x14ac:dyDescent="0.2">
      <c r="F32642" s="1"/>
      <c r="H32642" s="1"/>
      <c r="I32642" s="1"/>
      <c r="J32642" s="1"/>
      <c r="K32642" s="1"/>
      <c r="M32642" s="1"/>
      <c r="R32642" s="1"/>
      <c r="V32642" s="1"/>
      <c r="Y32642" s="1"/>
    </row>
    <row r="32643" spans="6:25" x14ac:dyDescent="0.2">
      <c r="F32643" s="1"/>
      <c r="H32643" s="1"/>
      <c r="I32643" s="1"/>
      <c r="J32643" s="1"/>
      <c r="K32643" s="1"/>
      <c r="M32643" s="1"/>
      <c r="R32643" s="1"/>
      <c r="V32643" s="1"/>
      <c r="Y32643" s="1"/>
    </row>
    <row r="32644" spans="6:25" x14ac:dyDescent="0.2">
      <c r="H32644" s="1"/>
      <c r="I32644" s="1"/>
      <c r="J32644" s="1"/>
      <c r="K32644" s="1"/>
      <c r="M32644" s="1"/>
      <c r="V32644" s="1"/>
      <c r="Y32644" s="1"/>
    </row>
    <row r="32645" spans="6:25" x14ac:dyDescent="0.2">
      <c r="H32645" s="1"/>
      <c r="I32645" s="1"/>
      <c r="J32645" s="1"/>
      <c r="K32645" s="1"/>
      <c r="M32645" s="1"/>
      <c r="V32645" s="1"/>
      <c r="Y32645" s="1"/>
    </row>
    <row r="32646" spans="6:25" x14ac:dyDescent="0.2">
      <c r="H32646" s="1"/>
      <c r="I32646" s="1"/>
      <c r="J32646" s="1"/>
      <c r="K32646" s="1"/>
      <c r="M32646" s="1"/>
      <c r="V32646" s="1"/>
      <c r="Y32646" s="1"/>
    </row>
    <row r="32647" spans="6:25" x14ac:dyDescent="0.2">
      <c r="F32647" s="1"/>
      <c r="H32647" s="1"/>
      <c r="I32647" s="1"/>
      <c r="J32647" s="1"/>
      <c r="K32647" s="1"/>
      <c r="M32647" s="1"/>
      <c r="R32647" s="1"/>
      <c r="V32647" s="1"/>
      <c r="Y32647" s="1"/>
    </row>
    <row r="32648" spans="6:25" x14ac:dyDescent="0.2">
      <c r="H32648" s="1"/>
      <c r="I32648" s="1"/>
      <c r="J32648" s="1"/>
      <c r="K32648" s="1"/>
      <c r="M32648" s="1"/>
      <c r="V32648" s="1"/>
      <c r="Y32648" s="1"/>
    </row>
    <row r="32649" spans="6:25" x14ac:dyDescent="0.2">
      <c r="F32649" s="1"/>
      <c r="H32649" s="1"/>
      <c r="I32649" s="1"/>
      <c r="J32649" s="1"/>
      <c r="K32649" s="1"/>
      <c r="M32649" s="1"/>
      <c r="R32649" s="1"/>
      <c r="U32649" s="1"/>
      <c r="V32649" s="1"/>
      <c r="W32649" s="1"/>
      <c r="Y32649" s="1"/>
    </row>
    <row r="32650" spans="6:25" x14ac:dyDescent="0.2">
      <c r="F32650" s="1"/>
      <c r="H32650" s="1"/>
      <c r="I32650" s="1"/>
      <c r="J32650" s="1"/>
      <c r="K32650" s="1"/>
      <c r="M32650" s="1"/>
      <c r="R32650" s="1"/>
      <c r="V32650" s="1"/>
      <c r="Y32650" s="1"/>
    </row>
    <row r="32651" spans="6:25" x14ac:dyDescent="0.2">
      <c r="F32651" s="1"/>
      <c r="H32651" s="1"/>
      <c r="I32651" s="1"/>
      <c r="J32651" s="1"/>
      <c r="K32651" s="1"/>
      <c r="M32651" s="1"/>
      <c r="R32651" s="1"/>
      <c r="V32651" s="1"/>
      <c r="Y32651" s="1"/>
    </row>
    <row r="32652" spans="6:25" x14ac:dyDescent="0.2">
      <c r="F32652" s="1"/>
      <c r="G32652" s="1"/>
      <c r="H32652" s="1"/>
      <c r="I32652" s="1"/>
      <c r="J32652" s="1"/>
      <c r="K32652" s="1"/>
      <c r="M32652" s="1"/>
      <c r="R32652" s="1"/>
      <c r="V32652" s="1"/>
      <c r="Y32652" s="1"/>
    </row>
    <row r="32653" spans="6:25" x14ac:dyDescent="0.2">
      <c r="F32653" s="1"/>
      <c r="G32653" s="1"/>
      <c r="H32653" s="1"/>
      <c r="I32653" s="1"/>
      <c r="J32653" s="1"/>
      <c r="K32653" s="1"/>
      <c r="M32653" s="1"/>
      <c r="R32653" s="1"/>
      <c r="V32653" s="1"/>
      <c r="Y32653" s="1"/>
    </row>
    <row r="32654" spans="6:25" x14ac:dyDescent="0.2">
      <c r="F32654" s="1"/>
      <c r="H32654" s="1"/>
      <c r="I32654" s="1"/>
      <c r="J32654" s="1"/>
      <c r="K32654" s="1"/>
      <c r="M32654" s="1"/>
      <c r="R32654" s="1"/>
      <c r="V32654" s="1"/>
      <c r="Y32654" s="1"/>
    </row>
    <row r="32655" spans="6:25" x14ac:dyDescent="0.2">
      <c r="H32655" s="1"/>
      <c r="I32655" s="1"/>
      <c r="J32655" s="1"/>
      <c r="K32655" s="1"/>
      <c r="M32655" s="1"/>
      <c r="V32655" s="1"/>
      <c r="Y32655" s="1"/>
    </row>
    <row r="32656" spans="6:25" x14ac:dyDescent="0.2">
      <c r="H32656" s="1"/>
      <c r="I32656" s="1"/>
      <c r="J32656" s="1"/>
      <c r="K32656" s="1"/>
      <c r="M32656" s="1"/>
      <c r="U32656" s="1"/>
      <c r="V32656" s="1"/>
      <c r="W32656" s="1"/>
      <c r="Y32656" s="1"/>
    </row>
    <row r="32657" spans="5:25" x14ac:dyDescent="0.2">
      <c r="F32657" s="1"/>
      <c r="H32657" s="1"/>
      <c r="I32657" s="1"/>
      <c r="J32657" s="1"/>
      <c r="K32657" s="1"/>
      <c r="M32657" s="1"/>
      <c r="R32657" s="1"/>
      <c r="V32657" s="1"/>
      <c r="Y32657" s="1"/>
    </row>
    <row r="32658" spans="5:25" x14ac:dyDescent="0.2">
      <c r="F32658" s="1"/>
      <c r="H32658" s="1"/>
      <c r="I32658" s="1"/>
      <c r="J32658" s="1"/>
      <c r="K32658" s="1"/>
      <c r="M32658" s="1"/>
      <c r="R32658" s="1"/>
      <c r="V32658" s="1"/>
      <c r="Y32658" s="1"/>
    </row>
    <row r="32659" spans="5:25" x14ac:dyDescent="0.2">
      <c r="F32659" s="1"/>
      <c r="H32659" s="1"/>
      <c r="I32659" s="1"/>
      <c r="J32659" s="1"/>
      <c r="K32659" s="1"/>
      <c r="M32659" s="1"/>
      <c r="R32659" s="1"/>
      <c r="V32659" s="1"/>
      <c r="Y32659" s="1"/>
    </row>
    <row r="32660" spans="5:25" x14ac:dyDescent="0.2">
      <c r="E32660" s="1"/>
      <c r="F32660" s="1"/>
      <c r="G32660" s="1"/>
      <c r="H32660" s="1"/>
      <c r="I32660" s="1"/>
      <c r="J32660" s="1"/>
      <c r="K32660" s="1"/>
      <c r="M32660" s="1"/>
      <c r="Q32660" s="1"/>
      <c r="R32660" s="1"/>
      <c r="S32660" s="1"/>
      <c r="U32660" s="1"/>
      <c r="V32660" s="1"/>
      <c r="W32660" s="1"/>
      <c r="Y32660" s="1"/>
    </row>
    <row r="32661" spans="5:25" x14ac:dyDescent="0.2">
      <c r="F32661" s="1"/>
      <c r="H32661" s="1"/>
      <c r="I32661" s="1"/>
      <c r="J32661" s="1"/>
      <c r="K32661" s="1"/>
      <c r="M32661" s="1"/>
      <c r="R32661" s="1"/>
      <c r="V32661" s="1"/>
      <c r="Y32661" s="1"/>
    </row>
    <row r="32662" spans="5:25" x14ac:dyDescent="0.2">
      <c r="F32662" s="1"/>
      <c r="H32662" s="1"/>
      <c r="I32662" s="1"/>
      <c r="J32662" s="1"/>
      <c r="K32662" s="1"/>
      <c r="M32662" s="1"/>
      <c r="R32662" s="1"/>
      <c r="V32662" s="1"/>
      <c r="Y32662" s="1"/>
    </row>
    <row r="32663" spans="5:25" x14ac:dyDescent="0.2">
      <c r="F32663" s="1"/>
      <c r="G32663" s="1"/>
      <c r="H32663" s="1"/>
      <c r="I32663" s="1"/>
      <c r="J32663" s="1"/>
      <c r="K32663" s="1"/>
      <c r="M32663" s="1"/>
      <c r="R32663" s="1"/>
      <c r="V32663" s="1"/>
      <c r="Y32663" s="1"/>
    </row>
    <row r="32664" spans="5:25" x14ac:dyDescent="0.2">
      <c r="F32664" s="1"/>
      <c r="H32664" s="1"/>
      <c r="I32664" s="1"/>
      <c r="J32664" s="1"/>
      <c r="K32664" s="1"/>
      <c r="M32664" s="1"/>
      <c r="R32664" s="1"/>
      <c r="V32664" s="1"/>
      <c r="Y32664" s="1"/>
    </row>
    <row r="32665" spans="5:25" x14ac:dyDescent="0.2">
      <c r="F32665" s="1"/>
      <c r="H32665" s="1"/>
      <c r="I32665" s="1"/>
      <c r="J32665" s="1"/>
      <c r="K32665" s="1"/>
      <c r="M32665" s="1"/>
      <c r="R32665" s="1"/>
      <c r="V32665" s="1"/>
      <c r="Y32665" s="1"/>
    </row>
    <row r="32666" spans="5:25" x14ac:dyDescent="0.2">
      <c r="E32666" s="1"/>
      <c r="F32666" s="1"/>
      <c r="G32666" s="1"/>
      <c r="H32666" s="1"/>
      <c r="I32666" s="1"/>
      <c r="J32666" s="1"/>
      <c r="K32666" s="1"/>
      <c r="M32666" s="1"/>
      <c r="Q32666" s="1"/>
      <c r="R32666" s="1"/>
      <c r="S32666" s="1"/>
      <c r="U32666" s="1"/>
      <c r="V32666" s="1"/>
      <c r="W32666" s="1"/>
      <c r="Y32666" s="1"/>
    </row>
    <row r="32667" spans="5:25" x14ac:dyDescent="0.2">
      <c r="F32667" s="1"/>
      <c r="G32667" s="1"/>
      <c r="H32667" s="1"/>
      <c r="I32667" s="1"/>
      <c r="J32667" s="1"/>
      <c r="K32667" s="1"/>
      <c r="M32667" s="1"/>
      <c r="R32667" s="1"/>
      <c r="U32667" s="1"/>
      <c r="V32667" s="1"/>
      <c r="W32667" s="1"/>
      <c r="Y32667" s="1"/>
    </row>
    <row r="32668" spans="5:25" x14ac:dyDescent="0.2">
      <c r="F32668" s="1"/>
      <c r="H32668" s="1"/>
      <c r="I32668" s="1"/>
      <c r="J32668" s="1"/>
      <c r="K32668" s="1"/>
      <c r="M32668" s="1"/>
      <c r="R32668" s="1"/>
      <c r="V32668" s="1"/>
      <c r="Y32668" s="1"/>
    </row>
    <row r="32669" spans="5:25" x14ac:dyDescent="0.2">
      <c r="F32669" s="1"/>
      <c r="H32669" s="1"/>
      <c r="I32669" s="1"/>
      <c r="J32669" s="1"/>
      <c r="K32669" s="1"/>
      <c r="M32669" s="1"/>
      <c r="R32669" s="1"/>
      <c r="V32669" s="1"/>
      <c r="Y32669" s="1"/>
    </row>
    <row r="32670" spans="5:25" x14ac:dyDescent="0.2">
      <c r="F32670" s="1"/>
      <c r="H32670" s="1"/>
      <c r="I32670" s="1"/>
      <c r="J32670" s="1"/>
      <c r="K32670" s="1"/>
      <c r="M32670" s="1"/>
      <c r="R32670" s="1"/>
      <c r="U32670" s="1"/>
      <c r="V32670" s="1"/>
      <c r="W32670" s="1"/>
      <c r="Y32670" s="1"/>
    </row>
    <row r="32671" spans="5:25" x14ac:dyDescent="0.2">
      <c r="F32671" s="1"/>
      <c r="H32671" s="1"/>
      <c r="I32671" s="1"/>
      <c r="J32671" s="1"/>
      <c r="K32671" s="1"/>
      <c r="M32671" s="1"/>
      <c r="R32671" s="1"/>
      <c r="U32671" s="1"/>
      <c r="V32671" s="1"/>
      <c r="W32671" s="1"/>
      <c r="Y32671" s="1"/>
    </row>
    <row r="32672" spans="5:25" x14ac:dyDescent="0.2">
      <c r="E32672" s="1"/>
      <c r="F32672" s="1"/>
      <c r="H32672" s="1"/>
      <c r="I32672" s="1"/>
      <c r="J32672" s="1"/>
      <c r="K32672" s="1"/>
      <c r="M32672" s="1"/>
      <c r="Q32672" s="1"/>
      <c r="R32672" s="1"/>
      <c r="U32672" s="1"/>
      <c r="V32672" s="1"/>
      <c r="W32672" s="1"/>
      <c r="Y32672" s="1"/>
    </row>
    <row r="32673" spans="5:25" x14ac:dyDescent="0.2">
      <c r="E32673" s="1"/>
      <c r="F32673" s="1"/>
      <c r="G32673" s="1"/>
      <c r="H32673" s="1"/>
      <c r="I32673" s="1"/>
      <c r="J32673" s="1"/>
      <c r="K32673" s="1"/>
      <c r="M32673" s="1"/>
      <c r="Q32673" s="1"/>
      <c r="R32673" s="1"/>
      <c r="U32673" s="1"/>
      <c r="V32673" s="1"/>
      <c r="W32673" s="1"/>
      <c r="Y32673" s="1"/>
    </row>
    <row r="32674" spans="5:25" x14ac:dyDescent="0.2">
      <c r="F32674" s="1"/>
      <c r="H32674" s="1"/>
      <c r="I32674" s="1"/>
      <c r="J32674" s="1"/>
      <c r="K32674" s="1"/>
      <c r="M32674" s="1"/>
      <c r="R32674" s="1"/>
      <c r="U32674" s="1"/>
      <c r="V32674" s="1"/>
      <c r="W32674" s="1"/>
      <c r="Y32674" s="1"/>
    </row>
    <row r="32675" spans="5:25" x14ac:dyDescent="0.2">
      <c r="F32675" s="1"/>
      <c r="H32675" s="1"/>
      <c r="I32675" s="1"/>
      <c r="J32675" s="1"/>
      <c r="K32675" s="1"/>
      <c r="M32675" s="1"/>
      <c r="R32675" s="1"/>
      <c r="U32675" s="1"/>
      <c r="V32675" s="1"/>
      <c r="Y32675" s="1"/>
    </row>
    <row r="32676" spans="5:25" x14ac:dyDescent="0.2">
      <c r="E32676" s="1"/>
      <c r="F32676" s="1"/>
      <c r="G32676" s="1"/>
      <c r="H32676" s="1"/>
      <c r="I32676" s="1"/>
      <c r="J32676" s="1"/>
      <c r="K32676" s="1"/>
      <c r="M32676" s="1"/>
      <c r="Q32676" s="1"/>
      <c r="R32676" s="1"/>
      <c r="S32676" s="1"/>
      <c r="U32676" s="1"/>
      <c r="V32676" s="1"/>
      <c r="W32676" s="1"/>
      <c r="Y32676" s="1"/>
    </row>
    <row r="32677" spans="5:25" x14ac:dyDescent="0.2">
      <c r="F32677" s="1"/>
      <c r="G32677" s="1"/>
      <c r="H32677" s="1"/>
      <c r="I32677" s="1"/>
      <c r="J32677" s="1"/>
      <c r="K32677" s="1"/>
      <c r="M32677" s="1"/>
      <c r="R32677" s="1"/>
      <c r="V32677" s="1"/>
      <c r="W32677" s="1"/>
      <c r="Y32677" s="1"/>
    </row>
    <row r="32678" spans="5:25" x14ac:dyDescent="0.2">
      <c r="F32678" s="1"/>
      <c r="H32678" s="1"/>
      <c r="I32678" s="1"/>
      <c r="J32678" s="1"/>
      <c r="K32678" s="1"/>
      <c r="M32678" s="1"/>
      <c r="R32678" s="1"/>
      <c r="V32678" s="1"/>
      <c r="W32678" s="1"/>
      <c r="Y32678" s="1"/>
    </row>
    <row r="32679" spans="5:25" x14ac:dyDescent="0.2">
      <c r="F32679" s="1"/>
      <c r="H32679" s="1"/>
      <c r="I32679" s="1"/>
      <c r="J32679" s="1"/>
      <c r="K32679" s="1"/>
      <c r="M32679" s="1"/>
      <c r="R32679" s="1"/>
      <c r="U32679" s="1"/>
      <c r="V32679" s="1"/>
      <c r="W32679" s="1"/>
      <c r="Y32679" s="1"/>
    </row>
    <row r="32680" spans="5:25" x14ac:dyDescent="0.2">
      <c r="F32680" s="1"/>
      <c r="H32680" s="1"/>
      <c r="I32680" s="1"/>
      <c r="J32680" s="1"/>
      <c r="K32680" s="1"/>
      <c r="M32680" s="1"/>
      <c r="R32680" s="1"/>
      <c r="U32680" s="1"/>
      <c r="V32680" s="1"/>
      <c r="W32680" s="1"/>
      <c r="Y32680" s="1"/>
    </row>
    <row r="32681" spans="5:25" x14ac:dyDescent="0.2">
      <c r="E32681" s="1"/>
      <c r="F32681" s="1"/>
      <c r="G32681" s="1"/>
      <c r="H32681" s="1"/>
      <c r="I32681" s="1"/>
      <c r="J32681" s="1"/>
      <c r="K32681" s="1"/>
      <c r="M32681" s="1"/>
      <c r="Q32681" s="1"/>
      <c r="R32681" s="1"/>
      <c r="S32681" s="1"/>
      <c r="U32681" s="1"/>
      <c r="V32681" s="1"/>
      <c r="W32681" s="1"/>
      <c r="Y32681" s="1"/>
    </row>
    <row r="32682" spans="5:25" x14ac:dyDescent="0.2">
      <c r="F32682" s="1"/>
      <c r="H32682" s="1"/>
      <c r="I32682" s="1"/>
      <c r="J32682" s="1"/>
      <c r="K32682" s="1"/>
      <c r="M32682" s="1"/>
      <c r="R32682" s="1"/>
      <c r="V32682" s="1"/>
      <c r="Y32682" s="1"/>
    </row>
    <row r="32683" spans="5:25" x14ac:dyDescent="0.2">
      <c r="H32683" s="1"/>
      <c r="I32683" s="1"/>
      <c r="J32683" s="1"/>
      <c r="K32683" s="1"/>
      <c r="M32683" s="1"/>
      <c r="V32683" s="1"/>
      <c r="Y32683" s="1"/>
    </row>
    <row r="32684" spans="5:25" x14ac:dyDescent="0.2">
      <c r="E32684" s="1"/>
      <c r="F32684" s="1"/>
      <c r="H32684" s="1"/>
      <c r="I32684" s="1"/>
      <c r="J32684" s="1"/>
      <c r="K32684" s="1"/>
      <c r="M32684" s="1"/>
      <c r="Q32684" s="1"/>
      <c r="R32684" s="1"/>
      <c r="U32684" s="1"/>
      <c r="V32684" s="1"/>
      <c r="W32684" s="1"/>
      <c r="Y32684" s="1"/>
    </row>
    <row r="32685" spans="5:25" x14ac:dyDescent="0.2">
      <c r="F32685" s="1"/>
      <c r="G32685" s="1"/>
      <c r="H32685" s="1"/>
      <c r="I32685" s="1"/>
      <c r="J32685" s="1"/>
      <c r="K32685" s="1"/>
      <c r="M32685" s="1"/>
      <c r="R32685" s="1"/>
      <c r="S32685" s="1"/>
      <c r="V32685" s="1"/>
      <c r="W32685" s="1"/>
      <c r="Y32685" s="1"/>
    </row>
    <row r="32686" spans="5:25" x14ac:dyDescent="0.2">
      <c r="F32686" s="1"/>
      <c r="H32686" s="1"/>
      <c r="I32686" s="1"/>
      <c r="J32686" s="1"/>
      <c r="K32686" s="1"/>
      <c r="M32686" s="1"/>
      <c r="R32686" s="1"/>
      <c r="V32686" s="1"/>
      <c r="Y32686" s="1"/>
    </row>
    <row r="32687" spans="5:25" x14ac:dyDescent="0.2">
      <c r="H32687" s="1"/>
      <c r="I32687" s="1"/>
      <c r="J32687" s="1"/>
      <c r="K32687" s="1"/>
      <c r="M32687" s="1"/>
      <c r="U32687" s="1"/>
      <c r="W32687" s="1"/>
      <c r="Y32687" s="1"/>
    </row>
    <row r="32688" spans="5:25" x14ac:dyDescent="0.2">
      <c r="F32688" s="1"/>
      <c r="H32688" s="1"/>
      <c r="I32688" s="1"/>
      <c r="J32688" s="1"/>
      <c r="K32688" s="1"/>
      <c r="M32688" s="1"/>
      <c r="R32688" s="1"/>
      <c r="U32688" s="1"/>
      <c r="V32688" s="1"/>
      <c r="W32688" s="1"/>
      <c r="Y32688" s="1"/>
    </row>
    <row r="32689" spans="5:25" x14ac:dyDescent="0.2">
      <c r="H32689" s="1"/>
      <c r="I32689" s="1"/>
      <c r="J32689" s="1"/>
      <c r="K32689" s="1"/>
      <c r="M32689" s="1"/>
      <c r="V32689" s="1"/>
      <c r="Y32689" s="1"/>
    </row>
    <row r="32690" spans="5:25" x14ac:dyDescent="0.2">
      <c r="F32690" s="1"/>
      <c r="H32690" s="1"/>
      <c r="I32690" s="1"/>
      <c r="J32690" s="1"/>
      <c r="K32690" s="1"/>
      <c r="M32690" s="1"/>
      <c r="R32690" s="1"/>
      <c r="V32690" s="1"/>
      <c r="Y32690" s="1"/>
    </row>
    <row r="32691" spans="5:25" x14ac:dyDescent="0.2">
      <c r="F32691" s="1"/>
      <c r="H32691" s="1"/>
      <c r="I32691" s="1"/>
      <c r="J32691" s="1"/>
      <c r="K32691" s="1"/>
      <c r="M32691" s="1"/>
      <c r="R32691" s="1"/>
      <c r="V32691" s="1"/>
      <c r="Y32691" s="1"/>
    </row>
    <row r="32692" spans="5:25" x14ac:dyDescent="0.2">
      <c r="F32692" s="1"/>
      <c r="H32692" s="1"/>
      <c r="I32692" s="1"/>
      <c r="J32692" s="1"/>
      <c r="K32692" s="1"/>
      <c r="M32692" s="1"/>
      <c r="R32692" s="1"/>
      <c r="V32692" s="1"/>
      <c r="Y32692" s="1"/>
    </row>
    <row r="32693" spans="5:25" x14ac:dyDescent="0.2">
      <c r="H32693" s="1"/>
      <c r="I32693" s="1"/>
      <c r="J32693" s="1"/>
      <c r="K32693" s="1"/>
      <c r="M32693" s="1"/>
      <c r="V32693" s="1"/>
      <c r="Y32693" s="1"/>
    </row>
    <row r="32694" spans="5:25" x14ac:dyDescent="0.2">
      <c r="H32694" s="1"/>
      <c r="I32694" s="1"/>
      <c r="J32694" s="1"/>
      <c r="K32694" s="1"/>
      <c r="M32694" s="1"/>
      <c r="V32694" s="1"/>
      <c r="Y32694" s="1"/>
    </row>
    <row r="32695" spans="5:25" x14ac:dyDescent="0.2">
      <c r="F32695" s="1"/>
      <c r="H32695" s="1"/>
      <c r="I32695" s="1"/>
      <c r="J32695" s="1"/>
      <c r="K32695" s="1"/>
      <c r="M32695" s="1"/>
      <c r="R32695" s="1"/>
      <c r="V32695" s="1"/>
      <c r="Y32695" s="1"/>
    </row>
    <row r="32696" spans="5:25" x14ac:dyDescent="0.2">
      <c r="F32696" s="1"/>
      <c r="H32696" s="1"/>
      <c r="I32696" s="1"/>
      <c r="J32696" s="1"/>
      <c r="K32696" s="1"/>
      <c r="M32696" s="1"/>
      <c r="R32696" s="1"/>
      <c r="V32696" s="1"/>
      <c r="Y32696" s="1"/>
    </row>
    <row r="32697" spans="5:25" x14ac:dyDescent="0.2">
      <c r="F32697" s="1"/>
      <c r="G32697" s="1"/>
      <c r="H32697" s="1"/>
      <c r="I32697" s="1"/>
      <c r="J32697" s="1"/>
      <c r="K32697" s="1"/>
      <c r="M32697" s="1"/>
      <c r="R32697" s="1"/>
      <c r="V32697" s="1"/>
      <c r="Y32697" s="1"/>
    </row>
    <row r="32698" spans="5:25" x14ac:dyDescent="0.2">
      <c r="F32698" s="1"/>
      <c r="H32698" s="1"/>
      <c r="I32698" s="1"/>
      <c r="J32698" s="1"/>
      <c r="K32698" s="1"/>
      <c r="M32698" s="1"/>
      <c r="R32698" s="1"/>
      <c r="U32698" s="1"/>
      <c r="V32698" s="1"/>
      <c r="W32698" s="1"/>
      <c r="Y32698" s="1"/>
    </row>
    <row r="32699" spans="5:25" x14ac:dyDescent="0.2">
      <c r="H32699" s="1"/>
      <c r="I32699" s="1"/>
      <c r="J32699" s="1"/>
      <c r="K32699" s="1"/>
      <c r="M32699" s="1"/>
      <c r="Y32699" s="1"/>
    </row>
    <row r="32700" spans="5:25" x14ac:dyDescent="0.2">
      <c r="E32700" s="1"/>
      <c r="F32700" s="1"/>
      <c r="G32700" s="1"/>
      <c r="H32700" s="1"/>
      <c r="I32700" s="1"/>
      <c r="J32700" s="1"/>
      <c r="K32700" s="1"/>
      <c r="M32700" s="1"/>
      <c r="Q32700" s="1"/>
      <c r="R32700" s="1"/>
      <c r="S32700" s="1"/>
      <c r="U32700" s="1"/>
      <c r="V32700" s="1"/>
      <c r="W32700" s="1"/>
      <c r="Y32700" s="1"/>
    </row>
    <row r="32701" spans="5:25" x14ac:dyDescent="0.2">
      <c r="G32701" s="1"/>
      <c r="H32701" s="1"/>
      <c r="I32701" s="1"/>
      <c r="J32701" s="1"/>
      <c r="K32701" s="1"/>
      <c r="M32701" s="1"/>
      <c r="V32701" s="1"/>
      <c r="Y32701" s="1"/>
    </row>
    <row r="32702" spans="5:25" x14ac:dyDescent="0.2">
      <c r="H32702" s="1"/>
      <c r="I32702" s="1"/>
      <c r="J32702" s="1"/>
      <c r="K32702" s="1"/>
      <c r="M32702" s="1"/>
      <c r="Y32702" s="1"/>
    </row>
    <row r="32703" spans="5:25" x14ac:dyDescent="0.2">
      <c r="F32703" s="1"/>
      <c r="H32703" s="1"/>
      <c r="I32703" s="1"/>
      <c r="J32703" s="1"/>
      <c r="K32703" s="1"/>
      <c r="M32703" s="1"/>
      <c r="R32703" s="1"/>
      <c r="U32703" s="1"/>
      <c r="V32703" s="1"/>
      <c r="W32703" s="1"/>
      <c r="Y32703" s="1"/>
    </row>
    <row r="32704" spans="5:25" x14ac:dyDescent="0.2">
      <c r="H32704" s="1"/>
      <c r="I32704" s="1"/>
      <c r="J32704" s="1"/>
      <c r="K32704" s="1"/>
      <c r="M32704" s="1"/>
      <c r="Y32704" s="1"/>
    </row>
    <row r="32705" spans="6:25" x14ac:dyDescent="0.2">
      <c r="G32705" s="1"/>
      <c r="H32705" s="1"/>
      <c r="I32705" s="1"/>
      <c r="J32705" s="1"/>
      <c r="K32705" s="1"/>
      <c r="M32705" s="1"/>
    </row>
    <row r="32706" spans="6:25" x14ac:dyDescent="0.2">
      <c r="H32706" s="1"/>
      <c r="I32706" s="1"/>
      <c r="J32706" s="1"/>
      <c r="K32706" s="1"/>
      <c r="M32706" s="1"/>
      <c r="Y32706" s="1"/>
    </row>
    <row r="32707" spans="6:25" x14ac:dyDescent="0.2">
      <c r="H32707" s="1"/>
      <c r="I32707" s="1"/>
      <c r="J32707" s="1"/>
      <c r="K32707" s="1"/>
      <c r="M32707" s="1"/>
      <c r="W32707" s="1"/>
      <c r="Y32707" s="1"/>
    </row>
    <row r="32708" spans="6:25" x14ac:dyDescent="0.2">
      <c r="H32708" s="1"/>
      <c r="I32708" s="1"/>
      <c r="J32708" s="1"/>
      <c r="K32708" s="1"/>
      <c r="M32708" s="1"/>
      <c r="Y32708" s="1"/>
    </row>
    <row r="32709" spans="6:25" x14ac:dyDescent="0.2">
      <c r="G32709" s="1"/>
      <c r="H32709" s="1"/>
      <c r="I32709" s="1"/>
      <c r="J32709" s="1"/>
      <c r="K32709" s="1"/>
      <c r="M32709" s="1"/>
      <c r="S32709" s="1"/>
      <c r="V32709" s="1"/>
      <c r="W32709" s="1"/>
      <c r="Y32709" s="1"/>
    </row>
    <row r="32710" spans="6:25" x14ac:dyDescent="0.2">
      <c r="H32710" s="1"/>
      <c r="I32710" s="1"/>
      <c r="J32710" s="1"/>
      <c r="K32710" s="1"/>
      <c r="M32710" s="1"/>
      <c r="Y32710" s="1"/>
    </row>
    <row r="32711" spans="6:25" x14ac:dyDescent="0.2">
      <c r="H32711" s="1"/>
      <c r="I32711" s="1"/>
      <c r="J32711" s="1"/>
      <c r="K32711" s="1"/>
      <c r="M32711" s="1"/>
      <c r="Y32711" s="1"/>
    </row>
    <row r="32712" spans="6:25" x14ac:dyDescent="0.2">
      <c r="H32712" s="1"/>
      <c r="I32712" s="1"/>
      <c r="J32712" s="1"/>
      <c r="K32712" s="1"/>
      <c r="M32712" s="1"/>
      <c r="Y32712" s="1"/>
    </row>
    <row r="32713" spans="6:25" x14ac:dyDescent="0.2">
      <c r="H32713" s="1"/>
      <c r="I32713" s="1"/>
      <c r="J32713" s="1"/>
      <c r="K32713" s="1"/>
      <c r="M32713" s="1"/>
      <c r="Y32713" s="1"/>
    </row>
    <row r="32714" spans="6:25" x14ac:dyDescent="0.2">
      <c r="H32714" s="1"/>
      <c r="I32714" s="1"/>
      <c r="J32714" s="1"/>
      <c r="K32714" s="1"/>
      <c r="M32714" s="1"/>
      <c r="Y32714" s="1"/>
    </row>
    <row r="32715" spans="6:25" x14ac:dyDescent="0.2">
      <c r="G32715" s="1"/>
      <c r="H32715" s="1"/>
      <c r="I32715" s="1"/>
      <c r="J32715" s="1"/>
      <c r="K32715" s="1"/>
      <c r="M32715" s="1"/>
      <c r="Y32715" s="1"/>
    </row>
    <row r="32716" spans="6:25" x14ac:dyDescent="0.2">
      <c r="F32716" s="1"/>
      <c r="H32716" s="1"/>
      <c r="I32716" s="1"/>
      <c r="J32716" s="1"/>
      <c r="K32716" s="1"/>
      <c r="M32716" s="1"/>
      <c r="R32716" s="1"/>
      <c r="V32716" s="1"/>
      <c r="Y32716" s="1"/>
    </row>
    <row r="32717" spans="6:25" x14ac:dyDescent="0.2">
      <c r="H32717" s="1"/>
      <c r="I32717" s="1"/>
      <c r="J32717" s="1"/>
      <c r="K32717" s="1"/>
      <c r="M32717" s="1"/>
      <c r="Y32717" s="1"/>
    </row>
    <row r="32718" spans="6:25" x14ac:dyDescent="0.2">
      <c r="H32718" s="1"/>
      <c r="I32718" s="1"/>
      <c r="J32718" s="1"/>
      <c r="K32718" s="1"/>
      <c r="M32718" s="1"/>
      <c r="Y32718" s="1"/>
    </row>
    <row r="32719" spans="6:25" x14ac:dyDescent="0.2">
      <c r="F32719" s="1"/>
      <c r="H32719" s="1"/>
      <c r="I32719" s="1"/>
      <c r="J32719" s="1"/>
      <c r="K32719" s="1"/>
      <c r="M32719" s="1"/>
      <c r="R32719" s="1"/>
      <c r="V32719" s="1"/>
      <c r="Y32719" s="1"/>
    </row>
    <row r="32720" spans="6:25" x14ac:dyDescent="0.2">
      <c r="H32720" s="1"/>
      <c r="I32720" s="1"/>
      <c r="J32720" s="1"/>
      <c r="K32720" s="1"/>
      <c r="M32720" s="1"/>
      <c r="Y32720" s="1"/>
    </row>
    <row r="32721" spans="6:25" x14ac:dyDescent="0.2">
      <c r="H32721" s="1"/>
      <c r="I32721" s="1"/>
      <c r="J32721" s="1"/>
      <c r="K32721" s="1"/>
      <c r="M32721" s="1"/>
      <c r="Y32721" s="1"/>
    </row>
    <row r="32722" spans="6:25" x14ac:dyDescent="0.2">
      <c r="H32722" s="1"/>
      <c r="I32722" s="1"/>
      <c r="J32722" s="1"/>
      <c r="K32722" s="1"/>
      <c r="M32722" s="1"/>
      <c r="Y32722" s="1"/>
    </row>
    <row r="32723" spans="6:25" x14ac:dyDescent="0.2">
      <c r="H32723" s="1"/>
      <c r="I32723" s="1"/>
      <c r="J32723" s="1"/>
      <c r="K32723" s="1"/>
      <c r="M32723" s="1"/>
      <c r="Y32723" s="1"/>
    </row>
    <row r="32724" spans="6:25" x14ac:dyDescent="0.2">
      <c r="G32724" s="1"/>
      <c r="H32724" s="1"/>
      <c r="I32724" s="1"/>
      <c r="J32724" s="1"/>
      <c r="K32724" s="1"/>
      <c r="M32724" s="1"/>
      <c r="V32724" s="1"/>
      <c r="Y32724" s="1"/>
    </row>
    <row r="32725" spans="6:25" x14ac:dyDescent="0.2">
      <c r="G32725" s="1"/>
      <c r="H32725" s="1"/>
      <c r="I32725" s="1"/>
      <c r="J32725" s="1"/>
      <c r="K32725" s="1"/>
      <c r="M32725" s="1"/>
      <c r="Y32725" s="1"/>
    </row>
    <row r="32726" spans="6:25" x14ac:dyDescent="0.2">
      <c r="H32726" s="1"/>
      <c r="I32726" s="1"/>
      <c r="J32726" s="1"/>
      <c r="K32726" s="1"/>
      <c r="M32726" s="1"/>
      <c r="Y32726" s="1"/>
    </row>
    <row r="32727" spans="6:25" x14ac:dyDescent="0.2">
      <c r="H32727" s="1"/>
      <c r="I32727" s="1"/>
      <c r="J32727" s="1"/>
      <c r="K32727" s="1"/>
      <c r="M32727" s="1"/>
      <c r="Y32727" s="1"/>
    </row>
    <row r="32728" spans="6:25" x14ac:dyDescent="0.2">
      <c r="H32728" s="1"/>
      <c r="I32728" s="1"/>
      <c r="J32728" s="1"/>
      <c r="K32728" s="1"/>
      <c r="M32728" s="1"/>
      <c r="Y32728" s="1"/>
    </row>
    <row r="32729" spans="6:25" x14ac:dyDescent="0.2">
      <c r="G32729" s="1"/>
      <c r="H32729" s="1"/>
      <c r="I32729" s="1"/>
      <c r="J32729" s="1"/>
      <c r="K32729" s="1"/>
      <c r="M32729" s="1"/>
      <c r="Y32729" s="1"/>
    </row>
    <row r="32730" spans="6:25" x14ac:dyDescent="0.2">
      <c r="H32730" s="1"/>
      <c r="I32730" s="1"/>
      <c r="J32730" s="1"/>
      <c r="K32730" s="1"/>
      <c r="M32730" s="1"/>
      <c r="Y32730" s="1"/>
    </row>
    <row r="32731" spans="6:25" x14ac:dyDescent="0.2">
      <c r="H32731" s="1"/>
      <c r="I32731" s="1"/>
      <c r="J32731" s="1"/>
      <c r="K32731" s="1"/>
      <c r="M32731" s="1"/>
      <c r="Y32731" s="1"/>
    </row>
    <row r="32732" spans="6:25" x14ac:dyDescent="0.2">
      <c r="H32732" s="1"/>
      <c r="I32732" s="1"/>
      <c r="J32732" s="1"/>
      <c r="K32732" s="1"/>
      <c r="M32732" s="1"/>
      <c r="Y32732" s="1"/>
    </row>
    <row r="32733" spans="6:25" x14ac:dyDescent="0.2">
      <c r="H32733" s="1"/>
      <c r="I32733" s="1"/>
      <c r="J32733" s="1"/>
      <c r="K32733" s="1"/>
      <c r="M32733" s="1"/>
      <c r="Y32733" s="1"/>
    </row>
    <row r="32734" spans="6:25" x14ac:dyDescent="0.2">
      <c r="H32734" s="1"/>
      <c r="I32734" s="1"/>
      <c r="J32734" s="1"/>
      <c r="K32734" s="1"/>
      <c r="M32734" s="1"/>
      <c r="Y32734" s="1"/>
    </row>
    <row r="32735" spans="6:25" x14ac:dyDescent="0.2">
      <c r="F32735" s="1"/>
      <c r="H32735" s="1"/>
      <c r="I32735" s="1"/>
      <c r="J32735" s="1"/>
      <c r="K32735" s="1"/>
      <c r="M32735" s="1"/>
      <c r="R32735" s="1"/>
      <c r="V32735" s="1"/>
      <c r="Y32735" s="1"/>
    </row>
    <row r="32736" spans="6:25" x14ac:dyDescent="0.2">
      <c r="H32736" s="1"/>
      <c r="I32736" s="1"/>
      <c r="J32736" s="1"/>
      <c r="K32736" s="1"/>
      <c r="M32736" s="1"/>
      <c r="Y32736" s="1"/>
    </row>
    <row r="32737" spans="6:25" x14ac:dyDescent="0.2">
      <c r="F32737" s="1"/>
      <c r="H32737" s="1"/>
      <c r="I32737" s="1"/>
      <c r="J32737" s="1"/>
      <c r="K32737" s="1"/>
      <c r="M32737" s="1"/>
      <c r="R32737" s="1"/>
      <c r="V32737" s="1"/>
      <c r="Y32737" s="1"/>
    </row>
    <row r="32738" spans="6:25" x14ac:dyDescent="0.2">
      <c r="H32738" s="1"/>
      <c r="I32738" s="1"/>
      <c r="J32738" s="1"/>
      <c r="K32738" s="1"/>
      <c r="M32738" s="1"/>
      <c r="Y32738" s="1"/>
    </row>
    <row r="32739" spans="6:25" x14ac:dyDescent="0.2">
      <c r="H32739" s="1"/>
      <c r="I32739" s="1"/>
      <c r="J32739" s="1"/>
      <c r="K32739" s="1"/>
      <c r="M32739" s="1"/>
      <c r="Y32739" s="1"/>
    </row>
    <row r="32740" spans="6:25" x14ac:dyDescent="0.2">
      <c r="H32740" s="1"/>
      <c r="I32740" s="1"/>
      <c r="J32740" s="1"/>
      <c r="K32740" s="1"/>
      <c r="M32740" s="1"/>
      <c r="Y32740" s="1"/>
    </row>
    <row r="32741" spans="6:25" x14ac:dyDescent="0.2">
      <c r="G32741" s="1"/>
      <c r="H32741" s="1"/>
      <c r="I32741" s="1"/>
      <c r="J32741" s="1"/>
      <c r="K32741" s="1"/>
      <c r="M32741" s="1"/>
      <c r="V32741" s="1"/>
      <c r="Y32741" s="1"/>
    </row>
    <row r="32742" spans="6:25" x14ac:dyDescent="0.2">
      <c r="H32742" s="1"/>
      <c r="I32742" s="1"/>
      <c r="J32742" s="1"/>
      <c r="K32742" s="1"/>
      <c r="M32742" s="1"/>
      <c r="Y32742" s="1"/>
    </row>
    <row r="32743" spans="6:25" x14ac:dyDescent="0.2">
      <c r="H32743" s="1"/>
      <c r="I32743" s="1"/>
      <c r="J32743" s="1"/>
      <c r="K32743" s="1"/>
      <c r="M32743" s="1"/>
      <c r="V32743" s="1"/>
      <c r="Y32743" s="1"/>
    </row>
    <row r="32744" spans="6:25" x14ac:dyDescent="0.2">
      <c r="F32744" s="1"/>
      <c r="G32744" s="1"/>
      <c r="H32744" s="1"/>
      <c r="I32744" s="1"/>
      <c r="J32744" s="1"/>
      <c r="K32744" s="1"/>
      <c r="M32744" s="1"/>
      <c r="R32744" s="1"/>
      <c r="V32744" s="1"/>
      <c r="Y32744" s="1"/>
    </row>
    <row r="32745" spans="6:25" x14ac:dyDescent="0.2">
      <c r="H32745" s="1"/>
      <c r="I32745" s="1"/>
      <c r="J32745" s="1"/>
      <c r="K32745" s="1"/>
      <c r="M32745" s="1"/>
      <c r="V32745" s="1"/>
      <c r="Y32745" s="1"/>
    </row>
    <row r="32746" spans="6:25" x14ac:dyDescent="0.2">
      <c r="F32746" s="1"/>
      <c r="H32746" s="1"/>
      <c r="I32746" s="1"/>
      <c r="J32746" s="1"/>
      <c r="K32746" s="1"/>
      <c r="M32746" s="1"/>
      <c r="R32746" s="1"/>
      <c r="V32746" s="1"/>
      <c r="Y32746" s="1"/>
    </row>
    <row r="32747" spans="6:25" x14ac:dyDescent="0.2">
      <c r="H32747" s="1"/>
      <c r="I32747" s="1"/>
      <c r="J32747" s="1"/>
      <c r="K32747" s="1"/>
      <c r="M32747" s="1"/>
      <c r="Y32747" s="1"/>
    </row>
    <row r="32748" spans="6:25" x14ac:dyDescent="0.2">
      <c r="H32748" s="1"/>
      <c r="I32748" s="1"/>
      <c r="J32748" s="1"/>
      <c r="K32748" s="1"/>
      <c r="M32748" s="1"/>
      <c r="Y32748" s="1"/>
    </row>
    <row r="32749" spans="6:25" x14ac:dyDescent="0.2">
      <c r="H32749" s="1"/>
      <c r="I32749" s="1"/>
      <c r="J32749" s="1"/>
      <c r="K32749" s="1"/>
      <c r="M32749" s="1"/>
      <c r="Y32749" s="1"/>
    </row>
    <row r="32750" spans="6:25" x14ac:dyDescent="0.2">
      <c r="H32750" s="1"/>
      <c r="I32750" s="1"/>
      <c r="J32750" s="1"/>
      <c r="K32750" s="1"/>
      <c r="M32750" s="1"/>
      <c r="Y32750" s="1"/>
    </row>
    <row r="32751" spans="6:25" x14ac:dyDescent="0.2">
      <c r="H32751" s="1"/>
      <c r="I32751" s="1"/>
      <c r="J32751" s="1"/>
      <c r="K32751" s="1"/>
      <c r="M32751" s="1"/>
      <c r="Y32751" s="1"/>
    </row>
    <row r="32752" spans="6:25" x14ac:dyDescent="0.2">
      <c r="H32752" s="1"/>
      <c r="I32752" s="1"/>
      <c r="J32752" s="1"/>
      <c r="K32752" s="1"/>
      <c r="M32752" s="1"/>
      <c r="Y32752" s="1"/>
    </row>
    <row r="32753" spans="5:25" x14ac:dyDescent="0.2">
      <c r="G32753" s="1"/>
      <c r="H32753" s="1"/>
      <c r="I32753" s="1"/>
      <c r="J32753" s="1"/>
      <c r="K32753" s="1"/>
      <c r="M32753" s="1"/>
      <c r="U32753" s="1"/>
      <c r="Y32753" s="1"/>
    </row>
    <row r="32754" spans="5:25" x14ac:dyDescent="0.2">
      <c r="G32754" s="1"/>
      <c r="H32754" s="1"/>
      <c r="I32754" s="1"/>
      <c r="J32754" s="1"/>
      <c r="K32754" s="1"/>
      <c r="M32754" s="1"/>
      <c r="Y32754" s="1"/>
    </row>
    <row r="32755" spans="5:25" x14ac:dyDescent="0.2">
      <c r="F32755" s="1"/>
      <c r="H32755" s="1"/>
      <c r="I32755" s="1"/>
      <c r="J32755" s="1"/>
      <c r="K32755" s="1"/>
      <c r="M32755" s="1"/>
      <c r="R32755" s="1"/>
      <c r="V32755" s="1"/>
      <c r="Y32755" s="1"/>
    </row>
    <row r="32756" spans="5:25" x14ac:dyDescent="0.2">
      <c r="E32756" s="1"/>
      <c r="H32756" s="1"/>
      <c r="I32756" s="1"/>
      <c r="J32756" s="1"/>
      <c r="K32756" s="1"/>
      <c r="M32756" s="1"/>
      <c r="Q32756" s="1"/>
      <c r="U32756" s="1"/>
      <c r="Y32756" s="1"/>
    </row>
    <row r="32757" spans="5:25" x14ac:dyDescent="0.2">
      <c r="G32757" s="1"/>
      <c r="H32757" s="1"/>
      <c r="I32757" s="1"/>
      <c r="J32757" s="1"/>
      <c r="K32757" s="1"/>
      <c r="M32757" s="1"/>
      <c r="V32757" s="1"/>
      <c r="Y32757" s="1"/>
    </row>
    <row r="32758" spans="5:25" x14ac:dyDescent="0.2">
      <c r="H32758" s="1"/>
      <c r="I32758" s="1"/>
      <c r="J32758" s="1"/>
      <c r="K32758" s="1"/>
      <c r="M32758" s="1"/>
      <c r="Y32758" s="1"/>
    </row>
    <row r="32759" spans="5:25" x14ac:dyDescent="0.2">
      <c r="H32759" s="1"/>
      <c r="I32759" s="1"/>
      <c r="J32759" s="1"/>
      <c r="K32759" s="1"/>
      <c r="M32759" s="1"/>
      <c r="Y32759" s="1"/>
    </row>
    <row r="32760" spans="5:25" x14ac:dyDescent="0.2">
      <c r="H32760" s="1"/>
      <c r="I32760" s="1"/>
      <c r="J32760" s="1"/>
      <c r="K32760" s="1"/>
      <c r="M32760" s="1"/>
      <c r="V32760" s="1"/>
      <c r="Y32760" s="1"/>
    </row>
    <row r="32761" spans="5:25" x14ac:dyDescent="0.2">
      <c r="H32761" s="1"/>
      <c r="I32761" s="1"/>
      <c r="J32761" s="1"/>
      <c r="K32761" s="1"/>
      <c r="M32761" s="1"/>
      <c r="Y32761" s="1"/>
    </row>
    <row r="32762" spans="5:25" x14ac:dyDescent="0.2">
      <c r="H32762" s="1"/>
      <c r="I32762" s="1"/>
      <c r="J32762" s="1"/>
      <c r="K32762" s="1"/>
      <c r="M32762" s="1"/>
      <c r="V32762" s="1"/>
      <c r="Y32762" s="1"/>
    </row>
    <row r="32763" spans="5:25" x14ac:dyDescent="0.2">
      <c r="H32763" s="1"/>
      <c r="I32763" s="1"/>
      <c r="J32763" s="1"/>
      <c r="K32763" s="1"/>
      <c r="M32763" s="1"/>
      <c r="Y32763" s="1"/>
    </row>
    <row r="32764" spans="5:25" x14ac:dyDescent="0.2">
      <c r="H32764" s="1"/>
      <c r="I32764" s="1"/>
      <c r="J32764" s="1"/>
      <c r="K32764" s="1"/>
      <c r="M32764" s="1"/>
      <c r="V32764" s="1"/>
      <c r="Y32764" s="1"/>
    </row>
    <row r="32765" spans="5:25" x14ac:dyDescent="0.2">
      <c r="H32765" s="1"/>
      <c r="I32765" s="1"/>
      <c r="J32765" s="1"/>
      <c r="K32765" s="1"/>
      <c r="M32765" s="1"/>
      <c r="Y32765" s="1"/>
    </row>
    <row r="32766" spans="5:25" x14ac:dyDescent="0.2">
      <c r="H32766" s="1"/>
      <c r="I32766" s="1"/>
      <c r="J32766" s="1"/>
      <c r="K32766" s="1"/>
      <c r="M32766" s="1"/>
      <c r="Y32766" s="1"/>
    </row>
    <row r="32767" spans="5:25" x14ac:dyDescent="0.2">
      <c r="F32767" s="1"/>
      <c r="H32767" s="1"/>
      <c r="I32767" s="1"/>
      <c r="J32767" s="1"/>
      <c r="K32767" s="1"/>
      <c r="M32767" s="1"/>
      <c r="R32767" s="1"/>
      <c r="V32767" s="1"/>
      <c r="Y32767" s="1"/>
    </row>
    <row r="32768" spans="5:25" x14ac:dyDescent="0.2">
      <c r="H32768" s="1"/>
      <c r="I32768" s="1"/>
      <c r="J32768" s="1"/>
      <c r="K32768" s="1"/>
      <c r="M32768" s="1"/>
      <c r="Y32768" s="1"/>
    </row>
    <row r="32769" spans="6:25" x14ac:dyDescent="0.2">
      <c r="H32769" s="1"/>
      <c r="I32769" s="1"/>
      <c r="J32769" s="1"/>
      <c r="K32769" s="1"/>
      <c r="M32769" s="1"/>
      <c r="Y32769" s="1"/>
    </row>
    <row r="32770" spans="6:25" x14ac:dyDescent="0.2">
      <c r="F32770" s="1"/>
      <c r="H32770" s="1"/>
      <c r="I32770" s="1"/>
      <c r="J32770" s="1"/>
      <c r="K32770" s="1"/>
      <c r="M32770" s="1"/>
      <c r="R32770" s="1"/>
      <c r="V32770" s="1"/>
      <c r="Y32770" s="1"/>
    </row>
    <row r="32771" spans="6:25" x14ac:dyDescent="0.2">
      <c r="H32771" s="1"/>
      <c r="I32771" s="1"/>
      <c r="J32771" s="1"/>
      <c r="K32771" s="1"/>
      <c r="M32771" s="1"/>
      <c r="Y32771" s="1"/>
    </row>
    <row r="32772" spans="6:25" x14ac:dyDescent="0.2">
      <c r="H32772" s="1"/>
      <c r="I32772" s="1"/>
      <c r="J32772" s="1"/>
      <c r="K32772" s="1"/>
      <c r="M32772" s="1"/>
      <c r="Y32772" s="1"/>
    </row>
    <row r="32773" spans="6:25" x14ac:dyDescent="0.2">
      <c r="H32773" s="1"/>
      <c r="I32773" s="1"/>
      <c r="J32773" s="1"/>
      <c r="K32773" s="1"/>
      <c r="M32773" s="1"/>
      <c r="Y32773" s="1"/>
    </row>
    <row r="32774" spans="6:25" x14ac:dyDescent="0.2">
      <c r="H32774" s="1"/>
      <c r="I32774" s="1"/>
      <c r="J32774" s="1"/>
      <c r="K32774" s="1"/>
      <c r="M32774" s="1"/>
      <c r="V32774" s="1"/>
      <c r="Y32774" s="1"/>
    </row>
    <row r="32775" spans="6:25" x14ac:dyDescent="0.2">
      <c r="H32775" s="1"/>
      <c r="I32775" s="1"/>
      <c r="J32775" s="1"/>
      <c r="K32775" s="1"/>
      <c r="M32775" s="1"/>
      <c r="W32775" s="1"/>
      <c r="Y32775" s="1"/>
    </row>
    <row r="32776" spans="6:25" x14ac:dyDescent="0.2">
      <c r="H32776" s="1"/>
      <c r="I32776" s="1"/>
      <c r="J32776" s="1"/>
      <c r="K32776" s="1"/>
      <c r="M32776" s="1"/>
      <c r="Y32776" s="1"/>
    </row>
    <row r="32777" spans="6:25" x14ac:dyDescent="0.2">
      <c r="H32777" s="1"/>
      <c r="I32777" s="1"/>
      <c r="J32777" s="1"/>
      <c r="K32777" s="1"/>
      <c r="M32777" s="1"/>
      <c r="Y32777" s="1"/>
    </row>
    <row r="32778" spans="6:25" x14ac:dyDescent="0.2">
      <c r="H32778" s="1"/>
      <c r="I32778" s="1"/>
      <c r="J32778" s="1"/>
      <c r="K32778" s="1"/>
      <c r="M32778" s="1"/>
      <c r="Y32778" s="1"/>
    </row>
    <row r="32779" spans="6:25" x14ac:dyDescent="0.2">
      <c r="H32779" s="1"/>
      <c r="I32779" s="1"/>
      <c r="J32779" s="1"/>
      <c r="K32779" s="1"/>
      <c r="M32779" s="1"/>
      <c r="W32779" s="1"/>
      <c r="Y32779" s="1"/>
    </row>
    <row r="32780" spans="6:25" x14ac:dyDescent="0.2">
      <c r="H32780" s="1"/>
      <c r="I32780" s="1"/>
      <c r="J32780" s="1"/>
      <c r="K32780" s="1"/>
      <c r="M32780" s="1"/>
      <c r="Y32780" s="1"/>
    </row>
    <row r="32781" spans="6:25" x14ac:dyDescent="0.2">
      <c r="H32781" s="1"/>
      <c r="I32781" s="1"/>
      <c r="J32781" s="1"/>
      <c r="K32781" s="1"/>
      <c r="M32781" s="1"/>
    </row>
    <row r="32782" spans="6:25" x14ac:dyDescent="0.2">
      <c r="G32782" s="1"/>
      <c r="H32782" s="1"/>
      <c r="I32782" s="1"/>
      <c r="J32782" s="1"/>
      <c r="K32782" s="1"/>
      <c r="M32782" s="1"/>
      <c r="S32782" s="1"/>
      <c r="W32782" s="1"/>
      <c r="Y32782" s="1"/>
    </row>
    <row r="32783" spans="6:25" x14ac:dyDescent="0.2">
      <c r="H32783" s="1"/>
      <c r="I32783" s="1"/>
      <c r="J32783" s="1"/>
      <c r="K32783" s="1"/>
      <c r="M32783" s="1"/>
      <c r="V32783" s="1"/>
      <c r="Y32783" s="1"/>
    </row>
    <row r="32784" spans="6:25" x14ac:dyDescent="0.2">
      <c r="H32784" s="1"/>
      <c r="I32784" s="1"/>
      <c r="J32784" s="1"/>
      <c r="K32784" s="1"/>
      <c r="M32784" s="1"/>
      <c r="Y32784" s="1"/>
    </row>
    <row r="32785" spans="6:25" x14ac:dyDescent="0.2">
      <c r="F32785" s="1"/>
      <c r="H32785" s="1"/>
      <c r="I32785" s="1"/>
      <c r="J32785" s="1"/>
      <c r="K32785" s="1"/>
      <c r="M32785" s="1"/>
      <c r="R32785" s="1"/>
      <c r="V32785" s="1"/>
      <c r="Y32785" s="1"/>
    </row>
    <row r="32786" spans="6:25" x14ac:dyDescent="0.2">
      <c r="H32786" s="1"/>
      <c r="I32786" s="1"/>
      <c r="J32786" s="1"/>
      <c r="K32786" s="1"/>
      <c r="M32786" s="1"/>
      <c r="Y32786" s="1"/>
    </row>
    <row r="32787" spans="6:25" x14ac:dyDescent="0.2">
      <c r="H32787" s="1"/>
      <c r="I32787" s="1"/>
      <c r="J32787" s="1"/>
      <c r="K32787" s="1"/>
      <c r="M32787" s="1"/>
      <c r="Y32787" s="1"/>
    </row>
    <row r="32788" spans="6:25" x14ac:dyDescent="0.2">
      <c r="H32788" s="1"/>
      <c r="I32788" s="1"/>
      <c r="J32788" s="1"/>
      <c r="K32788" s="1"/>
      <c r="M32788" s="1"/>
      <c r="Y32788" s="1"/>
    </row>
    <row r="32789" spans="6:25" x14ac:dyDescent="0.2">
      <c r="H32789" s="1"/>
      <c r="I32789" s="1"/>
      <c r="J32789" s="1"/>
      <c r="K32789" s="1"/>
      <c r="M32789" s="1"/>
      <c r="Y32789" s="1"/>
    </row>
    <row r="32790" spans="6:25" x14ac:dyDescent="0.2">
      <c r="G32790" s="1"/>
      <c r="H32790" s="1"/>
      <c r="I32790" s="1"/>
      <c r="J32790" s="1"/>
      <c r="K32790" s="1"/>
      <c r="M32790" s="1"/>
      <c r="S32790" s="1"/>
      <c r="W32790" s="1"/>
      <c r="Y32790" s="1"/>
    </row>
    <row r="32791" spans="6:25" x14ac:dyDescent="0.2">
      <c r="H32791" s="1"/>
      <c r="I32791" s="1"/>
      <c r="J32791" s="1"/>
      <c r="K32791" s="1"/>
      <c r="M32791" s="1"/>
      <c r="Y32791" s="1"/>
    </row>
    <row r="32792" spans="6:25" x14ac:dyDescent="0.2">
      <c r="H32792" s="1"/>
      <c r="I32792" s="1"/>
      <c r="J32792" s="1"/>
      <c r="K32792" s="1"/>
      <c r="M32792" s="1"/>
      <c r="Y32792" s="1"/>
    </row>
    <row r="32793" spans="6:25" x14ac:dyDescent="0.2">
      <c r="H32793" s="1"/>
      <c r="I32793" s="1"/>
      <c r="J32793" s="1"/>
      <c r="K32793" s="1"/>
      <c r="M32793" s="1"/>
      <c r="Y32793" s="1"/>
    </row>
    <row r="32794" spans="6:25" x14ac:dyDescent="0.2">
      <c r="H32794" s="1"/>
      <c r="I32794" s="1"/>
      <c r="J32794" s="1"/>
      <c r="K32794" s="1"/>
      <c r="M32794" s="1"/>
      <c r="Y32794" s="1"/>
    </row>
    <row r="32795" spans="6:25" x14ac:dyDescent="0.2">
      <c r="H32795" s="1"/>
      <c r="I32795" s="1"/>
      <c r="J32795" s="1"/>
      <c r="K32795" s="1"/>
      <c r="M32795" s="1"/>
      <c r="Y32795" s="1"/>
    </row>
    <row r="32796" spans="6:25" x14ac:dyDescent="0.2">
      <c r="F32796" s="1"/>
      <c r="H32796" s="1"/>
      <c r="I32796" s="1"/>
      <c r="J32796" s="1"/>
      <c r="K32796" s="1"/>
      <c r="M32796" s="1"/>
      <c r="R32796" s="1"/>
      <c r="V32796" s="1"/>
      <c r="Y32796" s="1"/>
    </row>
    <row r="32797" spans="6:25" x14ac:dyDescent="0.2">
      <c r="H32797" s="1"/>
      <c r="I32797" s="1"/>
      <c r="J32797" s="1"/>
      <c r="K32797" s="1"/>
      <c r="M32797" s="1"/>
      <c r="U32797" s="1"/>
      <c r="Y32797" s="1"/>
    </row>
    <row r="32798" spans="6:25" x14ac:dyDescent="0.2">
      <c r="H32798" s="1"/>
      <c r="I32798" s="1"/>
      <c r="J32798" s="1"/>
      <c r="K32798" s="1"/>
      <c r="M32798" s="1"/>
      <c r="Y32798" s="1"/>
    </row>
    <row r="32799" spans="6:25" x14ac:dyDescent="0.2">
      <c r="H32799" s="1"/>
      <c r="I32799" s="1"/>
      <c r="J32799" s="1"/>
      <c r="K32799" s="1"/>
      <c r="M32799" s="1"/>
      <c r="V32799" s="1"/>
      <c r="Y32799" s="1"/>
    </row>
    <row r="32800" spans="6:25" x14ac:dyDescent="0.2">
      <c r="F32800" s="1"/>
      <c r="H32800" s="1"/>
      <c r="I32800" s="1"/>
      <c r="J32800" s="1"/>
      <c r="K32800" s="1"/>
      <c r="M32800" s="1"/>
      <c r="R32800" s="1"/>
      <c r="V32800" s="1"/>
      <c r="Y32800" s="1"/>
    </row>
    <row r="32801" spans="5:25" x14ac:dyDescent="0.2">
      <c r="F32801" s="1"/>
      <c r="H32801" s="1"/>
      <c r="I32801" s="1"/>
      <c r="J32801" s="1"/>
      <c r="K32801" s="1"/>
      <c r="M32801" s="1"/>
      <c r="R32801" s="1"/>
      <c r="V32801" s="1"/>
      <c r="Y32801" s="1"/>
    </row>
    <row r="32802" spans="5:25" x14ac:dyDescent="0.2">
      <c r="H32802" s="1"/>
      <c r="I32802" s="1"/>
      <c r="J32802" s="1"/>
      <c r="K32802" s="1"/>
      <c r="M32802" s="1"/>
      <c r="Y32802" s="1"/>
    </row>
    <row r="32803" spans="5:25" x14ac:dyDescent="0.2">
      <c r="F32803" s="1"/>
      <c r="H32803" s="1"/>
      <c r="I32803" s="1"/>
      <c r="J32803" s="1"/>
      <c r="K32803" s="1"/>
      <c r="M32803" s="1"/>
      <c r="R32803" s="1"/>
      <c r="V32803" s="1"/>
      <c r="Y32803" s="1"/>
    </row>
    <row r="32804" spans="5:25" x14ac:dyDescent="0.2">
      <c r="H32804" s="1"/>
      <c r="I32804" s="1"/>
      <c r="J32804" s="1"/>
      <c r="K32804" s="1"/>
      <c r="M32804" s="1"/>
      <c r="U32804" s="1"/>
      <c r="Y32804" s="1"/>
    </row>
    <row r="32805" spans="5:25" x14ac:dyDescent="0.2">
      <c r="G32805" s="1"/>
      <c r="H32805" s="1"/>
      <c r="I32805" s="1"/>
      <c r="J32805" s="1"/>
      <c r="K32805" s="1"/>
      <c r="M32805" s="1"/>
      <c r="Y32805" s="1"/>
    </row>
    <row r="32806" spans="5:25" x14ac:dyDescent="0.2">
      <c r="H32806" s="1"/>
      <c r="I32806" s="1"/>
      <c r="J32806" s="1"/>
      <c r="K32806" s="1"/>
      <c r="M32806" s="1"/>
      <c r="Y32806" s="1"/>
    </row>
    <row r="32807" spans="5:25" x14ac:dyDescent="0.2">
      <c r="E32807" s="1"/>
      <c r="G32807" s="1"/>
      <c r="H32807" s="1"/>
      <c r="I32807" s="1"/>
      <c r="J32807" s="1"/>
      <c r="K32807" s="1"/>
      <c r="M32807" s="1"/>
      <c r="Q32807" s="1"/>
      <c r="U32807" s="1"/>
      <c r="Y32807" s="1"/>
    </row>
    <row r="32808" spans="5:25" x14ac:dyDescent="0.2">
      <c r="H32808" s="1"/>
      <c r="I32808" s="1"/>
      <c r="J32808" s="1"/>
      <c r="K32808" s="1"/>
      <c r="M32808" s="1"/>
      <c r="Y32808" s="1"/>
    </row>
    <row r="32809" spans="5:25" x14ac:dyDescent="0.2">
      <c r="H32809" s="1"/>
      <c r="I32809" s="1"/>
      <c r="J32809" s="1"/>
      <c r="K32809" s="1"/>
      <c r="M32809" s="1"/>
      <c r="Y32809" s="1"/>
    </row>
    <row r="32810" spans="5:25" x14ac:dyDescent="0.2">
      <c r="H32810" s="1"/>
      <c r="I32810" s="1"/>
      <c r="J32810" s="1"/>
      <c r="K32810" s="1"/>
      <c r="M32810" s="1"/>
      <c r="Y32810" s="1"/>
    </row>
    <row r="32811" spans="5:25" x14ac:dyDescent="0.2">
      <c r="H32811" s="1"/>
      <c r="I32811" s="1"/>
      <c r="J32811" s="1"/>
      <c r="K32811" s="1"/>
      <c r="M32811" s="1"/>
      <c r="Y32811" s="1"/>
    </row>
    <row r="32812" spans="5:25" x14ac:dyDescent="0.2">
      <c r="H32812" s="1"/>
      <c r="I32812" s="1"/>
      <c r="J32812" s="1"/>
      <c r="K32812" s="1"/>
      <c r="M32812" s="1"/>
      <c r="Y32812" s="1"/>
    </row>
    <row r="32813" spans="5:25" x14ac:dyDescent="0.2">
      <c r="H32813" s="1"/>
      <c r="I32813" s="1"/>
      <c r="J32813" s="1"/>
      <c r="K32813" s="1"/>
      <c r="M32813" s="1"/>
      <c r="Y32813" s="1"/>
    </row>
    <row r="32814" spans="5:25" x14ac:dyDescent="0.2">
      <c r="H32814" s="1"/>
      <c r="I32814" s="1"/>
      <c r="J32814" s="1"/>
      <c r="K32814" s="1"/>
      <c r="M32814" s="1"/>
      <c r="Y32814" s="1"/>
    </row>
    <row r="32815" spans="5:25" x14ac:dyDescent="0.2">
      <c r="H32815" s="1"/>
      <c r="I32815" s="1"/>
      <c r="J32815" s="1"/>
      <c r="K32815" s="1"/>
      <c r="M32815" s="1"/>
    </row>
    <row r="32816" spans="5:25" x14ac:dyDescent="0.2">
      <c r="H32816" s="1"/>
      <c r="I32816" s="1"/>
      <c r="J32816" s="1"/>
      <c r="K32816" s="1"/>
      <c r="M32816" s="1"/>
      <c r="V32816" s="1"/>
      <c r="Y32816" s="1"/>
    </row>
    <row r="32817" spans="5:25" x14ac:dyDescent="0.2">
      <c r="H32817" s="1"/>
      <c r="I32817" s="1"/>
      <c r="J32817" s="1"/>
      <c r="K32817" s="1"/>
      <c r="M32817" s="1"/>
      <c r="U32817" s="1"/>
      <c r="Y32817" s="1"/>
    </row>
    <row r="32818" spans="5:25" x14ac:dyDescent="0.2">
      <c r="E32818" s="1"/>
      <c r="H32818" s="1"/>
      <c r="I32818" s="1"/>
      <c r="J32818" s="1"/>
      <c r="K32818" s="1"/>
      <c r="M32818" s="1"/>
      <c r="Q32818" s="1"/>
      <c r="U32818" s="1"/>
      <c r="Y32818" s="1"/>
    </row>
    <row r="32819" spans="5:25" x14ac:dyDescent="0.2">
      <c r="E32819" s="1"/>
      <c r="H32819" s="1"/>
      <c r="I32819" s="1"/>
      <c r="J32819" s="1"/>
      <c r="K32819" s="1"/>
      <c r="M32819" s="1"/>
      <c r="Q32819" s="1"/>
      <c r="U32819" s="1"/>
      <c r="Y32819" s="1"/>
    </row>
    <row r="32820" spans="5:25" x14ac:dyDescent="0.2">
      <c r="F32820" s="1"/>
      <c r="H32820" s="1"/>
      <c r="I32820" s="1"/>
      <c r="J32820" s="1"/>
      <c r="K32820" s="1"/>
      <c r="M32820" s="1"/>
      <c r="R32820" s="1"/>
      <c r="V32820" s="1"/>
      <c r="Y32820" s="1"/>
    </row>
    <row r="32821" spans="5:25" x14ac:dyDescent="0.2">
      <c r="H32821" s="1"/>
      <c r="I32821" s="1"/>
      <c r="J32821" s="1"/>
      <c r="K32821" s="1"/>
      <c r="M32821" s="1"/>
      <c r="Y32821" s="1"/>
    </row>
    <row r="32822" spans="5:25" x14ac:dyDescent="0.2">
      <c r="H32822" s="1"/>
      <c r="I32822" s="1"/>
      <c r="J32822" s="1"/>
      <c r="K32822" s="1"/>
      <c r="M32822" s="1"/>
      <c r="U32822" s="1"/>
      <c r="W32822" s="1"/>
      <c r="Y32822" s="1"/>
    </row>
    <row r="32823" spans="5:25" x14ac:dyDescent="0.2">
      <c r="H32823" s="1"/>
      <c r="I32823" s="1"/>
      <c r="J32823" s="1"/>
      <c r="K32823" s="1"/>
      <c r="M32823" s="1"/>
      <c r="Y32823" s="1"/>
    </row>
    <row r="32824" spans="5:25" x14ac:dyDescent="0.2">
      <c r="H32824" s="1"/>
      <c r="I32824" s="1"/>
      <c r="J32824" s="1"/>
      <c r="K32824" s="1"/>
      <c r="M32824" s="1"/>
      <c r="Y32824" s="1"/>
    </row>
    <row r="32825" spans="5:25" x14ac:dyDescent="0.2">
      <c r="H32825" s="1"/>
      <c r="I32825" s="1"/>
      <c r="J32825" s="1"/>
      <c r="K32825" s="1"/>
      <c r="M32825" s="1"/>
      <c r="Y32825" s="1"/>
    </row>
    <row r="32826" spans="5:25" x14ac:dyDescent="0.2">
      <c r="H32826" s="1"/>
      <c r="I32826" s="1"/>
      <c r="J32826" s="1"/>
      <c r="K32826" s="1"/>
      <c r="M32826" s="1"/>
      <c r="Y32826" s="1"/>
    </row>
    <row r="32827" spans="5:25" x14ac:dyDescent="0.2">
      <c r="E32827" s="1"/>
      <c r="H32827" s="1"/>
      <c r="I32827" s="1"/>
      <c r="J32827" s="1"/>
      <c r="K32827" s="1"/>
      <c r="M32827" s="1"/>
      <c r="Q32827" s="1"/>
      <c r="U32827" s="1"/>
      <c r="V32827" s="1"/>
      <c r="W32827" s="1"/>
      <c r="Y32827" s="1"/>
    </row>
    <row r="32828" spans="5:25" x14ac:dyDescent="0.2">
      <c r="F32828" s="1"/>
      <c r="H32828" s="1"/>
      <c r="I32828" s="1"/>
      <c r="J32828" s="1"/>
      <c r="K32828" s="1"/>
      <c r="M32828" s="1"/>
      <c r="R32828" s="1"/>
      <c r="V32828" s="1"/>
      <c r="Y32828" s="1"/>
    </row>
    <row r="32829" spans="5:25" x14ac:dyDescent="0.2">
      <c r="H32829" s="1"/>
      <c r="J32829" s="1"/>
      <c r="K32829" s="1"/>
      <c r="M32829" s="1"/>
      <c r="V32829" s="1"/>
      <c r="Y32829" s="1"/>
    </row>
    <row r="32830" spans="5:25" x14ac:dyDescent="0.2">
      <c r="H32830" s="1"/>
      <c r="I32830" s="1"/>
      <c r="J32830" s="1"/>
      <c r="K32830" s="1"/>
      <c r="M32830" s="1"/>
      <c r="V32830" s="1"/>
      <c r="Y32830" s="1"/>
    </row>
    <row r="32831" spans="5:25" x14ac:dyDescent="0.2">
      <c r="G32831" s="1"/>
      <c r="H32831" s="1"/>
      <c r="I32831" s="1"/>
      <c r="J32831" s="1"/>
      <c r="K32831" s="1"/>
      <c r="M32831" s="1"/>
      <c r="S32831" s="1"/>
      <c r="V32831" s="1"/>
      <c r="W32831" s="1"/>
      <c r="Y32831" s="1"/>
    </row>
    <row r="32832" spans="5:25" x14ac:dyDescent="0.2">
      <c r="H32832" s="1"/>
      <c r="I32832" s="1"/>
      <c r="J32832" s="1"/>
      <c r="K32832" s="1"/>
      <c r="M32832" s="1"/>
      <c r="V32832" s="1"/>
      <c r="Y32832" s="1"/>
    </row>
    <row r="32833" spans="6:25" x14ac:dyDescent="0.2">
      <c r="G32833" s="1"/>
      <c r="H32833" s="1"/>
      <c r="I32833" s="1"/>
      <c r="J32833" s="1"/>
      <c r="K32833" s="1"/>
      <c r="M32833" s="1"/>
      <c r="V32833" s="1"/>
      <c r="Y32833" s="1"/>
    </row>
    <row r="32834" spans="6:25" x14ac:dyDescent="0.2">
      <c r="H32834" s="1"/>
      <c r="I32834" s="1"/>
      <c r="J32834" s="1"/>
      <c r="K32834" s="1"/>
      <c r="M32834" s="1"/>
      <c r="V32834" s="1"/>
      <c r="Y32834" s="1"/>
    </row>
    <row r="32835" spans="6:25" x14ac:dyDescent="0.2">
      <c r="H32835" s="1"/>
      <c r="I32835" s="1"/>
      <c r="J32835" s="1"/>
      <c r="K32835" s="1"/>
      <c r="M32835" s="1"/>
      <c r="V32835" s="1"/>
      <c r="Y32835" s="1"/>
    </row>
    <row r="32836" spans="6:25" x14ac:dyDescent="0.2">
      <c r="H32836" s="1"/>
      <c r="I32836" s="1"/>
      <c r="J32836" s="1"/>
      <c r="K32836" s="1"/>
      <c r="M32836" s="1"/>
      <c r="V32836" s="1"/>
      <c r="Y32836" s="1"/>
    </row>
    <row r="32837" spans="6:25" x14ac:dyDescent="0.2">
      <c r="H32837" s="1"/>
      <c r="I32837" s="1"/>
      <c r="J32837" s="1"/>
      <c r="K32837" s="1"/>
      <c r="M32837" s="1"/>
      <c r="V32837" s="1"/>
      <c r="Y32837" s="1"/>
    </row>
    <row r="32838" spans="6:25" x14ac:dyDescent="0.2">
      <c r="H32838" s="1"/>
      <c r="I32838" s="1"/>
      <c r="J32838" s="1"/>
      <c r="K32838" s="1"/>
      <c r="M32838" s="1"/>
      <c r="V32838" s="1"/>
      <c r="Y32838" s="1"/>
    </row>
    <row r="32839" spans="6:25" x14ac:dyDescent="0.2">
      <c r="H32839" s="1"/>
      <c r="I32839" s="1"/>
      <c r="J32839" s="1"/>
      <c r="K32839" s="1"/>
      <c r="M32839" s="1"/>
      <c r="V32839" s="1"/>
      <c r="W32839" s="1"/>
      <c r="Y32839" s="1"/>
    </row>
    <row r="32840" spans="6:25" x14ac:dyDescent="0.2">
      <c r="F32840" s="1"/>
      <c r="H32840" s="1"/>
      <c r="I32840" s="1"/>
      <c r="J32840" s="1"/>
      <c r="K32840" s="1"/>
      <c r="M32840" s="1"/>
      <c r="R32840" s="1"/>
      <c r="V32840" s="1"/>
      <c r="Y32840" s="1"/>
    </row>
    <row r="32841" spans="6:25" x14ac:dyDescent="0.2">
      <c r="F32841" s="1"/>
      <c r="H32841" s="1"/>
      <c r="I32841" s="1"/>
      <c r="J32841" s="1"/>
      <c r="K32841" s="1"/>
      <c r="M32841" s="1"/>
      <c r="R32841" s="1"/>
      <c r="V32841" s="1"/>
      <c r="Y32841" s="1"/>
    </row>
    <row r="32842" spans="6:25" x14ac:dyDescent="0.2">
      <c r="F32842" s="1"/>
      <c r="H32842" s="1"/>
      <c r="I32842" s="1"/>
      <c r="J32842" s="1"/>
      <c r="K32842" s="1"/>
      <c r="M32842" s="1"/>
      <c r="R32842" s="1"/>
      <c r="V32842" s="1"/>
      <c r="Y32842" s="1"/>
    </row>
    <row r="32843" spans="6:25" x14ac:dyDescent="0.2">
      <c r="F32843" s="1"/>
      <c r="H32843" s="1"/>
      <c r="I32843" s="1"/>
      <c r="J32843" s="1"/>
      <c r="K32843" s="1"/>
      <c r="M32843" s="1"/>
      <c r="R32843" s="1"/>
      <c r="V32843" s="1"/>
      <c r="Y32843" s="1"/>
    </row>
    <row r="32844" spans="6:25" x14ac:dyDescent="0.2">
      <c r="F32844" s="1"/>
      <c r="H32844" s="1"/>
      <c r="I32844" s="1"/>
      <c r="J32844" s="1"/>
      <c r="K32844" s="1"/>
      <c r="M32844" s="1"/>
      <c r="R32844" s="1"/>
      <c r="V32844" s="1"/>
      <c r="Y32844" s="1"/>
    </row>
    <row r="32845" spans="6:25" x14ac:dyDescent="0.2">
      <c r="F32845" s="1"/>
      <c r="H32845" s="1"/>
      <c r="I32845" s="1"/>
      <c r="J32845" s="1"/>
      <c r="K32845" s="1"/>
      <c r="M32845" s="1"/>
      <c r="R32845" s="1"/>
      <c r="V32845" s="1"/>
      <c r="W32845" s="1"/>
      <c r="Y32845" s="1"/>
    </row>
    <row r="32846" spans="6:25" x14ac:dyDescent="0.2">
      <c r="F32846" s="1"/>
      <c r="H32846" s="1"/>
      <c r="I32846" s="1"/>
      <c r="J32846" s="1"/>
      <c r="K32846" s="1"/>
      <c r="M32846" s="1"/>
      <c r="R32846" s="1"/>
      <c r="V32846" s="1"/>
      <c r="Y32846" s="1"/>
    </row>
    <row r="32847" spans="6:25" x14ac:dyDescent="0.2">
      <c r="F32847" s="1"/>
      <c r="H32847" s="1"/>
      <c r="I32847" s="1"/>
      <c r="J32847" s="1"/>
      <c r="K32847" s="1"/>
      <c r="M32847" s="1"/>
      <c r="R32847" s="1"/>
      <c r="V32847" s="1"/>
      <c r="Y32847" s="1"/>
    </row>
    <row r="32848" spans="6:25" x14ac:dyDescent="0.2">
      <c r="F32848" s="1"/>
      <c r="H32848" s="1"/>
      <c r="I32848" s="1"/>
      <c r="J32848" s="1"/>
      <c r="K32848" s="1"/>
      <c r="M32848" s="1"/>
      <c r="R32848" s="1"/>
      <c r="U32848" s="1"/>
      <c r="V32848" s="1"/>
      <c r="W32848" s="1"/>
      <c r="Y32848" s="1"/>
    </row>
    <row r="32849" spans="5:25" x14ac:dyDescent="0.2">
      <c r="F32849" s="1"/>
      <c r="H32849" s="1"/>
      <c r="I32849" s="1"/>
      <c r="J32849" s="1"/>
      <c r="K32849" s="1"/>
      <c r="M32849" s="1"/>
      <c r="R32849" s="1"/>
      <c r="V32849" s="1"/>
      <c r="Y32849" s="1"/>
    </row>
    <row r="32850" spans="5:25" x14ac:dyDescent="0.2">
      <c r="F32850" s="1"/>
      <c r="H32850" s="1"/>
      <c r="J32850" s="1"/>
      <c r="K32850" s="1"/>
      <c r="M32850" s="1"/>
      <c r="R32850" s="1"/>
      <c r="V32850" s="1"/>
      <c r="Y32850" s="1"/>
    </row>
    <row r="32851" spans="5:25" x14ac:dyDescent="0.2">
      <c r="F32851" s="1"/>
      <c r="H32851" s="1"/>
      <c r="I32851" s="1"/>
      <c r="J32851" s="1"/>
      <c r="K32851" s="1"/>
      <c r="M32851" s="1"/>
      <c r="R32851" s="1"/>
      <c r="V32851" s="1"/>
      <c r="Y32851" s="1"/>
    </row>
    <row r="32852" spans="5:25" x14ac:dyDescent="0.2">
      <c r="F32852" s="1"/>
      <c r="H32852" s="1"/>
      <c r="I32852" s="1"/>
      <c r="J32852" s="1"/>
      <c r="K32852" s="1"/>
      <c r="M32852" s="1"/>
      <c r="R32852" s="1"/>
      <c r="V32852" s="1"/>
      <c r="Y32852" s="1"/>
    </row>
    <row r="32853" spans="5:25" x14ac:dyDescent="0.2">
      <c r="F32853" s="1"/>
      <c r="H32853" s="1"/>
      <c r="I32853" s="1"/>
      <c r="J32853" s="1"/>
      <c r="K32853" s="1"/>
      <c r="M32853" s="1"/>
      <c r="R32853" s="1"/>
      <c r="V32853" s="1"/>
      <c r="Y32853" s="1"/>
    </row>
    <row r="32854" spans="5:25" x14ac:dyDescent="0.2">
      <c r="E32854" s="1"/>
      <c r="F32854" s="1"/>
      <c r="G32854" s="1"/>
      <c r="H32854" s="1"/>
      <c r="I32854" s="1"/>
      <c r="J32854" s="1"/>
      <c r="K32854" s="1"/>
      <c r="M32854" s="1"/>
      <c r="Q32854" s="1"/>
      <c r="R32854" s="1"/>
      <c r="S32854" s="1"/>
      <c r="U32854" s="1"/>
      <c r="V32854" s="1"/>
      <c r="W32854" s="1"/>
      <c r="Y32854" s="1"/>
    </row>
    <row r="32855" spans="5:25" x14ac:dyDescent="0.2">
      <c r="F32855" s="1"/>
      <c r="H32855" s="1"/>
      <c r="I32855" s="1"/>
      <c r="J32855" s="1"/>
      <c r="K32855" s="1"/>
      <c r="M32855" s="1"/>
      <c r="R32855" s="1"/>
      <c r="V32855" s="1"/>
      <c r="Y32855" s="1"/>
    </row>
    <row r="32856" spans="5:25" x14ac:dyDescent="0.2">
      <c r="F32856" s="1"/>
      <c r="H32856" s="1"/>
      <c r="I32856" s="1"/>
      <c r="J32856" s="1"/>
      <c r="K32856" s="1"/>
      <c r="M32856" s="1"/>
      <c r="R32856" s="1"/>
      <c r="V32856" s="1"/>
      <c r="Y32856" s="1"/>
    </row>
    <row r="32857" spans="5:25" x14ac:dyDescent="0.2">
      <c r="F32857" s="1"/>
      <c r="H32857" s="1"/>
      <c r="I32857" s="1"/>
      <c r="J32857" s="1"/>
      <c r="K32857" s="1"/>
      <c r="M32857" s="1"/>
      <c r="R32857" s="1"/>
      <c r="V32857" s="1"/>
      <c r="Y32857" s="1"/>
    </row>
    <row r="32858" spans="5:25" x14ac:dyDescent="0.2">
      <c r="F32858" s="1"/>
      <c r="H32858" s="1"/>
      <c r="I32858" s="1"/>
      <c r="J32858" s="1"/>
      <c r="K32858" s="1"/>
      <c r="M32858" s="1"/>
      <c r="R32858" s="1"/>
      <c r="V32858" s="1"/>
      <c r="Y32858" s="1"/>
    </row>
    <row r="32859" spans="5:25" x14ac:dyDescent="0.2">
      <c r="F32859" s="1"/>
      <c r="G32859" s="1"/>
      <c r="H32859" s="1"/>
      <c r="I32859" s="1"/>
      <c r="J32859" s="1"/>
      <c r="K32859" s="1"/>
      <c r="M32859" s="1"/>
      <c r="R32859" s="1"/>
      <c r="V32859" s="1"/>
      <c r="Y32859" s="1"/>
    </row>
    <row r="32860" spans="5:25" x14ac:dyDescent="0.2">
      <c r="F32860" s="1"/>
      <c r="H32860" s="1"/>
      <c r="I32860" s="1"/>
      <c r="J32860" s="1"/>
      <c r="K32860" s="1"/>
      <c r="M32860" s="1"/>
      <c r="R32860" s="1"/>
      <c r="V32860" s="1"/>
      <c r="Y32860" s="1"/>
    </row>
    <row r="32861" spans="5:25" x14ac:dyDescent="0.2">
      <c r="F32861" s="1"/>
      <c r="H32861" s="1"/>
      <c r="I32861" s="1"/>
      <c r="J32861" s="1"/>
      <c r="K32861" s="1"/>
      <c r="M32861" s="1"/>
      <c r="R32861" s="1"/>
      <c r="V32861" s="1"/>
      <c r="Y32861" s="1"/>
    </row>
    <row r="32862" spans="5:25" x14ac:dyDescent="0.2">
      <c r="F32862" s="1"/>
      <c r="H32862" s="1"/>
      <c r="I32862" s="1"/>
      <c r="J32862" s="1"/>
      <c r="K32862" s="1"/>
      <c r="M32862" s="1"/>
      <c r="R32862" s="1"/>
      <c r="V32862" s="1"/>
      <c r="Y32862" s="1"/>
    </row>
    <row r="32863" spans="5:25" x14ac:dyDescent="0.2">
      <c r="F32863" s="1"/>
      <c r="G32863" s="1"/>
      <c r="H32863" s="1"/>
      <c r="I32863" s="1"/>
      <c r="J32863" s="1"/>
      <c r="K32863" s="1"/>
      <c r="M32863" s="1"/>
      <c r="R32863" s="1"/>
      <c r="U32863" s="1"/>
      <c r="V32863" s="1"/>
      <c r="W32863" s="1"/>
      <c r="Y32863" s="1"/>
    </row>
    <row r="32864" spans="5:25" x14ac:dyDescent="0.2">
      <c r="E32864" s="1"/>
      <c r="F32864" s="1"/>
      <c r="G32864" s="1"/>
      <c r="H32864" s="1"/>
      <c r="I32864" s="1"/>
      <c r="J32864" s="1"/>
      <c r="K32864" s="1"/>
      <c r="M32864" s="1"/>
      <c r="Q32864" s="1"/>
      <c r="R32864" s="1"/>
      <c r="S32864" s="1"/>
      <c r="U32864" s="1"/>
      <c r="V32864" s="1"/>
      <c r="W32864" s="1"/>
      <c r="Y32864" s="1"/>
    </row>
    <row r="32865" spans="5:25" x14ac:dyDescent="0.2">
      <c r="F32865" s="1"/>
      <c r="H32865" s="1"/>
      <c r="I32865" s="1"/>
      <c r="J32865" s="1"/>
      <c r="K32865" s="1"/>
      <c r="M32865" s="1"/>
      <c r="R32865" s="1"/>
      <c r="V32865" s="1"/>
      <c r="Y32865" s="1"/>
    </row>
    <row r="32866" spans="5:25" x14ac:dyDescent="0.2">
      <c r="F32866" s="1"/>
      <c r="H32866" s="1"/>
      <c r="I32866" s="1"/>
      <c r="J32866" s="1"/>
      <c r="K32866" s="1"/>
      <c r="M32866" s="1"/>
      <c r="R32866" s="1"/>
      <c r="U32866" s="1"/>
      <c r="V32866" s="1"/>
      <c r="W32866" s="1"/>
      <c r="Y32866" s="1"/>
    </row>
    <row r="32867" spans="5:25" x14ac:dyDescent="0.2">
      <c r="F32867" s="1"/>
      <c r="H32867" s="1"/>
      <c r="I32867" s="1"/>
      <c r="J32867" s="1"/>
      <c r="K32867" s="1"/>
      <c r="M32867" s="1"/>
      <c r="R32867" s="1"/>
      <c r="V32867" s="1"/>
      <c r="W32867" s="1"/>
      <c r="Y32867" s="1"/>
    </row>
    <row r="32868" spans="5:25" x14ac:dyDescent="0.2">
      <c r="F32868" s="1"/>
      <c r="H32868" s="1"/>
      <c r="I32868" s="1"/>
      <c r="J32868" s="1"/>
      <c r="K32868" s="1"/>
      <c r="M32868" s="1"/>
      <c r="R32868" s="1"/>
      <c r="U32868" s="1"/>
      <c r="V32868" s="1"/>
      <c r="Y32868" s="1"/>
    </row>
    <row r="32869" spans="5:25" x14ac:dyDescent="0.2">
      <c r="F32869" s="1"/>
      <c r="H32869" s="1"/>
      <c r="I32869" s="1"/>
      <c r="J32869" s="1"/>
      <c r="K32869" s="1"/>
      <c r="M32869" s="1"/>
      <c r="R32869" s="1"/>
      <c r="U32869" s="1"/>
      <c r="V32869" s="1"/>
      <c r="W32869" s="1"/>
      <c r="Y32869" s="1"/>
    </row>
    <row r="32870" spans="5:25" x14ac:dyDescent="0.2">
      <c r="F32870" s="1"/>
      <c r="H32870" s="1"/>
      <c r="I32870" s="1"/>
      <c r="J32870" s="1"/>
      <c r="K32870" s="1"/>
      <c r="M32870" s="1"/>
      <c r="R32870" s="1"/>
      <c r="V32870" s="1"/>
      <c r="Y32870" s="1"/>
    </row>
    <row r="32871" spans="5:25" x14ac:dyDescent="0.2">
      <c r="F32871" s="1"/>
      <c r="H32871" s="1"/>
      <c r="J32871" s="1"/>
      <c r="K32871" s="1"/>
      <c r="M32871" s="1"/>
      <c r="R32871" s="1"/>
      <c r="V32871" s="1"/>
      <c r="Y32871" s="1"/>
    </row>
    <row r="32872" spans="5:25" x14ac:dyDescent="0.2">
      <c r="F32872" s="1"/>
      <c r="H32872" s="1"/>
      <c r="I32872" s="1"/>
      <c r="J32872" s="1"/>
      <c r="K32872" s="1"/>
      <c r="M32872" s="1"/>
      <c r="R32872" s="1"/>
      <c r="V32872" s="1"/>
      <c r="Y32872" s="1"/>
    </row>
    <row r="32873" spans="5:25" x14ac:dyDescent="0.2">
      <c r="E32873" s="1"/>
      <c r="F32873" s="1"/>
      <c r="H32873" s="1"/>
      <c r="I32873" s="1"/>
      <c r="J32873" s="1"/>
      <c r="K32873" s="1"/>
      <c r="M32873" s="1"/>
      <c r="Q32873" s="1"/>
      <c r="R32873" s="1"/>
      <c r="U32873" s="1"/>
      <c r="V32873" s="1"/>
      <c r="W32873" s="1"/>
      <c r="Y32873" s="1"/>
    </row>
    <row r="32874" spans="5:25" x14ac:dyDescent="0.2">
      <c r="F32874" s="1"/>
      <c r="H32874" s="1"/>
      <c r="I32874" s="1"/>
      <c r="J32874" s="1"/>
      <c r="K32874" s="1"/>
      <c r="M32874" s="1"/>
      <c r="R32874" s="1"/>
      <c r="V32874" s="1"/>
      <c r="Y32874" s="1"/>
    </row>
    <row r="32875" spans="5:25" x14ac:dyDescent="0.2">
      <c r="F32875" s="1"/>
      <c r="H32875" s="1"/>
      <c r="I32875" s="1"/>
      <c r="J32875" s="1"/>
      <c r="K32875" s="1"/>
      <c r="M32875" s="1"/>
      <c r="R32875" s="1"/>
      <c r="V32875" s="1"/>
      <c r="Y32875" s="1"/>
    </row>
    <row r="32876" spans="5:25" x14ac:dyDescent="0.2">
      <c r="F32876" s="1"/>
      <c r="H32876" s="1"/>
      <c r="I32876" s="1"/>
      <c r="J32876" s="1"/>
      <c r="K32876" s="1"/>
      <c r="M32876" s="1"/>
      <c r="R32876" s="1"/>
      <c r="U32876" s="1"/>
      <c r="V32876" s="1"/>
      <c r="W32876" s="1"/>
      <c r="Y32876" s="1"/>
    </row>
    <row r="32877" spans="5:25" x14ac:dyDescent="0.2">
      <c r="F32877" s="1"/>
      <c r="H32877" s="1"/>
      <c r="I32877" s="1"/>
      <c r="J32877" s="1"/>
      <c r="K32877" s="1"/>
      <c r="M32877" s="1"/>
      <c r="R32877" s="1"/>
      <c r="U32877" s="1"/>
      <c r="V32877" s="1"/>
      <c r="Y32877" s="1"/>
    </row>
    <row r="32878" spans="5:25" x14ac:dyDescent="0.2">
      <c r="F32878" s="1"/>
      <c r="H32878" s="1"/>
      <c r="I32878" s="1"/>
      <c r="J32878" s="1"/>
      <c r="K32878" s="1"/>
      <c r="M32878" s="1"/>
      <c r="R32878" s="1"/>
      <c r="V32878" s="1"/>
      <c r="Y32878" s="1"/>
    </row>
    <row r="32879" spans="5:25" x14ac:dyDescent="0.2">
      <c r="F32879" s="1"/>
      <c r="H32879" s="1"/>
      <c r="I32879" s="1"/>
      <c r="J32879" s="1"/>
      <c r="K32879" s="1"/>
      <c r="M32879" s="1"/>
      <c r="R32879" s="1"/>
      <c r="U32879" s="1"/>
      <c r="V32879" s="1"/>
      <c r="W32879" s="1"/>
      <c r="Y32879" s="1"/>
    </row>
    <row r="32880" spans="5:25" x14ac:dyDescent="0.2">
      <c r="F32880" s="1"/>
      <c r="H32880" s="1"/>
      <c r="I32880" s="1"/>
      <c r="J32880" s="1"/>
      <c r="K32880" s="1"/>
      <c r="M32880" s="1"/>
      <c r="R32880" s="1"/>
      <c r="U32880" s="1"/>
      <c r="V32880" s="1"/>
      <c r="W32880" s="1"/>
      <c r="Y32880" s="1"/>
    </row>
    <row r="32881" spans="5:25" x14ac:dyDescent="0.2">
      <c r="F32881" s="1"/>
      <c r="H32881" s="1"/>
      <c r="I32881" s="1"/>
      <c r="J32881" s="1"/>
      <c r="K32881" s="1"/>
      <c r="M32881" s="1"/>
      <c r="R32881" s="1"/>
      <c r="U32881" s="1"/>
      <c r="V32881" s="1"/>
      <c r="W32881" s="1"/>
      <c r="Y32881" s="1"/>
    </row>
    <row r="32882" spans="5:25" x14ac:dyDescent="0.2">
      <c r="F32882" s="1"/>
      <c r="H32882" s="1"/>
      <c r="I32882" s="1"/>
      <c r="J32882" s="1"/>
      <c r="K32882" s="1"/>
      <c r="M32882" s="1"/>
      <c r="R32882" s="1"/>
      <c r="V32882" s="1"/>
      <c r="Y32882" s="1"/>
    </row>
    <row r="32883" spans="5:25" x14ac:dyDescent="0.2">
      <c r="F32883" s="1"/>
      <c r="H32883" s="1"/>
      <c r="I32883" s="1"/>
      <c r="J32883" s="1"/>
      <c r="K32883" s="1"/>
      <c r="M32883" s="1"/>
      <c r="R32883" s="1"/>
      <c r="V32883" s="1"/>
      <c r="Y32883" s="1"/>
    </row>
    <row r="32884" spans="5:25" x14ac:dyDescent="0.2">
      <c r="F32884" s="1"/>
      <c r="H32884" s="1"/>
      <c r="I32884" s="1"/>
      <c r="J32884" s="1"/>
      <c r="K32884" s="1"/>
      <c r="M32884" s="1"/>
      <c r="R32884" s="1"/>
      <c r="V32884" s="1"/>
      <c r="Y32884" s="1"/>
    </row>
    <row r="32885" spans="5:25" x14ac:dyDescent="0.2">
      <c r="H32885" s="1"/>
      <c r="I32885" s="1"/>
      <c r="J32885" s="1"/>
      <c r="K32885" s="1"/>
      <c r="M32885" s="1"/>
      <c r="V32885" s="1"/>
      <c r="Y32885" s="1"/>
    </row>
    <row r="32886" spans="5:25" x14ac:dyDescent="0.2">
      <c r="E32886" s="1"/>
      <c r="F32886" s="1"/>
      <c r="H32886" s="1"/>
      <c r="I32886" s="1"/>
      <c r="J32886" s="1"/>
      <c r="K32886" s="1"/>
      <c r="M32886" s="1"/>
      <c r="Q32886" s="1"/>
      <c r="R32886" s="1"/>
      <c r="U32886" s="1"/>
      <c r="V32886" s="1"/>
      <c r="W32886" s="1"/>
      <c r="Y32886" s="1"/>
    </row>
    <row r="32887" spans="5:25" x14ac:dyDescent="0.2">
      <c r="F32887" s="1"/>
      <c r="H32887" s="1"/>
      <c r="I32887" s="1"/>
      <c r="J32887" s="1"/>
      <c r="K32887" s="1"/>
      <c r="M32887" s="1"/>
      <c r="R32887" s="1"/>
      <c r="U32887" s="1"/>
      <c r="V32887" s="1"/>
      <c r="W32887" s="1"/>
      <c r="Y32887" s="1"/>
    </row>
    <row r="32888" spans="5:25" x14ac:dyDescent="0.2">
      <c r="F32888" s="1"/>
      <c r="H32888" s="1"/>
      <c r="I32888" s="1"/>
      <c r="J32888" s="1"/>
      <c r="K32888" s="1"/>
      <c r="M32888" s="1"/>
      <c r="R32888" s="1"/>
      <c r="U32888" s="1"/>
      <c r="V32888" s="1"/>
      <c r="Y32888" s="1"/>
    </row>
    <row r="32889" spans="5:25" x14ac:dyDescent="0.2">
      <c r="F32889" s="1"/>
      <c r="H32889" s="1"/>
      <c r="I32889" s="1"/>
      <c r="J32889" s="1"/>
      <c r="K32889" s="1"/>
      <c r="M32889" s="1"/>
      <c r="R32889" s="1"/>
      <c r="V32889" s="1"/>
      <c r="Y32889" s="1"/>
    </row>
    <row r="32890" spans="5:25" x14ac:dyDescent="0.2">
      <c r="E32890" s="1"/>
      <c r="F32890" s="1"/>
      <c r="G32890" s="1"/>
      <c r="H32890" s="1"/>
      <c r="I32890" s="1"/>
      <c r="J32890" s="1"/>
      <c r="K32890" s="1"/>
      <c r="M32890" s="1"/>
      <c r="Q32890" s="1"/>
      <c r="R32890" s="1"/>
      <c r="S32890" s="1"/>
      <c r="U32890" s="1"/>
      <c r="V32890" s="1"/>
      <c r="W32890" s="1"/>
      <c r="Y32890" s="1"/>
    </row>
    <row r="32891" spans="5:25" x14ac:dyDescent="0.2">
      <c r="F32891" s="1"/>
      <c r="H32891" s="1"/>
      <c r="I32891" s="1"/>
      <c r="J32891" s="1"/>
      <c r="K32891" s="1"/>
      <c r="M32891" s="1"/>
      <c r="R32891" s="1"/>
      <c r="V32891" s="1"/>
      <c r="Y32891" s="1"/>
    </row>
    <row r="32892" spans="5:25" x14ac:dyDescent="0.2">
      <c r="E32892" s="1"/>
      <c r="F32892" s="1"/>
      <c r="G32892" s="1"/>
      <c r="H32892" s="1"/>
      <c r="I32892" s="1"/>
      <c r="J32892" s="1"/>
      <c r="K32892" s="1"/>
      <c r="M32892" s="1"/>
      <c r="Q32892" s="1"/>
      <c r="R32892" s="1"/>
      <c r="S32892" s="1"/>
      <c r="U32892" s="1"/>
      <c r="V32892" s="1"/>
      <c r="W32892" s="1"/>
      <c r="Y32892" s="1"/>
    </row>
    <row r="32893" spans="5:25" x14ac:dyDescent="0.2">
      <c r="H32893" s="1"/>
      <c r="I32893" s="1"/>
      <c r="J32893" s="1"/>
      <c r="K32893" s="1"/>
      <c r="M32893" s="1"/>
      <c r="V32893" s="1"/>
      <c r="Y32893" s="1"/>
    </row>
    <row r="32894" spans="5:25" x14ac:dyDescent="0.2">
      <c r="F32894" s="1"/>
      <c r="H32894" s="1"/>
      <c r="I32894" s="1"/>
      <c r="J32894" s="1"/>
      <c r="K32894" s="1"/>
      <c r="M32894" s="1"/>
      <c r="R32894" s="1"/>
      <c r="V32894" s="1"/>
      <c r="Y32894" s="1"/>
    </row>
    <row r="32895" spans="5:25" x14ac:dyDescent="0.2">
      <c r="E32895" s="1"/>
      <c r="F32895" s="1"/>
      <c r="G32895" s="1"/>
      <c r="H32895" s="1"/>
      <c r="I32895" s="1"/>
      <c r="J32895" s="1"/>
      <c r="K32895" s="1"/>
      <c r="M32895" s="1"/>
      <c r="Q32895" s="1"/>
      <c r="R32895" s="1"/>
      <c r="U32895" s="1"/>
      <c r="V32895" s="1"/>
      <c r="W32895" s="1"/>
      <c r="Y32895" s="1"/>
    </row>
    <row r="32896" spans="5:25" x14ac:dyDescent="0.2">
      <c r="F32896" s="1"/>
      <c r="H32896" s="1"/>
      <c r="I32896" s="1"/>
      <c r="J32896" s="1"/>
      <c r="K32896" s="1"/>
      <c r="M32896" s="1"/>
      <c r="R32896" s="1"/>
      <c r="U32896" s="1"/>
      <c r="V32896" s="1"/>
      <c r="W32896" s="1"/>
      <c r="Y32896" s="1"/>
    </row>
    <row r="32897" spans="5:25" x14ac:dyDescent="0.2">
      <c r="F32897" s="1"/>
      <c r="H32897" s="1"/>
      <c r="I32897" s="1"/>
      <c r="J32897" s="1"/>
      <c r="K32897" s="1"/>
      <c r="M32897" s="1"/>
      <c r="R32897" s="1"/>
      <c r="U32897" s="1"/>
      <c r="V32897" s="1"/>
      <c r="W32897" s="1"/>
      <c r="Y32897" s="1"/>
    </row>
    <row r="32898" spans="5:25" x14ac:dyDescent="0.2">
      <c r="F32898" s="1"/>
      <c r="H32898" s="1"/>
      <c r="I32898" s="1"/>
      <c r="J32898" s="1"/>
      <c r="K32898" s="1"/>
      <c r="M32898" s="1"/>
      <c r="R32898" s="1"/>
      <c r="V32898" s="1"/>
      <c r="Y32898" s="1"/>
    </row>
    <row r="32899" spans="5:25" x14ac:dyDescent="0.2">
      <c r="F32899" s="1"/>
      <c r="H32899" s="1"/>
      <c r="I32899" s="1"/>
      <c r="J32899" s="1"/>
      <c r="K32899" s="1"/>
      <c r="M32899" s="1"/>
      <c r="R32899" s="1"/>
      <c r="V32899" s="1"/>
      <c r="Y32899" s="1"/>
    </row>
    <row r="32900" spans="5:25" x14ac:dyDescent="0.2">
      <c r="F32900" s="1"/>
      <c r="H32900" s="1"/>
      <c r="I32900" s="1"/>
      <c r="J32900" s="1"/>
      <c r="K32900" s="1"/>
      <c r="M32900" s="1"/>
      <c r="R32900" s="1"/>
      <c r="V32900" s="1"/>
      <c r="Y32900" s="1"/>
    </row>
    <row r="32901" spans="5:25" x14ac:dyDescent="0.2">
      <c r="F32901" s="1"/>
      <c r="G32901" s="1"/>
      <c r="H32901" s="1"/>
      <c r="I32901" s="1"/>
      <c r="J32901" s="1"/>
      <c r="K32901" s="1"/>
      <c r="M32901" s="1"/>
      <c r="R32901" s="1"/>
      <c r="V32901" s="1"/>
      <c r="Y32901" s="1"/>
    </row>
    <row r="32902" spans="5:25" x14ac:dyDescent="0.2">
      <c r="F32902" s="1"/>
      <c r="H32902" s="1"/>
      <c r="I32902" s="1"/>
      <c r="J32902" s="1"/>
      <c r="K32902" s="1"/>
      <c r="M32902" s="1"/>
      <c r="R32902" s="1"/>
      <c r="V32902" s="1"/>
      <c r="Y32902" s="1"/>
    </row>
    <row r="32903" spans="5:25" x14ac:dyDescent="0.2">
      <c r="F32903" s="1"/>
      <c r="G32903" s="1"/>
      <c r="H32903" s="1"/>
      <c r="I32903" s="1"/>
      <c r="J32903" s="1"/>
      <c r="K32903" s="1"/>
      <c r="M32903" s="1"/>
      <c r="R32903" s="1"/>
      <c r="V32903" s="1"/>
      <c r="Y32903" s="1"/>
    </row>
    <row r="32904" spans="5:25" x14ac:dyDescent="0.2">
      <c r="F32904" s="1"/>
      <c r="H32904" s="1"/>
      <c r="I32904" s="1"/>
      <c r="J32904" s="1"/>
      <c r="K32904" s="1"/>
      <c r="M32904" s="1"/>
      <c r="R32904" s="1"/>
      <c r="V32904" s="1"/>
      <c r="Y32904" s="1"/>
    </row>
    <row r="32905" spans="5:25" x14ac:dyDescent="0.2">
      <c r="F32905" s="1"/>
      <c r="H32905" s="1"/>
      <c r="I32905" s="1"/>
      <c r="J32905" s="1"/>
      <c r="K32905" s="1"/>
      <c r="M32905" s="1"/>
      <c r="R32905" s="1"/>
      <c r="V32905" s="1"/>
      <c r="Y32905" s="1"/>
    </row>
    <row r="32906" spans="5:25" x14ac:dyDescent="0.2">
      <c r="F32906" s="1"/>
      <c r="H32906" s="1"/>
      <c r="I32906" s="1"/>
      <c r="J32906" s="1"/>
      <c r="K32906" s="1"/>
      <c r="M32906" s="1"/>
      <c r="R32906" s="1"/>
      <c r="U32906" s="1"/>
      <c r="V32906" s="1"/>
      <c r="W32906" s="1"/>
      <c r="Y32906" s="1"/>
    </row>
    <row r="32907" spans="5:25" x14ac:dyDescent="0.2">
      <c r="F32907" s="1"/>
      <c r="H32907" s="1"/>
      <c r="I32907" s="1"/>
      <c r="J32907" s="1"/>
      <c r="K32907" s="1"/>
      <c r="M32907" s="1"/>
      <c r="R32907" s="1"/>
      <c r="V32907" s="1"/>
      <c r="Y32907" s="1"/>
    </row>
    <row r="32908" spans="5:25" x14ac:dyDescent="0.2">
      <c r="F32908" s="1"/>
      <c r="H32908" s="1"/>
      <c r="I32908" s="1"/>
      <c r="J32908" s="1"/>
      <c r="K32908" s="1"/>
      <c r="M32908" s="1"/>
      <c r="R32908" s="1"/>
      <c r="V32908" s="1"/>
      <c r="Y32908" s="1"/>
    </row>
    <row r="32909" spans="5:25" x14ac:dyDescent="0.2">
      <c r="F32909" s="1"/>
      <c r="H32909" s="1"/>
      <c r="I32909" s="1"/>
      <c r="J32909" s="1"/>
      <c r="K32909" s="1"/>
      <c r="M32909" s="1"/>
      <c r="R32909" s="1"/>
      <c r="V32909" s="1"/>
      <c r="Y32909" s="1"/>
    </row>
    <row r="32910" spans="5:25" x14ac:dyDescent="0.2">
      <c r="E32910" s="1"/>
      <c r="F32910" s="1"/>
      <c r="G32910" s="1"/>
      <c r="H32910" s="1"/>
      <c r="I32910" s="1"/>
      <c r="J32910" s="1"/>
      <c r="K32910" s="1"/>
      <c r="M32910" s="1"/>
      <c r="Q32910" s="1"/>
      <c r="R32910" s="1"/>
      <c r="S32910" s="1"/>
      <c r="U32910" s="1"/>
      <c r="V32910" s="1"/>
      <c r="W32910" s="1"/>
      <c r="Y32910" s="1"/>
    </row>
    <row r="32911" spans="5:25" x14ac:dyDescent="0.2">
      <c r="F32911" s="1"/>
      <c r="H32911" s="1"/>
      <c r="I32911" s="1"/>
      <c r="J32911" s="1"/>
      <c r="K32911" s="1"/>
      <c r="M32911" s="1"/>
      <c r="R32911" s="1"/>
      <c r="U32911" s="1"/>
      <c r="V32911" s="1"/>
      <c r="W32911" s="1"/>
      <c r="Y32911" s="1"/>
    </row>
    <row r="32912" spans="5:25" x14ac:dyDescent="0.2">
      <c r="F32912" s="1"/>
      <c r="H32912" s="1"/>
      <c r="I32912" s="1"/>
      <c r="J32912" s="1"/>
      <c r="K32912" s="1"/>
      <c r="M32912" s="1"/>
      <c r="R32912" s="1"/>
      <c r="V32912" s="1"/>
      <c r="Y32912" s="1"/>
    </row>
    <row r="32913" spans="6:25" x14ac:dyDescent="0.2">
      <c r="F32913" s="1"/>
      <c r="H32913" s="1"/>
      <c r="I32913" s="1"/>
      <c r="J32913" s="1"/>
      <c r="K32913" s="1"/>
      <c r="M32913" s="1"/>
      <c r="R32913" s="1"/>
      <c r="V32913" s="1"/>
      <c r="Y32913" s="1"/>
    </row>
    <row r="32914" spans="6:25" x14ac:dyDescent="0.2">
      <c r="F32914" s="1"/>
      <c r="H32914" s="1"/>
      <c r="I32914" s="1"/>
      <c r="J32914" s="1"/>
      <c r="K32914" s="1"/>
      <c r="M32914" s="1"/>
      <c r="R32914" s="1"/>
      <c r="V32914" s="1"/>
      <c r="Y32914" s="1"/>
    </row>
    <row r="32915" spans="6:25" x14ac:dyDescent="0.2">
      <c r="F32915" s="1"/>
      <c r="H32915" s="1"/>
      <c r="I32915" s="1"/>
      <c r="J32915" s="1"/>
      <c r="K32915" s="1"/>
      <c r="M32915" s="1"/>
      <c r="R32915" s="1"/>
      <c r="V32915" s="1"/>
      <c r="Y32915" s="1"/>
    </row>
    <row r="32916" spans="6:25" x14ac:dyDescent="0.2">
      <c r="F32916" s="1"/>
      <c r="H32916" s="1"/>
      <c r="I32916" s="1"/>
      <c r="J32916" s="1"/>
      <c r="K32916" s="1"/>
      <c r="M32916" s="1"/>
      <c r="R32916" s="1"/>
      <c r="V32916" s="1"/>
      <c r="Y32916" s="1"/>
    </row>
    <row r="32917" spans="6:25" x14ac:dyDescent="0.2">
      <c r="F32917" s="1"/>
      <c r="H32917" s="1"/>
      <c r="I32917" s="1"/>
      <c r="J32917" s="1"/>
      <c r="K32917" s="1"/>
      <c r="M32917" s="1"/>
      <c r="R32917" s="1"/>
      <c r="V32917" s="1"/>
      <c r="Y32917" s="1"/>
    </row>
    <row r="32918" spans="6:25" x14ac:dyDescent="0.2">
      <c r="G32918" s="1"/>
      <c r="H32918" s="1"/>
      <c r="I32918" s="1"/>
      <c r="J32918" s="1"/>
      <c r="K32918" s="1"/>
      <c r="M32918" s="1"/>
      <c r="Y32918" s="1"/>
    </row>
    <row r="32919" spans="6:25" x14ac:dyDescent="0.2">
      <c r="H32919" s="1"/>
      <c r="I32919" s="1"/>
      <c r="J32919" s="1"/>
      <c r="K32919" s="1"/>
      <c r="M32919" s="1"/>
      <c r="V32919" s="1"/>
      <c r="Y32919" s="1"/>
    </row>
    <row r="32920" spans="6:25" x14ac:dyDescent="0.2">
      <c r="F32920" s="1"/>
      <c r="H32920" s="1"/>
      <c r="I32920" s="1"/>
      <c r="J32920" s="1"/>
      <c r="K32920" s="1"/>
      <c r="M32920" s="1"/>
      <c r="R32920" s="1"/>
      <c r="V32920" s="1"/>
      <c r="Y32920" s="1"/>
    </row>
    <row r="32921" spans="6:25" x14ac:dyDescent="0.2">
      <c r="F32921" s="1"/>
      <c r="H32921" s="1"/>
      <c r="I32921" s="1"/>
      <c r="J32921" s="1"/>
      <c r="K32921" s="1"/>
      <c r="M32921" s="1"/>
      <c r="R32921" s="1"/>
      <c r="U32921" s="1"/>
      <c r="V32921" s="1"/>
      <c r="W32921" s="1"/>
      <c r="Y32921" s="1"/>
    </row>
    <row r="32922" spans="6:25" x14ac:dyDescent="0.2">
      <c r="F32922" s="1"/>
      <c r="G32922" s="1"/>
      <c r="H32922" s="1"/>
      <c r="I32922" s="1"/>
      <c r="J32922" s="1"/>
      <c r="K32922" s="1"/>
      <c r="M32922" s="1"/>
      <c r="R32922" s="1"/>
      <c r="U32922" s="1"/>
      <c r="V32922" s="1"/>
      <c r="W32922" s="1"/>
      <c r="Y32922" s="1"/>
    </row>
    <row r="32923" spans="6:25" x14ac:dyDescent="0.2">
      <c r="F32923" s="1"/>
      <c r="H32923" s="1"/>
      <c r="I32923" s="1"/>
      <c r="J32923" s="1"/>
      <c r="K32923" s="1"/>
      <c r="M32923" s="1"/>
      <c r="R32923" s="1"/>
      <c r="U32923" s="1"/>
      <c r="V32923" s="1"/>
      <c r="W32923" s="1"/>
      <c r="Y32923" s="1"/>
    </row>
    <row r="32924" spans="6:25" x14ac:dyDescent="0.2">
      <c r="F32924" s="1"/>
      <c r="H32924" s="1"/>
      <c r="I32924" s="1"/>
      <c r="J32924" s="1"/>
      <c r="K32924" s="1"/>
      <c r="M32924" s="1"/>
      <c r="R32924" s="1"/>
      <c r="V32924" s="1"/>
      <c r="Y32924" s="1"/>
    </row>
    <row r="32925" spans="6:25" x14ac:dyDescent="0.2">
      <c r="F32925" s="1"/>
      <c r="H32925" s="1"/>
      <c r="I32925" s="1"/>
      <c r="J32925" s="1"/>
      <c r="K32925" s="1"/>
      <c r="M32925" s="1"/>
      <c r="R32925" s="1"/>
      <c r="V32925" s="1"/>
      <c r="Y32925" s="1"/>
    </row>
    <row r="32926" spans="6:25" x14ac:dyDescent="0.2">
      <c r="F32926" s="1"/>
      <c r="H32926" s="1"/>
      <c r="I32926" s="1"/>
      <c r="J32926" s="1"/>
      <c r="K32926" s="1"/>
      <c r="M32926" s="1"/>
      <c r="R32926" s="1"/>
      <c r="V32926" s="1"/>
      <c r="Y32926" s="1"/>
    </row>
    <row r="32927" spans="6:25" x14ac:dyDescent="0.2">
      <c r="F32927" s="1"/>
      <c r="H32927" s="1"/>
      <c r="I32927" s="1"/>
      <c r="J32927" s="1"/>
      <c r="K32927" s="1"/>
      <c r="M32927" s="1"/>
      <c r="R32927" s="1"/>
      <c r="V32927" s="1"/>
      <c r="Y32927" s="1"/>
    </row>
    <row r="32928" spans="6:25" x14ac:dyDescent="0.2">
      <c r="F32928" s="1"/>
      <c r="H32928" s="1"/>
      <c r="I32928" s="1"/>
      <c r="J32928" s="1"/>
      <c r="K32928" s="1"/>
      <c r="M32928" s="1"/>
      <c r="R32928" s="1"/>
      <c r="V32928" s="1"/>
      <c r="Y32928" s="1"/>
    </row>
    <row r="32929" spans="6:25" x14ac:dyDescent="0.2">
      <c r="F32929" s="1"/>
      <c r="H32929" s="1"/>
      <c r="I32929" s="1"/>
      <c r="J32929" s="1"/>
      <c r="K32929" s="1"/>
      <c r="M32929" s="1"/>
      <c r="R32929" s="1"/>
      <c r="V32929" s="1"/>
      <c r="Y32929" s="1"/>
    </row>
    <row r="32930" spans="6:25" x14ac:dyDescent="0.2">
      <c r="F32930" s="1"/>
      <c r="H32930" s="1"/>
      <c r="I32930" s="1"/>
      <c r="J32930" s="1"/>
      <c r="K32930" s="1"/>
      <c r="M32930" s="1"/>
      <c r="R32930" s="1"/>
      <c r="V32930" s="1"/>
      <c r="Y32930" s="1"/>
    </row>
    <row r="32931" spans="6:25" x14ac:dyDescent="0.2">
      <c r="G32931" s="1"/>
      <c r="H32931" s="1"/>
      <c r="I32931" s="1"/>
      <c r="J32931" s="1"/>
      <c r="K32931" s="1"/>
      <c r="M32931" s="1"/>
      <c r="U32931" s="1"/>
      <c r="V32931" s="1"/>
      <c r="Y32931" s="1"/>
    </row>
    <row r="32932" spans="6:25" x14ac:dyDescent="0.2">
      <c r="F32932" s="1"/>
      <c r="H32932" s="1"/>
      <c r="I32932" s="1"/>
      <c r="J32932" s="1"/>
      <c r="K32932" s="1"/>
      <c r="M32932" s="1"/>
      <c r="R32932" s="1"/>
      <c r="V32932" s="1"/>
      <c r="Y32932" s="1"/>
    </row>
    <row r="32933" spans="6:25" x14ac:dyDescent="0.2">
      <c r="H32933" s="1"/>
      <c r="I32933" s="1"/>
      <c r="J32933" s="1"/>
      <c r="K32933" s="1"/>
      <c r="M32933" s="1"/>
      <c r="V32933" s="1"/>
      <c r="Y32933" s="1"/>
    </row>
    <row r="32934" spans="6:25" x14ac:dyDescent="0.2">
      <c r="H32934" s="1"/>
      <c r="I32934" s="1"/>
      <c r="J32934" s="1"/>
      <c r="K32934" s="1"/>
      <c r="M32934" s="1"/>
      <c r="V32934" s="1"/>
      <c r="Y32934" s="1"/>
    </row>
    <row r="32935" spans="6:25" x14ac:dyDescent="0.2">
      <c r="F32935" s="1"/>
      <c r="H32935" s="1"/>
      <c r="I32935" s="1"/>
      <c r="J32935" s="1"/>
      <c r="K32935" s="1"/>
      <c r="M32935" s="1"/>
      <c r="R32935" s="1"/>
      <c r="V32935" s="1"/>
      <c r="Y32935" s="1"/>
    </row>
    <row r="32936" spans="6:25" x14ac:dyDescent="0.2">
      <c r="F32936" s="1"/>
      <c r="H32936" s="1"/>
      <c r="I32936" s="1"/>
      <c r="J32936" s="1"/>
      <c r="K32936" s="1"/>
      <c r="M32936" s="1"/>
      <c r="R32936" s="1"/>
      <c r="V32936" s="1"/>
      <c r="Y32936" s="1"/>
    </row>
    <row r="32937" spans="6:25" x14ac:dyDescent="0.2">
      <c r="H32937" s="1"/>
      <c r="I32937" s="1"/>
      <c r="J32937" s="1"/>
      <c r="K32937" s="1"/>
      <c r="M32937" s="1"/>
      <c r="V32937" s="1"/>
      <c r="Y32937" s="1"/>
    </row>
    <row r="32938" spans="6:25" x14ac:dyDescent="0.2">
      <c r="H32938" s="1"/>
      <c r="I32938" s="1"/>
      <c r="J32938" s="1"/>
      <c r="K32938" s="1"/>
      <c r="M32938" s="1"/>
      <c r="V32938" s="1"/>
      <c r="Y32938" s="1"/>
    </row>
    <row r="32939" spans="6:25" x14ac:dyDescent="0.2">
      <c r="H32939" s="1"/>
      <c r="I32939" s="1"/>
      <c r="J32939" s="1"/>
      <c r="K32939" s="1"/>
      <c r="M32939" s="1"/>
      <c r="Y32939" s="1"/>
    </row>
    <row r="32940" spans="6:25" x14ac:dyDescent="0.2">
      <c r="F32940" s="1"/>
      <c r="H32940" s="1"/>
      <c r="I32940" s="1"/>
      <c r="J32940" s="1"/>
      <c r="K32940" s="1"/>
      <c r="M32940" s="1"/>
      <c r="R32940" s="1"/>
      <c r="V32940" s="1"/>
      <c r="Y32940" s="1"/>
    </row>
    <row r="32941" spans="6:25" x14ac:dyDescent="0.2">
      <c r="H32941" s="1"/>
      <c r="I32941" s="1"/>
      <c r="J32941" s="1"/>
      <c r="K32941" s="1"/>
      <c r="M32941" s="1"/>
      <c r="V32941" s="1"/>
      <c r="Y32941" s="1"/>
    </row>
    <row r="32942" spans="6:25" x14ac:dyDescent="0.2">
      <c r="G32942" s="1"/>
      <c r="H32942" s="1"/>
      <c r="I32942" s="1"/>
      <c r="J32942" s="1"/>
      <c r="K32942" s="1"/>
      <c r="M32942" s="1"/>
      <c r="V32942" s="1"/>
      <c r="Y32942" s="1"/>
    </row>
    <row r="32943" spans="6:25" x14ac:dyDescent="0.2">
      <c r="F32943" s="1"/>
      <c r="G32943" s="1"/>
      <c r="H32943" s="1"/>
      <c r="I32943" s="1"/>
      <c r="J32943" s="1"/>
      <c r="K32943" s="1"/>
      <c r="M32943" s="1"/>
      <c r="R32943" s="1"/>
      <c r="V32943" s="1"/>
      <c r="Y32943" s="1"/>
    </row>
    <row r="32944" spans="6:25" x14ac:dyDescent="0.2">
      <c r="H32944" s="1"/>
      <c r="I32944" s="1"/>
      <c r="J32944" s="1"/>
      <c r="K32944" s="1"/>
      <c r="M32944" s="1"/>
      <c r="V32944" s="1"/>
      <c r="Y32944" s="1"/>
    </row>
    <row r="32945" spans="5:25" x14ac:dyDescent="0.2">
      <c r="H32945" s="1"/>
      <c r="I32945" s="1"/>
      <c r="J32945" s="1"/>
      <c r="K32945" s="1"/>
      <c r="M32945" s="1"/>
      <c r="V32945" s="1"/>
      <c r="Y32945" s="1"/>
    </row>
    <row r="32946" spans="5:25" x14ac:dyDescent="0.2">
      <c r="H32946" s="1"/>
      <c r="I32946" s="1"/>
      <c r="J32946" s="1"/>
      <c r="K32946" s="1"/>
      <c r="M32946" s="1"/>
      <c r="V32946" s="1"/>
      <c r="Y32946" s="1"/>
    </row>
    <row r="32947" spans="5:25" x14ac:dyDescent="0.2">
      <c r="H32947" s="1"/>
      <c r="I32947" s="1"/>
      <c r="J32947" s="1"/>
      <c r="K32947" s="1"/>
      <c r="M32947" s="1"/>
      <c r="V32947" s="1"/>
      <c r="Y32947" s="1"/>
    </row>
    <row r="32948" spans="5:25" x14ac:dyDescent="0.2">
      <c r="H32948" s="1"/>
      <c r="I32948" s="1"/>
      <c r="J32948" s="1"/>
      <c r="K32948" s="1"/>
      <c r="M32948" s="1"/>
      <c r="V32948" s="1"/>
      <c r="Y32948" s="1"/>
    </row>
    <row r="32949" spans="5:25" x14ac:dyDescent="0.2">
      <c r="H32949" s="1"/>
      <c r="I32949" s="1"/>
      <c r="J32949" s="1"/>
      <c r="K32949" s="1"/>
      <c r="M32949" s="1"/>
      <c r="Y32949" s="1"/>
    </row>
    <row r="32950" spans="5:25" x14ac:dyDescent="0.2">
      <c r="H32950" s="1"/>
      <c r="I32950" s="1"/>
      <c r="J32950" s="1"/>
      <c r="K32950" s="1"/>
      <c r="M32950" s="1"/>
      <c r="Y32950" s="1"/>
    </row>
    <row r="32951" spans="5:25" x14ac:dyDescent="0.2">
      <c r="E32951" s="1"/>
      <c r="H32951" s="1"/>
      <c r="I32951" s="1"/>
      <c r="J32951" s="1"/>
      <c r="K32951" s="1"/>
      <c r="M32951" s="1"/>
      <c r="Q32951" s="1"/>
      <c r="U32951" s="1"/>
      <c r="Y32951" s="1"/>
    </row>
    <row r="32952" spans="5:25" x14ac:dyDescent="0.2">
      <c r="H32952" s="1"/>
      <c r="I32952" s="1"/>
      <c r="J32952" s="1"/>
      <c r="K32952" s="1"/>
      <c r="M32952" s="1"/>
      <c r="V32952" s="1"/>
      <c r="Y32952" s="1"/>
    </row>
    <row r="32953" spans="5:25" x14ac:dyDescent="0.2">
      <c r="F32953" s="1"/>
      <c r="H32953" s="1"/>
      <c r="I32953" s="1"/>
      <c r="J32953" s="1"/>
      <c r="K32953" s="1"/>
      <c r="M32953" s="1"/>
      <c r="R32953" s="1"/>
      <c r="U32953" s="1"/>
      <c r="V32953" s="1"/>
      <c r="Y32953" s="1"/>
    </row>
    <row r="32954" spans="5:25" x14ac:dyDescent="0.2">
      <c r="F32954" s="1"/>
      <c r="H32954" s="1"/>
      <c r="I32954" s="1"/>
      <c r="J32954" s="1"/>
      <c r="K32954" s="1"/>
      <c r="M32954" s="1"/>
      <c r="R32954" s="1"/>
      <c r="V32954" s="1"/>
      <c r="Y32954" s="1"/>
    </row>
    <row r="32955" spans="5:25" x14ac:dyDescent="0.2">
      <c r="H32955" s="1"/>
      <c r="I32955" s="1"/>
      <c r="J32955" s="1"/>
      <c r="K32955" s="1"/>
      <c r="M32955" s="1"/>
      <c r="Y32955" s="1"/>
    </row>
    <row r="32956" spans="5:25" x14ac:dyDescent="0.2">
      <c r="H32956" s="1"/>
      <c r="I32956" s="1"/>
      <c r="J32956" s="1"/>
      <c r="K32956" s="1"/>
      <c r="M32956" s="1"/>
      <c r="V32956" s="1"/>
      <c r="Y32956" s="1"/>
    </row>
    <row r="32957" spans="5:25" x14ac:dyDescent="0.2">
      <c r="F32957" s="1"/>
      <c r="H32957" s="1"/>
      <c r="I32957" s="1"/>
      <c r="J32957" s="1"/>
      <c r="K32957" s="1"/>
      <c r="M32957" s="1"/>
      <c r="R32957" s="1"/>
      <c r="V32957" s="1"/>
      <c r="Y32957" s="1"/>
    </row>
    <row r="32958" spans="5:25" x14ac:dyDescent="0.2">
      <c r="F32958" s="1"/>
      <c r="H32958" s="1"/>
      <c r="I32958" s="1"/>
      <c r="J32958" s="1"/>
      <c r="K32958" s="1"/>
      <c r="M32958" s="1"/>
      <c r="R32958" s="1"/>
      <c r="V32958" s="1"/>
      <c r="Y32958" s="1"/>
    </row>
    <row r="32959" spans="5:25" x14ac:dyDescent="0.2">
      <c r="H32959" s="1"/>
      <c r="I32959" s="1"/>
      <c r="J32959" s="1"/>
      <c r="K32959" s="1"/>
      <c r="M32959" s="1"/>
      <c r="V32959" s="1"/>
      <c r="Y32959" s="1"/>
    </row>
    <row r="32960" spans="5:25" x14ac:dyDescent="0.2">
      <c r="H32960" s="1"/>
      <c r="I32960" s="1"/>
      <c r="J32960" s="1"/>
      <c r="K32960" s="1"/>
      <c r="M32960" s="1"/>
      <c r="V32960" s="1"/>
      <c r="W32960" s="1"/>
      <c r="Y32960" s="1"/>
    </row>
    <row r="32961" spans="6:25" x14ac:dyDescent="0.2">
      <c r="H32961" s="1"/>
      <c r="I32961" s="1"/>
      <c r="J32961" s="1"/>
      <c r="K32961" s="1"/>
      <c r="M32961" s="1"/>
      <c r="V32961" s="1"/>
      <c r="Y32961" s="1"/>
    </row>
    <row r="32962" spans="6:25" x14ac:dyDescent="0.2">
      <c r="H32962" s="1"/>
      <c r="I32962" s="1"/>
      <c r="J32962" s="1"/>
      <c r="K32962" s="1"/>
      <c r="M32962" s="1"/>
      <c r="V32962" s="1"/>
      <c r="Y32962" s="1"/>
    </row>
    <row r="32963" spans="6:25" x14ac:dyDescent="0.2">
      <c r="F32963" s="1"/>
      <c r="H32963" s="1"/>
      <c r="I32963" s="1"/>
      <c r="J32963" s="1"/>
      <c r="K32963" s="1"/>
      <c r="M32963" s="1"/>
      <c r="R32963" s="1"/>
      <c r="V32963" s="1"/>
      <c r="Y32963" s="1"/>
    </row>
    <row r="32964" spans="6:25" x14ac:dyDescent="0.2">
      <c r="H32964" s="1"/>
      <c r="I32964" s="1"/>
      <c r="J32964" s="1"/>
      <c r="K32964" s="1"/>
      <c r="M32964" s="1"/>
      <c r="V32964" s="1"/>
      <c r="Y32964" s="1"/>
    </row>
    <row r="32965" spans="6:25" x14ac:dyDescent="0.2">
      <c r="F32965" s="1"/>
      <c r="H32965" s="1"/>
      <c r="I32965" s="1"/>
      <c r="J32965" s="1"/>
      <c r="K32965" s="1"/>
      <c r="M32965" s="1"/>
      <c r="R32965" s="1"/>
      <c r="V32965" s="1"/>
      <c r="Y32965" s="1"/>
    </row>
    <row r="32966" spans="6:25" x14ac:dyDescent="0.2">
      <c r="H32966" s="1"/>
      <c r="I32966" s="1"/>
      <c r="J32966" s="1"/>
      <c r="K32966" s="1"/>
      <c r="M32966" s="1"/>
      <c r="V32966" s="1"/>
      <c r="Y32966" s="1"/>
    </row>
    <row r="32967" spans="6:25" x14ac:dyDescent="0.2">
      <c r="H32967" s="1"/>
      <c r="I32967" s="1"/>
      <c r="J32967" s="1"/>
      <c r="K32967" s="1"/>
      <c r="M32967" s="1"/>
      <c r="V32967" s="1"/>
      <c r="Y32967" s="1"/>
    </row>
    <row r="32968" spans="6:25" x14ac:dyDescent="0.2">
      <c r="H32968" s="1"/>
      <c r="I32968" s="1"/>
      <c r="J32968" s="1"/>
      <c r="K32968" s="1"/>
      <c r="M32968" s="1"/>
      <c r="Y32968" s="1"/>
    </row>
    <row r="32969" spans="6:25" x14ac:dyDescent="0.2">
      <c r="H32969" s="1"/>
      <c r="I32969" s="1"/>
      <c r="J32969" s="1"/>
      <c r="K32969" s="1"/>
      <c r="M32969" s="1"/>
      <c r="Y32969" s="1"/>
    </row>
    <row r="32970" spans="6:25" x14ac:dyDescent="0.2">
      <c r="H32970" s="1"/>
      <c r="I32970" s="1"/>
      <c r="J32970" s="1"/>
      <c r="K32970" s="1"/>
      <c r="M32970" s="1"/>
      <c r="Y32970" s="1"/>
    </row>
    <row r="32971" spans="6:25" x14ac:dyDescent="0.2">
      <c r="H32971" s="1"/>
      <c r="I32971" s="1"/>
      <c r="J32971" s="1"/>
      <c r="K32971" s="1"/>
      <c r="M32971" s="1"/>
      <c r="U32971" s="1"/>
      <c r="W32971" s="1"/>
      <c r="Y32971" s="1"/>
    </row>
    <row r="32972" spans="6:25" x14ac:dyDescent="0.2">
      <c r="H32972" s="1"/>
      <c r="I32972" s="1"/>
      <c r="J32972" s="1"/>
      <c r="K32972" s="1"/>
      <c r="M32972" s="1"/>
      <c r="U32972" s="1"/>
      <c r="Y32972" s="1"/>
    </row>
    <row r="32973" spans="6:25" x14ac:dyDescent="0.2">
      <c r="G32973" s="1"/>
      <c r="H32973" s="1"/>
      <c r="I32973" s="1"/>
      <c r="J32973" s="1"/>
      <c r="K32973" s="1"/>
      <c r="M32973" s="1"/>
      <c r="Y32973" s="1"/>
    </row>
    <row r="32974" spans="6:25" x14ac:dyDescent="0.2">
      <c r="H32974" s="1"/>
      <c r="I32974" s="1"/>
      <c r="J32974" s="1"/>
      <c r="K32974" s="1"/>
      <c r="M32974" s="1"/>
    </row>
    <row r="32975" spans="6:25" x14ac:dyDescent="0.2">
      <c r="G32975" s="1"/>
      <c r="H32975" s="1"/>
      <c r="I32975" s="1"/>
      <c r="J32975" s="1"/>
      <c r="K32975" s="1"/>
      <c r="M32975" s="1"/>
      <c r="S32975" s="1"/>
      <c r="U32975" s="1"/>
      <c r="W32975" s="1"/>
      <c r="Y32975" s="1"/>
    </row>
    <row r="32976" spans="6:25" x14ac:dyDescent="0.2">
      <c r="H32976" s="1"/>
      <c r="I32976" s="1"/>
      <c r="J32976" s="1"/>
      <c r="K32976" s="1"/>
      <c r="M32976" s="1"/>
      <c r="U32976" s="1"/>
      <c r="Y32976" s="1"/>
    </row>
    <row r="32977" spans="6:25" x14ac:dyDescent="0.2">
      <c r="H32977" s="1"/>
      <c r="I32977" s="1"/>
      <c r="J32977" s="1"/>
      <c r="K32977" s="1"/>
      <c r="M32977" s="1"/>
      <c r="Y32977" s="1"/>
    </row>
    <row r="32978" spans="6:25" x14ac:dyDescent="0.2">
      <c r="H32978" s="1"/>
      <c r="I32978" s="1"/>
      <c r="J32978" s="1"/>
      <c r="K32978" s="1"/>
      <c r="M32978" s="1"/>
      <c r="Y32978" s="1"/>
    </row>
    <row r="32979" spans="6:25" x14ac:dyDescent="0.2">
      <c r="H32979" s="1"/>
      <c r="I32979" s="1"/>
      <c r="J32979" s="1"/>
      <c r="K32979" s="1"/>
      <c r="M32979" s="1"/>
      <c r="Y32979" s="1"/>
    </row>
    <row r="32980" spans="6:25" x14ac:dyDescent="0.2">
      <c r="H32980" s="1"/>
      <c r="I32980" s="1"/>
      <c r="J32980" s="1"/>
      <c r="K32980" s="1"/>
      <c r="M32980" s="1"/>
      <c r="Y32980" s="1"/>
    </row>
    <row r="32981" spans="6:25" x14ac:dyDescent="0.2">
      <c r="F32981" s="1"/>
      <c r="H32981" s="1"/>
      <c r="I32981" s="1"/>
      <c r="J32981" s="1"/>
      <c r="K32981" s="1"/>
      <c r="M32981" s="1"/>
      <c r="R32981" s="1"/>
      <c r="V32981" s="1"/>
      <c r="Y32981" s="1"/>
    </row>
    <row r="32982" spans="6:25" x14ac:dyDescent="0.2">
      <c r="H32982" s="1"/>
      <c r="I32982" s="1"/>
      <c r="J32982" s="1"/>
      <c r="K32982" s="1"/>
      <c r="M32982" s="1"/>
      <c r="Y32982" s="1"/>
    </row>
    <row r="32983" spans="6:25" x14ac:dyDescent="0.2">
      <c r="H32983" s="1"/>
      <c r="I32983" s="1"/>
      <c r="J32983" s="1"/>
      <c r="K32983" s="1"/>
      <c r="M32983" s="1"/>
      <c r="Y32983" s="1"/>
    </row>
    <row r="32984" spans="6:25" x14ac:dyDescent="0.2">
      <c r="H32984" s="1"/>
      <c r="I32984" s="1"/>
      <c r="J32984" s="1"/>
      <c r="K32984" s="1"/>
      <c r="M32984" s="1"/>
      <c r="Y32984" s="1"/>
    </row>
    <row r="32985" spans="6:25" x14ac:dyDescent="0.2">
      <c r="G32985" s="1"/>
      <c r="H32985" s="1"/>
      <c r="I32985" s="1"/>
      <c r="J32985" s="1"/>
      <c r="K32985" s="1"/>
      <c r="M32985" s="1"/>
      <c r="Y32985" s="1"/>
    </row>
    <row r="32986" spans="6:25" x14ac:dyDescent="0.2">
      <c r="H32986" s="1"/>
      <c r="I32986" s="1"/>
      <c r="J32986" s="1"/>
      <c r="K32986" s="1"/>
      <c r="M32986" s="1"/>
      <c r="Y32986" s="1"/>
    </row>
    <row r="32987" spans="6:25" x14ac:dyDescent="0.2">
      <c r="H32987" s="1"/>
      <c r="I32987" s="1"/>
      <c r="J32987" s="1"/>
      <c r="K32987" s="1"/>
      <c r="M32987" s="1"/>
      <c r="Y32987" s="1"/>
    </row>
    <row r="32988" spans="6:25" x14ac:dyDescent="0.2">
      <c r="H32988" s="1"/>
      <c r="I32988" s="1"/>
      <c r="J32988" s="1"/>
      <c r="K32988" s="1"/>
      <c r="M32988" s="1"/>
      <c r="Y32988" s="1"/>
    </row>
    <row r="32989" spans="6:25" x14ac:dyDescent="0.2">
      <c r="F32989" s="1"/>
      <c r="H32989" s="1"/>
      <c r="I32989" s="1"/>
      <c r="J32989" s="1"/>
      <c r="K32989" s="1"/>
      <c r="M32989" s="1"/>
      <c r="R32989" s="1"/>
      <c r="V32989" s="1"/>
      <c r="Y32989" s="1"/>
    </row>
    <row r="32990" spans="6:25" x14ac:dyDescent="0.2">
      <c r="H32990" s="1"/>
      <c r="I32990" s="1"/>
      <c r="J32990" s="1"/>
      <c r="K32990" s="1"/>
      <c r="M32990" s="1"/>
      <c r="Y32990" s="1"/>
    </row>
    <row r="32991" spans="6:25" x14ac:dyDescent="0.2">
      <c r="H32991" s="1"/>
      <c r="I32991" s="1"/>
      <c r="J32991" s="1"/>
      <c r="K32991" s="1"/>
      <c r="M32991" s="1"/>
      <c r="Y32991" s="1"/>
    </row>
    <row r="32992" spans="6:25" x14ac:dyDescent="0.2">
      <c r="H32992" s="1"/>
      <c r="I32992" s="1"/>
      <c r="J32992" s="1"/>
      <c r="K32992" s="1"/>
      <c r="M32992" s="1"/>
      <c r="Y32992" s="1"/>
    </row>
    <row r="32993" spans="6:25" x14ac:dyDescent="0.2">
      <c r="G32993" s="1"/>
      <c r="H32993" s="1"/>
      <c r="I32993" s="1"/>
      <c r="J32993" s="1"/>
      <c r="K32993" s="1"/>
      <c r="M32993" s="1"/>
      <c r="W32993" s="1"/>
      <c r="Y32993" s="1"/>
    </row>
    <row r="32994" spans="6:25" x14ac:dyDescent="0.2">
      <c r="H32994" s="1"/>
      <c r="I32994" s="1"/>
      <c r="J32994" s="1"/>
      <c r="K32994" s="1"/>
      <c r="M32994" s="1"/>
      <c r="Y32994" s="1"/>
    </row>
    <row r="32995" spans="6:25" x14ac:dyDescent="0.2">
      <c r="F32995" s="1"/>
      <c r="H32995" s="1"/>
      <c r="I32995" s="1"/>
      <c r="J32995" s="1"/>
      <c r="K32995" s="1"/>
      <c r="M32995" s="1"/>
      <c r="R32995" s="1"/>
      <c r="V32995" s="1"/>
      <c r="Y32995" s="1"/>
    </row>
    <row r="32996" spans="6:25" x14ac:dyDescent="0.2">
      <c r="H32996" s="1"/>
      <c r="I32996" s="1"/>
      <c r="J32996" s="1"/>
      <c r="K32996" s="1"/>
      <c r="M32996" s="1"/>
      <c r="Y32996" s="1"/>
    </row>
    <row r="32997" spans="6:25" x14ac:dyDescent="0.2">
      <c r="F32997" s="1"/>
      <c r="H32997" s="1"/>
      <c r="I32997" s="1"/>
      <c r="J32997" s="1"/>
      <c r="K32997" s="1"/>
      <c r="M32997" s="1"/>
      <c r="R32997" s="1"/>
      <c r="V32997" s="1"/>
      <c r="Y32997" s="1"/>
    </row>
    <row r="32998" spans="6:25" x14ac:dyDescent="0.2">
      <c r="F32998" s="1"/>
      <c r="H32998" s="1"/>
      <c r="I32998" s="1"/>
      <c r="J32998" s="1"/>
      <c r="K32998" s="1"/>
      <c r="M32998" s="1"/>
      <c r="R32998" s="1"/>
      <c r="V32998" s="1"/>
      <c r="Y32998" s="1"/>
    </row>
    <row r="32999" spans="6:25" x14ac:dyDescent="0.2">
      <c r="H32999" s="1"/>
      <c r="I32999" s="1"/>
      <c r="J32999" s="1"/>
      <c r="K32999" s="1"/>
      <c r="M32999" s="1"/>
      <c r="Y32999" s="1"/>
    </row>
    <row r="33000" spans="6:25" x14ac:dyDescent="0.2">
      <c r="H33000" s="1"/>
      <c r="I33000" s="1"/>
      <c r="J33000" s="1"/>
      <c r="K33000" s="1"/>
      <c r="M33000" s="1"/>
      <c r="V33000" s="1"/>
      <c r="Y33000" s="1"/>
    </row>
    <row r="33001" spans="6:25" x14ac:dyDescent="0.2">
      <c r="F33001" s="1"/>
      <c r="H33001" s="1"/>
      <c r="I33001" s="1"/>
      <c r="J33001" s="1"/>
      <c r="K33001" s="1"/>
      <c r="M33001" s="1"/>
      <c r="R33001" s="1"/>
      <c r="V33001" s="1"/>
      <c r="Y33001" s="1"/>
    </row>
    <row r="33002" spans="6:25" x14ac:dyDescent="0.2">
      <c r="H33002" s="1"/>
      <c r="I33002" s="1"/>
      <c r="J33002" s="1"/>
      <c r="K33002" s="1"/>
      <c r="M33002" s="1"/>
      <c r="Y33002" s="1"/>
    </row>
    <row r="33003" spans="6:25" x14ac:dyDescent="0.2">
      <c r="H33003" s="1"/>
      <c r="I33003" s="1"/>
      <c r="J33003" s="1"/>
      <c r="K33003" s="1"/>
      <c r="M33003" s="1"/>
      <c r="Y33003" s="1"/>
    </row>
    <row r="33004" spans="6:25" x14ac:dyDescent="0.2">
      <c r="H33004" s="1"/>
      <c r="I33004" s="1"/>
      <c r="J33004" s="1"/>
      <c r="K33004" s="1"/>
      <c r="M33004" s="1"/>
      <c r="Y33004" s="1"/>
    </row>
    <row r="33005" spans="6:25" x14ac:dyDescent="0.2">
      <c r="H33005" s="1"/>
      <c r="I33005" s="1"/>
      <c r="J33005" s="1"/>
      <c r="K33005" s="1"/>
      <c r="M33005" s="1"/>
      <c r="Y33005" s="1"/>
    </row>
    <row r="33006" spans="6:25" x14ac:dyDescent="0.2">
      <c r="H33006" s="1"/>
      <c r="I33006" s="1"/>
      <c r="J33006" s="1"/>
      <c r="K33006" s="1"/>
      <c r="M33006" s="1"/>
      <c r="Y33006" s="1"/>
    </row>
    <row r="33007" spans="6:25" x14ac:dyDescent="0.2">
      <c r="H33007" s="1"/>
      <c r="I33007" s="1"/>
      <c r="J33007" s="1"/>
      <c r="K33007" s="1"/>
      <c r="M33007" s="1"/>
      <c r="Y33007" s="1"/>
    </row>
    <row r="33008" spans="6:25" x14ac:dyDescent="0.2">
      <c r="H33008" s="1"/>
      <c r="I33008" s="1"/>
      <c r="J33008" s="1"/>
      <c r="K33008" s="1"/>
      <c r="M33008" s="1"/>
    </row>
    <row r="33009" spans="5:25" x14ac:dyDescent="0.2">
      <c r="F33009" s="1"/>
      <c r="H33009" s="1"/>
      <c r="I33009" s="1"/>
      <c r="J33009" s="1"/>
      <c r="K33009" s="1"/>
      <c r="M33009" s="1"/>
      <c r="R33009" s="1"/>
      <c r="V33009" s="1"/>
      <c r="W33009" s="1"/>
      <c r="Y33009" s="1"/>
    </row>
    <row r="33010" spans="5:25" x14ac:dyDescent="0.2">
      <c r="F33010" s="1"/>
      <c r="H33010" s="1"/>
      <c r="I33010" s="1"/>
      <c r="J33010" s="1"/>
      <c r="K33010" s="1"/>
      <c r="M33010" s="1"/>
      <c r="R33010" s="1"/>
      <c r="U33010" s="1"/>
      <c r="V33010" s="1"/>
      <c r="W33010" s="1"/>
      <c r="Y33010" s="1"/>
    </row>
    <row r="33011" spans="5:25" x14ac:dyDescent="0.2">
      <c r="F33011" s="1"/>
      <c r="H33011" s="1"/>
      <c r="I33011" s="1"/>
      <c r="J33011" s="1"/>
      <c r="K33011" s="1"/>
      <c r="M33011" s="1"/>
      <c r="R33011" s="1"/>
      <c r="V33011" s="1"/>
      <c r="Y33011" s="1"/>
    </row>
    <row r="33012" spans="5:25" x14ac:dyDescent="0.2">
      <c r="E33012" s="1"/>
      <c r="F33012" s="1"/>
      <c r="G33012" s="1"/>
      <c r="H33012" s="1"/>
      <c r="I33012" s="1"/>
      <c r="J33012" s="1"/>
      <c r="K33012" s="1"/>
      <c r="M33012" s="1"/>
      <c r="Q33012" s="1"/>
      <c r="R33012" s="1"/>
      <c r="S33012" s="1"/>
      <c r="U33012" s="1"/>
      <c r="V33012" s="1"/>
      <c r="W33012" s="1"/>
      <c r="Y33012" s="1"/>
    </row>
    <row r="33013" spans="5:25" x14ac:dyDescent="0.2">
      <c r="F33013" s="1"/>
      <c r="H33013" s="1"/>
      <c r="I33013" s="1"/>
      <c r="J33013" s="1"/>
      <c r="K33013" s="1"/>
      <c r="M33013" s="1"/>
      <c r="R33013" s="1"/>
      <c r="V33013" s="1"/>
      <c r="Y33013" s="1"/>
    </row>
    <row r="33014" spans="5:25" x14ac:dyDescent="0.2">
      <c r="F33014" s="1"/>
      <c r="H33014" s="1"/>
      <c r="I33014" s="1"/>
      <c r="J33014" s="1"/>
      <c r="K33014" s="1"/>
      <c r="M33014" s="1"/>
      <c r="R33014" s="1"/>
      <c r="V33014" s="1"/>
      <c r="Y33014" s="1"/>
    </row>
    <row r="33015" spans="5:25" x14ac:dyDescent="0.2">
      <c r="F33015" s="1"/>
      <c r="H33015" s="1"/>
      <c r="I33015" s="1"/>
      <c r="J33015" s="1"/>
      <c r="K33015" s="1"/>
      <c r="M33015" s="1"/>
      <c r="R33015" s="1"/>
      <c r="V33015" s="1"/>
      <c r="Y33015" s="1"/>
    </row>
    <row r="33016" spans="5:25" x14ac:dyDescent="0.2">
      <c r="F33016" s="1"/>
      <c r="H33016" s="1"/>
      <c r="I33016" s="1"/>
      <c r="J33016" s="1"/>
      <c r="K33016" s="1"/>
      <c r="M33016" s="1"/>
      <c r="R33016" s="1"/>
      <c r="V33016" s="1"/>
      <c r="Y33016" s="1"/>
    </row>
    <row r="33017" spans="5:25" x14ac:dyDescent="0.2">
      <c r="H33017" s="1"/>
      <c r="I33017" s="1"/>
      <c r="J33017" s="1"/>
      <c r="K33017" s="1"/>
      <c r="M33017" s="1"/>
      <c r="Y33017" s="1"/>
    </row>
    <row r="33018" spans="5:25" x14ac:dyDescent="0.2">
      <c r="F33018" s="1"/>
      <c r="H33018" s="1"/>
      <c r="I33018" s="1"/>
      <c r="J33018" s="1"/>
      <c r="K33018" s="1"/>
      <c r="M33018" s="1"/>
      <c r="R33018" s="1"/>
      <c r="V33018" s="1"/>
      <c r="Y33018" s="1"/>
    </row>
    <row r="33019" spans="5:25" x14ac:dyDescent="0.2">
      <c r="F33019" s="1"/>
      <c r="H33019" s="1"/>
      <c r="I33019" s="1"/>
      <c r="J33019" s="1"/>
      <c r="K33019" s="1"/>
      <c r="M33019" s="1"/>
      <c r="R33019" s="1"/>
      <c r="V33019" s="1"/>
      <c r="Y33019" s="1"/>
    </row>
    <row r="33020" spans="5:25" x14ac:dyDescent="0.2">
      <c r="F33020" s="1"/>
      <c r="H33020" s="1"/>
      <c r="I33020" s="1"/>
      <c r="J33020" s="1"/>
      <c r="K33020" s="1"/>
      <c r="M33020" s="1"/>
      <c r="R33020" s="1"/>
      <c r="V33020" s="1"/>
      <c r="Y33020" s="1"/>
    </row>
    <row r="33021" spans="5:25" x14ac:dyDescent="0.2">
      <c r="F33021" s="1"/>
      <c r="G33021" s="1"/>
      <c r="H33021" s="1"/>
      <c r="I33021" s="1"/>
      <c r="J33021" s="1"/>
      <c r="K33021" s="1"/>
      <c r="M33021" s="1"/>
      <c r="R33021" s="1"/>
      <c r="V33021" s="1"/>
      <c r="Y33021" s="1"/>
    </row>
    <row r="33022" spans="5:25" x14ac:dyDescent="0.2">
      <c r="F33022" s="1"/>
      <c r="H33022" s="1"/>
      <c r="I33022" s="1"/>
      <c r="J33022" s="1"/>
      <c r="K33022" s="1"/>
      <c r="M33022" s="1"/>
      <c r="R33022" s="1"/>
      <c r="V33022" s="1"/>
      <c r="Y33022" s="1"/>
    </row>
    <row r="33023" spans="5:25" x14ac:dyDescent="0.2">
      <c r="F33023" s="1"/>
      <c r="H33023" s="1"/>
      <c r="I33023" s="1"/>
      <c r="J33023" s="1"/>
      <c r="K33023" s="1"/>
      <c r="M33023" s="1"/>
      <c r="R33023" s="1"/>
      <c r="V33023" s="1"/>
      <c r="Y33023" s="1"/>
    </row>
    <row r="33024" spans="5:25" x14ac:dyDescent="0.2">
      <c r="F33024" s="1"/>
      <c r="H33024" s="1"/>
      <c r="I33024" s="1"/>
      <c r="J33024" s="1"/>
      <c r="K33024" s="1"/>
      <c r="M33024" s="1"/>
      <c r="R33024" s="1"/>
      <c r="V33024" s="1"/>
      <c r="Y33024" s="1"/>
    </row>
    <row r="33025" spans="5:25" x14ac:dyDescent="0.2">
      <c r="F33025" s="1"/>
      <c r="H33025" s="1"/>
      <c r="I33025" s="1"/>
      <c r="J33025" s="1"/>
      <c r="K33025" s="1"/>
      <c r="M33025" s="1"/>
      <c r="R33025" s="1"/>
      <c r="V33025" s="1"/>
      <c r="Y33025" s="1"/>
    </row>
    <row r="33026" spans="5:25" x14ac:dyDescent="0.2">
      <c r="E33026" s="1"/>
      <c r="F33026" s="1"/>
      <c r="G33026" s="1"/>
      <c r="H33026" s="1"/>
      <c r="I33026" s="1"/>
      <c r="J33026" s="1"/>
      <c r="K33026" s="1"/>
      <c r="M33026" s="1"/>
      <c r="Q33026" s="1"/>
      <c r="R33026" s="1"/>
      <c r="S33026" s="1"/>
      <c r="U33026" s="1"/>
      <c r="V33026" s="1"/>
      <c r="W33026" s="1"/>
      <c r="Y33026" s="1"/>
    </row>
    <row r="33027" spans="5:25" x14ac:dyDescent="0.2">
      <c r="F33027" s="1"/>
      <c r="H33027" s="1"/>
      <c r="I33027" s="1"/>
      <c r="J33027" s="1"/>
      <c r="K33027" s="1"/>
      <c r="M33027" s="1"/>
      <c r="R33027" s="1"/>
      <c r="V33027" s="1"/>
      <c r="Y33027" s="1"/>
    </row>
    <row r="33028" spans="5:25" x14ac:dyDescent="0.2">
      <c r="F33028" s="1"/>
      <c r="H33028" s="1"/>
      <c r="I33028" s="1"/>
      <c r="J33028" s="1"/>
      <c r="K33028" s="1"/>
      <c r="M33028" s="1"/>
      <c r="R33028" s="1"/>
      <c r="U33028" s="1"/>
      <c r="V33028" s="1"/>
      <c r="W33028" s="1"/>
      <c r="Y33028" s="1"/>
    </row>
    <row r="33029" spans="5:25" x14ac:dyDescent="0.2">
      <c r="F33029" s="1"/>
      <c r="H33029" s="1"/>
      <c r="I33029" s="1"/>
      <c r="J33029" s="1"/>
      <c r="K33029" s="1"/>
      <c r="M33029" s="1"/>
      <c r="R33029" s="1"/>
      <c r="U33029" s="1"/>
      <c r="V33029" s="1"/>
      <c r="W33029" s="1"/>
      <c r="Y33029" s="1"/>
    </row>
    <row r="33030" spans="5:25" x14ac:dyDescent="0.2">
      <c r="E33030" s="1"/>
      <c r="G33030" s="1"/>
      <c r="H33030" s="1"/>
      <c r="I33030" s="1"/>
      <c r="J33030" s="1"/>
      <c r="K33030" s="1"/>
      <c r="M33030" s="1"/>
      <c r="Q33030" s="1"/>
      <c r="S33030" s="1"/>
      <c r="U33030" s="1"/>
      <c r="W33030" s="1"/>
      <c r="Y33030" s="1"/>
    </row>
    <row r="33031" spans="5:25" x14ac:dyDescent="0.2">
      <c r="F33031" s="1"/>
      <c r="H33031" s="1"/>
      <c r="I33031" s="1"/>
      <c r="J33031" s="1"/>
      <c r="K33031" s="1"/>
      <c r="M33031" s="1"/>
      <c r="R33031" s="1"/>
      <c r="U33031" s="1"/>
      <c r="V33031" s="1"/>
      <c r="W33031" s="1"/>
      <c r="Y33031" s="1"/>
    </row>
    <row r="33032" spans="5:25" x14ac:dyDescent="0.2">
      <c r="F33032" s="1"/>
      <c r="H33032" s="1"/>
      <c r="I33032" s="1"/>
      <c r="J33032" s="1"/>
      <c r="K33032" s="1"/>
      <c r="M33032" s="1"/>
      <c r="R33032" s="1"/>
      <c r="U33032" s="1"/>
      <c r="V33032" s="1"/>
      <c r="W33032" s="1"/>
      <c r="Y33032" s="1"/>
    </row>
    <row r="33033" spans="5:25" x14ac:dyDescent="0.2">
      <c r="F33033" s="1"/>
      <c r="H33033" s="1"/>
      <c r="I33033" s="1"/>
      <c r="J33033" s="1"/>
      <c r="K33033" s="1"/>
      <c r="M33033" s="1"/>
      <c r="R33033" s="1"/>
      <c r="U33033" s="1"/>
      <c r="V33033" s="1"/>
      <c r="W33033" s="1"/>
      <c r="Y33033" s="1"/>
    </row>
    <row r="33034" spans="5:25" x14ac:dyDescent="0.2">
      <c r="F33034" s="1"/>
      <c r="H33034" s="1"/>
      <c r="I33034" s="1"/>
      <c r="J33034" s="1"/>
      <c r="K33034" s="1"/>
      <c r="M33034" s="1"/>
      <c r="R33034" s="1"/>
      <c r="U33034" s="1"/>
      <c r="V33034" s="1"/>
      <c r="W33034" s="1"/>
      <c r="Y33034" s="1"/>
    </row>
    <row r="33035" spans="5:25" x14ac:dyDescent="0.2">
      <c r="F33035" s="1"/>
      <c r="H33035" s="1"/>
      <c r="I33035" s="1"/>
      <c r="J33035" s="1"/>
      <c r="K33035" s="1"/>
      <c r="M33035" s="1"/>
      <c r="R33035" s="1"/>
      <c r="U33035" s="1"/>
      <c r="V33035" s="1"/>
      <c r="W33035" s="1"/>
      <c r="Y33035" s="1"/>
    </row>
    <row r="33036" spans="5:25" x14ac:dyDescent="0.2">
      <c r="E33036" s="1"/>
      <c r="F33036" s="1"/>
      <c r="G33036" s="1"/>
      <c r="H33036" s="1"/>
      <c r="I33036" s="1"/>
      <c r="J33036" s="1"/>
      <c r="K33036" s="1"/>
      <c r="M33036" s="1"/>
      <c r="Q33036" s="1"/>
      <c r="R33036" s="1"/>
      <c r="S33036" s="1"/>
      <c r="U33036" s="1"/>
      <c r="V33036" s="1"/>
      <c r="W33036" s="1"/>
      <c r="Y33036" s="1"/>
    </row>
    <row r="33037" spans="5:25" x14ac:dyDescent="0.2">
      <c r="F33037" s="1"/>
      <c r="H33037" s="1"/>
      <c r="I33037" s="1"/>
      <c r="J33037" s="1"/>
      <c r="K33037" s="1"/>
      <c r="M33037" s="1"/>
      <c r="R33037" s="1"/>
      <c r="U33037" s="1"/>
      <c r="V33037" s="1"/>
      <c r="W33037" s="1"/>
      <c r="Y33037" s="1"/>
    </row>
    <row r="33038" spans="5:25" x14ac:dyDescent="0.2">
      <c r="F33038" s="1"/>
      <c r="H33038" s="1"/>
      <c r="I33038" s="1"/>
      <c r="J33038" s="1"/>
      <c r="K33038" s="1"/>
      <c r="M33038" s="1"/>
      <c r="R33038" s="1"/>
      <c r="V33038" s="1"/>
      <c r="Y33038" s="1"/>
    </row>
    <row r="33039" spans="5:25" x14ac:dyDescent="0.2">
      <c r="F33039" s="1"/>
      <c r="H33039" s="1"/>
      <c r="I33039" s="1"/>
      <c r="J33039" s="1"/>
      <c r="K33039" s="1"/>
      <c r="M33039" s="1"/>
      <c r="R33039" s="1"/>
      <c r="V33039" s="1"/>
      <c r="Y33039" s="1"/>
    </row>
    <row r="33040" spans="5:25" x14ac:dyDescent="0.2">
      <c r="F33040" s="1"/>
      <c r="H33040" s="1"/>
      <c r="I33040" s="1"/>
      <c r="J33040" s="1"/>
      <c r="K33040" s="1"/>
      <c r="M33040" s="1"/>
      <c r="R33040" s="1"/>
      <c r="U33040" s="1"/>
      <c r="V33040" s="1"/>
      <c r="W33040" s="1"/>
      <c r="Y33040" s="1"/>
    </row>
    <row r="33041" spans="6:25" x14ac:dyDescent="0.2">
      <c r="F33041" s="1"/>
      <c r="H33041" s="1"/>
      <c r="I33041" s="1"/>
      <c r="J33041" s="1"/>
      <c r="K33041" s="1"/>
      <c r="M33041" s="1"/>
      <c r="R33041" s="1"/>
      <c r="V33041" s="1"/>
      <c r="Y33041" s="1"/>
    </row>
    <row r="33042" spans="6:25" x14ac:dyDescent="0.2">
      <c r="F33042" s="1"/>
      <c r="H33042" s="1"/>
      <c r="I33042" s="1"/>
      <c r="J33042" s="1"/>
      <c r="K33042" s="1"/>
      <c r="M33042" s="1"/>
      <c r="R33042" s="1"/>
      <c r="V33042" s="1"/>
      <c r="Y33042" s="1"/>
    </row>
    <row r="33043" spans="6:25" x14ac:dyDescent="0.2">
      <c r="F33043" s="1"/>
      <c r="H33043" s="1"/>
      <c r="I33043" s="1"/>
      <c r="J33043" s="1"/>
      <c r="K33043" s="1"/>
      <c r="M33043" s="1"/>
      <c r="R33043" s="1"/>
      <c r="U33043" s="1"/>
      <c r="V33043" s="1"/>
      <c r="W33043" s="1"/>
      <c r="Y33043" s="1"/>
    </row>
    <row r="33044" spans="6:25" x14ac:dyDescent="0.2">
      <c r="F33044" s="1"/>
      <c r="H33044" s="1"/>
      <c r="I33044" s="1"/>
      <c r="J33044" s="1"/>
      <c r="K33044" s="1"/>
      <c r="M33044" s="1"/>
      <c r="R33044" s="1"/>
      <c r="V33044" s="1"/>
      <c r="Y33044" s="1"/>
    </row>
    <row r="33045" spans="6:25" x14ac:dyDescent="0.2">
      <c r="F33045" s="1"/>
      <c r="H33045" s="1"/>
      <c r="I33045" s="1"/>
      <c r="J33045" s="1"/>
      <c r="K33045" s="1"/>
      <c r="M33045" s="1"/>
      <c r="R33045" s="1"/>
      <c r="V33045" s="1"/>
      <c r="Y33045" s="1"/>
    </row>
    <row r="33046" spans="6:25" x14ac:dyDescent="0.2">
      <c r="F33046" s="1"/>
      <c r="G33046" s="1"/>
      <c r="H33046" s="1"/>
      <c r="I33046" s="1"/>
      <c r="J33046" s="1"/>
      <c r="K33046" s="1"/>
      <c r="M33046" s="1"/>
      <c r="R33046" s="1"/>
      <c r="S33046" s="1"/>
      <c r="U33046" s="1"/>
      <c r="V33046" s="1"/>
      <c r="W33046" s="1"/>
      <c r="Y33046" s="1"/>
    </row>
    <row r="33047" spans="6:25" x14ac:dyDescent="0.2">
      <c r="F33047" s="1"/>
      <c r="H33047" s="1"/>
      <c r="I33047" s="1"/>
      <c r="J33047" s="1"/>
      <c r="K33047" s="1"/>
      <c r="M33047" s="1"/>
      <c r="R33047" s="1"/>
      <c r="V33047" s="1"/>
      <c r="Y33047" s="1"/>
    </row>
    <row r="33048" spans="6:25" x14ac:dyDescent="0.2">
      <c r="F33048" s="1"/>
      <c r="G33048" s="1"/>
      <c r="H33048" s="1"/>
      <c r="I33048" s="1"/>
      <c r="J33048" s="1"/>
      <c r="K33048" s="1"/>
      <c r="M33048" s="1"/>
      <c r="R33048" s="1"/>
      <c r="V33048" s="1"/>
      <c r="Y33048" s="1"/>
    </row>
    <row r="33049" spans="6:25" x14ac:dyDescent="0.2">
      <c r="F33049" s="1"/>
      <c r="H33049" s="1"/>
      <c r="I33049" s="1"/>
      <c r="J33049" s="1"/>
      <c r="K33049" s="1"/>
      <c r="M33049" s="1"/>
      <c r="R33049" s="1"/>
      <c r="V33049" s="1"/>
      <c r="Y33049" s="1"/>
    </row>
    <row r="33050" spans="6:25" x14ac:dyDescent="0.2">
      <c r="F33050" s="1"/>
      <c r="H33050" s="1"/>
      <c r="I33050" s="1"/>
      <c r="J33050" s="1"/>
      <c r="K33050" s="1"/>
      <c r="M33050" s="1"/>
      <c r="R33050" s="1"/>
      <c r="V33050" s="1"/>
      <c r="Y33050" s="1"/>
    </row>
    <row r="33051" spans="6:25" x14ac:dyDescent="0.2">
      <c r="F33051" s="1"/>
      <c r="H33051" s="1"/>
      <c r="I33051" s="1"/>
      <c r="J33051" s="1"/>
      <c r="K33051" s="1"/>
      <c r="M33051" s="1"/>
      <c r="R33051" s="1"/>
      <c r="U33051" s="1"/>
      <c r="V33051" s="1"/>
      <c r="W33051" s="1"/>
      <c r="Y33051" s="1"/>
    </row>
    <row r="33052" spans="6:25" x14ac:dyDescent="0.2">
      <c r="G33052" s="1"/>
      <c r="H33052" s="1"/>
      <c r="I33052" s="1"/>
      <c r="J33052" s="1"/>
      <c r="K33052" s="1"/>
      <c r="M33052" s="1"/>
      <c r="S33052" s="1"/>
      <c r="U33052" s="1"/>
      <c r="V33052" s="1"/>
      <c r="W33052" s="1"/>
      <c r="Y33052" s="1"/>
    </row>
    <row r="33053" spans="6:25" x14ac:dyDescent="0.2">
      <c r="F33053" s="1"/>
      <c r="G33053" s="1"/>
      <c r="H33053" s="1"/>
      <c r="I33053" s="1"/>
      <c r="J33053" s="1"/>
      <c r="K33053" s="1"/>
      <c r="M33053" s="1"/>
      <c r="R33053" s="1"/>
      <c r="U33053" s="1"/>
      <c r="V33053" s="1"/>
      <c r="W33053" s="1"/>
      <c r="Y33053" s="1"/>
    </row>
    <row r="33054" spans="6:25" x14ac:dyDescent="0.2">
      <c r="F33054" s="1"/>
      <c r="H33054" s="1"/>
      <c r="I33054" s="1"/>
      <c r="J33054" s="1"/>
      <c r="K33054" s="1"/>
      <c r="M33054" s="1"/>
      <c r="R33054" s="1"/>
      <c r="V33054" s="1"/>
      <c r="Y33054" s="1"/>
    </row>
    <row r="33055" spans="6:25" x14ac:dyDescent="0.2">
      <c r="F33055" s="1"/>
      <c r="H33055" s="1"/>
      <c r="I33055" s="1"/>
      <c r="J33055" s="1"/>
      <c r="K33055" s="1"/>
      <c r="M33055" s="1"/>
      <c r="R33055" s="1"/>
      <c r="V33055" s="1"/>
      <c r="Y33055" s="1"/>
    </row>
    <row r="33056" spans="6:25" x14ac:dyDescent="0.2">
      <c r="F33056" s="1"/>
      <c r="H33056" s="1"/>
      <c r="I33056" s="1"/>
      <c r="J33056" s="1"/>
      <c r="K33056" s="1"/>
      <c r="M33056" s="1"/>
      <c r="R33056" s="1"/>
      <c r="V33056" s="1"/>
      <c r="Y33056" s="1"/>
    </row>
    <row r="33057" spans="5:25" x14ac:dyDescent="0.2">
      <c r="F33057" s="1"/>
      <c r="H33057" s="1"/>
      <c r="I33057" s="1"/>
      <c r="J33057" s="1"/>
      <c r="K33057" s="1"/>
      <c r="M33057" s="1"/>
      <c r="R33057" s="1"/>
      <c r="V33057" s="1"/>
      <c r="Y33057" s="1"/>
    </row>
    <row r="33058" spans="5:25" x14ac:dyDescent="0.2">
      <c r="F33058" s="1"/>
      <c r="H33058" s="1"/>
      <c r="I33058" s="1"/>
      <c r="J33058" s="1"/>
      <c r="K33058" s="1"/>
      <c r="M33058" s="1"/>
      <c r="R33058" s="1"/>
      <c r="V33058" s="1"/>
      <c r="Y33058" s="1"/>
    </row>
    <row r="33059" spans="5:25" x14ac:dyDescent="0.2">
      <c r="F33059" s="1"/>
      <c r="H33059" s="1"/>
      <c r="I33059" s="1"/>
      <c r="J33059" s="1"/>
      <c r="K33059" s="1"/>
      <c r="M33059" s="1"/>
      <c r="R33059" s="1"/>
      <c r="U33059" s="1"/>
      <c r="V33059" s="1"/>
      <c r="Y33059" s="1"/>
    </row>
    <row r="33060" spans="5:25" x14ac:dyDescent="0.2">
      <c r="F33060" s="1"/>
      <c r="H33060" s="1"/>
      <c r="J33060" s="1"/>
      <c r="K33060" s="1"/>
      <c r="M33060" s="1"/>
      <c r="R33060" s="1"/>
      <c r="V33060" s="1"/>
      <c r="Y33060" s="1"/>
    </row>
    <row r="33061" spans="5:25" x14ac:dyDescent="0.2">
      <c r="F33061" s="1"/>
      <c r="H33061" s="1"/>
      <c r="I33061" s="1"/>
      <c r="J33061" s="1"/>
      <c r="K33061" s="1"/>
      <c r="M33061" s="1"/>
      <c r="R33061" s="1"/>
      <c r="U33061" s="1"/>
      <c r="V33061" s="1"/>
      <c r="W33061" s="1"/>
      <c r="Y33061" s="1"/>
    </row>
    <row r="33062" spans="5:25" x14ac:dyDescent="0.2">
      <c r="F33062" s="1"/>
      <c r="H33062" s="1"/>
      <c r="I33062" s="1"/>
      <c r="J33062" s="1"/>
      <c r="K33062" s="1"/>
      <c r="M33062" s="1"/>
      <c r="R33062" s="1"/>
      <c r="V33062" s="1"/>
      <c r="Y33062" s="1"/>
    </row>
    <row r="33063" spans="5:25" x14ac:dyDescent="0.2">
      <c r="F33063" s="1"/>
      <c r="H33063" s="1"/>
      <c r="I33063" s="1"/>
      <c r="J33063" s="1"/>
      <c r="K33063" s="1"/>
      <c r="M33063" s="1"/>
      <c r="R33063" s="1"/>
      <c r="V33063" s="1"/>
      <c r="Y33063" s="1"/>
    </row>
    <row r="33064" spans="5:25" x14ac:dyDescent="0.2">
      <c r="F33064" s="1"/>
      <c r="H33064" s="1"/>
      <c r="I33064" s="1"/>
      <c r="J33064" s="1"/>
      <c r="K33064" s="1"/>
      <c r="M33064" s="1"/>
      <c r="R33064" s="1"/>
      <c r="V33064" s="1"/>
      <c r="Y33064" s="1"/>
    </row>
    <row r="33065" spans="5:25" x14ac:dyDescent="0.2">
      <c r="F33065" s="1"/>
      <c r="H33065" s="1"/>
      <c r="I33065" s="1"/>
      <c r="J33065" s="1"/>
      <c r="K33065" s="1"/>
      <c r="M33065" s="1"/>
      <c r="R33065" s="1"/>
      <c r="V33065" s="1"/>
      <c r="Y33065" s="1"/>
    </row>
    <row r="33066" spans="5:25" x14ac:dyDescent="0.2">
      <c r="F33066" s="1"/>
      <c r="H33066" s="1"/>
      <c r="I33066" s="1"/>
      <c r="J33066" s="1"/>
      <c r="K33066" s="1"/>
      <c r="M33066" s="1"/>
      <c r="R33066" s="1"/>
      <c r="V33066" s="1"/>
      <c r="Y33066" s="1"/>
    </row>
    <row r="33067" spans="5:25" x14ac:dyDescent="0.2">
      <c r="F33067" s="1"/>
      <c r="H33067" s="1"/>
      <c r="I33067" s="1"/>
      <c r="J33067" s="1"/>
      <c r="K33067" s="1"/>
      <c r="M33067" s="1"/>
      <c r="R33067" s="1"/>
      <c r="U33067" s="1"/>
      <c r="V33067" s="1"/>
      <c r="W33067" s="1"/>
      <c r="Y33067" s="1"/>
    </row>
    <row r="33068" spans="5:25" x14ac:dyDescent="0.2">
      <c r="F33068" s="1"/>
      <c r="G33068" s="1"/>
      <c r="H33068" s="1"/>
      <c r="I33068" s="1"/>
      <c r="J33068" s="1"/>
      <c r="K33068" s="1"/>
      <c r="M33068" s="1"/>
      <c r="R33068" s="1"/>
      <c r="V33068" s="1"/>
      <c r="Y33068" s="1"/>
    </row>
    <row r="33069" spans="5:25" x14ac:dyDescent="0.2">
      <c r="E33069" s="1"/>
      <c r="F33069" s="1"/>
      <c r="G33069" s="1"/>
      <c r="H33069" s="1"/>
      <c r="I33069" s="1"/>
      <c r="J33069" s="1"/>
      <c r="K33069" s="1"/>
      <c r="M33069" s="1"/>
      <c r="Q33069" s="1"/>
      <c r="R33069" s="1"/>
      <c r="S33069" s="1"/>
      <c r="U33069" s="1"/>
      <c r="V33069" s="1"/>
      <c r="W33069" s="1"/>
      <c r="Y33069" s="1"/>
    </row>
    <row r="33070" spans="5:25" x14ac:dyDescent="0.2">
      <c r="H33070" s="1"/>
      <c r="I33070" s="1"/>
      <c r="J33070" s="1"/>
      <c r="K33070" s="1"/>
      <c r="M33070" s="1"/>
      <c r="Y33070" s="1"/>
    </row>
    <row r="33071" spans="5:25" x14ac:dyDescent="0.2">
      <c r="F33071" s="1"/>
      <c r="H33071" s="1"/>
      <c r="I33071" s="1"/>
      <c r="J33071" s="1"/>
      <c r="K33071" s="1"/>
      <c r="M33071" s="1"/>
      <c r="R33071" s="1"/>
      <c r="U33071" s="1"/>
      <c r="V33071" s="1"/>
      <c r="W33071" s="1"/>
      <c r="Y33071" s="1"/>
    </row>
    <row r="33072" spans="5:25" x14ac:dyDescent="0.2">
      <c r="F33072" s="1"/>
      <c r="H33072" s="1"/>
      <c r="I33072" s="1"/>
      <c r="J33072" s="1"/>
      <c r="K33072" s="1"/>
      <c r="M33072" s="1"/>
      <c r="R33072" s="1"/>
      <c r="V33072" s="1"/>
      <c r="Y33072" s="1"/>
    </row>
    <row r="33073" spans="5:25" x14ac:dyDescent="0.2">
      <c r="E33073" s="1"/>
      <c r="F33073" s="1"/>
      <c r="G33073" s="1"/>
      <c r="H33073" s="1"/>
      <c r="I33073" s="1"/>
      <c r="J33073" s="1"/>
      <c r="K33073" s="1"/>
      <c r="M33073" s="1"/>
      <c r="Q33073" s="1"/>
      <c r="R33073" s="1"/>
      <c r="S33073" s="1"/>
      <c r="U33073" s="1"/>
      <c r="V33073" s="1"/>
      <c r="W33073" s="1"/>
      <c r="Y33073" s="1"/>
    </row>
    <row r="33074" spans="5:25" x14ac:dyDescent="0.2">
      <c r="F33074" s="1"/>
      <c r="H33074" s="1"/>
      <c r="I33074" s="1"/>
      <c r="J33074" s="1"/>
      <c r="K33074" s="1"/>
      <c r="M33074" s="1"/>
      <c r="R33074" s="1"/>
      <c r="V33074" s="1"/>
      <c r="Y33074" s="1"/>
    </row>
    <row r="33075" spans="5:25" x14ac:dyDescent="0.2">
      <c r="F33075" s="1"/>
      <c r="H33075" s="1"/>
      <c r="I33075" s="1"/>
      <c r="J33075" s="1"/>
      <c r="K33075" s="1"/>
      <c r="M33075" s="1"/>
      <c r="R33075" s="1"/>
      <c r="V33075" s="1"/>
      <c r="Y33075" s="1"/>
    </row>
    <row r="33076" spans="5:25" x14ac:dyDescent="0.2">
      <c r="H33076" s="1"/>
      <c r="I33076" s="1"/>
      <c r="J33076" s="1"/>
      <c r="K33076" s="1"/>
      <c r="M33076" s="1"/>
      <c r="U33076" s="1"/>
      <c r="W33076" s="1"/>
      <c r="Y33076" s="1"/>
    </row>
    <row r="33077" spans="5:25" x14ac:dyDescent="0.2">
      <c r="H33077" s="1"/>
      <c r="I33077" s="1"/>
      <c r="J33077" s="1"/>
      <c r="K33077" s="1"/>
      <c r="M33077" s="1"/>
      <c r="U33077" s="1"/>
      <c r="W33077" s="1"/>
      <c r="Y33077" s="1"/>
    </row>
    <row r="33078" spans="5:25" x14ac:dyDescent="0.2">
      <c r="H33078" s="1"/>
      <c r="I33078" s="1"/>
      <c r="J33078" s="1"/>
      <c r="K33078" s="1"/>
      <c r="M33078" s="1"/>
      <c r="Y33078" s="1"/>
    </row>
    <row r="33079" spans="5:25" x14ac:dyDescent="0.2">
      <c r="F33079" s="1"/>
      <c r="H33079" s="1"/>
      <c r="I33079" s="1"/>
      <c r="J33079" s="1"/>
      <c r="K33079" s="1"/>
      <c r="M33079" s="1"/>
      <c r="R33079" s="1"/>
      <c r="V33079" s="1"/>
      <c r="Y33079" s="1"/>
    </row>
    <row r="33080" spans="5:25" x14ac:dyDescent="0.2">
      <c r="F33080" s="1"/>
      <c r="H33080" s="1"/>
      <c r="I33080" s="1"/>
      <c r="J33080" s="1"/>
      <c r="K33080" s="1"/>
      <c r="M33080" s="1"/>
      <c r="R33080" s="1"/>
      <c r="V33080" s="1"/>
      <c r="Y33080" s="1"/>
    </row>
    <row r="33081" spans="5:25" x14ac:dyDescent="0.2">
      <c r="F33081" s="1"/>
      <c r="H33081" s="1"/>
      <c r="I33081" s="1"/>
      <c r="J33081" s="1"/>
      <c r="K33081" s="1"/>
      <c r="M33081" s="1"/>
      <c r="R33081" s="1"/>
      <c r="V33081" s="1"/>
      <c r="Y33081" s="1"/>
    </row>
    <row r="33082" spans="5:25" x14ac:dyDescent="0.2">
      <c r="E33082" s="1"/>
      <c r="F33082" s="1"/>
      <c r="G33082" s="1"/>
      <c r="H33082" s="1"/>
      <c r="I33082" s="1"/>
      <c r="J33082" s="1"/>
      <c r="K33082" s="1"/>
      <c r="M33082" s="1"/>
      <c r="Q33082" s="1"/>
      <c r="R33082" s="1"/>
      <c r="S33082" s="1"/>
      <c r="U33082" s="1"/>
      <c r="V33082" s="1"/>
      <c r="W33082" s="1"/>
      <c r="Y33082" s="1"/>
    </row>
    <row r="33083" spans="5:25" x14ac:dyDescent="0.2">
      <c r="F33083" s="1"/>
      <c r="G33083" s="1"/>
      <c r="H33083" s="1"/>
      <c r="I33083" s="1"/>
      <c r="J33083" s="1"/>
      <c r="K33083" s="1"/>
      <c r="M33083" s="1"/>
      <c r="R33083" s="1"/>
      <c r="V33083" s="1"/>
      <c r="Y33083" s="1"/>
    </row>
    <row r="33084" spans="5:25" x14ac:dyDescent="0.2">
      <c r="E33084" s="1"/>
      <c r="F33084" s="1"/>
      <c r="G33084" s="1"/>
      <c r="H33084" s="1"/>
      <c r="I33084" s="1"/>
      <c r="J33084" s="1"/>
      <c r="K33084" s="1"/>
      <c r="M33084" s="1"/>
      <c r="Q33084" s="1"/>
      <c r="R33084" s="1"/>
      <c r="S33084" s="1"/>
      <c r="U33084" s="1"/>
      <c r="V33084" s="1"/>
      <c r="W33084" s="1"/>
      <c r="Y33084" s="1"/>
    </row>
    <row r="33085" spans="5:25" x14ac:dyDescent="0.2">
      <c r="F33085" s="1"/>
      <c r="G33085" s="1"/>
      <c r="H33085" s="1"/>
      <c r="I33085" s="1"/>
      <c r="J33085" s="1"/>
      <c r="K33085" s="1"/>
      <c r="M33085" s="1"/>
      <c r="R33085" s="1"/>
      <c r="U33085" s="1"/>
      <c r="V33085" s="1"/>
      <c r="W33085" s="1"/>
      <c r="Y33085" s="1"/>
    </row>
    <row r="33086" spans="5:25" x14ac:dyDescent="0.2">
      <c r="F33086" s="1"/>
      <c r="H33086" s="1"/>
      <c r="I33086" s="1"/>
      <c r="J33086" s="1"/>
      <c r="K33086" s="1"/>
      <c r="M33086" s="1"/>
      <c r="R33086" s="1"/>
      <c r="V33086" s="1"/>
      <c r="Y33086" s="1"/>
    </row>
    <row r="33087" spans="5:25" x14ac:dyDescent="0.2">
      <c r="E33087" s="1"/>
      <c r="F33087" s="1"/>
      <c r="G33087" s="1"/>
      <c r="H33087" s="1"/>
      <c r="I33087" s="1"/>
      <c r="J33087" s="1"/>
      <c r="K33087" s="1"/>
      <c r="M33087" s="1"/>
      <c r="Q33087" s="1"/>
      <c r="R33087" s="1"/>
      <c r="S33087" s="1"/>
      <c r="U33087" s="1"/>
      <c r="V33087" s="1"/>
      <c r="W33087" s="1"/>
      <c r="Y33087" s="1"/>
    </row>
    <row r="33088" spans="5:25" x14ac:dyDescent="0.2">
      <c r="F33088" s="1"/>
      <c r="H33088" s="1"/>
      <c r="I33088" s="1"/>
      <c r="J33088" s="1"/>
      <c r="K33088" s="1"/>
      <c r="M33088" s="1"/>
      <c r="R33088" s="1"/>
      <c r="V33088" s="1"/>
      <c r="Y33088" s="1"/>
    </row>
    <row r="33089" spans="5:25" x14ac:dyDescent="0.2">
      <c r="F33089" s="1"/>
      <c r="G33089" s="1"/>
      <c r="H33089" s="1"/>
      <c r="I33089" s="1"/>
      <c r="J33089" s="1"/>
      <c r="K33089" s="1"/>
      <c r="M33089" s="1"/>
      <c r="R33089" s="1"/>
      <c r="V33089" s="1"/>
      <c r="Y33089" s="1"/>
    </row>
    <row r="33090" spans="5:25" x14ac:dyDescent="0.2">
      <c r="F33090" s="1"/>
      <c r="H33090" s="1"/>
      <c r="I33090" s="1"/>
      <c r="J33090" s="1"/>
      <c r="K33090" s="1"/>
      <c r="M33090" s="1"/>
      <c r="R33090" s="1"/>
      <c r="U33090" s="1"/>
      <c r="V33090" s="1"/>
      <c r="W33090" s="1"/>
      <c r="Y33090" s="1"/>
    </row>
    <row r="33091" spans="5:25" x14ac:dyDescent="0.2">
      <c r="F33091" s="1"/>
      <c r="H33091" s="1"/>
      <c r="I33091" s="1"/>
      <c r="J33091" s="1"/>
      <c r="K33091" s="1"/>
      <c r="M33091" s="1"/>
      <c r="R33091" s="1"/>
      <c r="V33091" s="1"/>
      <c r="Y33091" s="1"/>
    </row>
    <row r="33092" spans="5:25" x14ac:dyDescent="0.2">
      <c r="F33092" s="1"/>
      <c r="H33092" s="1"/>
      <c r="I33092" s="1"/>
      <c r="J33092" s="1"/>
      <c r="K33092" s="1"/>
      <c r="M33092" s="1"/>
      <c r="R33092" s="1"/>
      <c r="U33092" s="1"/>
      <c r="V33092" s="1"/>
      <c r="W33092" s="1"/>
      <c r="Y33092" s="1"/>
    </row>
    <row r="33093" spans="5:25" x14ac:dyDescent="0.2">
      <c r="F33093" s="1"/>
      <c r="G33093" s="1"/>
      <c r="H33093" s="1"/>
      <c r="I33093" s="1"/>
      <c r="J33093" s="1"/>
      <c r="K33093" s="1"/>
      <c r="M33093" s="1"/>
      <c r="R33093" s="1"/>
      <c r="V33093" s="1"/>
      <c r="Y33093" s="1"/>
    </row>
    <row r="33094" spans="5:25" x14ac:dyDescent="0.2">
      <c r="F33094" s="1"/>
      <c r="H33094" s="1"/>
      <c r="I33094" s="1"/>
      <c r="J33094" s="1"/>
      <c r="K33094" s="1"/>
      <c r="M33094" s="1"/>
      <c r="R33094" s="1"/>
      <c r="V33094" s="1"/>
      <c r="Y33094" s="1"/>
    </row>
    <row r="33095" spans="5:25" x14ac:dyDescent="0.2">
      <c r="F33095" s="1"/>
      <c r="H33095" s="1"/>
      <c r="I33095" s="1"/>
      <c r="J33095" s="1"/>
      <c r="K33095" s="1"/>
      <c r="M33095" s="1"/>
      <c r="R33095" s="1"/>
      <c r="V33095" s="1"/>
      <c r="Y33095" s="1"/>
    </row>
    <row r="33096" spans="5:25" x14ac:dyDescent="0.2">
      <c r="F33096" s="1"/>
      <c r="H33096" s="1"/>
      <c r="I33096" s="1"/>
      <c r="J33096" s="1"/>
      <c r="K33096" s="1"/>
      <c r="M33096" s="1"/>
      <c r="R33096" s="1"/>
      <c r="V33096" s="1"/>
      <c r="Y33096" s="1"/>
    </row>
    <row r="33097" spans="5:25" x14ac:dyDescent="0.2">
      <c r="F33097" s="1"/>
      <c r="H33097" s="1"/>
      <c r="I33097" s="1"/>
      <c r="J33097" s="1"/>
      <c r="K33097" s="1"/>
      <c r="M33097" s="1"/>
      <c r="R33097" s="1"/>
      <c r="V33097" s="1"/>
      <c r="Y33097" s="1"/>
    </row>
    <row r="33098" spans="5:25" x14ac:dyDescent="0.2">
      <c r="F33098" s="1"/>
      <c r="H33098" s="1"/>
      <c r="I33098" s="1"/>
      <c r="J33098" s="1"/>
      <c r="K33098" s="1"/>
      <c r="M33098" s="1"/>
      <c r="R33098" s="1"/>
      <c r="U33098" s="1"/>
      <c r="V33098" s="1"/>
      <c r="W33098" s="1"/>
      <c r="Y33098" s="1"/>
    </row>
    <row r="33099" spans="5:25" x14ac:dyDescent="0.2">
      <c r="F33099" s="1"/>
      <c r="G33099" s="1"/>
      <c r="H33099" s="1"/>
      <c r="I33099" s="1"/>
      <c r="J33099" s="1"/>
      <c r="K33099" s="1"/>
      <c r="M33099" s="1"/>
      <c r="R33099" s="1"/>
      <c r="V33099" s="1"/>
      <c r="Y33099" s="1"/>
    </row>
    <row r="33100" spans="5:25" x14ac:dyDescent="0.2">
      <c r="F33100" s="1"/>
      <c r="G33100" s="1"/>
      <c r="H33100" s="1"/>
      <c r="I33100" s="1"/>
      <c r="J33100" s="1"/>
      <c r="K33100" s="1"/>
      <c r="M33100" s="1"/>
      <c r="R33100" s="1"/>
      <c r="V33100" s="1"/>
      <c r="Y33100" s="1"/>
    </row>
    <row r="33101" spans="5:25" x14ac:dyDescent="0.2">
      <c r="F33101" s="1"/>
      <c r="G33101" s="1"/>
      <c r="H33101" s="1"/>
      <c r="I33101" s="1"/>
      <c r="J33101" s="1"/>
      <c r="K33101" s="1"/>
      <c r="M33101" s="1"/>
      <c r="R33101" s="1"/>
      <c r="V33101" s="1"/>
      <c r="Y33101" s="1"/>
    </row>
    <row r="33102" spans="5:25" x14ac:dyDescent="0.2">
      <c r="F33102" s="1"/>
      <c r="H33102" s="1"/>
      <c r="J33102" s="1"/>
      <c r="K33102" s="1"/>
      <c r="M33102" s="1"/>
      <c r="R33102" s="1"/>
      <c r="V33102" s="1"/>
      <c r="Y33102" s="1"/>
    </row>
    <row r="33103" spans="5:25" x14ac:dyDescent="0.2">
      <c r="E33103" s="1"/>
      <c r="F33103" s="1"/>
      <c r="G33103" s="1"/>
      <c r="H33103" s="1"/>
      <c r="I33103" s="1"/>
      <c r="J33103" s="1"/>
      <c r="K33103" s="1"/>
      <c r="M33103" s="1"/>
      <c r="Q33103" s="1"/>
      <c r="R33103" s="1"/>
      <c r="S33103" s="1"/>
      <c r="U33103" s="1"/>
      <c r="V33103" s="1"/>
      <c r="W33103" s="1"/>
      <c r="Y33103" s="1"/>
    </row>
    <row r="33104" spans="5:25" x14ac:dyDescent="0.2">
      <c r="F33104" s="1"/>
      <c r="G33104" s="1"/>
      <c r="H33104" s="1"/>
      <c r="I33104" s="1"/>
      <c r="J33104" s="1"/>
      <c r="K33104" s="1"/>
      <c r="M33104" s="1"/>
      <c r="R33104" s="1"/>
      <c r="V33104" s="1"/>
      <c r="Y33104" s="1"/>
    </row>
    <row r="33105" spans="6:25" x14ac:dyDescent="0.2">
      <c r="F33105" s="1"/>
      <c r="H33105" s="1"/>
      <c r="I33105" s="1"/>
      <c r="J33105" s="1"/>
      <c r="K33105" s="1"/>
      <c r="M33105" s="1"/>
      <c r="R33105" s="1"/>
      <c r="U33105" s="1"/>
      <c r="V33105" s="1"/>
      <c r="W33105" s="1"/>
      <c r="Y33105" s="1"/>
    </row>
    <row r="33106" spans="6:25" x14ac:dyDescent="0.2">
      <c r="F33106" s="1"/>
      <c r="H33106" s="1"/>
      <c r="I33106" s="1"/>
      <c r="J33106" s="1"/>
      <c r="K33106" s="1"/>
      <c r="M33106" s="1"/>
      <c r="R33106" s="1"/>
      <c r="U33106" s="1"/>
      <c r="V33106" s="1"/>
      <c r="W33106" s="1"/>
      <c r="Y33106" s="1"/>
    </row>
    <row r="33107" spans="6:25" x14ac:dyDescent="0.2">
      <c r="F33107" s="1"/>
      <c r="H33107" s="1"/>
      <c r="I33107" s="1"/>
      <c r="J33107" s="1"/>
      <c r="K33107" s="1"/>
      <c r="M33107" s="1"/>
      <c r="R33107" s="1"/>
      <c r="V33107" s="1"/>
      <c r="Y33107" s="1"/>
    </row>
    <row r="33108" spans="6:25" x14ac:dyDescent="0.2">
      <c r="F33108" s="1"/>
      <c r="H33108" s="1"/>
      <c r="I33108" s="1"/>
      <c r="J33108" s="1"/>
      <c r="K33108" s="1"/>
      <c r="M33108" s="1"/>
      <c r="R33108" s="1"/>
      <c r="V33108" s="1"/>
      <c r="Y33108" s="1"/>
    </row>
    <row r="33109" spans="6:25" x14ac:dyDescent="0.2">
      <c r="F33109" s="1"/>
      <c r="H33109" s="1"/>
      <c r="I33109" s="1"/>
      <c r="J33109" s="1"/>
      <c r="K33109" s="1"/>
      <c r="M33109" s="1"/>
      <c r="R33109" s="1"/>
      <c r="V33109" s="1"/>
      <c r="Y33109" s="1"/>
    </row>
    <row r="33110" spans="6:25" x14ac:dyDescent="0.2">
      <c r="F33110" s="1"/>
      <c r="H33110" s="1"/>
      <c r="I33110" s="1"/>
      <c r="J33110" s="1"/>
      <c r="K33110" s="1"/>
      <c r="M33110" s="1"/>
      <c r="R33110" s="1"/>
      <c r="V33110" s="1"/>
      <c r="Y33110" s="1"/>
    </row>
    <row r="33111" spans="6:25" x14ac:dyDescent="0.2">
      <c r="F33111" s="1"/>
      <c r="H33111" s="1"/>
      <c r="I33111" s="1"/>
      <c r="J33111" s="1"/>
      <c r="K33111" s="1"/>
      <c r="M33111" s="1"/>
      <c r="R33111" s="1"/>
      <c r="V33111" s="1"/>
      <c r="Y33111" s="1"/>
    </row>
    <row r="33112" spans="6:25" x14ac:dyDescent="0.2">
      <c r="F33112" s="1"/>
      <c r="H33112" s="1"/>
      <c r="I33112" s="1"/>
      <c r="J33112" s="1"/>
      <c r="K33112" s="1"/>
      <c r="M33112" s="1"/>
      <c r="R33112" s="1"/>
      <c r="U33112" s="1"/>
      <c r="V33112" s="1"/>
      <c r="W33112" s="1"/>
      <c r="Y33112" s="1"/>
    </row>
    <row r="33113" spans="6:25" x14ac:dyDescent="0.2">
      <c r="F33113" s="1"/>
      <c r="H33113" s="1"/>
      <c r="I33113" s="1"/>
      <c r="J33113" s="1"/>
      <c r="K33113" s="1"/>
      <c r="M33113" s="1"/>
      <c r="R33113" s="1"/>
      <c r="V33113" s="1"/>
      <c r="Y33113" s="1"/>
    </row>
    <row r="33114" spans="6:25" x14ac:dyDescent="0.2">
      <c r="F33114" s="1"/>
      <c r="H33114" s="1"/>
      <c r="I33114" s="1"/>
      <c r="J33114" s="1"/>
      <c r="K33114" s="1"/>
      <c r="M33114" s="1"/>
      <c r="R33114" s="1"/>
      <c r="V33114" s="1"/>
      <c r="Y33114" s="1"/>
    </row>
    <row r="33115" spans="6:25" x14ac:dyDescent="0.2">
      <c r="F33115" s="1"/>
      <c r="H33115" s="1"/>
      <c r="I33115" s="1"/>
      <c r="J33115" s="1"/>
      <c r="K33115" s="1"/>
      <c r="M33115" s="1"/>
      <c r="R33115" s="1"/>
      <c r="V33115" s="1"/>
      <c r="Y33115" s="1"/>
    </row>
    <row r="33116" spans="6:25" x14ac:dyDescent="0.2">
      <c r="F33116" s="1"/>
      <c r="H33116" s="1"/>
      <c r="I33116" s="1"/>
      <c r="J33116" s="1"/>
      <c r="K33116" s="1"/>
      <c r="M33116" s="1"/>
      <c r="R33116" s="1"/>
      <c r="V33116" s="1"/>
      <c r="Y33116" s="1"/>
    </row>
    <row r="33117" spans="6:25" x14ac:dyDescent="0.2">
      <c r="F33117" s="1"/>
      <c r="H33117" s="1"/>
      <c r="I33117" s="1"/>
      <c r="J33117" s="1"/>
      <c r="K33117" s="1"/>
      <c r="M33117" s="1"/>
      <c r="R33117" s="1"/>
      <c r="V33117" s="1"/>
      <c r="Y33117" s="1"/>
    </row>
    <row r="33118" spans="6:25" x14ac:dyDescent="0.2">
      <c r="F33118" s="1"/>
      <c r="G33118" s="1"/>
      <c r="H33118" s="1"/>
      <c r="I33118" s="1"/>
      <c r="J33118" s="1"/>
      <c r="K33118" s="1"/>
      <c r="M33118" s="1"/>
      <c r="R33118" s="1"/>
      <c r="S33118" s="1"/>
      <c r="U33118" s="1"/>
      <c r="V33118" s="1"/>
      <c r="W33118" s="1"/>
      <c r="Y33118" s="1"/>
    </row>
    <row r="33119" spans="6:25" x14ac:dyDescent="0.2">
      <c r="F33119" s="1"/>
      <c r="H33119" s="1"/>
      <c r="I33119" s="1"/>
      <c r="J33119" s="1"/>
      <c r="K33119" s="1"/>
      <c r="M33119" s="1"/>
      <c r="R33119" s="1"/>
      <c r="V33119" s="1"/>
      <c r="Y33119" s="1"/>
    </row>
    <row r="33120" spans="6:25" x14ac:dyDescent="0.2">
      <c r="F33120" s="1"/>
      <c r="H33120" s="1"/>
      <c r="I33120" s="1"/>
      <c r="J33120" s="1"/>
      <c r="K33120" s="1"/>
      <c r="M33120" s="1"/>
      <c r="R33120" s="1"/>
      <c r="U33120" s="1"/>
      <c r="V33120" s="1"/>
      <c r="W33120" s="1"/>
      <c r="Y33120" s="1"/>
    </row>
    <row r="33121" spans="5:25" x14ac:dyDescent="0.2">
      <c r="F33121" s="1"/>
      <c r="H33121" s="1"/>
      <c r="I33121" s="1"/>
      <c r="J33121" s="1"/>
      <c r="K33121" s="1"/>
      <c r="M33121" s="1"/>
      <c r="R33121" s="1"/>
      <c r="U33121" s="1"/>
      <c r="V33121" s="1"/>
      <c r="W33121" s="1"/>
      <c r="Y33121" s="1"/>
    </row>
    <row r="33122" spans="5:25" x14ac:dyDescent="0.2">
      <c r="F33122" s="1"/>
      <c r="H33122" s="1"/>
      <c r="I33122" s="1"/>
      <c r="J33122" s="1"/>
      <c r="K33122" s="1"/>
      <c r="M33122" s="1"/>
      <c r="R33122" s="1"/>
      <c r="V33122" s="1"/>
      <c r="Y33122" s="1"/>
    </row>
    <row r="33123" spans="5:25" x14ac:dyDescent="0.2">
      <c r="F33123" s="1"/>
      <c r="H33123" s="1"/>
      <c r="I33123" s="1"/>
      <c r="J33123" s="1"/>
      <c r="K33123" s="1"/>
      <c r="M33123" s="1"/>
      <c r="R33123" s="1"/>
      <c r="U33123" s="1"/>
      <c r="V33123" s="1"/>
      <c r="W33123" s="1"/>
      <c r="Y33123" s="1"/>
    </row>
    <row r="33124" spans="5:25" x14ac:dyDescent="0.2">
      <c r="F33124" s="1"/>
      <c r="H33124" s="1"/>
      <c r="I33124" s="1"/>
      <c r="J33124" s="1"/>
      <c r="K33124" s="1"/>
      <c r="M33124" s="1"/>
      <c r="R33124" s="1"/>
      <c r="V33124" s="1"/>
      <c r="Y33124" s="1"/>
    </row>
    <row r="33125" spans="5:25" x14ac:dyDescent="0.2">
      <c r="F33125" s="1"/>
      <c r="G33125" s="1"/>
      <c r="H33125" s="1"/>
      <c r="I33125" s="1"/>
      <c r="J33125" s="1"/>
      <c r="K33125" s="1"/>
      <c r="M33125" s="1"/>
      <c r="R33125" s="1"/>
      <c r="V33125" s="1"/>
      <c r="Y33125" s="1"/>
    </row>
    <row r="33126" spans="5:25" x14ac:dyDescent="0.2">
      <c r="F33126" s="1"/>
      <c r="H33126" s="1"/>
      <c r="I33126" s="1"/>
      <c r="J33126" s="1"/>
      <c r="K33126" s="1"/>
      <c r="M33126" s="1"/>
      <c r="R33126" s="1"/>
      <c r="V33126" s="1"/>
      <c r="Y33126" s="1"/>
    </row>
    <row r="33127" spans="5:25" x14ac:dyDescent="0.2">
      <c r="F33127" s="1"/>
      <c r="H33127" s="1"/>
      <c r="I33127" s="1"/>
      <c r="J33127" s="1"/>
      <c r="K33127" s="1"/>
      <c r="M33127" s="1"/>
      <c r="R33127" s="1"/>
      <c r="V33127" s="1"/>
      <c r="Y33127" s="1"/>
    </row>
    <row r="33128" spans="5:25" x14ac:dyDescent="0.2">
      <c r="E33128" s="1"/>
      <c r="F33128" s="1"/>
      <c r="G33128" s="1"/>
      <c r="H33128" s="1"/>
      <c r="I33128" s="1"/>
      <c r="J33128" s="1"/>
      <c r="K33128" s="1"/>
      <c r="M33128" s="1"/>
      <c r="Q33128" s="1"/>
      <c r="R33128" s="1"/>
      <c r="S33128" s="1"/>
      <c r="U33128" s="1"/>
      <c r="V33128" s="1"/>
      <c r="W33128" s="1"/>
      <c r="Y33128" s="1"/>
    </row>
    <row r="33129" spans="5:25" x14ac:dyDescent="0.2">
      <c r="F33129" s="1"/>
      <c r="H33129" s="1"/>
      <c r="I33129" s="1"/>
      <c r="J33129" s="1"/>
      <c r="K33129" s="1"/>
      <c r="M33129" s="1"/>
      <c r="R33129" s="1"/>
      <c r="V33129" s="1"/>
      <c r="Y33129" s="1"/>
    </row>
    <row r="33130" spans="5:25" x14ac:dyDescent="0.2">
      <c r="F33130" s="1"/>
      <c r="H33130" s="1"/>
      <c r="I33130" s="1"/>
      <c r="J33130" s="1"/>
      <c r="K33130" s="1"/>
      <c r="M33130" s="1"/>
      <c r="R33130" s="1"/>
      <c r="V33130" s="1"/>
      <c r="Y33130" s="1"/>
    </row>
    <row r="33131" spans="5:25" x14ac:dyDescent="0.2">
      <c r="F33131" s="1"/>
      <c r="H33131" s="1"/>
      <c r="I33131" s="1"/>
      <c r="J33131" s="1"/>
      <c r="K33131" s="1"/>
      <c r="M33131" s="1"/>
      <c r="R33131" s="1"/>
      <c r="V33131" s="1"/>
      <c r="Y33131" s="1"/>
    </row>
    <row r="33132" spans="5:25" x14ac:dyDescent="0.2">
      <c r="F33132" s="1"/>
      <c r="G33132" s="1"/>
      <c r="H33132" s="1"/>
      <c r="I33132" s="1"/>
      <c r="J33132" s="1"/>
      <c r="K33132" s="1"/>
      <c r="M33132" s="1"/>
      <c r="R33132" s="1"/>
      <c r="V33132" s="1"/>
      <c r="Y33132" s="1"/>
    </row>
    <row r="33133" spans="5:25" x14ac:dyDescent="0.2">
      <c r="F33133" s="1"/>
      <c r="H33133" s="1"/>
      <c r="I33133" s="1"/>
      <c r="J33133" s="1"/>
      <c r="K33133" s="1"/>
      <c r="M33133" s="1"/>
      <c r="R33133" s="1"/>
      <c r="V33133" s="1"/>
      <c r="Y33133" s="1"/>
    </row>
    <row r="33134" spans="5:25" x14ac:dyDescent="0.2">
      <c r="F33134" s="1"/>
      <c r="H33134" s="1"/>
      <c r="I33134" s="1"/>
      <c r="J33134" s="1"/>
      <c r="K33134" s="1"/>
      <c r="M33134" s="1"/>
      <c r="R33134" s="1"/>
      <c r="V33134" s="1"/>
      <c r="Y33134" s="1"/>
    </row>
    <row r="33135" spans="5:25" x14ac:dyDescent="0.2">
      <c r="F33135" s="1"/>
      <c r="H33135" s="1"/>
      <c r="I33135" s="1"/>
      <c r="J33135" s="1"/>
      <c r="K33135" s="1"/>
      <c r="M33135" s="1"/>
      <c r="R33135" s="1"/>
      <c r="V33135" s="1"/>
      <c r="Y33135" s="1"/>
    </row>
    <row r="33136" spans="5:25" x14ac:dyDescent="0.2">
      <c r="F33136" s="1"/>
      <c r="H33136" s="1"/>
      <c r="I33136" s="1"/>
      <c r="J33136" s="1"/>
      <c r="K33136" s="1"/>
      <c r="M33136" s="1"/>
      <c r="R33136" s="1"/>
      <c r="V33136" s="1"/>
      <c r="Y33136" s="1"/>
    </row>
    <row r="33137" spans="5:25" x14ac:dyDescent="0.2">
      <c r="F33137" s="1"/>
      <c r="H33137" s="1"/>
      <c r="I33137" s="1"/>
      <c r="J33137" s="1"/>
      <c r="K33137" s="1"/>
      <c r="M33137" s="1"/>
      <c r="R33137" s="1"/>
      <c r="U33137" s="1"/>
      <c r="V33137" s="1"/>
      <c r="W33137" s="1"/>
      <c r="Y33137" s="1"/>
    </row>
    <row r="33138" spans="5:25" x14ac:dyDescent="0.2">
      <c r="F33138" s="1"/>
      <c r="H33138" s="1"/>
      <c r="I33138" s="1"/>
      <c r="J33138" s="1"/>
      <c r="K33138" s="1"/>
      <c r="M33138" s="1"/>
      <c r="R33138" s="1"/>
      <c r="V33138" s="1"/>
      <c r="Y33138" s="1"/>
    </row>
    <row r="33139" spans="5:25" x14ac:dyDescent="0.2">
      <c r="F33139" s="1"/>
      <c r="H33139" s="1"/>
      <c r="I33139" s="1"/>
      <c r="J33139" s="1"/>
      <c r="K33139" s="1"/>
      <c r="M33139" s="1"/>
      <c r="R33139" s="1"/>
      <c r="U33139" s="1"/>
      <c r="V33139" s="1"/>
      <c r="W33139" s="1"/>
      <c r="Y33139" s="1"/>
    </row>
    <row r="33140" spans="5:25" x14ac:dyDescent="0.2">
      <c r="F33140" s="1"/>
      <c r="H33140" s="1"/>
      <c r="I33140" s="1"/>
      <c r="J33140" s="1"/>
      <c r="K33140" s="1"/>
      <c r="M33140" s="1"/>
      <c r="R33140" s="1"/>
      <c r="V33140" s="1"/>
      <c r="Y33140" s="1"/>
    </row>
    <row r="33141" spans="5:25" x14ac:dyDescent="0.2">
      <c r="F33141" s="1"/>
      <c r="H33141" s="1"/>
      <c r="I33141" s="1"/>
      <c r="J33141" s="1"/>
      <c r="K33141" s="1"/>
      <c r="M33141" s="1"/>
      <c r="R33141" s="1"/>
      <c r="U33141" s="1"/>
      <c r="V33141" s="1"/>
      <c r="Y33141" s="1"/>
    </row>
    <row r="33142" spans="5:25" x14ac:dyDescent="0.2">
      <c r="H33142" s="1"/>
      <c r="I33142" s="1"/>
      <c r="J33142" s="1"/>
      <c r="K33142" s="1"/>
      <c r="M33142" s="1"/>
      <c r="V33142" s="1"/>
      <c r="Y33142" s="1"/>
    </row>
    <row r="33143" spans="5:25" x14ac:dyDescent="0.2">
      <c r="F33143" s="1"/>
      <c r="H33143" s="1"/>
      <c r="I33143" s="1"/>
      <c r="J33143" s="1"/>
      <c r="K33143" s="1"/>
      <c r="M33143" s="1"/>
      <c r="R33143" s="1"/>
      <c r="V33143" s="1"/>
      <c r="Y33143" s="1"/>
    </row>
    <row r="33144" spans="5:25" x14ac:dyDescent="0.2">
      <c r="F33144" s="1"/>
      <c r="H33144" s="1"/>
      <c r="I33144" s="1"/>
      <c r="J33144" s="1"/>
      <c r="K33144" s="1"/>
      <c r="M33144" s="1"/>
      <c r="R33144" s="1"/>
      <c r="V33144" s="1"/>
      <c r="Y33144" s="1"/>
    </row>
    <row r="33145" spans="5:25" x14ac:dyDescent="0.2">
      <c r="F33145" s="1"/>
      <c r="H33145" s="1"/>
      <c r="I33145" s="1"/>
      <c r="J33145" s="1"/>
      <c r="K33145" s="1"/>
      <c r="M33145" s="1"/>
      <c r="R33145" s="1"/>
      <c r="V33145" s="1"/>
      <c r="Y33145" s="1"/>
    </row>
    <row r="33146" spans="5:25" x14ac:dyDescent="0.2">
      <c r="H33146" s="1"/>
      <c r="I33146" s="1"/>
      <c r="J33146" s="1"/>
      <c r="K33146" s="1"/>
      <c r="M33146" s="1"/>
      <c r="V33146" s="1"/>
      <c r="Y33146" s="1"/>
    </row>
    <row r="33147" spans="5:25" x14ac:dyDescent="0.2">
      <c r="F33147" s="1"/>
      <c r="H33147" s="1"/>
      <c r="I33147" s="1"/>
      <c r="J33147" s="1"/>
      <c r="K33147" s="1"/>
      <c r="M33147" s="1"/>
      <c r="R33147" s="1"/>
      <c r="V33147" s="1"/>
      <c r="Y33147" s="1"/>
    </row>
    <row r="33148" spans="5:25" x14ac:dyDescent="0.2">
      <c r="F33148" s="1"/>
      <c r="H33148" s="1"/>
      <c r="I33148" s="1"/>
      <c r="J33148" s="1"/>
      <c r="K33148" s="1"/>
      <c r="M33148" s="1"/>
      <c r="R33148" s="1"/>
      <c r="U33148" s="1"/>
      <c r="V33148" s="1"/>
      <c r="W33148" s="1"/>
      <c r="Y33148" s="1"/>
    </row>
    <row r="33149" spans="5:25" x14ac:dyDescent="0.2">
      <c r="F33149" s="1"/>
      <c r="G33149" s="1"/>
      <c r="H33149" s="1"/>
      <c r="I33149" s="1"/>
      <c r="J33149" s="1"/>
      <c r="K33149" s="1"/>
      <c r="M33149" s="1"/>
      <c r="R33149" s="1"/>
      <c r="V33149" s="1"/>
      <c r="Y33149" s="1"/>
    </row>
    <row r="33150" spans="5:25" x14ac:dyDescent="0.2">
      <c r="E33150" s="1"/>
      <c r="F33150" s="1"/>
      <c r="G33150" s="1"/>
      <c r="H33150" s="1"/>
      <c r="I33150" s="1"/>
      <c r="J33150" s="1"/>
      <c r="K33150" s="1"/>
      <c r="M33150" s="1"/>
      <c r="Q33150" s="1"/>
      <c r="R33150" s="1"/>
      <c r="S33150" s="1"/>
      <c r="U33150" s="1"/>
      <c r="V33150" s="1"/>
      <c r="W33150" s="1"/>
      <c r="Y33150" s="1"/>
    </row>
    <row r="33151" spans="5:25" x14ac:dyDescent="0.2">
      <c r="F33151" s="1"/>
      <c r="H33151" s="1"/>
      <c r="I33151" s="1"/>
      <c r="J33151" s="1"/>
      <c r="K33151" s="1"/>
      <c r="M33151" s="1"/>
      <c r="R33151" s="1"/>
      <c r="V33151" s="1"/>
      <c r="Y33151" s="1"/>
    </row>
    <row r="33152" spans="5:25" x14ac:dyDescent="0.2">
      <c r="E33152" s="1"/>
      <c r="F33152" s="1"/>
      <c r="G33152" s="1"/>
      <c r="H33152" s="1"/>
      <c r="I33152" s="1"/>
      <c r="J33152" s="1"/>
      <c r="K33152" s="1"/>
      <c r="M33152" s="1"/>
      <c r="Q33152" s="1"/>
      <c r="R33152" s="1"/>
      <c r="S33152" s="1"/>
      <c r="U33152" s="1"/>
      <c r="V33152" s="1"/>
      <c r="W33152" s="1"/>
      <c r="Y33152" s="1"/>
    </row>
    <row r="33153" spans="5:25" x14ac:dyDescent="0.2">
      <c r="F33153" s="1"/>
      <c r="H33153" s="1"/>
      <c r="I33153" s="1"/>
      <c r="J33153" s="1"/>
      <c r="K33153" s="1"/>
      <c r="M33153" s="1"/>
      <c r="R33153" s="1"/>
      <c r="U33153" s="1"/>
      <c r="V33153" s="1"/>
      <c r="Y33153" s="1"/>
    </row>
    <row r="33154" spans="5:25" x14ac:dyDescent="0.2">
      <c r="F33154" s="1"/>
      <c r="H33154" s="1"/>
      <c r="I33154" s="1"/>
      <c r="J33154" s="1"/>
      <c r="K33154" s="1"/>
      <c r="M33154" s="1"/>
      <c r="R33154" s="1"/>
      <c r="V33154" s="1"/>
      <c r="Y33154" s="1"/>
    </row>
    <row r="33155" spans="5:25" x14ac:dyDescent="0.2">
      <c r="F33155" s="1"/>
      <c r="H33155" s="1"/>
      <c r="I33155" s="1"/>
      <c r="J33155" s="1"/>
      <c r="K33155" s="1"/>
      <c r="M33155" s="1"/>
      <c r="R33155" s="1"/>
      <c r="V33155" s="1"/>
      <c r="Y33155" s="1"/>
    </row>
    <row r="33156" spans="5:25" x14ac:dyDescent="0.2">
      <c r="F33156" s="1"/>
      <c r="H33156" s="1"/>
      <c r="I33156" s="1"/>
      <c r="J33156" s="1"/>
      <c r="K33156" s="1"/>
      <c r="M33156" s="1"/>
      <c r="R33156" s="1"/>
      <c r="U33156" s="1"/>
      <c r="V33156" s="1"/>
      <c r="W33156" s="1"/>
      <c r="Y33156" s="1"/>
    </row>
    <row r="33157" spans="5:25" x14ac:dyDescent="0.2">
      <c r="F33157" s="1"/>
      <c r="H33157" s="1"/>
      <c r="I33157" s="1"/>
      <c r="J33157" s="1"/>
      <c r="K33157" s="1"/>
      <c r="M33157" s="1"/>
      <c r="R33157" s="1"/>
      <c r="V33157" s="1"/>
      <c r="Y33157" s="1"/>
    </row>
    <row r="33158" spans="5:25" x14ac:dyDescent="0.2">
      <c r="F33158" s="1"/>
      <c r="H33158" s="1"/>
      <c r="I33158" s="1"/>
      <c r="J33158" s="1"/>
      <c r="K33158" s="1"/>
      <c r="M33158" s="1"/>
      <c r="R33158" s="1"/>
      <c r="V33158" s="1"/>
      <c r="Y33158" s="1"/>
    </row>
    <row r="33159" spans="5:25" x14ac:dyDescent="0.2">
      <c r="F33159" s="1"/>
      <c r="G33159" s="1"/>
      <c r="H33159" s="1"/>
      <c r="I33159" s="1"/>
      <c r="J33159" s="1"/>
      <c r="K33159" s="1"/>
      <c r="M33159" s="1"/>
      <c r="R33159" s="1"/>
      <c r="V33159" s="1"/>
      <c r="Y33159" s="1"/>
    </row>
    <row r="33160" spans="5:25" x14ac:dyDescent="0.2">
      <c r="F33160" s="1"/>
      <c r="H33160" s="1"/>
      <c r="I33160" s="1"/>
      <c r="J33160" s="1"/>
      <c r="K33160" s="1"/>
      <c r="M33160" s="1"/>
      <c r="R33160" s="1"/>
      <c r="V33160" s="1"/>
      <c r="Y33160" s="1"/>
    </row>
    <row r="33161" spans="5:25" x14ac:dyDescent="0.2">
      <c r="E33161" s="1"/>
      <c r="F33161" s="1"/>
      <c r="G33161" s="1"/>
      <c r="H33161" s="1"/>
      <c r="I33161" s="1"/>
      <c r="J33161" s="1"/>
      <c r="K33161" s="1"/>
      <c r="M33161" s="1"/>
      <c r="Q33161" s="1"/>
      <c r="R33161" s="1"/>
      <c r="S33161" s="1"/>
      <c r="U33161" s="1"/>
      <c r="V33161" s="1"/>
      <c r="W33161" s="1"/>
      <c r="Y33161" s="1"/>
    </row>
    <row r="33162" spans="5:25" x14ac:dyDescent="0.2">
      <c r="F33162" s="1"/>
      <c r="H33162" s="1"/>
      <c r="I33162" s="1"/>
      <c r="J33162" s="1"/>
      <c r="K33162" s="1"/>
      <c r="M33162" s="1"/>
      <c r="R33162" s="1"/>
      <c r="V33162" s="1"/>
      <c r="Y33162" s="1"/>
    </row>
    <row r="33163" spans="5:25" x14ac:dyDescent="0.2">
      <c r="F33163" s="1"/>
      <c r="G33163" s="1"/>
      <c r="H33163" s="1"/>
      <c r="I33163" s="1"/>
      <c r="J33163" s="1"/>
      <c r="K33163" s="1"/>
      <c r="M33163" s="1"/>
      <c r="R33163" s="1"/>
      <c r="V33163" s="1"/>
      <c r="Y33163" s="1"/>
    </row>
    <row r="33164" spans="5:25" x14ac:dyDescent="0.2">
      <c r="F33164" s="1"/>
      <c r="H33164" s="1"/>
      <c r="I33164" s="1"/>
      <c r="J33164" s="1"/>
      <c r="K33164" s="1"/>
      <c r="M33164" s="1"/>
      <c r="R33164" s="1"/>
      <c r="U33164" s="1"/>
      <c r="V33164" s="1"/>
      <c r="W33164" s="1"/>
      <c r="Y33164" s="1"/>
    </row>
    <row r="33165" spans="5:25" x14ac:dyDescent="0.2">
      <c r="F33165" s="1"/>
      <c r="H33165" s="1"/>
      <c r="I33165" s="1"/>
      <c r="J33165" s="1"/>
      <c r="K33165" s="1"/>
      <c r="M33165" s="1"/>
      <c r="R33165" s="1"/>
      <c r="V33165" s="1"/>
      <c r="Y33165" s="1"/>
    </row>
    <row r="33166" spans="5:25" x14ac:dyDescent="0.2">
      <c r="F33166" s="1"/>
      <c r="H33166" s="1"/>
      <c r="I33166" s="1"/>
      <c r="J33166" s="1"/>
      <c r="K33166" s="1"/>
      <c r="M33166" s="1"/>
      <c r="R33166" s="1"/>
      <c r="V33166" s="1"/>
      <c r="Y33166" s="1"/>
    </row>
    <row r="33167" spans="5:25" x14ac:dyDescent="0.2">
      <c r="F33167" s="1"/>
      <c r="H33167" s="1"/>
      <c r="I33167" s="1"/>
      <c r="J33167" s="1"/>
      <c r="K33167" s="1"/>
      <c r="M33167" s="1"/>
      <c r="R33167" s="1"/>
      <c r="U33167" s="1"/>
      <c r="V33167" s="1"/>
      <c r="W33167" s="1"/>
      <c r="Y33167" s="1"/>
    </row>
    <row r="33168" spans="5:25" x14ac:dyDescent="0.2">
      <c r="F33168" s="1"/>
      <c r="H33168" s="1"/>
      <c r="I33168" s="1"/>
      <c r="J33168" s="1"/>
      <c r="K33168" s="1"/>
      <c r="M33168" s="1"/>
      <c r="R33168" s="1"/>
      <c r="U33168" s="1"/>
      <c r="V33168" s="1"/>
      <c r="W33168" s="1"/>
      <c r="Y33168" s="1"/>
    </row>
    <row r="33169" spans="5:25" x14ac:dyDescent="0.2">
      <c r="F33169" s="1"/>
      <c r="H33169" s="1"/>
      <c r="I33169" s="1"/>
      <c r="J33169" s="1"/>
      <c r="K33169" s="1"/>
      <c r="M33169" s="1"/>
      <c r="R33169" s="1"/>
      <c r="U33169" s="1"/>
      <c r="V33169" s="1"/>
      <c r="W33169" s="1"/>
      <c r="Y33169" s="1"/>
    </row>
    <row r="33170" spans="5:25" x14ac:dyDescent="0.2">
      <c r="F33170" s="1"/>
      <c r="H33170" s="1"/>
      <c r="I33170" s="1"/>
      <c r="J33170" s="1"/>
      <c r="K33170" s="1"/>
      <c r="M33170" s="1"/>
      <c r="R33170" s="1"/>
      <c r="V33170" s="1"/>
      <c r="Y33170" s="1"/>
    </row>
    <row r="33171" spans="5:25" x14ac:dyDescent="0.2">
      <c r="F33171" s="1"/>
      <c r="H33171" s="1"/>
      <c r="I33171" s="1"/>
      <c r="J33171" s="1"/>
      <c r="K33171" s="1"/>
      <c r="M33171" s="1"/>
      <c r="R33171" s="1"/>
      <c r="V33171" s="1"/>
      <c r="Y33171" s="1"/>
    </row>
    <row r="33172" spans="5:25" x14ac:dyDescent="0.2">
      <c r="F33172" s="1"/>
      <c r="H33172" s="1"/>
      <c r="I33172" s="1"/>
      <c r="J33172" s="1"/>
      <c r="K33172" s="1"/>
      <c r="M33172" s="1"/>
      <c r="R33172" s="1"/>
      <c r="U33172" s="1"/>
      <c r="V33172" s="1"/>
      <c r="W33172" s="1"/>
      <c r="Y33172" s="1"/>
    </row>
    <row r="33173" spans="5:25" x14ac:dyDescent="0.2">
      <c r="F33173" s="1"/>
      <c r="H33173" s="1"/>
      <c r="I33173" s="1"/>
      <c r="J33173" s="1"/>
      <c r="K33173" s="1"/>
      <c r="M33173" s="1"/>
      <c r="R33173" s="1"/>
      <c r="V33173" s="1"/>
      <c r="Y33173" s="1"/>
    </row>
    <row r="33174" spans="5:25" x14ac:dyDescent="0.2">
      <c r="F33174" s="1"/>
      <c r="H33174" s="1"/>
      <c r="I33174" s="1"/>
      <c r="J33174" s="1"/>
      <c r="K33174" s="1"/>
      <c r="M33174" s="1"/>
      <c r="R33174" s="1"/>
      <c r="U33174" s="1"/>
      <c r="V33174" s="1"/>
      <c r="W33174" s="1"/>
      <c r="Y33174" s="1"/>
    </row>
    <row r="33175" spans="5:25" x14ac:dyDescent="0.2">
      <c r="F33175" s="1"/>
      <c r="H33175" s="1"/>
      <c r="I33175" s="1"/>
      <c r="J33175" s="1"/>
      <c r="K33175" s="1"/>
      <c r="M33175" s="1"/>
      <c r="R33175" s="1"/>
      <c r="U33175" s="1"/>
      <c r="V33175" s="1"/>
      <c r="W33175" s="1"/>
      <c r="Y33175" s="1"/>
    </row>
    <row r="33176" spans="5:25" x14ac:dyDescent="0.2">
      <c r="E33176" s="1"/>
      <c r="F33176" s="1"/>
      <c r="G33176" s="1"/>
      <c r="H33176" s="1"/>
      <c r="I33176" s="1"/>
      <c r="J33176" s="1"/>
      <c r="K33176" s="1"/>
      <c r="M33176" s="1"/>
      <c r="Q33176" s="1"/>
      <c r="R33176" s="1"/>
      <c r="S33176" s="1"/>
      <c r="U33176" s="1"/>
      <c r="V33176" s="1"/>
      <c r="W33176" s="1"/>
      <c r="Y33176" s="1"/>
    </row>
    <row r="33177" spans="5:25" x14ac:dyDescent="0.2">
      <c r="F33177" s="1"/>
      <c r="H33177" s="1"/>
      <c r="I33177" s="1"/>
      <c r="J33177" s="1"/>
      <c r="K33177" s="1"/>
      <c r="M33177" s="1"/>
      <c r="R33177" s="1"/>
      <c r="V33177" s="1"/>
      <c r="Y33177" s="1"/>
    </row>
    <row r="33178" spans="5:25" x14ac:dyDescent="0.2">
      <c r="F33178" s="1"/>
      <c r="H33178" s="1"/>
      <c r="I33178" s="1"/>
      <c r="J33178" s="1"/>
      <c r="K33178" s="1"/>
      <c r="M33178" s="1"/>
      <c r="R33178" s="1"/>
      <c r="U33178" s="1"/>
      <c r="V33178" s="1"/>
      <c r="Y33178" s="1"/>
    </row>
    <row r="33179" spans="5:25" x14ac:dyDescent="0.2">
      <c r="F33179" s="1"/>
      <c r="H33179" s="1"/>
      <c r="I33179" s="1"/>
      <c r="J33179" s="1"/>
      <c r="K33179" s="1"/>
      <c r="M33179" s="1"/>
      <c r="R33179" s="1"/>
      <c r="V33179" s="1"/>
      <c r="Y33179" s="1"/>
    </row>
    <row r="33180" spans="5:25" x14ac:dyDescent="0.2">
      <c r="F33180" s="1"/>
      <c r="H33180" s="1"/>
      <c r="I33180" s="1"/>
      <c r="J33180" s="1"/>
      <c r="K33180" s="1"/>
      <c r="M33180" s="1"/>
      <c r="R33180" s="1"/>
      <c r="V33180" s="1"/>
      <c r="Y33180" s="1"/>
    </row>
    <row r="33181" spans="5:25" x14ac:dyDescent="0.2">
      <c r="F33181" s="1"/>
      <c r="H33181" s="1"/>
      <c r="I33181" s="1"/>
      <c r="J33181" s="1"/>
      <c r="K33181" s="1"/>
      <c r="M33181" s="1"/>
      <c r="R33181" s="1"/>
      <c r="V33181" s="1"/>
      <c r="Y33181" s="1"/>
    </row>
    <row r="33182" spans="5:25" x14ac:dyDescent="0.2">
      <c r="F33182" s="1"/>
      <c r="H33182" s="1"/>
      <c r="I33182" s="1"/>
      <c r="J33182" s="1"/>
      <c r="K33182" s="1"/>
      <c r="M33182" s="1"/>
      <c r="R33182" s="1"/>
      <c r="V33182" s="1"/>
      <c r="Y33182" s="1"/>
    </row>
    <row r="33183" spans="5:25" x14ac:dyDescent="0.2">
      <c r="F33183" s="1"/>
      <c r="H33183" s="1"/>
      <c r="I33183" s="1"/>
      <c r="J33183" s="1"/>
      <c r="K33183" s="1"/>
      <c r="M33183" s="1"/>
      <c r="R33183" s="1"/>
      <c r="V33183" s="1"/>
      <c r="Y33183" s="1"/>
    </row>
    <row r="33184" spans="5:25" x14ac:dyDescent="0.2">
      <c r="F33184" s="1"/>
      <c r="H33184" s="1"/>
      <c r="I33184" s="1"/>
      <c r="J33184" s="1"/>
      <c r="K33184" s="1"/>
      <c r="M33184" s="1"/>
      <c r="R33184" s="1"/>
      <c r="V33184" s="1"/>
      <c r="Y33184" s="1"/>
    </row>
    <row r="33185" spans="5:25" x14ac:dyDescent="0.2">
      <c r="F33185" s="1"/>
      <c r="H33185" s="1"/>
      <c r="I33185" s="1"/>
      <c r="J33185" s="1"/>
      <c r="K33185" s="1"/>
      <c r="M33185" s="1"/>
      <c r="R33185" s="1"/>
      <c r="V33185" s="1"/>
      <c r="Y33185" s="1"/>
    </row>
    <row r="33186" spans="5:25" x14ac:dyDescent="0.2">
      <c r="F33186" s="1"/>
      <c r="H33186" s="1"/>
      <c r="I33186" s="1"/>
      <c r="J33186" s="1"/>
      <c r="K33186" s="1"/>
      <c r="M33186" s="1"/>
      <c r="R33186" s="1"/>
      <c r="U33186" s="1"/>
      <c r="V33186" s="1"/>
      <c r="W33186" s="1"/>
      <c r="Y33186" s="1"/>
    </row>
    <row r="33187" spans="5:25" x14ac:dyDescent="0.2">
      <c r="F33187" s="1"/>
      <c r="H33187" s="1"/>
      <c r="I33187" s="1"/>
      <c r="J33187" s="1"/>
      <c r="K33187" s="1"/>
      <c r="M33187" s="1"/>
      <c r="R33187" s="1"/>
      <c r="V33187" s="1"/>
      <c r="Y33187" s="1"/>
    </row>
    <row r="33188" spans="5:25" x14ac:dyDescent="0.2">
      <c r="F33188" s="1"/>
      <c r="H33188" s="1"/>
      <c r="I33188" s="1"/>
      <c r="J33188" s="1"/>
      <c r="K33188" s="1"/>
      <c r="M33188" s="1"/>
      <c r="R33188" s="1"/>
      <c r="V33188" s="1"/>
      <c r="Y33188" s="1"/>
    </row>
    <row r="33189" spans="5:25" x14ac:dyDescent="0.2">
      <c r="F33189" s="1"/>
      <c r="H33189" s="1"/>
      <c r="I33189" s="1"/>
      <c r="J33189" s="1"/>
      <c r="K33189" s="1"/>
      <c r="M33189" s="1"/>
      <c r="R33189" s="1"/>
      <c r="V33189" s="1"/>
      <c r="Y33189" s="1"/>
    </row>
    <row r="33190" spans="5:25" x14ac:dyDescent="0.2">
      <c r="H33190" s="1"/>
      <c r="I33190" s="1"/>
      <c r="J33190" s="1"/>
      <c r="K33190" s="1"/>
      <c r="M33190" s="1"/>
      <c r="Y33190" s="1"/>
    </row>
    <row r="33191" spans="5:25" x14ac:dyDescent="0.2">
      <c r="F33191" s="1"/>
      <c r="H33191" s="1"/>
      <c r="I33191" s="1"/>
      <c r="J33191" s="1"/>
      <c r="K33191" s="1"/>
      <c r="M33191" s="1"/>
      <c r="R33191" s="1"/>
      <c r="U33191" s="1"/>
      <c r="V33191" s="1"/>
      <c r="W33191" s="1"/>
      <c r="Y33191" s="1"/>
    </row>
    <row r="33192" spans="5:25" x14ac:dyDescent="0.2">
      <c r="F33192" s="1"/>
      <c r="H33192" s="1"/>
      <c r="I33192" s="1"/>
      <c r="J33192" s="1"/>
      <c r="K33192" s="1"/>
      <c r="M33192" s="1"/>
      <c r="R33192" s="1"/>
      <c r="U33192" s="1"/>
      <c r="V33192" s="1"/>
      <c r="W33192" s="1"/>
      <c r="Y33192" s="1"/>
    </row>
    <row r="33193" spans="5:25" x14ac:dyDescent="0.2">
      <c r="F33193" s="1"/>
      <c r="H33193" s="1"/>
      <c r="I33193" s="1"/>
      <c r="J33193" s="1"/>
      <c r="K33193" s="1"/>
      <c r="M33193" s="1"/>
      <c r="R33193" s="1"/>
      <c r="V33193" s="1"/>
      <c r="Y33193" s="1"/>
    </row>
    <row r="33194" spans="5:25" x14ac:dyDescent="0.2">
      <c r="E33194" s="1"/>
      <c r="F33194" s="1"/>
      <c r="G33194" s="1"/>
      <c r="H33194" s="1"/>
      <c r="I33194" s="1"/>
      <c r="J33194" s="1"/>
      <c r="K33194" s="1"/>
      <c r="M33194" s="1"/>
      <c r="Q33194" s="1"/>
      <c r="R33194" s="1"/>
      <c r="S33194" s="1"/>
      <c r="U33194" s="1"/>
      <c r="V33194" s="1"/>
      <c r="W33194" s="1"/>
      <c r="Y33194" s="1"/>
    </row>
    <row r="33195" spans="5:25" x14ac:dyDescent="0.2">
      <c r="F33195" s="1"/>
      <c r="H33195" s="1"/>
      <c r="I33195" s="1"/>
      <c r="J33195" s="1"/>
      <c r="K33195" s="1"/>
      <c r="M33195" s="1"/>
      <c r="R33195" s="1"/>
      <c r="U33195" s="1"/>
      <c r="V33195" s="1"/>
      <c r="W33195" s="1"/>
      <c r="Y33195" s="1"/>
    </row>
    <row r="33196" spans="5:25" x14ac:dyDescent="0.2">
      <c r="F33196" s="1"/>
      <c r="H33196" s="1"/>
      <c r="I33196" s="1"/>
      <c r="J33196" s="1"/>
      <c r="K33196" s="1"/>
      <c r="M33196" s="1"/>
      <c r="R33196" s="1"/>
      <c r="V33196" s="1"/>
      <c r="Y33196" s="1"/>
    </row>
    <row r="33197" spans="5:25" x14ac:dyDescent="0.2">
      <c r="F33197" s="1"/>
      <c r="H33197" s="1"/>
      <c r="I33197" s="1"/>
      <c r="J33197" s="1"/>
      <c r="K33197" s="1"/>
      <c r="M33197" s="1"/>
      <c r="R33197" s="1"/>
      <c r="V33197" s="1"/>
      <c r="Y33197" s="1"/>
    </row>
    <row r="33198" spans="5:25" x14ac:dyDescent="0.2">
      <c r="F33198" s="1"/>
      <c r="H33198" s="1"/>
      <c r="I33198" s="1"/>
      <c r="J33198" s="1"/>
      <c r="K33198" s="1"/>
      <c r="M33198" s="1"/>
      <c r="R33198" s="1"/>
      <c r="U33198" s="1"/>
      <c r="V33198" s="1"/>
      <c r="W33198" s="1"/>
      <c r="Y33198" s="1"/>
    </row>
    <row r="33199" spans="5:25" x14ac:dyDescent="0.2">
      <c r="E33199" s="1"/>
      <c r="F33199" s="1"/>
      <c r="G33199" s="1"/>
      <c r="H33199" s="1"/>
      <c r="I33199" s="1"/>
      <c r="J33199" s="1"/>
      <c r="K33199" s="1"/>
      <c r="M33199" s="1"/>
      <c r="Q33199" s="1"/>
      <c r="R33199" s="1"/>
      <c r="S33199" s="1"/>
      <c r="U33199" s="1"/>
      <c r="V33199" s="1"/>
      <c r="W33199" s="1"/>
      <c r="Y33199" s="1"/>
    </row>
    <row r="33200" spans="5:25" x14ac:dyDescent="0.2">
      <c r="F33200" s="1"/>
      <c r="H33200" s="1"/>
      <c r="I33200" s="1"/>
      <c r="J33200" s="1"/>
      <c r="K33200" s="1"/>
      <c r="M33200" s="1"/>
      <c r="R33200" s="1"/>
      <c r="U33200" s="1"/>
      <c r="V33200" s="1"/>
      <c r="W33200" s="1"/>
      <c r="Y33200" s="1"/>
    </row>
    <row r="33201" spans="5:25" x14ac:dyDescent="0.2">
      <c r="E33201" s="1"/>
      <c r="F33201" s="1"/>
      <c r="H33201" s="1"/>
      <c r="I33201" s="1"/>
      <c r="J33201" s="1"/>
      <c r="K33201" s="1"/>
      <c r="M33201" s="1"/>
      <c r="Q33201" s="1"/>
      <c r="R33201" s="1"/>
      <c r="U33201" s="1"/>
      <c r="V33201" s="1"/>
      <c r="W33201" s="1"/>
      <c r="Y33201" s="1"/>
    </row>
    <row r="33202" spans="5:25" x14ac:dyDescent="0.2">
      <c r="F33202" s="1"/>
      <c r="H33202" s="1"/>
      <c r="I33202" s="1"/>
      <c r="J33202" s="1"/>
      <c r="K33202" s="1"/>
      <c r="M33202" s="1"/>
      <c r="R33202" s="1"/>
      <c r="U33202" s="1"/>
      <c r="V33202" s="1"/>
      <c r="W33202" s="1"/>
      <c r="Y33202" s="1"/>
    </row>
    <row r="33203" spans="5:25" x14ac:dyDescent="0.2">
      <c r="F33203" s="1"/>
      <c r="H33203" s="1"/>
      <c r="I33203" s="1"/>
      <c r="J33203" s="1"/>
      <c r="K33203" s="1"/>
      <c r="M33203" s="1"/>
      <c r="R33203" s="1"/>
      <c r="V33203" s="1"/>
      <c r="Y33203" s="1"/>
    </row>
    <row r="33204" spans="5:25" x14ac:dyDescent="0.2">
      <c r="F33204" s="1"/>
      <c r="H33204" s="1"/>
      <c r="I33204" s="1"/>
      <c r="J33204" s="1"/>
      <c r="K33204" s="1"/>
      <c r="M33204" s="1"/>
      <c r="R33204" s="1"/>
      <c r="V33204" s="1"/>
      <c r="Y33204" s="1"/>
    </row>
    <row r="33205" spans="5:25" x14ac:dyDescent="0.2">
      <c r="F33205" s="1"/>
      <c r="H33205" s="1"/>
      <c r="I33205" s="1"/>
      <c r="J33205" s="1"/>
      <c r="K33205" s="1"/>
      <c r="M33205" s="1"/>
      <c r="R33205" s="1"/>
      <c r="V33205" s="1"/>
      <c r="Y33205" s="1"/>
    </row>
    <row r="33206" spans="5:25" x14ac:dyDescent="0.2">
      <c r="F33206" s="1"/>
      <c r="H33206" s="1"/>
      <c r="I33206" s="1"/>
      <c r="J33206" s="1"/>
      <c r="K33206" s="1"/>
      <c r="M33206" s="1"/>
      <c r="R33206" s="1"/>
      <c r="V33206" s="1"/>
      <c r="Y33206" s="1"/>
    </row>
    <row r="33207" spans="5:25" x14ac:dyDescent="0.2">
      <c r="F33207" s="1"/>
      <c r="H33207" s="1"/>
      <c r="I33207" s="1"/>
      <c r="J33207" s="1"/>
      <c r="K33207" s="1"/>
      <c r="M33207" s="1"/>
      <c r="R33207" s="1"/>
      <c r="V33207" s="1"/>
      <c r="Y33207" s="1"/>
    </row>
    <row r="33208" spans="5:25" x14ac:dyDescent="0.2">
      <c r="F33208" s="1"/>
      <c r="H33208" s="1"/>
      <c r="I33208" s="1"/>
      <c r="J33208" s="1"/>
      <c r="K33208" s="1"/>
      <c r="M33208" s="1"/>
      <c r="R33208" s="1"/>
      <c r="V33208" s="1"/>
      <c r="Y33208" s="1"/>
    </row>
    <row r="33209" spans="5:25" x14ac:dyDescent="0.2">
      <c r="F33209" s="1"/>
      <c r="H33209" s="1"/>
      <c r="I33209" s="1"/>
      <c r="J33209" s="1"/>
      <c r="K33209" s="1"/>
      <c r="M33209" s="1"/>
      <c r="R33209" s="1"/>
      <c r="V33209" s="1"/>
      <c r="Y33209" s="1"/>
    </row>
    <row r="33210" spans="5:25" x14ac:dyDescent="0.2">
      <c r="H33210" s="1"/>
      <c r="I33210" s="1"/>
      <c r="J33210" s="1"/>
      <c r="K33210" s="1"/>
      <c r="M33210" s="1"/>
      <c r="U33210" s="1"/>
      <c r="W33210" s="1"/>
      <c r="Y33210" s="1"/>
    </row>
    <row r="33211" spans="5:25" x14ac:dyDescent="0.2">
      <c r="F33211" s="1"/>
      <c r="H33211" s="1"/>
      <c r="I33211" s="1"/>
      <c r="J33211" s="1"/>
      <c r="K33211" s="1"/>
      <c r="M33211" s="1"/>
      <c r="R33211" s="1"/>
      <c r="V33211" s="1"/>
      <c r="Y33211" s="1"/>
    </row>
    <row r="33212" spans="5:25" x14ac:dyDescent="0.2">
      <c r="F33212" s="1"/>
      <c r="H33212" s="1"/>
      <c r="I33212" s="1"/>
      <c r="J33212" s="1"/>
      <c r="K33212" s="1"/>
      <c r="M33212" s="1"/>
      <c r="R33212" s="1"/>
      <c r="V33212" s="1"/>
      <c r="Y33212" s="1"/>
    </row>
    <row r="33213" spans="5:25" x14ac:dyDescent="0.2">
      <c r="F33213" s="1"/>
      <c r="H33213" s="1"/>
      <c r="I33213" s="1"/>
      <c r="J33213" s="1"/>
      <c r="K33213" s="1"/>
      <c r="M33213" s="1"/>
      <c r="R33213" s="1"/>
      <c r="V33213" s="1"/>
      <c r="Y33213" s="1"/>
    </row>
    <row r="33214" spans="5:25" x14ac:dyDescent="0.2">
      <c r="F33214" s="1"/>
      <c r="H33214" s="1"/>
      <c r="I33214" s="1"/>
      <c r="J33214" s="1"/>
      <c r="K33214" s="1"/>
      <c r="M33214" s="1"/>
      <c r="R33214" s="1"/>
      <c r="V33214" s="1"/>
      <c r="Y33214" s="1"/>
    </row>
    <row r="33215" spans="5:25" x14ac:dyDescent="0.2">
      <c r="H33215" s="1"/>
      <c r="I33215" s="1"/>
      <c r="J33215" s="1"/>
      <c r="K33215" s="1"/>
      <c r="M33215" s="1"/>
      <c r="V33215" s="1"/>
      <c r="Y33215" s="1"/>
    </row>
    <row r="33216" spans="5:25" x14ac:dyDescent="0.2">
      <c r="F33216" s="1"/>
      <c r="H33216" s="1"/>
      <c r="I33216" s="1"/>
      <c r="J33216" s="1"/>
      <c r="K33216" s="1"/>
      <c r="M33216" s="1"/>
      <c r="R33216" s="1"/>
      <c r="U33216" s="1"/>
      <c r="V33216" s="1"/>
      <c r="W33216" s="1"/>
      <c r="Y33216" s="1"/>
    </row>
    <row r="33217" spans="5:25" x14ac:dyDescent="0.2">
      <c r="F33217" s="1"/>
      <c r="H33217" s="1"/>
      <c r="I33217" s="1"/>
      <c r="J33217" s="1"/>
      <c r="K33217" s="1"/>
      <c r="M33217" s="1"/>
      <c r="R33217" s="1"/>
      <c r="V33217" s="1"/>
      <c r="Y33217" s="1"/>
    </row>
    <row r="33218" spans="5:25" x14ac:dyDescent="0.2">
      <c r="H33218" s="1"/>
      <c r="I33218" s="1"/>
      <c r="J33218" s="1"/>
      <c r="K33218" s="1"/>
      <c r="M33218" s="1"/>
      <c r="V33218" s="1"/>
      <c r="Y33218" s="1"/>
    </row>
    <row r="33219" spans="5:25" x14ac:dyDescent="0.2">
      <c r="F33219" s="1"/>
      <c r="H33219" s="1"/>
      <c r="I33219" s="1"/>
      <c r="J33219" s="1"/>
      <c r="K33219" s="1"/>
      <c r="M33219" s="1"/>
      <c r="R33219" s="1"/>
      <c r="V33219" s="1"/>
      <c r="Y33219" s="1"/>
    </row>
    <row r="33220" spans="5:25" x14ac:dyDescent="0.2">
      <c r="H33220" s="1"/>
      <c r="I33220" s="1"/>
      <c r="J33220" s="1"/>
      <c r="K33220" s="1"/>
      <c r="M33220" s="1"/>
      <c r="Y33220" s="1"/>
    </row>
    <row r="33221" spans="5:25" x14ac:dyDescent="0.2">
      <c r="H33221" s="1"/>
      <c r="I33221" s="1"/>
      <c r="J33221" s="1"/>
      <c r="K33221" s="1"/>
      <c r="M33221" s="1"/>
    </row>
    <row r="33222" spans="5:25" x14ac:dyDescent="0.2">
      <c r="F33222" s="1"/>
      <c r="H33222" s="1"/>
      <c r="I33222" s="1"/>
      <c r="J33222" s="1"/>
      <c r="K33222" s="1"/>
      <c r="M33222" s="1"/>
      <c r="R33222" s="1"/>
      <c r="V33222" s="1"/>
      <c r="Y33222" s="1"/>
    </row>
    <row r="33223" spans="5:25" x14ac:dyDescent="0.2">
      <c r="F33223" s="1"/>
      <c r="H33223" s="1"/>
      <c r="I33223" s="1"/>
      <c r="J33223" s="1"/>
      <c r="K33223" s="1"/>
      <c r="M33223" s="1"/>
      <c r="R33223" s="1"/>
      <c r="V33223" s="1"/>
      <c r="Y33223" s="1"/>
    </row>
    <row r="33224" spans="5:25" x14ac:dyDescent="0.2">
      <c r="F33224" s="1"/>
      <c r="H33224" s="1"/>
      <c r="I33224" s="1"/>
      <c r="J33224" s="1"/>
      <c r="K33224" s="1"/>
      <c r="M33224" s="1"/>
      <c r="R33224" s="1"/>
      <c r="V33224" s="1"/>
      <c r="Y33224" s="1"/>
    </row>
    <row r="33225" spans="5:25" x14ac:dyDescent="0.2">
      <c r="E33225" s="1"/>
      <c r="F33225" s="1"/>
      <c r="G33225" s="1"/>
      <c r="H33225" s="1"/>
      <c r="I33225" s="1"/>
      <c r="J33225" s="1"/>
      <c r="K33225" s="1"/>
      <c r="M33225" s="1"/>
      <c r="Q33225" s="1"/>
      <c r="R33225" s="1"/>
      <c r="S33225" s="1"/>
      <c r="U33225" s="1"/>
      <c r="V33225" s="1"/>
      <c r="W33225" s="1"/>
      <c r="Y33225" s="1"/>
    </row>
    <row r="33226" spans="5:25" x14ac:dyDescent="0.2">
      <c r="F33226" s="1"/>
      <c r="H33226" s="1"/>
      <c r="I33226" s="1"/>
      <c r="J33226" s="1"/>
      <c r="K33226" s="1"/>
      <c r="M33226" s="1"/>
      <c r="R33226" s="1"/>
      <c r="V33226" s="1"/>
      <c r="Y33226" s="1"/>
    </row>
    <row r="33227" spans="5:25" x14ac:dyDescent="0.2">
      <c r="F33227" s="1"/>
      <c r="G33227" s="1"/>
      <c r="H33227" s="1"/>
      <c r="I33227" s="1"/>
      <c r="J33227" s="1"/>
      <c r="K33227" s="1"/>
      <c r="M33227" s="1"/>
      <c r="R33227" s="1"/>
      <c r="V33227" s="1"/>
      <c r="Y33227" s="1"/>
    </row>
    <row r="33228" spans="5:25" x14ac:dyDescent="0.2">
      <c r="F33228" s="1"/>
      <c r="G33228" s="1"/>
      <c r="H33228" s="1"/>
      <c r="I33228" s="1"/>
      <c r="J33228" s="1"/>
      <c r="K33228" s="1"/>
      <c r="M33228" s="1"/>
      <c r="R33228" s="1"/>
      <c r="V33228" s="1"/>
      <c r="Y33228" s="1"/>
    </row>
    <row r="33229" spans="5:25" x14ac:dyDescent="0.2">
      <c r="F33229" s="1"/>
      <c r="H33229" s="1"/>
      <c r="I33229" s="1"/>
      <c r="J33229" s="1"/>
      <c r="K33229" s="1"/>
      <c r="M33229" s="1"/>
      <c r="R33229" s="1"/>
      <c r="V33229" s="1"/>
      <c r="Y33229" s="1"/>
    </row>
    <row r="33230" spans="5:25" x14ac:dyDescent="0.2">
      <c r="F33230" s="1"/>
      <c r="H33230" s="1"/>
      <c r="I33230" s="1"/>
      <c r="J33230" s="1"/>
      <c r="K33230" s="1"/>
      <c r="M33230" s="1"/>
      <c r="R33230" s="1"/>
      <c r="V33230" s="1"/>
      <c r="Y33230" s="1"/>
    </row>
    <row r="33231" spans="5:25" x14ac:dyDescent="0.2">
      <c r="F33231" s="1"/>
      <c r="H33231" s="1"/>
      <c r="I33231" s="1"/>
      <c r="J33231" s="1"/>
      <c r="K33231" s="1"/>
      <c r="M33231" s="1"/>
      <c r="R33231" s="1"/>
      <c r="V33231" s="1"/>
      <c r="Y33231" s="1"/>
    </row>
    <row r="33232" spans="5:25" x14ac:dyDescent="0.2">
      <c r="F33232" s="1"/>
      <c r="H33232" s="1"/>
      <c r="I33232" s="1"/>
      <c r="J33232" s="1"/>
      <c r="K33232" s="1"/>
      <c r="M33232" s="1"/>
      <c r="R33232" s="1"/>
      <c r="V33232" s="1"/>
      <c r="Y33232" s="1"/>
    </row>
    <row r="33233" spans="5:25" x14ac:dyDescent="0.2">
      <c r="F33233" s="1"/>
      <c r="H33233" s="1"/>
      <c r="I33233" s="1"/>
      <c r="J33233" s="1"/>
      <c r="K33233" s="1"/>
      <c r="M33233" s="1"/>
      <c r="R33233" s="1"/>
      <c r="V33233" s="1"/>
      <c r="Y33233" s="1"/>
    </row>
    <row r="33234" spans="5:25" x14ac:dyDescent="0.2">
      <c r="F33234" s="1"/>
      <c r="H33234" s="1"/>
      <c r="I33234" s="1"/>
      <c r="J33234" s="1"/>
      <c r="K33234" s="1"/>
      <c r="M33234" s="1"/>
      <c r="R33234" s="1"/>
      <c r="V33234" s="1"/>
      <c r="Y33234" s="1"/>
    </row>
    <row r="33235" spans="5:25" x14ac:dyDescent="0.2">
      <c r="E33235" s="1"/>
      <c r="F33235" s="1"/>
      <c r="G33235" s="1"/>
      <c r="H33235" s="1"/>
      <c r="I33235" s="1"/>
      <c r="J33235" s="1"/>
      <c r="K33235" s="1"/>
      <c r="M33235" s="1"/>
      <c r="Q33235" s="1"/>
      <c r="R33235" s="1"/>
      <c r="S33235" s="1"/>
      <c r="U33235" s="1"/>
      <c r="V33235" s="1"/>
      <c r="W33235" s="1"/>
      <c r="Y33235" s="1"/>
    </row>
    <row r="33236" spans="5:25" x14ac:dyDescent="0.2">
      <c r="F33236" s="1"/>
      <c r="H33236" s="1"/>
      <c r="I33236" s="1"/>
      <c r="J33236" s="1"/>
      <c r="K33236" s="1"/>
      <c r="M33236" s="1"/>
      <c r="R33236" s="1"/>
      <c r="V33236" s="1"/>
      <c r="Y33236" s="1"/>
    </row>
    <row r="33237" spans="5:25" x14ac:dyDescent="0.2">
      <c r="F33237" s="1"/>
      <c r="H33237" s="1"/>
      <c r="I33237" s="1"/>
      <c r="J33237" s="1"/>
      <c r="K33237" s="1"/>
      <c r="M33237" s="1"/>
      <c r="R33237" s="1"/>
      <c r="V33237" s="1"/>
      <c r="Y33237" s="1"/>
    </row>
    <row r="33238" spans="5:25" x14ac:dyDescent="0.2">
      <c r="F33238" s="1"/>
      <c r="H33238" s="1"/>
      <c r="I33238" s="1"/>
      <c r="J33238" s="1"/>
      <c r="K33238" s="1"/>
      <c r="M33238" s="1"/>
      <c r="R33238" s="1"/>
      <c r="V33238" s="1"/>
      <c r="Y33238" s="1"/>
    </row>
    <row r="33239" spans="5:25" x14ac:dyDescent="0.2">
      <c r="H33239" s="1"/>
      <c r="I33239" s="1"/>
      <c r="J33239" s="1"/>
      <c r="K33239" s="1"/>
      <c r="M33239" s="1"/>
      <c r="U33239" s="1"/>
      <c r="W33239" s="1"/>
      <c r="Y33239" s="1"/>
    </row>
    <row r="33240" spans="5:25" x14ac:dyDescent="0.2">
      <c r="F33240" s="1"/>
      <c r="H33240" s="1"/>
      <c r="I33240" s="1"/>
      <c r="J33240" s="1"/>
      <c r="K33240" s="1"/>
      <c r="M33240" s="1"/>
      <c r="R33240" s="1"/>
      <c r="V33240" s="1"/>
      <c r="Y33240" s="1"/>
    </row>
    <row r="33241" spans="5:25" x14ac:dyDescent="0.2">
      <c r="F33241" s="1"/>
      <c r="H33241" s="1"/>
      <c r="I33241" s="1"/>
      <c r="J33241" s="1"/>
      <c r="K33241" s="1"/>
      <c r="M33241" s="1"/>
      <c r="R33241" s="1"/>
      <c r="U33241" s="1"/>
      <c r="V33241" s="1"/>
      <c r="W33241" s="1"/>
      <c r="Y33241" s="1"/>
    </row>
    <row r="33242" spans="5:25" x14ac:dyDescent="0.2">
      <c r="E33242" s="1"/>
      <c r="F33242" s="1"/>
      <c r="G33242" s="1"/>
      <c r="H33242" s="1"/>
      <c r="I33242" s="1"/>
      <c r="J33242" s="1"/>
      <c r="K33242" s="1"/>
      <c r="M33242" s="1"/>
      <c r="Q33242" s="1"/>
      <c r="R33242" s="1"/>
      <c r="S33242" s="1"/>
      <c r="U33242" s="1"/>
      <c r="V33242" s="1"/>
      <c r="W33242" s="1"/>
      <c r="Y33242" s="1"/>
    </row>
    <row r="33243" spans="5:25" x14ac:dyDescent="0.2">
      <c r="F33243" s="1"/>
      <c r="H33243" s="1"/>
      <c r="I33243" s="1"/>
      <c r="J33243" s="1"/>
      <c r="K33243" s="1"/>
      <c r="M33243" s="1"/>
      <c r="R33243" s="1"/>
      <c r="U33243" s="1"/>
      <c r="V33243" s="1"/>
      <c r="W33243" s="1"/>
      <c r="Y33243" s="1"/>
    </row>
    <row r="33244" spans="5:25" x14ac:dyDescent="0.2">
      <c r="E33244" s="1"/>
      <c r="F33244" s="1"/>
      <c r="G33244" s="1"/>
      <c r="H33244" s="1"/>
      <c r="I33244" s="1"/>
      <c r="J33244" s="1"/>
      <c r="K33244" s="1"/>
      <c r="M33244" s="1"/>
      <c r="Q33244" s="1"/>
      <c r="R33244" s="1"/>
      <c r="S33244" s="1"/>
      <c r="U33244" s="1"/>
      <c r="V33244" s="1"/>
      <c r="W33244" s="1"/>
      <c r="Y33244" s="1"/>
    </row>
    <row r="33245" spans="5:25" x14ac:dyDescent="0.2">
      <c r="F33245" s="1"/>
      <c r="H33245" s="1"/>
      <c r="I33245" s="1"/>
      <c r="J33245" s="1"/>
      <c r="K33245" s="1"/>
      <c r="M33245" s="1"/>
      <c r="R33245" s="1"/>
      <c r="V33245" s="1"/>
      <c r="Y33245" s="1"/>
    </row>
    <row r="33246" spans="5:25" x14ac:dyDescent="0.2">
      <c r="F33246" s="1"/>
      <c r="H33246" s="1"/>
      <c r="I33246" s="1"/>
      <c r="J33246" s="1"/>
      <c r="K33246" s="1"/>
      <c r="M33246" s="1"/>
      <c r="R33246" s="1"/>
      <c r="V33246" s="1"/>
      <c r="Y33246" s="1"/>
    </row>
    <row r="33247" spans="5:25" x14ac:dyDescent="0.2">
      <c r="F33247" s="1"/>
      <c r="H33247" s="1"/>
      <c r="I33247" s="1"/>
      <c r="J33247" s="1"/>
      <c r="K33247" s="1"/>
      <c r="M33247" s="1"/>
      <c r="R33247" s="1"/>
      <c r="U33247" s="1"/>
      <c r="V33247" s="1"/>
      <c r="W33247" s="1"/>
      <c r="Y33247" s="1"/>
    </row>
    <row r="33248" spans="5:25" x14ac:dyDescent="0.2">
      <c r="F33248" s="1"/>
      <c r="G33248" s="1"/>
      <c r="H33248" s="1"/>
      <c r="I33248" s="1"/>
      <c r="J33248" s="1"/>
      <c r="K33248" s="1"/>
      <c r="M33248" s="1"/>
      <c r="R33248" s="1"/>
      <c r="V33248" s="1"/>
      <c r="Y33248" s="1"/>
    </row>
    <row r="33249" spans="5:25" x14ac:dyDescent="0.2">
      <c r="F33249" s="1"/>
      <c r="H33249" s="1"/>
      <c r="I33249" s="1"/>
      <c r="J33249" s="1"/>
      <c r="K33249" s="1"/>
      <c r="M33249" s="1"/>
      <c r="R33249" s="1"/>
      <c r="V33249" s="1"/>
      <c r="Y33249" s="1"/>
    </row>
    <row r="33250" spans="5:25" x14ac:dyDescent="0.2">
      <c r="F33250" s="1"/>
      <c r="H33250" s="1"/>
      <c r="I33250" s="1"/>
      <c r="J33250" s="1"/>
      <c r="K33250" s="1"/>
      <c r="M33250" s="1"/>
      <c r="R33250" s="1"/>
      <c r="V33250" s="1"/>
      <c r="Y33250" s="1"/>
    </row>
    <row r="33251" spans="5:25" x14ac:dyDescent="0.2">
      <c r="F33251" s="1"/>
      <c r="H33251" s="1"/>
      <c r="I33251" s="1"/>
      <c r="J33251" s="1"/>
      <c r="K33251" s="1"/>
      <c r="M33251" s="1"/>
      <c r="R33251" s="1"/>
      <c r="V33251" s="1"/>
      <c r="Y33251" s="1"/>
    </row>
    <row r="33252" spans="5:25" x14ac:dyDescent="0.2">
      <c r="H33252" s="1"/>
      <c r="I33252" s="1"/>
      <c r="J33252" s="1"/>
      <c r="K33252" s="1"/>
      <c r="M33252" s="1"/>
      <c r="V33252" s="1"/>
      <c r="Y33252" s="1"/>
    </row>
    <row r="33253" spans="5:25" x14ac:dyDescent="0.2">
      <c r="F33253" s="1"/>
      <c r="G33253" s="1"/>
      <c r="H33253" s="1"/>
      <c r="I33253" s="1"/>
      <c r="J33253" s="1"/>
      <c r="K33253" s="1"/>
      <c r="M33253" s="1"/>
      <c r="R33253" s="1"/>
      <c r="V33253" s="1"/>
      <c r="Y33253" s="1"/>
    </row>
    <row r="33254" spans="5:25" x14ac:dyDescent="0.2">
      <c r="F33254" s="1"/>
      <c r="H33254" s="1"/>
      <c r="I33254" s="1"/>
      <c r="J33254" s="1"/>
      <c r="K33254" s="1"/>
      <c r="M33254" s="1"/>
      <c r="R33254" s="1"/>
    </row>
    <row r="33255" spans="5:25" x14ac:dyDescent="0.2">
      <c r="F33255" s="1"/>
      <c r="H33255" s="1"/>
      <c r="I33255" s="1"/>
      <c r="J33255" s="1"/>
      <c r="K33255" s="1"/>
      <c r="M33255" s="1"/>
      <c r="R33255" s="1"/>
    </row>
    <row r="33256" spans="5:25" x14ac:dyDescent="0.2">
      <c r="F33256" s="1"/>
      <c r="H33256" s="1"/>
      <c r="I33256" s="1"/>
      <c r="J33256" s="1"/>
      <c r="K33256" s="1"/>
      <c r="M33256" s="1"/>
      <c r="R33256" s="1"/>
      <c r="V33256" s="1"/>
      <c r="Y33256" s="1"/>
    </row>
    <row r="33257" spans="5:25" x14ac:dyDescent="0.2">
      <c r="F33257" s="1"/>
      <c r="H33257" s="1"/>
      <c r="I33257" s="1"/>
      <c r="J33257" s="1"/>
      <c r="K33257" s="1"/>
      <c r="M33257" s="1"/>
      <c r="R33257" s="1"/>
      <c r="V33257" s="1"/>
      <c r="Y33257" s="1"/>
    </row>
    <row r="33258" spans="5:25" x14ac:dyDescent="0.2">
      <c r="F33258" s="1"/>
      <c r="H33258" s="1"/>
      <c r="I33258" s="1"/>
      <c r="J33258" s="1"/>
      <c r="K33258" s="1"/>
      <c r="M33258" s="1"/>
      <c r="R33258" s="1"/>
      <c r="V33258" s="1"/>
      <c r="Y33258" s="1"/>
    </row>
    <row r="33259" spans="5:25" x14ac:dyDescent="0.2">
      <c r="F33259" s="1"/>
      <c r="H33259" s="1"/>
      <c r="I33259" s="1"/>
      <c r="J33259" s="1"/>
      <c r="K33259" s="1"/>
      <c r="M33259" s="1"/>
      <c r="R33259" s="1"/>
      <c r="V33259" s="1"/>
      <c r="Y33259" s="1"/>
    </row>
    <row r="33260" spans="5:25" x14ac:dyDescent="0.2">
      <c r="E33260" s="1"/>
      <c r="F33260" s="1"/>
      <c r="G33260" s="1"/>
      <c r="H33260" s="1"/>
      <c r="I33260" s="1"/>
      <c r="J33260" s="1"/>
      <c r="K33260" s="1"/>
      <c r="M33260" s="1"/>
      <c r="Q33260" s="1"/>
      <c r="R33260" s="1"/>
      <c r="S33260" s="1"/>
      <c r="U33260" s="1"/>
      <c r="V33260" s="1"/>
      <c r="W33260" s="1"/>
      <c r="Y33260" s="1"/>
    </row>
    <row r="33261" spans="5:25" x14ac:dyDescent="0.2">
      <c r="F33261" s="1"/>
      <c r="H33261" s="1"/>
      <c r="I33261" s="1"/>
      <c r="J33261" s="1"/>
      <c r="K33261" s="1"/>
      <c r="M33261" s="1"/>
      <c r="R33261" s="1"/>
      <c r="V33261" s="1"/>
      <c r="Y33261" s="1"/>
    </row>
    <row r="33262" spans="5:25" x14ac:dyDescent="0.2">
      <c r="F33262" s="1"/>
      <c r="H33262" s="1"/>
      <c r="I33262" s="1"/>
      <c r="J33262" s="1"/>
      <c r="K33262" s="1"/>
      <c r="M33262" s="1"/>
      <c r="R33262" s="1"/>
      <c r="U33262" s="1"/>
      <c r="V33262" s="1"/>
      <c r="W33262" s="1"/>
      <c r="Y33262" s="1"/>
    </row>
    <row r="33263" spans="5:25" x14ac:dyDescent="0.2">
      <c r="F33263" s="1"/>
      <c r="H33263" s="1"/>
      <c r="I33263" s="1"/>
      <c r="J33263" s="1"/>
      <c r="K33263" s="1"/>
      <c r="M33263" s="1"/>
      <c r="R33263" s="1"/>
      <c r="V33263" s="1"/>
      <c r="Y33263" s="1"/>
    </row>
    <row r="33264" spans="5:25" x14ac:dyDescent="0.2">
      <c r="F33264" s="1"/>
      <c r="H33264" s="1"/>
      <c r="I33264" s="1"/>
      <c r="J33264" s="1"/>
      <c r="K33264" s="1"/>
      <c r="M33264" s="1"/>
      <c r="R33264" s="1"/>
      <c r="V33264" s="1"/>
      <c r="Y33264" s="1"/>
    </row>
    <row r="33265" spans="5:25" x14ac:dyDescent="0.2">
      <c r="H33265" s="1"/>
      <c r="I33265" s="1"/>
      <c r="J33265" s="1"/>
      <c r="K33265" s="1"/>
      <c r="M33265" s="1"/>
      <c r="V33265" s="1"/>
      <c r="Y33265" s="1"/>
    </row>
    <row r="33266" spans="5:25" x14ac:dyDescent="0.2">
      <c r="F33266" s="1"/>
      <c r="H33266" s="1"/>
      <c r="I33266" s="1"/>
      <c r="J33266" s="1"/>
      <c r="K33266" s="1"/>
      <c r="M33266" s="1"/>
      <c r="R33266" s="1"/>
      <c r="U33266" s="1"/>
      <c r="V33266" s="1"/>
      <c r="W33266" s="1"/>
      <c r="Y33266" s="1"/>
    </row>
    <row r="33267" spans="5:25" x14ac:dyDescent="0.2">
      <c r="E33267" s="1"/>
      <c r="F33267" s="1"/>
      <c r="G33267" s="1"/>
      <c r="H33267" s="1"/>
      <c r="I33267" s="1"/>
      <c r="J33267" s="1"/>
      <c r="K33267" s="1"/>
      <c r="M33267" s="1"/>
      <c r="Q33267" s="1"/>
      <c r="R33267" s="1"/>
      <c r="S33267" s="1"/>
      <c r="U33267" s="1"/>
      <c r="V33267" s="1"/>
      <c r="W33267" s="1"/>
      <c r="Y33267" s="1"/>
    </row>
    <row r="33268" spans="5:25" x14ac:dyDescent="0.2">
      <c r="F33268" s="1"/>
      <c r="H33268" s="1"/>
      <c r="I33268" s="1"/>
      <c r="J33268" s="1"/>
      <c r="K33268" s="1"/>
      <c r="M33268" s="1"/>
      <c r="R33268" s="1"/>
      <c r="V33268" s="1"/>
      <c r="Y33268" s="1"/>
    </row>
    <row r="33269" spans="5:25" x14ac:dyDescent="0.2">
      <c r="F33269" s="1"/>
      <c r="H33269" s="1"/>
      <c r="I33269" s="1"/>
      <c r="J33269" s="1"/>
      <c r="K33269" s="1"/>
      <c r="M33269" s="1"/>
      <c r="R33269" s="1"/>
      <c r="V33269" s="1"/>
      <c r="Y33269" s="1"/>
    </row>
    <row r="33270" spans="5:25" x14ac:dyDescent="0.2">
      <c r="F33270" s="1"/>
      <c r="H33270" s="1"/>
      <c r="I33270" s="1"/>
      <c r="J33270" s="1"/>
      <c r="K33270" s="1"/>
      <c r="M33270" s="1"/>
      <c r="R33270" s="1"/>
      <c r="V33270" s="1"/>
      <c r="Y33270" s="1"/>
    </row>
    <row r="33271" spans="5:25" x14ac:dyDescent="0.2">
      <c r="F33271" s="1"/>
      <c r="H33271" s="1"/>
      <c r="I33271" s="1"/>
      <c r="J33271" s="1"/>
      <c r="K33271" s="1"/>
      <c r="M33271" s="1"/>
      <c r="R33271" s="1"/>
      <c r="V33271" s="1"/>
      <c r="Y33271" s="1"/>
    </row>
    <row r="33272" spans="5:25" x14ac:dyDescent="0.2">
      <c r="F33272" s="1"/>
      <c r="G33272" s="1"/>
      <c r="H33272" s="1"/>
      <c r="I33272" s="1"/>
      <c r="J33272" s="1"/>
      <c r="K33272" s="1"/>
      <c r="M33272" s="1"/>
      <c r="R33272" s="1"/>
      <c r="V33272" s="1"/>
      <c r="Y33272" s="1"/>
    </row>
    <row r="33273" spans="5:25" x14ac:dyDescent="0.2">
      <c r="F33273" s="1"/>
      <c r="H33273" s="1"/>
      <c r="I33273" s="1"/>
      <c r="J33273" s="1"/>
      <c r="K33273" s="1"/>
      <c r="M33273" s="1"/>
      <c r="R33273" s="1"/>
      <c r="V33273" s="1"/>
      <c r="Y33273" s="1"/>
    </row>
    <row r="33274" spans="5:25" x14ac:dyDescent="0.2">
      <c r="F33274" s="1"/>
      <c r="H33274" s="1"/>
      <c r="I33274" s="1"/>
      <c r="J33274" s="1"/>
      <c r="K33274" s="1"/>
      <c r="M33274" s="1"/>
      <c r="R33274" s="1"/>
      <c r="V33274" s="1"/>
      <c r="Y33274" s="1"/>
    </row>
    <row r="33275" spans="5:25" x14ac:dyDescent="0.2">
      <c r="F33275" s="1"/>
      <c r="H33275" s="1"/>
      <c r="I33275" s="1"/>
      <c r="J33275" s="1"/>
      <c r="K33275" s="1"/>
      <c r="M33275" s="1"/>
      <c r="R33275" s="1"/>
      <c r="V33275" s="1"/>
      <c r="Y33275" s="1"/>
    </row>
    <row r="33276" spans="5:25" x14ac:dyDescent="0.2">
      <c r="F33276" s="1"/>
      <c r="G33276" s="1"/>
      <c r="H33276" s="1"/>
      <c r="I33276" s="1"/>
      <c r="J33276" s="1"/>
      <c r="K33276" s="1"/>
      <c r="M33276" s="1"/>
      <c r="R33276" s="1"/>
      <c r="V33276" s="1"/>
      <c r="Y33276" s="1"/>
    </row>
    <row r="33277" spans="5:25" x14ac:dyDescent="0.2">
      <c r="F33277" s="1"/>
      <c r="H33277" s="1"/>
      <c r="I33277" s="1"/>
      <c r="J33277" s="1"/>
      <c r="K33277" s="1"/>
      <c r="M33277" s="1"/>
      <c r="R33277" s="1"/>
      <c r="V33277" s="1"/>
      <c r="Y33277" s="1"/>
    </row>
    <row r="33278" spans="5:25" x14ac:dyDescent="0.2">
      <c r="F33278" s="1"/>
      <c r="H33278" s="1"/>
      <c r="I33278" s="1"/>
      <c r="J33278" s="1"/>
      <c r="K33278" s="1"/>
      <c r="M33278" s="1"/>
      <c r="R33278" s="1"/>
      <c r="V33278" s="1"/>
      <c r="Y33278" s="1"/>
    </row>
    <row r="33279" spans="5:25" x14ac:dyDescent="0.2">
      <c r="F33279" s="1"/>
      <c r="H33279" s="1"/>
      <c r="I33279" s="1"/>
      <c r="J33279" s="1"/>
      <c r="K33279" s="1"/>
      <c r="M33279" s="1"/>
      <c r="R33279" s="1"/>
      <c r="V33279" s="1"/>
      <c r="Y33279" s="1"/>
    </row>
    <row r="33280" spans="5:25" x14ac:dyDescent="0.2">
      <c r="F33280" s="1"/>
      <c r="H33280" s="1"/>
      <c r="I33280" s="1"/>
      <c r="J33280" s="1"/>
      <c r="K33280" s="1"/>
      <c r="M33280" s="1"/>
      <c r="R33280" s="1"/>
      <c r="V33280" s="1"/>
      <c r="Y33280" s="1"/>
    </row>
    <row r="33281" spans="5:25" x14ac:dyDescent="0.2">
      <c r="F33281" s="1"/>
      <c r="H33281" s="1"/>
      <c r="I33281" s="1"/>
      <c r="J33281" s="1"/>
      <c r="K33281" s="1"/>
      <c r="M33281" s="1"/>
      <c r="R33281" s="1"/>
      <c r="U33281" s="1"/>
      <c r="V33281" s="1"/>
      <c r="W33281" s="1"/>
      <c r="Y33281" s="1"/>
    </row>
    <row r="33282" spans="5:25" x14ac:dyDescent="0.2">
      <c r="F33282" s="1"/>
      <c r="H33282" s="1"/>
      <c r="I33282" s="1"/>
      <c r="J33282" s="1"/>
      <c r="K33282" s="1"/>
      <c r="M33282" s="1"/>
      <c r="R33282" s="1"/>
      <c r="V33282" s="1"/>
      <c r="Y33282" s="1"/>
    </row>
    <row r="33283" spans="5:25" x14ac:dyDescent="0.2">
      <c r="E33283" s="1"/>
      <c r="F33283" s="1"/>
      <c r="G33283" s="1"/>
      <c r="H33283" s="1"/>
      <c r="I33283" s="1"/>
      <c r="J33283" s="1"/>
      <c r="K33283" s="1"/>
      <c r="M33283" s="1"/>
      <c r="Q33283" s="1"/>
      <c r="R33283" s="1"/>
      <c r="S33283" s="1"/>
      <c r="U33283" s="1"/>
      <c r="V33283" s="1"/>
      <c r="W33283" s="1"/>
      <c r="Y33283" s="1"/>
    </row>
    <row r="33284" spans="5:25" x14ac:dyDescent="0.2">
      <c r="F33284" s="1"/>
      <c r="H33284" s="1"/>
      <c r="I33284" s="1"/>
      <c r="J33284" s="1"/>
      <c r="K33284" s="1"/>
      <c r="M33284" s="1"/>
      <c r="R33284" s="1"/>
      <c r="U33284" s="1"/>
      <c r="V33284" s="1"/>
      <c r="W33284" s="1"/>
      <c r="Y33284" s="1"/>
    </row>
    <row r="33285" spans="5:25" x14ac:dyDescent="0.2">
      <c r="F33285" s="1"/>
      <c r="H33285" s="1"/>
      <c r="I33285" s="1"/>
      <c r="J33285" s="1"/>
      <c r="K33285" s="1"/>
      <c r="M33285" s="1"/>
      <c r="R33285" s="1"/>
      <c r="V33285" s="1"/>
      <c r="Y33285" s="1"/>
    </row>
    <row r="33286" spans="5:25" x14ac:dyDescent="0.2">
      <c r="F33286" s="1"/>
      <c r="H33286" s="1"/>
      <c r="I33286" s="1"/>
      <c r="J33286" s="1"/>
      <c r="K33286" s="1"/>
      <c r="M33286" s="1"/>
      <c r="R33286" s="1"/>
      <c r="V33286" s="1"/>
      <c r="Y33286" s="1"/>
    </row>
    <row r="33287" spans="5:25" x14ac:dyDescent="0.2">
      <c r="F33287" s="1"/>
      <c r="H33287" s="1"/>
      <c r="I33287" s="1"/>
      <c r="J33287" s="1"/>
      <c r="K33287" s="1"/>
      <c r="M33287" s="1"/>
      <c r="R33287" s="1"/>
      <c r="V33287" s="1"/>
      <c r="Y33287" s="1"/>
    </row>
    <row r="33288" spans="5:25" x14ac:dyDescent="0.2">
      <c r="F33288" s="1"/>
      <c r="H33288" s="1"/>
      <c r="I33288" s="1"/>
      <c r="J33288" s="1"/>
      <c r="K33288" s="1"/>
      <c r="M33288" s="1"/>
      <c r="R33288" s="1"/>
      <c r="V33288" s="1"/>
      <c r="Y33288" s="1"/>
    </row>
    <row r="33289" spans="5:25" x14ac:dyDescent="0.2">
      <c r="F33289" s="1"/>
      <c r="G33289" s="1"/>
      <c r="H33289" s="1"/>
      <c r="I33289" s="1"/>
      <c r="J33289" s="1"/>
      <c r="K33289" s="1"/>
      <c r="M33289" s="1"/>
      <c r="R33289" s="1"/>
      <c r="V33289" s="1"/>
      <c r="Y33289" s="1"/>
    </row>
    <row r="33290" spans="5:25" x14ac:dyDescent="0.2">
      <c r="H33290" s="1"/>
      <c r="I33290" s="1"/>
      <c r="J33290" s="1"/>
      <c r="K33290" s="1"/>
      <c r="M33290" s="1"/>
      <c r="Y33290" s="1"/>
    </row>
    <row r="33291" spans="5:25" x14ac:dyDescent="0.2">
      <c r="F33291" s="1"/>
      <c r="G33291" s="1"/>
      <c r="H33291" s="1"/>
      <c r="J33291" s="1"/>
      <c r="K33291" s="1"/>
      <c r="M33291" s="1"/>
      <c r="R33291" s="1"/>
      <c r="V33291" s="1"/>
      <c r="Y33291" s="1"/>
    </row>
    <row r="33292" spans="5:25" x14ac:dyDescent="0.2">
      <c r="F33292" s="1"/>
      <c r="H33292" s="1"/>
      <c r="I33292" s="1"/>
      <c r="J33292" s="1"/>
      <c r="K33292" s="1"/>
      <c r="M33292" s="1"/>
      <c r="R33292" s="1"/>
      <c r="V33292" s="1"/>
      <c r="Y33292" s="1"/>
    </row>
    <row r="33293" spans="5:25" x14ac:dyDescent="0.2">
      <c r="F33293" s="1"/>
      <c r="H33293" s="1"/>
      <c r="I33293" s="1"/>
      <c r="J33293" s="1"/>
      <c r="K33293" s="1"/>
      <c r="M33293" s="1"/>
      <c r="R33293" s="1"/>
      <c r="U33293" s="1"/>
      <c r="V33293" s="1"/>
      <c r="W33293" s="1"/>
      <c r="Y33293" s="1"/>
    </row>
    <row r="33294" spans="5:25" x14ac:dyDescent="0.2">
      <c r="F33294" s="1"/>
      <c r="H33294" s="1"/>
      <c r="I33294" s="1"/>
      <c r="J33294" s="1"/>
      <c r="K33294" s="1"/>
      <c r="M33294" s="1"/>
      <c r="R33294" s="1"/>
      <c r="U33294" s="1"/>
      <c r="V33294" s="1"/>
      <c r="W33294" s="1"/>
      <c r="Y33294" s="1"/>
    </row>
    <row r="33295" spans="5:25" x14ac:dyDescent="0.2">
      <c r="F33295" s="1"/>
      <c r="G33295" s="1"/>
      <c r="H33295" s="1"/>
      <c r="I33295" s="1"/>
      <c r="J33295" s="1"/>
      <c r="K33295" s="1"/>
      <c r="M33295" s="1"/>
      <c r="R33295" s="1"/>
      <c r="V33295" s="1"/>
      <c r="Y33295" s="1"/>
    </row>
    <row r="33296" spans="5:25" x14ac:dyDescent="0.2">
      <c r="F33296" s="1"/>
      <c r="H33296" s="1"/>
      <c r="I33296" s="1"/>
      <c r="J33296" s="1"/>
      <c r="K33296" s="1"/>
      <c r="M33296" s="1"/>
      <c r="R33296" s="1"/>
      <c r="V33296" s="1"/>
      <c r="Y33296" s="1"/>
    </row>
    <row r="33297" spans="5:25" x14ac:dyDescent="0.2">
      <c r="F33297" s="1"/>
      <c r="H33297" s="1"/>
      <c r="I33297" s="1"/>
      <c r="J33297" s="1"/>
      <c r="K33297" s="1"/>
      <c r="M33297" s="1"/>
      <c r="R33297" s="1"/>
      <c r="V33297" s="1"/>
      <c r="Y33297" s="1"/>
    </row>
    <row r="33298" spans="5:25" x14ac:dyDescent="0.2">
      <c r="F33298" s="1"/>
      <c r="H33298" s="1"/>
      <c r="I33298" s="1"/>
      <c r="J33298" s="1"/>
      <c r="K33298" s="1"/>
      <c r="M33298" s="1"/>
      <c r="R33298" s="1"/>
      <c r="V33298" s="1"/>
      <c r="Y33298" s="1"/>
    </row>
    <row r="33299" spans="5:25" x14ac:dyDescent="0.2">
      <c r="F33299" s="1"/>
      <c r="H33299" s="1"/>
      <c r="I33299" s="1"/>
      <c r="J33299" s="1"/>
      <c r="K33299" s="1"/>
      <c r="M33299" s="1"/>
      <c r="R33299" s="1"/>
      <c r="U33299" s="1"/>
      <c r="V33299" s="1"/>
      <c r="W33299" s="1"/>
      <c r="Y33299" s="1"/>
    </row>
    <row r="33300" spans="5:25" x14ac:dyDescent="0.2">
      <c r="F33300" s="1"/>
      <c r="G33300" s="1"/>
      <c r="H33300" s="1"/>
      <c r="I33300" s="1"/>
      <c r="J33300" s="1"/>
      <c r="K33300" s="1"/>
      <c r="M33300" s="1"/>
      <c r="R33300" s="1"/>
      <c r="V33300" s="1"/>
      <c r="Y33300" s="1"/>
    </row>
    <row r="33301" spans="5:25" x14ac:dyDescent="0.2">
      <c r="F33301" s="1"/>
      <c r="G33301" s="1"/>
      <c r="H33301" s="1"/>
      <c r="I33301" s="1"/>
      <c r="J33301" s="1"/>
      <c r="K33301" s="1"/>
      <c r="M33301" s="1"/>
      <c r="R33301" s="1"/>
      <c r="V33301" s="1"/>
      <c r="Y33301" s="1"/>
    </row>
    <row r="33302" spans="5:25" x14ac:dyDescent="0.2">
      <c r="F33302" s="1"/>
      <c r="H33302" s="1"/>
      <c r="I33302" s="1"/>
      <c r="J33302" s="1"/>
      <c r="K33302" s="1"/>
      <c r="M33302" s="1"/>
      <c r="R33302" s="1"/>
      <c r="U33302" s="1"/>
      <c r="V33302" s="1"/>
      <c r="W33302" s="1"/>
      <c r="Y33302" s="1"/>
    </row>
    <row r="33303" spans="5:25" x14ac:dyDescent="0.2">
      <c r="F33303" s="1"/>
      <c r="H33303" s="1"/>
      <c r="I33303" s="1"/>
      <c r="J33303" s="1"/>
      <c r="K33303" s="1"/>
      <c r="M33303" s="1"/>
      <c r="R33303" s="1"/>
      <c r="V33303" s="1"/>
      <c r="Y33303" s="1"/>
    </row>
    <row r="33304" spans="5:25" x14ac:dyDescent="0.2">
      <c r="F33304" s="1"/>
      <c r="H33304" s="1"/>
      <c r="I33304" s="1"/>
      <c r="J33304" s="1"/>
      <c r="K33304" s="1"/>
      <c r="M33304" s="1"/>
      <c r="R33304" s="1"/>
      <c r="U33304" s="1"/>
      <c r="V33304" s="1"/>
      <c r="W33304" s="1"/>
      <c r="Y33304" s="1"/>
    </row>
    <row r="33305" spans="5:25" x14ac:dyDescent="0.2">
      <c r="E33305" s="1"/>
      <c r="F33305" s="1"/>
      <c r="G33305" s="1"/>
      <c r="H33305" s="1"/>
      <c r="I33305" s="1"/>
      <c r="J33305" s="1"/>
      <c r="K33305" s="1"/>
      <c r="M33305" s="1"/>
      <c r="Q33305" s="1"/>
      <c r="R33305" s="1"/>
      <c r="S33305" s="1"/>
      <c r="U33305" s="1"/>
      <c r="V33305" s="1"/>
      <c r="W33305" s="1"/>
      <c r="Y33305" s="1"/>
    </row>
    <row r="33306" spans="5:25" x14ac:dyDescent="0.2">
      <c r="F33306" s="1"/>
      <c r="G33306" s="1"/>
      <c r="H33306" s="1"/>
      <c r="I33306" s="1"/>
      <c r="J33306" s="1"/>
      <c r="K33306" s="1"/>
      <c r="M33306" s="1"/>
      <c r="R33306" s="1"/>
      <c r="V33306" s="1"/>
      <c r="Y33306" s="1"/>
    </row>
    <row r="33307" spans="5:25" x14ac:dyDescent="0.2">
      <c r="F33307" s="1"/>
      <c r="G33307" s="1"/>
      <c r="H33307" s="1"/>
      <c r="I33307" s="1"/>
      <c r="J33307" s="1"/>
      <c r="K33307" s="1"/>
      <c r="M33307" s="1"/>
      <c r="R33307" s="1"/>
      <c r="S33307" s="1"/>
      <c r="V33307" s="1"/>
      <c r="W33307" s="1"/>
      <c r="Y33307" s="1"/>
    </row>
    <row r="33308" spans="5:25" x14ac:dyDescent="0.2">
      <c r="F33308" s="1"/>
      <c r="H33308" s="1"/>
      <c r="I33308" s="1"/>
      <c r="J33308" s="1"/>
      <c r="K33308" s="1"/>
      <c r="M33308" s="1"/>
      <c r="R33308" s="1"/>
      <c r="V33308" s="1"/>
      <c r="Y33308" s="1"/>
    </row>
    <row r="33309" spans="5:25" x14ac:dyDescent="0.2">
      <c r="F33309" s="1"/>
      <c r="H33309" s="1"/>
      <c r="I33309" s="1"/>
      <c r="J33309" s="1"/>
      <c r="K33309" s="1"/>
      <c r="M33309" s="1"/>
      <c r="R33309" s="1"/>
      <c r="V33309" s="1"/>
      <c r="Y33309" s="1"/>
    </row>
    <row r="33310" spans="5:25" x14ac:dyDescent="0.2">
      <c r="E33310" s="1"/>
      <c r="F33310" s="1"/>
      <c r="G33310" s="1"/>
      <c r="H33310" s="1"/>
      <c r="I33310" s="1"/>
      <c r="J33310" s="1"/>
      <c r="K33310" s="1"/>
      <c r="M33310" s="1"/>
      <c r="Q33310" s="1"/>
      <c r="R33310" s="1"/>
      <c r="S33310" s="1"/>
      <c r="U33310" s="1"/>
      <c r="V33310" s="1"/>
      <c r="W33310" s="1"/>
      <c r="Y33310" s="1"/>
    </row>
    <row r="33311" spans="5:25" x14ac:dyDescent="0.2">
      <c r="F33311" s="1"/>
      <c r="H33311" s="1"/>
      <c r="I33311" s="1"/>
      <c r="J33311" s="1"/>
      <c r="K33311" s="1"/>
      <c r="M33311" s="1"/>
      <c r="R33311" s="1"/>
      <c r="V33311" s="1"/>
      <c r="Y33311" s="1"/>
    </row>
    <row r="33312" spans="5:25" x14ac:dyDescent="0.2">
      <c r="F33312" s="1"/>
      <c r="H33312" s="1"/>
      <c r="I33312" s="1"/>
      <c r="J33312" s="1"/>
      <c r="K33312" s="1"/>
      <c r="M33312" s="1"/>
      <c r="R33312" s="1"/>
      <c r="U33312" s="1"/>
      <c r="V33312" s="1"/>
      <c r="W33312" s="1"/>
      <c r="Y33312" s="1"/>
    </row>
    <row r="33313" spans="5:25" x14ac:dyDescent="0.2">
      <c r="F33313" s="1"/>
      <c r="H33313" s="1"/>
      <c r="I33313" s="1"/>
      <c r="J33313" s="1"/>
      <c r="K33313" s="1"/>
      <c r="M33313" s="1"/>
      <c r="R33313" s="1"/>
      <c r="V33313" s="1"/>
      <c r="Y33313" s="1"/>
    </row>
    <row r="33314" spans="5:25" x14ac:dyDescent="0.2">
      <c r="F33314" s="1"/>
      <c r="G33314" s="1"/>
      <c r="H33314" s="1"/>
      <c r="I33314" s="1"/>
      <c r="J33314" s="1"/>
      <c r="K33314" s="1"/>
      <c r="M33314" s="1"/>
      <c r="R33314" s="1"/>
      <c r="V33314" s="1"/>
      <c r="Y33314" s="1"/>
    </row>
    <row r="33315" spans="5:25" x14ac:dyDescent="0.2">
      <c r="F33315" s="1"/>
      <c r="H33315" s="1"/>
      <c r="I33315" s="1"/>
      <c r="J33315" s="1"/>
      <c r="K33315" s="1"/>
      <c r="M33315" s="1"/>
      <c r="R33315" s="1"/>
      <c r="U33315" s="1"/>
      <c r="V33315" s="1"/>
      <c r="W33315" s="1"/>
      <c r="Y33315" s="1"/>
    </row>
    <row r="33316" spans="5:25" x14ac:dyDescent="0.2">
      <c r="E33316" s="1"/>
      <c r="F33316" s="1"/>
      <c r="H33316" s="1"/>
      <c r="I33316" s="1"/>
      <c r="J33316" s="1"/>
      <c r="K33316" s="1"/>
      <c r="M33316" s="1"/>
      <c r="Q33316" s="1"/>
      <c r="R33316" s="1"/>
      <c r="U33316" s="1"/>
      <c r="V33316" s="1"/>
      <c r="W33316" s="1"/>
      <c r="Y33316" s="1"/>
    </row>
    <row r="33317" spans="5:25" x14ac:dyDescent="0.2">
      <c r="F33317" s="1"/>
      <c r="G33317" s="1"/>
      <c r="H33317" s="1"/>
      <c r="I33317" s="1"/>
      <c r="J33317" s="1"/>
      <c r="K33317" s="1"/>
      <c r="M33317" s="1"/>
      <c r="R33317" s="1"/>
      <c r="V33317" s="1"/>
      <c r="Y33317" s="1"/>
    </row>
    <row r="33318" spans="5:25" x14ac:dyDescent="0.2">
      <c r="F33318" s="1"/>
      <c r="H33318" s="1"/>
      <c r="I33318" s="1"/>
      <c r="J33318" s="1"/>
      <c r="K33318" s="1"/>
      <c r="M33318" s="1"/>
      <c r="R33318" s="1"/>
      <c r="U33318" s="1"/>
      <c r="V33318" s="1"/>
      <c r="W33318" s="1"/>
      <c r="Y33318" s="1"/>
    </row>
    <row r="33319" spans="5:25" x14ac:dyDescent="0.2">
      <c r="F33319" s="1"/>
      <c r="G33319" s="1"/>
      <c r="H33319" s="1"/>
      <c r="I33319" s="1"/>
      <c r="J33319" s="1"/>
      <c r="K33319" s="1"/>
      <c r="M33319" s="1"/>
      <c r="R33319" s="1"/>
      <c r="S33319" s="1"/>
      <c r="V33319" s="1"/>
      <c r="W33319" s="1"/>
      <c r="Y33319" s="1"/>
    </row>
    <row r="33320" spans="5:25" x14ac:dyDescent="0.2">
      <c r="F33320" s="1"/>
      <c r="H33320" s="1"/>
      <c r="I33320" s="1"/>
      <c r="J33320" s="1"/>
      <c r="K33320" s="1"/>
      <c r="M33320" s="1"/>
      <c r="R33320" s="1"/>
      <c r="V33320" s="1"/>
      <c r="Y33320" s="1"/>
    </row>
    <row r="33321" spans="5:25" x14ac:dyDescent="0.2">
      <c r="F33321" s="1"/>
      <c r="H33321" s="1"/>
      <c r="I33321" s="1"/>
      <c r="J33321" s="1"/>
      <c r="K33321" s="1"/>
      <c r="M33321" s="1"/>
      <c r="R33321" s="1"/>
      <c r="V33321" s="1"/>
      <c r="Y33321" s="1"/>
    </row>
    <row r="33322" spans="5:25" x14ac:dyDescent="0.2">
      <c r="F33322" s="1"/>
      <c r="H33322" s="1"/>
      <c r="I33322" s="1"/>
      <c r="J33322" s="1"/>
      <c r="K33322" s="1"/>
      <c r="M33322" s="1"/>
      <c r="R33322" s="1"/>
      <c r="V33322" s="1"/>
      <c r="Y33322" s="1"/>
    </row>
    <row r="33323" spans="5:25" x14ac:dyDescent="0.2">
      <c r="F33323" s="1"/>
      <c r="H33323" s="1"/>
      <c r="I33323" s="1"/>
      <c r="J33323" s="1"/>
      <c r="K33323" s="1"/>
      <c r="M33323" s="1"/>
      <c r="R33323" s="1"/>
      <c r="V33323" s="1"/>
      <c r="Y33323" s="1"/>
    </row>
    <row r="33324" spans="5:25" x14ac:dyDescent="0.2">
      <c r="F33324" s="1"/>
      <c r="H33324" s="1"/>
      <c r="I33324" s="1"/>
      <c r="J33324" s="1"/>
      <c r="K33324" s="1"/>
      <c r="M33324" s="1"/>
      <c r="R33324" s="1"/>
      <c r="U33324" s="1"/>
      <c r="V33324" s="1"/>
      <c r="W33324" s="1"/>
      <c r="Y33324" s="1"/>
    </row>
    <row r="33325" spans="5:25" x14ac:dyDescent="0.2">
      <c r="F33325" s="1"/>
      <c r="H33325" s="1"/>
      <c r="I33325" s="1"/>
      <c r="J33325" s="1"/>
      <c r="K33325" s="1"/>
      <c r="M33325" s="1"/>
      <c r="R33325" s="1"/>
      <c r="V33325" s="1"/>
      <c r="Y33325" s="1"/>
    </row>
    <row r="33326" spans="5:25" x14ac:dyDescent="0.2">
      <c r="F33326" s="1"/>
      <c r="H33326" s="1"/>
      <c r="I33326" s="1"/>
      <c r="J33326" s="1"/>
      <c r="K33326" s="1"/>
      <c r="M33326" s="1"/>
      <c r="R33326" s="1"/>
      <c r="V33326" s="1"/>
      <c r="Y33326" s="1"/>
    </row>
    <row r="33327" spans="5:25" x14ac:dyDescent="0.2">
      <c r="F33327" s="1"/>
      <c r="H33327" s="1"/>
      <c r="I33327" s="1"/>
      <c r="J33327" s="1"/>
      <c r="K33327" s="1"/>
      <c r="M33327" s="1"/>
      <c r="R33327" s="1"/>
      <c r="V33327" s="1"/>
      <c r="Y33327" s="1"/>
    </row>
    <row r="33328" spans="5:25" x14ac:dyDescent="0.2">
      <c r="F33328" s="1"/>
      <c r="H33328" s="1"/>
      <c r="I33328" s="1"/>
      <c r="J33328" s="1"/>
      <c r="K33328" s="1"/>
      <c r="M33328" s="1"/>
      <c r="R33328" s="1"/>
      <c r="U33328" s="1"/>
      <c r="V33328" s="1"/>
      <c r="W33328" s="1"/>
      <c r="Y33328" s="1"/>
    </row>
    <row r="33329" spans="5:25" x14ac:dyDescent="0.2">
      <c r="F33329" s="1"/>
      <c r="H33329" s="1"/>
      <c r="I33329" s="1"/>
      <c r="J33329" s="1"/>
      <c r="K33329" s="1"/>
      <c r="M33329" s="1"/>
      <c r="R33329" s="1"/>
      <c r="V33329" s="1"/>
      <c r="Y33329" s="1"/>
    </row>
    <row r="33330" spans="5:25" x14ac:dyDescent="0.2">
      <c r="F33330" s="1"/>
      <c r="H33330" s="1"/>
      <c r="I33330" s="1"/>
      <c r="J33330" s="1"/>
      <c r="K33330" s="1"/>
      <c r="M33330" s="1"/>
      <c r="R33330" s="1"/>
      <c r="V33330" s="1"/>
      <c r="Y33330" s="1"/>
    </row>
    <row r="33331" spans="5:25" x14ac:dyDescent="0.2">
      <c r="F33331" s="1"/>
      <c r="H33331" s="1"/>
      <c r="I33331" s="1"/>
      <c r="J33331" s="1"/>
      <c r="K33331" s="1"/>
      <c r="M33331" s="1"/>
      <c r="R33331" s="1"/>
      <c r="V33331" s="1"/>
      <c r="Y33331" s="1"/>
    </row>
    <row r="33332" spans="5:25" x14ac:dyDescent="0.2">
      <c r="F33332" s="1"/>
      <c r="H33332" s="1"/>
      <c r="I33332" s="1"/>
      <c r="J33332" s="1"/>
      <c r="K33332" s="1"/>
      <c r="M33332" s="1"/>
      <c r="R33332" s="1"/>
      <c r="V33332" s="1"/>
      <c r="Y33332" s="1"/>
    </row>
    <row r="33333" spans="5:25" x14ac:dyDescent="0.2">
      <c r="F33333" s="1"/>
      <c r="H33333" s="1"/>
      <c r="I33333" s="1"/>
      <c r="J33333" s="1"/>
      <c r="K33333" s="1"/>
      <c r="M33333" s="1"/>
      <c r="R33333" s="1"/>
      <c r="U33333" s="1"/>
      <c r="V33333" s="1"/>
      <c r="W33333" s="1"/>
      <c r="Y33333" s="1"/>
    </row>
    <row r="33334" spans="5:25" x14ac:dyDescent="0.2">
      <c r="F33334" s="1"/>
      <c r="G33334" s="1"/>
      <c r="H33334" s="1"/>
      <c r="I33334" s="1"/>
      <c r="J33334" s="1"/>
      <c r="K33334" s="1"/>
      <c r="M33334" s="1"/>
      <c r="R33334" s="1"/>
      <c r="V33334" s="1"/>
      <c r="Y33334" s="1"/>
    </row>
    <row r="33335" spans="5:25" x14ac:dyDescent="0.2">
      <c r="F33335" s="1"/>
      <c r="H33335" s="1"/>
      <c r="I33335" s="1"/>
      <c r="J33335" s="1"/>
      <c r="K33335" s="1"/>
      <c r="M33335" s="1"/>
      <c r="R33335" s="1"/>
      <c r="V33335" s="1"/>
      <c r="Y33335" s="1"/>
    </row>
    <row r="33336" spans="5:25" x14ac:dyDescent="0.2">
      <c r="E33336" s="1"/>
      <c r="F33336" s="1"/>
      <c r="G33336" s="1"/>
      <c r="H33336" s="1"/>
      <c r="I33336" s="1"/>
      <c r="J33336" s="1"/>
      <c r="K33336" s="1"/>
      <c r="M33336" s="1"/>
      <c r="Q33336" s="1"/>
      <c r="R33336" s="1"/>
      <c r="S33336" s="1"/>
      <c r="U33336" s="1"/>
      <c r="V33336" s="1"/>
      <c r="W33336" s="1"/>
      <c r="Y33336" s="1"/>
    </row>
    <row r="33337" spans="5:25" x14ac:dyDescent="0.2">
      <c r="F33337" s="1"/>
      <c r="G33337" s="1"/>
      <c r="H33337" s="1"/>
      <c r="I33337" s="1"/>
      <c r="J33337" s="1"/>
      <c r="K33337" s="1"/>
      <c r="M33337" s="1"/>
      <c r="R33337" s="1"/>
      <c r="V33337" s="1"/>
      <c r="Y33337" s="1"/>
    </row>
    <row r="33338" spans="5:25" x14ac:dyDescent="0.2">
      <c r="F33338" s="1"/>
      <c r="H33338" s="1"/>
      <c r="I33338" s="1"/>
      <c r="J33338" s="1"/>
      <c r="K33338" s="1"/>
      <c r="M33338" s="1"/>
      <c r="R33338" s="1"/>
      <c r="V33338" s="1"/>
      <c r="Y33338" s="1"/>
    </row>
    <row r="33339" spans="5:25" x14ac:dyDescent="0.2">
      <c r="F33339" s="1"/>
      <c r="H33339" s="1"/>
      <c r="I33339" s="1"/>
      <c r="J33339" s="1"/>
      <c r="K33339" s="1"/>
      <c r="M33339" s="1"/>
      <c r="R33339" s="1"/>
      <c r="V33339" s="1"/>
      <c r="Y33339" s="1"/>
    </row>
    <row r="33340" spans="5:25" x14ac:dyDescent="0.2">
      <c r="F33340" s="1"/>
      <c r="G33340" s="1"/>
      <c r="H33340" s="1"/>
      <c r="I33340" s="1"/>
      <c r="J33340" s="1"/>
      <c r="K33340" s="1"/>
      <c r="M33340" s="1"/>
      <c r="R33340" s="1"/>
      <c r="V33340" s="1"/>
      <c r="Y33340" s="1"/>
    </row>
    <row r="33341" spans="5:25" x14ac:dyDescent="0.2">
      <c r="F33341" s="1"/>
      <c r="H33341" s="1"/>
      <c r="I33341" s="1"/>
      <c r="J33341" s="1"/>
      <c r="K33341" s="1"/>
      <c r="M33341" s="1"/>
      <c r="R33341" s="1"/>
      <c r="V33341" s="1"/>
      <c r="Y33341" s="1"/>
    </row>
    <row r="33342" spans="5:25" x14ac:dyDescent="0.2">
      <c r="F33342" s="1"/>
      <c r="H33342" s="1"/>
      <c r="I33342" s="1"/>
      <c r="J33342" s="1"/>
      <c r="K33342" s="1"/>
      <c r="M33342" s="1"/>
      <c r="R33342" s="1"/>
      <c r="V33342" s="1"/>
      <c r="Y33342" s="1"/>
    </row>
    <row r="33343" spans="5:25" x14ac:dyDescent="0.2">
      <c r="H33343" s="1"/>
      <c r="I33343" s="1"/>
      <c r="J33343" s="1"/>
      <c r="K33343" s="1"/>
      <c r="M33343" s="1"/>
      <c r="Y33343" s="1"/>
    </row>
    <row r="33344" spans="5:25" x14ac:dyDescent="0.2">
      <c r="F33344" s="1"/>
      <c r="H33344" s="1"/>
      <c r="I33344" s="1"/>
      <c r="J33344" s="1"/>
      <c r="K33344" s="1"/>
      <c r="M33344" s="1"/>
      <c r="R33344" s="1"/>
      <c r="V33344" s="1"/>
      <c r="Y33344" s="1"/>
    </row>
    <row r="33345" spans="5:25" x14ac:dyDescent="0.2">
      <c r="F33345" s="1"/>
      <c r="H33345" s="1"/>
      <c r="I33345" s="1"/>
      <c r="J33345" s="1"/>
      <c r="K33345" s="1"/>
      <c r="M33345" s="1"/>
      <c r="R33345" s="1"/>
      <c r="V33345" s="1"/>
      <c r="Y33345" s="1"/>
    </row>
    <row r="33346" spans="5:25" x14ac:dyDescent="0.2">
      <c r="F33346" s="1"/>
      <c r="H33346" s="1"/>
      <c r="I33346" s="1"/>
      <c r="J33346" s="1"/>
      <c r="K33346" s="1"/>
      <c r="M33346" s="1"/>
      <c r="R33346" s="1"/>
      <c r="V33346" s="1"/>
      <c r="Y33346" s="1"/>
    </row>
    <row r="33347" spans="5:25" x14ac:dyDescent="0.2">
      <c r="F33347" s="1"/>
      <c r="H33347" s="1"/>
      <c r="I33347" s="1"/>
      <c r="J33347" s="1"/>
      <c r="K33347" s="1"/>
      <c r="M33347" s="1"/>
      <c r="R33347" s="1"/>
      <c r="V33347" s="1"/>
      <c r="Y33347" s="1"/>
    </row>
    <row r="33348" spans="5:25" x14ac:dyDescent="0.2">
      <c r="F33348" s="1"/>
      <c r="H33348" s="1"/>
      <c r="I33348" s="1"/>
      <c r="J33348" s="1"/>
      <c r="K33348" s="1"/>
      <c r="M33348" s="1"/>
      <c r="R33348" s="1"/>
      <c r="V33348" s="1"/>
      <c r="Y33348" s="1"/>
    </row>
    <row r="33349" spans="5:25" x14ac:dyDescent="0.2">
      <c r="E33349" s="1"/>
      <c r="F33349" s="1"/>
      <c r="G33349" s="1"/>
      <c r="H33349" s="1"/>
      <c r="I33349" s="1"/>
      <c r="J33349" s="1"/>
      <c r="K33349" s="1"/>
      <c r="M33349" s="1"/>
      <c r="Q33349" s="1"/>
      <c r="R33349" s="1"/>
      <c r="S33349" s="1"/>
      <c r="U33349" s="1"/>
      <c r="V33349" s="1"/>
      <c r="W33349" s="1"/>
      <c r="Y33349" s="1"/>
    </row>
    <row r="33350" spans="5:25" x14ac:dyDescent="0.2">
      <c r="F33350" s="1"/>
      <c r="G33350" s="1"/>
      <c r="H33350" s="1"/>
      <c r="I33350" s="1"/>
      <c r="J33350" s="1"/>
      <c r="K33350" s="1"/>
      <c r="M33350" s="1"/>
      <c r="R33350" s="1"/>
      <c r="V33350" s="1"/>
      <c r="Y33350" s="1"/>
    </row>
    <row r="33351" spans="5:25" x14ac:dyDescent="0.2">
      <c r="E33351" s="1"/>
      <c r="F33351" s="1"/>
      <c r="G33351" s="1"/>
      <c r="H33351" s="1"/>
      <c r="I33351" s="1"/>
      <c r="J33351" s="1"/>
      <c r="K33351" s="1"/>
      <c r="M33351" s="1"/>
      <c r="Q33351" s="1"/>
      <c r="R33351" s="1"/>
      <c r="S33351" s="1"/>
      <c r="U33351" s="1"/>
      <c r="V33351" s="1"/>
      <c r="W33351" s="1"/>
      <c r="Y33351" s="1"/>
    </row>
    <row r="33352" spans="5:25" x14ac:dyDescent="0.2">
      <c r="F33352" s="1"/>
      <c r="H33352" s="1"/>
      <c r="I33352" s="1"/>
      <c r="J33352" s="1"/>
      <c r="K33352" s="1"/>
      <c r="M33352" s="1"/>
      <c r="R33352" s="1"/>
      <c r="V33352" s="1"/>
      <c r="Y33352" s="1"/>
    </row>
    <row r="33353" spans="5:25" x14ac:dyDescent="0.2">
      <c r="H33353" s="1"/>
      <c r="I33353" s="1"/>
      <c r="J33353" s="1"/>
      <c r="K33353" s="1"/>
      <c r="M33353" s="1"/>
      <c r="V33353" s="1"/>
      <c r="Y33353" s="1"/>
    </row>
    <row r="33354" spans="5:25" x14ac:dyDescent="0.2">
      <c r="H33354" s="1"/>
      <c r="J33354" s="1"/>
      <c r="K33354" s="1"/>
      <c r="M33354" s="1"/>
      <c r="V33354" s="1"/>
      <c r="Y33354" s="1"/>
    </row>
    <row r="33355" spans="5:25" x14ac:dyDescent="0.2">
      <c r="F33355" s="1"/>
      <c r="H33355" s="1"/>
      <c r="I33355" s="1"/>
      <c r="J33355" s="1"/>
      <c r="K33355" s="1"/>
      <c r="M33355" s="1"/>
      <c r="R33355" s="1"/>
      <c r="V33355" s="1"/>
      <c r="Y33355" s="1"/>
    </row>
    <row r="33356" spans="5:25" x14ac:dyDescent="0.2">
      <c r="F33356" s="1"/>
      <c r="H33356" s="1"/>
      <c r="I33356" s="1"/>
      <c r="J33356" s="1"/>
      <c r="K33356" s="1"/>
      <c r="M33356" s="1"/>
      <c r="R33356" s="1"/>
      <c r="V33356" s="1"/>
      <c r="Y33356" s="1"/>
    </row>
    <row r="33357" spans="5:25" x14ac:dyDescent="0.2">
      <c r="F33357" s="1"/>
      <c r="H33357" s="1"/>
      <c r="I33357" s="1"/>
      <c r="J33357" s="1"/>
      <c r="K33357" s="1"/>
      <c r="M33357" s="1"/>
      <c r="R33357" s="1"/>
      <c r="U33357" s="1"/>
      <c r="V33357" s="1"/>
      <c r="Y33357" s="1"/>
    </row>
    <row r="33358" spans="5:25" x14ac:dyDescent="0.2">
      <c r="F33358" s="1"/>
      <c r="H33358" s="1"/>
      <c r="I33358" s="1"/>
      <c r="J33358" s="1"/>
      <c r="K33358" s="1"/>
      <c r="M33358" s="1"/>
      <c r="R33358" s="1"/>
      <c r="V33358" s="1"/>
      <c r="Y33358" s="1"/>
    </row>
    <row r="33359" spans="5:25" x14ac:dyDescent="0.2">
      <c r="H33359" s="1"/>
      <c r="I33359" s="1"/>
      <c r="J33359" s="1"/>
      <c r="K33359" s="1"/>
      <c r="M33359" s="1"/>
      <c r="V33359" s="1"/>
      <c r="Y33359" s="1"/>
    </row>
    <row r="33360" spans="5:25" x14ac:dyDescent="0.2">
      <c r="E33360" s="1"/>
      <c r="F33360" s="1"/>
      <c r="G33360" s="1"/>
      <c r="H33360" s="1"/>
      <c r="I33360" s="1"/>
      <c r="J33360" s="1"/>
      <c r="K33360" s="1"/>
      <c r="M33360" s="1"/>
      <c r="Q33360" s="1"/>
      <c r="R33360" s="1"/>
      <c r="S33360" s="1"/>
      <c r="U33360" s="1"/>
      <c r="V33360" s="1"/>
      <c r="W33360" s="1"/>
      <c r="Y33360" s="1"/>
    </row>
    <row r="33361" spans="6:25" x14ac:dyDescent="0.2">
      <c r="F33361" s="1"/>
      <c r="H33361" s="1"/>
      <c r="I33361" s="1"/>
      <c r="J33361" s="1"/>
      <c r="K33361" s="1"/>
      <c r="M33361" s="1"/>
      <c r="R33361" s="1"/>
      <c r="V33361" s="1"/>
      <c r="W33361" s="1"/>
      <c r="Y33361" s="1"/>
    </row>
    <row r="33362" spans="6:25" x14ac:dyDescent="0.2">
      <c r="F33362" s="1"/>
      <c r="H33362" s="1"/>
      <c r="I33362" s="1"/>
      <c r="J33362" s="1"/>
      <c r="K33362" s="1"/>
      <c r="M33362" s="1"/>
      <c r="R33362" s="1"/>
      <c r="V33362" s="1"/>
      <c r="Y33362" s="1"/>
    </row>
    <row r="33363" spans="6:25" x14ac:dyDescent="0.2">
      <c r="F33363" s="1"/>
      <c r="H33363" s="1"/>
      <c r="I33363" s="1"/>
      <c r="J33363" s="1"/>
      <c r="K33363" s="1"/>
      <c r="M33363" s="1"/>
      <c r="R33363" s="1"/>
      <c r="V33363" s="1"/>
      <c r="Y33363" s="1"/>
    </row>
    <row r="33364" spans="6:25" x14ac:dyDescent="0.2">
      <c r="F33364" s="1"/>
      <c r="H33364" s="1"/>
      <c r="I33364" s="1"/>
      <c r="J33364" s="1"/>
      <c r="K33364" s="1"/>
      <c r="M33364" s="1"/>
      <c r="R33364" s="1"/>
      <c r="V33364" s="1"/>
      <c r="Y33364" s="1"/>
    </row>
    <row r="33365" spans="6:25" x14ac:dyDescent="0.2">
      <c r="F33365" s="1"/>
      <c r="H33365" s="1"/>
      <c r="I33365" s="1"/>
      <c r="J33365" s="1"/>
      <c r="K33365" s="1"/>
      <c r="M33365" s="1"/>
      <c r="R33365" s="1"/>
      <c r="V33365" s="1"/>
      <c r="W33365" s="1"/>
      <c r="Y33365" s="1"/>
    </row>
    <row r="33366" spans="6:25" x14ac:dyDescent="0.2">
      <c r="F33366" s="1"/>
      <c r="H33366" s="1"/>
      <c r="I33366" s="1"/>
      <c r="J33366" s="1"/>
      <c r="K33366" s="1"/>
      <c r="M33366" s="1"/>
      <c r="R33366" s="1"/>
      <c r="U33366" s="1"/>
      <c r="V33366" s="1"/>
      <c r="W33366" s="1"/>
      <c r="Y33366" s="1"/>
    </row>
    <row r="33367" spans="6:25" x14ac:dyDescent="0.2">
      <c r="F33367" s="1"/>
      <c r="H33367" s="1"/>
      <c r="I33367" s="1"/>
      <c r="J33367" s="1"/>
      <c r="K33367" s="1"/>
      <c r="M33367" s="1"/>
      <c r="R33367" s="1"/>
      <c r="V33367" s="1"/>
      <c r="Y33367" s="1"/>
    </row>
    <row r="33368" spans="6:25" x14ac:dyDescent="0.2">
      <c r="G33368" s="1"/>
      <c r="H33368" s="1"/>
      <c r="I33368" s="1"/>
      <c r="J33368" s="1"/>
      <c r="K33368" s="1"/>
      <c r="M33368" s="1"/>
      <c r="V33368" s="1"/>
      <c r="Y33368" s="1"/>
    </row>
    <row r="33369" spans="6:25" x14ac:dyDescent="0.2">
      <c r="F33369" s="1"/>
      <c r="H33369" s="1"/>
      <c r="I33369" s="1"/>
      <c r="J33369" s="1"/>
      <c r="K33369" s="1"/>
      <c r="M33369" s="1"/>
      <c r="R33369" s="1"/>
      <c r="V33369" s="1"/>
      <c r="Y33369" s="1"/>
    </row>
    <row r="33370" spans="6:25" x14ac:dyDescent="0.2">
      <c r="F33370" s="1"/>
      <c r="H33370" s="1"/>
      <c r="I33370" s="1"/>
      <c r="J33370" s="1"/>
      <c r="K33370" s="1"/>
      <c r="M33370" s="1"/>
      <c r="R33370" s="1"/>
      <c r="V33370" s="1"/>
      <c r="Y33370" s="1"/>
    </row>
    <row r="33371" spans="6:25" x14ac:dyDescent="0.2">
      <c r="F33371" s="1"/>
      <c r="H33371" s="1"/>
      <c r="I33371" s="1"/>
      <c r="J33371" s="1"/>
      <c r="K33371" s="1"/>
      <c r="M33371" s="1"/>
      <c r="R33371" s="1"/>
      <c r="V33371" s="1"/>
      <c r="Y33371" s="1"/>
    </row>
    <row r="33372" spans="6:25" x14ac:dyDescent="0.2">
      <c r="F33372" s="1"/>
      <c r="H33372" s="1"/>
      <c r="I33372" s="1"/>
      <c r="J33372" s="1"/>
      <c r="K33372" s="1"/>
      <c r="M33372" s="1"/>
      <c r="R33372" s="1"/>
      <c r="V33372" s="1"/>
      <c r="Y33372" s="1"/>
    </row>
    <row r="33373" spans="6:25" x14ac:dyDescent="0.2">
      <c r="F33373" s="1"/>
      <c r="H33373" s="1"/>
      <c r="I33373" s="1"/>
      <c r="J33373" s="1"/>
      <c r="K33373" s="1"/>
      <c r="M33373" s="1"/>
      <c r="R33373" s="1"/>
      <c r="V33373" s="1"/>
      <c r="Y33373" s="1"/>
    </row>
    <row r="33374" spans="6:25" x14ac:dyDescent="0.2">
      <c r="F33374" s="1"/>
      <c r="H33374" s="1"/>
      <c r="I33374" s="1"/>
      <c r="J33374" s="1"/>
      <c r="K33374" s="1"/>
      <c r="M33374" s="1"/>
      <c r="R33374" s="1"/>
      <c r="U33374" s="1"/>
      <c r="V33374" s="1"/>
      <c r="Y33374" s="1"/>
    </row>
    <row r="33375" spans="6:25" x14ac:dyDescent="0.2">
      <c r="F33375" s="1"/>
      <c r="H33375" s="1"/>
      <c r="J33375" s="1"/>
      <c r="K33375" s="1"/>
      <c r="M33375" s="1"/>
      <c r="R33375" s="1"/>
      <c r="V33375" s="1"/>
      <c r="Y33375" s="1"/>
    </row>
    <row r="33376" spans="6:25" x14ac:dyDescent="0.2">
      <c r="F33376" s="1"/>
      <c r="H33376" s="1"/>
      <c r="I33376" s="1"/>
      <c r="J33376" s="1"/>
      <c r="K33376" s="1"/>
      <c r="M33376" s="1"/>
      <c r="R33376" s="1"/>
      <c r="V33376" s="1"/>
      <c r="Y33376" s="1"/>
    </row>
    <row r="33377" spans="5:25" x14ac:dyDescent="0.2">
      <c r="F33377" s="1"/>
      <c r="H33377" s="1"/>
      <c r="I33377" s="1"/>
      <c r="J33377" s="1"/>
      <c r="K33377" s="1"/>
      <c r="M33377" s="1"/>
      <c r="R33377" s="1"/>
      <c r="V33377" s="1"/>
      <c r="Y33377" s="1"/>
    </row>
    <row r="33378" spans="5:25" x14ac:dyDescent="0.2">
      <c r="F33378" s="1"/>
      <c r="H33378" s="1"/>
      <c r="I33378" s="1"/>
      <c r="J33378" s="1"/>
      <c r="K33378" s="1"/>
      <c r="M33378" s="1"/>
      <c r="R33378" s="1"/>
      <c r="U33378" s="1"/>
      <c r="V33378" s="1"/>
      <c r="W33378" s="1"/>
      <c r="Y33378" s="1"/>
    </row>
    <row r="33379" spans="5:25" x14ac:dyDescent="0.2">
      <c r="F33379" s="1"/>
      <c r="H33379" s="1"/>
      <c r="I33379" s="1"/>
      <c r="J33379" s="1"/>
      <c r="K33379" s="1"/>
      <c r="M33379" s="1"/>
      <c r="R33379" s="1"/>
      <c r="V33379" s="1"/>
      <c r="Y33379" s="1"/>
    </row>
    <row r="33380" spans="5:25" x14ac:dyDescent="0.2">
      <c r="F33380" s="1"/>
      <c r="H33380" s="1"/>
      <c r="I33380" s="1"/>
      <c r="J33380" s="1"/>
      <c r="K33380" s="1"/>
      <c r="M33380" s="1"/>
      <c r="R33380" s="1"/>
      <c r="V33380" s="1"/>
      <c r="Y33380" s="1"/>
    </row>
    <row r="33381" spans="5:25" x14ac:dyDescent="0.2">
      <c r="F33381" s="1"/>
      <c r="H33381" s="1"/>
      <c r="I33381" s="1"/>
      <c r="J33381" s="1"/>
      <c r="K33381" s="1"/>
      <c r="M33381" s="1"/>
      <c r="R33381" s="1"/>
      <c r="U33381" s="1"/>
      <c r="V33381" s="1"/>
      <c r="W33381" s="1"/>
      <c r="Y33381" s="1"/>
    </row>
    <row r="33382" spans="5:25" x14ac:dyDescent="0.2">
      <c r="F33382" s="1"/>
      <c r="H33382" s="1"/>
      <c r="I33382" s="1"/>
      <c r="J33382" s="1"/>
      <c r="K33382" s="1"/>
      <c r="M33382" s="1"/>
      <c r="R33382" s="1"/>
      <c r="V33382" s="1"/>
      <c r="Y33382" s="1"/>
    </row>
    <row r="33383" spans="5:25" x14ac:dyDescent="0.2">
      <c r="F33383" s="1"/>
      <c r="H33383" s="1"/>
      <c r="I33383" s="1"/>
      <c r="J33383" s="1"/>
      <c r="K33383" s="1"/>
      <c r="M33383" s="1"/>
      <c r="R33383" s="1"/>
      <c r="V33383" s="1"/>
      <c r="Y33383" s="1"/>
    </row>
    <row r="33384" spans="5:25" x14ac:dyDescent="0.2">
      <c r="F33384" s="1"/>
      <c r="G33384" s="1"/>
      <c r="H33384" s="1"/>
      <c r="I33384" s="1"/>
      <c r="J33384" s="1"/>
      <c r="K33384" s="1"/>
      <c r="M33384" s="1"/>
      <c r="R33384" s="1"/>
      <c r="V33384" s="1"/>
      <c r="Y33384" s="1"/>
    </row>
    <row r="33385" spans="5:25" x14ac:dyDescent="0.2">
      <c r="E33385" s="1"/>
      <c r="F33385" s="1"/>
      <c r="G33385" s="1"/>
      <c r="H33385" s="1"/>
      <c r="I33385" s="1"/>
      <c r="J33385" s="1"/>
      <c r="K33385" s="1"/>
      <c r="M33385" s="1"/>
      <c r="Q33385" s="1"/>
      <c r="R33385" s="1"/>
      <c r="S33385" s="1"/>
      <c r="U33385" s="1"/>
      <c r="V33385" s="1"/>
      <c r="W33385" s="1"/>
      <c r="Y33385" s="1"/>
    </row>
    <row r="33386" spans="5:25" x14ac:dyDescent="0.2">
      <c r="F33386" s="1"/>
      <c r="H33386" s="1"/>
      <c r="I33386" s="1"/>
      <c r="J33386" s="1"/>
      <c r="K33386" s="1"/>
      <c r="M33386" s="1"/>
      <c r="R33386" s="1"/>
      <c r="U33386" s="1"/>
      <c r="V33386" s="1"/>
      <c r="Y33386" s="1"/>
    </row>
    <row r="33387" spans="5:25" x14ac:dyDescent="0.2">
      <c r="F33387" s="1"/>
      <c r="H33387" s="1"/>
      <c r="I33387" s="1"/>
      <c r="J33387" s="1"/>
      <c r="K33387" s="1"/>
      <c r="M33387" s="1"/>
      <c r="R33387" s="1"/>
      <c r="V33387" s="1"/>
      <c r="Y33387" s="1"/>
    </row>
    <row r="33388" spans="5:25" x14ac:dyDescent="0.2">
      <c r="F33388" s="1"/>
      <c r="H33388" s="1"/>
      <c r="I33388" s="1"/>
      <c r="J33388" s="1"/>
      <c r="K33388" s="1"/>
      <c r="M33388" s="1"/>
      <c r="R33388" s="1"/>
      <c r="V33388" s="1"/>
      <c r="Y33388" s="1"/>
    </row>
    <row r="33389" spans="5:25" x14ac:dyDescent="0.2">
      <c r="F33389" s="1"/>
      <c r="H33389" s="1"/>
      <c r="I33389" s="1"/>
      <c r="J33389" s="1"/>
      <c r="K33389" s="1"/>
      <c r="M33389" s="1"/>
      <c r="R33389" s="1"/>
      <c r="V33389" s="1"/>
      <c r="Y33389" s="1"/>
    </row>
    <row r="33390" spans="5:25" x14ac:dyDescent="0.2">
      <c r="F33390" s="1"/>
      <c r="H33390" s="1"/>
      <c r="I33390" s="1"/>
      <c r="J33390" s="1"/>
      <c r="K33390" s="1"/>
      <c r="M33390" s="1"/>
      <c r="R33390" s="1"/>
      <c r="V33390" s="1"/>
      <c r="Y33390" s="1"/>
    </row>
    <row r="33391" spans="5:25" x14ac:dyDescent="0.2">
      <c r="E33391" s="1"/>
      <c r="F33391" s="1"/>
      <c r="G33391" s="1"/>
      <c r="H33391" s="1"/>
      <c r="I33391" s="1"/>
      <c r="J33391" s="1"/>
      <c r="K33391" s="1"/>
      <c r="M33391" s="1"/>
      <c r="Q33391" s="1"/>
      <c r="R33391" s="1"/>
      <c r="S33391" s="1"/>
      <c r="U33391" s="1"/>
      <c r="V33391" s="1"/>
      <c r="W33391" s="1"/>
      <c r="Y33391" s="1"/>
    </row>
    <row r="33392" spans="5:25" x14ac:dyDescent="0.2">
      <c r="F33392" s="1"/>
      <c r="H33392" s="1"/>
      <c r="I33392" s="1"/>
      <c r="J33392" s="1"/>
      <c r="K33392" s="1"/>
      <c r="M33392" s="1"/>
      <c r="R33392" s="1"/>
      <c r="V33392" s="1"/>
      <c r="Y33392" s="1"/>
    </row>
    <row r="33393" spans="5:25" x14ac:dyDescent="0.2">
      <c r="F33393" s="1"/>
      <c r="H33393" s="1"/>
      <c r="I33393" s="1"/>
      <c r="J33393" s="1"/>
      <c r="K33393" s="1"/>
      <c r="M33393" s="1"/>
      <c r="R33393" s="1"/>
      <c r="U33393" s="1"/>
      <c r="V33393" s="1"/>
      <c r="Y33393" s="1"/>
    </row>
    <row r="33394" spans="5:25" x14ac:dyDescent="0.2">
      <c r="F33394" s="1"/>
      <c r="H33394" s="1"/>
      <c r="I33394" s="1"/>
      <c r="J33394" s="1"/>
      <c r="K33394" s="1"/>
      <c r="M33394" s="1"/>
      <c r="R33394" s="1"/>
      <c r="V33394" s="1"/>
      <c r="Y33394" s="1"/>
    </row>
    <row r="33395" spans="5:25" x14ac:dyDescent="0.2">
      <c r="F33395" s="1"/>
      <c r="H33395" s="1"/>
      <c r="I33395" s="1"/>
      <c r="J33395" s="1"/>
      <c r="K33395" s="1"/>
      <c r="M33395" s="1"/>
      <c r="R33395" s="1"/>
      <c r="V33395" s="1"/>
      <c r="Y33395" s="1"/>
    </row>
    <row r="33396" spans="5:25" x14ac:dyDescent="0.2">
      <c r="F33396" s="1"/>
      <c r="H33396" s="1"/>
      <c r="I33396" s="1"/>
      <c r="J33396" s="1"/>
      <c r="K33396" s="1"/>
      <c r="M33396" s="1"/>
      <c r="R33396" s="1"/>
      <c r="V33396" s="1"/>
      <c r="Y33396" s="1"/>
    </row>
    <row r="33397" spans="5:25" x14ac:dyDescent="0.2">
      <c r="F33397" s="1"/>
      <c r="H33397" s="1"/>
      <c r="I33397" s="1"/>
      <c r="J33397" s="1"/>
      <c r="K33397" s="1"/>
      <c r="M33397" s="1"/>
      <c r="R33397" s="1"/>
      <c r="V33397" s="1"/>
      <c r="Y33397" s="1"/>
    </row>
    <row r="33398" spans="5:25" x14ac:dyDescent="0.2">
      <c r="F33398" s="1"/>
      <c r="H33398" s="1"/>
      <c r="I33398" s="1"/>
      <c r="J33398" s="1"/>
      <c r="K33398" s="1"/>
      <c r="M33398" s="1"/>
      <c r="R33398" s="1"/>
      <c r="V33398" s="1"/>
      <c r="Y33398" s="1"/>
    </row>
    <row r="33399" spans="5:25" x14ac:dyDescent="0.2">
      <c r="F33399" s="1"/>
      <c r="G33399" s="1"/>
      <c r="H33399" s="1"/>
      <c r="I33399" s="1"/>
      <c r="J33399" s="1"/>
      <c r="K33399" s="1"/>
      <c r="M33399" s="1"/>
      <c r="R33399" s="1"/>
      <c r="V33399" s="1"/>
      <c r="Y33399" s="1"/>
    </row>
    <row r="33400" spans="5:25" x14ac:dyDescent="0.2">
      <c r="F33400" s="1"/>
      <c r="H33400" s="1"/>
      <c r="I33400" s="1"/>
      <c r="J33400" s="1"/>
      <c r="K33400" s="1"/>
      <c r="M33400" s="1"/>
      <c r="R33400" s="1"/>
      <c r="U33400" s="1"/>
      <c r="V33400" s="1"/>
      <c r="W33400" s="1"/>
      <c r="Y33400" s="1"/>
    </row>
    <row r="33401" spans="5:25" x14ac:dyDescent="0.2">
      <c r="F33401" s="1"/>
      <c r="H33401" s="1"/>
      <c r="I33401" s="1"/>
      <c r="J33401" s="1"/>
      <c r="K33401" s="1"/>
      <c r="M33401" s="1"/>
      <c r="R33401" s="1"/>
      <c r="V33401" s="1"/>
      <c r="Y33401" s="1"/>
    </row>
    <row r="33402" spans="5:25" x14ac:dyDescent="0.2">
      <c r="E33402" s="1"/>
      <c r="F33402" s="1"/>
      <c r="G33402" s="1"/>
      <c r="H33402" s="1"/>
      <c r="I33402" s="1"/>
      <c r="J33402" s="1"/>
      <c r="K33402" s="1"/>
      <c r="M33402" s="1"/>
      <c r="Q33402" s="1"/>
      <c r="R33402" s="1"/>
      <c r="S33402" s="1"/>
      <c r="U33402" s="1"/>
      <c r="V33402" s="1"/>
      <c r="W33402" s="1"/>
      <c r="Y33402" s="1"/>
    </row>
    <row r="33403" spans="5:25" x14ac:dyDescent="0.2">
      <c r="F33403" s="1"/>
      <c r="H33403" s="1"/>
      <c r="I33403" s="1"/>
      <c r="J33403" s="1"/>
      <c r="K33403" s="1"/>
      <c r="M33403" s="1"/>
      <c r="R33403" s="1"/>
      <c r="V33403" s="1"/>
      <c r="Y33403" s="1"/>
    </row>
    <row r="33404" spans="5:25" x14ac:dyDescent="0.2">
      <c r="F33404" s="1"/>
      <c r="H33404" s="1"/>
      <c r="I33404" s="1"/>
      <c r="J33404" s="1"/>
      <c r="K33404" s="1"/>
      <c r="M33404" s="1"/>
      <c r="R33404" s="1"/>
      <c r="V33404" s="1"/>
      <c r="Y33404" s="1"/>
    </row>
    <row r="33405" spans="5:25" x14ac:dyDescent="0.2">
      <c r="F33405" s="1"/>
      <c r="H33405" s="1"/>
      <c r="I33405" s="1"/>
      <c r="J33405" s="1"/>
      <c r="K33405" s="1"/>
      <c r="M33405" s="1"/>
      <c r="R33405" s="1"/>
      <c r="U33405" s="1"/>
      <c r="V33405" s="1"/>
      <c r="W33405" s="1"/>
      <c r="Y33405" s="1"/>
    </row>
    <row r="33406" spans="5:25" x14ac:dyDescent="0.2">
      <c r="F33406" s="1"/>
      <c r="H33406" s="1"/>
      <c r="I33406" s="1"/>
      <c r="J33406" s="1"/>
      <c r="K33406" s="1"/>
      <c r="M33406" s="1"/>
      <c r="R33406" s="1"/>
      <c r="V33406" s="1"/>
      <c r="Y33406" s="1"/>
    </row>
    <row r="33407" spans="5:25" x14ac:dyDescent="0.2">
      <c r="F33407" s="1"/>
      <c r="H33407" s="1"/>
      <c r="I33407" s="1"/>
      <c r="J33407" s="1"/>
      <c r="K33407" s="1"/>
      <c r="M33407" s="1"/>
      <c r="R33407" s="1"/>
      <c r="U33407" s="1"/>
      <c r="V33407" s="1"/>
      <c r="W33407" s="1"/>
      <c r="Y33407" s="1"/>
    </row>
    <row r="33408" spans="5:25" x14ac:dyDescent="0.2">
      <c r="F33408" s="1"/>
      <c r="H33408" s="1"/>
      <c r="I33408" s="1"/>
      <c r="J33408" s="1"/>
      <c r="K33408" s="1"/>
      <c r="M33408" s="1"/>
      <c r="R33408" s="1"/>
      <c r="V33408" s="1"/>
      <c r="Y33408" s="1"/>
    </row>
    <row r="33409" spans="6:25" x14ac:dyDescent="0.2">
      <c r="F33409" s="1"/>
      <c r="H33409" s="1"/>
      <c r="I33409" s="1"/>
      <c r="J33409" s="1"/>
      <c r="K33409" s="1"/>
      <c r="M33409" s="1"/>
      <c r="R33409" s="1"/>
      <c r="V33409" s="1"/>
      <c r="Y33409" s="1"/>
    </row>
    <row r="33410" spans="6:25" x14ac:dyDescent="0.2">
      <c r="F33410" s="1"/>
      <c r="H33410" s="1"/>
      <c r="I33410" s="1"/>
      <c r="J33410" s="1"/>
      <c r="K33410" s="1"/>
      <c r="M33410" s="1"/>
      <c r="R33410" s="1"/>
      <c r="U33410" s="1"/>
      <c r="V33410" s="1"/>
      <c r="W33410" s="1"/>
      <c r="Y33410" s="1"/>
    </row>
    <row r="33411" spans="6:25" x14ac:dyDescent="0.2">
      <c r="F33411" s="1"/>
      <c r="H33411" s="1"/>
      <c r="I33411" s="1"/>
      <c r="J33411" s="1"/>
      <c r="K33411" s="1"/>
      <c r="M33411" s="1"/>
      <c r="R33411" s="1"/>
      <c r="V33411" s="1"/>
      <c r="Y33411" s="1"/>
    </row>
    <row r="33412" spans="6:25" x14ac:dyDescent="0.2">
      <c r="F33412" s="1"/>
      <c r="H33412" s="1"/>
      <c r="I33412" s="1"/>
      <c r="J33412" s="1"/>
      <c r="K33412" s="1"/>
      <c r="M33412" s="1"/>
      <c r="R33412" s="1"/>
      <c r="V33412" s="1"/>
      <c r="Y33412" s="1"/>
    </row>
    <row r="33413" spans="6:25" x14ac:dyDescent="0.2">
      <c r="F33413" s="1"/>
      <c r="H33413" s="1"/>
      <c r="I33413" s="1"/>
      <c r="J33413" s="1"/>
      <c r="K33413" s="1"/>
      <c r="M33413" s="1"/>
      <c r="R33413" s="1"/>
      <c r="V33413" s="1"/>
      <c r="Y33413" s="1"/>
    </row>
    <row r="33414" spans="6:25" x14ac:dyDescent="0.2">
      <c r="F33414" s="1"/>
      <c r="H33414" s="1"/>
      <c r="I33414" s="1"/>
      <c r="J33414" s="1"/>
      <c r="K33414" s="1"/>
      <c r="M33414" s="1"/>
      <c r="R33414" s="1"/>
      <c r="V33414" s="1"/>
      <c r="Y33414" s="1"/>
    </row>
    <row r="33415" spans="6:25" x14ac:dyDescent="0.2">
      <c r="F33415" s="1"/>
      <c r="H33415" s="1"/>
      <c r="I33415" s="1"/>
      <c r="J33415" s="1"/>
      <c r="K33415" s="1"/>
      <c r="M33415" s="1"/>
      <c r="R33415" s="1"/>
      <c r="V33415" s="1"/>
      <c r="Y33415" s="1"/>
    </row>
    <row r="33416" spans="6:25" x14ac:dyDescent="0.2">
      <c r="F33416" s="1"/>
      <c r="H33416" s="1"/>
      <c r="I33416" s="1"/>
      <c r="J33416" s="1"/>
      <c r="K33416" s="1"/>
      <c r="M33416" s="1"/>
      <c r="R33416" s="1"/>
      <c r="U33416" s="1"/>
      <c r="V33416" s="1"/>
      <c r="W33416" s="1"/>
      <c r="Y33416" s="1"/>
    </row>
    <row r="33417" spans="6:25" x14ac:dyDescent="0.2">
      <c r="F33417" s="1"/>
      <c r="G33417" s="1"/>
      <c r="H33417" s="1"/>
      <c r="I33417" s="1"/>
      <c r="J33417" s="1"/>
      <c r="K33417" s="1"/>
      <c r="M33417" s="1"/>
      <c r="R33417" s="1"/>
      <c r="S33417" s="1"/>
      <c r="U33417" s="1"/>
      <c r="V33417" s="1"/>
      <c r="W33417" s="1"/>
      <c r="Y33417" s="1"/>
    </row>
    <row r="33418" spans="6:25" x14ac:dyDescent="0.2">
      <c r="F33418" s="1"/>
      <c r="H33418" s="1"/>
      <c r="I33418" s="1"/>
      <c r="J33418" s="1"/>
      <c r="K33418" s="1"/>
      <c r="M33418" s="1"/>
      <c r="R33418" s="1"/>
      <c r="U33418" s="1"/>
      <c r="V33418" s="1"/>
      <c r="W33418" s="1"/>
      <c r="Y33418" s="1"/>
    </row>
    <row r="33419" spans="6:25" x14ac:dyDescent="0.2">
      <c r="F33419" s="1"/>
      <c r="G33419" s="1"/>
      <c r="H33419" s="1"/>
      <c r="I33419" s="1"/>
      <c r="J33419" s="1"/>
      <c r="K33419" s="1"/>
      <c r="M33419" s="1"/>
      <c r="R33419" s="1"/>
      <c r="V33419" s="1"/>
      <c r="Y33419" s="1"/>
    </row>
    <row r="33420" spans="6:25" x14ac:dyDescent="0.2">
      <c r="F33420" s="1"/>
      <c r="H33420" s="1"/>
      <c r="I33420" s="1"/>
      <c r="J33420" s="1"/>
      <c r="K33420" s="1"/>
      <c r="M33420" s="1"/>
      <c r="R33420" s="1"/>
      <c r="U33420" s="1"/>
      <c r="V33420" s="1"/>
      <c r="Y33420" s="1"/>
    </row>
    <row r="33421" spans="6:25" x14ac:dyDescent="0.2">
      <c r="F33421" s="1"/>
      <c r="H33421" s="1"/>
      <c r="I33421" s="1"/>
      <c r="J33421" s="1"/>
      <c r="K33421" s="1"/>
      <c r="M33421" s="1"/>
      <c r="R33421" s="1"/>
      <c r="U33421" s="1"/>
      <c r="V33421" s="1"/>
      <c r="W33421" s="1"/>
      <c r="Y33421" s="1"/>
    </row>
    <row r="33422" spans="6:25" x14ac:dyDescent="0.2">
      <c r="F33422" s="1"/>
      <c r="G33422" s="1"/>
      <c r="H33422" s="1"/>
      <c r="I33422" s="1"/>
      <c r="J33422" s="1"/>
      <c r="K33422" s="1"/>
      <c r="M33422" s="1"/>
      <c r="R33422" s="1"/>
      <c r="V33422" s="1"/>
      <c r="Y33422" s="1"/>
    </row>
    <row r="33423" spans="6:25" x14ac:dyDescent="0.2">
      <c r="F33423" s="1"/>
      <c r="G33423" s="1"/>
      <c r="H33423" s="1"/>
      <c r="I33423" s="1"/>
      <c r="J33423" s="1"/>
      <c r="K33423" s="1"/>
      <c r="M33423" s="1"/>
      <c r="R33423" s="1"/>
      <c r="V33423" s="1"/>
      <c r="Y33423" s="1"/>
    </row>
    <row r="33424" spans="6:25" x14ac:dyDescent="0.2">
      <c r="F33424" s="1"/>
      <c r="H33424" s="1"/>
      <c r="I33424" s="1"/>
      <c r="J33424" s="1"/>
      <c r="K33424" s="1"/>
      <c r="M33424" s="1"/>
      <c r="R33424" s="1"/>
      <c r="V33424" s="1"/>
      <c r="Y33424" s="1"/>
    </row>
    <row r="33425" spans="5:25" x14ac:dyDescent="0.2">
      <c r="F33425" s="1"/>
      <c r="H33425" s="1"/>
      <c r="I33425" s="1"/>
      <c r="J33425" s="1"/>
      <c r="K33425" s="1"/>
      <c r="M33425" s="1"/>
      <c r="R33425" s="1"/>
      <c r="V33425" s="1"/>
      <c r="Y33425" s="1"/>
    </row>
    <row r="33426" spans="5:25" x14ac:dyDescent="0.2">
      <c r="F33426" s="1"/>
      <c r="H33426" s="1"/>
      <c r="I33426" s="1"/>
      <c r="J33426" s="1"/>
      <c r="K33426" s="1"/>
      <c r="M33426" s="1"/>
      <c r="R33426" s="1"/>
      <c r="U33426" s="1"/>
      <c r="V33426" s="1"/>
      <c r="W33426" s="1"/>
      <c r="Y33426" s="1"/>
    </row>
    <row r="33427" spans="5:25" x14ac:dyDescent="0.2">
      <c r="F33427" s="1"/>
      <c r="H33427" s="1"/>
      <c r="I33427" s="1"/>
      <c r="J33427" s="1"/>
      <c r="K33427" s="1"/>
      <c r="M33427" s="1"/>
      <c r="R33427" s="1"/>
      <c r="V33427" s="1"/>
      <c r="Y33427" s="1"/>
    </row>
    <row r="33428" spans="5:25" x14ac:dyDescent="0.2">
      <c r="F33428" s="1"/>
      <c r="H33428" s="1"/>
      <c r="I33428" s="1"/>
      <c r="J33428" s="1"/>
      <c r="K33428" s="1"/>
      <c r="M33428" s="1"/>
      <c r="R33428" s="1"/>
      <c r="V33428" s="1"/>
      <c r="Y33428" s="1"/>
    </row>
    <row r="33429" spans="5:25" x14ac:dyDescent="0.2">
      <c r="F33429" s="1"/>
      <c r="H33429" s="1"/>
      <c r="I33429" s="1"/>
      <c r="J33429" s="1"/>
      <c r="K33429" s="1"/>
      <c r="M33429" s="1"/>
      <c r="R33429" s="1"/>
      <c r="V33429" s="1"/>
      <c r="Y33429" s="1"/>
    </row>
    <row r="33430" spans="5:25" x14ac:dyDescent="0.2">
      <c r="F33430" s="1"/>
      <c r="H33430" s="1"/>
      <c r="I33430" s="1"/>
      <c r="J33430" s="1"/>
      <c r="K33430" s="1"/>
      <c r="M33430" s="1"/>
      <c r="R33430" s="1"/>
      <c r="V33430" s="1"/>
      <c r="Y33430" s="1"/>
    </row>
    <row r="33431" spans="5:25" x14ac:dyDescent="0.2">
      <c r="H33431" s="1"/>
      <c r="I33431" s="1"/>
      <c r="J33431" s="1"/>
      <c r="K33431" s="1"/>
      <c r="M33431" s="1"/>
      <c r="V33431" s="1"/>
      <c r="Y33431" s="1"/>
    </row>
    <row r="33432" spans="5:25" x14ac:dyDescent="0.2">
      <c r="F33432" s="1"/>
      <c r="H33432" s="1"/>
      <c r="I33432" s="1"/>
      <c r="J33432" s="1"/>
      <c r="K33432" s="1"/>
      <c r="M33432" s="1"/>
      <c r="R33432" s="1"/>
      <c r="V33432" s="1"/>
      <c r="Y33432" s="1"/>
    </row>
    <row r="33433" spans="5:25" x14ac:dyDescent="0.2">
      <c r="F33433" s="1"/>
      <c r="H33433" s="1"/>
      <c r="I33433" s="1"/>
      <c r="J33433" s="1"/>
      <c r="K33433" s="1"/>
      <c r="M33433" s="1"/>
      <c r="R33433" s="1"/>
      <c r="V33433" s="1"/>
      <c r="Y33433" s="1"/>
    </row>
    <row r="33434" spans="5:25" x14ac:dyDescent="0.2">
      <c r="E33434" s="1"/>
      <c r="F33434" s="1"/>
      <c r="G33434" s="1"/>
      <c r="H33434" s="1"/>
      <c r="I33434" s="1"/>
      <c r="J33434" s="1"/>
      <c r="K33434" s="1"/>
      <c r="M33434" s="1"/>
      <c r="Q33434" s="1"/>
      <c r="R33434" s="1"/>
      <c r="S33434" s="1"/>
      <c r="U33434" s="1"/>
      <c r="V33434" s="1"/>
      <c r="W33434" s="1"/>
      <c r="Y33434" s="1"/>
    </row>
    <row r="33435" spans="5:25" x14ac:dyDescent="0.2">
      <c r="H33435" s="1"/>
      <c r="I33435" s="1"/>
      <c r="J33435" s="1"/>
      <c r="K33435" s="1"/>
      <c r="M33435" s="1"/>
    </row>
    <row r="33436" spans="5:25" x14ac:dyDescent="0.2">
      <c r="H33436" s="1"/>
      <c r="I33436" s="1"/>
      <c r="J33436" s="1"/>
      <c r="K33436" s="1"/>
      <c r="M33436" s="1"/>
      <c r="Y33436" s="1"/>
    </row>
    <row r="33437" spans="5:25" x14ac:dyDescent="0.2">
      <c r="H33437" s="1"/>
      <c r="I33437" s="1"/>
      <c r="J33437" s="1"/>
      <c r="K33437" s="1"/>
      <c r="M33437" s="1"/>
      <c r="V33437" s="1"/>
      <c r="Y33437" s="1"/>
    </row>
    <row r="33438" spans="5:25" x14ac:dyDescent="0.2">
      <c r="H33438" s="1"/>
      <c r="I33438" s="1"/>
      <c r="J33438" s="1"/>
      <c r="K33438" s="1"/>
      <c r="M33438" s="1"/>
      <c r="V33438" s="1"/>
      <c r="Y33438" s="1"/>
    </row>
    <row r="33439" spans="5:25" x14ac:dyDescent="0.2">
      <c r="H33439" s="1"/>
      <c r="I33439" s="1"/>
      <c r="J33439" s="1"/>
      <c r="K33439" s="1"/>
      <c r="M33439" s="1"/>
      <c r="V33439" s="1"/>
      <c r="Y33439" s="1"/>
    </row>
    <row r="33440" spans="5:25" x14ac:dyDescent="0.2">
      <c r="H33440" s="1"/>
      <c r="I33440" s="1"/>
      <c r="J33440" s="1"/>
      <c r="K33440" s="1"/>
      <c r="M33440" s="1"/>
      <c r="Y33440" s="1"/>
    </row>
    <row r="33441" spans="5:25" x14ac:dyDescent="0.2">
      <c r="H33441" s="1"/>
      <c r="I33441" s="1"/>
      <c r="J33441" s="1"/>
      <c r="K33441" s="1"/>
      <c r="M33441" s="1"/>
      <c r="Y33441" s="1"/>
    </row>
    <row r="33442" spans="5:25" x14ac:dyDescent="0.2">
      <c r="H33442" s="1"/>
      <c r="I33442" s="1"/>
      <c r="J33442" s="1"/>
      <c r="K33442" s="1"/>
      <c r="M33442" s="1"/>
      <c r="Y33442" s="1"/>
    </row>
    <row r="33443" spans="5:25" x14ac:dyDescent="0.2">
      <c r="H33443" s="1"/>
      <c r="I33443" s="1"/>
      <c r="J33443" s="1"/>
      <c r="K33443" s="1"/>
      <c r="M33443" s="1"/>
      <c r="Y33443" s="1"/>
    </row>
    <row r="33444" spans="5:25" x14ac:dyDescent="0.2">
      <c r="H33444" s="1"/>
      <c r="I33444" s="1"/>
      <c r="J33444" s="1"/>
      <c r="K33444" s="1"/>
      <c r="M33444" s="1"/>
      <c r="Y33444" s="1"/>
    </row>
    <row r="33445" spans="5:25" x14ac:dyDescent="0.2">
      <c r="H33445" s="1"/>
      <c r="I33445" s="1"/>
      <c r="J33445" s="1"/>
      <c r="K33445" s="1"/>
      <c r="M33445" s="1"/>
      <c r="Y33445" s="1"/>
    </row>
    <row r="33446" spans="5:25" x14ac:dyDescent="0.2">
      <c r="H33446" s="1"/>
      <c r="I33446" s="1"/>
      <c r="J33446" s="1"/>
      <c r="K33446" s="1"/>
      <c r="M33446" s="1"/>
      <c r="Y33446" s="1"/>
    </row>
    <row r="33447" spans="5:25" x14ac:dyDescent="0.2">
      <c r="H33447" s="1"/>
      <c r="I33447" s="1"/>
      <c r="J33447" s="1"/>
      <c r="K33447" s="1"/>
      <c r="M33447" s="1"/>
      <c r="Y33447" s="1"/>
    </row>
    <row r="33448" spans="5:25" x14ac:dyDescent="0.2">
      <c r="H33448" s="1"/>
      <c r="I33448" s="1"/>
      <c r="J33448" s="1"/>
      <c r="K33448" s="1"/>
      <c r="M33448" s="1"/>
      <c r="Y33448" s="1"/>
    </row>
    <row r="33449" spans="5:25" x14ac:dyDescent="0.2">
      <c r="H33449" s="1"/>
      <c r="I33449" s="1"/>
      <c r="J33449" s="1"/>
      <c r="K33449" s="1"/>
      <c r="M33449" s="1"/>
      <c r="V33449" s="1"/>
      <c r="Y33449" s="1"/>
    </row>
    <row r="33450" spans="5:25" x14ac:dyDescent="0.2">
      <c r="H33450" s="1"/>
      <c r="I33450" s="1"/>
      <c r="J33450" s="1"/>
      <c r="K33450" s="1"/>
      <c r="M33450" s="1"/>
      <c r="V33450" s="1"/>
      <c r="Y33450" s="1"/>
    </row>
    <row r="33451" spans="5:25" x14ac:dyDescent="0.2">
      <c r="H33451" s="1"/>
      <c r="I33451" s="1"/>
      <c r="J33451" s="1"/>
      <c r="K33451" s="1"/>
      <c r="M33451" s="1"/>
      <c r="Y33451" s="1"/>
    </row>
    <row r="33452" spans="5:25" x14ac:dyDescent="0.2">
      <c r="H33452" s="1"/>
      <c r="I33452" s="1"/>
      <c r="J33452" s="1"/>
      <c r="K33452" s="1"/>
      <c r="M33452" s="1"/>
      <c r="V33452" s="1"/>
      <c r="Y33452" s="1"/>
    </row>
    <row r="33453" spans="5:25" x14ac:dyDescent="0.2">
      <c r="G33453" s="1"/>
      <c r="H33453" s="1"/>
      <c r="I33453" s="1"/>
      <c r="J33453" s="1"/>
      <c r="K33453" s="1"/>
      <c r="M33453" s="1"/>
      <c r="Y33453" s="1"/>
    </row>
    <row r="33454" spans="5:25" x14ac:dyDescent="0.2">
      <c r="H33454" s="1"/>
      <c r="I33454" s="1"/>
      <c r="J33454" s="1"/>
      <c r="K33454" s="1"/>
      <c r="M33454" s="1"/>
      <c r="Y33454" s="1"/>
    </row>
    <row r="33455" spans="5:25" x14ac:dyDescent="0.2">
      <c r="F33455" s="1"/>
      <c r="G33455" s="1"/>
      <c r="H33455" s="1"/>
      <c r="I33455" s="1"/>
      <c r="J33455" s="1"/>
      <c r="K33455" s="1"/>
      <c r="M33455" s="1"/>
      <c r="R33455" s="1"/>
      <c r="V33455" s="1"/>
      <c r="Y33455" s="1"/>
    </row>
    <row r="33456" spans="5:25" x14ac:dyDescent="0.2">
      <c r="E33456" s="1"/>
      <c r="H33456" s="1"/>
      <c r="I33456" s="1"/>
      <c r="J33456" s="1"/>
      <c r="K33456" s="1"/>
      <c r="M33456" s="1"/>
      <c r="Q33456" s="1"/>
      <c r="U33456" s="1"/>
      <c r="Y33456" s="1"/>
    </row>
    <row r="33457" spans="6:25" x14ac:dyDescent="0.2">
      <c r="G33457" s="1"/>
      <c r="H33457" s="1"/>
      <c r="I33457" s="1"/>
      <c r="J33457" s="1"/>
      <c r="K33457" s="1"/>
      <c r="M33457" s="1"/>
      <c r="Y33457" s="1"/>
    </row>
    <row r="33458" spans="6:25" x14ac:dyDescent="0.2">
      <c r="F33458" s="1"/>
      <c r="H33458" s="1"/>
      <c r="I33458" s="1"/>
      <c r="J33458" s="1"/>
      <c r="K33458" s="1"/>
      <c r="M33458" s="1"/>
      <c r="R33458" s="1"/>
      <c r="V33458" s="1"/>
      <c r="Y33458" s="1"/>
    </row>
    <row r="33459" spans="6:25" x14ac:dyDescent="0.2">
      <c r="G33459" s="1"/>
      <c r="H33459" s="1"/>
      <c r="I33459" s="1"/>
      <c r="J33459" s="1"/>
      <c r="K33459" s="1"/>
      <c r="M33459" s="1"/>
      <c r="Y33459" s="1"/>
    </row>
    <row r="33460" spans="6:25" x14ac:dyDescent="0.2">
      <c r="H33460" s="1"/>
      <c r="I33460" s="1"/>
      <c r="J33460" s="1"/>
      <c r="K33460" s="1"/>
      <c r="M33460" s="1"/>
      <c r="Y33460" s="1"/>
    </row>
    <row r="33461" spans="6:25" x14ac:dyDescent="0.2">
      <c r="H33461" s="1"/>
      <c r="I33461" s="1"/>
      <c r="J33461" s="1"/>
      <c r="K33461" s="1"/>
      <c r="M33461" s="1"/>
      <c r="Y33461" s="1"/>
    </row>
    <row r="33462" spans="6:25" x14ac:dyDescent="0.2">
      <c r="H33462" s="1"/>
      <c r="I33462" s="1"/>
      <c r="J33462" s="1"/>
      <c r="K33462" s="1"/>
      <c r="M33462" s="1"/>
      <c r="Y33462" s="1"/>
    </row>
    <row r="33463" spans="6:25" x14ac:dyDescent="0.2">
      <c r="H33463" s="1"/>
      <c r="I33463" s="1"/>
      <c r="J33463" s="1"/>
      <c r="K33463" s="1"/>
      <c r="M33463" s="1"/>
      <c r="W33463" s="1"/>
      <c r="Y33463" s="1"/>
    </row>
    <row r="33464" spans="6:25" x14ac:dyDescent="0.2">
      <c r="H33464" s="1"/>
      <c r="I33464" s="1"/>
      <c r="J33464" s="1"/>
      <c r="K33464" s="1"/>
      <c r="M33464" s="1"/>
      <c r="W33464" s="1"/>
      <c r="Y33464" s="1"/>
    </row>
    <row r="33465" spans="6:25" x14ac:dyDescent="0.2">
      <c r="H33465" s="1"/>
      <c r="I33465" s="1"/>
      <c r="J33465" s="1"/>
      <c r="K33465" s="1"/>
      <c r="M33465" s="1"/>
      <c r="Y33465" s="1"/>
    </row>
    <row r="33466" spans="6:25" x14ac:dyDescent="0.2">
      <c r="H33466" s="1"/>
      <c r="I33466" s="1"/>
      <c r="J33466" s="1"/>
      <c r="K33466" s="1"/>
      <c r="M33466" s="1"/>
      <c r="V33466" s="1"/>
      <c r="Y33466" s="1"/>
    </row>
    <row r="33467" spans="6:25" x14ac:dyDescent="0.2">
      <c r="H33467" s="1"/>
      <c r="I33467" s="1"/>
      <c r="J33467" s="1"/>
      <c r="K33467" s="1"/>
      <c r="M33467" s="1"/>
      <c r="Y33467" s="1"/>
    </row>
    <row r="33468" spans="6:25" x14ac:dyDescent="0.2">
      <c r="H33468" s="1"/>
      <c r="I33468" s="1"/>
      <c r="J33468" s="1"/>
      <c r="K33468" s="1"/>
      <c r="M33468" s="1"/>
      <c r="Y33468" s="1"/>
    </row>
    <row r="33469" spans="6:25" x14ac:dyDescent="0.2">
      <c r="H33469" s="1"/>
      <c r="I33469" s="1"/>
      <c r="J33469" s="1"/>
      <c r="K33469" s="1"/>
      <c r="M33469" s="1"/>
      <c r="V33469" s="1"/>
      <c r="Y33469" s="1"/>
    </row>
    <row r="33470" spans="6:25" x14ac:dyDescent="0.2">
      <c r="H33470" s="1"/>
      <c r="I33470" s="1"/>
      <c r="J33470" s="1"/>
      <c r="K33470" s="1"/>
      <c r="M33470" s="1"/>
      <c r="Y33470" s="1"/>
    </row>
    <row r="33471" spans="6:25" x14ac:dyDescent="0.2">
      <c r="F33471" s="1"/>
      <c r="H33471" s="1"/>
      <c r="I33471" s="1"/>
      <c r="J33471" s="1"/>
      <c r="K33471" s="1"/>
      <c r="M33471" s="1"/>
      <c r="R33471" s="1"/>
      <c r="V33471" s="1"/>
      <c r="Y33471" s="1"/>
    </row>
    <row r="33472" spans="6:25" x14ac:dyDescent="0.2">
      <c r="F33472" s="1"/>
      <c r="G33472" s="1"/>
      <c r="H33472" s="1"/>
      <c r="I33472" s="1"/>
      <c r="J33472" s="1"/>
      <c r="K33472" s="1"/>
      <c r="M33472" s="1"/>
      <c r="R33472" s="1"/>
      <c r="V33472" s="1"/>
      <c r="Y33472" s="1"/>
    </row>
    <row r="33473" spans="6:25" x14ac:dyDescent="0.2">
      <c r="F33473" s="1"/>
      <c r="H33473" s="1"/>
      <c r="I33473" s="1"/>
      <c r="J33473" s="1"/>
      <c r="K33473" s="1"/>
      <c r="M33473" s="1"/>
      <c r="R33473" s="1"/>
      <c r="V33473" s="1"/>
      <c r="Y33473" s="1"/>
    </row>
    <row r="33474" spans="6:25" x14ac:dyDescent="0.2">
      <c r="H33474" s="1"/>
      <c r="I33474" s="1"/>
      <c r="J33474" s="1"/>
      <c r="K33474" s="1"/>
      <c r="M33474" s="1"/>
      <c r="Y33474" s="1"/>
    </row>
    <row r="33475" spans="6:25" x14ac:dyDescent="0.2">
      <c r="H33475" s="1"/>
      <c r="I33475" s="1"/>
      <c r="J33475" s="1"/>
      <c r="K33475" s="1"/>
      <c r="M33475" s="1"/>
      <c r="Y33475" s="1"/>
    </row>
    <row r="33476" spans="6:25" x14ac:dyDescent="0.2">
      <c r="G33476" s="1"/>
      <c r="H33476" s="1"/>
      <c r="I33476" s="1"/>
      <c r="J33476" s="1"/>
      <c r="K33476" s="1"/>
      <c r="M33476" s="1"/>
      <c r="Y33476" s="1"/>
    </row>
    <row r="33477" spans="6:25" x14ac:dyDescent="0.2">
      <c r="G33477" s="1"/>
      <c r="H33477" s="1"/>
      <c r="I33477" s="1"/>
      <c r="J33477" s="1"/>
      <c r="K33477" s="1"/>
      <c r="M33477" s="1"/>
      <c r="Y33477" s="1"/>
    </row>
    <row r="33478" spans="6:25" x14ac:dyDescent="0.2">
      <c r="H33478" s="1"/>
      <c r="I33478" s="1"/>
      <c r="J33478" s="1"/>
      <c r="K33478" s="1"/>
      <c r="M33478" s="1"/>
      <c r="Y33478" s="1"/>
    </row>
    <row r="33479" spans="6:25" x14ac:dyDescent="0.2">
      <c r="H33479" s="1"/>
      <c r="I33479" s="1"/>
      <c r="J33479" s="1"/>
      <c r="K33479" s="1"/>
      <c r="M33479" s="1"/>
      <c r="Y33479" s="1"/>
    </row>
    <row r="33480" spans="6:25" x14ac:dyDescent="0.2">
      <c r="F33480" s="1"/>
      <c r="G33480" s="1"/>
      <c r="H33480" s="1"/>
      <c r="I33480" s="1"/>
      <c r="J33480" s="1"/>
      <c r="K33480" s="1"/>
      <c r="M33480" s="1"/>
      <c r="R33480" s="1"/>
      <c r="V33480" s="1"/>
      <c r="Y33480" s="1"/>
    </row>
    <row r="33481" spans="6:25" x14ac:dyDescent="0.2">
      <c r="G33481" s="1"/>
      <c r="H33481" s="1"/>
      <c r="I33481" s="1"/>
      <c r="J33481" s="1"/>
      <c r="K33481" s="1"/>
      <c r="M33481" s="1"/>
      <c r="S33481" s="1"/>
      <c r="U33481" s="1"/>
      <c r="V33481" s="1"/>
      <c r="W33481" s="1"/>
      <c r="Y33481" s="1"/>
    </row>
    <row r="33482" spans="6:25" x14ac:dyDescent="0.2">
      <c r="H33482" s="1"/>
      <c r="I33482" s="1"/>
      <c r="J33482" s="1"/>
      <c r="K33482" s="1"/>
      <c r="M33482" s="1"/>
      <c r="Y33482" s="1"/>
    </row>
    <row r="33483" spans="6:25" x14ac:dyDescent="0.2">
      <c r="H33483" s="1"/>
      <c r="I33483" s="1"/>
      <c r="J33483" s="1"/>
      <c r="K33483" s="1"/>
      <c r="M33483" s="1"/>
      <c r="Y33483" s="1"/>
    </row>
    <row r="33484" spans="6:25" x14ac:dyDescent="0.2">
      <c r="H33484" s="1"/>
      <c r="I33484" s="1"/>
      <c r="J33484" s="1"/>
      <c r="K33484" s="1"/>
      <c r="M33484" s="1"/>
      <c r="Y33484" s="1"/>
    </row>
    <row r="33485" spans="6:25" x14ac:dyDescent="0.2">
      <c r="H33485" s="1"/>
      <c r="I33485" s="1"/>
      <c r="J33485" s="1"/>
      <c r="K33485" s="1"/>
      <c r="M33485" s="1"/>
      <c r="Y33485" s="1"/>
    </row>
    <row r="33486" spans="6:25" x14ac:dyDescent="0.2">
      <c r="G33486" s="1"/>
      <c r="H33486" s="1"/>
      <c r="I33486" s="1"/>
      <c r="J33486" s="1"/>
      <c r="K33486" s="1"/>
      <c r="M33486" s="1"/>
      <c r="S33486" s="1"/>
      <c r="W33486" s="1"/>
      <c r="Y33486" s="1"/>
    </row>
    <row r="33487" spans="6:25" x14ac:dyDescent="0.2">
      <c r="H33487" s="1"/>
      <c r="I33487" s="1"/>
      <c r="J33487" s="1"/>
      <c r="K33487" s="1"/>
      <c r="M33487" s="1"/>
      <c r="Y33487" s="1"/>
    </row>
    <row r="33488" spans="6:25" x14ac:dyDescent="0.2">
      <c r="H33488" s="1"/>
      <c r="I33488" s="1"/>
      <c r="J33488" s="1"/>
      <c r="K33488" s="1"/>
      <c r="M33488" s="1"/>
      <c r="Y33488" s="1"/>
    </row>
    <row r="33489" spans="6:25" x14ac:dyDescent="0.2">
      <c r="H33489" s="1"/>
      <c r="I33489" s="1"/>
      <c r="J33489" s="1"/>
      <c r="K33489" s="1"/>
      <c r="M33489" s="1"/>
      <c r="Y33489" s="1"/>
    </row>
    <row r="33490" spans="6:25" x14ac:dyDescent="0.2">
      <c r="H33490" s="1"/>
      <c r="I33490" s="1"/>
      <c r="J33490" s="1"/>
      <c r="K33490" s="1"/>
      <c r="M33490" s="1"/>
      <c r="Y33490" s="1"/>
    </row>
    <row r="33491" spans="6:25" x14ac:dyDescent="0.2">
      <c r="H33491" s="1"/>
      <c r="I33491" s="1"/>
      <c r="J33491" s="1"/>
      <c r="K33491" s="1"/>
      <c r="M33491" s="1"/>
      <c r="Y33491" s="1"/>
    </row>
    <row r="33492" spans="6:25" x14ac:dyDescent="0.2">
      <c r="H33492" s="1"/>
      <c r="I33492" s="1"/>
      <c r="J33492" s="1"/>
      <c r="K33492" s="1"/>
      <c r="M33492" s="1"/>
      <c r="Y33492" s="1"/>
    </row>
    <row r="33493" spans="6:25" x14ac:dyDescent="0.2">
      <c r="H33493" s="1"/>
      <c r="I33493" s="1"/>
      <c r="J33493" s="1"/>
      <c r="K33493" s="1"/>
      <c r="M33493" s="1"/>
      <c r="Y33493" s="1"/>
    </row>
    <row r="33494" spans="6:25" x14ac:dyDescent="0.2">
      <c r="H33494" s="1"/>
      <c r="I33494" s="1"/>
      <c r="J33494" s="1"/>
      <c r="K33494" s="1"/>
      <c r="M33494" s="1"/>
      <c r="Y33494" s="1"/>
    </row>
    <row r="33495" spans="6:25" x14ac:dyDescent="0.2">
      <c r="H33495" s="1"/>
      <c r="I33495" s="1"/>
      <c r="J33495" s="1"/>
      <c r="K33495" s="1"/>
      <c r="M33495" s="1"/>
      <c r="Y33495" s="1"/>
    </row>
    <row r="33496" spans="6:25" x14ac:dyDescent="0.2">
      <c r="H33496" s="1"/>
      <c r="I33496" s="1"/>
      <c r="J33496" s="1"/>
      <c r="K33496" s="1"/>
      <c r="M33496" s="1"/>
      <c r="U33496" s="1"/>
      <c r="Y33496" s="1"/>
    </row>
    <row r="33497" spans="6:25" x14ac:dyDescent="0.2">
      <c r="H33497" s="1"/>
      <c r="I33497" s="1"/>
      <c r="J33497" s="1"/>
      <c r="K33497" s="1"/>
      <c r="M33497" s="1"/>
      <c r="Y33497" s="1"/>
    </row>
    <row r="33498" spans="6:25" x14ac:dyDescent="0.2">
      <c r="H33498" s="1"/>
      <c r="I33498" s="1"/>
      <c r="J33498" s="1"/>
      <c r="K33498" s="1"/>
      <c r="M33498" s="1"/>
      <c r="Y33498" s="1"/>
    </row>
    <row r="33499" spans="6:25" x14ac:dyDescent="0.2">
      <c r="F33499" s="1"/>
      <c r="H33499" s="1"/>
      <c r="I33499" s="1"/>
      <c r="J33499" s="1"/>
      <c r="K33499" s="1"/>
      <c r="M33499" s="1"/>
      <c r="R33499" s="1"/>
      <c r="V33499" s="1"/>
      <c r="Y33499" s="1"/>
    </row>
    <row r="33500" spans="6:25" x14ac:dyDescent="0.2">
      <c r="H33500" s="1"/>
      <c r="I33500" s="1"/>
      <c r="J33500" s="1"/>
      <c r="K33500" s="1"/>
      <c r="M33500" s="1"/>
      <c r="Y33500" s="1"/>
    </row>
    <row r="33501" spans="6:25" x14ac:dyDescent="0.2">
      <c r="H33501" s="1"/>
      <c r="I33501" s="1"/>
      <c r="J33501" s="1"/>
      <c r="K33501" s="1"/>
      <c r="M33501" s="1"/>
      <c r="Y33501" s="1"/>
    </row>
    <row r="33502" spans="6:25" x14ac:dyDescent="0.2">
      <c r="H33502" s="1"/>
      <c r="I33502" s="1"/>
      <c r="J33502" s="1"/>
      <c r="K33502" s="1"/>
      <c r="M33502" s="1"/>
    </row>
    <row r="33503" spans="6:25" x14ac:dyDescent="0.2">
      <c r="H33503" s="1"/>
      <c r="I33503" s="1"/>
      <c r="J33503" s="1"/>
      <c r="K33503" s="1"/>
      <c r="M33503" s="1"/>
      <c r="Y33503" s="1"/>
    </row>
    <row r="33504" spans="6:25" x14ac:dyDescent="0.2">
      <c r="H33504" s="1"/>
      <c r="I33504" s="1"/>
      <c r="J33504" s="1"/>
      <c r="K33504" s="1"/>
      <c r="M33504" s="1"/>
      <c r="W33504" s="1"/>
      <c r="Y33504" s="1"/>
    </row>
    <row r="33505" spans="5:25" x14ac:dyDescent="0.2">
      <c r="H33505" s="1"/>
      <c r="I33505" s="1"/>
      <c r="J33505" s="1"/>
      <c r="K33505" s="1"/>
      <c r="M33505" s="1"/>
      <c r="U33505" s="1"/>
      <c r="V33505" s="1"/>
      <c r="W33505" s="1"/>
      <c r="Y33505" s="1"/>
    </row>
    <row r="33506" spans="5:25" x14ac:dyDescent="0.2">
      <c r="G33506" s="1"/>
      <c r="H33506" s="1"/>
      <c r="I33506" s="1"/>
      <c r="J33506" s="1"/>
      <c r="K33506" s="1"/>
      <c r="M33506" s="1"/>
      <c r="S33506" s="1"/>
      <c r="U33506" s="1"/>
      <c r="V33506" s="1"/>
      <c r="W33506" s="1"/>
      <c r="Y33506" s="1"/>
    </row>
    <row r="33507" spans="5:25" x14ac:dyDescent="0.2">
      <c r="G33507" s="1"/>
      <c r="H33507" s="1"/>
      <c r="I33507" s="1"/>
      <c r="J33507" s="1"/>
      <c r="K33507" s="1"/>
      <c r="M33507" s="1"/>
      <c r="S33507" s="1"/>
      <c r="U33507" s="1"/>
      <c r="V33507" s="1"/>
      <c r="W33507" s="1"/>
      <c r="Y33507" s="1"/>
    </row>
    <row r="33508" spans="5:25" x14ac:dyDescent="0.2">
      <c r="G33508" s="1"/>
      <c r="H33508" s="1"/>
      <c r="I33508" s="1"/>
      <c r="J33508" s="1"/>
      <c r="K33508" s="1"/>
      <c r="M33508" s="1"/>
      <c r="S33508" s="1"/>
      <c r="W33508" s="1"/>
      <c r="Y33508" s="1"/>
    </row>
    <row r="33509" spans="5:25" x14ac:dyDescent="0.2">
      <c r="E33509" s="1"/>
      <c r="H33509" s="1"/>
      <c r="I33509" s="1"/>
      <c r="J33509" s="1"/>
      <c r="K33509" s="1"/>
      <c r="M33509" s="1"/>
      <c r="Q33509" s="1"/>
      <c r="U33509" s="1"/>
      <c r="V33509" s="1"/>
      <c r="W33509" s="1"/>
      <c r="Y33509" s="1"/>
    </row>
    <row r="33510" spans="5:25" x14ac:dyDescent="0.2">
      <c r="H33510" s="1"/>
      <c r="I33510" s="1"/>
      <c r="J33510" s="1"/>
      <c r="K33510" s="1"/>
      <c r="M33510" s="1"/>
      <c r="W33510" s="1"/>
      <c r="Y33510" s="1"/>
    </row>
    <row r="33511" spans="5:25" x14ac:dyDescent="0.2">
      <c r="G33511" s="1"/>
      <c r="H33511" s="1"/>
      <c r="I33511" s="1"/>
      <c r="J33511" s="1"/>
      <c r="K33511" s="1"/>
      <c r="M33511" s="1"/>
      <c r="S33511" s="1"/>
      <c r="W33511" s="1"/>
      <c r="Y33511" s="1"/>
    </row>
    <row r="33512" spans="5:25" x14ac:dyDescent="0.2">
      <c r="H33512" s="1"/>
      <c r="I33512" s="1"/>
      <c r="J33512" s="1"/>
      <c r="K33512" s="1"/>
      <c r="M33512" s="1"/>
      <c r="U33512" s="1"/>
      <c r="V33512" s="1"/>
      <c r="W33512" s="1"/>
      <c r="Y33512" s="1"/>
    </row>
    <row r="33513" spans="5:25" x14ac:dyDescent="0.2">
      <c r="F33513" s="1"/>
      <c r="H33513" s="1"/>
      <c r="I33513" s="1"/>
      <c r="J33513" s="1"/>
      <c r="K33513" s="1"/>
      <c r="M33513" s="1"/>
      <c r="R33513" s="1"/>
      <c r="V33513" s="1"/>
      <c r="Y33513" s="1"/>
    </row>
    <row r="33514" spans="5:25" x14ac:dyDescent="0.2">
      <c r="G33514" s="1"/>
      <c r="H33514" s="1"/>
      <c r="I33514" s="1"/>
      <c r="J33514" s="1"/>
      <c r="K33514" s="1"/>
      <c r="M33514" s="1"/>
      <c r="S33514" s="1"/>
      <c r="W33514" s="1"/>
      <c r="Y33514" s="1"/>
    </row>
    <row r="33515" spans="5:25" x14ac:dyDescent="0.2">
      <c r="G33515" s="1"/>
      <c r="H33515" s="1"/>
      <c r="I33515" s="1"/>
      <c r="J33515" s="1"/>
      <c r="K33515" s="1"/>
      <c r="M33515" s="1"/>
      <c r="Y33515" s="1"/>
    </row>
    <row r="33516" spans="5:25" x14ac:dyDescent="0.2">
      <c r="H33516" s="1"/>
      <c r="I33516" s="1"/>
      <c r="J33516" s="1"/>
      <c r="K33516" s="1"/>
      <c r="M33516" s="1"/>
      <c r="Y33516" s="1"/>
    </row>
    <row r="33517" spans="5:25" x14ac:dyDescent="0.2">
      <c r="G33517" s="1"/>
      <c r="H33517" s="1"/>
      <c r="I33517" s="1"/>
      <c r="J33517" s="1"/>
      <c r="K33517" s="1"/>
      <c r="M33517" s="1"/>
      <c r="S33517" s="1"/>
      <c r="U33517" s="1"/>
      <c r="V33517" s="1"/>
      <c r="W33517" s="1"/>
      <c r="Y33517" s="1"/>
    </row>
    <row r="33518" spans="5:25" x14ac:dyDescent="0.2">
      <c r="G33518" s="1"/>
      <c r="H33518" s="1"/>
      <c r="I33518" s="1"/>
      <c r="J33518" s="1"/>
      <c r="K33518" s="1"/>
      <c r="M33518" s="1"/>
      <c r="S33518" s="1"/>
      <c r="U33518" s="1"/>
      <c r="V33518" s="1"/>
      <c r="W33518" s="1"/>
      <c r="Y33518" s="1"/>
    </row>
    <row r="33519" spans="5:25" x14ac:dyDescent="0.2">
      <c r="H33519" s="1"/>
      <c r="I33519" s="1"/>
      <c r="J33519" s="1"/>
      <c r="K33519" s="1"/>
      <c r="M33519" s="1"/>
      <c r="W33519" s="1"/>
      <c r="Y33519" s="1"/>
    </row>
    <row r="33520" spans="5:25" x14ac:dyDescent="0.2">
      <c r="H33520" s="1"/>
      <c r="I33520" s="1"/>
      <c r="J33520" s="1"/>
      <c r="K33520" s="1"/>
      <c r="M33520" s="1"/>
      <c r="W33520" s="1"/>
      <c r="Y33520" s="1"/>
    </row>
    <row r="33521" spans="5:25" x14ac:dyDescent="0.2">
      <c r="H33521" s="1"/>
      <c r="I33521" s="1"/>
      <c r="J33521" s="1"/>
      <c r="K33521" s="1"/>
      <c r="M33521" s="1"/>
      <c r="U33521" s="1"/>
      <c r="W33521" s="1"/>
      <c r="Y33521" s="1"/>
    </row>
    <row r="33522" spans="5:25" x14ac:dyDescent="0.2">
      <c r="H33522" s="1"/>
      <c r="I33522" s="1"/>
      <c r="J33522" s="1"/>
      <c r="K33522" s="1"/>
      <c r="M33522" s="1"/>
      <c r="Y33522" s="1"/>
    </row>
    <row r="33523" spans="5:25" x14ac:dyDescent="0.2">
      <c r="H33523" s="1"/>
      <c r="I33523" s="1"/>
      <c r="J33523" s="1"/>
      <c r="K33523" s="1"/>
      <c r="M33523" s="1"/>
      <c r="W33523" s="1"/>
      <c r="Y33523" s="1"/>
    </row>
    <row r="33524" spans="5:25" x14ac:dyDescent="0.2">
      <c r="E33524" s="1"/>
      <c r="F33524" s="1"/>
      <c r="G33524" s="1"/>
      <c r="H33524" s="1"/>
      <c r="I33524" s="1"/>
      <c r="J33524" s="1"/>
      <c r="K33524" s="1"/>
      <c r="M33524" s="1"/>
      <c r="Q33524" s="1"/>
      <c r="R33524" s="1"/>
      <c r="S33524" s="1"/>
      <c r="U33524" s="1"/>
      <c r="V33524" s="1"/>
      <c r="W33524" s="1"/>
      <c r="Y33524" s="1"/>
    </row>
    <row r="33525" spans="5:25" x14ac:dyDescent="0.2">
      <c r="H33525" s="1"/>
      <c r="I33525" s="1"/>
      <c r="J33525" s="1"/>
      <c r="K33525" s="1"/>
      <c r="M33525" s="1"/>
      <c r="V33525" s="1"/>
      <c r="W33525" s="1"/>
      <c r="Y33525" s="1"/>
    </row>
    <row r="33526" spans="5:25" x14ac:dyDescent="0.2">
      <c r="E33526" s="1"/>
      <c r="H33526" s="1"/>
      <c r="I33526" s="1"/>
      <c r="J33526" s="1"/>
      <c r="K33526" s="1"/>
      <c r="M33526" s="1"/>
      <c r="Q33526" s="1"/>
      <c r="U33526" s="1"/>
      <c r="Y33526" s="1"/>
    </row>
    <row r="33527" spans="5:25" x14ac:dyDescent="0.2">
      <c r="E33527" s="1"/>
      <c r="H33527" s="1"/>
      <c r="I33527" s="1"/>
      <c r="J33527" s="1"/>
      <c r="K33527" s="1"/>
      <c r="M33527" s="1"/>
      <c r="Q33527" s="1"/>
      <c r="U33527" s="1"/>
      <c r="Y33527" s="1"/>
    </row>
    <row r="33528" spans="5:25" x14ac:dyDescent="0.2">
      <c r="G33528" s="1"/>
      <c r="H33528" s="1"/>
      <c r="I33528" s="1"/>
      <c r="J33528" s="1"/>
      <c r="K33528" s="1"/>
      <c r="M33528" s="1"/>
      <c r="S33528" s="1"/>
      <c r="U33528" s="1"/>
      <c r="V33528" s="1"/>
      <c r="W33528" s="1"/>
      <c r="Y33528" s="1"/>
    </row>
    <row r="33529" spans="5:25" x14ac:dyDescent="0.2">
      <c r="E33529" s="1"/>
      <c r="G33529" s="1"/>
      <c r="H33529" s="1"/>
      <c r="I33529" s="1"/>
      <c r="J33529" s="1"/>
      <c r="K33529" s="1"/>
      <c r="M33529" s="1"/>
      <c r="Q33529" s="1"/>
      <c r="S33529" s="1"/>
      <c r="U33529" s="1"/>
      <c r="W33529" s="1"/>
      <c r="Y33529" s="1"/>
    </row>
    <row r="33530" spans="5:25" x14ac:dyDescent="0.2">
      <c r="H33530" s="1"/>
      <c r="I33530" s="1"/>
      <c r="J33530" s="1"/>
      <c r="K33530" s="1"/>
      <c r="M33530" s="1"/>
      <c r="U33530" s="1"/>
      <c r="W33530" s="1"/>
      <c r="Y33530" s="1"/>
    </row>
    <row r="33531" spans="5:25" x14ac:dyDescent="0.2">
      <c r="H33531" s="1"/>
      <c r="I33531" s="1"/>
      <c r="J33531" s="1"/>
      <c r="K33531" s="1"/>
      <c r="M33531" s="1"/>
      <c r="U33531" s="1"/>
      <c r="W33531" s="1"/>
      <c r="Y33531" s="1"/>
    </row>
    <row r="33532" spans="5:25" x14ac:dyDescent="0.2">
      <c r="E33532" s="1"/>
      <c r="G33532" s="1"/>
      <c r="H33532" s="1"/>
      <c r="I33532" s="1"/>
      <c r="J33532" s="1"/>
      <c r="K33532" s="1"/>
      <c r="M33532" s="1"/>
      <c r="Q33532" s="1"/>
      <c r="U33532" s="1"/>
      <c r="Y33532" s="1"/>
    </row>
    <row r="33533" spans="5:25" x14ac:dyDescent="0.2">
      <c r="H33533" s="1"/>
      <c r="I33533" s="1"/>
      <c r="J33533" s="1"/>
      <c r="K33533" s="1"/>
      <c r="M33533" s="1"/>
      <c r="Y33533" s="1"/>
    </row>
    <row r="33534" spans="5:25" x14ac:dyDescent="0.2">
      <c r="G33534" s="1"/>
      <c r="H33534" s="1"/>
      <c r="I33534" s="1"/>
      <c r="J33534" s="1"/>
      <c r="K33534" s="1"/>
      <c r="M33534" s="1"/>
      <c r="U33534" s="1"/>
      <c r="Y33534" s="1"/>
    </row>
    <row r="33535" spans="5:25" x14ac:dyDescent="0.2">
      <c r="H33535" s="1"/>
      <c r="I33535" s="1"/>
      <c r="J33535" s="1"/>
      <c r="K33535" s="1"/>
      <c r="M33535" s="1"/>
      <c r="V33535" s="1"/>
      <c r="Y33535" s="1"/>
    </row>
    <row r="33536" spans="5:25" x14ac:dyDescent="0.2">
      <c r="H33536" s="1"/>
      <c r="I33536" s="1"/>
      <c r="J33536" s="1"/>
      <c r="K33536" s="1"/>
      <c r="M33536" s="1"/>
      <c r="Y33536" s="1"/>
    </row>
    <row r="33537" spans="5:25" x14ac:dyDescent="0.2">
      <c r="H33537" s="1"/>
      <c r="I33537" s="1"/>
      <c r="J33537" s="1"/>
      <c r="K33537" s="1"/>
      <c r="M33537" s="1"/>
      <c r="V33537" s="1"/>
      <c r="Y33537" s="1"/>
    </row>
    <row r="33538" spans="5:25" x14ac:dyDescent="0.2">
      <c r="F33538" s="1"/>
      <c r="G33538" s="1"/>
      <c r="H33538" s="1"/>
      <c r="I33538" s="1"/>
      <c r="J33538" s="1"/>
      <c r="K33538" s="1"/>
      <c r="M33538" s="1"/>
      <c r="R33538" s="1"/>
      <c r="S33538" s="1"/>
      <c r="U33538" s="1"/>
      <c r="V33538" s="1"/>
      <c r="W33538" s="1"/>
      <c r="Y33538" s="1"/>
    </row>
    <row r="33539" spans="5:25" x14ac:dyDescent="0.2">
      <c r="H33539" s="1"/>
      <c r="I33539" s="1"/>
      <c r="J33539" s="1"/>
      <c r="K33539" s="1"/>
      <c r="M33539" s="1"/>
      <c r="V33539" s="1"/>
      <c r="Y33539" s="1"/>
    </row>
    <row r="33540" spans="5:25" x14ac:dyDescent="0.2">
      <c r="H33540" s="1"/>
      <c r="I33540" s="1"/>
      <c r="J33540" s="1"/>
      <c r="K33540" s="1"/>
      <c r="M33540" s="1"/>
      <c r="U33540" s="1"/>
      <c r="V33540" s="1"/>
      <c r="Y33540" s="1"/>
    </row>
    <row r="33541" spans="5:25" x14ac:dyDescent="0.2">
      <c r="H33541" s="1"/>
      <c r="I33541" s="1"/>
      <c r="J33541" s="1"/>
      <c r="K33541" s="1"/>
      <c r="M33541" s="1"/>
      <c r="U33541" s="1"/>
      <c r="V33541" s="1"/>
      <c r="Y33541" s="1"/>
    </row>
    <row r="33542" spans="5:25" x14ac:dyDescent="0.2">
      <c r="H33542" s="1"/>
      <c r="I33542" s="1"/>
      <c r="J33542" s="1"/>
      <c r="K33542" s="1"/>
      <c r="M33542" s="1"/>
      <c r="U33542" s="1"/>
      <c r="V33542" s="1"/>
      <c r="Y33542" s="1"/>
    </row>
    <row r="33543" spans="5:25" x14ac:dyDescent="0.2">
      <c r="H33543" s="1"/>
      <c r="I33543" s="1"/>
      <c r="J33543" s="1"/>
      <c r="K33543" s="1"/>
      <c r="M33543" s="1"/>
      <c r="V33543" s="1"/>
      <c r="W33543" s="1"/>
      <c r="Y33543" s="1"/>
    </row>
    <row r="33544" spans="5:25" x14ac:dyDescent="0.2">
      <c r="F33544" s="1"/>
      <c r="H33544" s="1"/>
      <c r="I33544" s="1"/>
      <c r="J33544" s="1"/>
      <c r="K33544" s="1"/>
      <c r="M33544" s="1"/>
      <c r="R33544" s="1"/>
      <c r="U33544" s="1"/>
      <c r="V33544" s="1"/>
      <c r="W33544" s="1"/>
      <c r="Y33544" s="1"/>
    </row>
    <row r="33545" spans="5:25" x14ac:dyDescent="0.2">
      <c r="F33545" s="1"/>
      <c r="H33545" s="1"/>
      <c r="I33545" s="1"/>
      <c r="J33545" s="1"/>
      <c r="K33545" s="1"/>
      <c r="M33545" s="1"/>
      <c r="R33545" s="1"/>
      <c r="V33545" s="1"/>
      <c r="Y33545" s="1"/>
    </row>
    <row r="33546" spans="5:25" x14ac:dyDescent="0.2">
      <c r="G33546" s="1"/>
      <c r="H33546" s="1"/>
      <c r="I33546" s="1"/>
      <c r="J33546" s="1"/>
      <c r="K33546" s="1"/>
      <c r="M33546" s="1"/>
      <c r="S33546" s="1"/>
      <c r="U33546" s="1"/>
      <c r="V33546" s="1"/>
      <c r="W33546" s="1"/>
      <c r="Y33546" s="1"/>
    </row>
    <row r="33547" spans="5:25" x14ac:dyDescent="0.2">
      <c r="E33547" s="1"/>
      <c r="H33547" s="1"/>
      <c r="I33547" s="1"/>
      <c r="J33547" s="1"/>
      <c r="K33547" s="1"/>
      <c r="M33547" s="1"/>
      <c r="Q33547" s="1"/>
      <c r="U33547" s="1"/>
      <c r="Y33547" s="1"/>
    </row>
    <row r="33548" spans="5:25" x14ac:dyDescent="0.2">
      <c r="E33548" s="1"/>
      <c r="F33548" s="1"/>
      <c r="H33548" s="1"/>
      <c r="I33548" s="1"/>
      <c r="J33548" s="1"/>
      <c r="K33548" s="1"/>
      <c r="M33548" s="1"/>
      <c r="Q33548" s="1"/>
      <c r="R33548" s="1"/>
      <c r="U33548" s="1"/>
      <c r="V33548" s="1"/>
      <c r="W33548" s="1"/>
      <c r="Y33548" s="1"/>
    </row>
    <row r="33549" spans="5:25" x14ac:dyDescent="0.2">
      <c r="E33549" s="1"/>
      <c r="H33549" s="1"/>
      <c r="I33549" s="1"/>
      <c r="J33549" s="1"/>
      <c r="K33549" s="1"/>
      <c r="M33549" s="1"/>
      <c r="Q33549" s="1"/>
      <c r="U33549" s="1"/>
      <c r="V33549" s="1"/>
      <c r="W33549" s="1"/>
      <c r="Y33549" s="1"/>
    </row>
    <row r="33550" spans="5:25" x14ac:dyDescent="0.2">
      <c r="H33550" s="1"/>
      <c r="I33550" s="1"/>
      <c r="J33550" s="1"/>
      <c r="K33550" s="1"/>
      <c r="M33550" s="1"/>
      <c r="V33550" s="1"/>
      <c r="Y33550" s="1"/>
    </row>
    <row r="33551" spans="5:25" x14ac:dyDescent="0.2">
      <c r="G33551" s="1"/>
      <c r="H33551" s="1"/>
      <c r="I33551" s="1"/>
      <c r="J33551" s="1"/>
      <c r="K33551" s="1"/>
      <c r="M33551" s="1"/>
      <c r="U33551" s="1"/>
      <c r="Y33551" s="1"/>
    </row>
    <row r="33552" spans="5:25" x14ac:dyDescent="0.2">
      <c r="H33552" s="1"/>
      <c r="I33552" s="1"/>
      <c r="J33552" s="1"/>
      <c r="K33552" s="1"/>
      <c r="M33552" s="1"/>
      <c r="U33552" s="1"/>
      <c r="Y33552" s="1"/>
    </row>
    <row r="33553" spans="5:25" x14ac:dyDescent="0.2">
      <c r="G33553" s="1"/>
      <c r="H33553" s="1"/>
      <c r="I33553" s="1"/>
      <c r="J33553" s="1"/>
      <c r="K33553" s="1"/>
      <c r="M33553" s="1"/>
      <c r="S33553" s="1"/>
      <c r="W33553" s="1"/>
      <c r="Y33553" s="1"/>
    </row>
    <row r="33554" spans="5:25" x14ac:dyDescent="0.2">
      <c r="H33554" s="1"/>
      <c r="I33554" s="1"/>
      <c r="J33554" s="1"/>
      <c r="K33554" s="1"/>
      <c r="M33554" s="1"/>
      <c r="V33554" s="1"/>
      <c r="Y33554" s="1"/>
    </row>
    <row r="33555" spans="5:25" x14ac:dyDescent="0.2">
      <c r="H33555" s="1"/>
      <c r="I33555" s="1"/>
      <c r="J33555" s="1"/>
      <c r="K33555" s="1"/>
      <c r="M33555" s="1"/>
      <c r="W33555" s="1"/>
      <c r="Y33555" s="1"/>
    </row>
    <row r="33556" spans="5:25" x14ac:dyDescent="0.2">
      <c r="E33556" s="1"/>
      <c r="H33556" s="1"/>
      <c r="I33556" s="1"/>
      <c r="J33556" s="1"/>
      <c r="K33556" s="1"/>
      <c r="M33556" s="1"/>
      <c r="Q33556" s="1"/>
      <c r="U33556" s="1"/>
      <c r="Y33556" s="1"/>
    </row>
    <row r="33557" spans="5:25" x14ac:dyDescent="0.2">
      <c r="H33557" s="1"/>
      <c r="I33557" s="1"/>
      <c r="J33557" s="1"/>
      <c r="K33557" s="1"/>
      <c r="M33557" s="1"/>
      <c r="V33557" s="1"/>
      <c r="Y33557" s="1"/>
    </row>
    <row r="33558" spans="5:25" x14ac:dyDescent="0.2">
      <c r="F33558" s="1"/>
      <c r="H33558" s="1"/>
      <c r="I33558" s="1"/>
      <c r="J33558" s="1"/>
      <c r="K33558" s="1"/>
      <c r="M33558" s="1"/>
      <c r="R33558" s="1"/>
      <c r="V33558" s="1"/>
      <c r="Y33558" s="1"/>
    </row>
    <row r="33559" spans="5:25" x14ac:dyDescent="0.2">
      <c r="F33559" s="1"/>
      <c r="H33559" s="1"/>
      <c r="I33559" s="1"/>
      <c r="J33559" s="1"/>
      <c r="K33559" s="1"/>
      <c r="M33559" s="1"/>
      <c r="R33559" s="1"/>
      <c r="U33559" s="1"/>
      <c r="V33559" s="1"/>
      <c r="W33559" s="1"/>
      <c r="Y33559" s="1"/>
    </row>
    <row r="33560" spans="5:25" x14ac:dyDescent="0.2">
      <c r="G33560" s="1"/>
      <c r="H33560" s="1"/>
      <c r="I33560" s="1"/>
      <c r="J33560" s="1"/>
      <c r="K33560" s="1"/>
      <c r="M33560" s="1"/>
      <c r="S33560" s="1"/>
      <c r="W33560" s="1"/>
      <c r="Y33560" s="1"/>
    </row>
    <row r="33561" spans="5:25" x14ac:dyDescent="0.2">
      <c r="H33561" s="1"/>
      <c r="I33561" s="1"/>
      <c r="J33561" s="1"/>
      <c r="K33561" s="1"/>
      <c r="M33561" s="1"/>
      <c r="V33561" s="1"/>
      <c r="Y33561" s="1"/>
    </row>
    <row r="33562" spans="5:25" x14ac:dyDescent="0.2">
      <c r="H33562" s="1"/>
      <c r="I33562" s="1"/>
      <c r="J33562" s="1"/>
      <c r="K33562" s="1"/>
      <c r="M33562" s="1"/>
      <c r="Y33562" s="1"/>
    </row>
    <row r="33563" spans="5:25" x14ac:dyDescent="0.2">
      <c r="H33563" s="1"/>
      <c r="I33563" s="1"/>
      <c r="J33563" s="1"/>
      <c r="K33563" s="1"/>
      <c r="M33563" s="1"/>
      <c r="Y33563" s="1"/>
    </row>
    <row r="33564" spans="5:25" x14ac:dyDescent="0.2">
      <c r="H33564" s="1"/>
      <c r="I33564" s="1"/>
      <c r="J33564" s="1"/>
      <c r="K33564" s="1"/>
      <c r="M33564" s="1"/>
      <c r="U33564" s="1"/>
      <c r="V33564" s="1"/>
      <c r="Y33564" s="1"/>
    </row>
    <row r="33565" spans="5:25" x14ac:dyDescent="0.2">
      <c r="E33565" s="1"/>
      <c r="F33565" s="1"/>
      <c r="G33565" s="1"/>
      <c r="H33565" s="1"/>
      <c r="I33565" s="1"/>
      <c r="J33565" s="1"/>
      <c r="K33565" s="1"/>
      <c r="M33565" s="1"/>
      <c r="Q33565" s="1"/>
      <c r="R33565" s="1"/>
      <c r="S33565" s="1"/>
      <c r="U33565" s="1"/>
      <c r="V33565" s="1"/>
      <c r="W33565" s="1"/>
      <c r="Y33565" s="1"/>
    </row>
    <row r="33566" spans="5:25" x14ac:dyDescent="0.2">
      <c r="G33566" s="1"/>
      <c r="H33566" s="1"/>
      <c r="I33566" s="1"/>
      <c r="J33566" s="1"/>
      <c r="K33566" s="1"/>
      <c r="M33566" s="1"/>
      <c r="S33566" s="1"/>
      <c r="U33566" s="1"/>
      <c r="V33566" s="1"/>
      <c r="W33566" s="1"/>
      <c r="Y33566" s="1"/>
    </row>
    <row r="33567" spans="5:25" x14ac:dyDescent="0.2">
      <c r="G33567" s="1"/>
      <c r="H33567" s="1"/>
      <c r="I33567" s="1"/>
      <c r="J33567" s="1"/>
      <c r="K33567" s="1"/>
      <c r="M33567" s="1"/>
      <c r="S33567" s="1"/>
      <c r="U33567" s="1"/>
      <c r="V33567" s="1"/>
      <c r="W33567" s="1"/>
      <c r="Y33567" s="1"/>
    </row>
    <row r="33568" spans="5:25" x14ac:dyDescent="0.2">
      <c r="E33568" s="1"/>
      <c r="H33568" s="1"/>
      <c r="I33568" s="1"/>
      <c r="J33568" s="1"/>
      <c r="K33568" s="1"/>
      <c r="M33568" s="1"/>
      <c r="Q33568" s="1"/>
      <c r="U33568" s="1"/>
      <c r="V33568" s="1"/>
      <c r="W33568" s="1"/>
      <c r="Y33568" s="1"/>
    </row>
    <row r="33569" spans="6:25" x14ac:dyDescent="0.2">
      <c r="F33569" s="1"/>
      <c r="H33569" s="1"/>
      <c r="I33569" s="1"/>
      <c r="J33569" s="1"/>
      <c r="K33569" s="1"/>
      <c r="M33569" s="1"/>
      <c r="R33569" s="1"/>
      <c r="V33569" s="1"/>
      <c r="Y33569" s="1"/>
    </row>
    <row r="33570" spans="6:25" x14ac:dyDescent="0.2">
      <c r="H33570" s="1"/>
      <c r="I33570" s="1"/>
      <c r="J33570" s="1"/>
      <c r="K33570" s="1"/>
      <c r="M33570" s="1"/>
      <c r="U33570" s="1"/>
      <c r="V33570" s="1"/>
      <c r="Y33570" s="1"/>
    </row>
    <row r="33571" spans="6:25" x14ac:dyDescent="0.2">
      <c r="H33571" s="1"/>
      <c r="I33571" s="1"/>
      <c r="J33571" s="1"/>
      <c r="K33571" s="1"/>
      <c r="M33571" s="1"/>
      <c r="U33571" s="1"/>
      <c r="V33571" s="1"/>
      <c r="W33571" s="1"/>
      <c r="Y33571" s="1"/>
    </row>
    <row r="33572" spans="6:25" x14ac:dyDescent="0.2">
      <c r="G33572" s="1"/>
      <c r="H33572" s="1"/>
      <c r="I33572" s="1"/>
      <c r="J33572" s="1"/>
      <c r="K33572" s="1"/>
      <c r="M33572" s="1"/>
      <c r="S33572" s="1"/>
      <c r="W33572" s="1"/>
      <c r="Y33572" s="1"/>
    </row>
    <row r="33573" spans="6:25" x14ac:dyDescent="0.2">
      <c r="H33573" s="1"/>
      <c r="I33573" s="1"/>
      <c r="J33573" s="1"/>
      <c r="K33573" s="1"/>
      <c r="M33573" s="1"/>
      <c r="Y33573" s="1"/>
    </row>
    <row r="33574" spans="6:25" x14ac:dyDescent="0.2">
      <c r="H33574" s="1"/>
      <c r="I33574" s="1"/>
      <c r="J33574" s="1"/>
      <c r="K33574" s="1"/>
      <c r="M33574" s="1"/>
      <c r="Y33574" s="1"/>
    </row>
    <row r="33575" spans="6:25" x14ac:dyDescent="0.2">
      <c r="H33575" s="1"/>
      <c r="I33575" s="1"/>
      <c r="J33575" s="1"/>
      <c r="K33575" s="1"/>
      <c r="M33575" s="1"/>
      <c r="U33575" s="1"/>
      <c r="Y33575" s="1"/>
    </row>
    <row r="33576" spans="6:25" x14ac:dyDescent="0.2">
      <c r="F33576" s="1"/>
      <c r="G33576" s="1"/>
      <c r="H33576" s="1"/>
      <c r="I33576" s="1"/>
      <c r="J33576" s="1"/>
      <c r="K33576" s="1"/>
      <c r="M33576" s="1"/>
      <c r="R33576" s="1"/>
      <c r="S33576" s="1"/>
      <c r="U33576" s="1"/>
      <c r="V33576" s="1"/>
      <c r="W33576" s="1"/>
      <c r="Y33576" s="1"/>
    </row>
    <row r="33577" spans="6:25" x14ac:dyDescent="0.2">
      <c r="H33577" s="1"/>
      <c r="I33577" s="1"/>
      <c r="J33577" s="1"/>
      <c r="K33577" s="1"/>
      <c r="M33577" s="1"/>
      <c r="W33577" s="1"/>
      <c r="Y33577" s="1"/>
    </row>
    <row r="33578" spans="6:25" x14ac:dyDescent="0.2">
      <c r="G33578" s="1"/>
      <c r="H33578" s="1"/>
      <c r="J33578" s="1"/>
      <c r="K33578" s="1"/>
      <c r="M33578" s="1"/>
      <c r="S33578" s="1"/>
      <c r="W33578" s="1"/>
      <c r="Y33578" s="1"/>
    </row>
    <row r="33579" spans="6:25" x14ac:dyDescent="0.2">
      <c r="H33579" s="1"/>
      <c r="I33579" s="1"/>
      <c r="J33579" s="1"/>
      <c r="K33579" s="1"/>
      <c r="M33579" s="1"/>
      <c r="U33579" s="1"/>
      <c r="V33579" s="1"/>
      <c r="Y33579" s="1"/>
    </row>
    <row r="33580" spans="6:25" x14ac:dyDescent="0.2">
      <c r="H33580" s="1"/>
      <c r="I33580" s="1"/>
      <c r="J33580" s="1"/>
      <c r="K33580" s="1"/>
      <c r="M33580" s="1"/>
      <c r="V33580" s="1"/>
      <c r="W33580" s="1"/>
      <c r="Y33580" s="1"/>
    </row>
    <row r="33581" spans="6:25" x14ac:dyDescent="0.2">
      <c r="H33581" s="1"/>
      <c r="I33581" s="1"/>
      <c r="J33581" s="1"/>
      <c r="K33581" s="1"/>
      <c r="M33581" s="1"/>
      <c r="U33581" s="1"/>
      <c r="Y33581" s="1"/>
    </row>
    <row r="33582" spans="6:25" x14ac:dyDescent="0.2">
      <c r="H33582" s="1"/>
      <c r="I33582" s="1"/>
      <c r="J33582" s="1"/>
      <c r="K33582" s="1"/>
      <c r="M33582" s="1"/>
      <c r="W33582" s="1"/>
      <c r="Y33582" s="1"/>
    </row>
    <row r="33583" spans="6:25" x14ac:dyDescent="0.2">
      <c r="H33583" s="1"/>
      <c r="I33583" s="1"/>
      <c r="J33583" s="1"/>
      <c r="K33583" s="1"/>
      <c r="M33583" s="1"/>
      <c r="Y33583" s="1"/>
    </row>
    <row r="33584" spans="6:25" x14ac:dyDescent="0.2">
      <c r="H33584" s="1"/>
      <c r="I33584" s="1"/>
      <c r="J33584" s="1"/>
      <c r="K33584" s="1"/>
      <c r="M33584" s="1"/>
      <c r="W33584" s="1"/>
      <c r="Y33584" s="1"/>
    </row>
    <row r="33585" spans="5:25" x14ac:dyDescent="0.2">
      <c r="H33585" s="1"/>
      <c r="I33585" s="1"/>
      <c r="J33585" s="1"/>
      <c r="K33585" s="1"/>
      <c r="M33585" s="1"/>
      <c r="W33585" s="1"/>
      <c r="Y33585" s="1"/>
    </row>
    <row r="33586" spans="5:25" x14ac:dyDescent="0.2">
      <c r="H33586" s="1"/>
      <c r="I33586" s="1"/>
      <c r="J33586" s="1"/>
      <c r="K33586" s="1"/>
      <c r="M33586" s="1"/>
      <c r="Y33586" s="1"/>
    </row>
    <row r="33587" spans="5:25" x14ac:dyDescent="0.2">
      <c r="H33587" s="1"/>
      <c r="I33587" s="1"/>
      <c r="J33587" s="1"/>
      <c r="K33587" s="1"/>
      <c r="M33587" s="1"/>
      <c r="V33587" s="1"/>
      <c r="Y33587" s="1"/>
    </row>
    <row r="33588" spans="5:25" x14ac:dyDescent="0.2">
      <c r="H33588" s="1"/>
      <c r="I33588" s="1"/>
      <c r="J33588" s="1"/>
      <c r="K33588" s="1"/>
      <c r="M33588" s="1"/>
      <c r="U33588" s="1"/>
      <c r="V33588" s="1"/>
      <c r="W33588" s="1"/>
      <c r="Y33588" s="1"/>
    </row>
    <row r="33589" spans="5:25" x14ac:dyDescent="0.2">
      <c r="F33589" s="1"/>
      <c r="H33589" s="1"/>
      <c r="I33589" s="1"/>
      <c r="J33589" s="1"/>
      <c r="K33589" s="1"/>
      <c r="M33589" s="1"/>
      <c r="R33589" s="1"/>
      <c r="U33589" s="1"/>
      <c r="V33589" s="1"/>
      <c r="Y33589" s="1"/>
    </row>
    <row r="33590" spans="5:25" x14ac:dyDescent="0.2">
      <c r="H33590" s="1"/>
      <c r="I33590" s="1"/>
      <c r="J33590" s="1"/>
      <c r="K33590" s="1"/>
      <c r="M33590" s="1"/>
      <c r="U33590" s="1"/>
      <c r="V33590" s="1"/>
      <c r="Y33590" s="1"/>
    </row>
    <row r="33591" spans="5:25" x14ac:dyDescent="0.2">
      <c r="G33591" s="1"/>
      <c r="H33591" s="1"/>
      <c r="I33591" s="1"/>
      <c r="J33591" s="1"/>
      <c r="K33591" s="1"/>
      <c r="M33591" s="1"/>
      <c r="S33591" s="1"/>
      <c r="U33591" s="1"/>
      <c r="V33591" s="1"/>
      <c r="W33591" s="1"/>
      <c r="Y33591" s="1"/>
    </row>
    <row r="33592" spans="5:25" x14ac:dyDescent="0.2">
      <c r="E33592" s="1"/>
      <c r="H33592" s="1"/>
      <c r="I33592" s="1"/>
      <c r="J33592" s="1"/>
      <c r="K33592" s="1"/>
      <c r="M33592" s="1"/>
      <c r="Q33592" s="1"/>
      <c r="U33592" s="1"/>
      <c r="V33592" s="1"/>
      <c r="W33592" s="1"/>
      <c r="Y33592" s="1"/>
    </row>
    <row r="33593" spans="5:25" x14ac:dyDescent="0.2">
      <c r="H33593" s="1"/>
      <c r="I33593" s="1"/>
      <c r="J33593" s="1"/>
      <c r="K33593" s="1"/>
      <c r="M33593" s="1"/>
      <c r="W33593" s="1"/>
      <c r="Y33593" s="1"/>
    </row>
    <row r="33594" spans="5:25" x14ac:dyDescent="0.2">
      <c r="H33594" s="1"/>
      <c r="I33594" s="1"/>
      <c r="J33594" s="1"/>
      <c r="K33594" s="1"/>
      <c r="M33594" s="1"/>
      <c r="U33594" s="1"/>
      <c r="Y33594" s="1"/>
    </row>
    <row r="33595" spans="5:25" x14ac:dyDescent="0.2">
      <c r="H33595" s="1"/>
      <c r="I33595" s="1"/>
      <c r="J33595" s="1"/>
      <c r="K33595" s="1"/>
      <c r="M33595" s="1"/>
      <c r="V33595" s="1"/>
      <c r="Y33595" s="1"/>
    </row>
    <row r="33596" spans="5:25" x14ac:dyDescent="0.2">
      <c r="G33596" s="1"/>
      <c r="H33596" s="1"/>
      <c r="I33596" s="1"/>
      <c r="J33596" s="1"/>
      <c r="K33596" s="1"/>
      <c r="M33596" s="1"/>
      <c r="S33596" s="1"/>
      <c r="U33596" s="1"/>
      <c r="V33596" s="1"/>
      <c r="W33596" s="1"/>
      <c r="Y33596" s="1"/>
    </row>
    <row r="33597" spans="5:25" x14ac:dyDescent="0.2">
      <c r="H33597" s="1"/>
      <c r="I33597" s="1"/>
      <c r="J33597" s="1"/>
      <c r="K33597" s="1"/>
      <c r="M33597" s="1"/>
      <c r="U33597" s="1"/>
      <c r="Y33597" s="1"/>
    </row>
    <row r="33598" spans="5:25" x14ac:dyDescent="0.2">
      <c r="H33598" s="1"/>
      <c r="I33598" s="1"/>
      <c r="J33598" s="1"/>
      <c r="K33598" s="1"/>
      <c r="M33598" s="1"/>
      <c r="U33598" s="1"/>
      <c r="W33598" s="1"/>
      <c r="Y33598" s="1"/>
    </row>
    <row r="33599" spans="5:25" x14ac:dyDescent="0.2">
      <c r="E33599" s="1"/>
      <c r="H33599" s="1"/>
      <c r="I33599" s="1"/>
      <c r="J33599" s="1"/>
      <c r="K33599" s="1"/>
      <c r="M33599" s="1"/>
      <c r="Q33599" s="1"/>
      <c r="U33599" s="1"/>
      <c r="V33599" s="1"/>
      <c r="W33599" s="1"/>
      <c r="Y33599" s="1"/>
    </row>
    <row r="33600" spans="5:25" x14ac:dyDescent="0.2">
      <c r="E33600" s="1"/>
      <c r="F33600" s="1"/>
      <c r="G33600" s="1"/>
      <c r="H33600" s="1"/>
      <c r="I33600" s="1"/>
      <c r="J33600" s="1"/>
      <c r="K33600" s="1"/>
      <c r="M33600" s="1"/>
      <c r="Q33600" s="1"/>
      <c r="R33600" s="1"/>
      <c r="S33600" s="1"/>
      <c r="U33600" s="1"/>
      <c r="V33600" s="1"/>
      <c r="W33600" s="1"/>
      <c r="Y33600" s="1"/>
    </row>
    <row r="33601" spans="5:25" x14ac:dyDescent="0.2">
      <c r="F33601" s="1"/>
      <c r="G33601" s="1"/>
      <c r="H33601" s="1"/>
      <c r="I33601" s="1"/>
      <c r="J33601" s="1"/>
      <c r="K33601" s="1"/>
      <c r="M33601" s="1"/>
      <c r="R33601" s="1"/>
      <c r="S33601" s="1"/>
      <c r="V33601" s="1"/>
      <c r="W33601" s="1"/>
      <c r="Y33601" s="1"/>
    </row>
    <row r="33602" spans="5:25" x14ac:dyDescent="0.2">
      <c r="F33602" s="1"/>
      <c r="H33602" s="1"/>
      <c r="I33602" s="1"/>
      <c r="J33602" s="1"/>
      <c r="K33602" s="1"/>
      <c r="M33602" s="1"/>
      <c r="R33602" s="1"/>
      <c r="U33602" s="1"/>
      <c r="V33602" s="1"/>
      <c r="W33602" s="1"/>
      <c r="Y33602" s="1"/>
    </row>
    <row r="33603" spans="5:25" x14ac:dyDescent="0.2">
      <c r="F33603" s="1"/>
      <c r="H33603" s="1"/>
      <c r="I33603" s="1"/>
      <c r="J33603" s="1"/>
      <c r="K33603" s="1"/>
      <c r="M33603" s="1"/>
      <c r="R33603" s="1"/>
      <c r="U33603" s="1"/>
      <c r="V33603" s="1"/>
      <c r="W33603" s="1"/>
      <c r="Y33603" s="1"/>
    </row>
    <row r="33604" spans="5:25" x14ac:dyDescent="0.2">
      <c r="H33604" s="1"/>
      <c r="I33604" s="1"/>
      <c r="J33604" s="1"/>
      <c r="K33604" s="1"/>
      <c r="M33604" s="1"/>
      <c r="V33604" s="1"/>
      <c r="W33604" s="1"/>
      <c r="Y33604" s="1"/>
    </row>
    <row r="33605" spans="5:25" x14ac:dyDescent="0.2">
      <c r="H33605" s="1"/>
      <c r="I33605" s="1"/>
      <c r="J33605" s="1"/>
      <c r="K33605" s="1"/>
      <c r="M33605" s="1"/>
      <c r="U33605" s="1"/>
      <c r="W33605" s="1"/>
      <c r="Y33605" s="1"/>
    </row>
    <row r="33606" spans="5:25" x14ac:dyDescent="0.2">
      <c r="H33606" s="1"/>
      <c r="I33606" s="1"/>
      <c r="J33606" s="1"/>
      <c r="K33606" s="1"/>
      <c r="M33606" s="1"/>
      <c r="W33606" s="1"/>
      <c r="Y33606" s="1"/>
    </row>
    <row r="33607" spans="5:25" x14ac:dyDescent="0.2">
      <c r="H33607" s="1"/>
      <c r="I33607" s="1"/>
      <c r="J33607" s="1"/>
      <c r="K33607" s="1"/>
      <c r="M33607" s="1"/>
      <c r="U33607" s="1"/>
      <c r="Y33607" s="1"/>
    </row>
    <row r="33608" spans="5:25" x14ac:dyDescent="0.2">
      <c r="H33608" s="1"/>
      <c r="I33608" s="1"/>
      <c r="J33608" s="1"/>
      <c r="K33608" s="1"/>
      <c r="M33608" s="1"/>
      <c r="W33608" s="1"/>
      <c r="Y33608" s="1"/>
    </row>
    <row r="33609" spans="5:25" x14ac:dyDescent="0.2">
      <c r="H33609" s="1"/>
      <c r="I33609" s="1"/>
      <c r="J33609" s="1"/>
      <c r="K33609" s="1"/>
      <c r="M33609" s="1"/>
      <c r="W33609" s="1"/>
      <c r="Y33609" s="1"/>
    </row>
    <row r="33610" spans="5:25" x14ac:dyDescent="0.2">
      <c r="H33610" s="1"/>
      <c r="I33610" s="1"/>
      <c r="J33610" s="1"/>
      <c r="K33610" s="1"/>
      <c r="M33610" s="1"/>
      <c r="U33610" s="1"/>
      <c r="V33610" s="1"/>
      <c r="Y33610" s="1"/>
    </row>
    <row r="33611" spans="5:25" x14ac:dyDescent="0.2">
      <c r="F33611" s="1"/>
      <c r="H33611" s="1"/>
      <c r="I33611" s="1"/>
      <c r="J33611" s="1"/>
      <c r="K33611" s="1"/>
      <c r="M33611" s="1"/>
      <c r="R33611" s="1"/>
      <c r="V33611" s="1"/>
      <c r="W33611" s="1"/>
      <c r="Y33611" s="1"/>
    </row>
    <row r="33612" spans="5:25" x14ac:dyDescent="0.2">
      <c r="H33612" s="1"/>
      <c r="I33612" s="1"/>
      <c r="J33612" s="1"/>
      <c r="K33612" s="1"/>
      <c r="M33612" s="1"/>
      <c r="U33612" s="1"/>
      <c r="V33612" s="1"/>
      <c r="W33612" s="1"/>
      <c r="Y33612" s="1"/>
    </row>
    <row r="33613" spans="5:25" x14ac:dyDescent="0.2">
      <c r="G33613" s="1"/>
      <c r="H33613" s="1"/>
      <c r="I33613" s="1"/>
      <c r="J33613" s="1"/>
      <c r="K33613" s="1"/>
      <c r="M33613" s="1"/>
      <c r="S33613" s="1"/>
      <c r="U33613" s="1"/>
      <c r="V33613" s="1"/>
      <c r="W33613" s="1"/>
      <c r="Y33613" s="1"/>
    </row>
    <row r="33614" spans="5:25" x14ac:dyDescent="0.2">
      <c r="H33614" s="1"/>
      <c r="I33614" s="1"/>
      <c r="J33614" s="1"/>
      <c r="K33614" s="1"/>
      <c r="M33614" s="1"/>
      <c r="W33614" s="1"/>
      <c r="Y33614" s="1"/>
    </row>
    <row r="33615" spans="5:25" x14ac:dyDescent="0.2">
      <c r="E33615" s="1"/>
      <c r="H33615" s="1"/>
      <c r="I33615" s="1"/>
      <c r="J33615" s="1"/>
      <c r="K33615" s="1"/>
      <c r="M33615" s="1"/>
      <c r="Q33615" s="1"/>
      <c r="U33615" s="1"/>
      <c r="V33615" s="1"/>
      <c r="W33615" s="1"/>
      <c r="Y33615" s="1"/>
    </row>
    <row r="33616" spans="5:25" x14ac:dyDescent="0.2">
      <c r="E33616" s="1"/>
      <c r="H33616" s="1"/>
      <c r="I33616" s="1"/>
      <c r="J33616" s="1"/>
      <c r="K33616" s="1"/>
      <c r="M33616" s="1"/>
      <c r="Q33616" s="1"/>
      <c r="U33616" s="1"/>
      <c r="Y33616" s="1"/>
    </row>
    <row r="33617" spans="6:25" x14ac:dyDescent="0.2">
      <c r="H33617" s="1"/>
      <c r="I33617" s="1"/>
      <c r="J33617" s="1"/>
      <c r="K33617" s="1"/>
      <c r="M33617" s="1"/>
      <c r="Y33617" s="1"/>
    </row>
    <row r="33618" spans="6:25" x14ac:dyDescent="0.2">
      <c r="H33618" s="1"/>
      <c r="I33618" s="1"/>
      <c r="J33618" s="1"/>
      <c r="K33618" s="1"/>
      <c r="M33618" s="1"/>
      <c r="Y33618" s="1"/>
    </row>
    <row r="33619" spans="6:25" x14ac:dyDescent="0.2">
      <c r="H33619" s="1"/>
      <c r="I33619" s="1"/>
      <c r="J33619" s="1"/>
      <c r="K33619" s="1"/>
      <c r="M33619" s="1"/>
      <c r="U33619" s="1"/>
      <c r="V33619" s="1"/>
      <c r="Y33619" s="1"/>
    </row>
    <row r="33620" spans="6:25" x14ac:dyDescent="0.2">
      <c r="F33620" s="1"/>
      <c r="H33620" s="1"/>
      <c r="I33620" s="1"/>
      <c r="J33620" s="1"/>
      <c r="K33620" s="1"/>
      <c r="M33620" s="1"/>
      <c r="R33620" s="1"/>
      <c r="V33620" s="1"/>
      <c r="Y33620" s="1"/>
    </row>
    <row r="33621" spans="6:25" x14ac:dyDescent="0.2">
      <c r="H33621" s="1"/>
      <c r="I33621" s="1"/>
      <c r="J33621" s="1"/>
      <c r="K33621" s="1"/>
      <c r="M33621" s="1"/>
      <c r="V33621" s="1"/>
      <c r="Y33621" s="1"/>
    </row>
    <row r="33622" spans="6:25" x14ac:dyDescent="0.2">
      <c r="H33622" s="1"/>
      <c r="I33622" s="1"/>
      <c r="J33622" s="1"/>
      <c r="K33622" s="1"/>
      <c r="M33622" s="1"/>
      <c r="U33622" s="1"/>
      <c r="V33622" s="1"/>
      <c r="Y33622" s="1"/>
    </row>
    <row r="33623" spans="6:25" x14ac:dyDescent="0.2">
      <c r="F33623" s="1"/>
      <c r="H33623" s="1"/>
      <c r="I33623" s="1"/>
      <c r="J33623" s="1"/>
      <c r="K33623" s="1"/>
      <c r="M33623" s="1"/>
      <c r="R33623" s="1"/>
      <c r="U33623" s="1"/>
      <c r="V33623" s="1"/>
      <c r="W33623" s="1"/>
      <c r="Y33623" s="1"/>
    </row>
    <row r="33624" spans="6:25" x14ac:dyDescent="0.2">
      <c r="F33624" s="1"/>
      <c r="G33624" s="1"/>
      <c r="H33624" s="1"/>
      <c r="I33624" s="1"/>
      <c r="J33624" s="1"/>
      <c r="K33624" s="1"/>
      <c r="M33624" s="1"/>
      <c r="R33624" s="1"/>
      <c r="V33624" s="1"/>
      <c r="Y33624" s="1"/>
    </row>
    <row r="33625" spans="6:25" x14ac:dyDescent="0.2">
      <c r="H33625" s="1"/>
      <c r="I33625" s="1"/>
      <c r="J33625" s="1"/>
      <c r="K33625" s="1"/>
      <c r="M33625" s="1"/>
      <c r="U33625" s="1"/>
      <c r="Y33625" s="1"/>
    </row>
    <row r="33626" spans="6:25" x14ac:dyDescent="0.2">
      <c r="H33626" s="1"/>
      <c r="I33626" s="1"/>
      <c r="J33626" s="1"/>
      <c r="K33626" s="1"/>
      <c r="M33626" s="1"/>
      <c r="W33626" s="1"/>
      <c r="Y33626" s="1"/>
    </row>
    <row r="33627" spans="6:25" x14ac:dyDescent="0.2">
      <c r="G33627" s="1"/>
      <c r="H33627" s="1"/>
      <c r="I33627" s="1"/>
      <c r="J33627" s="1"/>
      <c r="K33627" s="1"/>
      <c r="M33627" s="1"/>
      <c r="U33627" s="1"/>
      <c r="Y33627" s="1"/>
    </row>
    <row r="33628" spans="6:25" x14ac:dyDescent="0.2">
      <c r="G33628" s="1"/>
      <c r="H33628" s="1"/>
      <c r="I33628" s="1"/>
      <c r="J33628" s="1"/>
      <c r="K33628" s="1"/>
      <c r="M33628" s="1"/>
      <c r="U33628" s="1"/>
      <c r="V33628" s="1"/>
      <c r="W33628" s="1"/>
      <c r="Y33628" s="1"/>
    </row>
    <row r="33629" spans="6:25" x14ac:dyDescent="0.2">
      <c r="G33629" s="1"/>
      <c r="H33629" s="1"/>
      <c r="I33629" s="1"/>
      <c r="J33629" s="1"/>
      <c r="K33629" s="1"/>
      <c r="M33629" s="1"/>
      <c r="S33629" s="1"/>
      <c r="U33629" s="1"/>
      <c r="V33629" s="1"/>
      <c r="W33629" s="1"/>
      <c r="Y33629" s="1"/>
    </row>
    <row r="33630" spans="6:25" x14ac:dyDescent="0.2">
      <c r="G33630" s="1"/>
      <c r="H33630" s="1"/>
      <c r="I33630" s="1"/>
      <c r="J33630" s="1"/>
      <c r="K33630" s="1"/>
      <c r="M33630" s="1"/>
      <c r="V33630" s="1"/>
      <c r="W33630" s="1"/>
      <c r="Y33630" s="1"/>
    </row>
    <row r="33631" spans="6:25" x14ac:dyDescent="0.2">
      <c r="G33631" s="1"/>
      <c r="H33631" s="1"/>
      <c r="I33631" s="1"/>
      <c r="J33631" s="1"/>
      <c r="K33631" s="1"/>
      <c r="M33631" s="1"/>
      <c r="S33631" s="1"/>
      <c r="U33631" s="1"/>
      <c r="W33631" s="1"/>
      <c r="Y33631" s="1"/>
    </row>
    <row r="33632" spans="6:25" x14ac:dyDescent="0.2">
      <c r="H33632" s="1"/>
      <c r="I33632" s="1"/>
      <c r="J33632" s="1"/>
      <c r="K33632" s="1"/>
      <c r="M33632" s="1"/>
      <c r="U33632" s="1"/>
      <c r="V33632" s="1"/>
      <c r="W33632" s="1"/>
      <c r="Y33632" s="1"/>
    </row>
    <row r="33633" spans="5:25" x14ac:dyDescent="0.2">
      <c r="F33633" s="1"/>
      <c r="H33633" s="1"/>
      <c r="I33633" s="1"/>
      <c r="J33633" s="1"/>
      <c r="K33633" s="1"/>
      <c r="M33633" s="1"/>
      <c r="R33633" s="1"/>
      <c r="V33633" s="1"/>
      <c r="Y33633" s="1"/>
    </row>
    <row r="33634" spans="5:25" x14ac:dyDescent="0.2">
      <c r="H33634" s="1"/>
      <c r="I33634" s="1"/>
      <c r="J33634" s="1"/>
      <c r="K33634" s="1"/>
      <c r="M33634" s="1"/>
      <c r="U33634" s="1"/>
      <c r="Y33634" s="1"/>
    </row>
    <row r="33635" spans="5:25" x14ac:dyDescent="0.2">
      <c r="F33635" s="1"/>
      <c r="H33635" s="1"/>
      <c r="I33635" s="1"/>
      <c r="J33635" s="1"/>
      <c r="K33635" s="1"/>
      <c r="M33635" s="1"/>
      <c r="R33635" s="1"/>
      <c r="U33635" s="1"/>
      <c r="V33635" s="1"/>
      <c r="Y33635" s="1"/>
    </row>
    <row r="33636" spans="5:25" x14ac:dyDescent="0.2">
      <c r="H33636" s="1"/>
      <c r="I33636" s="1"/>
      <c r="J33636" s="1"/>
      <c r="K33636" s="1"/>
      <c r="M33636" s="1"/>
      <c r="U33636" s="1"/>
      <c r="Y33636" s="1"/>
    </row>
    <row r="33637" spans="5:25" x14ac:dyDescent="0.2">
      <c r="H33637" s="1"/>
      <c r="I33637" s="1"/>
      <c r="J33637" s="1"/>
      <c r="K33637" s="1"/>
      <c r="M33637" s="1"/>
      <c r="Y33637" s="1"/>
    </row>
    <row r="33638" spans="5:25" x14ac:dyDescent="0.2">
      <c r="H33638" s="1"/>
      <c r="I33638" s="1"/>
      <c r="J33638" s="1"/>
      <c r="K33638" s="1"/>
      <c r="M33638" s="1"/>
      <c r="U33638" s="1"/>
      <c r="W33638" s="1"/>
      <c r="Y33638" s="1"/>
    </row>
    <row r="33639" spans="5:25" x14ac:dyDescent="0.2">
      <c r="E33639" s="1"/>
      <c r="H33639" s="1"/>
      <c r="I33639" s="1"/>
      <c r="J33639" s="1"/>
      <c r="K33639" s="1"/>
      <c r="M33639" s="1"/>
      <c r="Q33639" s="1"/>
      <c r="U33639" s="1"/>
      <c r="Y33639" s="1"/>
    </row>
    <row r="33640" spans="5:25" x14ac:dyDescent="0.2">
      <c r="H33640" s="1"/>
      <c r="I33640" s="1"/>
      <c r="J33640" s="1"/>
      <c r="K33640" s="1"/>
      <c r="M33640" s="1"/>
      <c r="U33640" s="1"/>
      <c r="Y33640" s="1"/>
    </row>
    <row r="33641" spans="5:25" x14ac:dyDescent="0.2">
      <c r="H33641" s="1"/>
      <c r="I33641" s="1"/>
      <c r="J33641" s="1"/>
      <c r="K33641" s="1"/>
      <c r="M33641" s="1"/>
      <c r="Y33641" s="1"/>
    </row>
    <row r="33642" spans="5:25" x14ac:dyDescent="0.2">
      <c r="E33642" s="1"/>
      <c r="H33642" s="1"/>
      <c r="I33642" s="1"/>
      <c r="J33642" s="1"/>
      <c r="K33642" s="1"/>
      <c r="M33642" s="1"/>
      <c r="Q33642" s="1"/>
      <c r="U33642" s="1"/>
      <c r="V33642" s="1"/>
      <c r="W33642" s="1"/>
      <c r="Y33642" s="1"/>
    </row>
    <row r="33643" spans="5:25" x14ac:dyDescent="0.2">
      <c r="H33643" s="1"/>
      <c r="I33643" s="1"/>
      <c r="J33643" s="1"/>
      <c r="K33643" s="1"/>
      <c r="M33643" s="1"/>
      <c r="U33643" s="1"/>
      <c r="Y33643" s="1"/>
    </row>
    <row r="33644" spans="5:25" x14ac:dyDescent="0.2">
      <c r="H33644" s="1"/>
      <c r="I33644" s="1"/>
      <c r="J33644" s="1"/>
      <c r="K33644" s="1"/>
      <c r="M33644" s="1"/>
      <c r="V33644" s="1"/>
      <c r="Y33644" s="1"/>
    </row>
    <row r="33645" spans="5:25" x14ac:dyDescent="0.2">
      <c r="G33645" s="1"/>
      <c r="H33645" s="1"/>
      <c r="I33645" s="1"/>
      <c r="J33645" s="1"/>
      <c r="K33645" s="1"/>
      <c r="M33645" s="1"/>
      <c r="S33645" s="1"/>
      <c r="W33645" s="1"/>
      <c r="Y33645" s="1"/>
    </row>
    <row r="33646" spans="5:25" x14ac:dyDescent="0.2">
      <c r="E33646" s="1"/>
      <c r="G33646" s="1"/>
      <c r="H33646" s="1"/>
      <c r="I33646" s="1"/>
      <c r="J33646" s="1"/>
      <c r="K33646" s="1"/>
      <c r="M33646" s="1"/>
      <c r="Q33646" s="1"/>
      <c r="U33646" s="1"/>
      <c r="Y33646" s="1"/>
    </row>
    <row r="33647" spans="5:25" x14ac:dyDescent="0.2">
      <c r="G33647" s="1"/>
      <c r="H33647" s="1"/>
      <c r="I33647" s="1"/>
      <c r="J33647" s="1"/>
      <c r="K33647" s="1"/>
      <c r="M33647" s="1"/>
      <c r="U33647" s="1"/>
      <c r="Y33647" s="1"/>
    </row>
    <row r="33648" spans="5:25" x14ac:dyDescent="0.2">
      <c r="H33648" s="1"/>
      <c r="I33648" s="1"/>
      <c r="J33648" s="1"/>
      <c r="K33648" s="1"/>
      <c r="M33648" s="1"/>
      <c r="W33648" s="1"/>
      <c r="Y33648" s="1"/>
    </row>
    <row r="33649" spans="5:25" x14ac:dyDescent="0.2">
      <c r="H33649" s="1"/>
      <c r="I33649" s="1"/>
      <c r="J33649" s="1"/>
      <c r="K33649" s="1"/>
      <c r="M33649" s="1"/>
      <c r="U33649" s="1"/>
      <c r="V33649" s="1"/>
      <c r="W33649" s="1"/>
      <c r="Y33649" s="1"/>
    </row>
    <row r="33650" spans="5:25" x14ac:dyDescent="0.2">
      <c r="E33650" s="1"/>
      <c r="H33650" s="1"/>
      <c r="I33650" s="1"/>
      <c r="J33650" s="1"/>
      <c r="K33650" s="1"/>
      <c r="M33650" s="1"/>
      <c r="Q33650" s="1"/>
      <c r="U33650" s="1"/>
      <c r="Y33650" s="1"/>
    </row>
    <row r="33651" spans="5:25" x14ac:dyDescent="0.2">
      <c r="G33651" s="1"/>
      <c r="H33651" s="1"/>
      <c r="I33651" s="1"/>
      <c r="J33651" s="1"/>
      <c r="K33651" s="1"/>
      <c r="M33651" s="1"/>
      <c r="S33651" s="1"/>
      <c r="U33651" s="1"/>
      <c r="V33651" s="1"/>
      <c r="W33651" s="1"/>
      <c r="Y33651" s="1"/>
    </row>
    <row r="33652" spans="5:25" x14ac:dyDescent="0.2">
      <c r="H33652" s="1"/>
      <c r="I33652" s="1"/>
      <c r="J33652" s="1"/>
      <c r="K33652" s="1"/>
      <c r="M33652" s="1"/>
      <c r="V33652" s="1"/>
      <c r="Y33652" s="1"/>
    </row>
    <row r="33653" spans="5:25" x14ac:dyDescent="0.2">
      <c r="H33653" s="1"/>
      <c r="I33653" s="1"/>
      <c r="J33653" s="1"/>
      <c r="K33653" s="1"/>
      <c r="M33653" s="1"/>
      <c r="V33653" s="1"/>
      <c r="Y33653" s="1"/>
    </row>
    <row r="33654" spans="5:25" x14ac:dyDescent="0.2">
      <c r="H33654" s="1"/>
      <c r="I33654" s="1"/>
      <c r="J33654" s="1"/>
      <c r="K33654" s="1"/>
      <c r="M33654" s="1"/>
      <c r="W33654" s="1"/>
      <c r="Y33654" s="1"/>
    </row>
    <row r="33655" spans="5:25" x14ac:dyDescent="0.2">
      <c r="H33655" s="1"/>
      <c r="I33655" s="1"/>
      <c r="J33655" s="1"/>
      <c r="K33655" s="1"/>
      <c r="M33655" s="1"/>
      <c r="Y33655" s="1"/>
    </row>
    <row r="33656" spans="5:25" x14ac:dyDescent="0.2">
      <c r="H33656" s="1"/>
      <c r="I33656" s="1"/>
      <c r="J33656" s="1"/>
      <c r="K33656" s="1"/>
      <c r="M33656" s="1"/>
      <c r="Y33656" s="1"/>
    </row>
    <row r="33657" spans="5:25" x14ac:dyDescent="0.2">
      <c r="H33657" s="1"/>
      <c r="I33657" s="1"/>
      <c r="J33657" s="1"/>
      <c r="K33657" s="1"/>
      <c r="M33657" s="1"/>
      <c r="V33657" s="1"/>
      <c r="Y33657" s="1"/>
    </row>
    <row r="33658" spans="5:25" x14ac:dyDescent="0.2">
      <c r="H33658" s="1"/>
      <c r="I33658" s="1"/>
      <c r="J33658" s="1"/>
      <c r="K33658" s="1"/>
      <c r="M33658" s="1"/>
      <c r="V33658" s="1"/>
      <c r="Y33658" s="1"/>
    </row>
    <row r="33659" spans="5:25" x14ac:dyDescent="0.2">
      <c r="H33659" s="1"/>
      <c r="I33659" s="1"/>
      <c r="J33659" s="1"/>
      <c r="K33659" s="1"/>
      <c r="M33659" s="1"/>
      <c r="W33659" s="1"/>
      <c r="Y33659" s="1"/>
    </row>
    <row r="33660" spans="5:25" x14ac:dyDescent="0.2">
      <c r="E33660" s="1"/>
      <c r="G33660" s="1"/>
      <c r="H33660" s="1"/>
      <c r="I33660" s="1"/>
      <c r="J33660" s="1"/>
      <c r="K33660" s="1"/>
      <c r="M33660" s="1"/>
      <c r="Q33660" s="1"/>
      <c r="U33660" s="1"/>
      <c r="Y33660" s="1"/>
    </row>
    <row r="33661" spans="5:25" x14ac:dyDescent="0.2">
      <c r="H33661" s="1"/>
      <c r="I33661" s="1"/>
      <c r="J33661" s="1"/>
      <c r="K33661" s="1"/>
      <c r="M33661" s="1"/>
      <c r="W33661" s="1"/>
      <c r="Y33661" s="1"/>
    </row>
    <row r="33662" spans="5:25" x14ac:dyDescent="0.2">
      <c r="H33662" s="1"/>
      <c r="I33662" s="1"/>
      <c r="J33662" s="1"/>
      <c r="K33662" s="1"/>
      <c r="M33662" s="1"/>
      <c r="U33662" s="1"/>
      <c r="Y33662" s="1"/>
    </row>
    <row r="33663" spans="5:25" x14ac:dyDescent="0.2">
      <c r="H33663" s="1"/>
      <c r="I33663" s="1"/>
      <c r="J33663" s="1"/>
      <c r="K33663" s="1"/>
      <c r="M33663" s="1"/>
      <c r="V33663" s="1"/>
      <c r="Y33663" s="1"/>
    </row>
    <row r="33664" spans="5:25" x14ac:dyDescent="0.2">
      <c r="H33664" s="1"/>
      <c r="I33664" s="1"/>
      <c r="J33664" s="1"/>
      <c r="K33664" s="1"/>
      <c r="M33664" s="1"/>
      <c r="W33664" s="1"/>
      <c r="Y33664" s="1"/>
    </row>
    <row r="33665" spans="5:25" x14ac:dyDescent="0.2">
      <c r="H33665" s="1"/>
      <c r="I33665" s="1"/>
      <c r="J33665" s="1"/>
      <c r="K33665" s="1"/>
      <c r="M33665" s="1"/>
      <c r="Y33665" s="1"/>
    </row>
    <row r="33666" spans="5:25" x14ac:dyDescent="0.2">
      <c r="E33666" s="1"/>
      <c r="H33666" s="1"/>
      <c r="I33666" s="1"/>
      <c r="J33666" s="1"/>
      <c r="K33666" s="1"/>
      <c r="M33666" s="1"/>
      <c r="Q33666" s="1"/>
      <c r="U33666" s="1"/>
      <c r="Y33666" s="1"/>
    </row>
    <row r="33667" spans="5:25" x14ac:dyDescent="0.2">
      <c r="E33667" s="1"/>
      <c r="H33667" s="1"/>
      <c r="I33667" s="1"/>
      <c r="J33667" s="1"/>
      <c r="K33667" s="1"/>
      <c r="M33667" s="1"/>
      <c r="Q33667" s="1"/>
      <c r="U33667" s="1"/>
      <c r="V33667" s="1"/>
      <c r="W33667" s="1"/>
      <c r="Y33667" s="1"/>
    </row>
    <row r="33668" spans="5:25" x14ac:dyDescent="0.2">
      <c r="E33668" s="1"/>
      <c r="H33668" s="1"/>
      <c r="I33668" s="1"/>
      <c r="J33668" s="1"/>
      <c r="K33668" s="1"/>
      <c r="M33668" s="1"/>
      <c r="Q33668" s="1"/>
      <c r="U33668" s="1"/>
      <c r="Y33668" s="1"/>
    </row>
    <row r="33669" spans="5:25" x14ac:dyDescent="0.2">
      <c r="H33669" s="1"/>
      <c r="I33669" s="1"/>
      <c r="J33669" s="1"/>
      <c r="K33669" s="1"/>
      <c r="M33669" s="1"/>
      <c r="U33669" s="1"/>
      <c r="Y33669" s="1"/>
    </row>
    <row r="33670" spans="5:25" x14ac:dyDescent="0.2">
      <c r="G33670" s="1"/>
      <c r="H33670" s="1"/>
      <c r="I33670" s="1"/>
      <c r="J33670" s="1"/>
      <c r="K33670" s="1"/>
      <c r="M33670" s="1"/>
      <c r="S33670" s="1"/>
      <c r="W33670" s="1"/>
      <c r="Y33670" s="1"/>
    </row>
    <row r="33671" spans="5:25" x14ac:dyDescent="0.2">
      <c r="H33671" s="1"/>
      <c r="I33671" s="1"/>
      <c r="J33671" s="1"/>
      <c r="K33671" s="1"/>
      <c r="M33671" s="1"/>
      <c r="U33671" s="1"/>
      <c r="Y33671" s="1"/>
    </row>
    <row r="33672" spans="5:25" x14ac:dyDescent="0.2">
      <c r="E33672" s="1"/>
      <c r="H33672" s="1"/>
      <c r="I33672" s="1"/>
      <c r="J33672" s="1"/>
      <c r="K33672" s="1"/>
      <c r="M33672" s="1"/>
      <c r="Q33672" s="1"/>
      <c r="U33672" s="1"/>
      <c r="Y33672" s="1"/>
    </row>
    <row r="33673" spans="5:25" x14ac:dyDescent="0.2">
      <c r="F33673" s="1"/>
      <c r="H33673" s="1"/>
      <c r="I33673" s="1"/>
      <c r="J33673" s="1"/>
      <c r="K33673" s="1"/>
      <c r="M33673" s="1"/>
      <c r="R33673" s="1"/>
      <c r="U33673" s="1"/>
      <c r="V33673" s="1"/>
      <c r="W33673" s="1"/>
      <c r="Y33673" s="1"/>
    </row>
    <row r="33674" spans="5:25" x14ac:dyDescent="0.2">
      <c r="G33674" s="1"/>
      <c r="H33674" s="1"/>
      <c r="I33674" s="1"/>
      <c r="J33674" s="1"/>
      <c r="K33674" s="1"/>
      <c r="M33674" s="1"/>
      <c r="S33674" s="1"/>
      <c r="W33674" s="1"/>
      <c r="Y33674" s="1"/>
    </row>
    <row r="33675" spans="5:25" x14ac:dyDescent="0.2">
      <c r="E33675" s="1"/>
      <c r="H33675" s="1"/>
      <c r="I33675" s="1"/>
      <c r="J33675" s="1"/>
      <c r="K33675" s="1"/>
      <c r="M33675" s="1"/>
      <c r="Q33675" s="1"/>
      <c r="U33675" s="1"/>
      <c r="Y33675" s="1"/>
    </row>
    <row r="33676" spans="5:25" x14ac:dyDescent="0.2">
      <c r="F33676" s="1"/>
      <c r="H33676" s="1"/>
      <c r="I33676" s="1"/>
      <c r="J33676" s="1"/>
      <c r="K33676" s="1"/>
      <c r="M33676" s="1"/>
      <c r="R33676" s="1"/>
      <c r="V33676" s="1"/>
      <c r="Y33676" s="1"/>
    </row>
    <row r="33677" spans="5:25" x14ac:dyDescent="0.2">
      <c r="H33677" s="1"/>
      <c r="I33677" s="1"/>
      <c r="J33677" s="1"/>
      <c r="K33677" s="1"/>
      <c r="M33677" s="1"/>
      <c r="U33677" s="1"/>
      <c r="Y33677" s="1"/>
    </row>
    <row r="33678" spans="5:25" x14ac:dyDescent="0.2">
      <c r="H33678" s="1"/>
      <c r="I33678" s="1"/>
      <c r="J33678" s="1"/>
      <c r="K33678" s="1"/>
      <c r="M33678" s="1"/>
      <c r="U33678" s="1"/>
      <c r="V33678" s="1"/>
      <c r="W33678" s="1"/>
      <c r="Y33678" s="1"/>
    </row>
    <row r="33679" spans="5:25" x14ac:dyDescent="0.2">
      <c r="F33679" s="1"/>
      <c r="H33679" s="1"/>
      <c r="I33679" s="1"/>
      <c r="J33679" s="1"/>
      <c r="K33679" s="1"/>
      <c r="M33679" s="1"/>
      <c r="R33679" s="1"/>
      <c r="U33679" s="1"/>
      <c r="V33679" s="1"/>
      <c r="W33679" s="1"/>
      <c r="Y33679" s="1"/>
    </row>
    <row r="33680" spans="5:25" x14ac:dyDescent="0.2">
      <c r="H33680" s="1"/>
      <c r="I33680" s="1"/>
      <c r="J33680" s="1"/>
      <c r="K33680" s="1"/>
      <c r="M33680" s="1"/>
      <c r="V33680" s="1"/>
      <c r="Y33680" s="1"/>
    </row>
    <row r="33681" spans="5:25" x14ac:dyDescent="0.2">
      <c r="G33681" s="1"/>
      <c r="H33681" s="1"/>
      <c r="I33681" s="1"/>
      <c r="J33681" s="1"/>
      <c r="K33681" s="1"/>
      <c r="M33681" s="1"/>
      <c r="S33681" s="1"/>
      <c r="W33681" s="1"/>
      <c r="Y33681" s="1"/>
    </row>
    <row r="33682" spans="5:25" x14ac:dyDescent="0.2">
      <c r="G33682" s="1"/>
      <c r="H33682" s="1"/>
      <c r="I33682" s="1"/>
      <c r="J33682" s="1"/>
      <c r="K33682" s="1"/>
      <c r="M33682" s="1"/>
      <c r="U33682" s="1"/>
      <c r="Y33682" s="1"/>
    </row>
    <row r="33683" spans="5:25" x14ac:dyDescent="0.2">
      <c r="H33683" s="1"/>
      <c r="I33683" s="1"/>
      <c r="J33683" s="1"/>
      <c r="K33683" s="1"/>
      <c r="M33683" s="1"/>
      <c r="W33683" s="1"/>
      <c r="Y33683" s="1"/>
    </row>
    <row r="33684" spans="5:25" x14ac:dyDescent="0.2">
      <c r="H33684" s="1"/>
      <c r="I33684" s="1"/>
      <c r="J33684" s="1"/>
      <c r="K33684" s="1"/>
      <c r="M33684" s="1"/>
      <c r="U33684" s="1"/>
      <c r="Y33684" s="1"/>
    </row>
    <row r="33685" spans="5:25" x14ac:dyDescent="0.2">
      <c r="H33685" s="1"/>
      <c r="I33685" s="1"/>
      <c r="J33685" s="1"/>
      <c r="K33685" s="1"/>
      <c r="M33685" s="1"/>
      <c r="U33685" s="1"/>
      <c r="V33685" s="1"/>
      <c r="Y33685" s="1"/>
    </row>
    <row r="33686" spans="5:25" x14ac:dyDescent="0.2">
      <c r="F33686" s="1"/>
      <c r="H33686" s="1"/>
      <c r="I33686" s="1"/>
      <c r="J33686" s="1"/>
      <c r="K33686" s="1"/>
      <c r="M33686" s="1"/>
      <c r="R33686" s="1"/>
      <c r="U33686" s="1"/>
      <c r="V33686" s="1"/>
      <c r="W33686" s="1"/>
      <c r="Y33686" s="1"/>
    </row>
    <row r="33687" spans="5:25" x14ac:dyDescent="0.2">
      <c r="E33687" s="1"/>
      <c r="H33687" s="1"/>
      <c r="I33687" s="1"/>
      <c r="J33687" s="1"/>
      <c r="K33687" s="1"/>
      <c r="M33687" s="1"/>
      <c r="Q33687" s="1"/>
      <c r="U33687" s="1"/>
      <c r="Y33687" s="1"/>
    </row>
    <row r="33688" spans="5:25" x14ac:dyDescent="0.2">
      <c r="H33688" s="1"/>
      <c r="I33688" s="1"/>
      <c r="J33688" s="1"/>
      <c r="K33688" s="1"/>
      <c r="M33688" s="1"/>
      <c r="U33688" s="1"/>
      <c r="Y33688" s="1"/>
    </row>
    <row r="33689" spans="5:25" x14ac:dyDescent="0.2">
      <c r="G33689" s="1"/>
      <c r="H33689" s="1"/>
      <c r="I33689" s="1"/>
      <c r="J33689" s="1"/>
      <c r="K33689" s="1"/>
      <c r="M33689" s="1"/>
      <c r="U33689" s="1"/>
      <c r="W33689" s="1"/>
      <c r="Y33689" s="1"/>
    </row>
    <row r="33690" spans="5:25" x14ac:dyDescent="0.2">
      <c r="G33690" s="1"/>
      <c r="H33690" s="1"/>
      <c r="I33690" s="1"/>
      <c r="J33690" s="1"/>
      <c r="K33690" s="1"/>
      <c r="M33690" s="1"/>
      <c r="S33690" s="1"/>
      <c r="U33690" s="1"/>
      <c r="V33690" s="1"/>
      <c r="W33690" s="1"/>
      <c r="Y33690" s="1"/>
    </row>
    <row r="33691" spans="5:25" x14ac:dyDescent="0.2">
      <c r="E33691" s="1"/>
      <c r="H33691" s="1"/>
      <c r="I33691" s="1"/>
      <c r="J33691" s="1"/>
      <c r="K33691" s="1"/>
      <c r="M33691" s="1"/>
      <c r="Q33691" s="1"/>
      <c r="U33691" s="1"/>
      <c r="V33691" s="1"/>
      <c r="W33691" s="1"/>
      <c r="Y33691" s="1"/>
    </row>
    <row r="33692" spans="5:25" x14ac:dyDescent="0.2">
      <c r="H33692" s="1"/>
      <c r="I33692" s="1"/>
      <c r="J33692" s="1"/>
      <c r="K33692" s="1"/>
      <c r="M33692" s="1"/>
      <c r="U33692" s="1"/>
      <c r="Y33692" s="1"/>
    </row>
    <row r="33693" spans="5:25" x14ac:dyDescent="0.2">
      <c r="H33693" s="1"/>
      <c r="I33693" s="1"/>
      <c r="J33693" s="1"/>
      <c r="K33693" s="1"/>
      <c r="M33693" s="1"/>
      <c r="V33693" s="1"/>
      <c r="Y33693" s="1"/>
    </row>
    <row r="33694" spans="5:25" x14ac:dyDescent="0.2">
      <c r="H33694" s="1"/>
      <c r="I33694" s="1"/>
      <c r="J33694" s="1"/>
      <c r="K33694" s="1"/>
      <c r="M33694" s="1"/>
      <c r="V33694" s="1"/>
      <c r="Y33694" s="1"/>
    </row>
    <row r="33695" spans="5:25" x14ac:dyDescent="0.2">
      <c r="G33695" s="1"/>
      <c r="H33695" s="1"/>
      <c r="I33695" s="1"/>
      <c r="J33695" s="1"/>
      <c r="K33695" s="1"/>
      <c r="M33695" s="1"/>
      <c r="S33695" s="1"/>
      <c r="U33695" s="1"/>
      <c r="V33695" s="1"/>
      <c r="W33695" s="1"/>
      <c r="Y33695" s="1"/>
    </row>
    <row r="33696" spans="5:25" x14ac:dyDescent="0.2">
      <c r="E33696" s="1"/>
      <c r="H33696" s="1"/>
      <c r="I33696" s="1"/>
      <c r="J33696" s="1"/>
      <c r="K33696" s="1"/>
      <c r="M33696" s="1"/>
      <c r="Q33696" s="1"/>
      <c r="U33696" s="1"/>
      <c r="Y33696" s="1"/>
    </row>
    <row r="33697" spans="5:25" x14ac:dyDescent="0.2">
      <c r="F33697" s="1"/>
      <c r="H33697" s="1"/>
      <c r="I33697" s="1"/>
      <c r="J33697" s="1"/>
      <c r="K33697" s="1"/>
      <c r="M33697" s="1"/>
      <c r="R33697" s="1"/>
      <c r="U33697" s="1"/>
      <c r="V33697" s="1"/>
      <c r="W33697" s="1"/>
      <c r="Y33697" s="1"/>
    </row>
    <row r="33698" spans="5:25" x14ac:dyDescent="0.2">
      <c r="H33698" s="1"/>
      <c r="I33698" s="1"/>
      <c r="J33698" s="1"/>
      <c r="K33698" s="1"/>
      <c r="M33698" s="1"/>
      <c r="V33698" s="1"/>
      <c r="Y33698" s="1"/>
    </row>
    <row r="33699" spans="5:25" x14ac:dyDescent="0.2">
      <c r="E33699" s="1"/>
      <c r="H33699" s="1"/>
      <c r="I33699" s="1"/>
      <c r="J33699" s="1"/>
      <c r="K33699" s="1"/>
      <c r="M33699" s="1"/>
      <c r="Q33699" s="1"/>
      <c r="U33699" s="1"/>
      <c r="Y33699" s="1"/>
    </row>
    <row r="33700" spans="5:25" x14ac:dyDescent="0.2">
      <c r="F33700" s="1"/>
      <c r="G33700" s="1"/>
      <c r="H33700" s="1"/>
      <c r="I33700" s="1"/>
      <c r="J33700" s="1"/>
      <c r="K33700" s="1"/>
      <c r="M33700" s="1"/>
      <c r="R33700" s="1"/>
      <c r="S33700" s="1"/>
      <c r="V33700" s="1"/>
      <c r="W33700" s="1"/>
      <c r="Y33700" s="1"/>
    </row>
    <row r="33701" spans="5:25" x14ac:dyDescent="0.2">
      <c r="H33701" s="1"/>
      <c r="I33701" s="1"/>
      <c r="J33701" s="1"/>
      <c r="K33701" s="1"/>
      <c r="M33701" s="1"/>
      <c r="U33701" s="1"/>
      <c r="V33701" s="1"/>
      <c r="Y33701" s="1"/>
    </row>
    <row r="33702" spans="5:25" x14ac:dyDescent="0.2">
      <c r="G33702" s="1"/>
      <c r="H33702" s="1"/>
      <c r="I33702" s="1"/>
      <c r="J33702" s="1"/>
      <c r="K33702" s="1"/>
      <c r="M33702" s="1"/>
      <c r="U33702" s="1"/>
      <c r="W33702" s="1"/>
      <c r="Y33702" s="1"/>
    </row>
    <row r="33703" spans="5:25" x14ac:dyDescent="0.2">
      <c r="H33703" s="1"/>
      <c r="I33703" s="1"/>
      <c r="J33703" s="1"/>
      <c r="K33703" s="1"/>
      <c r="M33703" s="1"/>
      <c r="W33703" s="1"/>
      <c r="Y33703" s="1"/>
    </row>
    <row r="33704" spans="5:25" x14ac:dyDescent="0.2">
      <c r="G33704" s="1"/>
      <c r="H33704" s="1"/>
      <c r="I33704" s="1"/>
      <c r="J33704" s="1"/>
      <c r="K33704" s="1"/>
      <c r="M33704" s="1"/>
      <c r="W33704" s="1"/>
      <c r="Y33704" s="1"/>
    </row>
    <row r="33705" spans="5:25" x14ac:dyDescent="0.2">
      <c r="H33705" s="1"/>
      <c r="I33705" s="1"/>
      <c r="J33705" s="1"/>
      <c r="K33705" s="1"/>
      <c r="M33705" s="1"/>
      <c r="W33705" s="1"/>
      <c r="Y33705" s="1"/>
    </row>
    <row r="33706" spans="5:25" x14ac:dyDescent="0.2">
      <c r="G33706" s="1"/>
      <c r="H33706" s="1"/>
      <c r="I33706" s="1"/>
      <c r="J33706" s="1"/>
      <c r="K33706" s="1"/>
      <c r="M33706" s="1"/>
      <c r="V33706" s="1"/>
      <c r="Y33706" s="1"/>
    </row>
    <row r="33707" spans="5:25" x14ac:dyDescent="0.2">
      <c r="E33707" s="1"/>
      <c r="F33707" s="1"/>
      <c r="G33707" s="1"/>
      <c r="H33707" s="1"/>
      <c r="I33707" s="1"/>
      <c r="J33707" s="1"/>
      <c r="K33707" s="1"/>
      <c r="M33707" s="1"/>
      <c r="Q33707" s="1"/>
      <c r="R33707" s="1"/>
      <c r="S33707" s="1"/>
      <c r="U33707" s="1"/>
      <c r="V33707" s="1"/>
      <c r="W33707" s="1"/>
      <c r="Y33707" s="1"/>
    </row>
    <row r="33708" spans="5:25" x14ac:dyDescent="0.2">
      <c r="G33708" s="1"/>
      <c r="H33708" s="1"/>
      <c r="I33708" s="1"/>
      <c r="J33708" s="1"/>
      <c r="K33708" s="1"/>
      <c r="M33708" s="1"/>
      <c r="U33708" s="1"/>
      <c r="V33708" s="1"/>
      <c r="W33708" s="1"/>
      <c r="Y33708" s="1"/>
    </row>
    <row r="33709" spans="5:25" x14ac:dyDescent="0.2">
      <c r="H33709" s="1"/>
      <c r="I33709" s="1"/>
      <c r="J33709" s="1"/>
      <c r="K33709" s="1"/>
      <c r="M33709" s="1"/>
      <c r="U33709" s="1"/>
      <c r="V33709" s="1"/>
      <c r="W33709" s="1"/>
      <c r="Y33709" s="1"/>
    </row>
    <row r="33710" spans="5:25" x14ac:dyDescent="0.2">
      <c r="G33710" s="1"/>
      <c r="H33710" s="1"/>
      <c r="I33710" s="1"/>
      <c r="J33710" s="1"/>
      <c r="K33710" s="1"/>
      <c r="M33710" s="1"/>
      <c r="U33710" s="1"/>
      <c r="V33710" s="1"/>
      <c r="Y33710" s="1"/>
    </row>
    <row r="33711" spans="5:25" x14ac:dyDescent="0.2">
      <c r="H33711" s="1"/>
      <c r="I33711" s="1"/>
      <c r="J33711" s="1"/>
      <c r="K33711" s="1"/>
      <c r="M33711" s="1"/>
      <c r="Y33711" s="1"/>
    </row>
    <row r="33712" spans="5:25" x14ac:dyDescent="0.2">
      <c r="H33712" s="1"/>
      <c r="I33712" s="1"/>
      <c r="J33712" s="1"/>
      <c r="K33712" s="1"/>
      <c r="M33712" s="1"/>
      <c r="Y33712" s="1"/>
    </row>
    <row r="33713" spans="5:25" x14ac:dyDescent="0.2">
      <c r="H33713" s="1"/>
      <c r="I33713" s="1"/>
      <c r="J33713" s="1"/>
      <c r="K33713" s="1"/>
      <c r="M33713" s="1"/>
      <c r="V33713" s="1"/>
      <c r="Y33713" s="1"/>
    </row>
    <row r="33714" spans="5:25" x14ac:dyDescent="0.2">
      <c r="E33714" s="1"/>
      <c r="H33714" s="1"/>
      <c r="I33714" s="1"/>
      <c r="J33714" s="1"/>
      <c r="K33714" s="1"/>
      <c r="M33714" s="1"/>
      <c r="Q33714" s="1"/>
      <c r="U33714" s="1"/>
      <c r="Y33714" s="1"/>
    </row>
    <row r="33715" spans="5:25" x14ac:dyDescent="0.2">
      <c r="H33715" s="1"/>
      <c r="I33715" s="1"/>
      <c r="J33715" s="1"/>
      <c r="K33715" s="1"/>
      <c r="M33715" s="1"/>
      <c r="U33715" s="1"/>
      <c r="Y33715" s="1"/>
    </row>
    <row r="33716" spans="5:25" x14ac:dyDescent="0.2">
      <c r="H33716" s="1"/>
      <c r="I33716" s="1"/>
      <c r="J33716" s="1"/>
      <c r="K33716" s="1"/>
      <c r="M33716" s="1"/>
      <c r="W33716" s="1"/>
      <c r="Y33716" s="1"/>
    </row>
    <row r="33717" spans="5:25" x14ac:dyDescent="0.2">
      <c r="H33717" s="1"/>
      <c r="I33717" s="1"/>
      <c r="J33717" s="1"/>
      <c r="K33717" s="1"/>
      <c r="M33717" s="1"/>
    </row>
    <row r="33718" spans="5:25" x14ac:dyDescent="0.2">
      <c r="H33718" s="1"/>
      <c r="I33718" s="1"/>
      <c r="J33718" s="1"/>
      <c r="K33718" s="1"/>
      <c r="M33718" s="1"/>
      <c r="Y33718" s="1"/>
    </row>
    <row r="33719" spans="5:25" x14ac:dyDescent="0.2">
      <c r="G33719" s="1"/>
      <c r="H33719" s="1"/>
      <c r="I33719" s="1"/>
      <c r="J33719" s="1"/>
      <c r="K33719" s="1"/>
      <c r="M33719" s="1"/>
      <c r="Y33719" s="1"/>
    </row>
    <row r="33720" spans="5:25" x14ac:dyDescent="0.2">
      <c r="H33720" s="1"/>
      <c r="I33720" s="1"/>
      <c r="J33720" s="1"/>
      <c r="K33720" s="1"/>
      <c r="M33720" s="1"/>
      <c r="Y33720" s="1"/>
    </row>
    <row r="33721" spans="5:25" x14ac:dyDescent="0.2">
      <c r="G33721" s="1"/>
      <c r="H33721" s="1"/>
      <c r="I33721" s="1"/>
      <c r="J33721" s="1"/>
      <c r="K33721" s="1"/>
      <c r="M33721" s="1"/>
      <c r="Y33721" s="1"/>
    </row>
    <row r="33722" spans="5:25" x14ac:dyDescent="0.2">
      <c r="G33722" s="1"/>
      <c r="H33722" s="1"/>
      <c r="I33722" s="1"/>
      <c r="J33722" s="1"/>
      <c r="K33722" s="1"/>
      <c r="M33722" s="1"/>
      <c r="Y33722" s="1"/>
    </row>
    <row r="33723" spans="5:25" x14ac:dyDescent="0.2">
      <c r="H33723" s="1"/>
      <c r="I33723" s="1"/>
      <c r="J33723" s="1"/>
      <c r="K33723" s="1"/>
      <c r="M33723" s="1"/>
      <c r="Y33723" s="1"/>
    </row>
    <row r="33724" spans="5:25" x14ac:dyDescent="0.2">
      <c r="H33724" s="1"/>
      <c r="I33724" s="1"/>
      <c r="J33724" s="1"/>
      <c r="K33724" s="1"/>
      <c r="M33724" s="1"/>
      <c r="Y33724" s="1"/>
    </row>
    <row r="33725" spans="5:25" x14ac:dyDescent="0.2">
      <c r="G33725" s="1"/>
      <c r="H33725" s="1"/>
      <c r="I33725" s="1"/>
      <c r="J33725" s="1"/>
      <c r="K33725" s="1"/>
      <c r="M33725" s="1"/>
      <c r="Y33725" s="1"/>
    </row>
    <row r="33726" spans="5:25" x14ac:dyDescent="0.2">
      <c r="H33726" s="1"/>
      <c r="I33726" s="1"/>
      <c r="J33726" s="1"/>
      <c r="K33726" s="1"/>
      <c r="M33726" s="1"/>
      <c r="Y33726" s="1"/>
    </row>
    <row r="33727" spans="5:25" x14ac:dyDescent="0.2">
      <c r="F33727" s="1"/>
      <c r="H33727" s="1"/>
      <c r="I33727" s="1"/>
      <c r="J33727" s="1"/>
      <c r="K33727" s="1"/>
      <c r="M33727" s="1"/>
      <c r="R33727" s="1"/>
      <c r="V33727" s="1"/>
      <c r="Y33727" s="1"/>
    </row>
    <row r="33728" spans="5:25" x14ac:dyDescent="0.2">
      <c r="H33728" s="1"/>
      <c r="I33728" s="1"/>
      <c r="J33728" s="1"/>
      <c r="K33728" s="1"/>
      <c r="M33728" s="1"/>
      <c r="Y33728" s="1"/>
    </row>
    <row r="33729" spans="5:25" x14ac:dyDescent="0.2">
      <c r="H33729" s="1"/>
      <c r="I33729" s="1"/>
      <c r="J33729" s="1"/>
      <c r="K33729" s="1"/>
      <c r="M33729" s="1"/>
      <c r="Y33729" s="1"/>
    </row>
    <row r="33730" spans="5:25" x14ac:dyDescent="0.2">
      <c r="H33730" s="1"/>
      <c r="I33730" s="1"/>
      <c r="J33730" s="1"/>
      <c r="K33730" s="1"/>
      <c r="M33730" s="1"/>
      <c r="U33730" s="1"/>
      <c r="Y33730" s="1"/>
    </row>
    <row r="33731" spans="5:25" x14ac:dyDescent="0.2">
      <c r="E33731" s="1"/>
      <c r="H33731" s="1"/>
      <c r="I33731" s="1"/>
      <c r="J33731" s="1"/>
      <c r="K33731" s="1"/>
      <c r="M33731" s="1"/>
      <c r="Q33731" s="1"/>
      <c r="U33731" s="1"/>
      <c r="Y33731" s="1"/>
    </row>
    <row r="33732" spans="5:25" x14ac:dyDescent="0.2">
      <c r="H33732" s="1"/>
      <c r="I33732" s="1"/>
      <c r="J33732" s="1"/>
      <c r="K33732" s="1"/>
      <c r="M33732" s="1"/>
      <c r="Y33732" s="1"/>
    </row>
    <row r="33733" spans="5:25" x14ac:dyDescent="0.2">
      <c r="F33733" s="1"/>
      <c r="H33733" s="1"/>
      <c r="I33733" s="1"/>
      <c r="J33733" s="1"/>
      <c r="K33733" s="1"/>
      <c r="M33733" s="1"/>
      <c r="R33733" s="1"/>
      <c r="V33733" s="1"/>
      <c r="Y33733" s="1"/>
    </row>
    <row r="33734" spans="5:25" x14ac:dyDescent="0.2">
      <c r="H33734" s="1"/>
      <c r="I33734" s="1"/>
      <c r="J33734" s="1"/>
      <c r="K33734" s="1"/>
      <c r="M33734" s="1"/>
      <c r="Y33734" s="1"/>
    </row>
    <row r="33735" spans="5:25" x14ac:dyDescent="0.2">
      <c r="G33735" s="1"/>
      <c r="H33735" s="1"/>
      <c r="I33735" s="1"/>
      <c r="J33735" s="1"/>
      <c r="K33735" s="1"/>
      <c r="M33735" s="1"/>
      <c r="S33735" s="1"/>
      <c r="W33735" s="1"/>
      <c r="Y33735" s="1"/>
    </row>
    <row r="33736" spans="5:25" x14ac:dyDescent="0.2">
      <c r="G33736" s="1"/>
      <c r="H33736" s="1"/>
      <c r="I33736" s="1"/>
      <c r="J33736" s="1"/>
      <c r="K33736" s="1"/>
      <c r="M33736" s="1"/>
      <c r="S33736" s="1"/>
      <c r="W33736" s="1"/>
      <c r="Y33736" s="1"/>
    </row>
    <row r="33737" spans="5:25" x14ac:dyDescent="0.2">
      <c r="H33737" s="1"/>
      <c r="I33737" s="1"/>
      <c r="J33737" s="1"/>
      <c r="K33737" s="1"/>
      <c r="M33737" s="1"/>
      <c r="Y33737" s="1"/>
    </row>
    <row r="33738" spans="5:25" x14ac:dyDescent="0.2">
      <c r="H33738" s="1"/>
      <c r="I33738" s="1"/>
      <c r="J33738" s="1"/>
      <c r="K33738" s="1"/>
      <c r="M33738" s="1"/>
      <c r="Y33738" s="1"/>
    </row>
    <row r="33739" spans="5:25" x14ac:dyDescent="0.2">
      <c r="H33739" s="1"/>
      <c r="I33739" s="1"/>
      <c r="J33739" s="1"/>
      <c r="K33739" s="1"/>
      <c r="M33739" s="1"/>
      <c r="Y33739" s="1"/>
    </row>
    <row r="33740" spans="5:25" x14ac:dyDescent="0.2">
      <c r="H33740" s="1"/>
      <c r="I33740" s="1"/>
      <c r="J33740" s="1"/>
      <c r="K33740" s="1"/>
      <c r="M33740" s="1"/>
      <c r="Y33740" s="1"/>
    </row>
    <row r="33741" spans="5:25" x14ac:dyDescent="0.2">
      <c r="H33741" s="1"/>
      <c r="I33741" s="1"/>
      <c r="J33741" s="1"/>
      <c r="K33741" s="1"/>
      <c r="M33741" s="1"/>
      <c r="U33741" s="1"/>
      <c r="Y33741" s="1"/>
    </row>
    <row r="33742" spans="5:25" x14ac:dyDescent="0.2">
      <c r="H33742" s="1"/>
      <c r="I33742" s="1"/>
      <c r="J33742" s="1"/>
      <c r="K33742" s="1"/>
      <c r="M33742" s="1"/>
      <c r="Y33742" s="1"/>
    </row>
    <row r="33743" spans="5:25" x14ac:dyDescent="0.2">
      <c r="H33743" s="1"/>
      <c r="I33743" s="1"/>
      <c r="J33743" s="1"/>
      <c r="K33743" s="1"/>
      <c r="M33743" s="1"/>
      <c r="W33743" s="1"/>
      <c r="Y33743" s="1"/>
    </row>
    <row r="33744" spans="5:25" x14ac:dyDescent="0.2">
      <c r="H33744" s="1"/>
      <c r="I33744" s="1"/>
      <c r="J33744" s="1"/>
      <c r="K33744" s="1"/>
      <c r="M33744" s="1"/>
      <c r="Y33744" s="1"/>
    </row>
    <row r="33745" spans="5:25" x14ac:dyDescent="0.2">
      <c r="H33745" s="1"/>
      <c r="I33745" s="1"/>
      <c r="J33745" s="1"/>
      <c r="K33745" s="1"/>
      <c r="M33745" s="1"/>
      <c r="Y33745" s="1"/>
    </row>
    <row r="33746" spans="5:25" x14ac:dyDescent="0.2">
      <c r="E33746" s="1"/>
      <c r="F33746" s="1"/>
      <c r="G33746" s="1"/>
      <c r="H33746" s="1"/>
      <c r="I33746" s="1"/>
      <c r="J33746" s="1"/>
      <c r="K33746" s="1"/>
      <c r="M33746" s="1"/>
      <c r="Q33746" s="1"/>
      <c r="R33746" s="1"/>
      <c r="S33746" s="1"/>
      <c r="U33746" s="1"/>
      <c r="V33746" s="1"/>
      <c r="W33746" s="1"/>
      <c r="Y33746" s="1"/>
    </row>
    <row r="33747" spans="5:25" x14ac:dyDescent="0.2">
      <c r="H33747" s="1"/>
      <c r="I33747" s="1"/>
      <c r="J33747" s="1"/>
      <c r="K33747" s="1"/>
      <c r="M33747" s="1"/>
      <c r="Y33747" s="1"/>
    </row>
    <row r="33748" spans="5:25" x14ac:dyDescent="0.2">
      <c r="H33748" s="1"/>
      <c r="I33748" s="1"/>
      <c r="J33748" s="1"/>
      <c r="K33748" s="1"/>
      <c r="M33748" s="1"/>
      <c r="Y33748" s="1"/>
    </row>
    <row r="33749" spans="5:25" x14ac:dyDescent="0.2">
      <c r="H33749" s="1"/>
      <c r="I33749" s="1"/>
      <c r="J33749" s="1"/>
      <c r="K33749" s="1"/>
      <c r="M33749" s="1"/>
      <c r="W33749" s="1"/>
      <c r="Y33749" s="1"/>
    </row>
    <row r="33750" spans="5:25" x14ac:dyDescent="0.2">
      <c r="H33750" s="1"/>
      <c r="I33750" s="1"/>
      <c r="J33750" s="1"/>
      <c r="K33750" s="1"/>
      <c r="M33750" s="1"/>
      <c r="W33750" s="1"/>
      <c r="Y33750" s="1"/>
    </row>
    <row r="33751" spans="5:25" x14ac:dyDescent="0.2">
      <c r="H33751" s="1"/>
      <c r="I33751" s="1"/>
      <c r="J33751" s="1"/>
      <c r="K33751" s="1"/>
      <c r="M33751" s="1"/>
      <c r="Y33751" s="1"/>
    </row>
    <row r="33752" spans="5:25" x14ac:dyDescent="0.2">
      <c r="E33752" s="1"/>
      <c r="F33752" s="1"/>
      <c r="G33752" s="1"/>
      <c r="H33752" s="1"/>
      <c r="I33752" s="1"/>
      <c r="J33752" s="1"/>
      <c r="K33752" s="1"/>
      <c r="M33752" s="1"/>
      <c r="Q33752" s="1"/>
      <c r="R33752" s="1"/>
      <c r="S33752" s="1"/>
      <c r="U33752" s="1"/>
      <c r="V33752" s="1"/>
      <c r="W33752" s="1"/>
      <c r="Y33752" s="1"/>
    </row>
    <row r="33753" spans="5:25" x14ac:dyDescent="0.2">
      <c r="H33753" s="1"/>
      <c r="I33753" s="1"/>
      <c r="J33753" s="1"/>
      <c r="K33753" s="1"/>
      <c r="M33753" s="1"/>
    </row>
    <row r="33754" spans="5:25" x14ac:dyDescent="0.2">
      <c r="H33754" s="1"/>
      <c r="I33754" s="1"/>
      <c r="J33754" s="1"/>
      <c r="K33754" s="1"/>
      <c r="M33754" s="1"/>
    </row>
    <row r="33755" spans="5:25" x14ac:dyDescent="0.2">
      <c r="H33755" s="1"/>
      <c r="I33755" s="1"/>
      <c r="J33755" s="1"/>
      <c r="K33755" s="1"/>
      <c r="M33755" s="1"/>
      <c r="U33755" s="1"/>
      <c r="Y33755" s="1"/>
    </row>
    <row r="33756" spans="5:25" x14ac:dyDescent="0.2">
      <c r="H33756" s="1"/>
      <c r="I33756" s="1"/>
      <c r="J33756" s="1"/>
      <c r="K33756" s="1"/>
      <c r="M33756" s="1"/>
      <c r="Y33756" s="1"/>
    </row>
    <row r="33757" spans="5:25" x14ac:dyDescent="0.2">
      <c r="H33757" s="1"/>
      <c r="I33757" s="1"/>
      <c r="J33757" s="1"/>
      <c r="K33757" s="1"/>
      <c r="M33757" s="1"/>
      <c r="Y33757" s="1"/>
    </row>
    <row r="33758" spans="5:25" x14ac:dyDescent="0.2">
      <c r="H33758" s="1"/>
      <c r="I33758" s="1"/>
      <c r="J33758" s="1"/>
      <c r="K33758" s="1"/>
      <c r="M33758" s="1"/>
      <c r="Y33758" s="1"/>
    </row>
    <row r="33759" spans="5:25" x14ac:dyDescent="0.2">
      <c r="H33759" s="1"/>
      <c r="I33759" s="1"/>
      <c r="J33759" s="1"/>
      <c r="K33759" s="1"/>
      <c r="M33759" s="1"/>
      <c r="Y33759" s="1"/>
    </row>
    <row r="33760" spans="5:25" x14ac:dyDescent="0.2">
      <c r="H33760" s="1"/>
      <c r="I33760" s="1"/>
      <c r="J33760" s="1"/>
      <c r="K33760" s="1"/>
      <c r="M33760" s="1"/>
      <c r="Y33760" s="1"/>
    </row>
    <row r="33761" spans="5:25" x14ac:dyDescent="0.2">
      <c r="H33761" s="1"/>
      <c r="I33761" s="1"/>
      <c r="J33761" s="1"/>
      <c r="K33761" s="1"/>
      <c r="M33761" s="1"/>
      <c r="Y33761" s="1"/>
    </row>
    <row r="33762" spans="5:25" x14ac:dyDescent="0.2">
      <c r="F33762" s="1"/>
      <c r="H33762" s="1"/>
      <c r="I33762" s="1"/>
      <c r="J33762" s="1"/>
      <c r="K33762" s="1"/>
      <c r="M33762" s="1"/>
      <c r="R33762" s="1"/>
      <c r="V33762" s="1"/>
      <c r="Y33762" s="1"/>
    </row>
    <row r="33763" spans="5:25" x14ac:dyDescent="0.2">
      <c r="H33763" s="1"/>
      <c r="I33763" s="1"/>
      <c r="J33763" s="1"/>
      <c r="K33763" s="1"/>
      <c r="M33763" s="1"/>
      <c r="Y33763" s="1"/>
    </row>
    <row r="33764" spans="5:25" x14ac:dyDescent="0.2">
      <c r="H33764" s="1"/>
      <c r="I33764" s="1"/>
      <c r="J33764" s="1"/>
      <c r="K33764" s="1"/>
      <c r="M33764" s="1"/>
      <c r="Y33764" s="1"/>
    </row>
    <row r="33765" spans="5:25" x14ac:dyDescent="0.2">
      <c r="H33765" s="1"/>
      <c r="I33765" s="1"/>
      <c r="J33765" s="1"/>
      <c r="K33765" s="1"/>
      <c r="M33765" s="1"/>
      <c r="Y33765" s="1"/>
    </row>
    <row r="33766" spans="5:25" x14ac:dyDescent="0.2">
      <c r="H33766" s="1"/>
      <c r="I33766" s="1"/>
      <c r="J33766" s="1"/>
      <c r="K33766" s="1"/>
      <c r="M33766" s="1"/>
      <c r="Y33766" s="1"/>
    </row>
    <row r="33767" spans="5:25" x14ac:dyDescent="0.2">
      <c r="H33767" s="1"/>
      <c r="I33767" s="1"/>
      <c r="J33767" s="1"/>
      <c r="K33767" s="1"/>
      <c r="M33767" s="1"/>
      <c r="Y33767" s="1"/>
    </row>
    <row r="33768" spans="5:25" x14ac:dyDescent="0.2">
      <c r="H33768" s="1"/>
      <c r="I33768" s="1"/>
      <c r="J33768" s="1"/>
      <c r="K33768" s="1"/>
      <c r="M33768" s="1"/>
      <c r="Y33768" s="1"/>
    </row>
    <row r="33769" spans="5:25" x14ac:dyDescent="0.2">
      <c r="H33769" s="1"/>
      <c r="I33769" s="1"/>
      <c r="J33769" s="1"/>
      <c r="K33769" s="1"/>
      <c r="M33769" s="1"/>
      <c r="Y33769" s="1"/>
    </row>
    <row r="33770" spans="5:25" x14ac:dyDescent="0.2">
      <c r="G33770" s="1"/>
      <c r="H33770" s="1"/>
      <c r="I33770" s="1"/>
      <c r="J33770" s="1"/>
      <c r="K33770" s="1"/>
      <c r="M33770" s="1"/>
      <c r="Y33770" s="1"/>
    </row>
    <row r="33771" spans="5:25" x14ac:dyDescent="0.2">
      <c r="H33771" s="1"/>
      <c r="I33771" s="1"/>
      <c r="J33771" s="1"/>
      <c r="K33771" s="1"/>
      <c r="M33771" s="1"/>
      <c r="V33771" s="1"/>
      <c r="W33771" s="1"/>
      <c r="Y33771" s="1"/>
    </row>
    <row r="33772" spans="5:25" x14ac:dyDescent="0.2">
      <c r="F33772" s="1"/>
      <c r="G33772" s="1"/>
      <c r="H33772" s="1"/>
      <c r="I33772" s="1"/>
      <c r="J33772" s="1"/>
      <c r="K33772" s="1"/>
      <c r="M33772" s="1"/>
      <c r="R33772" s="1"/>
      <c r="V33772" s="1"/>
      <c r="Y33772" s="1"/>
    </row>
    <row r="33773" spans="5:25" x14ac:dyDescent="0.2">
      <c r="E33773" s="1"/>
      <c r="H33773" s="1"/>
      <c r="I33773" s="1"/>
      <c r="J33773" s="1"/>
      <c r="K33773" s="1"/>
      <c r="M33773" s="1"/>
      <c r="Q33773" s="1"/>
      <c r="U33773" s="1"/>
      <c r="Y33773" s="1"/>
    </row>
    <row r="33774" spans="5:25" x14ac:dyDescent="0.2">
      <c r="F33774" s="1"/>
      <c r="H33774" s="1"/>
      <c r="I33774" s="1"/>
      <c r="J33774" s="1"/>
      <c r="K33774" s="1"/>
      <c r="M33774" s="1"/>
      <c r="R33774" s="1"/>
      <c r="V33774" s="1"/>
      <c r="Y33774" s="1"/>
    </row>
    <row r="33775" spans="5:25" x14ac:dyDescent="0.2">
      <c r="H33775" s="1"/>
      <c r="I33775" s="1"/>
      <c r="J33775" s="1"/>
      <c r="K33775" s="1"/>
      <c r="M33775" s="1"/>
      <c r="Y33775" s="1"/>
    </row>
    <row r="33776" spans="5:25" x14ac:dyDescent="0.2">
      <c r="H33776" s="1"/>
      <c r="I33776" s="1"/>
      <c r="J33776" s="1"/>
      <c r="K33776" s="1"/>
      <c r="M33776" s="1"/>
      <c r="V33776" s="1"/>
      <c r="Y33776" s="1"/>
    </row>
    <row r="33777" spans="5:25" x14ac:dyDescent="0.2">
      <c r="E33777" s="1"/>
      <c r="H33777" s="1"/>
      <c r="I33777" s="1"/>
      <c r="J33777" s="1"/>
      <c r="K33777" s="1"/>
      <c r="M33777" s="1"/>
      <c r="Q33777" s="1"/>
      <c r="U33777" s="1"/>
      <c r="Y33777" s="1"/>
    </row>
    <row r="33778" spans="5:25" x14ac:dyDescent="0.2">
      <c r="H33778" s="1"/>
      <c r="I33778" s="1"/>
      <c r="J33778" s="1"/>
      <c r="K33778" s="1"/>
      <c r="M33778" s="1"/>
      <c r="Y33778" s="1"/>
    </row>
    <row r="33779" spans="5:25" x14ac:dyDescent="0.2">
      <c r="H33779" s="1"/>
      <c r="I33779" s="1"/>
      <c r="J33779" s="1"/>
      <c r="K33779" s="1"/>
      <c r="M33779" s="1"/>
      <c r="Y33779" s="1"/>
    </row>
    <row r="33780" spans="5:25" x14ac:dyDescent="0.2">
      <c r="H33780" s="1"/>
      <c r="I33780" s="1"/>
      <c r="J33780" s="1"/>
      <c r="K33780" s="1"/>
      <c r="M33780" s="1"/>
      <c r="V33780" s="1"/>
      <c r="Y33780" s="1"/>
    </row>
    <row r="33781" spans="5:25" x14ac:dyDescent="0.2">
      <c r="F33781" s="1"/>
      <c r="H33781" s="1"/>
      <c r="I33781" s="1"/>
      <c r="J33781" s="1"/>
      <c r="K33781" s="1"/>
      <c r="M33781" s="1"/>
      <c r="R33781" s="1"/>
      <c r="V33781" s="1"/>
      <c r="Y33781" s="1"/>
    </row>
    <row r="33782" spans="5:25" x14ac:dyDescent="0.2">
      <c r="H33782" s="1"/>
      <c r="I33782" s="1"/>
      <c r="J33782" s="1"/>
      <c r="K33782" s="1"/>
      <c r="M33782" s="1"/>
      <c r="Y33782" s="1"/>
    </row>
    <row r="33783" spans="5:25" x14ac:dyDescent="0.2">
      <c r="F33783" s="1"/>
      <c r="H33783" s="1"/>
      <c r="I33783" s="1"/>
      <c r="J33783" s="1"/>
      <c r="K33783" s="1"/>
      <c r="M33783" s="1"/>
      <c r="R33783" s="1"/>
      <c r="V33783" s="1"/>
      <c r="Y33783" s="1"/>
    </row>
    <row r="33784" spans="5:25" x14ac:dyDescent="0.2">
      <c r="H33784" s="1"/>
      <c r="I33784" s="1"/>
      <c r="J33784" s="1"/>
      <c r="K33784" s="1"/>
      <c r="M33784" s="1"/>
      <c r="Y33784" s="1"/>
    </row>
    <row r="33785" spans="5:25" x14ac:dyDescent="0.2">
      <c r="H33785" s="1"/>
      <c r="I33785" s="1"/>
      <c r="J33785" s="1"/>
      <c r="K33785" s="1"/>
      <c r="M33785" s="1"/>
      <c r="Y33785" s="1"/>
    </row>
    <row r="33786" spans="5:25" x14ac:dyDescent="0.2">
      <c r="H33786" s="1"/>
      <c r="I33786" s="1"/>
      <c r="J33786" s="1"/>
      <c r="K33786" s="1"/>
      <c r="M33786" s="1"/>
      <c r="Y33786" s="1"/>
    </row>
    <row r="33787" spans="5:25" x14ac:dyDescent="0.2">
      <c r="H33787" s="1"/>
      <c r="J33787" s="1"/>
      <c r="K33787" s="1"/>
      <c r="M33787" s="1"/>
      <c r="Y33787" s="1"/>
    </row>
    <row r="33788" spans="5:25" x14ac:dyDescent="0.2">
      <c r="H33788" s="1"/>
      <c r="I33788" s="1"/>
      <c r="J33788" s="1"/>
      <c r="K33788" s="1"/>
      <c r="M33788" s="1"/>
      <c r="Y33788" s="1"/>
    </row>
    <row r="33789" spans="5:25" x14ac:dyDescent="0.2">
      <c r="F33789" s="1"/>
      <c r="G33789" s="1"/>
      <c r="H33789" s="1"/>
      <c r="I33789" s="1"/>
      <c r="J33789" s="1"/>
      <c r="K33789" s="1"/>
      <c r="M33789" s="1"/>
      <c r="R33789" s="1"/>
      <c r="V33789" s="1"/>
      <c r="Y33789" s="1"/>
    </row>
    <row r="33790" spans="5:25" x14ac:dyDescent="0.2">
      <c r="H33790" s="1"/>
      <c r="I33790" s="1"/>
      <c r="J33790" s="1"/>
      <c r="K33790" s="1"/>
      <c r="M33790" s="1"/>
      <c r="Y33790" s="1"/>
    </row>
    <row r="33791" spans="5:25" x14ac:dyDescent="0.2">
      <c r="G33791" s="1"/>
      <c r="H33791" s="1"/>
      <c r="I33791" s="1"/>
      <c r="J33791" s="1"/>
      <c r="K33791" s="1"/>
      <c r="M33791" s="1"/>
      <c r="Y33791" s="1"/>
    </row>
    <row r="33792" spans="5:25" x14ac:dyDescent="0.2">
      <c r="H33792" s="1"/>
      <c r="I33792" s="1"/>
      <c r="J33792" s="1"/>
      <c r="K33792" s="1"/>
      <c r="M33792" s="1"/>
      <c r="Y33792" s="1"/>
    </row>
    <row r="33793" spans="6:25" x14ac:dyDescent="0.2">
      <c r="G33793" s="1"/>
      <c r="H33793" s="1"/>
      <c r="I33793" s="1"/>
      <c r="J33793" s="1"/>
      <c r="K33793" s="1"/>
      <c r="M33793" s="1"/>
    </row>
    <row r="33794" spans="6:25" x14ac:dyDescent="0.2">
      <c r="H33794" s="1"/>
      <c r="I33794" s="1"/>
      <c r="J33794" s="1"/>
      <c r="K33794" s="1"/>
      <c r="M33794" s="1"/>
      <c r="Y33794" s="1"/>
    </row>
    <row r="33795" spans="6:25" x14ac:dyDescent="0.2">
      <c r="G33795" s="1"/>
      <c r="H33795" s="1"/>
      <c r="I33795" s="1"/>
      <c r="J33795" s="1"/>
      <c r="K33795" s="1"/>
      <c r="M33795" s="1"/>
      <c r="Y33795" s="1"/>
    </row>
    <row r="33796" spans="6:25" x14ac:dyDescent="0.2">
      <c r="H33796" s="1"/>
      <c r="I33796" s="1"/>
      <c r="J33796" s="1"/>
      <c r="K33796" s="1"/>
      <c r="M33796" s="1"/>
      <c r="Y33796" s="1"/>
    </row>
    <row r="33797" spans="6:25" x14ac:dyDescent="0.2">
      <c r="F33797" s="1"/>
      <c r="H33797" s="1"/>
      <c r="I33797" s="1"/>
      <c r="J33797" s="1"/>
      <c r="K33797" s="1"/>
      <c r="M33797" s="1"/>
      <c r="R33797" s="1"/>
      <c r="V33797" s="1"/>
      <c r="Y33797" s="1"/>
    </row>
    <row r="33798" spans="6:25" x14ac:dyDescent="0.2">
      <c r="F33798" s="1"/>
      <c r="H33798" s="1"/>
      <c r="I33798" s="1"/>
      <c r="J33798" s="1"/>
      <c r="K33798" s="1"/>
      <c r="M33798" s="1"/>
      <c r="R33798" s="1"/>
      <c r="V33798" s="1"/>
      <c r="Y33798" s="1"/>
    </row>
    <row r="33799" spans="6:25" x14ac:dyDescent="0.2">
      <c r="H33799" s="1"/>
      <c r="I33799" s="1"/>
      <c r="J33799" s="1"/>
      <c r="K33799" s="1"/>
      <c r="M33799" s="1"/>
      <c r="Y33799" s="1"/>
    </row>
    <row r="33800" spans="6:25" x14ac:dyDescent="0.2">
      <c r="H33800" s="1"/>
      <c r="I33800" s="1"/>
      <c r="J33800" s="1"/>
      <c r="K33800" s="1"/>
      <c r="M33800" s="1"/>
      <c r="Y33800" s="1"/>
    </row>
    <row r="33801" spans="6:25" x14ac:dyDescent="0.2">
      <c r="H33801" s="1"/>
      <c r="I33801" s="1"/>
      <c r="J33801" s="1"/>
      <c r="K33801" s="1"/>
      <c r="M33801" s="1"/>
      <c r="Y33801" s="1"/>
    </row>
    <row r="33802" spans="6:25" x14ac:dyDescent="0.2">
      <c r="H33802" s="1"/>
      <c r="I33802" s="1"/>
      <c r="J33802" s="1"/>
      <c r="K33802" s="1"/>
      <c r="M33802" s="1"/>
      <c r="Y33802" s="1"/>
    </row>
    <row r="33803" spans="6:25" x14ac:dyDescent="0.2">
      <c r="H33803" s="1"/>
      <c r="I33803" s="1"/>
      <c r="J33803" s="1"/>
      <c r="K33803" s="1"/>
      <c r="M33803" s="1"/>
      <c r="Y33803" s="1"/>
    </row>
    <row r="33804" spans="6:25" x14ac:dyDescent="0.2">
      <c r="H33804" s="1"/>
      <c r="I33804" s="1"/>
      <c r="J33804" s="1"/>
      <c r="K33804" s="1"/>
      <c r="M33804" s="1"/>
      <c r="U33804" s="1"/>
      <c r="Y33804" s="1"/>
    </row>
    <row r="33805" spans="6:25" x14ac:dyDescent="0.2">
      <c r="H33805" s="1"/>
      <c r="I33805" s="1"/>
      <c r="J33805" s="1"/>
      <c r="K33805" s="1"/>
      <c r="M33805" s="1"/>
      <c r="Y33805" s="1"/>
    </row>
    <row r="33806" spans="6:25" x14ac:dyDescent="0.2">
      <c r="H33806" s="1"/>
      <c r="I33806" s="1"/>
      <c r="J33806" s="1"/>
      <c r="K33806" s="1"/>
      <c r="M33806" s="1"/>
      <c r="Y33806" s="1"/>
    </row>
    <row r="33807" spans="6:25" x14ac:dyDescent="0.2">
      <c r="F33807" s="1"/>
      <c r="H33807" s="1"/>
      <c r="I33807" s="1"/>
      <c r="J33807" s="1"/>
      <c r="K33807" s="1"/>
      <c r="M33807" s="1"/>
      <c r="R33807" s="1"/>
      <c r="V33807" s="1"/>
      <c r="Y33807" s="1"/>
    </row>
    <row r="33808" spans="6:25" x14ac:dyDescent="0.2">
      <c r="G33808" s="1"/>
      <c r="H33808" s="1"/>
      <c r="J33808" s="1"/>
      <c r="K33808" s="1"/>
      <c r="M33808" s="1"/>
      <c r="S33808" s="1"/>
      <c r="W33808" s="1"/>
      <c r="Y33808" s="1"/>
    </row>
    <row r="33809" spans="5:25" x14ac:dyDescent="0.2">
      <c r="H33809" s="1"/>
      <c r="I33809" s="1"/>
      <c r="J33809" s="1"/>
      <c r="K33809" s="1"/>
      <c r="M33809" s="1"/>
      <c r="Y33809" s="1"/>
    </row>
    <row r="33810" spans="5:25" x14ac:dyDescent="0.2">
      <c r="G33810" s="1"/>
      <c r="H33810" s="1"/>
      <c r="I33810" s="1"/>
      <c r="J33810" s="1"/>
      <c r="K33810" s="1"/>
      <c r="M33810" s="1"/>
      <c r="S33810" s="1"/>
      <c r="W33810" s="1"/>
      <c r="Y33810" s="1"/>
    </row>
    <row r="33811" spans="5:25" x14ac:dyDescent="0.2">
      <c r="H33811" s="1"/>
      <c r="I33811" s="1"/>
      <c r="J33811" s="1"/>
      <c r="K33811" s="1"/>
      <c r="M33811" s="1"/>
      <c r="Y33811" s="1"/>
    </row>
    <row r="33812" spans="5:25" x14ac:dyDescent="0.2">
      <c r="E33812" s="1"/>
      <c r="H33812" s="1"/>
      <c r="I33812" s="1"/>
      <c r="J33812" s="1"/>
      <c r="K33812" s="1"/>
      <c r="M33812" s="1"/>
      <c r="Q33812" s="1"/>
      <c r="U33812" s="1"/>
      <c r="Y33812" s="1"/>
    </row>
    <row r="33813" spans="5:25" x14ac:dyDescent="0.2">
      <c r="G33813" s="1"/>
      <c r="H33813" s="1"/>
      <c r="I33813" s="1"/>
      <c r="J33813" s="1"/>
      <c r="K33813" s="1"/>
      <c r="M33813" s="1"/>
      <c r="S33813" s="1"/>
      <c r="W33813" s="1"/>
      <c r="Y33813" s="1"/>
    </row>
    <row r="33814" spans="5:25" x14ac:dyDescent="0.2">
      <c r="F33814" s="1"/>
      <c r="H33814" s="1"/>
      <c r="I33814" s="1"/>
      <c r="J33814" s="1"/>
      <c r="K33814" s="1"/>
      <c r="M33814" s="1"/>
      <c r="R33814" s="1"/>
      <c r="V33814" s="1"/>
      <c r="Y33814" s="1"/>
    </row>
    <row r="33815" spans="5:25" x14ac:dyDescent="0.2">
      <c r="E33815" s="1"/>
      <c r="H33815" s="1"/>
      <c r="I33815" s="1"/>
      <c r="J33815" s="1"/>
      <c r="K33815" s="1"/>
      <c r="M33815" s="1"/>
      <c r="Q33815" s="1"/>
      <c r="U33815" s="1"/>
      <c r="Y33815" s="1"/>
    </row>
    <row r="33816" spans="5:25" x14ac:dyDescent="0.2">
      <c r="E33816" s="1"/>
      <c r="H33816" s="1"/>
      <c r="I33816" s="1"/>
      <c r="J33816" s="1"/>
      <c r="K33816" s="1"/>
      <c r="M33816" s="1"/>
      <c r="Q33816" s="1"/>
      <c r="U33816" s="1"/>
      <c r="Y33816" s="1"/>
    </row>
    <row r="33817" spans="5:25" x14ac:dyDescent="0.2">
      <c r="H33817" s="1"/>
      <c r="I33817" s="1"/>
      <c r="J33817" s="1"/>
      <c r="K33817" s="1"/>
      <c r="M33817" s="1"/>
      <c r="Y33817" s="1"/>
    </row>
    <row r="33818" spans="5:25" x14ac:dyDescent="0.2">
      <c r="H33818" s="1"/>
      <c r="I33818" s="1"/>
      <c r="J33818" s="1"/>
      <c r="K33818" s="1"/>
      <c r="M33818" s="1"/>
      <c r="U33818" s="1"/>
      <c r="Y33818" s="1"/>
    </row>
    <row r="33819" spans="5:25" x14ac:dyDescent="0.2">
      <c r="E33819" s="1"/>
      <c r="H33819" s="1"/>
      <c r="I33819" s="1"/>
      <c r="J33819" s="1"/>
      <c r="K33819" s="1"/>
      <c r="M33819" s="1"/>
      <c r="Q33819" s="1"/>
      <c r="U33819" s="1"/>
      <c r="Y33819" s="1"/>
    </row>
    <row r="33820" spans="5:25" x14ac:dyDescent="0.2">
      <c r="H33820" s="1"/>
      <c r="I33820" s="1"/>
      <c r="J33820" s="1"/>
      <c r="K33820" s="1"/>
      <c r="M33820" s="1"/>
      <c r="U33820" s="1"/>
      <c r="Y33820" s="1"/>
    </row>
    <row r="33821" spans="5:25" x14ac:dyDescent="0.2">
      <c r="H33821" s="1"/>
      <c r="I33821" s="1"/>
      <c r="J33821" s="1"/>
      <c r="K33821" s="1"/>
      <c r="M33821" s="1"/>
      <c r="Y33821" s="1"/>
    </row>
    <row r="33822" spans="5:25" x14ac:dyDescent="0.2">
      <c r="H33822" s="1"/>
      <c r="I33822" s="1"/>
      <c r="J33822" s="1"/>
      <c r="K33822" s="1"/>
      <c r="M33822" s="1"/>
      <c r="Y33822" s="1"/>
    </row>
    <row r="33823" spans="5:25" x14ac:dyDescent="0.2">
      <c r="H33823" s="1"/>
      <c r="I33823" s="1"/>
      <c r="J33823" s="1"/>
      <c r="K33823" s="1"/>
      <c r="M33823" s="1"/>
      <c r="Y33823" s="1"/>
    </row>
    <row r="33824" spans="5:25" x14ac:dyDescent="0.2">
      <c r="H33824" s="1"/>
      <c r="I33824" s="1"/>
      <c r="J33824" s="1"/>
      <c r="K33824" s="1"/>
      <c r="M33824" s="1"/>
      <c r="Y33824" s="1"/>
    </row>
    <row r="33825" spans="5:25" x14ac:dyDescent="0.2">
      <c r="H33825" s="1"/>
      <c r="I33825" s="1"/>
      <c r="J33825" s="1"/>
      <c r="K33825" s="1"/>
      <c r="M33825" s="1"/>
      <c r="Y33825" s="1"/>
    </row>
    <row r="33826" spans="5:25" x14ac:dyDescent="0.2">
      <c r="E33826" s="1"/>
      <c r="H33826" s="1"/>
      <c r="I33826" s="1"/>
      <c r="J33826" s="1"/>
      <c r="K33826" s="1"/>
      <c r="M33826" s="1"/>
      <c r="Q33826" s="1"/>
      <c r="U33826" s="1"/>
      <c r="Y33826" s="1"/>
    </row>
    <row r="33827" spans="5:25" x14ac:dyDescent="0.2">
      <c r="H33827" s="1"/>
      <c r="I33827" s="1"/>
      <c r="J33827" s="1"/>
      <c r="K33827" s="1"/>
      <c r="M33827" s="1"/>
      <c r="Y33827" s="1"/>
    </row>
    <row r="33828" spans="5:25" x14ac:dyDescent="0.2">
      <c r="H33828" s="1"/>
      <c r="I33828" s="1"/>
      <c r="J33828" s="1"/>
      <c r="K33828" s="1"/>
      <c r="M33828" s="1"/>
      <c r="Y33828" s="1"/>
    </row>
    <row r="33829" spans="5:25" x14ac:dyDescent="0.2">
      <c r="H33829" s="1"/>
      <c r="I33829" s="1"/>
      <c r="J33829" s="1"/>
      <c r="K33829" s="1"/>
      <c r="M33829" s="1"/>
    </row>
    <row r="33830" spans="5:25" x14ac:dyDescent="0.2">
      <c r="H33830" s="1"/>
      <c r="K33830" s="1"/>
      <c r="M33830" s="1"/>
    </row>
    <row r="33831" spans="5:25" x14ac:dyDescent="0.2">
      <c r="H33831" s="1"/>
      <c r="I33831" s="1"/>
      <c r="J33831" s="1"/>
      <c r="K33831" s="1"/>
      <c r="M33831" s="1"/>
    </row>
    <row r="33832" spans="5:25" x14ac:dyDescent="0.2">
      <c r="H33832" s="1"/>
      <c r="I33832" s="1"/>
      <c r="J33832" s="1"/>
      <c r="K33832" s="1"/>
      <c r="M33832" s="1"/>
    </row>
    <row r="33833" spans="5:25" x14ac:dyDescent="0.2">
      <c r="F33833" s="1"/>
      <c r="H33833" s="1"/>
      <c r="I33833" s="1"/>
      <c r="J33833" s="1"/>
      <c r="K33833" s="1"/>
      <c r="M33833" s="1"/>
      <c r="R33833" s="1"/>
    </row>
    <row r="33834" spans="5:25" x14ac:dyDescent="0.2">
      <c r="F33834" s="1"/>
      <c r="H33834" s="1"/>
      <c r="I33834" s="1"/>
      <c r="J33834" s="1"/>
      <c r="K33834" s="1"/>
      <c r="M33834" s="1"/>
      <c r="R33834" s="1"/>
    </row>
    <row r="33835" spans="5:25" x14ac:dyDescent="0.2">
      <c r="H33835" s="1"/>
      <c r="I33835" s="1"/>
      <c r="J33835" s="1"/>
      <c r="K33835" s="1"/>
      <c r="M33835" s="1"/>
    </row>
    <row r="33836" spans="5:25" x14ac:dyDescent="0.2">
      <c r="H33836" s="1"/>
      <c r="I33836" s="1"/>
      <c r="J33836" s="1"/>
      <c r="K33836" s="1"/>
      <c r="M33836" s="1"/>
    </row>
    <row r="33837" spans="5:25" x14ac:dyDescent="0.2">
      <c r="H33837" s="1"/>
      <c r="I33837" s="1"/>
      <c r="J33837" s="1"/>
      <c r="K33837" s="1"/>
      <c r="M33837" s="1"/>
    </row>
    <row r="33838" spans="5:25" x14ac:dyDescent="0.2">
      <c r="H33838" s="1"/>
      <c r="I33838" s="1"/>
      <c r="J33838" s="1"/>
      <c r="K33838" s="1"/>
      <c r="M33838" s="1"/>
    </row>
    <row r="33839" spans="5:25" x14ac:dyDescent="0.2">
      <c r="F33839" s="1"/>
      <c r="G33839" s="1"/>
      <c r="H33839" s="1"/>
      <c r="I33839" s="1"/>
      <c r="J33839" s="1"/>
      <c r="K33839" s="1"/>
      <c r="M33839" s="1"/>
      <c r="R33839" s="1"/>
    </row>
    <row r="33840" spans="5:25" x14ac:dyDescent="0.2">
      <c r="G33840" s="1"/>
      <c r="H33840" s="1"/>
      <c r="I33840" s="1"/>
      <c r="J33840" s="1"/>
      <c r="K33840" s="1"/>
      <c r="M33840" s="1"/>
    </row>
    <row r="33841" spans="5:19" x14ac:dyDescent="0.2">
      <c r="H33841" s="1"/>
      <c r="I33841" s="1"/>
      <c r="J33841" s="1"/>
      <c r="K33841" s="1"/>
      <c r="M33841" s="1"/>
    </row>
    <row r="33842" spans="5:19" x14ac:dyDescent="0.2">
      <c r="H33842" s="1"/>
      <c r="I33842" s="1"/>
      <c r="J33842" s="1"/>
      <c r="K33842" s="1"/>
      <c r="M33842" s="1"/>
    </row>
    <row r="33843" spans="5:19" x14ac:dyDescent="0.2">
      <c r="G33843" s="1"/>
      <c r="H33843" s="1"/>
      <c r="I33843" s="1"/>
      <c r="J33843" s="1"/>
      <c r="K33843" s="1"/>
      <c r="M33843" s="1"/>
    </row>
    <row r="33844" spans="5:19" x14ac:dyDescent="0.2">
      <c r="F33844" s="1"/>
      <c r="H33844" s="1"/>
      <c r="I33844" s="1"/>
      <c r="J33844" s="1"/>
      <c r="K33844" s="1"/>
      <c r="M33844" s="1"/>
      <c r="R33844" s="1"/>
    </row>
    <row r="33845" spans="5:19" x14ac:dyDescent="0.2">
      <c r="E33845" s="1"/>
      <c r="G33845" s="1"/>
      <c r="H33845" s="1"/>
      <c r="I33845" s="1"/>
      <c r="J33845" s="1"/>
      <c r="K33845" s="1"/>
      <c r="M33845" s="1"/>
      <c r="Q33845" s="1"/>
      <c r="S33845" s="1"/>
    </row>
    <row r="33846" spans="5:19" x14ac:dyDescent="0.2">
      <c r="H33846" s="1"/>
      <c r="I33846" s="1"/>
      <c r="J33846" s="1"/>
      <c r="K33846" s="1"/>
      <c r="M33846" s="1"/>
    </row>
    <row r="33847" spans="5:19" x14ac:dyDescent="0.2">
      <c r="H33847" s="1"/>
      <c r="I33847" s="1"/>
      <c r="J33847" s="1"/>
      <c r="K33847" s="1"/>
      <c r="M33847" s="1"/>
    </row>
    <row r="33848" spans="5:19" x14ac:dyDescent="0.2">
      <c r="H33848" s="1"/>
      <c r="I33848" s="1"/>
      <c r="J33848" s="1"/>
      <c r="K33848" s="1"/>
      <c r="M33848" s="1"/>
    </row>
    <row r="33849" spans="5:19" x14ac:dyDescent="0.2">
      <c r="E33849" s="1"/>
      <c r="H33849" s="1"/>
      <c r="I33849" s="1"/>
      <c r="J33849" s="1"/>
      <c r="K33849" s="1"/>
      <c r="M33849" s="1"/>
      <c r="Q33849" s="1"/>
    </row>
    <row r="33850" spans="5:19" x14ac:dyDescent="0.2">
      <c r="G33850" s="1"/>
      <c r="H33850" s="1"/>
      <c r="I33850" s="1"/>
      <c r="J33850" s="1"/>
      <c r="K33850" s="1"/>
      <c r="M33850" s="1"/>
      <c r="S33850" s="1"/>
    </row>
    <row r="33851" spans="5:19" x14ac:dyDescent="0.2">
      <c r="F33851" s="1"/>
      <c r="H33851" s="1"/>
      <c r="I33851" s="1"/>
      <c r="J33851" s="1"/>
      <c r="K33851" s="1"/>
      <c r="M33851" s="1"/>
      <c r="R33851" s="1"/>
    </row>
    <row r="33852" spans="5:19" x14ac:dyDescent="0.2">
      <c r="H33852" s="1"/>
      <c r="K33852" s="1"/>
      <c r="M33852" s="1"/>
    </row>
    <row r="33853" spans="5:19" x14ac:dyDescent="0.2">
      <c r="H33853" s="1"/>
      <c r="I33853" s="1"/>
      <c r="J33853" s="1"/>
      <c r="K33853" s="1"/>
      <c r="M33853" s="1"/>
    </row>
    <row r="33854" spans="5:19" x14ac:dyDescent="0.2">
      <c r="G33854" s="1"/>
      <c r="H33854" s="1"/>
      <c r="I33854" s="1"/>
      <c r="J33854" s="1"/>
      <c r="K33854" s="1"/>
      <c r="M33854" s="1"/>
    </row>
    <row r="33855" spans="5:19" x14ac:dyDescent="0.2">
      <c r="E33855" s="1"/>
      <c r="H33855" s="1"/>
      <c r="I33855" s="1"/>
      <c r="J33855" s="1"/>
      <c r="K33855" s="1"/>
      <c r="M33855" s="1"/>
      <c r="Q33855" s="1"/>
    </row>
    <row r="33856" spans="5:19" x14ac:dyDescent="0.2">
      <c r="E33856" s="1"/>
      <c r="G33856" s="1"/>
      <c r="H33856" s="1"/>
      <c r="I33856" s="1"/>
      <c r="J33856" s="1"/>
      <c r="K33856" s="1"/>
      <c r="M33856" s="1"/>
      <c r="Q33856" s="1"/>
    </row>
    <row r="33857" spans="5:25" x14ac:dyDescent="0.2">
      <c r="H33857" s="1"/>
      <c r="I33857" s="1"/>
      <c r="J33857" s="1"/>
      <c r="K33857" s="1"/>
      <c r="M33857" s="1"/>
    </row>
    <row r="33858" spans="5:25" x14ac:dyDescent="0.2">
      <c r="H33858" s="1"/>
      <c r="I33858" s="1"/>
      <c r="J33858" s="1"/>
      <c r="K33858" s="1"/>
      <c r="M33858" s="1"/>
    </row>
    <row r="33859" spans="5:25" x14ac:dyDescent="0.2">
      <c r="H33859" s="1"/>
      <c r="I33859" s="1"/>
      <c r="J33859" s="1"/>
      <c r="K33859" s="1"/>
      <c r="M33859" s="1"/>
    </row>
    <row r="33860" spans="5:25" x14ac:dyDescent="0.2">
      <c r="H33860" s="1"/>
      <c r="I33860" s="1"/>
      <c r="J33860" s="1"/>
      <c r="K33860" s="1"/>
      <c r="M33860" s="1"/>
    </row>
    <row r="33861" spans="5:25" x14ac:dyDescent="0.2">
      <c r="H33861" s="1"/>
      <c r="I33861" s="1"/>
      <c r="J33861" s="1"/>
      <c r="K33861" s="1"/>
      <c r="M33861" s="1"/>
    </row>
    <row r="33862" spans="5:25" x14ac:dyDescent="0.2">
      <c r="H33862" s="1"/>
      <c r="I33862" s="1"/>
      <c r="J33862" s="1"/>
      <c r="K33862" s="1"/>
      <c r="M33862" s="1"/>
    </row>
    <row r="33863" spans="5:25" x14ac:dyDescent="0.2">
      <c r="E33863" s="1"/>
      <c r="H33863" s="1"/>
      <c r="I33863" s="1"/>
      <c r="J33863" s="1"/>
      <c r="K33863" s="1"/>
      <c r="M33863" s="1"/>
      <c r="Q33863" s="1"/>
    </row>
    <row r="33864" spans="5:25" x14ac:dyDescent="0.2">
      <c r="H33864" s="1"/>
      <c r="I33864" s="1"/>
      <c r="J33864" s="1"/>
      <c r="K33864" s="1"/>
      <c r="M33864" s="1"/>
    </row>
    <row r="33865" spans="5:25" x14ac:dyDescent="0.2">
      <c r="H33865" s="1"/>
      <c r="I33865" s="1"/>
      <c r="J33865" s="1"/>
      <c r="K33865" s="1"/>
      <c r="M33865" s="1"/>
    </row>
    <row r="33866" spans="5:25" x14ac:dyDescent="0.2">
      <c r="H33866" s="1"/>
      <c r="I33866" s="1"/>
      <c r="J33866" s="1"/>
      <c r="K33866" s="1"/>
      <c r="M33866" s="1"/>
    </row>
    <row r="33867" spans="5:25" x14ac:dyDescent="0.2">
      <c r="E33867" s="1"/>
      <c r="H33867" s="1"/>
      <c r="I33867" s="1"/>
      <c r="J33867" s="1"/>
      <c r="K33867" s="1"/>
      <c r="M33867" s="1"/>
      <c r="Q33867" s="1"/>
      <c r="U33867" s="1"/>
      <c r="Y33867" s="1"/>
    </row>
    <row r="33868" spans="5:25" x14ac:dyDescent="0.2">
      <c r="H33868" s="1"/>
      <c r="I33868" s="1"/>
      <c r="J33868" s="1"/>
      <c r="K33868" s="1"/>
      <c r="M33868" s="1"/>
      <c r="U33868" s="1"/>
      <c r="Y33868" s="1"/>
    </row>
    <row r="33869" spans="5:25" x14ac:dyDescent="0.2">
      <c r="H33869" s="1"/>
      <c r="I33869" s="1"/>
      <c r="J33869" s="1"/>
      <c r="K33869" s="1"/>
      <c r="M33869" s="1"/>
      <c r="Y33869" s="1"/>
    </row>
    <row r="33870" spans="5:25" x14ac:dyDescent="0.2">
      <c r="H33870" s="1"/>
      <c r="I33870" s="1"/>
      <c r="J33870" s="1"/>
      <c r="K33870" s="1"/>
      <c r="M33870" s="1"/>
      <c r="Y33870" s="1"/>
    </row>
    <row r="33871" spans="5:25" x14ac:dyDescent="0.2">
      <c r="H33871" s="1"/>
      <c r="I33871" s="1"/>
      <c r="J33871" s="1"/>
      <c r="K33871" s="1"/>
      <c r="M33871" s="1"/>
      <c r="Y33871" s="1"/>
    </row>
    <row r="33872" spans="5:25" x14ac:dyDescent="0.2">
      <c r="H33872" s="1"/>
      <c r="I33872" s="1"/>
      <c r="J33872" s="1"/>
      <c r="K33872" s="1"/>
      <c r="M33872" s="1"/>
      <c r="Y33872" s="1"/>
    </row>
    <row r="33873" spans="6:25" x14ac:dyDescent="0.2">
      <c r="H33873" s="1"/>
      <c r="I33873" s="1"/>
      <c r="J33873" s="1"/>
      <c r="K33873" s="1"/>
      <c r="M33873" s="1"/>
      <c r="Y33873" s="1"/>
    </row>
    <row r="33874" spans="6:25" x14ac:dyDescent="0.2">
      <c r="F33874" s="1"/>
      <c r="H33874" s="1"/>
      <c r="J33874" s="1"/>
      <c r="K33874" s="1"/>
      <c r="M33874" s="1"/>
      <c r="R33874" s="1"/>
      <c r="V33874" s="1"/>
      <c r="Y33874" s="1"/>
    </row>
    <row r="33875" spans="6:25" x14ac:dyDescent="0.2">
      <c r="F33875" s="1"/>
      <c r="H33875" s="1"/>
      <c r="I33875" s="1"/>
      <c r="J33875" s="1"/>
      <c r="K33875" s="1"/>
      <c r="M33875" s="1"/>
      <c r="R33875" s="1"/>
      <c r="V33875" s="1"/>
      <c r="Y33875" s="1"/>
    </row>
    <row r="33876" spans="6:25" x14ac:dyDescent="0.2">
      <c r="H33876" s="1"/>
      <c r="I33876" s="1"/>
      <c r="J33876" s="1"/>
      <c r="K33876" s="1"/>
      <c r="M33876" s="1"/>
      <c r="Y33876" s="1"/>
    </row>
    <row r="33877" spans="6:25" x14ac:dyDescent="0.2">
      <c r="H33877" s="1"/>
      <c r="I33877" s="1"/>
      <c r="J33877" s="1"/>
      <c r="K33877" s="1"/>
      <c r="M33877" s="1"/>
      <c r="Y33877" s="1"/>
    </row>
    <row r="33878" spans="6:25" x14ac:dyDescent="0.2">
      <c r="H33878" s="1"/>
      <c r="I33878" s="1"/>
      <c r="J33878" s="1"/>
      <c r="K33878" s="1"/>
      <c r="M33878" s="1"/>
      <c r="Y33878" s="1"/>
    </row>
    <row r="33879" spans="6:25" x14ac:dyDescent="0.2">
      <c r="H33879" s="1"/>
      <c r="I33879" s="1"/>
      <c r="J33879" s="1"/>
      <c r="K33879" s="1"/>
      <c r="M33879" s="1"/>
      <c r="Y33879" s="1"/>
    </row>
    <row r="33880" spans="6:25" x14ac:dyDescent="0.2">
      <c r="H33880" s="1"/>
      <c r="I33880" s="1"/>
      <c r="J33880" s="1"/>
      <c r="K33880" s="1"/>
      <c r="M33880" s="1"/>
      <c r="Y33880" s="1"/>
    </row>
    <row r="33881" spans="6:25" x14ac:dyDescent="0.2">
      <c r="H33881" s="1"/>
      <c r="I33881" s="1"/>
      <c r="J33881" s="1"/>
      <c r="K33881" s="1"/>
      <c r="M33881" s="1"/>
      <c r="Y33881" s="1"/>
    </row>
    <row r="33882" spans="6:25" x14ac:dyDescent="0.2">
      <c r="H33882" s="1"/>
      <c r="I33882" s="1"/>
      <c r="J33882" s="1"/>
      <c r="K33882" s="1"/>
      <c r="M33882" s="1"/>
      <c r="Y33882" s="1"/>
    </row>
    <row r="33883" spans="6:25" x14ac:dyDescent="0.2">
      <c r="F33883" s="1"/>
      <c r="H33883" s="1"/>
      <c r="I33883" s="1"/>
      <c r="J33883" s="1"/>
      <c r="K33883" s="1"/>
      <c r="M33883" s="1"/>
      <c r="R33883" s="1"/>
      <c r="V33883" s="1"/>
      <c r="Y33883" s="1"/>
    </row>
    <row r="33884" spans="6:25" x14ac:dyDescent="0.2">
      <c r="G33884" s="1"/>
      <c r="H33884" s="1"/>
      <c r="I33884" s="1"/>
      <c r="J33884" s="1"/>
      <c r="K33884" s="1"/>
      <c r="M33884" s="1"/>
      <c r="Y33884" s="1"/>
    </row>
    <row r="33885" spans="6:25" x14ac:dyDescent="0.2">
      <c r="H33885" s="1"/>
      <c r="I33885" s="1"/>
      <c r="J33885" s="1"/>
      <c r="K33885" s="1"/>
      <c r="M33885" s="1"/>
      <c r="Y33885" s="1"/>
    </row>
    <row r="33886" spans="6:25" x14ac:dyDescent="0.2">
      <c r="H33886" s="1"/>
      <c r="I33886" s="1"/>
      <c r="J33886" s="1"/>
      <c r="K33886" s="1"/>
      <c r="M33886" s="1"/>
      <c r="Y33886" s="1"/>
    </row>
    <row r="33887" spans="6:25" x14ac:dyDescent="0.2">
      <c r="H33887" s="1"/>
      <c r="I33887" s="1"/>
      <c r="J33887" s="1"/>
      <c r="K33887" s="1"/>
      <c r="M33887" s="1"/>
      <c r="Y33887" s="1"/>
    </row>
    <row r="33888" spans="6:25" x14ac:dyDescent="0.2">
      <c r="H33888" s="1"/>
      <c r="I33888" s="1"/>
      <c r="J33888" s="1"/>
      <c r="K33888" s="1"/>
      <c r="M33888" s="1"/>
      <c r="Y33888" s="1"/>
    </row>
    <row r="33889" spans="7:25" x14ac:dyDescent="0.2">
      <c r="H33889" s="1"/>
      <c r="I33889" s="1"/>
      <c r="J33889" s="1"/>
      <c r="K33889" s="1"/>
      <c r="M33889" s="1"/>
      <c r="Y33889" s="1"/>
    </row>
    <row r="33890" spans="7:25" x14ac:dyDescent="0.2">
      <c r="H33890" s="1"/>
      <c r="I33890" s="1"/>
      <c r="J33890" s="1"/>
      <c r="K33890" s="1"/>
      <c r="M33890" s="1"/>
      <c r="Y33890" s="1"/>
    </row>
    <row r="33891" spans="7:25" x14ac:dyDescent="0.2">
      <c r="G33891" s="1"/>
      <c r="H33891" s="1"/>
      <c r="I33891" s="1"/>
      <c r="J33891" s="1"/>
      <c r="K33891" s="1"/>
      <c r="M33891" s="1"/>
      <c r="Y33891" s="1"/>
    </row>
    <row r="33892" spans="7:25" x14ac:dyDescent="0.2">
      <c r="H33892" s="1"/>
      <c r="I33892" s="1"/>
      <c r="J33892" s="1"/>
      <c r="K33892" s="1"/>
      <c r="M33892" s="1"/>
      <c r="Y33892" s="1"/>
    </row>
    <row r="33893" spans="7:25" x14ac:dyDescent="0.2">
      <c r="G33893" s="1"/>
      <c r="H33893" s="1"/>
      <c r="I33893" s="1"/>
      <c r="J33893" s="1"/>
      <c r="K33893" s="1"/>
      <c r="M33893" s="1"/>
      <c r="Y33893" s="1"/>
    </row>
    <row r="33894" spans="7:25" x14ac:dyDescent="0.2">
      <c r="H33894" s="1"/>
      <c r="I33894" s="1"/>
      <c r="J33894" s="1"/>
      <c r="K33894" s="1"/>
      <c r="M33894" s="1"/>
      <c r="Y33894" s="1"/>
    </row>
    <row r="33895" spans="7:25" x14ac:dyDescent="0.2">
      <c r="G33895" s="1"/>
      <c r="H33895" s="1"/>
      <c r="I33895" s="1"/>
      <c r="J33895" s="1"/>
      <c r="K33895" s="1"/>
      <c r="M33895" s="1"/>
      <c r="W33895" s="1"/>
      <c r="Y33895" s="1"/>
    </row>
    <row r="33896" spans="7:25" x14ac:dyDescent="0.2">
      <c r="H33896" s="1"/>
      <c r="I33896" s="1"/>
      <c r="J33896" s="1"/>
      <c r="K33896" s="1"/>
      <c r="M33896" s="1"/>
      <c r="V33896" s="1"/>
      <c r="Y33896" s="1"/>
    </row>
    <row r="33897" spans="7:25" x14ac:dyDescent="0.2">
      <c r="G33897" s="1"/>
      <c r="H33897" s="1"/>
      <c r="I33897" s="1"/>
      <c r="J33897" s="1"/>
      <c r="K33897" s="1"/>
      <c r="M33897" s="1"/>
      <c r="S33897" s="1"/>
      <c r="W33897" s="1"/>
      <c r="Y33897" s="1"/>
    </row>
    <row r="33898" spans="7:25" x14ac:dyDescent="0.2">
      <c r="H33898" s="1"/>
      <c r="I33898" s="1"/>
      <c r="J33898" s="1"/>
      <c r="K33898" s="1"/>
      <c r="M33898" s="1"/>
      <c r="U33898" s="1"/>
      <c r="Y33898" s="1"/>
    </row>
    <row r="33899" spans="7:25" x14ac:dyDescent="0.2">
      <c r="H33899" s="1"/>
      <c r="I33899" s="1"/>
      <c r="J33899" s="1"/>
      <c r="K33899" s="1"/>
      <c r="M33899" s="1"/>
      <c r="Y33899" s="1"/>
    </row>
    <row r="33900" spans="7:25" x14ac:dyDescent="0.2">
      <c r="H33900" s="1"/>
      <c r="I33900" s="1"/>
      <c r="J33900" s="1"/>
      <c r="K33900" s="1"/>
      <c r="M33900" s="1"/>
      <c r="Y33900" s="1"/>
    </row>
    <row r="33901" spans="7:25" x14ac:dyDescent="0.2">
      <c r="G33901" s="1"/>
      <c r="H33901" s="1"/>
      <c r="I33901" s="1"/>
      <c r="J33901" s="1"/>
      <c r="K33901" s="1"/>
      <c r="M33901" s="1"/>
      <c r="Y33901" s="1"/>
    </row>
    <row r="33902" spans="7:25" x14ac:dyDescent="0.2">
      <c r="H33902" s="1"/>
      <c r="I33902" s="1"/>
      <c r="J33902" s="1"/>
      <c r="K33902" s="1"/>
      <c r="M33902" s="1"/>
      <c r="Y33902" s="1"/>
    </row>
    <row r="33903" spans="7:25" x14ac:dyDescent="0.2">
      <c r="H33903" s="1"/>
      <c r="I33903" s="1"/>
      <c r="J33903" s="1"/>
      <c r="K33903" s="1"/>
      <c r="M33903" s="1"/>
      <c r="Y33903" s="1"/>
    </row>
    <row r="33904" spans="7:25" x14ac:dyDescent="0.2">
      <c r="H33904" s="1"/>
      <c r="I33904" s="1"/>
      <c r="J33904" s="1"/>
      <c r="K33904" s="1"/>
      <c r="M33904" s="1"/>
      <c r="Y33904" s="1"/>
    </row>
    <row r="33905" spans="5:25" x14ac:dyDescent="0.2">
      <c r="G33905" s="1"/>
      <c r="H33905" s="1"/>
      <c r="I33905" s="1"/>
      <c r="J33905" s="1"/>
      <c r="K33905" s="1"/>
      <c r="M33905" s="1"/>
      <c r="Y33905" s="1"/>
    </row>
    <row r="33906" spans="5:25" x14ac:dyDescent="0.2">
      <c r="H33906" s="1"/>
      <c r="I33906" s="1"/>
      <c r="J33906" s="1"/>
      <c r="K33906" s="1"/>
      <c r="M33906" s="1"/>
      <c r="Y33906" s="1"/>
    </row>
    <row r="33907" spans="5:25" x14ac:dyDescent="0.2">
      <c r="H33907" s="1"/>
      <c r="I33907" s="1"/>
      <c r="J33907" s="1"/>
      <c r="K33907" s="1"/>
      <c r="M33907" s="1"/>
      <c r="Y33907" s="1"/>
    </row>
    <row r="33908" spans="5:25" x14ac:dyDescent="0.2">
      <c r="H33908" s="1"/>
      <c r="I33908" s="1"/>
      <c r="J33908" s="1"/>
      <c r="K33908" s="1"/>
      <c r="M33908" s="1"/>
      <c r="Y33908" s="1"/>
    </row>
    <row r="33909" spans="5:25" x14ac:dyDescent="0.2">
      <c r="H33909" s="1"/>
      <c r="I33909" s="1"/>
      <c r="J33909" s="1"/>
      <c r="K33909" s="1"/>
      <c r="M33909" s="1"/>
      <c r="Y33909" s="1"/>
    </row>
    <row r="33910" spans="5:25" x14ac:dyDescent="0.2">
      <c r="H33910" s="1"/>
      <c r="I33910" s="1"/>
      <c r="J33910" s="1"/>
      <c r="K33910" s="1"/>
      <c r="M33910" s="1"/>
      <c r="Y33910" s="1"/>
    </row>
    <row r="33911" spans="5:25" x14ac:dyDescent="0.2">
      <c r="H33911" s="1"/>
      <c r="I33911" s="1"/>
      <c r="J33911" s="1"/>
      <c r="K33911" s="1"/>
      <c r="M33911" s="1"/>
      <c r="Y33911" s="1"/>
    </row>
    <row r="33912" spans="5:25" x14ac:dyDescent="0.2">
      <c r="H33912" s="1"/>
      <c r="I33912" s="1"/>
      <c r="J33912" s="1"/>
      <c r="K33912" s="1"/>
      <c r="M33912" s="1"/>
      <c r="Y33912" s="1"/>
    </row>
    <row r="33913" spans="5:25" x14ac:dyDescent="0.2">
      <c r="G33913" s="1"/>
      <c r="H33913" s="1"/>
      <c r="I33913" s="1"/>
      <c r="J33913" s="1"/>
      <c r="K33913" s="1"/>
      <c r="M33913" s="1"/>
      <c r="Y33913" s="1"/>
    </row>
    <row r="33914" spans="5:25" x14ac:dyDescent="0.2">
      <c r="H33914" s="1"/>
      <c r="I33914" s="1"/>
      <c r="J33914" s="1"/>
      <c r="K33914" s="1"/>
      <c r="M33914" s="1"/>
      <c r="Y33914" s="1"/>
    </row>
    <row r="33915" spans="5:25" x14ac:dyDescent="0.2">
      <c r="H33915" s="1"/>
      <c r="I33915" s="1"/>
      <c r="J33915" s="1"/>
      <c r="K33915" s="1"/>
      <c r="M33915" s="1"/>
      <c r="Y33915" s="1"/>
    </row>
    <row r="33916" spans="5:25" x14ac:dyDescent="0.2">
      <c r="H33916" s="1"/>
      <c r="I33916" s="1"/>
      <c r="J33916" s="1"/>
      <c r="K33916" s="1"/>
      <c r="M33916" s="1"/>
      <c r="Y33916" s="1"/>
    </row>
    <row r="33917" spans="5:25" x14ac:dyDescent="0.2">
      <c r="H33917" s="1"/>
      <c r="I33917" s="1"/>
      <c r="J33917" s="1"/>
      <c r="K33917" s="1"/>
      <c r="M33917" s="1"/>
      <c r="Y33917" s="1"/>
    </row>
    <row r="33918" spans="5:25" x14ac:dyDescent="0.2">
      <c r="H33918" s="1"/>
      <c r="J33918" s="1"/>
      <c r="K33918" s="1"/>
      <c r="M33918" s="1"/>
      <c r="V33918" s="1"/>
      <c r="Y33918" s="1"/>
    </row>
    <row r="33919" spans="5:25" x14ac:dyDescent="0.2">
      <c r="E33919" s="1"/>
      <c r="H33919" s="1"/>
      <c r="I33919" s="1"/>
      <c r="J33919" s="1"/>
      <c r="K33919" s="1"/>
      <c r="M33919" s="1"/>
      <c r="Q33919" s="1"/>
      <c r="U33919" s="1"/>
      <c r="Y33919" s="1"/>
    </row>
    <row r="33920" spans="5:25" x14ac:dyDescent="0.2">
      <c r="H33920" s="1"/>
      <c r="I33920" s="1"/>
      <c r="J33920" s="1"/>
      <c r="K33920" s="1"/>
      <c r="M33920" s="1"/>
      <c r="U33920" s="1"/>
      <c r="Y33920" s="1"/>
    </row>
    <row r="33921" spans="6:25" x14ac:dyDescent="0.2">
      <c r="H33921" s="1"/>
      <c r="I33921" s="1"/>
      <c r="J33921" s="1"/>
      <c r="K33921" s="1"/>
      <c r="M33921" s="1"/>
      <c r="Y33921" s="1"/>
    </row>
    <row r="33922" spans="6:25" x14ac:dyDescent="0.2">
      <c r="G33922" s="1"/>
      <c r="H33922" s="1"/>
      <c r="I33922" s="1"/>
      <c r="J33922" s="1"/>
      <c r="K33922" s="1"/>
      <c r="M33922" s="1"/>
      <c r="Y33922" s="1"/>
    </row>
    <row r="33923" spans="6:25" x14ac:dyDescent="0.2">
      <c r="H33923" s="1"/>
      <c r="I33923" s="1"/>
      <c r="J33923" s="1"/>
      <c r="K33923" s="1"/>
      <c r="M33923" s="1"/>
      <c r="Y33923" s="1"/>
    </row>
    <row r="33924" spans="6:25" x14ac:dyDescent="0.2">
      <c r="H33924" s="1"/>
      <c r="I33924" s="1"/>
      <c r="J33924" s="1"/>
      <c r="K33924" s="1"/>
      <c r="M33924" s="1"/>
      <c r="Y33924" s="1"/>
    </row>
    <row r="33925" spans="6:25" x14ac:dyDescent="0.2">
      <c r="H33925" s="1"/>
      <c r="I33925" s="1"/>
      <c r="J33925" s="1"/>
      <c r="K33925" s="1"/>
      <c r="M33925" s="1"/>
      <c r="Y33925" s="1"/>
    </row>
    <row r="33926" spans="6:25" x14ac:dyDescent="0.2">
      <c r="H33926" s="1"/>
      <c r="I33926" s="1"/>
      <c r="J33926" s="1"/>
      <c r="K33926" s="1"/>
      <c r="M33926" s="1"/>
      <c r="Y33926" s="1"/>
    </row>
    <row r="33927" spans="6:25" x14ac:dyDescent="0.2">
      <c r="H33927" s="1"/>
      <c r="I33927" s="1"/>
      <c r="J33927" s="1"/>
      <c r="K33927" s="1"/>
      <c r="M33927" s="1"/>
      <c r="Y33927" s="1"/>
    </row>
    <row r="33928" spans="6:25" x14ac:dyDescent="0.2">
      <c r="H33928" s="1"/>
      <c r="I33928" s="1"/>
      <c r="J33928" s="1"/>
      <c r="K33928" s="1"/>
      <c r="M33928" s="1"/>
      <c r="Y33928" s="1"/>
    </row>
    <row r="33929" spans="6:25" x14ac:dyDescent="0.2">
      <c r="H33929" s="1"/>
      <c r="I33929" s="1"/>
      <c r="J33929" s="1"/>
      <c r="K33929" s="1"/>
      <c r="M33929" s="1"/>
      <c r="Y33929" s="1"/>
    </row>
    <row r="33930" spans="6:25" x14ac:dyDescent="0.2">
      <c r="H33930" s="1"/>
      <c r="I33930" s="1"/>
      <c r="J33930" s="1"/>
      <c r="K33930" s="1"/>
      <c r="M33930" s="1"/>
      <c r="Y33930" s="1"/>
    </row>
    <row r="33931" spans="6:25" x14ac:dyDescent="0.2">
      <c r="H33931" s="1"/>
      <c r="I33931" s="1"/>
      <c r="J33931" s="1"/>
      <c r="K33931" s="1"/>
      <c r="M33931" s="1"/>
      <c r="Y33931" s="1"/>
    </row>
    <row r="33932" spans="6:25" x14ac:dyDescent="0.2">
      <c r="H33932" s="1"/>
      <c r="I33932" s="1"/>
      <c r="J33932" s="1"/>
      <c r="K33932" s="1"/>
      <c r="M33932" s="1"/>
      <c r="Y33932" s="1"/>
    </row>
    <row r="33933" spans="6:25" x14ac:dyDescent="0.2">
      <c r="H33933" s="1"/>
      <c r="I33933" s="1"/>
      <c r="J33933" s="1"/>
      <c r="K33933" s="1"/>
      <c r="M33933" s="1"/>
      <c r="U33933" s="1"/>
      <c r="V33933" s="1"/>
      <c r="Y33933" s="1"/>
    </row>
    <row r="33934" spans="6:25" x14ac:dyDescent="0.2">
      <c r="H33934" s="1"/>
      <c r="I33934" s="1"/>
      <c r="J33934" s="1"/>
      <c r="K33934" s="1"/>
      <c r="M33934" s="1"/>
      <c r="Y33934" s="1"/>
    </row>
    <row r="33935" spans="6:25" x14ac:dyDescent="0.2">
      <c r="F33935" s="1"/>
      <c r="H33935" s="1"/>
      <c r="I33935" s="1"/>
      <c r="J33935" s="1"/>
      <c r="K33935" s="1"/>
      <c r="M33935" s="1"/>
      <c r="R33935" s="1"/>
      <c r="V33935" s="1"/>
      <c r="Y33935" s="1"/>
    </row>
    <row r="33936" spans="6:25" x14ac:dyDescent="0.2">
      <c r="H33936" s="1"/>
      <c r="I33936" s="1"/>
      <c r="J33936" s="1"/>
      <c r="K33936" s="1"/>
      <c r="M33936" s="1"/>
    </row>
    <row r="33937" spans="6:19" x14ac:dyDescent="0.2">
      <c r="H33937" s="1"/>
      <c r="I33937" s="1"/>
      <c r="J33937" s="1"/>
      <c r="K33937" s="1"/>
      <c r="M33937" s="1"/>
    </row>
    <row r="33938" spans="6:19" x14ac:dyDescent="0.2">
      <c r="H33938" s="1"/>
      <c r="I33938" s="1"/>
      <c r="J33938" s="1"/>
      <c r="K33938" s="1"/>
      <c r="M33938" s="1"/>
    </row>
    <row r="33939" spans="6:19" x14ac:dyDescent="0.2">
      <c r="F33939" s="1"/>
      <c r="H33939" s="1"/>
      <c r="I33939" s="1"/>
      <c r="J33939" s="1"/>
      <c r="K33939" s="1"/>
      <c r="M33939" s="1"/>
      <c r="R33939" s="1"/>
    </row>
    <row r="33940" spans="6:19" x14ac:dyDescent="0.2">
      <c r="F33940" s="1"/>
      <c r="H33940" s="1"/>
      <c r="J33940" s="1"/>
      <c r="K33940" s="1"/>
      <c r="M33940" s="1"/>
      <c r="R33940" s="1"/>
    </row>
    <row r="33941" spans="6:19" x14ac:dyDescent="0.2">
      <c r="H33941" s="1"/>
      <c r="I33941" s="1"/>
      <c r="J33941" s="1"/>
      <c r="K33941" s="1"/>
      <c r="M33941" s="1"/>
    </row>
    <row r="33942" spans="6:19" x14ac:dyDescent="0.2">
      <c r="G33942" s="1"/>
      <c r="H33942" s="1"/>
      <c r="I33942" s="1"/>
      <c r="J33942" s="1"/>
      <c r="K33942" s="1"/>
      <c r="M33942" s="1"/>
    </row>
    <row r="33943" spans="6:19" x14ac:dyDescent="0.2">
      <c r="G33943" s="1"/>
      <c r="H33943" s="1"/>
      <c r="I33943" s="1"/>
      <c r="J33943" s="1"/>
      <c r="K33943" s="1"/>
      <c r="M33943" s="1"/>
    </row>
    <row r="33944" spans="6:19" x14ac:dyDescent="0.2">
      <c r="H33944" s="1"/>
      <c r="I33944" s="1"/>
      <c r="J33944" s="1"/>
      <c r="K33944" s="1"/>
      <c r="M33944" s="1"/>
    </row>
    <row r="33945" spans="6:19" x14ac:dyDescent="0.2">
      <c r="F33945" s="1"/>
      <c r="H33945" s="1"/>
      <c r="I33945" s="1"/>
      <c r="J33945" s="1"/>
      <c r="K33945" s="1"/>
      <c r="M33945" s="1"/>
      <c r="R33945" s="1"/>
    </row>
    <row r="33946" spans="6:19" x14ac:dyDescent="0.2">
      <c r="H33946" s="1"/>
      <c r="I33946" s="1"/>
      <c r="J33946" s="1"/>
      <c r="K33946" s="1"/>
      <c r="M33946" s="1"/>
    </row>
    <row r="33947" spans="6:19" x14ac:dyDescent="0.2">
      <c r="H33947" s="1"/>
      <c r="I33947" s="1"/>
      <c r="J33947" s="1"/>
      <c r="K33947" s="1"/>
      <c r="M33947" s="1"/>
    </row>
    <row r="33948" spans="6:19" x14ac:dyDescent="0.2">
      <c r="H33948" s="1"/>
      <c r="I33948" s="1"/>
      <c r="J33948" s="1"/>
      <c r="K33948" s="1"/>
      <c r="M33948" s="1"/>
    </row>
    <row r="33949" spans="6:19" x14ac:dyDescent="0.2">
      <c r="H33949" s="1"/>
      <c r="I33949" s="1"/>
      <c r="J33949" s="1"/>
      <c r="K33949" s="1"/>
      <c r="M33949" s="1"/>
    </row>
    <row r="33950" spans="6:19" x14ac:dyDescent="0.2">
      <c r="F33950" s="1"/>
      <c r="H33950" s="1"/>
      <c r="I33950" s="1"/>
      <c r="J33950" s="1"/>
      <c r="K33950" s="1"/>
      <c r="M33950" s="1"/>
      <c r="R33950" s="1"/>
    </row>
    <row r="33951" spans="6:19" x14ac:dyDescent="0.2">
      <c r="G33951" s="1"/>
      <c r="H33951" s="1"/>
      <c r="I33951" s="1"/>
      <c r="J33951" s="1"/>
      <c r="K33951" s="1"/>
      <c r="M33951" s="1"/>
      <c r="S33951" s="1"/>
    </row>
    <row r="33952" spans="6:19" x14ac:dyDescent="0.2">
      <c r="H33952" s="1"/>
      <c r="I33952" s="1"/>
      <c r="J33952" s="1"/>
      <c r="K33952" s="1"/>
      <c r="M33952" s="1"/>
    </row>
    <row r="33953" spans="5:19" x14ac:dyDescent="0.2">
      <c r="H33953" s="1"/>
      <c r="I33953" s="1"/>
      <c r="J33953" s="1"/>
      <c r="K33953" s="1"/>
      <c r="M33953" s="1"/>
    </row>
    <row r="33954" spans="5:19" x14ac:dyDescent="0.2">
      <c r="H33954" s="1"/>
      <c r="I33954" s="1"/>
      <c r="J33954" s="1"/>
      <c r="K33954" s="1"/>
      <c r="M33954" s="1"/>
    </row>
    <row r="33955" spans="5:19" x14ac:dyDescent="0.2">
      <c r="H33955" s="1"/>
      <c r="I33955" s="1"/>
      <c r="J33955" s="1"/>
      <c r="K33955" s="1"/>
      <c r="M33955" s="1"/>
    </row>
    <row r="33956" spans="5:19" x14ac:dyDescent="0.2">
      <c r="E33956" s="1"/>
      <c r="G33956" s="1"/>
      <c r="H33956" s="1"/>
      <c r="I33956" s="1"/>
      <c r="J33956" s="1"/>
      <c r="K33956" s="1"/>
      <c r="M33956" s="1"/>
      <c r="Q33956" s="1"/>
    </row>
    <row r="33957" spans="5:19" x14ac:dyDescent="0.2">
      <c r="F33957" s="1"/>
      <c r="H33957" s="1"/>
      <c r="I33957" s="1"/>
      <c r="J33957" s="1"/>
      <c r="K33957" s="1"/>
      <c r="M33957" s="1"/>
      <c r="R33957" s="1"/>
    </row>
    <row r="33958" spans="5:19" x14ac:dyDescent="0.2">
      <c r="H33958" s="1"/>
      <c r="I33958" s="1"/>
      <c r="J33958" s="1"/>
      <c r="K33958" s="1"/>
      <c r="M33958" s="1"/>
    </row>
    <row r="33959" spans="5:19" x14ac:dyDescent="0.2">
      <c r="G33959" s="1"/>
      <c r="H33959" s="1"/>
      <c r="I33959" s="1"/>
      <c r="J33959" s="1"/>
      <c r="K33959" s="1"/>
      <c r="M33959" s="1"/>
      <c r="S33959" s="1"/>
    </row>
    <row r="33960" spans="5:19" x14ac:dyDescent="0.2">
      <c r="H33960" s="1"/>
      <c r="I33960" s="1"/>
      <c r="J33960" s="1"/>
      <c r="K33960" s="1"/>
      <c r="M33960" s="1"/>
    </row>
    <row r="33961" spans="5:19" x14ac:dyDescent="0.2">
      <c r="H33961" s="1"/>
      <c r="I33961" s="1"/>
      <c r="J33961" s="1"/>
      <c r="K33961" s="1"/>
      <c r="M33961" s="1"/>
    </row>
    <row r="33962" spans="5:19" x14ac:dyDescent="0.2">
      <c r="E33962" s="1"/>
      <c r="H33962" s="1"/>
      <c r="K33962" s="1"/>
      <c r="M33962" s="1"/>
      <c r="Q33962" s="1"/>
    </row>
    <row r="33963" spans="5:19" x14ac:dyDescent="0.2">
      <c r="E33963" s="1"/>
      <c r="G33963" s="1"/>
      <c r="H33963" s="1"/>
      <c r="I33963" s="1"/>
      <c r="J33963" s="1"/>
      <c r="K33963" s="1"/>
      <c r="M33963" s="1"/>
      <c r="Q33963" s="1"/>
    </row>
    <row r="33964" spans="5:19" x14ac:dyDescent="0.2">
      <c r="H33964" s="1"/>
      <c r="I33964" s="1"/>
      <c r="J33964" s="1"/>
      <c r="K33964" s="1"/>
      <c r="M33964" s="1"/>
    </row>
    <row r="33965" spans="5:19" x14ac:dyDescent="0.2">
      <c r="H33965" s="1"/>
      <c r="I33965" s="1"/>
      <c r="J33965" s="1"/>
      <c r="K33965" s="1"/>
      <c r="M33965" s="1"/>
    </row>
    <row r="33966" spans="5:19" x14ac:dyDescent="0.2">
      <c r="H33966" s="1"/>
      <c r="I33966" s="1"/>
      <c r="J33966" s="1"/>
      <c r="K33966" s="1"/>
      <c r="M33966" s="1"/>
    </row>
    <row r="33967" spans="5:19" x14ac:dyDescent="0.2">
      <c r="H33967" s="1"/>
      <c r="I33967" s="1"/>
      <c r="J33967" s="1"/>
      <c r="K33967" s="1"/>
      <c r="M33967" s="1"/>
    </row>
    <row r="33968" spans="5:19" x14ac:dyDescent="0.2">
      <c r="H33968" s="1"/>
      <c r="I33968" s="1"/>
      <c r="J33968" s="1"/>
      <c r="K33968" s="1"/>
      <c r="M33968" s="1"/>
    </row>
    <row r="33969" spans="5:25" x14ac:dyDescent="0.2">
      <c r="E33969" s="1"/>
      <c r="H33969" s="1"/>
      <c r="I33969" s="1"/>
      <c r="J33969" s="1"/>
      <c r="K33969" s="1"/>
      <c r="M33969" s="1"/>
      <c r="Q33969" s="1"/>
    </row>
    <row r="33970" spans="5:25" x14ac:dyDescent="0.2">
      <c r="H33970" s="1"/>
      <c r="I33970" s="1"/>
      <c r="J33970" s="1"/>
      <c r="K33970" s="1"/>
      <c r="M33970" s="1"/>
    </row>
    <row r="33971" spans="5:25" x14ac:dyDescent="0.2">
      <c r="H33971" s="1"/>
      <c r="I33971" s="1"/>
      <c r="J33971" s="1"/>
      <c r="K33971" s="1"/>
      <c r="M33971" s="1"/>
    </row>
    <row r="33972" spans="5:25" x14ac:dyDescent="0.2">
      <c r="H33972" s="1"/>
      <c r="I33972" s="1"/>
      <c r="J33972" s="1"/>
      <c r="K33972" s="1"/>
      <c r="M33972" s="1"/>
    </row>
    <row r="33973" spans="5:25" x14ac:dyDescent="0.2">
      <c r="H33973" s="1"/>
      <c r="I33973" s="1"/>
      <c r="J33973" s="1"/>
      <c r="K33973" s="1"/>
      <c r="M33973" s="1"/>
    </row>
    <row r="33974" spans="5:25" x14ac:dyDescent="0.2">
      <c r="H33974" s="1"/>
      <c r="I33974" s="1"/>
      <c r="J33974" s="1"/>
      <c r="K33974" s="1"/>
      <c r="M33974" s="1"/>
    </row>
    <row r="33975" spans="5:25" x14ac:dyDescent="0.2">
      <c r="F33975" s="1"/>
      <c r="H33975" s="1"/>
      <c r="I33975" s="1"/>
      <c r="J33975" s="1"/>
      <c r="K33975" s="1"/>
      <c r="M33975" s="1"/>
      <c r="R33975" s="1"/>
    </row>
    <row r="33976" spans="5:25" x14ac:dyDescent="0.2">
      <c r="H33976" s="1"/>
      <c r="I33976" s="1"/>
      <c r="J33976" s="1"/>
      <c r="K33976" s="1"/>
      <c r="M33976" s="1"/>
    </row>
    <row r="33977" spans="5:25" x14ac:dyDescent="0.2">
      <c r="H33977" s="1"/>
      <c r="I33977" s="1"/>
      <c r="J33977" s="1"/>
      <c r="K33977" s="1"/>
      <c r="M33977" s="1"/>
    </row>
    <row r="33978" spans="5:25" x14ac:dyDescent="0.2">
      <c r="H33978" s="1"/>
      <c r="I33978" s="1"/>
      <c r="J33978" s="1"/>
      <c r="K33978" s="1"/>
      <c r="M33978" s="1"/>
    </row>
    <row r="33979" spans="5:25" x14ac:dyDescent="0.2">
      <c r="H33979" s="1"/>
      <c r="I33979" s="1"/>
      <c r="J33979" s="1"/>
      <c r="K33979" s="1"/>
      <c r="M33979" s="1"/>
      <c r="Y33979" s="1"/>
    </row>
    <row r="33980" spans="5:25" x14ac:dyDescent="0.2">
      <c r="H33980" s="1"/>
      <c r="I33980" s="1"/>
      <c r="J33980" s="1"/>
      <c r="K33980" s="1"/>
      <c r="M33980" s="1"/>
      <c r="Y33980" s="1"/>
    </row>
    <row r="33981" spans="5:25" x14ac:dyDescent="0.2">
      <c r="H33981" s="1"/>
      <c r="I33981" s="1"/>
      <c r="J33981" s="1"/>
      <c r="K33981" s="1"/>
      <c r="M33981" s="1"/>
      <c r="V33981" s="1"/>
      <c r="Y33981" s="1"/>
    </row>
    <row r="33982" spans="5:25" x14ac:dyDescent="0.2">
      <c r="F33982" s="1"/>
      <c r="H33982" s="1"/>
      <c r="I33982" s="1"/>
      <c r="J33982" s="1"/>
      <c r="K33982" s="1"/>
      <c r="M33982" s="1"/>
      <c r="R33982" s="1"/>
      <c r="V33982" s="1"/>
      <c r="Y33982" s="1"/>
    </row>
    <row r="33983" spans="5:25" x14ac:dyDescent="0.2">
      <c r="H33983" s="1"/>
      <c r="I33983" s="1"/>
      <c r="J33983" s="1"/>
      <c r="K33983" s="1"/>
      <c r="M33983" s="1"/>
      <c r="Y33983" s="1"/>
    </row>
    <row r="33984" spans="5:25" x14ac:dyDescent="0.2">
      <c r="E33984" s="1"/>
      <c r="H33984" s="1"/>
      <c r="I33984" s="1"/>
      <c r="K33984" s="1"/>
      <c r="M33984" s="1"/>
      <c r="Q33984" s="1"/>
      <c r="U33984" s="1"/>
      <c r="Y33984" s="1"/>
    </row>
    <row r="33985" spans="6:25" x14ac:dyDescent="0.2">
      <c r="H33985" s="1"/>
      <c r="I33985" s="1"/>
      <c r="J33985" s="1"/>
      <c r="K33985" s="1"/>
      <c r="M33985" s="1"/>
      <c r="Y33985" s="1"/>
    </row>
    <row r="33986" spans="6:25" x14ac:dyDescent="0.2">
      <c r="H33986" s="1"/>
      <c r="I33986" s="1"/>
      <c r="J33986" s="1"/>
      <c r="K33986" s="1"/>
      <c r="M33986" s="1"/>
      <c r="Y33986" s="1"/>
    </row>
    <row r="33987" spans="6:25" x14ac:dyDescent="0.2">
      <c r="H33987" s="1"/>
      <c r="I33987" s="1"/>
      <c r="J33987" s="1"/>
      <c r="K33987" s="1"/>
      <c r="M33987" s="1"/>
      <c r="Y33987" s="1"/>
    </row>
    <row r="33988" spans="6:25" x14ac:dyDescent="0.2">
      <c r="G33988" s="1"/>
      <c r="H33988" s="1"/>
      <c r="I33988" s="1"/>
      <c r="J33988" s="1"/>
      <c r="K33988" s="1"/>
      <c r="M33988" s="1"/>
      <c r="S33988" s="1"/>
      <c r="W33988" s="1"/>
      <c r="Y33988" s="1"/>
    </row>
    <row r="33989" spans="6:25" x14ac:dyDescent="0.2">
      <c r="H33989" s="1"/>
      <c r="I33989" s="1"/>
      <c r="J33989" s="1"/>
      <c r="K33989" s="1"/>
      <c r="M33989" s="1"/>
      <c r="Y33989" s="1"/>
    </row>
    <row r="33990" spans="6:25" x14ac:dyDescent="0.2">
      <c r="H33990" s="1"/>
      <c r="I33990" s="1"/>
      <c r="J33990" s="1"/>
      <c r="K33990" s="1"/>
      <c r="M33990" s="1"/>
      <c r="Y33990" s="1"/>
    </row>
    <row r="33991" spans="6:25" x14ac:dyDescent="0.2">
      <c r="H33991" s="1"/>
      <c r="I33991" s="1"/>
      <c r="J33991" s="1"/>
      <c r="K33991" s="1"/>
      <c r="M33991" s="1"/>
      <c r="Y33991" s="1"/>
    </row>
    <row r="33992" spans="6:25" x14ac:dyDescent="0.2">
      <c r="H33992" s="1"/>
      <c r="I33992" s="1"/>
      <c r="J33992" s="1"/>
      <c r="K33992" s="1"/>
      <c r="M33992" s="1"/>
      <c r="U33992" s="1"/>
      <c r="Y33992" s="1"/>
    </row>
    <row r="33993" spans="6:25" x14ac:dyDescent="0.2">
      <c r="F33993" s="1"/>
      <c r="H33993" s="1"/>
      <c r="I33993" s="1"/>
      <c r="J33993" s="1"/>
      <c r="K33993" s="1"/>
      <c r="M33993" s="1"/>
      <c r="R33993" s="1"/>
      <c r="V33993" s="1"/>
      <c r="Y33993" s="1"/>
    </row>
    <row r="33994" spans="6:25" x14ac:dyDescent="0.2">
      <c r="G33994" s="1"/>
      <c r="H33994" s="1"/>
      <c r="I33994" s="1"/>
      <c r="J33994" s="1"/>
      <c r="K33994" s="1"/>
      <c r="M33994" s="1"/>
      <c r="V33994" s="1"/>
      <c r="Y33994" s="1"/>
    </row>
    <row r="33995" spans="6:25" x14ac:dyDescent="0.2">
      <c r="F33995" s="1"/>
      <c r="H33995" s="1"/>
      <c r="I33995" s="1"/>
      <c r="J33995" s="1"/>
      <c r="K33995" s="1"/>
      <c r="M33995" s="1"/>
      <c r="R33995" s="1"/>
      <c r="V33995" s="1"/>
      <c r="Y33995" s="1"/>
    </row>
    <row r="33996" spans="6:25" x14ac:dyDescent="0.2">
      <c r="F33996" s="1"/>
      <c r="H33996" s="1"/>
      <c r="I33996" s="1"/>
      <c r="J33996" s="1"/>
      <c r="K33996" s="1"/>
      <c r="M33996" s="1"/>
      <c r="R33996" s="1"/>
      <c r="V33996" s="1"/>
      <c r="Y33996" s="1"/>
    </row>
    <row r="33997" spans="6:25" x14ac:dyDescent="0.2">
      <c r="H33997" s="1"/>
      <c r="I33997" s="1"/>
      <c r="J33997" s="1"/>
      <c r="K33997" s="1"/>
      <c r="M33997" s="1"/>
      <c r="Y33997" s="1"/>
    </row>
    <row r="33998" spans="6:25" x14ac:dyDescent="0.2">
      <c r="H33998" s="1"/>
      <c r="I33998" s="1"/>
      <c r="J33998" s="1"/>
      <c r="K33998" s="1"/>
      <c r="M33998" s="1"/>
      <c r="Y33998" s="1"/>
    </row>
    <row r="33999" spans="6:25" x14ac:dyDescent="0.2">
      <c r="H33999" s="1"/>
      <c r="I33999" s="1"/>
      <c r="J33999" s="1"/>
      <c r="K33999" s="1"/>
      <c r="M33999" s="1"/>
      <c r="V33999" s="1"/>
      <c r="Y33999" s="1"/>
    </row>
    <row r="34000" spans="6:25" x14ac:dyDescent="0.2">
      <c r="F34000" s="1"/>
      <c r="H34000" s="1"/>
      <c r="I34000" s="1"/>
      <c r="J34000" s="1"/>
      <c r="K34000" s="1"/>
      <c r="M34000" s="1"/>
      <c r="R34000" s="1"/>
      <c r="V34000" s="1"/>
      <c r="Y34000" s="1"/>
    </row>
    <row r="34001" spans="6:25" x14ac:dyDescent="0.2">
      <c r="H34001" s="1"/>
      <c r="I34001" s="1"/>
      <c r="J34001" s="1"/>
      <c r="K34001" s="1"/>
      <c r="M34001" s="1"/>
      <c r="Y34001" s="1"/>
    </row>
    <row r="34002" spans="6:25" x14ac:dyDescent="0.2">
      <c r="H34002" s="1"/>
      <c r="I34002" s="1"/>
      <c r="J34002" s="1"/>
      <c r="K34002" s="1"/>
      <c r="M34002" s="1"/>
      <c r="Y34002" s="1"/>
    </row>
    <row r="34003" spans="6:25" x14ac:dyDescent="0.2">
      <c r="H34003" s="1"/>
      <c r="I34003" s="1"/>
      <c r="J34003" s="1"/>
      <c r="K34003" s="1"/>
      <c r="M34003" s="1"/>
      <c r="Y34003" s="1"/>
    </row>
    <row r="34004" spans="6:25" x14ac:dyDescent="0.2">
      <c r="H34004" s="1"/>
      <c r="I34004" s="1"/>
      <c r="J34004" s="1"/>
      <c r="K34004" s="1"/>
      <c r="M34004" s="1"/>
      <c r="U34004" s="1"/>
      <c r="Y34004" s="1"/>
    </row>
    <row r="34005" spans="6:25" x14ac:dyDescent="0.2">
      <c r="H34005" s="1"/>
      <c r="I34005" s="1"/>
      <c r="J34005" s="1"/>
      <c r="K34005" s="1"/>
      <c r="M34005" s="1"/>
      <c r="Y34005" s="1"/>
    </row>
    <row r="34006" spans="6:25" x14ac:dyDescent="0.2">
      <c r="H34006" s="1"/>
      <c r="K34006" s="1"/>
      <c r="M34006" s="1"/>
      <c r="Y34006" s="1"/>
    </row>
    <row r="34007" spans="6:25" x14ac:dyDescent="0.2">
      <c r="F34007" s="1"/>
      <c r="H34007" s="1"/>
      <c r="I34007" s="1"/>
      <c r="J34007" s="1"/>
      <c r="K34007" s="1"/>
      <c r="M34007" s="1"/>
      <c r="R34007" s="1"/>
      <c r="V34007" s="1"/>
      <c r="Y34007" s="1"/>
    </row>
    <row r="34008" spans="6:25" x14ac:dyDescent="0.2">
      <c r="G34008" s="1"/>
      <c r="H34008" s="1"/>
      <c r="I34008" s="1"/>
      <c r="J34008" s="1"/>
      <c r="K34008" s="1"/>
      <c r="M34008" s="1"/>
      <c r="Y34008" s="1"/>
    </row>
    <row r="34009" spans="6:25" x14ac:dyDescent="0.2">
      <c r="F34009" s="1"/>
      <c r="H34009" s="1"/>
      <c r="I34009" s="1"/>
      <c r="J34009" s="1"/>
      <c r="K34009" s="1"/>
      <c r="M34009" s="1"/>
      <c r="R34009" s="1"/>
      <c r="V34009" s="1"/>
      <c r="Y34009" s="1"/>
    </row>
    <row r="34010" spans="6:25" x14ac:dyDescent="0.2">
      <c r="H34010" s="1"/>
      <c r="I34010" s="1"/>
      <c r="J34010" s="1"/>
      <c r="K34010" s="1"/>
      <c r="M34010" s="1"/>
      <c r="Y34010" s="1"/>
    </row>
    <row r="34011" spans="6:25" x14ac:dyDescent="0.2">
      <c r="H34011" s="1"/>
      <c r="I34011" s="1"/>
      <c r="J34011" s="1"/>
      <c r="K34011" s="1"/>
      <c r="M34011" s="1"/>
      <c r="Y34011" s="1"/>
    </row>
    <row r="34012" spans="6:25" x14ac:dyDescent="0.2">
      <c r="H34012" s="1"/>
      <c r="I34012" s="1"/>
      <c r="J34012" s="1"/>
      <c r="K34012" s="1"/>
      <c r="M34012" s="1"/>
      <c r="Y34012" s="1"/>
    </row>
    <row r="34013" spans="6:25" x14ac:dyDescent="0.2">
      <c r="H34013" s="1"/>
      <c r="I34013" s="1"/>
      <c r="J34013" s="1"/>
      <c r="K34013" s="1"/>
      <c r="M34013" s="1"/>
      <c r="Y34013" s="1"/>
    </row>
    <row r="34014" spans="6:25" x14ac:dyDescent="0.2">
      <c r="G34014" s="1"/>
      <c r="H34014" s="1"/>
      <c r="I34014" s="1"/>
      <c r="J34014" s="1"/>
      <c r="K34014" s="1"/>
      <c r="M34014" s="1"/>
      <c r="U34014" s="1"/>
      <c r="Y34014" s="1"/>
    </row>
    <row r="34015" spans="6:25" x14ac:dyDescent="0.2">
      <c r="H34015" s="1"/>
      <c r="I34015" s="1"/>
      <c r="J34015" s="1"/>
      <c r="K34015" s="1"/>
      <c r="M34015" s="1"/>
      <c r="Y34015" s="1"/>
    </row>
    <row r="34016" spans="6:25" x14ac:dyDescent="0.2">
      <c r="H34016" s="1"/>
      <c r="I34016" s="1"/>
      <c r="J34016" s="1"/>
      <c r="K34016" s="1"/>
      <c r="M34016" s="1"/>
      <c r="V34016" s="1"/>
      <c r="Y34016" s="1"/>
    </row>
    <row r="34017" spans="6:25" x14ac:dyDescent="0.2">
      <c r="H34017" s="1"/>
      <c r="I34017" s="1"/>
      <c r="J34017" s="1"/>
      <c r="K34017" s="1"/>
      <c r="M34017" s="1"/>
      <c r="Y34017" s="1"/>
    </row>
    <row r="34018" spans="6:25" x14ac:dyDescent="0.2">
      <c r="H34018" s="1"/>
      <c r="I34018" s="1"/>
      <c r="J34018" s="1"/>
      <c r="K34018" s="1"/>
      <c r="M34018" s="1"/>
      <c r="Y34018" s="1"/>
    </row>
    <row r="34019" spans="6:25" x14ac:dyDescent="0.2">
      <c r="H34019" s="1"/>
      <c r="I34019" s="1"/>
      <c r="J34019" s="1"/>
      <c r="K34019" s="1"/>
      <c r="M34019" s="1"/>
      <c r="Y34019" s="1"/>
    </row>
    <row r="34020" spans="6:25" x14ac:dyDescent="0.2">
      <c r="H34020" s="1"/>
      <c r="I34020" s="1"/>
      <c r="J34020" s="1"/>
      <c r="K34020" s="1"/>
      <c r="M34020" s="1"/>
      <c r="Y34020" s="1"/>
    </row>
    <row r="34021" spans="6:25" x14ac:dyDescent="0.2">
      <c r="F34021" s="1"/>
      <c r="H34021" s="1"/>
      <c r="I34021" s="1"/>
      <c r="J34021" s="1"/>
      <c r="K34021" s="1"/>
      <c r="M34021" s="1"/>
      <c r="R34021" s="1"/>
      <c r="V34021" s="1"/>
      <c r="Y34021" s="1"/>
    </row>
    <row r="34022" spans="6:25" x14ac:dyDescent="0.2">
      <c r="F34022" s="1"/>
      <c r="H34022" s="1"/>
      <c r="I34022" s="1"/>
      <c r="J34022" s="1"/>
      <c r="K34022" s="1"/>
      <c r="M34022" s="1"/>
      <c r="R34022" s="1"/>
      <c r="V34022" s="1"/>
      <c r="Y34022" s="1"/>
    </row>
    <row r="34023" spans="6:25" x14ac:dyDescent="0.2">
      <c r="H34023" s="1"/>
      <c r="I34023" s="1"/>
      <c r="J34023" s="1"/>
      <c r="K34023" s="1"/>
      <c r="M34023" s="1"/>
      <c r="Y34023" s="1"/>
    </row>
    <row r="34024" spans="6:25" x14ac:dyDescent="0.2">
      <c r="H34024" s="1"/>
      <c r="I34024" s="1"/>
      <c r="J34024" s="1"/>
      <c r="K34024" s="1"/>
      <c r="M34024" s="1"/>
    </row>
    <row r="34025" spans="6:25" x14ac:dyDescent="0.2">
      <c r="H34025" s="1"/>
      <c r="I34025" s="1"/>
      <c r="J34025" s="1"/>
      <c r="K34025" s="1"/>
      <c r="M34025" s="1"/>
      <c r="Y34025" s="1"/>
    </row>
    <row r="34026" spans="6:25" x14ac:dyDescent="0.2">
      <c r="H34026" s="1"/>
      <c r="I34026" s="1"/>
      <c r="J34026" s="1"/>
      <c r="K34026" s="1"/>
      <c r="M34026" s="1"/>
      <c r="Y34026" s="1"/>
    </row>
    <row r="34027" spans="6:25" x14ac:dyDescent="0.2">
      <c r="H34027" s="1"/>
      <c r="I34027" s="1"/>
      <c r="J34027" s="1"/>
      <c r="K34027" s="1"/>
      <c r="M34027" s="1"/>
      <c r="Y34027" s="1"/>
    </row>
    <row r="34028" spans="6:25" x14ac:dyDescent="0.2">
      <c r="H34028" s="1"/>
      <c r="I34028" s="1"/>
      <c r="K34028" s="1"/>
      <c r="M34028" s="1"/>
      <c r="U34028" s="1"/>
      <c r="Y34028" s="1"/>
    </row>
    <row r="34029" spans="6:25" x14ac:dyDescent="0.2">
      <c r="H34029" s="1"/>
      <c r="I34029" s="1"/>
      <c r="J34029" s="1"/>
      <c r="K34029" s="1"/>
      <c r="M34029" s="1"/>
      <c r="Y34029" s="1"/>
    </row>
    <row r="34030" spans="6:25" x14ac:dyDescent="0.2">
      <c r="G34030" s="1"/>
      <c r="H34030" s="1"/>
      <c r="I34030" s="1"/>
      <c r="J34030" s="1"/>
      <c r="K34030" s="1"/>
      <c r="M34030" s="1"/>
      <c r="S34030" s="1"/>
      <c r="W34030" s="1"/>
      <c r="Y34030" s="1"/>
    </row>
    <row r="34031" spans="6:25" x14ac:dyDescent="0.2">
      <c r="H34031" s="1"/>
      <c r="I34031" s="1"/>
      <c r="J34031" s="1"/>
      <c r="K34031" s="1"/>
      <c r="M34031" s="1"/>
      <c r="Y34031" s="1"/>
    </row>
    <row r="34032" spans="6:25" x14ac:dyDescent="0.2">
      <c r="H34032" s="1"/>
      <c r="I34032" s="1"/>
      <c r="J34032" s="1"/>
      <c r="K34032" s="1"/>
      <c r="M34032" s="1"/>
      <c r="Y34032" s="1"/>
    </row>
    <row r="34033" spans="6:25" x14ac:dyDescent="0.2">
      <c r="H34033" s="1"/>
      <c r="I34033" s="1"/>
      <c r="J34033" s="1"/>
      <c r="K34033" s="1"/>
      <c r="M34033" s="1"/>
      <c r="Y34033" s="1"/>
    </row>
    <row r="34034" spans="6:25" x14ac:dyDescent="0.2">
      <c r="H34034" s="1"/>
      <c r="I34034" s="1"/>
      <c r="J34034" s="1"/>
      <c r="K34034" s="1"/>
      <c r="M34034" s="1"/>
      <c r="Y34034" s="1"/>
    </row>
    <row r="34035" spans="6:25" x14ac:dyDescent="0.2">
      <c r="H34035" s="1"/>
      <c r="I34035" s="1"/>
      <c r="J34035" s="1"/>
      <c r="K34035" s="1"/>
      <c r="M34035" s="1"/>
      <c r="Y34035" s="1"/>
    </row>
    <row r="34036" spans="6:25" x14ac:dyDescent="0.2">
      <c r="H34036" s="1"/>
      <c r="I34036" s="1"/>
      <c r="J34036" s="1"/>
      <c r="K34036" s="1"/>
      <c r="M34036" s="1"/>
      <c r="W34036" s="1"/>
      <c r="Y34036" s="1"/>
    </row>
    <row r="34037" spans="6:25" x14ac:dyDescent="0.2">
      <c r="H34037" s="1"/>
      <c r="I34037" s="1"/>
      <c r="J34037" s="1"/>
      <c r="K34037" s="1"/>
      <c r="M34037" s="1"/>
      <c r="Y34037" s="1"/>
    </row>
    <row r="34038" spans="6:25" x14ac:dyDescent="0.2">
      <c r="H34038" s="1"/>
      <c r="I34038" s="1"/>
      <c r="J34038" s="1"/>
      <c r="K34038" s="1"/>
      <c r="M34038" s="1"/>
      <c r="Y34038" s="1"/>
    </row>
    <row r="34039" spans="6:25" x14ac:dyDescent="0.2">
      <c r="H34039" s="1"/>
      <c r="I34039" s="1"/>
      <c r="J34039" s="1"/>
      <c r="K34039" s="1"/>
      <c r="M34039" s="1"/>
      <c r="U34039" s="1"/>
      <c r="Y34039" s="1"/>
    </row>
    <row r="34040" spans="6:25" x14ac:dyDescent="0.2">
      <c r="H34040" s="1"/>
      <c r="I34040" s="1"/>
      <c r="J34040" s="1"/>
      <c r="K34040" s="1"/>
      <c r="M34040" s="1"/>
      <c r="Y34040" s="1"/>
    </row>
    <row r="34041" spans="6:25" x14ac:dyDescent="0.2">
      <c r="F34041" s="1"/>
      <c r="H34041" s="1"/>
      <c r="I34041" s="1"/>
      <c r="J34041" s="1"/>
      <c r="K34041" s="1"/>
      <c r="M34041" s="1"/>
      <c r="R34041" s="1"/>
      <c r="V34041" s="1"/>
      <c r="Y34041" s="1"/>
    </row>
    <row r="34042" spans="6:25" x14ac:dyDescent="0.2">
      <c r="H34042" s="1"/>
      <c r="I34042" s="1"/>
      <c r="J34042" s="1"/>
      <c r="K34042" s="1"/>
      <c r="M34042" s="1"/>
      <c r="V34042" s="1"/>
      <c r="Y34042" s="1"/>
    </row>
    <row r="34043" spans="6:25" x14ac:dyDescent="0.2">
      <c r="H34043" s="1"/>
      <c r="I34043" s="1"/>
      <c r="J34043" s="1"/>
      <c r="K34043" s="1"/>
      <c r="M34043" s="1"/>
      <c r="Y34043" s="1"/>
    </row>
    <row r="34044" spans="6:25" x14ac:dyDescent="0.2">
      <c r="G34044" s="1"/>
      <c r="H34044" s="1"/>
      <c r="I34044" s="1"/>
      <c r="J34044" s="1"/>
      <c r="K34044" s="1"/>
      <c r="M34044" s="1"/>
      <c r="Y34044" s="1"/>
    </row>
    <row r="34045" spans="6:25" x14ac:dyDescent="0.2">
      <c r="H34045" s="1"/>
      <c r="I34045" s="1"/>
      <c r="J34045" s="1"/>
      <c r="K34045" s="1"/>
      <c r="M34045" s="1"/>
      <c r="Y34045" s="1"/>
    </row>
    <row r="34046" spans="6:25" x14ac:dyDescent="0.2">
      <c r="H34046" s="1"/>
      <c r="I34046" s="1"/>
      <c r="J34046" s="1"/>
      <c r="K34046" s="1"/>
      <c r="M34046" s="1"/>
      <c r="Y34046" s="1"/>
    </row>
    <row r="34047" spans="6:25" x14ac:dyDescent="0.2">
      <c r="G34047" s="1"/>
      <c r="H34047" s="1"/>
      <c r="I34047" s="1"/>
      <c r="J34047" s="1"/>
      <c r="K34047" s="1"/>
      <c r="M34047" s="1"/>
      <c r="S34047" s="1"/>
      <c r="W34047" s="1"/>
      <c r="Y34047" s="1"/>
    </row>
    <row r="34048" spans="6:25" x14ac:dyDescent="0.2">
      <c r="H34048" s="1"/>
      <c r="I34048" s="1"/>
      <c r="J34048" s="1"/>
      <c r="K34048" s="1"/>
      <c r="M34048" s="1"/>
      <c r="Y34048" s="1"/>
    </row>
    <row r="34049" spans="8:25" x14ac:dyDescent="0.2">
      <c r="H34049" s="1"/>
      <c r="I34049" s="1"/>
      <c r="J34049" s="1"/>
      <c r="K34049" s="1"/>
      <c r="M34049" s="1"/>
      <c r="Y34049" s="1"/>
    </row>
    <row r="34050" spans="8:25" x14ac:dyDescent="0.2">
      <c r="H34050" s="1"/>
      <c r="K34050" s="1"/>
      <c r="M34050" s="1"/>
      <c r="Y34050" s="1"/>
    </row>
    <row r="34051" spans="8:25" x14ac:dyDescent="0.2">
      <c r="H34051" s="1"/>
      <c r="I34051" s="1"/>
      <c r="J34051" s="1"/>
      <c r="K34051" s="1"/>
      <c r="M34051" s="1"/>
      <c r="Y34051" s="1"/>
    </row>
    <row r="34052" spans="8:25" x14ac:dyDescent="0.2">
      <c r="H34052" s="1"/>
      <c r="I34052" s="1"/>
      <c r="J34052" s="1"/>
      <c r="K34052" s="1"/>
      <c r="M34052" s="1"/>
      <c r="Y34052" s="1"/>
    </row>
    <row r="34053" spans="8:25" x14ac:dyDescent="0.2">
      <c r="H34053" s="1"/>
      <c r="I34053" s="1"/>
      <c r="J34053" s="1"/>
      <c r="K34053" s="1"/>
      <c r="M34053" s="1"/>
      <c r="U34053" s="1"/>
      <c r="Y34053" s="1"/>
    </row>
    <row r="34054" spans="8:25" x14ac:dyDescent="0.2">
      <c r="H34054" s="1"/>
      <c r="I34054" s="1"/>
      <c r="J34054" s="1"/>
      <c r="K34054" s="1"/>
      <c r="M34054" s="1"/>
      <c r="Y34054" s="1"/>
    </row>
    <row r="34055" spans="8:25" x14ac:dyDescent="0.2">
      <c r="H34055" s="1"/>
      <c r="I34055" s="1"/>
      <c r="J34055" s="1"/>
      <c r="K34055" s="1"/>
      <c r="M34055" s="1"/>
      <c r="Y34055" s="1"/>
    </row>
    <row r="34056" spans="8:25" x14ac:dyDescent="0.2">
      <c r="H34056" s="1"/>
      <c r="I34056" s="1"/>
      <c r="J34056" s="1"/>
      <c r="K34056" s="1"/>
      <c r="M34056" s="1"/>
      <c r="Y34056" s="1"/>
    </row>
    <row r="34057" spans="8:25" x14ac:dyDescent="0.2">
      <c r="H34057" s="1"/>
      <c r="I34057" s="1"/>
      <c r="J34057" s="1"/>
      <c r="K34057" s="1"/>
      <c r="M34057" s="1"/>
      <c r="Y34057" s="1"/>
    </row>
    <row r="34058" spans="8:25" x14ac:dyDescent="0.2">
      <c r="H34058" s="1"/>
      <c r="I34058" s="1"/>
      <c r="J34058" s="1"/>
      <c r="K34058" s="1"/>
      <c r="M34058" s="1"/>
      <c r="Y34058" s="1"/>
    </row>
    <row r="34059" spans="8:25" x14ac:dyDescent="0.2">
      <c r="H34059" s="1"/>
      <c r="I34059" s="1"/>
      <c r="J34059" s="1"/>
      <c r="K34059" s="1"/>
      <c r="M34059" s="1"/>
      <c r="Y34059" s="1"/>
    </row>
    <row r="34060" spans="8:25" x14ac:dyDescent="0.2">
      <c r="H34060" s="1"/>
      <c r="I34060" s="1"/>
      <c r="J34060" s="1"/>
      <c r="K34060" s="1"/>
      <c r="M34060" s="1"/>
      <c r="Y34060" s="1"/>
    </row>
    <row r="34061" spans="8:25" x14ac:dyDescent="0.2">
      <c r="H34061" s="1"/>
      <c r="I34061" s="1"/>
      <c r="J34061" s="1"/>
      <c r="K34061" s="1"/>
      <c r="M34061" s="1"/>
      <c r="Y34061" s="1"/>
    </row>
    <row r="34062" spans="8:25" x14ac:dyDescent="0.2">
      <c r="H34062" s="1"/>
      <c r="I34062" s="1"/>
      <c r="J34062" s="1"/>
      <c r="K34062" s="1"/>
      <c r="M34062" s="1"/>
      <c r="Y34062" s="1"/>
    </row>
    <row r="34063" spans="8:25" x14ac:dyDescent="0.2">
      <c r="H34063" s="1"/>
      <c r="I34063" s="1"/>
      <c r="J34063" s="1"/>
      <c r="K34063" s="1"/>
      <c r="M34063" s="1"/>
      <c r="Y34063" s="1"/>
    </row>
    <row r="34064" spans="8:25" x14ac:dyDescent="0.2">
      <c r="H34064" s="1"/>
      <c r="I34064" s="1"/>
      <c r="J34064" s="1"/>
      <c r="K34064" s="1"/>
      <c r="M34064" s="1"/>
      <c r="U34064" s="1"/>
      <c r="Y34064" s="1"/>
    </row>
    <row r="34065" spans="5:25" x14ac:dyDescent="0.2">
      <c r="H34065" s="1"/>
      <c r="I34065" s="1"/>
      <c r="J34065" s="1"/>
      <c r="K34065" s="1"/>
      <c r="M34065" s="1"/>
      <c r="Y34065" s="1"/>
    </row>
    <row r="34066" spans="5:25" x14ac:dyDescent="0.2">
      <c r="G34066" s="1"/>
      <c r="H34066" s="1"/>
      <c r="I34066" s="1"/>
      <c r="J34066" s="1"/>
      <c r="K34066" s="1"/>
      <c r="M34066" s="1"/>
      <c r="Y34066" s="1"/>
    </row>
    <row r="34067" spans="5:25" x14ac:dyDescent="0.2">
      <c r="G34067" s="1"/>
      <c r="H34067" s="1"/>
      <c r="I34067" s="1"/>
      <c r="J34067" s="1"/>
      <c r="K34067" s="1"/>
      <c r="M34067" s="1"/>
      <c r="U34067" s="1"/>
      <c r="Y34067" s="1"/>
    </row>
    <row r="34068" spans="5:25" x14ac:dyDescent="0.2">
      <c r="G34068" s="1"/>
      <c r="H34068" s="1"/>
      <c r="I34068" s="1"/>
      <c r="J34068" s="1"/>
      <c r="K34068" s="1"/>
      <c r="M34068" s="1"/>
      <c r="Y34068" s="1"/>
    </row>
    <row r="34069" spans="5:25" x14ac:dyDescent="0.2">
      <c r="E34069" s="1"/>
      <c r="H34069" s="1"/>
      <c r="I34069" s="1"/>
      <c r="J34069" s="1"/>
      <c r="K34069" s="1"/>
      <c r="M34069" s="1"/>
      <c r="Q34069" s="1"/>
      <c r="U34069" s="1"/>
      <c r="Y34069" s="1"/>
    </row>
    <row r="34070" spans="5:25" x14ac:dyDescent="0.2">
      <c r="E34070" s="1"/>
      <c r="G34070" s="1"/>
      <c r="H34070" s="1"/>
      <c r="I34070" s="1"/>
      <c r="J34070" s="1"/>
      <c r="K34070" s="1"/>
      <c r="M34070" s="1"/>
      <c r="Q34070" s="1"/>
      <c r="U34070" s="1"/>
      <c r="Y34070" s="1"/>
    </row>
    <row r="34071" spans="5:25" x14ac:dyDescent="0.2">
      <c r="E34071" s="1"/>
      <c r="H34071" s="1"/>
      <c r="I34071" s="1"/>
      <c r="J34071" s="1"/>
      <c r="K34071" s="1"/>
      <c r="M34071" s="1"/>
      <c r="Q34071" s="1"/>
      <c r="U34071" s="1"/>
      <c r="Y34071" s="1"/>
    </row>
    <row r="34072" spans="5:25" x14ac:dyDescent="0.2">
      <c r="G34072" s="1"/>
      <c r="H34072" s="1"/>
      <c r="K34072" s="1"/>
      <c r="M34072" s="1"/>
      <c r="Y34072" s="1"/>
    </row>
    <row r="34073" spans="5:25" x14ac:dyDescent="0.2">
      <c r="H34073" s="1"/>
      <c r="I34073" s="1"/>
      <c r="J34073" s="1"/>
      <c r="K34073" s="1"/>
      <c r="M34073" s="1"/>
      <c r="Y34073" s="1"/>
    </row>
    <row r="34074" spans="5:25" x14ac:dyDescent="0.2">
      <c r="H34074" s="1"/>
      <c r="I34074" s="1"/>
      <c r="J34074" s="1"/>
      <c r="K34074" s="1"/>
      <c r="M34074" s="1"/>
      <c r="Y34074" s="1"/>
    </row>
    <row r="34075" spans="5:25" x14ac:dyDescent="0.2">
      <c r="H34075" s="1"/>
      <c r="I34075" s="1"/>
      <c r="J34075" s="1"/>
      <c r="K34075" s="1"/>
      <c r="M34075" s="1"/>
      <c r="Y34075" s="1"/>
    </row>
    <row r="34076" spans="5:25" x14ac:dyDescent="0.2">
      <c r="E34076" s="1"/>
      <c r="H34076" s="1"/>
      <c r="I34076" s="1"/>
      <c r="J34076" s="1"/>
      <c r="K34076" s="1"/>
      <c r="M34076" s="1"/>
      <c r="Q34076" s="1"/>
      <c r="U34076" s="1"/>
      <c r="Y34076" s="1"/>
    </row>
    <row r="34077" spans="5:25" x14ac:dyDescent="0.2">
      <c r="H34077" s="1"/>
      <c r="I34077" s="1"/>
      <c r="J34077" s="1"/>
      <c r="K34077" s="1"/>
      <c r="M34077" s="1"/>
      <c r="Y34077" s="1"/>
    </row>
    <row r="34078" spans="5:25" x14ac:dyDescent="0.2">
      <c r="H34078" s="1"/>
      <c r="I34078" s="1"/>
      <c r="J34078" s="1"/>
      <c r="K34078" s="1"/>
      <c r="M34078" s="1"/>
      <c r="Y34078" s="1"/>
    </row>
    <row r="34079" spans="5:25" x14ac:dyDescent="0.2">
      <c r="H34079" s="1"/>
      <c r="I34079" s="1"/>
      <c r="J34079" s="1"/>
      <c r="K34079" s="1"/>
      <c r="M34079" s="1"/>
      <c r="Y34079" s="1"/>
    </row>
    <row r="34080" spans="5:25" x14ac:dyDescent="0.2">
      <c r="H34080" s="1"/>
      <c r="I34080" s="1"/>
      <c r="J34080" s="1"/>
      <c r="K34080" s="1"/>
      <c r="M34080" s="1"/>
      <c r="Y34080" s="1"/>
    </row>
    <row r="34081" spans="6:25" x14ac:dyDescent="0.2">
      <c r="F34081" s="1"/>
      <c r="H34081" s="1"/>
      <c r="I34081" s="1"/>
      <c r="J34081" s="1"/>
      <c r="K34081" s="1"/>
      <c r="M34081" s="1"/>
      <c r="R34081" s="1"/>
      <c r="V34081" s="1"/>
      <c r="Y34081" s="1"/>
    </row>
    <row r="34082" spans="6:25" x14ac:dyDescent="0.2">
      <c r="H34082" s="1"/>
      <c r="I34082" s="1"/>
      <c r="J34082" s="1"/>
      <c r="K34082" s="1"/>
      <c r="M34082" s="1"/>
      <c r="Y34082" s="1"/>
    </row>
    <row r="34083" spans="6:25" x14ac:dyDescent="0.2">
      <c r="H34083" s="1"/>
      <c r="I34083" s="1"/>
      <c r="J34083" s="1"/>
      <c r="K34083" s="1"/>
      <c r="M34083" s="1"/>
      <c r="Y34083" s="1"/>
    </row>
    <row r="34084" spans="6:25" x14ac:dyDescent="0.2">
      <c r="H34084" s="1"/>
      <c r="I34084" s="1"/>
      <c r="J34084" s="1"/>
      <c r="K34084" s="1"/>
      <c r="M34084" s="1"/>
      <c r="Y34084" s="1"/>
    </row>
    <row r="34085" spans="6:25" x14ac:dyDescent="0.2">
      <c r="H34085" s="1"/>
      <c r="I34085" s="1"/>
      <c r="J34085" s="1"/>
      <c r="K34085" s="1"/>
      <c r="M34085" s="1"/>
      <c r="Y34085" s="1"/>
    </row>
    <row r="34086" spans="6:25" x14ac:dyDescent="0.2">
      <c r="H34086" s="1"/>
      <c r="I34086" s="1"/>
      <c r="J34086" s="1"/>
      <c r="K34086" s="1"/>
      <c r="M34086" s="1"/>
      <c r="Y34086" s="1"/>
    </row>
    <row r="34087" spans="6:25" x14ac:dyDescent="0.2">
      <c r="H34087" s="1"/>
      <c r="I34087" s="1"/>
      <c r="J34087" s="1"/>
      <c r="K34087" s="1"/>
      <c r="M34087" s="1"/>
      <c r="Y34087" s="1"/>
    </row>
    <row r="34088" spans="6:25" x14ac:dyDescent="0.2">
      <c r="H34088" s="1"/>
      <c r="I34088" s="1"/>
      <c r="J34088" s="1"/>
      <c r="K34088" s="1"/>
      <c r="M34088" s="1"/>
      <c r="Y34088" s="1"/>
    </row>
    <row r="34089" spans="6:25" x14ac:dyDescent="0.2">
      <c r="H34089" s="1"/>
      <c r="I34089" s="1"/>
      <c r="J34089" s="1"/>
      <c r="K34089" s="1"/>
      <c r="M34089" s="1"/>
      <c r="Y34089" s="1"/>
    </row>
    <row r="34090" spans="6:25" x14ac:dyDescent="0.2">
      <c r="G34090" s="1"/>
      <c r="H34090" s="1"/>
      <c r="I34090" s="1"/>
      <c r="J34090" s="1"/>
      <c r="K34090" s="1"/>
      <c r="M34090" s="1"/>
      <c r="Y34090" s="1"/>
    </row>
    <row r="34091" spans="6:25" x14ac:dyDescent="0.2">
      <c r="H34091" s="1"/>
      <c r="I34091" s="1"/>
      <c r="J34091" s="1"/>
      <c r="K34091" s="1"/>
      <c r="M34091" s="1"/>
      <c r="V34091" s="1"/>
      <c r="Y34091" s="1"/>
    </row>
    <row r="34092" spans="6:25" x14ac:dyDescent="0.2">
      <c r="H34092" s="1"/>
      <c r="I34092" s="1"/>
      <c r="J34092" s="1"/>
      <c r="K34092" s="1"/>
      <c r="M34092" s="1"/>
      <c r="Y34092" s="1"/>
    </row>
    <row r="34093" spans="6:25" x14ac:dyDescent="0.2">
      <c r="G34093" s="1"/>
      <c r="H34093" s="1"/>
      <c r="I34093" s="1"/>
      <c r="J34093" s="1"/>
      <c r="K34093" s="1"/>
      <c r="M34093" s="1"/>
      <c r="Y34093" s="1"/>
    </row>
    <row r="34094" spans="6:25" x14ac:dyDescent="0.2">
      <c r="G34094" s="1"/>
      <c r="H34094" s="1"/>
      <c r="K34094" s="1"/>
      <c r="M34094" s="1"/>
    </row>
    <row r="34095" spans="6:25" x14ac:dyDescent="0.2">
      <c r="H34095" s="1"/>
      <c r="I34095" s="1"/>
      <c r="J34095" s="1"/>
      <c r="K34095" s="1"/>
      <c r="M34095" s="1"/>
    </row>
    <row r="34096" spans="6:25" x14ac:dyDescent="0.2">
      <c r="H34096" s="1"/>
      <c r="I34096" s="1"/>
      <c r="J34096" s="1"/>
      <c r="K34096" s="1"/>
      <c r="M34096" s="1"/>
    </row>
    <row r="34097" spans="7:13" x14ac:dyDescent="0.2">
      <c r="H34097" s="1"/>
      <c r="I34097" s="1"/>
      <c r="J34097" s="1"/>
      <c r="K34097" s="1"/>
      <c r="M34097" s="1"/>
    </row>
    <row r="34098" spans="7:13" x14ac:dyDescent="0.2">
      <c r="G34098" s="1"/>
      <c r="H34098" s="1"/>
      <c r="I34098" s="1"/>
      <c r="J34098" s="1"/>
      <c r="K34098" s="1"/>
      <c r="M34098" s="1"/>
    </row>
    <row r="34099" spans="7:13" x14ac:dyDescent="0.2">
      <c r="H34099" s="1"/>
      <c r="I34099" s="1"/>
      <c r="J34099" s="1"/>
      <c r="K34099" s="1"/>
      <c r="M34099" s="1"/>
    </row>
    <row r="34100" spans="7:13" x14ac:dyDescent="0.2">
      <c r="H34100" s="1"/>
      <c r="I34100" s="1"/>
      <c r="J34100" s="1"/>
      <c r="K34100" s="1"/>
      <c r="M34100" s="1"/>
    </row>
    <row r="34101" spans="7:13" x14ac:dyDescent="0.2">
      <c r="G34101" s="1"/>
      <c r="H34101" s="1"/>
      <c r="I34101" s="1"/>
      <c r="J34101" s="1"/>
      <c r="K34101" s="1"/>
      <c r="M34101" s="1"/>
    </row>
    <row r="34102" spans="7:13" x14ac:dyDescent="0.2">
      <c r="H34102" s="1"/>
      <c r="I34102" s="1"/>
      <c r="J34102" s="1"/>
      <c r="K34102" s="1"/>
      <c r="M34102" s="1"/>
    </row>
    <row r="34103" spans="7:13" x14ac:dyDescent="0.2">
      <c r="H34103" s="1"/>
      <c r="I34103" s="1"/>
      <c r="J34103" s="1"/>
      <c r="K34103" s="1"/>
      <c r="M34103" s="1"/>
    </row>
    <row r="34104" spans="7:13" x14ac:dyDescent="0.2">
      <c r="G34104" s="1"/>
      <c r="H34104" s="1"/>
      <c r="I34104" s="1"/>
      <c r="J34104" s="1"/>
      <c r="K34104" s="1"/>
      <c r="M34104" s="1"/>
    </row>
    <row r="34105" spans="7:13" x14ac:dyDescent="0.2">
      <c r="H34105" s="1"/>
      <c r="I34105" s="1"/>
      <c r="J34105" s="1"/>
      <c r="K34105" s="1"/>
      <c r="M34105" s="1"/>
    </row>
    <row r="34106" spans="7:13" x14ac:dyDescent="0.2">
      <c r="H34106" s="1"/>
      <c r="I34106" s="1"/>
      <c r="J34106" s="1"/>
      <c r="K34106" s="1"/>
      <c r="M34106" s="1"/>
    </row>
    <row r="34107" spans="7:13" x14ac:dyDescent="0.2">
      <c r="H34107" s="1"/>
      <c r="I34107" s="1"/>
      <c r="J34107" s="1"/>
      <c r="K34107" s="1"/>
      <c r="M34107" s="1"/>
    </row>
    <row r="34108" spans="7:13" x14ac:dyDescent="0.2">
      <c r="H34108" s="1"/>
      <c r="I34108" s="1"/>
      <c r="J34108" s="1"/>
      <c r="K34108" s="1"/>
      <c r="M34108" s="1"/>
    </row>
    <row r="34109" spans="7:13" x14ac:dyDescent="0.2">
      <c r="H34109" s="1"/>
      <c r="I34109" s="1"/>
      <c r="J34109" s="1"/>
      <c r="K34109" s="1"/>
      <c r="M34109" s="1"/>
    </row>
    <row r="34110" spans="7:13" x14ac:dyDescent="0.2">
      <c r="H34110" s="1"/>
      <c r="I34110" s="1"/>
      <c r="J34110" s="1"/>
      <c r="K34110" s="1"/>
      <c r="M34110" s="1"/>
    </row>
    <row r="34111" spans="7:13" x14ac:dyDescent="0.2">
      <c r="H34111" s="1"/>
      <c r="I34111" s="1"/>
      <c r="J34111" s="1"/>
      <c r="K34111" s="1"/>
      <c r="M34111" s="1"/>
    </row>
    <row r="34112" spans="7:13" x14ac:dyDescent="0.2">
      <c r="H34112" s="1"/>
      <c r="I34112" s="1"/>
      <c r="J34112" s="1"/>
      <c r="K34112" s="1"/>
      <c r="M34112" s="1"/>
    </row>
    <row r="34113" spans="5:17" x14ac:dyDescent="0.2">
      <c r="H34113" s="1"/>
      <c r="I34113" s="1"/>
      <c r="J34113" s="1"/>
      <c r="K34113" s="1"/>
      <c r="M34113" s="1"/>
    </row>
    <row r="34114" spans="5:17" x14ac:dyDescent="0.2">
      <c r="H34114" s="1"/>
      <c r="I34114" s="1"/>
      <c r="J34114" s="1"/>
      <c r="K34114" s="1"/>
      <c r="M34114" s="1"/>
    </row>
    <row r="34115" spans="5:17" x14ac:dyDescent="0.2">
      <c r="H34115" s="1"/>
      <c r="I34115" s="1"/>
      <c r="J34115" s="1"/>
      <c r="K34115" s="1"/>
      <c r="M34115" s="1"/>
    </row>
    <row r="34116" spans="5:17" x14ac:dyDescent="0.2">
      <c r="H34116" s="1"/>
      <c r="K34116" s="1"/>
      <c r="M34116" s="1"/>
    </row>
    <row r="34117" spans="5:17" x14ac:dyDescent="0.2">
      <c r="E34117" s="1"/>
      <c r="H34117" s="1"/>
      <c r="I34117" s="1"/>
      <c r="J34117" s="1"/>
      <c r="K34117" s="1"/>
      <c r="M34117" s="1"/>
      <c r="Q34117" s="1"/>
    </row>
    <row r="34118" spans="5:17" x14ac:dyDescent="0.2">
      <c r="H34118" s="1"/>
      <c r="I34118" s="1"/>
      <c r="J34118" s="1"/>
      <c r="K34118" s="1"/>
      <c r="M34118" s="1"/>
    </row>
    <row r="34119" spans="5:17" x14ac:dyDescent="0.2">
      <c r="H34119" s="1"/>
      <c r="I34119" s="1"/>
      <c r="J34119" s="1"/>
      <c r="K34119" s="1"/>
      <c r="M34119" s="1"/>
    </row>
    <row r="34120" spans="5:17" x14ac:dyDescent="0.2">
      <c r="H34120" s="1"/>
      <c r="I34120" s="1"/>
      <c r="J34120" s="1"/>
      <c r="K34120" s="1"/>
      <c r="M34120" s="1"/>
    </row>
    <row r="34121" spans="5:17" x14ac:dyDescent="0.2">
      <c r="H34121" s="1"/>
      <c r="I34121" s="1"/>
      <c r="J34121" s="1"/>
      <c r="K34121" s="1"/>
      <c r="M34121" s="1"/>
    </row>
    <row r="34122" spans="5:17" x14ac:dyDescent="0.2">
      <c r="H34122" s="1"/>
      <c r="I34122" s="1"/>
      <c r="J34122" s="1"/>
      <c r="K34122" s="1"/>
      <c r="M34122" s="1"/>
    </row>
    <row r="34123" spans="5:17" x14ac:dyDescent="0.2">
      <c r="H34123" s="1"/>
      <c r="I34123" s="1"/>
      <c r="J34123" s="1"/>
      <c r="K34123" s="1"/>
      <c r="M34123" s="1"/>
    </row>
    <row r="34124" spans="5:17" x14ac:dyDescent="0.2">
      <c r="H34124" s="1"/>
      <c r="I34124" s="1"/>
      <c r="J34124" s="1"/>
      <c r="K34124" s="1"/>
      <c r="M34124" s="1"/>
    </row>
    <row r="34125" spans="5:17" x14ac:dyDescent="0.2">
      <c r="H34125" s="1"/>
      <c r="I34125" s="1"/>
      <c r="J34125" s="1"/>
      <c r="K34125" s="1"/>
      <c r="M34125" s="1"/>
    </row>
    <row r="34126" spans="5:17" x14ac:dyDescent="0.2">
      <c r="H34126" s="1"/>
      <c r="I34126" s="1"/>
      <c r="J34126" s="1"/>
      <c r="K34126" s="1"/>
      <c r="M34126" s="1"/>
    </row>
    <row r="34127" spans="5:17" x14ac:dyDescent="0.2">
      <c r="H34127" s="1"/>
      <c r="I34127" s="1"/>
      <c r="J34127" s="1"/>
      <c r="K34127" s="1"/>
      <c r="M34127" s="1"/>
    </row>
    <row r="34128" spans="5:17" x14ac:dyDescent="0.2">
      <c r="H34128" s="1"/>
      <c r="I34128" s="1"/>
      <c r="J34128" s="1"/>
      <c r="K34128" s="1"/>
      <c r="M34128" s="1"/>
    </row>
    <row r="34129" spans="5:19" x14ac:dyDescent="0.2">
      <c r="H34129" s="1"/>
      <c r="I34129" s="1"/>
      <c r="J34129" s="1"/>
      <c r="K34129" s="1"/>
      <c r="M34129" s="1"/>
    </row>
    <row r="34130" spans="5:19" x14ac:dyDescent="0.2">
      <c r="E34130" s="1"/>
      <c r="H34130" s="1"/>
      <c r="I34130" s="1"/>
      <c r="J34130" s="1"/>
      <c r="K34130" s="1"/>
      <c r="M34130" s="1"/>
      <c r="Q34130" s="1"/>
    </row>
    <row r="34131" spans="5:19" x14ac:dyDescent="0.2">
      <c r="H34131" s="1"/>
      <c r="I34131" s="1"/>
      <c r="J34131" s="1"/>
      <c r="K34131" s="1"/>
      <c r="M34131" s="1"/>
    </row>
    <row r="34132" spans="5:19" x14ac:dyDescent="0.2">
      <c r="G34132" s="1"/>
      <c r="H34132" s="1"/>
      <c r="I34132" s="1"/>
      <c r="J34132" s="1"/>
      <c r="K34132" s="1"/>
      <c r="M34132" s="1"/>
    </row>
    <row r="34133" spans="5:19" x14ac:dyDescent="0.2">
      <c r="E34133" s="1"/>
      <c r="H34133" s="1"/>
      <c r="I34133" s="1"/>
      <c r="J34133" s="1"/>
      <c r="K34133" s="1"/>
      <c r="M34133" s="1"/>
      <c r="Q34133" s="1"/>
    </row>
    <row r="34134" spans="5:19" x14ac:dyDescent="0.2">
      <c r="H34134" s="1"/>
      <c r="I34134" s="1"/>
      <c r="J34134" s="1"/>
      <c r="K34134" s="1"/>
      <c r="M34134" s="1"/>
    </row>
    <row r="34135" spans="5:19" x14ac:dyDescent="0.2">
      <c r="H34135" s="1"/>
      <c r="I34135" s="1"/>
      <c r="J34135" s="1"/>
      <c r="K34135" s="1"/>
      <c r="M34135" s="1"/>
    </row>
    <row r="34136" spans="5:19" x14ac:dyDescent="0.2">
      <c r="G34136" s="1"/>
      <c r="H34136" s="1"/>
      <c r="I34136" s="1"/>
      <c r="J34136" s="1"/>
      <c r="K34136" s="1"/>
      <c r="M34136" s="1"/>
      <c r="S34136" s="1"/>
    </row>
    <row r="34137" spans="5:19" x14ac:dyDescent="0.2">
      <c r="H34137" s="1"/>
      <c r="I34137" s="1"/>
      <c r="J34137" s="1"/>
      <c r="K34137" s="1"/>
      <c r="M34137" s="1"/>
    </row>
    <row r="34138" spans="5:19" x14ac:dyDescent="0.2">
      <c r="H34138" s="1"/>
      <c r="M34138" s="1"/>
    </row>
    <row r="34139" spans="5:19" x14ac:dyDescent="0.2">
      <c r="H34139" s="1"/>
      <c r="I34139" s="1"/>
      <c r="J34139" s="1"/>
      <c r="K34139" s="1"/>
      <c r="M34139" s="1"/>
    </row>
    <row r="34140" spans="5:19" x14ac:dyDescent="0.2">
      <c r="H34140" s="1"/>
      <c r="I34140" s="1"/>
      <c r="J34140" s="1"/>
      <c r="K34140" s="1"/>
      <c r="M34140" s="1"/>
    </row>
    <row r="34141" spans="5:19" x14ac:dyDescent="0.2">
      <c r="H34141" s="1"/>
      <c r="J34141" s="1"/>
      <c r="K34141" s="1"/>
      <c r="M34141" s="1"/>
    </row>
    <row r="34142" spans="5:19" x14ac:dyDescent="0.2">
      <c r="H34142" s="1"/>
      <c r="I34142" s="1"/>
      <c r="J34142" s="1"/>
      <c r="K34142" s="1"/>
      <c r="M34142" s="1"/>
    </row>
    <row r="34143" spans="5:19" x14ac:dyDescent="0.2">
      <c r="E34143" s="1"/>
      <c r="H34143" s="1"/>
      <c r="I34143" s="1"/>
      <c r="J34143" s="1"/>
      <c r="K34143" s="1"/>
      <c r="M34143" s="1"/>
      <c r="Q34143" s="1"/>
    </row>
    <row r="34144" spans="5:19" x14ac:dyDescent="0.2">
      <c r="H34144" s="1"/>
      <c r="I34144" s="1"/>
      <c r="J34144" s="1"/>
      <c r="K34144" s="1"/>
      <c r="M34144" s="1"/>
    </row>
    <row r="34145" spans="6:18" x14ac:dyDescent="0.2">
      <c r="H34145" s="1"/>
      <c r="I34145" s="1"/>
      <c r="J34145" s="1"/>
      <c r="K34145" s="1"/>
      <c r="M34145" s="1"/>
    </row>
    <row r="34146" spans="6:18" x14ac:dyDescent="0.2">
      <c r="H34146" s="1"/>
      <c r="J34146" s="1"/>
      <c r="K34146" s="1"/>
      <c r="M34146" s="1"/>
    </row>
    <row r="34147" spans="6:18" x14ac:dyDescent="0.2">
      <c r="H34147" s="1"/>
      <c r="I34147" s="1"/>
      <c r="J34147" s="1"/>
      <c r="K34147" s="1"/>
      <c r="M34147" s="1"/>
    </row>
    <row r="34148" spans="6:18" x14ac:dyDescent="0.2">
      <c r="H34148" s="1"/>
      <c r="I34148" s="1"/>
      <c r="J34148" s="1"/>
      <c r="K34148" s="1"/>
      <c r="M34148" s="1"/>
    </row>
    <row r="34149" spans="6:18" x14ac:dyDescent="0.2">
      <c r="H34149" s="1"/>
      <c r="I34149" s="1"/>
      <c r="J34149" s="1"/>
      <c r="K34149" s="1"/>
      <c r="M34149" s="1"/>
    </row>
    <row r="34150" spans="6:18" x14ac:dyDescent="0.2">
      <c r="F34150" s="1"/>
      <c r="H34150" s="1"/>
      <c r="J34150" s="1"/>
      <c r="K34150" s="1"/>
      <c r="M34150" s="1"/>
      <c r="R34150" s="1"/>
    </row>
    <row r="34151" spans="6:18" x14ac:dyDescent="0.2">
      <c r="H34151" s="1"/>
      <c r="I34151" s="1"/>
      <c r="J34151" s="1"/>
      <c r="K34151" s="1"/>
      <c r="M34151" s="1"/>
    </row>
    <row r="34152" spans="6:18" x14ac:dyDescent="0.2">
      <c r="H34152" s="1"/>
      <c r="J34152" s="1"/>
      <c r="K34152" s="1"/>
      <c r="M34152" s="1"/>
    </row>
    <row r="34153" spans="6:18" x14ac:dyDescent="0.2">
      <c r="H34153" s="1"/>
      <c r="I34153" s="1"/>
      <c r="J34153" s="1"/>
      <c r="K34153" s="1"/>
      <c r="M34153" s="1"/>
    </row>
    <row r="34154" spans="6:18" x14ac:dyDescent="0.2">
      <c r="H34154" s="1"/>
      <c r="I34154" s="1"/>
      <c r="J34154" s="1"/>
      <c r="K34154" s="1"/>
      <c r="M34154" s="1"/>
    </row>
    <row r="34155" spans="6:18" x14ac:dyDescent="0.2">
      <c r="H34155" s="1"/>
      <c r="I34155" s="1"/>
      <c r="J34155" s="1"/>
      <c r="K34155" s="1"/>
      <c r="M34155" s="1"/>
    </row>
    <row r="34156" spans="6:18" x14ac:dyDescent="0.2">
      <c r="H34156" s="1"/>
      <c r="I34156" s="1"/>
      <c r="J34156" s="1"/>
      <c r="K34156" s="1"/>
      <c r="M34156" s="1"/>
    </row>
    <row r="34157" spans="6:18" x14ac:dyDescent="0.2">
      <c r="H34157" s="1"/>
      <c r="I34157" s="1"/>
      <c r="J34157" s="1"/>
      <c r="K34157" s="1"/>
      <c r="M34157" s="1"/>
    </row>
    <row r="34158" spans="6:18" x14ac:dyDescent="0.2">
      <c r="H34158" s="1"/>
      <c r="I34158" s="1"/>
      <c r="J34158" s="1"/>
      <c r="K34158" s="1"/>
      <c r="M34158" s="1"/>
    </row>
    <row r="34159" spans="6:18" x14ac:dyDescent="0.2">
      <c r="H34159" s="1"/>
      <c r="I34159" s="1"/>
      <c r="J34159" s="1"/>
      <c r="K34159" s="1"/>
      <c r="M34159" s="1"/>
    </row>
    <row r="34160" spans="6:18" x14ac:dyDescent="0.2">
      <c r="H34160" s="1"/>
      <c r="K34160" s="1"/>
      <c r="M34160" s="1"/>
    </row>
    <row r="34161" spans="5:25" x14ac:dyDescent="0.2">
      <c r="F34161" s="1"/>
      <c r="H34161" s="1"/>
      <c r="I34161" s="1"/>
      <c r="J34161" s="1"/>
      <c r="K34161" s="1"/>
      <c r="M34161" s="1"/>
      <c r="R34161" s="1"/>
      <c r="V34161" s="1"/>
      <c r="Y34161" s="1"/>
    </row>
    <row r="34162" spans="5:25" x14ac:dyDescent="0.2">
      <c r="E34162" s="1"/>
      <c r="F34162" s="1"/>
      <c r="G34162" s="1"/>
      <c r="H34162" s="1"/>
      <c r="I34162" s="1"/>
      <c r="J34162" s="1"/>
      <c r="K34162" s="1"/>
      <c r="M34162" s="1"/>
      <c r="Q34162" s="1"/>
      <c r="R34162" s="1"/>
      <c r="S34162" s="1"/>
      <c r="U34162" s="1"/>
      <c r="V34162" s="1"/>
      <c r="W34162" s="1"/>
      <c r="Y34162" s="1"/>
    </row>
    <row r="34163" spans="5:25" x14ac:dyDescent="0.2">
      <c r="F34163" s="1"/>
      <c r="H34163" s="1"/>
      <c r="I34163" s="1"/>
      <c r="J34163" s="1"/>
      <c r="K34163" s="1"/>
      <c r="M34163" s="1"/>
      <c r="R34163" s="1"/>
      <c r="V34163" s="1"/>
      <c r="Y34163" s="1"/>
    </row>
    <row r="34164" spans="5:25" x14ac:dyDescent="0.2">
      <c r="F34164" s="1"/>
      <c r="H34164" s="1"/>
      <c r="I34164" s="1"/>
      <c r="J34164" s="1"/>
      <c r="K34164" s="1"/>
      <c r="M34164" s="1"/>
      <c r="R34164" s="1"/>
      <c r="V34164" s="1"/>
      <c r="Y34164" s="1"/>
    </row>
    <row r="34165" spans="5:25" x14ac:dyDescent="0.2">
      <c r="F34165" s="1"/>
      <c r="H34165" s="1"/>
      <c r="I34165" s="1"/>
      <c r="J34165" s="1"/>
      <c r="K34165" s="1"/>
      <c r="M34165" s="1"/>
      <c r="R34165" s="1"/>
      <c r="V34165" s="1"/>
      <c r="Y34165" s="1"/>
    </row>
    <row r="34166" spans="5:25" x14ac:dyDescent="0.2">
      <c r="E34166" s="1"/>
      <c r="H34166" s="1"/>
      <c r="I34166" s="1"/>
      <c r="J34166" s="1"/>
      <c r="K34166" s="1"/>
      <c r="M34166" s="1"/>
      <c r="Q34166" s="1"/>
      <c r="U34166" s="1"/>
      <c r="V34166" s="1"/>
      <c r="Y34166" s="1"/>
    </row>
    <row r="34167" spans="5:25" x14ac:dyDescent="0.2">
      <c r="H34167" s="1"/>
      <c r="I34167" s="1"/>
      <c r="J34167" s="1"/>
      <c r="K34167" s="1"/>
      <c r="M34167" s="1"/>
      <c r="Y34167" s="1"/>
    </row>
    <row r="34168" spans="5:25" x14ac:dyDescent="0.2">
      <c r="H34168" s="1"/>
      <c r="I34168" s="1"/>
      <c r="J34168" s="1"/>
      <c r="K34168" s="1"/>
      <c r="M34168" s="1"/>
      <c r="Y34168" s="1"/>
    </row>
    <row r="34169" spans="5:25" x14ac:dyDescent="0.2">
      <c r="F34169" s="1"/>
      <c r="H34169" s="1"/>
      <c r="I34169" s="1"/>
      <c r="J34169" s="1"/>
      <c r="K34169" s="1"/>
      <c r="M34169" s="1"/>
      <c r="R34169" s="1"/>
      <c r="V34169" s="1"/>
      <c r="Y34169" s="1"/>
    </row>
    <row r="34170" spans="5:25" x14ac:dyDescent="0.2">
      <c r="H34170" s="1"/>
      <c r="I34170" s="1"/>
      <c r="J34170" s="1"/>
      <c r="K34170" s="1"/>
      <c r="M34170" s="1"/>
      <c r="Y34170" s="1"/>
    </row>
    <row r="34171" spans="5:25" x14ac:dyDescent="0.2">
      <c r="H34171" s="1"/>
      <c r="I34171" s="1"/>
      <c r="J34171" s="1"/>
      <c r="K34171" s="1"/>
      <c r="M34171" s="1"/>
      <c r="V34171" s="1"/>
      <c r="Y34171" s="1"/>
    </row>
    <row r="34172" spans="5:25" x14ac:dyDescent="0.2">
      <c r="H34172" s="1"/>
      <c r="I34172" s="1"/>
      <c r="J34172" s="1"/>
      <c r="K34172" s="1"/>
      <c r="M34172" s="1"/>
      <c r="U34172" s="1"/>
      <c r="Y34172" s="1"/>
    </row>
    <row r="34173" spans="5:25" x14ac:dyDescent="0.2">
      <c r="E34173" s="1"/>
      <c r="H34173" s="1"/>
      <c r="I34173" s="1"/>
      <c r="J34173" s="1"/>
      <c r="K34173" s="1"/>
      <c r="M34173" s="1"/>
      <c r="Q34173" s="1"/>
      <c r="U34173" s="1"/>
      <c r="Y34173" s="1"/>
    </row>
    <row r="34174" spans="5:25" x14ac:dyDescent="0.2">
      <c r="F34174" s="1"/>
      <c r="G34174" s="1"/>
      <c r="H34174" s="1"/>
      <c r="I34174" s="1"/>
      <c r="J34174" s="1"/>
      <c r="K34174" s="1"/>
      <c r="M34174" s="1"/>
      <c r="R34174" s="1"/>
      <c r="V34174" s="1"/>
      <c r="Y34174" s="1"/>
    </row>
    <row r="34175" spans="5:25" x14ac:dyDescent="0.2">
      <c r="H34175" s="1"/>
      <c r="I34175" s="1"/>
      <c r="J34175" s="1"/>
      <c r="K34175" s="1"/>
      <c r="M34175" s="1"/>
      <c r="Y34175" s="1"/>
    </row>
    <row r="34176" spans="5:25" x14ac:dyDescent="0.2">
      <c r="G34176" s="1"/>
      <c r="H34176" s="1"/>
      <c r="I34176" s="1"/>
      <c r="J34176" s="1"/>
      <c r="K34176" s="1"/>
      <c r="M34176" s="1"/>
      <c r="Y34176" s="1"/>
    </row>
    <row r="34177" spans="6:25" x14ac:dyDescent="0.2">
      <c r="F34177" s="1"/>
      <c r="H34177" s="1"/>
      <c r="I34177" s="1"/>
      <c r="J34177" s="1"/>
      <c r="K34177" s="1"/>
      <c r="M34177" s="1"/>
      <c r="R34177" s="1"/>
      <c r="V34177" s="1"/>
      <c r="Y34177" s="1"/>
    </row>
    <row r="34178" spans="6:25" x14ac:dyDescent="0.2">
      <c r="H34178" s="1"/>
      <c r="I34178" s="1"/>
      <c r="J34178" s="1"/>
      <c r="K34178" s="1"/>
      <c r="M34178" s="1"/>
      <c r="Y34178" s="1"/>
    </row>
    <row r="34179" spans="6:25" x14ac:dyDescent="0.2">
      <c r="F34179" s="1"/>
      <c r="H34179" s="1"/>
      <c r="I34179" s="1"/>
      <c r="J34179" s="1"/>
      <c r="K34179" s="1"/>
      <c r="M34179" s="1"/>
      <c r="R34179" s="1"/>
      <c r="V34179" s="1"/>
      <c r="Y34179" s="1"/>
    </row>
    <row r="34180" spans="6:25" x14ac:dyDescent="0.2">
      <c r="F34180" s="1"/>
      <c r="H34180" s="1"/>
      <c r="I34180" s="1"/>
      <c r="J34180" s="1"/>
      <c r="K34180" s="1"/>
      <c r="M34180" s="1"/>
      <c r="R34180" s="1"/>
      <c r="V34180" s="1"/>
      <c r="Y34180" s="1"/>
    </row>
    <row r="34181" spans="6:25" x14ac:dyDescent="0.2">
      <c r="H34181" s="1"/>
      <c r="I34181" s="1"/>
      <c r="J34181" s="1"/>
      <c r="K34181" s="1"/>
      <c r="M34181" s="1"/>
      <c r="Y34181" s="1"/>
    </row>
    <row r="34182" spans="6:25" x14ac:dyDescent="0.2">
      <c r="F34182" s="1"/>
      <c r="H34182" s="1"/>
      <c r="I34182" s="1"/>
      <c r="J34182" s="1"/>
      <c r="K34182" s="1"/>
      <c r="M34182" s="1"/>
      <c r="R34182" s="1"/>
      <c r="V34182" s="1"/>
      <c r="Y34182" s="1"/>
    </row>
    <row r="34183" spans="6:25" x14ac:dyDescent="0.2">
      <c r="H34183" s="1"/>
      <c r="I34183" s="1"/>
      <c r="J34183" s="1"/>
      <c r="K34183" s="1"/>
      <c r="M34183" s="1"/>
      <c r="Y34183" s="1"/>
    </row>
    <row r="34184" spans="6:25" x14ac:dyDescent="0.2">
      <c r="G34184" s="1"/>
      <c r="H34184" s="1"/>
      <c r="I34184" s="1"/>
      <c r="J34184" s="1"/>
      <c r="K34184" s="1"/>
      <c r="M34184" s="1"/>
      <c r="V34184" s="1"/>
      <c r="Y34184" s="1"/>
    </row>
    <row r="34185" spans="6:25" x14ac:dyDescent="0.2">
      <c r="H34185" s="1"/>
      <c r="I34185" s="1"/>
      <c r="J34185" s="1"/>
      <c r="K34185" s="1"/>
      <c r="M34185" s="1"/>
      <c r="Y34185" s="1"/>
    </row>
    <row r="34186" spans="6:25" x14ac:dyDescent="0.2">
      <c r="F34186" s="1"/>
      <c r="H34186" s="1"/>
      <c r="I34186" s="1"/>
      <c r="J34186" s="1"/>
      <c r="K34186" s="1"/>
      <c r="M34186" s="1"/>
      <c r="R34186" s="1"/>
      <c r="V34186" s="1"/>
      <c r="Y34186" s="1"/>
    </row>
    <row r="34187" spans="6:25" x14ac:dyDescent="0.2">
      <c r="H34187" s="1"/>
      <c r="I34187" s="1"/>
      <c r="J34187" s="1"/>
      <c r="K34187" s="1"/>
      <c r="M34187" s="1"/>
      <c r="Y34187" s="1"/>
    </row>
    <row r="34188" spans="6:25" x14ac:dyDescent="0.2">
      <c r="G34188" s="1"/>
      <c r="H34188" s="1"/>
      <c r="I34188" s="1"/>
      <c r="J34188" s="1"/>
      <c r="K34188" s="1"/>
      <c r="M34188" s="1"/>
      <c r="S34188" s="1"/>
      <c r="W34188" s="1"/>
      <c r="Y34188" s="1"/>
    </row>
    <row r="34189" spans="6:25" x14ac:dyDescent="0.2">
      <c r="H34189" s="1"/>
      <c r="I34189" s="1"/>
      <c r="J34189" s="1"/>
      <c r="K34189" s="1"/>
      <c r="M34189" s="1"/>
      <c r="U34189" s="1"/>
      <c r="W34189" s="1"/>
      <c r="Y34189" s="1"/>
    </row>
    <row r="34190" spans="6:25" x14ac:dyDescent="0.2">
      <c r="H34190" s="1"/>
      <c r="I34190" s="1"/>
      <c r="J34190" s="1"/>
      <c r="K34190" s="1"/>
      <c r="M34190" s="1"/>
      <c r="W34190" s="1"/>
      <c r="Y34190" s="1"/>
    </row>
    <row r="34191" spans="6:25" x14ac:dyDescent="0.2">
      <c r="H34191" s="1"/>
      <c r="I34191" s="1"/>
      <c r="J34191" s="1"/>
      <c r="K34191" s="1"/>
      <c r="M34191" s="1"/>
      <c r="Y34191" s="1"/>
    </row>
    <row r="34192" spans="6:25" x14ac:dyDescent="0.2">
      <c r="G34192" s="1"/>
      <c r="H34192" s="1"/>
      <c r="I34192" s="1"/>
      <c r="J34192" s="1"/>
      <c r="K34192" s="1"/>
      <c r="M34192" s="1"/>
      <c r="Y34192" s="1"/>
    </row>
    <row r="34193" spans="6:25" x14ac:dyDescent="0.2">
      <c r="H34193" s="1"/>
      <c r="I34193" s="1"/>
      <c r="J34193" s="1"/>
      <c r="K34193" s="1"/>
      <c r="M34193" s="1"/>
      <c r="Y34193" s="1"/>
    </row>
    <row r="34194" spans="6:25" x14ac:dyDescent="0.2">
      <c r="H34194" s="1"/>
      <c r="I34194" s="1"/>
      <c r="J34194" s="1"/>
      <c r="K34194" s="1"/>
      <c r="M34194" s="1"/>
      <c r="Y34194" s="1"/>
    </row>
    <row r="34195" spans="6:25" x14ac:dyDescent="0.2">
      <c r="H34195" s="1"/>
      <c r="I34195" s="1"/>
      <c r="J34195" s="1"/>
      <c r="K34195" s="1"/>
      <c r="M34195" s="1"/>
      <c r="Y34195" s="1"/>
    </row>
    <row r="34196" spans="6:25" x14ac:dyDescent="0.2">
      <c r="H34196" s="1"/>
      <c r="I34196" s="1"/>
      <c r="J34196" s="1"/>
      <c r="K34196" s="1"/>
      <c r="M34196" s="1"/>
      <c r="Y34196" s="1"/>
    </row>
    <row r="34197" spans="6:25" x14ac:dyDescent="0.2">
      <c r="H34197" s="1"/>
      <c r="I34197" s="1"/>
      <c r="J34197" s="1"/>
      <c r="K34197" s="1"/>
      <c r="M34197" s="1"/>
      <c r="Y34197" s="1"/>
    </row>
    <row r="34198" spans="6:25" x14ac:dyDescent="0.2">
      <c r="H34198" s="1"/>
      <c r="I34198" s="1"/>
      <c r="J34198" s="1"/>
      <c r="K34198" s="1"/>
      <c r="M34198" s="1"/>
      <c r="Y34198" s="1"/>
    </row>
    <row r="34199" spans="6:25" x14ac:dyDescent="0.2">
      <c r="H34199" s="1"/>
      <c r="I34199" s="1"/>
      <c r="J34199" s="1"/>
      <c r="K34199" s="1"/>
      <c r="M34199" s="1"/>
      <c r="Y34199" s="1"/>
    </row>
    <row r="34200" spans="6:25" x14ac:dyDescent="0.2">
      <c r="G34200" s="1"/>
      <c r="H34200" s="1"/>
      <c r="I34200" s="1"/>
      <c r="J34200" s="1"/>
      <c r="K34200" s="1"/>
      <c r="M34200" s="1"/>
      <c r="Y34200" s="1"/>
    </row>
    <row r="34201" spans="6:25" x14ac:dyDescent="0.2">
      <c r="H34201" s="1"/>
      <c r="I34201" s="1"/>
      <c r="J34201" s="1"/>
      <c r="K34201" s="1"/>
      <c r="M34201" s="1"/>
      <c r="Y34201" s="1"/>
    </row>
    <row r="34202" spans="6:25" x14ac:dyDescent="0.2">
      <c r="H34202" s="1"/>
      <c r="I34202" s="1"/>
      <c r="J34202" s="1"/>
      <c r="K34202" s="1"/>
      <c r="M34202" s="1"/>
      <c r="Y34202" s="1"/>
    </row>
    <row r="34203" spans="6:25" x14ac:dyDescent="0.2">
      <c r="G34203" s="1"/>
      <c r="H34203" s="1"/>
      <c r="I34203" s="1"/>
      <c r="J34203" s="1"/>
      <c r="K34203" s="1"/>
      <c r="M34203" s="1"/>
      <c r="S34203" s="1"/>
      <c r="W34203" s="1"/>
      <c r="Y34203" s="1"/>
    </row>
    <row r="34204" spans="6:25" x14ac:dyDescent="0.2">
      <c r="H34204" s="1"/>
      <c r="I34204" s="1"/>
      <c r="J34204" s="1"/>
      <c r="K34204" s="1"/>
      <c r="M34204" s="1"/>
      <c r="Y34204" s="1"/>
    </row>
    <row r="34205" spans="6:25" x14ac:dyDescent="0.2">
      <c r="F34205" s="1"/>
      <c r="H34205" s="1"/>
      <c r="I34205" s="1"/>
      <c r="J34205" s="1"/>
      <c r="K34205" s="1"/>
      <c r="M34205" s="1"/>
      <c r="R34205" s="1"/>
      <c r="V34205" s="1"/>
      <c r="Y34205" s="1"/>
    </row>
    <row r="34206" spans="6:25" x14ac:dyDescent="0.2">
      <c r="G34206" s="1"/>
      <c r="H34206" s="1"/>
      <c r="I34206" s="1"/>
      <c r="J34206" s="1"/>
      <c r="K34206" s="1"/>
      <c r="M34206" s="1"/>
      <c r="Y34206" s="1"/>
    </row>
    <row r="34207" spans="6:25" x14ac:dyDescent="0.2">
      <c r="H34207" s="1"/>
      <c r="I34207" s="1"/>
      <c r="J34207" s="1"/>
      <c r="K34207" s="1"/>
      <c r="M34207" s="1"/>
      <c r="Y34207" s="1"/>
    </row>
    <row r="34208" spans="6:25" x14ac:dyDescent="0.2">
      <c r="H34208" s="1"/>
      <c r="I34208" s="1"/>
      <c r="J34208" s="1"/>
      <c r="K34208" s="1"/>
      <c r="M34208" s="1"/>
      <c r="Y34208" s="1"/>
    </row>
    <row r="34209" spans="6:25" x14ac:dyDescent="0.2">
      <c r="H34209" s="1"/>
      <c r="I34209" s="1"/>
      <c r="J34209" s="1"/>
      <c r="K34209" s="1"/>
      <c r="M34209" s="1"/>
      <c r="W34209" s="1"/>
      <c r="Y34209" s="1"/>
    </row>
    <row r="34210" spans="6:25" x14ac:dyDescent="0.2">
      <c r="G34210" s="1"/>
      <c r="H34210" s="1"/>
      <c r="I34210" s="1"/>
      <c r="J34210" s="1"/>
      <c r="K34210" s="1"/>
      <c r="M34210" s="1"/>
      <c r="Y34210" s="1"/>
    </row>
    <row r="34211" spans="6:25" x14ac:dyDescent="0.2">
      <c r="H34211" s="1"/>
      <c r="I34211" s="1"/>
      <c r="J34211" s="1"/>
      <c r="K34211" s="1"/>
      <c r="M34211" s="1"/>
      <c r="Y34211" s="1"/>
    </row>
    <row r="34212" spans="6:25" x14ac:dyDescent="0.2">
      <c r="H34212" s="1"/>
      <c r="I34212" s="1"/>
      <c r="J34212" s="1"/>
      <c r="K34212" s="1"/>
      <c r="M34212" s="1"/>
      <c r="Y34212" s="1"/>
    </row>
    <row r="34213" spans="6:25" x14ac:dyDescent="0.2">
      <c r="H34213" s="1"/>
      <c r="I34213" s="1"/>
      <c r="J34213" s="1"/>
      <c r="K34213" s="1"/>
      <c r="M34213" s="1"/>
      <c r="Y34213" s="1"/>
    </row>
    <row r="34214" spans="6:25" x14ac:dyDescent="0.2">
      <c r="F34214" s="1"/>
      <c r="G34214" s="1"/>
      <c r="H34214" s="1"/>
      <c r="I34214" s="1"/>
      <c r="J34214" s="1"/>
      <c r="K34214" s="1"/>
      <c r="M34214" s="1"/>
      <c r="R34214" s="1"/>
      <c r="V34214" s="1"/>
      <c r="Y34214" s="1"/>
    </row>
    <row r="34215" spans="6:25" x14ac:dyDescent="0.2">
      <c r="H34215" s="1"/>
      <c r="I34215" s="1"/>
      <c r="J34215" s="1"/>
      <c r="K34215" s="1"/>
      <c r="M34215" s="1"/>
      <c r="Y34215" s="1"/>
    </row>
    <row r="34216" spans="6:25" x14ac:dyDescent="0.2">
      <c r="H34216" s="1"/>
      <c r="I34216" s="1"/>
      <c r="J34216" s="1"/>
      <c r="K34216" s="1"/>
      <c r="M34216" s="1"/>
      <c r="Y34216" s="1"/>
    </row>
    <row r="34217" spans="6:25" x14ac:dyDescent="0.2">
      <c r="F34217" s="1"/>
      <c r="H34217" s="1"/>
      <c r="I34217" s="1"/>
      <c r="J34217" s="1"/>
      <c r="K34217" s="1"/>
      <c r="M34217" s="1"/>
      <c r="R34217" s="1"/>
      <c r="V34217" s="1"/>
      <c r="Y34217" s="1"/>
    </row>
    <row r="34218" spans="6:25" x14ac:dyDescent="0.2">
      <c r="H34218" s="1"/>
      <c r="I34218" s="1"/>
      <c r="J34218" s="1"/>
      <c r="K34218" s="1"/>
      <c r="M34218" s="1"/>
      <c r="Y34218" s="1"/>
    </row>
    <row r="34219" spans="6:25" x14ac:dyDescent="0.2">
      <c r="H34219" s="1"/>
      <c r="I34219" s="1"/>
      <c r="J34219" s="1"/>
      <c r="K34219" s="1"/>
      <c r="M34219" s="1"/>
      <c r="Y34219" s="1"/>
    </row>
    <row r="34220" spans="6:25" x14ac:dyDescent="0.2">
      <c r="H34220" s="1"/>
      <c r="I34220" s="1"/>
      <c r="J34220" s="1"/>
      <c r="K34220" s="1"/>
      <c r="M34220" s="1"/>
      <c r="Y34220" s="1"/>
    </row>
    <row r="34221" spans="6:25" x14ac:dyDescent="0.2">
      <c r="H34221" s="1"/>
      <c r="I34221" s="1"/>
      <c r="J34221" s="1"/>
      <c r="K34221" s="1"/>
      <c r="M34221" s="1"/>
      <c r="Y34221" s="1"/>
    </row>
    <row r="34222" spans="6:25" x14ac:dyDescent="0.2">
      <c r="H34222" s="1"/>
      <c r="I34222" s="1"/>
      <c r="J34222" s="1"/>
      <c r="K34222" s="1"/>
      <c r="M34222" s="1"/>
      <c r="Y34222" s="1"/>
    </row>
    <row r="34223" spans="6:25" x14ac:dyDescent="0.2">
      <c r="H34223" s="1"/>
      <c r="I34223" s="1"/>
      <c r="J34223" s="1"/>
      <c r="K34223" s="1"/>
      <c r="M34223" s="1"/>
      <c r="W34223" s="1"/>
      <c r="Y34223" s="1"/>
    </row>
    <row r="34224" spans="6:25" x14ac:dyDescent="0.2">
      <c r="H34224" s="1"/>
      <c r="I34224" s="1"/>
      <c r="J34224" s="1"/>
      <c r="K34224" s="1"/>
      <c r="M34224" s="1"/>
      <c r="Y34224" s="1"/>
    </row>
    <row r="34225" spans="5:25" x14ac:dyDescent="0.2">
      <c r="H34225" s="1"/>
      <c r="I34225" s="1"/>
      <c r="J34225" s="1"/>
      <c r="K34225" s="1"/>
      <c r="M34225" s="1"/>
    </row>
    <row r="34226" spans="5:25" x14ac:dyDescent="0.2">
      <c r="F34226" s="1"/>
      <c r="H34226" s="1"/>
      <c r="J34226" s="1"/>
      <c r="K34226" s="1"/>
      <c r="M34226" s="1"/>
      <c r="R34226" s="1"/>
      <c r="V34226" s="1"/>
      <c r="Y34226" s="1"/>
    </row>
    <row r="34227" spans="5:25" x14ac:dyDescent="0.2">
      <c r="E34227" s="1"/>
      <c r="F34227" s="1"/>
      <c r="G34227" s="1"/>
      <c r="H34227" s="1"/>
      <c r="I34227" s="1"/>
      <c r="J34227" s="1"/>
      <c r="K34227" s="1"/>
      <c r="M34227" s="1"/>
      <c r="Q34227" s="1"/>
      <c r="R34227" s="1"/>
      <c r="S34227" s="1"/>
      <c r="U34227" s="1"/>
      <c r="V34227" s="1"/>
      <c r="W34227" s="1"/>
      <c r="Y34227" s="1"/>
    </row>
    <row r="34228" spans="5:25" x14ac:dyDescent="0.2">
      <c r="F34228" s="1"/>
      <c r="H34228" s="1"/>
      <c r="I34228" s="1"/>
      <c r="J34228" s="1"/>
      <c r="K34228" s="1"/>
      <c r="M34228" s="1"/>
      <c r="R34228" s="1"/>
      <c r="V34228" s="1"/>
      <c r="Y34228" s="1"/>
    </row>
    <row r="34229" spans="5:25" x14ac:dyDescent="0.2">
      <c r="F34229" s="1"/>
      <c r="H34229" s="1"/>
      <c r="I34229" s="1"/>
      <c r="J34229" s="1"/>
      <c r="K34229" s="1"/>
      <c r="M34229" s="1"/>
      <c r="R34229" s="1"/>
      <c r="V34229" s="1"/>
      <c r="Y34229" s="1"/>
    </row>
    <row r="34230" spans="5:25" x14ac:dyDescent="0.2">
      <c r="G34230" s="1"/>
      <c r="H34230" s="1"/>
      <c r="I34230" s="1"/>
      <c r="J34230" s="1"/>
      <c r="K34230" s="1"/>
      <c r="M34230" s="1"/>
      <c r="V34230" s="1"/>
      <c r="Y34230" s="1"/>
    </row>
    <row r="34231" spans="5:25" x14ac:dyDescent="0.2">
      <c r="G34231" s="1"/>
      <c r="H34231" s="1"/>
      <c r="I34231" s="1"/>
      <c r="J34231" s="1"/>
      <c r="K34231" s="1"/>
      <c r="M34231" s="1"/>
      <c r="U34231" s="1"/>
      <c r="Y34231" s="1"/>
    </row>
    <row r="34232" spans="5:25" x14ac:dyDescent="0.2">
      <c r="G34232" s="1"/>
      <c r="H34232" s="1"/>
      <c r="I34232" s="1"/>
      <c r="J34232" s="1"/>
      <c r="K34232" s="1"/>
      <c r="M34232" s="1"/>
      <c r="Y34232" s="1"/>
    </row>
    <row r="34233" spans="5:25" x14ac:dyDescent="0.2">
      <c r="H34233" s="1"/>
      <c r="I34233" s="1"/>
      <c r="J34233" s="1"/>
      <c r="K34233" s="1"/>
      <c r="M34233" s="1"/>
      <c r="Y34233" s="1"/>
    </row>
    <row r="34234" spans="5:25" x14ac:dyDescent="0.2">
      <c r="F34234" s="1"/>
      <c r="G34234" s="1"/>
      <c r="H34234" s="1"/>
      <c r="I34234" s="1"/>
      <c r="J34234" s="1"/>
      <c r="K34234" s="1"/>
      <c r="M34234" s="1"/>
      <c r="R34234" s="1"/>
      <c r="V34234" s="1"/>
      <c r="Y34234" s="1"/>
    </row>
    <row r="34235" spans="5:25" x14ac:dyDescent="0.2">
      <c r="H34235" s="1"/>
      <c r="I34235" s="1"/>
      <c r="J34235" s="1"/>
      <c r="K34235" s="1"/>
      <c r="M34235" s="1"/>
      <c r="Y34235" s="1"/>
    </row>
    <row r="34236" spans="5:25" x14ac:dyDescent="0.2">
      <c r="H34236" s="1"/>
      <c r="I34236" s="1"/>
      <c r="J34236" s="1"/>
      <c r="K34236" s="1"/>
      <c r="M34236" s="1"/>
      <c r="Y34236" s="1"/>
    </row>
    <row r="34237" spans="5:25" x14ac:dyDescent="0.2">
      <c r="H34237" s="1"/>
      <c r="I34237" s="1"/>
      <c r="J34237" s="1"/>
      <c r="K34237" s="1"/>
      <c r="M34237" s="1"/>
      <c r="Y34237" s="1"/>
    </row>
    <row r="34238" spans="5:25" x14ac:dyDescent="0.2">
      <c r="E34238" s="1"/>
      <c r="H34238" s="1"/>
      <c r="I34238" s="1"/>
      <c r="J34238" s="1"/>
      <c r="K34238" s="1"/>
      <c r="M34238" s="1"/>
      <c r="Q34238" s="1"/>
      <c r="U34238" s="1"/>
      <c r="Y34238" s="1"/>
    </row>
    <row r="34239" spans="5:25" x14ac:dyDescent="0.2">
      <c r="H34239" s="1"/>
      <c r="I34239" s="1"/>
      <c r="J34239" s="1"/>
      <c r="K34239" s="1"/>
      <c r="M34239" s="1"/>
      <c r="V34239" s="1"/>
      <c r="Y34239" s="1"/>
    </row>
    <row r="34240" spans="5:25" x14ac:dyDescent="0.2">
      <c r="G34240" s="1"/>
      <c r="H34240" s="1"/>
      <c r="I34240" s="1"/>
      <c r="J34240" s="1"/>
      <c r="K34240" s="1"/>
      <c r="M34240" s="1"/>
      <c r="Y34240" s="1"/>
    </row>
    <row r="34241" spans="5:25" x14ac:dyDescent="0.2">
      <c r="H34241" s="1"/>
      <c r="I34241" s="1"/>
      <c r="J34241" s="1"/>
      <c r="K34241" s="1"/>
      <c r="M34241" s="1"/>
      <c r="Y34241" s="1"/>
    </row>
    <row r="34242" spans="5:25" x14ac:dyDescent="0.2">
      <c r="F34242" s="1"/>
      <c r="H34242" s="1"/>
      <c r="I34242" s="1"/>
      <c r="J34242" s="1"/>
      <c r="K34242" s="1"/>
      <c r="M34242" s="1"/>
      <c r="R34242" s="1"/>
      <c r="V34242" s="1"/>
      <c r="Y34242" s="1"/>
    </row>
    <row r="34243" spans="5:25" x14ac:dyDescent="0.2">
      <c r="H34243" s="1"/>
      <c r="I34243" s="1"/>
      <c r="J34243" s="1"/>
      <c r="K34243" s="1"/>
      <c r="M34243" s="1"/>
      <c r="Y34243" s="1"/>
    </row>
    <row r="34244" spans="5:25" x14ac:dyDescent="0.2">
      <c r="F34244" s="1"/>
      <c r="H34244" s="1"/>
      <c r="I34244" s="1"/>
      <c r="J34244" s="1"/>
      <c r="K34244" s="1"/>
      <c r="M34244" s="1"/>
      <c r="R34244" s="1"/>
      <c r="V34244" s="1"/>
      <c r="Y34244" s="1"/>
    </row>
    <row r="34245" spans="5:25" x14ac:dyDescent="0.2">
      <c r="F34245" s="1"/>
      <c r="H34245" s="1"/>
      <c r="I34245" s="1"/>
      <c r="J34245" s="1"/>
      <c r="K34245" s="1"/>
      <c r="M34245" s="1"/>
      <c r="R34245" s="1"/>
      <c r="V34245" s="1"/>
      <c r="Y34245" s="1"/>
    </row>
    <row r="34246" spans="5:25" x14ac:dyDescent="0.2">
      <c r="H34246" s="1"/>
      <c r="I34246" s="1"/>
      <c r="J34246" s="1"/>
      <c r="K34246" s="1"/>
      <c r="M34246" s="1"/>
      <c r="Y34246" s="1"/>
    </row>
    <row r="34247" spans="5:25" x14ac:dyDescent="0.2">
      <c r="H34247" s="1"/>
      <c r="I34247" s="1"/>
      <c r="J34247" s="1"/>
      <c r="K34247" s="1"/>
      <c r="M34247" s="1"/>
      <c r="V34247" s="1"/>
      <c r="Y34247" s="1"/>
    </row>
    <row r="34248" spans="5:25" x14ac:dyDescent="0.2">
      <c r="H34248" s="1"/>
      <c r="J34248" s="1"/>
      <c r="K34248" s="1"/>
      <c r="M34248" s="1"/>
      <c r="V34248" s="1"/>
      <c r="Y34248" s="1"/>
    </row>
    <row r="34249" spans="5:25" x14ac:dyDescent="0.2">
      <c r="F34249" s="1"/>
      <c r="H34249" s="1"/>
      <c r="I34249" s="1"/>
      <c r="J34249" s="1"/>
      <c r="K34249" s="1"/>
      <c r="M34249" s="1"/>
      <c r="R34249" s="1"/>
      <c r="V34249" s="1"/>
      <c r="Y34249" s="1"/>
    </row>
    <row r="34250" spans="5:25" x14ac:dyDescent="0.2">
      <c r="G34250" s="1"/>
      <c r="H34250" s="1"/>
      <c r="I34250" s="1"/>
      <c r="J34250" s="1"/>
      <c r="K34250" s="1"/>
      <c r="M34250" s="1"/>
      <c r="S34250" s="1"/>
      <c r="W34250" s="1"/>
      <c r="Y34250" s="1"/>
    </row>
    <row r="34251" spans="5:25" x14ac:dyDescent="0.2">
      <c r="H34251" s="1"/>
      <c r="I34251" s="1"/>
      <c r="J34251" s="1"/>
      <c r="K34251" s="1"/>
      <c r="M34251" s="1"/>
      <c r="Y34251" s="1"/>
    </row>
    <row r="34252" spans="5:25" x14ac:dyDescent="0.2">
      <c r="F34252" s="1"/>
      <c r="H34252" s="1"/>
      <c r="I34252" s="1"/>
      <c r="J34252" s="1"/>
      <c r="K34252" s="1"/>
      <c r="M34252" s="1"/>
      <c r="R34252" s="1"/>
      <c r="V34252" s="1"/>
      <c r="Y34252" s="1"/>
    </row>
    <row r="34253" spans="5:25" x14ac:dyDescent="0.2">
      <c r="H34253" s="1"/>
      <c r="I34253" s="1"/>
      <c r="J34253" s="1"/>
      <c r="K34253" s="1"/>
      <c r="M34253" s="1"/>
      <c r="Y34253" s="1"/>
    </row>
    <row r="34254" spans="5:25" x14ac:dyDescent="0.2">
      <c r="H34254" s="1"/>
      <c r="I34254" s="1"/>
      <c r="J34254" s="1"/>
      <c r="K34254" s="1"/>
      <c r="M34254" s="1"/>
      <c r="V34254" s="1"/>
      <c r="Y34254" s="1"/>
    </row>
    <row r="34255" spans="5:25" x14ac:dyDescent="0.2">
      <c r="E34255" s="1"/>
      <c r="F34255" s="1"/>
      <c r="G34255" s="1"/>
      <c r="H34255" s="1"/>
      <c r="I34255" s="1"/>
      <c r="J34255" s="1"/>
      <c r="K34255" s="1"/>
      <c r="M34255" s="1"/>
      <c r="Q34255" s="1"/>
      <c r="R34255" s="1"/>
      <c r="S34255" s="1"/>
      <c r="U34255" s="1"/>
      <c r="V34255" s="1"/>
      <c r="W34255" s="1"/>
      <c r="Y34255" s="1"/>
    </row>
    <row r="34256" spans="5:25" x14ac:dyDescent="0.2">
      <c r="H34256" s="1"/>
      <c r="I34256" s="1"/>
      <c r="J34256" s="1"/>
      <c r="K34256" s="1"/>
      <c r="M34256" s="1"/>
      <c r="Y34256" s="1"/>
    </row>
    <row r="34257" spans="5:25" x14ac:dyDescent="0.2">
      <c r="G34257" s="1"/>
      <c r="H34257" s="1"/>
      <c r="I34257" s="1"/>
      <c r="J34257" s="1"/>
      <c r="K34257" s="1"/>
      <c r="M34257" s="1"/>
      <c r="S34257" s="1"/>
      <c r="W34257" s="1"/>
      <c r="Y34257" s="1"/>
    </row>
    <row r="34258" spans="5:25" x14ac:dyDescent="0.2">
      <c r="G34258" s="1"/>
      <c r="H34258" s="1"/>
      <c r="I34258" s="1"/>
      <c r="J34258" s="1"/>
      <c r="K34258" s="1"/>
      <c r="M34258" s="1"/>
      <c r="U34258" s="1"/>
      <c r="Y34258" s="1"/>
    </row>
    <row r="34259" spans="5:25" x14ac:dyDescent="0.2">
      <c r="H34259" s="1"/>
      <c r="I34259" s="1"/>
      <c r="J34259" s="1"/>
      <c r="K34259" s="1"/>
      <c r="M34259" s="1"/>
      <c r="Y34259" s="1"/>
    </row>
    <row r="34260" spans="5:25" x14ac:dyDescent="0.2">
      <c r="H34260" s="1"/>
      <c r="I34260" s="1"/>
      <c r="J34260" s="1"/>
      <c r="K34260" s="1"/>
      <c r="M34260" s="1"/>
      <c r="Y34260" s="1"/>
    </row>
    <row r="34261" spans="5:25" x14ac:dyDescent="0.2">
      <c r="H34261" s="1"/>
      <c r="I34261" s="1"/>
      <c r="J34261" s="1"/>
      <c r="K34261" s="1"/>
      <c r="M34261" s="1"/>
      <c r="Y34261" s="1"/>
    </row>
    <row r="34262" spans="5:25" x14ac:dyDescent="0.2">
      <c r="G34262" s="1"/>
      <c r="H34262" s="1"/>
      <c r="I34262" s="1"/>
      <c r="J34262" s="1"/>
      <c r="K34262" s="1"/>
      <c r="M34262" s="1"/>
      <c r="S34262" s="1"/>
      <c r="W34262" s="1"/>
      <c r="Y34262" s="1"/>
    </row>
    <row r="34263" spans="5:25" x14ac:dyDescent="0.2">
      <c r="H34263" s="1"/>
      <c r="I34263" s="1"/>
      <c r="J34263" s="1"/>
      <c r="K34263" s="1"/>
      <c r="M34263" s="1"/>
      <c r="Y34263" s="1"/>
    </row>
    <row r="34264" spans="5:25" x14ac:dyDescent="0.2">
      <c r="E34264" s="1"/>
      <c r="F34264" s="1"/>
      <c r="G34264" s="1"/>
      <c r="H34264" s="1"/>
      <c r="I34264" s="1"/>
      <c r="J34264" s="1"/>
      <c r="K34264" s="1"/>
      <c r="M34264" s="1"/>
      <c r="Q34264" s="1"/>
      <c r="R34264" s="1"/>
      <c r="S34264" s="1"/>
      <c r="U34264" s="1"/>
      <c r="V34264" s="1"/>
      <c r="W34264" s="1"/>
      <c r="Y34264" s="1"/>
    </row>
    <row r="34265" spans="5:25" x14ac:dyDescent="0.2">
      <c r="H34265" s="1"/>
      <c r="I34265" s="1"/>
      <c r="J34265" s="1"/>
      <c r="K34265" s="1"/>
      <c r="M34265" s="1"/>
      <c r="Y34265" s="1"/>
    </row>
    <row r="34266" spans="5:25" x14ac:dyDescent="0.2">
      <c r="H34266" s="1"/>
      <c r="I34266" s="1"/>
      <c r="J34266" s="1"/>
      <c r="K34266" s="1"/>
      <c r="M34266" s="1"/>
      <c r="Y34266" s="1"/>
    </row>
    <row r="34267" spans="5:25" x14ac:dyDescent="0.2">
      <c r="H34267" s="1"/>
      <c r="I34267" s="1"/>
      <c r="J34267" s="1"/>
      <c r="K34267" s="1"/>
      <c r="M34267" s="1"/>
      <c r="Y34267" s="1"/>
    </row>
    <row r="34268" spans="5:25" x14ac:dyDescent="0.2">
      <c r="H34268" s="1"/>
      <c r="I34268" s="1"/>
      <c r="J34268" s="1"/>
      <c r="K34268" s="1"/>
      <c r="M34268" s="1"/>
      <c r="Y34268" s="1"/>
    </row>
    <row r="34269" spans="5:25" x14ac:dyDescent="0.2">
      <c r="H34269" s="1"/>
      <c r="I34269" s="1"/>
      <c r="J34269" s="1"/>
      <c r="K34269" s="1"/>
      <c r="M34269" s="1"/>
      <c r="Y34269" s="1"/>
    </row>
    <row r="34270" spans="5:25" x14ac:dyDescent="0.2">
      <c r="H34270" s="1"/>
      <c r="J34270" s="1"/>
      <c r="K34270" s="1"/>
      <c r="M34270" s="1"/>
      <c r="Y34270" s="1"/>
    </row>
    <row r="34271" spans="5:25" x14ac:dyDescent="0.2">
      <c r="F34271" s="1"/>
      <c r="H34271" s="1"/>
      <c r="I34271" s="1"/>
      <c r="J34271" s="1"/>
      <c r="K34271" s="1"/>
      <c r="M34271" s="1"/>
      <c r="R34271" s="1"/>
      <c r="V34271" s="1"/>
      <c r="Y34271" s="1"/>
    </row>
    <row r="34272" spans="5:25" x14ac:dyDescent="0.2">
      <c r="H34272" s="1"/>
      <c r="I34272" s="1"/>
      <c r="J34272" s="1"/>
      <c r="K34272" s="1"/>
      <c r="M34272" s="1"/>
      <c r="Y34272" s="1"/>
    </row>
    <row r="34273" spans="6:25" x14ac:dyDescent="0.2">
      <c r="H34273" s="1"/>
      <c r="I34273" s="1"/>
      <c r="J34273" s="1"/>
      <c r="K34273" s="1"/>
      <c r="M34273" s="1"/>
      <c r="Y34273" s="1"/>
    </row>
    <row r="34274" spans="6:25" x14ac:dyDescent="0.2">
      <c r="H34274" s="1"/>
      <c r="I34274" s="1"/>
      <c r="J34274" s="1"/>
      <c r="K34274" s="1"/>
      <c r="M34274" s="1"/>
      <c r="Y34274" s="1"/>
    </row>
    <row r="34275" spans="6:25" x14ac:dyDescent="0.2">
      <c r="H34275" s="1"/>
      <c r="I34275" s="1"/>
      <c r="J34275" s="1"/>
      <c r="K34275" s="1"/>
      <c r="M34275" s="1"/>
      <c r="Y34275" s="1"/>
    </row>
    <row r="34276" spans="6:25" x14ac:dyDescent="0.2">
      <c r="F34276" s="1"/>
      <c r="H34276" s="1"/>
      <c r="I34276" s="1"/>
      <c r="J34276" s="1"/>
      <c r="K34276" s="1"/>
      <c r="M34276" s="1"/>
      <c r="R34276" s="1"/>
      <c r="V34276" s="1"/>
      <c r="Y34276" s="1"/>
    </row>
    <row r="34277" spans="6:25" x14ac:dyDescent="0.2">
      <c r="H34277" s="1"/>
      <c r="I34277" s="1"/>
      <c r="J34277" s="1"/>
      <c r="K34277" s="1"/>
      <c r="M34277" s="1"/>
      <c r="Y34277" s="1"/>
    </row>
    <row r="34278" spans="6:25" x14ac:dyDescent="0.2">
      <c r="H34278" s="1"/>
      <c r="I34278" s="1"/>
      <c r="J34278" s="1"/>
      <c r="K34278" s="1"/>
      <c r="M34278" s="1"/>
      <c r="Y34278" s="1"/>
    </row>
    <row r="34279" spans="6:25" x14ac:dyDescent="0.2">
      <c r="H34279" s="1"/>
      <c r="I34279" s="1"/>
      <c r="J34279" s="1"/>
      <c r="K34279" s="1"/>
      <c r="M34279" s="1"/>
      <c r="Y34279" s="1"/>
    </row>
    <row r="34280" spans="6:25" x14ac:dyDescent="0.2">
      <c r="H34280" s="1"/>
      <c r="I34280" s="1"/>
      <c r="J34280" s="1"/>
      <c r="K34280" s="1"/>
      <c r="M34280" s="1"/>
      <c r="Y34280" s="1"/>
    </row>
    <row r="34281" spans="6:25" x14ac:dyDescent="0.2">
      <c r="F34281" s="1"/>
      <c r="G34281" s="1"/>
      <c r="H34281" s="1"/>
      <c r="I34281" s="1"/>
      <c r="J34281" s="1"/>
      <c r="K34281" s="1"/>
      <c r="M34281" s="1"/>
      <c r="R34281" s="1"/>
      <c r="V34281" s="1"/>
      <c r="Y34281" s="1"/>
    </row>
    <row r="34282" spans="6:25" x14ac:dyDescent="0.2">
      <c r="F34282" s="1"/>
      <c r="H34282" s="1"/>
      <c r="I34282" s="1"/>
      <c r="J34282" s="1"/>
      <c r="K34282" s="1"/>
      <c r="M34282" s="1"/>
      <c r="R34282" s="1"/>
      <c r="V34282" s="1"/>
      <c r="Y34282" s="1"/>
    </row>
    <row r="34283" spans="6:25" x14ac:dyDescent="0.2">
      <c r="F34283" s="1"/>
      <c r="H34283" s="1"/>
      <c r="I34283" s="1"/>
      <c r="J34283" s="1"/>
      <c r="K34283" s="1"/>
      <c r="M34283" s="1"/>
      <c r="R34283" s="1"/>
      <c r="V34283" s="1"/>
      <c r="Y34283" s="1"/>
    </row>
    <row r="34284" spans="6:25" x14ac:dyDescent="0.2">
      <c r="H34284" s="1"/>
      <c r="I34284" s="1"/>
      <c r="J34284" s="1"/>
      <c r="K34284" s="1"/>
      <c r="M34284" s="1"/>
      <c r="V34284" s="1"/>
      <c r="Y34284" s="1"/>
    </row>
    <row r="34285" spans="6:25" x14ac:dyDescent="0.2">
      <c r="F34285" s="1"/>
      <c r="H34285" s="1"/>
      <c r="I34285" s="1"/>
      <c r="J34285" s="1"/>
      <c r="K34285" s="1"/>
      <c r="M34285" s="1"/>
      <c r="R34285" s="1"/>
      <c r="V34285" s="1"/>
      <c r="Y34285" s="1"/>
    </row>
    <row r="34286" spans="6:25" x14ac:dyDescent="0.2">
      <c r="H34286" s="1"/>
      <c r="I34286" s="1"/>
      <c r="J34286" s="1"/>
      <c r="K34286" s="1"/>
      <c r="M34286" s="1"/>
      <c r="Y34286" s="1"/>
    </row>
    <row r="34287" spans="6:25" x14ac:dyDescent="0.2">
      <c r="H34287" s="1"/>
      <c r="I34287" s="1"/>
      <c r="J34287" s="1"/>
      <c r="K34287" s="1"/>
      <c r="M34287" s="1"/>
      <c r="Y34287" s="1"/>
    </row>
    <row r="34288" spans="6:25" x14ac:dyDescent="0.2">
      <c r="H34288" s="1"/>
      <c r="I34288" s="1"/>
      <c r="J34288" s="1"/>
      <c r="K34288" s="1"/>
      <c r="M34288" s="1"/>
      <c r="Y34288" s="1"/>
    </row>
    <row r="34289" spans="6:25" x14ac:dyDescent="0.2">
      <c r="H34289" s="1"/>
      <c r="I34289" s="1"/>
      <c r="J34289" s="1"/>
      <c r="K34289" s="1"/>
      <c r="M34289" s="1"/>
      <c r="Y34289" s="1"/>
    </row>
    <row r="34290" spans="6:25" x14ac:dyDescent="0.2">
      <c r="H34290" s="1"/>
      <c r="I34290" s="1"/>
      <c r="J34290" s="1"/>
      <c r="K34290" s="1"/>
      <c r="M34290" s="1"/>
      <c r="Y34290" s="1"/>
    </row>
    <row r="34291" spans="6:25" x14ac:dyDescent="0.2">
      <c r="H34291" s="1"/>
      <c r="I34291" s="1"/>
      <c r="J34291" s="1"/>
      <c r="K34291" s="1"/>
      <c r="M34291" s="1"/>
      <c r="Y34291" s="1"/>
    </row>
    <row r="34292" spans="6:25" x14ac:dyDescent="0.2">
      <c r="F34292" s="1"/>
      <c r="H34292" s="1"/>
      <c r="J34292" s="1"/>
      <c r="K34292" s="1"/>
      <c r="M34292" s="1"/>
      <c r="R34292" s="1"/>
      <c r="V34292" s="1"/>
      <c r="Y34292" s="1"/>
    </row>
    <row r="34293" spans="6:25" x14ac:dyDescent="0.2">
      <c r="H34293" s="1"/>
      <c r="I34293" s="1"/>
      <c r="J34293" s="1"/>
      <c r="K34293" s="1"/>
      <c r="M34293" s="1"/>
    </row>
    <row r="34294" spans="6:25" x14ac:dyDescent="0.2">
      <c r="F34294" s="1"/>
      <c r="H34294" s="1"/>
      <c r="I34294" s="1"/>
      <c r="J34294" s="1"/>
      <c r="K34294" s="1"/>
      <c r="M34294" s="1"/>
      <c r="R34294" s="1"/>
      <c r="V34294" s="1"/>
      <c r="Y34294" s="1"/>
    </row>
    <row r="34295" spans="6:25" x14ac:dyDescent="0.2">
      <c r="F34295" s="1"/>
      <c r="H34295" s="1"/>
      <c r="I34295" s="1"/>
      <c r="J34295" s="1"/>
      <c r="K34295" s="1"/>
      <c r="M34295" s="1"/>
      <c r="R34295" s="1"/>
      <c r="V34295" s="1"/>
      <c r="Y34295" s="1"/>
    </row>
    <row r="34296" spans="6:25" x14ac:dyDescent="0.2">
      <c r="H34296" s="1"/>
      <c r="I34296" s="1"/>
      <c r="J34296" s="1"/>
      <c r="K34296" s="1"/>
      <c r="M34296" s="1"/>
      <c r="V34296" s="1"/>
      <c r="Y34296" s="1"/>
    </row>
    <row r="34297" spans="6:25" x14ac:dyDescent="0.2">
      <c r="H34297" s="1"/>
      <c r="I34297" s="1"/>
      <c r="J34297" s="1"/>
      <c r="K34297" s="1"/>
      <c r="M34297" s="1"/>
      <c r="Y34297" s="1"/>
    </row>
    <row r="34298" spans="6:25" x14ac:dyDescent="0.2">
      <c r="H34298" s="1"/>
      <c r="I34298" s="1"/>
      <c r="J34298" s="1"/>
      <c r="K34298" s="1"/>
      <c r="M34298" s="1"/>
      <c r="Y34298" s="1"/>
    </row>
    <row r="34299" spans="6:25" x14ac:dyDescent="0.2">
      <c r="F34299" s="1"/>
      <c r="H34299" s="1"/>
      <c r="I34299" s="1"/>
      <c r="J34299" s="1"/>
      <c r="K34299" s="1"/>
      <c r="M34299" s="1"/>
      <c r="R34299" s="1"/>
      <c r="V34299" s="1"/>
      <c r="Y34299" s="1"/>
    </row>
    <row r="34300" spans="6:25" x14ac:dyDescent="0.2">
      <c r="H34300" s="1"/>
      <c r="I34300" s="1"/>
      <c r="J34300" s="1"/>
      <c r="K34300" s="1"/>
      <c r="M34300" s="1"/>
      <c r="Y34300" s="1"/>
    </row>
    <row r="34301" spans="6:25" x14ac:dyDescent="0.2">
      <c r="H34301" s="1"/>
      <c r="I34301" s="1"/>
      <c r="J34301" s="1"/>
      <c r="K34301" s="1"/>
      <c r="M34301" s="1"/>
      <c r="Y34301" s="1"/>
    </row>
    <row r="34302" spans="6:25" x14ac:dyDescent="0.2">
      <c r="H34302" s="1"/>
      <c r="I34302" s="1"/>
      <c r="J34302" s="1"/>
      <c r="K34302" s="1"/>
      <c r="M34302" s="1"/>
      <c r="Y34302" s="1"/>
    </row>
    <row r="34303" spans="6:25" x14ac:dyDescent="0.2">
      <c r="H34303" s="1"/>
      <c r="I34303" s="1"/>
      <c r="J34303" s="1"/>
      <c r="K34303" s="1"/>
      <c r="M34303" s="1"/>
      <c r="Y34303" s="1"/>
    </row>
    <row r="34304" spans="6:25" x14ac:dyDescent="0.2">
      <c r="F34304" s="1"/>
      <c r="H34304" s="1"/>
      <c r="I34304" s="1"/>
      <c r="J34304" s="1"/>
      <c r="K34304" s="1"/>
      <c r="M34304" s="1"/>
      <c r="R34304" s="1"/>
      <c r="V34304" s="1"/>
      <c r="Y34304" s="1"/>
    </row>
    <row r="34305" spans="6:25" x14ac:dyDescent="0.2">
      <c r="H34305" s="1"/>
      <c r="I34305" s="1"/>
      <c r="J34305" s="1"/>
      <c r="K34305" s="1"/>
      <c r="M34305" s="1"/>
      <c r="Y34305" s="1"/>
    </row>
    <row r="34306" spans="6:25" x14ac:dyDescent="0.2">
      <c r="H34306" s="1"/>
      <c r="I34306" s="1"/>
      <c r="J34306" s="1"/>
      <c r="K34306" s="1"/>
      <c r="M34306" s="1"/>
      <c r="Y34306" s="1"/>
    </row>
    <row r="34307" spans="6:25" x14ac:dyDescent="0.2">
      <c r="G34307" s="1"/>
      <c r="H34307" s="1"/>
      <c r="I34307" s="1"/>
      <c r="J34307" s="1"/>
      <c r="K34307" s="1"/>
      <c r="M34307" s="1"/>
      <c r="Y34307" s="1"/>
    </row>
    <row r="34308" spans="6:25" x14ac:dyDescent="0.2">
      <c r="F34308" s="1"/>
      <c r="H34308" s="1"/>
      <c r="I34308" s="1"/>
      <c r="J34308" s="1"/>
      <c r="K34308" s="1"/>
      <c r="M34308" s="1"/>
      <c r="R34308" s="1"/>
      <c r="V34308" s="1"/>
      <c r="Y34308" s="1"/>
    </row>
    <row r="34309" spans="6:25" x14ac:dyDescent="0.2">
      <c r="H34309" s="1"/>
      <c r="I34309" s="1"/>
      <c r="J34309" s="1"/>
      <c r="K34309" s="1"/>
      <c r="M34309" s="1"/>
      <c r="Y34309" s="1"/>
    </row>
    <row r="34310" spans="6:25" x14ac:dyDescent="0.2">
      <c r="H34310" s="1"/>
      <c r="I34310" s="1"/>
      <c r="J34310" s="1"/>
      <c r="K34310" s="1"/>
      <c r="M34310" s="1"/>
      <c r="Y34310" s="1"/>
    </row>
    <row r="34311" spans="6:25" x14ac:dyDescent="0.2">
      <c r="H34311" s="1"/>
      <c r="I34311" s="1"/>
      <c r="J34311" s="1"/>
      <c r="K34311" s="1"/>
      <c r="M34311" s="1"/>
      <c r="Y34311" s="1"/>
    </row>
    <row r="34312" spans="6:25" x14ac:dyDescent="0.2">
      <c r="H34312" s="1"/>
      <c r="I34312" s="1"/>
      <c r="J34312" s="1"/>
      <c r="K34312" s="1"/>
      <c r="M34312" s="1"/>
      <c r="Y34312" s="1"/>
    </row>
    <row r="34313" spans="6:25" x14ac:dyDescent="0.2">
      <c r="F34313" s="1"/>
      <c r="H34313" s="1"/>
      <c r="I34313" s="1"/>
      <c r="J34313" s="1"/>
      <c r="K34313" s="1"/>
      <c r="M34313" s="1"/>
      <c r="R34313" s="1"/>
      <c r="V34313" s="1"/>
      <c r="Y34313" s="1"/>
    </row>
    <row r="34314" spans="6:25" x14ac:dyDescent="0.2">
      <c r="H34314" s="1"/>
      <c r="K34314" s="1"/>
      <c r="M34314" s="1"/>
      <c r="Y34314" s="1"/>
    </row>
    <row r="34315" spans="6:25" x14ac:dyDescent="0.2">
      <c r="H34315" s="1"/>
      <c r="I34315" s="1"/>
      <c r="J34315" s="1"/>
      <c r="K34315" s="1"/>
      <c r="M34315" s="1"/>
      <c r="V34315" s="1"/>
      <c r="Y34315" s="1"/>
    </row>
    <row r="34316" spans="6:25" x14ac:dyDescent="0.2">
      <c r="H34316" s="1"/>
      <c r="I34316" s="1"/>
      <c r="J34316" s="1"/>
      <c r="K34316" s="1"/>
      <c r="M34316" s="1"/>
      <c r="V34316" s="1"/>
      <c r="Y34316" s="1"/>
    </row>
    <row r="34317" spans="6:25" x14ac:dyDescent="0.2">
      <c r="H34317" s="1"/>
      <c r="I34317" s="1"/>
      <c r="J34317" s="1"/>
      <c r="K34317" s="1"/>
      <c r="M34317" s="1"/>
      <c r="Y34317" s="1"/>
    </row>
    <row r="34318" spans="6:25" x14ac:dyDescent="0.2">
      <c r="H34318" s="1"/>
      <c r="I34318" s="1"/>
      <c r="J34318" s="1"/>
      <c r="K34318" s="1"/>
      <c r="M34318" s="1"/>
      <c r="Y34318" s="1"/>
    </row>
    <row r="34319" spans="6:25" x14ac:dyDescent="0.2">
      <c r="H34319" s="1"/>
      <c r="I34319" s="1"/>
      <c r="J34319" s="1"/>
      <c r="K34319" s="1"/>
      <c r="M34319" s="1"/>
      <c r="Y34319" s="1"/>
    </row>
    <row r="34320" spans="6:25" x14ac:dyDescent="0.2">
      <c r="H34320" s="1"/>
      <c r="I34320" s="1"/>
      <c r="J34320" s="1"/>
      <c r="K34320" s="1"/>
      <c r="M34320" s="1"/>
      <c r="V34320" s="1"/>
      <c r="Y34320" s="1"/>
    </row>
    <row r="34321" spans="5:25" x14ac:dyDescent="0.2">
      <c r="H34321" s="1"/>
      <c r="I34321" s="1"/>
      <c r="J34321" s="1"/>
      <c r="K34321" s="1"/>
      <c r="M34321" s="1"/>
      <c r="V34321" s="1"/>
      <c r="Y34321" s="1"/>
    </row>
    <row r="34322" spans="5:25" x14ac:dyDescent="0.2">
      <c r="E34322" s="1"/>
      <c r="G34322" s="1"/>
      <c r="H34322" s="1"/>
      <c r="I34322" s="1"/>
      <c r="J34322" s="1"/>
      <c r="K34322" s="1"/>
      <c r="M34322" s="1"/>
      <c r="Q34322" s="1"/>
      <c r="U34322" s="1"/>
      <c r="Y34322" s="1"/>
    </row>
    <row r="34323" spans="5:25" x14ac:dyDescent="0.2">
      <c r="H34323" s="1"/>
      <c r="I34323" s="1"/>
      <c r="J34323" s="1"/>
      <c r="K34323" s="1"/>
      <c r="M34323" s="1"/>
      <c r="Y34323" s="1"/>
    </row>
    <row r="34324" spans="5:25" x14ac:dyDescent="0.2">
      <c r="H34324" s="1"/>
      <c r="I34324" s="1"/>
      <c r="J34324" s="1"/>
      <c r="K34324" s="1"/>
      <c r="M34324" s="1"/>
      <c r="Y34324" s="1"/>
    </row>
    <row r="34325" spans="5:25" x14ac:dyDescent="0.2">
      <c r="G34325" s="1"/>
      <c r="H34325" s="1"/>
      <c r="I34325" s="1"/>
      <c r="J34325" s="1"/>
      <c r="K34325" s="1"/>
      <c r="M34325" s="1"/>
      <c r="Y34325" s="1"/>
    </row>
    <row r="34326" spans="5:25" x14ac:dyDescent="0.2">
      <c r="H34326" s="1"/>
      <c r="I34326" s="1"/>
      <c r="J34326" s="1"/>
      <c r="K34326" s="1"/>
      <c r="M34326" s="1"/>
      <c r="Y34326" s="1"/>
    </row>
    <row r="34327" spans="5:25" x14ac:dyDescent="0.2">
      <c r="F34327" s="1"/>
      <c r="H34327" s="1"/>
      <c r="I34327" s="1"/>
      <c r="J34327" s="1"/>
      <c r="K34327" s="1"/>
      <c r="M34327" s="1"/>
      <c r="R34327" s="1"/>
      <c r="V34327" s="1"/>
      <c r="Y34327" s="1"/>
    </row>
    <row r="34328" spans="5:25" x14ac:dyDescent="0.2">
      <c r="H34328" s="1"/>
      <c r="I34328" s="1"/>
      <c r="J34328" s="1"/>
      <c r="K34328" s="1"/>
      <c r="M34328" s="1"/>
      <c r="Y34328" s="1"/>
    </row>
    <row r="34329" spans="5:25" x14ac:dyDescent="0.2">
      <c r="G34329" s="1"/>
      <c r="H34329" s="1"/>
      <c r="I34329" s="1"/>
      <c r="J34329" s="1"/>
      <c r="K34329" s="1"/>
      <c r="M34329" s="1"/>
      <c r="S34329" s="1"/>
      <c r="W34329" s="1"/>
      <c r="Y34329" s="1"/>
    </row>
    <row r="34330" spans="5:25" x14ac:dyDescent="0.2">
      <c r="H34330" s="1"/>
      <c r="I34330" s="1"/>
      <c r="J34330" s="1"/>
      <c r="K34330" s="1"/>
      <c r="M34330" s="1"/>
      <c r="Y34330" s="1"/>
    </row>
    <row r="34331" spans="5:25" x14ac:dyDescent="0.2">
      <c r="H34331" s="1"/>
      <c r="I34331" s="1"/>
      <c r="J34331" s="1"/>
      <c r="K34331" s="1"/>
      <c r="M34331" s="1"/>
      <c r="Y34331" s="1"/>
    </row>
    <row r="34332" spans="5:25" x14ac:dyDescent="0.2">
      <c r="H34332" s="1"/>
      <c r="I34332" s="1"/>
      <c r="J34332" s="1"/>
      <c r="K34332" s="1"/>
      <c r="M34332" s="1"/>
      <c r="U34332" s="1"/>
      <c r="Y34332" s="1"/>
    </row>
    <row r="34333" spans="5:25" x14ac:dyDescent="0.2">
      <c r="H34333" s="1"/>
      <c r="I34333" s="1"/>
      <c r="J34333" s="1"/>
      <c r="K34333" s="1"/>
      <c r="M34333" s="1"/>
      <c r="Y34333" s="1"/>
    </row>
    <row r="34334" spans="5:25" x14ac:dyDescent="0.2">
      <c r="H34334" s="1"/>
      <c r="I34334" s="1"/>
      <c r="J34334" s="1"/>
      <c r="K34334" s="1"/>
      <c r="M34334" s="1"/>
      <c r="Y34334" s="1"/>
    </row>
    <row r="34335" spans="5:25" x14ac:dyDescent="0.2">
      <c r="H34335" s="1"/>
      <c r="I34335" s="1"/>
      <c r="J34335" s="1"/>
      <c r="K34335" s="1"/>
      <c r="M34335" s="1"/>
      <c r="Y34335" s="1"/>
    </row>
    <row r="34336" spans="5:25" x14ac:dyDescent="0.2">
      <c r="H34336" s="1"/>
      <c r="K34336" s="1"/>
      <c r="M34336" s="1"/>
      <c r="Y34336" s="1"/>
    </row>
    <row r="34337" spans="6:25" x14ac:dyDescent="0.2">
      <c r="H34337" s="1"/>
      <c r="I34337" s="1"/>
      <c r="J34337" s="1"/>
      <c r="K34337" s="1"/>
      <c r="M34337" s="1"/>
      <c r="Y34337" s="1"/>
    </row>
    <row r="34338" spans="6:25" x14ac:dyDescent="0.2">
      <c r="H34338" s="1"/>
      <c r="I34338" s="1"/>
      <c r="J34338" s="1"/>
      <c r="K34338" s="1"/>
      <c r="M34338" s="1"/>
    </row>
    <row r="34339" spans="6:25" x14ac:dyDescent="0.2">
      <c r="H34339" s="1"/>
      <c r="I34339" s="1"/>
      <c r="J34339" s="1"/>
      <c r="K34339" s="1"/>
      <c r="M34339" s="1"/>
      <c r="Y34339" s="1"/>
    </row>
    <row r="34340" spans="6:25" x14ac:dyDescent="0.2">
      <c r="F34340" s="1"/>
      <c r="H34340" s="1"/>
      <c r="I34340" s="1"/>
      <c r="J34340" s="1"/>
      <c r="K34340" s="1"/>
      <c r="M34340" s="1"/>
      <c r="R34340" s="1"/>
      <c r="V34340" s="1"/>
      <c r="Y34340" s="1"/>
    </row>
    <row r="34341" spans="6:25" x14ac:dyDescent="0.2">
      <c r="H34341" s="1"/>
      <c r="I34341" s="1"/>
      <c r="J34341" s="1"/>
      <c r="K34341" s="1"/>
      <c r="M34341" s="1"/>
      <c r="V34341" s="1"/>
      <c r="Y34341" s="1"/>
    </row>
    <row r="34342" spans="6:25" x14ac:dyDescent="0.2">
      <c r="F34342" s="1"/>
      <c r="H34342" s="1"/>
      <c r="I34342" s="1"/>
      <c r="J34342" s="1"/>
      <c r="K34342" s="1"/>
      <c r="M34342" s="1"/>
      <c r="R34342" s="1"/>
      <c r="U34342" s="1"/>
      <c r="V34342" s="1"/>
      <c r="Y34342" s="1"/>
    </row>
    <row r="34343" spans="6:25" x14ac:dyDescent="0.2">
      <c r="H34343" s="1"/>
      <c r="I34343" s="1"/>
      <c r="J34343" s="1"/>
      <c r="K34343" s="1"/>
      <c r="M34343" s="1"/>
      <c r="Y34343" s="1"/>
    </row>
    <row r="34344" spans="6:25" x14ac:dyDescent="0.2">
      <c r="F34344" s="1"/>
      <c r="G34344" s="1"/>
      <c r="H34344" s="1"/>
      <c r="I34344" s="1"/>
      <c r="J34344" s="1"/>
      <c r="K34344" s="1"/>
      <c r="M34344" s="1"/>
      <c r="R34344" s="1"/>
      <c r="V34344" s="1"/>
      <c r="Y34344" s="1"/>
    </row>
    <row r="34345" spans="6:25" x14ac:dyDescent="0.2">
      <c r="H34345" s="1"/>
      <c r="I34345" s="1"/>
      <c r="J34345" s="1"/>
      <c r="K34345" s="1"/>
      <c r="M34345" s="1"/>
      <c r="W34345" s="1"/>
      <c r="Y34345" s="1"/>
    </row>
    <row r="34346" spans="6:25" x14ac:dyDescent="0.2">
      <c r="H34346" s="1"/>
      <c r="I34346" s="1"/>
      <c r="J34346" s="1"/>
      <c r="K34346" s="1"/>
      <c r="M34346" s="1"/>
      <c r="Y34346" s="1"/>
    </row>
    <row r="34347" spans="6:25" x14ac:dyDescent="0.2">
      <c r="H34347" s="1"/>
      <c r="I34347" s="1"/>
      <c r="J34347" s="1"/>
      <c r="K34347" s="1"/>
      <c r="M34347" s="1"/>
      <c r="Y34347" s="1"/>
    </row>
    <row r="34348" spans="6:25" x14ac:dyDescent="0.2">
      <c r="H34348" s="1"/>
      <c r="I34348" s="1"/>
      <c r="J34348" s="1"/>
      <c r="K34348" s="1"/>
      <c r="M34348" s="1"/>
      <c r="Y34348" s="1"/>
    </row>
    <row r="34349" spans="6:25" x14ac:dyDescent="0.2">
      <c r="H34349" s="1"/>
      <c r="I34349" s="1"/>
      <c r="J34349" s="1"/>
      <c r="K34349" s="1"/>
      <c r="M34349" s="1"/>
      <c r="Y34349" s="1"/>
    </row>
    <row r="34350" spans="6:25" x14ac:dyDescent="0.2">
      <c r="H34350" s="1"/>
      <c r="I34350" s="1"/>
      <c r="J34350" s="1"/>
      <c r="K34350" s="1"/>
      <c r="M34350" s="1"/>
      <c r="V34350" s="1"/>
      <c r="Y34350" s="1"/>
    </row>
    <row r="34351" spans="6:25" x14ac:dyDescent="0.2">
      <c r="H34351" s="1"/>
      <c r="I34351" s="1"/>
      <c r="J34351" s="1"/>
      <c r="K34351" s="1"/>
      <c r="M34351" s="1"/>
      <c r="Y34351" s="1"/>
    </row>
    <row r="34352" spans="6:25" x14ac:dyDescent="0.2">
      <c r="H34352" s="1"/>
      <c r="I34352" s="1"/>
      <c r="J34352" s="1"/>
      <c r="K34352" s="1"/>
      <c r="M34352" s="1"/>
      <c r="Y34352" s="1"/>
    </row>
    <row r="34353" spans="5:25" x14ac:dyDescent="0.2">
      <c r="E34353" s="1"/>
      <c r="H34353" s="1"/>
      <c r="I34353" s="1"/>
      <c r="J34353" s="1"/>
      <c r="K34353" s="1"/>
      <c r="M34353" s="1"/>
      <c r="Q34353" s="1"/>
      <c r="U34353" s="1"/>
      <c r="Y34353" s="1"/>
    </row>
    <row r="34354" spans="5:25" x14ac:dyDescent="0.2">
      <c r="H34354" s="1"/>
      <c r="I34354" s="1"/>
      <c r="J34354" s="1"/>
      <c r="K34354" s="1"/>
      <c r="M34354" s="1"/>
      <c r="V34354" s="1"/>
      <c r="Y34354" s="1"/>
    </row>
    <row r="34355" spans="5:25" x14ac:dyDescent="0.2">
      <c r="F34355" s="1"/>
      <c r="H34355" s="1"/>
      <c r="I34355" s="1"/>
      <c r="J34355" s="1"/>
      <c r="K34355" s="1"/>
      <c r="M34355" s="1"/>
      <c r="R34355" s="1"/>
      <c r="V34355" s="1"/>
      <c r="Y34355" s="1"/>
    </row>
    <row r="34356" spans="5:25" x14ac:dyDescent="0.2">
      <c r="H34356" s="1"/>
      <c r="I34356" s="1"/>
      <c r="J34356" s="1"/>
      <c r="K34356" s="1"/>
      <c r="M34356" s="1"/>
      <c r="Y34356" s="1"/>
    </row>
    <row r="34357" spans="5:25" x14ac:dyDescent="0.2">
      <c r="H34357" s="1"/>
      <c r="I34357" s="1"/>
      <c r="J34357" s="1"/>
      <c r="K34357" s="1"/>
      <c r="M34357" s="1"/>
      <c r="Y34357" s="1"/>
    </row>
    <row r="34358" spans="5:25" x14ac:dyDescent="0.2">
      <c r="H34358" s="1"/>
      <c r="J34358" s="1"/>
      <c r="K34358" s="1"/>
      <c r="M34358" s="1"/>
      <c r="Y34358" s="1"/>
    </row>
    <row r="34359" spans="5:25" x14ac:dyDescent="0.2">
      <c r="H34359" s="1"/>
      <c r="I34359" s="1"/>
      <c r="J34359" s="1"/>
      <c r="K34359" s="1"/>
      <c r="M34359" s="1"/>
      <c r="V34359" s="1"/>
      <c r="Y34359" s="1"/>
    </row>
    <row r="34360" spans="5:25" x14ac:dyDescent="0.2">
      <c r="H34360" s="1"/>
      <c r="I34360" s="1"/>
      <c r="J34360" s="1"/>
      <c r="K34360" s="1"/>
      <c r="M34360" s="1"/>
      <c r="Y34360" s="1"/>
    </row>
    <row r="34361" spans="5:25" x14ac:dyDescent="0.2">
      <c r="F34361" s="1"/>
      <c r="H34361" s="1"/>
      <c r="I34361" s="1"/>
      <c r="J34361" s="1"/>
      <c r="K34361" s="1"/>
      <c r="M34361" s="1"/>
      <c r="R34361" s="1"/>
      <c r="V34361" s="1"/>
      <c r="Y34361" s="1"/>
    </row>
    <row r="34362" spans="5:25" x14ac:dyDescent="0.2">
      <c r="F34362" s="1"/>
      <c r="H34362" s="1"/>
      <c r="I34362" s="1"/>
      <c r="J34362" s="1"/>
      <c r="K34362" s="1"/>
      <c r="M34362" s="1"/>
      <c r="R34362" s="1"/>
      <c r="V34362" s="1"/>
      <c r="Y34362" s="1"/>
    </row>
    <row r="34363" spans="5:25" x14ac:dyDescent="0.2">
      <c r="H34363" s="1"/>
      <c r="I34363" s="1"/>
      <c r="J34363" s="1"/>
      <c r="K34363" s="1"/>
      <c r="M34363" s="1"/>
      <c r="U34363" s="1"/>
      <c r="V34363" s="1"/>
      <c r="Y34363" s="1"/>
    </row>
    <row r="34364" spans="5:25" x14ac:dyDescent="0.2">
      <c r="H34364" s="1"/>
      <c r="I34364" s="1"/>
      <c r="J34364" s="1"/>
      <c r="K34364" s="1"/>
      <c r="M34364" s="1"/>
      <c r="U34364" s="1"/>
      <c r="W34364" s="1"/>
      <c r="Y34364" s="1"/>
    </row>
    <row r="34365" spans="5:25" x14ac:dyDescent="0.2">
      <c r="E34365" s="1"/>
      <c r="F34365" s="1"/>
      <c r="H34365" s="1"/>
      <c r="I34365" s="1"/>
      <c r="J34365" s="1"/>
      <c r="K34365" s="1"/>
      <c r="M34365" s="1"/>
      <c r="Q34365" s="1"/>
      <c r="R34365" s="1"/>
      <c r="U34365" s="1"/>
      <c r="V34365" s="1"/>
      <c r="W34365" s="1"/>
      <c r="Y34365" s="1"/>
    </row>
    <row r="34366" spans="5:25" x14ac:dyDescent="0.2">
      <c r="E34366" s="1"/>
      <c r="F34366" s="1"/>
      <c r="G34366" s="1"/>
      <c r="H34366" s="1"/>
      <c r="I34366" s="1"/>
      <c r="J34366" s="1"/>
      <c r="K34366" s="1"/>
      <c r="M34366" s="1"/>
      <c r="Q34366" s="1"/>
      <c r="R34366" s="1"/>
      <c r="S34366" s="1"/>
      <c r="U34366" s="1"/>
      <c r="V34366" s="1"/>
      <c r="W34366" s="1"/>
      <c r="Y34366" s="1"/>
    </row>
    <row r="34367" spans="5:25" x14ac:dyDescent="0.2">
      <c r="H34367" s="1"/>
      <c r="I34367" s="1"/>
      <c r="J34367" s="1"/>
      <c r="K34367" s="1"/>
      <c r="M34367" s="1"/>
      <c r="V34367" s="1"/>
      <c r="Y34367" s="1"/>
    </row>
    <row r="34368" spans="5:25" x14ac:dyDescent="0.2">
      <c r="F34368" s="1"/>
      <c r="G34368" s="1"/>
      <c r="H34368" s="1"/>
      <c r="I34368" s="1"/>
      <c r="J34368" s="1"/>
      <c r="K34368" s="1"/>
      <c r="M34368" s="1"/>
      <c r="R34368" s="1"/>
      <c r="V34368" s="1"/>
      <c r="Y34368" s="1"/>
    </row>
    <row r="34369" spans="5:25" x14ac:dyDescent="0.2">
      <c r="H34369" s="1"/>
      <c r="I34369" s="1"/>
      <c r="J34369" s="1"/>
      <c r="K34369" s="1"/>
      <c r="M34369" s="1"/>
      <c r="Y34369" s="1"/>
    </row>
    <row r="34370" spans="5:25" x14ac:dyDescent="0.2">
      <c r="H34370" s="1"/>
      <c r="I34370" s="1"/>
      <c r="J34370" s="1"/>
      <c r="K34370" s="1"/>
      <c r="M34370" s="1"/>
      <c r="Y34370" s="1"/>
    </row>
    <row r="34371" spans="5:25" x14ac:dyDescent="0.2">
      <c r="H34371" s="1"/>
      <c r="I34371" s="1"/>
      <c r="J34371" s="1"/>
      <c r="K34371" s="1"/>
      <c r="M34371" s="1"/>
      <c r="Y34371" s="1"/>
    </row>
    <row r="34372" spans="5:25" x14ac:dyDescent="0.2">
      <c r="H34372" s="1"/>
      <c r="I34372" s="1"/>
      <c r="J34372" s="1"/>
      <c r="K34372" s="1"/>
      <c r="M34372" s="1"/>
      <c r="Y34372" s="1"/>
    </row>
    <row r="34373" spans="5:25" x14ac:dyDescent="0.2">
      <c r="H34373" s="1"/>
      <c r="I34373" s="1"/>
      <c r="J34373" s="1"/>
      <c r="K34373" s="1"/>
      <c r="M34373" s="1"/>
      <c r="V34373" s="1"/>
      <c r="Y34373" s="1"/>
    </row>
    <row r="34374" spans="5:25" x14ac:dyDescent="0.2">
      <c r="F34374" s="1"/>
      <c r="G34374" s="1"/>
      <c r="H34374" s="1"/>
      <c r="I34374" s="1"/>
      <c r="J34374" s="1"/>
      <c r="K34374" s="1"/>
      <c r="M34374" s="1"/>
      <c r="R34374" s="1"/>
      <c r="V34374" s="1"/>
      <c r="Y34374" s="1"/>
    </row>
    <row r="34375" spans="5:25" x14ac:dyDescent="0.2">
      <c r="F34375" s="1"/>
      <c r="H34375" s="1"/>
      <c r="I34375" s="1"/>
      <c r="J34375" s="1"/>
      <c r="K34375" s="1"/>
      <c r="M34375" s="1"/>
      <c r="R34375" s="1"/>
      <c r="V34375" s="1"/>
      <c r="Y34375" s="1"/>
    </row>
    <row r="34376" spans="5:25" x14ac:dyDescent="0.2">
      <c r="H34376" s="1"/>
      <c r="I34376" s="1"/>
      <c r="J34376" s="1"/>
      <c r="K34376" s="1"/>
      <c r="M34376" s="1"/>
      <c r="Y34376" s="1"/>
    </row>
    <row r="34377" spans="5:25" x14ac:dyDescent="0.2">
      <c r="E34377" s="1"/>
      <c r="H34377" s="1"/>
      <c r="I34377" s="1"/>
      <c r="J34377" s="1"/>
      <c r="K34377" s="1"/>
      <c r="M34377" s="1"/>
      <c r="Q34377" s="1"/>
      <c r="U34377" s="1"/>
      <c r="Y34377" s="1"/>
    </row>
    <row r="34378" spans="5:25" x14ac:dyDescent="0.2">
      <c r="H34378" s="1"/>
      <c r="I34378" s="1"/>
      <c r="J34378" s="1"/>
      <c r="K34378" s="1"/>
      <c r="M34378" s="1"/>
      <c r="Y34378" s="1"/>
    </row>
    <row r="34379" spans="5:25" x14ac:dyDescent="0.2">
      <c r="H34379" s="1"/>
      <c r="I34379" s="1"/>
      <c r="J34379" s="1"/>
      <c r="K34379" s="1"/>
      <c r="M34379" s="1"/>
      <c r="Y34379" s="1"/>
    </row>
    <row r="34380" spans="5:25" x14ac:dyDescent="0.2">
      <c r="F34380" s="1"/>
      <c r="H34380" s="1"/>
      <c r="J34380" s="1"/>
      <c r="K34380" s="1"/>
      <c r="M34380" s="1"/>
      <c r="R34380" s="1"/>
      <c r="V34380" s="1"/>
      <c r="Y34380" s="1"/>
    </row>
    <row r="34381" spans="5:25" x14ac:dyDescent="0.2">
      <c r="F34381" s="1"/>
      <c r="H34381" s="1"/>
      <c r="I34381" s="1"/>
      <c r="J34381" s="1"/>
      <c r="K34381" s="1"/>
      <c r="M34381" s="1"/>
      <c r="R34381" s="1"/>
      <c r="V34381" s="1"/>
      <c r="Y34381" s="1"/>
    </row>
    <row r="34382" spans="5:25" x14ac:dyDescent="0.2">
      <c r="H34382" s="1"/>
      <c r="I34382" s="1"/>
      <c r="J34382" s="1"/>
      <c r="K34382" s="1"/>
      <c r="M34382" s="1"/>
      <c r="Y34382" s="1"/>
    </row>
    <row r="34383" spans="5:25" x14ac:dyDescent="0.2">
      <c r="F34383" s="1"/>
      <c r="H34383" s="1"/>
      <c r="I34383" s="1"/>
      <c r="J34383" s="1"/>
      <c r="K34383" s="1"/>
      <c r="M34383" s="1"/>
      <c r="R34383" s="1"/>
      <c r="V34383" s="1"/>
      <c r="Y34383" s="1"/>
    </row>
    <row r="34384" spans="5:25" x14ac:dyDescent="0.2">
      <c r="H34384" s="1"/>
      <c r="I34384" s="1"/>
      <c r="J34384" s="1"/>
      <c r="K34384" s="1"/>
      <c r="M34384" s="1"/>
      <c r="Y34384" s="1"/>
    </row>
    <row r="34385" spans="5:25" x14ac:dyDescent="0.2">
      <c r="H34385" s="1"/>
      <c r="I34385" s="1"/>
      <c r="J34385" s="1"/>
      <c r="K34385" s="1"/>
      <c r="M34385" s="1"/>
      <c r="Y34385" s="1"/>
    </row>
    <row r="34386" spans="5:25" x14ac:dyDescent="0.2">
      <c r="H34386" s="1"/>
      <c r="I34386" s="1"/>
      <c r="J34386" s="1"/>
      <c r="K34386" s="1"/>
      <c r="M34386" s="1"/>
      <c r="Y34386" s="1"/>
    </row>
    <row r="34387" spans="5:25" x14ac:dyDescent="0.2">
      <c r="H34387" s="1"/>
      <c r="I34387" s="1"/>
      <c r="J34387" s="1"/>
      <c r="K34387" s="1"/>
      <c r="M34387" s="1"/>
      <c r="Y34387" s="1"/>
    </row>
    <row r="34388" spans="5:25" x14ac:dyDescent="0.2">
      <c r="F34388" s="1"/>
      <c r="G34388" s="1"/>
      <c r="H34388" s="1"/>
      <c r="I34388" s="1"/>
      <c r="J34388" s="1"/>
      <c r="K34388" s="1"/>
      <c r="M34388" s="1"/>
      <c r="R34388" s="1"/>
      <c r="S34388" s="1"/>
    </row>
    <row r="34389" spans="5:25" x14ac:dyDescent="0.2">
      <c r="H34389" s="1"/>
      <c r="I34389" s="1"/>
      <c r="J34389" s="1"/>
      <c r="K34389" s="1"/>
      <c r="M34389" s="1"/>
      <c r="Y34389" s="1"/>
    </row>
    <row r="34390" spans="5:25" x14ac:dyDescent="0.2">
      <c r="G34390" s="1"/>
      <c r="H34390" s="1"/>
      <c r="I34390" s="1"/>
      <c r="J34390" s="1"/>
      <c r="K34390" s="1"/>
      <c r="M34390" s="1"/>
      <c r="Y34390" s="1"/>
    </row>
    <row r="34391" spans="5:25" x14ac:dyDescent="0.2">
      <c r="F34391" s="1"/>
      <c r="H34391" s="1"/>
      <c r="I34391" s="1"/>
      <c r="J34391" s="1"/>
      <c r="K34391" s="1"/>
      <c r="M34391" s="1"/>
      <c r="R34391" s="1"/>
      <c r="U34391" s="1"/>
      <c r="V34391" s="1"/>
      <c r="W34391" s="1"/>
      <c r="Y34391" s="1"/>
    </row>
    <row r="34392" spans="5:25" x14ac:dyDescent="0.2">
      <c r="E34392" s="1"/>
      <c r="H34392" s="1"/>
      <c r="I34392" s="1"/>
      <c r="J34392" s="1"/>
      <c r="K34392" s="1"/>
      <c r="M34392" s="1"/>
      <c r="Q34392" s="1"/>
      <c r="U34392" s="1"/>
      <c r="Y34392" s="1"/>
    </row>
    <row r="34393" spans="5:25" x14ac:dyDescent="0.2">
      <c r="H34393" s="1"/>
      <c r="I34393" s="1"/>
      <c r="J34393" s="1"/>
      <c r="K34393" s="1"/>
      <c r="M34393" s="1"/>
      <c r="Y34393" s="1"/>
    </row>
    <row r="34394" spans="5:25" x14ac:dyDescent="0.2">
      <c r="G34394" s="1"/>
      <c r="H34394" s="1"/>
      <c r="I34394" s="1"/>
      <c r="J34394" s="1"/>
      <c r="K34394" s="1"/>
      <c r="M34394" s="1"/>
      <c r="Y34394" s="1"/>
    </row>
    <row r="34395" spans="5:25" x14ac:dyDescent="0.2">
      <c r="F34395" s="1"/>
      <c r="H34395" s="1"/>
      <c r="I34395" s="1"/>
      <c r="J34395" s="1"/>
      <c r="K34395" s="1"/>
      <c r="M34395" s="1"/>
      <c r="R34395" s="1"/>
      <c r="V34395" s="1"/>
      <c r="Y34395" s="1"/>
    </row>
    <row r="34396" spans="5:25" x14ac:dyDescent="0.2">
      <c r="H34396" s="1"/>
      <c r="I34396" s="1"/>
      <c r="J34396" s="1"/>
      <c r="K34396" s="1"/>
      <c r="M34396" s="1"/>
      <c r="Y34396" s="1"/>
    </row>
    <row r="34397" spans="5:25" x14ac:dyDescent="0.2">
      <c r="H34397" s="1"/>
      <c r="I34397" s="1"/>
      <c r="J34397" s="1"/>
      <c r="K34397" s="1"/>
      <c r="M34397" s="1"/>
      <c r="Y34397" s="1"/>
    </row>
    <row r="34398" spans="5:25" x14ac:dyDescent="0.2">
      <c r="H34398" s="1"/>
      <c r="I34398" s="1"/>
      <c r="J34398" s="1"/>
      <c r="K34398" s="1"/>
      <c r="M34398" s="1"/>
      <c r="Y34398" s="1"/>
    </row>
    <row r="34399" spans="5:25" x14ac:dyDescent="0.2">
      <c r="H34399" s="1"/>
      <c r="I34399" s="1"/>
      <c r="J34399" s="1"/>
      <c r="K34399" s="1"/>
      <c r="M34399" s="1"/>
      <c r="Y34399" s="1"/>
    </row>
    <row r="34400" spans="5:25" x14ac:dyDescent="0.2">
      <c r="G34400" s="1"/>
      <c r="H34400" s="1"/>
      <c r="I34400" s="1"/>
      <c r="J34400" s="1"/>
      <c r="K34400" s="1"/>
      <c r="M34400" s="1"/>
      <c r="S34400" s="1"/>
      <c r="W34400" s="1"/>
      <c r="Y34400" s="1"/>
    </row>
    <row r="34401" spans="5:25" x14ac:dyDescent="0.2">
      <c r="H34401" s="1"/>
      <c r="I34401" s="1"/>
      <c r="J34401" s="1"/>
      <c r="K34401" s="1"/>
      <c r="M34401" s="1"/>
      <c r="U34401" s="1"/>
      <c r="W34401" s="1"/>
      <c r="Y34401" s="1"/>
    </row>
    <row r="34402" spans="5:25" x14ac:dyDescent="0.2">
      <c r="H34402" s="1"/>
      <c r="J34402" s="1"/>
      <c r="K34402" s="1"/>
      <c r="M34402" s="1"/>
      <c r="V34402" s="1"/>
      <c r="Y34402" s="1"/>
    </row>
    <row r="34403" spans="5:25" x14ac:dyDescent="0.2">
      <c r="H34403" s="1"/>
      <c r="I34403" s="1"/>
      <c r="J34403" s="1"/>
      <c r="K34403" s="1"/>
      <c r="M34403" s="1"/>
      <c r="Y34403" s="1"/>
    </row>
    <row r="34404" spans="5:25" x14ac:dyDescent="0.2">
      <c r="H34404" s="1"/>
      <c r="I34404" s="1"/>
      <c r="J34404" s="1"/>
      <c r="K34404" s="1"/>
      <c r="M34404" s="1"/>
      <c r="V34404" s="1"/>
      <c r="Y34404" s="1"/>
    </row>
    <row r="34405" spans="5:25" x14ac:dyDescent="0.2">
      <c r="G34405" s="1"/>
      <c r="H34405" s="1"/>
      <c r="I34405" s="1"/>
      <c r="J34405" s="1"/>
      <c r="K34405" s="1"/>
      <c r="M34405" s="1"/>
      <c r="S34405" s="1"/>
      <c r="W34405" s="1"/>
      <c r="Y34405" s="1"/>
    </row>
    <row r="34406" spans="5:25" x14ac:dyDescent="0.2">
      <c r="F34406" s="1"/>
      <c r="H34406" s="1"/>
      <c r="I34406" s="1"/>
      <c r="J34406" s="1"/>
      <c r="K34406" s="1"/>
      <c r="M34406" s="1"/>
      <c r="R34406" s="1"/>
      <c r="V34406" s="1"/>
      <c r="Y34406" s="1"/>
    </row>
    <row r="34407" spans="5:25" x14ac:dyDescent="0.2">
      <c r="H34407" s="1"/>
      <c r="I34407" s="1"/>
      <c r="J34407" s="1"/>
      <c r="K34407" s="1"/>
      <c r="M34407" s="1"/>
      <c r="Y34407" s="1"/>
    </row>
    <row r="34408" spans="5:25" x14ac:dyDescent="0.2">
      <c r="H34408" s="1"/>
      <c r="I34408" s="1"/>
      <c r="J34408" s="1"/>
      <c r="K34408" s="1"/>
      <c r="M34408" s="1"/>
      <c r="Y34408" s="1"/>
    </row>
    <row r="34409" spans="5:25" x14ac:dyDescent="0.2">
      <c r="H34409" s="1"/>
      <c r="I34409" s="1"/>
      <c r="J34409" s="1"/>
      <c r="K34409" s="1"/>
      <c r="M34409" s="1"/>
      <c r="Y34409" s="1"/>
    </row>
    <row r="34410" spans="5:25" x14ac:dyDescent="0.2">
      <c r="G34410" s="1"/>
      <c r="H34410" s="1"/>
      <c r="I34410" s="1"/>
      <c r="J34410" s="1"/>
      <c r="K34410" s="1"/>
      <c r="M34410" s="1"/>
      <c r="Y34410" s="1"/>
    </row>
    <row r="34411" spans="5:25" x14ac:dyDescent="0.2">
      <c r="H34411" s="1"/>
      <c r="I34411" s="1"/>
      <c r="J34411" s="1"/>
      <c r="K34411" s="1"/>
      <c r="M34411" s="1"/>
      <c r="Y34411" s="1"/>
    </row>
    <row r="34412" spans="5:25" x14ac:dyDescent="0.2">
      <c r="H34412" s="1"/>
      <c r="I34412" s="1"/>
      <c r="J34412" s="1"/>
      <c r="K34412" s="1"/>
      <c r="M34412" s="1"/>
      <c r="Y34412" s="1"/>
    </row>
    <row r="34413" spans="5:25" x14ac:dyDescent="0.2">
      <c r="H34413" s="1"/>
      <c r="I34413" s="1"/>
      <c r="J34413" s="1"/>
      <c r="K34413" s="1"/>
      <c r="M34413" s="1"/>
      <c r="W34413" s="1"/>
      <c r="Y34413" s="1"/>
    </row>
    <row r="34414" spans="5:25" x14ac:dyDescent="0.2">
      <c r="H34414" s="1"/>
      <c r="I34414" s="1"/>
      <c r="J34414" s="1"/>
      <c r="K34414" s="1"/>
      <c r="M34414" s="1"/>
      <c r="Y34414" s="1"/>
    </row>
    <row r="34415" spans="5:25" x14ac:dyDescent="0.2">
      <c r="F34415" s="1"/>
      <c r="H34415" s="1"/>
      <c r="I34415" s="1"/>
      <c r="J34415" s="1"/>
      <c r="K34415" s="1"/>
      <c r="M34415" s="1"/>
      <c r="R34415" s="1"/>
      <c r="V34415" s="1"/>
      <c r="Y34415" s="1"/>
    </row>
    <row r="34416" spans="5:25" x14ac:dyDescent="0.2">
      <c r="E34416" s="1"/>
      <c r="H34416" s="1"/>
      <c r="I34416" s="1"/>
      <c r="J34416" s="1"/>
      <c r="K34416" s="1"/>
      <c r="M34416" s="1"/>
      <c r="Q34416" s="1"/>
      <c r="U34416" s="1"/>
      <c r="Y34416" s="1"/>
    </row>
    <row r="34417" spans="5:25" x14ac:dyDescent="0.2">
      <c r="H34417" s="1"/>
      <c r="I34417" s="1"/>
      <c r="J34417" s="1"/>
      <c r="K34417" s="1"/>
      <c r="M34417" s="1"/>
      <c r="W34417" s="1"/>
      <c r="Y34417" s="1"/>
    </row>
    <row r="34418" spans="5:25" x14ac:dyDescent="0.2">
      <c r="E34418" s="1"/>
      <c r="H34418" s="1"/>
      <c r="I34418" s="1"/>
      <c r="J34418" s="1"/>
      <c r="K34418" s="1"/>
      <c r="M34418" s="1"/>
      <c r="Q34418" s="1"/>
      <c r="U34418" s="1"/>
      <c r="Y34418" s="1"/>
    </row>
    <row r="34419" spans="5:25" x14ac:dyDescent="0.2">
      <c r="H34419" s="1"/>
      <c r="I34419" s="1"/>
      <c r="J34419" s="1"/>
      <c r="K34419" s="1"/>
      <c r="M34419" s="1"/>
      <c r="Y34419" s="1"/>
    </row>
    <row r="34420" spans="5:25" x14ac:dyDescent="0.2">
      <c r="H34420" s="1"/>
      <c r="I34420" s="1"/>
      <c r="J34420" s="1"/>
      <c r="K34420" s="1"/>
      <c r="M34420" s="1"/>
      <c r="Y34420" s="1"/>
    </row>
    <row r="34421" spans="5:25" x14ac:dyDescent="0.2">
      <c r="H34421" s="1"/>
      <c r="I34421" s="1"/>
      <c r="J34421" s="1"/>
      <c r="K34421" s="1"/>
      <c r="M34421" s="1"/>
      <c r="Y34421" s="1"/>
    </row>
    <row r="34422" spans="5:25" x14ac:dyDescent="0.2">
      <c r="H34422" s="1"/>
      <c r="I34422" s="1"/>
      <c r="J34422" s="1"/>
      <c r="K34422" s="1"/>
      <c r="M34422" s="1"/>
      <c r="Y34422" s="1"/>
    </row>
    <row r="34423" spans="5:25" x14ac:dyDescent="0.2">
      <c r="H34423" s="1"/>
      <c r="I34423" s="1"/>
      <c r="J34423" s="1"/>
      <c r="K34423" s="1"/>
      <c r="M34423" s="1"/>
      <c r="Y34423" s="1"/>
    </row>
    <row r="34424" spans="5:25" x14ac:dyDescent="0.2">
      <c r="H34424" s="1"/>
      <c r="I34424" s="1"/>
      <c r="K34424" s="1"/>
      <c r="M34424" s="1"/>
      <c r="U34424" s="1"/>
      <c r="Y34424" s="1"/>
    </row>
    <row r="34425" spans="5:25" x14ac:dyDescent="0.2">
      <c r="E34425" s="1"/>
      <c r="H34425" s="1"/>
      <c r="I34425" s="1"/>
      <c r="J34425" s="1"/>
      <c r="K34425" s="1"/>
      <c r="M34425" s="1"/>
      <c r="Q34425" s="1"/>
      <c r="U34425" s="1"/>
      <c r="Y34425" s="1"/>
    </row>
    <row r="34426" spans="5:25" x14ac:dyDescent="0.2">
      <c r="G34426" s="1"/>
      <c r="H34426" s="1"/>
      <c r="I34426" s="1"/>
      <c r="J34426" s="1"/>
      <c r="K34426" s="1"/>
      <c r="M34426" s="1"/>
      <c r="U34426" s="1"/>
      <c r="Y34426" s="1"/>
    </row>
    <row r="34427" spans="5:25" x14ac:dyDescent="0.2">
      <c r="H34427" s="1"/>
      <c r="I34427" s="1"/>
      <c r="J34427" s="1"/>
      <c r="K34427" s="1"/>
      <c r="M34427" s="1"/>
      <c r="Y34427" s="1"/>
    </row>
    <row r="34428" spans="5:25" x14ac:dyDescent="0.2">
      <c r="G34428" s="1"/>
      <c r="H34428" s="1"/>
      <c r="I34428" s="1"/>
      <c r="J34428" s="1"/>
      <c r="K34428" s="1"/>
      <c r="M34428" s="1"/>
      <c r="U34428" s="1"/>
      <c r="Y34428" s="1"/>
    </row>
    <row r="34429" spans="5:25" x14ac:dyDescent="0.2">
      <c r="H34429" s="1"/>
      <c r="I34429" s="1"/>
      <c r="J34429" s="1"/>
      <c r="K34429" s="1"/>
      <c r="M34429" s="1"/>
      <c r="W34429" s="1"/>
      <c r="Y34429" s="1"/>
    </row>
    <row r="34430" spans="5:25" x14ac:dyDescent="0.2">
      <c r="G34430" s="1"/>
      <c r="H34430" s="1"/>
      <c r="I34430" s="1"/>
      <c r="J34430" s="1"/>
      <c r="K34430" s="1"/>
      <c r="M34430" s="1"/>
      <c r="Y34430" s="1"/>
    </row>
    <row r="34431" spans="5:25" x14ac:dyDescent="0.2">
      <c r="E34431" s="1"/>
      <c r="H34431" s="1"/>
      <c r="I34431" s="1"/>
      <c r="J34431" s="1"/>
      <c r="K34431" s="1"/>
      <c r="M34431" s="1"/>
      <c r="Q34431" s="1"/>
      <c r="U34431" s="1"/>
      <c r="Y34431" s="1"/>
    </row>
    <row r="34432" spans="5:25" x14ac:dyDescent="0.2">
      <c r="G34432" s="1"/>
      <c r="H34432" s="1"/>
      <c r="I34432" s="1"/>
      <c r="J34432" s="1"/>
      <c r="K34432" s="1"/>
      <c r="M34432" s="1"/>
      <c r="Y34432" s="1"/>
    </row>
    <row r="34433" spans="5:25" x14ac:dyDescent="0.2">
      <c r="F34433" s="1"/>
      <c r="H34433" s="1"/>
      <c r="I34433" s="1"/>
      <c r="J34433" s="1"/>
      <c r="K34433" s="1"/>
      <c r="M34433" s="1"/>
      <c r="R34433" s="1"/>
      <c r="U34433" s="1"/>
      <c r="V34433" s="1"/>
      <c r="W34433" s="1"/>
      <c r="Y34433" s="1"/>
    </row>
    <row r="34434" spans="5:25" x14ac:dyDescent="0.2">
      <c r="G34434" s="1"/>
      <c r="H34434" s="1"/>
      <c r="I34434" s="1"/>
      <c r="J34434" s="1"/>
      <c r="K34434" s="1"/>
      <c r="M34434" s="1"/>
      <c r="Y34434" s="1"/>
    </row>
    <row r="34435" spans="5:25" x14ac:dyDescent="0.2">
      <c r="H34435" s="1"/>
      <c r="I34435" s="1"/>
      <c r="J34435" s="1"/>
      <c r="K34435" s="1"/>
      <c r="M34435" s="1"/>
      <c r="W34435" s="1"/>
      <c r="Y34435" s="1"/>
    </row>
    <row r="34436" spans="5:25" x14ac:dyDescent="0.2">
      <c r="H34436" s="1"/>
      <c r="I34436" s="1"/>
      <c r="J34436" s="1"/>
      <c r="K34436" s="1"/>
      <c r="M34436" s="1"/>
      <c r="Y34436" s="1"/>
    </row>
    <row r="34437" spans="5:25" x14ac:dyDescent="0.2">
      <c r="H34437" s="1"/>
      <c r="I34437" s="1"/>
      <c r="J34437" s="1"/>
      <c r="K34437" s="1"/>
      <c r="M34437" s="1"/>
      <c r="Y34437" s="1"/>
    </row>
    <row r="34438" spans="5:25" x14ac:dyDescent="0.2">
      <c r="H34438" s="1"/>
      <c r="I34438" s="1"/>
      <c r="J34438" s="1"/>
      <c r="K34438" s="1"/>
      <c r="M34438" s="1"/>
      <c r="Y34438" s="1"/>
    </row>
    <row r="34439" spans="5:25" x14ac:dyDescent="0.2">
      <c r="H34439" s="1"/>
      <c r="I34439" s="1"/>
      <c r="J34439" s="1"/>
      <c r="K34439" s="1"/>
      <c r="M34439" s="1"/>
      <c r="Y34439" s="1"/>
    </row>
    <row r="34440" spans="5:25" x14ac:dyDescent="0.2">
      <c r="G34440" s="1"/>
      <c r="H34440" s="1"/>
      <c r="I34440" s="1"/>
      <c r="J34440" s="1"/>
      <c r="K34440" s="1"/>
      <c r="M34440" s="1"/>
      <c r="S34440" s="1"/>
      <c r="W34440" s="1"/>
      <c r="Y34440" s="1"/>
    </row>
    <row r="34441" spans="5:25" x14ac:dyDescent="0.2">
      <c r="H34441" s="1"/>
      <c r="I34441" s="1"/>
      <c r="J34441" s="1"/>
      <c r="K34441" s="1"/>
      <c r="M34441" s="1"/>
      <c r="Y34441" s="1"/>
    </row>
    <row r="34442" spans="5:25" x14ac:dyDescent="0.2">
      <c r="H34442" s="1"/>
      <c r="I34442" s="1"/>
      <c r="J34442" s="1"/>
      <c r="K34442" s="1"/>
      <c r="M34442" s="1"/>
      <c r="Y34442" s="1"/>
    </row>
    <row r="34443" spans="5:25" x14ac:dyDescent="0.2">
      <c r="H34443" s="1"/>
      <c r="I34443" s="1"/>
      <c r="J34443" s="1"/>
      <c r="K34443" s="1"/>
      <c r="M34443" s="1"/>
      <c r="W34443" s="1"/>
      <c r="Y34443" s="1"/>
    </row>
    <row r="34444" spans="5:25" x14ac:dyDescent="0.2">
      <c r="H34444" s="1"/>
      <c r="I34444" s="1"/>
      <c r="J34444" s="1"/>
      <c r="K34444" s="1"/>
      <c r="M34444" s="1"/>
      <c r="U34444" s="1"/>
      <c r="Y34444" s="1"/>
    </row>
    <row r="34445" spans="5:25" x14ac:dyDescent="0.2">
      <c r="E34445" s="1"/>
      <c r="H34445" s="1"/>
      <c r="I34445" s="1"/>
      <c r="J34445" s="1"/>
      <c r="K34445" s="1"/>
      <c r="M34445" s="1"/>
      <c r="Q34445" s="1"/>
      <c r="U34445" s="1"/>
      <c r="Y34445" s="1"/>
    </row>
    <row r="34446" spans="5:25" x14ac:dyDescent="0.2">
      <c r="F34446" s="1"/>
      <c r="H34446" s="1"/>
      <c r="I34446" s="1"/>
      <c r="J34446" s="1"/>
      <c r="K34446" s="1"/>
      <c r="M34446" s="1"/>
      <c r="R34446" s="1"/>
      <c r="U34446" s="1"/>
      <c r="V34446" s="1"/>
      <c r="W34446" s="1"/>
      <c r="Y34446" s="1"/>
    </row>
    <row r="34447" spans="5:25" x14ac:dyDescent="0.2">
      <c r="G34447" s="1"/>
      <c r="H34447" s="1"/>
      <c r="I34447" s="1"/>
      <c r="J34447" s="1"/>
      <c r="K34447" s="1"/>
      <c r="M34447" s="1"/>
    </row>
    <row r="34448" spans="5:25" x14ac:dyDescent="0.2">
      <c r="H34448" s="1"/>
      <c r="I34448" s="1"/>
      <c r="J34448" s="1"/>
      <c r="K34448" s="1"/>
      <c r="M34448" s="1"/>
    </row>
    <row r="34449" spans="6:25" x14ac:dyDescent="0.2">
      <c r="H34449" s="1"/>
      <c r="I34449" s="1"/>
      <c r="J34449" s="1"/>
      <c r="K34449" s="1"/>
      <c r="M34449" s="1"/>
      <c r="Y34449" s="1"/>
    </row>
    <row r="34450" spans="6:25" x14ac:dyDescent="0.2">
      <c r="F34450" s="1"/>
      <c r="G34450" s="1"/>
      <c r="H34450" s="1"/>
      <c r="I34450" s="1"/>
      <c r="J34450" s="1"/>
      <c r="K34450" s="1"/>
      <c r="M34450" s="1"/>
      <c r="R34450" s="1"/>
      <c r="V34450" s="1"/>
      <c r="Y34450" s="1"/>
    </row>
    <row r="34451" spans="6:25" x14ac:dyDescent="0.2">
      <c r="G34451" s="1"/>
      <c r="H34451" s="1"/>
      <c r="I34451" s="1"/>
      <c r="J34451" s="1"/>
      <c r="K34451" s="1"/>
      <c r="M34451" s="1"/>
      <c r="S34451" s="1"/>
      <c r="W34451" s="1"/>
      <c r="Y34451" s="1"/>
    </row>
    <row r="34452" spans="6:25" x14ac:dyDescent="0.2">
      <c r="H34452" s="1"/>
      <c r="I34452" s="1"/>
      <c r="J34452" s="1"/>
      <c r="K34452" s="1"/>
      <c r="M34452" s="1"/>
      <c r="Y34452" s="1"/>
    </row>
    <row r="34453" spans="6:25" x14ac:dyDescent="0.2">
      <c r="H34453" s="1"/>
      <c r="I34453" s="1"/>
      <c r="J34453" s="1"/>
      <c r="K34453" s="1"/>
      <c r="M34453" s="1"/>
      <c r="Y34453" s="1"/>
    </row>
    <row r="34454" spans="6:25" x14ac:dyDescent="0.2">
      <c r="G34454" s="1"/>
      <c r="H34454" s="1"/>
      <c r="I34454" s="1"/>
      <c r="J34454" s="1"/>
      <c r="K34454" s="1"/>
      <c r="M34454" s="1"/>
      <c r="S34454" s="1"/>
      <c r="W34454" s="1"/>
      <c r="Y34454" s="1"/>
    </row>
    <row r="34455" spans="6:25" x14ac:dyDescent="0.2">
      <c r="H34455" s="1"/>
      <c r="I34455" s="1"/>
      <c r="J34455" s="1"/>
      <c r="K34455" s="1"/>
      <c r="M34455" s="1"/>
      <c r="Y34455" s="1"/>
    </row>
    <row r="34456" spans="6:25" x14ac:dyDescent="0.2">
      <c r="G34456" s="1"/>
      <c r="H34456" s="1"/>
      <c r="I34456" s="1"/>
      <c r="J34456" s="1"/>
      <c r="K34456" s="1"/>
      <c r="M34456" s="1"/>
      <c r="O34456" s="1"/>
      <c r="U34456" s="1"/>
      <c r="Y34456" s="1"/>
    </row>
    <row r="34457" spans="6:25" x14ac:dyDescent="0.2">
      <c r="H34457" s="1"/>
      <c r="I34457" s="1"/>
      <c r="J34457" s="1"/>
      <c r="K34457" s="1"/>
      <c r="M34457" s="1"/>
      <c r="Y34457" s="1"/>
    </row>
    <row r="34458" spans="6:25" x14ac:dyDescent="0.2">
      <c r="H34458" s="1"/>
      <c r="I34458" s="1"/>
      <c r="J34458" s="1"/>
      <c r="K34458" s="1"/>
      <c r="M34458" s="1"/>
      <c r="U34458" s="1"/>
      <c r="Y34458" s="1"/>
    </row>
    <row r="34459" spans="6:25" x14ac:dyDescent="0.2">
      <c r="H34459" s="1"/>
      <c r="I34459" s="1"/>
      <c r="J34459" s="1"/>
      <c r="K34459" s="1"/>
      <c r="M34459" s="1"/>
      <c r="W34459" s="1"/>
      <c r="Y34459" s="1"/>
    </row>
    <row r="34460" spans="6:25" x14ac:dyDescent="0.2">
      <c r="H34460" s="1"/>
      <c r="I34460" s="1"/>
      <c r="J34460" s="1"/>
      <c r="K34460" s="1"/>
      <c r="M34460" s="1"/>
      <c r="Y34460" s="1"/>
    </row>
    <row r="34461" spans="6:25" x14ac:dyDescent="0.2">
      <c r="H34461" s="1"/>
      <c r="I34461" s="1"/>
      <c r="J34461" s="1"/>
      <c r="K34461" s="1"/>
      <c r="M34461" s="1"/>
      <c r="Y34461" s="1"/>
    </row>
    <row r="34462" spans="6:25" x14ac:dyDescent="0.2">
      <c r="H34462" s="1"/>
      <c r="I34462" s="1"/>
      <c r="J34462" s="1"/>
      <c r="K34462" s="1"/>
      <c r="M34462" s="1"/>
      <c r="Y34462" s="1"/>
    </row>
    <row r="34463" spans="6:25" x14ac:dyDescent="0.2">
      <c r="H34463" s="1"/>
      <c r="I34463" s="1"/>
      <c r="J34463" s="1"/>
      <c r="K34463" s="1"/>
      <c r="M34463" s="1"/>
      <c r="Y34463" s="1"/>
    </row>
    <row r="34464" spans="6:25" x14ac:dyDescent="0.2">
      <c r="H34464" s="1"/>
      <c r="I34464" s="1"/>
      <c r="J34464" s="1"/>
      <c r="K34464" s="1"/>
      <c r="M34464" s="1"/>
      <c r="Y34464" s="1"/>
    </row>
    <row r="34465" spans="5:25" x14ac:dyDescent="0.2">
      <c r="F34465" s="1"/>
      <c r="G34465" s="1"/>
      <c r="H34465" s="1"/>
      <c r="I34465" s="1"/>
      <c r="J34465" s="1"/>
      <c r="K34465" s="1"/>
      <c r="M34465" s="1"/>
      <c r="R34465" s="1"/>
      <c r="S34465" s="1"/>
      <c r="V34465" s="1"/>
      <c r="W34465" s="1"/>
      <c r="Y34465" s="1"/>
    </row>
    <row r="34466" spans="5:25" x14ac:dyDescent="0.2">
      <c r="F34466" s="1"/>
      <c r="H34466" s="1"/>
      <c r="I34466" s="1"/>
      <c r="J34466" s="1"/>
      <c r="K34466" s="1"/>
      <c r="M34466" s="1"/>
      <c r="R34466" s="1"/>
      <c r="V34466" s="1"/>
      <c r="Y34466" s="1"/>
    </row>
    <row r="34467" spans="5:25" x14ac:dyDescent="0.2">
      <c r="H34467" s="1"/>
      <c r="I34467" s="1"/>
      <c r="J34467" s="1"/>
      <c r="K34467" s="1"/>
      <c r="M34467" s="1"/>
      <c r="U34467" s="1"/>
      <c r="Y34467" s="1"/>
    </row>
    <row r="34468" spans="5:25" x14ac:dyDescent="0.2">
      <c r="H34468" s="1"/>
      <c r="K34468" s="1"/>
      <c r="M34468" s="1"/>
      <c r="Y34468" s="1"/>
    </row>
    <row r="34469" spans="5:25" x14ac:dyDescent="0.2">
      <c r="H34469" s="1"/>
      <c r="I34469" s="1"/>
      <c r="J34469" s="1"/>
      <c r="K34469" s="1"/>
      <c r="M34469" s="1"/>
      <c r="Y34469" s="1"/>
    </row>
    <row r="34470" spans="5:25" x14ac:dyDescent="0.2">
      <c r="G34470" s="1"/>
      <c r="H34470" s="1"/>
      <c r="I34470" s="1"/>
      <c r="J34470" s="1"/>
      <c r="K34470" s="1"/>
      <c r="M34470" s="1"/>
      <c r="S34470" s="1"/>
      <c r="W34470" s="1"/>
      <c r="Y34470" s="1"/>
    </row>
    <row r="34471" spans="5:25" x14ac:dyDescent="0.2">
      <c r="E34471" s="1"/>
      <c r="G34471" s="1"/>
      <c r="H34471" s="1"/>
      <c r="I34471" s="1"/>
      <c r="J34471" s="1"/>
      <c r="K34471" s="1"/>
      <c r="M34471" s="1"/>
      <c r="Q34471" s="1"/>
      <c r="S34471" s="1"/>
      <c r="U34471" s="1"/>
      <c r="V34471" s="1"/>
      <c r="W34471" s="1"/>
      <c r="Y34471" s="1"/>
    </row>
    <row r="34472" spans="5:25" x14ac:dyDescent="0.2">
      <c r="F34472" s="1"/>
      <c r="H34472" s="1"/>
      <c r="I34472" s="1"/>
      <c r="J34472" s="1"/>
      <c r="K34472" s="1"/>
      <c r="M34472" s="1"/>
      <c r="R34472" s="1"/>
      <c r="V34472" s="1"/>
      <c r="Y34472" s="1"/>
    </row>
    <row r="34473" spans="5:25" x14ac:dyDescent="0.2">
      <c r="F34473" s="1"/>
      <c r="H34473" s="1"/>
      <c r="I34473" s="1"/>
      <c r="J34473" s="1"/>
      <c r="K34473" s="1"/>
      <c r="M34473" s="1"/>
      <c r="R34473" s="1"/>
      <c r="V34473" s="1"/>
      <c r="Y34473" s="1"/>
    </row>
    <row r="34474" spans="5:25" x14ac:dyDescent="0.2">
      <c r="G34474" s="1"/>
      <c r="H34474" s="1"/>
      <c r="I34474" s="1"/>
      <c r="J34474" s="1"/>
      <c r="K34474" s="1"/>
      <c r="M34474" s="1"/>
      <c r="Y34474" s="1"/>
    </row>
    <row r="34475" spans="5:25" x14ac:dyDescent="0.2">
      <c r="H34475" s="1"/>
      <c r="I34475" s="1"/>
      <c r="J34475" s="1"/>
      <c r="K34475" s="1"/>
      <c r="M34475" s="1"/>
      <c r="Y34475" s="1"/>
    </row>
    <row r="34476" spans="5:25" x14ac:dyDescent="0.2">
      <c r="F34476" s="1"/>
      <c r="H34476" s="1"/>
      <c r="I34476" s="1"/>
      <c r="J34476" s="1"/>
      <c r="K34476" s="1"/>
      <c r="M34476" s="1"/>
      <c r="R34476" s="1"/>
      <c r="V34476" s="1"/>
      <c r="Y34476" s="1"/>
    </row>
    <row r="34477" spans="5:25" x14ac:dyDescent="0.2">
      <c r="H34477" s="1"/>
      <c r="I34477" s="1"/>
      <c r="J34477" s="1"/>
      <c r="K34477" s="1"/>
      <c r="M34477" s="1"/>
      <c r="Y34477" s="1"/>
    </row>
    <row r="34478" spans="5:25" x14ac:dyDescent="0.2">
      <c r="G34478" s="1"/>
      <c r="H34478" s="1"/>
      <c r="I34478" s="1"/>
      <c r="J34478" s="1"/>
      <c r="K34478" s="1"/>
      <c r="M34478" s="1"/>
      <c r="Y34478" s="1"/>
    </row>
    <row r="34479" spans="5:25" x14ac:dyDescent="0.2">
      <c r="H34479" s="1"/>
      <c r="I34479" s="1"/>
      <c r="J34479" s="1"/>
      <c r="K34479" s="1"/>
      <c r="M34479" s="1"/>
      <c r="U34479" s="1"/>
      <c r="Y34479" s="1"/>
    </row>
    <row r="34480" spans="5:25" x14ac:dyDescent="0.2">
      <c r="H34480" s="1"/>
      <c r="I34480" s="1"/>
      <c r="J34480" s="1"/>
      <c r="K34480" s="1"/>
      <c r="M34480" s="1"/>
      <c r="Y34480" s="1"/>
    </row>
    <row r="34481" spans="6:25" x14ac:dyDescent="0.2">
      <c r="H34481" s="1"/>
      <c r="I34481" s="1"/>
      <c r="J34481" s="1"/>
      <c r="K34481" s="1"/>
      <c r="M34481" s="1"/>
      <c r="Y34481" s="1"/>
    </row>
    <row r="34482" spans="6:25" x14ac:dyDescent="0.2">
      <c r="H34482" s="1"/>
      <c r="I34482" s="1"/>
      <c r="J34482" s="1"/>
      <c r="K34482" s="1"/>
      <c r="M34482" s="1"/>
      <c r="Y34482" s="1"/>
    </row>
    <row r="34483" spans="6:25" x14ac:dyDescent="0.2">
      <c r="H34483" s="1"/>
      <c r="I34483" s="1"/>
      <c r="J34483" s="1"/>
      <c r="K34483" s="1"/>
      <c r="M34483" s="1"/>
      <c r="Y34483" s="1"/>
    </row>
    <row r="34484" spans="6:25" x14ac:dyDescent="0.2">
      <c r="H34484" s="1"/>
      <c r="I34484" s="1"/>
      <c r="J34484" s="1"/>
      <c r="K34484" s="1"/>
      <c r="M34484" s="1"/>
      <c r="Y34484" s="1"/>
    </row>
    <row r="34485" spans="6:25" x14ac:dyDescent="0.2">
      <c r="G34485" s="1"/>
      <c r="H34485" s="1"/>
      <c r="I34485" s="1"/>
      <c r="J34485" s="1"/>
      <c r="K34485" s="1"/>
      <c r="M34485" s="1"/>
      <c r="S34485" s="1"/>
      <c r="W34485" s="1"/>
      <c r="Y34485" s="1"/>
    </row>
    <row r="34486" spans="6:25" x14ac:dyDescent="0.2">
      <c r="H34486" s="1"/>
      <c r="I34486" s="1"/>
      <c r="J34486" s="1"/>
      <c r="K34486" s="1"/>
      <c r="M34486" s="1"/>
      <c r="Y34486" s="1"/>
    </row>
    <row r="34487" spans="6:25" x14ac:dyDescent="0.2">
      <c r="H34487" s="1"/>
      <c r="I34487" s="1"/>
      <c r="J34487" s="1"/>
      <c r="K34487" s="1"/>
      <c r="M34487" s="1"/>
    </row>
    <row r="34488" spans="6:25" x14ac:dyDescent="0.2">
      <c r="F34488" s="1"/>
      <c r="H34488" s="1"/>
      <c r="I34488" s="1"/>
      <c r="J34488" s="1"/>
      <c r="K34488" s="1"/>
      <c r="M34488" s="1"/>
      <c r="R34488" s="1"/>
      <c r="V34488" s="1"/>
      <c r="Y34488" s="1"/>
    </row>
    <row r="34489" spans="6:25" x14ac:dyDescent="0.2">
      <c r="F34489" s="1"/>
      <c r="H34489" s="1"/>
      <c r="I34489" s="1"/>
      <c r="J34489" s="1"/>
      <c r="K34489" s="1"/>
      <c r="M34489" s="1"/>
      <c r="R34489" s="1"/>
      <c r="V34489" s="1"/>
      <c r="Y34489" s="1"/>
    </row>
    <row r="34490" spans="6:25" x14ac:dyDescent="0.2">
      <c r="F34490" s="1"/>
      <c r="H34490" s="1"/>
      <c r="J34490" s="1"/>
      <c r="K34490" s="1"/>
      <c r="M34490" s="1"/>
      <c r="R34490" s="1"/>
      <c r="V34490" s="1"/>
      <c r="Y34490" s="1"/>
    </row>
    <row r="34491" spans="6:25" x14ac:dyDescent="0.2">
      <c r="F34491" s="1"/>
      <c r="H34491" s="1"/>
      <c r="I34491" s="1"/>
      <c r="J34491" s="1"/>
      <c r="K34491" s="1"/>
      <c r="M34491" s="1"/>
      <c r="R34491" s="1"/>
      <c r="V34491" s="1"/>
      <c r="Y34491" s="1"/>
    </row>
    <row r="34492" spans="6:25" x14ac:dyDescent="0.2">
      <c r="F34492" s="1"/>
      <c r="H34492" s="1"/>
      <c r="I34492" s="1"/>
      <c r="J34492" s="1"/>
      <c r="K34492" s="1"/>
      <c r="M34492" s="1"/>
      <c r="R34492" s="1"/>
      <c r="V34492" s="1"/>
      <c r="Y34492" s="1"/>
    </row>
    <row r="34493" spans="6:25" x14ac:dyDescent="0.2">
      <c r="F34493" s="1"/>
      <c r="H34493" s="1"/>
      <c r="I34493" s="1"/>
      <c r="J34493" s="1"/>
      <c r="K34493" s="1"/>
      <c r="M34493" s="1"/>
      <c r="R34493" s="1"/>
      <c r="V34493" s="1"/>
      <c r="Y34493" s="1"/>
    </row>
    <row r="34494" spans="6:25" x14ac:dyDescent="0.2">
      <c r="F34494" s="1"/>
      <c r="H34494" s="1"/>
      <c r="I34494" s="1"/>
      <c r="J34494" s="1"/>
      <c r="K34494" s="1"/>
      <c r="M34494" s="1"/>
      <c r="R34494" s="1"/>
      <c r="V34494" s="1"/>
      <c r="Y34494" s="1"/>
    </row>
    <row r="34495" spans="6:25" x14ac:dyDescent="0.2">
      <c r="F34495" s="1"/>
      <c r="H34495" s="1"/>
      <c r="I34495" s="1"/>
      <c r="J34495" s="1"/>
      <c r="K34495" s="1"/>
      <c r="M34495" s="1"/>
      <c r="R34495" s="1"/>
      <c r="V34495" s="1"/>
      <c r="Y34495" s="1"/>
    </row>
    <row r="34496" spans="6:25" x14ac:dyDescent="0.2">
      <c r="H34496" s="1"/>
      <c r="I34496" s="1"/>
      <c r="J34496" s="1"/>
      <c r="K34496" s="1"/>
      <c r="M34496" s="1"/>
      <c r="V34496" s="1"/>
      <c r="W34496" s="1"/>
      <c r="Y34496" s="1"/>
    </row>
    <row r="34497" spans="6:25" x14ac:dyDescent="0.2">
      <c r="F34497" s="1"/>
      <c r="H34497" s="1"/>
      <c r="I34497" s="1"/>
      <c r="J34497" s="1"/>
      <c r="K34497" s="1"/>
      <c r="M34497" s="1"/>
      <c r="R34497" s="1"/>
      <c r="V34497" s="1"/>
      <c r="Y34497" s="1"/>
    </row>
    <row r="34498" spans="6:25" x14ac:dyDescent="0.2">
      <c r="F34498" s="1"/>
      <c r="H34498" s="1"/>
      <c r="I34498" s="1"/>
      <c r="J34498" s="1"/>
      <c r="K34498" s="1"/>
      <c r="M34498" s="1"/>
      <c r="R34498" s="1"/>
      <c r="V34498" s="1"/>
      <c r="Y34498" s="1"/>
    </row>
    <row r="34499" spans="6:25" x14ac:dyDescent="0.2">
      <c r="F34499" s="1"/>
      <c r="H34499" s="1"/>
      <c r="I34499" s="1"/>
      <c r="J34499" s="1"/>
      <c r="K34499" s="1"/>
      <c r="M34499" s="1"/>
      <c r="R34499" s="1"/>
      <c r="V34499" s="1"/>
      <c r="Y34499" s="1"/>
    </row>
    <row r="34500" spans="6:25" x14ac:dyDescent="0.2">
      <c r="F34500" s="1"/>
      <c r="H34500" s="1"/>
      <c r="I34500" s="1"/>
      <c r="J34500" s="1"/>
      <c r="K34500" s="1"/>
      <c r="M34500" s="1"/>
      <c r="R34500" s="1"/>
      <c r="V34500" s="1"/>
      <c r="Y34500" s="1"/>
    </row>
    <row r="34501" spans="6:25" x14ac:dyDescent="0.2">
      <c r="F34501" s="1"/>
      <c r="H34501" s="1"/>
      <c r="I34501" s="1"/>
      <c r="J34501" s="1"/>
      <c r="K34501" s="1"/>
      <c r="M34501" s="1"/>
      <c r="R34501" s="1"/>
      <c r="V34501" s="1"/>
      <c r="Y34501" s="1"/>
    </row>
    <row r="34502" spans="6:25" x14ac:dyDescent="0.2">
      <c r="F34502" s="1"/>
      <c r="G34502" s="1"/>
      <c r="H34502" s="1"/>
      <c r="I34502" s="1"/>
      <c r="J34502" s="1"/>
      <c r="K34502" s="1"/>
      <c r="M34502" s="1"/>
      <c r="R34502" s="1"/>
      <c r="V34502" s="1"/>
      <c r="Y34502" s="1"/>
    </row>
    <row r="34503" spans="6:25" x14ac:dyDescent="0.2">
      <c r="F34503" s="1"/>
      <c r="H34503" s="1"/>
      <c r="I34503" s="1"/>
      <c r="J34503" s="1"/>
      <c r="K34503" s="1"/>
      <c r="M34503" s="1"/>
      <c r="R34503" s="1"/>
      <c r="V34503" s="1"/>
      <c r="Y34503" s="1"/>
    </row>
    <row r="34504" spans="6:25" x14ac:dyDescent="0.2">
      <c r="F34504" s="1"/>
      <c r="H34504" s="1"/>
      <c r="I34504" s="1"/>
      <c r="J34504" s="1"/>
      <c r="K34504" s="1"/>
      <c r="M34504" s="1"/>
      <c r="R34504" s="1"/>
      <c r="V34504" s="1"/>
      <c r="Y34504" s="1"/>
    </row>
    <row r="34505" spans="6:25" x14ac:dyDescent="0.2">
      <c r="F34505" s="1"/>
      <c r="H34505" s="1"/>
      <c r="I34505" s="1"/>
      <c r="J34505" s="1"/>
      <c r="K34505" s="1"/>
      <c r="M34505" s="1"/>
      <c r="R34505" s="1"/>
      <c r="V34505" s="1"/>
      <c r="Y34505" s="1"/>
    </row>
    <row r="34506" spans="6:25" x14ac:dyDescent="0.2">
      <c r="F34506" s="1"/>
      <c r="H34506" s="1"/>
      <c r="I34506" s="1"/>
      <c r="J34506" s="1"/>
      <c r="K34506" s="1"/>
      <c r="M34506" s="1"/>
      <c r="R34506" s="1"/>
      <c r="V34506" s="1"/>
      <c r="Y34506" s="1"/>
    </row>
    <row r="34507" spans="6:25" x14ac:dyDescent="0.2">
      <c r="F34507" s="1"/>
      <c r="H34507" s="1"/>
      <c r="I34507" s="1"/>
      <c r="J34507" s="1"/>
      <c r="K34507" s="1"/>
      <c r="M34507" s="1"/>
      <c r="R34507" s="1"/>
      <c r="V34507" s="1"/>
      <c r="Y34507" s="1"/>
    </row>
    <row r="34508" spans="6:25" x14ac:dyDescent="0.2">
      <c r="H34508" s="1"/>
      <c r="I34508" s="1"/>
      <c r="J34508" s="1"/>
      <c r="K34508" s="1"/>
      <c r="M34508" s="1"/>
      <c r="V34508" s="1"/>
      <c r="Y34508" s="1"/>
    </row>
    <row r="34509" spans="6:25" x14ac:dyDescent="0.2">
      <c r="F34509" s="1"/>
      <c r="H34509" s="1"/>
      <c r="I34509" s="1"/>
      <c r="J34509" s="1"/>
      <c r="K34509" s="1"/>
      <c r="M34509" s="1"/>
      <c r="R34509" s="1"/>
      <c r="V34509" s="1"/>
      <c r="Y34509" s="1"/>
    </row>
    <row r="34510" spans="6:25" x14ac:dyDescent="0.2">
      <c r="F34510" s="1"/>
      <c r="H34510" s="1"/>
      <c r="I34510" s="1"/>
      <c r="J34510" s="1"/>
      <c r="K34510" s="1"/>
      <c r="M34510" s="1"/>
      <c r="R34510" s="1"/>
      <c r="V34510" s="1"/>
      <c r="Y34510" s="1"/>
    </row>
    <row r="34511" spans="6:25" x14ac:dyDescent="0.2">
      <c r="H34511" s="1"/>
      <c r="I34511" s="1"/>
      <c r="J34511" s="1"/>
      <c r="K34511" s="1"/>
      <c r="M34511" s="1"/>
      <c r="Y34511" s="1"/>
    </row>
    <row r="34512" spans="6:25" x14ac:dyDescent="0.2">
      <c r="F34512" s="1"/>
      <c r="H34512" s="1"/>
      <c r="J34512" s="1"/>
      <c r="K34512" s="1"/>
      <c r="M34512" s="1"/>
      <c r="R34512" s="1"/>
      <c r="V34512" s="1"/>
      <c r="Y34512" s="1"/>
    </row>
    <row r="34513" spans="6:25" x14ac:dyDescent="0.2">
      <c r="F34513" s="1"/>
      <c r="H34513" s="1"/>
      <c r="I34513" s="1"/>
      <c r="J34513" s="1"/>
      <c r="K34513" s="1"/>
      <c r="M34513" s="1"/>
      <c r="R34513" s="1"/>
      <c r="V34513" s="1"/>
      <c r="Y34513" s="1"/>
    </row>
    <row r="34514" spans="6:25" x14ac:dyDescent="0.2">
      <c r="F34514" s="1"/>
      <c r="H34514" s="1"/>
      <c r="I34514" s="1"/>
      <c r="J34514" s="1"/>
      <c r="K34514" s="1"/>
      <c r="M34514" s="1"/>
      <c r="R34514" s="1"/>
      <c r="V34514" s="1"/>
      <c r="Y34514" s="1"/>
    </row>
    <row r="34515" spans="6:25" x14ac:dyDescent="0.2">
      <c r="F34515" s="1"/>
      <c r="H34515" s="1"/>
      <c r="I34515" s="1"/>
      <c r="J34515" s="1"/>
      <c r="K34515" s="1"/>
      <c r="M34515" s="1"/>
      <c r="R34515" s="1"/>
      <c r="V34515" s="1"/>
      <c r="Y34515" s="1"/>
    </row>
    <row r="34516" spans="6:25" x14ac:dyDescent="0.2">
      <c r="F34516" s="1"/>
      <c r="H34516" s="1"/>
      <c r="I34516" s="1"/>
      <c r="J34516" s="1"/>
      <c r="K34516" s="1"/>
      <c r="M34516" s="1"/>
      <c r="R34516" s="1"/>
      <c r="V34516" s="1"/>
      <c r="Y34516" s="1"/>
    </row>
    <row r="34517" spans="6:25" x14ac:dyDescent="0.2">
      <c r="F34517" s="1"/>
      <c r="H34517" s="1"/>
      <c r="I34517" s="1"/>
      <c r="J34517" s="1"/>
      <c r="K34517" s="1"/>
      <c r="M34517" s="1"/>
      <c r="R34517" s="1"/>
      <c r="V34517" s="1"/>
      <c r="Y34517" s="1"/>
    </row>
    <row r="34518" spans="6:25" x14ac:dyDescent="0.2">
      <c r="F34518" s="1"/>
      <c r="H34518" s="1"/>
      <c r="I34518" s="1"/>
      <c r="J34518" s="1"/>
      <c r="K34518" s="1"/>
      <c r="M34518" s="1"/>
      <c r="R34518" s="1"/>
      <c r="V34518" s="1"/>
      <c r="Y34518" s="1"/>
    </row>
    <row r="34519" spans="6:25" x14ac:dyDescent="0.2">
      <c r="H34519" s="1"/>
      <c r="I34519" s="1"/>
      <c r="J34519" s="1"/>
      <c r="K34519" s="1"/>
      <c r="M34519" s="1"/>
      <c r="Y34519" s="1"/>
    </row>
    <row r="34520" spans="6:25" x14ac:dyDescent="0.2">
      <c r="F34520" s="1"/>
      <c r="H34520" s="1"/>
      <c r="I34520" s="1"/>
      <c r="J34520" s="1"/>
      <c r="K34520" s="1"/>
      <c r="M34520" s="1"/>
      <c r="R34520" s="1"/>
      <c r="V34520" s="1"/>
      <c r="Y34520" s="1"/>
    </row>
    <row r="34521" spans="6:25" x14ac:dyDescent="0.2">
      <c r="F34521" s="1"/>
      <c r="H34521" s="1"/>
      <c r="I34521" s="1"/>
      <c r="J34521" s="1"/>
      <c r="K34521" s="1"/>
      <c r="M34521" s="1"/>
      <c r="R34521" s="1"/>
      <c r="V34521" s="1"/>
      <c r="Y34521" s="1"/>
    </row>
    <row r="34522" spans="6:25" x14ac:dyDescent="0.2">
      <c r="H34522" s="1"/>
      <c r="I34522" s="1"/>
      <c r="J34522" s="1"/>
      <c r="K34522" s="1"/>
      <c r="M34522" s="1"/>
      <c r="Y34522" s="1"/>
    </row>
    <row r="34523" spans="6:25" x14ac:dyDescent="0.2">
      <c r="F34523" s="1"/>
      <c r="G34523" s="1"/>
      <c r="H34523" s="1"/>
      <c r="I34523" s="1"/>
      <c r="J34523" s="1"/>
      <c r="K34523" s="1"/>
      <c r="M34523" s="1"/>
      <c r="R34523" s="1"/>
      <c r="V34523" s="1"/>
      <c r="Y34523" s="1"/>
    </row>
    <row r="34524" spans="6:25" x14ac:dyDescent="0.2">
      <c r="H34524" s="1"/>
      <c r="I34524" s="1"/>
      <c r="J34524" s="1"/>
      <c r="K34524" s="1"/>
      <c r="M34524" s="1"/>
    </row>
    <row r="34525" spans="6:25" x14ac:dyDescent="0.2">
      <c r="G34525" s="1"/>
      <c r="H34525" s="1"/>
      <c r="I34525" s="1"/>
      <c r="J34525" s="1"/>
      <c r="K34525" s="1"/>
      <c r="M34525" s="1"/>
      <c r="S34525" s="1"/>
      <c r="W34525" s="1"/>
      <c r="Y34525" s="1"/>
    </row>
    <row r="34526" spans="6:25" x14ac:dyDescent="0.2">
      <c r="H34526" s="1"/>
      <c r="I34526" s="1"/>
      <c r="J34526" s="1"/>
      <c r="K34526" s="1"/>
      <c r="M34526" s="1"/>
      <c r="V34526" s="1"/>
      <c r="Y34526" s="1"/>
    </row>
    <row r="34527" spans="6:25" x14ac:dyDescent="0.2">
      <c r="G34527" s="1"/>
      <c r="H34527" s="1"/>
      <c r="I34527" s="1"/>
      <c r="J34527" s="1"/>
      <c r="K34527" s="1"/>
      <c r="M34527" s="1"/>
      <c r="Y34527" s="1"/>
    </row>
    <row r="34528" spans="6:25" x14ac:dyDescent="0.2">
      <c r="H34528" s="1"/>
      <c r="I34528" s="1"/>
      <c r="J34528" s="1"/>
      <c r="K34528" s="1"/>
      <c r="M34528" s="1"/>
      <c r="Y34528" s="1"/>
    </row>
    <row r="34529" spans="6:25" x14ac:dyDescent="0.2">
      <c r="F34529" s="1"/>
      <c r="H34529" s="1"/>
      <c r="I34529" s="1"/>
      <c r="J34529" s="1"/>
      <c r="K34529" s="1"/>
      <c r="M34529" s="1"/>
      <c r="R34529" s="1"/>
      <c r="U34529" s="1"/>
      <c r="V34529" s="1"/>
      <c r="W34529" s="1"/>
      <c r="Y34529" s="1"/>
    </row>
    <row r="34530" spans="6:25" x14ac:dyDescent="0.2">
      <c r="H34530" s="1"/>
      <c r="I34530" s="1"/>
      <c r="J34530" s="1"/>
      <c r="K34530" s="1"/>
      <c r="M34530" s="1"/>
      <c r="Y34530" s="1"/>
    </row>
    <row r="34531" spans="6:25" x14ac:dyDescent="0.2">
      <c r="H34531" s="1"/>
      <c r="I34531" s="1"/>
      <c r="J34531" s="1"/>
      <c r="K34531" s="1"/>
      <c r="M34531" s="1"/>
      <c r="Y34531" s="1"/>
    </row>
    <row r="34532" spans="6:25" x14ac:dyDescent="0.2">
      <c r="H34532" s="1"/>
      <c r="I34532" s="1"/>
      <c r="J34532" s="1"/>
      <c r="K34532" s="1"/>
      <c r="M34532" s="1"/>
      <c r="Y34532" s="1"/>
    </row>
    <row r="34533" spans="6:25" x14ac:dyDescent="0.2">
      <c r="H34533" s="1"/>
      <c r="J34533" s="1"/>
      <c r="K34533" s="1"/>
      <c r="M34533" s="1"/>
      <c r="Y34533" s="1"/>
    </row>
    <row r="34534" spans="6:25" x14ac:dyDescent="0.2">
      <c r="F34534" s="1"/>
      <c r="H34534" s="1"/>
      <c r="I34534" s="1"/>
      <c r="J34534" s="1"/>
      <c r="K34534" s="1"/>
      <c r="M34534" s="1"/>
      <c r="R34534" s="1"/>
      <c r="V34534" s="1"/>
      <c r="Y34534" s="1"/>
    </row>
    <row r="34535" spans="6:25" x14ac:dyDescent="0.2">
      <c r="G34535" s="1"/>
      <c r="H34535" s="1"/>
      <c r="I34535" s="1"/>
      <c r="J34535" s="1"/>
      <c r="K34535" s="1"/>
      <c r="M34535" s="1"/>
      <c r="Y34535" s="1"/>
    </row>
    <row r="34536" spans="6:25" x14ac:dyDescent="0.2">
      <c r="H34536" s="1"/>
      <c r="I34536" s="1"/>
      <c r="J34536" s="1"/>
      <c r="K34536" s="1"/>
      <c r="M34536" s="1"/>
      <c r="Y34536" s="1"/>
    </row>
    <row r="34537" spans="6:25" x14ac:dyDescent="0.2">
      <c r="H34537" s="1"/>
      <c r="I34537" s="1"/>
      <c r="J34537" s="1"/>
      <c r="K34537" s="1"/>
      <c r="M34537" s="1"/>
      <c r="Y34537" s="1"/>
    </row>
    <row r="34538" spans="6:25" x14ac:dyDescent="0.2">
      <c r="G34538" s="1"/>
      <c r="H34538" s="1"/>
      <c r="I34538" s="1"/>
      <c r="J34538" s="1"/>
      <c r="K34538" s="1"/>
      <c r="M34538" s="1"/>
      <c r="S34538" s="1"/>
      <c r="W34538" s="1"/>
      <c r="Y34538" s="1"/>
    </row>
    <row r="34539" spans="6:25" x14ac:dyDescent="0.2">
      <c r="H34539" s="1"/>
      <c r="I34539" s="1"/>
      <c r="J34539" s="1"/>
      <c r="K34539" s="1"/>
      <c r="M34539" s="1"/>
      <c r="U34539" s="1"/>
      <c r="Y34539" s="1"/>
    </row>
    <row r="34540" spans="6:25" x14ac:dyDescent="0.2">
      <c r="H34540" s="1"/>
      <c r="I34540" s="1"/>
      <c r="J34540" s="1"/>
      <c r="K34540" s="1"/>
      <c r="M34540" s="1"/>
      <c r="Y34540" s="1"/>
    </row>
    <row r="34541" spans="6:25" x14ac:dyDescent="0.2">
      <c r="H34541" s="1"/>
      <c r="I34541" s="1"/>
      <c r="J34541" s="1"/>
      <c r="K34541" s="1"/>
      <c r="M34541" s="1"/>
      <c r="Y34541" s="1"/>
    </row>
    <row r="34542" spans="6:25" x14ac:dyDescent="0.2">
      <c r="F34542" s="1"/>
      <c r="H34542" s="1"/>
      <c r="I34542" s="1"/>
      <c r="J34542" s="1"/>
      <c r="K34542" s="1"/>
      <c r="M34542" s="1"/>
      <c r="R34542" s="1"/>
      <c r="V34542" s="1"/>
      <c r="Y34542" s="1"/>
    </row>
    <row r="34543" spans="6:25" x14ac:dyDescent="0.2">
      <c r="H34543" s="1"/>
      <c r="I34543" s="1"/>
      <c r="J34543" s="1"/>
      <c r="K34543" s="1"/>
      <c r="M34543" s="1"/>
      <c r="Y34543" s="1"/>
    </row>
    <row r="34544" spans="6:25" x14ac:dyDescent="0.2">
      <c r="F34544" s="1"/>
      <c r="H34544" s="1"/>
      <c r="I34544" s="1"/>
      <c r="J34544" s="1"/>
      <c r="K34544" s="1"/>
      <c r="M34544" s="1"/>
      <c r="R34544" s="1"/>
      <c r="V34544" s="1"/>
      <c r="Y34544" s="1"/>
    </row>
    <row r="34545" spans="6:25" x14ac:dyDescent="0.2">
      <c r="G34545" s="1"/>
      <c r="H34545" s="1"/>
      <c r="I34545" s="1"/>
      <c r="J34545" s="1"/>
      <c r="K34545" s="1"/>
      <c r="M34545" s="1"/>
      <c r="Y34545" s="1"/>
    </row>
    <row r="34546" spans="6:25" x14ac:dyDescent="0.2">
      <c r="H34546" s="1"/>
      <c r="I34546" s="1"/>
      <c r="J34546" s="1"/>
      <c r="K34546" s="1"/>
      <c r="M34546" s="1"/>
      <c r="Y34546" s="1"/>
    </row>
    <row r="34547" spans="6:25" x14ac:dyDescent="0.2">
      <c r="H34547" s="1"/>
      <c r="I34547" s="1"/>
      <c r="J34547" s="1"/>
      <c r="K34547" s="1"/>
      <c r="M34547" s="1"/>
      <c r="Y34547" s="1"/>
    </row>
    <row r="34548" spans="6:25" x14ac:dyDescent="0.2">
      <c r="F34548" s="1"/>
      <c r="H34548" s="1"/>
      <c r="I34548" s="1"/>
      <c r="J34548" s="1"/>
      <c r="K34548" s="1"/>
      <c r="M34548" s="1"/>
      <c r="R34548" s="1"/>
      <c r="V34548" s="1"/>
      <c r="Y34548" s="1"/>
    </row>
    <row r="34549" spans="6:25" x14ac:dyDescent="0.2">
      <c r="H34549" s="1"/>
      <c r="I34549" s="1"/>
      <c r="J34549" s="1"/>
      <c r="K34549" s="1"/>
      <c r="M34549" s="1"/>
      <c r="U34549" s="1"/>
      <c r="Y34549" s="1"/>
    </row>
    <row r="34550" spans="6:25" x14ac:dyDescent="0.2">
      <c r="H34550" s="1"/>
      <c r="I34550" s="1"/>
      <c r="J34550" s="1"/>
      <c r="K34550" s="1"/>
      <c r="M34550" s="1"/>
      <c r="Y34550" s="1"/>
    </row>
    <row r="34551" spans="6:25" x14ac:dyDescent="0.2">
      <c r="H34551" s="1"/>
      <c r="I34551" s="1"/>
      <c r="J34551" s="1"/>
      <c r="K34551" s="1"/>
      <c r="M34551" s="1"/>
      <c r="Y34551" s="1"/>
    </row>
    <row r="34552" spans="6:25" x14ac:dyDescent="0.2">
      <c r="H34552" s="1"/>
      <c r="I34552" s="1"/>
      <c r="J34552" s="1"/>
      <c r="K34552" s="1"/>
      <c r="M34552" s="1"/>
      <c r="Y34552" s="1"/>
    </row>
    <row r="34553" spans="6:25" x14ac:dyDescent="0.2">
      <c r="H34553" s="1"/>
      <c r="I34553" s="1"/>
      <c r="J34553" s="1"/>
      <c r="K34553" s="1"/>
      <c r="M34553" s="1"/>
      <c r="Y34553" s="1"/>
    </row>
    <row r="34554" spans="6:25" x14ac:dyDescent="0.2">
      <c r="H34554" s="1"/>
      <c r="I34554" s="1"/>
      <c r="J34554" s="1"/>
      <c r="K34554" s="1"/>
      <c r="M34554" s="1"/>
      <c r="Y34554" s="1"/>
    </row>
    <row r="34555" spans="6:25" x14ac:dyDescent="0.2">
      <c r="H34555" s="1"/>
      <c r="I34555" s="1"/>
      <c r="J34555" s="1"/>
      <c r="K34555" s="1"/>
      <c r="M34555" s="1"/>
    </row>
    <row r="34556" spans="6:25" x14ac:dyDescent="0.2">
      <c r="F34556" s="1"/>
      <c r="H34556" s="1"/>
      <c r="I34556" s="1"/>
      <c r="J34556" s="1"/>
      <c r="K34556" s="1"/>
      <c r="M34556" s="1"/>
      <c r="R34556" s="1"/>
      <c r="V34556" s="1"/>
      <c r="Y34556" s="1"/>
    </row>
    <row r="34557" spans="6:25" x14ac:dyDescent="0.2">
      <c r="F34557" s="1"/>
      <c r="H34557" s="1"/>
      <c r="I34557" s="1"/>
      <c r="J34557" s="1"/>
      <c r="K34557" s="1"/>
      <c r="M34557" s="1"/>
      <c r="R34557" s="1"/>
      <c r="V34557" s="1"/>
      <c r="Y34557" s="1"/>
    </row>
    <row r="34558" spans="6:25" x14ac:dyDescent="0.2">
      <c r="F34558" s="1"/>
      <c r="H34558" s="1"/>
      <c r="I34558" s="1"/>
      <c r="J34558" s="1"/>
      <c r="K34558" s="1"/>
      <c r="M34558" s="1"/>
      <c r="R34558" s="1"/>
      <c r="V34558" s="1"/>
      <c r="Y34558" s="1"/>
    </row>
    <row r="34559" spans="6:25" x14ac:dyDescent="0.2">
      <c r="F34559" s="1"/>
      <c r="H34559" s="1"/>
      <c r="I34559" s="1"/>
      <c r="J34559" s="1"/>
      <c r="K34559" s="1"/>
      <c r="M34559" s="1"/>
      <c r="R34559" s="1"/>
      <c r="V34559" s="1"/>
      <c r="Y34559" s="1"/>
    </row>
    <row r="34560" spans="6:25" x14ac:dyDescent="0.2">
      <c r="F34560" s="1"/>
      <c r="H34560" s="1"/>
      <c r="I34560" s="1"/>
      <c r="J34560" s="1"/>
      <c r="K34560" s="1"/>
      <c r="M34560" s="1"/>
      <c r="R34560" s="1"/>
      <c r="V34560" s="1"/>
      <c r="Y34560" s="1"/>
    </row>
    <row r="34561" spans="5:25" x14ac:dyDescent="0.2">
      <c r="G34561" s="1"/>
      <c r="H34561" s="1"/>
      <c r="I34561" s="1"/>
      <c r="J34561" s="1"/>
      <c r="K34561" s="1"/>
      <c r="M34561" s="1"/>
      <c r="S34561" s="1"/>
      <c r="U34561" s="1"/>
      <c r="V34561" s="1"/>
      <c r="W34561" s="1"/>
      <c r="Y34561" s="1"/>
    </row>
    <row r="34562" spans="5:25" x14ac:dyDescent="0.2">
      <c r="H34562" s="1"/>
      <c r="I34562" s="1"/>
      <c r="J34562" s="1"/>
      <c r="K34562" s="1"/>
      <c r="M34562" s="1"/>
      <c r="Y34562" s="1"/>
    </row>
    <row r="34563" spans="5:25" x14ac:dyDescent="0.2">
      <c r="H34563" s="1"/>
      <c r="I34563" s="1"/>
      <c r="J34563" s="1"/>
      <c r="K34563" s="1"/>
      <c r="M34563" s="1"/>
      <c r="Y34563" s="1"/>
    </row>
    <row r="34564" spans="5:25" x14ac:dyDescent="0.2">
      <c r="F34564" s="1"/>
      <c r="H34564" s="1"/>
      <c r="I34564" s="1"/>
      <c r="J34564" s="1"/>
      <c r="K34564" s="1"/>
      <c r="M34564" s="1"/>
      <c r="R34564" s="1"/>
      <c r="V34564" s="1"/>
      <c r="Y34564" s="1"/>
    </row>
    <row r="34565" spans="5:25" x14ac:dyDescent="0.2">
      <c r="H34565" s="1"/>
      <c r="I34565" s="1"/>
      <c r="J34565" s="1"/>
      <c r="K34565" s="1"/>
      <c r="M34565" s="1"/>
      <c r="Y34565" s="1"/>
    </row>
    <row r="34566" spans="5:25" x14ac:dyDescent="0.2">
      <c r="H34566" s="1"/>
      <c r="I34566" s="1"/>
      <c r="J34566" s="1"/>
      <c r="K34566" s="1"/>
      <c r="M34566" s="1"/>
      <c r="V34566" s="1"/>
      <c r="Y34566" s="1"/>
    </row>
    <row r="34567" spans="5:25" x14ac:dyDescent="0.2">
      <c r="H34567" s="1"/>
      <c r="I34567" s="1"/>
      <c r="J34567" s="1"/>
      <c r="K34567" s="1"/>
      <c r="M34567" s="1"/>
      <c r="W34567" s="1"/>
      <c r="Y34567" s="1"/>
    </row>
    <row r="34568" spans="5:25" x14ac:dyDescent="0.2">
      <c r="E34568" s="1"/>
      <c r="H34568" s="1"/>
      <c r="I34568" s="1"/>
      <c r="J34568" s="1"/>
      <c r="K34568" s="1"/>
      <c r="M34568" s="1"/>
      <c r="Q34568" s="1"/>
      <c r="U34568" s="1"/>
      <c r="Y34568" s="1"/>
    </row>
    <row r="34569" spans="5:25" x14ac:dyDescent="0.2">
      <c r="F34569" s="1"/>
      <c r="H34569" s="1"/>
      <c r="I34569" s="1"/>
      <c r="J34569" s="1"/>
      <c r="K34569" s="1"/>
      <c r="M34569" s="1"/>
      <c r="R34569" s="1"/>
      <c r="V34569" s="1"/>
      <c r="Y34569" s="1"/>
    </row>
    <row r="34570" spans="5:25" x14ac:dyDescent="0.2">
      <c r="H34570" s="1"/>
      <c r="I34570" s="1"/>
      <c r="J34570" s="1"/>
      <c r="K34570" s="1"/>
      <c r="M34570" s="1"/>
      <c r="Y34570" s="1"/>
    </row>
    <row r="34571" spans="5:25" x14ac:dyDescent="0.2">
      <c r="H34571" s="1"/>
      <c r="I34571" s="1"/>
      <c r="J34571" s="1"/>
      <c r="K34571" s="1"/>
      <c r="M34571" s="1"/>
      <c r="Y34571" s="1"/>
    </row>
    <row r="34572" spans="5:25" x14ac:dyDescent="0.2">
      <c r="F34572" s="1"/>
      <c r="H34572" s="1"/>
      <c r="I34572" s="1"/>
      <c r="J34572" s="1"/>
      <c r="K34572" s="1"/>
      <c r="M34572" s="1"/>
      <c r="R34572" s="1"/>
      <c r="V34572" s="1"/>
      <c r="Y34572" s="1"/>
    </row>
    <row r="34573" spans="5:25" x14ac:dyDescent="0.2">
      <c r="G34573" s="1"/>
      <c r="H34573" s="1"/>
      <c r="I34573" s="1"/>
      <c r="J34573" s="1"/>
      <c r="K34573" s="1"/>
      <c r="M34573" s="1"/>
      <c r="W34573" s="1"/>
      <c r="Y34573" s="1"/>
    </row>
    <row r="34574" spans="5:25" x14ac:dyDescent="0.2">
      <c r="H34574" s="1"/>
      <c r="I34574" s="1"/>
      <c r="J34574" s="1"/>
      <c r="K34574" s="1"/>
      <c r="M34574" s="1"/>
      <c r="V34574" s="1"/>
      <c r="Y34574" s="1"/>
    </row>
    <row r="34575" spans="5:25" x14ac:dyDescent="0.2">
      <c r="F34575" s="1"/>
      <c r="H34575" s="1"/>
      <c r="J34575" s="1"/>
      <c r="K34575" s="1"/>
      <c r="M34575" s="1"/>
      <c r="R34575" s="1"/>
      <c r="V34575" s="1"/>
      <c r="Y34575" s="1"/>
    </row>
    <row r="34576" spans="5:25" x14ac:dyDescent="0.2">
      <c r="H34576" s="1"/>
      <c r="I34576" s="1"/>
      <c r="J34576" s="1"/>
      <c r="K34576" s="1"/>
      <c r="M34576" s="1"/>
      <c r="Y34576" s="1"/>
    </row>
    <row r="34577" spans="6:25" x14ac:dyDescent="0.2">
      <c r="F34577" s="1"/>
      <c r="H34577" s="1"/>
      <c r="I34577" s="1"/>
      <c r="J34577" s="1"/>
      <c r="K34577" s="1"/>
      <c r="M34577" s="1"/>
      <c r="R34577" s="1"/>
      <c r="V34577" s="1"/>
      <c r="Y34577" s="1"/>
    </row>
    <row r="34578" spans="6:25" x14ac:dyDescent="0.2">
      <c r="H34578" s="1"/>
      <c r="I34578" s="1"/>
      <c r="J34578" s="1"/>
      <c r="K34578" s="1"/>
      <c r="M34578" s="1"/>
      <c r="Y34578" s="1"/>
    </row>
    <row r="34579" spans="6:25" x14ac:dyDescent="0.2">
      <c r="H34579" s="1"/>
      <c r="I34579" s="1"/>
      <c r="J34579" s="1"/>
      <c r="K34579" s="1"/>
      <c r="M34579" s="1"/>
      <c r="U34579" s="1"/>
      <c r="Y34579" s="1"/>
    </row>
    <row r="34580" spans="6:25" x14ac:dyDescent="0.2">
      <c r="F34580" s="1"/>
      <c r="H34580" s="1"/>
      <c r="I34580" s="1"/>
      <c r="J34580" s="1"/>
      <c r="K34580" s="1"/>
      <c r="M34580" s="1"/>
      <c r="R34580" s="1"/>
      <c r="V34580" s="1"/>
      <c r="Y34580" s="1"/>
    </row>
    <row r="34581" spans="6:25" x14ac:dyDescent="0.2">
      <c r="H34581" s="1"/>
      <c r="I34581" s="1"/>
      <c r="J34581" s="1"/>
      <c r="K34581" s="1"/>
      <c r="M34581" s="1"/>
      <c r="W34581" s="1"/>
      <c r="Y34581" s="1"/>
    </row>
    <row r="34582" spans="6:25" x14ac:dyDescent="0.2">
      <c r="H34582" s="1"/>
      <c r="I34582" s="1"/>
      <c r="J34582" s="1"/>
      <c r="K34582" s="1"/>
      <c r="M34582" s="1"/>
      <c r="Y34582" s="1"/>
    </row>
    <row r="34583" spans="6:25" x14ac:dyDescent="0.2">
      <c r="F34583" s="1"/>
      <c r="G34583" s="1"/>
      <c r="H34583" s="1"/>
      <c r="I34583" s="1"/>
      <c r="J34583" s="1"/>
      <c r="K34583" s="1"/>
      <c r="M34583" s="1"/>
      <c r="R34583" s="1"/>
      <c r="V34583" s="1"/>
      <c r="Y34583" s="1"/>
    </row>
    <row r="34584" spans="6:25" x14ac:dyDescent="0.2">
      <c r="H34584" s="1"/>
      <c r="I34584" s="1"/>
      <c r="J34584" s="1"/>
      <c r="K34584" s="1"/>
      <c r="M34584" s="1"/>
      <c r="Y34584" s="1"/>
    </row>
    <row r="34585" spans="6:25" x14ac:dyDescent="0.2">
      <c r="G34585" s="1"/>
      <c r="H34585" s="1"/>
      <c r="I34585" s="1"/>
      <c r="J34585" s="1"/>
      <c r="K34585" s="1"/>
      <c r="M34585" s="1"/>
      <c r="Y34585" s="1"/>
    </row>
    <row r="34586" spans="6:25" x14ac:dyDescent="0.2">
      <c r="H34586" s="1"/>
      <c r="I34586" s="1"/>
      <c r="J34586" s="1"/>
      <c r="K34586" s="1"/>
      <c r="M34586" s="1"/>
      <c r="Y34586" s="1"/>
    </row>
    <row r="34587" spans="6:25" x14ac:dyDescent="0.2">
      <c r="H34587" s="1"/>
      <c r="I34587" s="1"/>
      <c r="J34587" s="1"/>
      <c r="K34587" s="1"/>
      <c r="M34587" s="1"/>
      <c r="Y34587" s="1"/>
    </row>
    <row r="34588" spans="6:25" x14ac:dyDescent="0.2">
      <c r="H34588" s="1"/>
      <c r="I34588" s="1"/>
      <c r="J34588" s="1"/>
      <c r="K34588" s="1"/>
      <c r="M34588" s="1"/>
      <c r="U34588" s="1"/>
      <c r="Y34588" s="1"/>
    </row>
    <row r="34589" spans="6:25" x14ac:dyDescent="0.2">
      <c r="H34589" s="1"/>
      <c r="I34589" s="1"/>
      <c r="J34589" s="1"/>
      <c r="K34589" s="1"/>
      <c r="M34589" s="1"/>
      <c r="V34589" s="1"/>
      <c r="Y34589" s="1"/>
    </row>
    <row r="34590" spans="6:25" x14ac:dyDescent="0.2">
      <c r="G34590" s="1"/>
      <c r="H34590" s="1"/>
      <c r="I34590" s="1"/>
      <c r="J34590" s="1"/>
      <c r="K34590" s="1"/>
      <c r="M34590" s="1"/>
      <c r="V34590" s="1"/>
      <c r="Y34590" s="1"/>
    </row>
    <row r="34591" spans="6:25" x14ac:dyDescent="0.2">
      <c r="H34591" s="1"/>
      <c r="I34591" s="1"/>
      <c r="J34591" s="1"/>
      <c r="K34591" s="1"/>
      <c r="M34591" s="1"/>
      <c r="Y34591" s="1"/>
    </row>
    <row r="34592" spans="6:25" x14ac:dyDescent="0.2">
      <c r="H34592" s="1"/>
      <c r="I34592" s="1"/>
      <c r="J34592" s="1"/>
      <c r="K34592" s="1"/>
      <c r="M34592" s="1"/>
      <c r="Y34592" s="1"/>
    </row>
    <row r="34593" spans="7:25" x14ac:dyDescent="0.2">
      <c r="H34593" s="1"/>
      <c r="I34593" s="1"/>
      <c r="J34593" s="1"/>
      <c r="K34593" s="1"/>
      <c r="M34593" s="1"/>
      <c r="Y34593" s="1"/>
    </row>
    <row r="34594" spans="7:25" x14ac:dyDescent="0.2">
      <c r="G34594" s="1"/>
      <c r="H34594" s="1"/>
      <c r="I34594" s="1"/>
      <c r="J34594" s="1"/>
      <c r="K34594" s="1"/>
      <c r="M34594" s="1"/>
      <c r="Y34594" s="1"/>
    </row>
    <row r="34595" spans="7:25" x14ac:dyDescent="0.2">
      <c r="H34595" s="1"/>
      <c r="I34595" s="1"/>
      <c r="J34595" s="1"/>
      <c r="K34595" s="1"/>
      <c r="M34595" s="1"/>
      <c r="Y34595" s="1"/>
    </row>
    <row r="34596" spans="7:25" x14ac:dyDescent="0.2">
      <c r="H34596" s="1"/>
      <c r="K34596" s="1"/>
      <c r="M34596" s="1"/>
      <c r="Y34596" s="1"/>
    </row>
    <row r="34597" spans="7:25" x14ac:dyDescent="0.2">
      <c r="H34597" s="1"/>
      <c r="I34597" s="1"/>
      <c r="J34597" s="1"/>
      <c r="K34597" s="1"/>
      <c r="M34597" s="1"/>
      <c r="Y34597" s="1"/>
    </row>
    <row r="34598" spans="7:25" x14ac:dyDescent="0.2">
      <c r="H34598" s="1"/>
      <c r="I34598" s="1"/>
      <c r="J34598" s="1"/>
      <c r="K34598" s="1"/>
      <c r="M34598" s="1"/>
      <c r="Y34598" s="1"/>
    </row>
    <row r="34599" spans="7:25" x14ac:dyDescent="0.2">
      <c r="H34599" s="1"/>
      <c r="I34599" s="1"/>
      <c r="J34599" s="1"/>
      <c r="K34599" s="1"/>
      <c r="M34599" s="1"/>
      <c r="Y34599" s="1"/>
    </row>
    <row r="34600" spans="7:25" x14ac:dyDescent="0.2">
      <c r="H34600" s="1"/>
      <c r="I34600" s="1"/>
      <c r="J34600" s="1"/>
      <c r="K34600" s="1"/>
      <c r="M34600" s="1"/>
      <c r="W34600" s="1"/>
      <c r="Y34600" s="1"/>
    </row>
    <row r="34601" spans="7:25" x14ac:dyDescent="0.2">
      <c r="H34601" s="1"/>
      <c r="I34601" s="1"/>
      <c r="J34601" s="1"/>
      <c r="K34601" s="1"/>
      <c r="M34601" s="1"/>
      <c r="Y34601" s="1"/>
    </row>
    <row r="34602" spans="7:25" x14ac:dyDescent="0.2">
      <c r="H34602" s="1"/>
      <c r="I34602" s="1"/>
      <c r="J34602" s="1"/>
      <c r="K34602" s="1"/>
      <c r="M34602" s="1"/>
      <c r="Y34602" s="1"/>
    </row>
    <row r="34603" spans="7:25" x14ac:dyDescent="0.2">
      <c r="H34603" s="1"/>
      <c r="I34603" s="1"/>
      <c r="J34603" s="1"/>
      <c r="K34603" s="1"/>
      <c r="M34603" s="1"/>
      <c r="Y34603" s="1"/>
    </row>
    <row r="34604" spans="7:25" x14ac:dyDescent="0.2">
      <c r="H34604" s="1"/>
      <c r="I34604" s="1"/>
      <c r="J34604" s="1"/>
      <c r="K34604" s="1"/>
      <c r="M34604" s="1"/>
      <c r="W34604" s="1"/>
      <c r="Y34604" s="1"/>
    </row>
    <row r="34605" spans="7:25" x14ac:dyDescent="0.2">
      <c r="H34605" s="1"/>
      <c r="I34605" s="1"/>
      <c r="J34605" s="1"/>
      <c r="K34605" s="1"/>
      <c r="M34605" s="1"/>
      <c r="Y34605" s="1"/>
    </row>
    <row r="34606" spans="7:25" x14ac:dyDescent="0.2">
      <c r="H34606" s="1"/>
      <c r="I34606" s="1"/>
      <c r="J34606" s="1"/>
      <c r="K34606" s="1"/>
      <c r="M34606" s="1"/>
      <c r="Y34606" s="1"/>
    </row>
    <row r="34607" spans="7:25" x14ac:dyDescent="0.2">
      <c r="H34607" s="1"/>
      <c r="I34607" s="1"/>
      <c r="J34607" s="1"/>
      <c r="K34607" s="1"/>
      <c r="M34607" s="1"/>
      <c r="Y34607" s="1"/>
    </row>
    <row r="34608" spans="7:25" x14ac:dyDescent="0.2">
      <c r="H34608" s="1"/>
      <c r="I34608" s="1"/>
      <c r="J34608" s="1"/>
      <c r="K34608" s="1"/>
      <c r="M34608" s="1"/>
      <c r="Y34608" s="1"/>
    </row>
    <row r="34609" spans="5:25" x14ac:dyDescent="0.2">
      <c r="G34609" s="1"/>
      <c r="H34609" s="1"/>
      <c r="I34609" s="1"/>
      <c r="J34609" s="1"/>
      <c r="K34609" s="1"/>
      <c r="M34609" s="1"/>
      <c r="V34609" s="1"/>
      <c r="Y34609" s="1"/>
    </row>
    <row r="34610" spans="5:25" x14ac:dyDescent="0.2">
      <c r="H34610" s="1"/>
      <c r="I34610" s="1"/>
      <c r="J34610" s="1"/>
      <c r="K34610" s="1"/>
      <c r="M34610" s="1"/>
      <c r="V34610" s="1"/>
      <c r="Y34610" s="1"/>
    </row>
    <row r="34611" spans="5:25" x14ac:dyDescent="0.2">
      <c r="G34611" s="1"/>
      <c r="H34611" s="1"/>
      <c r="I34611" s="1"/>
      <c r="J34611" s="1"/>
      <c r="K34611" s="1"/>
      <c r="M34611" s="1"/>
      <c r="Y34611" s="1"/>
    </row>
    <row r="34612" spans="5:25" x14ac:dyDescent="0.2">
      <c r="H34612" s="1"/>
      <c r="I34612" s="1"/>
      <c r="J34612" s="1"/>
      <c r="K34612" s="1"/>
      <c r="M34612" s="1"/>
      <c r="Y34612" s="1"/>
    </row>
    <row r="34613" spans="5:25" x14ac:dyDescent="0.2">
      <c r="G34613" s="1"/>
      <c r="H34613" s="1"/>
      <c r="I34613" s="1"/>
      <c r="J34613" s="1"/>
      <c r="K34613" s="1"/>
      <c r="M34613" s="1"/>
      <c r="Y34613" s="1"/>
    </row>
    <row r="34614" spans="5:25" x14ac:dyDescent="0.2">
      <c r="H34614" s="1"/>
      <c r="I34614" s="1"/>
      <c r="J34614" s="1"/>
      <c r="K34614" s="1"/>
      <c r="M34614" s="1"/>
      <c r="V34614" s="1"/>
      <c r="Y34614" s="1"/>
    </row>
    <row r="34615" spans="5:25" x14ac:dyDescent="0.2">
      <c r="G34615" s="1"/>
      <c r="H34615" s="1"/>
      <c r="I34615" s="1"/>
      <c r="J34615" s="1"/>
      <c r="K34615" s="1"/>
      <c r="M34615" s="1"/>
      <c r="V34615" s="1"/>
      <c r="Y34615" s="1"/>
    </row>
    <row r="34616" spans="5:25" x14ac:dyDescent="0.2">
      <c r="H34616" s="1"/>
      <c r="I34616" s="1"/>
      <c r="J34616" s="1"/>
      <c r="K34616" s="1"/>
      <c r="M34616" s="1"/>
      <c r="Y34616" s="1"/>
    </row>
    <row r="34617" spans="5:25" x14ac:dyDescent="0.2">
      <c r="G34617" s="1"/>
      <c r="H34617" s="1"/>
      <c r="K34617" s="1"/>
      <c r="M34617" s="1"/>
      <c r="Y34617" s="1"/>
    </row>
    <row r="34618" spans="5:25" x14ac:dyDescent="0.2">
      <c r="H34618" s="1"/>
      <c r="I34618" s="1"/>
      <c r="J34618" s="1"/>
      <c r="K34618" s="1"/>
      <c r="M34618" s="1"/>
      <c r="Y34618" s="1"/>
    </row>
    <row r="34619" spans="5:25" x14ac:dyDescent="0.2">
      <c r="H34619" s="1"/>
      <c r="I34619" s="1"/>
      <c r="J34619" s="1"/>
      <c r="K34619" s="1"/>
      <c r="M34619" s="1"/>
      <c r="Y34619" s="1"/>
    </row>
    <row r="34620" spans="5:25" x14ac:dyDescent="0.2">
      <c r="H34620" s="1"/>
      <c r="I34620" s="1"/>
      <c r="J34620" s="1"/>
      <c r="K34620" s="1"/>
      <c r="M34620" s="1"/>
      <c r="Y34620" s="1"/>
    </row>
    <row r="34621" spans="5:25" x14ac:dyDescent="0.2">
      <c r="H34621" s="1"/>
      <c r="I34621" s="1"/>
      <c r="J34621" s="1"/>
      <c r="K34621" s="1"/>
      <c r="M34621" s="1"/>
      <c r="Y34621" s="1"/>
    </row>
    <row r="34622" spans="5:25" x14ac:dyDescent="0.2">
      <c r="H34622" s="1"/>
      <c r="I34622" s="1"/>
      <c r="J34622" s="1"/>
      <c r="K34622" s="1"/>
      <c r="M34622" s="1"/>
      <c r="Y34622" s="1"/>
    </row>
    <row r="34623" spans="5:25" x14ac:dyDescent="0.2">
      <c r="H34623" s="1"/>
      <c r="I34623" s="1"/>
      <c r="J34623" s="1"/>
      <c r="K34623" s="1"/>
      <c r="M34623" s="1"/>
    </row>
    <row r="34624" spans="5:25" x14ac:dyDescent="0.2">
      <c r="E34624" s="1"/>
      <c r="H34624" s="1"/>
      <c r="I34624" s="1"/>
      <c r="J34624" s="1"/>
      <c r="K34624" s="1"/>
      <c r="M34624" s="1"/>
      <c r="Q34624" s="1"/>
      <c r="U34624" s="1"/>
      <c r="V34624" s="1"/>
      <c r="Y34624" s="1"/>
    </row>
    <row r="34625" spans="5:25" x14ac:dyDescent="0.2">
      <c r="H34625" s="1"/>
      <c r="I34625" s="1"/>
      <c r="J34625" s="1"/>
      <c r="K34625" s="1"/>
      <c r="M34625" s="1"/>
      <c r="Y34625" s="1"/>
    </row>
    <row r="34626" spans="5:25" x14ac:dyDescent="0.2">
      <c r="F34626" s="1"/>
      <c r="H34626" s="1"/>
      <c r="I34626" s="1"/>
      <c r="J34626" s="1"/>
      <c r="K34626" s="1"/>
      <c r="M34626" s="1"/>
      <c r="R34626" s="1"/>
      <c r="U34626" s="1"/>
      <c r="V34626" s="1"/>
      <c r="W34626" s="1"/>
      <c r="Y34626" s="1"/>
    </row>
    <row r="34627" spans="5:25" x14ac:dyDescent="0.2">
      <c r="F34627" s="1"/>
      <c r="H34627" s="1"/>
      <c r="I34627" s="1"/>
      <c r="J34627" s="1"/>
      <c r="K34627" s="1"/>
      <c r="M34627" s="1"/>
      <c r="R34627" s="1"/>
      <c r="V34627" s="1"/>
      <c r="Y34627" s="1"/>
    </row>
    <row r="34628" spans="5:25" x14ac:dyDescent="0.2">
      <c r="H34628" s="1"/>
      <c r="I34628" s="1"/>
      <c r="J34628" s="1"/>
      <c r="K34628" s="1"/>
      <c r="M34628" s="1"/>
      <c r="V34628" s="1"/>
      <c r="Y34628" s="1"/>
    </row>
    <row r="34629" spans="5:25" x14ac:dyDescent="0.2">
      <c r="H34629" s="1"/>
      <c r="I34629" s="1"/>
      <c r="J34629" s="1"/>
      <c r="K34629" s="1"/>
      <c r="M34629" s="1"/>
      <c r="Y34629" s="1"/>
    </row>
    <row r="34630" spans="5:25" x14ac:dyDescent="0.2">
      <c r="F34630" s="1"/>
      <c r="G34630" s="1"/>
      <c r="H34630" s="1"/>
      <c r="I34630" s="1"/>
      <c r="J34630" s="1"/>
      <c r="K34630" s="1"/>
      <c r="M34630" s="1"/>
      <c r="R34630" s="1"/>
      <c r="U34630" s="1"/>
      <c r="V34630" s="1"/>
      <c r="W34630" s="1"/>
      <c r="Y34630" s="1"/>
    </row>
    <row r="34631" spans="5:25" x14ac:dyDescent="0.2">
      <c r="F34631" s="1"/>
      <c r="G34631" s="1"/>
      <c r="H34631" s="1"/>
      <c r="I34631" s="1"/>
      <c r="J34631" s="1"/>
      <c r="K34631" s="1"/>
      <c r="M34631" s="1"/>
      <c r="R34631" s="1"/>
      <c r="V34631" s="1"/>
      <c r="Y34631" s="1"/>
    </row>
    <row r="34632" spans="5:25" x14ac:dyDescent="0.2">
      <c r="H34632" s="1"/>
      <c r="I34632" s="1"/>
      <c r="J34632" s="1"/>
      <c r="K34632" s="1"/>
      <c r="M34632" s="1"/>
      <c r="V34632" s="1"/>
      <c r="Y34632" s="1"/>
    </row>
    <row r="34633" spans="5:25" x14ac:dyDescent="0.2">
      <c r="H34633" s="1"/>
      <c r="I34633" s="1"/>
      <c r="J34633" s="1"/>
      <c r="K34633" s="1"/>
      <c r="M34633" s="1"/>
      <c r="Y34633" s="1"/>
    </row>
    <row r="34634" spans="5:25" x14ac:dyDescent="0.2">
      <c r="H34634" s="1"/>
      <c r="I34634" s="1"/>
      <c r="J34634" s="1"/>
      <c r="K34634" s="1"/>
      <c r="M34634" s="1"/>
      <c r="U34634" s="1"/>
      <c r="Y34634" s="1"/>
    </row>
    <row r="34635" spans="5:25" x14ac:dyDescent="0.2">
      <c r="E34635" s="1"/>
      <c r="G34635" s="1"/>
      <c r="H34635" s="1"/>
      <c r="I34635" s="1"/>
      <c r="J34635" s="1"/>
      <c r="K34635" s="1"/>
      <c r="M34635" s="1"/>
      <c r="Q34635" s="1"/>
      <c r="U34635" s="1"/>
      <c r="Y34635" s="1"/>
    </row>
    <row r="34636" spans="5:25" x14ac:dyDescent="0.2">
      <c r="H34636" s="1"/>
      <c r="I34636" s="1"/>
      <c r="J34636" s="1"/>
      <c r="K34636" s="1"/>
      <c r="M34636" s="1"/>
      <c r="U34636" s="1"/>
      <c r="W34636" s="1"/>
      <c r="Y34636" s="1"/>
    </row>
    <row r="34637" spans="5:25" x14ac:dyDescent="0.2">
      <c r="F34637" s="1"/>
      <c r="H34637" s="1"/>
      <c r="I34637" s="1"/>
      <c r="J34637" s="1"/>
      <c r="K34637" s="1"/>
      <c r="M34637" s="1"/>
      <c r="R34637" s="1"/>
      <c r="V34637" s="1"/>
      <c r="Y34637" s="1"/>
    </row>
    <row r="34638" spans="5:25" x14ac:dyDescent="0.2">
      <c r="F34638" s="1"/>
      <c r="H34638" s="1"/>
      <c r="I34638" s="1"/>
      <c r="J34638" s="1"/>
      <c r="K34638" s="1"/>
      <c r="M34638" s="1"/>
      <c r="R34638" s="1"/>
      <c r="U34638" s="1"/>
      <c r="V34638" s="1"/>
      <c r="W34638" s="1"/>
      <c r="Y34638" s="1"/>
    </row>
    <row r="34639" spans="5:25" x14ac:dyDescent="0.2">
      <c r="H34639" s="1"/>
      <c r="I34639" s="1"/>
      <c r="J34639" s="1"/>
      <c r="K34639" s="1"/>
      <c r="M34639" s="1"/>
      <c r="V34639" s="1"/>
      <c r="Y34639" s="1"/>
    </row>
    <row r="34640" spans="5:25" x14ac:dyDescent="0.2">
      <c r="F34640" s="1"/>
      <c r="H34640" s="1"/>
      <c r="I34640" s="1"/>
      <c r="J34640" s="1"/>
      <c r="K34640" s="1"/>
      <c r="M34640" s="1"/>
      <c r="R34640" s="1"/>
      <c r="U34640" s="1"/>
      <c r="V34640" s="1"/>
      <c r="W34640" s="1"/>
      <c r="Y34640" s="1"/>
    </row>
    <row r="34641" spans="5:25" x14ac:dyDescent="0.2">
      <c r="H34641" s="1"/>
      <c r="I34641" s="1"/>
      <c r="J34641" s="1"/>
      <c r="K34641" s="1"/>
      <c r="M34641" s="1"/>
      <c r="Y34641" s="1"/>
    </row>
    <row r="34642" spans="5:25" x14ac:dyDescent="0.2">
      <c r="F34642" s="1"/>
      <c r="H34642" s="1"/>
      <c r="I34642" s="1"/>
      <c r="J34642" s="1"/>
      <c r="K34642" s="1"/>
      <c r="M34642" s="1"/>
      <c r="R34642" s="1"/>
      <c r="V34642" s="1"/>
      <c r="Y34642" s="1"/>
    </row>
    <row r="34643" spans="5:25" x14ac:dyDescent="0.2">
      <c r="F34643" s="1"/>
      <c r="H34643" s="1"/>
      <c r="I34643" s="1"/>
      <c r="J34643" s="1"/>
      <c r="K34643" s="1"/>
      <c r="M34643" s="1"/>
      <c r="R34643" s="1"/>
      <c r="V34643" s="1"/>
      <c r="Y34643" s="1"/>
    </row>
    <row r="34644" spans="5:25" x14ac:dyDescent="0.2">
      <c r="F34644" s="1"/>
      <c r="H34644" s="1"/>
      <c r="I34644" s="1"/>
      <c r="J34644" s="1"/>
      <c r="K34644" s="1"/>
      <c r="M34644" s="1"/>
      <c r="R34644" s="1"/>
      <c r="V34644" s="1"/>
      <c r="W34644" s="1"/>
      <c r="Y34644" s="1"/>
    </row>
    <row r="34645" spans="5:25" x14ac:dyDescent="0.2">
      <c r="F34645" s="1"/>
      <c r="G34645" s="1"/>
      <c r="H34645" s="1"/>
      <c r="I34645" s="1"/>
      <c r="J34645" s="1"/>
      <c r="K34645" s="1"/>
      <c r="M34645" s="1"/>
      <c r="R34645" s="1"/>
      <c r="U34645" s="1"/>
      <c r="V34645" s="1"/>
      <c r="W34645" s="1"/>
      <c r="Y34645" s="1"/>
    </row>
    <row r="34646" spans="5:25" x14ac:dyDescent="0.2">
      <c r="H34646" s="1"/>
      <c r="I34646" s="1"/>
      <c r="J34646" s="1"/>
      <c r="K34646" s="1"/>
      <c r="M34646" s="1"/>
      <c r="U34646" s="1"/>
      <c r="Y34646" s="1"/>
    </row>
    <row r="34647" spans="5:25" x14ac:dyDescent="0.2">
      <c r="G34647" s="1"/>
      <c r="H34647" s="1"/>
      <c r="I34647" s="1"/>
      <c r="J34647" s="1"/>
      <c r="K34647" s="1"/>
      <c r="M34647" s="1"/>
      <c r="Y34647" s="1"/>
    </row>
    <row r="34648" spans="5:25" x14ac:dyDescent="0.2">
      <c r="F34648" s="1"/>
      <c r="H34648" s="1"/>
      <c r="I34648" s="1"/>
      <c r="J34648" s="1"/>
      <c r="K34648" s="1"/>
      <c r="M34648" s="1"/>
      <c r="R34648" s="1"/>
      <c r="V34648" s="1"/>
      <c r="Y34648" s="1"/>
    </row>
    <row r="34649" spans="5:25" x14ac:dyDescent="0.2">
      <c r="F34649" s="1"/>
      <c r="H34649" s="1"/>
      <c r="I34649" s="1"/>
      <c r="J34649" s="1"/>
      <c r="K34649" s="1"/>
      <c r="M34649" s="1"/>
      <c r="R34649" s="1"/>
      <c r="V34649" s="1"/>
      <c r="Y34649" s="1"/>
    </row>
    <row r="34650" spans="5:25" x14ac:dyDescent="0.2">
      <c r="G34650" s="1"/>
      <c r="H34650" s="1"/>
      <c r="I34650" s="1"/>
      <c r="J34650" s="1"/>
      <c r="K34650" s="1"/>
      <c r="M34650" s="1"/>
      <c r="Y34650" s="1"/>
    </row>
    <row r="34651" spans="5:25" x14ac:dyDescent="0.2">
      <c r="G34651" s="1"/>
      <c r="H34651" s="1"/>
      <c r="I34651" s="1"/>
      <c r="J34651" s="1"/>
      <c r="K34651" s="1"/>
      <c r="M34651" s="1"/>
      <c r="Y34651" s="1"/>
    </row>
    <row r="34652" spans="5:25" x14ac:dyDescent="0.2">
      <c r="H34652" s="1"/>
      <c r="I34652" s="1"/>
      <c r="J34652" s="1"/>
      <c r="K34652" s="1"/>
      <c r="M34652" s="1"/>
      <c r="Y34652" s="1"/>
    </row>
    <row r="34653" spans="5:25" x14ac:dyDescent="0.2">
      <c r="G34653" s="1"/>
      <c r="H34653" s="1"/>
      <c r="I34653" s="1"/>
      <c r="J34653" s="1"/>
      <c r="K34653" s="1"/>
      <c r="M34653" s="1"/>
      <c r="S34653" s="1"/>
      <c r="W34653" s="1"/>
      <c r="Y34653" s="1"/>
    </row>
    <row r="34654" spans="5:25" x14ac:dyDescent="0.2">
      <c r="G34654" s="1"/>
      <c r="H34654" s="1"/>
      <c r="I34654" s="1"/>
      <c r="J34654" s="1"/>
      <c r="K34654" s="1"/>
      <c r="M34654" s="1"/>
      <c r="Y34654" s="1"/>
    </row>
    <row r="34655" spans="5:25" x14ac:dyDescent="0.2">
      <c r="E34655" s="1"/>
      <c r="H34655" s="1"/>
      <c r="I34655" s="1"/>
      <c r="J34655" s="1"/>
      <c r="K34655" s="1"/>
      <c r="M34655" s="1"/>
      <c r="Q34655" s="1"/>
      <c r="U34655" s="1"/>
      <c r="Y34655" s="1"/>
    </row>
    <row r="34656" spans="5:25" x14ac:dyDescent="0.2">
      <c r="H34656" s="1"/>
      <c r="I34656" s="1"/>
      <c r="J34656" s="1"/>
      <c r="K34656" s="1"/>
      <c r="M34656" s="1"/>
      <c r="Y34656" s="1"/>
    </row>
    <row r="34657" spans="5:25" x14ac:dyDescent="0.2">
      <c r="H34657" s="1"/>
      <c r="J34657" s="1"/>
      <c r="K34657" s="1"/>
      <c r="M34657" s="1"/>
      <c r="Y34657" s="1"/>
    </row>
    <row r="34658" spans="5:25" x14ac:dyDescent="0.2">
      <c r="H34658" s="1"/>
      <c r="I34658" s="1"/>
      <c r="J34658" s="1"/>
      <c r="K34658" s="1"/>
      <c r="M34658" s="1"/>
      <c r="Y34658" s="1"/>
    </row>
    <row r="34659" spans="5:25" x14ac:dyDescent="0.2">
      <c r="H34659" s="1"/>
      <c r="J34659" s="1"/>
      <c r="M34659" s="1"/>
      <c r="V34659" s="1"/>
      <c r="Y34659" s="1"/>
    </row>
    <row r="34660" spans="5:25" x14ac:dyDescent="0.2">
      <c r="H34660" s="1"/>
      <c r="I34660" s="1"/>
      <c r="J34660" s="1"/>
      <c r="K34660" s="1"/>
      <c r="M34660" s="1"/>
      <c r="V34660" s="1"/>
      <c r="Y34660" s="1"/>
    </row>
    <row r="34661" spans="5:25" x14ac:dyDescent="0.2">
      <c r="G34661" s="1"/>
      <c r="H34661" s="1"/>
      <c r="I34661" s="1"/>
      <c r="J34661" s="1"/>
      <c r="K34661" s="1"/>
      <c r="M34661" s="1"/>
      <c r="S34661" s="1"/>
      <c r="W34661" s="1"/>
      <c r="Y34661" s="1"/>
    </row>
    <row r="34662" spans="5:25" x14ac:dyDescent="0.2">
      <c r="G34662" s="1"/>
      <c r="H34662" s="1"/>
      <c r="I34662" s="1"/>
      <c r="J34662" s="1"/>
      <c r="K34662" s="1"/>
      <c r="M34662" s="1"/>
      <c r="S34662" s="1"/>
      <c r="W34662" s="1"/>
      <c r="Y34662" s="1"/>
    </row>
    <row r="34663" spans="5:25" x14ac:dyDescent="0.2">
      <c r="G34663" s="1"/>
      <c r="H34663" s="1"/>
      <c r="I34663" s="1"/>
      <c r="J34663" s="1"/>
      <c r="K34663" s="1"/>
      <c r="M34663" s="1"/>
      <c r="S34663" s="1"/>
      <c r="W34663" s="1"/>
      <c r="Y34663" s="1"/>
    </row>
    <row r="34664" spans="5:25" x14ac:dyDescent="0.2">
      <c r="H34664" s="1"/>
      <c r="I34664" s="1"/>
      <c r="J34664" s="1"/>
      <c r="K34664" s="1"/>
      <c r="M34664" s="1"/>
      <c r="U34664" s="1"/>
      <c r="Y34664" s="1"/>
    </row>
    <row r="34665" spans="5:25" x14ac:dyDescent="0.2">
      <c r="F34665" s="1"/>
      <c r="H34665" s="1"/>
      <c r="I34665" s="1"/>
      <c r="J34665" s="1"/>
      <c r="K34665" s="1"/>
      <c r="M34665" s="1"/>
      <c r="R34665" s="1"/>
      <c r="V34665" s="1"/>
      <c r="Y34665" s="1"/>
    </row>
    <row r="34666" spans="5:25" x14ac:dyDescent="0.2">
      <c r="H34666" s="1"/>
      <c r="I34666" s="1"/>
      <c r="J34666" s="1"/>
      <c r="K34666" s="1"/>
      <c r="M34666" s="1"/>
      <c r="W34666" s="1"/>
      <c r="Y34666" s="1"/>
    </row>
    <row r="34667" spans="5:25" x14ac:dyDescent="0.2">
      <c r="E34667" s="1"/>
      <c r="H34667" s="1"/>
      <c r="I34667" s="1"/>
      <c r="J34667" s="1"/>
      <c r="K34667" s="1"/>
      <c r="M34667" s="1"/>
      <c r="Q34667" s="1"/>
      <c r="U34667" s="1"/>
      <c r="Y34667" s="1"/>
    </row>
    <row r="34668" spans="5:25" x14ac:dyDescent="0.2">
      <c r="H34668" s="1"/>
      <c r="I34668" s="1"/>
      <c r="J34668" s="1"/>
      <c r="K34668" s="1"/>
      <c r="M34668" s="1"/>
      <c r="Y34668" s="1"/>
    </row>
    <row r="34669" spans="5:25" x14ac:dyDescent="0.2">
      <c r="H34669" s="1"/>
      <c r="I34669" s="1"/>
      <c r="J34669" s="1"/>
      <c r="K34669" s="1"/>
      <c r="M34669" s="1"/>
      <c r="Y34669" s="1"/>
    </row>
    <row r="34670" spans="5:25" x14ac:dyDescent="0.2">
      <c r="G34670" s="1"/>
      <c r="H34670" s="1"/>
      <c r="I34670" s="1"/>
      <c r="J34670" s="1"/>
      <c r="K34670" s="1"/>
      <c r="M34670" s="1"/>
      <c r="Y34670" s="1"/>
    </row>
    <row r="34671" spans="5:25" x14ac:dyDescent="0.2">
      <c r="E34671" s="1"/>
      <c r="H34671" s="1"/>
      <c r="I34671" s="1"/>
      <c r="J34671" s="1"/>
      <c r="K34671" s="1"/>
      <c r="M34671" s="1"/>
      <c r="Q34671" s="1"/>
      <c r="U34671" s="1"/>
      <c r="Y34671" s="1"/>
    </row>
    <row r="34672" spans="5:25" x14ac:dyDescent="0.2">
      <c r="H34672" s="1"/>
      <c r="I34672" s="1"/>
      <c r="J34672" s="1"/>
      <c r="K34672" s="1"/>
      <c r="M34672" s="1"/>
      <c r="Y34672" s="1"/>
    </row>
    <row r="34673" spans="5:25" x14ac:dyDescent="0.2">
      <c r="H34673" s="1"/>
      <c r="I34673" s="1"/>
      <c r="J34673" s="1"/>
      <c r="K34673" s="1"/>
      <c r="M34673" s="1"/>
      <c r="Y34673" s="1"/>
    </row>
    <row r="34674" spans="5:25" x14ac:dyDescent="0.2">
      <c r="H34674" s="1"/>
      <c r="I34674" s="1"/>
      <c r="J34674" s="1"/>
      <c r="K34674" s="1"/>
      <c r="M34674" s="1"/>
      <c r="Y34674" s="1"/>
    </row>
    <row r="34675" spans="5:25" x14ac:dyDescent="0.2">
      <c r="H34675" s="1"/>
      <c r="I34675" s="1"/>
      <c r="J34675" s="1"/>
      <c r="K34675" s="1"/>
      <c r="M34675" s="1"/>
      <c r="Y34675" s="1"/>
    </row>
    <row r="34676" spans="5:25" x14ac:dyDescent="0.2">
      <c r="H34676" s="1"/>
      <c r="I34676" s="1"/>
      <c r="J34676" s="1"/>
      <c r="K34676" s="1"/>
      <c r="M34676" s="1"/>
      <c r="Y34676" s="1"/>
    </row>
    <row r="34677" spans="5:25" x14ac:dyDescent="0.2">
      <c r="H34677" s="1"/>
      <c r="I34677" s="1"/>
      <c r="J34677" s="1"/>
      <c r="K34677" s="1"/>
      <c r="M34677" s="1"/>
      <c r="V34677" s="1"/>
      <c r="Y34677" s="1"/>
    </row>
    <row r="34678" spans="5:25" x14ac:dyDescent="0.2">
      <c r="H34678" s="1"/>
      <c r="I34678" s="1"/>
      <c r="J34678" s="1"/>
      <c r="K34678" s="1"/>
      <c r="M34678" s="1"/>
      <c r="Y34678" s="1"/>
    </row>
    <row r="34679" spans="5:25" x14ac:dyDescent="0.2">
      <c r="H34679" s="1"/>
      <c r="I34679" s="1"/>
      <c r="J34679" s="1"/>
      <c r="K34679" s="1"/>
      <c r="M34679" s="1"/>
      <c r="Y34679" s="1"/>
    </row>
    <row r="34680" spans="5:25" x14ac:dyDescent="0.2">
      <c r="H34680" s="1"/>
      <c r="K34680" s="1"/>
      <c r="M34680" s="1"/>
      <c r="Y34680" s="1"/>
    </row>
    <row r="34681" spans="5:25" x14ac:dyDescent="0.2">
      <c r="H34681" s="1"/>
      <c r="I34681" s="1"/>
      <c r="J34681" s="1"/>
      <c r="K34681" s="1"/>
      <c r="M34681" s="1"/>
      <c r="Y34681" s="1"/>
    </row>
    <row r="34682" spans="5:25" x14ac:dyDescent="0.2">
      <c r="H34682" s="1"/>
      <c r="I34682" s="1"/>
      <c r="J34682" s="1"/>
      <c r="K34682" s="1"/>
      <c r="M34682" s="1"/>
      <c r="Y34682" s="1"/>
    </row>
    <row r="34683" spans="5:25" x14ac:dyDescent="0.2">
      <c r="E34683" s="1"/>
      <c r="H34683" s="1"/>
      <c r="I34683" s="1"/>
      <c r="J34683" s="1"/>
      <c r="K34683" s="1"/>
      <c r="M34683" s="1"/>
      <c r="Q34683" s="1"/>
      <c r="U34683" s="1"/>
      <c r="Y34683" s="1"/>
    </row>
    <row r="34684" spans="5:25" x14ac:dyDescent="0.2">
      <c r="H34684" s="1"/>
      <c r="I34684" s="1"/>
      <c r="J34684" s="1"/>
      <c r="K34684" s="1"/>
      <c r="M34684" s="1"/>
      <c r="Y34684" s="1"/>
    </row>
    <row r="34685" spans="5:25" x14ac:dyDescent="0.2">
      <c r="H34685" s="1"/>
      <c r="I34685" s="1"/>
      <c r="J34685" s="1"/>
      <c r="K34685" s="1"/>
      <c r="M34685" s="1"/>
      <c r="Y34685" s="1"/>
    </row>
    <row r="34686" spans="5:25" x14ac:dyDescent="0.2">
      <c r="H34686" s="1"/>
      <c r="I34686" s="1"/>
      <c r="J34686" s="1"/>
      <c r="K34686" s="1"/>
      <c r="M34686" s="1"/>
      <c r="V34686" s="1"/>
      <c r="Y34686" s="1"/>
    </row>
    <row r="34687" spans="5:25" x14ac:dyDescent="0.2">
      <c r="H34687" s="1"/>
      <c r="I34687" s="1"/>
      <c r="J34687" s="1"/>
      <c r="K34687" s="1"/>
      <c r="M34687" s="1"/>
      <c r="Y34687" s="1"/>
    </row>
    <row r="34688" spans="5:25" x14ac:dyDescent="0.2">
      <c r="G34688" s="1"/>
      <c r="H34688" s="1"/>
      <c r="I34688" s="1"/>
      <c r="J34688" s="1"/>
      <c r="K34688" s="1"/>
      <c r="M34688" s="1"/>
      <c r="S34688" s="1"/>
      <c r="W34688" s="1"/>
      <c r="Y34688" s="1"/>
    </row>
    <row r="34689" spans="5:25" x14ac:dyDescent="0.2">
      <c r="H34689" s="1"/>
      <c r="I34689" s="1"/>
      <c r="J34689" s="1"/>
      <c r="K34689" s="1"/>
      <c r="M34689" s="1"/>
      <c r="W34689" s="1"/>
      <c r="Y34689" s="1"/>
    </row>
    <row r="34690" spans="5:25" x14ac:dyDescent="0.2">
      <c r="H34690" s="1"/>
      <c r="I34690" s="1"/>
      <c r="J34690" s="1"/>
      <c r="K34690" s="1"/>
      <c r="M34690" s="1"/>
    </row>
    <row r="34691" spans="5:25" x14ac:dyDescent="0.2">
      <c r="E34691" s="1"/>
      <c r="H34691" s="1"/>
      <c r="I34691" s="1"/>
      <c r="J34691" s="1"/>
      <c r="K34691" s="1"/>
      <c r="M34691" s="1"/>
      <c r="Q34691" s="1"/>
      <c r="U34691" s="1"/>
      <c r="Y34691" s="1"/>
    </row>
    <row r="34692" spans="5:25" x14ac:dyDescent="0.2">
      <c r="H34692" s="1"/>
      <c r="I34692" s="1"/>
      <c r="J34692" s="1"/>
      <c r="K34692" s="1"/>
      <c r="M34692" s="1"/>
      <c r="U34692" s="1"/>
      <c r="Y34692" s="1"/>
    </row>
    <row r="34693" spans="5:25" x14ac:dyDescent="0.2">
      <c r="F34693" s="1"/>
      <c r="H34693" s="1"/>
      <c r="I34693" s="1"/>
      <c r="J34693" s="1"/>
      <c r="K34693" s="1"/>
      <c r="M34693" s="1"/>
      <c r="R34693" s="1"/>
      <c r="U34693" s="1"/>
      <c r="V34693" s="1"/>
      <c r="Y34693" s="1"/>
    </row>
    <row r="34694" spans="5:25" x14ac:dyDescent="0.2">
      <c r="F34694" s="1"/>
      <c r="H34694" s="1"/>
      <c r="I34694" s="1"/>
      <c r="J34694" s="1"/>
      <c r="K34694" s="1"/>
      <c r="M34694" s="1"/>
      <c r="R34694" s="1"/>
      <c r="V34694" s="1"/>
      <c r="Y34694" s="1"/>
    </row>
    <row r="34695" spans="5:25" x14ac:dyDescent="0.2">
      <c r="H34695" s="1"/>
      <c r="I34695" s="1"/>
      <c r="J34695" s="1"/>
      <c r="K34695" s="1"/>
      <c r="M34695" s="1"/>
      <c r="W34695" s="1"/>
      <c r="Y34695" s="1"/>
    </row>
    <row r="34696" spans="5:25" x14ac:dyDescent="0.2">
      <c r="F34696" s="1"/>
      <c r="H34696" s="1"/>
      <c r="I34696" s="1"/>
      <c r="J34696" s="1"/>
      <c r="K34696" s="1"/>
      <c r="M34696" s="1"/>
      <c r="R34696" s="1"/>
      <c r="U34696" s="1"/>
      <c r="V34696" s="1"/>
      <c r="W34696" s="1"/>
      <c r="Y34696" s="1"/>
    </row>
    <row r="34697" spans="5:25" x14ac:dyDescent="0.2">
      <c r="F34697" s="1"/>
      <c r="H34697" s="1"/>
      <c r="I34697" s="1"/>
      <c r="J34697" s="1"/>
      <c r="K34697" s="1"/>
      <c r="M34697" s="1"/>
      <c r="R34697" s="1"/>
      <c r="V34697" s="1"/>
      <c r="Y34697" s="1"/>
    </row>
    <row r="34698" spans="5:25" x14ac:dyDescent="0.2">
      <c r="H34698" s="1"/>
      <c r="I34698" s="1"/>
      <c r="J34698" s="1"/>
      <c r="K34698" s="1"/>
      <c r="M34698" s="1"/>
      <c r="V34698" s="1"/>
      <c r="Y34698" s="1"/>
    </row>
    <row r="34699" spans="5:25" x14ac:dyDescent="0.2">
      <c r="H34699" s="1"/>
      <c r="I34699" s="1"/>
      <c r="J34699" s="1"/>
      <c r="K34699" s="1"/>
      <c r="M34699" s="1"/>
      <c r="Y34699" s="1"/>
    </row>
    <row r="34700" spans="5:25" x14ac:dyDescent="0.2">
      <c r="H34700" s="1"/>
      <c r="I34700" s="1"/>
      <c r="J34700" s="1"/>
      <c r="K34700" s="1"/>
      <c r="M34700" s="1"/>
      <c r="U34700" s="1"/>
      <c r="Y34700" s="1"/>
    </row>
    <row r="34701" spans="5:25" x14ac:dyDescent="0.2">
      <c r="H34701" s="1"/>
      <c r="I34701" s="1"/>
      <c r="K34701" s="1"/>
      <c r="M34701" s="1"/>
      <c r="U34701" s="1"/>
      <c r="Y34701" s="1"/>
    </row>
    <row r="34702" spans="5:25" x14ac:dyDescent="0.2">
      <c r="G34702" s="1"/>
      <c r="H34702" s="1"/>
      <c r="I34702" s="1"/>
      <c r="J34702" s="1"/>
      <c r="K34702" s="1"/>
      <c r="M34702" s="1"/>
      <c r="U34702" s="1"/>
      <c r="W34702" s="1"/>
      <c r="Y34702" s="1"/>
    </row>
    <row r="34703" spans="5:25" x14ac:dyDescent="0.2">
      <c r="F34703" s="1"/>
      <c r="H34703" s="1"/>
      <c r="I34703" s="1"/>
      <c r="J34703" s="1"/>
      <c r="K34703" s="1"/>
      <c r="M34703" s="1"/>
      <c r="R34703" s="1"/>
      <c r="V34703" s="1"/>
      <c r="Y34703" s="1"/>
    </row>
    <row r="34704" spans="5:25" x14ac:dyDescent="0.2">
      <c r="E34704" s="1"/>
      <c r="F34704" s="1"/>
      <c r="H34704" s="1"/>
      <c r="I34704" s="1"/>
      <c r="J34704" s="1"/>
      <c r="K34704" s="1"/>
      <c r="M34704" s="1"/>
      <c r="Q34704" s="1"/>
      <c r="R34704" s="1"/>
      <c r="U34704" s="1"/>
      <c r="V34704" s="1"/>
      <c r="W34704" s="1"/>
      <c r="Y34704" s="1"/>
    </row>
    <row r="34705" spans="5:25" x14ac:dyDescent="0.2">
      <c r="H34705" s="1"/>
      <c r="I34705" s="1"/>
      <c r="J34705" s="1"/>
      <c r="K34705" s="1"/>
      <c r="M34705" s="1"/>
      <c r="V34705" s="1"/>
      <c r="Y34705" s="1"/>
    </row>
    <row r="34706" spans="5:25" x14ac:dyDescent="0.2">
      <c r="E34706" s="1"/>
      <c r="F34706" s="1"/>
      <c r="G34706" s="1"/>
      <c r="H34706" s="1"/>
      <c r="I34706" s="1"/>
      <c r="J34706" s="1"/>
      <c r="K34706" s="1"/>
      <c r="M34706" s="1"/>
      <c r="Q34706" s="1"/>
      <c r="R34706" s="1"/>
      <c r="S34706" s="1"/>
      <c r="U34706" s="1"/>
      <c r="V34706" s="1"/>
      <c r="W34706" s="1"/>
      <c r="Y34706" s="1"/>
    </row>
    <row r="34707" spans="5:25" x14ac:dyDescent="0.2">
      <c r="H34707" s="1"/>
      <c r="I34707" s="1"/>
      <c r="J34707" s="1"/>
      <c r="K34707" s="1"/>
      <c r="M34707" s="1"/>
      <c r="Y34707" s="1"/>
    </row>
    <row r="34708" spans="5:25" x14ac:dyDescent="0.2">
      <c r="F34708" s="1"/>
      <c r="G34708" s="1"/>
      <c r="H34708" s="1"/>
      <c r="I34708" s="1"/>
      <c r="J34708" s="1"/>
      <c r="K34708" s="1"/>
      <c r="M34708" s="1"/>
      <c r="R34708" s="1"/>
      <c r="V34708" s="1"/>
      <c r="Y34708" s="1"/>
    </row>
    <row r="34709" spans="5:25" x14ac:dyDescent="0.2">
      <c r="F34709" s="1"/>
      <c r="H34709" s="1"/>
      <c r="I34709" s="1"/>
      <c r="J34709" s="1"/>
      <c r="K34709" s="1"/>
      <c r="M34709" s="1"/>
      <c r="R34709" s="1"/>
      <c r="V34709" s="1"/>
      <c r="Y34709" s="1"/>
    </row>
    <row r="34710" spans="5:25" x14ac:dyDescent="0.2">
      <c r="F34710" s="1"/>
      <c r="G34710" s="1"/>
      <c r="H34710" s="1"/>
      <c r="I34710" s="1"/>
      <c r="J34710" s="1"/>
      <c r="K34710" s="1"/>
      <c r="M34710" s="1"/>
      <c r="R34710" s="1"/>
      <c r="V34710" s="1"/>
      <c r="W34710" s="1"/>
      <c r="Y34710" s="1"/>
    </row>
    <row r="34711" spans="5:25" x14ac:dyDescent="0.2">
      <c r="F34711" s="1"/>
      <c r="G34711" s="1"/>
      <c r="H34711" s="1"/>
      <c r="I34711" s="1"/>
      <c r="J34711" s="1"/>
      <c r="K34711" s="1"/>
      <c r="M34711" s="1"/>
      <c r="R34711" s="1"/>
      <c r="U34711" s="1"/>
      <c r="V34711" s="1"/>
      <c r="Y34711" s="1"/>
    </row>
    <row r="34712" spans="5:25" x14ac:dyDescent="0.2">
      <c r="E34712" s="1"/>
      <c r="H34712" s="1"/>
      <c r="I34712" s="1"/>
      <c r="J34712" s="1"/>
      <c r="K34712" s="1"/>
      <c r="M34712" s="1"/>
      <c r="Q34712" s="1"/>
      <c r="U34712" s="1"/>
      <c r="Y34712" s="1"/>
    </row>
    <row r="34713" spans="5:25" x14ac:dyDescent="0.2">
      <c r="H34713" s="1"/>
      <c r="I34713" s="1"/>
      <c r="J34713" s="1"/>
      <c r="K34713" s="1"/>
      <c r="M34713" s="1"/>
      <c r="Y34713" s="1"/>
    </row>
    <row r="34714" spans="5:25" x14ac:dyDescent="0.2">
      <c r="F34714" s="1"/>
      <c r="H34714" s="1"/>
      <c r="I34714" s="1"/>
      <c r="J34714" s="1"/>
      <c r="K34714" s="1"/>
      <c r="M34714" s="1"/>
      <c r="R34714" s="1"/>
      <c r="V34714" s="1"/>
      <c r="Y34714" s="1"/>
    </row>
    <row r="34715" spans="5:25" x14ac:dyDescent="0.2">
      <c r="F34715" s="1"/>
      <c r="G34715" s="1"/>
      <c r="H34715" s="1"/>
      <c r="I34715" s="1"/>
      <c r="J34715" s="1"/>
      <c r="K34715" s="1"/>
      <c r="M34715" s="1"/>
      <c r="R34715" s="1"/>
      <c r="V34715" s="1"/>
      <c r="Y34715" s="1"/>
    </row>
    <row r="34716" spans="5:25" x14ac:dyDescent="0.2">
      <c r="H34716" s="1"/>
      <c r="I34716" s="1"/>
      <c r="J34716" s="1"/>
      <c r="K34716" s="1"/>
      <c r="M34716" s="1"/>
      <c r="Y34716" s="1"/>
    </row>
    <row r="34717" spans="5:25" x14ac:dyDescent="0.2">
      <c r="H34717" s="1"/>
      <c r="I34717" s="1"/>
      <c r="J34717" s="1"/>
      <c r="K34717" s="1"/>
      <c r="M34717" s="1"/>
      <c r="Y34717" s="1"/>
    </row>
    <row r="34718" spans="5:25" x14ac:dyDescent="0.2">
      <c r="H34718" s="1"/>
      <c r="I34718" s="1"/>
      <c r="J34718" s="1"/>
      <c r="K34718" s="1"/>
      <c r="M34718" s="1"/>
      <c r="Y34718" s="1"/>
    </row>
    <row r="34719" spans="5:25" x14ac:dyDescent="0.2">
      <c r="G34719" s="1"/>
      <c r="H34719" s="1"/>
      <c r="I34719" s="1"/>
      <c r="J34719" s="1"/>
      <c r="K34719" s="1"/>
      <c r="M34719" s="1"/>
      <c r="S34719" s="1"/>
      <c r="W34719" s="1"/>
      <c r="Y34719" s="1"/>
    </row>
    <row r="34720" spans="5:25" x14ac:dyDescent="0.2">
      <c r="H34720" s="1"/>
      <c r="I34720" s="1"/>
      <c r="J34720" s="1"/>
      <c r="K34720" s="1"/>
      <c r="M34720" s="1"/>
      <c r="Y34720" s="1"/>
    </row>
    <row r="34721" spans="5:25" x14ac:dyDescent="0.2">
      <c r="E34721" s="1"/>
      <c r="H34721" s="1"/>
      <c r="I34721" s="1"/>
      <c r="J34721" s="1"/>
      <c r="K34721" s="1"/>
      <c r="M34721" s="1"/>
      <c r="Q34721" s="1"/>
      <c r="U34721" s="1"/>
      <c r="Y34721" s="1"/>
    </row>
    <row r="34722" spans="5:25" x14ac:dyDescent="0.2">
      <c r="H34722" s="1"/>
      <c r="K34722" s="1"/>
      <c r="M34722" s="1"/>
      <c r="Y34722" s="1"/>
    </row>
    <row r="34723" spans="5:25" x14ac:dyDescent="0.2">
      <c r="H34723" s="1"/>
      <c r="I34723" s="1"/>
      <c r="J34723" s="1"/>
      <c r="K34723" s="1"/>
      <c r="M34723" s="1"/>
      <c r="Y34723" s="1"/>
    </row>
    <row r="34724" spans="5:25" x14ac:dyDescent="0.2">
      <c r="H34724" s="1"/>
      <c r="I34724" s="1"/>
      <c r="J34724" s="1"/>
      <c r="K34724" s="1"/>
      <c r="M34724" s="1"/>
      <c r="Y34724" s="1"/>
    </row>
    <row r="34725" spans="5:25" x14ac:dyDescent="0.2">
      <c r="H34725" s="1"/>
      <c r="I34725" s="1"/>
      <c r="J34725" s="1"/>
      <c r="K34725" s="1"/>
      <c r="M34725" s="1"/>
      <c r="V34725" s="1"/>
      <c r="Y34725" s="1"/>
    </row>
    <row r="34726" spans="5:25" x14ac:dyDescent="0.2">
      <c r="H34726" s="1"/>
      <c r="I34726" s="1"/>
      <c r="J34726" s="1"/>
      <c r="K34726" s="1"/>
      <c r="M34726" s="1"/>
      <c r="V34726" s="1"/>
      <c r="Y34726" s="1"/>
    </row>
    <row r="34727" spans="5:25" x14ac:dyDescent="0.2">
      <c r="G34727" s="1"/>
      <c r="H34727" s="1"/>
      <c r="I34727" s="1"/>
      <c r="J34727" s="1"/>
      <c r="K34727" s="1"/>
      <c r="M34727" s="1"/>
      <c r="S34727" s="1"/>
      <c r="W34727" s="1"/>
      <c r="Y34727" s="1"/>
    </row>
    <row r="34728" spans="5:25" x14ac:dyDescent="0.2">
      <c r="G34728" s="1"/>
      <c r="H34728" s="1"/>
      <c r="I34728" s="1"/>
      <c r="J34728" s="1"/>
      <c r="K34728" s="1"/>
      <c r="M34728" s="1"/>
      <c r="S34728" s="1"/>
      <c r="W34728" s="1"/>
      <c r="Y34728" s="1"/>
    </row>
    <row r="34729" spans="5:25" x14ac:dyDescent="0.2">
      <c r="G34729" s="1"/>
      <c r="H34729" s="1"/>
      <c r="I34729" s="1"/>
      <c r="J34729" s="1"/>
      <c r="K34729" s="1"/>
      <c r="M34729" s="1"/>
      <c r="S34729" s="1"/>
      <c r="W34729" s="1"/>
      <c r="Y34729" s="1"/>
    </row>
    <row r="34730" spans="5:25" x14ac:dyDescent="0.2">
      <c r="H34730" s="1"/>
      <c r="I34730" s="1"/>
      <c r="J34730" s="1"/>
      <c r="K34730" s="1"/>
      <c r="M34730" s="1"/>
      <c r="U34730" s="1"/>
      <c r="Y34730" s="1"/>
    </row>
    <row r="34731" spans="5:25" x14ac:dyDescent="0.2">
      <c r="F34731" s="1"/>
      <c r="H34731" s="1"/>
      <c r="I34731" s="1"/>
      <c r="J34731" s="1"/>
      <c r="K34731" s="1"/>
      <c r="M34731" s="1"/>
      <c r="R34731" s="1"/>
      <c r="V34731" s="1"/>
      <c r="Y34731" s="1"/>
    </row>
    <row r="34732" spans="5:25" x14ac:dyDescent="0.2">
      <c r="H34732" s="1"/>
      <c r="I34732" s="1"/>
      <c r="J34732" s="1"/>
      <c r="K34732" s="1"/>
      <c r="M34732" s="1"/>
      <c r="W34732" s="1"/>
      <c r="Y34732" s="1"/>
    </row>
    <row r="34733" spans="5:25" x14ac:dyDescent="0.2">
      <c r="E34733" s="1"/>
      <c r="H34733" s="1"/>
      <c r="I34733" s="1"/>
      <c r="J34733" s="1"/>
      <c r="K34733" s="1"/>
      <c r="M34733" s="1"/>
      <c r="Q34733" s="1"/>
      <c r="U34733" s="1"/>
      <c r="Y34733" s="1"/>
    </row>
    <row r="34734" spans="5:25" x14ac:dyDescent="0.2">
      <c r="G34734" s="1"/>
      <c r="H34734" s="1"/>
      <c r="I34734" s="1"/>
      <c r="J34734" s="1"/>
      <c r="K34734" s="1"/>
      <c r="M34734" s="1"/>
      <c r="Y34734" s="1"/>
    </row>
    <row r="34735" spans="5:25" x14ac:dyDescent="0.2">
      <c r="H34735" s="1"/>
      <c r="I34735" s="1"/>
      <c r="J34735" s="1"/>
      <c r="K34735" s="1"/>
      <c r="M34735" s="1"/>
      <c r="Y34735" s="1"/>
    </row>
    <row r="34736" spans="5:25" x14ac:dyDescent="0.2">
      <c r="H34736" s="1"/>
      <c r="I34736" s="1"/>
      <c r="J34736" s="1"/>
      <c r="K34736" s="1"/>
      <c r="M34736" s="1"/>
      <c r="Y34736" s="1"/>
    </row>
    <row r="34737" spans="5:25" x14ac:dyDescent="0.2">
      <c r="E34737" s="1"/>
      <c r="H34737" s="1"/>
      <c r="I34737" s="1"/>
      <c r="J34737" s="1"/>
      <c r="K34737" s="1"/>
      <c r="M34737" s="1"/>
      <c r="Q34737" s="1"/>
      <c r="U34737" s="1"/>
      <c r="Y34737" s="1"/>
    </row>
    <row r="34738" spans="5:25" x14ac:dyDescent="0.2">
      <c r="H34738" s="1"/>
      <c r="I34738" s="1"/>
      <c r="J34738" s="1"/>
      <c r="K34738" s="1"/>
      <c r="M34738" s="1"/>
      <c r="Y34738" s="1"/>
    </row>
    <row r="34739" spans="5:25" x14ac:dyDescent="0.2">
      <c r="H34739" s="1"/>
      <c r="I34739" s="1"/>
      <c r="J34739" s="1"/>
      <c r="K34739" s="1"/>
      <c r="M34739" s="1"/>
      <c r="Y34739" s="1"/>
    </row>
    <row r="34740" spans="5:25" x14ac:dyDescent="0.2">
      <c r="H34740" s="1"/>
      <c r="I34740" s="1"/>
      <c r="J34740" s="1"/>
      <c r="K34740" s="1"/>
      <c r="M34740" s="1"/>
      <c r="Y34740" s="1"/>
    </row>
    <row r="34741" spans="5:25" x14ac:dyDescent="0.2">
      <c r="H34741" s="1"/>
      <c r="I34741" s="1"/>
      <c r="J34741" s="1"/>
      <c r="K34741" s="1"/>
      <c r="M34741" s="1"/>
      <c r="Y34741" s="1"/>
    </row>
    <row r="34742" spans="5:25" x14ac:dyDescent="0.2">
      <c r="H34742" s="1"/>
      <c r="I34742" s="1"/>
      <c r="J34742" s="1"/>
      <c r="K34742" s="1"/>
      <c r="M34742" s="1"/>
      <c r="Y34742" s="1"/>
    </row>
    <row r="34743" spans="5:25" x14ac:dyDescent="0.2">
      <c r="H34743" s="1"/>
      <c r="J34743" s="1"/>
      <c r="K34743" s="1"/>
      <c r="M34743" s="1"/>
      <c r="V34743" s="1"/>
      <c r="Y34743" s="1"/>
    </row>
    <row r="34744" spans="5:25" x14ac:dyDescent="0.2">
      <c r="H34744" s="1"/>
      <c r="I34744" s="1"/>
      <c r="J34744" s="1"/>
      <c r="K34744" s="1"/>
      <c r="M34744" s="1"/>
      <c r="Y34744" s="1"/>
    </row>
    <row r="34745" spans="5:25" x14ac:dyDescent="0.2">
      <c r="G34745" s="1"/>
      <c r="H34745" s="1"/>
      <c r="I34745" s="1"/>
      <c r="J34745" s="1"/>
      <c r="K34745" s="1"/>
      <c r="M34745" s="1"/>
      <c r="Y34745" s="1"/>
    </row>
    <row r="34746" spans="5:25" x14ac:dyDescent="0.2">
      <c r="G34746" s="1"/>
      <c r="H34746" s="1"/>
      <c r="I34746" s="1"/>
      <c r="J34746" s="1"/>
      <c r="K34746" s="1"/>
      <c r="M34746" s="1"/>
      <c r="Y34746" s="1"/>
    </row>
    <row r="34747" spans="5:25" x14ac:dyDescent="0.2">
      <c r="H34747" s="1"/>
      <c r="I34747" s="1"/>
      <c r="J34747" s="1"/>
      <c r="K34747" s="1"/>
      <c r="M34747" s="1"/>
      <c r="Y34747" s="1"/>
    </row>
    <row r="34748" spans="5:25" x14ac:dyDescent="0.2">
      <c r="H34748" s="1"/>
      <c r="I34748" s="1"/>
      <c r="J34748" s="1"/>
      <c r="K34748" s="1"/>
      <c r="M34748" s="1"/>
      <c r="Y34748" s="1"/>
    </row>
    <row r="34749" spans="5:25" x14ac:dyDescent="0.2">
      <c r="E34749" s="1"/>
      <c r="H34749" s="1"/>
      <c r="I34749" s="1"/>
      <c r="J34749" s="1"/>
      <c r="K34749" s="1"/>
      <c r="M34749" s="1"/>
      <c r="Q34749" s="1"/>
      <c r="U34749" s="1"/>
      <c r="Y34749" s="1"/>
    </row>
    <row r="34750" spans="5:25" x14ac:dyDescent="0.2">
      <c r="G34750" s="1"/>
      <c r="H34750" s="1"/>
      <c r="I34750" s="1"/>
      <c r="J34750" s="1"/>
      <c r="K34750" s="1"/>
      <c r="M34750" s="1"/>
      <c r="Y34750" s="1"/>
    </row>
    <row r="34751" spans="5:25" x14ac:dyDescent="0.2">
      <c r="H34751" s="1"/>
      <c r="I34751" s="1"/>
      <c r="J34751" s="1"/>
      <c r="K34751" s="1"/>
      <c r="M34751" s="1"/>
      <c r="Y34751" s="1"/>
    </row>
    <row r="34752" spans="5:25" x14ac:dyDescent="0.2">
      <c r="H34752" s="1"/>
      <c r="I34752" s="1"/>
      <c r="J34752" s="1"/>
      <c r="K34752" s="1"/>
      <c r="M34752" s="1"/>
      <c r="V34752" s="1"/>
      <c r="Y34752" s="1"/>
    </row>
    <row r="34753" spans="5:25" x14ac:dyDescent="0.2">
      <c r="H34753" s="1"/>
      <c r="I34753" s="1"/>
      <c r="J34753" s="1"/>
      <c r="K34753" s="1"/>
      <c r="M34753" s="1"/>
      <c r="Y34753" s="1"/>
    </row>
    <row r="34754" spans="5:25" x14ac:dyDescent="0.2">
      <c r="G34754" s="1"/>
      <c r="H34754" s="1"/>
      <c r="I34754" s="1"/>
      <c r="J34754" s="1"/>
      <c r="K34754" s="1"/>
      <c r="M34754" s="1"/>
      <c r="S34754" s="1"/>
      <c r="W34754" s="1"/>
      <c r="Y34754" s="1"/>
    </row>
    <row r="34755" spans="5:25" x14ac:dyDescent="0.2">
      <c r="H34755" s="1"/>
      <c r="I34755" s="1"/>
      <c r="J34755" s="1"/>
      <c r="K34755" s="1"/>
      <c r="M34755" s="1"/>
      <c r="W34755" s="1"/>
      <c r="Y34755" s="1"/>
    </row>
    <row r="34756" spans="5:25" x14ac:dyDescent="0.2">
      <c r="H34756" s="1"/>
      <c r="I34756" s="1"/>
      <c r="J34756" s="1"/>
      <c r="K34756" s="1"/>
      <c r="M34756" s="1"/>
    </row>
    <row r="34757" spans="5:25" x14ac:dyDescent="0.2">
      <c r="E34757" s="1"/>
      <c r="H34757" s="1"/>
      <c r="I34757" s="1"/>
      <c r="J34757" s="1"/>
      <c r="K34757" s="1"/>
      <c r="M34757" s="1"/>
      <c r="Q34757" s="1"/>
      <c r="U34757" s="1"/>
      <c r="V34757" s="1"/>
      <c r="W34757" s="1"/>
      <c r="Y34757" s="1"/>
    </row>
    <row r="34758" spans="5:25" x14ac:dyDescent="0.2">
      <c r="H34758" s="1"/>
      <c r="I34758" s="1"/>
      <c r="J34758" s="1"/>
      <c r="K34758" s="1"/>
      <c r="M34758" s="1"/>
      <c r="U34758" s="1"/>
      <c r="Y34758" s="1"/>
    </row>
    <row r="34759" spans="5:25" x14ac:dyDescent="0.2">
      <c r="F34759" s="1"/>
      <c r="G34759" s="1"/>
      <c r="H34759" s="1"/>
      <c r="I34759" s="1"/>
      <c r="J34759" s="1"/>
      <c r="K34759" s="1"/>
      <c r="M34759" s="1"/>
      <c r="R34759" s="1"/>
      <c r="S34759" s="1"/>
      <c r="V34759" s="1"/>
      <c r="W34759" s="1"/>
      <c r="Y34759" s="1"/>
    </row>
    <row r="34760" spans="5:25" x14ac:dyDescent="0.2">
      <c r="F34760" s="1"/>
      <c r="H34760" s="1"/>
      <c r="I34760" s="1"/>
      <c r="J34760" s="1"/>
      <c r="K34760" s="1"/>
      <c r="M34760" s="1"/>
      <c r="R34760" s="1"/>
      <c r="V34760" s="1"/>
      <c r="Y34760" s="1"/>
    </row>
    <row r="34761" spans="5:25" x14ac:dyDescent="0.2">
      <c r="H34761" s="1"/>
      <c r="I34761" s="1"/>
      <c r="J34761" s="1"/>
      <c r="K34761" s="1"/>
      <c r="M34761" s="1"/>
      <c r="V34761" s="1"/>
      <c r="Y34761" s="1"/>
    </row>
    <row r="34762" spans="5:25" x14ac:dyDescent="0.2">
      <c r="H34762" s="1"/>
      <c r="I34762" s="1"/>
      <c r="J34762" s="1"/>
      <c r="K34762" s="1"/>
      <c r="M34762" s="1"/>
      <c r="Y34762" s="1"/>
    </row>
    <row r="34763" spans="5:25" x14ac:dyDescent="0.2">
      <c r="E34763" s="1"/>
      <c r="F34763" s="1"/>
      <c r="G34763" s="1"/>
      <c r="H34763" s="1"/>
      <c r="I34763" s="1"/>
      <c r="J34763" s="1"/>
      <c r="K34763" s="1"/>
      <c r="M34763" s="1"/>
      <c r="Q34763" s="1"/>
      <c r="R34763" s="1"/>
      <c r="S34763" s="1"/>
      <c r="U34763" s="1"/>
      <c r="V34763" s="1"/>
      <c r="W34763" s="1"/>
      <c r="Y34763" s="1"/>
    </row>
    <row r="34764" spans="5:25" x14ac:dyDescent="0.2">
      <c r="F34764" s="1"/>
      <c r="H34764" s="1"/>
      <c r="J34764" s="1"/>
      <c r="K34764" s="1"/>
      <c r="M34764" s="1"/>
      <c r="R34764" s="1"/>
      <c r="V34764" s="1"/>
      <c r="Y34764" s="1"/>
    </row>
    <row r="34765" spans="5:25" x14ac:dyDescent="0.2">
      <c r="H34765" s="1"/>
      <c r="I34765" s="1"/>
      <c r="J34765" s="1"/>
      <c r="K34765" s="1"/>
      <c r="M34765" s="1"/>
      <c r="V34765" s="1"/>
      <c r="Y34765" s="1"/>
    </row>
    <row r="34766" spans="5:25" x14ac:dyDescent="0.2">
      <c r="H34766" s="1"/>
      <c r="I34766" s="1"/>
      <c r="J34766" s="1"/>
      <c r="K34766" s="1"/>
      <c r="M34766" s="1"/>
      <c r="Y34766" s="1"/>
    </row>
    <row r="34767" spans="5:25" x14ac:dyDescent="0.2">
      <c r="H34767" s="1"/>
      <c r="I34767" s="1"/>
      <c r="J34767" s="1"/>
      <c r="K34767" s="1"/>
      <c r="M34767" s="1"/>
      <c r="U34767" s="1"/>
      <c r="Y34767" s="1"/>
    </row>
    <row r="34768" spans="5:25" x14ac:dyDescent="0.2">
      <c r="H34768" s="1"/>
      <c r="I34768" s="1"/>
      <c r="J34768" s="1"/>
      <c r="K34768" s="1"/>
      <c r="M34768" s="1"/>
      <c r="W34768" s="1"/>
      <c r="Y34768" s="1"/>
    </row>
    <row r="34769" spans="5:25" x14ac:dyDescent="0.2">
      <c r="H34769" s="1"/>
      <c r="I34769" s="1"/>
      <c r="J34769" s="1"/>
      <c r="K34769" s="1"/>
      <c r="M34769" s="1"/>
      <c r="U34769" s="1"/>
      <c r="W34769" s="1"/>
      <c r="Y34769" s="1"/>
    </row>
    <row r="34770" spans="5:25" x14ac:dyDescent="0.2">
      <c r="F34770" s="1"/>
      <c r="H34770" s="1"/>
      <c r="I34770" s="1"/>
      <c r="J34770" s="1"/>
      <c r="K34770" s="1"/>
      <c r="M34770" s="1"/>
      <c r="R34770" s="1"/>
      <c r="V34770" s="1"/>
      <c r="Y34770" s="1"/>
    </row>
    <row r="34771" spans="5:25" x14ac:dyDescent="0.2">
      <c r="E34771" s="1"/>
      <c r="F34771" s="1"/>
      <c r="G34771" s="1"/>
      <c r="H34771" s="1"/>
      <c r="I34771" s="1"/>
      <c r="J34771" s="1"/>
      <c r="K34771" s="1"/>
      <c r="M34771" s="1"/>
      <c r="Q34771" s="1"/>
      <c r="R34771" s="1"/>
      <c r="S34771" s="1"/>
      <c r="U34771" s="1"/>
      <c r="V34771" s="1"/>
      <c r="W34771" s="1"/>
      <c r="Y34771" s="1"/>
    </row>
    <row r="34772" spans="5:25" x14ac:dyDescent="0.2">
      <c r="H34772" s="1"/>
      <c r="I34772" s="1"/>
      <c r="J34772" s="1"/>
      <c r="K34772" s="1"/>
      <c r="M34772" s="1"/>
      <c r="V34772" s="1"/>
      <c r="Y34772" s="1"/>
    </row>
    <row r="34773" spans="5:25" x14ac:dyDescent="0.2">
      <c r="F34773" s="1"/>
      <c r="H34773" s="1"/>
      <c r="I34773" s="1"/>
      <c r="J34773" s="1"/>
      <c r="K34773" s="1"/>
      <c r="M34773" s="1"/>
      <c r="R34773" s="1"/>
      <c r="U34773" s="1"/>
      <c r="V34773" s="1"/>
      <c r="W34773" s="1"/>
      <c r="Y34773" s="1"/>
    </row>
    <row r="34774" spans="5:25" x14ac:dyDescent="0.2">
      <c r="H34774" s="1"/>
      <c r="I34774" s="1"/>
      <c r="J34774" s="1"/>
      <c r="K34774" s="1"/>
      <c r="M34774" s="1"/>
      <c r="Y34774" s="1"/>
    </row>
    <row r="34775" spans="5:25" x14ac:dyDescent="0.2">
      <c r="F34775" s="1"/>
      <c r="H34775" s="1"/>
      <c r="I34775" s="1"/>
      <c r="J34775" s="1"/>
      <c r="K34775" s="1"/>
      <c r="M34775" s="1"/>
      <c r="R34775" s="1"/>
      <c r="V34775" s="1"/>
      <c r="Y34775" s="1"/>
    </row>
    <row r="34776" spans="5:25" x14ac:dyDescent="0.2">
      <c r="F34776" s="1"/>
      <c r="H34776" s="1"/>
      <c r="I34776" s="1"/>
      <c r="J34776" s="1"/>
      <c r="K34776" s="1"/>
      <c r="M34776" s="1"/>
      <c r="R34776" s="1"/>
      <c r="V34776" s="1"/>
      <c r="Y34776" s="1"/>
    </row>
    <row r="34777" spans="5:25" x14ac:dyDescent="0.2">
      <c r="F34777" s="1"/>
      <c r="H34777" s="1"/>
      <c r="I34777" s="1"/>
      <c r="J34777" s="1"/>
      <c r="K34777" s="1"/>
      <c r="M34777" s="1"/>
      <c r="R34777" s="1"/>
      <c r="V34777" s="1"/>
      <c r="Y34777" s="1"/>
    </row>
    <row r="34778" spans="5:25" x14ac:dyDescent="0.2">
      <c r="F34778" s="1"/>
      <c r="H34778" s="1"/>
      <c r="I34778" s="1"/>
      <c r="J34778" s="1"/>
      <c r="K34778" s="1"/>
      <c r="M34778" s="1"/>
      <c r="R34778" s="1"/>
      <c r="V34778" s="1"/>
      <c r="Y34778" s="1"/>
    </row>
    <row r="34779" spans="5:25" x14ac:dyDescent="0.2">
      <c r="E34779" s="1"/>
      <c r="H34779" s="1"/>
      <c r="I34779" s="1"/>
      <c r="J34779" s="1"/>
      <c r="K34779" s="1"/>
      <c r="M34779" s="1"/>
      <c r="Q34779" s="1"/>
      <c r="U34779" s="1"/>
      <c r="Y34779" s="1"/>
    </row>
    <row r="34780" spans="5:25" x14ac:dyDescent="0.2">
      <c r="H34780" s="1"/>
      <c r="I34780" s="1"/>
      <c r="J34780" s="1"/>
      <c r="K34780" s="1"/>
      <c r="M34780" s="1"/>
      <c r="Y34780" s="1"/>
    </row>
    <row r="34781" spans="5:25" x14ac:dyDescent="0.2">
      <c r="F34781" s="1"/>
      <c r="H34781" s="1"/>
      <c r="I34781" s="1"/>
      <c r="J34781" s="1"/>
      <c r="K34781" s="1"/>
      <c r="M34781" s="1"/>
      <c r="R34781" s="1"/>
      <c r="V34781" s="1"/>
      <c r="Y34781" s="1"/>
    </row>
    <row r="34782" spans="5:25" x14ac:dyDescent="0.2">
      <c r="F34782" s="1"/>
      <c r="H34782" s="1"/>
      <c r="I34782" s="1"/>
      <c r="J34782" s="1"/>
      <c r="K34782" s="1"/>
      <c r="M34782" s="1"/>
      <c r="R34782" s="1"/>
      <c r="V34782" s="1"/>
      <c r="Y34782" s="1"/>
    </row>
    <row r="34783" spans="5:25" x14ac:dyDescent="0.2">
      <c r="H34783" s="1"/>
      <c r="I34783" s="1"/>
      <c r="J34783" s="1"/>
      <c r="K34783" s="1"/>
      <c r="M34783" s="1"/>
      <c r="Y34783" s="1"/>
    </row>
    <row r="34784" spans="5:25" x14ac:dyDescent="0.2">
      <c r="H34784" s="1"/>
      <c r="I34784" s="1"/>
      <c r="J34784" s="1"/>
      <c r="K34784" s="1"/>
      <c r="M34784" s="1"/>
      <c r="Y34784" s="1"/>
    </row>
    <row r="34785" spans="5:25" x14ac:dyDescent="0.2">
      <c r="H34785" s="1"/>
      <c r="I34785" s="1"/>
      <c r="K34785" s="1"/>
      <c r="M34785" s="1"/>
      <c r="U34785" s="1"/>
      <c r="Y34785" s="1"/>
    </row>
    <row r="34786" spans="5:25" x14ac:dyDescent="0.2">
      <c r="G34786" s="1"/>
      <c r="H34786" s="1"/>
      <c r="I34786" s="1"/>
      <c r="J34786" s="1"/>
      <c r="K34786" s="1"/>
      <c r="M34786" s="1"/>
      <c r="S34786" s="1"/>
      <c r="W34786" s="1"/>
      <c r="Y34786" s="1"/>
    </row>
    <row r="34787" spans="5:25" x14ac:dyDescent="0.2">
      <c r="H34787" s="1"/>
      <c r="I34787" s="1"/>
      <c r="J34787" s="1"/>
      <c r="K34787" s="1"/>
      <c r="M34787" s="1"/>
      <c r="Y34787" s="1"/>
    </row>
    <row r="34788" spans="5:25" x14ac:dyDescent="0.2">
      <c r="E34788" s="1"/>
      <c r="H34788" s="1"/>
      <c r="I34788" s="1"/>
      <c r="J34788" s="1"/>
      <c r="K34788" s="1"/>
      <c r="M34788" s="1"/>
      <c r="Q34788" s="1"/>
      <c r="U34788" s="1"/>
      <c r="Y34788" s="1"/>
    </row>
    <row r="34789" spans="5:25" x14ac:dyDescent="0.2">
      <c r="H34789" s="1"/>
      <c r="I34789" s="1"/>
      <c r="J34789" s="1"/>
      <c r="K34789" s="1"/>
      <c r="M34789" s="1"/>
      <c r="Y34789" s="1"/>
    </row>
    <row r="34790" spans="5:25" x14ac:dyDescent="0.2">
      <c r="G34790" s="1"/>
      <c r="H34790" s="1"/>
      <c r="I34790" s="1"/>
      <c r="J34790" s="1"/>
      <c r="K34790" s="1"/>
      <c r="M34790" s="1"/>
      <c r="Y34790" s="1"/>
    </row>
    <row r="34791" spans="5:25" x14ac:dyDescent="0.2">
      <c r="H34791" s="1"/>
      <c r="I34791" s="1"/>
      <c r="J34791" s="1"/>
      <c r="K34791" s="1"/>
      <c r="M34791" s="1"/>
      <c r="Y34791" s="1"/>
    </row>
    <row r="34792" spans="5:25" x14ac:dyDescent="0.2">
      <c r="H34792" s="1"/>
      <c r="I34792" s="1"/>
      <c r="J34792" s="1"/>
      <c r="K34792" s="1"/>
      <c r="M34792" s="1"/>
      <c r="V34792" s="1"/>
      <c r="Y34792" s="1"/>
    </row>
    <row r="34793" spans="5:25" x14ac:dyDescent="0.2">
      <c r="H34793" s="1"/>
      <c r="I34793" s="1"/>
      <c r="J34793" s="1"/>
      <c r="K34793" s="1"/>
      <c r="M34793" s="1"/>
      <c r="V34793" s="1"/>
      <c r="Y34793" s="1"/>
    </row>
    <row r="34794" spans="5:25" x14ac:dyDescent="0.2">
      <c r="G34794" s="1"/>
      <c r="H34794" s="1"/>
      <c r="I34794" s="1"/>
      <c r="J34794" s="1"/>
      <c r="K34794" s="1"/>
      <c r="M34794" s="1"/>
      <c r="S34794" s="1"/>
      <c r="W34794" s="1"/>
      <c r="Y34794" s="1"/>
    </row>
    <row r="34795" spans="5:25" x14ac:dyDescent="0.2">
      <c r="G34795" s="1"/>
      <c r="H34795" s="1"/>
      <c r="I34795" s="1"/>
      <c r="J34795" s="1"/>
      <c r="K34795" s="1"/>
      <c r="M34795" s="1"/>
      <c r="S34795" s="1"/>
      <c r="W34795" s="1"/>
      <c r="Y34795" s="1"/>
    </row>
    <row r="34796" spans="5:25" x14ac:dyDescent="0.2">
      <c r="G34796" s="1"/>
      <c r="H34796" s="1"/>
      <c r="I34796" s="1"/>
      <c r="J34796" s="1"/>
      <c r="K34796" s="1"/>
      <c r="M34796" s="1"/>
      <c r="S34796" s="1"/>
      <c r="W34796" s="1"/>
      <c r="Y34796" s="1"/>
    </row>
    <row r="34797" spans="5:25" x14ac:dyDescent="0.2">
      <c r="H34797" s="1"/>
      <c r="I34797" s="1"/>
      <c r="J34797" s="1"/>
      <c r="K34797" s="1"/>
      <c r="M34797" s="1"/>
      <c r="U34797" s="1"/>
      <c r="Y34797" s="1"/>
    </row>
    <row r="34798" spans="5:25" x14ac:dyDescent="0.2">
      <c r="F34798" s="1"/>
      <c r="H34798" s="1"/>
      <c r="I34798" s="1"/>
      <c r="J34798" s="1"/>
      <c r="K34798" s="1"/>
      <c r="M34798" s="1"/>
      <c r="R34798" s="1"/>
      <c r="V34798" s="1"/>
      <c r="Y34798" s="1"/>
    </row>
    <row r="34799" spans="5:25" x14ac:dyDescent="0.2">
      <c r="H34799" s="1"/>
      <c r="I34799" s="1"/>
      <c r="J34799" s="1"/>
      <c r="K34799" s="1"/>
      <c r="M34799" s="1"/>
      <c r="W34799" s="1"/>
      <c r="Y34799" s="1"/>
    </row>
    <row r="34800" spans="5:25" x14ac:dyDescent="0.2">
      <c r="E34800" s="1"/>
      <c r="H34800" s="1"/>
      <c r="I34800" s="1"/>
      <c r="J34800" s="1"/>
      <c r="K34800" s="1"/>
      <c r="M34800" s="1"/>
      <c r="Q34800" s="1"/>
      <c r="U34800" s="1"/>
      <c r="Y34800" s="1"/>
    </row>
    <row r="34801" spans="5:25" x14ac:dyDescent="0.2">
      <c r="H34801" s="1"/>
      <c r="I34801" s="1"/>
      <c r="J34801" s="1"/>
      <c r="K34801" s="1"/>
      <c r="M34801" s="1"/>
      <c r="Y34801" s="1"/>
    </row>
    <row r="34802" spans="5:25" x14ac:dyDescent="0.2">
      <c r="H34802" s="1"/>
      <c r="I34802" s="1"/>
      <c r="J34802" s="1"/>
      <c r="K34802" s="1"/>
      <c r="M34802" s="1"/>
      <c r="Y34802" s="1"/>
    </row>
    <row r="34803" spans="5:25" x14ac:dyDescent="0.2">
      <c r="H34803" s="1"/>
      <c r="I34803" s="1"/>
      <c r="J34803" s="1"/>
      <c r="K34803" s="1"/>
      <c r="M34803" s="1"/>
      <c r="Y34803" s="1"/>
    </row>
    <row r="34804" spans="5:25" x14ac:dyDescent="0.2">
      <c r="H34804" s="1"/>
      <c r="I34804" s="1"/>
      <c r="J34804" s="1"/>
      <c r="K34804" s="1"/>
      <c r="M34804" s="1"/>
      <c r="U34804" s="1"/>
      <c r="Y34804" s="1"/>
    </row>
    <row r="34805" spans="5:25" x14ac:dyDescent="0.2">
      <c r="H34805" s="1"/>
      <c r="I34805" s="1"/>
      <c r="J34805" s="1"/>
      <c r="K34805" s="1"/>
      <c r="M34805" s="1"/>
      <c r="Y34805" s="1"/>
    </row>
    <row r="34806" spans="5:25" x14ac:dyDescent="0.2">
      <c r="H34806" s="1"/>
      <c r="K34806" s="1"/>
      <c r="M34806" s="1"/>
      <c r="Y34806" s="1"/>
    </row>
    <row r="34807" spans="5:25" x14ac:dyDescent="0.2">
      <c r="G34807" s="1"/>
      <c r="H34807" s="1"/>
      <c r="I34807" s="1"/>
      <c r="J34807" s="1"/>
      <c r="K34807" s="1"/>
      <c r="M34807" s="1"/>
      <c r="Y34807" s="1"/>
    </row>
    <row r="34808" spans="5:25" x14ac:dyDescent="0.2">
      <c r="H34808" s="1"/>
      <c r="I34808" s="1"/>
      <c r="J34808" s="1"/>
      <c r="K34808" s="1"/>
      <c r="M34808" s="1"/>
      <c r="Y34808" s="1"/>
    </row>
    <row r="34809" spans="5:25" x14ac:dyDescent="0.2">
      <c r="G34809" s="1"/>
      <c r="H34809" s="1"/>
      <c r="I34809" s="1"/>
      <c r="J34809" s="1"/>
      <c r="K34809" s="1"/>
      <c r="M34809" s="1"/>
      <c r="Y34809" s="1"/>
    </row>
    <row r="34810" spans="5:25" x14ac:dyDescent="0.2">
      <c r="H34810" s="1"/>
      <c r="I34810" s="1"/>
      <c r="J34810" s="1"/>
      <c r="K34810" s="1"/>
      <c r="M34810" s="1"/>
      <c r="V34810" s="1"/>
      <c r="Y34810" s="1"/>
    </row>
    <row r="34811" spans="5:25" x14ac:dyDescent="0.2">
      <c r="H34811" s="1"/>
      <c r="I34811" s="1"/>
      <c r="J34811" s="1"/>
      <c r="K34811" s="1"/>
      <c r="M34811" s="1"/>
      <c r="Y34811" s="1"/>
    </row>
    <row r="34812" spans="5:25" x14ac:dyDescent="0.2">
      <c r="H34812" s="1"/>
      <c r="I34812" s="1"/>
      <c r="J34812" s="1"/>
      <c r="K34812" s="1"/>
      <c r="M34812" s="1"/>
      <c r="Y34812" s="1"/>
    </row>
    <row r="34813" spans="5:25" x14ac:dyDescent="0.2">
      <c r="H34813" s="1"/>
      <c r="I34813" s="1"/>
      <c r="J34813" s="1"/>
      <c r="K34813" s="1"/>
      <c r="M34813" s="1"/>
      <c r="Y34813" s="1"/>
    </row>
    <row r="34814" spans="5:25" x14ac:dyDescent="0.2">
      <c r="H34814" s="1"/>
      <c r="I34814" s="1"/>
      <c r="J34814" s="1"/>
      <c r="K34814" s="1"/>
      <c r="M34814" s="1"/>
      <c r="Y34814" s="1"/>
    </row>
    <row r="34815" spans="5:25" x14ac:dyDescent="0.2">
      <c r="H34815" s="1"/>
      <c r="I34815" s="1"/>
      <c r="J34815" s="1"/>
      <c r="K34815" s="1"/>
      <c r="M34815" s="1"/>
      <c r="Y34815" s="1"/>
    </row>
    <row r="34816" spans="5:25" x14ac:dyDescent="0.2">
      <c r="E34816" s="1"/>
      <c r="H34816" s="1"/>
      <c r="I34816" s="1"/>
      <c r="J34816" s="1"/>
      <c r="K34816" s="1"/>
      <c r="M34816" s="1"/>
      <c r="Q34816" s="1"/>
      <c r="U34816" s="1"/>
      <c r="Y34816" s="1"/>
    </row>
    <row r="34817" spans="7:25" x14ac:dyDescent="0.2">
      <c r="H34817" s="1"/>
      <c r="I34817" s="1"/>
      <c r="J34817" s="1"/>
      <c r="K34817" s="1"/>
      <c r="M34817" s="1"/>
      <c r="Y34817" s="1"/>
    </row>
    <row r="34818" spans="7:25" x14ac:dyDescent="0.2">
      <c r="G34818" s="1"/>
      <c r="H34818" s="1"/>
      <c r="I34818" s="1"/>
      <c r="J34818" s="1"/>
      <c r="K34818" s="1"/>
      <c r="M34818" s="1"/>
      <c r="Y34818" s="1"/>
    </row>
    <row r="34819" spans="7:25" x14ac:dyDescent="0.2">
      <c r="H34819" s="1"/>
      <c r="I34819" s="1"/>
      <c r="J34819" s="1"/>
      <c r="K34819" s="1"/>
      <c r="M34819" s="1"/>
      <c r="V34819" s="1"/>
      <c r="Y34819" s="1"/>
    </row>
    <row r="34820" spans="7:25" x14ac:dyDescent="0.2">
      <c r="H34820" s="1"/>
      <c r="I34820" s="1"/>
      <c r="J34820" s="1"/>
      <c r="K34820" s="1"/>
      <c r="M34820" s="1"/>
      <c r="Y34820" s="1"/>
    </row>
    <row r="34821" spans="7:25" x14ac:dyDescent="0.2">
      <c r="H34821" s="1"/>
      <c r="I34821" s="1"/>
      <c r="J34821" s="1"/>
      <c r="K34821" s="1"/>
      <c r="M34821" s="1"/>
      <c r="Y34821" s="1"/>
    </row>
    <row r="34822" spans="7:25" x14ac:dyDescent="0.2">
      <c r="H34822" s="1"/>
      <c r="I34822" s="1"/>
      <c r="J34822" s="1"/>
      <c r="K34822" s="1"/>
      <c r="M34822" s="1"/>
      <c r="Y34822" s="1"/>
    </row>
    <row r="34823" spans="7:25" x14ac:dyDescent="0.2">
      <c r="H34823" s="1"/>
      <c r="I34823" s="1"/>
      <c r="J34823" s="1"/>
      <c r="K34823" s="1"/>
      <c r="M34823" s="1"/>
      <c r="Y34823" s="1"/>
    </row>
    <row r="34824" spans="7:25" x14ac:dyDescent="0.2">
      <c r="H34824" s="1"/>
      <c r="I34824" s="1"/>
      <c r="J34824" s="1"/>
      <c r="K34824" s="1"/>
      <c r="M34824" s="1"/>
    </row>
    <row r="34825" spans="7:25" x14ac:dyDescent="0.2">
      <c r="H34825" s="1"/>
      <c r="I34825" s="1"/>
      <c r="J34825" s="1"/>
      <c r="K34825" s="1"/>
      <c r="M34825" s="1"/>
    </row>
    <row r="34826" spans="7:25" x14ac:dyDescent="0.2">
      <c r="H34826" s="1"/>
      <c r="I34826" s="1"/>
      <c r="J34826" s="1"/>
      <c r="K34826" s="1"/>
      <c r="M34826" s="1"/>
    </row>
    <row r="34827" spans="7:25" x14ac:dyDescent="0.2">
      <c r="H34827" s="1"/>
      <c r="K34827" s="1"/>
      <c r="M34827" s="1"/>
    </row>
    <row r="34828" spans="7:25" x14ac:dyDescent="0.2">
      <c r="H34828" s="1"/>
      <c r="I34828" s="1"/>
      <c r="J34828" s="1"/>
      <c r="K34828" s="1"/>
      <c r="M34828" s="1"/>
    </row>
    <row r="34829" spans="7:25" x14ac:dyDescent="0.2">
      <c r="H34829" s="1"/>
      <c r="I34829" s="1"/>
      <c r="J34829" s="1"/>
      <c r="K34829" s="1"/>
      <c r="M34829" s="1"/>
    </row>
    <row r="34830" spans="7:25" x14ac:dyDescent="0.2">
      <c r="H34830" s="1"/>
      <c r="I34830" s="1"/>
      <c r="J34830" s="1"/>
      <c r="K34830" s="1"/>
      <c r="M34830" s="1"/>
    </row>
    <row r="34831" spans="7:25" x14ac:dyDescent="0.2">
      <c r="G34831" s="1"/>
      <c r="H34831" s="1"/>
      <c r="I34831" s="1"/>
      <c r="J34831" s="1"/>
      <c r="K34831" s="1"/>
      <c r="M34831" s="1"/>
      <c r="S34831" s="1"/>
    </row>
    <row r="34832" spans="7:25" x14ac:dyDescent="0.2">
      <c r="H34832" s="1"/>
      <c r="I34832" s="1"/>
      <c r="J34832" s="1"/>
      <c r="K34832" s="1"/>
      <c r="M34832" s="1"/>
    </row>
    <row r="34833" spans="5:17" x14ac:dyDescent="0.2">
      <c r="G34833" s="1"/>
      <c r="H34833" s="1"/>
      <c r="I34833" s="1"/>
      <c r="J34833" s="1"/>
      <c r="K34833" s="1"/>
      <c r="M34833" s="1"/>
    </row>
    <row r="34834" spans="5:17" x14ac:dyDescent="0.2">
      <c r="H34834" s="1"/>
      <c r="I34834" s="1"/>
      <c r="J34834" s="1"/>
      <c r="K34834" s="1"/>
      <c r="M34834" s="1"/>
    </row>
    <row r="34835" spans="5:17" x14ac:dyDescent="0.2">
      <c r="H34835" s="1"/>
      <c r="I34835" s="1"/>
      <c r="J34835" s="1"/>
      <c r="K34835" s="1"/>
      <c r="M34835" s="1"/>
    </row>
    <row r="34836" spans="5:17" x14ac:dyDescent="0.2">
      <c r="H34836" s="1"/>
      <c r="I34836" s="1"/>
      <c r="J34836" s="1"/>
      <c r="K34836" s="1"/>
      <c r="M34836" s="1"/>
    </row>
    <row r="34837" spans="5:17" x14ac:dyDescent="0.2">
      <c r="G34837" s="1"/>
      <c r="H34837" s="1"/>
      <c r="I34837" s="1"/>
      <c r="J34837" s="1"/>
      <c r="K34837" s="1"/>
      <c r="M34837" s="1"/>
    </row>
    <row r="34838" spans="5:17" x14ac:dyDescent="0.2">
      <c r="H34838" s="1"/>
      <c r="I34838" s="1"/>
      <c r="J34838" s="1"/>
      <c r="K34838" s="1"/>
      <c r="M34838" s="1"/>
    </row>
    <row r="34839" spans="5:17" x14ac:dyDescent="0.2">
      <c r="H34839" s="1"/>
      <c r="I34839" s="1"/>
      <c r="J34839" s="1"/>
      <c r="K34839" s="1"/>
      <c r="M34839" s="1"/>
    </row>
    <row r="34840" spans="5:17" x14ac:dyDescent="0.2">
      <c r="H34840" s="1"/>
      <c r="I34840" s="1"/>
      <c r="J34840" s="1"/>
      <c r="K34840" s="1"/>
      <c r="M34840" s="1"/>
    </row>
    <row r="34841" spans="5:17" x14ac:dyDescent="0.2">
      <c r="H34841" s="1"/>
      <c r="I34841" s="1"/>
      <c r="J34841" s="1"/>
      <c r="K34841" s="1"/>
      <c r="M34841" s="1"/>
    </row>
    <row r="34842" spans="5:17" x14ac:dyDescent="0.2">
      <c r="H34842" s="1"/>
      <c r="I34842" s="1"/>
      <c r="J34842" s="1"/>
      <c r="K34842" s="1"/>
      <c r="M34842" s="1"/>
    </row>
    <row r="34843" spans="5:17" x14ac:dyDescent="0.2">
      <c r="H34843" s="1"/>
      <c r="I34843" s="1"/>
      <c r="J34843" s="1"/>
      <c r="K34843" s="1"/>
      <c r="M34843" s="1"/>
    </row>
    <row r="34844" spans="5:17" x14ac:dyDescent="0.2">
      <c r="E34844" s="1"/>
      <c r="H34844" s="1"/>
      <c r="I34844" s="1"/>
      <c r="J34844" s="1"/>
      <c r="K34844" s="1"/>
      <c r="M34844" s="1"/>
      <c r="Q34844" s="1"/>
    </row>
    <row r="34845" spans="5:17" x14ac:dyDescent="0.2">
      <c r="H34845" s="1"/>
      <c r="I34845" s="1"/>
      <c r="J34845" s="1"/>
      <c r="K34845" s="1"/>
      <c r="M34845" s="1"/>
    </row>
    <row r="34846" spans="5:17" x14ac:dyDescent="0.2">
      <c r="H34846" s="1"/>
      <c r="I34846" s="1"/>
      <c r="J34846" s="1"/>
      <c r="K34846" s="1"/>
      <c r="M34846" s="1"/>
    </row>
    <row r="34847" spans="5:17" x14ac:dyDescent="0.2">
      <c r="H34847" s="1"/>
      <c r="I34847" s="1"/>
      <c r="J34847" s="1"/>
      <c r="K34847" s="1"/>
      <c r="M34847" s="1"/>
    </row>
    <row r="34848" spans="5:17" x14ac:dyDescent="0.2">
      <c r="H34848" s="1"/>
      <c r="K34848" s="1"/>
      <c r="M34848" s="1"/>
    </row>
    <row r="34849" spans="5:17" x14ac:dyDescent="0.2">
      <c r="H34849" s="1"/>
      <c r="I34849" s="1"/>
      <c r="J34849" s="1"/>
      <c r="K34849" s="1"/>
      <c r="M34849" s="1"/>
    </row>
    <row r="34850" spans="5:17" x14ac:dyDescent="0.2">
      <c r="H34850" s="1"/>
      <c r="I34850" s="1"/>
      <c r="J34850" s="1"/>
      <c r="K34850" s="1"/>
      <c r="M34850" s="1"/>
    </row>
    <row r="34851" spans="5:17" x14ac:dyDescent="0.2">
      <c r="H34851" s="1"/>
      <c r="I34851" s="1"/>
      <c r="J34851" s="1"/>
      <c r="K34851" s="1"/>
      <c r="M34851" s="1"/>
    </row>
    <row r="34852" spans="5:17" x14ac:dyDescent="0.2">
      <c r="H34852" s="1"/>
      <c r="I34852" s="1"/>
      <c r="J34852" s="1"/>
      <c r="K34852" s="1"/>
      <c r="M34852" s="1"/>
    </row>
    <row r="34853" spans="5:17" x14ac:dyDescent="0.2">
      <c r="E34853" s="1"/>
      <c r="H34853" s="1"/>
      <c r="I34853" s="1"/>
      <c r="J34853" s="1"/>
      <c r="K34853" s="1"/>
      <c r="M34853" s="1"/>
      <c r="Q34853" s="1"/>
    </row>
    <row r="34854" spans="5:17" x14ac:dyDescent="0.2">
      <c r="E34854" s="1"/>
      <c r="H34854" s="1"/>
      <c r="I34854" s="1"/>
      <c r="J34854" s="1"/>
      <c r="K34854" s="1"/>
      <c r="M34854" s="1"/>
      <c r="Q34854" s="1"/>
    </row>
    <row r="34855" spans="5:17" x14ac:dyDescent="0.2">
      <c r="H34855" s="1"/>
      <c r="I34855" s="1"/>
      <c r="J34855" s="1"/>
      <c r="K34855" s="1"/>
      <c r="M34855" s="1"/>
    </row>
    <row r="34856" spans="5:17" x14ac:dyDescent="0.2">
      <c r="G34856" s="1"/>
      <c r="H34856" s="1"/>
      <c r="I34856" s="1"/>
      <c r="J34856" s="1"/>
      <c r="K34856" s="1"/>
      <c r="M34856" s="1"/>
    </row>
    <row r="34857" spans="5:17" x14ac:dyDescent="0.2">
      <c r="H34857" s="1"/>
      <c r="I34857" s="1"/>
      <c r="J34857" s="1"/>
      <c r="K34857" s="1"/>
      <c r="M34857" s="1"/>
    </row>
    <row r="34858" spans="5:17" x14ac:dyDescent="0.2">
      <c r="H34858" s="1"/>
      <c r="I34858" s="1"/>
      <c r="J34858" s="1"/>
      <c r="K34858" s="1"/>
      <c r="M34858" s="1"/>
    </row>
    <row r="34859" spans="5:17" x14ac:dyDescent="0.2">
      <c r="H34859" s="1"/>
      <c r="I34859" s="1"/>
      <c r="J34859" s="1"/>
      <c r="K34859" s="1"/>
      <c r="M34859" s="1"/>
    </row>
    <row r="34860" spans="5:17" x14ac:dyDescent="0.2">
      <c r="E34860" s="1"/>
      <c r="H34860" s="1"/>
      <c r="I34860" s="1"/>
      <c r="J34860" s="1"/>
      <c r="K34860" s="1"/>
      <c r="M34860" s="1"/>
      <c r="Q34860" s="1"/>
    </row>
    <row r="34861" spans="5:17" x14ac:dyDescent="0.2">
      <c r="H34861" s="1"/>
      <c r="I34861" s="1"/>
      <c r="J34861" s="1"/>
      <c r="K34861" s="1"/>
      <c r="M34861" s="1"/>
    </row>
    <row r="34862" spans="5:17" x14ac:dyDescent="0.2">
      <c r="H34862" s="1"/>
      <c r="I34862" s="1"/>
      <c r="J34862" s="1"/>
      <c r="K34862" s="1"/>
      <c r="M34862" s="1"/>
    </row>
    <row r="34863" spans="5:17" x14ac:dyDescent="0.2">
      <c r="H34863" s="1"/>
      <c r="I34863" s="1"/>
      <c r="J34863" s="1"/>
      <c r="K34863" s="1"/>
      <c r="M34863" s="1"/>
    </row>
    <row r="34864" spans="5:17" x14ac:dyDescent="0.2">
      <c r="H34864" s="1"/>
      <c r="I34864" s="1"/>
      <c r="J34864" s="1"/>
      <c r="K34864" s="1"/>
      <c r="M34864" s="1"/>
    </row>
    <row r="34865" spans="7:25" x14ac:dyDescent="0.2">
      <c r="H34865" s="1"/>
      <c r="I34865" s="1"/>
      <c r="J34865" s="1"/>
      <c r="K34865" s="1"/>
      <c r="M34865" s="1"/>
    </row>
    <row r="34866" spans="7:25" x14ac:dyDescent="0.2">
      <c r="H34866" s="1"/>
      <c r="I34866" s="1"/>
      <c r="J34866" s="1"/>
      <c r="K34866" s="1"/>
      <c r="M34866" s="1"/>
    </row>
    <row r="34867" spans="7:25" x14ac:dyDescent="0.2">
      <c r="H34867" s="1"/>
      <c r="I34867" s="1"/>
      <c r="J34867" s="1"/>
      <c r="K34867" s="1"/>
      <c r="M34867" s="1"/>
    </row>
    <row r="34868" spans="7:25" x14ac:dyDescent="0.2">
      <c r="H34868" s="1"/>
      <c r="I34868" s="1"/>
      <c r="J34868" s="1"/>
      <c r="K34868" s="1"/>
      <c r="M34868" s="1"/>
    </row>
    <row r="34869" spans="7:25" x14ac:dyDescent="0.2">
      <c r="H34869" s="1"/>
      <c r="K34869" s="1"/>
      <c r="M34869" s="1"/>
    </row>
    <row r="34870" spans="7:25" x14ac:dyDescent="0.2">
      <c r="H34870" s="1"/>
      <c r="I34870" s="1"/>
      <c r="J34870" s="1"/>
      <c r="K34870" s="1"/>
      <c r="M34870" s="1"/>
    </row>
    <row r="34871" spans="7:25" x14ac:dyDescent="0.2">
      <c r="H34871" s="1"/>
      <c r="I34871" s="1"/>
      <c r="J34871" s="1"/>
      <c r="K34871" s="1"/>
      <c r="M34871" s="1"/>
    </row>
    <row r="34872" spans="7:25" x14ac:dyDescent="0.2">
      <c r="G34872" s="1"/>
      <c r="H34872" s="1"/>
      <c r="I34872" s="1"/>
      <c r="J34872" s="1"/>
      <c r="K34872" s="1"/>
      <c r="M34872" s="1"/>
    </row>
    <row r="34873" spans="7:25" x14ac:dyDescent="0.2">
      <c r="H34873" s="1"/>
      <c r="I34873" s="1"/>
      <c r="J34873" s="1"/>
      <c r="K34873" s="1"/>
      <c r="M34873" s="1"/>
      <c r="Y34873" s="1"/>
    </row>
    <row r="34874" spans="7:25" x14ac:dyDescent="0.2">
      <c r="H34874" s="1"/>
      <c r="I34874" s="1"/>
      <c r="J34874" s="1"/>
      <c r="K34874" s="1"/>
      <c r="M34874" s="1"/>
      <c r="Y34874" s="1"/>
    </row>
    <row r="34875" spans="7:25" x14ac:dyDescent="0.2">
      <c r="H34875" s="1"/>
      <c r="I34875" s="1"/>
      <c r="J34875" s="1"/>
      <c r="K34875" s="1"/>
      <c r="M34875" s="1"/>
      <c r="Y34875" s="1"/>
    </row>
    <row r="34876" spans="7:25" x14ac:dyDescent="0.2">
      <c r="H34876" s="1"/>
      <c r="I34876" s="1"/>
      <c r="J34876" s="1"/>
      <c r="K34876" s="1"/>
      <c r="M34876" s="1"/>
      <c r="Y34876" s="1"/>
    </row>
    <row r="34877" spans="7:25" x14ac:dyDescent="0.2">
      <c r="H34877" s="1"/>
      <c r="I34877" s="1"/>
      <c r="J34877" s="1"/>
      <c r="K34877" s="1"/>
      <c r="M34877" s="1"/>
      <c r="Y34877" s="1"/>
    </row>
    <row r="34878" spans="7:25" x14ac:dyDescent="0.2">
      <c r="G34878" s="1"/>
      <c r="H34878" s="1"/>
      <c r="I34878" s="1"/>
      <c r="J34878" s="1"/>
      <c r="K34878" s="1"/>
      <c r="M34878" s="1"/>
      <c r="Y34878" s="1"/>
    </row>
    <row r="34879" spans="7:25" x14ac:dyDescent="0.2">
      <c r="G34879" s="1"/>
      <c r="H34879" s="1"/>
      <c r="I34879" s="1"/>
      <c r="J34879" s="1"/>
      <c r="K34879" s="1"/>
      <c r="M34879" s="1"/>
      <c r="Y34879" s="1"/>
    </row>
    <row r="34880" spans="7:25" x14ac:dyDescent="0.2">
      <c r="H34880" s="1"/>
      <c r="I34880" s="1"/>
      <c r="J34880" s="1"/>
      <c r="K34880" s="1"/>
      <c r="M34880" s="1"/>
      <c r="Y34880" s="1"/>
    </row>
    <row r="34881" spans="5:25" x14ac:dyDescent="0.2">
      <c r="H34881" s="1"/>
      <c r="I34881" s="1"/>
      <c r="J34881" s="1"/>
      <c r="K34881" s="1"/>
      <c r="M34881" s="1"/>
      <c r="Y34881" s="1"/>
    </row>
    <row r="34882" spans="5:25" x14ac:dyDescent="0.2">
      <c r="H34882" s="1"/>
      <c r="I34882" s="1"/>
      <c r="J34882" s="1"/>
      <c r="K34882" s="1"/>
      <c r="M34882" s="1"/>
      <c r="Y34882" s="1"/>
    </row>
    <row r="34883" spans="5:25" x14ac:dyDescent="0.2">
      <c r="H34883" s="1"/>
      <c r="I34883" s="1"/>
      <c r="J34883" s="1"/>
      <c r="K34883" s="1"/>
      <c r="M34883" s="1"/>
      <c r="Y34883" s="1"/>
    </row>
    <row r="34884" spans="5:25" x14ac:dyDescent="0.2">
      <c r="H34884" s="1"/>
      <c r="I34884" s="1"/>
      <c r="J34884" s="1"/>
      <c r="K34884" s="1"/>
      <c r="M34884" s="1"/>
      <c r="Y34884" s="1"/>
    </row>
    <row r="34885" spans="5:25" x14ac:dyDescent="0.2">
      <c r="E34885" s="1"/>
      <c r="H34885" s="1"/>
      <c r="I34885" s="1"/>
      <c r="J34885" s="1"/>
      <c r="K34885" s="1"/>
      <c r="M34885" s="1"/>
      <c r="Q34885" s="1"/>
      <c r="U34885" s="1"/>
      <c r="Y34885" s="1"/>
    </row>
    <row r="34886" spans="5:25" x14ac:dyDescent="0.2">
      <c r="G34886" s="1"/>
      <c r="H34886" s="1"/>
      <c r="I34886" s="1"/>
      <c r="J34886" s="1"/>
      <c r="K34886" s="1"/>
      <c r="M34886" s="1"/>
      <c r="U34886" s="1"/>
      <c r="Y34886" s="1"/>
    </row>
    <row r="34887" spans="5:25" x14ac:dyDescent="0.2">
      <c r="H34887" s="1"/>
      <c r="I34887" s="1"/>
      <c r="J34887" s="1"/>
      <c r="K34887" s="1"/>
      <c r="M34887" s="1"/>
      <c r="Y34887" s="1"/>
    </row>
    <row r="34888" spans="5:25" x14ac:dyDescent="0.2">
      <c r="H34888" s="1"/>
      <c r="I34888" s="1"/>
      <c r="J34888" s="1"/>
      <c r="K34888" s="1"/>
      <c r="M34888" s="1"/>
      <c r="Y34888" s="1"/>
    </row>
    <row r="34889" spans="5:25" x14ac:dyDescent="0.2">
      <c r="H34889" s="1"/>
      <c r="I34889" s="1"/>
      <c r="J34889" s="1"/>
      <c r="K34889" s="1"/>
      <c r="M34889" s="1"/>
      <c r="Y34889" s="1"/>
    </row>
    <row r="34890" spans="5:25" x14ac:dyDescent="0.2">
      <c r="H34890" s="1"/>
      <c r="I34890" s="1"/>
      <c r="K34890" s="1"/>
      <c r="M34890" s="1"/>
      <c r="U34890" s="1"/>
      <c r="Y34890" s="1"/>
    </row>
    <row r="34891" spans="5:25" x14ac:dyDescent="0.2">
      <c r="H34891" s="1"/>
      <c r="I34891" s="1"/>
      <c r="J34891" s="1"/>
      <c r="K34891" s="1"/>
      <c r="M34891" s="1"/>
      <c r="Y34891" s="1"/>
    </row>
    <row r="34892" spans="5:25" x14ac:dyDescent="0.2">
      <c r="H34892" s="1"/>
      <c r="I34892" s="1"/>
      <c r="J34892" s="1"/>
      <c r="K34892" s="1"/>
      <c r="M34892" s="1"/>
      <c r="U34892" s="1"/>
      <c r="Y34892" s="1"/>
    </row>
    <row r="34893" spans="5:25" x14ac:dyDescent="0.2">
      <c r="H34893" s="1"/>
      <c r="I34893" s="1"/>
      <c r="J34893" s="1"/>
      <c r="K34893" s="1"/>
      <c r="M34893" s="1"/>
      <c r="Y34893" s="1"/>
    </row>
    <row r="34894" spans="5:25" x14ac:dyDescent="0.2">
      <c r="H34894" s="1"/>
      <c r="I34894" s="1"/>
      <c r="J34894" s="1"/>
      <c r="K34894" s="1"/>
      <c r="M34894" s="1"/>
      <c r="Y34894" s="1"/>
    </row>
    <row r="34895" spans="5:25" x14ac:dyDescent="0.2">
      <c r="E34895" s="1"/>
      <c r="H34895" s="1"/>
      <c r="I34895" s="1"/>
      <c r="J34895" s="1"/>
      <c r="K34895" s="1"/>
      <c r="M34895" s="1"/>
      <c r="Q34895" s="1"/>
      <c r="U34895" s="1"/>
      <c r="Y34895" s="1"/>
    </row>
    <row r="34896" spans="5:25" x14ac:dyDescent="0.2">
      <c r="H34896" s="1"/>
      <c r="I34896" s="1"/>
      <c r="J34896" s="1"/>
      <c r="K34896" s="1"/>
      <c r="M34896" s="1"/>
      <c r="Y34896" s="1"/>
    </row>
    <row r="34897" spans="5:25" x14ac:dyDescent="0.2">
      <c r="H34897" s="1"/>
      <c r="I34897" s="1"/>
      <c r="J34897" s="1"/>
      <c r="K34897" s="1"/>
      <c r="M34897" s="1"/>
      <c r="Y34897" s="1"/>
    </row>
    <row r="34898" spans="5:25" x14ac:dyDescent="0.2">
      <c r="H34898" s="1"/>
      <c r="I34898" s="1"/>
      <c r="J34898" s="1"/>
      <c r="K34898" s="1"/>
      <c r="M34898" s="1"/>
      <c r="Y34898" s="1"/>
    </row>
    <row r="34899" spans="5:25" x14ac:dyDescent="0.2">
      <c r="H34899" s="1"/>
      <c r="I34899" s="1"/>
      <c r="J34899" s="1"/>
      <c r="K34899" s="1"/>
      <c r="M34899" s="1"/>
      <c r="Y34899" s="1"/>
    </row>
    <row r="34900" spans="5:25" x14ac:dyDescent="0.2">
      <c r="H34900" s="1"/>
      <c r="I34900" s="1"/>
      <c r="J34900" s="1"/>
      <c r="K34900" s="1"/>
      <c r="M34900" s="1"/>
      <c r="Y34900" s="1"/>
    </row>
    <row r="34901" spans="5:25" x14ac:dyDescent="0.2">
      <c r="E34901" s="1"/>
      <c r="H34901" s="1"/>
      <c r="I34901" s="1"/>
      <c r="J34901" s="1"/>
      <c r="K34901" s="1"/>
      <c r="M34901" s="1"/>
      <c r="Q34901" s="1"/>
      <c r="U34901" s="1"/>
      <c r="Y34901" s="1"/>
    </row>
    <row r="34902" spans="5:25" x14ac:dyDescent="0.2">
      <c r="H34902" s="1"/>
      <c r="I34902" s="1"/>
      <c r="J34902" s="1"/>
      <c r="K34902" s="1"/>
      <c r="M34902" s="1"/>
      <c r="Y34902" s="1"/>
    </row>
    <row r="34903" spans="5:25" x14ac:dyDescent="0.2">
      <c r="H34903" s="1"/>
      <c r="I34903" s="1"/>
      <c r="J34903" s="1"/>
      <c r="K34903" s="1"/>
      <c r="M34903" s="1"/>
      <c r="Y34903" s="1"/>
    </row>
    <row r="34904" spans="5:25" x14ac:dyDescent="0.2">
      <c r="H34904" s="1"/>
      <c r="I34904" s="1"/>
      <c r="J34904" s="1"/>
      <c r="K34904" s="1"/>
      <c r="M34904" s="1"/>
      <c r="Y34904" s="1"/>
    </row>
    <row r="34905" spans="5:25" x14ac:dyDescent="0.2">
      <c r="H34905" s="1"/>
      <c r="I34905" s="1"/>
      <c r="J34905" s="1"/>
      <c r="K34905" s="1"/>
      <c r="M34905" s="1"/>
      <c r="Y34905" s="1"/>
    </row>
    <row r="34906" spans="5:25" x14ac:dyDescent="0.2">
      <c r="H34906" s="1"/>
      <c r="I34906" s="1"/>
      <c r="J34906" s="1"/>
      <c r="K34906" s="1"/>
      <c r="M34906" s="1"/>
      <c r="U34906" s="1"/>
      <c r="Y34906" s="1"/>
    </row>
    <row r="34907" spans="5:25" x14ac:dyDescent="0.2">
      <c r="H34907" s="1"/>
      <c r="I34907" s="1"/>
      <c r="J34907" s="1"/>
      <c r="K34907" s="1"/>
      <c r="M34907" s="1"/>
      <c r="U34907" s="1"/>
      <c r="Y34907" s="1"/>
    </row>
    <row r="34908" spans="5:25" x14ac:dyDescent="0.2">
      <c r="H34908" s="1"/>
      <c r="I34908" s="1"/>
      <c r="J34908" s="1"/>
      <c r="K34908" s="1"/>
      <c r="M34908" s="1"/>
      <c r="U34908" s="1"/>
      <c r="Y34908" s="1"/>
    </row>
    <row r="34909" spans="5:25" x14ac:dyDescent="0.2">
      <c r="H34909" s="1"/>
      <c r="I34909" s="1"/>
      <c r="J34909" s="1"/>
      <c r="K34909" s="1"/>
      <c r="M34909" s="1"/>
      <c r="W34909" s="1"/>
      <c r="Y34909" s="1"/>
    </row>
    <row r="34910" spans="5:25" x14ac:dyDescent="0.2">
      <c r="H34910" s="1"/>
      <c r="I34910" s="1"/>
      <c r="J34910" s="1"/>
      <c r="K34910" s="1"/>
      <c r="M34910" s="1"/>
      <c r="U34910" s="1"/>
      <c r="Y34910" s="1"/>
    </row>
    <row r="34911" spans="5:25" x14ac:dyDescent="0.2">
      <c r="G34911" s="1"/>
      <c r="H34911" s="1"/>
      <c r="K34911" s="1"/>
      <c r="M34911" s="1"/>
      <c r="S34911" s="1"/>
      <c r="W34911" s="1"/>
      <c r="Y34911" s="1"/>
    </row>
    <row r="34912" spans="5:25" x14ac:dyDescent="0.2">
      <c r="E34912" s="1"/>
      <c r="H34912" s="1"/>
      <c r="I34912" s="1"/>
      <c r="J34912" s="1"/>
      <c r="K34912" s="1"/>
      <c r="M34912" s="1"/>
      <c r="Q34912" s="1"/>
      <c r="U34912" s="1"/>
      <c r="Y34912" s="1"/>
    </row>
    <row r="34913" spans="6:25" x14ac:dyDescent="0.2">
      <c r="H34913" s="1"/>
      <c r="I34913" s="1"/>
      <c r="J34913" s="1"/>
      <c r="K34913" s="1"/>
      <c r="M34913" s="1"/>
      <c r="U34913" s="1"/>
      <c r="Y34913" s="1"/>
    </row>
    <row r="34914" spans="6:25" x14ac:dyDescent="0.2">
      <c r="G34914" s="1"/>
      <c r="H34914" s="1"/>
      <c r="I34914" s="1"/>
      <c r="J34914" s="1"/>
      <c r="K34914" s="1"/>
      <c r="M34914" s="1"/>
      <c r="Y34914" s="1"/>
    </row>
    <row r="34915" spans="6:25" x14ac:dyDescent="0.2">
      <c r="H34915" s="1"/>
      <c r="I34915" s="1"/>
      <c r="J34915" s="1"/>
      <c r="K34915" s="1"/>
      <c r="M34915" s="1"/>
      <c r="Y34915" s="1"/>
    </row>
    <row r="34916" spans="6:25" x14ac:dyDescent="0.2">
      <c r="H34916" s="1"/>
      <c r="I34916" s="1"/>
      <c r="J34916" s="1"/>
      <c r="K34916" s="1"/>
      <c r="M34916" s="1"/>
      <c r="Y34916" s="1"/>
    </row>
    <row r="34917" spans="6:25" x14ac:dyDescent="0.2">
      <c r="H34917" s="1"/>
      <c r="I34917" s="1"/>
      <c r="J34917" s="1"/>
      <c r="K34917" s="1"/>
      <c r="M34917" s="1"/>
      <c r="Y34917" s="1"/>
    </row>
    <row r="34918" spans="6:25" x14ac:dyDescent="0.2">
      <c r="H34918" s="1"/>
      <c r="I34918" s="1"/>
      <c r="J34918" s="1"/>
      <c r="K34918" s="1"/>
      <c r="M34918" s="1"/>
      <c r="Y34918" s="1"/>
    </row>
    <row r="34919" spans="6:25" x14ac:dyDescent="0.2">
      <c r="G34919" s="1"/>
      <c r="H34919" s="1"/>
      <c r="I34919" s="1"/>
      <c r="J34919" s="1"/>
      <c r="K34919" s="1"/>
      <c r="M34919" s="1"/>
      <c r="S34919" s="1"/>
      <c r="W34919" s="1"/>
      <c r="Y34919" s="1"/>
    </row>
    <row r="34920" spans="6:25" x14ac:dyDescent="0.2">
      <c r="H34920" s="1"/>
      <c r="I34920" s="1"/>
      <c r="J34920" s="1"/>
      <c r="K34920" s="1"/>
      <c r="M34920" s="1"/>
    </row>
    <row r="34921" spans="6:25" x14ac:dyDescent="0.2">
      <c r="F34921" s="1"/>
      <c r="H34921" s="1"/>
      <c r="I34921" s="1"/>
      <c r="J34921" s="1"/>
      <c r="K34921" s="1"/>
      <c r="M34921" s="1"/>
      <c r="R34921" s="1"/>
      <c r="V34921" s="1"/>
      <c r="Y34921" s="1"/>
    </row>
    <row r="34922" spans="6:25" x14ac:dyDescent="0.2">
      <c r="H34922" s="1"/>
      <c r="I34922" s="1"/>
      <c r="J34922" s="1"/>
      <c r="K34922" s="1"/>
      <c r="M34922" s="1"/>
      <c r="Y34922" s="1"/>
    </row>
    <row r="34923" spans="6:25" x14ac:dyDescent="0.2">
      <c r="G34923" s="1"/>
      <c r="H34923" s="1"/>
      <c r="I34923" s="1"/>
      <c r="J34923" s="1"/>
      <c r="K34923" s="1"/>
      <c r="M34923" s="1"/>
      <c r="S34923" s="1"/>
      <c r="W34923" s="1"/>
      <c r="Y34923" s="1"/>
    </row>
    <row r="34924" spans="6:25" x14ac:dyDescent="0.2">
      <c r="H34924" s="1"/>
      <c r="I34924" s="1"/>
      <c r="J34924" s="1"/>
      <c r="K34924" s="1"/>
      <c r="M34924" s="1"/>
      <c r="Y34924" s="1"/>
    </row>
    <row r="34925" spans="6:25" x14ac:dyDescent="0.2">
      <c r="F34925" s="1"/>
      <c r="H34925" s="1"/>
      <c r="I34925" s="1"/>
      <c r="J34925" s="1"/>
      <c r="K34925" s="1"/>
      <c r="M34925" s="1"/>
      <c r="R34925" s="1"/>
      <c r="V34925" s="1"/>
      <c r="Y34925" s="1"/>
    </row>
    <row r="34926" spans="6:25" x14ac:dyDescent="0.2">
      <c r="H34926" s="1"/>
      <c r="I34926" s="1"/>
      <c r="J34926" s="1"/>
      <c r="K34926" s="1"/>
      <c r="M34926" s="1"/>
      <c r="Y34926" s="1"/>
    </row>
    <row r="34927" spans="6:25" x14ac:dyDescent="0.2">
      <c r="H34927" s="1"/>
      <c r="I34927" s="1"/>
      <c r="J34927" s="1"/>
      <c r="K34927" s="1"/>
      <c r="M34927" s="1"/>
      <c r="Y34927" s="1"/>
    </row>
    <row r="34928" spans="6:25" x14ac:dyDescent="0.2">
      <c r="H34928" s="1"/>
      <c r="I34928" s="1"/>
      <c r="J34928" s="1"/>
      <c r="K34928" s="1"/>
      <c r="M34928" s="1"/>
      <c r="W34928" s="1"/>
      <c r="Y34928" s="1"/>
    </row>
    <row r="34929" spans="5:25" x14ac:dyDescent="0.2">
      <c r="H34929" s="1"/>
      <c r="I34929" s="1"/>
      <c r="J34929" s="1"/>
      <c r="K34929" s="1"/>
      <c r="M34929" s="1"/>
      <c r="Y34929" s="1"/>
    </row>
    <row r="34930" spans="5:25" x14ac:dyDescent="0.2">
      <c r="H34930" s="1"/>
      <c r="I34930" s="1"/>
      <c r="J34930" s="1"/>
      <c r="K34930" s="1"/>
      <c r="M34930" s="1"/>
      <c r="W34930" s="1"/>
      <c r="Y34930" s="1"/>
    </row>
    <row r="34931" spans="5:25" x14ac:dyDescent="0.2">
      <c r="H34931" s="1"/>
      <c r="I34931" s="1"/>
      <c r="J34931" s="1"/>
      <c r="K34931" s="1"/>
      <c r="M34931" s="1"/>
      <c r="Y34931" s="1"/>
    </row>
    <row r="34932" spans="5:25" x14ac:dyDescent="0.2">
      <c r="H34932" s="1"/>
      <c r="K34932" s="1"/>
      <c r="M34932" s="1"/>
      <c r="Y34932" s="1"/>
    </row>
    <row r="34933" spans="5:25" x14ac:dyDescent="0.2">
      <c r="H34933" s="1"/>
      <c r="I34933" s="1"/>
      <c r="J34933" s="1"/>
      <c r="K34933" s="1"/>
      <c r="M34933" s="1"/>
      <c r="V34933" s="1"/>
      <c r="Y34933" s="1"/>
    </row>
    <row r="34934" spans="5:25" x14ac:dyDescent="0.2">
      <c r="F34934" s="1"/>
      <c r="H34934" s="1"/>
      <c r="I34934" s="1"/>
      <c r="J34934" s="1"/>
      <c r="K34934" s="1"/>
      <c r="M34934" s="1"/>
      <c r="R34934" s="1"/>
      <c r="V34934" s="1"/>
      <c r="Y34934" s="1"/>
    </row>
    <row r="34935" spans="5:25" x14ac:dyDescent="0.2">
      <c r="F34935" s="1"/>
      <c r="H34935" s="1"/>
      <c r="I34935" s="1"/>
      <c r="J34935" s="1"/>
      <c r="K34935" s="1"/>
      <c r="M34935" s="1"/>
      <c r="R34935" s="1"/>
      <c r="V34935" s="1"/>
      <c r="Y34935" s="1"/>
    </row>
    <row r="34936" spans="5:25" x14ac:dyDescent="0.2">
      <c r="H34936" s="1"/>
      <c r="I34936" s="1"/>
      <c r="J34936" s="1"/>
      <c r="K34936" s="1"/>
      <c r="M34936" s="1"/>
      <c r="Y34936" s="1"/>
    </row>
    <row r="34937" spans="5:25" x14ac:dyDescent="0.2">
      <c r="H34937" s="1"/>
      <c r="I34937" s="1"/>
      <c r="J34937" s="1"/>
      <c r="K34937" s="1"/>
      <c r="M34937" s="1"/>
      <c r="Y34937" s="1"/>
    </row>
    <row r="34938" spans="5:25" x14ac:dyDescent="0.2">
      <c r="H34938" s="1"/>
      <c r="I34938" s="1"/>
      <c r="J34938" s="1"/>
      <c r="K34938" s="1"/>
      <c r="M34938" s="1"/>
      <c r="Y34938" s="1"/>
    </row>
    <row r="34939" spans="5:25" x14ac:dyDescent="0.2">
      <c r="H34939" s="1"/>
      <c r="I34939" s="1"/>
      <c r="J34939" s="1"/>
      <c r="K34939" s="1"/>
      <c r="M34939" s="1"/>
      <c r="Y34939" s="1"/>
    </row>
    <row r="34940" spans="5:25" x14ac:dyDescent="0.2">
      <c r="H34940" s="1"/>
      <c r="I34940" s="1"/>
      <c r="J34940" s="1"/>
      <c r="K34940" s="1"/>
      <c r="M34940" s="1"/>
      <c r="Y34940" s="1"/>
    </row>
    <row r="34941" spans="5:25" x14ac:dyDescent="0.2">
      <c r="G34941" s="1"/>
      <c r="H34941" s="1"/>
      <c r="I34941" s="1"/>
      <c r="J34941" s="1"/>
      <c r="K34941" s="1"/>
      <c r="M34941" s="1"/>
      <c r="S34941" s="1"/>
      <c r="W34941" s="1"/>
      <c r="Y34941" s="1"/>
    </row>
    <row r="34942" spans="5:25" x14ac:dyDescent="0.2">
      <c r="H34942" s="1"/>
      <c r="I34942" s="1"/>
      <c r="J34942" s="1"/>
      <c r="K34942" s="1"/>
      <c r="M34942" s="1"/>
      <c r="Y34942" s="1"/>
    </row>
    <row r="34943" spans="5:25" x14ac:dyDescent="0.2">
      <c r="E34943" s="1"/>
      <c r="H34943" s="1"/>
      <c r="I34943" s="1"/>
      <c r="J34943" s="1"/>
      <c r="K34943" s="1"/>
      <c r="M34943" s="1"/>
      <c r="Q34943" s="1"/>
      <c r="U34943" s="1"/>
      <c r="Y34943" s="1"/>
    </row>
    <row r="34944" spans="5:25" x14ac:dyDescent="0.2">
      <c r="H34944" s="1"/>
      <c r="I34944" s="1"/>
      <c r="J34944" s="1"/>
      <c r="K34944" s="1"/>
      <c r="M34944" s="1"/>
      <c r="Y34944" s="1"/>
    </row>
    <row r="34945" spans="5:25" x14ac:dyDescent="0.2">
      <c r="H34945" s="1"/>
      <c r="I34945" s="1"/>
      <c r="J34945" s="1"/>
      <c r="K34945" s="1"/>
      <c r="M34945" s="1"/>
      <c r="Y34945" s="1"/>
    </row>
    <row r="34946" spans="5:25" x14ac:dyDescent="0.2">
      <c r="H34946" s="1"/>
      <c r="I34946" s="1"/>
      <c r="J34946" s="1"/>
      <c r="K34946" s="1"/>
      <c r="M34946" s="1"/>
      <c r="V34946" s="1"/>
      <c r="Y34946" s="1"/>
    </row>
    <row r="34947" spans="5:25" x14ac:dyDescent="0.2">
      <c r="H34947" s="1"/>
      <c r="I34947" s="1"/>
      <c r="J34947" s="1"/>
      <c r="K34947" s="1"/>
      <c r="M34947" s="1"/>
      <c r="Y34947" s="1"/>
    </row>
    <row r="34948" spans="5:25" x14ac:dyDescent="0.2">
      <c r="H34948" s="1"/>
      <c r="I34948" s="1"/>
      <c r="J34948" s="1"/>
      <c r="K34948" s="1"/>
      <c r="M34948" s="1"/>
      <c r="V34948" s="1"/>
      <c r="Y34948" s="1"/>
    </row>
    <row r="34949" spans="5:25" x14ac:dyDescent="0.2">
      <c r="H34949" s="1"/>
      <c r="I34949" s="1"/>
      <c r="J34949" s="1"/>
      <c r="K34949" s="1"/>
      <c r="M34949" s="1"/>
      <c r="Y34949" s="1"/>
    </row>
    <row r="34950" spans="5:25" x14ac:dyDescent="0.2">
      <c r="H34950" s="1"/>
      <c r="I34950" s="1"/>
      <c r="J34950" s="1"/>
      <c r="K34950" s="1"/>
      <c r="M34950" s="1"/>
      <c r="Y34950" s="1"/>
    </row>
    <row r="34951" spans="5:25" x14ac:dyDescent="0.2">
      <c r="H34951" s="1"/>
      <c r="I34951" s="1"/>
      <c r="J34951" s="1"/>
      <c r="K34951" s="1"/>
      <c r="M34951" s="1"/>
      <c r="Y34951" s="1"/>
    </row>
    <row r="34952" spans="5:25" x14ac:dyDescent="0.2">
      <c r="H34952" s="1"/>
      <c r="I34952" s="1"/>
      <c r="J34952" s="1"/>
      <c r="K34952" s="1"/>
      <c r="M34952" s="1"/>
      <c r="Y34952" s="1"/>
    </row>
    <row r="34953" spans="5:25" x14ac:dyDescent="0.2">
      <c r="H34953" s="1"/>
      <c r="K34953" s="1"/>
      <c r="M34953" s="1"/>
      <c r="Y34953" s="1"/>
    </row>
    <row r="34954" spans="5:25" x14ac:dyDescent="0.2">
      <c r="E34954" s="1"/>
      <c r="H34954" s="1"/>
      <c r="I34954" s="1"/>
      <c r="J34954" s="1"/>
      <c r="K34954" s="1"/>
      <c r="M34954" s="1"/>
      <c r="Q34954" s="1"/>
      <c r="U34954" s="1"/>
      <c r="Y34954" s="1"/>
    </row>
    <row r="34955" spans="5:25" x14ac:dyDescent="0.2">
      <c r="H34955" s="1"/>
      <c r="I34955" s="1"/>
      <c r="J34955" s="1"/>
      <c r="K34955" s="1"/>
      <c r="M34955" s="1"/>
      <c r="Y34955" s="1"/>
    </row>
    <row r="34956" spans="5:25" x14ac:dyDescent="0.2">
      <c r="H34956" s="1"/>
      <c r="I34956" s="1"/>
      <c r="J34956" s="1"/>
      <c r="K34956" s="1"/>
      <c r="M34956" s="1"/>
      <c r="Y34956" s="1"/>
    </row>
    <row r="34957" spans="5:25" x14ac:dyDescent="0.2">
      <c r="H34957" s="1"/>
      <c r="I34957" s="1"/>
      <c r="J34957" s="1"/>
      <c r="K34957" s="1"/>
      <c r="M34957" s="1"/>
      <c r="Y34957" s="1"/>
    </row>
    <row r="34958" spans="5:25" x14ac:dyDescent="0.2">
      <c r="F34958" s="1"/>
      <c r="H34958" s="1"/>
      <c r="I34958" s="1"/>
      <c r="J34958" s="1"/>
      <c r="K34958" s="1"/>
      <c r="M34958" s="1"/>
      <c r="R34958" s="1"/>
      <c r="V34958" s="1"/>
      <c r="Y34958" s="1"/>
    </row>
    <row r="34959" spans="5:25" x14ac:dyDescent="0.2">
      <c r="H34959" s="1"/>
      <c r="I34959" s="1"/>
      <c r="J34959" s="1"/>
      <c r="K34959" s="1"/>
      <c r="M34959" s="1"/>
      <c r="Y34959" s="1"/>
    </row>
    <row r="34960" spans="5:25" x14ac:dyDescent="0.2">
      <c r="F34960" s="1"/>
      <c r="G34960" s="1"/>
      <c r="H34960" s="1"/>
      <c r="I34960" s="1"/>
      <c r="J34960" s="1"/>
      <c r="K34960" s="1"/>
      <c r="M34960" s="1"/>
      <c r="R34960" s="1"/>
      <c r="S34960" s="1"/>
      <c r="V34960" s="1"/>
      <c r="W34960" s="1"/>
      <c r="Y34960" s="1"/>
    </row>
    <row r="34961" spans="5:25" x14ac:dyDescent="0.2">
      <c r="H34961" s="1"/>
      <c r="I34961" s="1"/>
      <c r="J34961" s="1"/>
      <c r="K34961" s="1"/>
      <c r="M34961" s="1"/>
      <c r="U34961" s="1"/>
      <c r="Y34961" s="1"/>
    </row>
    <row r="34962" spans="5:25" x14ac:dyDescent="0.2">
      <c r="H34962" s="1"/>
      <c r="I34962" s="1"/>
      <c r="J34962" s="1"/>
      <c r="K34962" s="1"/>
      <c r="M34962" s="1"/>
      <c r="Y34962" s="1"/>
    </row>
    <row r="34963" spans="5:25" x14ac:dyDescent="0.2">
      <c r="H34963" s="1"/>
      <c r="I34963" s="1"/>
      <c r="J34963" s="1"/>
      <c r="K34963" s="1"/>
      <c r="M34963" s="1"/>
      <c r="V34963" s="1"/>
      <c r="Y34963" s="1"/>
    </row>
    <row r="34964" spans="5:25" x14ac:dyDescent="0.2">
      <c r="H34964" s="1"/>
      <c r="I34964" s="1"/>
      <c r="J34964" s="1"/>
      <c r="K34964" s="1"/>
      <c r="M34964" s="1"/>
      <c r="Y34964" s="1"/>
    </row>
    <row r="34965" spans="5:25" x14ac:dyDescent="0.2">
      <c r="H34965" s="1"/>
      <c r="I34965" s="1"/>
      <c r="J34965" s="1"/>
      <c r="K34965" s="1"/>
      <c r="M34965" s="1"/>
      <c r="Y34965" s="1"/>
    </row>
    <row r="34966" spans="5:25" x14ac:dyDescent="0.2">
      <c r="H34966" s="1"/>
      <c r="I34966" s="1"/>
      <c r="J34966" s="1"/>
      <c r="K34966" s="1"/>
      <c r="M34966" s="1"/>
      <c r="Y34966" s="1"/>
    </row>
    <row r="34967" spans="5:25" x14ac:dyDescent="0.2">
      <c r="G34967" s="1"/>
      <c r="H34967" s="1"/>
      <c r="I34967" s="1"/>
      <c r="J34967" s="1"/>
      <c r="K34967" s="1"/>
      <c r="M34967" s="1"/>
      <c r="Y34967" s="1"/>
    </row>
    <row r="34968" spans="5:25" x14ac:dyDescent="0.2">
      <c r="H34968" s="1"/>
      <c r="I34968" s="1"/>
      <c r="J34968" s="1"/>
      <c r="K34968" s="1"/>
      <c r="M34968" s="1"/>
      <c r="Y34968" s="1"/>
    </row>
    <row r="34969" spans="5:25" x14ac:dyDescent="0.2">
      <c r="H34969" s="1"/>
      <c r="I34969" s="1"/>
      <c r="J34969" s="1"/>
      <c r="K34969" s="1"/>
      <c r="M34969" s="1"/>
      <c r="Y34969" s="1"/>
    </row>
    <row r="34970" spans="5:25" x14ac:dyDescent="0.2">
      <c r="H34970" s="1"/>
      <c r="I34970" s="1"/>
      <c r="J34970" s="1"/>
      <c r="K34970" s="1"/>
      <c r="M34970" s="1"/>
      <c r="Y34970" s="1"/>
    </row>
    <row r="34971" spans="5:25" x14ac:dyDescent="0.2">
      <c r="G34971" s="1"/>
      <c r="H34971" s="1"/>
      <c r="I34971" s="1"/>
      <c r="J34971" s="1"/>
      <c r="K34971" s="1"/>
      <c r="M34971" s="1"/>
      <c r="Y34971" s="1"/>
    </row>
    <row r="34972" spans="5:25" x14ac:dyDescent="0.2">
      <c r="H34972" s="1"/>
      <c r="I34972" s="1"/>
      <c r="J34972" s="1"/>
      <c r="K34972" s="1"/>
      <c r="M34972" s="1"/>
      <c r="Y34972" s="1"/>
    </row>
    <row r="34973" spans="5:25" x14ac:dyDescent="0.2">
      <c r="E34973" s="1"/>
      <c r="H34973" s="1"/>
      <c r="I34973" s="1"/>
      <c r="J34973" s="1"/>
      <c r="K34973" s="1"/>
      <c r="M34973" s="1"/>
      <c r="Q34973" s="1"/>
      <c r="U34973" s="1"/>
      <c r="Y34973" s="1"/>
    </row>
    <row r="34974" spans="5:25" x14ac:dyDescent="0.2">
      <c r="H34974" s="1"/>
      <c r="K34974" s="1"/>
      <c r="M34974" s="1"/>
      <c r="Y34974" s="1"/>
    </row>
    <row r="34975" spans="5:25" x14ac:dyDescent="0.2">
      <c r="H34975" s="1"/>
      <c r="I34975" s="1"/>
      <c r="J34975" s="1"/>
      <c r="K34975" s="1"/>
      <c r="M34975" s="1"/>
    </row>
    <row r="34976" spans="5:25" x14ac:dyDescent="0.2">
      <c r="H34976" s="1"/>
      <c r="I34976" s="1"/>
      <c r="J34976" s="1"/>
      <c r="K34976" s="1"/>
      <c r="M34976" s="1"/>
      <c r="Y34976" s="1"/>
    </row>
    <row r="34977" spans="5:25" x14ac:dyDescent="0.2">
      <c r="H34977" s="1"/>
      <c r="I34977" s="1"/>
      <c r="J34977" s="1"/>
      <c r="K34977" s="1"/>
      <c r="M34977" s="1"/>
      <c r="Y34977" s="1"/>
    </row>
    <row r="34978" spans="5:25" x14ac:dyDescent="0.2">
      <c r="H34978" s="1"/>
      <c r="I34978" s="1"/>
      <c r="J34978" s="1"/>
      <c r="K34978" s="1"/>
      <c r="M34978" s="1"/>
      <c r="Y34978" s="1"/>
    </row>
    <row r="34979" spans="5:25" x14ac:dyDescent="0.2">
      <c r="H34979" s="1"/>
      <c r="I34979" s="1"/>
      <c r="J34979" s="1"/>
      <c r="K34979" s="1"/>
      <c r="M34979" s="1"/>
      <c r="Y34979" s="1"/>
    </row>
    <row r="34980" spans="5:25" x14ac:dyDescent="0.2">
      <c r="H34980" s="1"/>
      <c r="I34980" s="1"/>
      <c r="J34980" s="1"/>
      <c r="K34980" s="1"/>
      <c r="M34980" s="1"/>
      <c r="Y34980" s="1"/>
    </row>
    <row r="34981" spans="5:25" x14ac:dyDescent="0.2">
      <c r="E34981" s="1"/>
      <c r="H34981" s="1"/>
      <c r="I34981" s="1"/>
      <c r="J34981" s="1"/>
      <c r="K34981" s="1"/>
      <c r="M34981" s="1"/>
      <c r="Q34981" s="1"/>
      <c r="U34981" s="1"/>
      <c r="Y34981" s="1"/>
    </row>
    <row r="34982" spans="5:25" x14ac:dyDescent="0.2">
      <c r="H34982" s="1"/>
      <c r="I34982" s="1"/>
      <c r="J34982" s="1"/>
      <c r="K34982" s="1"/>
      <c r="M34982" s="1"/>
      <c r="Y34982" s="1"/>
    </row>
    <row r="34983" spans="5:25" x14ac:dyDescent="0.2">
      <c r="H34983" s="1"/>
      <c r="I34983" s="1"/>
      <c r="J34983" s="1"/>
      <c r="K34983" s="1"/>
      <c r="M34983" s="1"/>
      <c r="Y34983" s="1"/>
    </row>
    <row r="34984" spans="5:25" x14ac:dyDescent="0.2">
      <c r="H34984" s="1"/>
      <c r="I34984" s="1"/>
      <c r="J34984" s="1"/>
      <c r="K34984" s="1"/>
      <c r="M34984" s="1"/>
      <c r="Y34984" s="1"/>
    </row>
    <row r="34985" spans="5:25" x14ac:dyDescent="0.2">
      <c r="H34985" s="1"/>
      <c r="I34985" s="1"/>
      <c r="J34985" s="1"/>
      <c r="K34985" s="1"/>
      <c r="M34985" s="1"/>
      <c r="V34985" s="1"/>
      <c r="Y34985" s="1"/>
    </row>
    <row r="34986" spans="5:25" x14ac:dyDescent="0.2">
      <c r="H34986" s="1"/>
      <c r="I34986" s="1"/>
      <c r="J34986" s="1"/>
      <c r="K34986" s="1"/>
      <c r="M34986" s="1"/>
      <c r="W34986" s="1"/>
      <c r="Y34986" s="1"/>
    </row>
    <row r="34987" spans="5:25" x14ac:dyDescent="0.2">
      <c r="F34987" s="1"/>
      <c r="H34987" s="1"/>
      <c r="I34987" s="1"/>
      <c r="J34987" s="1"/>
      <c r="K34987" s="1"/>
      <c r="M34987" s="1"/>
      <c r="R34987" s="1"/>
      <c r="V34987" s="1"/>
      <c r="Y34987" s="1"/>
    </row>
    <row r="34988" spans="5:25" x14ac:dyDescent="0.2">
      <c r="G34988" s="1"/>
      <c r="H34988" s="1"/>
      <c r="I34988" s="1"/>
      <c r="J34988" s="1"/>
      <c r="K34988" s="1"/>
      <c r="M34988" s="1"/>
      <c r="S34988" s="1"/>
      <c r="W34988" s="1"/>
      <c r="Y34988" s="1"/>
    </row>
    <row r="34989" spans="5:25" x14ac:dyDescent="0.2">
      <c r="H34989" s="1"/>
      <c r="I34989" s="1"/>
      <c r="J34989" s="1"/>
      <c r="K34989" s="1"/>
      <c r="M34989" s="1"/>
      <c r="V34989" s="1"/>
      <c r="Y34989" s="1"/>
    </row>
    <row r="34990" spans="5:25" x14ac:dyDescent="0.2">
      <c r="H34990" s="1"/>
      <c r="I34990" s="1"/>
      <c r="J34990" s="1"/>
      <c r="K34990" s="1"/>
      <c r="M34990" s="1"/>
      <c r="Y34990" s="1"/>
    </row>
    <row r="34991" spans="5:25" x14ac:dyDescent="0.2">
      <c r="H34991" s="1"/>
      <c r="I34991" s="1"/>
      <c r="J34991" s="1"/>
      <c r="K34991" s="1"/>
      <c r="M34991" s="1"/>
      <c r="Y34991" s="1"/>
    </row>
    <row r="34992" spans="5:25" x14ac:dyDescent="0.2">
      <c r="G34992" s="1"/>
      <c r="H34992" s="1"/>
      <c r="I34992" s="1"/>
      <c r="J34992" s="1"/>
      <c r="K34992" s="1"/>
      <c r="M34992" s="1"/>
      <c r="Y34992" s="1"/>
    </row>
    <row r="34993" spans="7:25" x14ac:dyDescent="0.2">
      <c r="H34993" s="1"/>
      <c r="I34993" s="1"/>
      <c r="J34993" s="1"/>
      <c r="K34993" s="1"/>
      <c r="M34993" s="1"/>
      <c r="Y34993" s="1"/>
    </row>
    <row r="34994" spans="7:25" x14ac:dyDescent="0.2">
      <c r="H34994" s="1"/>
      <c r="I34994" s="1"/>
      <c r="J34994" s="1"/>
      <c r="K34994" s="1"/>
      <c r="M34994" s="1"/>
      <c r="Y34994" s="1"/>
    </row>
    <row r="34995" spans="7:25" x14ac:dyDescent="0.2">
      <c r="G34995" s="1"/>
      <c r="H34995" s="1"/>
      <c r="J34995" s="1"/>
      <c r="K34995" s="1"/>
      <c r="M34995" s="1"/>
      <c r="V34995" s="1"/>
      <c r="Y34995" s="1"/>
    </row>
    <row r="34996" spans="7:25" x14ac:dyDescent="0.2">
      <c r="H34996" s="1"/>
      <c r="I34996" s="1"/>
      <c r="J34996" s="1"/>
      <c r="K34996" s="1"/>
      <c r="M34996" s="1"/>
      <c r="Y34996" s="1"/>
    </row>
    <row r="34997" spans="7:25" x14ac:dyDescent="0.2">
      <c r="H34997" s="1"/>
      <c r="I34997" s="1"/>
      <c r="J34997" s="1"/>
      <c r="K34997" s="1"/>
      <c r="M34997" s="1"/>
      <c r="Y34997" s="1"/>
    </row>
    <row r="34998" spans="7:25" x14ac:dyDescent="0.2">
      <c r="H34998" s="1"/>
      <c r="I34998" s="1"/>
      <c r="J34998" s="1"/>
      <c r="K34998" s="1"/>
      <c r="M34998" s="1"/>
      <c r="Y34998" s="1"/>
    </row>
    <row r="34999" spans="7:25" x14ac:dyDescent="0.2">
      <c r="G34999" s="1"/>
      <c r="H34999" s="1"/>
      <c r="I34999" s="1"/>
      <c r="J34999" s="1"/>
      <c r="K34999" s="1"/>
      <c r="M34999" s="1"/>
      <c r="Y34999" s="1"/>
    </row>
    <row r="35000" spans="7:25" x14ac:dyDescent="0.2">
      <c r="H35000" s="1"/>
      <c r="I35000" s="1"/>
      <c r="J35000" s="1"/>
      <c r="K35000" s="1"/>
      <c r="M35000" s="1"/>
      <c r="Y35000" s="1"/>
    </row>
    <row r="35001" spans="7:25" x14ac:dyDescent="0.2">
      <c r="H35001" s="1"/>
      <c r="I35001" s="1"/>
      <c r="J35001" s="1"/>
      <c r="K35001" s="1"/>
      <c r="M35001" s="1"/>
      <c r="U35001" s="1"/>
      <c r="V35001" s="1"/>
      <c r="Y35001" s="1"/>
    </row>
    <row r="35002" spans="7:25" x14ac:dyDescent="0.2">
      <c r="H35002" s="1"/>
      <c r="I35002" s="1"/>
      <c r="J35002" s="1"/>
      <c r="K35002" s="1"/>
      <c r="M35002" s="1"/>
      <c r="Y35002" s="1"/>
    </row>
    <row r="35003" spans="7:25" x14ac:dyDescent="0.2">
      <c r="H35003" s="1"/>
      <c r="I35003" s="1"/>
      <c r="J35003" s="1"/>
      <c r="K35003" s="1"/>
      <c r="M35003" s="1"/>
      <c r="V35003" s="1"/>
      <c r="Y35003" s="1"/>
    </row>
    <row r="35004" spans="7:25" x14ac:dyDescent="0.2">
      <c r="H35004" s="1"/>
      <c r="I35004" s="1"/>
      <c r="J35004" s="1"/>
      <c r="K35004" s="1"/>
      <c r="M35004" s="1"/>
      <c r="Y35004" s="1"/>
    </row>
    <row r="35005" spans="7:25" x14ac:dyDescent="0.2">
      <c r="G35005" s="1"/>
      <c r="H35005" s="1"/>
      <c r="I35005" s="1"/>
      <c r="J35005" s="1"/>
      <c r="K35005" s="1"/>
      <c r="M35005" s="1"/>
      <c r="Y35005" s="1"/>
    </row>
    <row r="35006" spans="7:25" x14ac:dyDescent="0.2">
      <c r="H35006" s="1"/>
      <c r="I35006" s="1"/>
      <c r="J35006" s="1"/>
      <c r="K35006" s="1"/>
      <c r="M35006" s="1"/>
      <c r="Y35006" s="1"/>
    </row>
    <row r="35007" spans="7:25" x14ac:dyDescent="0.2">
      <c r="H35007" s="1"/>
      <c r="I35007" s="1"/>
      <c r="J35007" s="1"/>
      <c r="K35007" s="1"/>
      <c r="M35007" s="1"/>
      <c r="Y35007" s="1"/>
    </row>
    <row r="35008" spans="7:25" x14ac:dyDescent="0.2">
      <c r="H35008" s="1"/>
      <c r="I35008" s="1"/>
      <c r="J35008" s="1"/>
      <c r="K35008" s="1"/>
      <c r="M35008" s="1"/>
      <c r="Y35008" s="1"/>
    </row>
    <row r="35009" spans="6:25" x14ac:dyDescent="0.2">
      <c r="G35009" s="1"/>
      <c r="H35009" s="1"/>
      <c r="I35009" s="1"/>
      <c r="J35009" s="1"/>
      <c r="K35009" s="1"/>
      <c r="M35009" s="1"/>
      <c r="Y35009" s="1"/>
    </row>
    <row r="35010" spans="6:25" x14ac:dyDescent="0.2">
      <c r="H35010" s="1"/>
      <c r="I35010" s="1"/>
      <c r="J35010" s="1"/>
      <c r="K35010" s="1"/>
      <c r="M35010" s="1"/>
      <c r="V35010" s="1"/>
      <c r="Y35010" s="1"/>
    </row>
    <row r="35011" spans="6:25" x14ac:dyDescent="0.2">
      <c r="H35011" s="1"/>
      <c r="I35011" s="1"/>
      <c r="J35011" s="1"/>
      <c r="K35011" s="1"/>
      <c r="M35011" s="1"/>
      <c r="W35011" s="1"/>
      <c r="Y35011" s="1"/>
    </row>
    <row r="35012" spans="6:25" x14ac:dyDescent="0.2">
      <c r="H35012" s="1"/>
      <c r="I35012" s="1"/>
      <c r="J35012" s="1"/>
      <c r="K35012" s="1"/>
      <c r="M35012" s="1"/>
      <c r="Y35012" s="1"/>
    </row>
    <row r="35013" spans="6:25" x14ac:dyDescent="0.2">
      <c r="H35013" s="1"/>
      <c r="I35013" s="1"/>
      <c r="J35013" s="1"/>
      <c r="K35013" s="1"/>
      <c r="M35013" s="1"/>
      <c r="V35013" s="1"/>
      <c r="Y35013" s="1"/>
    </row>
    <row r="35014" spans="6:25" x14ac:dyDescent="0.2">
      <c r="H35014" s="1"/>
      <c r="I35014" s="1"/>
      <c r="J35014" s="1"/>
      <c r="K35014" s="1"/>
      <c r="M35014" s="1"/>
      <c r="Y35014" s="1"/>
    </row>
    <row r="35015" spans="6:25" x14ac:dyDescent="0.2">
      <c r="H35015" s="1"/>
      <c r="I35015" s="1"/>
      <c r="J35015" s="1"/>
      <c r="K35015" s="1"/>
      <c r="M35015" s="1"/>
      <c r="Y35015" s="1"/>
    </row>
    <row r="35016" spans="6:25" x14ac:dyDescent="0.2">
      <c r="H35016" s="1"/>
      <c r="K35016" s="1"/>
      <c r="M35016" s="1"/>
      <c r="Y35016" s="1"/>
    </row>
    <row r="35017" spans="6:25" x14ac:dyDescent="0.2">
      <c r="H35017" s="1"/>
      <c r="I35017" s="1"/>
      <c r="J35017" s="1"/>
      <c r="K35017" s="1"/>
      <c r="M35017" s="1"/>
      <c r="U35017" s="1"/>
      <c r="Y35017" s="1"/>
    </row>
    <row r="35018" spans="6:25" x14ac:dyDescent="0.2">
      <c r="G35018" s="1"/>
      <c r="H35018" s="1"/>
      <c r="I35018" s="1"/>
      <c r="J35018" s="1"/>
      <c r="K35018" s="1"/>
      <c r="M35018" s="1"/>
      <c r="Y35018" s="1"/>
    </row>
    <row r="35019" spans="6:25" x14ac:dyDescent="0.2">
      <c r="F35019" s="1"/>
      <c r="G35019" s="1"/>
      <c r="H35019" s="1"/>
      <c r="I35019" s="1"/>
      <c r="J35019" s="1"/>
      <c r="K35019" s="1"/>
      <c r="M35019" s="1"/>
      <c r="R35019" s="1"/>
      <c r="V35019" s="1"/>
      <c r="Y35019" s="1"/>
    </row>
    <row r="35020" spans="6:25" x14ac:dyDescent="0.2">
      <c r="F35020" s="1"/>
      <c r="H35020" s="1"/>
      <c r="I35020" s="1"/>
      <c r="J35020" s="1"/>
      <c r="K35020" s="1"/>
      <c r="M35020" s="1"/>
      <c r="R35020" s="1"/>
      <c r="V35020" s="1"/>
      <c r="Y35020" s="1"/>
    </row>
    <row r="35021" spans="6:25" x14ac:dyDescent="0.2">
      <c r="H35021" s="1"/>
      <c r="I35021" s="1"/>
      <c r="J35021" s="1"/>
      <c r="K35021" s="1"/>
      <c r="M35021" s="1"/>
      <c r="Y35021" s="1"/>
    </row>
    <row r="35022" spans="6:25" x14ac:dyDescent="0.2">
      <c r="H35022" s="1"/>
      <c r="I35022" s="1"/>
      <c r="J35022" s="1"/>
      <c r="K35022" s="1"/>
      <c r="M35022" s="1"/>
      <c r="Y35022" s="1"/>
    </row>
    <row r="35023" spans="6:25" x14ac:dyDescent="0.2">
      <c r="H35023" s="1"/>
      <c r="I35023" s="1"/>
      <c r="J35023" s="1"/>
      <c r="K35023" s="1"/>
      <c r="M35023" s="1"/>
      <c r="V35023" s="1"/>
      <c r="Y35023" s="1"/>
    </row>
    <row r="35024" spans="6:25" x14ac:dyDescent="0.2">
      <c r="H35024" s="1"/>
      <c r="I35024" s="1"/>
      <c r="J35024" s="1"/>
      <c r="K35024" s="1"/>
      <c r="M35024" s="1"/>
      <c r="Y35024" s="1"/>
    </row>
    <row r="35025" spans="6:25" x14ac:dyDescent="0.2">
      <c r="H35025" s="1"/>
      <c r="I35025" s="1"/>
      <c r="J35025" s="1"/>
      <c r="K35025" s="1"/>
      <c r="M35025" s="1"/>
      <c r="V35025" s="1"/>
      <c r="Y35025" s="1"/>
    </row>
    <row r="35026" spans="6:25" x14ac:dyDescent="0.2">
      <c r="G35026" s="1"/>
      <c r="H35026" s="1"/>
      <c r="I35026" s="1"/>
      <c r="J35026" s="1"/>
      <c r="K35026" s="1"/>
      <c r="M35026" s="1"/>
      <c r="Y35026" s="1"/>
    </row>
    <row r="35027" spans="6:25" x14ac:dyDescent="0.2">
      <c r="H35027" s="1"/>
      <c r="I35027" s="1"/>
      <c r="J35027" s="1"/>
      <c r="K35027" s="1"/>
      <c r="M35027" s="1"/>
      <c r="Y35027" s="1"/>
    </row>
    <row r="35028" spans="6:25" x14ac:dyDescent="0.2">
      <c r="H35028" s="1"/>
      <c r="I35028" s="1"/>
      <c r="J35028" s="1"/>
      <c r="K35028" s="1"/>
      <c r="M35028" s="1"/>
      <c r="Y35028" s="1"/>
    </row>
    <row r="35029" spans="6:25" x14ac:dyDescent="0.2">
      <c r="H35029" s="1"/>
      <c r="I35029" s="1"/>
      <c r="J35029" s="1"/>
      <c r="K35029" s="1"/>
      <c r="M35029" s="1"/>
      <c r="Y35029" s="1"/>
    </row>
    <row r="35030" spans="6:25" x14ac:dyDescent="0.2">
      <c r="H35030" s="1"/>
      <c r="I35030" s="1"/>
      <c r="J35030" s="1"/>
      <c r="K35030" s="1"/>
      <c r="M35030" s="1"/>
      <c r="Y35030" s="1"/>
    </row>
    <row r="35031" spans="6:25" x14ac:dyDescent="0.2">
      <c r="G35031" s="1"/>
      <c r="H35031" s="1"/>
      <c r="I35031" s="1"/>
      <c r="J35031" s="1"/>
      <c r="K35031" s="1"/>
      <c r="M35031" s="1"/>
      <c r="S35031" s="1"/>
      <c r="W35031" s="1"/>
      <c r="Y35031" s="1"/>
    </row>
    <row r="35032" spans="6:25" x14ac:dyDescent="0.2">
      <c r="F35032" s="1"/>
      <c r="H35032" s="1"/>
      <c r="I35032" s="1"/>
      <c r="J35032" s="1"/>
      <c r="K35032" s="1"/>
      <c r="M35032" s="1"/>
      <c r="R35032" s="1"/>
      <c r="V35032" s="1"/>
      <c r="Y35032" s="1"/>
    </row>
    <row r="35033" spans="6:25" x14ac:dyDescent="0.2">
      <c r="H35033" s="1"/>
      <c r="I35033" s="1"/>
      <c r="J35033" s="1"/>
      <c r="K35033" s="1"/>
      <c r="M35033" s="1"/>
    </row>
    <row r="35034" spans="6:25" x14ac:dyDescent="0.2">
      <c r="H35034" s="1"/>
      <c r="I35034" s="1"/>
      <c r="J35034" s="1"/>
      <c r="K35034" s="1"/>
      <c r="M35034" s="1"/>
      <c r="Y35034" s="1"/>
    </row>
    <row r="35035" spans="6:25" x14ac:dyDescent="0.2">
      <c r="H35035" s="1"/>
      <c r="I35035" s="1"/>
      <c r="J35035" s="1"/>
      <c r="K35035" s="1"/>
      <c r="M35035" s="1"/>
      <c r="Y35035" s="1"/>
    </row>
    <row r="35036" spans="6:25" x14ac:dyDescent="0.2">
      <c r="F35036" s="1"/>
      <c r="H35036" s="1"/>
      <c r="J35036" s="1"/>
      <c r="K35036" s="1"/>
      <c r="M35036" s="1"/>
      <c r="R35036" s="1"/>
      <c r="V35036" s="1"/>
      <c r="Y35036" s="1"/>
    </row>
    <row r="35037" spans="6:25" x14ac:dyDescent="0.2">
      <c r="F35037" s="1"/>
      <c r="H35037" s="1"/>
      <c r="I35037" s="1"/>
      <c r="J35037" s="1"/>
      <c r="K35037" s="1"/>
      <c r="M35037" s="1"/>
      <c r="R35037" s="1"/>
      <c r="V35037" s="1"/>
      <c r="Y35037" s="1"/>
    </row>
    <row r="35038" spans="6:25" x14ac:dyDescent="0.2">
      <c r="G35038" s="1"/>
      <c r="H35038" s="1"/>
      <c r="I35038" s="1"/>
      <c r="J35038" s="1"/>
      <c r="K35038" s="1"/>
      <c r="M35038" s="1"/>
      <c r="V35038" s="1"/>
      <c r="W35038" s="1"/>
      <c r="Y35038" s="1"/>
    </row>
    <row r="35039" spans="6:25" x14ac:dyDescent="0.2">
      <c r="H35039" s="1"/>
      <c r="I35039" s="1"/>
      <c r="J35039" s="1"/>
      <c r="K35039" s="1"/>
      <c r="M35039" s="1"/>
      <c r="Y35039" s="1"/>
    </row>
    <row r="35040" spans="6:25" x14ac:dyDescent="0.2">
      <c r="H35040" s="1"/>
      <c r="I35040" s="1"/>
      <c r="J35040" s="1"/>
      <c r="K35040" s="1"/>
      <c r="M35040" s="1"/>
      <c r="Y35040" s="1"/>
    </row>
    <row r="35041" spans="5:25" x14ac:dyDescent="0.2">
      <c r="H35041" s="1"/>
      <c r="I35041" s="1"/>
      <c r="J35041" s="1"/>
      <c r="K35041" s="1"/>
      <c r="M35041" s="1"/>
      <c r="V35041" s="1"/>
      <c r="Y35041" s="1"/>
    </row>
    <row r="35042" spans="5:25" x14ac:dyDescent="0.2">
      <c r="H35042" s="1"/>
      <c r="I35042" s="1"/>
      <c r="J35042" s="1"/>
      <c r="K35042" s="1"/>
      <c r="M35042" s="1"/>
      <c r="Y35042" s="1"/>
    </row>
    <row r="35043" spans="5:25" x14ac:dyDescent="0.2">
      <c r="H35043" s="1"/>
      <c r="I35043" s="1"/>
      <c r="J35043" s="1"/>
      <c r="K35043" s="1"/>
      <c r="M35043" s="1"/>
      <c r="Y35043" s="1"/>
    </row>
    <row r="35044" spans="5:25" x14ac:dyDescent="0.2">
      <c r="H35044" s="1"/>
      <c r="I35044" s="1"/>
      <c r="J35044" s="1"/>
      <c r="K35044" s="1"/>
      <c r="M35044" s="1"/>
      <c r="Y35044" s="1"/>
    </row>
    <row r="35045" spans="5:25" x14ac:dyDescent="0.2">
      <c r="E35045" s="1"/>
      <c r="F35045" s="1"/>
      <c r="G35045" s="1"/>
      <c r="H35045" s="1"/>
      <c r="I35045" s="1"/>
      <c r="J35045" s="1"/>
      <c r="K35045" s="1"/>
      <c r="M35045" s="1"/>
      <c r="Q35045" s="1"/>
      <c r="R35045" s="1"/>
      <c r="S35045" s="1"/>
      <c r="U35045" s="1"/>
      <c r="V35045" s="1"/>
      <c r="W35045" s="1"/>
      <c r="Y35045" s="1"/>
    </row>
    <row r="35046" spans="5:25" x14ac:dyDescent="0.2">
      <c r="H35046" s="1"/>
      <c r="I35046" s="1"/>
      <c r="J35046" s="1"/>
      <c r="K35046" s="1"/>
      <c r="M35046" s="1"/>
      <c r="V35046" s="1"/>
      <c r="Y35046" s="1"/>
    </row>
    <row r="35047" spans="5:25" x14ac:dyDescent="0.2">
      <c r="G35047" s="1"/>
      <c r="H35047" s="1"/>
      <c r="I35047" s="1"/>
      <c r="J35047" s="1"/>
      <c r="K35047" s="1"/>
      <c r="M35047" s="1"/>
      <c r="Y35047" s="1"/>
    </row>
    <row r="35048" spans="5:25" x14ac:dyDescent="0.2">
      <c r="H35048" s="1"/>
      <c r="I35048" s="1"/>
      <c r="J35048" s="1"/>
      <c r="K35048" s="1"/>
      <c r="M35048" s="1"/>
      <c r="Y35048" s="1"/>
    </row>
    <row r="35049" spans="5:25" x14ac:dyDescent="0.2">
      <c r="H35049" s="1"/>
      <c r="I35049" s="1"/>
      <c r="J35049" s="1"/>
      <c r="K35049" s="1"/>
      <c r="M35049" s="1"/>
      <c r="Y35049" s="1"/>
    </row>
    <row r="35050" spans="5:25" x14ac:dyDescent="0.2">
      <c r="H35050" s="1"/>
      <c r="I35050" s="1"/>
      <c r="J35050" s="1"/>
      <c r="K35050" s="1"/>
      <c r="M35050" s="1"/>
      <c r="Y35050" s="1"/>
    </row>
    <row r="35051" spans="5:25" x14ac:dyDescent="0.2">
      <c r="G35051" s="1"/>
      <c r="H35051" s="1"/>
      <c r="I35051" s="1"/>
      <c r="J35051" s="1"/>
      <c r="K35051" s="1"/>
      <c r="M35051" s="1"/>
      <c r="S35051" s="1"/>
      <c r="W35051" s="1"/>
      <c r="Y35051" s="1"/>
    </row>
    <row r="35052" spans="5:25" x14ac:dyDescent="0.2">
      <c r="H35052" s="1"/>
      <c r="I35052" s="1"/>
      <c r="J35052" s="1"/>
      <c r="K35052" s="1"/>
      <c r="M35052" s="1"/>
      <c r="Y35052" s="1"/>
    </row>
    <row r="35053" spans="5:25" x14ac:dyDescent="0.2">
      <c r="H35053" s="1"/>
      <c r="I35053" s="1"/>
      <c r="J35053" s="1"/>
      <c r="K35053" s="1"/>
      <c r="M35053" s="1"/>
      <c r="Y35053" s="1"/>
    </row>
    <row r="35054" spans="5:25" x14ac:dyDescent="0.2">
      <c r="F35054" s="1"/>
      <c r="H35054" s="1"/>
      <c r="I35054" s="1"/>
      <c r="J35054" s="1"/>
      <c r="K35054" s="1"/>
      <c r="M35054" s="1"/>
      <c r="R35054" s="1"/>
      <c r="V35054" s="1"/>
      <c r="Y35054" s="1"/>
    </row>
    <row r="35055" spans="5:25" x14ac:dyDescent="0.2">
      <c r="F35055" s="1"/>
      <c r="H35055" s="1"/>
      <c r="I35055" s="1"/>
      <c r="J35055" s="1"/>
      <c r="K35055" s="1"/>
      <c r="M35055" s="1"/>
      <c r="R35055" s="1"/>
      <c r="V35055" s="1"/>
      <c r="Y35055" s="1"/>
    </row>
    <row r="35056" spans="5:25" x14ac:dyDescent="0.2">
      <c r="H35056" s="1"/>
      <c r="K35056" s="1"/>
      <c r="M35056" s="1"/>
      <c r="Y35056" s="1"/>
    </row>
    <row r="35057" spans="6:25" x14ac:dyDescent="0.2">
      <c r="H35057" s="1"/>
      <c r="I35057" s="1"/>
      <c r="J35057" s="1"/>
      <c r="K35057" s="1"/>
      <c r="M35057" s="1"/>
      <c r="Y35057" s="1"/>
    </row>
    <row r="35058" spans="6:25" x14ac:dyDescent="0.2">
      <c r="G35058" s="1"/>
      <c r="H35058" s="1"/>
      <c r="I35058" s="1"/>
      <c r="J35058" s="1"/>
      <c r="K35058" s="1"/>
      <c r="M35058" s="1"/>
      <c r="Y35058" s="1"/>
    </row>
    <row r="35059" spans="6:25" x14ac:dyDescent="0.2">
      <c r="H35059" s="1"/>
      <c r="I35059" s="1"/>
      <c r="J35059" s="1"/>
      <c r="K35059" s="1"/>
      <c r="M35059" s="1"/>
      <c r="Y35059" s="1"/>
    </row>
    <row r="35060" spans="6:25" x14ac:dyDescent="0.2">
      <c r="H35060" s="1"/>
      <c r="I35060" s="1"/>
      <c r="J35060" s="1"/>
      <c r="K35060" s="1"/>
      <c r="M35060" s="1"/>
      <c r="Y35060" s="1"/>
    </row>
    <row r="35061" spans="6:25" x14ac:dyDescent="0.2">
      <c r="H35061" s="1"/>
      <c r="I35061" s="1"/>
      <c r="J35061" s="1"/>
      <c r="K35061" s="1"/>
      <c r="M35061" s="1"/>
      <c r="Y35061" s="1"/>
    </row>
    <row r="35062" spans="6:25" x14ac:dyDescent="0.2">
      <c r="F35062" s="1"/>
      <c r="H35062" s="1"/>
      <c r="I35062" s="1"/>
      <c r="J35062" s="1"/>
      <c r="K35062" s="1"/>
      <c r="M35062" s="1"/>
      <c r="R35062" s="1"/>
      <c r="V35062" s="1"/>
      <c r="Y35062" s="1"/>
    </row>
    <row r="35063" spans="6:25" x14ac:dyDescent="0.2">
      <c r="H35063" s="1"/>
      <c r="I35063" s="1"/>
      <c r="J35063" s="1"/>
      <c r="K35063" s="1"/>
      <c r="M35063" s="1"/>
      <c r="Y35063" s="1"/>
    </row>
    <row r="35064" spans="6:25" x14ac:dyDescent="0.2">
      <c r="H35064" s="1"/>
      <c r="I35064" s="1"/>
      <c r="J35064" s="1"/>
      <c r="K35064" s="1"/>
      <c r="M35064" s="1"/>
      <c r="W35064" s="1"/>
      <c r="Y35064" s="1"/>
    </row>
    <row r="35065" spans="6:25" x14ac:dyDescent="0.2">
      <c r="H35065" s="1"/>
      <c r="I35065" s="1"/>
      <c r="J35065" s="1"/>
      <c r="K35065" s="1"/>
      <c r="M35065" s="1"/>
      <c r="V35065" s="1"/>
      <c r="Y35065" s="1"/>
    </row>
    <row r="35066" spans="6:25" x14ac:dyDescent="0.2">
      <c r="H35066" s="1"/>
      <c r="I35066" s="1"/>
      <c r="J35066" s="1"/>
      <c r="K35066" s="1"/>
      <c r="M35066" s="1"/>
      <c r="Y35066" s="1"/>
    </row>
    <row r="35067" spans="6:25" x14ac:dyDescent="0.2">
      <c r="H35067" s="1"/>
      <c r="I35067" s="1"/>
      <c r="J35067" s="1"/>
      <c r="K35067" s="1"/>
      <c r="M35067" s="1"/>
      <c r="Y35067" s="1"/>
    </row>
    <row r="35068" spans="6:25" x14ac:dyDescent="0.2">
      <c r="H35068" s="1"/>
      <c r="I35068" s="1"/>
      <c r="J35068" s="1"/>
      <c r="K35068" s="1"/>
      <c r="M35068" s="1"/>
      <c r="Y35068" s="1"/>
    </row>
    <row r="35069" spans="6:25" x14ac:dyDescent="0.2">
      <c r="H35069" s="1"/>
      <c r="I35069" s="1"/>
      <c r="J35069" s="1"/>
      <c r="K35069" s="1"/>
      <c r="M35069" s="1"/>
      <c r="Y35069" s="1"/>
    </row>
    <row r="35070" spans="6:25" x14ac:dyDescent="0.2">
      <c r="G35070" s="1"/>
      <c r="H35070" s="1"/>
      <c r="I35070" s="1"/>
      <c r="J35070" s="1"/>
      <c r="K35070" s="1"/>
      <c r="M35070" s="1"/>
      <c r="Y35070" s="1"/>
    </row>
    <row r="35071" spans="6:25" x14ac:dyDescent="0.2">
      <c r="H35071" s="1"/>
      <c r="I35071" s="1"/>
      <c r="J35071" s="1"/>
      <c r="K35071" s="1"/>
      <c r="M35071" s="1"/>
    </row>
    <row r="35072" spans="6:25" x14ac:dyDescent="0.2">
      <c r="H35072" s="1"/>
      <c r="I35072" s="1"/>
      <c r="J35072" s="1"/>
      <c r="K35072" s="1"/>
      <c r="M35072" s="1"/>
      <c r="Y35072" s="1"/>
    </row>
    <row r="35073" spans="5:25" x14ac:dyDescent="0.2">
      <c r="G35073" s="1"/>
      <c r="H35073" s="1"/>
      <c r="I35073" s="1"/>
      <c r="J35073" s="1"/>
      <c r="K35073" s="1"/>
      <c r="M35073" s="1"/>
      <c r="V35073" s="1"/>
      <c r="Y35073" s="1"/>
    </row>
    <row r="35074" spans="5:25" x14ac:dyDescent="0.2">
      <c r="H35074" s="1"/>
      <c r="I35074" s="1"/>
      <c r="J35074" s="1"/>
      <c r="K35074" s="1"/>
      <c r="M35074" s="1"/>
      <c r="U35074" s="1"/>
      <c r="Y35074" s="1"/>
    </row>
    <row r="35075" spans="5:25" x14ac:dyDescent="0.2">
      <c r="G35075" s="1"/>
      <c r="H35075" s="1"/>
      <c r="I35075" s="1"/>
      <c r="J35075" s="1"/>
      <c r="K35075" s="1"/>
      <c r="M35075" s="1"/>
      <c r="S35075" s="1"/>
      <c r="W35075" s="1"/>
      <c r="Y35075" s="1"/>
    </row>
    <row r="35076" spans="5:25" x14ac:dyDescent="0.2">
      <c r="H35076" s="1"/>
      <c r="K35076" s="1"/>
      <c r="M35076" s="1"/>
      <c r="W35076" s="1"/>
      <c r="Y35076" s="1"/>
    </row>
    <row r="35077" spans="5:25" x14ac:dyDescent="0.2">
      <c r="G35077" s="1"/>
      <c r="H35077" s="1"/>
      <c r="I35077" s="1"/>
      <c r="J35077" s="1"/>
      <c r="K35077" s="1"/>
      <c r="M35077" s="1"/>
      <c r="Y35077" s="1"/>
    </row>
    <row r="35078" spans="5:25" x14ac:dyDescent="0.2">
      <c r="H35078" s="1"/>
      <c r="I35078" s="1"/>
      <c r="J35078" s="1"/>
      <c r="K35078" s="1"/>
      <c r="M35078" s="1"/>
      <c r="Y35078" s="1"/>
    </row>
    <row r="35079" spans="5:25" x14ac:dyDescent="0.2">
      <c r="F35079" s="1"/>
      <c r="G35079" s="1"/>
      <c r="H35079" s="1"/>
      <c r="I35079" s="1"/>
      <c r="J35079" s="1"/>
      <c r="K35079" s="1"/>
      <c r="M35079" s="1"/>
      <c r="R35079" s="1"/>
      <c r="V35079" s="1"/>
      <c r="Y35079" s="1"/>
    </row>
    <row r="35080" spans="5:25" x14ac:dyDescent="0.2">
      <c r="H35080" s="1"/>
      <c r="I35080" s="1"/>
      <c r="J35080" s="1"/>
      <c r="K35080" s="1"/>
      <c r="M35080" s="1"/>
      <c r="Y35080" s="1"/>
    </row>
    <row r="35081" spans="5:25" x14ac:dyDescent="0.2">
      <c r="H35081" s="1"/>
      <c r="I35081" s="1"/>
      <c r="J35081" s="1"/>
      <c r="K35081" s="1"/>
      <c r="M35081" s="1"/>
      <c r="Y35081" s="1"/>
    </row>
    <row r="35082" spans="5:25" x14ac:dyDescent="0.2">
      <c r="G35082" s="1"/>
      <c r="H35082" s="1"/>
      <c r="I35082" s="1"/>
      <c r="J35082" s="1"/>
      <c r="K35082" s="1"/>
      <c r="M35082" s="1"/>
      <c r="Y35082" s="1"/>
    </row>
    <row r="35083" spans="5:25" x14ac:dyDescent="0.2">
      <c r="E35083" s="1"/>
      <c r="H35083" s="1"/>
      <c r="I35083" s="1"/>
      <c r="J35083" s="1"/>
      <c r="K35083" s="1"/>
      <c r="M35083" s="1"/>
      <c r="Q35083" s="1"/>
      <c r="U35083" s="1"/>
      <c r="W35083" s="1"/>
      <c r="Y35083" s="1"/>
    </row>
    <row r="35084" spans="5:25" x14ac:dyDescent="0.2">
      <c r="H35084" s="1"/>
      <c r="I35084" s="1"/>
      <c r="J35084" s="1"/>
      <c r="K35084" s="1"/>
      <c r="M35084" s="1"/>
      <c r="Y35084" s="1"/>
    </row>
    <row r="35085" spans="5:25" x14ac:dyDescent="0.2">
      <c r="H35085" s="1"/>
      <c r="I35085" s="1"/>
      <c r="J35085" s="1"/>
      <c r="K35085" s="1"/>
      <c r="M35085" s="1"/>
      <c r="Y35085" s="1"/>
    </row>
    <row r="35086" spans="5:25" x14ac:dyDescent="0.2">
      <c r="H35086" s="1"/>
      <c r="I35086" s="1"/>
      <c r="J35086" s="1"/>
      <c r="K35086" s="1"/>
      <c r="M35086" s="1"/>
      <c r="Y35086" s="1"/>
    </row>
    <row r="35087" spans="5:25" x14ac:dyDescent="0.2">
      <c r="H35087" s="1"/>
      <c r="I35087" s="1"/>
      <c r="J35087" s="1"/>
      <c r="K35087" s="1"/>
      <c r="M35087" s="1"/>
      <c r="V35087" s="1"/>
      <c r="Y35087" s="1"/>
    </row>
    <row r="35088" spans="5:25" x14ac:dyDescent="0.2">
      <c r="F35088" s="1"/>
      <c r="G35088" s="1"/>
      <c r="H35088" s="1"/>
      <c r="I35088" s="1"/>
      <c r="J35088" s="1"/>
      <c r="K35088" s="1"/>
      <c r="M35088" s="1"/>
      <c r="R35088" s="1"/>
      <c r="S35088" s="1"/>
      <c r="U35088" s="1"/>
      <c r="V35088" s="1"/>
      <c r="W35088" s="1"/>
      <c r="Y35088" s="1"/>
    </row>
    <row r="35089" spans="6:25" x14ac:dyDescent="0.2">
      <c r="H35089" s="1"/>
      <c r="I35089" s="1"/>
      <c r="J35089" s="1"/>
      <c r="K35089" s="1"/>
      <c r="M35089" s="1"/>
      <c r="Y35089" s="1"/>
    </row>
    <row r="35090" spans="6:25" x14ac:dyDescent="0.2">
      <c r="F35090" s="1"/>
      <c r="G35090" s="1"/>
      <c r="H35090" s="1"/>
      <c r="I35090" s="1"/>
      <c r="J35090" s="1"/>
      <c r="K35090" s="1"/>
      <c r="M35090" s="1"/>
      <c r="R35090" s="1"/>
      <c r="V35090" s="1"/>
      <c r="Y35090" s="1"/>
    </row>
    <row r="35091" spans="6:25" x14ac:dyDescent="0.2">
      <c r="H35091" s="1"/>
      <c r="I35091" s="1"/>
      <c r="J35091" s="1"/>
      <c r="K35091" s="1"/>
      <c r="M35091" s="1"/>
      <c r="V35091" s="1"/>
      <c r="Y35091" s="1"/>
    </row>
    <row r="35092" spans="6:25" x14ac:dyDescent="0.2">
      <c r="H35092" s="1"/>
      <c r="I35092" s="1"/>
      <c r="J35092" s="1"/>
      <c r="K35092" s="1"/>
      <c r="M35092" s="1"/>
      <c r="V35092" s="1"/>
      <c r="Y35092" s="1"/>
    </row>
    <row r="35093" spans="6:25" x14ac:dyDescent="0.2">
      <c r="H35093" s="1"/>
      <c r="I35093" s="1"/>
      <c r="J35093" s="1"/>
      <c r="K35093" s="1"/>
      <c r="M35093" s="1"/>
      <c r="Y35093" s="1"/>
    </row>
    <row r="35094" spans="6:25" x14ac:dyDescent="0.2">
      <c r="H35094" s="1"/>
      <c r="I35094" s="1"/>
      <c r="J35094" s="1"/>
      <c r="K35094" s="1"/>
      <c r="M35094" s="1"/>
      <c r="Y35094" s="1"/>
    </row>
    <row r="35095" spans="6:25" x14ac:dyDescent="0.2">
      <c r="H35095" s="1"/>
      <c r="I35095" s="1"/>
      <c r="J35095" s="1"/>
      <c r="K35095" s="1"/>
      <c r="M35095" s="1"/>
      <c r="V35095" s="1"/>
      <c r="Y35095" s="1"/>
    </row>
    <row r="35096" spans="6:25" x14ac:dyDescent="0.2">
      <c r="H35096" s="1"/>
      <c r="K35096" s="1"/>
      <c r="M35096" s="1"/>
      <c r="Y35096" s="1"/>
    </row>
    <row r="35097" spans="6:25" x14ac:dyDescent="0.2">
      <c r="F35097" s="1"/>
      <c r="H35097" s="1"/>
      <c r="I35097" s="1"/>
      <c r="J35097" s="1"/>
      <c r="K35097" s="1"/>
      <c r="M35097" s="1"/>
      <c r="R35097" s="1"/>
      <c r="V35097" s="1"/>
      <c r="Y35097" s="1"/>
    </row>
    <row r="35098" spans="6:25" x14ac:dyDescent="0.2">
      <c r="H35098" s="1"/>
      <c r="I35098" s="1"/>
      <c r="J35098" s="1"/>
      <c r="K35098" s="1"/>
      <c r="M35098" s="1"/>
      <c r="Y35098" s="1"/>
    </row>
    <row r="35099" spans="6:25" x14ac:dyDescent="0.2">
      <c r="F35099" s="1"/>
      <c r="G35099" s="1"/>
      <c r="H35099" s="1"/>
      <c r="I35099" s="1"/>
      <c r="J35099" s="1"/>
      <c r="K35099" s="1"/>
      <c r="M35099" s="1"/>
      <c r="R35099" s="1"/>
      <c r="S35099" s="1"/>
      <c r="U35099" s="1"/>
      <c r="V35099" s="1"/>
      <c r="W35099" s="1"/>
      <c r="Y35099" s="1"/>
    </row>
    <row r="35100" spans="6:25" x14ac:dyDescent="0.2">
      <c r="H35100" s="1"/>
      <c r="I35100" s="1"/>
      <c r="J35100" s="1"/>
      <c r="K35100" s="1"/>
      <c r="M35100" s="1"/>
      <c r="Y35100" s="1"/>
    </row>
    <row r="35101" spans="6:25" x14ac:dyDescent="0.2">
      <c r="H35101" s="1"/>
      <c r="I35101" s="1"/>
      <c r="J35101" s="1"/>
      <c r="K35101" s="1"/>
      <c r="M35101" s="1"/>
      <c r="V35101" s="1"/>
      <c r="Y35101" s="1"/>
    </row>
    <row r="35102" spans="6:25" x14ac:dyDescent="0.2">
      <c r="H35102" s="1"/>
      <c r="I35102" s="1"/>
      <c r="J35102" s="1"/>
      <c r="K35102" s="1"/>
      <c r="M35102" s="1"/>
      <c r="U35102" s="1"/>
      <c r="Y35102" s="1"/>
    </row>
    <row r="35103" spans="6:25" x14ac:dyDescent="0.2">
      <c r="H35103" s="1"/>
      <c r="I35103" s="1"/>
      <c r="J35103" s="1"/>
      <c r="K35103" s="1"/>
      <c r="M35103" s="1"/>
      <c r="Y35103" s="1"/>
    </row>
    <row r="35104" spans="6:25" x14ac:dyDescent="0.2">
      <c r="H35104" s="1"/>
      <c r="I35104" s="1"/>
      <c r="J35104" s="1"/>
      <c r="K35104" s="1"/>
      <c r="M35104" s="1"/>
      <c r="Y35104" s="1"/>
    </row>
    <row r="35105" spans="6:25" x14ac:dyDescent="0.2">
      <c r="G35105" s="1"/>
      <c r="H35105" s="1"/>
      <c r="I35105" s="1"/>
      <c r="J35105" s="1"/>
      <c r="K35105" s="1"/>
      <c r="M35105" s="1"/>
      <c r="S35105" s="1"/>
      <c r="U35105" s="1"/>
      <c r="V35105" s="1"/>
      <c r="W35105" s="1"/>
      <c r="Y35105" s="1"/>
    </row>
    <row r="35106" spans="6:25" x14ac:dyDescent="0.2">
      <c r="H35106" s="1"/>
      <c r="I35106" s="1"/>
      <c r="J35106" s="1"/>
      <c r="K35106" s="1"/>
      <c r="M35106" s="1"/>
      <c r="Y35106" s="1"/>
    </row>
    <row r="35107" spans="6:25" x14ac:dyDescent="0.2">
      <c r="H35107" s="1"/>
      <c r="I35107" s="1"/>
      <c r="J35107" s="1"/>
      <c r="K35107" s="1"/>
      <c r="M35107" s="1"/>
      <c r="V35107" s="1"/>
      <c r="Y35107" s="1"/>
    </row>
    <row r="35108" spans="6:25" x14ac:dyDescent="0.2">
      <c r="H35108" s="1"/>
      <c r="I35108" s="1"/>
      <c r="J35108" s="1"/>
      <c r="K35108" s="1"/>
      <c r="M35108" s="1"/>
      <c r="Y35108" s="1"/>
    </row>
    <row r="35109" spans="6:25" x14ac:dyDescent="0.2">
      <c r="H35109" s="1"/>
      <c r="I35109" s="1"/>
      <c r="J35109" s="1"/>
      <c r="K35109" s="1"/>
      <c r="M35109" s="1"/>
      <c r="Y35109" s="1"/>
    </row>
    <row r="35110" spans="6:25" x14ac:dyDescent="0.2">
      <c r="F35110" s="1"/>
      <c r="G35110" s="1"/>
      <c r="H35110" s="1"/>
      <c r="I35110" s="1"/>
      <c r="J35110" s="1"/>
      <c r="K35110" s="1"/>
      <c r="M35110" s="1"/>
      <c r="R35110" s="1"/>
      <c r="V35110" s="1"/>
      <c r="Y35110" s="1"/>
    </row>
    <row r="35111" spans="6:25" x14ac:dyDescent="0.2">
      <c r="H35111" s="1"/>
      <c r="I35111" s="1"/>
      <c r="J35111" s="1"/>
      <c r="K35111" s="1"/>
      <c r="M35111" s="1"/>
      <c r="Y35111" s="1"/>
    </row>
    <row r="35112" spans="6:25" x14ac:dyDescent="0.2">
      <c r="H35112" s="1"/>
      <c r="I35112" s="1"/>
      <c r="J35112" s="1"/>
      <c r="K35112" s="1"/>
      <c r="M35112" s="1"/>
      <c r="Y35112" s="1"/>
    </row>
    <row r="35113" spans="6:25" x14ac:dyDescent="0.2">
      <c r="F35113" s="1"/>
      <c r="H35113" s="1"/>
      <c r="I35113" s="1"/>
      <c r="J35113" s="1"/>
      <c r="K35113" s="1"/>
      <c r="M35113" s="1"/>
      <c r="R35113" s="1"/>
      <c r="V35113" s="1"/>
      <c r="Y35113" s="1"/>
    </row>
    <row r="35114" spans="6:25" x14ac:dyDescent="0.2">
      <c r="H35114" s="1"/>
      <c r="I35114" s="1"/>
      <c r="J35114" s="1"/>
      <c r="K35114" s="1"/>
      <c r="M35114" s="1"/>
      <c r="Y35114" s="1"/>
    </row>
    <row r="35115" spans="6:25" x14ac:dyDescent="0.2">
      <c r="H35115" s="1"/>
      <c r="I35115" s="1"/>
      <c r="J35115" s="1"/>
      <c r="K35115" s="1"/>
      <c r="M35115" s="1"/>
      <c r="V35115" s="1"/>
      <c r="Y35115" s="1"/>
    </row>
    <row r="35116" spans="6:25" x14ac:dyDescent="0.2">
      <c r="F35116" s="1"/>
      <c r="G35116" s="1"/>
      <c r="H35116" s="1"/>
      <c r="I35116" s="1"/>
      <c r="J35116" s="1"/>
      <c r="K35116" s="1"/>
      <c r="M35116" s="1"/>
      <c r="R35116" s="1"/>
      <c r="S35116" s="1"/>
      <c r="U35116" s="1"/>
      <c r="V35116" s="1"/>
      <c r="W35116" s="1"/>
      <c r="Y35116" s="1"/>
    </row>
    <row r="35117" spans="6:25" x14ac:dyDescent="0.2">
      <c r="F35117" s="1"/>
      <c r="H35117" s="1"/>
      <c r="I35117" s="1"/>
      <c r="J35117" s="1"/>
      <c r="K35117" s="1"/>
      <c r="M35117" s="1"/>
      <c r="R35117" s="1"/>
      <c r="U35117" s="1"/>
      <c r="V35117" s="1"/>
      <c r="Y35117" s="1"/>
    </row>
    <row r="35118" spans="6:25" x14ac:dyDescent="0.2">
      <c r="H35118" s="1"/>
      <c r="I35118" s="1"/>
      <c r="J35118" s="1"/>
      <c r="K35118" s="1"/>
      <c r="M35118" s="1"/>
      <c r="Y35118" s="1"/>
    </row>
    <row r="35119" spans="6:25" x14ac:dyDescent="0.2">
      <c r="H35119" s="1"/>
      <c r="I35119" s="1"/>
      <c r="J35119" s="1"/>
      <c r="K35119" s="1"/>
      <c r="M35119" s="1"/>
      <c r="V35119" s="1"/>
      <c r="Y35119" s="1"/>
    </row>
    <row r="35120" spans="6:25" x14ac:dyDescent="0.2">
      <c r="H35120" s="1"/>
      <c r="I35120" s="1"/>
      <c r="J35120" s="1"/>
      <c r="K35120" s="1"/>
      <c r="M35120" s="1"/>
      <c r="U35120" s="1"/>
      <c r="Y35120" s="1"/>
    </row>
    <row r="35121" spans="6:25" x14ac:dyDescent="0.2">
      <c r="H35121" s="1"/>
      <c r="I35121" s="1"/>
      <c r="J35121" s="1"/>
      <c r="K35121" s="1"/>
      <c r="M35121" s="1"/>
      <c r="U35121" s="1"/>
      <c r="Y35121" s="1"/>
    </row>
    <row r="35122" spans="6:25" x14ac:dyDescent="0.2">
      <c r="H35122" s="1"/>
      <c r="I35122" s="1"/>
      <c r="J35122" s="1"/>
      <c r="K35122" s="1"/>
      <c r="M35122" s="1"/>
      <c r="Y35122" s="1"/>
    </row>
    <row r="35123" spans="6:25" x14ac:dyDescent="0.2">
      <c r="F35123" s="1"/>
      <c r="H35123" s="1"/>
      <c r="I35123" s="1"/>
      <c r="J35123" s="1"/>
      <c r="K35123" s="1"/>
      <c r="M35123" s="1"/>
      <c r="R35123" s="1"/>
      <c r="V35123" s="1"/>
      <c r="Y35123" s="1"/>
    </row>
    <row r="35124" spans="6:25" x14ac:dyDescent="0.2">
      <c r="F35124" s="1"/>
      <c r="H35124" s="1"/>
      <c r="I35124" s="1"/>
      <c r="J35124" s="1"/>
      <c r="K35124" s="1"/>
      <c r="M35124" s="1"/>
      <c r="R35124" s="1"/>
      <c r="V35124" s="1"/>
      <c r="Y35124" s="1"/>
    </row>
    <row r="35125" spans="6:25" x14ac:dyDescent="0.2">
      <c r="H35125" s="1"/>
      <c r="I35125" s="1"/>
      <c r="J35125" s="1"/>
      <c r="K35125" s="1"/>
      <c r="M35125" s="1"/>
      <c r="Y35125" s="1"/>
    </row>
    <row r="35126" spans="6:25" x14ac:dyDescent="0.2">
      <c r="F35126" s="1"/>
      <c r="H35126" s="1"/>
      <c r="I35126" s="1"/>
      <c r="J35126" s="1"/>
      <c r="K35126" s="1"/>
      <c r="M35126" s="1"/>
      <c r="R35126" s="1"/>
      <c r="V35126" s="1"/>
      <c r="Y35126" s="1"/>
    </row>
    <row r="35127" spans="6:25" x14ac:dyDescent="0.2">
      <c r="H35127" s="1"/>
      <c r="I35127" s="1"/>
      <c r="J35127" s="1"/>
      <c r="K35127" s="1"/>
      <c r="M35127" s="1"/>
      <c r="V35127" s="1"/>
      <c r="Y35127" s="1"/>
    </row>
    <row r="35128" spans="6:25" x14ac:dyDescent="0.2">
      <c r="G35128" s="1"/>
      <c r="H35128" s="1"/>
      <c r="I35128" s="1"/>
      <c r="J35128" s="1"/>
      <c r="K35128" s="1"/>
      <c r="M35128" s="1"/>
      <c r="Y35128" s="1"/>
    </row>
    <row r="35129" spans="6:25" x14ac:dyDescent="0.2">
      <c r="H35129" s="1"/>
      <c r="I35129" s="1"/>
      <c r="J35129" s="1"/>
      <c r="K35129" s="1"/>
      <c r="M35129" s="1"/>
      <c r="Y35129" s="1"/>
    </row>
    <row r="35130" spans="6:25" x14ac:dyDescent="0.2">
      <c r="F35130" s="1"/>
      <c r="G35130" s="1"/>
      <c r="H35130" s="1"/>
      <c r="I35130" s="1"/>
      <c r="J35130" s="1"/>
      <c r="K35130" s="1"/>
      <c r="M35130" s="1"/>
      <c r="R35130" s="1"/>
      <c r="V35130" s="1"/>
      <c r="Y35130" s="1"/>
    </row>
    <row r="35131" spans="6:25" x14ac:dyDescent="0.2">
      <c r="H35131" s="1"/>
      <c r="I35131" s="1"/>
      <c r="J35131" s="1"/>
      <c r="K35131" s="1"/>
      <c r="M35131" s="1"/>
      <c r="Y35131" s="1"/>
    </row>
    <row r="35132" spans="6:25" x14ac:dyDescent="0.2">
      <c r="G35132" s="1"/>
      <c r="H35132" s="1"/>
      <c r="I35132" s="1"/>
      <c r="J35132" s="1"/>
      <c r="K35132" s="1"/>
      <c r="M35132" s="1"/>
      <c r="W35132" s="1"/>
      <c r="Y35132" s="1"/>
    </row>
    <row r="35133" spans="6:25" x14ac:dyDescent="0.2">
      <c r="H35133" s="1"/>
      <c r="I35133" s="1"/>
      <c r="J35133" s="1"/>
      <c r="K35133" s="1"/>
      <c r="M35133" s="1"/>
      <c r="Y35133" s="1"/>
    </row>
    <row r="35134" spans="6:25" x14ac:dyDescent="0.2">
      <c r="G35134" s="1"/>
      <c r="H35134" s="1"/>
      <c r="I35134" s="1"/>
      <c r="J35134" s="1"/>
      <c r="K35134" s="1"/>
      <c r="M35134" s="1"/>
      <c r="S35134" s="1"/>
      <c r="W35134" s="1"/>
      <c r="Y35134" s="1"/>
    </row>
    <row r="35135" spans="6:25" x14ac:dyDescent="0.2">
      <c r="H35135" s="1"/>
      <c r="I35135" s="1"/>
      <c r="J35135" s="1"/>
      <c r="K35135" s="1"/>
      <c r="M35135" s="1"/>
      <c r="Y35135" s="1"/>
    </row>
    <row r="35136" spans="6:25" x14ac:dyDescent="0.2">
      <c r="H35136" s="1"/>
      <c r="I35136" s="1"/>
      <c r="J35136" s="1"/>
      <c r="K35136" s="1"/>
      <c r="M35136" s="1"/>
      <c r="V35136" s="1"/>
      <c r="Y35136" s="1"/>
    </row>
    <row r="35137" spans="7:25" x14ac:dyDescent="0.2">
      <c r="H35137" s="1"/>
      <c r="I35137" s="1"/>
      <c r="J35137" s="1"/>
      <c r="K35137" s="1"/>
      <c r="M35137" s="1"/>
    </row>
    <row r="35138" spans="7:25" x14ac:dyDescent="0.2">
      <c r="H35138" s="1"/>
      <c r="K35138" s="1"/>
      <c r="M35138" s="1"/>
      <c r="Y35138" s="1"/>
    </row>
    <row r="35139" spans="7:25" x14ac:dyDescent="0.2">
      <c r="H35139" s="1"/>
      <c r="I35139" s="1"/>
      <c r="J35139" s="1"/>
      <c r="K35139" s="1"/>
      <c r="M35139" s="1"/>
      <c r="Y35139" s="1"/>
    </row>
    <row r="35140" spans="7:25" x14ac:dyDescent="0.2">
      <c r="H35140" s="1"/>
      <c r="I35140" s="1"/>
      <c r="J35140" s="1"/>
      <c r="K35140" s="1"/>
      <c r="M35140" s="1"/>
      <c r="V35140" s="1"/>
      <c r="Y35140" s="1"/>
    </row>
    <row r="35141" spans="7:25" x14ac:dyDescent="0.2">
      <c r="H35141" s="1"/>
      <c r="I35141" s="1"/>
      <c r="J35141" s="1"/>
      <c r="K35141" s="1"/>
      <c r="M35141" s="1"/>
      <c r="Y35141" s="1"/>
    </row>
    <row r="35142" spans="7:25" x14ac:dyDescent="0.2">
      <c r="H35142" s="1"/>
      <c r="I35142" s="1"/>
      <c r="J35142" s="1"/>
      <c r="K35142" s="1"/>
      <c r="M35142" s="1"/>
      <c r="Y35142" s="1"/>
    </row>
    <row r="35143" spans="7:25" x14ac:dyDescent="0.2">
      <c r="H35143" s="1"/>
      <c r="I35143" s="1"/>
      <c r="J35143" s="1"/>
      <c r="K35143" s="1"/>
      <c r="M35143" s="1"/>
      <c r="Y35143" s="1"/>
    </row>
    <row r="35144" spans="7:25" x14ac:dyDescent="0.2">
      <c r="H35144" s="1"/>
      <c r="I35144" s="1"/>
      <c r="J35144" s="1"/>
      <c r="K35144" s="1"/>
      <c r="M35144" s="1"/>
      <c r="Y35144" s="1"/>
    </row>
    <row r="35145" spans="7:25" x14ac:dyDescent="0.2">
      <c r="H35145" s="1"/>
      <c r="I35145" s="1"/>
      <c r="J35145" s="1"/>
      <c r="K35145" s="1"/>
      <c r="M35145" s="1"/>
      <c r="Y35145" s="1"/>
    </row>
    <row r="35146" spans="7:25" x14ac:dyDescent="0.2">
      <c r="G35146" s="1"/>
      <c r="H35146" s="1"/>
      <c r="I35146" s="1"/>
      <c r="J35146" s="1"/>
      <c r="K35146" s="1"/>
      <c r="M35146" s="1"/>
      <c r="Y35146" s="1"/>
    </row>
    <row r="35147" spans="7:25" x14ac:dyDescent="0.2">
      <c r="H35147" s="1"/>
      <c r="I35147" s="1"/>
      <c r="J35147" s="1"/>
      <c r="K35147" s="1"/>
      <c r="M35147" s="1"/>
      <c r="Y35147" s="1"/>
    </row>
    <row r="35148" spans="7:25" x14ac:dyDescent="0.2">
      <c r="H35148" s="1"/>
      <c r="I35148" s="1"/>
      <c r="J35148" s="1"/>
      <c r="K35148" s="1"/>
      <c r="M35148" s="1"/>
      <c r="Y35148" s="1"/>
    </row>
    <row r="35149" spans="7:25" x14ac:dyDescent="0.2">
      <c r="G35149" s="1"/>
      <c r="H35149" s="1"/>
      <c r="I35149" s="1"/>
      <c r="J35149" s="1"/>
      <c r="K35149" s="1"/>
      <c r="M35149" s="1"/>
      <c r="S35149" s="1"/>
      <c r="W35149" s="1"/>
      <c r="Y35149" s="1"/>
    </row>
    <row r="35150" spans="7:25" x14ac:dyDescent="0.2">
      <c r="G35150" s="1"/>
      <c r="H35150" s="1"/>
      <c r="I35150" s="1"/>
      <c r="J35150" s="1"/>
      <c r="K35150" s="1"/>
      <c r="M35150" s="1"/>
      <c r="Y35150" s="1"/>
    </row>
    <row r="35151" spans="7:25" x14ac:dyDescent="0.2">
      <c r="G35151" s="1"/>
      <c r="H35151" s="1"/>
      <c r="I35151" s="1"/>
      <c r="J35151" s="1"/>
      <c r="K35151" s="1"/>
      <c r="M35151" s="1"/>
      <c r="S35151" s="1"/>
      <c r="W35151" s="1"/>
      <c r="Y35151" s="1"/>
    </row>
    <row r="35152" spans="7:25" x14ac:dyDescent="0.2">
      <c r="H35152" s="1"/>
      <c r="I35152" s="1"/>
      <c r="J35152" s="1"/>
      <c r="K35152" s="1"/>
      <c r="M35152" s="1"/>
      <c r="Y35152" s="1"/>
    </row>
    <row r="35153" spans="5:25" x14ac:dyDescent="0.2">
      <c r="H35153" s="1"/>
      <c r="I35153" s="1"/>
      <c r="J35153" s="1"/>
      <c r="K35153" s="1"/>
      <c r="M35153" s="1"/>
      <c r="Y35153" s="1"/>
    </row>
    <row r="35154" spans="5:25" x14ac:dyDescent="0.2">
      <c r="H35154" s="1"/>
      <c r="I35154" s="1"/>
      <c r="J35154" s="1"/>
      <c r="K35154" s="1"/>
      <c r="M35154" s="1"/>
      <c r="Y35154" s="1"/>
    </row>
    <row r="35155" spans="5:25" x14ac:dyDescent="0.2">
      <c r="H35155" s="1"/>
      <c r="I35155" s="1"/>
      <c r="J35155" s="1"/>
      <c r="K35155" s="1"/>
      <c r="M35155" s="1"/>
      <c r="Y35155" s="1"/>
    </row>
    <row r="35156" spans="5:25" x14ac:dyDescent="0.2">
      <c r="H35156" s="1"/>
      <c r="I35156" s="1"/>
      <c r="J35156" s="1"/>
      <c r="K35156" s="1"/>
      <c r="M35156" s="1"/>
      <c r="Y35156" s="1"/>
    </row>
    <row r="35157" spans="5:25" x14ac:dyDescent="0.2">
      <c r="H35157" s="1"/>
      <c r="I35157" s="1"/>
      <c r="J35157" s="1"/>
      <c r="K35157" s="1"/>
      <c r="M35157" s="1"/>
      <c r="Y35157" s="1"/>
    </row>
    <row r="35158" spans="5:25" x14ac:dyDescent="0.2">
      <c r="H35158" s="1"/>
      <c r="I35158" s="1"/>
      <c r="J35158" s="1"/>
      <c r="K35158" s="1"/>
      <c r="M35158" s="1"/>
      <c r="Y35158" s="1"/>
    </row>
    <row r="35159" spans="5:25" x14ac:dyDescent="0.2">
      <c r="E35159" s="1"/>
      <c r="H35159" s="1"/>
      <c r="I35159" s="1"/>
      <c r="J35159" s="1"/>
      <c r="K35159" s="1"/>
      <c r="M35159" s="1"/>
      <c r="Q35159" s="1"/>
      <c r="U35159" s="1"/>
      <c r="W35159" s="1"/>
      <c r="Y35159" s="1"/>
    </row>
    <row r="35160" spans="5:25" x14ac:dyDescent="0.2">
      <c r="H35160" s="1"/>
      <c r="I35160" s="1"/>
      <c r="K35160" s="1"/>
      <c r="M35160" s="1"/>
      <c r="Y35160" s="1"/>
    </row>
    <row r="35161" spans="5:25" x14ac:dyDescent="0.2">
      <c r="F35161" s="1"/>
      <c r="H35161" s="1"/>
      <c r="I35161" s="1"/>
      <c r="J35161" s="1"/>
      <c r="K35161" s="1"/>
      <c r="M35161" s="1"/>
      <c r="R35161" s="1"/>
      <c r="V35161" s="1"/>
      <c r="Y35161" s="1"/>
    </row>
    <row r="35162" spans="5:25" x14ac:dyDescent="0.2">
      <c r="H35162" s="1"/>
      <c r="I35162" s="1"/>
      <c r="J35162" s="1"/>
      <c r="K35162" s="1"/>
      <c r="M35162" s="1"/>
      <c r="Y35162" s="1"/>
    </row>
    <row r="35163" spans="5:25" x14ac:dyDescent="0.2">
      <c r="H35163" s="1"/>
      <c r="I35163" s="1"/>
      <c r="J35163" s="1"/>
      <c r="K35163" s="1"/>
      <c r="M35163" s="1"/>
      <c r="Y35163" s="1"/>
    </row>
    <row r="35164" spans="5:25" x14ac:dyDescent="0.2">
      <c r="H35164" s="1"/>
      <c r="I35164" s="1"/>
      <c r="J35164" s="1"/>
      <c r="K35164" s="1"/>
      <c r="M35164" s="1"/>
      <c r="U35164" s="1"/>
      <c r="Y35164" s="1"/>
    </row>
    <row r="35165" spans="5:25" x14ac:dyDescent="0.2">
      <c r="H35165" s="1"/>
      <c r="I35165" s="1"/>
      <c r="J35165" s="1"/>
      <c r="K35165" s="1"/>
      <c r="M35165" s="1"/>
      <c r="Y35165" s="1"/>
    </row>
    <row r="35166" spans="5:25" x14ac:dyDescent="0.2">
      <c r="H35166" s="1"/>
      <c r="I35166" s="1"/>
      <c r="J35166" s="1"/>
      <c r="K35166" s="1"/>
      <c r="M35166" s="1"/>
      <c r="Y35166" s="1"/>
    </row>
    <row r="35167" spans="5:25" x14ac:dyDescent="0.2">
      <c r="F35167" s="1"/>
      <c r="H35167" s="1"/>
      <c r="I35167" s="1"/>
      <c r="J35167" s="1"/>
      <c r="K35167" s="1"/>
      <c r="M35167" s="1"/>
      <c r="R35167" s="1"/>
      <c r="V35167" s="1"/>
      <c r="Y35167" s="1"/>
    </row>
    <row r="35168" spans="5:25" x14ac:dyDescent="0.2">
      <c r="F35168" s="1"/>
      <c r="H35168" s="1"/>
      <c r="I35168" s="1"/>
      <c r="J35168" s="1"/>
      <c r="K35168" s="1"/>
      <c r="M35168" s="1"/>
      <c r="R35168" s="1"/>
      <c r="V35168" s="1"/>
      <c r="Y35168" s="1"/>
    </row>
    <row r="35169" spans="5:25" x14ac:dyDescent="0.2">
      <c r="H35169" s="1"/>
      <c r="I35169" s="1"/>
      <c r="J35169" s="1"/>
      <c r="K35169" s="1"/>
      <c r="M35169" s="1"/>
      <c r="Y35169" s="1"/>
    </row>
    <row r="35170" spans="5:25" x14ac:dyDescent="0.2">
      <c r="H35170" s="1"/>
      <c r="I35170" s="1"/>
      <c r="J35170" s="1"/>
      <c r="K35170" s="1"/>
      <c r="M35170" s="1"/>
      <c r="U35170" s="1"/>
      <c r="Y35170" s="1"/>
    </row>
    <row r="35171" spans="5:25" x14ac:dyDescent="0.2">
      <c r="G35171" s="1"/>
      <c r="H35171" s="1"/>
      <c r="I35171" s="1"/>
      <c r="J35171" s="1"/>
      <c r="K35171" s="1"/>
      <c r="M35171" s="1"/>
      <c r="Y35171" s="1"/>
    </row>
    <row r="35172" spans="5:25" x14ac:dyDescent="0.2">
      <c r="H35172" s="1"/>
      <c r="I35172" s="1"/>
      <c r="J35172" s="1"/>
      <c r="K35172" s="1"/>
      <c r="M35172" s="1"/>
      <c r="Y35172" s="1"/>
    </row>
    <row r="35173" spans="5:25" x14ac:dyDescent="0.2">
      <c r="H35173" s="1"/>
      <c r="I35173" s="1"/>
      <c r="J35173" s="1"/>
      <c r="K35173" s="1"/>
      <c r="M35173" s="1"/>
      <c r="Y35173" s="1"/>
    </row>
    <row r="35174" spans="5:25" x14ac:dyDescent="0.2">
      <c r="G35174" s="1"/>
      <c r="H35174" s="1"/>
      <c r="I35174" s="1"/>
      <c r="J35174" s="1"/>
      <c r="K35174" s="1"/>
      <c r="M35174" s="1"/>
      <c r="S35174" s="1"/>
      <c r="W35174" s="1"/>
      <c r="Y35174" s="1"/>
    </row>
    <row r="35175" spans="5:25" x14ac:dyDescent="0.2">
      <c r="G35175" s="1"/>
      <c r="H35175" s="1"/>
      <c r="I35175" s="1"/>
      <c r="J35175" s="1"/>
      <c r="K35175" s="1"/>
      <c r="M35175" s="1"/>
      <c r="Y35175" s="1"/>
    </row>
    <row r="35176" spans="5:25" x14ac:dyDescent="0.2">
      <c r="E35176" s="1"/>
      <c r="G35176" s="1"/>
      <c r="H35176" s="1"/>
      <c r="I35176" s="1"/>
      <c r="J35176" s="1"/>
      <c r="K35176" s="1"/>
      <c r="M35176" s="1"/>
      <c r="Q35176" s="1"/>
      <c r="U35176" s="1"/>
      <c r="Y35176" s="1"/>
    </row>
    <row r="35177" spans="5:25" x14ac:dyDescent="0.2">
      <c r="F35177" s="1"/>
      <c r="G35177" s="1"/>
      <c r="H35177" s="1"/>
      <c r="I35177" s="1"/>
      <c r="J35177" s="1"/>
      <c r="K35177" s="1"/>
      <c r="M35177" s="1"/>
      <c r="R35177" s="1"/>
      <c r="V35177" s="1"/>
      <c r="Y35177" s="1"/>
    </row>
    <row r="35178" spans="5:25" x14ac:dyDescent="0.2">
      <c r="H35178" s="1"/>
      <c r="I35178" s="1"/>
      <c r="J35178" s="1"/>
      <c r="K35178" s="1"/>
      <c r="M35178" s="1"/>
      <c r="Y35178" s="1"/>
    </row>
    <row r="35179" spans="5:25" x14ac:dyDescent="0.2">
      <c r="E35179" s="1"/>
      <c r="G35179" s="1"/>
      <c r="H35179" s="1"/>
      <c r="I35179" s="1"/>
      <c r="J35179" s="1"/>
      <c r="K35179" s="1"/>
      <c r="M35179" s="1"/>
      <c r="Q35179" s="1"/>
      <c r="U35179" s="1"/>
      <c r="Y35179" s="1"/>
    </row>
    <row r="35180" spans="5:25" x14ac:dyDescent="0.2">
      <c r="F35180" s="1"/>
      <c r="H35180" s="1"/>
      <c r="I35180" s="1"/>
      <c r="J35180" s="1"/>
      <c r="K35180" s="1"/>
      <c r="M35180" s="1"/>
      <c r="R35180" s="1"/>
      <c r="V35180" s="1"/>
      <c r="Y35180" s="1"/>
    </row>
    <row r="35181" spans="5:25" x14ac:dyDescent="0.2">
      <c r="G35181" s="1"/>
      <c r="H35181" s="1"/>
      <c r="I35181" s="1"/>
      <c r="J35181" s="1"/>
      <c r="K35181" s="1"/>
      <c r="M35181" s="1"/>
      <c r="V35181" s="1"/>
      <c r="Y35181" s="1"/>
    </row>
    <row r="35182" spans="5:25" x14ac:dyDescent="0.2">
      <c r="H35182" s="1"/>
      <c r="I35182" s="1"/>
      <c r="K35182" s="1"/>
      <c r="M35182" s="1"/>
      <c r="Y35182" s="1"/>
    </row>
    <row r="35183" spans="5:25" x14ac:dyDescent="0.2">
      <c r="H35183" s="1"/>
      <c r="I35183" s="1"/>
      <c r="J35183" s="1"/>
      <c r="K35183" s="1"/>
      <c r="M35183" s="1"/>
      <c r="Y35183" s="1"/>
    </row>
    <row r="35184" spans="5:25" x14ac:dyDescent="0.2">
      <c r="E35184" s="1"/>
      <c r="H35184" s="1"/>
      <c r="I35184" s="1"/>
      <c r="J35184" s="1"/>
      <c r="K35184" s="1"/>
      <c r="M35184" s="1"/>
      <c r="Q35184" s="1"/>
      <c r="U35184" s="1"/>
      <c r="Y35184" s="1"/>
    </row>
    <row r="35185" spans="7:25" x14ac:dyDescent="0.2">
      <c r="H35185" s="1"/>
      <c r="I35185" s="1"/>
      <c r="J35185" s="1"/>
      <c r="K35185" s="1"/>
      <c r="M35185" s="1"/>
      <c r="Y35185" s="1"/>
    </row>
    <row r="35186" spans="7:25" x14ac:dyDescent="0.2">
      <c r="G35186" s="1"/>
      <c r="H35186" s="1"/>
      <c r="I35186" s="1"/>
      <c r="J35186" s="1"/>
      <c r="K35186" s="1"/>
      <c r="M35186" s="1"/>
      <c r="S35186" s="1"/>
      <c r="W35186" s="1"/>
      <c r="Y35186" s="1"/>
    </row>
    <row r="35187" spans="7:25" x14ac:dyDescent="0.2">
      <c r="G35187" s="1"/>
      <c r="H35187" s="1"/>
      <c r="I35187" s="1"/>
      <c r="J35187" s="1"/>
      <c r="K35187" s="1"/>
      <c r="M35187" s="1"/>
      <c r="S35187" s="1"/>
      <c r="U35187" s="1"/>
      <c r="V35187" s="1"/>
      <c r="W35187" s="1"/>
      <c r="Y35187" s="1"/>
    </row>
    <row r="35188" spans="7:25" x14ac:dyDescent="0.2">
      <c r="H35188" s="1"/>
      <c r="I35188" s="1"/>
      <c r="J35188" s="1"/>
      <c r="K35188" s="1"/>
      <c r="M35188" s="1"/>
      <c r="Y35188" s="1"/>
    </row>
    <row r="35189" spans="7:25" x14ac:dyDescent="0.2">
      <c r="H35189" s="1"/>
      <c r="I35189" s="1"/>
      <c r="J35189" s="1"/>
      <c r="K35189" s="1"/>
      <c r="M35189" s="1"/>
      <c r="Y35189" s="1"/>
    </row>
    <row r="35190" spans="7:25" x14ac:dyDescent="0.2">
      <c r="H35190" s="1"/>
      <c r="I35190" s="1"/>
      <c r="J35190" s="1"/>
      <c r="K35190" s="1"/>
      <c r="M35190" s="1"/>
      <c r="V35190" s="1"/>
      <c r="Y35190" s="1"/>
    </row>
    <row r="35191" spans="7:25" x14ac:dyDescent="0.2">
      <c r="H35191" s="1"/>
      <c r="I35191" s="1"/>
      <c r="J35191" s="1"/>
      <c r="K35191" s="1"/>
      <c r="M35191" s="1"/>
      <c r="Y35191" s="1"/>
    </row>
    <row r="35192" spans="7:25" x14ac:dyDescent="0.2">
      <c r="H35192" s="1"/>
      <c r="I35192" s="1"/>
      <c r="J35192" s="1"/>
      <c r="K35192" s="1"/>
      <c r="M35192" s="1"/>
      <c r="U35192" s="1"/>
      <c r="Y35192" s="1"/>
    </row>
    <row r="35193" spans="7:25" x14ac:dyDescent="0.2">
      <c r="H35193" s="1"/>
      <c r="I35193" s="1"/>
      <c r="J35193" s="1"/>
      <c r="K35193" s="1"/>
      <c r="M35193" s="1"/>
      <c r="Y35193" s="1"/>
    </row>
    <row r="35194" spans="7:25" x14ac:dyDescent="0.2">
      <c r="H35194" s="1"/>
      <c r="I35194" s="1"/>
      <c r="J35194" s="1"/>
      <c r="K35194" s="1"/>
      <c r="M35194" s="1"/>
      <c r="Y35194" s="1"/>
    </row>
    <row r="35195" spans="7:25" x14ac:dyDescent="0.2">
      <c r="H35195" s="1"/>
      <c r="I35195" s="1"/>
      <c r="J35195" s="1"/>
      <c r="K35195" s="1"/>
      <c r="M35195" s="1"/>
      <c r="Y35195" s="1"/>
    </row>
    <row r="35196" spans="7:25" x14ac:dyDescent="0.2">
      <c r="H35196" s="1"/>
      <c r="I35196" s="1"/>
      <c r="J35196" s="1"/>
      <c r="K35196" s="1"/>
      <c r="M35196" s="1"/>
      <c r="Y35196" s="1"/>
    </row>
    <row r="35197" spans="7:25" x14ac:dyDescent="0.2">
      <c r="H35197" s="1"/>
      <c r="I35197" s="1"/>
      <c r="J35197" s="1"/>
      <c r="K35197" s="1"/>
      <c r="M35197" s="1"/>
      <c r="Y35197" s="1"/>
    </row>
    <row r="35198" spans="7:25" x14ac:dyDescent="0.2">
      <c r="H35198" s="1"/>
      <c r="I35198" s="1"/>
      <c r="J35198" s="1"/>
      <c r="K35198" s="1"/>
      <c r="M35198" s="1"/>
      <c r="Y35198" s="1"/>
    </row>
    <row r="35199" spans="7:25" x14ac:dyDescent="0.2">
      <c r="H35199" s="1"/>
      <c r="I35199" s="1"/>
      <c r="J35199" s="1"/>
      <c r="K35199" s="1"/>
      <c r="M35199" s="1"/>
      <c r="Y35199" s="1"/>
    </row>
    <row r="35200" spans="7:25" x14ac:dyDescent="0.2">
      <c r="H35200" s="1"/>
      <c r="I35200" s="1"/>
      <c r="J35200" s="1"/>
      <c r="K35200" s="1"/>
      <c r="M35200" s="1"/>
      <c r="Y35200" s="1"/>
    </row>
    <row r="35201" spans="5:25" x14ac:dyDescent="0.2">
      <c r="H35201" s="1"/>
      <c r="I35201" s="1"/>
      <c r="J35201" s="1"/>
      <c r="K35201" s="1"/>
      <c r="M35201" s="1"/>
    </row>
    <row r="35202" spans="5:25" x14ac:dyDescent="0.2">
      <c r="E35202" s="1"/>
      <c r="G35202" s="1"/>
      <c r="H35202" s="1"/>
      <c r="I35202" s="1"/>
      <c r="J35202" s="1"/>
      <c r="K35202" s="1"/>
      <c r="M35202" s="1"/>
      <c r="Q35202" s="1"/>
      <c r="S35202" s="1"/>
      <c r="U35202" s="1"/>
      <c r="V35202" s="1"/>
      <c r="W35202" s="1"/>
      <c r="Y35202" s="1"/>
    </row>
    <row r="35203" spans="5:25" x14ac:dyDescent="0.2">
      <c r="F35203" s="1"/>
      <c r="H35203" s="1"/>
      <c r="I35203" s="1"/>
      <c r="J35203" s="1"/>
      <c r="K35203" s="1"/>
      <c r="M35203" s="1"/>
      <c r="R35203" s="1"/>
      <c r="U35203" s="1"/>
      <c r="V35203" s="1"/>
      <c r="W35203" s="1"/>
      <c r="Y35203" s="1"/>
    </row>
    <row r="35204" spans="5:25" x14ac:dyDescent="0.2">
      <c r="G35204" s="1"/>
      <c r="H35204" s="1"/>
      <c r="I35204" s="1"/>
      <c r="J35204" s="1"/>
      <c r="K35204" s="1"/>
      <c r="M35204" s="1"/>
      <c r="V35204" s="1"/>
      <c r="Y35204" s="1"/>
    </row>
    <row r="35205" spans="5:25" x14ac:dyDescent="0.2">
      <c r="H35205" s="1"/>
      <c r="I35205" s="1"/>
      <c r="J35205" s="1"/>
      <c r="K35205" s="1"/>
      <c r="M35205" s="1"/>
      <c r="V35205" s="1"/>
      <c r="Y35205" s="1"/>
    </row>
    <row r="35206" spans="5:25" x14ac:dyDescent="0.2">
      <c r="H35206" s="1"/>
      <c r="I35206" s="1"/>
      <c r="J35206" s="1"/>
      <c r="K35206" s="1"/>
      <c r="M35206" s="1"/>
      <c r="Y35206" s="1"/>
    </row>
    <row r="35207" spans="5:25" x14ac:dyDescent="0.2">
      <c r="H35207" s="1"/>
      <c r="I35207" s="1"/>
      <c r="J35207" s="1"/>
      <c r="K35207" s="1"/>
      <c r="M35207" s="1"/>
      <c r="Y35207" s="1"/>
    </row>
    <row r="35208" spans="5:25" x14ac:dyDescent="0.2">
      <c r="H35208" s="1"/>
      <c r="I35208" s="1"/>
      <c r="J35208" s="1"/>
      <c r="K35208" s="1"/>
      <c r="M35208" s="1"/>
      <c r="Y35208" s="1"/>
    </row>
    <row r="35209" spans="5:25" x14ac:dyDescent="0.2">
      <c r="H35209" s="1"/>
      <c r="I35209" s="1"/>
      <c r="J35209" s="1"/>
      <c r="K35209" s="1"/>
      <c r="M35209" s="1"/>
      <c r="Y35209" s="1"/>
    </row>
    <row r="35210" spans="5:25" x14ac:dyDescent="0.2">
      <c r="H35210" s="1"/>
      <c r="I35210" s="1"/>
      <c r="J35210" s="1"/>
      <c r="K35210" s="1"/>
      <c r="M35210" s="1"/>
      <c r="Y35210" s="1"/>
    </row>
    <row r="35211" spans="5:25" x14ac:dyDescent="0.2">
      <c r="H35211" s="1"/>
      <c r="I35211" s="1"/>
      <c r="J35211" s="1"/>
      <c r="K35211" s="1"/>
      <c r="M35211" s="1"/>
      <c r="Y35211" s="1"/>
    </row>
    <row r="35212" spans="5:25" x14ac:dyDescent="0.2">
      <c r="F35212" s="1"/>
      <c r="H35212" s="1"/>
      <c r="I35212" s="1"/>
      <c r="J35212" s="1"/>
      <c r="K35212" s="1"/>
      <c r="M35212" s="1"/>
      <c r="R35212" s="1"/>
      <c r="U35212" s="1"/>
      <c r="V35212" s="1"/>
      <c r="W35212" s="1"/>
      <c r="Y35212" s="1"/>
    </row>
    <row r="35213" spans="5:25" x14ac:dyDescent="0.2">
      <c r="H35213" s="1"/>
      <c r="I35213" s="1"/>
      <c r="J35213" s="1"/>
      <c r="K35213" s="1"/>
      <c r="M35213" s="1"/>
      <c r="V35213" s="1"/>
      <c r="Y35213" s="1"/>
    </row>
    <row r="35214" spans="5:25" x14ac:dyDescent="0.2">
      <c r="H35214" s="1"/>
      <c r="I35214" s="1"/>
      <c r="J35214" s="1"/>
      <c r="K35214" s="1"/>
      <c r="M35214" s="1"/>
      <c r="Y35214" s="1"/>
    </row>
    <row r="35215" spans="5:25" x14ac:dyDescent="0.2">
      <c r="H35215" s="1"/>
      <c r="I35215" s="1"/>
      <c r="J35215" s="1"/>
      <c r="K35215" s="1"/>
      <c r="M35215" s="1"/>
      <c r="Y35215" s="1"/>
    </row>
    <row r="35216" spans="5:25" x14ac:dyDescent="0.2">
      <c r="H35216" s="1"/>
      <c r="I35216" s="1"/>
      <c r="J35216" s="1"/>
      <c r="K35216" s="1"/>
      <c r="M35216" s="1"/>
      <c r="Y35216" s="1"/>
    </row>
    <row r="35217" spans="6:25" x14ac:dyDescent="0.2">
      <c r="H35217" s="1"/>
      <c r="I35217" s="1"/>
      <c r="J35217" s="1"/>
      <c r="K35217" s="1"/>
      <c r="M35217" s="1"/>
      <c r="Y35217" s="1"/>
    </row>
    <row r="35218" spans="6:25" x14ac:dyDescent="0.2">
      <c r="H35218" s="1"/>
      <c r="I35218" s="1"/>
      <c r="J35218" s="1"/>
      <c r="K35218" s="1"/>
      <c r="M35218" s="1"/>
      <c r="Y35218" s="1"/>
    </row>
    <row r="35219" spans="6:25" x14ac:dyDescent="0.2">
      <c r="H35219" s="1"/>
      <c r="I35219" s="1"/>
      <c r="J35219" s="1"/>
      <c r="K35219" s="1"/>
      <c r="M35219" s="1"/>
      <c r="Y35219" s="1"/>
    </row>
    <row r="35220" spans="6:25" x14ac:dyDescent="0.2">
      <c r="F35220" s="1"/>
      <c r="H35220" s="1"/>
      <c r="I35220" s="1"/>
      <c r="J35220" s="1"/>
      <c r="K35220" s="1"/>
      <c r="M35220" s="1"/>
      <c r="R35220" s="1"/>
      <c r="V35220" s="1"/>
      <c r="Y35220" s="1"/>
    </row>
    <row r="35221" spans="6:25" x14ac:dyDescent="0.2">
      <c r="H35221" s="1"/>
      <c r="I35221" s="1"/>
      <c r="J35221" s="1"/>
      <c r="K35221" s="1"/>
      <c r="M35221" s="1"/>
      <c r="V35221" s="1"/>
      <c r="Y35221" s="1"/>
    </row>
    <row r="35222" spans="6:25" x14ac:dyDescent="0.2">
      <c r="H35222" s="1"/>
      <c r="I35222" s="1"/>
      <c r="J35222" s="1"/>
      <c r="K35222" s="1"/>
      <c r="M35222" s="1"/>
      <c r="Y35222" s="1"/>
    </row>
    <row r="35223" spans="6:25" x14ac:dyDescent="0.2">
      <c r="H35223" s="1"/>
      <c r="I35223" s="1"/>
      <c r="J35223" s="1"/>
      <c r="K35223" s="1"/>
      <c r="M35223" s="1"/>
      <c r="Y35223" s="1"/>
    </row>
    <row r="35224" spans="6:25" x14ac:dyDescent="0.2">
      <c r="H35224" s="1"/>
      <c r="I35224" s="1"/>
      <c r="J35224" s="1"/>
      <c r="K35224" s="1"/>
      <c r="M35224" s="1"/>
      <c r="Y35224" s="1"/>
    </row>
    <row r="35225" spans="6:25" x14ac:dyDescent="0.2">
      <c r="H35225" s="1"/>
      <c r="I35225" s="1"/>
      <c r="J35225" s="1"/>
      <c r="K35225" s="1"/>
      <c r="M35225" s="1"/>
      <c r="V35225" s="1"/>
      <c r="Y35225" s="1"/>
    </row>
    <row r="35226" spans="6:25" x14ac:dyDescent="0.2">
      <c r="H35226" s="1"/>
      <c r="I35226" s="1"/>
      <c r="J35226" s="1"/>
      <c r="K35226" s="1"/>
      <c r="M35226" s="1"/>
      <c r="Y35226" s="1"/>
    </row>
    <row r="35227" spans="6:25" x14ac:dyDescent="0.2">
      <c r="H35227" s="1"/>
      <c r="I35227" s="1"/>
      <c r="J35227" s="1"/>
      <c r="K35227" s="1"/>
      <c r="M35227" s="1"/>
      <c r="Y35227" s="1"/>
    </row>
    <row r="35228" spans="6:25" x14ac:dyDescent="0.2">
      <c r="H35228" s="1"/>
      <c r="I35228" s="1"/>
      <c r="J35228" s="1"/>
      <c r="K35228" s="1"/>
      <c r="M35228" s="1"/>
      <c r="V35228" s="1"/>
      <c r="Y35228" s="1"/>
    </row>
    <row r="35229" spans="6:25" x14ac:dyDescent="0.2">
      <c r="H35229" s="1"/>
      <c r="I35229" s="1"/>
      <c r="J35229" s="1"/>
      <c r="K35229" s="1"/>
      <c r="M35229" s="1"/>
      <c r="Y35229" s="1"/>
    </row>
    <row r="35230" spans="6:25" x14ac:dyDescent="0.2">
      <c r="H35230" s="1"/>
      <c r="I35230" s="1"/>
      <c r="J35230" s="1"/>
      <c r="K35230" s="1"/>
      <c r="M35230" s="1"/>
      <c r="Y35230" s="1"/>
    </row>
    <row r="35231" spans="6:25" x14ac:dyDescent="0.2">
      <c r="H35231" s="1"/>
      <c r="I35231" s="1"/>
      <c r="J35231" s="1"/>
      <c r="K35231" s="1"/>
      <c r="M35231" s="1"/>
      <c r="W35231" s="1"/>
      <c r="Y35231" s="1"/>
    </row>
    <row r="35232" spans="6:25" x14ac:dyDescent="0.2">
      <c r="H35232" s="1"/>
      <c r="I35232" s="1"/>
      <c r="J35232" s="1"/>
      <c r="K35232" s="1"/>
      <c r="M35232" s="1"/>
      <c r="Y35232" s="1"/>
    </row>
    <row r="35233" spans="6:25" x14ac:dyDescent="0.2">
      <c r="H35233" s="1"/>
      <c r="I35233" s="1"/>
      <c r="J35233" s="1"/>
      <c r="K35233" s="1"/>
      <c r="M35233" s="1"/>
      <c r="V35233" s="1"/>
      <c r="Y35233" s="1"/>
    </row>
    <row r="35234" spans="6:25" x14ac:dyDescent="0.2">
      <c r="H35234" s="1"/>
      <c r="I35234" s="1"/>
      <c r="J35234" s="1"/>
      <c r="K35234" s="1"/>
      <c r="M35234" s="1"/>
      <c r="Y35234" s="1"/>
    </row>
    <row r="35235" spans="6:25" x14ac:dyDescent="0.2">
      <c r="H35235" s="1"/>
      <c r="I35235" s="1"/>
      <c r="J35235" s="1"/>
      <c r="K35235" s="1"/>
      <c r="M35235" s="1"/>
      <c r="Y35235" s="1"/>
    </row>
    <row r="35236" spans="6:25" x14ac:dyDescent="0.2">
      <c r="H35236" s="1"/>
      <c r="I35236" s="1"/>
      <c r="J35236" s="1"/>
      <c r="K35236" s="1"/>
      <c r="M35236" s="1"/>
      <c r="Y35236" s="1"/>
    </row>
    <row r="35237" spans="6:25" x14ac:dyDescent="0.2">
      <c r="H35237" s="1"/>
      <c r="I35237" s="1"/>
      <c r="J35237" s="1"/>
      <c r="K35237" s="1"/>
      <c r="M35237" s="1"/>
      <c r="Y35237" s="1"/>
    </row>
    <row r="35238" spans="6:25" x14ac:dyDescent="0.2">
      <c r="G35238" s="1"/>
      <c r="H35238" s="1"/>
      <c r="I35238" s="1"/>
      <c r="J35238" s="1"/>
      <c r="K35238" s="1"/>
      <c r="M35238" s="1"/>
      <c r="S35238" s="1"/>
      <c r="W35238" s="1"/>
      <c r="Y35238" s="1"/>
    </row>
    <row r="35239" spans="6:25" x14ac:dyDescent="0.2">
      <c r="H35239" s="1"/>
      <c r="I35239" s="1"/>
      <c r="J35239" s="1"/>
      <c r="K35239" s="1"/>
      <c r="M35239" s="1"/>
      <c r="Y35239" s="1"/>
    </row>
    <row r="35240" spans="6:25" x14ac:dyDescent="0.2">
      <c r="F35240" s="1"/>
      <c r="H35240" s="1"/>
      <c r="I35240" s="1"/>
      <c r="J35240" s="1"/>
      <c r="K35240" s="1"/>
      <c r="M35240" s="1"/>
      <c r="R35240" s="1"/>
      <c r="V35240" s="1"/>
      <c r="Y35240" s="1"/>
    </row>
    <row r="35241" spans="6:25" x14ac:dyDescent="0.2">
      <c r="H35241" s="1"/>
      <c r="I35241" s="1"/>
      <c r="J35241" s="1"/>
      <c r="K35241" s="1"/>
      <c r="M35241" s="1"/>
      <c r="Y35241" s="1"/>
    </row>
    <row r="35242" spans="6:25" x14ac:dyDescent="0.2">
      <c r="H35242" s="1"/>
      <c r="I35242" s="1"/>
      <c r="J35242" s="1"/>
      <c r="K35242" s="1"/>
      <c r="M35242" s="1"/>
      <c r="Y35242" s="1"/>
    </row>
    <row r="35243" spans="6:25" x14ac:dyDescent="0.2">
      <c r="F35243" s="1"/>
      <c r="H35243" s="1"/>
      <c r="I35243" s="1"/>
      <c r="J35243" s="1"/>
      <c r="K35243" s="1"/>
      <c r="M35243" s="1"/>
      <c r="R35243" s="1"/>
      <c r="V35243" s="1"/>
      <c r="Y35243" s="1"/>
    </row>
    <row r="35244" spans="6:25" x14ac:dyDescent="0.2">
      <c r="H35244" s="1"/>
      <c r="I35244" s="1"/>
      <c r="J35244" s="1"/>
      <c r="K35244" s="1"/>
      <c r="M35244" s="1"/>
      <c r="V35244" s="1"/>
      <c r="Y35244" s="1"/>
    </row>
    <row r="35245" spans="6:25" x14ac:dyDescent="0.2">
      <c r="G35245" s="1"/>
      <c r="H35245" s="1"/>
      <c r="I35245" s="1"/>
      <c r="J35245" s="1"/>
      <c r="K35245" s="1"/>
      <c r="M35245" s="1"/>
      <c r="V35245" s="1"/>
      <c r="Y35245" s="1"/>
    </row>
    <row r="35246" spans="6:25" x14ac:dyDescent="0.2">
      <c r="G35246" s="1"/>
      <c r="H35246" s="1"/>
      <c r="I35246" s="1"/>
      <c r="J35246" s="1"/>
      <c r="K35246" s="1"/>
      <c r="M35246" s="1"/>
      <c r="Y35246" s="1"/>
    </row>
    <row r="35247" spans="6:25" x14ac:dyDescent="0.2">
      <c r="H35247" s="1"/>
      <c r="I35247" s="1"/>
      <c r="J35247" s="1"/>
      <c r="K35247" s="1"/>
      <c r="M35247" s="1"/>
      <c r="Y35247" s="1"/>
    </row>
    <row r="35248" spans="6:25" x14ac:dyDescent="0.2">
      <c r="H35248" s="1"/>
      <c r="I35248" s="1"/>
      <c r="J35248" s="1"/>
      <c r="K35248" s="1"/>
      <c r="M35248" s="1"/>
      <c r="V35248" s="1"/>
      <c r="Y35248" s="1"/>
    </row>
    <row r="35249" spans="6:25" x14ac:dyDescent="0.2">
      <c r="H35249" s="1"/>
      <c r="I35249" s="1"/>
      <c r="J35249" s="1"/>
      <c r="K35249" s="1"/>
      <c r="M35249" s="1"/>
      <c r="V35249" s="1"/>
      <c r="Y35249" s="1"/>
    </row>
    <row r="35250" spans="6:25" x14ac:dyDescent="0.2">
      <c r="G35250" s="1"/>
      <c r="H35250" s="1"/>
      <c r="I35250" s="1"/>
      <c r="J35250" s="1"/>
      <c r="K35250" s="1"/>
      <c r="M35250" s="1"/>
      <c r="S35250" s="1"/>
      <c r="W35250" s="1"/>
      <c r="Y35250" s="1"/>
    </row>
    <row r="35251" spans="6:25" x14ac:dyDescent="0.2">
      <c r="H35251" s="1"/>
      <c r="I35251" s="1"/>
      <c r="J35251" s="1"/>
      <c r="K35251" s="1"/>
      <c r="M35251" s="1"/>
      <c r="U35251" s="1"/>
      <c r="W35251" s="1"/>
      <c r="Y35251" s="1"/>
    </row>
    <row r="35252" spans="6:25" x14ac:dyDescent="0.2">
      <c r="H35252" s="1"/>
      <c r="I35252" s="1"/>
      <c r="J35252" s="1"/>
      <c r="K35252" s="1"/>
      <c r="M35252" s="1"/>
      <c r="Y35252" s="1"/>
    </row>
    <row r="35253" spans="6:25" x14ac:dyDescent="0.2">
      <c r="F35253" s="1"/>
      <c r="H35253" s="1"/>
      <c r="I35253" s="1"/>
      <c r="J35253" s="1"/>
      <c r="K35253" s="1"/>
      <c r="M35253" s="1"/>
      <c r="R35253" s="1"/>
      <c r="V35253" s="1"/>
      <c r="Y35253" s="1"/>
    </row>
    <row r="35254" spans="6:25" x14ac:dyDescent="0.2">
      <c r="G35254" s="1"/>
      <c r="H35254" s="1"/>
      <c r="I35254" s="1"/>
      <c r="J35254" s="1"/>
      <c r="K35254" s="1"/>
      <c r="M35254" s="1"/>
      <c r="Y35254" s="1"/>
    </row>
    <row r="35255" spans="6:25" x14ac:dyDescent="0.2">
      <c r="H35255" s="1"/>
      <c r="I35255" s="1"/>
      <c r="J35255" s="1"/>
      <c r="K35255" s="1"/>
      <c r="M35255" s="1"/>
      <c r="V35255" s="1"/>
      <c r="Y35255" s="1"/>
    </row>
    <row r="35256" spans="6:25" x14ac:dyDescent="0.2">
      <c r="H35256" s="1"/>
      <c r="I35256" s="1"/>
      <c r="J35256" s="1"/>
      <c r="K35256" s="1"/>
      <c r="M35256" s="1"/>
      <c r="Y35256" s="1"/>
    </row>
    <row r="35257" spans="6:25" x14ac:dyDescent="0.2">
      <c r="H35257" s="1"/>
      <c r="I35257" s="1"/>
      <c r="J35257" s="1"/>
      <c r="K35257" s="1"/>
      <c r="M35257" s="1"/>
      <c r="V35257" s="1"/>
      <c r="Y35257" s="1"/>
    </row>
    <row r="35258" spans="6:25" x14ac:dyDescent="0.2">
      <c r="G35258" s="1"/>
      <c r="H35258" s="1"/>
      <c r="I35258" s="1"/>
      <c r="J35258" s="1"/>
      <c r="K35258" s="1"/>
      <c r="M35258" s="1"/>
      <c r="V35258" s="1"/>
      <c r="Y35258" s="1"/>
    </row>
    <row r="35259" spans="6:25" x14ac:dyDescent="0.2">
      <c r="H35259" s="1"/>
      <c r="I35259" s="1"/>
      <c r="J35259" s="1"/>
      <c r="K35259" s="1"/>
      <c r="M35259" s="1"/>
      <c r="W35259" s="1"/>
      <c r="Y35259" s="1"/>
    </row>
    <row r="35260" spans="6:25" x14ac:dyDescent="0.2">
      <c r="H35260" s="1"/>
      <c r="I35260" s="1"/>
      <c r="J35260" s="1"/>
      <c r="K35260" s="1"/>
      <c r="M35260" s="1"/>
      <c r="Y35260" s="1"/>
    </row>
    <row r="35261" spans="6:25" x14ac:dyDescent="0.2">
      <c r="H35261" s="1"/>
      <c r="I35261" s="1"/>
      <c r="J35261" s="1"/>
      <c r="K35261" s="1"/>
      <c r="M35261" s="1"/>
      <c r="Y35261" s="1"/>
    </row>
    <row r="35262" spans="6:25" x14ac:dyDescent="0.2">
      <c r="F35262" s="1"/>
      <c r="H35262" s="1"/>
      <c r="I35262" s="1"/>
      <c r="J35262" s="1"/>
      <c r="K35262" s="1"/>
      <c r="M35262" s="1"/>
      <c r="R35262" s="1"/>
      <c r="V35262" s="1"/>
      <c r="Y35262" s="1"/>
    </row>
    <row r="35263" spans="6:25" x14ac:dyDescent="0.2">
      <c r="F35263" s="1"/>
      <c r="H35263" s="1"/>
      <c r="I35263" s="1"/>
      <c r="J35263" s="1"/>
      <c r="K35263" s="1"/>
      <c r="M35263" s="1"/>
      <c r="R35263" s="1"/>
      <c r="V35263" s="1"/>
      <c r="Y35263" s="1"/>
    </row>
    <row r="35264" spans="6:25" x14ac:dyDescent="0.2">
      <c r="H35264" s="1"/>
      <c r="I35264" s="1"/>
      <c r="J35264" s="1"/>
      <c r="K35264" s="1"/>
      <c r="M35264" s="1"/>
      <c r="Y35264" s="1"/>
    </row>
    <row r="35265" spans="5:25" x14ac:dyDescent="0.2">
      <c r="H35265" s="1"/>
      <c r="I35265" s="1"/>
      <c r="J35265" s="1"/>
      <c r="K35265" s="1"/>
      <c r="M35265" s="1"/>
      <c r="Y35265" s="1"/>
    </row>
    <row r="35266" spans="5:25" x14ac:dyDescent="0.2">
      <c r="F35266" s="1"/>
      <c r="G35266" s="1"/>
      <c r="H35266" s="1"/>
      <c r="I35266" s="1"/>
      <c r="J35266" s="1"/>
      <c r="K35266" s="1"/>
      <c r="M35266" s="1"/>
      <c r="R35266" s="1"/>
      <c r="U35266" s="1"/>
      <c r="V35266" s="1"/>
      <c r="Y35266" s="1"/>
    </row>
    <row r="35267" spans="5:25" x14ac:dyDescent="0.2">
      <c r="H35267" s="1"/>
      <c r="I35267" s="1"/>
      <c r="J35267" s="1"/>
      <c r="K35267" s="1"/>
      <c r="M35267" s="1"/>
      <c r="V35267" s="1"/>
      <c r="Y35267" s="1"/>
    </row>
    <row r="35268" spans="5:25" x14ac:dyDescent="0.2">
      <c r="H35268" s="1"/>
      <c r="I35268" s="1"/>
      <c r="J35268" s="1"/>
      <c r="K35268" s="1"/>
      <c r="M35268" s="1"/>
      <c r="V35268" s="1"/>
      <c r="Y35268" s="1"/>
    </row>
    <row r="35269" spans="5:25" x14ac:dyDescent="0.2">
      <c r="H35269" s="1"/>
      <c r="I35269" s="1"/>
      <c r="J35269" s="1"/>
      <c r="K35269" s="1"/>
      <c r="M35269" s="1"/>
      <c r="Y35269" s="1"/>
    </row>
    <row r="35270" spans="5:25" x14ac:dyDescent="0.2">
      <c r="E35270" s="1"/>
      <c r="H35270" s="1"/>
      <c r="I35270" s="1"/>
      <c r="J35270" s="1"/>
      <c r="K35270" s="1"/>
      <c r="M35270" s="1"/>
      <c r="Q35270" s="1"/>
      <c r="U35270" s="1"/>
      <c r="Y35270" s="1"/>
    </row>
    <row r="35271" spans="5:25" x14ac:dyDescent="0.2">
      <c r="F35271" s="1"/>
      <c r="G35271" s="1"/>
      <c r="H35271" s="1"/>
      <c r="I35271" s="1"/>
      <c r="J35271" s="1"/>
      <c r="K35271" s="1"/>
      <c r="M35271" s="1"/>
      <c r="R35271" s="1"/>
      <c r="S35271" s="1"/>
      <c r="U35271" s="1"/>
      <c r="V35271" s="1"/>
      <c r="W35271" s="1"/>
      <c r="Y35271" s="1"/>
    </row>
    <row r="35272" spans="5:25" x14ac:dyDescent="0.2">
      <c r="H35272" s="1"/>
      <c r="I35272" s="1"/>
      <c r="J35272" s="1"/>
      <c r="K35272" s="1"/>
      <c r="M35272" s="1"/>
      <c r="Y35272" s="1"/>
    </row>
    <row r="35273" spans="5:25" x14ac:dyDescent="0.2">
      <c r="H35273" s="1"/>
      <c r="I35273" s="1"/>
      <c r="J35273" s="1"/>
      <c r="K35273" s="1"/>
      <c r="M35273" s="1"/>
      <c r="Y35273" s="1"/>
    </row>
    <row r="35274" spans="5:25" x14ac:dyDescent="0.2">
      <c r="H35274" s="1"/>
      <c r="I35274" s="1"/>
      <c r="J35274" s="1"/>
      <c r="K35274" s="1"/>
      <c r="M35274" s="1"/>
      <c r="Y35274" s="1"/>
    </row>
    <row r="35275" spans="5:25" x14ac:dyDescent="0.2">
      <c r="G35275" s="1"/>
      <c r="H35275" s="1"/>
      <c r="I35275" s="1"/>
      <c r="J35275" s="1"/>
      <c r="K35275" s="1"/>
      <c r="M35275" s="1"/>
      <c r="S35275" s="1"/>
      <c r="W35275" s="1"/>
      <c r="Y35275" s="1"/>
    </row>
    <row r="35276" spans="5:25" x14ac:dyDescent="0.2">
      <c r="H35276" s="1"/>
      <c r="I35276" s="1"/>
      <c r="J35276" s="1"/>
      <c r="K35276" s="1"/>
      <c r="M35276" s="1"/>
      <c r="W35276" s="1"/>
      <c r="Y35276" s="1"/>
    </row>
    <row r="35277" spans="5:25" x14ac:dyDescent="0.2">
      <c r="H35277" s="1"/>
      <c r="I35277" s="1"/>
      <c r="J35277" s="1"/>
      <c r="K35277" s="1"/>
      <c r="M35277" s="1"/>
      <c r="Y35277" s="1"/>
    </row>
    <row r="35278" spans="5:25" x14ac:dyDescent="0.2">
      <c r="H35278" s="1"/>
      <c r="I35278" s="1"/>
      <c r="J35278" s="1"/>
      <c r="K35278" s="1"/>
      <c r="M35278" s="1"/>
    </row>
    <row r="35279" spans="5:25" x14ac:dyDescent="0.2">
      <c r="H35279" s="1"/>
      <c r="I35279" s="1"/>
      <c r="J35279" s="1"/>
      <c r="K35279" s="1"/>
      <c r="M35279" s="1"/>
      <c r="U35279" s="1"/>
      <c r="V35279" s="1"/>
      <c r="Y35279" s="1"/>
    </row>
    <row r="35280" spans="5:25" x14ac:dyDescent="0.2">
      <c r="H35280" s="1"/>
      <c r="I35280" s="1"/>
      <c r="J35280" s="1"/>
      <c r="K35280" s="1"/>
      <c r="M35280" s="1"/>
      <c r="V35280" s="1"/>
      <c r="Y35280" s="1"/>
    </row>
    <row r="35281" spans="5:25" x14ac:dyDescent="0.2">
      <c r="G35281" s="1"/>
      <c r="H35281" s="1"/>
      <c r="I35281" s="1"/>
      <c r="J35281" s="1"/>
      <c r="K35281" s="1"/>
      <c r="M35281" s="1"/>
      <c r="Y35281" s="1"/>
    </row>
    <row r="35282" spans="5:25" x14ac:dyDescent="0.2">
      <c r="F35282" s="1"/>
      <c r="H35282" s="1"/>
      <c r="I35282" s="1"/>
      <c r="J35282" s="1"/>
      <c r="K35282" s="1"/>
      <c r="M35282" s="1"/>
      <c r="R35282" s="1"/>
      <c r="V35282" s="1"/>
      <c r="W35282" s="1"/>
      <c r="Y35282" s="1"/>
    </row>
    <row r="35283" spans="5:25" x14ac:dyDescent="0.2">
      <c r="F35283" s="1"/>
      <c r="G35283" s="1"/>
      <c r="H35283" s="1"/>
      <c r="I35283" s="1"/>
      <c r="J35283" s="1"/>
      <c r="K35283" s="1"/>
      <c r="M35283" s="1"/>
      <c r="R35283" s="1"/>
      <c r="V35283" s="1"/>
      <c r="Y35283" s="1"/>
    </row>
    <row r="35284" spans="5:25" x14ac:dyDescent="0.2">
      <c r="G35284" s="1"/>
      <c r="H35284" s="1"/>
      <c r="I35284" s="1"/>
      <c r="J35284" s="1"/>
      <c r="K35284" s="1"/>
      <c r="M35284" s="1"/>
      <c r="S35284" s="1"/>
      <c r="U35284" s="1"/>
      <c r="V35284" s="1"/>
      <c r="W35284" s="1"/>
      <c r="Y35284" s="1"/>
    </row>
    <row r="35285" spans="5:25" x14ac:dyDescent="0.2">
      <c r="F35285" s="1"/>
      <c r="H35285" s="1"/>
      <c r="I35285" s="1"/>
      <c r="J35285" s="1"/>
      <c r="K35285" s="1"/>
      <c r="M35285" s="1"/>
      <c r="R35285" s="1"/>
      <c r="U35285" s="1"/>
      <c r="V35285" s="1"/>
      <c r="W35285" s="1"/>
      <c r="Y35285" s="1"/>
    </row>
    <row r="35286" spans="5:25" x14ac:dyDescent="0.2">
      <c r="G35286" s="1"/>
      <c r="H35286" s="1"/>
      <c r="I35286" s="1"/>
      <c r="J35286" s="1"/>
      <c r="K35286" s="1"/>
      <c r="M35286" s="1"/>
      <c r="V35286" s="1"/>
      <c r="W35286" s="1"/>
      <c r="Y35286" s="1"/>
    </row>
    <row r="35287" spans="5:25" x14ac:dyDescent="0.2">
      <c r="E35287" s="1"/>
      <c r="F35287" s="1"/>
      <c r="G35287" s="1"/>
      <c r="H35287" s="1"/>
      <c r="I35287" s="1"/>
      <c r="J35287" s="1"/>
      <c r="K35287" s="1"/>
      <c r="M35287" s="1"/>
      <c r="Q35287" s="1"/>
      <c r="R35287" s="1"/>
      <c r="S35287" s="1"/>
      <c r="U35287" s="1"/>
      <c r="V35287" s="1"/>
      <c r="W35287" s="1"/>
      <c r="Y35287" s="1"/>
    </row>
    <row r="35288" spans="5:25" x14ac:dyDescent="0.2">
      <c r="F35288" s="1"/>
      <c r="H35288" s="1"/>
      <c r="I35288" s="1"/>
      <c r="J35288" s="1"/>
      <c r="K35288" s="1"/>
      <c r="M35288" s="1"/>
      <c r="R35288" s="1"/>
      <c r="U35288" s="1"/>
      <c r="V35288" s="1"/>
      <c r="Y35288" s="1"/>
    </row>
    <row r="35289" spans="5:25" x14ac:dyDescent="0.2">
      <c r="H35289" s="1"/>
      <c r="I35289" s="1"/>
      <c r="J35289" s="1"/>
      <c r="K35289" s="1"/>
      <c r="M35289" s="1"/>
      <c r="Y35289" s="1"/>
    </row>
    <row r="35290" spans="5:25" x14ac:dyDescent="0.2">
      <c r="F35290" s="1"/>
      <c r="H35290" s="1"/>
      <c r="I35290" s="1"/>
      <c r="J35290" s="1"/>
      <c r="K35290" s="1"/>
      <c r="M35290" s="1"/>
      <c r="R35290" s="1"/>
      <c r="V35290" s="1"/>
      <c r="Y35290" s="1"/>
    </row>
    <row r="35291" spans="5:25" x14ac:dyDescent="0.2">
      <c r="G35291" s="1"/>
      <c r="H35291" s="1"/>
      <c r="I35291" s="1"/>
      <c r="J35291" s="1"/>
      <c r="K35291" s="1"/>
      <c r="M35291" s="1"/>
      <c r="S35291" s="1"/>
      <c r="V35291" s="1"/>
      <c r="W35291" s="1"/>
      <c r="Y35291" s="1"/>
    </row>
    <row r="35292" spans="5:25" x14ac:dyDescent="0.2">
      <c r="H35292" s="1"/>
      <c r="I35292" s="1"/>
      <c r="J35292" s="1"/>
      <c r="K35292" s="1"/>
      <c r="M35292" s="1"/>
      <c r="V35292" s="1"/>
      <c r="W35292" s="1"/>
      <c r="Y35292" s="1"/>
    </row>
    <row r="35293" spans="5:25" x14ac:dyDescent="0.2">
      <c r="H35293" s="1"/>
      <c r="I35293" s="1"/>
      <c r="J35293" s="1"/>
      <c r="K35293" s="1"/>
      <c r="M35293" s="1"/>
      <c r="V35293" s="1"/>
      <c r="W35293" s="1"/>
      <c r="Y35293" s="1"/>
    </row>
    <row r="35294" spans="5:25" x14ac:dyDescent="0.2">
      <c r="G35294" s="1"/>
      <c r="H35294" s="1"/>
      <c r="I35294" s="1"/>
      <c r="J35294" s="1"/>
      <c r="K35294" s="1"/>
      <c r="M35294" s="1"/>
      <c r="S35294" s="1"/>
      <c r="U35294" s="1"/>
      <c r="V35294" s="1"/>
      <c r="W35294" s="1"/>
      <c r="Y35294" s="1"/>
    </row>
    <row r="35295" spans="5:25" x14ac:dyDescent="0.2">
      <c r="E35295" s="1"/>
      <c r="F35295" s="1"/>
      <c r="G35295" s="1"/>
      <c r="H35295" s="1"/>
      <c r="I35295" s="1"/>
      <c r="J35295" s="1"/>
      <c r="K35295" s="1"/>
      <c r="M35295" s="1"/>
      <c r="Q35295" s="1"/>
      <c r="R35295" s="1"/>
      <c r="S35295" s="1"/>
      <c r="U35295" s="1"/>
      <c r="V35295" s="1"/>
      <c r="W35295" s="1"/>
      <c r="Y35295" s="1"/>
    </row>
    <row r="35296" spans="5:25" x14ac:dyDescent="0.2">
      <c r="H35296" s="1"/>
      <c r="I35296" s="1"/>
      <c r="J35296" s="1"/>
      <c r="K35296" s="1"/>
      <c r="M35296" s="1"/>
      <c r="V35296" s="1"/>
      <c r="W35296" s="1"/>
      <c r="Y35296" s="1"/>
    </row>
    <row r="35297" spans="5:25" x14ac:dyDescent="0.2">
      <c r="H35297" s="1"/>
      <c r="I35297" s="1"/>
      <c r="J35297" s="1"/>
      <c r="K35297" s="1"/>
      <c r="M35297" s="1"/>
      <c r="V35297" s="1"/>
      <c r="W35297" s="1"/>
      <c r="Y35297" s="1"/>
    </row>
    <row r="35298" spans="5:25" x14ac:dyDescent="0.2">
      <c r="H35298" s="1"/>
      <c r="I35298" s="1"/>
      <c r="J35298" s="1"/>
      <c r="K35298" s="1"/>
      <c r="M35298" s="1"/>
      <c r="U35298" s="1"/>
      <c r="Y35298" s="1"/>
    </row>
    <row r="35299" spans="5:25" x14ac:dyDescent="0.2">
      <c r="H35299" s="1"/>
      <c r="I35299" s="1"/>
      <c r="J35299" s="1"/>
      <c r="K35299" s="1"/>
      <c r="M35299" s="1"/>
      <c r="Y35299" s="1"/>
    </row>
    <row r="35300" spans="5:25" x14ac:dyDescent="0.2">
      <c r="H35300" s="1"/>
      <c r="I35300" s="1"/>
      <c r="J35300" s="1"/>
      <c r="K35300" s="1"/>
      <c r="M35300" s="1"/>
      <c r="Y35300" s="1"/>
    </row>
    <row r="35301" spans="5:25" x14ac:dyDescent="0.2">
      <c r="F35301" s="1"/>
      <c r="H35301" s="1"/>
      <c r="I35301" s="1"/>
      <c r="J35301" s="1"/>
      <c r="K35301" s="1"/>
      <c r="M35301" s="1"/>
      <c r="R35301" s="1"/>
      <c r="V35301" s="1"/>
      <c r="Y35301" s="1"/>
    </row>
    <row r="35302" spans="5:25" x14ac:dyDescent="0.2">
      <c r="E35302" s="1"/>
      <c r="F35302" s="1"/>
      <c r="G35302" s="1"/>
      <c r="H35302" s="1"/>
      <c r="I35302" s="1"/>
      <c r="J35302" s="1"/>
      <c r="K35302" s="1"/>
      <c r="M35302" s="1"/>
      <c r="Q35302" s="1"/>
      <c r="R35302" s="1"/>
      <c r="S35302" s="1"/>
      <c r="U35302" s="1"/>
      <c r="V35302" s="1"/>
      <c r="W35302" s="1"/>
      <c r="Y35302" s="1"/>
    </row>
    <row r="35303" spans="5:25" x14ac:dyDescent="0.2">
      <c r="E35303" s="1"/>
      <c r="F35303" s="1"/>
      <c r="G35303" s="1"/>
      <c r="H35303" s="1"/>
      <c r="I35303" s="1"/>
      <c r="J35303" s="1"/>
      <c r="K35303" s="1"/>
      <c r="M35303" s="1"/>
      <c r="Q35303" s="1"/>
      <c r="R35303" s="1"/>
      <c r="S35303" s="1"/>
      <c r="U35303" s="1"/>
      <c r="V35303" s="1"/>
      <c r="W35303" s="1"/>
      <c r="Y35303" s="1"/>
    </row>
    <row r="35304" spans="5:25" x14ac:dyDescent="0.2">
      <c r="G35304" s="1"/>
      <c r="H35304" s="1"/>
      <c r="I35304" s="1"/>
      <c r="J35304" s="1"/>
      <c r="K35304" s="1"/>
      <c r="M35304" s="1"/>
      <c r="S35304" s="1"/>
      <c r="U35304" s="1"/>
      <c r="V35304" s="1"/>
      <c r="W35304" s="1"/>
      <c r="Y35304" s="1"/>
    </row>
    <row r="35305" spans="5:25" x14ac:dyDescent="0.2">
      <c r="E35305" s="1"/>
      <c r="G35305" s="1"/>
      <c r="H35305" s="1"/>
      <c r="I35305" s="1"/>
      <c r="J35305" s="1"/>
      <c r="K35305" s="1"/>
      <c r="M35305" s="1"/>
      <c r="Q35305" s="1"/>
      <c r="S35305" s="1"/>
      <c r="U35305" s="1"/>
      <c r="V35305" s="1"/>
      <c r="W35305" s="1"/>
      <c r="Y35305" s="1"/>
    </row>
    <row r="35306" spans="5:25" x14ac:dyDescent="0.2">
      <c r="E35306" s="1"/>
      <c r="F35306" s="1"/>
      <c r="G35306" s="1"/>
      <c r="H35306" s="1"/>
      <c r="I35306" s="1"/>
      <c r="J35306" s="1"/>
      <c r="K35306" s="1"/>
      <c r="M35306" s="1"/>
      <c r="Q35306" s="1"/>
      <c r="R35306" s="1"/>
      <c r="S35306" s="1"/>
      <c r="U35306" s="1"/>
      <c r="V35306" s="1"/>
      <c r="W35306" s="1"/>
      <c r="Y35306" s="1"/>
    </row>
    <row r="35307" spans="5:25" x14ac:dyDescent="0.2">
      <c r="E35307" s="1"/>
      <c r="F35307" s="1"/>
      <c r="G35307" s="1"/>
      <c r="H35307" s="1"/>
      <c r="I35307" s="1"/>
      <c r="J35307" s="1"/>
      <c r="K35307" s="1"/>
      <c r="M35307" s="1"/>
      <c r="Q35307" s="1"/>
      <c r="R35307" s="1"/>
      <c r="U35307" s="1"/>
      <c r="V35307" s="1"/>
      <c r="W35307" s="1"/>
      <c r="Y35307" s="1"/>
    </row>
    <row r="35308" spans="5:25" x14ac:dyDescent="0.2">
      <c r="H35308" s="1"/>
      <c r="I35308" s="1"/>
      <c r="J35308" s="1"/>
      <c r="K35308" s="1"/>
      <c r="M35308" s="1"/>
      <c r="U35308" s="1"/>
      <c r="V35308" s="1"/>
      <c r="W35308" s="1"/>
      <c r="Y35308" s="1"/>
    </row>
    <row r="35309" spans="5:25" x14ac:dyDescent="0.2">
      <c r="E35309" s="1"/>
      <c r="H35309" s="1"/>
      <c r="I35309" s="1"/>
      <c r="J35309" s="1"/>
      <c r="K35309" s="1"/>
      <c r="M35309" s="1"/>
      <c r="Q35309" s="1"/>
      <c r="U35309" s="1"/>
      <c r="V35309" s="1"/>
      <c r="W35309" s="1"/>
      <c r="Y35309" s="1"/>
    </row>
    <row r="35310" spans="5:25" x14ac:dyDescent="0.2">
      <c r="E35310" s="1"/>
      <c r="H35310" s="1"/>
      <c r="I35310" s="1"/>
      <c r="J35310" s="1"/>
      <c r="K35310" s="1"/>
      <c r="M35310" s="1"/>
      <c r="Q35310" s="1"/>
      <c r="U35310" s="1"/>
      <c r="V35310" s="1"/>
      <c r="W35310" s="1"/>
      <c r="Y35310" s="1"/>
    </row>
    <row r="35311" spans="5:25" x14ac:dyDescent="0.2">
      <c r="F35311" s="1"/>
      <c r="G35311" s="1"/>
      <c r="H35311" s="1"/>
      <c r="I35311" s="1"/>
      <c r="J35311" s="1"/>
      <c r="K35311" s="1"/>
      <c r="M35311" s="1"/>
      <c r="R35311" s="1"/>
      <c r="S35311" s="1"/>
      <c r="U35311" s="1"/>
      <c r="V35311" s="1"/>
      <c r="W35311" s="1"/>
      <c r="Y35311" s="1"/>
    </row>
    <row r="35312" spans="5:25" x14ac:dyDescent="0.2">
      <c r="E35312" s="1"/>
      <c r="F35312" s="1"/>
      <c r="G35312" s="1"/>
      <c r="H35312" s="1"/>
      <c r="I35312" s="1"/>
      <c r="J35312" s="1"/>
      <c r="K35312" s="1"/>
      <c r="M35312" s="1"/>
      <c r="Q35312" s="1"/>
      <c r="R35312" s="1"/>
      <c r="S35312" s="1"/>
      <c r="U35312" s="1"/>
      <c r="V35312" s="1"/>
      <c r="W35312" s="1"/>
      <c r="Y35312" s="1"/>
    </row>
    <row r="35313" spans="5:25" x14ac:dyDescent="0.2">
      <c r="E35313" s="1"/>
      <c r="H35313" s="1"/>
      <c r="I35313" s="1"/>
      <c r="J35313" s="1"/>
      <c r="K35313" s="1"/>
      <c r="M35313" s="1"/>
      <c r="Q35313" s="1"/>
      <c r="U35313" s="1"/>
      <c r="V35313" s="1"/>
      <c r="W35313" s="1"/>
      <c r="Y35313" s="1"/>
    </row>
    <row r="35314" spans="5:25" x14ac:dyDescent="0.2">
      <c r="H35314" s="1"/>
      <c r="I35314" s="1"/>
      <c r="J35314" s="1"/>
      <c r="K35314" s="1"/>
      <c r="M35314" s="1"/>
      <c r="U35314" s="1"/>
      <c r="W35314" s="1"/>
      <c r="Y35314" s="1"/>
    </row>
    <row r="35315" spans="5:25" x14ac:dyDescent="0.2">
      <c r="E35315" s="1"/>
      <c r="G35315" s="1"/>
      <c r="H35315" s="1"/>
      <c r="I35315" s="1"/>
      <c r="J35315" s="1"/>
      <c r="K35315" s="1"/>
      <c r="M35315" s="1"/>
      <c r="Q35315" s="1"/>
      <c r="S35315" s="1"/>
      <c r="U35315" s="1"/>
      <c r="V35315" s="1"/>
      <c r="W35315" s="1"/>
      <c r="Y35315" s="1"/>
    </row>
    <row r="35316" spans="5:25" x14ac:dyDescent="0.2">
      <c r="E35316" s="1"/>
      <c r="F35316" s="1"/>
      <c r="H35316" s="1"/>
      <c r="I35316" s="1"/>
      <c r="J35316" s="1"/>
      <c r="K35316" s="1"/>
      <c r="M35316" s="1"/>
      <c r="Q35316" s="1"/>
      <c r="R35316" s="1"/>
      <c r="U35316" s="1"/>
      <c r="V35316" s="1"/>
      <c r="W35316" s="1"/>
      <c r="Y35316" s="1"/>
    </row>
    <row r="35317" spans="5:25" x14ac:dyDescent="0.2">
      <c r="F35317" s="1"/>
      <c r="G35317" s="1"/>
      <c r="H35317" s="1"/>
      <c r="I35317" s="1"/>
      <c r="J35317" s="1"/>
      <c r="K35317" s="1"/>
      <c r="M35317" s="1"/>
      <c r="R35317" s="1"/>
      <c r="S35317" s="1"/>
      <c r="V35317" s="1"/>
      <c r="W35317" s="1"/>
      <c r="Y35317" s="1"/>
    </row>
    <row r="35318" spans="5:25" x14ac:dyDescent="0.2">
      <c r="E35318" s="1"/>
      <c r="F35318" s="1"/>
      <c r="G35318" s="1"/>
      <c r="H35318" s="1"/>
      <c r="I35318" s="1"/>
      <c r="J35318" s="1"/>
      <c r="K35318" s="1"/>
      <c r="M35318" s="1"/>
      <c r="Q35318" s="1"/>
      <c r="R35318" s="1"/>
      <c r="S35318" s="1"/>
      <c r="U35318" s="1"/>
      <c r="V35318" s="1"/>
      <c r="W35318" s="1"/>
      <c r="Y35318" s="1"/>
    </row>
    <row r="35319" spans="5:25" x14ac:dyDescent="0.2">
      <c r="F35319" s="1"/>
      <c r="H35319" s="1"/>
      <c r="I35319" s="1"/>
      <c r="J35319" s="1"/>
      <c r="K35319" s="1"/>
      <c r="M35319" s="1"/>
      <c r="R35319" s="1"/>
      <c r="V35319" s="1"/>
      <c r="Y35319" s="1"/>
    </row>
    <row r="35320" spans="5:25" x14ac:dyDescent="0.2">
      <c r="F35320" s="1"/>
      <c r="H35320" s="1"/>
      <c r="I35320" s="1"/>
      <c r="J35320" s="1"/>
      <c r="K35320" s="1"/>
      <c r="M35320" s="1"/>
      <c r="R35320" s="1"/>
      <c r="V35320" s="1"/>
      <c r="Y35320" s="1"/>
    </row>
    <row r="35321" spans="5:25" x14ac:dyDescent="0.2">
      <c r="E35321" s="1"/>
      <c r="F35321" s="1"/>
      <c r="G35321" s="1"/>
      <c r="H35321" s="1"/>
      <c r="I35321" s="1"/>
      <c r="J35321" s="1"/>
      <c r="K35321" s="1"/>
      <c r="M35321" s="1"/>
      <c r="Q35321" s="1"/>
      <c r="R35321" s="1"/>
      <c r="S35321" s="1"/>
      <c r="U35321" s="1"/>
      <c r="V35321" s="1"/>
      <c r="W35321" s="1"/>
      <c r="Y35321" s="1"/>
    </row>
    <row r="35322" spans="5:25" x14ac:dyDescent="0.2">
      <c r="E35322" s="1"/>
      <c r="F35322" s="1"/>
      <c r="G35322" s="1"/>
      <c r="H35322" s="1"/>
      <c r="I35322" s="1"/>
      <c r="J35322" s="1"/>
      <c r="K35322" s="1"/>
      <c r="M35322" s="1"/>
      <c r="Q35322" s="1"/>
      <c r="R35322" s="1"/>
      <c r="S35322" s="1"/>
      <c r="U35322" s="1"/>
      <c r="V35322" s="1"/>
      <c r="W35322" s="1"/>
      <c r="Y35322" s="1"/>
    </row>
    <row r="35323" spans="5:25" x14ac:dyDescent="0.2">
      <c r="E35323" s="1"/>
      <c r="F35323" s="1"/>
      <c r="G35323" s="1"/>
      <c r="H35323" s="1"/>
      <c r="I35323" s="1"/>
      <c r="J35323" s="1"/>
      <c r="K35323" s="1"/>
      <c r="M35323" s="1"/>
      <c r="Q35323" s="1"/>
      <c r="R35323" s="1"/>
      <c r="S35323" s="1"/>
      <c r="U35323" s="1"/>
      <c r="V35323" s="1"/>
      <c r="W35323" s="1"/>
      <c r="Y35323" s="1"/>
    </row>
    <row r="35324" spans="5:25" x14ac:dyDescent="0.2">
      <c r="E35324" s="1"/>
      <c r="F35324" s="1"/>
      <c r="G35324" s="1"/>
      <c r="H35324" s="1"/>
      <c r="I35324" s="1"/>
      <c r="J35324" s="1"/>
      <c r="K35324" s="1"/>
      <c r="M35324" s="1"/>
      <c r="Q35324" s="1"/>
      <c r="R35324" s="1"/>
      <c r="S35324" s="1"/>
      <c r="U35324" s="1"/>
      <c r="V35324" s="1"/>
      <c r="W35324" s="1"/>
      <c r="Y35324" s="1"/>
    </row>
    <row r="35325" spans="5:25" x14ac:dyDescent="0.2">
      <c r="E35325" s="1"/>
      <c r="F35325" s="1"/>
      <c r="G35325" s="1"/>
      <c r="H35325" s="1"/>
      <c r="I35325" s="1"/>
      <c r="J35325" s="1"/>
      <c r="K35325" s="1"/>
      <c r="M35325" s="1"/>
      <c r="Q35325" s="1"/>
      <c r="R35325" s="1"/>
      <c r="S35325" s="1"/>
      <c r="U35325" s="1"/>
      <c r="V35325" s="1"/>
      <c r="W35325" s="1"/>
      <c r="Y35325" s="1"/>
    </row>
    <row r="35326" spans="5:25" x14ac:dyDescent="0.2">
      <c r="H35326" s="1"/>
      <c r="I35326" s="1"/>
      <c r="J35326" s="1"/>
      <c r="K35326" s="1"/>
      <c r="M35326" s="1"/>
      <c r="V35326" s="1"/>
      <c r="W35326" s="1"/>
      <c r="Y35326" s="1"/>
    </row>
    <row r="35327" spans="5:25" x14ac:dyDescent="0.2">
      <c r="G35327" s="1"/>
      <c r="H35327" s="1"/>
      <c r="I35327" s="1"/>
      <c r="J35327" s="1"/>
      <c r="K35327" s="1"/>
      <c r="M35327" s="1"/>
      <c r="S35327" s="1"/>
      <c r="U35327" s="1"/>
      <c r="V35327" s="1"/>
      <c r="W35327" s="1"/>
      <c r="Y35327" s="1"/>
    </row>
    <row r="35328" spans="5:25" x14ac:dyDescent="0.2">
      <c r="G35328" s="1"/>
      <c r="H35328" s="1"/>
      <c r="I35328" s="1"/>
      <c r="J35328" s="1"/>
      <c r="K35328" s="1"/>
      <c r="M35328" s="1"/>
      <c r="U35328" s="1"/>
      <c r="V35328" s="1"/>
      <c r="W35328" s="1"/>
      <c r="Y35328" s="1"/>
    </row>
    <row r="35329" spans="5:25" x14ac:dyDescent="0.2">
      <c r="E35329" s="1"/>
      <c r="F35329" s="1"/>
      <c r="G35329" s="1"/>
      <c r="H35329" s="1"/>
      <c r="I35329" s="1"/>
      <c r="J35329" s="1"/>
      <c r="K35329" s="1"/>
      <c r="M35329" s="1"/>
      <c r="Q35329" s="1"/>
      <c r="R35329" s="1"/>
      <c r="S35329" s="1"/>
      <c r="U35329" s="1"/>
      <c r="V35329" s="1"/>
      <c r="W35329" s="1"/>
      <c r="Y35329" s="1"/>
    </row>
    <row r="35330" spans="5:25" x14ac:dyDescent="0.2">
      <c r="E35330" s="1"/>
      <c r="H35330" s="1"/>
      <c r="I35330" s="1"/>
      <c r="J35330" s="1"/>
      <c r="K35330" s="1"/>
      <c r="M35330" s="1"/>
      <c r="Q35330" s="1"/>
      <c r="U35330" s="1"/>
      <c r="V35330" s="1"/>
      <c r="W35330" s="1"/>
      <c r="Y35330" s="1"/>
    </row>
    <row r="35331" spans="5:25" x14ac:dyDescent="0.2">
      <c r="E35331" s="1"/>
      <c r="F35331" s="1"/>
      <c r="G35331" s="1"/>
      <c r="H35331" s="1"/>
      <c r="I35331" s="1"/>
      <c r="J35331" s="1"/>
      <c r="K35331" s="1"/>
      <c r="M35331" s="1"/>
      <c r="Q35331" s="1"/>
      <c r="R35331" s="1"/>
      <c r="S35331" s="1"/>
      <c r="U35331" s="1"/>
      <c r="V35331" s="1"/>
      <c r="W35331" s="1"/>
      <c r="Y35331" s="1"/>
    </row>
    <row r="35332" spans="5:25" x14ac:dyDescent="0.2">
      <c r="E35332" s="1"/>
      <c r="G35332" s="1"/>
      <c r="H35332" s="1"/>
      <c r="I35332" s="1"/>
      <c r="J35332" s="1"/>
      <c r="K35332" s="1"/>
      <c r="M35332" s="1"/>
      <c r="Q35332" s="1"/>
      <c r="S35332" s="1"/>
      <c r="U35332" s="1"/>
      <c r="V35332" s="1"/>
      <c r="W35332" s="1"/>
      <c r="Y35332" s="1"/>
    </row>
    <row r="35333" spans="5:25" x14ac:dyDescent="0.2">
      <c r="E35333" s="1"/>
      <c r="F35333" s="1"/>
      <c r="H35333" s="1"/>
      <c r="I35333" s="1"/>
      <c r="J35333" s="1"/>
      <c r="K35333" s="1"/>
      <c r="M35333" s="1"/>
      <c r="Q35333" s="1"/>
      <c r="R35333" s="1"/>
      <c r="U35333" s="1"/>
      <c r="V35333" s="1"/>
      <c r="W35333" s="1"/>
      <c r="Y35333" s="1"/>
    </row>
    <row r="35334" spans="5:25" x14ac:dyDescent="0.2">
      <c r="E35334" s="1"/>
      <c r="F35334" s="1"/>
      <c r="G35334" s="1"/>
      <c r="H35334" s="1"/>
      <c r="I35334" s="1"/>
      <c r="J35334" s="1"/>
      <c r="K35334" s="1"/>
      <c r="M35334" s="1"/>
      <c r="Q35334" s="1"/>
      <c r="R35334" s="1"/>
      <c r="S35334" s="1"/>
      <c r="U35334" s="1"/>
      <c r="V35334" s="1"/>
      <c r="W35334" s="1"/>
      <c r="Y35334" s="1"/>
    </row>
    <row r="35335" spans="5:25" x14ac:dyDescent="0.2">
      <c r="F35335" s="1"/>
      <c r="G35335" s="1"/>
      <c r="H35335" s="1"/>
      <c r="I35335" s="1"/>
      <c r="J35335" s="1"/>
      <c r="K35335" s="1"/>
      <c r="M35335" s="1"/>
      <c r="R35335" s="1"/>
      <c r="S35335" s="1"/>
      <c r="U35335" s="1"/>
      <c r="V35335" s="1"/>
      <c r="W35335" s="1"/>
      <c r="Y35335" s="1"/>
    </row>
    <row r="35336" spans="5:25" x14ac:dyDescent="0.2">
      <c r="E35336" s="1"/>
      <c r="F35336" s="1"/>
      <c r="G35336" s="1"/>
      <c r="H35336" s="1"/>
      <c r="I35336" s="1"/>
      <c r="J35336" s="1"/>
      <c r="K35336" s="1"/>
      <c r="M35336" s="1"/>
      <c r="Q35336" s="1"/>
      <c r="R35336" s="1"/>
      <c r="S35336" s="1"/>
      <c r="U35336" s="1"/>
      <c r="V35336" s="1"/>
      <c r="W35336" s="1"/>
      <c r="Y35336" s="1"/>
    </row>
    <row r="35337" spans="5:25" x14ac:dyDescent="0.2">
      <c r="E35337" s="1"/>
      <c r="G35337" s="1"/>
      <c r="H35337" s="1"/>
      <c r="I35337" s="1"/>
      <c r="J35337" s="1"/>
      <c r="K35337" s="1"/>
      <c r="M35337" s="1"/>
      <c r="Q35337" s="1"/>
      <c r="S35337" s="1"/>
      <c r="U35337" s="1"/>
      <c r="V35337" s="1"/>
      <c r="W35337" s="1"/>
      <c r="Y35337" s="1"/>
    </row>
    <row r="35338" spans="5:25" x14ac:dyDescent="0.2">
      <c r="E35338" s="1"/>
      <c r="F35338" s="1"/>
      <c r="G35338" s="1"/>
      <c r="H35338" s="1"/>
      <c r="I35338" s="1"/>
      <c r="J35338" s="1"/>
      <c r="K35338" s="1"/>
      <c r="M35338" s="1"/>
      <c r="Q35338" s="1"/>
      <c r="R35338" s="1"/>
      <c r="S35338" s="1"/>
      <c r="U35338" s="1"/>
      <c r="V35338" s="1"/>
      <c r="W35338" s="1"/>
      <c r="Y35338" s="1"/>
    </row>
    <row r="35339" spans="5:25" x14ac:dyDescent="0.2">
      <c r="E35339" s="1"/>
      <c r="F35339" s="1"/>
      <c r="G35339" s="1"/>
      <c r="H35339" s="1"/>
      <c r="I35339" s="1"/>
      <c r="J35339" s="1"/>
      <c r="K35339" s="1"/>
      <c r="M35339" s="1"/>
      <c r="Q35339" s="1"/>
      <c r="R35339" s="1"/>
      <c r="S35339" s="1"/>
      <c r="U35339" s="1"/>
      <c r="V35339" s="1"/>
      <c r="W35339" s="1"/>
      <c r="Y35339" s="1"/>
    </row>
    <row r="35340" spans="5:25" x14ac:dyDescent="0.2">
      <c r="E35340" s="1"/>
      <c r="F35340" s="1"/>
      <c r="G35340" s="1"/>
      <c r="H35340" s="1"/>
      <c r="I35340" s="1"/>
      <c r="J35340" s="1"/>
      <c r="K35340" s="1"/>
      <c r="M35340" s="1"/>
      <c r="Q35340" s="1"/>
      <c r="R35340" s="1"/>
      <c r="S35340" s="1"/>
      <c r="U35340" s="1"/>
      <c r="V35340" s="1"/>
      <c r="W35340" s="1"/>
      <c r="Y35340" s="1"/>
    </row>
    <row r="35341" spans="5:25" x14ac:dyDescent="0.2">
      <c r="E35341" s="1"/>
      <c r="F35341" s="1"/>
      <c r="G35341" s="1"/>
      <c r="H35341" s="1"/>
      <c r="I35341" s="1"/>
      <c r="J35341" s="1"/>
      <c r="K35341" s="1"/>
      <c r="M35341" s="1"/>
      <c r="Q35341" s="1"/>
      <c r="R35341" s="1"/>
      <c r="S35341" s="1"/>
      <c r="U35341" s="1"/>
      <c r="V35341" s="1"/>
      <c r="W35341" s="1"/>
      <c r="Y35341" s="1"/>
    </row>
    <row r="35342" spans="5:25" x14ac:dyDescent="0.2">
      <c r="E35342" s="1"/>
      <c r="F35342" s="1"/>
      <c r="G35342" s="1"/>
      <c r="H35342" s="1"/>
      <c r="I35342" s="1"/>
      <c r="J35342" s="1"/>
      <c r="K35342" s="1"/>
      <c r="M35342" s="1"/>
      <c r="Q35342" s="1"/>
      <c r="R35342" s="1"/>
      <c r="S35342" s="1"/>
      <c r="U35342" s="1"/>
      <c r="V35342" s="1"/>
      <c r="W35342" s="1"/>
      <c r="Y35342" s="1"/>
    </row>
    <row r="35343" spans="5:25" x14ac:dyDescent="0.2">
      <c r="E35343" s="1"/>
      <c r="F35343" s="1"/>
      <c r="G35343" s="1"/>
      <c r="H35343" s="1"/>
      <c r="I35343" s="1"/>
      <c r="J35343" s="1"/>
      <c r="K35343" s="1"/>
      <c r="M35343" s="1"/>
      <c r="Q35343" s="1"/>
      <c r="R35343" s="1"/>
      <c r="S35343" s="1"/>
      <c r="U35343" s="1"/>
      <c r="V35343" s="1"/>
      <c r="W35343" s="1"/>
      <c r="Y35343" s="1"/>
    </row>
    <row r="35344" spans="5:25" x14ac:dyDescent="0.2">
      <c r="F35344" s="1"/>
      <c r="H35344" s="1"/>
      <c r="I35344" s="1"/>
      <c r="J35344" s="1"/>
      <c r="K35344" s="1"/>
      <c r="M35344" s="1"/>
      <c r="R35344" s="1"/>
      <c r="U35344" s="1"/>
      <c r="V35344" s="1"/>
      <c r="W35344" s="1"/>
      <c r="Y35344" s="1"/>
    </row>
    <row r="35345" spans="5:25" x14ac:dyDescent="0.2">
      <c r="E35345" s="1"/>
      <c r="F35345" s="1"/>
      <c r="G35345" s="1"/>
      <c r="H35345" s="1"/>
      <c r="I35345" s="1"/>
      <c r="J35345" s="1"/>
      <c r="K35345" s="1"/>
      <c r="M35345" s="1"/>
      <c r="Q35345" s="1"/>
      <c r="R35345" s="1"/>
      <c r="S35345" s="1"/>
      <c r="U35345" s="1"/>
      <c r="V35345" s="1"/>
      <c r="W35345" s="1"/>
      <c r="Y35345" s="1"/>
    </row>
    <row r="35346" spans="5:25" x14ac:dyDescent="0.2">
      <c r="E35346" s="1"/>
      <c r="F35346" s="1"/>
      <c r="G35346" s="1"/>
      <c r="H35346" s="1"/>
      <c r="I35346" s="1"/>
      <c r="J35346" s="1"/>
      <c r="K35346" s="1"/>
      <c r="M35346" s="1"/>
      <c r="Q35346" s="1"/>
      <c r="R35346" s="1"/>
      <c r="S35346" s="1"/>
      <c r="U35346" s="1"/>
      <c r="V35346" s="1"/>
      <c r="W35346" s="1"/>
      <c r="Y35346" s="1"/>
    </row>
    <row r="35347" spans="5:25" x14ac:dyDescent="0.2">
      <c r="E35347" s="1"/>
      <c r="G35347" s="1"/>
      <c r="H35347" s="1"/>
      <c r="I35347" s="1"/>
      <c r="J35347" s="1"/>
      <c r="K35347" s="1"/>
      <c r="M35347" s="1"/>
      <c r="Q35347" s="1"/>
      <c r="S35347" s="1"/>
      <c r="U35347" s="1"/>
      <c r="V35347" s="1"/>
      <c r="W35347" s="1"/>
      <c r="Y35347" s="1"/>
    </row>
    <row r="35348" spans="5:25" x14ac:dyDescent="0.2">
      <c r="E35348" s="1"/>
      <c r="F35348" s="1"/>
      <c r="G35348" s="1"/>
      <c r="H35348" s="1"/>
      <c r="I35348" s="1"/>
      <c r="J35348" s="1"/>
      <c r="K35348" s="1"/>
      <c r="M35348" s="1"/>
      <c r="Q35348" s="1"/>
      <c r="R35348" s="1"/>
      <c r="S35348" s="1"/>
      <c r="U35348" s="1"/>
      <c r="V35348" s="1"/>
      <c r="W35348" s="1"/>
      <c r="Y35348" s="1"/>
    </row>
    <row r="35349" spans="5:25" x14ac:dyDescent="0.2">
      <c r="E35349" s="1"/>
      <c r="F35349" s="1"/>
      <c r="G35349" s="1"/>
      <c r="H35349" s="1"/>
      <c r="I35349" s="1"/>
      <c r="J35349" s="1"/>
      <c r="K35349" s="1"/>
      <c r="M35349" s="1"/>
      <c r="Q35349" s="1"/>
      <c r="R35349" s="1"/>
      <c r="S35349" s="1"/>
      <c r="U35349" s="1"/>
      <c r="V35349" s="1"/>
      <c r="W35349" s="1"/>
      <c r="Y35349" s="1"/>
    </row>
    <row r="35350" spans="5:25" x14ac:dyDescent="0.2">
      <c r="E35350" s="1"/>
      <c r="F35350" s="1"/>
      <c r="G35350" s="1"/>
      <c r="H35350" s="1"/>
      <c r="I35350" s="1"/>
      <c r="J35350" s="1"/>
      <c r="K35350" s="1"/>
      <c r="M35350" s="1"/>
      <c r="Q35350" s="1"/>
      <c r="R35350" s="1"/>
      <c r="S35350" s="1"/>
      <c r="U35350" s="1"/>
      <c r="V35350" s="1"/>
      <c r="W35350" s="1"/>
      <c r="Y35350" s="1"/>
    </row>
    <row r="35351" spans="5:25" x14ac:dyDescent="0.2">
      <c r="E35351" s="1"/>
      <c r="F35351" s="1"/>
      <c r="G35351" s="1"/>
      <c r="H35351" s="1"/>
      <c r="I35351" s="1"/>
      <c r="J35351" s="1"/>
      <c r="K35351" s="1"/>
      <c r="M35351" s="1"/>
      <c r="Q35351" s="1"/>
      <c r="R35351" s="1"/>
      <c r="S35351" s="1"/>
      <c r="U35351" s="1"/>
      <c r="V35351" s="1"/>
      <c r="W35351" s="1"/>
      <c r="Y35351" s="1"/>
    </row>
    <row r="35352" spans="5:25" x14ac:dyDescent="0.2">
      <c r="F35352" s="1"/>
      <c r="G35352" s="1"/>
      <c r="H35352" s="1"/>
      <c r="I35352" s="1"/>
      <c r="J35352" s="1"/>
      <c r="K35352" s="1"/>
      <c r="M35352" s="1"/>
      <c r="R35352" s="1"/>
      <c r="S35352" s="1"/>
      <c r="V35352" s="1"/>
      <c r="W35352" s="1"/>
      <c r="Y35352" s="1"/>
    </row>
    <row r="35353" spans="5:25" x14ac:dyDescent="0.2">
      <c r="E35353" s="1"/>
      <c r="F35353" s="1"/>
      <c r="G35353" s="1"/>
      <c r="H35353" s="1"/>
      <c r="I35353" s="1"/>
      <c r="J35353" s="1"/>
      <c r="K35353" s="1"/>
      <c r="M35353" s="1"/>
      <c r="Q35353" s="1"/>
      <c r="R35353" s="1"/>
      <c r="S35353" s="1"/>
      <c r="U35353" s="1"/>
      <c r="V35353" s="1"/>
      <c r="W35353" s="1"/>
      <c r="Y35353" s="1"/>
    </row>
    <row r="35354" spans="5:25" x14ac:dyDescent="0.2">
      <c r="F35354" s="1"/>
      <c r="G35354" s="1"/>
      <c r="H35354" s="1"/>
      <c r="I35354" s="1"/>
      <c r="J35354" s="1"/>
      <c r="K35354" s="1"/>
      <c r="M35354" s="1"/>
      <c r="R35354" s="1"/>
      <c r="V35354" s="1"/>
      <c r="W35354" s="1"/>
      <c r="Y35354" s="1"/>
    </row>
    <row r="35355" spans="5:25" x14ac:dyDescent="0.2">
      <c r="F35355" s="1"/>
      <c r="H35355" s="1"/>
      <c r="I35355" s="1"/>
      <c r="J35355" s="1"/>
      <c r="K35355" s="1"/>
      <c r="M35355" s="1"/>
      <c r="R35355" s="1"/>
      <c r="U35355" s="1"/>
      <c r="V35355" s="1"/>
      <c r="W35355" s="1"/>
      <c r="Y35355" s="1"/>
    </row>
    <row r="35356" spans="5:25" x14ac:dyDescent="0.2">
      <c r="F35356" s="1"/>
      <c r="H35356" s="1"/>
      <c r="I35356" s="1"/>
      <c r="J35356" s="1"/>
      <c r="K35356" s="1"/>
      <c r="M35356" s="1"/>
      <c r="R35356" s="1"/>
      <c r="U35356" s="1"/>
      <c r="V35356" s="1"/>
      <c r="W35356" s="1"/>
      <c r="Y35356" s="1"/>
    </row>
    <row r="35357" spans="5:25" x14ac:dyDescent="0.2">
      <c r="E35357" s="1"/>
      <c r="F35357" s="1"/>
      <c r="G35357" s="1"/>
      <c r="H35357" s="1"/>
      <c r="I35357" s="1"/>
      <c r="J35357" s="1"/>
      <c r="K35357" s="1"/>
      <c r="M35357" s="1"/>
      <c r="Q35357" s="1"/>
      <c r="R35357" s="1"/>
      <c r="S35357" s="1"/>
      <c r="U35357" s="1"/>
      <c r="V35357" s="1"/>
      <c r="W35357" s="1"/>
      <c r="Y35357" s="1"/>
    </row>
    <row r="35358" spans="5:25" x14ac:dyDescent="0.2">
      <c r="E35358" s="1"/>
      <c r="F35358" s="1"/>
      <c r="G35358" s="1"/>
      <c r="H35358" s="1"/>
      <c r="I35358" s="1"/>
      <c r="J35358" s="1"/>
      <c r="K35358" s="1"/>
      <c r="M35358" s="1"/>
      <c r="Q35358" s="1"/>
      <c r="R35358" s="1"/>
      <c r="S35358" s="1"/>
      <c r="U35358" s="1"/>
      <c r="V35358" s="1"/>
      <c r="W35358" s="1"/>
      <c r="Y35358" s="1"/>
    </row>
    <row r="35359" spans="5:25" x14ac:dyDescent="0.2">
      <c r="E35359" s="1"/>
      <c r="F35359" s="1"/>
      <c r="G35359" s="1"/>
      <c r="H35359" s="1"/>
      <c r="I35359" s="1"/>
      <c r="J35359" s="1"/>
      <c r="K35359" s="1"/>
      <c r="M35359" s="1"/>
      <c r="Q35359" s="1"/>
      <c r="R35359" s="1"/>
      <c r="S35359" s="1"/>
      <c r="U35359" s="1"/>
      <c r="V35359" s="1"/>
      <c r="W35359" s="1"/>
      <c r="Y35359" s="1"/>
    </row>
    <row r="35360" spans="5:25" x14ac:dyDescent="0.2">
      <c r="E35360" s="1"/>
      <c r="F35360" s="1"/>
      <c r="G35360" s="1"/>
      <c r="H35360" s="1"/>
      <c r="I35360" s="1"/>
      <c r="J35360" s="1"/>
      <c r="K35360" s="1"/>
      <c r="M35360" s="1"/>
      <c r="Q35360" s="1"/>
      <c r="R35360" s="1"/>
      <c r="S35360" s="1"/>
      <c r="U35360" s="1"/>
      <c r="V35360" s="1"/>
      <c r="W35360" s="1"/>
      <c r="Y35360" s="1"/>
    </row>
    <row r="35361" spans="5:25" x14ac:dyDescent="0.2">
      <c r="E35361" s="1"/>
      <c r="F35361" s="1"/>
      <c r="G35361" s="1"/>
      <c r="H35361" s="1"/>
      <c r="I35361" s="1"/>
      <c r="J35361" s="1"/>
      <c r="K35361" s="1"/>
      <c r="M35361" s="1"/>
      <c r="Q35361" s="1"/>
      <c r="R35361" s="1"/>
      <c r="S35361" s="1"/>
      <c r="U35361" s="1"/>
      <c r="V35361" s="1"/>
      <c r="W35361" s="1"/>
      <c r="Y35361" s="1"/>
    </row>
    <row r="35362" spans="5:25" x14ac:dyDescent="0.2">
      <c r="H35362" s="1"/>
      <c r="I35362" s="1"/>
      <c r="J35362" s="1"/>
      <c r="K35362" s="1"/>
      <c r="M35362" s="1"/>
      <c r="Y35362" s="1"/>
    </row>
    <row r="35363" spans="5:25" x14ac:dyDescent="0.2">
      <c r="H35363" s="1"/>
      <c r="I35363" s="1"/>
      <c r="J35363" s="1"/>
      <c r="K35363" s="1"/>
      <c r="M35363" s="1"/>
      <c r="V35363" s="1"/>
      <c r="Y35363" s="1"/>
    </row>
    <row r="35364" spans="5:25" x14ac:dyDescent="0.2">
      <c r="H35364" s="1"/>
      <c r="I35364" s="1"/>
      <c r="J35364" s="1"/>
      <c r="K35364" s="1"/>
      <c r="M35364" s="1"/>
      <c r="V35364" s="1"/>
      <c r="Y35364" s="1"/>
    </row>
    <row r="35365" spans="5:25" x14ac:dyDescent="0.2">
      <c r="H35365" s="1"/>
      <c r="I35365" s="1"/>
      <c r="J35365" s="1"/>
      <c r="K35365" s="1"/>
      <c r="M35365" s="1"/>
      <c r="V35365" s="1"/>
      <c r="Y35365" s="1"/>
    </row>
    <row r="35366" spans="5:25" x14ac:dyDescent="0.2">
      <c r="H35366" s="1"/>
      <c r="I35366" s="1"/>
      <c r="J35366" s="1"/>
      <c r="K35366" s="1"/>
      <c r="M35366" s="1"/>
      <c r="U35366" s="1"/>
      <c r="W35366" s="1"/>
      <c r="Y35366" s="1"/>
    </row>
    <row r="35367" spans="5:25" x14ac:dyDescent="0.2">
      <c r="E35367" s="1"/>
      <c r="H35367" s="1"/>
      <c r="I35367" s="1"/>
      <c r="J35367" s="1"/>
      <c r="K35367" s="1"/>
      <c r="M35367" s="1"/>
      <c r="Q35367" s="1"/>
      <c r="U35367" s="1"/>
      <c r="Y35367" s="1"/>
    </row>
    <row r="35368" spans="5:25" x14ac:dyDescent="0.2">
      <c r="H35368" s="1"/>
      <c r="I35368" s="1"/>
      <c r="J35368" s="1"/>
      <c r="K35368" s="1"/>
      <c r="M35368" s="1"/>
      <c r="U35368" s="1"/>
      <c r="Y35368" s="1"/>
    </row>
    <row r="35369" spans="5:25" x14ac:dyDescent="0.2">
      <c r="H35369" s="1"/>
      <c r="I35369" s="1"/>
      <c r="J35369" s="1"/>
      <c r="K35369" s="1"/>
      <c r="M35369" s="1"/>
      <c r="V35369" s="1"/>
      <c r="Y35369" s="1"/>
    </row>
    <row r="35370" spans="5:25" x14ac:dyDescent="0.2">
      <c r="H35370" s="1"/>
      <c r="I35370" s="1"/>
      <c r="J35370" s="1"/>
      <c r="K35370" s="1"/>
      <c r="M35370" s="1"/>
      <c r="Y35370" s="1"/>
    </row>
    <row r="35371" spans="5:25" x14ac:dyDescent="0.2">
      <c r="H35371" s="1"/>
      <c r="I35371" s="1"/>
      <c r="J35371" s="1"/>
      <c r="K35371" s="1"/>
      <c r="M35371" s="1"/>
      <c r="W35371" s="1"/>
      <c r="Y35371" s="1"/>
    </row>
    <row r="35372" spans="5:25" x14ac:dyDescent="0.2">
      <c r="E35372" s="1"/>
      <c r="F35372" s="1"/>
      <c r="H35372" s="1"/>
      <c r="I35372" s="1"/>
      <c r="J35372" s="1"/>
      <c r="K35372" s="1"/>
      <c r="M35372" s="1"/>
      <c r="Q35372" s="1"/>
      <c r="R35372" s="1"/>
      <c r="U35372" s="1"/>
      <c r="V35372" s="1"/>
      <c r="W35372" s="1"/>
      <c r="Y35372" s="1"/>
    </row>
    <row r="35373" spans="5:25" x14ac:dyDescent="0.2">
      <c r="E35373" s="1"/>
      <c r="H35373" s="1"/>
      <c r="I35373" s="1"/>
      <c r="J35373" s="1"/>
      <c r="K35373" s="1"/>
      <c r="M35373" s="1"/>
      <c r="Q35373" s="1"/>
      <c r="U35373" s="1"/>
      <c r="Y35373" s="1"/>
    </row>
    <row r="35374" spans="5:25" x14ac:dyDescent="0.2">
      <c r="H35374" s="1"/>
      <c r="J35374" s="1"/>
      <c r="K35374" s="1"/>
      <c r="M35374" s="1"/>
      <c r="Y35374" s="1"/>
    </row>
    <row r="35375" spans="5:25" x14ac:dyDescent="0.2">
      <c r="E35375" s="1"/>
      <c r="H35375" s="1"/>
      <c r="I35375" s="1"/>
      <c r="J35375" s="1"/>
      <c r="K35375" s="1"/>
      <c r="M35375" s="1"/>
      <c r="Q35375" s="1"/>
      <c r="U35375" s="1"/>
      <c r="Y35375" s="1"/>
    </row>
    <row r="35376" spans="5:25" x14ac:dyDescent="0.2">
      <c r="H35376" s="1"/>
      <c r="I35376" s="1"/>
      <c r="J35376" s="1"/>
      <c r="K35376" s="1"/>
      <c r="M35376" s="1"/>
      <c r="U35376" s="1"/>
      <c r="V35376" s="1"/>
      <c r="Y35376" s="1"/>
    </row>
    <row r="35377" spans="5:25" x14ac:dyDescent="0.2">
      <c r="G35377" s="1"/>
      <c r="H35377" s="1"/>
      <c r="I35377" s="1"/>
      <c r="J35377" s="1"/>
      <c r="K35377" s="1"/>
      <c r="M35377" s="1"/>
      <c r="V35377" s="1"/>
      <c r="Y35377" s="1"/>
    </row>
    <row r="35378" spans="5:25" x14ac:dyDescent="0.2">
      <c r="H35378" s="1"/>
      <c r="I35378" s="1"/>
      <c r="J35378" s="1"/>
      <c r="K35378" s="1"/>
      <c r="M35378" s="1"/>
      <c r="V35378" s="1"/>
      <c r="W35378" s="1"/>
      <c r="Y35378" s="1"/>
    </row>
    <row r="35379" spans="5:25" x14ac:dyDescent="0.2">
      <c r="G35379" s="1"/>
      <c r="H35379" s="1"/>
      <c r="I35379" s="1"/>
      <c r="J35379" s="1"/>
      <c r="K35379" s="1"/>
      <c r="M35379" s="1"/>
      <c r="S35379" s="1"/>
      <c r="U35379" s="1"/>
      <c r="W35379" s="1"/>
      <c r="Y35379" s="1"/>
    </row>
    <row r="35380" spans="5:25" x14ac:dyDescent="0.2">
      <c r="E35380" s="1"/>
      <c r="H35380" s="1"/>
      <c r="I35380" s="1"/>
      <c r="J35380" s="1"/>
      <c r="K35380" s="1"/>
      <c r="M35380" s="1"/>
      <c r="Q35380" s="1"/>
      <c r="U35380" s="1"/>
      <c r="Y35380" s="1"/>
    </row>
    <row r="35381" spans="5:25" x14ac:dyDescent="0.2">
      <c r="E35381" s="1"/>
      <c r="H35381" s="1"/>
      <c r="I35381" s="1"/>
      <c r="J35381" s="1"/>
      <c r="K35381" s="1"/>
      <c r="M35381" s="1"/>
      <c r="Q35381" s="1"/>
      <c r="U35381" s="1"/>
      <c r="V35381" s="1"/>
      <c r="W35381" s="1"/>
      <c r="Y35381" s="1"/>
    </row>
    <row r="35382" spans="5:25" x14ac:dyDescent="0.2">
      <c r="G35382" s="1"/>
      <c r="H35382" s="1"/>
      <c r="I35382" s="1"/>
      <c r="J35382" s="1"/>
      <c r="K35382" s="1"/>
      <c r="M35382" s="1"/>
      <c r="S35382" s="1"/>
      <c r="V35382" s="1"/>
      <c r="W35382" s="1"/>
      <c r="Y35382" s="1"/>
    </row>
    <row r="35383" spans="5:25" x14ac:dyDescent="0.2">
      <c r="E35383" s="1"/>
      <c r="H35383" s="1"/>
      <c r="I35383" s="1"/>
      <c r="J35383" s="1"/>
      <c r="K35383" s="1"/>
      <c r="M35383" s="1"/>
      <c r="Q35383" s="1"/>
      <c r="U35383" s="1"/>
      <c r="Y35383" s="1"/>
    </row>
    <row r="35384" spans="5:25" x14ac:dyDescent="0.2">
      <c r="H35384" s="1"/>
      <c r="I35384" s="1"/>
      <c r="J35384" s="1"/>
      <c r="K35384" s="1"/>
      <c r="M35384" s="1"/>
      <c r="V35384" s="1"/>
      <c r="Y35384" s="1"/>
    </row>
    <row r="35385" spans="5:25" x14ac:dyDescent="0.2">
      <c r="G35385" s="1"/>
      <c r="H35385" s="1"/>
      <c r="I35385" s="1"/>
      <c r="J35385" s="1"/>
      <c r="K35385" s="1"/>
      <c r="M35385" s="1"/>
      <c r="S35385" s="1"/>
      <c r="U35385" s="1"/>
      <c r="V35385" s="1"/>
      <c r="W35385" s="1"/>
      <c r="Y35385" s="1"/>
    </row>
    <row r="35386" spans="5:25" x14ac:dyDescent="0.2">
      <c r="F35386" s="1"/>
      <c r="H35386" s="1"/>
      <c r="I35386" s="1"/>
      <c r="J35386" s="1"/>
      <c r="K35386" s="1"/>
      <c r="M35386" s="1"/>
      <c r="R35386" s="1"/>
      <c r="V35386" s="1"/>
      <c r="Y35386" s="1"/>
    </row>
    <row r="35387" spans="5:25" x14ac:dyDescent="0.2">
      <c r="G35387" s="1"/>
      <c r="H35387" s="1"/>
      <c r="I35387" s="1"/>
      <c r="J35387" s="1"/>
      <c r="K35387" s="1"/>
      <c r="M35387" s="1"/>
      <c r="S35387" s="1"/>
      <c r="W35387" s="1"/>
      <c r="Y35387" s="1"/>
    </row>
    <row r="35388" spans="5:25" x14ac:dyDescent="0.2">
      <c r="E35388" s="1"/>
      <c r="H35388" s="1"/>
      <c r="I35388" s="1"/>
      <c r="J35388" s="1"/>
      <c r="K35388" s="1"/>
      <c r="M35388" s="1"/>
      <c r="Q35388" s="1"/>
      <c r="U35388" s="1"/>
      <c r="V35388" s="1"/>
      <c r="W35388" s="1"/>
      <c r="Y35388" s="1"/>
    </row>
    <row r="35389" spans="5:25" x14ac:dyDescent="0.2">
      <c r="H35389" s="1"/>
      <c r="I35389" s="1"/>
      <c r="J35389" s="1"/>
      <c r="K35389" s="1"/>
      <c r="M35389" s="1"/>
      <c r="W35389" s="1"/>
      <c r="Y35389" s="1"/>
    </row>
    <row r="35390" spans="5:25" x14ac:dyDescent="0.2">
      <c r="H35390" s="1"/>
      <c r="I35390" s="1"/>
      <c r="J35390" s="1"/>
      <c r="K35390" s="1"/>
      <c r="M35390" s="1"/>
      <c r="U35390" s="1"/>
      <c r="V35390" s="1"/>
      <c r="Y35390" s="1"/>
    </row>
    <row r="35391" spans="5:25" x14ac:dyDescent="0.2">
      <c r="H35391" s="1"/>
      <c r="I35391" s="1"/>
      <c r="J35391" s="1"/>
      <c r="K35391" s="1"/>
      <c r="M35391" s="1"/>
      <c r="V35391" s="1"/>
      <c r="W35391" s="1"/>
      <c r="Y35391" s="1"/>
    </row>
    <row r="35392" spans="5:25" x14ac:dyDescent="0.2">
      <c r="F35392" s="1"/>
      <c r="H35392" s="1"/>
      <c r="I35392" s="1"/>
      <c r="J35392" s="1"/>
      <c r="K35392" s="1"/>
      <c r="M35392" s="1"/>
      <c r="R35392" s="1"/>
      <c r="U35392" s="1"/>
      <c r="V35392" s="1"/>
      <c r="W35392" s="1"/>
      <c r="Y35392" s="1"/>
    </row>
    <row r="35393" spans="5:25" x14ac:dyDescent="0.2">
      <c r="G35393" s="1"/>
      <c r="H35393" s="1"/>
      <c r="I35393" s="1"/>
      <c r="J35393" s="1"/>
      <c r="K35393" s="1"/>
      <c r="M35393" s="1"/>
      <c r="S35393" s="1"/>
      <c r="W35393" s="1"/>
      <c r="Y35393" s="1"/>
    </row>
    <row r="35394" spans="5:25" x14ac:dyDescent="0.2">
      <c r="E35394" s="1"/>
      <c r="F35394" s="1"/>
      <c r="H35394" s="1"/>
      <c r="I35394" s="1"/>
      <c r="J35394" s="1"/>
      <c r="K35394" s="1"/>
      <c r="M35394" s="1"/>
      <c r="Q35394" s="1"/>
      <c r="R35394" s="1"/>
      <c r="U35394" s="1"/>
      <c r="V35394" s="1"/>
      <c r="W35394" s="1"/>
      <c r="Y35394" s="1"/>
    </row>
    <row r="35395" spans="5:25" x14ac:dyDescent="0.2">
      <c r="F35395" s="1"/>
      <c r="H35395" s="1"/>
      <c r="I35395" s="1"/>
      <c r="J35395" s="1"/>
      <c r="K35395" s="1"/>
      <c r="M35395" s="1"/>
      <c r="R35395" s="1"/>
      <c r="U35395" s="1"/>
      <c r="V35395" s="1"/>
      <c r="W35395" s="1"/>
      <c r="Y35395" s="1"/>
    </row>
    <row r="35396" spans="5:25" x14ac:dyDescent="0.2">
      <c r="H35396" s="1"/>
      <c r="I35396" s="1"/>
      <c r="K35396" s="1"/>
      <c r="M35396" s="1"/>
      <c r="U35396" s="1"/>
      <c r="W35396" s="1"/>
      <c r="Y35396" s="1"/>
    </row>
    <row r="35397" spans="5:25" x14ac:dyDescent="0.2">
      <c r="H35397" s="1"/>
      <c r="I35397" s="1"/>
      <c r="J35397" s="1"/>
      <c r="K35397" s="1"/>
      <c r="M35397" s="1"/>
      <c r="V35397" s="1"/>
      <c r="Y35397" s="1"/>
    </row>
    <row r="35398" spans="5:25" x14ac:dyDescent="0.2">
      <c r="G35398" s="1"/>
      <c r="H35398" s="1"/>
      <c r="I35398" s="1"/>
      <c r="J35398" s="1"/>
      <c r="K35398" s="1"/>
      <c r="M35398" s="1"/>
      <c r="S35398" s="1"/>
      <c r="W35398" s="1"/>
      <c r="Y35398" s="1"/>
    </row>
    <row r="35399" spans="5:25" x14ac:dyDescent="0.2">
      <c r="E35399" s="1"/>
      <c r="F35399" s="1"/>
      <c r="G35399" s="1"/>
      <c r="H35399" s="1"/>
      <c r="I35399" s="1"/>
      <c r="J35399" s="1"/>
      <c r="K35399" s="1"/>
      <c r="M35399" s="1"/>
      <c r="Q35399" s="1"/>
      <c r="R35399" s="1"/>
      <c r="S35399" s="1"/>
      <c r="U35399" s="1"/>
      <c r="V35399" s="1"/>
      <c r="W35399" s="1"/>
      <c r="Y35399" s="1"/>
    </row>
    <row r="35400" spans="5:25" x14ac:dyDescent="0.2">
      <c r="H35400" s="1"/>
      <c r="I35400" s="1"/>
      <c r="J35400" s="1"/>
      <c r="K35400" s="1"/>
      <c r="M35400" s="1"/>
      <c r="V35400" s="1"/>
      <c r="W35400" s="1"/>
      <c r="Y35400" s="1"/>
    </row>
    <row r="35401" spans="5:25" x14ac:dyDescent="0.2">
      <c r="G35401" s="1"/>
      <c r="H35401" s="1"/>
      <c r="I35401" s="1"/>
      <c r="J35401" s="1"/>
      <c r="K35401" s="1"/>
      <c r="M35401" s="1"/>
      <c r="Y35401" s="1"/>
    </row>
    <row r="35402" spans="5:25" x14ac:dyDescent="0.2">
      <c r="G35402" s="1"/>
      <c r="H35402" s="1"/>
      <c r="I35402" s="1"/>
      <c r="J35402" s="1"/>
      <c r="K35402" s="1"/>
      <c r="M35402" s="1"/>
      <c r="Y35402" s="1"/>
    </row>
    <row r="35403" spans="5:25" x14ac:dyDescent="0.2">
      <c r="H35403" s="1"/>
      <c r="I35403" s="1"/>
      <c r="J35403" s="1"/>
      <c r="K35403" s="1"/>
      <c r="M35403" s="1"/>
      <c r="W35403" s="1"/>
      <c r="Y35403" s="1"/>
    </row>
    <row r="35404" spans="5:25" x14ac:dyDescent="0.2">
      <c r="E35404" s="1"/>
      <c r="H35404" s="1"/>
      <c r="I35404" s="1"/>
      <c r="J35404" s="1"/>
      <c r="K35404" s="1"/>
      <c r="M35404" s="1"/>
      <c r="Q35404" s="1"/>
      <c r="U35404" s="1"/>
      <c r="Y35404" s="1"/>
    </row>
    <row r="35405" spans="5:25" x14ac:dyDescent="0.2">
      <c r="H35405" s="1"/>
      <c r="I35405" s="1"/>
      <c r="J35405" s="1"/>
      <c r="K35405" s="1"/>
      <c r="M35405" s="1"/>
      <c r="U35405" s="1"/>
      <c r="Y35405" s="1"/>
    </row>
    <row r="35406" spans="5:25" x14ac:dyDescent="0.2">
      <c r="G35406" s="1"/>
      <c r="H35406" s="1"/>
      <c r="I35406" s="1"/>
      <c r="J35406" s="1"/>
      <c r="K35406" s="1"/>
      <c r="M35406" s="1"/>
      <c r="S35406" s="1"/>
      <c r="U35406" s="1"/>
      <c r="V35406" s="1"/>
      <c r="W35406" s="1"/>
      <c r="Y35406" s="1"/>
    </row>
    <row r="35407" spans="5:25" x14ac:dyDescent="0.2">
      <c r="H35407" s="1"/>
      <c r="I35407" s="1"/>
      <c r="J35407" s="1"/>
      <c r="K35407" s="1"/>
      <c r="M35407" s="1"/>
    </row>
    <row r="35408" spans="5:25" x14ac:dyDescent="0.2">
      <c r="H35408" s="1"/>
      <c r="I35408" s="1"/>
      <c r="J35408" s="1"/>
      <c r="K35408" s="1"/>
      <c r="M35408" s="1"/>
    </row>
    <row r="35409" spans="5:19" x14ac:dyDescent="0.2">
      <c r="G35409" s="1"/>
      <c r="H35409" s="1"/>
      <c r="I35409" s="1"/>
      <c r="J35409" s="1"/>
      <c r="K35409" s="1"/>
      <c r="M35409" s="1"/>
      <c r="S35409" s="1"/>
    </row>
    <row r="35410" spans="5:19" x14ac:dyDescent="0.2">
      <c r="H35410" s="1"/>
      <c r="I35410" s="1"/>
      <c r="J35410" s="1"/>
      <c r="K35410" s="1"/>
      <c r="M35410" s="1"/>
    </row>
    <row r="35411" spans="5:19" x14ac:dyDescent="0.2">
      <c r="G35411" s="1"/>
      <c r="H35411" s="1"/>
      <c r="I35411" s="1"/>
      <c r="J35411" s="1"/>
      <c r="K35411" s="1"/>
      <c r="M35411" s="1"/>
      <c r="S35411" s="1"/>
    </row>
    <row r="35412" spans="5:19" x14ac:dyDescent="0.2">
      <c r="H35412" s="1"/>
      <c r="I35412" s="1"/>
      <c r="J35412" s="1"/>
      <c r="K35412" s="1"/>
      <c r="M35412" s="1"/>
    </row>
    <row r="35413" spans="5:19" x14ac:dyDescent="0.2">
      <c r="H35413" s="1"/>
      <c r="I35413" s="1"/>
      <c r="J35413" s="1"/>
      <c r="K35413" s="1"/>
      <c r="M35413" s="1"/>
    </row>
    <row r="35414" spans="5:19" x14ac:dyDescent="0.2">
      <c r="H35414" s="1"/>
      <c r="I35414" s="1"/>
      <c r="J35414" s="1"/>
      <c r="K35414" s="1"/>
      <c r="M35414" s="1"/>
    </row>
    <row r="35415" spans="5:19" x14ac:dyDescent="0.2">
      <c r="H35415" s="1"/>
      <c r="I35415" s="1"/>
      <c r="J35415" s="1"/>
      <c r="K35415" s="1"/>
      <c r="M35415" s="1"/>
    </row>
    <row r="35416" spans="5:19" x14ac:dyDescent="0.2">
      <c r="H35416" s="1"/>
      <c r="I35416" s="1"/>
      <c r="J35416" s="1"/>
      <c r="K35416" s="1"/>
      <c r="M35416" s="1"/>
    </row>
    <row r="35417" spans="5:19" x14ac:dyDescent="0.2">
      <c r="H35417" s="1"/>
      <c r="I35417" s="1"/>
      <c r="J35417" s="1"/>
      <c r="K35417" s="1"/>
      <c r="M35417" s="1"/>
    </row>
    <row r="35418" spans="5:19" x14ac:dyDescent="0.2">
      <c r="H35418" s="1"/>
      <c r="J35418" s="1"/>
      <c r="K35418" s="1"/>
      <c r="M35418" s="1"/>
    </row>
    <row r="35419" spans="5:19" x14ac:dyDescent="0.2">
      <c r="H35419" s="1"/>
      <c r="I35419" s="1"/>
      <c r="J35419" s="1"/>
      <c r="K35419" s="1"/>
      <c r="M35419" s="1"/>
    </row>
    <row r="35420" spans="5:19" x14ac:dyDescent="0.2">
      <c r="H35420" s="1"/>
      <c r="I35420" s="1"/>
      <c r="J35420" s="1"/>
      <c r="K35420" s="1"/>
      <c r="M35420" s="1"/>
    </row>
    <row r="35421" spans="5:19" x14ac:dyDescent="0.2">
      <c r="H35421" s="1"/>
      <c r="I35421" s="1"/>
      <c r="J35421" s="1"/>
      <c r="K35421" s="1"/>
      <c r="M35421" s="1"/>
    </row>
    <row r="35422" spans="5:19" x14ac:dyDescent="0.2">
      <c r="H35422" s="1"/>
      <c r="I35422" s="1"/>
      <c r="J35422" s="1"/>
      <c r="K35422" s="1"/>
      <c r="M35422" s="1"/>
    </row>
    <row r="35423" spans="5:19" x14ac:dyDescent="0.2">
      <c r="H35423" s="1"/>
      <c r="I35423" s="1"/>
      <c r="J35423" s="1"/>
      <c r="K35423" s="1"/>
      <c r="M35423" s="1"/>
    </row>
    <row r="35424" spans="5:19" x14ac:dyDescent="0.2">
      <c r="E35424" s="1"/>
      <c r="F35424" s="1"/>
      <c r="G35424" s="1"/>
      <c r="H35424" s="1"/>
      <c r="I35424" s="1"/>
      <c r="J35424" s="1"/>
      <c r="K35424" s="1"/>
      <c r="M35424" s="1"/>
      <c r="Q35424" s="1"/>
      <c r="R35424" s="1"/>
      <c r="S35424" s="1"/>
    </row>
    <row r="35425" spans="5:19" x14ac:dyDescent="0.2">
      <c r="H35425" s="1"/>
      <c r="I35425" s="1"/>
      <c r="J35425" s="1"/>
      <c r="K35425" s="1"/>
      <c r="M35425" s="1"/>
    </row>
    <row r="35426" spans="5:19" x14ac:dyDescent="0.2">
      <c r="H35426" s="1"/>
      <c r="I35426" s="1"/>
      <c r="J35426" s="1"/>
      <c r="K35426" s="1"/>
      <c r="M35426" s="1"/>
    </row>
    <row r="35427" spans="5:19" x14ac:dyDescent="0.2">
      <c r="H35427" s="1"/>
      <c r="I35427" s="1"/>
      <c r="J35427" s="1"/>
      <c r="K35427" s="1"/>
      <c r="M35427" s="1"/>
    </row>
    <row r="35428" spans="5:19" x14ac:dyDescent="0.2">
      <c r="H35428" s="1"/>
      <c r="I35428" s="1"/>
      <c r="J35428" s="1"/>
      <c r="K35428" s="1"/>
      <c r="M35428" s="1"/>
    </row>
    <row r="35429" spans="5:19" x14ac:dyDescent="0.2">
      <c r="G35429" s="1"/>
      <c r="H35429" s="1"/>
      <c r="I35429" s="1"/>
      <c r="J35429" s="1"/>
      <c r="K35429" s="1"/>
      <c r="M35429" s="1"/>
    </row>
    <row r="35430" spans="5:19" x14ac:dyDescent="0.2">
      <c r="H35430" s="1"/>
      <c r="I35430" s="1"/>
      <c r="J35430" s="1"/>
      <c r="K35430" s="1"/>
      <c r="M35430" s="1"/>
    </row>
    <row r="35431" spans="5:19" x14ac:dyDescent="0.2">
      <c r="F35431" s="1"/>
      <c r="H35431" s="1"/>
      <c r="I35431" s="1"/>
      <c r="J35431" s="1"/>
      <c r="K35431" s="1"/>
      <c r="M35431" s="1"/>
      <c r="R35431" s="1"/>
    </row>
    <row r="35432" spans="5:19" x14ac:dyDescent="0.2">
      <c r="F35432" s="1"/>
      <c r="G35432" s="1"/>
      <c r="H35432" s="1"/>
      <c r="I35432" s="1"/>
      <c r="J35432" s="1"/>
      <c r="K35432" s="1"/>
      <c r="M35432" s="1"/>
      <c r="R35432" s="1"/>
      <c r="S35432" s="1"/>
    </row>
    <row r="35433" spans="5:19" x14ac:dyDescent="0.2">
      <c r="H35433" s="1"/>
      <c r="I35433" s="1"/>
      <c r="J35433" s="1"/>
      <c r="K35433" s="1"/>
      <c r="M35433" s="1"/>
    </row>
    <row r="35434" spans="5:19" x14ac:dyDescent="0.2">
      <c r="H35434" s="1"/>
      <c r="I35434" s="1"/>
      <c r="J35434" s="1"/>
      <c r="K35434" s="1"/>
      <c r="M35434" s="1"/>
    </row>
    <row r="35435" spans="5:19" x14ac:dyDescent="0.2">
      <c r="F35435" s="1"/>
      <c r="H35435" s="1"/>
      <c r="I35435" s="1"/>
      <c r="J35435" s="1"/>
      <c r="K35435" s="1"/>
      <c r="M35435" s="1"/>
      <c r="R35435" s="1"/>
    </row>
    <row r="35436" spans="5:19" x14ac:dyDescent="0.2">
      <c r="H35436" s="1"/>
      <c r="I35436" s="1"/>
      <c r="J35436" s="1"/>
      <c r="K35436" s="1"/>
      <c r="M35436" s="1"/>
    </row>
    <row r="35437" spans="5:19" x14ac:dyDescent="0.2">
      <c r="H35437" s="1"/>
      <c r="I35437" s="1"/>
      <c r="J35437" s="1"/>
      <c r="K35437" s="1"/>
      <c r="M35437" s="1"/>
    </row>
    <row r="35438" spans="5:19" x14ac:dyDescent="0.2">
      <c r="H35438" s="1"/>
      <c r="I35438" s="1"/>
      <c r="J35438" s="1"/>
      <c r="K35438" s="1"/>
      <c r="M35438" s="1"/>
    </row>
    <row r="35439" spans="5:19" x14ac:dyDescent="0.2">
      <c r="E35439" s="1"/>
      <c r="H35439" s="1"/>
      <c r="I35439" s="1"/>
      <c r="J35439" s="1"/>
      <c r="K35439" s="1"/>
      <c r="M35439" s="1"/>
      <c r="Q35439" s="1"/>
    </row>
    <row r="35440" spans="5:19" x14ac:dyDescent="0.2">
      <c r="H35440" s="1"/>
      <c r="I35440" s="1"/>
      <c r="J35440" s="1"/>
      <c r="K35440" s="1"/>
      <c r="M35440" s="1"/>
    </row>
    <row r="35441" spans="5:25" x14ac:dyDescent="0.2">
      <c r="H35441" s="1"/>
      <c r="I35441" s="1"/>
      <c r="J35441" s="1"/>
      <c r="K35441" s="1"/>
      <c r="M35441" s="1"/>
    </row>
    <row r="35442" spans="5:25" x14ac:dyDescent="0.2">
      <c r="G35442" s="1"/>
      <c r="H35442" s="1"/>
      <c r="I35442" s="1"/>
      <c r="J35442" s="1"/>
      <c r="K35442" s="1"/>
      <c r="M35442" s="1"/>
    </row>
    <row r="35443" spans="5:25" x14ac:dyDescent="0.2">
      <c r="H35443" s="1"/>
      <c r="I35443" s="1"/>
      <c r="J35443" s="1"/>
      <c r="K35443" s="1"/>
      <c r="M35443" s="1"/>
    </row>
    <row r="35444" spans="5:25" x14ac:dyDescent="0.2">
      <c r="H35444" s="1"/>
      <c r="I35444" s="1"/>
      <c r="J35444" s="1"/>
      <c r="K35444" s="1"/>
      <c r="M35444" s="1"/>
    </row>
    <row r="35445" spans="5:25" x14ac:dyDescent="0.2">
      <c r="H35445" s="1"/>
      <c r="I35445" s="1"/>
      <c r="J35445" s="1"/>
      <c r="K35445" s="1"/>
      <c r="M35445" s="1"/>
    </row>
    <row r="35446" spans="5:25" x14ac:dyDescent="0.2">
      <c r="H35446" s="1"/>
      <c r="I35446" s="1"/>
      <c r="J35446" s="1"/>
      <c r="K35446" s="1"/>
      <c r="M35446" s="1"/>
    </row>
    <row r="35447" spans="5:25" x14ac:dyDescent="0.2">
      <c r="F35447" s="1"/>
      <c r="H35447" s="1"/>
      <c r="I35447" s="1"/>
      <c r="J35447" s="1"/>
      <c r="K35447" s="1"/>
      <c r="M35447" s="1"/>
      <c r="R35447" s="1"/>
      <c r="V35447" s="1"/>
      <c r="Y35447" s="1"/>
    </row>
    <row r="35448" spans="5:25" x14ac:dyDescent="0.2">
      <c r="H35448" s="1"/>
      <c r="I35448" s="1"/>
      <c r="J35448" s="1"/>
      <c r="K35448" s="1"/>
      <c r="M35448" s="1"/>
      <c r="Y35448" s="1"/>
    </row>
    <row r="35449" spans="5:25" x14ac:dyDescent="0.2">
      <c r="H35449" s="1"/>
      <c r="I35449" s="1"/>
      <c r="J35449" s="1"/>
      <c r="K35449" s="1"/>
      <c r="M35449" s="1"/>
      <c r="Y35449" s="1"/>
    </row>
    <row r="35450" spans="5:25" x14ac:dyDescent="0.2">
      <c r="G35450" s="1"/>
      <c r="H35450" s="1"/>
      <c r="I35450" s="1"/>
      <c r="J35450" s="1"/>
      <c r="K35450" s="1"/>
      <c r="M35450" s="1"/>
      <c r="S35450" s="1"/>
      <c r="W35450" s="1"/>
      <c r="Y35450" s="1"/>
    </row>
    <row r="35451" spans="5:25" x14ac:dyDescent="0.2">
      <c r="F35451" s="1"/>
      <c r="H35451" s="1"/>
      <c r="I35451" s="1"/>
      <c r="J35451" s="1"/>
      <c r="K35451" s="1"/>
      <c r="M35451" s="1"/>
      <c r="R35451" s="1"/>
      <c r="V35451" s="1"/>
      <c r="Y35451" s="1"/>
    </row>
    <row r="35452" spans="5:25" x14ac:dyDescent="0.2">
      <c r="H35452" s="1"/>
      <c r="I35452" s="1"/>
      <c r="J35452" s="1"/>
      <c r="K35452" s="1"/>
      <c r="M35452" s="1"/>
      <c r="Y35452" s="1"/>
    </row>
    <row r="35453" spans="5:25" x14ac:dyDescent="0.2">
      <c r="F35453" s="1"/>
      <c r="H35453" s="1"/>
      <c r="I35453" s="1"/>
      <c r="J35453" s="1"/>
      <c r="K35453" s="1"/>
      <c r="M35453" s="1"/>
      <c r="R35453" s="1"/>
      <c r="V35453" s="1"/>
      <c r="Y35453" s="1"/>
    </row>
    <row r="35454" spans="5:25" x14ac:dyDescent="0.2">
      <c r="F35454" s="1"/>
      <c r="H35454" s="1"/>
      <c r="I35454" s="1"/>
      <c r="J35454" s="1"/>
      <c r="K35454" s="1"/>
      <c r="M35454" s="1"/>
      <c r="R35454" s="1"/>
      <c r="V35454" s="1"/>
      <c r="Y35454" s="1"/>
    </row>
    <row r="35455" spans="5:25" x14ac:dyDescent="0.2">
      <c r="H35455" s="1"/>
      <c r="I35455" s="1"/>
      <c r="J35455" s="1"/>
      <c r="K35455" s="1"/>
      <c r="M35455" s="1"/>
      <c r="V35455" s="1"/>
      <c r="Y35455" s="1"/>
    </row>
    <row r="35456" spans="5:25" x14ac:dyDescent="0.2">
      <c r="E35456" s="1"/>
      <c r="F35456" s="1"/>
      <c r="H35456" s="1"/>
      <c r="I35456" s="1"/>
      <c r="J35456" s="1"/>
      <c r="K35456" s="1"/>
      <c r="M35456" s="1"/>
      <c r="Q35456" s="1"/>
      <c r="R35456" s="1"/>
      <c r="U35456" s="1"/>
      <c r="V35456" s="1"/>
      <c r="W35456" s="1"/>
      <c r="Y35456" s="1"/>
    </row>
    <row r="35457" spans="6:25" x14ac:dyDescent="0.2">
      <c r="H35457" s="1"/>
      <c r="I35457" s="1"/>
      <c r="J35457" s="1"/>
      <c r="K35457" s="1"/>
      <c r="M35457" s="1"/>
      <c r="Y35457" s="1"/>
    </row>
    <row r="35458" spans="6:25" x14ac:dyDescent="0.2">
      <c r="H35458" s="1"/>
      <c r="I35458" s="1"/>
      <c r="J35458" s="1"/>
      <c r="K35458" s="1"/>
      <c r="M35458" s="1"/>
      <c r="Y35458" s="1"/>
    </row>
    <row r="35459" spans="6:25" x14ac:dyDescent="0.2">
      <c r="F35459" s="1"/>
      <c r="H35459" s="1"/>
      <c r="I35459" s="1"/>
      <c r="J35459" s="1"/>
      <c r="K35459" s="1"/>
      <c r="M35459" s="1"/>
      <c r="R35459" s="1"/>
      <c r="V35459" s="1"/>
      <c r="Y35459" s="1"/>
    </row>
    <row r="35460" spans="6:25" x14ac:dyDescent="0.2">
      <c r="H35460" s="1"/>
      <c r="I35460" s="1"/>
      <c r="J35460" s="1"/>
      <c r="K35460" s="1"/>
      <c r="M35460" s="1"/>
      <c r="Y35460" s="1"/>
    </row>
    <row r="35461" spans="6:25" x14ac:dyDescent="0.2">
      <c r="H35461" s="1"/>
      <c r="I35461" s="1"/>
      <c r="J35461" s="1"/>
      <c r="K35461" s="1"/>
      <c r="M35461" s="1"/>
      <c r="Y35461" s="1"/>
    </row>
    <row r="35462" spans="6:25" x14ac:dyDescent="0.2">
      <c r="H35462" s="1"/>
      <c r="I35462" s="1"/>
      <c r="J35462" s="1"/>
      <c r="K35462" s="1"/>
      <c r="M35462" s="1"/>
      <c r="Y35462" s="1"/>
    </row>
    <row r="35463" spans="6:25" x14ac:dyDescent="0.2">
      <c r="F35463" s="1"/>
      <c r="H35463" s="1"/>
      <c r="I35463" s="1"/>
      <c r="J35463" s="1"/>
      <c r="K35463" s="1"/>
      <c r="M35463" s="1"/>
      <c r="R35463" s="1"/>
      <c r="V35463" s="1"/>
      <c r="Y35463" s="1"/>
    </row>
    <row r="35464" spans="6:25" x14ac:dyDescent="0.2">
      <c r="H35464" s="1"/>
      <c r="I35464" s="1"/>
      <c r="J35464" s="1"/>
      <c r="K35464" s="1"/>
      <c r="M35464" s="1"/>
      <c r="Y35464" s="1"/>
    </row>
    <row r="35465" spans="6:25" x14ac:dyDescent="0.2">
      <c r="H35465" s="1"/>
      <c r="I35465" s="1"/>
      <c r="J35465" s="1"/>
      <c r="K35465" s="1"/>
      <c r="M35465" s="1"/>
      <c r="Y35465" s="1"/>
    </row>
    <row r="35466" spans="6:25" x14ac:dyDescent="0.2">
      <c r="G35466" s="1"/>
      <c r="H35466" s="1"/>
      <c r="I35466" s="1"/>
      <c r="J35466" s="1"/>
      <c r="K35466" s="1"/>
      <c r="M35466" s="1"/>
      <c r="S35466" s="1"/>
      <c r="W35466" s="1"/>
      <c r="Y35466" s="1"/>
    </row>
    <row r="35467" spans="6:25" x14ac:dyDescent="0.2">
      <c r="G35467" s="1"/>
      <c r="H35467" s="1"/>
      <c r="I35467" s="1"/>
      <c r="J35467" s="1"/>
      <c r="K35467" s="1"/>
      <c r="M35467" s="1"/>
      <c r="S35467" s="1"/>
      <c r="W35467" s="1"/>
      <c r="Y35467" s="1"/>
    </row>
    <row r="35468" spans="6:25" x14ac:dyDescent="0.2">
      <c r="H35468" s="1"/>
      <c r="I35468" s="1"/>
      <c r="J35468" s="1"/>
      <c r="K35468" s="1"/>
      <c r="M35468" s="1"/>
      <c r="Y35468" s="1"/>
    </row>
    <row r="35469" spans="6:25" x14ac:dyDescent="0.2">
      <c r="H35469" s="1"/>
      <c r="I35469" s="1"/>
      <c r="J35469" s="1"/>
      <c r="K35469" s="1"/>
      <c r="M35469" s="1"/>
      <c r="Y35469" s="1"/>
    </row>
    <row r="35470" spans="6:25" x14ac:dyDescent="0.2">
      <c r="H35470" s="1"/>
      <c r="I35470" s="1"/>
      <c r="J35470" s="1"/>
      <c r="K35470" s="1"/>
      <c r="M35470" s="1"/>
      <c r="Y35470" s="1"/>
    </row>
    <row r="35471" spans="6:25" x14ac:dyDescent="0.2">
      <c r="F35471" s="1"/>
      <c r="H35471" s="1"/>
      <c r="I35471" s="1"/>
      <c r="J35471" s="1"/>
      <c r="K35471" s="1"/>
      <c r="M35471" s="1"/>
      <c r="R35471" s="1"/>
      <c r="V35471" s="1"/>
      <c r="Y35471" s="1"/>
    </row>
    <row r="35472" spans="6:25" x14ac:dyDescent="0.2">
      <c r="H35472" s="1"/>
      <c r="I35472" s="1"/>
      <c r="J35472" s="1"/>
      <c r="K35472" s="1"/>
      <c r="M35472" s="1"/>
      <c r="Y35472" s="1"/>
    </row>
    <row r="35473" spans="7:25" x14ac:dyDescent="0.2">
      <c r="H35473" s="1"/>
      <c r="I35473" s="1"/>
      <c r="J35473" s="1"/>
      <c r="K35473" s="1"/>
      <c r="M35473" s="1"/>
      <c r="Y35473" s="1"/>
    </row>
    <row r="35474" spans="7:25" x14ac:dyDescent="0.2">
      <c r="G35474" s="1"/>
      <c r="H35474" s="1"/>
      <c r="I35474" s="1"/>
      <c r="J35474" s="1"/>
      <c r="K35474" s="1"/>
      <c r="M35474" s="1"/>
      <c r="S35474" s="1"/>
      <c r="W35474" s="1"/>
      <c r="Y35474" s="1"/>
    </row>
    <row r="35475" spans="7:25" x14ac:dyDescent="0.2">
      <c r="H35475" s="1"/>
      <c r="I35475" s="1"/>
      <c r="J35475" s="1"/>
      <c r="K35475" s="1"/>
      <c r="M35475" s="1"/>
      <c r="Y35475" s="1"/>
    </row>
    <row r="35476" spans="7:25" x14ac:dyDescent="0.2">
      <c r="H35476" s="1"/>
      <c r="I35476" s="1"/>
      <c r="J35476" s="1"/>
      <c r="K35476" s="1"/>
      <c r="M35476" s="1"/>
      <c r="Y35476" s="1"/>
    </row>
    <row r="35477" spans="7:25" x14ac:dyDescent="0.2">
      <c r="H35477" s="1"/>
      <c r="I35477" s="1"/>
      <c r="J35477" s="1"/>
      <c r="K35477" s="1"/>
      <c r="M35477" s="1"/>
    </row>
    <row r="35478" spans="7:25" x14ac:dyDescent="0.2">
      <c r="H35478" s="1"/>
      <c r="I35478" s="1"/>
      <c r="J35478" s="1"/>
      <c r="K35478" s="1"/>
      <c r="M35478" s="1"/>
      <c r="Y35478" s="1"/>
    </row>
    <row r="35479" spans="7:25" x14ac:dyDescent="0.2">
      <c r="G35479" s="1"/>
      <c r="H35479" s="1"/>
      <c r="I35479" s="1"/>
      <c r="J35479" s="1"/>
      <c r="K35479" s="1"/>
      <c r="M35479" s="1"/>
      <c r="S35479" s="1"/>
      <c r="W35479" s="1"/>
      <c r="Y35479" s="1"/>
    </row>
    <row r="35480" spans="7:25" x14ac:dyDescent="0.2">
      <c r="H35480" s="1"/>
      <c r="I35480" s="1"/>
      <c r="J35480" s="1"/>
      <c r="K35480" s="1"/>
      <c r="M35480" s="1"/>
      <c r="Y35480" s="1"/>
    </row>
    <row r="35481" spans="7:25" x14ac:dyDescent="0.2">
      <c r="H35481" s="1"/>
      <c r="I35481" s="1"/>
      <c r="J35481" s="1"/>
      <c r="K35481" s="1"/>
      <c r="M35481" s="1"/>
      <c r="Y35481" s="1"/>
    </row>
    <row r="35482" spans="7:25" x14ac:dyDescent="0.2">
      <c r="H35482" s="1"/>
      <c r="I35482" s="1"/>
      <c r="J35482" s="1"/>
      <c r="K35482" s="1"/>
      <c r="M35482" s="1"/>
      <c r="Y35482" s="1"/>
    </row>
    <row r="35483" spans="7:25" x14ac:dyDescent="0.2">
      <c r="H35483" s="1"/>
      <c r="I35483" s="1"/>
      <c r="J35483" s="1"/>
      <c r="K35483" s="1"/>
      <c r="M35483" s="1"/>
      <c r="Y35483" s="1"/>
    </row>
    <row r="35484" spans="7:25" x14ac:dyDescent="0.2">
      <c r="H35484" s="1"/>
      <c r="I35484" s="1"/>
      <c r="J35484" s="1"/>
      <c r="K35484" s="1"/>
      <c r="M35484" s="1"/>
      <c r="Y35484" s="1"/>
    </row>
    <row r="35485" spans="7:25" x14ac:dyDescent="0.2">
      <c r="H35485" s="1"/>
      <c r="I35485" s="1"/>
      <c r="J35485" s="1"/>
      <c r="K35485" s="1"/>
      <c r="M35485" s="1"/>
      <c r="V35485" s="1"/>
      <c r="Y35485" s="1"/>
    </row>
    <row r="35486" spans="7:25" x14ac:dyDescent="0.2">
      <c r="H35486" s="1"/>
      <c r="I35486" s="1"/>
      <c r="J35486" s="1"/>
      <c r="K35486" s="1"/>
      <c r="M35486" s="1"/>
      <c r="Y35486" s="1"/>
    </row>
    <row r="35487" spans="7:25" x14ac:dyDescent="0.2">
      <c r="H35487" s="1"/>
      <c r="I35487" s="1"/>
      <c r="J35487" s="1"/>
      <c r="K35487" s="1"/>
      <c r="M35487" s="1"/>
      <c r="Y35487" s="1"/>
    </row>
    <row r="35488" spans="7:25" x14ac:dyDescent="0.2">
      <c r="H35488" s="1"/>
      <c r="I35488" s="1"/>
      <c r="J35488" s="1"/>
      <c r="K35488" s="1"/>
      <c r="M35488" s="1"/>
      <c r="Y35488" s="1"/>
    </row>
    <row r="35489" spans="5:25" x14ac:dyDescent="0.2">
      <c r="H35489" s="1"/>
      <c r="I35489" s="1"/>
      <c r="J35489" s="1"/>
      <c r="K35489" s="1"/>
      <c r="M35489" s="1"/>
      <c r="Y35489" s="1"/>
    </row>
    <row r="35490" spans="5:25" x14ac:dyDescent="0.2">
      <c r="E35490" s="1"/>
      <c r="F35490" s="1"/>
      <c r="G35490" s="1"/>
      <c r="H35490" s="1"/>
      <c r="I35490" s="1"/>
      <c r="J35490" s="1"/>
      <c r="K35490" s="1"/>
      <c r="M35490" s="1"/>
      <c r="Q35490" s="1"/>
      <c r="R35490" s="1"/>
      <c r="S35490" s="1"/>
      <c r="U35490" s="1"/>
      <c r="V35490" s="1"/>
      <c r="W35490" s="1"/>
      <c r="Y35490" s="1"/>
    </row>
    <row r="35491" spans="5:25" x14ac:dyDescent="0.2">
      <c r="H35491" s="1"/>
      <c r="I35491" s="1"/>
      <c r="J35491" s="1"/>
      <c r="K35491" s="1"/>
      <c r="M35491" s="1"/>
      <c r="Y35491" s="1"/>
    </row>
    <row r="35492" spans="5:25" x14ac:dyDescent="0.2">
      <c r="F35492" s="1"/>
      <c r="G35492" s="1"/>
      <c r="H35492" s="1"/>
      <c r="I35492" s="1"/>
      <c r="J35492" s="1"/>
      <c r="K35492" s="1"/>
      <c r="M35492" s="1"/>
      <c r="R35492" s="1"/>
      <c r="S35492" s="1"/>
      <c r="V35492" s="1"/>
      <c r="W35492" s="1"/>
      <c r="Y35492" s="1"/>
    </row>
    <row r="35493" spans="5:25" x14ac:dyDescent="0.2">
      <c r="H35493" s="1"/>
      <c r="I35493" s="1"/>
      <c r="J35493" s="1"/>
      <c r="K35493" s="1"/>
      <c r="M35493" s="1"/>
      <c r="Y35493" s="1"/>
    </row>
    <row r="35494" spans="5:25" x14ac:dyDescent="0.2">
      <c r="H35494" s="1"/>
      <c r="I35494" s="1"/>
      <c r="J35494" s="1"/>
      <c r="K35494" s="1"/>
      <c r="M35494" s="1"/>
      <c r="Y35494" s="1"/>
    </row>
    <row r="35495" spans="5:25" x14ac:dyDescent="0.2">
      <c r="H35495" s="1"/>
      <c r="I35495" s="1"/>
      <c r="J35495" s="1"/>
      <c r="K35495" s="1"/>
      <c r="M35495" s="1"/>
      <c r="Y35495" s="1"/>
    </row>
    <row r="35496" spans="5:25" x14ac:dyDescent="0.2">
      <c r="G35496" s="1"/>
      <c r="H35496" s="1"/>
      <c r="I35496" s="1"/>
      <c r="J35496" s="1"/>
      <c r="K35496" s="1"/>
      <c r="M35496" s="1"/>
      <c r="S35496" s="1"/>
      <c r="W35496" s="1"/>
      <c r="Y35496" s="1"/>
    </row>
    <row r="35497" spans="5:25" x14ac:dyDescent="0.2">
      <c r="H35497" s="1"/>
      <c r="I35497" s="1"/>
      <c r="J35497" s="1"/>
      <c r="K35497" s="1"/>
      <c r="M35497" s="1"/>
      <c r="Y35497" s="1"/>
    </row>
    <row r="35498" spans="5:25" x14ac:dyDescent="0.2">
      <c r="H35498" s="1"/>
      <c r="I35498" s="1"/>
      <c r="J35498" s="1"/>
      <c r="K35498" s="1"/>
      <c r="M35498" s="1"/>
      <c r="Y35498" s="1"/>
    </row>
    <row r="35499" spans="5:25" x14ac:dyDescent="0.2">
      <c r="H35499" s="1"/>
      <c r="I35499" s="1"/>
      <c r="J35499" s="1"/>
      <c r="K35499" s="1"/>
      <c r="M35499" s="1"/>
      <c r="Y35499" s="1"/>
    </row>
    <row r="35500" spans="5:25" x14ac:dyDescent="0.2">
      <c r="F35500" s="1"/>
      <c r="H35500" s="1"/>
      <c r="I35500" s="1"/>
      <c r="J35500" s="1"/>
      <c r="K35500" s="1"/>
      <c r="M35500" s="1"/>
      <c r="R35500" s="1"/>
      <c r="V35500" s="1"/>
      <c r="Y35500" s="1"/>
    </row>
    <row r="35501" spans="5:25" x14ac:dyDescent="0.2">
      <c r="H35501" s="1"/>
      <c r="I35501" s="1"/>
      <c r="J35501" s="1"/>
      <c r="K35501" s="1"/>
      <c r="M35501" s="1"/>
      <c r="Y35501" s="1"/>
    </row>
    <row r="35502" spans="5:25" x14ac:dyDescent="0.2">
      <c r="H35502" s="1"/>
      <c r="I35502" s="1"/>
      <c r="J35502" s="1"/>
      <c r="K35502" s="1"/>
      <c r="M35502" s="1"/>
      <c r="Y35502" s="1"/>
    </row>
    <row r="35503" spans="5:25" x14ac:dyDescent="0.2">
      <c r="H35503" s="1"/>
      <c r="I35503" s="1"/>
      <c r="J35503" s="1"/>
      <c r="K35503" s="1"/>
      <c r="M35503" s="1"/>
      <c r="Y35503" s="1"/>
    </row>
    <row r="35504" spans="5:25" x14ac:dyDescent="0.2">
      <c r="H35504" s="1"/>
      <c r="I35504" s="1"/>
      <c r="J35504" s="1"/>
      <c r="K35504" s="1"/>
      <c r="M35504" s="1"/>
      <c r="Y35504" s="1"/>
    </row>
    <row r="35505" spans="6:25" x14ac:dyDescent="0.2">
      <c r="H35505" s="1"/>
      <c r="I35505" s="1"/>
      <c r="J35505" s="1"/>
      <c r="K35505" s="1"/>
      <c r="M35505" s="1"/>
      <c r="Y35505" s="1"/>
    </row>
    <row r="35506" spans="6:25" x14ac:dyDescent="0.2">
      <c r="H35506" s="1"/>
      <c r="J35506" s="1"/>
      <c r="K35506" s="1"/>
      <c r="M35506" s="1"/>
      <c r="Y35506" s="1"/>
    </row>
    <row r="35507" spans="6:25" x14ac:dyDescent="0.2">
      <c r="F35507" s="1"/>
      <c r="H35507" s="1"/>
      <c r="I35507" s="1"/>
      <c r="J35507" s="1"/>
      <c r="K35507" s="1"/>
      <c r="M35507" s="1"/>
      <c r="R35507" s="1"/>
      <c r="V35507" s="1"/>
      <c r="Y35507" s="1"/>
    </row>
    <row r="35508" spans="6:25" x14ac:dyDescent="0.2">
      <c r="H35508" s="1"/>
      <c r="I35508" s="1"/>
      <c r="J35508" s="1"/>
      <c r="K35508" s="1"/>
      <c r="M35508" s="1"/>
      <c r="Y35508" s="1"/>
    </row>
    <row r="35509" spans="6:25" x14ac:dyDescent="0.2">
      <c r="H35509" s="1"/>
      <c r="I35509" s="1"/>
      <c r="J35509" s="1"/>
      <c r="K35509" s="1"/>
      <c r="M35509" s="1"/>
      <c r="Y35509" s="1"/>
    </row>
    <row r="35510" spans="6:25" x14ac:dyDescent="0.2">
      <c r="H35510" s="1"/>
      <c r="I35510" s="1"/>
      <c r="J35510" s="1"/>
      <c r="K35510" s="1"/>
      <c r="M35510" s="1"/>
      <c r="Y35510" s="1"/>
    </row>
    <row r="35511" spans="6:25" x14ac:dyDescent="0.2">
      <c r="G35511" s="1"/>
      <c r="H35511" s="1"/>
      <c r="I35511" s="1"/>
      <c r="J35511" s="1"/>
      <c r="K35511" s="1"/>
      <c r="M35511" s="1"/>
      <c r="S35511" s="1"/>
      <c r="W35511" s="1"/>
      <c r="Y35511" s="1"/>
    </row>
    <row r="35512" spans="6:25" x14ac:dyDescent="0.2">
      <c r="H35512" s="1"/>
      <c r="I35512" s="1"/>
      <c r="J35512" s="1"/>
      <c r="K35512" s="1"/>
      <c r="M35512" s="1"/>
      <c r="Y35512" s="1"/>
    </row>
    <row r="35513" spans="6:25" x14ac:dyDescent="0.2">
      <c r="H35513" s="1"/>
      <c r="I35513" s="1"/>
      <c r="J35513" s="1"/>
      <c r="K35513" s="1"/>
      <c r="M35513" s="1"/>
      <c r="Y35513" s="1"/>
    </row>
    <row r="35514" spans="6:25" x14ac:dyDescent="0.2">
      <c r="H35514" s="1"/>
      <c r="I35514" s="1"/>
      <c r="J35514" s="1"/>
      <c r="K35514" s="1"/>
      <c r="M35514" s="1"/>
    </row>
    <row r="35515" spans="6:25" x14ac:dyDescent="0.2">
      <c r="H35515" s="1"/>
      <c r="I35515" s="1"/>
      <c r="J35515" s="1"/>
      <c r="K35515" s="1"/>
      <c r="M35515" s="1"/>
      <c r="Y35515" s="1"/>
    </row>
    <row r="35516" spans="6:25" x14ac:dyDescent="0.2">
      <c r="H35516" s="1"/>
      <c r="I35516" s="1"/>
      <c r="J35516" s="1"/>
      <c r="K35516" s="1"/>
      <c r="M35516" s="1"/>
      <c r="Y35516" s="1"/>
    </row>
    <row r="35517" spans="6:25" x14ac:dyDescent="0.2">
      <c r="H35517" s="1"/>
      <c r="I35517" s="1"/>
      <c r="J35517" s="1"/>
      <c r="K35517" s="1"/>
      <c r="M35517" s="1"/>
      <c r="Y35517" s="1"/>
    </row>
    <row r="35518" spans="6:25" x14ac:dyDescent="0.2">
      <c r="H35518" s="1"/>
      <c r="I35518" s="1"/>
      <c r="J35518" s="1"/>
      <c r="K35518" s="1"/>
      <c r="M35518" s="1"/>
      <c r="Y35518" s="1"/>
    </row>
    <row r="35519" spans="6:25" x14ac:dyDescent="0.2">
      <c r="G35519" s="1"/>
      <c r="H35519" s="1"/>
      <c r="I35519" s="1"/>
      <c r="J35519" s="1"/>
      <c r="K35519" s="1"/>
      <c r="M35519" s="1"/>
      <c r="S35519" s="1"/>
      <c r="W35519" s="1"/>
      <c r="Y35519" s="1"/>
    </row>
    <row r="35520" spans="6:25" x14ac:dyDescent="0.2">
      <c r="H35520" s="1"/>
      <c r="I35520" s="1"/>
      <c r="J35520" s="1"/>
      <c r="K35520" s="1"/>
      <c r="M35520" s="1"/>
      <c r="W35520" s="1"/>
      <c r="Y35520" s="1"/>
    </row>
    <row r="35521" spans="6:25" x14ac:dyDescent="0.2">
      <c r="H35521" s="1"/>
      <c r="I35521" s="1"/>
      <c r="J35521" s="1"/>
      <c r="K35521" s="1"/>
      <c r="M35521" s="1"/>
      <c r="Y35521" s="1"/>
    </row>
    <row r="35522" spans="6:25" x14ac:dyDescent="0.2">
      <c r="H35522" s="1"/>
      <c r="I35522" s="1"/>
      <c r="J35522" s="1"/>
      <c r="K35522" s="1"/>
      <c r="M35522" s="1"/>
      <c r="Y35522" s="1"/>
    </row>
    <row r="35523" spans="6:25" x14ac:dyDescent="0.2">
      <c r="F35523" s="1"/>
      <c r="H35523" s="1"/>
      <c r="I35523" s="1"/>
      <c r="J35523" s="1"/>
      <c r="K35523" s="1"/>
      <c r="M35523" s="1"/>
      <c r="R35523" s="1"/>
      <c r="V35523" s="1"/>
      <c r="Y35523" s="1"/>
    </row>
    <row r="35524" spans="6:25" x14ac:dyDescent="0.2">
      <c r="H35524" s="1"/>
      <c r="I35524" s="1"/>
      <c r="J35524" s="1"/>
      <c r="K35524" s="1"/>
      <c r="M35524" s="1"/>
      <c r="Y35524" s="1"/>
    </row>
    <row r="35525" spans="6:25" x14ac:dyDescent="0.2">
      <c r="H35525" s="1"/>
      <c r="I35525" s="1"/>
      <c r="J35525" s="1"/>
      <c r="K35525" s="1"/>
      <c r="M35525" s="1"/>
      <c r="Y35525" s="1"/>
    </row>
    <row r="35526" spans="6:25" x14ac:dyDescent="0.2">
      <c r="H35526" s="1"/>
      <c r="I35526" s="1"/>
      <c r="J35526" s="1"/>
      <c r="K35526" s="1"/>
      <c r="M35526" s="1"/>
      <c r="V35526" s="1"/>
      <c r="Y35526" s="1"/>
    </row>
    <row r="35527" spans="6:25" x14ac:dyDescent="0.2">
      <c r="H35527" s="1"/>
      <c r="I35527" s="1"/>
      <c r="J35527" s="1"/>
      <c r="K35527" s="1"/>
      <c r="M35527" s="1"/>
      <c r="Y35527" s="1"/>
    </row>
    <row r="35528" spans="6:25" x14ac:dyDescent="0.2">
      <c r="H35528" s="1"/>
      <c r="J35528" s="1"/>
      <c r="K35528" s="1"/>
      <c r="M35528" s="1"/>
      <c r="Y35528" s="1"/>
    </row>
    <row r="35529" spans="6:25" x14ac:dyDescent="0.2">
      <c r="H35529" s="1"/>
      <c r="I35529" s="1"/>
      <c r="J35529" s="1"/>
      <c r="K35529" s="1"/>
      <c r="M35529" s="1"/>
      <c r="U35529" s="1"/>
      <c r="Y35529" s="1"/>
    </row>
    <row r="35530" spans="6:25" x14ac:dyDescent="0.2">
      <c r="G35530" s="1"/>
      <c r="H35530" s="1"/>
      <c r="I35530" s="1"/>
      <c r="J35530" s="1"/>
      <c r="K35530" s="1"/>
      <c r="M35530" s="1"/>
      <c r="S35530" s="1"/>
      <c r="U35530" s="1"/>
      <c r="V35530" s="1"/>
      <c r="W35530" s="1"/>
      <c r="Y35530" s="1"/>
    </row>
    <row r="35531" spans="6:25" x14ac:dyDescent="0.2">
      <c r="H35531" s="1"/>
      <c r="I35531" s="1"/>
      <c r="J35531" s="1"/>
      <c r="K35531" s="1"/>
      <c r="M35531" s="1"/>
      <c r="Y35531" s="1"/>
    </row>
    <row r="35532" spans="6:25" x14ac:dyDescent="0.2">
      <c r="H35532" s="1"/>
      <c r="I35532" s="1"/>
      <c r="J35532" s="1"/>
      <c r="K35532" s="1"/>
      <c r="M35532" s="1"/>
      <c r="V35532" s="1"/>
      <c r="Y35532" s="1"/>
    </row>
    <row r="35533" spans="6:25" x14ac:dyDescent="0.2">
      <c r="H35533" s="1"/>
      <c r="I35533" s="1"/>
      <c r="J35533" s="1"/>
      <c r="K35533" s="1"/>
      <c r="M35533" s="1"/>
      <c r="V35533" s="1"/>
      <c r="W35533" s="1"/>
      <c r="Y35533" s="1"/>
    </row>
    <row r="35534" spans="6:25" x14ac:dyDescent="0.2">
      <c r="F35534" s="1"/>
      <c r="H35534" s="1"/>
      <c r="I35534" s="1"/>
      <c r="J35534" s="1"/>
      <c r="K35534" s="1"/>
      <c r="M35534" s="1"/>
      <c r="R35534" s="1"/>
      <c r="V35534" s="1"/>
      <c r="Y35534" s="1"/>
    </row>
    <row r="35535" spans="6:25" x14ac:dyDescent="0.2">
      <c r="H35535" s="1"/>
      <c r="I35535" s="1"/>
      <c r="J35535" s="1"/>
      <c r="K35535" s="1"/>
      <c r="M35535" s="1"/>
      <c r="Y35535" s="1"/>
    </row>
    <row r="35536" spans="6:25" x14ac:dyDescent="0.2">
      <c r="H35536" s="1"/>
      <c r="I35536" s="1"/>
      <c r="J35536" s="1"/>
      <c r="K35536" s="1"/>
      <c r="M35536" s="1"/>
      <c r="V35536" s="1"/>
      <c r="Y35536" s="1"/>
    </row>
    <row r="35537" spans="6:25" x14ac:dyDescent="0.2">
      <c r="H35537" s="1"/>
      <c r="I35537" s="1"/>
      <c r="J35537" s="1"/>
      <c r="K35537" s="1"/>
      <c r="M35537" s="1"/>
      <c r="Y35537" s="1"/>
    </row>
    <row r="35538" spans="6:25" x14ac:dyDescent="0.2">
      <c r="H35538" s="1"/>
      <c r="I35538" s="1"/>
      <c r="J35538" s="1"/>
      <c r="K35538" s="1"/>
      <c r="M35538" s="1"/>
      <c r="Y35538" s="1"/>
    </row>
    <row r="35539" spans="6:25" x14ac:dyDescent="0.2">
      <c r="H35539" s="1"/>
      <c r="I35539" s="1"/>
      <c r="J35539" s="1"/>
      <c r="K35539" s="1"/>
      <c r="M35539" s="1"/>
      <c r="Y35539" s="1"/>
    </row>
    <row r="35540" spans="6:25" x14ac:dyDescent="0.2">
      <c r="G35540" s="1"/>
      <c r="H35540" s="1"/>
      <c r="I35540" s="1"/>
      <c r="J35540" s="1"/>
      <c r="K35540" s="1"/>
      <c r="M35540" s="1"/>
      <c r="S35540" s="1"/>
      <c r="W35540" s="1"/>
      <c r="Y35540" s="1"/>
    </row>
    <row r="35541" spans="6:25" x14ac:dyDescent="0.2">
      <c r="H35541" s="1"/>
      <c r="I35541" s="1"/>
      <c r="J35541" s="1"/>
      <c r="K35541" s="1"/>
      <c r="M35541" s="1"/>
      <c r="V35541" s="1"/>
      <c r="W35541" s="1"/>
      <c r="Y35541" s="1"/>
    </row>
    <row r="35542" spans="6:25" x14ac:dyDescent="0.2">
      <c r="H35542" s="1"/>
      <c r="I35542" s="1"/>
      <c r="J35542" s="1"/>
      <c r="K35542" s="1"/>
      <c r="M35542" s="1"/>
      <c r="U35542" s="1"/>
      <c r="Y35542" s="1"/>
    </row>
    <row r="35543" spans="6:25" x14ac:dyDescent="0.2">
      <c r="H35543" s="1"/>
      <c r="I35543" s="1"/>
      <c r="J35543" s="1"/>
      <c r="K35543" s="1"/>
      <c r="M35543" s="1"/>
      <c r="Y35543" s="1"/>
    </row>
    <row r="35544" spans="6:25" x14ac:dyDescent="0.2">
      <c r="H35544" s="1"/>
      <c r="I35544" s="1"/>
      <c r="J35544" s="1"/>
      <c r="K35544" s="1"/>
      <c r="M35544" s="1"/>
      <c r="Y35544" s="1"/>
    </row>
    <row r="35545" spans="6:25" x14ac:dyDescent="0.2">
      <c r="H35545" s="1"/>
      <c r="I35545" s="1"/>
      <c r="J35545" s="1"/>
      <c r="K35545" s="1"/>
      <c r="M35545" s="1"/>
      <c r="Y35545" s="1"/>
    </row>
    <row r="35546" spans="6:25" x14ac:dyDescent="0.2">
      <c r="G35546" s="1"/>
      <c r="H35546" s="1"/>
      <c r="I35546" s="1"/>
      <c r="J35546" s="1"/>
      <c r="K35546" s="1"/>
      <c r="M35546" s="1"/>
      <c r="V35546" s="1"/>
      <c r="Y35546" s="1"/>
    </row>
    <row r="35547" spans="6:25" x14ac:dyDescent="0.2">
      <c r="H35547" s="1"/>
      <c r="I35547" s="1"/>
      <c r="J35547" s="1"/>
      <c r="K35547" s="1"/>
      <c r="M35547" s="1"/>
      <c r="Y35547" s="1"/>
    </row>
    <row r="35548" spans="6:25" x14ac:dyDescent="0.2">
      <c r="F35548" s="1"/>
      <c r="H35548" s="1"/>
      <c r="I35548" s="1"/>
      <c r="J35548" s="1"/>
      <c r="K35548" s="1"/>
      <c r="M35548" s="1"/>
      <c r="R35548" s="1"/>
      <c r="V35548" s="1"/>
      <c r="Y35548" s="1"/>
    </row>
    <row r="35549" spans="6:25" x14ac:dyDescent="0.2">
      <c r="H35549" s="1"/>
      <c r="I35549" s="1"/>
      <c r="J35549" s="1"/>
      <c r="K35549" s="1"/>
      <c r="M35549" s="1"/>
      <c r="Y35549" s="1"/>
    </row>
    <row r="35550" spans="6:25" x14ac:dyDescent="0.2">
      <c r="H35550" s="1"/>
      <c r="I35550" s="1"/>
      <c r="J35550" s="1"/>
      <c r="K35550" s="1"/>
      <c r="M35550" s="1"/>
      <c r="Y35550" s="1"/>
    </row>
    <row r="35551" spans="6:25" x14ac:dyDescent="0.2">
      <c r="H35551" s="1"/>
      <c r="I35551" s="1"/>
      <c r="J35551" s="1"/>
      <c r="K35551" s="1"/>
      <c r="M35551" s="1"/>
      <c r="Y35551" s="1"/>
    </row>
    <row r="35552" spans="6:25" x14ac:dyDescent="0.2">
      <c r="H35552" s="1"/>
      <c r="I35552" s="1"/>
      <c r="J35552" s="1"/>
      <c r="K35552" s="1"/>
      <c r="M35552" s="1"/>
      <c r="Y35552" s="1"/>
    </row>
    <row r="35553" spans="5:25" x14ac:dyDescent="0.2">
      <c r="H35553" s="1"/>
      <c r="I35553" s="1"/>
      <c r="J35553" s="1"/>
      <c r="K35553" s="1"/>
      <c r="M35553" s="1"/>
      <c r="Y35553" s="1"/>
    </row>
    <row r="35554" spans="5:25" x14ac:dyDescent="0.2">
      <c r="H35554" s="1"/>
      <c r="I35554" s="1"/>
      <c r="J35554" s="1"/>
      <c r="K35554" s="1"/>
      <c r="M35554" s="1"/>
      <c r="Y35554" s="1"/>
    </row>
    <row r="35555" spans="5:25" x14ac:dyDescent="0.2">
      <c r="H35555" s="1"/>
      <c r="I35555" s="1"/>
      <c r="J35555" s="1"/>
      <c r="K35555" s="1"/>
      <c r="M35555" s="1"/>
    </row>
    <row r="35556" spans="5:25" x14ac:dyDescent="0.2">
      <c r="H35556" s="1"/>
      <c r="I35556" s="1"/>
      <c r="J35556" s="1"/>
      <c r="K35556" s="1"/>
      <c r="M35556" s="1"/>
      <c r="W35556" s="1"/>
      <c r="Y35556" s="1"/>
    </row>
    <row r="35557" spans="5:25" x14ac:dyDescent="0.2">
      <c r="H35557" s="1"/>
      <c r="I35557" s="1"/>
      <c r="J35557" s="1"/>
      <c r="K35557" s="1"/>
      <c r="M35557" s="1"/>
      <c r="Y35557" s="1"/>
    </row>
    <row r="35558" spans="5:25" x14ac:dyDescent="0.2">
      <c r="F35558" s="1"/>
      <c r="H35558" s="1"/>
      <c r="I35558" s="1"/>
      <c r="J35558" s="1"/>
      <c r="K35558" s="1"/>
      <c r="M35558" s="1"/>
      <c r="R35558" s="1"/>
      <c r="V35558" s="1"/>
      <c r="Y35558" s="1"/>
    </row>
    <row r="35559" spans="5:25" x14ac:dyDescent="0.2">
      <c r="F35559" s="1"/>
      <c r="H35559" s="1"/>
      <c r="I35559" s="1"/>
      <c r="J35559" s="1"/>
      <c r="K35559" s="1"/>
      <c r="M35559" s="1"/>
      <c r="R35559" s="1"/>
      <c r="V35559" s="1"/>
      <c r="Y35559" s="1"/>
    </row>
    <row r="35560" spans="5:25" x14ac:dyDescent="0.2">
      <c r="F35560" s="1"/>
      <c r="H35560" s="1"/>
      <c r="I35560" s="1"/>
      <c r="J35560" s="1"/>
      <c r="K35560" s="1"/>
      <c r="M35560" s="1"/>
      <c r="R35560" s="1"/>
      <c r="V35560" s="1"/>
      <c r="Y35560" s="1"/>
    </row>
    <row r="35561" spans="5:25" x14ac:dyDescent="0.2">
      <c r="E35561" s="1"/>
      <c r="H35561" s="1"/>
      <c r="I35561" s="1"/>
      <c r="J35561" s="1"/>
      <c r="K35561" s="1"/>
      <c r="M35561" s="1"/>
      <c r="Q35561" s="1"/>
      <c r="U35561" s="1"/>
      <c r="Y35561" s="1"/>
    </row>
    <row r="35562" spans="5:25" x14ac:dyDescent="0.2">
      <c r="H35562" s="1"/>
      <c r="I35562" s="1"/>
      <c r="J35562" s="1"/>
      <c r="K35562" s="1"/>
      <c r="M35562" s="1"/>
      <c r="Y35562" s="1"/>
    </row>
    <row r="35563" spans="5:25" x14ac:dyDescent="0.2">
      <c r="H35563" s="1"/>
      <c r="I35563" s="1"/>
      <c r="J35563" s="1"/>
      <c r="K35563" s="1"/>
      <c r="M35563" s="1"/>
      <c r="V35563" s="1"/>
      <c r="Y35563" s="1"/>
    </row>
    <row r="35564" spans="5:25" x14ac:dyDescent="0.2">
      <c r="H35564" s="1"/>
      <c r="I35564" s="1"/>
      <c r="J35564" s="1"/>
      <c r="K35564" s="1"/>
      <c r="M35564" s="1"/>
      <c r="Y35564" s="1"/>
    </row>
    <row r="35565" spans="5:25" x14ac:dyDescent="0.2">
      <c r="H35565" s="1"/>
      <c r="I35565" s="1"/>
      <c r="J35565" s="1"/>
      <c r="K35565" s="1"/>
      <c r="M35565" s="1"/>
      <c r="V35565" s="1"/>
      <c r="Y35565" s="1"/>
    </row>
    <row r="35566" spans="5:25" x14ac:dyDescent="0.2">
      <c r="H35566" s="1"/>
      <c r="I35566" s="1"/>
      <c r="J35566" s="1"/>
      <c r="K35566" s="1"/>
      <c r="M35566" s="1"/>
      <c r="Y35566" s="1"/>
    </row>
    <row r="35567" spans="5:25" x14ac:dyDescent="0.2">
      <c r="H35567" s="1"/>
      <c r="I35567" s="1"/>
      <c r="J35567" s="1"/>
      <c r="K35567" s="1"/>
      <c r="M35567" s="1"/>
      <c r="V35567" s="1"/>
      <c r="Y35567" s="1"/>
    </row>
    <row r="35568" spans="5:25" x14ac:dyDescent="0.2">
      <c r="H35568" s="1"/>
      <c r="I35568" s="1"/>
      <c r="J35568" s="1"/>
      <c r="K35568" s="1"/>
      <c r="M35568" s="1"/>
      <c r="Y35568" s="1"/>
    </row>
    <row r="35569" spans="6:25" x14ac:dyDescent="0.2">
      <c r="H35569" s="1"/>
      <c r="I35569" s="1"/>
      <c r="J35569" s="1"/>
      <c r="K35569" s="1"/>
      <c r="M35569" s="1"/>
      <c r="V35569" s="1"/>
      <c r="Y35569" s="1"/>
    </row>
    <row r="35570" spans="6:25" x14ac:dyDescent="0.2">
      <c r="H35570" s="1"/>
      <c r="I35570" s="1"/>
      <c r="J35570" s="1"/>
      <c r="K35570" s="1"/>
      <c r="M35570" s="1"/>
      <c r="Y35570" s="1"/>
    </row>
    <row r="35571" spans="6:25" x14ac:dyDescent="0.2">
      <c r="F35571" s="1"/>
      <c r="H35571" s="1"/>
      <c r="I35571" s="1"/>
      <c r="J35571" s="1"/>
      <c r="K35571" s="1"/>
      <c r="M35571" s="1"/>
      <c r="R35571" s="1"/>
      <c r="V35571" s="1"/>
      <c r="Y35571" s="1"/>
    </row>
    <row r="35572" spans="6:25" x14ac:dyDescent="0.2">
      <c r="H35572" s="1"/>
      <c r="I35572" s="1"/>
      <c r="J35572" s="1"/>
      <c r="K35572" s="1"/>
      <c r="M35572" s="1"/>
      <c r="V35572" s="1"/>
      <c r="Y35572" s="1"/>
    </row>
    <row r="35573" spans="6:25" x14ac:dyDescent="0.2">
      <c r="F35573" s="1"/>
      <c r="H35573" s="1"/>
      <c r="I35573" s="1"/>
      <c r="J35573" s="1"/>
      <c r="K35573" s="1"/>
      <c r="M35573" s="1"/>
      <c r="R35573" s="1"/>
      <c r="U35573" s="1"/>
      <c r="V35573" s="1"/>
      <c r="W35573" s="1"/>
      <c r="Y35573" s="1"/>
    </row>
    <row r="35574" spans="6:25" x14ac:dyDescent="0.2">
      <c r="H35574" s="1"/>
      <c r="I35574" s="1"/>
      <c r="J35574" s="1"/>
      <c r="K35574" s="1"/>
      <c r="M35574" s="1"/>
      <c r="Y35574" s="1"/>
    </row>
    <row r="35575" spans="6:25" x14ac:dyDescent="0.2">
      <c r="H35575" s="1"/>
      <c r="I35575" s="1"/>
      <c r="J35575" s="1"/>
      <c r="K35575" s="1"/>
      <c r="M35575" s="1"/>
      <c r="Y35575" s="1"/>
    </row>
    <row r="35576" spans="6:25" x14ac:dyDescent="0.2">
      <c r="F35576" s="1"/>
      <c r="H35576" s="1"/>
      <c r="I35576" s="1"/>
      <c r="J35576" s="1"/>
      <c r="K35576" s="1"/>
      <c r="M35576" s="1"/>
      <c r="R35576" s="1"/>
      <c r="V35576" s="1"/>
      <c r="Y35576" s="1"/>
    </row>
    <row r="35577" spans="6:25" x14ac:dyDescent="0.2">
      <c r="H35577" s="1"/>
      <c r="I35577" s="1"/>
      <c r="J35577" s="1"/>
      <c r="K35577" s="1"/>
      <c r="M35577" s="1"/>
      <c r="V35577" s="1"/>
      <c r="Y35577" s="1"/>
    </row>
    <row r="35578" spans="6:25" x14ac:dyDescent="0.2">
      <c r="F35578" s="1"/>
      <c r="H35578" s="1"/>
      <c r="I35578" s="1"/>
      <c r="J35578" s="1"/>
      <c r="K35578" s="1"/>
      <c r="M35578" s="1"/>
      <c r="R35578" s="1"/>
      <c r="V35578" s="1"/>
      <c r="Y35578" s="1"/>
    </row>
    <row r="35579" spans="6:25" x14ac:dyDescent="0.2">
      <c r="F35579" s="1"/>
      <c r="H35579" s="1"/>
      <c r="I35579" s="1"/>
      <c r="J35579" s="1"/>
      <c r="K35579" s="1"/>
      <c r="M35579" s="1"/>
      <c r="R35579" s="1"/>
      <c r="V35579" s="1"/>
      <c r="Y35579" s="1"/>
    </row>
    <row r="35580" spans="6:25" x14ac:dyDescent="0.2">
      <c r="H35580" s="1"/>
      <c r="I35580" s="1"/>
      <c r="J35580" s="1"/>
      <c r="K35580" s="1"/>
      <c r="M35580" s="1"/>
      <c r="V35580" s="1"/>
      <c r="Y35580" s="1"/>
    </row>
    <row r="35581" spans="6:25" x14ac:dyDescent="0.2">
      <c r="F35581" s="1"/>
      <c r="H35581" s="1"/>
      <c r="I35581" s="1"/>
      <c r="J35581" s="1"/>
      <c r="K35581" s="1"/>
      <c r="M35581" s="1"/>
      <c r="R35581" s="1"/>
      <c r="V35581" s="1"/>
      <c r="Y35581" s="1"/>
    </row>
    <row r="35582" spans="6:25" x14ac:dyDescent="0.2">
      <c r="H35582" s="1"/>
      <c r="I35582" s="1"/>
      <c r="J35582" s="1"/>
      <c r="K35582" s="1"/>
      <c r="M35582" s="1"/>
      <c r="V35582" s="1"/>
      <c r="Y35582" s="1"/>
    </row>
    <row r="35583" spans="6:25" x14ac:dyDescent="0.2">
      <c r="F35583" s="1"/>
      <c r="H35583" s="1"/>
      <c r="I35583" s="1"/>
      <c r="J35583" s="1"/>
      <c r="K35583" s="1"/>
      <c r="M35583" s="1"/>
      <c r="R35583" s="1"/>
      <c r="V35583" s="1"/>
      <c r="Y35583" s="1"/>
    </row>
    <row r="35584" spans="6:25" x14ac:dyDescent="0.2">
      <c r="H35584" s="1"/>
      <c r="I35584" s="1"/>
      <c r="J35584" s="1"/>
      <c r="K35584" s="1"/>
      <c r="M35584" s="1"/>
      <c r="V35584" s="1"/>
      <c r="Y35584" s="1"/>
    </row>
    <row r="35585" spans="5:25" x14ac:dyDescent="0.2">
      <c r="H35585" s="1"/>
      <c r="I35585" s="1"/>
      <c r="J35585" s="1"/>
      <c r="K35585" s="1"/>
      <c r="M35585" s="1"/>
      <c r="V35585" s="1"/>
      <c r="Y35585" s="1"/>
    </row>
    <row r="35586" spans="5:25" x14ac:dyDescent="0.2">
      <c r="F35586" s="1"/>
      <c r="H35586" s="1"/>
      <c r="I35586" s="1"/>
      <c r="J35586" s="1"/>
      <c r="K35586" s="1"/>
      <c r="M35586" s="1"/>
      <c r="R35586" s="1"/>
      <c r="V35586" s="1"/>
      <c r="Y35586" s="1"/>
    </row>
    <row r="35587" spans="5:25" x14ac:dyDescent="0.2">
      <c r="G35587" s="1"/>
      <c r="H35587" s="1"/>
      <c r="I35587" s="1"/>
      <c r="J35587" s="1"/>
      <c r="K35587" s="1"/>
      <c r="M35587" s="1"/>
      <c r="Y35587" s="1"/>
    </row>
    <row r="35588" spans="5:25" x14ac:dyDescent="0.2">
      <c r="F35588" s="1"/>
      <c r="H35588" s="1"/>
      <c r="I35588" s="1"/>
      <c r="J35588" s="1"/>
      <c r="K35588" s="1"/>
      <c r="M35588" s="1"/>
      <c r="R35588" s="1"/>
      <c r="V35588" s="1"/>
      <c r="Y35588" s="1"/>
    </row>
    <row r="35589" spans="5:25" x14ac:dyDescent="0.2">
      <c r="F35589" s="1"/>
      <c r="H35589" s="1"/>
      <c r="I35589" s="1"/>
      <c r="J35589" s="1"/>
      <c r="K35589" s="1"/>
      <c r="M35589" s="1"/>
      <c r="R35589" s="1"/>
      <c r="V35589" s="1"/>
      <c r="Y35589" s="1"/>
    </row>
    <row r="35590" spans="5:25" x14ac:dyDescent="0.2">
      <c r="H35590" s="1"/>
      <c r="I35590" s="1"/>
      <c r="J35590" s="1"/>
      <c r="K35590" s="1"/>
      <c r="M35590" s="1"/>
      <c r="Y35590" s="1"/>
    </row>
    <row r="35591" spans="5:25" x14ac:dyDescent="0.2">
      <c r="F35591" s="1"/>
      <c r="G35591" s="1"/>
      <c r="H35591" s="1"/>
      <c r="I35591" s="1"/>
      <c r="J35591" s="1"/>
      <c r="K35591" s="1"/>
      <c r="M35591" s="1"/>
      <c r="R35591" s="1"/>
      <c r="V35591" s="1"/>
      <c r="Y35591" s="1"/>
    </row>
    <row r="35592" spans="5:25" x14ac:dyDescent="0.2">
      <c r="H35592" s="1"/>
      <c r="I35592" s="1"/>
      <c r="J35592" s="1"/>
      <c r="K35592" s="1"/>
      <c r="M35592" s="1"/>
      <c r="Y35592" s="1"/>
    </row>
    <row r="35593" spans="5:25" x14ac:dyDescent="0.2">
      <c r="H35593" s="1"/>
      <c r="I35593" s="1"/>
      <c r="J35593" s="1"/>
      <c r="K35593" s="1"/>
      <c r="M35593" s="1"/>
      <c r="Y35593" s="1"/>
    </row>
    <row r="35594" spans="5:25" x14ac:dyDescent="0.2">
      <c r="E35594" s="1"/>
      <c r="G35594" s="1"/>
      <c r="H35594" s="1"/>
      <c r="I35594" s="1"/>
      <c r="J35594" s="1"/>
      <c r="K35594" s="1"/>
      <c r="M35594" s="1"/>
      <c r="Q35594" s="1"/>
      <c r="S35594" s="1"/>
      <c r="U35594" s="1"/>
      <c r="V35594" s="1"/>
      <c r="W35594" s="1"/>
      <c r="Y35594" s="1"/>
    </row>
    <row r="35595" spans="5:25" x14ac:dyDescent="0.2">
      <c r="H35595" s="1"/>
      <c r="I35595" s="1"/>
      <c r="J35595" s="1"/>
      <c r="K35595" s="1"/>
      <c r="M35595" s="1"/>
      <c r="V35595" s="1"/>
      <c r="Y35595" s="1"/>
    </row>
    <row r="35596" spans="5:25" x14ac:dyDescent="0.2">
      <c r="F35596" s="1"/>
      <c r="H35596" s="1"/>
      <c r="I35596" s="1"/>
      <c r="J35596" s="1"/>
      <c r="K35596" s="1"/>
      <c r="M35596" s="1"/>
      <c r="R35596" s="1"/>
      <c r="V35596" s="1"/>
      <c r="Y35596" s="1"/>
    </row>
    <row r="35597" spans="5:25" x14ac:dyDescent="0.2">
      <c r="F35597" s="1"/>
      <c r="H35597" s="1"/>
      <c r="I35597" s="1"/>
      <c r="J35597" s="1"/>
      <c r="K35597" s="1"/>
      <c r="M35597" s="1"/>
      <c r="R35597" s="1"/>
      <c r="V35597" s="1"/>
      <c r="Y35597" s="1"/>
    </row>
    <row r="35598" spans="5:25" x14ac:dyDescent="0.2">
      <c r="H35598" s="1"/>
      <c r="I35598" s="1"/>
      <c r="J35598" s="1"/>
      <c r="K35598" s="1"/>
      <c r="M35598" s="1"/>
      <c r="Y35598" s="1"/>
    </row>
    <row r="35599" spans="5:25" x14ac:dyDescent="0.2">
      <c r="H35599" s="1"/>
      <c r="I35599" s="1"/>
      <c r="J35599" s="1"/>
      <c r="K35599" s="1"/>
      <c r="M35599" s="1"/>
      <c r="Y35599" s="1"/>
    </row>
    <row r="35600" spans="5:25" x14ac:dyDescent="0.2">
      <c r="H35600" s="1"/>
      <c r="I35600" s="1"/>
      <c r="J35600" s="1"/>
      <c r="K35600" s="1"/>
      <c r="M35600" s="1"/>
      <c r="V35600" s="1"/>
      <c r="Y35600" s="1"/>
    </row>
    <row r="35601" spans="5:25" x14ac:dyDescent="0.2">
      <c r="F35601" s="1"/>
      <c r="H35601" s="1"/>
      <c r="I35601" s="1"/>
      <c r="J35601" s="1"/>
      <c r="K35601" s="1"/>
      <c r="M35601" s="1"/>
      <c r="R35601" s="1"/>
      <c r="V35601" s="1"/>
      <c r="Y35601" s="1"/>
    </row>
    <row r="35602" spans="5:25" x14ac:dyDescent="0.2">
      <c r="F35602" s="1"/>
      <c r="H35602" s="1"/>
      <c r="I35602" s="1"/>
      <c r="J35602" s="1"/>
      <c r="K35602" s="1"/>
      <c r="M35602" s="1"/>
      <c r="R35602" s="1"/>
      <c r="V35602" s="1"/>
      <c r="Y35602" s="1"/>
    </row>
    <row r="35603" spans="5:25" x14ac:dyDescent="0.2">
      <c r="H35603" s="1"/>
      <c r="I35603" s="1"/>
      <c r="J35603" s="1"/>
      <c r="K35603" s="1"/>
      <c r="M35603" s="1"/>
      <c r="U35603" s="1"/>
      <c r="Y35603" s="1"/>
    </row>
    <row r="35604" spans="5:25" x14ac:dyDescent="0.2">
      <c r="E35604" s="1"/>
      <c r="F35604" s="1"/>
      <c r="H35604" s="1"/>
      <c r="I35604" s="1"/>
      <c r="J35604" s="1"/>
      <c r="K35604" s="1"/>
      <c r="M35604" s="1"/>
      <c r="Q35604" s="1"/>
      <c r="R35604" s="1"/>
      <c r="U35604" s="1"/>
      <c r="V35604" s="1"/>
      <c r="W35604" s="1"/>
      <c r="Y35604" s="1"/>
    </row>
    <row r="35605" spans="5:25" x14ac:dyDescent="0.2">
      <c r="H35605" s="1"/>
      <c r="I35605" s="1"/>
      <c r="J35605" s="1"/>
      <c r="K35605" s="1"/>
      <c r="M35605" s="1"/>
      <c r="V35605" s="1"/>
      <c r="Y35605" s="1"/>
    </row>
    <row r="35606" spans="5:25" x14ac:dyDescent="0.2">
      <c r="F35606" s="1"/>
      <c r="G35606" s="1"/>
      <c r="H35606" s="1"/>
      <c r="I35606" s="1"/>
      <c r="J35606" s="1"/>
      <c r="K35606" s="1"/>
      <c r="M35606" s="1"/>
      <c r="R35606" s="1"/>
      <c r="V35606" s="1"/>
      <c r="Y35606" s="1"/>
    </row>
    <row r="35607" spans="5:25" x14ac:dyDescent="0.2">
      <c r="H35607" s="1"/>
      <c r="I35607" s="1"/>
      <c r="J35607" s="1"/>
      <c r="K35607" s="1"/>
      <c r="M35607" s="1"/>
      <c r="Y35607" s="1"/>
    </row>
    <row r="35608" spans="5:25" x14ac:dyDescent="0.2">
      <c r="F35608" s="1"/>
      <c r="G35608" s="1"/>
      <c r="H35608" s="1"/>
      <c r="I35608" s="1"/>
      <c r="J35608" s="1"/>
      <c r="K35608" s="1"/>
      <c r="M35608" s="1"/>
      <c r="R35608" s="1"/>
      <c r="V35608" s="1"/>
      <c r="Y35608" s="1"/>
    </row>
    <row r="35609" spans="5:25" x14ac:dyDescent="0.2">
      <c r="F35609" s="1"/>
      <c r="H35609" s="1"/>
      <c r="I35609" s="1"/>
      <c r="J35609" s="1"/>
      <c r="K35609" s="1"/>
      <c r="M35609" s="1"/>
      <c r="R35609" s="1"/>
      <c r="V35609" s="1"/>
      <c r="Y35609" s="1"/>
    </row>
    <row r="35610" spans="5:25" x14ac:dyDescent="0.2">
      <c r="G35610" s="1"/>
      <c r="H35610" s="1"/>
      <c r="J35610" s="1"/>
      <c r="K35610" s="1"/>
      <c r="M35610" s="1"/>
      <c r="Y35610" s="1"/>
    </row>
    <row r="35611" spans="5:25" x14ac:dyDescent="0.2">
      <c r="H35611" s="1"/>
      <c r="I35611" s="1"/>
      <c r="J35611" s="1"/>
      <c r="K35611" s="1"/>
      <c r="M35611" s="1"/>
      <c r="U35611" s="1"/>
      <c r="Y35611" s="1"/>
    </row>
    <row r="35612" spans="5:25" x14ac:dyDescent="0.2">
      <c r="H35612" s="1"/>
      <c r="I35612" s="1"/>
      <c r="J35612" s="1"/>
      <c r="K35612" s="1"/>
      <c r="M35612" s="1"/>
      <c r="V35612" s="1"/>
      <c r="Y35612" s="1"/>
    </row>
    <row r="35613" spans="5:25" x14ac:dyDescent="0.2">
      <c r="H35613" s="1"/>
      <c r="I35613" s="1"/>
      <c r="J35613" s="1"/>
      <c r="K35613" s="1"/>
      <c r="M35613" s="1"/>
      <c r="Y35613" s="1"/>
    </row>
    <row r="35614" spans="5:25" x14ac:dyDescent="0.2">
      <c r="H35614" s="1"/>
      <c r="I35614" s="1"/>
      <c r="J35614" s="1"/>
      <c r="K35614" s="1"/>
      <c r="M35614" s="1"/>
      <c r="Y35614" s="1"/>
    </row>
    <row r="35615" spans="5:25" x14ac:dyDescent="0.2">
      <c r="H35615" s="1"/>
      <c r="I35615" s="1"/>
      <c r="J35615" s="1"/>
      <c r="K35615" s="1"/>
      <c r="M35615" s="1"/>
    </row>
    <row r="35616" spans="5:25" x14ac:dyDescent="0.2">
      <c r="E35616" s="1"/>
      <c r="H35616" s="1"/>
      <c r="I35616" s="1"/>
      <c r="J35616" s="1"/>
      <c r="K35616" s="1"/>
      <c r="M35616" s="1"/>
      <c r="Q35616" s="1"/>
      <c r="U35616" s="1"/>
      <c r="Y35616" s="1"/>
    </row>
    <row r="35617" spans="5:25" x14ac:dyDescent="0.2">
      <c r="H35617" s="1"/>
      <c r="I35617" s="1"/>
      <c r="J35617" s="1"/>
      <c r="K35617" s="1"/>
      <c r="M35617" s="1"/>
      <c r="Y35617" s="1"/>
    </row>
    <row r="35618" spans="5:25" x14ac:dyDescent="0.2">
      <c r="H35618" s="1"/>
      <c r="I35618" s="1"/>
      <c r="J35618" s="1"/>
      <c r="K35618" s="1"/>
      <c r="M35618" s="1"/>
      <c r="Y35618" s="1"/>
    </row>
    <row r="35619" spans="5:25" x14ac:dyDescent="0.2">
      <c r="F35619" s="1"/>
      <c r="H35619" s="1"/>
      <c r="I35619" s="1"/>
      <c r="J35619" s="1"/>
      <c r="K35619" s="1"/>
      <c r="M35619" s="1"/>
      <c r="R35619" s="1"/>
      <c r="V35619" s="1"/>
      <c r="Y35619" s="1"/>
    </row>
    <row r="35620" spans="5:25" x14ac:dyDescent="0.2">
      <c r="F35620" s="1"/>
      <c r="H35620" s="1"/>
      <c r="I35620" s="1"/>
      <c r="J35620" s="1"/>
      <c r="K35620" s="1"/>
      <c r="M35620" s="1"/>
      <c r="R35620" s="1"/>
      <c r="V35620" s="1"/>
      <c r="Y35620" s="1"/>
    </row>
    <row r="35621" spans="5:25" x14ac:dyDescent="0.2">
      <c r="H35621" s="1"/>
      <c r="I35621" s="1"/>
      <c r="J35621" s="1"/>
      <c r="K35621" s="1"/>
      <c r="M35621" s="1"/>
      <c r="V35621" s="1"/>
      <c r="Y35621" s="1"/>
    </row>
    <row r="35622" spans="5:25" x14ac:dyDescent="0.2">
      <c r="F35622" s="1"/>
      <c r="H35622" s="1"/>
      <c r="I35622" s="1"/>
      <c r="J35622" s="1"/>
      <c r="K35622" s="1"/>
      <c r="M35622" s="1"/>
      <c r="R35622" s="1"/>
      <c r="V35622" s="1"/>
      <c r="Y35622" s="1"/>
    </row>
    <row r="35623" spans="5:25" x14ac:dyDescent="0.2">
      <c r="F35623" s="1"/>
      <c r="H35623" s="1"/>
      <c r="I35623" s="1"/>
      <c r="J35623" s="1"/>
      <c r="K35623" s="1"/>
      <c r="M35623" s="1"/>
      <c r="R35623" s="1"/>
      <c r="U35623" s="1"/>
      <c r="V35623" s="1"/>
      <c r="Y35623" s="1"/>
    </row>
    <row r="35624" spans="5:25" x14ac:dyDescent="0.2">
      <c r="H35624" s="1"/>
      <c r="I35624" s="1"/>
      <c r="J35624" s="1"/>
      <c r="K35624" s="1"/>
      <c r="M35624" s="1"/>
      <c r="Y35624" s="1"/>
    </row>
    <row r="35625" spans="5:25" x14ac:dyDescent="0.2">
      <c r="E35625" s="1"/>
      <c r="H35625" s="1"/>
      <c r="I35625" s="1"/>
      <c r="J35625" s="1"/>
      <c r="K35625" s="1"/>
      <c r="M35625" s="1"/>
      <c r="Q35625" s="1"/>
      <c r="U35625" s="1"/>
      <c r="Y35625" s="1"/>
    </row>
    <row r="35626" spans="5:25" x14ac:dyDescent="0.2">
      <c r="H35626" s="1"/>
      <c r="I35626" s="1"/>
      <c r="J35626" s="1"/>
      <c r="K35626" s="1"/>
      <c r="M35626" s="1"/>
      <c r="Y35626" s="1"/>
    </row>
    <row r="35627" spans="5:25" x14ac:dyDescent="0.2">
      <c r="H35627" s="1"/>
      <c r="I35627" s="1"/>
      <c r="J35627" s="1"/>
      <c r="K35627" s="1"/>
      <c r="M35627" s="1"/>
      <c r="Y35627" s="1"/>
    </row>
    <row r="35628" spans="5:25" x14ac:dyDescent="0.2">
      <c r="E35628" s="1"/>
      <c r="H35628" s="1"/>
      <c r="I35628" s="1"/>
      <c r="J35628" s="1"/>
      <c r="K35628" s="1"/>
      <c r="M35628" s="1"/>
      <c r="Q35628" s="1"/>
      <c r="U35628" s="1"/>
      <c r="V35628" s="1"/>
      <c r="Y35628" s="1"/>
    </row>
    <row r="35629" spans="5:25" x14ac:dyDescent="0.2">
      <c r="F35629" s="1"/>
      <c r="G35629" s="1"/>
      <c r="H35629" s="1"/>
      <c r="I35629" s="1"/>
      <c r="J35629" s="1"/>
      <c r="K35629" s="1"/>
      <c r="M35629" s="1"/>
      <c r="R35629" s="1"/>
      <c r="S35629" s="1"/>
      <c r="V35629" s="1"/>
      <c r="W35629" s="1"/>
      <c r="Y35629" s="1"/>
    </row>
    <row r="35630" spans="5:25" x14ac:dyDescent="0.2">
      <c r="F35630" s="1"/>
      <c r="H35630" s="1"/>
      <c r="I35630" s="1"/>
      <c r="J35630" s="1"/>
      <c r="K35630" s="1"/>
      <c r="M35630" s="1"/>
      <c r="R35630" s="1"/>
      <c r="V35630" s="1"/>
      <c r="Y35630" s="1"/>
    </row>
    <row r="35631" spans="5:25" x14ac:dyDescent="0.2">
      <c r="F35631" s="1"/>
      <c r="H35631" s="1"/>
      <c r="I35631" s="1"/>
      <c r="J35631" s="1"/>
      <c r="K35631" s="1"/>
      <c r="M35631" s="1"/>
      <c r="R35631" s="1"/>
      <c r="V35631" s="1"/>
      <c r="Y35631" s="1"/>
    </row>
    <row r="35632" spans="5:25" x14ac:dyDescent="0.2">
      <c r="H35632" s="1"/>
      <c r="K35632" s="1"/>
      <c r="M35632" s="1"/>
      <c r="Y35632" s="1"/>
    </row>
    <row r="35633" spans="6:25" x14ac:dyDescent="0.2">
      <c r="G35633" s="1"/>
      <c r="H35633" s="1"/>
      <c r="I35633" s="1"/>
      <c r="J35633" s="1"/>
      <c r="K35633" s="1"/>
      <c r="M35633" s="1"/>
      <c r="S35633" s="1"/>
      <c r="V35633" s="1"/>
      <c r="W35633" s="1"/>
      <c r="Y35633" s="1"/>
    </row>
    <row r="35634" spans="6:25" x14ac:dyDescent="0.2">
      <c r="H35634" s="1"/>
      <c r="I35634" s="1"/>
      <c r="J35634" s="1"/>
      <c r="K35634" s="1"/>
      <c r="M35634" s="1"/>
      <c r="V35634" s="1"/>
      <c r="Y35634" s="1"/>
    </row>
    <row r="35635" spans="6:25" x14ac:dyDescent="0.2">
      <c r="F35635" s="1"/>
      <c r="H35635" s="1"/>
      <c r="I35635" s="1"/>
      <c r="J35635" s="1"/>
      <c r="K35635" s="1"/>
      <c r="M35635" s="1"/>
      <c r="R35635" s="1"/>
      <c r="V35635" s="1"/>
      <c r="Y35635" s="1"/>
    </row>
    <row r="35636" spans="6:25" x14ac:dyDescent="0.2">
      <c r="F35636" s="1"/>
      <c r="G35636" s="1"/>
      <c r="H35636" s="1"/>
      <c r="I35636" s="1"/>
      <c r="J35636" s="1"/>
      <c r="K35636" s="1"/>
      <c r="M35636" s="1"/>
      <c r="R35636" s="1"/>
      <c r="V35636" s="1"/>
      <c r="W35636" s="1"/>
      <c r="Y35636" s="1"/>
    </row>
    <row r="35637" spans="6:25" x14ac:dyDescent="0.2">
      <c r="H35637" s="1"/>
      <c r="I35637" s="1"/>
      <c r="J35637" s="1"/>
      <c r="K35637" s="1"/>
      <c r="M35637" s="1"/>
      <c r="W35637" s="1"/>
      <c r="Y35637" s="1"/>
    </row>
    <row r="35638" spans="6:25" x14ac:dyDescent="0.2">
      <c r="H35638" s="1"/>
      <c r="I35638" s="1"/>
      <c r="J35638" s="1"/>
      <c r="K35638" s="1"/>
      <c r="M35638" s="1"/>
      <c r="Y35638" s="1"/>
    </row>
    <row r="35639" spans="6:25" x14ac:dyDescent="0.2">
      <c r="H35639" s="1"/>
      <c r="I35639" s="1"/>
      <c r="J35639" s="1"/>
      <c r="K35639" s="1"/>
      <c r="M35639" s="1"/>
      <c r="V35639" s="1"/>
      <c r="Y35639" s="1"/>
    </row>
    <row r="35640" spans="6:25" x14ac:dyDescent="0.2">
      <c r="H35640" s="1"/>
      <c r="I35640" s="1"/>
      <c r="J35640" s="1"/>
      <c r="K35640" s="1"/>
      <c r="M35640" s="1"/>
      <c r="V35640" s="1"/>
      <c r="Y35640" s="1"/>
    </row>
    <row r="35641" spans="6:25" x14ac:dyDescent="0.2">
      <c r="H35641" s="1"/>
      <c r="I35641" s="1"/>
      <c r="J35641" s="1"/>
      <c r="K35641" s="1"/>
      <c r="M35641" s="1"/>
      <c r="Y35641" s="1"/>
    </row>
    <row r="35642" spans="6:25" x14ac:dyDescent="0.2">
      <c r="H35642" s="1"/>
      <c r="I35642" s="1"/>
      <c r="J35642" s="1"/>
      <c r="K35642" s="1"/>
      <c r="M35642" s="1"/>
      <c r="V35642" s="1"/>
      <c r="Y35642" s="1"/>
    </row>
    <row r="35643" spans="6:25" x14ac:dyDescent="0.2">
      <c r="H35643" s="1"/>
      <c r="I35643" s="1"/>
      <c r="J35643" s="1"/>
      <c r="K35643" s="1"/>
      <c r="M35643" s="1"/>
      <c r="Y35643" s="1"/>
    </row>
    <row r="35644" spans="6:25" x14ac:dyDescent="0.2">
      <c r="H35644" s="1"/>
      <c r="I35644" s="1"/>
      <c r="J35644" s="1"/>
      <c r="K35644" s="1"/>
      <c r="M35644" s="1"/>
      <c r="Y35644" s="1"/>
    </row>
    <row r="35645" spans="6:25" x14ac:dyDescent="0.2">
      <c r="H35645" s="1"/>
      <c r="I35645" s="1"/>
      <c r="J35645" s="1"/>
      <c r="K35645" s="1"/>
      <c r="M35645" s="1"/>
      <c r="Y35645" s="1"/>
    </row>
    <row r="35646" spans="6:25" x14ac:dyDescent="0.2">
      <c r="H35646" s="1"/>
      <c r="I35646" s="1"/>
      <c r="J35646" s="1"/>
      <c r="K35646" s="1"/>
      <c r="M35646" s="1"/>
      <c r="Y35646" s="1"/>
    </row>
    <row r="35647" spans="6:25" x14ac:dyDescent="0.2">
      <c r="F35647" s="1"/>
      <c r="H35647" s="1"/>
      <c r="I35647" s="1"/>
      <c r="J35647" s="1"/>
      <c r="K35647" s="1"/>
      <c r="M35647" s="1"/>
      <c r="R35647" s="1"/>
      <c r="V35647" s="1"/>
      <c r="Y35647" s="1"/>
    </row>
    <row r="35648" spans="6:25" x14ac:dyDescent="0.2">
      <c r="H35648" s="1"/>
      <c r="I35648" s="1"/>
      <c r="J35648" s="1"/>
      <c r="K35648" s="1"/>
      <c r="M35648" s="1"/>
      <c r="Y35648" s="1"/>
    </row>
    <row r="35649" spans="5:25" x14ac:dyDescent="0.2">
      <c r="H35649" s="1"/>
      <c r="I35649" s="1"/>
      <c r="J35649" s="1"/>
      <c r="K35649" s="1"/>
      <c r="M35649" s="1"/>
      <c r="Y35649" s="1"/>
    </row>
    <row r="35650" spans="5:25" x14ac:dyDescent="0.2">
      <c r="H35650" s="1"/>
      <c r="I35650" s="1"/>
      <c r="J35650" s="1"/>
      <c r="K35650" s="1"/>
      <c r="M35650" s="1"/>
      <c r="Y35650" s="1"/>
    </row>
    <row r="35651" spans="5:25" x14ac:dyDescent="0.2">
      <c r="H35651" s="1"/>
      <c r="I35651" s="1"/>
      <c r="J35651" s="1"/>
      <c r="K35651" s="1"/>
      <c r="M35651" s="1"/>
      <c r="Y35651" s="1"/>
    </row>
    <row r="35652" spans="5:25" x14ac:dyDescent="0.2">
      <c r="H35652" s="1"/>
      <c r="I35652" s="1"/>
      <c r="J35652" s="1"/>
      <c r="K35652" s="1"/>
      <c r="M35652" s="1"/>
      <c r="Y35652" s="1"/>
    </row>
    <row r="35653" spans="5:25" x14ac:dyDescent="0.2">
      <c r="F35653" s="1"/>
      <c r="H35653" s="1"/>
      <c r="I35653" s="1"/>
      <c r="J35653" s="1"/>
      <c r="K35653" s="1"/>
      <c r="M35653" s="1"/>
      <c r="R35653" s="1"/>
      <c r="V35653" s="1"/>
      <c r="Y35653" s="1"/>
    </row>
    <row r="35654" spans="5:25" x14ac:dyDescent="0.2">
      <c r="H35654" s="1"/>
      <c r="K35654" s="1"/>
      <c r="M35654" s="1"/>
      <c r="Y35654" s="1"/>
    </row>
    <row r="35655" spans="5:25" x14ac:dyDescent="0.2">
      <c r="H35655" s="1"/>
      <c r="I35655" s="1"/>
      <c r="J35655" s="1"/>
      <c r="K35655" s="1"/>
      <c r="M35655" s="1"/>
      <c r="Y35655" s="1"/>
    </row>
    <row r="35656" spans="5:25" x14ac:dyDescent="0.2">
      <c r="F35656" s="1"/>
      <c r="G35656" s="1"/>
      <c r="H35656" s="1"/>
      <c r="I35656" s="1"/>
      <c r="J35656" s="1"/>
      <c r="K35656" s="1"/>
      <c r="M35656" s="1"/>
      <c r="R35656" s="1"/>
      <c r="S35656" s="1"/>
    </row>
    <row r="35657" spans="5:25" x14ac:dyDescent="0.2">
      <c r="E35657" s="1"/>
      <c r="H35657" s="1"/>
      <c r="I35657" s="1"/>
      <c r="J35657" s="1"/>
      <c r="K35657" s="1"/>
      <c r="M35657" s="1"/>
      <c r="Q35657" s="1"/>
      <c r="U35657" s="1"/>
      <c r="Y35657" s="1"/>
    </row>
    <row r="35658" spans="5:25" x14ac:dyDescent="0.2">
      <c r="H35658" s="1"/>
      <c r="I35658" s="1"/>
      <c r="J35658" s="1"/>
      <c r="K35658" s="1"/>
      <c r="M35658" s="1"/>
      <c r="U35658" s="1"/>
      <c r="Y35658" s="1"/>
    </row>
    <row r="35659" spans="5:25" x14ac:dyDescent="0.2">
      <c r="H35659" s="1"/>
      <c r="I35659" s="1"/>
      <c r="J35659" s="1"/>
      <c r="K35659" s="1"/>
      <c r="M35659" s="1"/>
      <c r="Y35659" s="1"/>
    </row>
    <row r="35660" spans="5:25" x14ac:dyDescent="0.2">
      <c r="F35660" s="1"/>
      <c r="H35660" s="1"/>
      <c r="I35660" s="1"/>
      <c r="J35660" s="1"/>
      <c r="K35660" s="1"/>
      <c r="M35660" s="1"/>
      <c r="R35660" s="1"/>
      <c r="V35660" s="1"/>
      <c r="Y35660" s="1"/>
    </row>
    <row r="35661" spans="5:25" x14ac:dyDescent="0.2">
      <c r="E35661" s="1"/>
      <c r="F35661" s="1"/>
      <c r="G35661" s="1"/>
      <c r="H35661" s="1"/>
      <c r="I35661" s="1"/>
      <c r="J35661" s="1"/>
      <c r="K35661" s="1"/>
      <c r="M35661" s="1"/>
      <c r="Q35661" s="1"/>
      <c r="R35661" s="1"/>
      <c r="S35661" s="1"/>
      <c r="U35661" s="1"/>
      <c r="V35661" s="1"/>
      <c r="W35661" s="1"/>
      <c r="Y35661" s="1"/>
    </row>
    <row r="35662" spans="5:25" x14ac:dyDescent="0.2">
      <c r="H35662" s="1"/>
      <c r="I35662" s="1"/>
      <c r="J35662" s="1"/>
      <c r="K35662" s="1"/>
      <c r="M35662" s="1"/>
      <c r="V35662" s="1"/>
      <c r="Y35662" s="1"/>
    </row>
    <row r="35663" spans="5:25" x14ac:dyDescent="0.2">
      <c r="F35663" s="1"/>
      <c r="H35663" s="1"/>
      <c r="I35663" s="1"/>
      <c r="J35663" s="1"/>
      <c r="K35663" s="1"/>
      <c r="M35663" s="1"/>
      <c r="R35663" s="1"/>
      <c r="V35663" s="1"/>
      <c r="Y35663" s="1"/>
    </row>
    <row r="35664" spans="5:25" x14ac:dyDescent="0.2">
      <c r="F35664" s="1"/>
      <c r="H35664" s="1"/>
      <c r="I35664" s="1"/>
      <c r="J35664" s="1"/>
      <c r="K35664" s="1"/>
      <c r="M35664" s="1"/>
      <c r="R35664" s="1"/>
      <c r="U35664" s="1"/>
      <c r="V35664" s="1"/>
      <c r="W35664" s="1"/>
      <c r="Y35664" s="1"/>
    </row>
    <row r="35665" spans="5:25" x14ac:dyDescent="0.2">
      <c r="H35665" s="1"/>
      <c r="I35665" s="1"/>
      <c r="J35665" s="1"/>
      <c r="K35665" s="1"/>
      <c r="M35665" s="1"/>
      <c r="Y35665" s="1"/>
    </row>
    <row r="35666" spans="5:25" x14ac:dyDescent="0.2">
      <c r="H35666" s="1"/>
      <c r="I35666" s="1"/>
      <c r="J35666" s="1"/>
      <c r="K35666" s="1"/>
      <c r="M35666" s="1"/>
      <c r="Y35666" s="1"/>
    </row>
    <row r="35667" spans="5:25" x14ac:dyDescent="0.2">
      <c r="E35667" s="1"/>
      <c r="H35667" s="1"/>
      <c r="I35667" s="1"/>
      <c r="J35667" s="1"/>
      <c r="K35667" s="1"/>
      <c r="M35667" s="1"/>
      <c r="Q35667" s="1"/>
      <c r="U35667" s="1"/>
      <c r="Y35667" s="1"/>
    </row>
    <row r="35668" spans="5:25" x14ac:dyDescent="0.2">
      <c r="H35668" s="1"/>
      <c r="I35668" s="1"/>
      <c r="J35668" s="1"/>
      <c r="K35668" s="1"/>
      <c r="M35668" s="1"/>
      <c r="Y35668" s="1"/>
    </row>
    <row r="35669" spans="5:25" x14ac:dyDescent="0.2">
      <c r="H35669" s="1"/>
      <c r="I35669" s="1"/>
      <c r="J35669" s="1"/>
      <c r="K35669" s="1"/>
      <c r="M35669" s="1"/>
      <c r="U35669" s="1"/>
      <c r="V35669" s="1"/>
      <c r="Y35669" s="1"/>
    </row>
    <row r="35670" spans="5:25" x14ac:dyDescent="0.2">
      <c r="E35670" s="1"/>
      <c r="F35670" s="1"/>
      <c r="H35670" s="1"/>
      <c r="I35670" s="1"/>
      <c r="J35670" s="1"/>
      <c r="K35670" s="1"/>
      <c r="M35670" s="1"/>
      <c r="Q35670" s="1"/>
      <c r="R35670" s="1"/>
      <c r="U35670" s="1"/>
      <c r="V35670" s="1"/>
      <c r="W35670" s="1"/>
      <c r="Y35670" s="1"/>
    </row>
    <row r="35671" spans="5:25" x14ac:dyDescent="0.2">
      <c r="F35671" s="1"/>
      <c r="H35671" s="1"/>
      <c r="I35671" s="1"/>
      <c r="J35671" s="1"/>
      <c r="K35671" s="1"/>
      <c r="M35671" s="1"/>
      <c r="R35671" s="1"/>
      <c r="V35671" s="1"/>
      <c r="Y35671" s="1"/>
    </row>
    <row r="35672" spans="5:25" x14ac:dyDescent="0.2">
      <c r="F35672" s="1"/>
      <c r="H35672" s="1"/>
      <c r="I35672" s="1"/>
      <c r="J35672" s="1"/>
      <c r="K35672" s="1"/>
      <c r="M35672" s="1"/>
      <c r="R35672" s="1"/>
      <c r="V35672" s="1"/>
      <c r="Y35672" s="1"/>
    </row>
    <row r="35673" spans="5:25" x14ac:dyDescent="0.2">
      <c r="H35673" s="1"/>
      <c r="I35673" s="1"/>
      <c r="J35673" s="1"/>
      <c r="K35673" s="1"/>
      <c r="M35673" s="1"/>
      <c r="Y35673" s="1"/>
    </row>
    <row r="35674" spans="5:25" x14ac:dyDescent="0.2">
      <c r="G35674" s="1"/>
      <c r="H35674" s="1"/>
      <c r="I35674" s="1"/>
      <c r="J35674" s="1"/>
      <c r="K35674" s="1"/>
      <c r="M35674" s="1"/>
      <c r="S35674" s="1"/>
      <c r="V35674" s="1"/>
      <c r="W35674" s="1"/>
      <c r="Y35674" s="1"/>
    </row>
    <row r="35675" spans="5:25" x14ac:dyDescent="0.2">
      <c r="H35675" s="1"/>
      <c r="I35675" s="1"/>
      <c r="J35675" s="1"/>
      <c r="K35675" s="1"/>
      <c r="M35675" s="1"/>
      <c r="V35675" s="1"/>
      <c r="Y35675" s="1"/>
    </row>
    <row r="35676" spans="5:25" x14ac:dyDescent="0.2">
      <c r="F35676" s="1"/>
      <c r="H35676" s="1"/>
      <c r="J35676" s="1"/>
      <c r="K35676" s="1"/>
      <c r="M35676" s="1"/>
      <c r="R35676" s="1"/>
      <c r="V35676" s="1"/>
      <c r="Y35676" s="1"/>
    </row>
    <row r="35677" spans="5:25" x14ac:dyDescent="0.2">
      <c r="F35677" s="1"/>
      <c r="H35677" s="1"/>
      <c r="I35677" s="1"/>
      <c r="J35677" s="1"/>
      <c r="K35677" s="1"/>
      <c r="M35677" s="1"/>
      <c r="R35677" s="1"/>
      <c r="V35677" s="1"/>
      <c r="W35677" s="1"/>
      <c r="Y35677" s="1"/>
    </row>
    <row r="35678" spans="5:25" x14ac:dyDescent="0.2">
      <c r="H35678" s="1"/>
      <c r="I35678" s="1"/>
      <c r="J35678" s="1"/>
      <c r="K35678" s="1"/>
      <c r="M35678" s="1"/>
      <c r="W35678" s="1"/>
      <c r="Y35678" s="1"/>
    </row>
    <row r="35679" spans="5:25" x14ac:dyDescent="0.2">
      <c r="H35679" s="1"/>
      <c r="I35679" s="1"/>
      <c r="J35679" s="1"/>
      <c r="K35679" s="1"/>
      <c r="M35679" s="1"/>
      <c r="Y35679" s="1"/>
    </row>
    <row r="35680" spans="5:25" x14ac:dyDescent="0.2">
      <c r="H35680" s="1"/>
      <c r="I35680" s="1"/>
      <c r="J35680" s="1"/>
      <c r="K35680" s="1"/>
      <c r="M35680" s="1"/>
      <c r="V35680" s="1"/>
      <c r="Y35680" s="1"/>
    </row>
    <row r="35681" spans="6:25" x14ac:dyDescent="0.2">
      <c r="H35681" s="1"/>
      <c r="I35681" s="1"/>
      <c r="J35681" s="1"/>
      <c r="K35681" s="1"/>
      <c r="M35681" s="1"/>
      <c r="V35681" s="1"/>
      <c r="Y35681" s="1"/>
    </row>
    <row r="35682" spans="6:25" x14ac:dyDescent="0.2">
      <c r="G35682" s="1"/>
      <c r="H35682" s="1"/>
      <c r="I35682" s="1"/>
      <c r="J35682" s="1"/>
      <c r="K35682" s="1"/>
      <c r="M35682" s="1"/>
      <c r="Y35682" s="1"/>
    </row>
    <row r="35683" spans="6:25" x14ac:dyDescent="0.2">
      <c r="H35683" s="1"/>
      <c r="I35683" s="1"/>
      <c r="J35683" s="1"/>
      <c r="K35683" s="1"/>
      <c r="M35683" s="1"/>
      <c r="V35683" s="1"/>
      <c r="Y35683" s="1"/>
    </row>
    <row r="35684" spans="6:25" x14ac:dyDescent="0.2">
      <c r="H35684" s="1"/>
      <c r="I35684" s="1"/>
      <c r="J35684" s="1"/>
      <c r="K35684" s="1"/>
      <c r="M35684" s="1"/>
      <c r="Y35684" s="1"/>
    </row>
    <row r="35685" spans="6:25" x14ac:dyDescent="0.2">
      <c r="H35685" s="1"/>
      <c r="I35685" s="1"/>
      <c r="J35685" s="1"/>
      <c r="K35685" s="1"/>
      <c r="M35685" s="1"/>
      <c r="Y35685" s="1"/>
    </row>
    <row r="35686" spans="6:25" x14ac:dyDescent="0.2">
      <c r="H35686" s="1"/>
      <c r="I35686" s="1"/>
      <c r="J35686" s="1"/>
      <c r="K35686" s="1"/>
      <c r="M35686" s="1"/>
      <c r="Y35686" s="1"/>
    </row>
    <row r="35687" spans="6:25" x14ac:dyDescent="0.2">
      <c r="H35687" s="1"/>
      <c r="I35687" s="1"/>
      <c r="J35687" s="1"/>
      <c r="K35687" s="1"/>
      <c r="M35687" s="1"/>
      <c r="Y35687" s="1"/>
    </row>
    <row r="35688" spans="6:25" x14ac:dyDescent="0.2">
      <c r="F35688" s="1"/>
      <c r="H35688" s="1"/>
      <c r="I35688" s="1"/>
      <c r="J35688" s="1"/>
      <c r="K35688" s="1"/>
      <c r="M35688" s="1"/>
      <c r="R35688" s="1"/>
      <c r="V35688" s="1"/>
      <c r="Y35688" s="1"/>
    </row>
    <row r="35689" spans="6:25" x14ac:dyDescent="0.2">
      <c r="H35689" s="1"/>
      <c r="I35689" s="1"/>
      <c r="J35689" s="1"/>
      <c r="K35689" s="1"/>
      <c r="M35689" s="1"/>
      <c r="Y35689" s="1"/>
    </row>
    <row r="35690" spans="6:25" x14ac:dyDescent="0.2">
      <c r="H35690" s="1"/>
      <c r="I35690" s="1"/>
      <c r="J35690" s="1"/>
      <c r="K35690" s="1"/>
      <c r="M35690" s="1"/>
      <c r="Y35690" s="1"/>
    </row>
    <row r="35691" spans="6:25" x14ac:dyDescent="0.2">
      <c r="H35691" s="1"/>
      <c r="I35691" s="1"/>
      <c r="J35691" s="1"/>
      <c r="K35691" s="1"/>
      <c r="M35691" s="1"/>
      <c r="Y35691" s="1"/>
    </row>
    <row r="35692" spans="6:25" x14ac:dyDescent="0.2">
      <c r="H35692" s="1"/>
      <c r="I35692" s="1"/>
      <c r="J35692" s="1"/>
      <c r="K35692" s="1"/>
      <c r="M35692" s="1"/>
      <c r="Y35692" s="1"/>
    </row>
    <row r="35693" spans="6:25" x14ac:dyDescent="0.2">
      <c r="H35693" s="1"/>
      <c r="I35693" s="1"/>
      <c r="J35693" s="1"/>
      <c r="K35693" s="1"/>
      <c r="M35693" s="1"/>
      <c r="Y35693" s="1"/>
    </row>
    <row r="35694" spans="6:25" x14ac:dyDescent="0.2">
      <c r="H35694" s="1"/>
      <c r="I35694" s="1"/>
      <c r="J35694" s="1"/>
      <c r="K35694" s="1"/>
      <c r="M35694" s="1"/>
      <c r="V35694" s="1"/>
      <c r="Y35694" s="1"/>
    </row>
    <row r="35695" spans="6:25" x14ac:dyDescent="0.2">
      <c r="H35695" s="1"/>
      <c r="I35695" s="1"/>
      <c r="J35695" s="1"/>
      <c r="K35695" s="1"/>
      <c r="M35695" s="1"/>
    </row>
    <row r="35696" spans="6:25" x14ac:dyDescent="0.2">
      <c r="H35696" s="1"/>
      <c r="I35696" s="1"/>
      <c r="J35696" s="1"/>
      <c r="K35696" s="1"/>
      <c r="M35696" s="1"/>
      <c r="V35696" s="1"/>
      <c r="Y35696" s="1"/>
    </row>
    <row r="35697" spans="5:25" x14ac:dyDescent="0.2">
      <c r="H35697" s="1"/>
      <c r="I35697" s="1"/>
      <c r="J35697" s="1"/>
      <c r="K35697" s="1"/>
      <c r="M35697" s="1"/>
      <c r="Y35697" s="1"/>
    </row>
    <row r="35698" spans="5:25" x14ac:dyDescent="0.2">
      <c r="H35698" s="1"/>
      <c r="K35698" s="1"/>
      <c r="M35698" s="1"/>
      <c r="Y35698" s="1"/>
    </row>
    <row r="35699" spans="5:25" x14ac:dyDescent="0.2">
      <c r="H35699" s="1"/>
      <c r="I35699" s="1"/>
      <c r="J35699" s="1"/>
      <c r="K35699" s="1"/>
      <c r="M35699" s="1"/>
      <c r="U35699" s="1"/>
      <c r="Y35699" s="1"/>
    </row>
    <row r="35700" spans="5:25" x14ac:dyDescent="0.2">
      <c r="H35700" s="1"/>
      <c r="I35700" s="1"/>
      <c r="J35700" s="1"/>
      <c r="K35700" s="1"/>
      <c r="M35700" s="1"/>
      <c r="Y35700" s="1"/>
    </row>
    <row r="35701" spans="5:25" x14ac:dyDescent="0.2">
      <c r="H35701" s="1"/>
      <c r="I35701" s="1"/>
      <c r="J35701" s="1"/>
      <c r="K35701" s="1"/>
      <c r="M35701" s="1"/>
      <c r="V35701" s="1"/>
      <c r="Y35701" s="1"/>
    </row>
    <row r="35702" spans="5:25" x14ac:dyDescent="0.2">
      <c r="H35702" s="1"/>
      <c r="I35702" s="1"/>
      <c r="J35702" s="1"/>
      <c r="K35702" s="1"/>
      <c r="M35702" s="1"/>
      <c r="Y35702" s="1"/>
    </row>
    <row r="35703" spans="5:25" x14ac:dyDescent="0.2">
      <c r="G35703" s="1"/>
      <c r="H35703" s="1"/>
      <c r="I35703" s="1"/>
      <c r="J35703" s="1"/>
      <c r="K35703" s="1"/>
      <c r="M35703" s="1"/>
      <c r="Y35703" s="1"/>
    </row>
    <row r="35704" spans="5:25" x14ac:dyDescent="0.2">
      <c r="H35704" s="1"/>
      <c r="I35704" s="1"/>
      <c r="J35704" s="1"/>
      <c r="K35704" s="1"/>
      <c r="M35704" s="1"/>
      <c r="Y35704" s="1"/>
    </row>
    <row r="35705" spans="5:25" x14ac:dyDescent="0.2">
      <c r="G35705" s="1"/>
      <c r="H35705" s="1"/>
      <c r="I35705" s="1"/>
      <c r="J35705" s="1"/>
      <c r="K35705" s="1"/>
      <c r="M35705" s="1"/>
      <c r="Y35705" s="1"/>
    </row>
    <row r="35706" spans="5:25" x14ac:dyDescent="0.2">
      <c r="H35706" s="1"/>
      <c r="I35706" s="1"/>
      <c r="J35706" s="1"/>
      <c r="K35706" s="1"/>
      <c r="M35706" s="1"/>
      <c r="Y35706" s="1"/>
    </row>
    <row r="35707" spans="5:25" x14ac:dyDescent="0.2">
      <c r="E35707" s="1"/>
      <c r="G35707" s="1"/>
      <c r="H35707" s="1"/>
      <c r="I35707" s="1"/>
      <c r="J35707" s="1"/>
      <c r="K35707" s="1"/>
      <c r="M35707" s="1"/>
      <c r="Q35707" s="1"/>
      <c r="U35707" s="1"/>
      <c r="Y35707" s="1"/>
    </row>
    <row r="35708" spans="5:25" x14ac:dyDescent="0.2">
      <c r="F35708" s="1"/>
      <c r="H35708" s="1"/>
      <c r="I35708" s="1"/>
      <c r="J35708" s="1"/>
      <c r="K35708" s="1"/>
      <c r="M35708" s="1"/>
      <c r="R35708" s="1"/>
      <c r="V35708" s="1"/>
      <c r="Y35708" s="1"/>
    </row>
    <row r="35709" spans="5:25" x14ac:dyDescent="0.2">
      <c r="H35709" s="1"/>
      <c r="I35709" s="1"/>
      <c r="J35709" s="1"/>
      <c r="K35709" s="1"/>
      <c r="M35709" s="1"/>
      <c r="Y35709" s="1"/>
    </row>
    <row r="35710" spans="5:25" x14ac:dyDescent="0.2">
      <c r="H35710" s="1"/>
      <c r="I35710" s="1"/>
      <c r="J35710" s="1"/>
      <c r="K35710" s="1"/>
      <c r="M35710" s="1"/>
      <c r="Y35710" s="1"/>
    </row>
    <row r="35711" spans="5:25" x14ac:dyDescent="0.2">
      <c r="H35711" s="1"/>
      <c r="I35711" s="1"/>
      <c r="J35711" s="1"/>
      <c r="K35711" s="1"/>
      <c r="M35711" s="1"/>
      <c r="Y35711" s="1"/>
    </row>
    <row r="35712" spans="5:25" x14ac:dyDescent="0.2">
      <c r="H35712" s="1"/>
      <c r="I35712" s="1"/>
      <c r="J35712" s="1"/>
      <c r="K35712" s="1"/>
      <c r="M35712" s="1"/>
      <c r="Y35712" s="1"/>
    </row>
    <row r="35713" spans="5:25" x14ac:dyDescent="0.2">
      <c r="H35713" s="1"/>
      <c r="I35713" s="1"/>
      <c r="J35713" s="1"/>
      <c r="K35713" s="1"/>
      <c r="M35713" s="1"/>
      <c r="Y35713" s="1"/>
    </row>
    <row r="35714" spans="5:25" x14ac:dyDescent="0.2">
      <c r="H35714" s="1"/>
      <c r="I35714" s="1"/>
      <c r="J35714" s="1"/>
      <c r="K35714" s="1"/>
      <c r="M35714" s="1"/>
      <c r="Y35714" s="1"/>
    </row>
    <row r="35715" spans="5:25" x14ac:dyDescent="0.2">
      <c r="G35715" s="1"/>
      <c r="H35715" s="1"/>
      <c r="I35715" s="1"/>
      <c r="J35715" s="1"/>
      <c r="K35715" s="1"/>
      <c r="M35715" s="1"/>
      <c r="Y35715" s="1"/>
    </row>
    <row r="35716" spans="5:25" x14ac:dyDescent="0.2">
      <c r="H35716" s="1"/>
      <c r="I35716" s="1"/>
      <c r="J35716" s="1"/>
      <c r="K35716" s="1"/>
      <c r="M35716" s="1"/>
      <c r="Y35716" s="1"/>
    </row>
    <row r="35717" spans="5:25" x14ac:dyDescent="0.2">
      <c r="E35717" s="1"/>
      <c r="H35717" s="1"/>
      <c r="I35717" s="1"/>
      <c r="J35717" s="1"/>
      <c r="K35717" s="1"/>
      <c r="M35717" s="1"/>
      <c r="Q35717" s="1"/>
      <c r="U35717" s="1"/>
      <c r="Y35717" s="1"/>
    </row>
    <row r="35718" spans="5:25" x14ac:dyDescent="0.2">
      <c r="H35718" s="1"/>
      <c r="I35718" s="1"/>
      <c r="J35718" s="1"/>
      <c r="K35718" s="1"/>
      <c r="M35718" s="1"/>
      <c r="W35718" s="1"/>
      <c r="Y35718" s="1"/>
    </row>
    <row r="35719" spans="5:25" x14ac:dyDescent="0.2">
      <c r="G35719" s="1"/>
      <c r="H35719" s="1"/>
      <c r="I35719" s="1"/>
      <c r="J35719" s="1"/>
      <c r="K35719" s="1"/>
      <c r="M35719" s="1"/>
      <c r="Y35719" s="1"/>
    </row>
    <row r="35720" spans="5:25" x14ac:dyDescent="0.2">
      <c r="G35720" s="1"/>
      <c r="H35720" s="1"/>
      <c r="I35720" s="1"/>
      <c r="K35720" s="1"/>
      <c r="M35720" s="1"/>
      <c r="Y35720" s="1"/>
    </row>
    <row r="35721" spans="5:25" x14ac:dyDescent="0.2">
      <c r="H35721" s="1"/>
      <c r="I35721" s="1"/>
      <c r="J35721" s="1"/>
      <c r="K35721" s="1"/>
      <c r="M35721" s="1"/>
      <c r="Y35721" s="1"/>
    </row>
    <row r="35722" spans="5:25" x14ac:dyDescent="0.2">
      <c r="H35722" s="1"/>
      <c r="I35722" s="1"/>
      <c r="J35722" s="1"/>
      <c r="K35722" s="1"/>
      <c r="M35722" s="1"/>
      <c r="Y35722" s="1"/>
    </row>
    <row r="35723" spans="5:25" x14ac:dyDescent="0.2">
      <c r="F35723" s="1"/>
      <c r="H35723" s="1"/>
      <c r="I35723" s="1"/>
      <c r="J35723" s="1"/>
      <c r="K35723" s="1"/>
      <c r="M35723" s="1"/>
      <c r="R35723" s="1"/>
      <c r="V35723" s="1"/>
      <c r="Y35723" s="1"/>
    </row>
    <row r="35724" spans="5:25" x14ac:dyDescent="0.2">
      <c r="F35724" s="1"/>
      <c r="H35724" s="1"/>
      <c r="I35724" s="1"/>
      <c r="J35724" s="1"/>
      <c r="K35724" s="1"/>
      <c r="M35724" s="1"/>
      <c r="R35724" s="1"/>
      <c r="V35724" s="1"/>
      <c r="Y35724" s="1"/>
    </row>
    <row r="35725" spans="5:25" x14ac:dyDescent="0.2">
      <c r="H35725" s="1"/>
      <c r="I35725" s="1"/>
      <c r="J35725" s="1"/>
      <c r="K35725" s="1"/>
      <c r="M35725" s="1"/>
      <c r="V35725" s="1"/>
      <c r="Y35725" s="1"/>
    </row>
    <row r="35726" spans="5:25" x14ac:dyDescent="0.2">
      <c r="H35726" s="1"/>
      <c r="I35726" s="1"/>
      <c r="J35726" s="1"/>
      <c r="K35726" s="1"/>
      <c r="M35726" s="1"/>
      <c r="Y35726" s="1"/>
    </row>
    <row r="35727" spans="5:25" x14ac:dyDescent="0.2">
      <c r="H35727" s="1"/>
      <c r="I35727" s="1"/>
      <c r="J35727" s="1"/>
      <c r="K35727" s="1"/>
      <c r="M35727" s="1"/>
      <c r="Y35727" s="1"/>
    </row>
    <row r="35728" spans="5:25" x14ac:dyDescent="0.2">
      <c r="H35728" s="1"/>
      <c r="I35728" s="1"/>
      <c r="J35728" s="1"/>
      <c r="K35728" s="1"/>
      <c r="M35728" s="1"/>
      <c r="Y35728" s="1"/>
    </row>
    <row r="35729" spans="5:25" x14ac:dyDescent="0.2">
      <c r="H35729" s="1"/>
      <c r="I35729" s="1"/>
      <c r="J35729" s="1"/>
      <c r="K35729" s="1"/>
      <c r="M35729" s="1"/>
      <c r="Y35729" s="1"/>
    </row>
    <row r="35730" spans="5:25" x14ac:dyDescent="0.2">
      <c r="H35730" s="1"/>
      <c r="I35730" s="1"/>
      <c r="J35730" s="1"/>
      <c r="K35730" s="1"/>
      <c r="M35730" s="1"/>
      <c r="Y35730" s="1"/>
    </row>
    <row r="35731" spans="5:25" x14ac:dyDescent="0.2">
      <c r="F35731" s="1"/>
      <c r="H35731" s="1"/>
      <c r="I35731" s="1"/>
      <c r="J35731" s="1"/>
      <c r="K35731" s="1"/>
      <c r="M35731" s="1"/>
      <c r="R35731" s="1"/>
      <c r="V35731" s="1"/>
      <c r="Y35731" s="1"/>
    </row>
    <row r="35732" spans="5:25" x14ac:dyDescent="0.2">
      <c r="H35732" s="1"/>
      <c r="I35732" s="1"/>
      <c r="J35732" s="1"/>
      <c r="K35732" s="1"/>
      <c r="M35732" s="1"/>
      <c r="Y35732" s="1"/>
    </row>
    <row r="35733" spans="5:25" x14ac:dyDescent="0.2">
      <c r="H35733" s="1"/>
      <c r="I35733" s="1"/>
      <c r="J35733" s="1"/>
      <c r="K35733" s="1"/>
      <c r="M35733" s="1"/>
      <c r="Y35733" s="1"/>
    </row>
    <row r="35734" spans="5:25" x14ac:dyDescent="0.2">
      <c r="H35734" s="1"/>
      <c r="I35734" s="1"/>
      <c r="J35734" s="1"/>
      <c r="K35734" s="1"/>
      <c r="M35734" s="1"/>
      <c r="Y35734" s="1"/>
    </row>
    <row r="35735" spans="5:25" x14ac:dyDescent="0.2">
      <c r="H35735" s="1"/>
      <c r="I35735" s="1"/>
      <c r="J35735" s="1"/>
      <c r="K35735" s="1"/>
      <c r="M35735" s="1"/>
      <c r="Y35735" s="1"/>
    </row>
    <row r="35736" spans="5:25" x14ac:dyDescent="0.2">
      <c r="H35736" s="1"/>
      <c r="I35736" s="1"/>
      <c r="J35736" s="1"/>
      <c r="K35736" s="1"/>
      <c r="M35736" s="1"/>
      <c r="Y35736" s="1"/>
    </row>
    <row r="35737" spans="5:25" x14ac:dyDescent="0.2">
      <c r="H35737" s="1"/>
      <c r="I35737" s="1"/>
      <c r="J35737" s="1"/>
      <c r="K35737" s="1"/>
      <c r="M35737" s="1"/>
      <c r="Y35737" s="1"/>
    </row>
    <row r="35738" spans="5:25" x14ac:dyDescent="0.2">
      <c r="F35738" s="1"/>
      <c r="H35738" s="1"/>
      <c r="I35738" s="1"/>
      <c r="J35738" s="1"/>
      <c r="K35738" s="1"/>
      <c r="M35738" s="1"/>
      <c r="R35738" s="1"/>
      <c r="V35738" s="1"/>
      <c r="Y35738" s="1"/>
    </row>
    <row r="35739" spans="5:25" x14ac:dyDescent="0.2">
      <c r="H35739" s="1"/>
      <c r="I35739" s="1"/>
      <c r="J35739" s="1"/>
      <c r="K35739" s="1"/>
      <c r="M35739" s="1"/>
      <c r="Y35739" s="1"/>
    </row>
    <row r="35740" spans="5:25" x14ac:dyDescent="0.2">
      <c r="H35740" s="1"/>
      <c r="I35740" s="1"/>
      <c r="J35740" s="1"/>
      <c r="K35740" s="1"/>
      <c r="M35740" s="1"/>
      <c r="Y35740" s="1"/>
    </row>
    <row r="35741" spans="5:25" x14ac:dyDescent="0.2">
      <c r="H35741" s="1"/>
      <c r="I35741" s="1"/>
      <c r="J35741" s="1"/>
      <c r="K35741" s="1"/>
      <c r="M35741" s="1"/>
      <c r="Y35741" s="1"/>
    </row>
    <row r="35742" spans="5:25" x14ac:dyDescent="0.2">
      <c r="H35742" s="1"/>
      <c r="J35742" s="1"/>
      <c r="K35742" s="1"/>
      <c r="M35742" s="1"/>
      <c r="V35742" s="1"/>
      <c r="W35742" s="1"/>
      <c r="Y35742" s="1"/>
    </row>
    <row r="35743" spans="5:25" x14ac:dyDescent="0.2">
      <c r="H35743" s="1"/>
      <c r="I35743" s="1"/>
      <c r="J35743" s="1"/>
      <c r="K35743" s="1"/>
      <c r="M35743" s="1"/>
      <c r="Y35743" s="1"/>
    </row>
    <row r="35744" spans="5:25" x14ac:dyDescent="0.2">
      <c r="E35744" s="1"/>
      <c r="H35744" s="1"/>
      <c r="I35744" s="1"/>
      <c r="J35744" s="1"/>
      <c r="K35744" s="1"/>
      <c r="M35744" s="1"/>
      <c r="Q35744" s="1"/>
      <c r="U35744" s="1"/>
      <c r="Y35744" s="1"/>
    </row>
    <row r="35745" spans="5:25" x14ac:dyDescent="0.2">
      <c r="G35745" s="1"/>
      <c r="H35745" s="1"/>
      <c r="I35745" s="1"/>
      <c r="J35745" s="1"/>
      <c r="K35745" s="1"/>
      <c r="M35745" s="1"/>
      <c r="S35745" s="1"/>
      <c r="W35745" s="1"/>
      <c r="Y35745" s="1"/>
    </row>
    <row r="35746" spans="5:25" x14ac:dyDescent="0.2">
      <c r="H35746" s="1"/>
      <c r="I35746" s="1"/>
      <c r="J35746" s="1"/>
      <c r="K35746" s="1"/>
      <c r="M35746" s="1"/>
      <c r="Y35746" s="1"/>
    </row>
    <row r="35747" spans="5:25" x14ac:dyDescent="0.2">
      <c r="F35747" s="1"/>
      <c r="H35747" s="1"/>
      <c r="I35747" s="1"/>
      <c r="J35747" s="1"/>
      <c r="K35747" s="1"/>
      <c r="M35747" s="1"/>
      <c r="R35747" s="1"/>
      <c r="V35747" s="1"/>
      <c r="Y35747" s="1"/>
    </row>
    <row r="35748" spans="5:25" x14ac:dyDescent="0.2">
      <c r="E35748" s="1"/>
      <c r="H35748" s="1"/>
      <c r="I35748" s="1"/>
      <c r="J35748" s="1"/>
      <c r="K35748" s="1"/>
      <c r="M35748" s="1"/>
      <c r="Q35748" s="1"/>
      <c r="U35748" s="1"/>
      <c r="Y35748" s="1"/>
    </row>
    <row r="35749" spans="5:25" x14ac:dyDescent="0.2">
      <c r="G35749" s="1"/>
      <c r="H35749" s="1"/>
      <c r="I35749" s="1"/>
      <c r="J35749" s="1"/>
      <c r="K35749" s="1"/>
      <c r="M35749" s="1"/>
      <c r="S35749" s="1"/>
      <c r="W35749" s="1"/>
      <c r="Y35749" s="1"/>
    </row>
    <row r="35750" spans="5:25" x14ac:dyDescent="0.2">
      <c r="G35750" s="1"/>
      <c r="H35750" s="1"/>
      <c r="I35750" s="1"/>
      <c r="J35750" s="1"/>
      <c r="K35750" s="1"/>
      <c r="M35750" s="1"/>
      <c r="W35750" s="1"/>
      <c r="Y35750" s="1"/>
    </row>
    <row r="35751" spans="5:25" x14ac:dyDescent="0.2">
      <c r="G35751" s="1"/>
      <c r="H35751" s="1"/>
      <c r="I35751" s="1"/>
      <c r="J35751" s="1"/>
      <c r="K35751" s="1"/>
      <c r="M35751" s="1"/>
      <c r="S35751" s="1"/>
      <c r="V35751" s="1"/>
      <c r="W35751" s="1"/>
      <c r="Y35751" s="1"/>
    </row>
    <row r="35752" spans="5:25" x14ac:dyDescent="0.2">
      <c r="H35752" s="1"/>
      <c r="I35752" s="1"/>
      <c r="J35752" s="1"/>
      <c r="K35752" s="1"/>
      <c r="M35752" s="1"/>
    </row>
    <row r="35753" spans="5:25" x14ac:dyDescent="0.2">
      <c r="H35753" s="1"/>
      <c r="I35753" s="1"/>
      <c r="J35753" s="1"/>
      <c r="K35753" s="1"/>
      <c r="M35753" s="1"/>
      <c r="Y35753" s="1"/>
    </row>
    <row r="35754" spans="5:25" x14ac:dyDescent="0.2">
      <c r="G35754" s="1"/>
      <c r="H35754" s="1"/>
      <c r="I35754" s="1"/>
      <c r="J35754" s="1"/>
      <c r="K35754" s="1"/>
      <c r="M35754" s="1"/>
      <c r="Y35754" s="1"/>
    </row>
    <row r="35755" spans="5:25" x14ac:dyDescent="0.2">
      <c r="H35755" s="1"/>
      <c r="I35755" s="1"/>
      <c r="J35755" s="1"/>
      <c r="K35755" s="1"/>
      <c r="M35755" s="1"/>
      <c r="V35755" s="1"/>
      <c r="Y35755" s="1"/>
    </row>
    <row r="35756" spans="5:25" x14ac:dyDescent="0.2">
      <c r="G35756" s="1"/>
      <c r="H35756" s="1"/>
      <c r="I35756" s="1"/>
      <c r="J35756" s="1"/>
      <c r="K35756" s="1"/>
      <c r="M35756" s="1"/>
      <c r="S35756" s="1"/>
      <c r="W35756" s="1"/>
      <c r="Y35756" s="1"/>
    </row>
    <row r="35757" spans="5:25" x14ac:dyDescent="0.2">
      <c r="H35757" s="1"/>
      <c r="I35757" s="1"/>
      <c r="J35757" s="1"/>
      <c r="K35757" s="1"/>
      <c r="M35757" s="1"/>
      <c r="Y35757" s="1"/>
    </row>
    <row r="35758" spans="5:25" x14ac:dyDescent="0.2">
      <c r="G35758" s="1"/>
      <c r="H35758" s="1"/>
      <c r="I35758" s="1"/>
      <c r="J35758" s="1"/>
      <c r="K35758" s="1"/>
      <c r="M35758" s="1"/>
      <c r="S35758" s="1"/>
      <c r="W35758" s="1"/>
      <c r="Y35758" s="1"/>
    </row>
    <row r="35759" spans="5:25" x14ac:dyDescent="0.2">
      <c r="H35759" s="1"/>
      <c r="I35759" s="1"/>
      <c r="J35759" s="1"/>
      <c r="K35759" s="1"/>
      <c r="M35759" s="1"/>
      <c r="Y35759" s="1"/>
    </row>
    <row r="35760" spans="5:25" x14ac:dyDescent="0.2">
      <c r="F35760" s="1"/>
      <c r="G35760" s="1"/>
      <c r="H35760" s="1"/>
      <c r="I35760" s="1"/>
      <c r="J35760" s="1"/>
      <c r="K35760" s="1"/>
      <c r="M35760" s="1"/>
      <c r="R35760" s="1"/>
      <c r="S35760" s="1"/>
      <c r="U35760" s="1"/>
      <c r="V35760" s="1"/>
      <c r="W35760" s="1"/>
      <c r="Y35760" s="1"/>
    </row>
    <row r="35761" spans="6:25" x14ac:dyDescent="0.2">
      <c r="G35761" s="1"/>
      <c r="H35761" s="1"/>
      <c r="I35761" s="1"/>
      <c r="J35761" s="1"/>
      <c r="K35761" s="1"/>
      <c r="M35761" s="1"/>
      <c r="S35761" s="1"/>
      <c r="W35761" s="1"/>
      <c r="Y35761" s="1"/>
    </row>
    <row r="35762" spans="6:25" x14ac:dyDescent="0.2">
      <c r="H35762" s="1"/>
      <c r="I35762" s="1"/>
      <c r="J35762" s="1"/>
      <c r="K35762" s="1"/>
      <c r="M35762" s="1"/>
      <c r="Y35762" s="1"/>
    </row>
    <row r="35763" spans="6:25" x14ac:dyDescent="0.2">
      <c r="H35763" s="1"/>
      <c r="I35763" s="1"/>
      <c r="J35763" s="1"/>
      <c r="K35763" s="1"/>
      <c r="M35763" s="1"/>
      <c r="Y35763" s="1"/>
    </row>
    <row r="35764" spans="6:25" x14ac:dyDescent="0.2">
      <c r="G35764" s="1"/>
      <c r="H35764" s="1"/>
      <c r="J35764" s="1"/>
      <c r="K35764" s="1"/>
      <c r="M35764" s="1"/>
      <c r="S35764" s="1"/>
      <c r="W35764" s="1"/>
      <c r="Y35764" s="1"/>
    </row>
    <row r="35765" spans="6:25" x14ac:dyDescent="0.2">
      <c r="F35765" s="1"/>
      <c r="H35765" s="1"/>
      <c r="I35765" s="1"/>
      <c r="J35765" s="1"/>
      <c r="K35765" s="1"/>
      <c r="M35765" s="1"/>
      <c r="R35765" s="1"/>
      <c r="V35765" s="1"/>
      <c r="Y35765" s="1"/>
    </row>
    <row r="35766" spans="6:25" x14ac:dyDescent="0.2">
      <c r="H35766" s="1"/>
      <c r="I35766" s="1"/>
      <c r="J35766" s="1"/>
      <c r="K35766" s="1"/>
      <c r="M35766" s="1"/>
      <c r="Y35766" s="1"/>
    </row>
    <row r="35767" spans="6:25" x14ac:dyDescent="0.2">
      <c r="H35767" s="1"/>
      <c r="I35767" s="1"/>
      <c r="J35767" s="1"/>
      <c r="K35767" s="1"/>
      <c r="M35767" s="1"/>
      <c r="Y35767" s="1"/>
    </row>
    <row r="35768" spans="6:25" x14ac:dyDescent="0.2">
      <c r="H35768" s="1"/>
      <c r="I35768" s="1"/>
      <c r="J35768" s="1"/>
      <c r="K35768" s="1"/>
      <c r="M35768" s="1"/>
      <c r="Y35768" s="1"/>
    </row>
    <row r="35769" spans="6:25" x14ac:dyDescent="0.2">
      <c r="H35769" s="1"/>
      <c r="I35769" s="1"/>
      <c r="J35769" s="1"/>
      <c r="K35769" s="1"/>
      <c r="M35769" s="1"/>
      <c r="Y35769" s="1"/>
    </row>
    <row r="35770" spans="6:25" x14ac:dyDescent="0.2">
      <c r="F35770" s="1"/>
      <c r="G35770" s="1"/>
      <c r="H35770" s="1"/>
      <c r="I35770" s="1"/>
      <c r="J35770" s="1"/>
      <c r="K35770" s="1"/>
      <c r="M35770" s="1"/>
      <c r="R35770" s="1"/>
      <c r="S35770" s="1"/>
      <c r="V35770" s="1"/>
      <c r="W35770" s="1"/>
      <c r="Y35770" s="1"/>
    </row>
    <row r="35771" spans="6:25" x14ac:dyDescent="0.2">
      <c r="G35771" s="1"/>
      <c r="H35771" s="1"/>
      <c r="I35771" s="1"/>
      <c r="J35771" s="1"/>
      <c r="K35771" s="1"/>
      <c r="M35771" s="1"/>
      <c r="V35771" s="1"/>
      <c r="Y35771" s="1"/>
    </row>
    <row r="35772" spans="6:25" x14ac:dyDescent="0.2">
      <c r="H35772" s="1"/>
      <c r="I35772" s="1"/>
      <c r="J35772" s="1"/>
      <c r="K35772" s="1"/>
      <c r="M35772" s="1"/>
      <c r="Y35772" s="1"/>
    </row>
    <row r="35773" spans="6:25" x14ac:dyDescent="0.2">
      <c r="H35773" s="1"/>
      <c r="I35773" s="1"/>
      <c r="J35773" s="1"/>
      <c r="K35773" s="1"/>
      <c r="M35773" s="1"/>
      <c r="Y35773" s="1"/>
    </row>
    <row r="35774" spans="6:25" x14ac:dyDescent="0.2">
      <c r="H35774" s="1"/>
      <c r="I35774" s="1"/>
      <c r="J35774" s="1"/>
      <c r="K35774" s="1"/>
      <c r="M35774" s="1"/>
      <c r="Y35774" s="1"/>
    </row>
    <row r="35775" spans="6:25" x14ac:dyDescent="0.2">
      <c r="H35775" s="1"/>
      <c r="I35775" s="1"/>
      <c r="J35775" s="1"/>
      <c r="K35775" s="1"/>
      <c r="M35775" s="1"/>
      <c r="Y35775" s="1"/>
    </row>
    <row r="35776" spans="6:25" x14ac:dyDescent="0.2">
      <c r="H35776" s="1"/>
      <c r="I35776" s="1"/>
      <c r="J35776" s="1"/>
      <c r="K35776" s="1"/>
      <c r="M35776" s="1"/>
      <c r="W35776" s="1"/>
      <c r="Y35776" s="1"/>
    </row>
    <row r="35777" spans="5:25" x14ac:dyDescent="0.2">
      <c r="H35777" s="1"/>
      <c r="I35777" s="1"/>
      <c r="J35777" s="1"/>
      <c r="K35777" s="1"/>
      <c r="M35777" s="1"/>
      <c r="Y35777" s="1"/>
    </row>
    <row r="35778" spans="5:25" x14ac:dyDescent="0.2">
      <c r="H35778" s="1"/>
      <c r="I35778" s="1"/>
      <c r="J35778" s="1"/>
      <c r="K35778" s="1"/>
      <c r="M35778" s="1"/>
      <c r="Y35778" s="1"/>
    </row>
    <row r="35779" spans="5:25" x14ac:dyDescent="0.2">
      <c r="F35779" s="1"/>
      <c r="H35779" s="1"/>
      <c r="I35779" s="1"/>
      <c r="J35779" s="1"/>
      <c r="K35779" s="1"/>
      <c r="M35779" s="1"/>
      <c r="R35779" s="1"/>
      <c r="V35779" s="1"/>
      <c r="Y35779" s="1"/>
    </row>
    <row r="35780" spans="5:25" x14ac:dyDescent="0.2">
      <c r="E35780" s="1"/>
      <c r="H35780" s="1"/>
      <c r="I35780" s="1"/>
      <c r="J35780" s="1"/>
      <c r="K35780" s="1"/>
      <c r="M35780" s="1"/>
      <c r="Q35780" s="1"/>
      <c r="U35780" s="1"/>
      <c r="Y35780" s="1"/>
    </row>
    <row r="35781" spans="5:25" x14ac:dyDescent="0.2">
      <c r="H35781" s="1"/>
      <c r="I35781" s="1"/>
      <c r="J35781" s="1"/>
      <c r="K35781" s="1"/>
      <c r="M35781" s="1"/>
      <c r="Y35781" s="1"/>
    </row>
    <row r="35782" spans="5:25" x14ac:dyDescent="0.2">
      <c r="H35782" s="1"/>
      <c r="I35782" s="1"/>
      <c r="J35782" s="1"/>
      <c r="K35782" s="1"/>
      <c r="M35782" s="1"/>
      <c r="Y35782" s="1"/>
    </row>
    <row r="35783" spans="5:25" x14ac:dyDescent="0.2">
      <c r="E35783" s="1"/>
      <c r="G35783" s="1"/>
      <c r="H35783" s="1"/>
      <c r="I35783" s="1"/>
      <c r="J35783" s="1"/>
      <c r="K35783" s="1"/>
      <c r="M35783" s="1"/>
      <c r="Q35783" s="1"/>
      <c r="S35783" s="1"/>
      <c r="U35783" s="1"/>
      <c r="V35783" s="1"/>
      <c r="W35783" s="1"/>
      <c r="Y35783" s="1"/>
    </row>
    <row r="35784" spans="5:25" x14ac:dyDescent="0.2">
      <c r="H35784" s="1"/>
      <c r="I35784" s="1"/>
      <c r="J35784" s="1"/>
      <c r="K35784" s="1"/>
      <c r="M35784" s="1"/>
      <c r="Y35784" s="1"/>
    </row>
    <row r="35785" spans="5:25" x14ac:dyDescent="0.2">
      <c r="F35785" s="1"/>
      <c r="H35785" s="1"/>
      <c r="I35785" s="1"/>
      <c r="J35785" s="1"/>
      <c r="K35785" s="1"/>
      <c r="M35785" s="1"/>
      <c r="R35785" s="1"/>
      <c r="V35785" s="1"/>
      <c r="Y35785" s="1"/>
    </row>
    <row r="35786" spans="5:25" x14ac:dyDescent="0.2">
      <c r="H35786" s="1"/>
      <c r="I35786" s="1"/>
      <c r="J35786" s="1"/>
      <c r="K35786" s="1"/>
      <c r="M35786" s="1"/>
      <c r="Y35786" s="1"/>
    </row>
    <row r="35787" spans="5:25" x14ac:dyDescent="0.2">
      <c r="H35787" s="1"/>
      <c r="I35787" s="1"/>
      <c r="J35787" s="1"/>
      <c r="K35787" s="1"/>
      <c r="M35787" s="1"/>
      <c r="W35787" s="1"/>
      <c r="Y35787" s="1"/>
    </row>
    <row r="35788" spans="5:25" x14ac:dyDescent="0.2">
      <c r="H35788" s="1"/>
      <c r="I35788" s="1"/>
      <c r="J35788" s="1"/>
      <c r="K35788" s="1"/>
      <c r="M35788" s="1"/>
      <c r="Y35788" s="1"/>
    </row>
    <row r="35789" spans="5:25" x14ac:dyDescent="0.2">
      <c r="F35789" s="1"/>
      <c r="H35789" s="1"/>
      <c r="I35789" s="1"/>
      <c r="J35789" s="1"/>
      <c r="K35789" s="1"/>
      <c r="M35789" s="1"/>
      <c r="R35789" s="1"/>
      <c r="V35789" s="1"/>
      <c r="Y35789" s="1"/>
    </row>
    <row r="35790" spans="5:25" x14ac:dyDescent="0.2">
      <c r="G35790" s="1"/>
      <c r="H35790" s="1"/>
      <c r="I35790" s="1"/>
      <c r="J35790" s="1"/>
      <c r="K35790" s="1"/>
      <c r="M35790" s="1"/>
      <c r="Y35790" s="1"/>
    </row>
    <row r="35791" spans="5:25" x14ac:dyDescent="0.2">
      <c r="H35791" s="1"/>
      <c r="I35791" s="1"/>
      <c r="J35791" s="1"/>
      <c r="K35791" s="1"/>
      <c r="M35791" s="1"/>
      <c r="V35791" s="1"/>
      <c r="Y35791" s="1"/>
    </row>
    <row r="35792" spans="5:25" x14ac:dyDescent="0.2">
      <c r="H35792" s="1"/>
      <c r="I35792" s="1"/>
      <c r="J35792" s="1"/>
      <c r="K35792" s="1"/>
      <c r="M35792" s="1"/>
    </row>
    <row r="35793" spans="5:25" x14ac:dyDescent="0.2">
      <c r="E35793" s="1"/>
      <c r="F35793" s="1"/>
      <c r="G35793" s="1"/>
      <c r="H35793" s="1"/>
      <c r="I35793" s="1"/>
      <c r="J35793" s="1"/>
      <c r="K35793" s="1"/>
      <c r="M35793" s="1"/>
      <c r="Q35793" s="1"/>
      <c r="R35793" s="1"/>
      <c r="S35793" s="1"/>
      <c r="U35793" s="1"/>
      <c r="V35793" s="1"/>
      <c r="W35793" s="1"/>
      <c r="Y35793" s="1"/>
    </row>
    <row r="35794" spans="5:25" x14ac:dyDescent="0.2">
      <c r="H35794" s="1"/>
      <c r="I35794" s="1"/>
      <c r="J35794" s="1"/>
      <c r="K35794" s="1"/>
      <c r="M35794" s="1"/>
      <c r="V35794" s="1"/>
      <c r="Y35794" s="1"/>
    </row>
    <row r="35795" spans="5:25" x14ac:dyDescent="0.2">
      <c r="G35795" s="1"/>
      <c r="H35795" s="1"/>
      <c r="I35795" s="1"/>
      <c r="J35795" s="1"/>
      <c r="K35795" s="1"/>
      <c r="M35795" s="1"/>
      <c r="S35795" s="1"/>
      <c r="W35795" s="1"/>
      <c r="Y35795" s="1"/>
    </row>
    <row r="35796" spans="5:25" x14ac:dyDescent="0.2">
      <c r="F35796" s="1"/>
      <c r="H35796" s="1"/>
      <c r="I35796" s="1"/>
      <c r="J35796" s="1"/>
      <c r="K35796" s="1"/>
      <c r="M35796" s="1"/>
      <c r="R35796" s="1"/>
      <c r="V35796" s="1"/>
      <c r="Y35796" s="1"/>
    </row>
    <row r="35797" spans="5:25" x14ac:dyDescent="0.2">
      <c r="F35797" s="1"/>
      <c r="G35797" s="1"/>
      <c r="H35797" s="1"/>
      <c r="I35797" s="1"/>
      <c r="J35797" s="1"/>
      <c r="K35797" s="1"/>
      <c r="M35797" s="1"/>
      <c r="R35797" s="1"/>
      <c r="V35797" s="1"/>
      <c r="Y35797" s="1"/>
    </row>
    <row r="35798" spans="5:25" x14ac:dyDescent="0.2">
      <c r="F35798" s="1"/>
      <c r="G35798" s="1"/>
      <c r="H35798" s="1"/>
      <c r="I35798" s="1"/>
      <c r="J35798" s="1"/>
      <c r="K35798" s="1"/>
      <c r="M35798" s="1"/>
      <c r="R35798" s="1"/>
      <c r="V35798" s="1"/>
      <c r="Y35798" s="1"/>
    </row>
    <row r="35799" spans="5:25" x14ac:dyDescent="0.2">
      <c r="H35799" s="1"/>
      <c r="I35799" s="1"/>
      <c r="J35799" s="1"/>
      <c r="K35799" s="1"/>
      <c r="M35799" s="1"/>
      <c r="V35799" s="1"/>
      <c r="Y35799" s="1"/>
    </row>
    <row r="35800" spans="5:25" x14ac:dyDescent="0.2">
      <c r="H35800" s="1"/>
      <c r="I35800" s="1"/>
      <c r="J35800" s="1"/>
      <c r="K35800" s="1"/>
      <c r="M35800" s="1"/>
      <c r="V35800" s="1"/>
      <c r="Y35800" s="1"/>
    </row>
    <row r="35801" spans="5:25" x14ac:dyDescent="0.2">
      <c r="F35801" s="1"/>
      <c r="G35801" s="1"/>
      <c r="H35801" s="1"/>
      <c r="I35801" s="1"/>
      <c r="J35801" s="1"/>
      <c r="K35801" s="1"/>
      <c r="M35801" s="1"/>
      <c r="R35801" s="1"/>
      <c r="V35801" s="1"/>
      <c r="Y35801" s="1"/>
    </row>
    <row r="35802" spans="5:25" x14ac:dyDescent="0.2">
      <c r="F35802" s="1"/>
      <c r="H35802" s="1"/>
      <c r="I35802" s="1"/>
      <c r="J35802" s="1"/>
      <c r="K35802" s="1"/>
      <c r="M35802" s="1"/>
      <c r="R35802" s="1"/>
      <c r="V35802" s="1"/>
      <c r="Y35802" s="1"/>
    </row>
    <row r="35803" spans="5:25" x14ac:dyDescent="0.2">
      <c r="H35803" s="1"/>
      <c r="I35803" s="1"/>
      <c r="J35803" s="1"/>
      <c r="K35803" s="1"/>
      <c r="M35803" s="1"/>
      <c r="W35803" s="1"/>
      <c r="Y35803" s="1"/>
    </row>
    <row r="35804" spans="5:25" x14ac:dyDescent="0.2">
      <c r="F35804" s="1"/>
      <c r="H35804" s="1"/>
      <c r="I35804" s="1"/>
      <c r="J35804" s="1"/>
      <c r="K35804" s="1"/>
      <c r="M35804" s="1"/>
      <c r="R35804" s="1"/>
      <c r="V35804" s="1"/>
      <c r="Y35804" s="1"/>
    </row>
    <row r="35805" spans="5:25" x14ac:dyDescent="0.2">
      <c r="G35805" s="1"/>
      <c r="H35805" s="1"/>
      <c r="I35805" s="1"/>
      <c r="J35805" s="1"/>
      <c r="K35805" s="1"/>
      <c r="M35805" s="1"/>
      <c r="S35805" s="1"/>
      <c r="U35805" s="1"/>
      <c r="V35805" s="1"/>
      <c r="W35805" s="1"/>
      <c r="Y35805" s="1"/>
    </row>
    <row r="35806" spans="5:25" x14ac:dyDescent="0.2">
      <c r="H35806" s="1"/>
      <c r="I35806" s="1"/>
      <c r="J35806" s="1"/>
      <c r="K35806" s="1"/>
      <c r="M35806" s="1"/>
      <c r="Y35806" s="1"/>
    </row>
    <row r="35807" spans="5:25" x14ac:dyDescent="0.2">
      <c r="H35807" s="1"/>
      <c r="I35807" s="1"/>
      <c r="J35807" s="1"/>
      <c r="K35807" s="1"/>
      <c r="M35807" s="1"/>
      <c r="V35807" s="1"/>
      <c r="Y35807" s="1"/>
    </row>
    <row r="35808" spans="5:25" x14ac:dyDescent="0.2">
      <c r="F35808" s="1"/>
      <c r="G35808" s="1"/>
      <c r="H35808" s="1"/>
      <c r="J35808" s="1"/>
      <c r="K35808" s="1"/>
      <c r="M35808" s="1"/>
      <c r="R35808" s="1"/>
      <c r="V35808" s="1"/>
      <c r="Y35808" s="1"/>
    </row>
    <row r="35809" spans="5:25" x14ac:dyDescent="0.2">
      <c r="F35809" s="1"/>
      <c r="H35809" s="1"/>
      <c r="I35809" s="1"/>
      <c r="J35809" s="1"/>
      <c r="K35809" s="1"/>
      <c r="M35809" s="1"/>
      <c r="R35809" s="1"/>
      <c r="V35809" s="1"/>
      <c r="Y35809" s="1"/>
    </row>
    <row r="35810" spans="5:25" x14ac:dyDescent="0.2">
      <c r="G35810" s="1"/>
      <c r="H35810" s="1"/>
      <c r="I35810" s="1"/>
      <c r="J35810" s="1"/>
      <c r="K35810" s="1"/>
      <c r="M35810" s="1"/>
      <c r="S35810" s="1"/>
      <c r="U35810" s="1"/>
      <c r="V35810" s="1"/>
      <c r="W35810" s="1"/>
      <c r="Y35810" s="1"/>
    </row>
    <row r="35811" spans="5:25" x14ac:dyDescent="0.2">
      <c r="H35811" s="1"/>
      <c r="I35811" s="1"/>
      <c r="J35811" s="1"/>
      <c r="K35811" s="1"/>
      <c r="M35811" s="1"/>
      <c r="V35811" s="1"/>
      <c r="W35811" s="1"/>
      <c r="Y35811" s="1"/>
    </row>
    <row r="35812" spans="5:25" x14ac:dyDescent="0.2">
      <c r="G35812" s="1"/>
      <c r="H35812" s="1"/>
      <c r="I35812" s="1"/>
      <c r="J35812" s="1"/>
      <c r="K35812" s="1"/>
      <c r="M35812" s="1"/>
      <c r="S35812" s="1"/>
      <c r="W35812" s="1"/>
      <c r="Y35812" s="1"/>
    </row>
    <row r="35813" spans="5:25" x14ac:dyDescent="0.2">
      <c r="H35813" s="1"/>
      <c r="I35813" s="1"/>
      <c r="J35813" s="1"/>
      <c r="K35813" s="1"/>
      <c r="M35813" s="1"/>
      <c r="V35813" s="1"/>
      <c r="Y35813" s="1"/>
    </row>
    <row r="35814" spans="5:25" x14ac:dyDescent="0.2">
      <c r="H35814" s="1"/>
      <c r="I35814" s="1"/>
      <c r="J35814" s="1"/>
      <c r="K35814" s="1"/>
      <c r="M35814" s="1"/>
      <c r="V35814" s="1"/>
      <c r="Y35814" s="1"/>
    </row>
    <row r="35815" spans="5:25" x14ac:dyDescent="0.2">
      <c r="F35815" s="1"/>
      <c r="H35815" s="1"/>
      <c r="I35815" s="1"/>
      <c r="J35815" s="1"/>
      <c r="K35815" s="1"/>
      <c r="M35815" s="1"/>
      <c r="R35815" s="1"/>
      <c r="V35815" s="1"/>
      <c r="Y35815" s="1"/>
    </row>
    <row r="35816" spans="5:25" x14ac:dyDescent="0.2">
      <c r="F35816" s="1"/>
      <c r="H35816" s="1"/>
      <c r="I35816" s="1"/>
      <c r="J35816" s="1"/>
      <c r="K35816" s="1"/>
      <c r="M35816" s="1"/>
      <c r="R35816" s="1"/>
      <c r="U35816" s="1"/>
      <c r="V35816" s="1"/>
      <c r="W35816" s="1"/>
      <c r="Y35816" s="1"/>
    </row>
    <row r="35817" spans="5:25" x14ac:dyDescent="0.2">
      <c r="F35817" s="1"/>
      <c r="H35817" s="1"/>
      <c r="I35817" s="1"/>
      <c r="J35817" s="1"/>
      <c r="K35817" s="1"/>
      <c r="M35817" s="1"/>
      <c r="R35817" s="1"/>
      <c r="U35817" s="1"/>
      <c r="V35817" s="1"/>
      <c r="W35817" s="1"/>
      <c r="Y35817" s="1"/>
    </row>
    <row r="35818" spans="5:25" x14ac:dyDescent="0.2">
      <c r="G35818" s="1"/>
      <c r="H35818" s="1"/>
      <c r="I35818" s="1"/>
      <c r="J35818" s="1"/>
      <c r="K35818" s="1"/>
      <c r="M35818" s="1"/>
      <c r="U35818" s="1"/>
      <c r="Y35818" s="1"/>
    </row>
    <row r="35819" spans="5:25" x14ac:dyDescent="0.2">
      <c r="E35819" s="1"/>
      <c r="F35819" s="1"/>
      <c r="G35819" s="1"/>
      <c r="H35819" s="1"/>
      <c r="I35819" s="1"/>
      <c r="J35819" s="1"/>
      <c r="K35819" s="1"/>
      <c r="M35819" s="1"/>
      <c r="Q35819" s="1"/>
      <c r="R35819" s="1"/>
      <c r="S35819" s="1"/>
      <c r="U35819" s="1"/>
      <c r="V35819" s="1"/>
      <c r="W35819" s="1"/>
      <c r="Y35819" s="1"/>
    </row>
    <row r="35820" spans="5:25" x14ac:dyDescent="0.2">
      <c r="H35820" s="1"/>
      <c r="I35820" s="1"/>
      <c r="J35820" s="1"/>
      <c r="K35820" s="1"/>
      <c r="M35820" s="1"/>
      <c r="V35820" s="1"/>
      <c r="W35820" s="1"/>
      <c r="Y35820" s="1"/>
    </row>
    <row r="35821" spans="5:25" x14ac:dyDescent="0.2">
      <c r="H35821" s="1"/>
      <c r="I35821" s="1"/>
      <c r="J35821" s="1"/>
      <c r="K35821" s="1"/>
      <c r="M35821" s="1"/>
      <c r="U35821" s="1"/>
      <c r="W35821" s="1"/>
      <c r="Y35821" s="1"/>
    </row>
    <row r="35822" spans="5:25" x14ac:dyDescent="0.2">
      <c r="G35822" s="1"/>
      <c r="H35822" s="1"/>
      <c r="I35822" s="1"/>
      <c r="J35822" s="1"/>
      <c r="K35822" s="1"/>
      <c r="M35822" s="1"/>
      <c r="U35822" s="1"/>
      <c r="Y35822" s="1"/>
    </row>
    <row r="35823" spans="5:25" x14ac:dyDescent="0.2">
      <c r="F35823" s="1"/>
      <c r="H35823" s="1"/>
      <c r="I35823" s="1"/>
      <c r="J35823" s="1"/>
      <c r="K35823" s="1"/>
      <c r="M35823" s="1"/>
      <c r="R35823" s="1"/>
      <c r="U35823" s="1"/>
      <c r="V35823" s="1"/>
      <c r="W35823" s="1"/>
      <c r="Y35823" s="1"/>
    </row>
    <row r="35824" spans="5:25" x14ac:dyDescent="0.2">
      <c r="E35824" s="1"/>
      <c r="F35824" s="1"/>
      <c r="G35824" s="1"/>
      <c r="H35824" s="1"/>
      <c r="I35824" s="1"/>
      <c r="J35824" s="1"/>
      <c r="K35824" s="1"/>
      <c r="M35824" s="1"/>
      <c r="Q35824" s="1"/>
      <c r="R35824" s="1"/>
      <c r="S35824" s="1"/>
      <c r="U35824" s="1"/>
      <c r="V35824" s="1"/>
      <c r="W35824" s="1"/>
      <c r="Y35824" s="1"/>
    </row>
    <row r="35825" spans="5:25" x14ac:dyDescent="0.2">
      <c r="E35825" s="1"/>
      <c r="F35825" s="1"/>
      <c r="H35825" s="1"/>
      <c r="I35825" s="1"/>
      <c r="J35825" s="1"/>
      <c r="K35825" s="1"/>
      <c r="M35825" s="1"/>
      <c r="Q35825" s="1"/>
      <c r="R35825" s="1"/>
      <c r="U35825" s="1"/>
      <c r="V35825" s="1"/>
      <c r="W35825" s="1"/>
      <c r="Y35825" s="1"/>
    </row>
    <row r="35826" spans="5:25" x14ac:dyDescent="0.2">
      <c r="E35826" s="1"/>
      <c r="F35826" s="1"/>
      <c r="G35826" s="1"/>
      <c r="H35826" s="1"/>
      <c r="I35826" s="1"/>
      <c r="J35826" s="1"/>
      <c r="K35826" s="1"/>
      <c r="M35826" s="1"/>
      <c r="Q35826" s="1"/>
      <c r="R35826" s="1"/>
      <c r="S35826" s="1"/>
      <c r="U35826" s="1"/>
      <c r="V35826" s="1"/>
      <c r="W35826" s="1"/>
      <c r="Y35826" s="1"/>
    </row>
    <row r="35827" spans="5:25" x14ac:dyDescent="0.2">
      <c r="H35827" s="1"/>
      <c r="I35827" s="1"/>
      <c r="J35827" s="1"/>
      <c r="K35827" s="1"/>
      <c r="M35827" s="1"/>
      <c r="U35827" s="1"/>
      <c r="Y35827" s="1"/>
    </row>
    <row r="35828" spans="5:25" x14ac:dyDescent="0.2">
      <c r="E35828" s="1"/>
      <c r="H35828" s="1"/>
      <c r="I35828" s="1"/>
      <c r="J35828" s="1"/>
      <c r="K35828" s="1"/>
      <c r="M35828" s="1"/>
      <c r="Q35828" s="1"/>
      <c r="U35828" s="1"/>
      <c r="Y35828" s="1"/>
    </row>
    <row r="35829" spans="5:25" x14ac:dyDescent="0.2">
      <c r="F35829" s="1"/>
      <c r="H35829" s="1"/>
      <c r="I35829" s="1"/>
      <c r="J35829" s="1"/>
      <c r="K35829" s="1"/>
      <c r="M35829" s="1"/>
      <c r="R35829" s="1"/>
      <c r="V35829" s="1"/>
      <c r="Y35829" s="1"/>
    </row>
    <row r="35830" spans="5:25" x14ac:dyDescent="0.2">
      <c r="H35830" s="1"/>
      <c r="I35830" s="1"/>
      <c r="J35830" s="1"/>
      <c r="K35830" s="1"/>
      <c r="M35830" s="1"/>
      <c r="Y35830" s="1"/>
    </row>
    <row r="35831" spans="5:25" x14ac:dyDescent="0.2">
      <c r="F35831" s="1"/>
      <c r="H35831" s="1"/>
      <c r="I35831" s="1"/>
      <c r="J35831" s="1"/>
      <c r="K35831" s="1"/>
      <c r="M35831" s="1"/>
      <c r="R35831" s="1"/>
      <c r="U35831" s="1"/>
      <c r="V35831" s="1"/>
      <c r="W35831" s="1"/>
      <c r="Y35831" s="1"/>
    </row>
    <row r="35832" spans="5:25" x14ac:dyDescent="0.2">
      <c r="F35832" s="1"/>
      <c r="H35832" s="1"/>
      <c r="I35832" s="1"/>
      <c r="J35832" s="1"/>
      <c r="K35832" s="1"/>
      <c r="M35832" s="1"/>
      <c r="R35832" s="1"/>
      <c r="V35832" s="1"/>
      <c r="Y35832" s="1"/>
    </row>
    <row r="35833" spans="5:25" x14ac:dyDescent="0.2">
      <c r="F35833" s="1"/>
      <c r="H35833" s="1"/>
      <c r="I35833" s="1"/>
      <c r="J35833" s="1"/>
      <c r="K35833" s="1"/>
      <c r="M35833" s="1"/>
      <c r="R35833" s="1"/>
      <c r="V35833" s="1"/>
      <c r="Y35833" s="1"/>
    </row>
    <row r="35834" spans="5:25" x14ac:dyDescent="0.2">
      <c r="E35834" s="1"/>
      <c r="F35834" s="1"/>
      <c r="G35834" s="1"/>
      <c r="H35834" s="1"/>
      <c r="I35834" s="1"/>
      <c r="J35834" s="1"/>
      <c r="K35834" s="1"/>
      <c r="M35834" s="1"/>
      <c r="Q35834" s="1"/>
      <c r="R35834" s="1"/>
      <c r="S35834" s="1"/>
      <c r="U35834" s="1"/>
      <c r="V35834" s="1"/>
      <c r="W35834" s="1"/>
      <c r="Y35834" s="1"/>
    </row>
    <row r="35835" spans="5:25" x14ac:dyDescent="0.2">
      <c r="F35835" s="1"/>
      <c r="H35835" s="1"/>
      <c r="I35835" s="1"/>
      <c r="J35835" s="1"/>
      <c r="K35835" s="1"/>
      <c r="M35835" s="1"/>
      <c r="R35835" s="1"/>
      <c r="V35835" s="1"/>
      <c r="Y35835" s="1"/>
    </row>
    <row r="35836" spans="5:25" x14ac:dyDescent="0.2">
      <c r="F35836" s="1"/>
      <c r="H35836" s="1"/>
      <c r="I35836" s="1"/>
      <c r="J35836" s="1"/>
      <c r="K35836" s="1"/>
      <c r="M35836" s="1"/>
      <c r="R35836" s="1"/>
      <c r="V35836" s="1"/>
      <c r="Y35836" s="1"/>
    </row>
    <row r="35837" spans="5:25" x14ac:dyDescent="0.2">
      <c r="E35837" s="1"/>
      <c r="F35837" s="1"/>
      <c r="G35837" s="1"/>
      <c r="H35837" s="1"/>
      <c r="I35837" s="1"/>
      <c r="J35837" s="1"/>
      <c r="K35837" s="1"/>
      <c r="M35837" s="1"/>
      <c r="Q35837" s="1"/>
      <c r="R35837" s="1"/>
      <c r="S35837" s="1"/>
      <c r="U35837" s="1"/>
      <c r="V35837" s="1"/>
      <c r="W35837" s="1"/>
      <c r="Y35837" s="1"/>
    </row>
    <row r="35838" spans="5:25" x14ac:dyDescent="0.2">
      <c r="E35838" s="1"/>
      <c r="H35838" s="1"/>
      <c r="I35838" s="1"/>
      <c r="J35838" s="1"/>
      <c r="K35838" s="1"/>
      <c r="M35838" s="1"/>
      <c r="Q35838" s="1"/>
      <c r="U35838" s="1"/>
      <c r="V35838" s="1"/>
      <c r="W35838" s="1"/>
      <c r="Y35838" s="1"/>
    </row>
    <row r="35839" spans="5:25" x14ac:dyDescent="0.2">
      <c r="G35839" s="1"/>
      <c r="H35839" s="1"/>
      <c r="I35839" s="1"/>
      <c r="J35839" s="1"/>
      <c r="K35839" s="1"/>
      <c r="M35839" s="1"/>
      <c r="S35839" s="1"/>
      <c r="W35839" s="1"/>
      <c r="Y35839" s="1"/>
    </row>
    <row r="35840" spans="5:25" x14ac:dyDescent="0.2">
      <c r="G35840" s="1"/>
      <c r="H35840" s="1"/>
      <c r="I35840" s="1"/>
      <c r="J35840" s="1"/>
      <c r="K35840" s="1"/>
      <c r="M35840" s="1"/>
      <c r="S35840" s="1"/>
      <c r="W35840" s="1"/>
      <c r="Y35840" s="1"/>
    </row>
    <row r="35841" spans="5:25" x14ac:dyDescent="0.2">
      <c r="F35841" s="1"/>
      <c r="H35841" s="1"/>
      <c r="I35841" s="1"/>
      <c r="J35841" s="1"/>
      <c r="K35841" s="1"/>
      <c r="M35841" s="1"/>
      <c r="R35841" s="1"/>
      <c r="U35841" s="1"/>
      <c r="V35841" s="1"/>
      <c r="W35841" s="1"/>
      <c r="Y35841" s="1"/>
    </row>
    <row r="35842" spans="5:25" x14ac:dyDescent="0.2">
      <c r="E35842" s="1"/>
      <c r="F35842" s="1"/>
      <c r="G35842" s="1"/>
      <c r="H35842" s="1"/>
      <c r="I35842" s="1"/>
      <c r="J35842" s="1"/>
      <c r="K35842" s="1"/>
      <c r="M35842" s="1"/>
      <c r="Q35842" s="1"/>
      <c r="R35842" s="1"/>
      <c r="S35842" s="1"/>
      <c r="U35842" s="1"/>
      <c r="V35842" s="1"/>
      <c r="W35842" s="1"/>
      <c r="Y35842" s="1"/>
    </row>
    <row r="35843" spans="5:25" x14ac:dyDescent="0.2">
      <c r="F35843" s="1"/>
      <c r="H35843" s="1"/>
      <c r="I35843" s="1"/>
      <c r="J35843" s="1"/>
      <c r="K35843" s="1"/>
      <c r="M35843" s="1"/>
      <c r="R35843" s="1"/>
      <c r="U35843" s="1"/>
      <c r="V35843" s="1"/>
      <c r="W35843" s="1"/>
      <c r="Y35843" s="1"/>
    </row>
    <row r="35844" spans="5:25" x14ac:dyDescent="0.2">
      <c r="H35844" s="1"/>
      <c r="I35844" s="1"/>
      <c r="J35844" s="1"/>
      <c r="K35844" s="1"/>
      <c r="M35844" s="1"/>
      <c r="V35844" s="1"/>
      <c r="W35844" s="1"/>
      <c r="Y35844" s="1"/>
    </row>
    <row r="35845" spans="5:25" x14ac:dyDescent="0.2">
      <c r="E35845" s="1"/>
      <c r="F35845" s="1"/>
      <c r="G35845" s="1"/>
      <c r="H35845" s="1"/>
      <c r="I35845" s="1"/>
      <c r="J35845" s="1"/>
      <c r="K35845" s="1"/>
      <c r="M35845" s="1"/>
      <c r="Q35845" s="1"/>
      <c r="R35845" s="1"/>
      <c r="S35845" s="1"/>
      <c r="U35845" s="1"/>
      <c r="V35845" s="1"/>
      <c r="W35845" s="1"/>
      <c r="Y35845" s="1"/>
    </row>
    <row r="35846" spans="5:25" x14ac:dyDescent="0.2">
      <c r="F35846" s="1"/>
      <c r="G35846" s="1"/>
      <c r="H35846" s="1"/>
      <c r="I35846" s="1"/>
      <c r="J35846" s="1"/>
      <c r="K35846" s="1"/>
      <c r="M35846" s="1"/>
      <c r="R35846" s="1"/>
      <c r="S35846" s="1"/>
      <c r="U35846" s="1"/>
      <c r="V35846" s="1"/>
      <c r="W35846" s="1"/>
      <c r="Y35846" s="1"/>
    </row>
    <row r="35847" spans="5:25" x14ac:dyDescent="0.2">
      <c r="H35847" s="1"/>
      <c r="I35847" s="1"/>
      <c r="J35847" s="1"/>
      <c r="K35847" s="1"/>
      <c r="M35847" s="1"/>
      <c r="U35847" s="1"/>
      <c r="W35847" s="1"/>
      <c r="Y35847" s="1"/>
    </row>
    <row r="35848" spans="5:25" x14ac:dyDescent="0.2">
      <c r="G35848" s="1"/>
      <c r="H35848" s="1"/>
      <c r="J35848" s="1"/>
      <c r="K35848" s="1"/>
      <c r="M35848" s="1"/>
      <c r="S35848" s="1"/>
      <c r="W35848" s="1"/>
      <c r="Y35848" s="1"/>
    </row>
    <row r="35849" spans="5:25" x14ac:dyDescent="0.2">
      <c r="E35849" s="1"/>
      <c r="H35849" s="1"/>
      <c r="I35849" s="1"/>
      <c r="J35849" s="1"/>
      <c r="K35849" s="1"/>
      <c r="M35849" s="1"/>
      <c r="Q35849" s="1"/>
      <c r="U35849" s="1"/>
      <c r="V35849" s="1"/>
      <c r="W35849" s="1"/>
      <c r="Y35849" s="1"/>
    </row>
    <row r="35850" spans="5:25" x14ac:dyDescent="0.2">
      <c r="E35850" s="1"/>
      <c r="F35850" s="1"/>
      <c r="G35850" s="1"/>
      <c r="H35850" s="1"/>
      <c r="I35850" s="1"/>
      <c r="J35850" s="1"/>
      <c r="K35850" s="1"/>
      <c r="M35850" s="1"/>
      <c r="Q35850" s="1"/>
      <c r="R35850" s="1"/>
      <c r="S35850" s="1"/>
      <c r="U35850" s="1"/>
      <c r="V35850" s="1"/>
      <c r="W35850" s="1"/>
      <c r="Y35850" s="1"/>
    </row>
    <row r="35851" spans="5:25" x14ac:dyDescent="0.2">
      <c r="E35851" s="1"/>
      <c r="F35851" s="1"/>
      <c r="H35851" s="1"/>
      <c r="I35851" s="1"/>
      <c r="J35851" s="1"/>
      <c r="K35851" s="1"/>
      <c r="M35851" s="1"/>
      <c r="Q35851" s="1"/>
      <c r="R35851" s="1"/>
      <c r="U35851" s="1"/>
      <c r="V35851" s="1"/>
      <c r="W35851" s="1"/>
      <c r="Y35851" s="1"/>
    </row>
    <row r="35852" spans="5:25" x14ac:dyDescent="0.2">
      <c r="F35852" s="1"/>
      <c r="H35852" s="1"/>
      <c r="I35852" s="1"/>
      <c r="J35852" s="1"/>
      <c r="K35852" s="1"/>
      <c r="M35852" s="1"/>
      <c r="R35852" s="1"/>
      <c r="U35852" s="1"/>
      <c r="V35852" s="1"/>
      <c r="W35852" s="1"/>
      <c r="Y35852" s="1"/>
    </row>
    <row r="35853" spans="5:25" x14ac:dyDescent="0.2">
      <c r="F35853" s="1"/>
      <c r="G35853" s="1"/>
      <c r="H35853" s="1"/>
      <c r="I35853" s="1"/>
      <c r="J35853" s="1"/>
      <c r="K35853" s="1"/>
      <c r="M35853" s="1"/>
      <c r="R35853" s="1"/>
      <c r="S35853" s="1"/>
      <c r="U35853" s="1"/>
      <c r="V35853" s="1"/>
      <c r="W35853" s="1"/>
      <c r="Y35853" s="1"/>
    </row>
    <row r="35854" spans="5:25" x14ac:dyDescent="0.2">
      <c r="E35854" s="1"/>
      <c r="F35854" s="1"/>
      <c r="G35854" s="1"/>
      <c r="H35854" s="1"/>
      <c r="I35854" s="1"/>
      <c r="J35854" s="1"/>
      <c r="K35854" s="1"/>
      <c r="M35854" s="1"/>
      <c r="Q35854" s="1"/>
      <c r="R35854" s="1"/>
      <c r="S35854" s="1"/>
      <c r="U35854" s="1"/>
      <c r="V35854" s="1"/>
      <c r="W35854" s="1"/>
      <c r="Y35854" s="1"/>
    </row>
    <row r="35855" spans="5:25" x14ac:dyDescent="0.2">
      <c r="E35855" s="1"/>
      <c r="F35855" s="1"/>
      <c r="G35855" s="1"/>
      <c r="H35855" s="1"/>
      <c r="I35855" s="1"/>
      <c r="J35855" s="1"/>
      <c r="K35855" s="1"/>
      <c r="M35855" s="1"/>
      <c r="Q35855" s="1"/>
      <c r="R35855" s="1"/>
      <c r="S35855" s="1"/>
      <c r="U35855" s="1"/>
      <c r="V35855" s="1"/>
      <c r="W35855" s="1"/>
      <c r="Y35855" s="1"/>
    </row>
    <row r="35856" spans="5:25" x14ac:dyDescent="0.2">
      <c r="E35856" s="1"/>
      <c r="F35856" s="1"/>
      <c r="G35856" s="1"/>
      <c r="H35856" s="1"/>
      <c r="I35856" s="1"/>
      <c r="J35856" s="1"/>
      <c r="K35856" s="1"/>
      <c r="M35856" s="1"/>
      <c r="Q35856" s="1"/>
      <c r="R35856" s="1"/>
      <c r="S35856" s="1"/>
      <c r="U35856" s="1"/>
      <c r="V35856" s="1"/>
      <c r="W35856" s="1"/>
      <c r="Y35856" s="1"/>
    </row>
    <row r="35857" spans="5:25" x14ac:dyDescent="0.2">
      <c r="G35857" s="1"/>
      <c r="H35857" s="1"/>
      <c r="I35857" s="1"/>
      <c r="J35857" s="1"/>
      <c r="K35857" s="1"/>
      <c r="M35857" s="1"/>
      <c r="U35857" s="1"/>
      <c r="W35857" s="1"/>
      <c r="Y35857" s="1"/>
    </row>
    <row r="35858" spans="5:25" x14ac:dyDescent="0.2">
      <c r="E35858" s="1"/>
      <c r="G35858" s="1"/>
      <c r="H35858" s="1"/>
      <c r="I35858" s="1"/>
      <c r="J35858" s="1"/>
      <c r="K35858" s="1"/>
      <c r="M35858" s="1"/>
      <c r="Q35858" s="1"/>
      <c r="U35858" s="1"/>
      <c r="Y35858" s="1"/>
    </row>
    <row r="35859" spans="5:25" x14ac:dyDescent="0.2">
      <c r="H35859" s="1"/>
      <c r="I35859" s="1"/>
      <c r="J35859" s="1"/>
      <c r="K35859" s="1"/>
      <c r="M35859" s="1"/>
      <c r="V35859" s="1"/>
      <c r="W35859" s="1"/>
      <c r="Y35859" s="1"/>
    </row>
    <row r="35860" spans="5:25" x14ac:dyDescent="0.2">
      <c r="F35860" s="1"/>
      <c r="G35860" s="1"/>
      <c r="H35860" s="1"/>
      <c r="I35860" s="1"/>
      <c r="J35860" s="1"/>
      <c r="K35860" s="1"/>
      <c r="M35860" s="1"/>
      <c r="R35860" s="1"/>
      <c r="S35860" s="1"/>
      <c r="V35860" s="1"/>
      <c r="W35860" s="1"/>
      <c r="Y35860" s="1"/>
    </row>
    <row r="35861" spans="5:25" x14ac:dyDescent="0.2">
      <c r="E35861" s="1"/>
      <c r="F35861" s="1"/>
      <c r="G35861" s="1"/>
      <c r="H35861" s="1"/>
      <c r="I35861" s="1"/>
      <c r="J35861" s="1"/>
      <c r="K35861" s="1"/>
      <c r="M35861" s="1"/>
      <c r="Q35861" s="1"/>
      <c r="R35861" s="1"/>
      <c r="S35861" s="1"/>
      <c r="U35861" s="1"/>
      <c r="V35861" s="1"/>
      <c r="W35861" s="1"/>
      <c r="Y35861" s="1"/>
    </row>
    <row r="35862" spans="5:25" x14ac:dyDescent="0.2">
      <c r="F35862" s="1"/>
      <c r="G35862" s="1"/>
      <c r="H35862" s="1"/>
      <c r="I35862" s="1"/>
      <c r="J35862" s="1"/>
      <c r="K35862" s="1"/>
      <c r="M35862" s="1"/>
      <c r="R35862" s="1"/>
      <c r="S35862" s="1"/>
      <c r="U35862" s="1"/>
      <c r="V35862" s="1"/>
      <c r="W35862" s="1"/>
      <c r="Y35862" s="1"/>
    </row>
    <row r="35863" spans="5:25" x14ac:dyDescent="0.2">
      <c r="E35863" s="1"/>
      <c r="F35863" s="1"/>
      <c r="G35863" s="1"/>
      <c r="H35863" s="1"/>
      <c r="I35863" s="1"/>
      <c r="J35863" s="1"/>
      <c r="K35863" s="1"/>
      <c r="M35863" s="1"/>
      <c r="Q35863" s="1"/>
      <c r="R35863" s="1"/>
      <c r="S35863" s="1"/>
      <c r="U35863" s="1"/>
      <c r="V35863" s="1"/>
      <c r="W35863" s="1"/>
      <c r="Y35863" s="1"/>
    </row>
    <row r="35864" spans="5:25" x14ac:dyDescent="0.2">
      <c r="H35864" s="1"/>
      <c r="I35864" s="1"/>
      <c r="J35864" s="1"/>
      <c r="K35864" s="1"/>
      <c r="M35864" s="1"/>
      <c r="U35864" s="1"/>
      <c r="V35864" s="1"/>
      <c r="Y35864" s="1"/>
    </row>
    <row r="35865" spans="5:25" x14ac:dyDescent="0.2">
      <c r="E35865" s="1"/>
      <c r="F35865" s="1"/>
      <c r="G35865" s="1"/>
      <c r="H35865" s="1"/>
      <c r="I35865" s="1"/>
      <c r="J35865" s="1"/>
      <c r="K35865" s="1"/>
      <c r="M35865" s="1"/>
      <c r="Q35865" s="1"/>
      <c r="R35865" s="1"/>
      <c r="S35865" s="1"/>
      <c r="U35865" s="1"/>
      <c r="V35865" s="1"/>
      <c r="W35865" s="1"/>
      <c r="Y35865" s="1"/>
    </row>
    <row r="35866" spans="5:25" x14ac:dyDescent="0.2">
      <c r="E35866" s="1"/>
      <c r="H35866" s="1"/>
      <c r="I35866" s="1"/>
      <c r="J35866" s="1"/>
      <c r="K35866" s="1"/>
      <c r="M35866" s="1"/>
      <c r="Q35866" s="1"/>
      <c r="U35866" s="1"/>
      <c r="Y35866" s="1"/>
    </row>
    <row r="35867" spans="5:25" x14ac:dyDescent="0.2">
      <c r="H35867" s="1"/>
      <c r="I35867" s="1"/>
      <c r="J35867" s="1"/>
      <c r="K35867" s="1"/>
      <c r="M35867" s="1"/>
      <c r="U35867" s="1"/>
      <c r="W35867" s="1"/>
      <c r="Y35867" s="1"/>
    </row>
    <row r="35868" spans="5:25" x14ac:dyDescent="0.2">
      <c r="F35868" s="1"/>
      <c r="G35868" s="1"/>
      <c r="H35868" s="1"/>
      <c r="I35868" s="1"/>
      <c r="J35868" s="1"/>
      <c r="K35868" s="1"/>
      <c r="M35868" s="1"/>
      <c r="R35868" s="1"/>
      <c r="S35868" s="1"/>
      <c r="U35868" s="1"/>
      <c r="V35868" s="1"/>
      <c r="W35868" s="1"/>
      <c r="Y35868" s="1"/>
    </row>
    <row r="35869" spans="5:25" x14ac:dyDescent="0.2">
      <c r="E35869" s="1"/>
      <c r="F35869" s="1"/>
      <c r="G35869" s="1"/>
      <c r="H35869" s="1"/>
      <c r="I35869" s="1"/>
      <c r="J35869" s="1"/>
      <c r="K35869" s="1"/>
      <c r="M35869" s="1"/>
      <c r="Q35869" s="1"/>
      <c r="R35869" s="1"/>
      <c r="S35869" s="1"/>
      <c r="U35869" s="1"/>
      <c r="V35869" s="1"/>
      <c r="W35869" s="1"/>
      <c r="Y35869" s="1"/>
    </row>
    <row r="35870" spans="5:25" x14ac:dyDescent="0.2">
      <c r="F35870" s="1"/>
      <c r="G35870" s="1"/>
      <c r="H35870" s="1"/>
      <c r="I35870" s="1"/>
      <c r="J35870" s="1"/>
      <c r="K35870" s="1"/>
      <c r="M35870" s="1"/>
      <c r="R35870" s="1"/>
      <c r="S35870" s="1"/>
      <c r="V35870" s="1"/>
      <c r="W35870" s="1"/>
      <c r="Y35870" s="1"/>
    </row>
    <row r="35871" spans="5:25" x14ac:dyDescent="0.2">
      <c r="F35871" s="1"/>
      <c r="G35871" s="1"/>
      <c r="H35871" s="1"/>
      <c r="I35871" s="1"/>
      <c r="J35871" s="1"/>
      <c r="K35871" s="1"/>
      <c r="M35871" s="1"/>
      <c r="R35871" s="1"/>
      <c r="U35871" s="1"/>
      <c r="V35871" s="1"/>
      <c r="W35871" s="1"/>
      <c r="Y35871" s="1"/>
    </row>
    <row r="35872" spans="5:25" x14ac:dyDescent="0.2">
      <c r="H35872" s="1"/>
      <c r="I35872" s="1"/>
      <c r="J35872" s="1"/>
      <c r="K35872" s="1"/>
      <c r="M35872" s="1"/>
      <c r="U35872" s="1"/>
      <c r="V35872" s="1"/>
      <c r="Y35872" s="1"/>
    </row>
    <row r="35873" spans="5:25" x14ac:dyDescent="0.2">
      <c r="G35873" s="1"/>
      <c r="H35873" s="1"/>
      <c r="I35873" s="1"/>
      <c r="J35873" s="1"/>
      <c r="K35873" s="1"/>
      <c r="M35873" s="1"/>
      <c r="V35873" s="1"/>
      <c r="Y35873" s="1"/>
    </row>
    <row r="35874" spans="5:25" x14ac:dyDescent="0.2">
      <c r="G35874" s="1"/>
      <c r="H35874" s="1"/>
      <c r="I35874" s="1"/>
      <c r="J35874" s="1"/>
      <c r="K35874" s="1"/>
      <c r="M35874" s="1"/>
      <c r="Y35874" s="1"/>
    </row>
    <row r="35875" spans="5:25" x14ac:dyDescent="0.2">
      <c r="H35875" s="1"/>
      <c r="I35875" s="1"/>
      <c r="J35875" s="1"/>
      <c r="K35875" s="1"/>
      <c r="M35875" s="1"/>
      <c r="Y35875" s="1"/>
    </row>
    <row r="35876" spans="5:25" x14ac:dyDescent="0.2">
      <c r="H35876" s="1"/>
      <c r="I35876" s="1"/>
      <c r="J35876" s="1"/>
      <c r="K35876" s="1"/>
      <c r="M35876" s="1"/>
      <c r="Y35876" s="1"/>
    </row>
    <row r="35877" spans="5:25" x14ac:dyDescent="0.2">
      <c r="H35877" s="1"/>
      <c r="I35877" s="1"/>
      <c r="J35877" s="1"/>
      <c r="K35877" s="1"/>
      <c r="M35877" s="1"/>
      <c r="W35877" s="1"/>
      <c r="Y35877" s="1"/>
    </row>
    <row r="35878" spans="5:25" x14ac:dyDescent="0.2">
      <c r="H35878" s="1"/>
      <c r="I35878" s="1"/>
      <c r="J35878" s="1"/>
      <c r="K35878" s="1"/>
      <c r="M35878" s="1"/>
      <c r="V35878" s="1"/>
      <c r="W35878" s="1"/>
      <c r="Y35878" s="1"/>
    </row>
    <row r="35879" spans="5:25" x14ac:dyDescent="0.2">
      <c r="H35879" s="1"/>
      <c r="I35879" s="1"/>
      <c r="J35879" s="1"/>
      <c r="K35879" s="1"/>
      <c r="M35879" s="1"/>
      <c r="Y35879" s="1"/>
    </row>
    <row r="35880" spans="5:25" x14ac:dyDescent="0.2">
      <c r="E35880" s="1"/>
      <c r="G35880" s="1"/>
      <c r="H35880" s="1"/>
      <c r="I35880" s="1"/>
      <c r="J35880" s="1"/>
      <c r="K35880" s="1"/>
      <c r="M35880" s="1"/>
      <c r="Q35880" s="1"/>
      <c r="S35880" s="1"/>
      <c r="U35880" s="1"/>
      <c r="V35880" s="1"/>
      <c r="W35880" s="1"/>
      <c r="Y35880" s="1"/>
    </row>
    <row r="35881" spans="5:25" x14ac:dyDescent="0.2">
      <c r="G35881" s="1"/>
      <c r="H35881" s="1"/>
      <c r="I35881" s="1"/>
      <c r="J35881" s="1"/>
      <c r="K35881" s="1"/>
      <c r="M35881" s="1"/>
      <c r="W35881" s="1"/>
      <c r="Y35881" s="1"/>
    </row>
    <row r="35882" spans="5:25" x14ac:dyDescent="0.2">
      <c r="E35882" s="1"/>
      <c r="H35882" s="1"/>
      <c r="I35882" s="1"/>
      <c r="J35882" s="1"/>
      <c r="K35882" s="1"/>
      <c r="M35882" s="1"/>
      <c r="Q35882" s="1"/>
      <c r="U35882" s="1"/>
      <c r="Y35882" s="1"/>
    </row>
    <row r="35883" spans="5:25" x14ac:dyDescent="0.2">
      <c r="F35883" s="1"/>
      <c r="H35883" s="1"/>
      <c r="I35883" s="1"/>
      <c r="J35883" s="1"/>
      <c r="K35883" s="1"/>
      <c r="M35883" s="1"/>
      <c r="R35883" s="1"/>
      <c r="V35883" s="1"/>
      <c r="Y35883" s="1"/>
    </row>
    <row r="35884" spans="5:25" x14ac:dyDescent="0.2">
      <c r="H35884" s="1"/>
      <c r="I35884" s="1"/>
      <c r="J35884" s="1"/>
      <c r="K35884" s="1"/>
      <c r="M35884" s="1"/>
      <c r="Y35884" s="1"/>
    </row>
    <row r="35885" spans="5:25" x14ac:dyDescent="0.2">
      <c r="G35885" s="1"/>
      <c r="H35885" s="1"/>
      <c r="I35885" s="1"/>
      <c r="J35885" s="1"/>
      <c r="K35885" s="1"/>
      <c r="M35885" s="1"/>
      <c r="W35885" s="1"/>
      <c r="Y35885" s="1"/>
    </row>
    <row r="35886" spans="5:25" x14ac:dyDescent="0.2">
      <c r="H35886" s="1"/>
      <c r="I35886" s="1"/>
      <c r="J35886" s="1"/>
      <c r="K35886" s="1"/>
      <c r="M35886" s="1"/>
      <c r="V35886" s="1"/>
      <c r="Y35886" s="1"/>
    </row>
    <row r="35887" spans="5:25" x14ac:dyDescent="0.2">
      <c r="H35887" s="1"/>
      <c r="I35887" s="1"/>
      <c r="J35887" s="1"/>
      <c r="K35887" s="1"/>
      <c r="M35887" s="1"/>
      <c r="W35887" s="1"/>
      <c r="Y35887" s="1"/>
    </row>
    <row r="35888" spans="5:25" x14ac:dyDescent="0.2">
      <c r="H35888" s="1"/>
      <c r="I35888" s="1"/>
      <c r="J35888" s="1"/>
      <c r="K35888" s="1"/>
      <c r="M35888" s="1"/>
      <c r="U35888" s="1"/>
      <c r="V35888" s="1"/>
      <c r="Y35888" s="1"/>
    </row>
    <row r="35889" spans="6:25" x14ac:dyDescent="0.2">
      <c r="G35889" s="1"/>
      <c r="H35889" s="1"/>
      <c r="I35889" s="1"/>
      <c r="J35889" s="1"/>
      <c r="K35889" s="1"/>
      <c r="M35889" s="1"/>
      <c r="S35889" s="1"/>
      <c r="W35889" s="1"/>
      <c r="Y35889" s="1"/>
    </row>
    <row r="35890" spans="6:25" x14ac:dyDescent="0.2">
      <c r="F35890" s="1"/>
      <c r="H35890" s="1"/>
      <c r="J35890" s="1"/>
      <c r="K35890" s="1"/>
      <c r="M35890" s="1"/>
      <c r="R35890" s="1"/>
      <c r="V35890" s="1"/>
      <c r="Y35890" s="1"/>
    </row>
    <row r="35891" spans="6:25" x14ac:dyDescent="0.2">
      <c r="H35891" s="1"/>
      <c r="I35891" s="1"/>
      <c r="J35891" s="1"/>
      <c r="K35891" s="1"/>
      <c r="M35891" s="1"/>
      <c r="Y35891" s="1"/>
    </row>
    <row r="35892" spans="6:25" x14ac:dyDescent="0.2">
      <c r="F35892" s="1"/>
      <c r="H35892" s="1"/>
      <c r="I35892" s="1"/>
      <c r="J35892" s="1"/>
      <c r="K35892" s="1"/>
      <c r="M35892" s="1"/>
      <c r="R35892" s="1"/>
      <c r="V35892" s="1"/>
      <c r="Y35892" s="1"/>
    </row>
    <row r="35893" spans="6:25" x14ac:dyDescent="0.2">
      <c r="G35893" s="1"/>
      <c r="H35893" s="1"/>
      <c r="I35893" s="1"/>
      <c r="J35893" s="1"/>
      <c r="K35893" s="1"/>
      <c r="M35893" s="1"/>
      <c r="S35893" s="1"/>
      <c r="W35893" s="1"/>
      <c r="Y35893" s="1"/>
    </row>
    <row r="35894" spans="6:25" x14ac:dyDescent="0.2">
      <c r="H35894" s="1"/>
      <c r="I35894" s="1"/>
      <c r="J35894" s="1"/>
      <c r="K35894" s="1"/>
      <c r="M35894" s="1"/>
      <c r="Y35894" s="1"/>
    </row>
    <row r="35895" spans="6:25" x14ac:dyDescent="0.2">
      <c r="G35895" s="1"/>
      <c r="H35895" s="1"/>
      <c r="I35895" s="1"/>
      <c r="J35895" s="1"/>
      <c r="K35895" s="1"/>
      <c r="M35895" s="1"/>
      <c r="Y35895" s="1"/>
    </row>
    <row r="35896" spans="6:25" x14ac:dyDescent="0.2">
      <c r="G35896" s="1"/>
      <c r="H35896" s="1"/>
      <c r="I35896" s="1"/>
      <c r="J35896" s="1"/>
      <c r="K35896" s="1"/>
      <c r="M35896" s="1"/>
      <c r="Y35896" s="1"/>
    </row>
    <row r="35897" spans="6:25" x14ac:dyDescent="0.2">
      <c r="H35897" s="1"/>
      <c r="I35897" s="1"/>
      <c r="J35897" s="1"/>
      <c r="K35897" s="1"/>
      <c r="M35897" s="1"/>
      <c r="Y35897" s="1"/>
    </row>
    <row r="35898" spans="6:25" x14ac:dyDescent="0.2">
      <c r="H35898" s="1"/>
      <c r="I35898" s="1"/>
      <c r="J35898" s="1"/>
      <c r="K35898" s="1"/>
      <c r="M35898" s="1"/>
      <c r="U35898" s="1"/>
      <c r="Y35898" s="1"/>
    </row>
    <row r="35899" spans="6:25" x14ac:dyDescent="0.2">
      <c r="H35899" s="1"/>
      <c r="I35899" s="1"/>
      <c r="J35899" s="1"/>
      <c r="K35899" s="1"/>
      <c r="M35899" s="1"/>
      <c r="W35899" s="1"/>
      <c r="Y35899" s="1"/>
    </row>
    <row r="35900" spans="6:25" x14ac:dyDescent="0.2">
      <c r="H35900" s="1"/>
      <c r="I35900" s="1"/>
      <c r="J35900" s="1"/>
      <c r="K35900" s="1"/>
      <c r="M35900" s="1"/>
      <c r="Y35900" s="1"/>
    </row>
    <row r="35901" spans="6:25" x14ac:dyDescent="0.2">
      <c r="H35901" s="1"/>
      <c r="I35901" s="1"/>
      <c r="J35901" s="1"/>
      <c r="K35901" s="1"/>
      <c r="M35901" s="1"/>
      <c r="Y35901" s="1"/>
    </row>
    <row r="35902" spans="6:25" x14ac:dyDescent="0.2">
      <c r="G35902" s="1"/>
      <c r="H35902" s="1"/>
      <c r="I35902" s="1"/>
      <c r="J35902" s="1"/>
      <c r="K35902" s="1"/>
      <c r="M35902" s="1"/>
      <c r="V35902" s="1"/>
      <c r="W35902" s="1"/>
      <c r="Y35902" s="1"/>
    </row>
    <row r="35903" spans="6:25" x14ac:dyDescent="0.2">
      <c r="F35903" s="1"/>
      <c r="G35903" s="1"/>
      <c r="H35903" s="1"/>
      <c r="I35903" s="1"/>
      <c r="J35903" s="1"/>
      <c r="K35903" s="1"/>
      <c r="M35903" s="1"/>
      <c r="R35903" s="1"/>
      <c r="S35903" s="1"/>
      <c r="U35903" s="1"/>
      <c r="V35903" s="1"/>
      <c r="W35903" s="1"/>
      <c r="Y35903" s="1"/>
    </row>
    <row r="35904" spans="6:25" x14ac:dyDescent="0.2">
      <c r="H35904" s="1"/>
      <c r="I35904" s="1"/>
      <c r="J35904" s="1"/>
      <c r="K35904" s="1"/>
      <c r="M35904" s="1"/>
      <c r="U35904" s="1"/>
      <c r="Y35904" s="1"/>
    </row>
    <row r="35905" spans="5:25" x14ac:dyDescent="0.2">
      <c r="H35905" s="1"/>
      <c r="I35905" s="1"/>
      <c r="J35905" s="1"/>
      <c r="K35905" s="1"/>
      <c r="M35905" s="1"/>
      <c r="Y35905" s="1"/>
    </row>
    <row r="35906" spans="5:25" x14ac:dyDescent="0.2">
      <c r="G35906" s="1"/>
      <c r="H35906" s="1"/>
      <c r="I35906" s="1"/>
      <c r="J35906" s="1"/>
      <c r="K35906" s="1"/>
      <c r="M35906" s="1"/>
      <c r="S35906" s="1"/>
      <c r="W35906" s="1"/>
      <c r="Y35906" s="1"/>
    </row>
    <row r="35907" spans="5:25" x14ac:dyDescent="0.2">
      <c r="F35907" s="1"/>
      <c r="H35907" s="1"/>
      <c r="I35907" s="1"/>
      <c r="J35907" s="1"/>
      <c r="K35907" s="1"/>
      <c r="M35907" s="1"/>
      <c r="R35907" s="1"/>
      <c r="V35907" s="1"/>
      <c r="Y35907" s="1"/>
    </row>
    <row r="35908" spans="5:25" x14ac:dyDescent="0.2">
      <c r="F35908" s="1"/>
      <c r="G35908" s="1"/>
      <c r="H35908" s="1"/>
      <c r="I35908" s="1"/>
      <c r="J35908" s="1"/>
      <c r="K35908" s="1"/>
      <c r="M35908" s="1"/>
      <c r="R35908" s="1"/>
      <c r="S35908" s="1"/>
      <c r="U35908" s="1"/>
      <c r="V35908" s="1"/>
      <c r="W35908" s="1"/>
      <c r="Y35908" s="1"/>
    </row>
    <row r="35909" spans="5:25" x14ac:dyDescent="0.2">
      <c r="H35909" s="1"/>
      <c r="I35909" s="1"/>
      <c r="J35909" s="1"/>
      <c r="K35909" s="1"/>
      <c r="M35909" s="1"/>
      <c r="Y35909" s="1"/>
    </row>
    <row r="35910" spans="5:25" x14ac:dyDescent="0.2">
      <c r="F35910" s="1"/>
      <c r="H35910" s="1"/>
      <c r="I35910" s="1"/>
      <c r="J35910" s="1"/>
      <c r="K35910" s="1"/>
      <c r="M35910" s="1"/>
      <c r="R35910" s="1"/>
      <c r="V35910" s="1"/>
      <c r="Y35910" s="1"/>
    </row>
    <row r="35911" spans="5:25" x14ac:dyDescent="0.2">
      <c r="H35911" s="1"/>
      <c r="I35911" s="1"/>
      <c r="J35911" s="1"/>
      <c r="K35911" s="1"/>
      <c r="M35911" s="1"/>
      <c r="Y35911" s="1"/>
    </row>
    <row r="35912" spans="5:25" x14ac:dyDescent="0.2">
      <c r="E35912" s="1"/>
      <c r="H35912" s="1"/>
      <c r="I35912" s="1"/>
      <c r="K35912" s="1"/>
      <c r="M35912" s="1"/>
      <c r="Q35912" s="1"/>
      <c r="U35912" s="1"/>
      <c r="Y35912" s="1"/>
    </row>
    <row r="35913" spans="5:25" x14ac:dyDescent="0.2">
      <c r="E35913" s="1"/>
      <c r="G35913" s="1"/>
      <c r="H35913" s="1"/>
      <c r="I35913" s="1"/>
      <c r="J35913" s="1"/>
      <c r="K35913" s="1"/>
      <c r="M35913" s="1"/>
      <c r="Q35913" s="1"/>
      <c r="U35913" s="1"/>
      <c r="Y35913" s="1"/>
    </row>
    <row r="35914" spans="5:25" x14ac:dyDescent="0.2">
      <c r="H35914" s="1"/>
      <c r="I35914" s="1"/>
      <c r="J35914" s="1"/>
      <c r="K35914" s="1"/>
      <c r="M35914" s="1"/>
      <c r="Y35914" s="1"/>
    </row>
    <row r="35915" spans="5:25" x14ac:dyDescent="0.2">
      <c r="H35915" s="1"/>
      <c r="J35915" s="1"/>
      <c r="K35915" s="1"/>
      <c r="M35915" s="1"/>
      <c r="Y35915" s="1"/>
    </row>
    <row r="35916" spans="5:25" x14ac:dyDescent="0.2">
      <c r="H35916" s="1"/>
      <c r="I35916" s="1"/>
      <c r="J35916" s="1"/>
      <c r="K35916" s="1"/>
      <c r="M35916" s="1"/>
      <c r="U35916" s="1"/>
      <c r="W35916" s="1"/>
      <c r="Y35916" s="1"/>
    </row>
    <row r="35917" spans="5:25" x14ac:dyDescent="0.2">
      <c r="H35917" s="1"/>
      <c r="I35917" s="1"/>
      <c r="J35917" s="1"/>
      <c r="K35917" s="1"/>
      <c r="M35917" s="1"/>
      <c r="U35917" s="1"/>
      <c r="Y35917" s="1"/>
    </row>
    <row r="35918" spans="5:25" x14ac:dyDescent="0.2">
      <c r="H35918" s="1"/>
      <c r="J35918" s="1"/>
      <c r="K35918" s="1"/>
      <c r="M35918" s="1"/>
      <c r="Y35918" s="1"/>
    </row>
    <row r="35919" spans="5:25" x14ac:dyDescent="0.2">
      <c r="H35919" s="1"/>
      <c r="I35919" s="1"/>
      <c r="J35919" s="1"/>
      <c r="K35919" s="1"/>
      <c r="M35919" s="1"/>
    </row>
    <row r="35920" spans="5:25" x14ac:dyDescent="0.2">
      <c r="F35920" s="1"/>
      <c r="H35920" s="1"/>
      <c r="I35920" s="1"/>
      <c r="J35920" s="1"/>
      <c r="K35920" s="1"/>
      <c r="M35920" s="1"/>
      <c r="R35920" s="1"/>
    </row>
    <row r="35921" spans="5:19" x14ac:dyDescent="0.2">
      <c r="H35921" s="1"/>
      <c r="I35921" s="1"/>
      <c r="J35921" s="1"/>
      <c r="K35921" s="1"/>
      <c r="M35921" s="1"/>
    </row>
    <row r="35922" spans="5:19" x14ac:dyDescent="0.2">
      <c r="H35922" s="1"/>
      <c r="I35922" s="1"/>
      <c r="J35922" s="1"/>
      <c r="K35922" s="1"/>
      <c r="M35922" s="1"/>
    </row>
    <row r="35923" spans="5:19" x14ac:dyDescent="0.2">
      <c r="E35923" s="1"/>
      <c r="H35923" s="1"/>
      <c r="I35923" s="1"/>
      <c r="J35923" s="1"/>
      <c r="K35923" s="1"/>
      <c r="M35923" s="1"/>
      <c r="Q35923" s="1"/>
    </row>
    <row r="35924" spans="5:19" x14ac:dyDescent="0.2">
      <c r="H35924" s="1"/>
      <c r="I35924" s="1"/>
      <c r="J35924" s="1"/>
      <c r="K35924" s="1"/>
      <c r="M35924" s="1"/>
    </row>
    <row r="35925" spans="5:19" x14ac:dyDescent="0.2">
      <c r="H35925" s="1"/>
      <c r="I35925" s="1"/>
      <c r="J35925" s="1"/>
      <c r="K35925" s="1"/>
      <c r="M35925" s="1"/>
    </row>
    <row r="35926" spans="5:19" x14ac:dyDescent="0.2">
      <c r="H35926" s="1"/>
      <c r="J35926" s="1"/>
      <c r="K35926" s="1"/>
      <c r="M35926" s="1"/>
    </row>
    <row r="35927" spans="5:19" x14ac:dyDescent="0.2">
      <c r="H35927" s="1"/>
      <c r="I35927" s="1"/>
      <c r="J35927" s="1"/>
      <c r="K35927" s="1"/>
      <c r="M35927" s="1"/>
    </row>
    <row r="35928" spans="5:19" x14ac:dyDescent="0.2">
      <c r="H35928" s="1"/>
      <c r="I35928" s="1"/>
      <c r="J35928" s="1"/>
      <c r="K35928" s="1"/>
      <c r="M35928" s="1"/>
    </row>
    <row r="35929" spans="5:19" x14ac:dyDescent="0.2">
      <c r="H35929" s="1"/>
      <c r="I35929" s="1"/>
      <c r="J35929" s="1"/>
      <c r="K35929" s="1"/>
      <c r="M35929" s="1"/>
    </row>
    <row r="35930" spans="5:19" x14ac:dyDescent="0.2">
      <c r="E35930" s="1"/>
      <c r="H35930" s="1"/>
      <c r="I35930" s="1"/>
      <c r="J35930" s="1"/>
      <c r="K35930" s="1"/>
      <c r="M35930" s="1"/>
      <c r="Q35930" s="1"/>
    </row>
    <row r="35931" spans="5:19" x14ac:dyDescent="0.2">
      <c r="H35931" s="1"/>
      <c r="I35931" s="1"/>
      <c r="J35931" s="1"/>
      <c r="K35931" s="1"/>
      <c r="M35931" s="1"/>
    </row>
    <row r="35932" spans="5:19" x14ac:dyDescent="0.2">
      <c r="F35932" s="1"/>
      <c r="H35932" s="1"/>
      <c r="I35932" s="1"/>
      <c r="J35932" s="1"/>
      <c r="K35932" s="1"/>
      <c r="M35932" s="1"/>
      <c r="R35932" s="1"/>
    </row>
    <row r="35933" spans="5:19" x14ac:dyDescent="0.2">
      <c r="G35933" s="1"/>
      <c r="H35933" s="1"/>
      <c r="I35933" s="1"/>
      <c r="J35933" s="1"/>
      <c r="K35933" s="1"/>
      <c r="M35933" s="1"/>
      <c r="S35933" s="1"/>
    </row>
    <row r="35934" spans="5:19" x14ac:dyDescent="0.2">
      <c r="H35934" s="1"/>
      <c r="K35934" s="1"/>
      <c r="M35934" s="1"/>
    </row>
    <row r="35935" spans="5:19" x14ac:dyDescent="0.2">
      <c r="H35935" s="1"/>
      <c r="I35935" s="1"/>
      <c r="J35935" s="1"/>
      <c r="K35935" s="1"/>
      <c r="M35935" s="1"/>
    </row>
    <row r="35936" spans="5:19" x14ac:dyDescent="0.2">
      <c r="G35936" s="1"/>
      <c r="H35936" s="1"/>
      <c r="I35936" s="1"/>
      <c r="J35936" s="1"/>
      <c r="K35936" s="1"/>
      <c r="M35936" s="1"/>
      <c r="S35936" s="1"/>
    </row>
    <row r="35937" spans="5:19" x14ac:dyDescent="0.2">
      <c r="H35937" s="1"/>
      <c r="J35937" s="1"/>
      <c r="K35937" s="1"/>
      <c r="M35937" s="1"/>
    </row>
    <row r="35938" spans="5:19" x14ac:dyDescent="0.2">
      <c r="H35938" s="1"/>
      <c r="J35938" s="1"/>
      <c r="K35938" s="1"/>
      <c r="M35938" s="1"/>
    </row>
    <row r="35939" spans="5:19" x14ac:dyDescent="0.2">
      <c r="H35939" s="1"/>
      <c r="I35939" s="1"/>
      <c r="J35939" s="1"/>
      <c r="K35939" s="1"/>
      <c r="M35939" s="1"/>
    </row>
    <row r="35940" spans="5:19" x14ac:dyDescent="0.2">
      <c r="H35940" s="1"/>
      <c r="J35940" s="1"/>
      <c r="K35940" s="1"/>
      <c r="M35940" s="1"/>
    </row>
    <row r="35941" spans="5:19" x14ac:dyDescent="0.2">
      <c r="G35941" s="1"/>
      <c r="H35941" s="1"/>
      <c r="I35941" s="1"/>
      <c r="J35941" s="1"/>
      <c r="K35941" s="1"/>
      <c r="M35941" s="1"/>
      <c r="S35941" s="1"/>
    </row>
    <row r="35942" spans="5:19" x14ac:dyDescent="0.2">
      <c r="G35942" s="1"/>
      <c r="H35942" s="1"/>
      <c r="I35942" s="1"/>
      <c r="J35942" s="1"/>
      <c r="K35942" s="1"/>
      <c r="M35942" s="1"/>
      <c r="S35942" s="1"/>
    </row>
    <row r="35943" spans="5:19" x14ac:dyDescent="0.2">
      <c r="G35943" s="1"/>
      <c r="H35943" s="1"/>
      <c r="I35943" s="1"/>
      <c r="J35943" s="1"/>
      <c r="K35943" s="1"/>
      <c r="M35943" s="1"/>
      <c r="S35943" s="1"/>
    </row>
    <row r="35944" spans="5:19" x14ac:dyDescent="0.2">
      <c r="H35944" s="1"/>
      <c r="I35944" s="1"/>
      <c r="J35944" s="1"/>
      <c r="K35944" s="1"/>
      <c r="M35944" s="1"/>
    </row>
    <row r="35945" spans="5:19" x14ac:dyDescent="0.2">
      <c r="E35945" s="1"/>
      <c r="H35945" s="1"/>
      <c r="I35945" s="1"/>
      <c r="J35945" s="1"/>
      <c r="K35945" s="1"/>
      <c r="M35945" s="1"/>
      <c r="Q35945" s="1"/>
    </row>
    <row r="35946" spans="5:19" x14ac:dyDescent="0.2">
      <c r="H35946" s="1"/>
      <c r="I35946" s="1"/>
      <c r="J35946" s="1"/>
      <c r="K35946" s="1"/>
      <c r="M35946" s="1"/>
    </row>
    <row r="35947" spans="5:19" x14ac:dyDescent="0.2">
      <c r="H35947" s="1"/>
      <c r="I35947" s="1"/>
      <c r="J35947" s="1"/>
      <c r="K35947" s="1"/>
      <c r="M35947" s="1"/>
    </row>
    <row r="35948" spans="5:19" x14ac:dyDescent="0.2">
      <c r="F35948" s="1"/>
      <c r="H35948" s="1"/>
      <c r="J35948" s="1"/>
      <c r="K35948" s="1"/>
      <c r="M35948" s="1"/>
      <c r="R35948" s="1"/>
    </row>
    <row r="35949" spans="5:19" x14ac:dyDescent="0.2">
      <c r="F35949" s="1"/>
      <c r="H35949" s="1"/>
      <c r="I35949" s="1"/>
      <c r="J35949" s="1"/>
      <c r="K35949" s="1"/>
      <c r="M35949" s="1"/>
      <c r="R35949" s="1"/>
    </row>
    <row r="35950" spans="5:19" x14ac:dyDescent="0.2">
      <c r="H35950" s="1"/>
      <c r="I35950" s="1"/>
      <c r="J35950" s="1"/>
      <c r="K35950" s="1"/>
      <c r="M35950" s="1"/>
    </row>
    <row r="35951" spans="5:19" x14ac:dyDescent="0.2">
      <c r="H35951" s="1"/>
      <c r="I35951" s="1"/>
      <c r="J35951" s="1"/>
      <c r="K35951" s="1"/>
      <c r="M35951" s="1"/>
    </row>
    <row r="35952" spans="5:19" x14ac:dyDescent="0.2">
      <c r="E35952" s="1"/>
      <c r="H35952" s="1"/>
      <c r="I35952" s="1"/>
      <c r="J35952" s="1"/>
      <c r="K35952" s="1"/>
      <c r="M35952" s="1"/>
      <c r="Q35952" s="1"/>
    </row>
    <row r="35953" spans="5:25" x14ac:dyDescent="0.2">
      <c r="E35953" s="1"/>
      <c r="H35953" s="1"/>
      <c r="I35953" s="1"/>
      <c r="J35953" s="1"/>
      <c r="K35953" s="1"/>
      <c r="M35953" s="1"/>
      <c r="Q35953" s="1"/>
    </row>
    <row r="35954" spans="5:25" x14ac:dyDescent="0.2">
      <c r="E35954" s="1"/>
      <c r="H35954" s="1"/>
      <c r="I35954" s="1"/>
      <c r="J35954" s="1"/>
      <c r="K35954" s="1"/>
      <c r="M35954" s="1"/>
      <c r="Q35954" s="1"/>
    </row>
    <row r="35955" spans="5:25" x14ac:dyDescent="0.2">
      <c r="E35955" s="1"/>
      <c r="F35955" s="1"/>
      <c r="G35955" s="1"/>
      <c r="H35955" s="1"/>
      <c r="I35955" s="1"/>
      <c r="J35955" s="1"/>
      <c r="K35955" s="1"/>
      <c r="M35955" s="1"/>
      <c r="Q35955" s="1"/>
      <c r="R35955" s="1"/>
      <c r="S35955" s="1"/>
    </row>
    <row r="35956" spans="5:25" x14ac:dyDescent="0.2">
      <c r="H35956" s="1"/>
      <c r="K35956" s="1"/>
      <c r="M35956" s="1"/>
    </row>
    <row r="35957" spans="5:25" x14ac:dyDescent="0.2">
      <c r="E35957" s="1"/>
      <c r="H35957" s="1"/>
      <c r="I35957" s="1"/>
      <c r="J35957" s="1"/>
      <c r="K35957" s="1"/>
      <c r="M35957" s="1"/>
      <c r="Q35957" s="1"/>
    </row>
    <row r="35958" spans="5:25" x14ac:dyDescent="0.2">
      <c r="E35958" s="1"/>
      <c r="H35958" s="1"/>
      <c r="I35958" s="1"/>
      <c r="J35958" s="1"/>
      <c r="K35958" s="1"/>
      <c r="M35958" s="1"/>
      <c r="Q35958" s="1"/>
    </row>
    <row r="35959" spans="5:25" x14ac:dyDescent="0.2">
      <c r="E35959" s="1"/>
      <c r="F35959" s="1"/>
      <c r="G35959" s="1"/>
      <c r="H35959" s="1"/>
      <c r="I35959" s="1"/>
      <c r="J35959" s="1"/>
      <c r="K35959" s="1"/>
      <c r="M35959" s="1"/>
      <c r="Q35959" s="1"/>
      <c r="R35959" s="1"/>
      <c r="S35959" s="1"/>
    </row>
    <row r="35960" spans="5:25" x14ac:dyDescent="0.2">
      <c r="H35960" s="1"/>
      <c r="I35960" s="1"/>
      <c r="J35960" s="1"/>
      <c r="K35960" s="1"/>
      <c r="M35960" s="1"/>
    </row>
    <row r="35961" spans="5:25" x14ac:dyDescent="0.2">
      <c r="H35961" s="1"/>
      <c r="I35961" s="1"/>
      <c r="J35961" s="1"/>
      <c r="K35961" s="1"/>
      <c r="M35961" s="1"/>
    </row>
    <row r="35962" spans="5:25" x14ac:dyDescent="0.2">
      <c r="H35962" s="1"/>
      <c r="I35962" s="1"/>
      <c r="J35962" s="1"/>
      <c r="K35962" s="1"/>
      <c r="M35962" s="1"/>
      <c r="Y35962" s="1"/>
    </row>
    <row r="35963" spans="5:25" x14ac:dyDescent="0.2">
      <c r="H35963" s="1"/>
      <c r="I35963" s="1"/>
      <c r="J35963" s="1"/>
      <c r="K35963" s="1"/>
      <c r="M35963" s="1"/>
      <c r="Y35963" s="1"/>
    </row>
    <row r="35964" spans="5:25" x14ac:dyDescent="0.2">
      <c r="H35964" s="1"/>
      <c r="I35964" s="1"/>
      <c r="J35964" s="1"/>
      <c r="K35964" s="1"/>
      <c r="M35964" s="1"/>
      <c r="Y35964" s="1"/>
    </row>
    <row r="35965" spans="5:25" x14ac:dyDescent="0.2">
      <c r="H35965" s="1"/>
      <c r="I35965" s="1"/>
      <c r="J35965" s="1"/>
      <c r="K35965" s="1"/>
      <c r="M35965" s="1"/>
      <c r="Y35965" s="1"/>
    </row>
    <row r="35966" spans="5:25" x14ac:dyDescent="0.2">
      <c r="H35966" s="1"/>
      <c r="I35966" s="1"/>
      <c r="J35966" s="1"/>
      <c r="K35966" s="1"/>
      <c r="M35966" s="1"/>
      <c r="Y35966" s="1"/>
    </row>
    <row r="35967" spans="5:25" x14ac:dyDescent="0.2">
      <c r="H35967" s="1"/>
      <c r="I35967" s="1"/>
      <c r="J35967" s="1"/>
      <c r="K35967" s="1"/>
      <c r="M35967" s="1"/>
      <c r="Y35967" s="1"/>
    </row>
    <row r="35968" spans="5:25" x14ac:dyDescent="0.2">
      <c r="H35968" s="1"/>
      <c r="I35968" s="1"/>
      <c r="J35968" s="1"/>
      <c r="K35968" s="1"/>
      <c r="M35968" s="1"/>
      <c r="Y35968" s="1"/>
    </row>
    <row r="35969" spans="5:25" x14ac:dyDescent="0.2">
      <c r="H35969" s="1"/>
      <c r="I35969" s="1"/>
      <c r="J35969" s="1"/>
      <c r="K35969" s="1"/>
      <c r="M35969" s="1"/>
      <c r="Y35969" s="1"/>
    </row>
    <row r="35970" spans="5:25" x14ac:dyDescent="0.2">
      <c r="H35970" s="1"/>
      <c r="I35970" s="1"/>
      <c r="J35970" s="1"/>
      <c r="K35970" s="1"/>
      <c r="M35970" s="1"/>
      <c r="Y35970" s="1"/>
    </row>
    <row r="35971" spans="5:25" x14ac:dyDescent="0.2">
      <c r="H35971" s="1"/>
      <c r="I35971" s="1"/>
      <c r="J35971" s="1"/>
      <c r="K35971" s="1"/>
      <c r="M35971" s="1"/>
      <c r="Y35971" s="1"/>
    </row>
    <row r="35972" spans="5:25" x14ac:dyDescent="0.2">
      <c r="H35972" s="1"/>
      <c r="I35972" s="1"/>
      <c r="J35972" s="1"/>
      <c r="K35972" s="1"/>
      <c r="M35972" s="1"/>
      <c r="Y35972" s="1"/>
    </row>
    <row r="35973" spans="5:25" x14ac:dyDescent="0.2">
      <c r="H35973" s="1"/>
      <c r="I35973" s="1"/>
      <c r="J35973" s="1"/>
      <c r="K35973" s="1"/>
      <c r="M35973" s="1"/>
      <c r="Y35973" s="1"/>
    </row>
    <row r="35974" spans="5:25" x14ac:dyDescent="0.2">
      <c r="G35974" s="1"/>
      <c r="H35974" s="1"/>
      <c r="I35974" s="1"/>
      <c r="J35974" s="1"/>
      <c r="K35974" s="1"/>
      <c r="M35974" s="1"/>
      <c r="S35974" s="1"/>
      <c r="W35974" s="1"/>
      <c r="Y35974" s="1"/>
    </row>
    <row r="35975" spans="5:25" x14ac:dyDescent="0.2">
      <c r="H35975" s="1"/>
      <c r="I35975" s="1"/>
      <c r="J35975" s="1"/>
      <c r="K35975" s="1"/>
      <c r="M35975" s="1"/>
      <c r="W35975" s="1"/>
      <c r="Y35975" s="1"/>
    </row>
    <row r="35976" spans="5:25" x14ac:dyDescent="0.2">
      <c r="H35976" s="1"/>
      <c r="I35976" s="1"/>
      <c r="J35976" s="1"/>
      <c r="K35976" s="1"/>
      <c r="M35976" s="1"/>
      <c r="Y35976" s="1"/>
    </row>
    <row r="35977" spans="5:25" x14ac:dyDescent="0.2">
      <c r="G35977" s="1"/>
      <c r="H35977" s="1"/>
      <c r="I35977" s="1"/>
      <c r="J35977" s="1"/>
      <c r="K35977" s="1"/>
      <c r="M35977" s="1"/>
      <c r="Y35977" s="1"/>
    </row>
    <row r="35978" spans="5:25" x14ac:dyDescent="0.2">
      <c r="H35978" s="1"/>
      <c r="K35978" s="1"/>
      <c r="M35978" s="1"/>
      <c r="Y35978" s="1"/>
    </row>
    <row r="35979" spans="5:25" x14ac:dyDescent="0.2">
      <c r="H35979" s="1"/>
      <c r="I35979" s="1"/>
      <c r="J35979" s="1"/>
      <c r="K35979" s="1"/>
      <c r="M35979" s="1"/>
      <c r="Y35979" s="1"/>
    </row>
    <row r="35980" spans="5:25" x14ac:dyDescent="0.2">
      <c r="H35980" s="1"/>
      <c r="I35980" s="1"/>
      <c r="J35980" s="1"/>
      <c r="K35980" s="1"/>
      <c r="M35980" s="1"/>
      <c r="Y35980" s="1"/>
    </row>
    <row r="35981" spans="5:25" x14ac:dyDescent="0.2">
      <c r="H35981" s="1"/>
      <c r="I35981" s="1"/>
      <c r="J35981" s="1"/>
      <c r="K35981" s="1"/>
      <c r="M35981" s="1"/>
      <c r="Y35981" s="1"/>
    </row>
    <row r="35982" spans="5:25" x14ac:dyDescent="0.2">
      <c r="E35982" s="1"/>
      <c r="H35982" s="1"/>
      <c r="I35982" s="1"/>
      <c r="J35982" s="1"/>
      <c r="K35982" s="1"/>
      <c r="M35982" s="1"/>
      <c r="Q35982" s="1"/>
      <c r="U35982" s="1"/>
      <c r="Y35982" s="1"/>
    </row>
    <row r="35983" spans="5:25" x14ac:dyDescent="0.2">
      <c r="H35983" s="1"/>
      <c r="I35983" s="1"/>
      <c r="J35983" s="1"/>
      <c r="K35983" s="1"/>
      <c r="M35983" s="1"/>
      <c r="V35983" s="1"/>
      <c r="Y35983" s="1"/>
    </row>
    <row r="35984" spans="5:25" x14ac:dyDescent="0.2">
      <c r="H35984" s="1"/>
      <c r="I35984" s="1"/>
      <c r="J35984" s="1"/>
      <c r="K35984" s="1"/>
      <c r="M35984" s="1"/>
      <c r="Y35984" s="1"/>
    </row>
    <row r="35985" spans="5:25" x14ac:dyDescent="0.2">
      <c r="H35985" s="1"/>
      <c r="I35985" s="1"/>
      <c r="J35985" s="1"/>
      <c r="K35985" s="1"/>
      <c r="M35985" s="1"/>
      <c r="Y35985" s="1"/>
    </row>
    <row r="35986" spans="5:25" x14ac:dyDescent="0.2">
      <c r="H35986" s="1"/>
      <c r="I35986" s="1"/>
      <c r="J35986" s="1"/>
      <c r="K35986" s="1"/>
      <c r="M35986" s="1"/>
      <c r="Y35986" s="1"/>
    </row>
    <row r="35987" spans="5:25" x14ac:dyDescent="0.2">
      <c r="H35987" s="1"/>
      <c r="I35987" s="1"/>
      <c r="J35987" s="1"/>
      <c r="K35987" s="1"/>
      <c r="M35987" s="1"/>
      <c r="U35987" s="1"/>
      <c r="Y35987" s="1"/>
    </row>
    <row r="35988" spans="5:25" x14ac:dyDescent="0.2">
      <c r="H35988" s="1"/>
      <c r="I35988" s="1"/>
      <c r="J35988" s="1"/>
      <c r="K35988" s="1"/>
      <c r="M35988" s="1"/>
      <c r="Y35988" s="1"/>
    </row>
    <row r="35989" spans="5:25" x14ac:dyDescent="0.2">
      <c r="H35989" s="1"/>
      <c r="I35989" s="1"/>
      <c r="J35989" s="1"/>
      <c r="K35989" s="1"/>
      <c r="M35989" s="1"/>
      <c r="Y35989" s="1"/>
    </row>
    <row r="35990" spans="5:25" x14ac:dyDescent="0.2">
      <c r="E35990" s="1"/>
      <c r="H35990" s="1"/>
      <c r="I35990" s="1"/>
      <c r="J35990" s="1"/>
      <c r="K35990" s="1"/>
      <c r="M35990" s="1"/>
      <c r="Q35990" s="1"/>
      <c r="U35990" s="1"/>
      <c r="Y35990" s="1"/>
    </row>
    <row r="35991" spans="5:25" x14ac:dyDescent="0.2">
      <c r="H35991" s="1"/>
      <c r="I35991" s="1"/>
      <c r="J35991" s="1"/>
      <c r="K35991" s="1"/>
      <c r="M35991" s="1"/>
      <c r="Y35991" s="1"/>
    </row>
    <row r="35992" spans="5:25" x14ac:dyDescent="0.2">
      <c r="F35992" s="1"/>
      <c r="H35992" s="1"/>
      <c r="I35992" s="1"/>
      <c r="J35992" s="1"/>
      <c r="K35992" s="1"/>
      <c r="M35992" s="1"/>
      <c r="R35992" s="1"/>
      <c r="V35992" s="1"/>
      <c r="Y35992" s="1"/>
    </row>
    <row r="35993" spans="5:25" x14ac:dyDescent="0.2">
      <c r="H35993" s="1"/>
      <c r="I35993" s="1"/>
      <c r="J35993" s="1"/>
      <c r="K35993" s="1"/>
      <c r="M35993" s="1"/>
      <c r="Y35993" s="1"/>
    </row>
    <row r="35994" spans="5:25" x14ac:dyDescent="0.2">
      <c r="G35994" s="1"/>
      <c r="H35994" s="1"/>
      <c r="I35994" s="1"/>
      <c r="J35994" s="1"/>
      <c r="K35994" s="1"/>
      <c r="M35994" s="1"/>
      <c r="Y35994" s="1"/>
    </row>
    <row r="35995" spans="5:25" x14ac:dyDescent="0.2">
      <c r="H35995" s="1"/>
      <c r="I35995" s="1"/>
      <c r="J35995" s="1"/>
      <c r="K35995" s="1"/>
      <c r="M35995" s="1"/>
      <c r="Y35995" s="1"/>
    </row>
    <row r="35996" spans="5:25" x14ac:dyDescent="0.2">
      <c r="H35996" s="1"/>
      <c r="I35996" s="1"/>
      <c r="J35996" s="1"/>
      <c r="K35996" s="1"/>
      <c r="M35996" s="1"/>
      <c r="Y35996" s="1"/>
    </row>
    <row r="35997" spans="5:25" x14ac:dyDescent="0.2">
      <c r="E35997" s="1"/>
      <c r="H35997" s="1"/>
      <c r="I35997" s="1"/>
      <c r="J35997" s="1"/>
      <c r="K35997" s="1"/>
      <c r="M35997" s="1"/>
      <c r="Q35997" s="1"/>
      <c r="U35997" s="1"/>
      <c r="Y35997" s="1"/>
    </row>
    <row r="35998" spans="5:25" x14ac:dyDescent="0.2">
      <c r="G35998" s="1"/>
      <c r="H35998" s="1"/>
      <c r="I35998" s="1"/>
      <c r="J35998" s="1"/>
      <c r="K35998" s="1"/>
      <c r="M35998" s="1"/>
      <c r="Y35998" s="1"/>
    </row>
    <row r="35999" spans="5:25" x14ac:dyDescent="0.2">
      <c r="H35999" s="1"/>
      <c r="I35999" s="1"/>
      <c r="J35999" s="1"/>
      <c r="K35999" s="1"/>
      <c r="M35999" s="1"/>
    </row>
    <row r="36000" spans="5:25" x14ac:dyDescent="0.2">
      <c r="F36000" s="1"/>
      <c r="H36000" s="1"/>
      <c r="J36000" s="1"/>
      <c r="K36000" s="1"/>
      <c r="M36000" s="1"/>
      <c r="R36000" s="1"/>
    </row>
    <row r="36001" spans="6:18" x14ac:dyDescent="0.2">
      <c r="H36001" s="1"/>
      <c r="I36001" s="1"/>
      <c r="J36001" s="1"/>
      <c r="K36001" s="1"/>
      <c r="M36001" s="1"/>
    </row>
    <row r="36002" spans="6:18" x14ac:dyDescent="0.2">
      <c r="H36002" s="1"/>
      <c r="I36002" s="1"/>
      <c r="J36002" s="1"/>
      <c r="K36002" s="1"/>
      <c r="M36002" s="1"/>
    </row>
    <row r="36003" spans="6:18" x14ac:dyDescent="0.2">
      <c r="H36003" s="1"/>
      <c r="I36003" s="1"/>
      <c r="J36003" s="1"/>
      <c r="K36003" s="1"/>
      <c r="M36003" s="1"/>
    </row>
    <row r="36004" spans="6:18" x14ac:dyDescent="0.2">
      <c r="H36004" s="1"/>
      <c r="I36004" s="1"/>
      <c r="J36004" s="1"/>
      <c r="K36004" s="1"/>
      <c r="M36004" s="1"/>
    </row>
    <row r="36005" spans="6:18" x14ac:dyDescent="0.2">
      <c r="H36005" s="1"/>
      <c r="I36005" s="1"/>
      <c r="J36005" s="1"/>
      <c r="K36005" s="1"/>
      <c r="M36005" s="1"/>
    </row>
    <row r="36006" spans="6:18" x14ac:dyDescent="0.2">
      <c r="H36006" s="1"/>
      <c r="I36006" s="1"/>
      <c r="J36006" s="1"/>
      <c r="K36006" s="1"/>
      <c r="M36006" s="1"/>
    </row>
    <row r="36007" spans="6:18" x14ac:dyDescent="0.2">
      <c r="H36007" s="1"/>
      <c r="I36007" s="1"/>
      <c r="J36007" s="1"/>
      <c r="K36007" s="1"/>
      <c r="M36007" s="1"/>
    </row>
    <row r="36008" spans="6:18" x14ac:dyDescent="0.2">
      <c r="H36008" s="1"/>
      <c r="I36008" s="1"/>
      <c r="J36008" s="1"/>
      <c r="K36008" s="1"/>
      <c r="M36008" s="1"/>
    </row>
    <row r="36009" spans="6:18" x14ac:dyDescent="0.2">
      <c r="H36009" s="1"/>
      <c r="I36009" s="1"/>
      <c r="J36009" s="1"/>
      <c r="K36009" s="1"/>
      <c r="M36009" s="1"/>
    </row>
    <row r="36010" spans="6:18" x14ac:dyDescent="0.2">
      <c r="H36010" s="1"/>
      <c r="I36010" s="1"/>
      <c r="J36010" s="1"/>
      <c r="K36010" s="1"/>
      <c r="M36010" s="1"/>
    </row>
    <row r="36011" spans="6:18" x14ac:dyDescent="0.2">
      <c r="H36011" s="1"/>
      <c r="I36011" s="1"/>
      <c r="J36011" s="1"/>
      <c r="K36011" s="1"/>
      <c r="M36011" s="1"/>
    </row>
    <row r="36012" spans="6:18" x14ac:dyDescent="0.2">
      <c r="F36012" s="1"/>
      <c r="H36012" s="1"/>
      <c r="I36012" s="1"/>
      <c r="J36012" s="1"/>
      <c r="K36012" s="1"/>
      <c r="M36012" s="1"/>
      <c r="R36012" s="1"/>
    </row>
    <row r="36013" spans="6:18" x14ac:dyDescent="0.2">
      <c r="H36013" s="1"/>
      <c r="I36013" s="1"/>
      <c r="J36013" s="1"/>
      <c r="K36013" s="1"/>
      <c r="M36013" s="1"/>
    </row>
    <row r="36014" spans="6:18" x14ac:dyDescent="0.2">
      <c r="H36014" s="1"/>
      <c r="I36014" s="1"/>
      <c r="J36014" s="1"/>
      <c r="K36014" s="1"/>
      <c r="M36014" s="1"/>
    </row>
    <row r="36015" spans="6:18" x14ac:dyDescent="0.2">
      <c r="H36015" s="1"/>
      <c r="I36015" s="1"/>
      <c r="J36015" s="1"/>
      <c r="K36015" s="1"/>
      <c r="M36015" s="1"/>
    </row>
    <row r="36016" spans="6:18" x14ac:dyDescent="0.2">
      <c r="H36016" s="1"/>
      <c r="I36016" s="1"/>
      <c r="J36016" s="1"/>
      <c r="K36016" s="1"/>
      <c r="M36016" s="1"/>
    </row>
    <row r="36017" spans="5:18" x14ac:dyDescent="0.2">
      <c r="H36017" s="1"/>
      <c r="I36017" s="1"/>
      <c r="J36017" s="1"/>
      <c r="K36017" s="1"/>
      <c r="M36017" s="1"/>
    </row>
    <row r="36018" spans="5:18" x14ac:dyDescent="0.2">
      <c r="H36018" s="1"/>
      <c r="I36018" s="1"/>
      <c r="J36018" s="1"/>
      <c r="K36018" s="1"/>
      <c r="M36018" s="1"/>
    </row>
    <row r="36019" spans="5:18" x14ac:dyDescent="0.2">
      <c r="H36019" s="1"/>
      <c r="I36019" s="1"/>
      <c r="J36019" s="1"/>
      <c r="K36019" s="1"/>
      <c r="M36019" s="1"/>
    </row>
    <row r="36020" spans="5:18" x14ac:dyDescent="0.2">
      <c r="H36020" s="1"/>
      <c r="I36020" s="1"/>
      <c r="J36020" s="1"/>
      <c r="K36020" s="1"/>
      <c r="M36020" s="1"/>
    </row>
    <row r="36021" spans="5:18" x14ac:dyDescent="0.2">
      <c r="H36021" s="1"/>
      <c r="I36021" s="1"/>
      <c r="J36021" s="1"/>
      <c r="K36021" s="1"/>
      <c r="M36021" s="1"/>
    </row>
    <row r="36022" spans="5:18" x14ac:dyDescent="0.2">
      <c r="E36022" s="1"/>
      <c r="H36022" s="1"/>
      <c r="J36022" s="1"/>
      <c r="K36022" s="1"/>
      <c r="M36022" s="1"/>
      <c r="Q36022" s="1"/>
    </row>
    <row r="36023" spans="5:18" x14ac:dyDescent="0.2">
      <c r="H36023" s="1"/>
      <c r="I36023" s="1"/>
      <c r="J36023" s="1"/>
      <c r="K36023" s="1"/>
      <c r="M36023" s="1"/>
    </row>
    <row r="36024" spans="5:18" x14ac:dyDescent="0.2">
      <c r="G36024" s="1"/>
      <c r="H36024" s="1"/>
      <c r="I36024" s="1"/>
      <c r="J36024" s="1"/>
      <c r="K36024" s="1"/>
      <c r="M36024" s="1"/>
    </row>
    <row r="36025" spans="5:18" x14ac:dyDescent="0.2">
      <c r="H36025" s="1"/>
      <c r="I36025" s="1"/>
      <c r="J36025" s="1"/>
      <c r="K36025" s="1"/>
      <c r="M36025" s="1"/>
    </row>
    <row r="36026" spans="5:18" x14ac:dyDescent="0.2">
      <c r="H36026" s="1"/>
      <c r="I36026" s="1"/>
      <c r="J36026" s="1"/>
      <c r="K36026" s="1"/>
      <c r="M36026" s="1"/>
    </row>
    <row r="36027" spans="5:18" x14ac:dyDescent="0.2">
      <c r="H36027" s="1"/>
      <c r="I36027" s="1"/>
      <c r="J36027" s="1"/>
      <c r="K36027" s="1"/>
      <c r="M36027" s="1"/>
    </row>
    <row r="36028" spans="5:18" x14ac:dyDescent="0.2">
      <c r="F36028" s="1"/>
      <c r="H36028" s="1"/>
      <c r="I36028" s="1"/>
      <c r="J36028" s="1"/>
      <c r="K36028" s="1"/>
      <c r="M36028" s="1"/>
      <c r="R36028" s="1"/>
    </row>
    <row r="36029" spans="5:18" x14ac:dyDescent="0.2">
      <c r="F36029" s="1"/>
      <c r="H36029" s="1"/>
      <c r="I36029" s="1"/>
      <c r="J36029" s="1"/>
      <c r="K36029" s="1"/>
      <c r="M36029" s="1"/>
      <c r="R36029" s="1"/>
    </row>
    <row r="36030" spans="5:18" x14ac:dyDescent="0.2">
      <c r="H36030" s="1"/>
      <c r="I36030" s="1"/>
      <c r="J36030" s="1"/>
      <c r="K36030" s="1"/>
      <c r="M36030" s="1"/>
    </row>
    <row r="36031" spans="5:18" x14ac:dyDescent="0.2">
      <c r="H36031" s="1"/>
      <c r="I36031" s="1"/>
      <c r="J36031" s="1"/>
      <c r="K36031" s="1"/>
      <c r="M36031" s="1"/>
    </row>
    <row r="36032" spans="5:18" x14ac:dyDescent="0.2">
      <c r="H36032" s="1"/>
      <c r="I36032" s="1"/>
      <c r="J36032" s="1"/>
      <c r="K36032" s="1"/>
      <c r="M36032" s="1"/>
    </row>
    <row r="36033" spans="6:18" x14ac:dyDescent="0.2">
      <c r="H36033" s="1"/>
      <c r="I36033" s="1"/>
      <c r="J36033" s="1"/>
      <c r="K36033" s="1"/>
      <c r="M36033" s="1"/>
    </row>
    <row r="36034" spans="6:18" x14ac:dyDescent="0.2">
      <c r="H36034" s="1"/>
      <c r="I36034" s="1"/>
      <c r="J36034" s="1"/>
      <c r="K36034" s="1"/>
      <c r="M36034" s="1"/>
    </row>
    <row r="36035" spans="6:18" x14ac:dyDescent="0.2">
      <c r="F36035" s="1"/>
      <c r="H36035" s="1"/>
      <c r="I36035" s="1"/>
      <c r="J36035" s="1"/>
      <c r="K36035" s="1"/>
      <c r="M36035" s="1"/>
      <c r="R36035" s="1"/>
    </row>
    <row r="36036" spans="6:18" x14ac:dyDescent="0.2">
      <c r="H36036" s="1"/>
      <c r="I36036" s="1"/>
      <c r="J36036" s="1"/>
      <c r="K36036" s="1"/>
      <c r="M36036" s="1"/>
    </row>
    <row r="36037" spans="6:18" x14ac:dyDescent="0.2">
      <c r="H36037" s="1"/>
      <c r="I36037" s="1"/>
      <c r="J36037" s="1"/>
      <c r="K36037" s="1"/>
      <c r="M36037" s="1"/>
    </row>
    <row r="36038" spans="6:18" x14ac:dyDescent="0.2">
      <c r="H36038" s="1"/>
      <c r="I36038" s="1"/>
      <c r="J36038" s="1"/>
      <c r="K36038" s="1"/>
      <c r="M36038" s="1"/>
    </row>
    <row r="36039" spans="6:18" x14ac:dyDescent="0.2">
      <c r="H36039" s="1"/>
      <c r="I36039" s="1"/>
      <c r="J36039" s="1"/>
      <c r="K36039" s="1"/>
      <c r="M36039" s="1"/>
    </row>
    <row r="36040" spans="6:18" x14ac:dyDescent="0.2">
      <c r="H36040" s="1"/>
      <c r="I36040" s="1"/>
      <c r="J36040" s="1"/>
      <c r="K36040" s="1"/>
      <c r="M36040" s="1"/>
    </row>
    <row r="36041" spans="6:18" x14ac:dyDescent="0.2">
      <c r="H36041" s="1"/>
      <c r="I36041" s="1"/>
      <c r="J36041" s="1"/>
      <c r="K36041" s="1"/>
      <c r="M36041" s="1"/>
    </row>
    <row r="36042" spans="6:18" x14ac:dyDescent="0.2">
      <c r="H36042" s="1"/>
      <c r="I36042" s="1"/>
      <c r="J36042" s="1"/>
      <c r="K36042" s="1"/>
      <c r="M36042" s="1"/>
    </row>
    <row r="36043" spans="6:18" x14ac:dyDescent="0.2">
      <c r="G36043" s="1"/>
      <c r="H36043" s="1"/>
      <c r="I36043" s="1"/>
      <c r="J36043" s="1"/>
      <c r="K36043" s="1"/>
      <c r="M36043" s="1"/>
    </row>
    <row r="36044" spans="6:18" x14ac:dyDescent="0.2">
      <c r="H36044" s="1"/>
      <c r="K36044" s="1"/>
      <c r="M36044" s="1"/>
    </row>
    <row r="36045" spans="6:18" x14ac:dyDescent="0.2">
      <c r="H36045" s="1"/>
      <c r="I36045" s="1"/>
      <c r="J36045" s="1"/>
      <c r="K36045" s="1"/>
      <c r="M36045" s="1"/>
    </row>
    <row r="36046" spans="6:18" x14ac:dyDescent="0.2">
      <c r="H36046" s="1"/>
      <c r="I36046" s="1"/>
      <c r="J36046" s="1"/>
      <c r="K36046" s="1"/>
      <c r="M36046" s="1"/>
    </row>
    <row r="36047" spans="6:18" x14ac:dyDescent="0.2">
      <c r="G36047" s="1"/>
      <c r="H36047" s="1"/>
      <c r="I36047" s="1"/>
      <c r="J36047" s="1"/>
      <c r="K36047" s="1"/>
      <c r="M36047" s="1"/>
    </row>
    <row r="36048" spans="6:18" x14ac:dyDescent="0.2">
      <c r="H36048" s="1"/>
      <c r="I36048" s="1"/>
      <c r="J36048" s="1"/>
      <c r="K36048" s="1"/>
      <c r="M36048" s="1"/>
    </row>
    <row r="36049" spans="6:18" x14ac:dyDescent="0.2">
      <c r="H36049" s="1"/>
      <c r="I36049" s="1"/>
      <c r="J36049" s="1"/>
      <c r="K36049" s="1"/>
      <c r="M36049" s="1"/>
    </row>
    <row r="36050" spans="6:18" x14ac:dyDescent="0.2">
      <c r="F36050" s="1"/>
      <c r="H36050" s="1"/>
      <c r="I36050" s="1"/>
      <c r="J36050" s="1"/>
      <c r="K36050" s="1"/>
      <c r="M36050" s="1"/>
      <c r="R36050" s="1"/>
    </row>
    <row r="36051" spans="6:18" x14ac:dyDescent="0.2">
      <c r="H36051" s="1"/>
      <c r="I36051" s="1"/>
      <c r="J36051" s="1"/>
      <c r="K36051" s="1"/>
      <c r="M36051" s="1"/>
    </row>
    <row r="36052" spans="6:18" x14ac:dyDescent="0.2">
      <c r="H36052" s="1"/>
      <c r="I36052" s="1"/>
      <c r="J36052" s="1"/>
      <c r="K36052" s="1"/>
      <c r="M36052" s="1"/>
    </row>
    <row r="36053" spans="6:18" x14ac:dyDescent="0.2">
      <c r="H36053" s="1"/>
      <c r="I36053" s="1"/>
      <c r="J36053" s="1"/>
      <c r="K36053" s="1"/>
      <c r="M36053" s="1"/>
    </row>
    <row r="36054" spans="6:18" x14ac:dyDescent="0.2">
      <c r="H36054" s="1"/>
      <c r="I36054" s="1"/>
      <c r="J36054" s="1"/>
      <c r="K36054" s="1"/>
      <c r="M36054" s="1"/>
    </row>
    <row r="36055" spans="6:18" x14ac:dyDescent="0.2">
      <c r="H36055" s="1"/>
      <c r="I36055" s="1"/>
      <c r="J36055" s="1"/>
      <c r="K36055" s="1"/>
      <c r="M36055" s="1"/>
    </row>
    <row r="36056" spans="6:18" x14ac:dyDescent="0.2">
      <c r="H36056" s="1"/>
      <c r="I36056" s="1"/>
      <c r="J36056" s="1"/>
      <c r="K36056" s="1"/>
      <c r="M36056" s="1"/>
    </row>
    <row r="36057" spans="6:18" x14ac:dyDescent="0.2">
      <c r="H36057" s="1"/>
      <c r="I36057" s="1"/>
      <c r="J36057" s="1"/>
      <c r="K36057" s="1"/>
      <c r="M36057" s="1"/>
    </row>
    <row r="36058" spans="6:18" x14ac:dyDescent="0.2">
      <c r="H36058" s="1"/>
      <c r="I36058" s="1"/>
      <c r="J36058" s="1"/>
      <c r="K36058" s="1"/>
      <c r="M36058" s="1"/>
    </row>
    <row r="36059" spans="6:18" x14ac:dyDescent="0.2">
      <c r="H36059" s="1"/>
      <c r="I36059" s="1"/>
      <c r="J36059" s="1"/>
      <c r="K36059" s="1"/>
      <c r="M36059" s="1"/>
    </row>
    <row r="36060" spans="6:18" x14ac:dyDescent="0.2">
      <c r="G36060" s="1"/>
      <c r="H36060" s="1"/>
      <c r="I36060" s="1"/>
      <c r="J36060" s="1"/>
      <c r="K36060" s="1"/>
      <c r="M36060" s="1"/>
    </row>
    <row r="36061" spans="6:18" x14ac:dyDescent="0.2">
      <c r="H36061" s="1"/>
      <c r="I36061" s="1"/>
      <c r="J36061" s="1"/>
      <c r="K36061" s="1"/>
      <c r="M36061" s="1"/>
    </row>
    <row r="36062" spans="6:18" x14ac:dyDescent="0.2">
      <c r="H36062" s="1"/>
      <c r="I36062" s="1"/>
      <c r="J36062" s="1"/>
      <c r="K36062" s="1"/>
      <c r="M36062" s="1"/>
    </row>
    <row r="36063" spans="6:18" x14ac:dyDescent="0.2">
      <c r="H36063" s="1"/>
      <c r="I36063" s="1"/>
      <c r="J36063" s="1"/>
      <c r="K36063" s="1"/>
      <c r="M36063" s="1"/>
    </row>
    <row r="36064" spans="6:18" x14ac:dyDescent="0.2">
      <c r="H36064" s="1"/>
      <c r="I36064" s="1"/>
      <c r="J36064" s="1"/>
      <c r="K36064" s="1"/>
      <c r="M36064" s="1"/>
    </row>
    <row r="36065" spans="6:25" x14ac:dyDescent="0.2">
      <c r="F36065" s="1"/>
      <c r="H36065" s="1"/>
      <c r="I36065" s="1"/>
      <c r="J36065" s="1"/>
      <c r="K36065" s="1"/>
      <c r="M36065" s="1"/>
      <c r="R36065" s="1"/>
    </row>
    <row r="36066" spans="6:25" x14ac:dyDescent="0.2">
      <c r="F36066" s="1"/>
      <c r="H36066" s="1"/>
      <c r="K36066" s="1"/>
      <c r="M36066" s="1"/>
      <c r="R36066" s="1"/>
    </row>
    <row r="36067" spans="6:25" x14ac:dyDescent="0.2">
      <c r="H36067" s="1"/>
      <c r="I36067" s="1"/>
      <c r="J36067" s="1"/>
      <c r="K36067" s="1"/>
      <c r="M36067" s="1"/>
    </row>
    <row r="36068" spans="6:25" x14ac:dyDescent="0.2">
      <c r="G36068" s="1"/>
      <c r="H36068" s="1"/>
      <c r="I36068" s="1"/>
      <c r="J36068" s="1"/>
      <c r="K36068" s="1"/>
      <c r="M36068" s="1"/>
    </row>
    <row r="36069" spans="6:25" x14ac:dyDescent="0.2">
      <c r="H36069" s="1"/>
      <c r="I36069" s="1"/>
      <c r="J36069" s="1"/>
      <c r="K36069" s="1"/>
      <c r="M36069" s="1"/>
    </row>
    <row r="36070" spans="6:25" x14ac:dyDescent="0.2">
      <c r="H36070" s="1"/>
      <c r="I36070" s="1"/>
      <c r="J36070" s="1"/>
      <c r="K36070" s="1"/>
      <c r="M36070" s="1"/>
    </row>
    <row r="36071" spans="6:25" x14ac:dyDescent="0.2">
      <c r="H36071" s="1"/>
      <c r="I36071" s="1"/>
      <c r="J36071" s="1"/>
      <c r="K36071" s="1"/>
      <c r="M36071" s="1"/>
    </row>
    <row r="36072" spans="6:25" x14ac:dyDescent="0.2">
      <c r="H36072" s="1"/>
      <c r="J36072" s="1"/>
      <c r="K36072" s="1"/>
      <c r="M36072" s="1"/>
    </row>
    <row r="36073" spans="6:25" x14ac:dyDescent="0.2">
      <c r="F36073" s="1"/>
      <c r="H36073" s="1"/>
      <c r="I36073" s="1"/>
      <c r="J36073" s="1"/>
      <c r="K36073" s="1"/>
      <c r="M36073" s="1"/>
      <c r="R36073" s="1"/>
    </row>
    <row r="36074" spans="6:25" x14ac:dyDescent="0.2">
      <c r="H36074" s="1"/>
      <c r="I36074" s="1"/>
      <c r="J36074" s="1"/>
      <c r="K36074" s="1"/>
      <c r="M36074" s="1"/>
    </row>
    <row r="36075" spans="6:25" x14ac:dyDescent="0.2">
      <c r="H36075" s="1"/>
      <c r="I36075" s="1"/>
      <c r="J36075" s="1"/>
      <c r="K36075" s="1"/>
      <c r="M36075" s="1"/>
    </row>
    <row r="36076" spans="6:25" x14ac:dyDescent="0.2">
      <c r="F36076" s="1"/>
      <c r="H36076" s="1"/>
      <c r="I36076" s="1"/>
      <c r="J36076" s="1"/>
      <c r="K36076" s="1"/>
      <c r="M36076" s="1"/>
      <c r="R36076" s="1"/>
      <c r="U36076" s="1"/>
      <c r="V36076" s="1"/>
      <c r="W36076" s="1"/>
      <c r="Y36076" s="1"/>
    </row>
    <row r="36077" spans="6:25" x14ac:dyDescent="0.2">
      <c r="F36077" s="1"/>
      <c r="H36077" s="1"/>
      <c r="I36077" s="1"/>
      <c r="J36077" s="1"/>
      <c r="K36077" s="1"/>
      <c r="M36077" s="1"/>
      <c r="R36077" s="1"/>
      <c r="V36077" s="1"/>
      <c r="Y36077" s="1"/>
    </row>
    <row r="36078" spans="6:25" x14ac:dyDescent="0.2">
      <c r="F36078" s="1"/>
      <c r="G36078" s="1"/>
      <c r="H36078" s="1"/>
      <c r="I36078" s="1"/>
      <c r="J36078" s="1"/>
      <c r="K36078" s="1"/>
      <c r="M36078" s="1"/>
      <c r="R36078" s="1"/>
      <c r="S36078" s="1"/>
      <c r="V36078" s="1"/>
      <c r="W36078" s="1"/>
      <c r="Y36078" s="1"/>
    </row>
    <row r="36079" spans="6:25" x14ac:dyDescent="0.2">
      <c r="G36079" s="1"/>
      <c r="H36079" s="1"/>
      <c r="I36079" s="1"/>
      <c r="J36079" s="1"/>
      <c r="K36079" s="1"/>
      <c r="M36079" s="1"/>
      <c r="S36079" s="1"/>
      <c r="W36079" s="1"/>
      <c r="Y36079" s="1"/>
    </row>
    <row r="36080" spans="6:25" x14ac:dyDescent="0.2">
      <c r="G36080" s="1"/>
      <c r="H36080" s="1"/>
      <c r="I36080" s="1"/>
      <c r="J36080" s="1"/>
      <c r="K36080" s="1"/>
      <c r="M36080" s="1"/>
      <c r="S36080" s="1"/>
      <c r="W36080" s="1"/>
      <c r="Y36080" s="1"/>
    </row>
    <row r="36081" spans="5:25" x14ac:dyDescent="0.2">
      <c r="H36081" s="1"/>
      <c r="I36081" s="1"/>
      <c r="J36081" s="1"/>
      <c r="K36081" s="1"/>
      <c r="M36081" s="1"/>
      <c r="Y36081" s="1"/>
    </row>
    <row r="36082" spans="5:25" x14ac:dyDescent="0.2">
      <c r="H36082" s="1"/>
      <c r="I36082" s="1"/>
      <c r="J36082" s="1"/>
      <c r="K36082" s="1"/>
      <c r="M36082" s="1"/>
      <c r="Y36082" s="1"/>
    </row>
    <row r="36083" spans="5:25" x14ac:dyDescent="0.2">
      <c r="H36083" s="1"/>
      <c r="I36083" s="1"/>
      <c r="J36083" s="1"/>
      <c r="K36083" s="1"/>
      <c r="M36083" s="1"/>
      <c r="Y36083" s="1"/>
    </row>
    <row r="36084" spans="5:25" x14ac:dyDescent="0.2">
      <c r="H36084" s="1"/>
      <c r="I36084" s="1"/>
      <c r="J36084" s="1"/>
      <c r="K36084" s="1"/>
      <c r="M36084" s="1"/>
      <c r="Y36084" s="1"/>
    </row>
    <row r="36085" spans="5:25" x14ac:dyDescent="0.2">
      <c r="F36085" s="1"/>
      <c r="H36085" s="1"/>
      <c r="I36085" s="1"/>
      <c r="J36085" s="1"/>
      <c r="K36085" s="1"/>
      <c r="M36085" s="1"/>
      <c r="R36085" s="1"/>
      <c r="V36085" s="1"/>
      <c r="Y36085" s="1"/>
    </row>
    <row r="36086" spans="5:25" x14ac:dyDescent="0.2">
      <c r="H36086" s="1"/>
      <c r="I36086" s="1"/>
      <c r="J36086" s="1"/>
      <c r="K36086" s="1"/>
      <c r="M36086" s="1"/>
      <c r="Y36086" s="1"/>
    </row>
    <row r="36087" spans="5:25" x14ac:dyDescent="0.2">
      <c r="H36087" s="1"/>
      <c r="K36087" s="1"/>
      <c r="M36087" s="1"/>
      <c r="Y36087" s="1"/>
    </row>
    <row r="36088" spans="5:25" x14ac:dyDescent="0.2">
      <c r="H36088" s="1"/>
      <c r="I36088" s="1"/>
      <c r="J36088" s="1"/>
      <c r="K36088" s="1"/>
      <c r="M36088" s="1"/>
      <c r="Y36088" s="1"/>
    </row>
    <row r="36089" spans="5:25" x14ac:dyDescent="0.2">
      <c r="H36089" s="1"/>
      <c r="I36089" s="1"/>
      <c r="J36089" s="1"/>
      <c r="K36089" s="1"/>
      <c r="M36089" s="1"/>
      <c r="Y36089" s="1"/>
    </row>
    <row r="36090" spans="5:25" x14ac:dyDescent="0.2">
      <c r="G36090" s="1"/>
      <c r="H36090" s="1"/>
      <c r="I36090" s="1"/>
      <c r="J36090" s="1"/>
      <c r="K36090" s="1"/>
      <c r="M36090" s="1"/>
      <c r="S36090" s="1"/>
      <c r="W36090" s="1"/>
      <c r="Y36090" s="1"/>
    </row>
    <row r="36091" spans="5:25" x14ac:dyDescent="0.2">
      <c r="H36091" s="1"/>
      <c r="I36091" s="1"/>
      <c r="J36091" s="1"/>
      <c r="K36091" s="1"/>
      <c r="M36091" s="1"/>
      <c r="Y36091" s="1"/>
    </row>
    <row r="36092" spans="5:25" x14ac:dyDescent="0.2">
      <c r="H36092" s="1"/>
      <c r="I36092" s="1"/>
      <c r="J36092" s="1"/>
      <c r="K36092" s="1"/>
      <c r="M36092" s="1"/>
      <c r="Y36092" s="1"/>
    </row>
    <row r="36093" spans="5:25" x14ac:dyDescent="0.2">
      <c r="E36093" s="1"/>
      <c r="F36093" s="1"/>
      <c r="G36093" s="1"/>
      <c r="H36093" s="1"/>
      <c r="I36093" s="1"/>
      <c r="J36093" s="1"/>
      <c r="K36093" s="1"/>
      <c r="M36093" s="1"/>
      <c r="Q36093" s="1"/>
      <c r="R36093" s="1"/>
      <c r="S36093" s="1"/>
      <c r="U36093" s="1"/>
      <c r="V36093" s="1"/>
      <c r="W36093" s="1"/>
      <c r="Y36093" s="1"/>
    </row>
    <row r="36094" spans="5:25" x14ac:dyDescent="0.2">
      <c r="H36094" s="1"/>
      <c r="I36094" s="1"/>
      <c r="J36094" s="1"/>
      <c r="K36094" s="1"/>
      <c r="M36094" s="1"/>
      <c r="Y36094" s="1"/>
    </row>
    <row r="36095" spans="5:25" x14ac:dyDescent="0.2">
      <c r="H36095" s="1"/>
      <c r="I36095" s="1"/>
      <c r="J36095" s="1"/>
      <c r="K36095" s="1"/>
      <c r="M36095" s="1"/>
      <c r="Y36095" s="1"/>
    </row>
    <row r="36096" spans="5:25" x14ac:dyDescent="0.2">
      <c r="H36096" s="1"/>
      <c r="I36096" s="1"/>
      <c r="J36096" s="1"/>
      <c r="K36096" s="1"/>
      <c r="M36096" s="1"/>
      <c r="Y36096" s="1"/>
    </row>
    <row r="36097" spans="5:25" x14ac:dyDescent="0.2">
      <c r="E36097" s="1"/>
      <c r="H36097" s="1"/>
      <c r="I36097" s="1"/>
      <c r="J36097" s="1"/>
      <c r="K36097" s="1"/>
      <c r="M36097" s="1"/>
      <c r="Q36097" s="1"/>
      <c r="U36097" s="1"/>
      <c r="Y36097" s="1"/>
    </row>
    <row r="36098" spans="5:25" x14ac:dyDescent="0.2">
      <c r="G36098" s="1"/>
      <c r="H36098" s="1"/>
      <c r="I36098" s="1"/>
      <c r="J36098" s="1"/>
      <c r="K36098" s="1"/>
      <c r="M36098" s="1"/>
      <c r="S36098" s="1"/>
      <c r="W36098" s="1"/>
      <c r="Y36098" s="1"/>
    </row>
    <row r="36099" spans="5:25" x14ac:dyDescent="0.2">
      <c r="H36099" s="1"/>
      <c r="I36099" s="1"/>
      <c r="J36099" s="1"/>
      <c r="K36099" s="1"/>
      <c r="M36099" s="1"/>
      <c r="Y36099" s="1"/>
    </row>
    <row r="36100" spans="5:25" x14ac:dyDescent="0.2">
      <c r="H36100" s="1"/>
      <c r="I36100" s="1"/>
      <c r="J36100" s="1"/>
      <c r="K36100" s="1"/>
      <c r="M36100" s="1"/>
      <c r="Y36100" s="1"/>
    </row>
    <row r="36101" spans="5:25" x14ac:dyDescent="0.2">
      <c r="H36101" s="1"/>
      <c r="I36101" s="1"/>
      <c r="J36101" s="1"/>
      <c r="K36101" s="1"/>
      <c r="M36101" s="1"/>
      <c r="Y36101" s="1"/>
    </row>
    <row r="36102" spans="5:25" x14ac:dyDescent="0.2">
      <c r="G36102" s="1"/>
      <c r="H36102" s="1"/>
      <c r="I36102" s="1"/>
      <c r="J36102" s="1"/>
      <c r="K36102" s="1"/>
      <c r="M36102" s="1"/>
      <c r="Y36102" s="1"/>
    </row>
    <row r="36103" spans="5:25" x14ac:dyDescent="0.2">
      <c r="H36103" s="1"/>
      <c r="I36103" s="1"/>
      <c r="J36103" s="1"/>
      <c r="K36103" s="1"/>
      <c r="M36103" s="1"/>
      <c r="Y36103" s="1"/>
    </row>
    <row r="36104" spans="5:25" x14ac:dyDescent="0.2">
      <c r="H36104" s="1"/>
      <c r="I36104" s="1"/>
      <c r="J36104" s="1"/>
      <c r="K36104" s="1"/>
      <c r="M36104" s="1"/>
      <c r="Y36104" s="1"/>
    </row>
    <row r="36105" spans="5:25" x14ac:dyDescent="0.2">
      <c r="H36105" s="1"/>
      <c r="I36105" s="1"/>
      <c r="J36105" s="1"/>
      <c r="K36105" s="1"/>
      <c r="M36105" s="1"/>
      <c r="Y36105" s="1"/>
    </row>
    <row r="36106" spans="5:25" x14ac:dyDescent="0.2">
      <c r="H36106" s="1"/>
      <c r="I36106" s="1"/>
      <c r="J36106" s="1"/>
      <c r="K36106" s="1"/>
      <c r="M36106" s="1"/>
    </row>
    <row r="36107" spans="5:25" x14ac:dyDescent="0.2">
      <c r="F36107" s="1"/>
      <c r="G36107" s="1"/>
      <c r="H36107" s="1"/>
      <c r="K36107" s="1"/>
      <c r="M36107" s="1"/>
      <c r="R36107" s="1"/>
      <c r="S36107" s="1"/>
    </row>
    <row r="36108" spans="5:25" x14ac:dyDescent="0.2">
      <c r="G36108" s="1"/>
      <c r="H36108" s="1"/>
      <c r="I36108" s="1"/>
      <c r="J36108" s="1"/>
      <c r="K36108" s="1"/>
      <c r="M36108" s="1"/>
      <c r="S36108" s="1"/>
    </row>
    <row r="36109" spans="5:25" x14ac:dyDescent="0.2">
      <c r="H36109" s="1"/>
      <c r="I36109" s="1"/>
      <c r="J36109" s="1"/>
      <c r="K36109" s="1"/>
      <c r="M36109" s="1"/>
    </row>
    <row r="36110" spans="5:25" x14ac:dyDescent="0.2">
      <c r="H36110" s="1"/>
      <c r="I36110" s="1"/>
      <c r="J36110" s="1"/>
      <c r="K36110" s="1"/>
      <c r="M36110" s="1"/>
    </row>
    <row r="36111" spans="5:25" x14ac:dyDescent="0.2">
      <c r="H36111" s="1"/>
      <c r="I36111" s="1"/>
      <c r="J36111" s="1"/>
      <c r="K36111" s="1"/>
      <c r="M36111" s="1"/>
    </row>
    <row r="36112" spans="5:25" x14ac:dyDescent="0.2">
      <c r="G36112" s="1"/>
      <c r="H36112" s="1"/>
      <c r="I36112" s="1"/>
      <c r="J36112" s="1"/>
      <c r="K36112" s="1"/>
      <c r="M36112" s="1"/>
    </row>
    <row r="36113" spans="6:18" x14ac:dyDescent="0.2">
      <c r="H36113" s="1"/>
      <c r="I36113" s="1"/>
      <c r="J36113" s="1"/>
      <c r="K36113" s="1"/>
      <c r="M36113" s="1"/>
    </row>
    <row r="36114" spans="6:18" x14ac:dyDescent="0.2">
      <c r="H36114" s="1"/>
      <c r="I36114" s="1"/>
      <c r="J36114" s="1"/>
      <c r="K36114" s="1"/>
      <c r="M36114" s="1"/>
    </row>
    <row r="36115" spans="6:18" x14ac:dyDescent="0.2">
      <c r="H36115" s="1"/>
      <c r="I36115" s="1"/>
      <c r="J36115" s="1"/>
      <c r="K36115" s="1"/>
      <c r="M36115" s="1"/>
    </row>
    <row r="36116" spans="6:18" x14ac:dyDescent="0.2">
      <c r="G36116" s="1"/>
      <c r="H36116" s="1"/>
      <c r="I36116" s="1"/>
      <c r="J36116" s="1"/>
      <c r="K36116" s="1"/>
      <c r="M36116" s="1"/>
    </row>
    <row r="36117" spans="6:18" x14ac:dyDescent="0.2">
      <c r="H36117" s="1"/>
      <c r="I36117" s="1"/>
      <c r="J36117" s="1"/>
      <c r="K36117" s="1"/>
      <c r="M36117" s="1"/>
    </row>
    <row r="36118" spans="6:18" x14ac:dyDescent="0.2">
      <c r="H36118" s="1"/>
      <c r="I36118" s="1"/>
      <c r="J36118" s="1"/>
      <c r="K36118" s="1"/>
      <c r="M36118" s="1"/>
    </row>
    <row r="36119" spans="6:18" x14ac:dyDescent="0.2">
      <c r="F36119" s="1"/>
      <c r="H36119" s="1"/>
      <c r="I36119" s="1"/>
      <c r="J36119" s="1"/>
      <c r="K36119" s="1"/>
      <c r="M36119" s="1"/>
      <c r="R36119" s="1"/>
    </row>
    <row r="36120" spans="6:18" x14ac:dyDescent="0.2">
      <c r="H36120" s="1"/>
      <c r="I36120" s="1"/>
      <c r="J36120" s="1"/>
      <c r="K36120" s="1"/>
      <c r="M36120" s="1"/>
    </row>
    <row r="36121" spans="6:18" x14ac:dyDescent="0.2">
      <c r="H36121" s="1"/>
      <c r="I36121" s="1"/>
      <c r="J36121" s="1"/>
      <c r="K36121" s="1"/>
      <c r="M36121" s="1"/>
    </row>
    <row r="36122" spans="6:18" x14ac:dyDescent="0.2">
      <c r="H36122" s="1"/>
      <c r="I36122" s="1"/>
      <c r="J36122" s="1"/>
      <c r="K36122" s="1"/>
      <c r="M36122" s="1"/>
    </row>
    <row r="36123" spans="6:18" x14ac:dyDescent="0.2">
      <c r="H36123" s="1"/>
      <c r="I36123" s="1"/>
      <c r="J36123" s="1"/>
      <c r="K36123" s="1"/>
      <c r="M36123" s="1"/>
    </row>
    <row r="36124" spans="6:18" x14ac:dyDescent="0.2">
      <c r="H36124" s="1"/>
      <c r="I36124" s="1"/>
      <c r="J36124" s="1"/>
      <c r="K36124" s="1"/>
      <c r="M36124" s="1"/>
    </row>
    <row r="36125" spans="6:18" x14ac:dyDescent="0.2">
      <c r="H36125" s="1"/>
      <c r="I36125" s="1"/>
      <c r="J36125" s="1"/>
      <c r="K36125" s="1"/>
      <c r="M36125" s="1"/>
    </row>
    <row r="36126" spans="6:18" x14ac:dyDescent="0.2">
      <c r="H36126" s="1"/>
      <c r="I36126" s="1"/>
      <c r="J36126" s="1"/>
      <c r="K36126" s="1"/>
      <c r="M36126" s="1"/>
    </row>
    <row r="36127" spans="6:18" x14ac:dyDescent="0.2">
      <c r="H36127" s="1"/>
      <c r="K36127" s="1"/>
      <c r="M36127" s="1"/>
    </row>
    <row r="36128" spans="6:18" x14ac:dyDescent="0.2">
      <c r="H36128" s="1"/>
      <c r="I36128" s="1"/>
      <c r="J36128" s="1"/>
      <c r="K36128" s="1"/>
      <c r="M36128" s="1"/>
    </row>
    <row r="36129" spans="5:18" x14ac:dyDescent="0.2">
      <c r="H36129" s="1"/>
      <c r="I36129" s="1"/>
      <c r="J36129" s="1"/>
      <c r="K36129" s="1"/>
      <c r="M36129" s="1"/>
    </row>
    <row r="36130" spans="5:18" x14ac:dyDescent="0.2">
      <c r="H36130" s="1"/>
      <c r="I36130" s="1"/>
      <c r="J36130" s="1"/>
      <c r="K36130" s="1"/>
      <c r="M36130" s="1"/>
    </row>
    <row r="36131" spans="5:18" x14ac:dyDescent="0.2">
      <c r="H36131" s="1"/>
      <c r="I36131" s="1"/>
      <c r="J36131" s="1"/>
      <c r="K36131" s="1"/>
      <c r="M36131" s="1"/>
    </row>
    <row r="36132" spans="5:18" x14ac:dyDescent="0.2">
      <c r="F36132" s="1"/>
      <c r="H36132" s="1"/>
      <c r="I36132" s="1"/>
      <c r="J36132" s="1"/>
      <c r="K36132" s="1"/>
      <c r="M36132" s="1"/>
      <c r="R36132" s="1"/>
    </row>
    <row r="36133" spans="5:18" x14ac:dyDescent="0.2">
      <c r="H36133" s="1"/>
      <c r="I36133" s="1"/>
      <c r="J36133" s="1"/>
      <c r="K36133" s="1"/>
      <c r="M36133" s="1"/>
    </row>
    <row r="36134" spans="5:18" x14ac:dyDescent="0.2">
      <c r="H36134" s="1"/>
      <c r="I36134" s="1"/>
      <c r="J36134" s="1"/>
      <c r="K36134" s="1"/>
      <c r="M36134" s="1"/>
    </row>
    <row r="36135" spans="5:18" x14ac:dyDescent="0.2">
      <c r="F36135" s="1"/>
      <c r="H36135" s="1"/>
      <c r="I36135" s="1"/>
      <c r="J36135" s="1"/>
      <c r="K36135" s="1"/>
      <c r="M36135" s="1"/>
      <c r="R36135" s="1"/>
    </row>
    <row r="36136" spans="5:18" x14ac:dyDescent="0.2">
      <c r="F36136" s="1"/>
      <c r="H36136" s="1"/>
      <c r="I36136" s="1"/>
      <c r="J36136" s="1"/>
      <c r="K36136" s="1"/>
      <c r="M36136" s="1"/>
      <c r="R36136" s="1"/>
    </row>
    <row r="36137" spans="5:18" x14ac:dyDescent="0.2">
      <c r="E36137" s="1"/>
      <c r="H36137" s="1"/>
      <c r="I36137" s="1"/>
      <c r="J36137" s="1"/>
      <c r="K36137" s="1"/>
      <c r="M36137" s="1"/>
      <c r="Q36137" s="1"/>
    </row>
    <row r="36138" spans="5:18" x14ac:dyDescent="0.2">
      <c r="F36138" s="1"/>
      <c r="G36138" s="1"/>
      <c r="H36138" s="1"/>
      <c r="I36138" s="1"/>
      <c r="J36138" s="1"/>
      <c r="K36138" s="1"/>
      <c r="M36138" s="1"/>
      <c r="R36138" s="1"/>
    </row>
    <row r="36139" spans="5:18" x14ac:dyDescent="0.2">
      <c r="H36139" s="1"/>
      <c r="I36139" s="1"/>
      <c r="J36139" s="1"/>
      <c r="K36139" s="1"/>
      <c r="M36139" s="1"/>
    </row>
    <row r="36140" spans="5:18" x14ac:dyDescent="0.2">
      <c r="H36140" s="1"/>
      <c r="I36140" s="1"/>
      <c r="J36140" s="1"/>
      <c r="K36140" s="1"/>
      <c r="M36140" s="1"/>
    </row>
    <row r="36141" spans="5:18" x14ac:dyDescent="0.2">
      <c r="H36141" s="1"/>
      <c r="I36141" s="1"/>
      <c r="J36141" s="1"/>
      <c r="K36141" s="1"/>
      <c r="M36141" s="1"/>
    </row>
    <row r="36142" spans="5:18" x14ac:dyDescent="0.2">
      <c r="F36142" s="1"/>
      <c r="H36142" s="1"/>
      <c r="I36142" s="1"/>
      <c r="J36142" s="1"/>
      <c r="K36142" s="1"/>
      <c r="M36142" s="1"/>
      <c r="R36142" s="1"/>
    </row>
    <row r="36143" spans="5:18" x14ac:dyDescent="0.2">
      <c r="H36143" s="1"/>
      <c r="I36143" s="1"/>
      <c r="J36143" s="1"/>
      <c r="K36143" s="1"/>
      <c r="M36143" s="1"/>
    </row>
    <row r="36144" spans="5:18" x14ac:dyDescent="0.2">
      <c r="H36144" s="1"/>
      <c r="I36144" s="1"/>
      <c r="J36144" s="1"/>
      <c r="K36144" s="1"/>
      <c r="M36144" s="1"/>
    </row>
    <row r="36145" spans="6:25" x14ac:dyDescent="0.2">
      <c r="H36145" s="1"/>
      <c r="I36145" s="1"/>
      <c r="J36145" s="1"/>
      <c r="K36145" s="1"/>
      <c r="M36145" s="1"/>
    </row>
    <row r="36146" spans="6:25" x14ac:dyDescent="0.2">
      <c r="H36146" s="1"/>
      <c r="I36146" s="1"/>
      <c r="J36146" s="1"/>
      <c r="K36146" s="1"/>
      <c r="M36146" s="1"/>
    </row>
    <row r="36147" spans="6:25" x14ac:dyDescent="0.2">
      <c r="F36147" s="1"/>
      <c r="H36147" s="1"/>
      <c r="I36147" s="1"/>
      <c r="J36147" s="1"/>
      <c r="K36147" s="1"/>
      <c r="M36147" s="1"/>
      <c r="R36147" s="1"/>
      <c r="U36147" s="1"/>
      <c r="V36147" s="1"/>
      <c r="Y36147" s="1"/>
    </row>
    <row r="36148" spans="6:25" x14ac:dyDescent="0.2">
      <c r="F36148" s="1"/>
      <c r="G36148" s="1"/>
      <c r="H36148" s="1"/>
      <c r="I36148" s="1"/>
      <c r="J36148" s="1"/>
      <c r="K36148" s="1"/>
      <c r="M36148" s="1"/>
      <c r="R36148" s="1"/>
      <c r="V36148" s="1"/>
      <c r="Y36148" s="1"/>
    </row>
    <row r="36149" spans="6:25" x14ac:dyDescent="0.2">
      <c r="F36149" s="1"/>
      <c r="H36149" s="1"/>
      <c r="K36149" s="1"/>
      <c r="M36149" s="1"/>
      <c r="R36149" s="1"/>
    </row>
    <row r="36150" spans="6:25" x14ac:dyDescent="0.2">
      <c r="H36150" s="1"/>
      <c r="I36150" s="1"/>
      <c r="J36150" s="1"/>
      <c r="K36150" s="1"/>
      <c r="M36150" s="1"/>
    </row>
    <row r="36151" spans="6:25" x14ac:dyDescent="0.2">
      <c r="H36151" s="1"/>
      <c r="I36151" s="1"/>
      <c r="J36151" s="1"/>
      <c r="K36151" s="1"/>
      <c r="M36151" s="1"/>
      <c r="Y36151" s="1"/>
    </row>
    <row r="36152" spans="6:25" x14ac:dyDescent="0.2">
      <c r="G36152" s="1"/>
      <c r="H36152" s="1"/>
      <c r="I36152" s="1"/>
      <c r="J36152" s="1"/>
      <c r="K36152" s="1"/>
      <c r="M36152" s="1"/>
      <c r="Y36152" s="1"/>
    </row>
    <row r="36153" spans="6:25" x14ac:dyDescent="0.2">
      <c r="H36153" s="1"/>
      <c r="I36153" s="1"/>
      <c r="J36153" s="1"/>
      <c r="K36153" s="1"/>
      <c r="M36153" s="1"/>
      <c r="Y36153" s="1"/>
    </row>
    <row r="36154" spans="6:25" x14ac:dyDescent="0.2">
      <c r="G36154" s="1"/>
      <c r="H36154" s="1"/>
      <c r="I36154" s="1"/>
      <c r="J36154" s="1"/>
      <c r="K36154" s="1"/>
      <c r="M36154" s="1"/>
      <c r="Y36154" s="1"/>
    </row>
    <row r="36155" spans="6:25" x14ac:dyDescent="0.2">
      <c r="H36155" s="1"/>
      <c r="I36155" s="1"/>
      <c r="J36155" s="1"/>
      <c r="K36155" s="1"/>
      <c r="M36155" s="1"/>
      <c r="Y36155" s="1"/>
    </row>
    <row r="36156" spans="6:25" x14ac:dyDescent="0.2">
      <c r="F36156" s="1"/>
      <c r="H36156" s="1"/>
      <c r="I36156" s="1"/>
      <c r="J36156" s="1"/>
      <c r="K36156" s="1"/>
      <c r="M36156" s="1"/>
      <c r="R36156" s="1"/>
      <c r="V36156" s="1"/>
      <c r="Y36156" s="1"/>
    </row>
    <row r="36157" spans="6:25" x14ac:dyDescent="0.2">
      <c r="H36157" s="1"/>
      <c r="I36157" s="1"/>
      <c r="J36157" s="1"/>
      <c r="K36157" s="1"/>
      <c r="M36157" s="1"/>
      <c r="W36157" s="1"/>
      <c r="Y36157" s="1"/>
    </row>
    <row r="36158" spans="6:25" x14ac:dyDescent="0.2">
      <c r="G36158" s="1"/>
      <c r="H36158" s="1"/>
      <c r="I36158" s="1"/>
      <c r="J36158" s="1"/>
      <c r="K36158" s="1"/>
      <c r="M36158" s="1"/>
      <c r="S36158" s="1"/>
      <c r="W36158" s="1"/>
      <c r="Y36158" s="1"/>
    </row>
    <row r="36159" spans="6:25" x14ac:dyDescent="0.2">
      <c r="H36159" s="1"/>
      <c r="I36159" s="1"/>
      <c r="J36159" s="1"/>
      <c r="K36159" s="1"/>
      <c r="M36159" s="1"/>
      <c r="Y36159" s="1"/>
    </row>
    <row r="36160" spans="6:25" x14ac:dyDescent="0.2">
      <c r="H36160" s="1"/>
      <c r="I36160" s="1"/>
      <c r="J36160" s="1"/>
      <c r="K36160" s="1"/>
      <c r="M36160" s="1"/>
      <c r="Y36160" s="1"/>
    </row>
    <row r="36161" spans="6:25" x14ac:dyDescent="0.2">
      <c r="F36161" s="1"/>
      <c r="H36161" s="1"/>
      <c r="I36161" s="1"/>
      <c r="J36161" s="1"/>
      <c r="K36161" s="1"/>
      <c r="M36161" s="1"/>
      <c r="R36161" s="1"/>
      <c r="V36161" s="1"/>
      <c r="W36161" s="1"/>
      <c r="Y36161" s="1"/>
    </row>
    <row r="36162" spans="6:25" x14ac:dyDescent="0.2">
      <c r="H36162" s="1"/>
      <c r="I36162" s="1"/>
      <c r="J36162" s="1"/>
      <c r="K36162" s="1"/>
      <c r="M36162" s="1"/>
      <c r="Y36162" s="1"/>
    </row>
    <row r="36163" spans="6:25" x14ac:dyDescent="0.2">
      <c r="H36163" s="1"/>
      <c r="I36163" s="1"/>
      <c r="J36163" s="1"/>
      <c r="K36163" s="1"/>
      <c r="M36163" s="1"/>
      <c r="V36163" s="1"/>
      <c r="Y36163" s="1"/>
    </row>
    <row r="36164" spans="6:25" x14ac:dyDescent="0.2">
      <c r="F36164" s="1"/>
      <c r="H36164" s="1"/>
      <c r="I36164" s="1"/>
      <c r="J36164" s="1"/>
      <c r="K36164" s="1"/>
      <c r="M36164" s="1"/>
      <c r="R36164" s="1"/>
      <c r="V36164" s="1"/>
      <c r="Y36164" s="1"/>
    </row>
    <row r="36165" spans="6:25" x14ac:dyDescent="0.2">
      <c r="G36165" s="1"/>
      <c r="H36165" s="1"/>
      <c r="I36165" s="1"/>
      <c r="J36165" s="1"/>
      <c r="K36165" s="1"/>
      <c r="M36165" s="1"/>
      <c r="S36165" s="1"/>
      <c r="W36165" s="1"/>
      <c r="Y36165" s="1"/>
    </row>
    <row r="36166" spans="6:25" x14ac:dyDescent="0.2">
      <c r="H36166" s="1"/>
      <c r="I36166" s="1"/>
      <c r="J36166" s="1"/>
      <c r="K36166" s="1"/>
      <c r="M36166" s="1"/>
      <c r="Y36166" s="1"/>
    </row>
    <row r="36167" spans="6:25" x14ac:dyDescent="0.2">
      <c r="H36167" s="1"/>
      <c r="I36167" s="1"/>
      <c r="J36167" s="1"/>
      <c r="K36167" s="1"/>
      <c r="M36167" s="1"/>
      <c r="Y36167" s="1"/>
    </row>
    <row r="36168" spans="6:25" x14ac:dyDescent="0.2">
      <c r="H36168" s="1"/>
      <c r="I36168" s="1"/>
      <c r="J36168" s="1"/>
      <c r="K36168" s="1"/>
      <c r="M36168" s="1"/>
      <c r="Y36168" s="1"/>
    </row>
    <row r="36169" spans="6:25" x14ac:dyDescent="0.2">
      <c r="H36169" s="1"/>
      <c r="I36169" s="1"/>
      <c r="J36169" s="1"/>
      <c r="K36169" s="1"/>
      <c r="M36169" s="1"/>
      <c r="Y36169" s="1"/>
    </row>
    <row r="36170" spans="6:25" x14ac:dyDescent="0.2">
      <c r="H36170" s="1"/>
      <c r="I36170" s="1"/>
      <c r="J36170" s="1"/>
      <c r="K36170" s="1"/>
      <c r="M36170" s="1"/>
      <c r="Y36170" s="1"/>
    </row>
    <row r="36171" spans="6:25" x14ac:dyDescent="0.2">
      <c r="H36171" s="1"/>
      <c r="M36171" s="1"/>
      <c r="Y36171" s="1"/>
    </row>
    <row r="36172" spans="6:25" x14ac:dyDescent="0.2">
      <c r="H36172" s="1"/>
      <c r="I36172" s="1"/>
      <c r="J36172" s="1"/>
      <c r="K36172" s="1"/>
      <c r="M36172" s="1"/>
      <c r="Y36172" s="1"/>
    </row>
    <row r="36173" spans="6:25" x14ac:dyDescent="0.2">
      <c r="H36173" s="1"/>
      <c r="I36173" s="1"/>
      <c r="J36173" s="1"/>
      <c r="K36173" s="1"/>
      <c r="M36173" s="1"/>
      <c r="Y36173" s="1"/>
    </row>
    <row r="36174" spans="6:25" x14ac:dyDescent="0.2">
      <c r="F36174" s="1"/>
      <c r="H36174" s="1"/>
      <c r="I36174" s="1"/>
      <c r="J36174" s="1"/>
      <c r="K36174" s="1"/>
      <c r="M36174" s="1"/>
      <c r="R36174" s="1"/>
      <c r="V36174" s="1"/>
      <c r="Y36174" s="1"/>
    </row>
    <row r="36175" spans="6:25" x14ac:dyDescent="0.2">
      <c r="G36175" s="1"/>
      <c r="H36175" s="1"/>
      <c r="I36175" s="1"/>
      <c r="J36175" s="1"/>
      <c r="K36175" s="1"/>
      <c r="M36175" s="1"/>
      <c r="Y36175" s="1"/>
    </row>
    <row r="36176" spans="6:25" x14ac:dyDescent="0.2">
      <c r="H36176" s="1"/>
      <c r="I36176" s="1"/>
      <c r="J36176" s="1"/>
      <c r="K36176" s="1"/>
      <c r="M36176" s="1"/>
      <c r="Y36176" s="1"/>
    </row>
    <row r="36177" spans="6:25" x14ac:dyDescent="0.2">
      <c r="H36177" s="1"/>
      <c r="J36177" s="1"/>
      <c r="M36177" s="1"/>
    </row>
    <row r="36178" spans="6:25" x14ac:dyDescent="0.2">
      <c r="F36178" s="1"/>
      <c r="G36178" s="1"/>
      <c r="H36178" s="1"/>
      <c r="I36178" s="1"/>
      <c r="J36178" s="1"/>
      <c r="K36178" s="1"/>
      <c r="M36178" s="1"/>
      <c r="R36178" s="1"/>
      <c r="S36178" s="1"/>
      <c r="V36178" s="1"/>
      <c r="W36178" s="1"/>
      <c r="Y36178" s="1"/>
    </row>
    <row r="36179" spans="6:25" x14ac:dyDescent="0.2">
      <c r="F36179" s="1"/>
      <c r="G36179" s="1"/>
      <c r="H36179" s="1"/>
      <c r="I36179" s="1"/>
      <c r="J36179" s="1"/>
      <c r="K36179" s="1"/>
      <c r="M36179" s="1"/>
      <c r="R36179" s="1"/>
      <c r="U36179" s="1"/>
      <c r="V36179" s="1"/>
      <c r="W36179" s="1"/>
      <c r="Y36179" s="1"/>
    </row>
    <row r="36180" spans="6:25" x14ac:dyDescent="0.2">
      <c r="F36180" s="1"/>
      <c r="G36180" s="1"/>
      <c r="H36180" s="1"/>
      <c r="I36180" s="1"/>
      <c r="J36180" s="1"/>
      <c r="K36180" s="1"/>
      <c r="M36180" s="1"/>
      <c r="R36180" s="1"/>
      <c r="S36180" s="1"/>
      <c r="V36180" s="1"/>
      <c r="W36180" s="1"/>
      <c r="Y36180" s="1"/>
    </row>
    <row r="36181" spans="6:25" x14ac:dyDescent="0.2">
      <c r="H36181" s="1"/>
      <c r="I36181" s="1"/>
      <c r="J36181" s="1"/>
      <c r="K36181" s="1"/>
      <c r="M36181" s="1"/>
      <c r="W36181" s="1"/>
      <c r="Y36181" s="1"/>
    </row>
    <row r="36182" spans="6:25" x14ac:dyDescent="0.2">
      <c r="G36182" s="1"/>
      <c r="H36182" s="1"/>
      <c r="I36182" s="1"/>
      <c r="J36182" s="1"/>
      <c r="K36182" s="1"/>
      <c r="M36182" s="1"/>
      <c r="S36182" s="1"/>
      <c r="W36182" s="1"/>
      <c r="Y36182" s="1"/>
    </row>
    <row r="36183" spans="6:25" x14ac:dyDescent="0.2">
      <c r="H36183" s="1"/>
      <c r="J36183" s="1"/>
      <c r="K36183" s="1"/>
      <c r="M36183" s="1"/>
      <c r="Y36183" s="1"/>
    </row>
    <row r="36184" spans="6:25" x14ac:dyDescent="0.2">
      <c r="H36184" s="1"/>
      <c r="I36184" s="1"/>
      <c r="J36184" s="1"/>
      <c r="K36184" s="1"/>
      <c r="M36184" s="1"/>
      <c r="Y36184" s="1"/>
    </row>
    <row r="36185" spans="6:25" x14ac:dyDescent="0.2">
      <c r="H36185" s="1"/>
      <c r="I36185" s="1"/>
      <c r="J36185" s="1"/>
      <c r="K36185" s="1"/>
      <c r="M36185" s="1"/>
      <c r="Y36185" s="1"/>
    </row>
    <row r="36186" spans="6:25" x14ac:dyDescent="0.2">
      <c r="H36186" s="1"/>
      <c r="I36186" s="1"/>
      <c r="J36186" s="1"/>
      <c r="K36186" s="1"/>
      <c r="M36186" s="1"/>
      <c r="Y36186" s="1"/>
    </row>
    <row r="36187" spans="6:25" x14ac:dyDescent="0.2">
      <c r="F36187" s="1"/>
      <c r="H36187" s="1"/>
      <c r="I36187" s="1"/>
      <c r="J36187" s="1"/>
      <c r="K36187" s="1"/>
      <c r="M36187" s="1"/>
      <c r="R36187" s="1"/>
      <c r="V36187" s="1"/>
      <c r="Y36187" s="1"/>
    </row>
    <row r="36188" spans="6:25" x14ac:dyDescent="0.2">
      <c r="H36188" s="1"/>
      <c r="I36188" s="1"/>
      <c r="J36188" s="1"/>
      <c r="K36188" s="1"/>
      <c r="M36188" s="1"/>
      <c r="Y36188" s="1"/>
    </row>
    <row r="36189" spans="6:25" x14ac:dyDescent="0.2">
      <c r="H36189" s="1"/>
      <c r="I36189" s="1"/>
      <c r="J36189" s="1"/>
      <c r="K36189" s="1"/>
      <c r="M36189" s="1"/>
      <c r="Y36189" s="1"/>
    </row>
    <row r="36190" spans="6:25" x14ac:dyDescent="0.2">
      <c r="H36190" s="1"/>
      <c r="I36190" s="1"/>
      <c r="J36190" s="1"/>
      <c r="K36190" s="1"/>
      <c r="M36190" s="1"/>
      <c r="Y36190" s="1"/>
    </row>
    <row r="36191" spans="6:25" x14ac:dyDescent="0.2">
      <c r="H36191" s="1"/>
      <c r="I36191" s="1"/>
      <c r="J36191" s="1"/>
      <c r="K36191" s="1"/>
      <c r="M36191" s="1"/>
      <c r="Y36191" s="1"/>
    </row>
    <row r="36192" spans="6:25" x14ac:dyDescent="0.2">
      <c r="G36192" s="1"/>
      <c r="H36192" s="1"/>
      <c r="I36192" s="1"/>
      <c r="J36192" s="1"/>
      <c r="K36192" s="1"/>
      <c r="M36192" s="1"/>
      <c r="S36192" s="1"/>
      <c r="W36192" s="1"/>
      <c r="Y36192" s="1"/>
    </row>
    <row r="36193" spans="5:25" x14ac:dyDescent="0.2">
      <c r="H36193" s="1"/>
      <c r="K36193" s="1"/>
      <c r="M36193" s="1"/>
      <c r="Y36193" s="1"/>
    </row>
    <row r="36194" spans="5:25" x14ac:dyDescent="0.2">
      <c r="G36194" s="1"/>
      <c r="H36194" s="1"/>
      <c r="I36194" s="1"/>
      <c r="J36194" s="1"/>
      <c r="K36194" s="1"/>
      <c r="M36194" s="1"/>
      <c r="S36194" s="1"/>
      <c r="W36194" s="1"/>
      <c r="Y36194" s="1"/>
    </row>
    <row r="36195" spans="5:25" x14ac:dyDescent="0.2">
      <c r="F36195" s="1"/>
      <c r="H36195" s="1"/>
      <c r="I36195" s="1"/>
      <c r="J36195" s="1"/>
      <c r="K36195" s="1"/>
      <c r="M36195" s="1"/>
      <c r="R36195" s="1"/>
      <c r="V36195" s="1"/>
      <c r="Y36195" s="1"/>
    </row>
    <row r="36196" spans="5:25" x14ac:dyDescent="0.2">
      <c r="G36196" s="1"/>
      <c r="H36196" s="1"/>
      <c r="I36196" s="1"/>
      <c r="J36196" s="1"/>
      <c r="K36196" s="1"/>
      <c r="M36196" s="1"/>
      <c r="U36196" s="1"/>
      <c r="Y36196" s="1"/>
    </row>
    <row r="36197" spans="5:25" x14ac:dyDescent="0.2">
      <c r="H36197" s="1"/>
      <c r="I36197" s="1"/>
      <c r="J36197" s="1"/>
      <c r="K36197" s="1"/>
      <c r="M36197" s="1"/>
      <c r="Y36197" s="1"/>
    </row>
    <row r="36198" spans="5:25" x14ac:dyDescent="0.2">
      <c r="G36198" s="1"/>
      <c r="H36198" s="1"/>
      <c r="I36198" s="1"/>
      <c r="J36198" s="1"/>
      <c r="K36198" s="1"/>
      <c r="M36198" s="1"/>
      <c r="S36198" s="1"/>
      <c r="W36198" s="1"/>
      <c r="Y36198" s="1"/>
    </row>
    <row r="36199" spans="5:25" x14ac:dyDescent="0.2">
      <c r="G36199" s="1"/>
      <c r="H36199" s="1"/>
      <c r="I36199" s="1"/>
      <c r="J36199" s="1"/>
      <c r="K36199" s="1"/>
      <c r="M36199" s="1"/>
      <c r="S36199" s="1"/>
      <c r="W36199" s="1"/>
      <c r="Y36199" s="1"/>
    </row>
    <row r="36200" spans="5:25" x14ac:dyDescent="0.2">
      <c r="G36200" s="1"/>
      <c r="H36200" s="1"/>
      <c r="I36200" s="1"/>
      <c r="J36200" s="1"/>
      <c r="K36200" s="1"/>
      <c r="M36200" s="1"/>
      <c r="S36200" s="1"/>
      <c r="W36200" s="1"/>
      <c r="Y36200" s="1"/>
    </row>
    <row r="36201" spans="5:25" x14ac:dyDescent="0.2">
      <c r="H36201" s="1"/>
      <c r="I36201" s="1"/>
      <c r="J36201" s="1"/>
      <c r="K36201" s="1"/>
      <c r="M36201" s="1"/>
      <c r="Y36201" s="1"/>
    </row>
    <row r="36202" spans="5:25" x14ac:dyDescent="0.2">
      <c r="H36202" s="1"/>
      <c r="I36202" s="1"/>
      <c r="J36202" s="1"/>
      <c r="K36202" s="1"/>
      <c r="M36202" s="1"/>
      <c r="Y36202" s="1"/>
    </row>
    <row r="36203" spans="5:25" x14ac:dyDescent="0.2">
      <c r="H36203" s="1"/>
      <c r="I36203" s="1"/>
      <c r="J36203" s="1"/>
      <c r="K36203" s="1"/>
      <c r="M36203" s="1"/>
      <c r="Y36203" s="1"/>
    </row>
    <row r="36204" spans="5:25" x14ac:dyDescent="0.2">
      <c r="H36204" s="1"/>
      <c r="I36204" s="1"/>
      <c r="J36204" s="1"/>
      <c r="K36204" s="1"/>
      <c r="M36204" s="1"/>
      <c r="Y36204" s="1"/>
    </row>
    <row r="36205" spans="5:25" x14ac:dyDescent="0.2">
      <c r="H36205" s="1"/>
      <c r="I36205" s="1"/>
      <c r="J36205" s="1"/>
      <c r="K36205" s="1"/>
      <c r="M36205" s="1"/>
      <c r="Y36205" s="1"/>
    </row>
    <row r="36206" spans="5:25" x14ac:dyDescent="0.2">
      <c r="E36206" s="1"/>
      <c r="H36206" s="1"/>
      <c r="I36206" s="1"/>
      <c r="J36206" s="1"/>
      <c r="K36206" s="1"/>
      <c r="M36206" s="1"/>
      <c r="Q36206" s="1"/>
      <c r="U36206" s="1"/>
      <c r="Y36206" s="1"/>
    </row>
    <row r="36207" spans="5:25" x14ac:dyDescent="0.2">
      <c r="H36207" s="1"/>
      <c r="I36207" s="1"/>
      <c r="J36207" s="1"/>
      <c r="K36207" s="1"/>
      <c r="M36207" s="1"/>
      <c r="Y36207" s="1"/>
    </row>
    <row r="36208" spans="5:25" x14ac:dyDescent="0.2">
      <c r="H36208" s="1"/>
      <c r="I36208" s="1"/>
      <c r="J36208" s="1"/>
      <c r="K36208" s="1"/>
      <c r="M36208" s="1"/>
    </row>
    <row r="36209" spans="5:25" x14ac:dyDescent="0.2">
      <c r="H36209" s="1"/>
      <c r="I36209" s="1"/>
      <c r="J36209" s="1"/>
      <c r="K36209" s="1"/>
      <c r="M36209" s="1"/>
      <c r="V36209" s="1"/>
      <c r="Y36209" s="1"/>
    </row>
    <row r="36210" spans="5:25" x14ac:dyDescent="0.2">
      <c r="H36210" s="1"/>
      <c r="I36210" s="1"/>
      <c r="J36210" s="1"/>
      <c r="K36210" s="1"/>
      <c r="M36210" s="1"/>
      <c r="Y36210" s="1"/>
    </row>
    <row r="36211" spans="5:25" x14ac:dyDescent="0.2">
      <c r="H36211" s="1"/>
      <c r="I36211" s="1"/>
      <c r="J36211" s="1"/>
      <c r="K36211" s="1"/>
      <c r="M36211" s="1"/>
      <c r="Y36211" s="1"/>
    </row>
    <row r="36212" spans="5:25" x14ac:dyDescent="0.2">
      <c r="G36212" s="1"/>
      <c r="H36212" s="1"/>
      <c r="I36212" s="1"/>
      <c r="J36212" s="1"/>
      <c r="K36212" s="1"/>
      <c r="M36212" s="1"/>
      <c r="S36212" s="1"/>
      <c r="W36212" s="1"/>
      <c r="Y36212" s="1"/>
    </row>
    <row r="36213" spans="5:25" x14ac:dyDescent="0.2">
      <c r="E36213" s="1"/>
      <c r="F36213" s="1"/>
      <c r="G36213" s="1"/>
      <c r="H36213" s="1"/>
      <c r="I36213" s="1"/>
      <c r="J36213" s="1"/>
      <c r="K36213" s="1"/>
      <c r="M36213" s="1"/>
      <c r="Q36213" s="1"/>
      <c r="R36213" s="1"/>
      <c r="S36213" s="1"/>
      <c r="U36213" s="1"/>
      <c r="V36213" s="1"/>
      <c r="W36213" s="1"/>
      <c r="Y36213" s="1"/>
    </row>
    <row r="36214" spans="5:25" x14ac:dyDescent="0.2">
      <c r="H36214" s="1"/>
      <c r="I36214" s="1"/>
      <c r="J36214" s="1"/>
      <c r="K36214" s="1"/>
      <c r="M36214" s="1"/>
      <c r="V36214" s="1"/>
      <c r="W36214" s="1"/>
      <c r="Y36214" s="1"/>
    </row>
    <row r="36215" spans="5:25" x14ac:dyDescent="0.2">
      <c r="F36215" s="1"/>
      <c r="H36215" s="1"/>
      <c r="J36215" s="1"/>
      <c r="K36215" s="1"/>
      <c r="M36215" s="1"/>
      <c r="R36215" s="1"/>
      <c r="V36215" s="1"/>
      <c r="Y36215" s="1"/>
    </row>
    <row r="36216" spans="5:25" x14ac:dyDescent="0.2">
      <c r="H36216" s="1"/>
      <c r="I36216" s="1"/>
      <c r="J36216" s="1"/>
      <c r="K36216" s="1"/>
      <c r="M36216" s="1"/>
      <c r="V36216" s="1"/>
      <c r="Y36216" s="1"/>
    </row>
    <row r="36217" spans="5:25" x14ac:dyDescent="0.2">
      <c r="F36217" s="1"/>
      <c r="H36217" s="1"/>
      <c r="I36217" s="1"/>
      <c r="J36217" s="1"/>
      <c r="K36217" s="1"/>
      <c r="M36217" s="1"/>
      <c r="R36217" s="1"/>
      <c r="V36217" s="1"/>
      <c r="Y36217" s="1"/>
    </row>
    <row r="36218" spans="5:25" x14ac:dyDescent="0.2">
      <c r="H36218" s="1"/>
      <c r="I36218" s="1"/>
      <c r="J36218" s="1"/>
      <c r="K36218" s="1"/>
      <c r="M36218" s="1"/>
      <c r="V36218" s="1"/>
      <c r="Y36218" s="1"/>
    </row>
    <row r="36219" spans="5:25" x14ac:dyDescent="0.2">
      <c r="G36219" s="1"/>
      <c r="H36219" s="1"/>
      <c r="I36219" s="1"/>
      <c r="J36219" s="1"/>
      <c r="K36219" s="1"/>
      <c r="M36219" s="1"/>
      <c r="S36219" s="1"/>
      <c r="W36219" s="1"/>
      <c r="Y36219" s="1"/>
    </row>
    <row r="36220" spans="5:25" x14ac:dyDescent="0.2">
      <c r="H36220" s="1"/>
      <c r="I36220" s="1"/>
      <c r="J36220" s="1"/>
      <c r="K36220" s="1"/>
      <c r="M36220" s="1"/>
      <c r="V36220" s="1"/>
      <c r="Y36220" s="1"/>
    </row>
    <row r="36221" spans="5:25" x14ac:dyDescent="0.2">
      <c r="H36221" s="1"/>
      <c r="I36221" s="1"/>
      <c r="J36221" s="1"/>
      <c r="K36221" s="1"/>
      <c r="M36221" s="1"/>
      <c r="W36221" s="1"/>
      <c r="Y36221" s="1"/>
    </row>
    <row r="36222" spans="5:25" x14ac:dyDescent="0.2">
      <c r="H36222" s="1"/>
      <c r="I36222" s="1"/>
      <c r="J36222" s="1"/>
      <c r="K36222" s="1"/>
      <c r="M36222" s="1"/>
      <c r="V36222" s="1"/>
      <c r="Y36222" s="1"/>
    </row>
    <row r="36223" spans="5:25" x14ac:dyDescent="0.2">
      <c r="H36223" s="1"/>
      <c r="I36223" s="1"/>
      <c r="J36223" s="1"/>
      <c r="K36223" s="1"/>
      <c r="M36223" s="1"/>
      <c r="V36223" s="1"/>
      <c r="Y36223" s="1"/>
    </row>
    <row r="36224" spans="5:25" x14ac:dyDescent="0.2">
      <c r="G36224" s="1"/>
      <c r="H36224" s="1"/>
      <c r="I36224" s="1"/>
      <c r="J36224" s="1"/>
      <c r="K36224" s="1"/>
      <c r="M36224" s="1"/>
      <c r="S36224" s="1"/>
      <c r="U36224" s="1"/>
      <c r="V36224" s="1"/>
      <c r="W36224" s="1"/>
      <c r="Y36224" s="1"/>
    </row>
    <row r="36225" spans="6:25" x14ac:dyDescent="0.2">
      <c r="F36225" s="1"/>
      <c r="H36225" s="1"/>
      <c r="I36225" s="1"/>
      <c r="J36225" s="1"/>
      <c r="K36225" s="1"/>
      <c r="M36225" s="1"/>
      <c r="R36225" s="1"/>
      <c r="U36225" s="1"/>
      <c r="V36225" s="1"/>
      <c r="W36225" s="1"/>
      <c r="Y36225" s="1"/>
    </row>
    <row r="36226" spans="6:25" x14ac:dyDescent="0.2">
      <c r="G36226" s="1"/>
      <c r="H36226" s="1"/>
      <c r="I36226" s="1"/>
      <c r="J36226" s="1"/>
      <c r="K36226" s="1"/>
      <c r="M36226" s="1"/>
      <c r="S36226" s="1"/>
      <c r="V36226" s="1"/>
      <c r="W36226" s="1"/>
      <c r="Y36226" s="1"/>
    </row>
    <row r="36227" spans="6:25" x14ac:dyDescent="0.2">
      <c r="H36227" s="1"/>
      <c r="I36227" s="1"/>
      <c r="J36227" s="1"/>
      <c r="K36227" s="1"/>
      <c r="M36227" s="1"/>
      <c r="Y36227" s="1"/>
    </row>
    <row r="36228" spans="6:25" x14ac:dyDescent="0.2">
      <c r="H36228" s="1"/>
      <c r="I36228" s="1"/>
      <c r="J36228" s="1"/>
      <c r="K36228" s="1"/>
      <c r="M36228" s="1"/>
      <c r="U36228" s="1"/>
      <c r="Y36228" s="1"/>
    </row>
    <row r="36229" spans="6:25" x14ac:dyDescent="0.2">
      <c r="H36229" s="1"/>
      <c r="I36229" s="1"/>
      <c r="J36229" s="1"/>
      <c r="K36229" s="1"/>
      <c r="M36229" s="1"/>
      <c r="Y36229" s="1"/>
    </row>
    <row r="36230" spans="6:25" x14ac:dyDescent="0.2">
      <c r="H36230" s="1"/>
      <c r="I36230" s="1"/>
      <c r="J36230" s="1"/>
      <c r="K36230" s="1"/>
      <c r="M36230" s="1"/>
      <c r="Y36230" s="1"/>
    </row>
    <row r="36231" spans="6:25" x14ac:dyDescent="0.2">
      <c r="H36231" s="1"/>
      <c r="I36231" s="1"/>
      <c r="J36231" s="1"/>
      <c r="K36231" s="1"/>
      <c r="M36231" s="1"/>
      <c r="V36231" s="1"/>
      <c r="Y36231" s="1"/>
    </row>
    <row r="36232" spans="6:25" x14ac:dyDescent="0.2">
      <c r="H36232" s="1"/>
      <c r="I36232" s="1"/>
      <c r="J36232" s="1"/>
      <c r="K36232" s="1"/>
      <c r="M36232" s="1"/>
      <c r="Y36232" s="1"/>
    </row>
    <row r="36233" spans="6:25" x14ac:dyDescent="0.2">
      <c r="H36233" s="1"/>
      <c r="I36233" s="1"/>
      <c r="J36233" s="1"/>
      <c r="K36233" s="1"/>
      <c r="M36233" s="1"/>
      <c r="U36233" s="1"/>
      <c r="Y36233" s="1"/>
    </row>
    <row r="36234" spans="6:25" x14ac:dyDescent="0.2">
      <c r="H36234" s="1"/>
      <c r="I36234" s="1"/>
      <c r="J36234" s="1"/>
      <c r="K36234" s="1"/>
      <c r="M36234" s="1"/>
      <c r="V36234" s="1"/>
      <c r="Y36234" s="1"/>
    </row>
    <row r="36235" spans="6:25" x14ac:dyDescent="0.2">
      <c r="H36235" s="1"/>
      <c r="I36235" s="1"/>
      <c r="J36235" s="1"/>
      <c r="K36235" s="1"/>
      <c r="M36235" s="1"/>
      <c r="Y36235" s="1"/>
    </row>
    <row r="36236" spans="6:25" x14ac:dyDescent="0.2">
      <c r="G36236" s="1"/>
      <c r="H36236" s="1"/>
      <c r="I36236" s="1"/>
      <c r="J36236" s="1"/>
      <c r="K36236" s="1"/>
      <c r="M36236" s="1"/>
      <c r="S36236" s="1"/>
      <c r="W36236" s="1"/>
      <c r="Y36236" s="1"/>
    </row>
    <row r="36237" spans="6:25" x14ac:dyDescent="0.2">
      <c r="H36237" s="1"/>
      <c r="I36237" s="1"/>
      <c r="J36237" s="1"/>
      <c r="K36237" s="1"/>
      <c r="M36237" s="1"/>
      <c r="U36237" s="1"/>
      <c r="V36237" s="1"/>
      <c r="Y36237" s="1"/>
    </row>
    <row r="36238" spans="6:25" x14ac:dyDescent="0.2">
      <c r="G36238" s="1"/>
      <c r="H36238" s="1"/>
      <c r="I36238" s="1"/>
      <c r="J36238" s="1"/>
      <c r="K36238" s="1"/>
      <c r="M36238" s="1"/>
      <c r="S36238" s="1"/>
      <c r="U36238" s="1"/>
      <c r="V36238" s="1"/>
      <c r="W36238" s="1"/>
      <c r="Y36238" s="1"/>
    </row>
    <row r="36239" spans="6:25" x14ac:dyDescent="0.2">
      <c r="H36239" s="1"/>
      <c r="I36239" s="1"/>
      <c r="J36239" s="1"/>
      <c r="K36239" s="1"/>
      <c r="M36239" s="1"/>
      <c r="V36239" s="1"/>
      <c r="Y36239" s="1"/>
    </row>
    <row r="36240" spans="6:25" x14ac:dyDescent="0.2">
      <c r="H36240" s="1"/>
      <c r="I36240" s="1"/>
      <c r="J36240" s="1"/>
      <c r="K36240" s="1"/>
      <c r="M36240" s="1"/>
      <c r="U36240" s="1"/>
      <c r="V36240" s="1"/>
      <c r="W36240" s="1"/>
      <c r="Y36240" s="1"/>
    </row>
    <row r="36241" spans="5:25" x14ac:dyDescent="0.2">
      <c r="H36241" s="1"/>
      <c r="I36241" s="1"/>
      <c r="J36241" s="1"/>
      <c r="K36241" s="1"/>
      <c r="M36241" s="1"/>
      <c r="V36241" s="1"/>
      <c r="Y36241" s="1"/>
    </row>
    <row r="36242" spans="5:25" x14ac:dyDescent="0.2">
      <c r="G36242" s="1"/>
      <c r="H36242" s="1"/>
      <c r="I36242" s="1"/>
      <c r="J36242" s="1"/>
      <c r="K36242" s="1"/>
      <c r="M36242" s="1"/>
      <c r="S36242" s="1"/>
      <c r="U36242" s="1"/>
      <c r="V36242" s="1"/>
      <c r="W36242" s="1"/>
      <c r="Y36242" s="1"/>
    </row>
    <row r="36243" spans="5:25" x14ac:dyDescent="0.2">
      <c r="F36243" s="1"/>
      <c r="H36243" s="1"/>
      <c r="I36243" s="1"/>
      <c r="J36243" s="1"/>
      <c r="K36243" s="1"/>
      <c r="M36243" s="1"/>
      <c r="R36243" s="1"/>
      <c r="U36243" s="1"/>
      <c r="V36243" s="1"/>
      <c r="W36243" s="1"/>
      <c r="Y36243" s="1"/>
    </row>
    <row r="36244" spans="5:25" x14ac:dyDescent="0.2">
      <c r="F36244" s="1"/>
      <c r="H36244" s="1"/>
      <c r="I36244" s="1"/>
      <c r="J36244" s="1"/>
      <c r="K36244" s="1"/>
      <c r="M36244" s="1"/>
      <c r="R36244" s="1"/>
      <c r="U36244" s="1"/>
      <c r="V36244" s="1"/>
      <c r="W36244" s="1"/>
      <c r="Y36244" s="1"/>
    </row>
    <row r="36245" spans="5:25" x14ac:dyDescent="0.2">
      <c r="F36245" s="1"/>
      <c r="H36245" s="1"/>
      <c r="I36245" s="1"/>
      <c r="J36245" s="1"/>
      <c r="K36245" s="1"/>
      <c r="M36245" s="1"/>
      <c r="R36245" s="1"/>
      <c r="V36245" s="1"/>
      <c r="Y36245" s="1"/>
    </row>
    <row r="36246" spans="5:25" x14ac:dyDescent="0.2">
      <c r="E36246" s="1"/>
      <c r="G36246" s="1"/>
      <c r="H36246" s="1"/>
      <c r="I36246" s="1"/>
      <c r="J36246" s="1"/>
      <c r="K36246" s="1"/>
      <c r="M36246" s="1"/>
      <c r="Q36246" s="1"/>
      <c r="S36246" s="1"/>
      <c r="U36246" s="1"/>
      <c r="V36246" s="1"/>
      <c r="W36246" s="1"/>
      <c r="Y36246" s="1"/>
    </row>
    <row r="36247" spans="5:25" x14ac:dyDescent="0.2">
      <c r="H36247" s="1"/>
      <c r="I36247" s="1"/>
      <c r="J36247" s="1"/>
      <c r="K36247" s="1"/>
      <c r="M36247" s="1"/>
      <c r="V36247" s="1"/>
      <c r="W36247" s="1"/>
      <c r="Y36247" s="1"/>
    </row>
    <row r="36248" spans="5:25" x14ac:dyDescent="0.2">
      <c r="H36248" s="1"/>
      <c r="I36248" s="1"/>
      <c r="J36248" s="1"/>
      <c r="K36248" s="1"/>
      <c r="M36248" s="1"/>
      <c r="V36248" s="1"/>
      <c r="Y36248" s="1"/>
    </row>
    <row r="36249" spans="5:25" x14ac:dyDescent="0.2">
      <c r="G36249" s="1"/>
      <c r="H36249" s="1"/>
      <c r="I36249" s="1"/>
      <c r="J36249" s="1"/>
      <c r="K36249" s="1"/>
      <c r="M36249" s="1"/>
      <c r="S36249" s="1"/>
      <c r="U36249" s="1"/>
      <c r="V36249" s="1"/>
      <c r="W36249" s="1"/>
      <c r="Y36249" s="1"/>
    </row>
    <row r="36250" spans="5:25" x14ac:dyDescent="0.2">
      <c r="G36250" s="1"/>
      <c r="H36250" s="1"/>
      <c r="I36250" s="1"/>
      <c r="J36250" s="1"/>
      <c r="K36250" s="1"/>
      <c r="M36250" s="1"/>
      <c r="S36250" s="1"/>
      <c r="U36250" s="1"/>
      <c r="V36250" s="1"/>
      <c r="W36250" s="1"/>
      <c r="Y36250" s="1"/>
    </row>
    <row r="36251" spans="5:25" x14ac:dyDescent="0.2">
      <c r="E36251" s="1"/>
      <c r="F36251" s="1"/>
      <c r="G36251" s="1"/>
      <c r="H36251" s="1"/>
      <c r="I36251" s="1"/>
      <c r="J36251" s="1"/>
      <c r="K36251" s="1"/>
      <c r="M36251" s="1"/>
      <c r="Q36251" s="1"/>
      <c r="R36251" s="1"/>
      <c r="S36251" s="1"/>
      <c r="U36251" s="1"/>
      <c r="V36251" s="1"/>
      <c r="W36251" s="1"/>
      <c r="Y36251" s="1"/>
    </row>
    <row r="36252" spans="5:25" x14ac:dyDescent="0.2">
      <c r="G36252" s="1"/>
      <c r="H36252" s="1"/>
      <c r="I36252" s="1"/>
      <c r="J36252" s="1"/>
      <c r="K36252" s="1"/>
      <c r="M36252" s="1"/>
      <c r="S36252" s="1"/>
      <c r="U36252" s="1"/>
      <c r="V36252" s="1"/>
      <c r="W36252" s="1"/>
      <c r="Y36252" s="1"/>
    </row>
    <row r="36253" spans="5:25" x14ac:dyDescent="0.2">
      <c r="E36253" s="1"/>
      <c r="F36253" s="1"/>
      <c r="G36253" s="1"/>
      <c r="H36253" s="1"/>
      <c r="I36253" s="1"/>
      <c r="J36253" s="1"/>
      <c r="K36253" s="1"/>
      <c r="M36253" s="1"/>
      <c r="Q36253" s="1"/>
      <c r="R36253" s="1"/>
      <c r="S36253" s="1"/>
      <c r="U36253" s="1"/>
      <c r="V36253" s="1"/>
      <c r="W36253" s="1"/>
      <c r="Y36253" s="1"/>
    </row>
    <row r="36254" spans="5:25" x14ac:dyDescent="0.2">
      <c r="E36254" s="1"/>
      <c r="F36254" s="1"/>
      <c r="G36254" s="1"/>
      <c r="H36254" s="1"/>
      <c r="I36254" s="1"/>
      <c r="J36254" s="1"/>
      <c r="K36254" s="1"/>
      <c r="M36254" s="1"/>
      <c r="Q36254" s="1"/>
      <c r="R36254" s="1"/>
      <c r="S36254" s="1"/>
      <c r="U36254" s="1"/>
      <c r="V36254" s="1"/>
      <c r="W36254" s="1"/>
      <c r="Y36254" s="1"/>
    </row>
    <row r="36255" spans="5:25" x14ac:dyDescent="0.2">
      <c r="E36255" s="1"/>
      <c r="F36255" s="1"/>
      <c r="G36255" s="1"/>
      <c r="H36255" s="1"/>
      <c r="I36255" s="1"/>
      <c r="J36255" s="1"/>
      <c r="K36255" s="1"/>
      <c r="M36255" s="1"/>
      <c r="Q36255" s="1"/>
      <c r="R36255" s="1"/>
      <c r="S36255" s="1"/>
      <c r="U36255" s="1"/>
      <c r="V36255" s="1"/>
      <c r="W36255" s="1"/>
      <c r="Y36255" s="1"/>
    </row>
    <row r="36256" spans="5:25" x14ac:dyDescent="0.2">
      <c r="E36256" s="1"/>
      <c r="G36256" s="1"/>
      <c r="H36256" s="1"/>
      <c r="I36256" s="1"/>
      <c r="J36256" s="1"/>
      <c r="K36256" s="1"/>
      <c r="M36256" s="1"/>
      <c r="Q36256" s="1"/>
      <c r="S36256" s="1"/>
      <c r="U36256" s="1"/>
      <c r="V36256" s="1"/>
      <c r="W36256" s="1"/>
      <c r="Y36256" s="1"/>
    </row>
    <row r="36257" spans="5:25" x14ac:dyDescent="0.2">
      <c r="G36257" s="1"/>
      <c r="H36257" s="1"/>
      <c r="I36257" s="1"/>
      <c r="J36257" s="1"/>
      <c r="K36257" s="1"/>
      <c r="M36257" s="1"/>
      <c r="S36257" s="1"/>
      <c r="U36257" s="1"/>
      <c r="V36257" s="1"/>
      <c r="W36257" s="1"/>
      <c r="Y36257" s="1"/>
    </row>
    <row r="36258" spans="5:25" x14ac:dyDescent="0.2">
      <c r="G36258" s="1"/>
      <c r="H36258" s="1"/>
      <c r="I36258" s="1"/>
      <c r="J36258" s="1"/>
      <c r="K36258" s="1"/>
      <c r="M36258" s="1"/>
      <c r="S36258" s="1"/>
      <c r="U36258" s="1"/>
      <c r="V36258" s="1"/>
      <c r="W36258" s="1"/>
      <c r="Y36258" s="1"/>
    </row>
    <row r="36259" spans="5:25" x14ac:dyDescent="0.2">
      <c r="E36259" s="1"/>
      <c r="F36259" s="1"/>
      <c r="G36259" s="1"/>
      <c r="H36259" s="1"/>
      <c r="I36259" s="1"/>
      <c r="J36259" s="1"/>
      <c r="K36259" s="1"/>
      <c r="M36259" s="1"/>
      <c r="Q36259" s="1"/>
      <c r="R36259" s="1"/>
      <c r="S36259" s="1"/>
      <c r="U36259" s="1"/>
      <c r="V36259" s="1"/>
      <c r="W36259" s="1"/>
      <c r="Y36259" s="1"/>
    </row>
    <row r="36260" spans="5:25" x14ac:dyDescent="0.2">
      <c r="F36260" s="1"/>
      <c r="G36260" s="1"/>
      <c r="H36260" s="1"/>
      <c r="I36260" s="1"/>
      <c r="J36260" s="1"/>
      <c r="K36260" s="1"/>
      <c r="M36260" s="1"/>
      <c r="R36260" s="1"/>
      <c r="S36260" s="1"/>
      <c r="U36260" s="1"/>
      <c r="V36260" s="1"/>
      <c r="W36260" s="1"/>
      <c r="Y36260" s="1"/>
    </row>
    <row r="36261" spans="5:25" x14ac:dyDescent="0.2">
      <c r="E36261" s="1"/>
      <c r="F36261" s="1"/>
      <c r="G36261" s="1"/>
      <c r="H36261" s="1"/>
      <c r="I36261" s="1"/>
      <c r="J36261" s="1"/>
      <c r="K36261" s="1"/>
      <c r="M36261" s="1"/>
      <c r="Q36261" s="1"/>
      <c r="R36261" s="1"/>
      <c r="S36261" s="1"/>
      <c r="U36261" s="1"/>
      <c r="V36261" s="1"/>
      <c r="W36261" s="1"/>
      <c r="Y36261" s="1"/>
    </row>
    <row r="36262" spans="5:25" x14ac:dyDescent="0.2">
      <c r="E36262" s="1"/>
      <c r="F36262" s="1"/>
      <c r="G36262" s="1"/>
      <c r="H36262" s="1"/>
      <c r="I36262" s="1"/>
      <c r="J36262" s="1"/>
      <c r="K36262" s="1"/>
      <c r="M36262" s="1"/>
      <c r="Q36262" s="1"/>
      <c r="R36262" s="1"/>
      <c r="S36262" s="1"/>
      <c r="U36262" s="1"/>
      <c r="V36262" s="1"/>
      <c r="W36262" s="1"/>
      <c r="Y36262" s="1"/>
    </row>
    <row r="36263" spans="5:25" x14ac:dyDescent="0.2">
      <c r="E36263" s="1"/>
      <c r="F36263" s="1"/>
      <c r="G36263" s="1"/>
      <c r="H36263" s="1"/>
      <c r="I36263" s="1"/>
      <c r="J36263" s="1"/>
      <c r="K36263" s="1"/>
      <c r="M36263" s="1"/>
      <c r="Q36263" s="1"/>
      <c r="R36263" s="1"/>
      <c r="S36263" s="1"/>
      <c r="U36263" s="1"/>
      <c r="V36263" s="1"/>
      <c r="W36263" s="1"/>
      <c r="Y36263" s="1"/>
    </row>
    <row r="36264" spans="5:25" x14ac:dyDescent="0.2">
      <c r="F36264" s="1"/>
      <c r="H36264" s="1"/>
      <c r="I36264" s="1"/>
      <c r="J36264" s="1"/>
      <c r="K36264" s="1"/>
      <c r="M36264" s="1"/>
      <c r="R36264" s="1"/>
      <c r="U36264" s="1"/>
      <c r="V36264" s="1"/>
      <c r="W36264" s="1"/>
      <c r="Y36264" s="1"/>
    </row>
    <row r="36265" spans="5:25" x14ac:dyDescent="0.2">
      <c r="F36265" s="1"/>
      <c r="G36265" s="1"/>
      <c r="H36265" s="1"/>
      <c r="I36265" s="1"/>
      <c r="J36265" s="1"/>
      <c r="K36265" s="1"/>
      <c r="M36265" s="1"/>
      <c r="R36265" s="1"/>
      <c r="S36265" s="1"/>
      <c r="U36265" s="1"/>
      <c r="V36265" s="1"/>
      <c r="W36265" s="1"/>
      <c r="Y36265" s="1"/>
    </row>
    <row r="36266" spans="5:25" x14ac:dyDescent="0.2">
      <c r="E36266" s="1"/>
      <c r="F36266" s="1"/>
      <c r="G36266" s="1"/>
      <c r="H36266" s="1"/>
      <c r="I36266" s="1"/>
      <c r="J36266" s="1"/>
      <c r="K36266" s="1"/>
      <c r="M36266" s="1"/>
      <c r="Q36266" s="1"/>
      <c r="R36266" s="1"/>
      <c r="S36266" s="1"/>
      <c r="U36266" s="1"/>
      <c r="V36266" s="1"/>
      <c r="W36266" s="1"/>
      <c r="Y36266" s="1"/>
    </row>
    <row r="36267" spans="5:25" x14ac:dyDescent="0.2">
      <c r="G36267" s="1"/>
      <c r="H36267" s="1"/>
      <c r="I36267" s="1"/>
      <c r="J36267" s="1"/>
      <c r="K36267" s="1"/>
      <c r="M36267" s="1"/>
      <c r="S36267" s="1"/>
      <c r="U36267" s="1"/>
      <c r="V36267" s="1"/>
      <c r="W36267" s="1"/>
      <c r="Y36267" s="1"/>
    </row>
    <row r="36268" spans="5:25" x14ac:dyDescent="0.2">
      <c r="E36268" s="1"/>
      <c r="F36268" s="1"/>
      <c r="G36268" s="1"/>
      <c r="H36268" s="1"/>
      <c r="I36268" s="1"/>
      <c r="J36268" s="1"/>
      <c r="K36268" s="1"/>
      <c r="M36268" s="1"/>
      <c r="Q36268" s="1"/>
      <c r="R36268" s="1"/>
      <c r="S36268" s="1"/>
      <c r="U36268" s="1"/>
      <c r="V36268" s="1"/>
      <c r="W36268" s="1"/>
      <c r="Y36268" s="1"/>
    </row>
    <row r="36269" spans="5:25" x14ac:dyDescent="0.2">
      <c r="E36269" s="1"/>
      <c r="F36269" s="1"/>
      <c r="G36269" s="1"/>
      <c r="H36269" s="1"/>
      <c r="I36269" s="1"/>
      <c r="J36269" s="1"/>
      <c r="K36269" s="1"/>
      <c r="M36269" s="1"/>
      <c r="Q36269" s="1"/>
      <c r="R36269" s="1"/>
      <c r="S36269" s="1"/>
      <c r="U36269" s="1"/>
      <c r="V36269" s="1"/>
      <c r="W36269" s="1"/>
      <c r="Y36269" s="1"/>
    </row>
    <row r="36270" spans="5:25" x14ac:dyDescent="0.2">
      <c r="F36270" s="1"/>
      <c r="G36270" s="1"/>
      <c r="H36270" s="1"/>
      <c r="I36270" s="1"/>
      <c r="J36270" s="1"/>
      <c r="K36270" s="1"/>
      <c r="M36270" s="1"/>
      <c r="R36270" s="1"/>
      <c r="S36270" s="1"/>
      <c r="U36270" s="1"/>
      <c r="V36270" s="1"/>
      <c r="W36270" s="1"/>
      <c r="Y36270" s="1"/>
    </row>
    <row r="36271" spans="5:25" x14ac:dyDescent="0.2">
      <c r="E36271" s="1"/>
      <c r="F36271" s="1"/>
      <c r="G36271" s="1"/>
      <c r="H36271" s="1"/>
      <c r="I36271" s="1"/>
      <c r="J36271" s="1"/>
      <c r="K36271" s="1"/>
      <c r="M36271" s="1"/>
      <c r="Q36271" s="1"/>
      <c r="R36271" s="1"/>
      <c r="S36271" s="1"/>
      <c r="U36271" s="1"/>
      <c r="V36271" s="1"/>
      <c r="W36271" s="1"/>
      <c r="Y36271" s="1"/>
    </row>
    <row r="36272" spans="5:25" x14ac:dyDescent="0.2">
      <c r="E36272" s="1"/>
      <c r="H36272" s="1"/>
      <c r="I36272" s="1"/>
      <c r="J36272" s="1"/>
      <c r="K36272" s="1"/>
      <c r="M36272" s="1"/>
      <c r="Q36272" s="1"/>
      <c r="U36272" s="1"/>
      <c r="V36272" s="1"/>
      <c r="W36272" s="1"/>
      <c r="Y36272" s="1"/>
    </row>
    <row r="36273" spans="5:25" x14ac:dyDescent="0.2">
      <c r="E36273" s="1"/>
      <c r="F36273" s="1"/>
      <c r="G36273" s="1"/>
      <c r="H36273" s="1"/>
      <c r="I36273" s="1"/>
      <c r="J36273" s="1"/>
      <c r="K36273" s="1"/>
      <c r="M36273" s="1"/>
      <c r="Q36273" s="1"/>
      <c r="R36273" s="1"/>
      <c r="S36273" s="1"/>
      <c r="U36273" s="1"/>
      <c r="V36273" s="1"/>
      <c r="W36273" s="1"/>
      <c r="Y36273" s="1"/>
    </row>
    <row r="36274" spans="5:25" x14ac:dyDescent="0.2">
      <c r="E36274" s="1"/>
      <c r="F36274" s="1"/>
      <c r="H36274" s="1"/>
      <c r="I36274" s="1"/>
      <c r="J36274" s="1"/>
      <c r="K36274" s="1"/>
      <c r="M36274" s="1"/>
      <c r="Q36274" s="1"/>
      <c r="R36274" s="1"/>
      <c r="U36274" s="1"/>
      <c r="V36274" s="1"/>
      <c r="W36274" s="1"/>
      <c r="Y36274" s="1"/>
    </row>
    <row r="36275" spans="5:25" x14ac:dyDescent="0.2">
      <c r="E36275" s="1"/>
      <c r="F36275" s="1"/>
      <c r="H36275" s="1"/>
      <c r="I36275" s="1"/>
      <c r="J36275" s="1"/>
      <c r="K36275" s="1"/>
      <c r="M36275" s="1"/>
      <c r="Q36275" s="1"/>
      <c r="R36275" s="1"/>
      <c r="U36275" s="1"/>
      <c r="V36275" s="1"/>
      <c r="W36275" s="1"/>
      <c r="Y36275" s="1"/>
    </row>
    <row r="36276" spans="5:25" x14ac:dyDescent="0.2">
      <c r="E36276" s="1"/>
      <c r="F36276" s="1"/>
      <c r="G36276" s="1"/>
      <c r="H36276" s="1"/>
      <c r="I36276" s="1"/>
      <c r="J36276" s="1"/>
      <c r="K36276" s="1"/>
      <c r="M36276" s="1"/>
      <c r="Q36276" s="1"/>
      <c r="R36276" s="1"/>
      <c r="S36276" s="1"/>
      <c r="U36276" s="1"/>
      <c r="V36276" s="1"/>
      <c r="W36276" s="1"/>
      <c r="Y36276" s="1"/>
    </row>
    <row r="36277" spans="5:25" x14ac:dyDescent="0.2">
      <c r="E36277" s="1"/>
      <c r="F36277" s="1"/>
      <c r="G36277" s="1"/>
      <c r="H36277" s="1"/>
      <c r="I36277" s="1"/>
      <c r="J36277" s="1"/>
      <c r="K36277" s="1"/>
      <c r="M36277" s="1"/>
      <c r="Q36277" s="1"/>
      <c r="R36277" s="1"/>
      <c r="S36277" s="1"/>
      <c r="U36277" s="1"/>
      <c r="V36277" s="1"/>
      <c r="W36277" s="1"/>
      <c r="Y36277" s="1"/>
    </row>
    <row r="36278" spans="5:25" x14ac:dyDescent="0.2">
      <c r="E36278" s="1"/>
      <c r="F36278" s="1"/>
      <c r="G36278" s="1"/>
      <c r="H36278" s="1"/>
      <c r="I36278" s="1"/>
      <c r="J36278" s="1"/>
      <c r="K36278" s="1"/>
      <c r="M36278" s="1"/>
      <c r="Q36278" s="1"/>
      <c r="R36278" s="1"/>
      <c r="S36278" s="1"/>
      <c r="U36278" s="1"/>
      <c r="V36278" s="1"/>
      <c r="W36278" s="1"/>
      <c r="Y36278" s="1"/>
    </row>
    <row r="36279" spans="5:25" x14ac:dyDescent="0.2">
      <c r="E36279" s="1"/>
      <c r="F36279" s="1"/>
      <c r="G36279" s="1"/>
      <c r="H36279" s="1"/>
      <c r="I36279" s="1"/>
      <c r="J36279" s="1"/>
      <c r="K36279" s="1"/>
      <c r="M36279" s="1"/>
      <c r="Q36279" s="1"/>
      <c r="R36279" s="1"/>
      <c r="S36279" s="1"/>
      <c r="U36279" s="1"/>
      <c r="V36279" s="1"/>
      <c r="W36279" s="1"/>
      <c r="Y36279" s="1"/>
    </row>
    <row r="36280" spans="5:25" x14ac:dyDescent="0.2">
      <c r="E36280" s="1"/>
      <c r="F36280" s="1"/>
      <c r="G36280" s="1"/>
      <c r="H36280" s="1"/>
      <c r="I36280" s="1"/>
      <c r="J36280" s="1"/>
      <c r="K36280" s="1"/>
      <c r="M36280" s="1"/>
      <c r="Q36280" s="1"/>
      <c r="R36280" s="1"/>
      <c r="S36280" s="1"/>
      <c r="U36280" s="1"/>
      <c r="V36280" s="1"/>
      <c r="W36280" s="1"/>
      <c r="Y36280" s="1"/>
    </row>
    <row r="36281" spans="5:25" x14ac:dyDescent="0.2">
      <c r="E36281" s="1"/>
      <c r="F36281" s="1"/>
      <c r="G36281" s="1"/>
      <c r="H36281" s="1"/>
      <c r="I36281" s="1"/>
      <c r="J36281" s="1"/>
      <c r="K36281" s="1"/>
      <c r="M36281" s="1"/>
      <c r="Q36281" s="1"/>
      <c r="R36281" s="1"/>
      <c r="S36281" s="1"/>
      <c r="U36281" s="1"/>
      <c r="V36281" s="1"/>
      <c r="W36281" s="1"/>
      <c r="Y36281" s="1"/>
    </row>
    <row r="36282" spans="5:25" x14ac:dyDescent="0.2">
      <c r="F36282" s="1"/>
      <c r="H36282" s="1"/>
      <c r="I36282" s="1"/>
      <c r="J36282" s="1"/>
      <c r="K36282" s="1"/>
      <c r="M36282" s="1"/>
      <c r="R36282" s="1"/>
      <c r="U36282" s="1"/>
      <c r="V36282" s="1"/>
      <c r="W36282" s="1"/>
      <c r="Y36282" s="1"/>
    </row>
    <row r="36283" spans="5:25" x14ac:dyDescent="0.2">
      <c r="H36283" s="1"/>
      <c r="I36283" s="1"/>
      <c r="J36283" s="1"/>
      <c r="K36283" s="1"/>
      <c r="M36283" s="1"/>
      <c r="Y36283" s="1"/>
    </row>
    <row r="36284" spans="5:25" x14ac:dyDescent="0.2">
      <c r="G36284" s="1"/>
      <c r="H36284" s="1"/>
      <c r="I36284" s="1"/>
      <c r="J36284" s="1"/>
      <c r="K36284" s="1"/>
      <c r="M36284" s="1"/>
      <c r="S36284" s="1"/>
      <c r="W36284" s="1"/>
      <c r="Y36284" s="1"/>
    </row>
    <row r="36285" spans="5:25" x14ac:dyDescent="0.2">
      <c r="H36285" s="1"/>
      <c r="I36285" s="1"/>
      <c r="J36285" s="1"/>
      <c r="K36285" s="1"/>
      <c r="M36285" s="1"/>
      <c r="Y36285" s="1"/>
    </row>
    <row r="36286" spans="5:25" x14ac:dyDescent="0.2">
      <c r="H36286" s="1"/>
      <c r="I36286" s="1"/>
      <c r="J36286" s="1"/>
      <c r="K36286" s="1"/>
      <c r="M36286" s="1"/>
      <c r="Y36286" s="1"/>
    </row>
    <row r="36287" spans="5:25" x14ac:dyDescent="0.2">
      <c r="H36287" s="1"/>
      <c r="I36287" s="1"/>
      <c r="J36287" s="1"/>
      <c r="K36287" s="1"/>
      <c r="M36287" s="1"/>
      <c r="Y36287" s="1"/>
    </row>
    <row r="36288" spans="5:25" x14ac:dyDescent="0.2">
      <c r="H36288" s="1"/>
      <c r="I36288" s="1"/>
      <c r="J36288" s="1"/>
      <c r="K36288" s="1"/>
      <c r="M36288" s="1"/>
      <c r="Y36288" s="1"/>
    </row>
    <row r="36289" spans="5:25" x14ac:dyDescent="0.2">
      <c r="H36289" s="1"/>
      <c r="I36289" s="1"/>
      <c r="J36289" s="1"/>
      <c r="K36289" s="1"/>
      <c r="M36289" s="1"/>
      <c r="Y36289" s="1"/>
    </row>
    <row r="36290" spans="5:25" x14ac:dyDescent="0.2">
      <c r="G36290" s="1"/>
      <c r="H36290" s="1"/>
      <c r="I36290" s="1"/>
      <c r="J36290" s="1"/>
      <c r="K36290" s="1"/>
      <c r="M36290" s="1"/>
      <c r="S36290" s="1"/>
      <c r="W36290" s="1"/>
      <c r="Y36290" s="1"/>
    </row>
    <row r="36291" spans="5:25" x14ac:dyDescent="0.2">
      <c r="G36291" s="1"/>
      <c r="H36291" s="1"/>
      <c r="I36291" s="1"/>
      <c r="J36291" s="1"/>
      <c r="K36291" s="1"/>
      <c r="M36291" s="1"/>
      <c r="S36291" s="1"/>
      <c r="V36291" s="1"/>
      <c r="W36291" s="1"/>
      <c r="Y36291" s="1"/>
    </row>
    <row r="36292" spans="5:25" x14ac:dyDescent="0.2">
      <c r="H36292" s="1"/>
      <c r="I36292" s="1"/>
      <c r="J36292" s="1"/>
      <c r="K36292" s="1"/>
      <c r="M36292" s="1"/>
      <c r="U36292" s="1"/>
      <c r="Y36292" s="1"/>
    </row>
    <row r="36293" spans="5:25" x14ac:dyDescent="0.2">
      <c r="H36293" s="1"/>
      <c r="I36293" s="1"/>
      <c r="J36293" s="1"/>
      <c r="K36293" s="1"/>
      <c r="M36293" s="1"/>
      <c r="Y36293" s="1"/>
    </row>
    <row r="36294" spans="5:25" x14ac:dyDescent="0.2">
      <c r="H36294" s="1"/>
      <c r="I36294" s="1"/>
      <c r="J36294" s="1"/>
      <c r="K36294" s="1"/>
      <c r="M36294" s="1"/>
      <c r="W36294" s="1"/>
      <c r="Y36294" s="1"/>
    </row>
    <row r="36295" spans="5:25" x14ac:dyDescent="0.2">
      <c r="E36295" s="1"/>
      <c r="G36295" s="1"/>
      <c r="H36295" s="1"/>
      <c r="I36295" s="1"/>
      <c r="J36295" s="1"/>
      <c r="K36295" s="1"/>
      <c r="M36295" s="1"/>
      <c r="Q36295" s="1"/>
      <c r="U36295" s="1"/>
      <c r="V36295" s="1"/>
      <c r="W36295" s="1"/>
      <c r="Y36295" s="1"/>
    </row>
    <row r="36296" spans="5:25" x14ac:dyDescent="0.2">
      <c r="H36296" s="1"/>
      <c r="I36296" s="1"/>
      <c r="J36296" s="1"/>
      <c r="K36296" s="1"/>
      <c r="M36296" s="1"/>
      <c r="U36296" s="1"/>
      <c r="Y36296" s="1"/>
    </row>
    <row r="36297" spans="5:25" x14ac:dyDescent="0.2">
      <c r="H36297" s="1"/>
      <c r="I36297" s="1"/>
      <c r="J36297" s="1"/>
      <c r="K36297" s="1"/>
      <c r="M36297" s="1"/>
      <c r="Y36297" s="1"/>
    </row>
    <row r="36298" spans="5:25" x14ac:dyDescent="0.2">
      <c r="H36298" s="1"/>
      <c r="I36298" s="1"/>
      <c r="J36298" s="1"/>
      <c r="K36298" s="1"/>
      <c r="M36298" s="1"/>
      <c r="Y36298" s="1"/>
    </row>
    <row r="36299" spans="5:25" x14ac:dyDescent="0.2">
      <c r="H36299" s="1"/>
      <c r="I36299" s="1"/>
      <c r="J36299" s="1"/>
      <c r="K36299" s="1"/>
      <c r="M36299" s="1"/>
      <c r="U36299" s="1"/>
      <c r="Y36299" s="1"/>
    </row>
    <row r="36300" spans="5:25" x14ac:dyDescent="0.2">
      <c r="H36300" s="1"/>
      <c r="I36300" s="1"/>
      <c r="J36300" s="1"/>
      <c r="K36300" s="1"/>
      <c r="M36300" s="1"/>
      <c r="V36300" s="1"/>
      <c r="Y36300" s="1"/>
    </row>
    <row r="36301" spans="5:25" x14ac:dyDescent="0.2">
      <c r="G36301" s="1"/>
      <c r="H36301" s="1"/>
      <c r="I36301" s="1"/>
      <c r="J36301" s="1"/>
      <c r="K36301" s="1"/>
      <c r="M36301" s="1"/>
    </row>
    <row r="36302" spans="5:25" x14ac:dyDescent="0.2">
      <c r="H36302" s="1"/>
      <c r="I36302" s="1"/>
      <c r="J36302" s="1"/>
      <c r="K36302" s="1"/>
      <c r="M36302" s="1"/>
    </row>
    <row r="36303" spans="5:25" x14ac:dyDescent="0.2">
      <c r="H36303" s="1"/>
      <c r="K36303" s="1"/>
      <c r="M36303" s="1"/>
      <c r="Y36303" s="1"/>
    </row>
    <row r="36304" spans="5:25" x14ac:dyDescent="0.2">
      <c r="H36304" s="1"/>
      <c r="I36304" s="1"/>
      <c r="J36304" s="1"/>
      <c r="K36304" s="1"/>
      <c r="M36304" s="1"/>
      <c r="W36304" s="1"/>
      <c r="Y36304" s="1"/>
    </row>
    <row r="36305" spans="5:25" x14ac:dyDescent="0.2">
      <c r="E36305" s="1"/>
      <c r="G36305" s="1"/>
      <c r="H36305" s="1"/>
      <c r="I36305" s="1"/>
      <c r="J36305" s="1"/>
      <c r="K36305" s="1"/>
      <c r="M36305" s="1"/>
      <c r="Q36305" s="1"/>
      <c r="U36305" s="1"/>
      <c r="V36305" s="1"/>
      <c r="W36305" s="1"/>
      <c r="Y36305" s="1"/>
    </row>
    <row r="36306" spans="5:25" x14ac:dyDescent="0.2">
      <c r="G36306" s="1"/>
      <c r="H36306" s="1"/>
      <c r="I36306" s="1"/>
      <c r="J36306" s="1"/>
      <c r="K36306" s="1"/>
      <c r="M36306" s="1"/>
      <c r="W36306" s="1"/>
      <c r="Y36306" s="1"/>
    </row>
    <row r="36307" spans="5:25" x14ac:dyDescent="0.2">
      <c r="H36307" s="1"/>
      <c r="I36307" s="1"/>
      <c r="J36307" s="1"/>
      <c r="K36307" s="1"/>
      <c r="M36307" s="1"/>
      <c r="U36307" s="1"/>
      <c r="Y36307" s="1"/>
    </row>
    <row r="36308" spans="5:25" x14ac:dyDescent="0.2">
      <c r="H36308" s="1"/>
      <c r="I36308" s="1"/>
      <c r="J36308" s="1"/>
      <c r="K36308" s="1"/>
      <c r="M36308" s="1"/>
      <c r="Y36308" s="1"/>
    </row>
    <row r="36309" spans="5:25" x14ac:dyDescent="0.2">
      <c r="H36309" s="1"/>
      <c r="I36309" s="1"/>
      <c r="J36309" s="1"/>
      <c r="K36309" s="1"/>
      <c r="M36309" s="1"/>
      <c r="U36309" s="1"/>
      <c r="Y36309" s="1"/>
    </row>
    <row r="36310" spans="5:25" x14ac:dyDescent="0.2">
      <c r="F36310" s="1"/>
      <c r="H36310" s="1"/>
      <c r="I36310" s="1"/>
      <c r="J36310" s="1"/>
      <c r="K36310" s="1"/>
      <c r="M36310" s="1"/>
      <c r="R36310" s="1"/>
      <c r="V36310" s="1"/>
      <c r="Y36310" s="1"/>
    </row>
    <row r="36311" spans="5:25" x14ac:dyDescent="0.2">
      <c r="H36311" s="1"/>
      <c r="I36311" s="1"/>
      <c r="J36311" s="1"/>
      <c r="K36311" s="1"/>
      <c r="M36311" s="1"/>
      <c r="V36311" s="1"/>
      <c r="W36311" s="1"/>
      <c r="Y36311" s="1"/>
    </row>
    <row r="36312" spans="5:25" x14ac:dyDescent="0.2">
      <c r="H36312" s="1"/>
      <c r="I36312" s="1"/>
      <c r="J36312" s="1"/>
      <c r="K36312" s="1"/>
      <c r="M36312" s="1"/>
      <c r="Y36312" s="1"/>
    </row>
    <row r="36313" spans="5:25" x14ac:dyDescent="0.2">
      <c r="F36313" s="1"/>
      <c r="H36313" s="1"/>
      <c r="I36313" s="1"/>
      <c r="J36313" s="1"/>
      <c r="K36313" s="1"/>
      <c r="M36313" s="1"/>
      <c r="R36313" s="1"/>
      <c r="U36313" s="1"/>
      <c r="V36313" s="1"/>
      <c r="W36313" s="1"/>
      <c r="Y36313" s="1"/>
    </row>
    <row r="36314" spans="5:25" x14ac:dyDescent="0.2">
      <c r="F36314" s="1"/>
      <c r="H36314" s="1"/>
      <c r="I36314" s="1"/>
      <c r="J36314" s="1"/>
      <c r="K36314" s="1"/>
      <c r="M36314" s="1"/>
      <c r="R36314" s="1"/>
      <c r="U36314" s="1"/>
      <c r="V36314" s="1"/>
      <c r="Y36314" s="1"/>
    </row>
    <row r="36315" spans="5:25" x14ac:dyDescent="0.2">
      <c r="E36315" s="1"/>
      <c r="H36315" s="1"/>
      <c r="I36315" s="1"/>
      <c r="J36315" s="1"/>
      <c r="K36315" s="1"/>
      <c r="M36315" s="1"/>
      <c r="Q36315" s="1"/>
      <c r="U36315" s="1"/>
      <c r="W36315" s="1"/>
      <c r="Y36315" s="1"/>
    </row>
    <row r="36316" spans="5:25" x14ac:dyDescent="0.2">
      <c r="H36316" s="1"/>
      <c r="I36316" s="1"/>
      <c r="J36316" s="1"/>
      <c r="K36316" s="1"/>
      <c r="M36316" s="1"/>
      <c r="V36316" s="1"/>
      <c r="Y36316" s="1"/>
    </row>
    <row r="36317" spans="5:25" x14ac:dyDescent="0.2">
      <c r="H36317" s="1"/>
      <c r="I36317" s="1"/>
      <c r="J36317" s="1"/>
      <c r="K36317" s="1"/>
      <c r="M36317" s="1"/>
      <c r="W36317" s="1"/>
      <c r="Y36317" s="1"/>
    </row>
    <row r="36318" spans="5:25" x14ac:dyDescent="0.2">
      <c r="F36318" s="1"/>
      <c r="H36318" s="1"/>
      <c r="I36318" s="1"/>
      <c r="J36318" s="1"/>
      <c r="K36318" s="1"/>
      <c r="M36318" s="1"/>
      <c r="R36318" s="1"/>
      <c r="V36318" s="1"/>
      <c r="Y36318" s="1"/>
    </row>
    <row r="36319" spans="5:25" x14ac:dyDescent="0.2">
      <c r="F36319" s="1"/>
      <c r="H36319" s="1"/>
      <c r="I36319" s="1"/>
      <c r="J36319" s="1"/>
      <c r="K36319" s="1"/>
      <c r="M36319" s="1"/>
      <c r="R36319" s="1"/>
      <c r="V36319" s="1"/>
      <c r="Y36319" s="1"/>
    </row>
    <row r="36320" spans="5:25" x14ac:dyDescent="0.2">
      <c r="E36320" s="1"/>
      <c r="H36320" s="1"/>
      <c r="I36320" s="1"/>
      <c r="J36320" s="1"/>
      <c r="K36320" s="1"/>
      <c r="M36320" s="1"/>
      <c r="Q36320" s="1"/>
      <c r="U36320" s="1"/>
      <c r="Y36320" s="1"/>
    </row>
    <row r="36321" spans="6:25" x14ac:dyDescent="0.2">
      <c r="G36321" s="1"/>
      <c r="H36321" s="1"/>
      <c r="I36321" s="1"/>
      <c r="J36321" s="1"/>
      <c r="K36321" s="1"/>
      <c r="M36321" s="1"/>
      <c r="Y36321" s="1"/>
    </row>
    <row r="36322" spans="6:25" x14ac:dyDescent="0.2">
      <c r="H36322" s="1"/>
      <c r="I36322" s="1"/>
      <c r="J36322" s="1"/>
      <c r="K36322" s="1"/>
      <c r="M36322" s="1"/>
      <c r="W36322" s="1"/>
      <c r="Y36322" s="1"/>
    </row>
    <row r="36323" spans="6:25" x14ac:dyDescent="0.2">
      <c r="H36323" s="1"/>
      <c r="I36323" s="1"/>
      <c r="J36323" s="1"/>
      <c r="K36323" s="1"/>
      <c r="M36323" s="1"/>
      <c r="U36323" s="1"/>
      <c r="Y36323" s="1"/>
    </row>
    <row r="36324" spans="6:25" x14ac:dyDescent="0.2">
      <c r="H36324" s="1"/>
      <c r="I36324" s="1"/>
      <c r="J36324" s="1"/>
      <c r="K36324" s="1"/>
      <c r="M36324" s="1"/>
      <c r="Y36324" s="1"/>
    </row>
    <row r="36325" spans="6:25" x14ac:dyDescent="0.2">
      <c r="F36325" s="1"/>
      <c r="G36325" s="1"/>
      <c r="H36325" s="1"/>
      <c r="J36325" s="1"/>
      <c r="K36325" s="1"/>
      <c r="M36325" s="1"/>
      <c r="R36325" s="1"/>
      <c r="V36325" s="1"/>
      <c r="Y36325" s="1"/>
    </row>
    <row r="36326" spans="6:25" x14ac:dyDescent="0.2">
      <c r="G36326" s="1"/>
      <c r="H36326" s="1"/>
      <c r="I36326" s="1"/>
      <c r="J36326" s="1"/>
      <c r="K36326" s="1"/>
      <c r="M36326" s="1"/>
    </row>
    <row r="36327" spans="6:25" x14ac:dyDescent="0.2">
      <c r="F36327" s="1"/>
      <c r="H36327" s="1"/>
      <c r="I36327" s="1"/>
      <c r="J36327" s="1"/>
      <c r="K36327" s="1"/>
      <c r="M36327" s="1"/>
      <c r="R36327" s="1"/>
      <c r="U36327" s="1"/>
      <c r="V36327" s="1"/>
      <c r="W36327" s="1"/>
      <c r="Y36327" s="1"/>
    </row>
    <row r="36328" spans="6:25" x14ac:dyDescent="0.2">
      <c r="H36328" s="1"/>
      <c r="I36328" s="1"/>
      <c r="J36328" s="1"/>
      <c r="K36328" s="1"/>
      <c r="M36328" s="1"/>
      <c r="U36328" s="1"/>
      <c r="V36328" s="1"/>
      <c r="W36328" s="1"/>
      <c r="Y36328" s="1"/>
    </row>
    <row r="36329" spans="6:25" x14ac:dyDescent="0.2">
      <c r="H36329" s="1"/>
      <c r="I36329" s="1"/>
      <c r="J36329" s="1"/>
      <c r="K36329" s="1"/>
      <c r="M36329" s="1"/>
      <c r="Y36329" s="1"/>
    </row>
    <row r="36330" spans="6:25" x14ac:dyDescent="0.2">
      <c r="F36330" s="1"/>
      <c r="H36330" s="1"/>
      <c r="I36330" s="1"/>
      <c r="J36330" s="1"/>
      <c r="K36330" s="1"/>
      <c r="M36330" s="1"/>
      <c r="R36330" s="1"/>
      <c r="V36330" s="1"/>
      <c r="Y36330" s="1"/>
    </row>
    <row r="36331" spans="6:25" x14ac:dyDescent="0.2">
      <c r="F36331" s="1"/>
      <c r="H36331" s="1"/>
      <c r="I36331" s="1"/>
      <c r="J36331" s="1"/>
      <c r="K36331" s="1"/>
      <c r="M36331" s="1"/>
      <c r="R36331" s="1"/>
      <c r="U36331" s="1"/>
      <c r="V36331" s="1"/>
      <c r="W36331" s="1"/>
      <c r="Y36331" s="1"/>
    </row>
    <row r="36332" spans="6:25" x14ac:dyDescent="0.2">
      <c r="F36332" s="1"/>
      <c r="H36332" s="1"/>
      <c r="I36332" s="1"/>
      <c r="J36332" s="1"/>
      <c r="K36332" s="1"/>
      <c r="M36332" s="1"/>
      <c r="R36332" s="1"/>
      <c r="V36332" s="1"/>
      <c r="Y36332" s="1"/>
    </row>
    <row r="36333" spans="6:25" x14ac:dyDescent="0.2">
      <c r="H36333" s="1"/>
      <c r="I36333" s="1"/>
      <c r="J36333" s="1"/>
      <c r="K36333" s="1"/>
      <c r="M36333" s="1"/>
      <c r="V36333" s="1"/>
      <c r="Y36333" s="1"/>
    </row>
    <row r="36334" spans="6:25" x14ac:dyDescent="0.2">
      <c r="H36334" s="1"/>
      <c r="I36334" s="1"/>
      <c r="J36334" s="1"/>
      <c r="K36334" s="1"/>
      <c r="M36334" s="1"/>
      <c r="V36334" s="1"/>
      <c r="Y36334" s="1"/>
    </row>
    <row r="36335" spans="6:25" x14ac:dyDescent="0.2">
      <c r="F36335" s="1"/>
      <c r="H36335" s="1"/>
      <c r="I36335" s="1"/>
      <c r="J36335" s="1"/>
      <c r="K36335" s="1"/>
      <c r="M36335" s="1"/>
      <c r="R36335" s="1"/>
      <c r="V36335" s="1"/>
      <c r="Y36335" s="1"/>
    </row>
    <row r="36336" spans="6:25" x14ac:dyDescent="0.2">
      <c r="F36336" s="1"/>
      <c r="G36336" s="1"/>
      <c r="H36336" s="1"/>
      <c r="I36336" s="1"/>
      <c r="J36336" s="1"/>
      <c r="K36336" s="1"/>
      <c r="M36336" s="1"/>
      <c r="R36336" s="1"/>
      <c r="V36336" s="1"/>
      <c r="Y36336" s="1"/>
    </row>
    <row r="36337" spans="5:25" x14ac:dyDescent="0.2">
      <c r="G36337" s="1"/>
      <c r="H36337" s="1"/>
      <c r="I36337" s="1"/>
      <c r="J36337" s="1"/>
      <c r="K36337" s="1"/>
      <c r="M36337" s="1"/>
      <c r="S36337" s="1"/>
      <c r="W36337" s="1"/>
      <c r="Y36337" s="1"/>
    </row>
    <row r="36338" spans="5:25" x14ac:dyDescent="0.2">
      <c r="F36338" s="1"/>
      <c r="G36338" s="1"/>
      <c r="H36338" s="1"/>
      <c r="I36338" s="1"/>
      <c r="J36338" s="1"/>
      <c r="K36338" s="1"/>
      <c r="M36338" s="1"/>
      <c r="R36338" s="1"/>
      <c r="V36338" s="1"/>
      <c r="Y36338" s="1"/>
    </row>
    <row r="36339" spans="5:25" x14ac:dyDescent="0.2">
      <c r="H36339" s="1"/>
      <c r="I36339" s="1"/>
      <c r="J36339" s="1"/>
      <c r="K36339" s="1"/>
      <c r="M36339" s="1"/>
      <c r="V36339" s="1"/>
      <c r="W36339" s="1"/>
      <c r="Y36339" s="1"/>
    </row>
    <row r="36340" spans="5:25" x14ac:dyDescent="0.2">
      <c r="G36340" s="1"/>
      <c r="H36340" s="1"/>
      <c r="I36340" s="1"/>
      <c r="J36340" s="1"/>
      <c r="K36340" s="1"/>
      <c r="M36340" s="1"/>
      <c r="V36340" s="1"/>
      <c r="Y36340" s="1"/>
    </row>
    <row r="36341" spans="5:25" x14ac:dyDescent="0.2">
      <c r="H36341" s="1"/>
      <c r="I36341" s="1"/>
      <c r="J36341" s="1"/>
      <c r="K36341" s="1"/>
      <c r="M36341" s="1"/>
      <c r="V36341" s="1"/>
      <c r="Y36341" s="1"/>
    </row>
    <row r="36342" spans="5:25" x14ac:dyDescent="0.2">
      <c r="G36342" s="1"/>
      <c r="H36342" s="1"/>
      <c r="I36342" s="1"/>
      <c r="J36342" s="1"/>
      <c r="K36342" s="1"/>
      <c r="M36342" s="1"/>
      <c r="U36342" s="1"/>
      <c r="V36342" s="1"/>
      <c r="Y36342" s="1"/>
    </row>
    <row r="36343" spans="5:25" x14ac:dyDescent="0.2">
      <c r="F36343" s="1"/>
      <c r="H36343" s="1"/>
      <c r="I36343" s="1"/>
      <c r="J36343" s="1"/>
      <c r="K36343" s="1"/>
      <c r="M36343" s="1"/>
      <c r="R36343" s="1"/>
      <c r="V36343" s="1"/>
      <c r="Y36343" s="1"/>
    </row>
    <row r="36344" spans="5:25" x14ac:dyDescent="0.2">
      <c r="G36344" s="1"/>
      <c r="H36344" s="1"/>
      <c r="I36344" s="1"/>
      <c r="J36344" s="1"/>
      <c r="K36344" s="1"/>
      <c r="M36344" s="1"/>
      <c r="S36344" s="1"/>
      <c r="U36344" s="1"/>
      <c r="V36344" s="1"/>
      <c r="W36344" s="1"/>
      <c r="Y36344" s="1"/>
    </row>
    <row r="36345" spans="5:25" x14ac:dyDescent="0.2">
      <c r="H36345" s="1"/>
      <c r="J36345" s="1"/>
      <c r="K36345" s="1"/>
      <c r="M36345" s="1"/>
      <c r="V36345" s="1"/>
      <c r="Y36345" s="1"/>
    </row>
    <row r="36346" spans="5:25" x14ac:dyDescent="0.2">
      <c r="G36346" s="1"/>
      <c r="H36346" s="1"/>
      <c r="I36346" s="1"/>
      <c r="J36346" s="1"/>
      <c r="K36346" s="1"/>
      <c r="M36346" s="1"/>
      <c r="U36346" s="1"/>
      <c r="Y36346" s="1"/>
    </row>
    <row r="36347" spans="5:25" x14ac:dyDescent="0.2">
      <c r="H36347" s="1"/>
      <c r="I36347" s="1"/>
      <c r="J36347" s="1"/>
      <c r="K36347" s="1"/>
      <c r="M36347" s="1"/>
      <c r="V36347" s="1"/>
      <c r="Y36347" s="1"/>
    </row>
    <row r="36348" spans="5:25" x14ac:dyDescent="0.2">
      <c r="H36348" s="1"/>
      <c r="I36348" s="1"/>
      <c r="J36348" s="1"/>
      <c r="K36348" s="1"/>
      <c r="M36348" s="1"/>
      <c r="Y36348" s="1"/>
    </row>
    <row r="36349" spans="5:25" x14ac:dyDescent="0.2">
      <c r="F36349" s="1"/>
      <c r="H36349" s="1"/>
      <c r="I36349" s="1"/>
      <c r="J36349" s="1"/>
      <c r="K36349" s="1"/>
      <c r="M36349" s="1"/>
      <c r="R36349" s="1"/>
      <c r="V36349" s="1"/>
      <c r="Y36349" s="1"/>
    </row>
    <row r="36350" spans="5:25" x14ac:dyDescent="0.2">
      <c r="H36350" s="1"/>
      <c r="I36350" s="1"/>
      <c r="J36350" s="1"/>
      <c r="K36350" s="1"/>
      <c r="M36350" s="1"/>
      <c r="V36350" s="1"/>
      <c r="Y36350" s="1"/>
    </row>
    <row r="36351" spans="5:25" x14ac:dyDescent="0.2">
      <c r="F36351" s="1"/>
      <c r="H36351" s="1"/>
      <c r="I36351" s="1"/>
      <c r="J36351" s="1"/>
      <c r="K36351" s="1"/>
      <c r="M36351" s="1"/>
      <c r="R36351" s="1"/>
      <c r="V36351" s="1"/>
      <c r="Y36351" s="1"/>
    </row>
    <row r="36352" spans="5:25" x14ac:dyDescent="0.2">
      <c r="E36352" s="1"/>
      <c r="H36352" s="1"/>
      <c r="I36352" s="1"/>
      <c r="J36352" s="1"/>
      <c r="K36352" s="1"/>
      <c r="M36352" s="1"/>
      <c r="Q36352" s="1"/>
      <c r="U36352" s="1"/>
      <c r="Y36352" s="1"/>
    </row>
    <row r="36353" spans="5:25" x14ac:dyDescent="0.2">
      <c r="E36353" s="1"/>
      <c r="F36353" s="1"/>
      <c r="G36353" s="1"/>
      <c r="H36353" s="1"/>
      <c r="I36353" s="1"/>
      <c r="J36353" s="1"/>
      <c r="K36353" s="1"/>
      <c r="M36353" s="1"/>
      <c r="Q36353" s="1"/>
      <c r="R36353" s="1"/>
      <c r="S36353" s="1"/>
      <c r="U36353" s="1"/>
      <c r="V36353" s="1"/>
      <c r="W36353" s="1"/>
      <c r="Y36353" s="1"/>
    </row>
    <row r="36354" spans="5:25" x14ac:dyDescent="0.2">
      <c r="F36354" s="1"/>
      <c r="H36354" s="1"/>
      <c r="I36354" s="1"/>
      <c r="J36354" s="1"/>
      <c r="K36354" s="1"/>
      <c r="M36354" s="1"/>
      <c r="R36354" s="1"/>
      <c r="U36354" s="1"/>
      <c r="V36354" s="1"/>
      <c r="W36354" s="1"/>
      <c r="Y36354" s="1"/>
    </row>
    <row r="36355" spans="5:25" x14ac:dyDescent="0.2">
      <c r="H36355" s="1"/>
      <c r="I36355" s="1"/>
      <c r="J36355" s="1"/>
      <c r="K36355" s="1"/>
      <c r="M36355" s="1"/>
      <c r="U36355" s="1"/>
      <c r="Y36355" s="1"/>
    </row>
    <row r="36356" spans="5:25" x14ac:dyDescent="0.2">
      <c r="E36356" s="1"/>
      <c r="H36356" s="1"/>
      <c r="I36356" s="1"/>
      <c r="J36356" s="1"/>
      <c r="K36356" s="1"/>
      <c r="M36356" s="1"/>
      <c r="Q36356" s="1"/>
      <c r="U36356" s="1"/>
      <c r="Y36356" s="1"/>
    </row>
    <row r="36357" spans="5:25" x14ac:dyDescent="0.2">
      <c r="F36357" s="1"/>
      <c r="G36357" s="1"/>
      <c r="H36357" s="1"/>
      <c r="I36357" s="1"/>
      <c r="J36357" s="1"/>
      <c r="K36357" s="1"/>
      <c r="M36357" s="1"/>
      <c r="R36357" s="1"/>
      <c r="U36357" s="1"/>
      <c r="V36357" s="1"/>
      <c r="W36357" s="1"/>
      <c r="Y36357" s="1"/>
    </row>
    <row r="36358" spans="5:25" x14ac:dyDescent="0.2">
      <c r="F36358" s="1"/>
      <c r="G36358" s="1"/>
      <c r="H36358" s="1"/>
      <c r="I36358" s="1"/>
      <c r="J36358" s="1"/>
      <c r="K36358" s="1"/>
      <c r="M36358" s="1"/>
      <c r="R36358" s="1"/>
      <c r="S36358" s="1"/>
      <c r="U36358" s="1"/>
      <c r="V36358" s="1"/>
      <c r="W36358" s="1"/>
      <c r="Y36358" s="1"/>
    </row>
    <row r="36359" spans="5:25" x14ac:dyDescent="0.2">
      <c r="H36359" s="1"/>
      <c r="I36359" s="1"/>
      <c r="J36359" s="1"/>
      <c r="K36359" s="1"/>
      <c r="M36359" s="1"/>
      <c r="U36359" s="1"/>
      <c r="V36359" s="1"/>
      <c r="Y36359" s="1"/>
    </row>
    <row r="36360" spans="5:25" x14ac:dyDescent="0.2">
      <c r="F36360" s="1"/>
      <c r="H36360" s="1"/>
      <c r="I36360" s="1"/>
      <c r="J36360" s="1"/>
      <c r="K36360" s="1"/>
      <c r="M36360" s="1"/>
      <c r="R36360" s="1"/>
      <c r="U36360" s="1"/>
      <c r="V36360" s="1"/>
      <c r="W36360" s="1"/>
      <c r="Y36360" s="1"/>
    </row>
    <row r="36361" spans="5:25" x14ac:dyDescent="0.2">
      <c r="H36361" s="1"/>
      <c r="I36361" s="1"/>
      <c r="J36361" s="1"/>
      <c r="K36361" s="1"/>
      <c r="M36361" s="1"/>
      <c r="U36361" s="1"/>
      <c r="Y36361" s="1"/>
    </row>
    <row r="36362" spans="5:25" x14ac:dyDescent="0.2">
      <c r="E36362" s="1"/>
      <c r="H36362" s="1"/>
      <c r="I36362" s="1"/>
      <c r="J36362" s="1"/>
      <c r="K36362" s="1"/>
      <c r="M36362" s="1"/>
      <c r="Q36362" s="1"/>
      <c r="U36362" s="1"/>
      <c r="Y36362" s="1"/>
    </row>
    <row r="36363" spans="5:25" x14ac:dyDescent="0.2">
      <c r="E36363" s="1"/>
      <c r="F36363" s="1"/>
      <c r="H36363" s="1"/>
      <c r="I36363" s="1"/>
      <c r="J36363" s="1"/>
      <c r="K36363" s="1"/>
      <c r="M36363" s="1"/>
      <c r="Q36363" s="1"/>
      <c r="R36363" s="1"/>
      <c r="U36363" s="1"/>
      <c r="V36363" s="1"/>
      <c r="W36363" s="1"/>
      <c r="Y36363" s="1"/>
    </row>
    <row r="36364" spans="5:25" x14ac:dyDescent="0.2">
      <c r="E36364" s="1"/>
      <c r="F36364" s="1"/>
      <c r="G36364" s="1"/>
      <c r="H36364" s="1"/>
      <c r="I36364" s="1"/>
      <c r="J36364" s="1"/>
      <c r="K36364" s="1"/>
      <c r="M36364" s="1"/>
      <c r="Q36364" s="1"/>
      <c r="R36364" s="1"/>
      <c r="S36364" s="1"/>
      <c r="U36364" s="1"/>
      <c r="V36364" s="1"/>
      <c r="W36364" s="1"/>
      <c r="Y36364" s="1"/>
    </row>
    <row r="36365" spans="5:25" x14ac:dyDescent="0.2">
      <c r="H36365" s="1"/>
      <c r="I36365" s="1"/>
      <c r="J36365" s="1"/>
      <c r="K36365" s="1"/>
      <c r="M36365" s="1"/>
      <c r="V36365" s="1"/>
      <c r="Y36365" s="1"/>
    </row>
    <row r="36366" spans="5:25" x14ac:dyDescent="0.2">
      <c r="H36366" s="1"/>
      <c r="J36366" s="1"/>
      <c r="K36366" s="1"/>
      <c r="M36366" s="1"/>
      <c r="V36366" s="1"/>
      <c r="Y36366" s="1"/>
    </row>
    <row r="36367" spans="5:25" x14ac:dyDescent="0.2">
      <c r="F36367" s="1"/>
      <c r="H36367" s="1"/>
      <c r="I36367" s="1"/>
      <c r="J36367" s="1"/>
      <c r="K36367" s="1"/>
      <c r="M36367" s="1"/>
      <c r="R36367" s="1"/>
      <c r="V36367" s="1"/>
      <c r="Y36367" s="1"/>
    </row>
    <row r="36368" spans="5:25" x14ac:dyDescent="0.2">
      <c r="F36368" s="1"/>
      <c r="H36368" s="1"/>
      <c r="I36368" s="1"/>
      <c r="J36368" s="1"/>
      <c r="K36368" s="1"/>
      <c r="M36368" s="1"/>
      <c r="R36368" s="1"/>
      <c r="V36368" s="1"/>
      <c r="Y36368" s="1"/>
    </row>
    <row r="36369" spans="5:25" x14ac:dyDescent="0.2">
      <c r="F36369" s="1"/>
      <c r="H36369" s="1"/>
      <c r="I36369" s="1"/>
      <c r="J36369" s="1"/>
      <c r="K36369" s="1"/>
      <c r="M36369" s="1"/>
      <c r="R36369" s="1"/>
      <c r="U36369" s="1"/>
      <c r="V36369" s="1"/>
      <c r="W36369" s="1"/>
      <c r="Y36369" s="1"/>
    </row>
    <row r="36370" spans="5:25" x14ac:dyDescent="0.2">
      <c r="E36370" s="1"/>
      <c r="H36370" s="1"/>
      <c r="I36370" s="1"/>
      <c r="J36370" s="1"/>
      <c r="K36370" s="1"/>
      <c r="M36370" s="1"/>
      <c r="Q36370" s="1"/>
      <c r="U36370" s="1"/>
      <c r="V36370" s="1"/>
      <c r="W36370" s="1"/>
      <c r="Y36370" s="1"/>
    </row>
    <row r="36371" spans="5:25" x14ac:dyDescent="0.2">
      <c r="E36371" s="1"/>
      <c r="F36371" s="1"/>
      <c r="G36371" s="1"/>
      <c r="H36371" s="1"/>
      <c r="I36371" s="1"/>
      <c r="J36371" s="1"/>
      <c r="K36371" s="1"/>
      <c r="M36371" s="1"/>
      <c r="Q36371" s="1"/>
      <c r="R36371" s="1"/>
      <c r="S36371" s="1"/>
      <c r="U36371" s="1"/>
      <c r="V36371" s="1"/>
      <c r="W36371" s="1"/>
      <c r="Y36371" s="1"/>
    </row>
    <row r="36372" spans="5:25" x14ac:dyDescent="0.2">
      <c r="E36372" s="1"/>
      <c r="F36372" s="1"/>
      <c r="G36372" s="1"/>
      <c r="H36372" s="1"/>
      <c r="I36372" s="1"/>
      <c r="J36372" s="1"/>
      <c r="K36372" s="1"/>
      <c r="M36372" s="1"/>
      <c r="Q36372" s="1"/>
      <c r="R36372" s="1"/>
      <c r="S36372" s="1"/>
      <c r="U36372" s="1"/>
      <c r="V36372" s="1"/>
      <c r="W36372" s="1"/>
      <c r="Y36372" s="1"/>
    </row>
    <row r="36373" spans="5:25" x14ac:dyDescent="0.2">
      <c r="F36373" s="1"/>
      <c r="H36373" s="1"/>
      <c r="I36373" s="1"/>
      <c r="J36373" s="1"/>
      <c r="K36373" s="1"/>
      <c r="M36373" s="1"/>
      <c r="R36373" s="1"/>
      <c r="U36373" s="1"/>
      <c r="V36373" s="1"/>
      <c r="W36373" s="1"/>
      <c r="Y36373" s="1"/>
    </row>
    <row r="36374" spans="5:25" x14ac:dyDescent="0.2">
      <c r="E36374" s="1"/>
      <c r="F36374" s="1"/>
      <c r="G36374" s="1"/>
      <c r="H36374" s="1"/>
      <c r="I36374" s="1"/>
      <c r="J36374" s="1"/>
      <c r="K36374" s="1"/>
      <c r="M36374" s="1"/>
      <c r="Q36374" s="1"/>
      <c r="R36374" s="1"/>
      <c r="S36374" s="1"/>
      <c r="U36374" s="1"/>
      <c r="V36374" s="1"/>
      <c r="W36374" s="1"/>
      <c r="Y36374" s="1"/>
    </row>
    <row r="36375" spans="5:25" x14ac:dyDescent="0.2">
      <c r="H36375" s="1"/>
      <c r="I36375" s="1"/>
      <c r="J36375" s="1"/>
      <c r="K36375" s="1"/>
      <c r="M36375" s="1"/>
      <c r="V36375" s="1"/>
      <c r="W36375" s="1"/>
      <c r="Y36375" s="1"/>
    </row>
    <row r="36376" spans="5:25" x14ac:dyDescent="0.2">
      <c r="G36376" s="1"/>
      <c r="H36376" s="1"/>
      <c r="I36376" s="1"/>
      <c r="J36376" s="1"/>
      <c r="K36376" s="1"/>
      <c r="M36376" s="1"/>
      <c r="S36376" s="1"/>
      <c r="V36376" s="1"/>
      <c r="W36376" s="1"/>
      <c r="Y36376" s="1"/>
    </row>
    <row r="36377" spans="5:25" x14ac:dyDescent="0.2">
      <c r="G36377" s="1"/>
      <c r="H36377" s="1"/>
      <c r="I36377" s="1"/>
      <c r="J36377" s="1"/>
      <c r="K36377" s="1"/>
      <c r="M36377" s="1"/>
      <c r="S36377" s="1"/>
      <c r="U36377" s="1"/>
      <c r="V36377" s="1"/>
      <c r="W36377" s="1"/>
      <c r="Y36377" s="1"/>
    </row>
    <row r="36378" spans="5:25" x14ac:dyDescent="0.2">
      <c r="G36378" s="1"/>
      <c r="H36378" s="1"/>
      <c r="I36378" s="1"/>
      <c r="J36378" s="1"/>
      <c r="K36378" s="1"/>
      <c r="M36378" s="1"/>
      <c r="S36378" s="1"/>
      <c r="U36378" s="1"/>
      <c r="V36378" s="1"/>
      <c r="W36378" s="1"/>
      <c r="Y36378" s="1"/>
    </row>
    <row r="36379" spans="5:25" x14ac:dyDescent="0.2">
      <c r="E36379" s="1"/>
      <c r="F36379" s="1"/>
      <c r="G36379" s="1"/>
      <c r="H36379" s="1"/>
      <c r="I36379" s="1"/>
      <c r="J36379" s="1"/>
      <c r="K36379" s="1"/>
      <c r="M36379" s="1"/>
      <c r="Q36379" s="1"/>
      <c r="R36379" s="1"/>
      <c r="S36379" s="1"/>
      <c r="U36379" s="1"/>
      <c r="V36379" s="1"/>
      <c r="W36379" s="1"/>
      <c r="Y36379" s="1"/>
    </row>
    <row r="36380" spans="5:25" x14ac:dyDescent="0.2">
      <c r="E36380" s="1"/>
      <c r="H36380" s="1"/>
      <c r="I36380" s="1"/>
      <c r="J36380" s="1"/>
      <c r="K36380" s="1"/>
      <c r="M36380" s="1"/>
      <c r="Q36380" s="1"/>
      <c r="U36380" s="1"/>
      <c r="V36380" s="1"/>
      <c r="W36380" s="1"/>
      <c r="Y36380" s="1"/>
    </row>
    <row r="36381" spans="5:25" x14ac:dyDescent="0.2">
      <c r="E36381" s="1"/>
      <c r="F36381" s="1"/>
      <c r="G36381" s="1"/>
      <c r="H36381" s="1"/>
      <c r="I36381" s="1"/>
      <c r="J36381" s="1"/>
      <c r="K36381" s="1"/>
      <c r="M36381" s="1"/>
      <c r="Q36381" s="1"/>
      <c r="R36381" s="1"/>
      <c r="S36381" s="1"/>
      <c r="U36381" s="1"/>
      <c r="V36381" s="1"/>
      <c r="W36381" s="1"/>
      <c r="Y36381" s="1"/>
    </row>
    <row r="36382" spans="5:25" x14ac:dyDescent="0.2">
      <c r="F36382" s="1"/>
      <c r="G36382" s="1"/>
      <c r="H36382" s="1"/>
      <c r="I36382" s="1"/>
      <c r="J36382" s="1"/>
      <c r="K36382" s="1"/>
      <c r="M36382" s="1"/>
      <c r="R36382" s="1"/>
      <c r="S36382" s="1"/>
      <c r="U36382" s="1"/>
      <c r="V36382" s="1"/>
      <c r="W36382" s="1"/>
      <c r="Y36382" s="1"/>
    </row>
    <row r="36383" spans="5:25" x14ac:dyDescent="0.2">
      <c r="E36383" s="1"/>
      <c r="F36383" s="1"/>
      <c r="G36383" s="1"/>
      <c r="H36383" s="1"/>
      <c r="I36383" s="1"/>
      <c r="J36383" s="1"/>
      <c r="K36383" s="1"/>
      <c r="M36383" s="1"/>
      <c r="Q36383" s="1"/>
      <c r="R36383" s="1"/>
      <c r="S36383" s="1"/>
      <c r="U36383" s="1"/>
      <c r="V36383" s="1"/>
      <c r="W36383" s="1"/>
      <c r="Y36383" s="1"/>
    </row>
    <row r="36384" spans="5:25" x14ac:dyDescent="0.2">
      <c r="H36384" s="1"/>
      <c r="I36384" s="1"/>
      <c r="J36384" s="1"/>
      <c r="K36384" s="1"/>
      <c r="M36384" s="1"/>
      <c r="U36384" s="1"/>
      <c r="V36384" s="1"/>
      <c r="W36384" s="1"/>
      <c r="Y36384" s="1"/>
    </row>
    <row r="36385" spans="5:25" x14ac:dyDescent="0.2">
      <c r="G36385" s="1"/>
      <c r="H36385" s="1"/>
      <c r="I36385" s="1"/>
      <c r="J36385" s="1"/>
      <c r="K36385" s="1"/>
      <c r="M36385" s="1"/>
      <c r="S36385" s="1"/>
      <c r="U36385" s="1"/>
      <c r="V36385" s="1"/>
      <c r="W36385" s="1"/>
      <c r="Y36385" s="1"/>
    </row>
    <row r="36386" spans="5:25" x14ac:dyDescent="0.2">
      <c r="G36386" s="1"/>
      <c r="H36386" s="1"/>
      <c r="I36386" s="1"/>
      <c r="J36386" s="1"/>
      <c r="K36386" s="1"/>
      <c r="M36386" s="1"/>
      <c r="S36386" s="1"/>
      <c r="U36386" s="1"/>
      <c r="V36386" s="1"/>
      <c r="W36386" s="1"/>
      <c r="Y36386" s="1"/>
    </row>
    <row r="36387" spans="5:25" x14ac:dyDescent="0.2">
      <c r="E36387" s="1"/>
      <c r="G36387" s="1"/>
      <c r="H36387" s="1"/>
      <c r="I36387" s="1"/>
      <c r="J36387" s="1"/>
      <c r="K36387" s="1"/>
      <c r="M36387" s="1"/>
      <c r="Q36387" s="1"/>
      <c r="S36387" s="1"/>
      <c r="U36387" s="1"/>
      <c r="V36387" s="1"/>
      <c r="W36387" s="1"/>
      <c r="Y36387" s="1"/>
    </row>
    <row r="36388" spans="5:25" x14ac:dyDescent="0.2">
      <c r="E36388" s="1"/>
      <c r="F36388" s="1"/>
      <c r="G36388" s="1"/>
      <c r="H36388" s="1"/>
      <c r="I36388" s="1"/>
      <c r="J36388" s="1"/>
      <c r="K36388" s="1"/>
      <c r="M36388" s="1"/>
      <c r="Q36388" s="1"/>
      <c r="R36388" s="1"/>
      <c r="S36388" s="1"/>
      <c r="U36388" s="1"/>
      <c r="V36388" s="1"/>
      <c r="W36388" s="1"/>
      <c r="Y36388" s="1"/>
    </row>
    <row r="36389" spans="5:25" x14ac:dyDescent="0.2">
      <c r="E36389" s="1"/>
      <c r="F36389" s="1"/>
      <c r="G36389" s="1"/>
      <c r="H36389" s="1"/>
      <c r="I36389" s="1"/>
      <c r="J36389" s="1"/>
      <c r="K36389" s="1"/>
      <c r="M36389" s="1"/>
      <c r="Q36389" s="1"/>
      <c r="R36389" s="1"/>
      <c r="S36389" s="1"/>
      <c r="U36389" s="1"/>
      <c r="V36389" s="1"/>
      <c r="W36389" s="1"/>
      <c r="Y36389" s="1"/>
    </row>
    <row r="36390" spans="5:25" x14ac:dyDescent="0.2">
      <c r="E36390" s="1"/>
      <c r="F36390" s="1"/>
      <c r="G36390" s="1"/>
      <c r="H36390" s="1"/>
      <c r="I36390" s="1"/>
      <c r="J36390" s="1"/>
      <c r="K36390" s="1"/>
      <c r="M36390" s="1"/>
      <c r="Q36390" s="1"/>
      <c r="R36390" s="1"/>
      <c r="S36390" s="1"/>
      <c r="U36390" s="1"/>
      <c r="V36390" s="1"/>
      <c r="W36390" s="1"/>
      <c r="Y36390" s="1"/>
    </row>
    <row r="36391" spans="5:25" x14ac:dyDescent="0.2">
      <c r="E36391" s="1"/>
      <c r="F36391" s="1"/>
      <c r="G36391" s="1"/>
      <c r="H36391" s="1"/>
      <c r="I36391" s="1"/>
      <c r="J36391" s="1"/>
      <c r="K36391" s="1"/>
      <c r="M36391" s="1"/>
      <c r="Q36391" s="1"/>
      <c r="R36391" s="1"/>
      <c r="S36391" s="1"/>
      <c r="U36391" s="1"/>
      <c r="V36391" s="1"/>
      <c r="W36391" s="1"/>
      <c r="Y36391" s="1"/>
    </row>
    <row r="36392" spans="5:25" x14ac:dyDescent="0.2">
      <c r="E36392" s="1"/>
      <c r="F36392" s="1"/>
      <c r="G36392" s="1"/>
      <c r="H36392" s="1"/>
      <c r="I36392" s="1"/>
      <c r="J36392" s="1"/>
      <c r="K36392" s="1"/>
      <c r="M36392" s="1"/>
      <c r="Q36392" s="1"/>
      <c r="R36392" s="1"/>
      <c r="S36392" s="1"/>
      <c r="U36392" s="1"/>
      <c r="V36392" s="1"/>
      <c r="W36392" s="1"/>
      <c r="Y36392" s="1"/>
    </row>
    <row r="36393" spans="5:25" x14ac:dyDescent="0.2">
      <c r="E36393" s="1"/>
      <c r="G36393" s="1"/>
      <c r="H36393" s="1"/>
      <c r="I36393" s="1"/>
      <c r="J36393" s="1"/>
      <c r="K36393" s="1"/>
      <c r="M36393" s="1"/>
      <c r="Q36393" s="1"/>
      <c r="S36393" s="1"/>
      <c r="U36393" s="1"/>
      <c r="V36393" s="1"/>
      <c r="W36393" s="1"/>
      <c r="Y36393" s="1"/>
    </row>
    <row r="36394" spans="5:25" x14ac:dyDescent="0.2">
      <c r="F36394" s="1"/>
      <c r="G36394" s="1"/>
      <c r="H36394" s="1"/>
      <c r="I36394" s="1"/>
      <c r="J36394" s="1"/>
      <c r="K36394" s="1"/>
      <c r="M36394" s="1"/>
      <c r="R36394" s="1"/>
      <c r="S36394" s="1"/>
      <c r="U36394" s="1"/>
      <c r="V36394" s="1"/>
      <c r="W36394" s="1"/>
      <c r="Y36394" s="1"/>
    </row>
    <row r="36395" spans="5:25" x14ac:dyDescent="0.2">
      <c r="G36395" s="1"/>
      <c r="H36395" s="1"/>
      <c r="I36395" s="1"/>
      <c r="J36395" s="1"/>
      <c r="K36395" s="1"/>
      <c r="M36395" s="1"/>
      <c r="S36395" s="1"/>
      <c r="U36395" s="1"/>
      <c r="V36395" s="1"/>
      <c r="W36395" s="1"/>
      <c r="Y36395" s="1"/>
    </row>
    <row r="36396" spans="5:25" x14ac:dyDescent="0.2">
      <c r="E36396" s="1"/>
      <c r="G36396" s="1"/>
      <c r="H36396" s="1"/>
      <c r="I36396" s="1"/>
      <c r="J36396" s="1"/>
      <c r="K36396" s="1"/>
      <c r="M36396" s="1"/>
      <c r="Q36396" s="1"/>
      <c r="S36396" s="1"/>
      <c r="U36396" s="1"/>
      <c r="V36396" s="1"/>
      <c r="W36396" s="1"/>
      <c r="Y36396" s="1"/>
    </row>
    <row r="36397" spans="5:25" x14ac:dyDescent="0.2">
      <c r="G36397" s="1"/>
      <c r="H36397" s="1"/>
      <c r="I36397" s="1"/>
      <c r="J36397" s="1"/>
      <c r="K36397" s="1"/>
      <c r="M36397" s="1"/>
      <c r="S36397" s="1"/>
      <c r="U36397" s="1"/>
      <c r="V36397" s="1"/>
      <c r="W36397" s="1"/>
      <c r="Y36397" s="1"/>
    </row>
    <row r="36398" spans="5:25" x14ac:dyDescent="0.2">
      <c r="G36398" s="1"/>
      <c r="H36398" s="1"/>
      <c r="I36398" s="1"/>
      <c r="J36398" s="1"/>
      <c r="K36398" s="1"/>
      <c r="M36398" s="1"/>
      <c r="S36398" s="1"/>
      <c r="U36398" s="1"/>
      <c r="V36398" s="1"/>
      <c r="W36398" s="1"/>
      <c r="Y36398" s="1"/>
    </row>
    <row r="36399" spans="5:25" x14ac:dyDescent="0.2">
      <c r="E36399" s="1"/>
      <c r="G36399" s="1"/>
      <c r="H36399" s="1"/>
      <c r="I36399" s="1"/>
      <c r="J36399" s="1"/>
      <c r="K36399" s="1"/>
      <c r="M36399" s="1"/>
      <c r="Q36399" s="1"/>
      <c r="S36399" s="1"/>
      <c r="U36399" s="1"/>
      <c r="V36399" s="1"/>
      <c r="W36399" s="1"/>
      <c r="Y36399" s="1"/>
    </row>
    <row r="36400" spans="5:25" x14ac:dyDescent="0.2">
      <c r="E36400" s="1"/>
      <c r="F36400" s="1"/>
      <c r="G36400" s="1"/>
      <c r="H36400" s="1"/>
      <c r="I36400" s="1"/>
      <c r="J36400" s="1"/>
      <c r="K36400" s="1"/>
      <c r="M36400" s="1"/>
      <c r="Q36400" s="1"/>
      <c r="R36400" s="1"/>
      <c r="S36400" s="1"/>
      <c r="U36400" s="1"/>
      <c r="V36400" s="1"/>
      <c r="W36400" s="1"/>
      <c r="Y36400" s="1"/>
    </row>
    <row r="36401" spans="5:25" x14ac:dyDescent="0.2">
      <c r="E36401" s="1"/>
      <c r="F36401" s="1"/>
      <c r="G36401" s="1"/>
      <c r="H36401" s="1"/>
      <c r="I36401" s="1"/>
      <c r="J36401" s="1"/>
      <c r="K36401" s="1"/>
      <c r="M36401" s="1"/>
      <c r="Q36401" s="1"/>
      <c r="R36401" s="1"/>
      <c r="S36401" s="1"/>
      <c r="U36401" s="1"/>
      <c r="V36401" s="1"/>
      <c r="W36401" s="1"/>
      <c r="Y36401" s="1"/>
    </row>
    <row r="36402" spans="5:25" x14ac:dyDescent="0.2">
      <c r="E36402" s="1"/>
      <c r="G36402" s="1"/>
      <c r="H36402" s="1"/>
      <c r="I36402" s="1"/>
      <c r="J36402" s="1"/>
      <c r="K36402" s="1"/>
      <c r="M36402" s="1"/>
      <c r="Q36402" s="1"/>
      <c r="U36402" s="1"/>
      <c r="V36402" s="1"/>
      <c r="W36402" s="1"/>
      <c r="Y36402" s="1"/>
    </row>
    <row r="36403" spans="5:25" x14ac:dyDescent="0.2">
      <c r="F36403" s="1"/>
      <c r="G36403" s="1"/>
      <c r="H36403" s="1"/>
      <c r="I36403" s="1"/>
      <c r="J36403" s="1"/>
      <c r="K36403" s="1"/>
      <c r="M36403" s="1"/>
      <c r="R36403" s="1"/>
      <c r="V36403" s="1"/>
      <c r="Y36403" s="1"/>
    </row>
    <row r="36404" spans="5:25" x14ac:dyDescent="0.2">
      <c r="G36404" s="1"/>
      <c r="H36404" s="1"/>
      <c r="I36404" s="1"/>
      <c r="J36404" s="1"/>
      <c r="K36404" s="1"/>
      <c r="M36404" s="1"/>
      <c r="S36404" s="1"/>
      <c r="U36404" s="1"/>
      <c r="V36404" s="1"/>
      <c r="W36404" s="1"/>
      <c r="Y36404" s="1"/>
    </row>
    <row r="36405" spans="5:25" x14ac:dyDescent="0.2">
      <c r="G36405" s="1"/>
      <c r="H36405" s="1"/>
      <c r="I36405" s="1"/>
      <c r="J36405" s="1"/>
      <c r="K36405" s="1"/>
      <c r="M36405" s="1"/>
      <c r="S36405" s="1"/>
      <c r="U36405" s="1"/>
      <c r="V36405" s="1"/>
      <c r="W36405" s="1"/>
      <c r="Y36405" s="1"/>
    </row>
    <row r="36406" spans="5:25" x14ac:dyDescent="0.2">
      <c r="E36406" s="1"/>
      <c r="G36406" s="1"/>
      <c r="H36406" s="1"/>
      <c r="I36406" s="1"/>
      <c r="J36406" s="1"/>
      <c r="K36406" s="1"/>
      <c r="M36406" s="1"/>
      <c r="Q36406" s="1"/>
      <c r="S36406" s="1"/>
      <c r="U36406" s="1"/>
      <c r="V36406" s="1"/>
      <c r="W36406" s="1"/>
      <c r="Y36406" s="1"/>
    </row>
    <row r="36407" spans="5:25" x14ac:dyDescent="0.2">
      <c r="E36407" s="1"/>
      <c r="G36407" s="1"/>
      <c r="H36407" s="1"/>
      <c r="I36407" s="1"/>
      <c r="J36407" s="1"/>
      <c r="K36407" s="1"/>
      <c r="M36407" s="1"/>
      <c r="Q36407" s="1"/>
      <c r="S36407" s="1"/>
      <c r="U36407" s="1"/>
      <c r="V36407" s="1"/>
      <c r="W36407" s="1"/>
      <c r="Y36407" s="1"/>
    </row>
    <row r="36408" spans="5:25" x14ac:dyDescent="0.2">
      <c r="E36408" s="1"/>
      <c r="F36408" s="1"/>
      <c r="G36408" s="1"/>
      <c r="H36408" s="1"/>
      <c r="I36408" s="1"/>
      <c r="J36408" s="1"/>
      <c r="K36408" s="1"/>
      <c r="M36408" s="1"/>
      <c r="Q36408" s="1"/>
      <c r="R36408" s="1"/>
      <c r="S36408" s="1"/>
      <c r="U36408" s="1"/>
      <c r="V36408" s="1"/>
      <c r="W36408" s="1"/>
      <c r="Y36408" s="1"/>
    </row>
    <row r="36409" spans="5:25" x14ac:dyDescent="0.2">
      <c r="E36409" s="1"/>
      <c r="F36409" s="1"/>
      <c r="G36409" s="1"/>
      <c r="H36409" s="1"/>
      <c r="I36409" s="1"/>
      <c r="J36409" s="1"/>
      <c r="K36409" s="1"/>
      <c r="M36409" s="1"/>
      <c r="Q36409" s="1"/>
      <c r="R36409" s="1"/>
      <c r="S36409" s="1"/>
      <c r="U36409" s="1"/>
      <c r="V36409" s="1"/>
      <c r="W36409" s="1"/>
      <c r="Y36409" s="1"/>
    </row>
    <row r="36410" spans="5:25" x14ac:dyDescent="0.2">
      <c r="H36410" s="1"/>
      <c r="I36410" s="1"/>
      <c r="J36410" s="1"/>
      <c r="K36410" s="1"/>
      <c r="M36410" s="1"/>
    </row>
    <row r="36411" spans="5:25" x14ac:dyDescent="0.2">
      <c r="H36411" s="1"/>
      <c r="I36411" s="1"/>
      <c r="J36411" s="1"/>
      <c r="K36411" s="1"/>
      <c r="M36411" s="1"/>
    </row>
    <row r="36412" spans="5:25" x14ac:dyDescent="0.2">
      <c r="H36412" s="1"/>
      <c r="I36412" s="1"/>
      <c r="J36412" s="1"/>
      <c r="K36412" s="1"/>
      <c r="M36412" s="1"/>
      <c r="Y36412" s="1"/>
    </row>
    <row r="36413" spans="5:25" x14ac:dyDescent="0.2">
      <c r="G36413" s="1"/>
      <c r="H36413" s="1"/>
      <c r="I36413" s="1"/>
      <c r="J36413" s="1"/>
      <c r="K36413" s="1"/>
      <c r="M36413" s="1"/>
      <c r="S36413" s="1"/>
      <c r="W36413" s="1"/>
      <c r="Y36413" s="1"/>
    </row>
    <row r="36414" spans="5:25" x14ac:dyDescent="0.2">
      <c r="H36414" s="1"/>
      <c r="I36414" s="1"/>
      <c r="J36414" s="1"/>
      <c r="K36414" s="1"/>
      <c r="M36414" s="1"/>
      <c r="W36414" s="1"/>
      <c r="Y36414" s="1"/>
    </row>
    <row r="36415" spans="5:25" x14ac:dyDescent="0.2">
      <c r="H36415" s="1"/>
      <c r="I36415" s="1"/>
      <c r="J36415" s="1"/>
      <c r="K36415" s="1"/>
      <c r="M36415" s="1"/>
      <c r="Y36415" s="1"/>
    </row>
    <row r="36416" spans="5:25" x14ac:dyDescent="0.2">
      <c r="H36416" s="1"/>
      <c r="I36416" s="1"/>
      <c r="J36416" s="1"/>
      <c r="K36416" s="1"/>
      <c r="M36416" s="1"/>
      <c r="U36416" s="1"/>
      <c r="Y36416" s="1"/>
    </row>
    <row r="36417" spans="5:25" x14ac:dyDescent="0.2">
      <c r="G36417" s="1"/>
      <c r="H36417" s="1"/>
      <c r="I36417" s="1"/>
      <c r="J36417" s="1"/>
      <c r="K36417" s="1"/>
      <c r="M36417" s="1"/>
      <c r="S36417" s="1"/>
      <c r="W36417" s="1"/>
      <c r="Y36417" s="1"/>
    </row>
    <row r="36418" spans="5:25" x14ac:dyDescent="0.2">
      <c r="H36418" s="1"/>
      <c r="I36418" s="1"/>
      <c r="J36418" s="1"/>
      <c r="K36418" s="1"/>
      <c r="M36418" s="1"/>
      <c r="U36418" s="1"/>
      <c r="Y36418" s="1"/>
    </row>
    <row r="36419" spans="5:25" x14ac:dyDescent="0.2">
      <c r="H36419" s="1"/>
      <c r="I36419" s="1"/>
      <c r="J36419" s="1"/>
      <c r="K36419" s="1"/>
      <c r="M36419" s="1"/>
      <c r="W36419" s="1"/>
      <c r="Y36419" s="1"/>
    </row>
    <row r="36420" spans="5:25" x14ac:dyDescent="0.2">
      <c r="H36420" s="1"/>
      <c r="I36420" s="1"/>
      <c r="J36420" s="1"/>
      <c r="K36420" s="1"/>
      <c r="M36420" s="1"/>
      <c r="U36420" s="1"/>
      <c r="Y36420" s="1"/>
    </row>
    <row r="36421" spans="5:25" x14ac:dyDescent="0.2">
      <c r="G36421" s="1"/>
      <c r="H36421" s="1"/>
      <c r="I36421" s="1"/>
      <c r="J36421" s="1"/>
      <c r="K36421" s="1"/>
      <c r="M36421" s="1"/>
      <c r="Y36421" s="1"/>
    </row>
    <row r="36422" spans="5:25" x14ac:dyDescent="0.2">
      <c r="H36422" s="1"/>
      <c r="I36422" s="1"/>
      <c r="J36422" s="1"/>
      <c r="K36422" s="1"/>
      <c r="M36422" s="1"/>
      <c r="Y36422" s="1"/>
    </row>
    <row r="36423" spans="5:25" x14ac:dyDescent="0.2">
      <c r="H36423" s="1"/>
      <c r="I36423" s="1"/>
      <c r="J36423" s="1"/>
      <c r="K36423" s="1"/>
      <c r="M36423" s="1"/>
      <c r="Y36423" s="1"/>
    </row>
    <row r="36424" spans="5:25" x14ac:dyDescent="0.2">
      <c r="H36424" s="1"/>
      <c r="I36424" s="1"/>
      <c r="J36424" s="1"/>
      <c r="K36424" s="1"/>
      <c r="M36424" s="1"/>
      <c r="Y36424" s="1"/>
    </row>
    <row r="36425" spans="5:25" x14ac:dyDescent="0.2">
      <c r="H36425" s="1"/>
      <c r="I36425" s="1"/>
      <c r="J36425" s="1"/>
      <c r="K36425" s="1"/>
      <c r="M36425" s="1"/>
      <c r="Y36425" s="1"/>
    </row>
    <row r="36426" spans="5:25" x14ac:dyDescent="0.2">
      <c r="H36426" s="1"/>
      <c r="I36426" s="1"/>
      <c r="J36426" s="1"/>
      <c r="K36426" s="1"/>
      <c r="M36426" s="1"/>
      <c r="W36426" s="1"/>
      <c r="Y36426" s="1"/>
    </row>
    <row r="36427" spans="5:25" x14ac:dyDescent="0.2">
      <c r="H36427" s="1"/>
      <c r="I36427" s="1"/>
      <c r="J36427" s="1"/>
      <c r="K36427" s="1"/>
      <c r="M36427" s="1"/>
      <c r="Y36427" s="1"/>
    </row>
    <row r="36428" spans="5:25" x14ac:dyDescent="0.2">
      <c r="H36428" s="1"/>
      <c r="I36428" s="1"/>
      <c r="J36428" s="1"/>
      <c r="K36428" s="1"/>
      <c r="M36428" s="1"/>
      <c r="Y36428" s="1"/>
    </row>
    <row r="36429" spans="5:25" x14ac:dyDescent="0.2">
      <c r="H36429" s="1"/>
      <c r="I36429" s="1"/>
      <c r="J36429" s="1"/>
      <c r="K36429" s="1"/>
      <c r="M36429" s="1"/>
      <c r="Y36429" s="1"/>
    </row>
    <row r="36430" spans="5:25" x14ac:dyDescent="0.2">
      <c r="E36430" s="1"/>
      <c r="H36430" s="1"/>
      <c r="I36430" s="1"/>
      <c r="J36430" s="1"/>
      <c r="K36430" s="1"/>
      <c r="M36430" s="1"/>
      <c r="Q36430" s="1"/>
      <c r="U36430" s="1"/>
      <c r="Y36430" s="1"/>
    </row>
    <row r="36431" spans="5:25" x14ac:dyDescent="0.2">
      <c r="H36431" s="1"/>
      <c r="K36431" s="1"/>
      <c r="M36431" s="1"/>
      <c r="Y36431" s="1"/>
    </row>
    <row r="36432" spans="5:25" x14ac:dyDescent="0.2">
      <c r="H36432" s="1"/>
      <c r="I36432" s="1"/>
      <c r="J36432" s="1"/>
      <c r="K36432" s="1"/>
      <c r="M36432" s="1"/>
      <c r="U36432" s="1"/>
      <c r="W36432" s="1"/>
      <c r="Y36432" s="1"/>
    </row>
    <row r="36433" spans="6:25" x14ac:dyDescent="0.2">
      <c r="H36433" s="1"/>
      <c r="I36433" s="1"/>
      <c r="J36433" s="1"/>
      <c r="K36433" s="1"/>
      <c r="M36433" s="1"/>
      <c r="W36433" s="1"/>
      <c r="Y36433" s="1"/>
    </row>
    <row r="36434" spans="6:25" x14ac:dyDescent="0.2">
      <c r="G36434" s="1"/>
      <c r="H36434" s="1"/>
      <c r="I36434" s="1"/>
      <c r="J36434" s="1"/>
      <c r="K36434" s="1"/>
      <c r="M36434" s="1"/>
      <c r="S36434" s="1"/>
      <c r="W36434" s="1"/>
      <c r="Y36434" s="1"/>
    </row>
    <row r="36435" spans="6:25" x14ac:dyDescent="0.2">
      <c r="H36435" s="1"/>
      <c r="I36435" s="1"/>
      <c r="J36435" s="1"/>
      <c r="K36435" s="1"/>
      <c r="M36435" s="1"/>
      <c r="Y36435" s="1"/>
    </row>
    <row r="36436" spans="6:25" x14ac:dyDescent="0.2">
      <c r="H36436" s="1"/>
      <c r="I36436" s="1"/>
      <c r="J36436" s="1"/>
      <c r="K36436" s="1"/>
      <c r="M36436" s="1"/>
      <c r="V36436" s="1"/>
      <c r="W36436" s="1"/>
      <c r="Y36436" s="1"/>
    </row>
    <row r="36437" spans="6:25" x14ac:dyDescent="0.2">
      <c r="H36437" s="1"/>
      <c r="J36437" s="1"/>
      <c r="K36437" s="1"/>
      <c r="M36437" s="1"/>
      <c r="Y36437" s="1"/>
    </row>
    <row r="36438" spans="6:25" x14ac:dyDescent="0.2">
      <c r="H36438" s="1"/>
      <c r="I36438" s="1"/>
      <c r="J36438" s="1"/>
      <c r="K36438" s="1"/>
      <c r="M36438" s="1"/>
      <c r="Y36438" s="1"/>
    </row>
    <row r="36439" spans="6:25" x14ac:dyDescent="0.2">
      <c r="H36439" s="1"/>
      <c r="I36439" s="1"/>
      <c r="J36439" s="1"/>
      <c r="K36439" s="1"/>
      <c r="M36439" s="1"/>
      <c r="Y36439" s="1"/>
    </row>
    <row r="36440" spans="6:25" x14ac:dyDescent="0.2">
      <c r="H36440" s="1"/>
      <c r="I36440" s="1"/>
      <c r="J36440" s="1"/>
      <c r="K36440" s="1"/>
      <c r="M36440" s="1"/>
      <c r="Y36440" s="1"/>
    </row>
    <row r="36441" spans="6:25" x14ac:dyDescent="0.2">
      <c r="F36441" s="1"/>
      <c r="H36441" s="1"/>
      <c r="I36441" s="1"/>
      <c r="J36441" s="1"/>
      <c r="K36441" s="1"/>
      <c r="M36441" s="1"/>
      <c r="R36441" s="1"/>
      <c r="V36441" s="1"/>
      <c r="Y36441" s="1"/>
    </row>
    <row r="36442" spans="6:25" x14ac:dyDescent="0.2">
      <c r="G36442" s="1"/>
      <c r="H36442" s="1"/>
      <c r="I36442" s="1"/>
      <c r="J36442" s="1"/>
      <c r="K36442" s="1"/>
      <c r="M36442" s="1"/>
      <c r="S36442" s="1"/>
      <c r="W36442" s="1"/>
      <c r="Y36442" s="1"/>
    </row>
    <row r="36443" spans="6:25" x14ac:dyDescent="0.2">
      <c r="G36443" s="1"/>
      <c r="H36443" s="1"/>
      <c r="I36443" s="1"/>
      <c r="J36443" s="1"/>
      <c r="K36443" s="1"/>
      <c r="M36443" s="1"/>
      <c r="S36443" s="1"/>
      <c r="W36443" s="1"/>
      <c r="Y36443" s="1"/>
    </row>
    <row r="36444" spans="6:25" x14ac:dyDescent="0.2">
      <c r="H36444" s="1"/>
      <c r="I36444" s="1"/>
      <c r="J36444" s="1"/>
      <c r="K36444" s="1"/>
      <c r="M36444" s="1"/>
      <c r="V36444" s="1"/>
      <c r="Y36444" s="1"/>
    </row>
    <row r="36445" spans="6:25" x14ac:dyDescent="0.2">
      <c r="F36445" s="1"/>
      <c r="H36445" s="1"/>
      <c r="I36445" s="1"/>
      <c r="J36445" s="1"/>
      <c r="K36445" s="1"/>
      <c r="M36445" s="1"/>
      <c r="R36445" s="1"/>
      <c r="U36445" s="1"/>
      <c r="V36445" s="1"/>
      <c r="W36445" s="1"/>
      <c r="Y36445" s="1"/>
    </row>
    <row r="36446" spans="6:25" x14ac:dyDescent="0.2">
      <c r="H36446" s="1"/>
      <c r="I36446" s="1"/>
      <c r="J36446" s="1"/>
      <c r="K36446" s="1"/>
      <c r="M36446" s="1"/>
      <c r="V36446" s="1"/>
      <c r="W36446" s="1"/>
      <c r="Y36446" s="1"/>
    </row>
    <row r="36447" spans="6:25" x14ac:dyDescent="0.2">
      <c r="H36447" s="1"/>
      <c r="I36447" s="1"/>
      <c r="J36447" s="1"/>
      <c r="K36447" s="1"/>
      <c r="M36447" s="1"/>
      <c r="Y36447" s="1"/>
    </row>
    <row r="36448" spans="6:25" x14ac:dyDescent="0.2">
      <c r="H36448" s="1"/>
      <c r="I36448" s="1"/>
      <c r="J36448" s="1"/>
      <c r="K36448" s="1"/>
      <c r="M36448" s="1"/>
      <c r="Y36448" s="1"/>
    </row>
    <row r="36449" spans="5:25" x14ac:dyDescent="0.2">
      <c r="H36449" s="1"/>
      <c r="I36449" s="1"/>
      <c r="J36449" s="1"/>
      <c r="K36449" s="1"/>
      <c r="M36449" s="1"/>
      <c r="V36449" s="1"/>
      <c r="Y36449" s="1"/>
    </row>
    <row r="36450" spans="5:25" x14ac:dyDescent="0.2">
      <c r="H36450" s="1"/>
      <c r="I36450" s="1"/>
      <c r="J36450" s="1"/>
      <c r="K36450" s="1"/>
      <c r="M36450" s="1"/>
      <c r="V36450" s="1"/>
      <c r="W36450" s="1"/>
      <c r="Y36450" s="1"/>
    </row>
    <row r="36451" spans="5:25" x14ac:dyDescent="0.2">
      <c r="H36451" s="1"/>
      <c r="I36451" s="1"/>
      <c r="J36451" s="1"/>
      <c r="K36451" s="1"/>
      <c r="M36451" s="1"/>
      <c r="Y36451" s="1"/>
    </row>
    <row r="36452" spans="5:25" x14ac:dyDescent="0.2">
      <c r="H36452" s="1"/>
      <c r="I36452" s="1"/>
      <c r="J36452" s="1"/>
      <c r="K36452" s="1"/>
      <c r="M36452" s="1"/>
      <c r="Y36452" s="1"/>
    </row>
    <row r="36453" spans="5:25" x14ac:dyDescent="0.2">
      <c r="H36453" s="1"/>
      <c r="K36453" s="1"/>
      <c r="M36453" s="1"/>
      <c r="Y36453" s="1"/>
    </row>
    <row r="36454" spans="5:25" x14ac:dyDescent="0.2">
      <c r="H36454" s="1"/>
      <c r="I36454" s="1"/>
      <c r="J36454" s="1"/>
      <c r="K36454" s="1"/>
      <c r="M36454" s="1"/>
      <c r="Y36454" s="1"/>
    </row>
    <row r="36455" spans="5:25" x14ac:dyDescent="0.2">
      <c r="E36455" s="1"/>
      <c r="H36455" s="1"/>
      <c r="I36455" s="1"/>
      <c r="J36455" s="1"/>
      <c r="K36455" s="1"/>
      <c r="M36455" s="1"/>
      <c r="Q36455" s="1"/>
      <c r="U36455" s="1"/>
      <c r="Y36455" s="1"/>
    </row>
    <row r="36456" spans="5:25" x14ac:dyDescent="0.2">
      <c r="H36456" s="1"/>
      <c r="I36456" s="1"/>
      <c r="J36456" s="1"/>
      <c r="K36456" s="1"/>
      <c r="M36456" s="1"/>
      <c r="Y36456" s="1"/>
    </row>
    <row r="36457" spans="5:25" x14ac:dyDescent="0.2">
      <c r="H36457" s="1"/>
      <c r="I36457" s="1"/>
      <c r="J36457" s="1"/>
      <c r="K36457" s="1"/>
      <c r="M36457" s="1"/>
    </row>
    <row r="36458" spans="5:25" x14ac:dyDescent="0.2">
      <c r="H36458" s="1"/>
      <c r="I36458" s="1"/>
      <c r="J36458" s="1"/>
      <c r="K36458" s="1"/>
      <c r="M36458" s="1"/>
      <c r="Y36458" s="1"/>
    </row>
    <row r="36459" spans="5:25" x14ac:dyDescent="0.2">
      <c r="H36459" s="1"/>
      <c r="I36459" s="1"/>
      <c r="J36459" s="1"/>
      <c r="K36459" s="1"/>
      <c r="M36459" s="1"/>
      <c r="Y36459" s="1"/>
    </row>
    <row r="36460" spans="5:25" x14ac:dyDescent="0.2">
      <c r="H36460" s="1"/>
      <c r="I36460" s="1"/>
      <c r="J36460" s="1"/>
      <c r="K36460" s="1"/>
      <c r="M36460" s="1"/>
      <c r="Y36460" s="1"/>
    </row>
    <row r="36461" spans="5:25" x14ac:dyDescent="0.2">
      <c r="H36461" s="1"/>
      <c r="I36461" s="1"/>
      <c r="J36461" s="1"/>
      <c r="K36461" s="1"/>
      <c r="M36461" s="1"/>
      <c r="U36461" s="1"/>
      <c r="Y36461" s="1"/>
    </row>
    <row r="36462" spans="5:25" x14ac:dyDescent="0.2">
      <c r="H36462" s="1"/>
      <c r="I36462" s="1"/>
      <c r="J36462" s="1"/>
      <c r="K36462" s="1"/>
      <c r="M36462" s="1"/>
      <c r="Y36462" s="1"/>
    </row>
    <row r="36463" spans="5:25" x14ac:dyDescent="0.2">
      <c r="H36463" s="1"/>
      <c r="I36463" s="1"/>
      <c r="J36463" s="1"/>
      <c r="K36463" s="1"/>
      <c r="M36463" s="1"/>
      <c r="Y36463" s="1"/>
    </row>
    <row r="36464" spans="5:25" x14ac:dyDescent="0.2">
      <c r="H36464" s="1"/>
      <c r="I36464" s="1"/>
      <c r="J36464" s="1"/>
      <c r="K36464" s="1"/>
      <c r="M36464" s="1"/>
      <c r="Y36464" s="1"/>
    </row>
    <row r="36465" spans="6:25" x14ac:dyDescent="0.2">
      <c r="H36465" s="1"/>
      <c r="I36465" s="1"/>
      <c r="J36465" s="1"/>
      <c r="K36465" s="1"/>
      <c r="M36465" s="1"/>
      <c r="Y36465" s="1"/>
    </row>
    <row r="36466" spans="6:25" x14ac:dyDescent="0.2">
      <c r="H36466" s="1"/>
      <c r="I36466" s="1"/>
      <c r="J36466" s="1"/>
      <c r="K36466" s="1"/>
      <c r="M36466" s="1"/>
      <c r="Y36466" s="1"/>
    </row>
    <row r="36467" spans="6:25" x14ac:dyDescent="0.2">
      <c r="H36467" s="1"/>
      <c r="I36467" s="1"/>
      <c r="J36467" s="1"/>
      <c r="K36467" s="1"/>
      <c r="M36467" s="1"/>
      <c r="Y36467" s="1"/>
    </row>
    <row r="36468" spans="6:25" x14ac:dyDescent="0.2">
      <c r="H36468" s="1"/>
      <c r="I36468" s="1"/>
      <c r="J36468" s="1"/>
      <c r="K36468" s="1"/>
      <c r="M36468" s="1"/>
      <c r="U36468" s="1"/>
      <c r="Y36468" s="1"/>
    </row>
    <row r="36469" spans="6:25" x14ac:dyDescent="0.2">
      <c r="F36469" s="1"/>
      <c r="H36469" s="1"/>
      <c r="I36469" s="1"/>
      <c r="J36469" s="1"/>
      <c r="K36469" s="1"/>
      <c r="M36469" s="1"/>
      <c r="R36469" s="1"/>
      <c r="V36469" s="1"/>
      <c r="Y36469" s="1"/>
    </row>
    <row r="36470" spans="6:25" x14ac:dyDescent="0.2">
      <c r="H36470" s="1"/>
      <c r="I36470" s="1"/>
      <c r="J36470" s="1"/>
      <c r="K36470" s="1"/>
      <c r="M36470" s="1"/>
      <c r="Y36470" s="1"/>
    </row>
    <row r="36471" spans="6:25" x14ac:dyDescent="0.2">
      <c r="H36471" s="1"/>
      <c r="I36471" s="1"/>
      <c r="J36471" s="1"/>
      <c r="K36471" s="1"/>
      <c r="M36471" s="1"/>
      <c r="W36471" s="1"/>
      <c r="Y36471" s="1"/>
    </row>
    <row r="36472" spans="6:25" x14ac:dyDescent="0.2">
      <c r="H36472" s="1"/>
      <c r="I36472" s="1"/>
      <c r="J36472" s="1"/>
      <c r="K36472" s="1"/>
      <c r="M36472" s="1"/>
      <c r="W36472" s="1"/>
      <c r="Y36472" s="1"/>
    </row>
    <row r="36473" spans="6:25" x14ac:dyDescent="0.2">
      <c r="H36473" s="1"/>
      <c r="I36473" s="1"/>
      <c r="J36473" s="1"/>
      <c r="K36473" s="1"/>
      <c r="M36473" s="1"/>
      <c r="Y36473" s="1"/>
    </row>
    <row r="36474" spans="6:25" x14ac:dyDescent="0.2">
      <c r="F36474" s="1"/>
      <c r="G36474" s="1"/>
      <c r="H36474" s="1"/>
      <c r="I36474" s="1"/>
      <c r="J36474" s="1"/>
      <c r="K36474" s="1"/>
      <c r="M36474" s="1"/>
      <c r="R36474" s="1"/>
      <c r="S36474" s="1"/>
      <c r="V36474" s="1"/>
      <c r="W36474" s="1"/>
      <c r="Y36474" s="1"/>
    </row>
    <row r="36475" spans="6:25" x14ac:dyDescent="0.2">
      <c r="F36475" s="1"/>
      <c r="H36475" s="1"/>
      <c r="I36475" s="1"/>
      <c r="J36475" s="1"/>
      <c r="K36475" s="1"/>
      <c r="M36475" s="1"/>
      <c r="R36475" s="1"/>
      <c r="V36475" s="1"/>
      <c r="Y36475" s="1"/>
    </row>
    <row r="36476" spans="6:25" x14ac:dyDescent="0.2">
      <c r="H36476" s="1"/>
      <c r="I36476" s="1"/>
      <c r="J36476" s="1"/>
      <c r="K36476" s="1"/>
      <c r="M36476" s="1"/>
      <c r="Y36476" s="1"/>
    </row>
    <row r="36477" spans="6:25" x14ac:dyDescent="0.2">
      <c r="G36477" s="1"/>
      <c r="H36477" s="1"/>
      <c r="I36477" s="1"/>
      <c r="J36477" s="1"/>
      <c r="K36477" s="1"/>
      <c r="M36477" s="1"/>
      <c r="S36477" s="1"/>
      <c r="W36477" s="1"/>
      <c r="Y36477" s="1"/>
    </row>
    <row r="36478" spans="6:25" x14ac:dyDescent="0.2">
      <c r="H36478" s="1"/>
      <c r="I36478" s="1"/>
      <c r="J36478" s="1"/>
      <c r="K36478" s="1"/>
      <c r="M36478" s="1"/>
      <c r="Y36478" s="1"/>
    </row>
    <row r="36479" spans="6:25" x14ac:dyDescent="0.2">
      <c r="H36479" s="1"/>
      <c r="I36479" s="1"/>
      <c r="J36479" s="1"/>
      <c r="K36479" s="1"/>
      <c r="M36479" s="1"/>
      <c r="Y36479" s="1"/>
    </row>
    <row r="36480" spans="6:25" x14ac:dyDescent="0.2">
      <c r="F36480" s="1"/>
      <c r="G36480" s="1"/>
      <c r="H36480" s="1"/>
      <c r="I36480" s="1"/>
      <c r="J36480" s="1"/>
      <c r="K36480" s="1"/>
      <c r="M36480" s="1"/>
      <c r="R36480" s="1"/>
      <c r="V36480" s="1"/>
      <c r="Y36480" s="1"/>
    </row>
    <row r="36481" spans="5:25" x14ac:dyDescent="0.2">
      <c r="G36481" s="1"/>
      <c r="H36481" s="1"/>
      <c r="I36481" s="1"/>
      <c r="J36481" s="1"/>
      <c r="K36481" s="1"/>
      <c r="M36481" s="1"/>
      <c r="Y36481" s="1"/>
    </row>
    <row r="36482" spans="5:25" x14ac:dyDescent="0.2">
      <c r="H36482" s="1"/>
      <c r="I36482" s="1"/>
      <c r="J36482" s="1"/>
      <c r="K36482" s="1"/>
      <c r="M36482" s="1"/>
      <c r="Y36482" s="1"/>
    </row>
    <row r="36483" spans="5:25" x14ac:dyDescent="0.2">
      <c r="F36483" s="1"/>
      <c r="H36483" s="1"/>
      <c r="I36483" s="1"/>
      <c r="J36483" s="1"/>
      <c r="K36483" s="1"/>
      <c r="M36483" s="1"/>
      <c r="R36483" s="1"/>
      <c r="V36483" s="1"/>
      <c r="Y36483" s="1"/>
    </row>
    <row r="36484" spans="5:25" x14ac:dyDescent="0.2">
      <c r="F36484" s="1"/>
      <c r="H36484" s="1"/>
      <c r="I36484" s="1"/>
      <c r="J36484" s="1"/>
      <c r="K36484" s="1"/>
      <c r="M36484" s="1"/>
      <c r="R36484" s="1"/>
      <c r="V36484" s="1"/>
      <c r="Y36484" s="1"/>
    </row>
    <row r="36485" spans="5:25" x14ac:dyDescent="0.2">
      <c r="H36485" s="1"/>
      <c r="I36485" s="1"/>
      <c r="J36485" s="1"/>
      <c r="K36485" s="1"/>
      <c r="M36485" s="1"/>
      <c r="Y36485" s="1"/>
    </row>
    <row r="36486" spans="5:25" x14ac:dyDescent="0.2">
      <c r="H36486" s="1"/>
      <c r="I36486" s="1"/>
      <c r="J36486" s="1"/>
      <c r="K36486" s="1"/>
      <c r="M36486" s="1"/>
      <c r="Y36486" s="1"/>
    </row>
    <row r="36487" spans="5:25" x14ac:dyDescent="0.2">
      <c r="E36487" s="1"/>
      <c r="H36487" s="1"/>
      <c r="I36487" s="1"/>
      <c r="J36487" s="1"/>
      <c r="K36487" s="1"/>
      <c r="M36487" s="1"/>
      <c r="Q36487" s="1"/>
      <c r="U36487" s="1"/>
      <c r="Y36487" s="1"/>
    </row>
    <row r="36488" spans="5:25" x14ac:dyDescent="0.2">
      <c r="H36488" s="1"/>
      <c r="I36488" s="1"/>
      <c r="J36488" s="1"/>
      <c r="K36488" s="1"/>
      <c r="M36488" s="1"/>
      <c r="Y36488" s="1"/>
    </row>
    <row r="36489" spans="5:25" x14ac:dyDescent="0.2">
      <c r="H36489" s="1"/>
      <c r="I36489" s="1"/>
      <c r="J36489" s="1"/>
      <c r="K36489" s="1"/>
      <c r="M36489" s="1"/>
      <c r="Y36489" s="1"/>
    </row>
    <row r="36490" spans="5:25" x14ac:dyDescent="0.2">
      <c r="H36490" s="1"/>
      <c r="I36490" s="1"/>
      <c r="J36490" s="1"/>
      <c r="K36490" s="1"/>
      <c r="M36490" s="1"/>
      <c r="Y36490" s="1"/>
    </row>
    <row r="36491" spans="5:25" x14ac:dyDescent="0.2">
      <c r="H36491" s="1"/>
      <c r="I36491" s="1"/>
      <c r="J36491" s="1"/>
      <c r="K36491" s="1"/>
      <c r="M36491" s="1"/>
      <c r="Y36491" s="1"/>
    </row>
    <row r="36492" spans="5:25" x14ac:dyDescent="0.2">
      <c r="H36492" s="1"/>
      <c r="I36492" s="1"/>
      <c r="J36492" s="1"/>
      <c r="K36492" s="1"/>
      <c r="M36492" s="1"/>
      <c r="Y36492" s="1"/>
    </row>
    <row r="36493" spans="5:25" x14ac:dyDescent="0.2">
      <c r="F36493" s="1"/>
      <c r="H36493" s="1"/>
      <c r="I36493" s="1"/>
      <c r="J36493" s="1"/>
      <c r="K36493" s="1"/>
      <c r="M36493" s="1"/>
      <c r="R36493" s="1"/>
      <c r="V36493" s="1"/>
      <c r="Y36493" s="1"/>
    </row>
    <row r="36494" spans="5:25" x14ac:dyDescent="0.2">
      <c r="H36494" s="1"/>
      <c r="I36494" s="1"/>
      <c r="J36494" s="1"/>
      <c r="K36494" s="1"/>
      <c r="M36494" s="1"/>
      <c r="Y36494" s="1"/>
    </row>
    <row r="36495" spans="5:25" x14ac:dyDescent="0.2">
      <c r="H36495" s="1"/>
      <c r="I36495" s="1"/>
      <c r="J36495" s="1"/>
      <c r="K36495" s="1"/>
      <c r="M36495" s="1"/>
      <c r="Y36495" s="1"/>
    </row>
    <row r="36496" spans="5:25" x14ac:dyDescent="0.2">
      <c r="H36496" s="1"/>
      <c r="I36496" s="1"/>
      <c r="J36496" s="1"/>
      <c r="K36496" s="1"/>
      <c r="M36496" s="1"/>
    </row>
    <row r="36497" spans="6:25" x14ac:dyDescent="0.2">
      <c r="H36497" s="1"/>
      <c r="K36497" s="1"/>
      <c r="M36497" s="1"/>
      <c r="Y36497" s="1"/>
    </row>
    <row r="36498" spans="6:25" x14ac:dyDescent="0.2">
      <c r="H36498" s="1"/>
      <c r="I36498" s="1"/>
      <c r="J36498" s="1"/>
      <c r="K36498" s="1"/>
      <c r="M36498" s="1"/>
      <c r="U36498" s="1"/>
      <c r="Y36498" s="1"/>
    </row>
    <row r="36499" spans="6:25" x14ac:dyDescent="0.2">
      <c r="H36499" s="1"/>
      <c r="I36499" s="1"/>
      <c r="J36499" s="1"/>
      <c r="K36499" s="1"/>
      <c r="M36499" s="1"/>
      <c r="Y36499" s="1"/>
    </row>
    <row r="36500" spans="6:25" x14ac:dyDescent="0.2">
      <c r="H36500" s="1"/>
      <c r="I36500" s="1"/>
      <c r="J36500" s="1"/>
      <c r="K36500" s="1"/>
      <c r="M36500" s="1"/>
      <c r="Y36500" s="1"/>
    </row>
    <row r="36501" spans="6:25" x14ac:dyDescent="0.2">
      <c r="G36501" s="1"/>
      <c r="H36501" s="1"/>
      <c r="I36501" s="1"/>
      <c r="J36501" s="1"/>
      <c r="K36501" s="1"/>
      <c r="M36501" s="1"/>
      <c r="Y36501" s="1"/>
    </row>
    <row r="36502" spans="6:25" x14ac:dyDescent="0.2">
      <c r="H36502" s="1"/>
      <c r="I36502" s="1"/>
      <c r="J36502" s="1"/>
      <c r="K36502" s="1"/>
      <c r="M36502" s="1"/>
      <c r="Y36502" s="1"/>
    </row>
    <row r="36503" spans="6:25" x14ac:dyDescent="0.2">
      <c r="H36503" s="1"/>
      <c r="I36503" s="1"/>
      <c r="J36503" s="1"/>
      <c r="K36503" s="1"/>
      <c r="M36503" s="1"/>
      <c r="U36503" s="1"/>
      <c r="Y36503" s="1"/>
    </row>
    <row r="36504" spans="6:25" x14ac:dyDescent="0.2">
      <c r="G36504" s="1"/>
      <c r="H36504" s="1"/>
      <c r="I36504" s="1"/>
      <c r="J36504" s="1"/>
      <c r="K36504" s="1"/>
      <c r="M36504" s="1"/>
      <c r="W36504" s="1"/>
      <c r="Y36504" s="1"/>
    </row>
    <row r="36505" spans="6:25" x14ac:dyDescent="0.2">
      <c r="H36505" s="1"/>
      <c r="I36505" s="1"/>
      <c r="J36505" s="1"/>
      <c r="K36505" s="1"/>
      <c r="M36505" s="1"/>
      <c r="Y36505" s="1"/>
    </row>
    <row r="36506" spans="6:25" x14ac:dyDescent="0.2">
      <c r="H36506" s="1"/>
      <c r="I36506" s="1"/>
      <c r="J36506" s="1"/>
      <c r="K36506" s="1"/>
      <c r="M36506" s="1"/>
      <c r="Y36506" s="1"/>
    </row>
    <row r="36507" spans="6:25" x14ac:dyDescent="0.2">
      <c r="H36507" s="1"/>
      <c r="I36507" s="1"/>
      <c r="J36507" s="1"/>
      <c r="K36507" s="1"/>
      <c r="M36507" s="1"/>
      <c r="Y36507" s="1"/>
    </row>
    <row r="36508" spans="6:25" x14ac:dyDescent="0.2">
      <c r="H36508" s="1"/>
      <c r="I36508" s="1"/>
      <c r="J36508" s="1"/>
      <c r="K36508" s="1"/>
      <c r="M36508" s="1"/>
      <c r="Y36508" s="1"/>
    </row>
    <row r="36509" spans="6:25" x14ac:dyDescent="0.2">
      <c r="H36509" s="1"/>
      <c r="I36509" s="1"/>
      <c r="J36509" s="1"/>
      <c r="K36509" s="1"/>
      <c r="M36509" s="1"/>
      <c r="Y36509" s="1"/>
    </row>
    <row r="36510" spans="6:25" x14ac:dyDescent="0.2">
      <c r="H36510" s="1"/>
      <c r="I36510" s="1"/>
      <c r="J36510" s="1"/>
      <c r="K36510" s="1"/>
      <c r="M36510" s="1"/>
      <c r="Y36510" s="1"/>
    </row>
    <row r="36511" spans="6:25" x14ac:dyDescent="0.2">
      <c r="H36511" s="1"/>
      <c r="I36511" s="1"/>
      <c r="J36511" s="1"/>
      <c r="K36511" s="1"/>
      <c r="M36511" s="1"/>
      <c r="V36511" s="1"/>
      <c r="Y36511" s="1"/>
    </row>
    <row r="36512" spans="6:25" x14ac:dyDescent="0.2">
      <c r="F36512" s="1"/>
      <c r="H36512" s="1"/>
      <c r="I36512" s="1"/>
      <c r="J36512" s="1"/>
      <c r="K36512" s="1"/>
      <c r="M36512" s="1"/>
      <c r="R36512" s="1"/>
      <c r="V36512" s="1"/>
      <c r="Y36512" s="1"/>
    </row>
    <row r="36513" spans="6:25" x14ac:dyDescent="0.2">
      <c r="H36513" s="1"/>
      <c r="I36513" s="1"/>
      <c r="J36513" s="1"/>
      <c r="K36513" s="1"/>
      <c r="M36513" s="1"/>
      <c r="Y36513" s="1"/>
    </row>
    <row r="36514" spans="6:25" x14ac:dyDescent="0.2">
      <c r="H36514" s="1"/>
      <c r="I36514" s="1"/>
      <c r="J36514" s="1"/>
      <c r="K36514" s="1"/>
      <c r="M36514" s="1"/>
      <c r="Y36514" s="1"/>
    </row>
    <row r="36515" spans="6:25" x14ac:dyDescent="0.2">
      <c r="H36515" s="1"/>
      <c r="I36515" s="1"/>
      <c r="J36515" s="1"/>
      <c r="K36515" s="1"/>
      <c r="M36515" s="1"/>
      <c r="Y36515" s="1"/>
    </row>
    <row r="36516" spans="6:25" x14ac:dyDescent="0.2">
      <c r="H36516" s="1"/>
      <c r="I36516" s="1"/>
      <c r="J36516" s="1"/>
      <c r="K36516" s="1"/>
      <c r="M36516" s="1"/>
      <c r="W36516" s="1"/>
      <c r="Y36516" s="1"/>
    </row>
    <row r="36517" spans="6:25" x14ac:dyDescent="0.2">
      <c r="H36517" s="1"/>
      <c r="I36517" s="1"/>
      <c r="J36517" s="1"/>
      <c r="K36517" s="1"/>
      <c r="M36517" s="1"/>
      <c r="Y36517" s="1"/>
    </row>
    <row r="36518" spans="6:25" x14ac:dyDescent="0.2">
      <c r="H36518" s="1"/>
      <c r="I36518" s="1"/>
      <c r="J36518" s="1"/>
      <c r="K36518" s="1"/>
      <c r="M36518" s="1"/>
    </row>
    <row r="36519" spans="6:25" x14ac:dyDescent="0.2">
      <c r="H36519" s="1"/>
      <c r="K36519" s="1"/>
      <c r="M36519" s="1"/>
    </row>
    <row r="36520" spans="6:25" x14ac:dyDescent="0.2">
      <c r="H36520" s="1"/>
      <c r="I36520" s="1"/>
      <c r="J36520" s="1"/>
      <c r="K36520" s="1"/>
      <c r="M36520" s="1"/>
    </row>
    <row r="36521" spans="6:25" x14ac:dyDescent="0.2">
      <c r="H36521" s="1"/>
      <c r="I36521" s="1"/>
      <c r="J36521" s="1"/>
      <c r="K36521" s="1"/>
      <c r="M36521" s="1"/>
      <c r="Y36521" s="1"/>
    </row>
    <row r="36522" spans="6:25" x14ac:dyDescent="0.2">
      <c r="H36522" s="1"/>
      <c r="I36522" s="1"/>
      <c r="J36522" s="1"/>
      <c r="K36522" s="1"/>
      <c r="M36522" s="1"/>
      <c r="Y36522" s="1"/>
    </row>
    <row r="36523" spans="6:25" x14ac:dyDescent="0.2">
      <c r="H36523" s="1"/>
      <c r="I36523" s="1"/>
      <c r="J36523" s="1"/>
      <c r="K36523" s="1"/>
      <c r="M36523" s="1"/>
      <c r="Y36523" s="1"/>
    </row>
    <row r="36524" spans="6:25" x14ac:dyDescent="0.2">
      <c r="F36524" s="1"/>
      <c r="H36524" s="1"/>
      <c r="I36524" s="1"/>
      <c r="J36524" s="1"/>
      <c r="K36524" s="1"/>
      <c r="M36524" s="1"/>
      <c r="R36524" s="1"/>
      <c r="V36524" s="1"/>
      <c r="Y36524" s="1"/>
    </row>
    <row r="36525" spans="6:25" x14ac:dyDescent="0.2">
      <c r="H36525" s="1"/>
      <c r="I36525" s="1"/>
      <c r="J36525" s="1"/>
      <c r="K36525" s="1"/>
      <c r="M36525" s="1"/>
      <c r="Y36525" s="1"/>
    </row>
    <row r="36526" spans="6:25" x14ac:dyDescent="0.2">
      <c r="H36526" s="1"/>
      <c r="I36526" s="1"/>
      <c r="J36526" s="1"/>
      <c r="K36526" s="1"/>
      <c r="M36526" s="1"/>
      <c r="W36526" s="1"/>
      <c r="Y36526" s="1"/>
    </row>
    <row r="36527" spans="6:25" x14ac:dyDescent="0.2">
      <c r="F36527" s="1"/>
      <c r="G36527" s="1"/>
      <c r="H36527" s="1"/>
      <c r="I36527" s="1"/>
      <c r="J36527" s="1"/>
      <c r="K36527" s="1"/>
      <c r="M36527" s="1"/>
      <c r="R36527" s="1"/>
      <c r="S36527" s="1"/>
      <c r="V36527" s="1"/>
      <c r="W36527" s="1"/>
      <c r="Y36527" s="1"/>
    </row>
    <row r="36528" spans="6:25" x14ac:dyDescent="0.2">
      <c r="F36528" s="1"/>
      <c r="G36528" s="1"/>
      <c r="H36528" s="1"/>
      <c r="I36528" s="1"/>
      <c r="J36528" s="1"/>
      <c r="K36528" s="1"/>
      <c r="M36528" s="1"/>
      <c r="R36528" s="1"/>
      <c r="V36528" s="1"/>
      <c r="Y36528" s="1"/>
    </row>
    <row r="36529" spans="6:25" x14ac:dyDescent="0.2">
      <c r="F36529" s="1"/>
      <c r="H36529" s="1"/>
      <c r="I36529" s="1"/>
      <c r="J36529" s="1"/>
      <c r="K36529" s="1"/>
      <c r="M36529" s="1"/>
      <c r="R36529" s="1"/>
      <c r="V36529" s="1"/>
      <c r="Y36529" s="1"/>
    </row>
    <row r="36530" spans="6:25" x14ac:dyDescent="0.2">
      <c r="H36530" s="1"/>
      <c r="I36530" s="1"/>
      <c r="J36530" s="1"/>
      <c r="K36530" s="1"/>
      <c r="M36530" s="1"/>
      <c r="Y36530" s="1"/>
    </row>
    <row r="36531" spans="6:25" x14ac:dyDescent="0.2">
      <c r="H36531" s="1"/>
      <c r="I36531" s="1"/>
      <c r="J36531" s="1"/>
      <c r="K36531" s="1"/>
      <c r="M36531" s="1"/>
      <c r="Y36531" s="1"/>
    </row>
    <row r="36532" spans="6:25" x14ac:dyDescent="0.2">
      <c r="H36532" s="1"/>
      <c r="I36532" s="1"/>
      <c r="J36532" s="1"/>
      <c r="K36532" s="1"/>
      <c r="M36532" s="1"/>
      <c r="Y36532" s="1"/>
    </row>
    <row r="36533" spans="6:25" x14ac:dyDescent="0.2">
      <c r="H36533" s="1"/>
      <c r="I36533" s="1"/>
      <c r="J36533" s="1"/>
      <c r="K36533" s="1"/>
      <c r="M36533" s="1"/>
      <c r="Y36533" s="1"/>
    </row>
    <row r="36534" spans="6:25" x14ac:dyDescent="0.2">
      <c r="H36534" s="1"/>
      <c r="I36534" s="1"/>
      <c r="J36534" s="1"/>
      <c r="K36534" s="1"/>
      <c r="M36534" s="1"/>
      <c r="Y36534" s="1"/>
    </row>
    <row r="36535" spans="6:25" x14ac:dyDescent="0.2">
      <c r="H36535" s="1"/>
      <c r="I36535" s="1"/>
      <c r="J36535" s="1"/>
      <c r="K36535" s="1"/>
      <c r="M36535" s="1"/>
      <c r="Y36535" s="1"/>
    </row>
    <row r="36536" spans="6:25" x14ac:dyDescent="0.2">
      <c r="H36536" s="1"/>
      <c r="I36536" s="1"/>
      <c r="J36536" s="1"/>
      <c r="K36536" s="1"/>
      <c r="M36536" s="1"/>
      <c r="Y36536" s="1"/>
    </row>
    <row r="36537" spans="6:25" x14ac:dyDescent="0.2">
      <c r="H36537" s="1"/>
      <c r="I36537" s="1"/>
      <c r="J36537" s="1"/>
      <c r="K36537" s="1"/>
      <c r="M36537" s="1"/>
      <c r="Y36537" s="1"/>
    </row>
    <row r="36538" spans="6:25" x14ac:dyDescent="0.2">
      <c r="H36538" s="1"/>
      <c r="I36538" s="1"/>
      <c r="J36538" s="1"/>
      <c r="K36538" s="1"/>
      <c r="M36538" s="1"/>
      <c r="Y36538" s="1"/>
    </row>
    <row r="36539" spans="6:25" x14ac:dyDescent="0.2">
      <c r="F36539" s="1"/>
      <c r="H36539" s="1"/>
      <c r="I36539" s="1"/>
      <c r="J36539" s="1"/>
      <c r="K36539" s="1"/>
      <c r="M36539" s="1"/>
      <c r="R36539" s="1"/>
      <c r="V36539" s="1"/>
      <c r="Y36539" s="1"/>
    </row>
    <row r="36540" spans="6:25" x14ac:dyDescent="0.2">
      <c r="F36540" s="1"/>
      <c r="H36540" s="1"/>
      <c r="I36540" s="1"/>
      <c r="J36540" s="1"/>
      <c r="K36540" s="1"/>
      <c r="M36540" s="1"/>
      <c r="R36540" s="1"/>
      <c r="V36540" s="1"/>
      <c r="Y36540" s="1"/>
    </row>
    <row r="36541" spans="6:25" x14ac:dyDescent="0.2">
      <c r="H36541" s="1"/>
      <c r="K36541" s="1"/>
      <c r="M36541" s="1"/>
      <c r="Y36541" s="1"/>
    </row>
    <row r="36542" spans="6:25" x14ac:dyDescent="0.2">
      <c r="H36542" s="1"/>
      <c r="I36542" s="1"/>
      <c r="J36542" s="1"/>
      <c r="K36542" s="1"/>
      <c r="M36542" s="1"/>
      <c r="Y36542" s="1"/>
    </row>
    <row r="36543" spans="6:25" x14ac:dyDescent="0.2">
      <c r="H36543" s="1"/>
      <c r="I36543" s="1"/>
      <c r="J36543" s="1"/>
      <c r="K36543" s="1"/>
      <c r="M36543" s="1"/>
      <c r="Y36543" s="1"/>
    </row>
    <row r="36544" spans="6:25" x14ac:dyDescent="0.2">
      <c r="H36544" s="1"/>
      <c r="I36544" s="1"/>
      <c r="J36544" s="1"/>
      <c r="K36544" s="1"/>
      <c r="M36544" s="1"/>
      <c r="Y36544" s="1"/>
    </row>
    <row r="36545" spans="7:25" x14ac:dyDescent="0.2">
      <c r="H36545" s="1"/>
      <c r="I36545" s="1"/>
      <c r="J36545" s="1"/>
      <c r="K36545" s="1"/>
      <c r="M36545" s="1"/>
      <c r="V36545" s="1"/>
      <c r="Y36545" s="1"/>
    </row>
    <row r="36546" spans="7:25" x14ac:dyDescent="0.2">
      <c r="G36546" s="1"/>
      <c r="H36546" s="1"/>
      <c r="I36546" s="1"/>
      <c r="J36546" s="1"/>
      <c r="K36546" s="1"/>
      <c r="M36546" s="1"/>
      <c r="Y36546" s="1"/>
    </row>
    <row r="36547" spans="7:25" x14ac:dyDescent="0.2">
      <c r="H36547" s="1"/>
      <c r="I36547" s="1"/>
      <c r="J36547" s="1"/>
      <c r="K36547" s="1"/>
      <c r="M36547" s="1"/>
      <c r="U36547" s="1"/>
      <c r="Y36547" s="1"/>
    </row>
    <row r="36548" spans="7:25" x14ac:dyDescent="0.2">
      <c r="H36548" s="1"/>
      <c r="I36548" s="1"/>
      <c r="J36548" s="1"/>
      <c r="K36548" s="1"/>
      <c r="M36548" s="1"/>
      <c r="V36548" s="1"/>
      <c r="Y36548" s="1"/>
    </row>
    <row r="36549" spans="7:25" x14ac:dyDescent="0.2">
      <c r="H36549" s="1"/>
      <c r="I36549" s="1"/>
      <c r="J36549" s="1"/>
      <c r="K36549" s="1"/>
      <c r="M36549" s="1"/>
    </row>
    <row r="36550" spans="7:25" x14ac:dyDescent="0.2">
      <c r="H36550" s="1"/>
      <c r="I36550" s="1"/>
      <c r="J36550" s="1"/>
      <c r="K36550" s="1"/>
      <c r="M36550" s="1"/>
      <c r="Y36550" s="1"/>
    </row>
    <row r="36551" spans="7:25" x14ac:dyDescent="0.2">
      <c r="G36551" s="1"/>
      <c r="H36551" s="1"/>
      <c r="I36551" s="1"/>
      <c r="J36551" s="1"/>
      <c r="K36551" s="1"/>
      <c r="M36551" s="1"/>
      <c r="S36551" s="1"/>
      <c r="W36551" s="1"/>
      <c r="Y36551" s="1"/>
    </row>
    <row r="36552" spans="7:25" x14ac:dyDescent="0.2">
      <c r="H36552" s="1"/>
      <c r="I36552" s="1"/>
      <c r="J36552" s="1"/>
      <c r="K36552" s="1"/>
      <c r="M36552" s="1"/>
      <c r="Y36552" s="1"/>
    </row>
    <row r="36553" spans="7:25" x14ac:dyDescent="0.2">
      <c r="G36553" s="1"/>
      <c r="H36553" s="1"/>
      <c r="I36553" s="1"/>
      <c r="J36553" s="1"/>
      <c r="K36553" s="1"/>
      <c r="M36553" s="1"/>
      <c r="Y36553" s="1"/>
    </row>
    <row r="36554" spans="7:25" x14ac:dyDescent="0.2">
      <c r="H36554" s="1"/>
      <c r="I36554" s="1"/>
      <c r="J36554" s="1"/>
      <c r="K36554" s="1"/>
      <c r="M36554" s="1"/>
      <c r="Y36554" s="1"/>
    </row>
    <row r="36555" spans="7:25" x14ac:dyDescent="0.2">
      <c r="H36555" s="1"/>
      <c r="I36555" s="1"/>
      <c r="J36555" s="1"/>
      <c r="K36555" s="1"/>
      <c r="M36555" s="1"/>
      <c r="Y36555" s="1"/>
    </row>
    <row r="36556" spans="7:25" x14ac:dyDescent="0.2">
      <c r="H36556" s="1"/>
      <c r="I36556" s="1"/>
      <c r="J36556" s="1"/>
      <c r="K36556" s="1"/>
      <c r="M36556" s="1"/>
      <c r="W36556" s="1"/>
      <c r="Y36556" s="1"/>
    </row>
    <row r="36557" spans="7:25" x14ac:dyDescent="0.2">
      <c r="H36557" s="1"/>
      <c r="I36557" s="1"/>
      <c r="J36557" s="1"/>
      <c r="K36557" s="1"/>
      <c r="M36557" s="1"/>
      <c r="Y36557" s="1"/>
    </row>
    <row r="36558" spans="7:25" x14ac:dyDescent="0.2">
      <c r="G36558" s="1"/>
      <c r="H36558" s="1"/>
      <c r="I36558" s="1"/>
      <c r="J36558" s="1"/>
      <c r="K36558" s="1"/>
      <c r="M36558" s="1"/>
      <c r="S36558" s="1"/>
      <c r="W36558" s="1"/>
      <c r="Y36558" s="1"/>
    </row>
    <row r="36559" spans="7:25" x14ac:dyDescent="0.2">
      <c r="H36559" s="1"/>
      <c r="I36559" s="1"/>
      <c r="J36559" s="1"/>
      <c r="K36559" s="1"/>
      <c r="M36559" s="1"/>
      <c r="Y36559" s="1"/>
    </row>
    <row r="36560" spans="7:25" x14ac:dyDescent="0.2">
      <c r="H36560" s="1"/>
      <c r="I36560" s="1"/>
      <c r="J36560" s="1"/>
      <c r="K36560" s="1"/>
      <c r="M36560" s="1"/>
      <c r="Y36560" s="1"/>
    </row>
    <row r="36561" spans="5:25" x14ac:dyDescent="0.2">
      <c r="H36561" s="1"/>
      <c r="I36561" s="1"/>
      <c r="J36561" s="1"/>
      <c r="K36561" s="1"/>
      <c r="M36561" s="1"/>
      <c r="Y36561" s="1"/>
    </row>
    <row r="36562" spans="5:25" x14ac:dyDescent="0.2">
      <c r="F36562" s="1"/>
      <c r="H36562" s="1"/>
      <c r="I36562" s="1"/>
      <c r="J36562" s="1"/>
      <c r="K36562" s="1"/>
      <c r="M36562" s="1"/>
      <c r="R36562" s="1"/>
      <c r="V36562" s="1"/>
      <c r="Y36562" s="1"/>
    </row>
    <row r="36563" spans="5:25" x14ac:dyDescent="0.2">
      <c r="H36563" s="1"/>
      <c r="K36563" s="1"/>
      <c r="M36563" s="1"/>
      <c r="Y36563" s="1"/>
    </row>
    <row r="36564" spans="5:25" x14ac:dyDescent="0.2">
      <c r="H36564" s="1"/>
      <c r="I36564" s="1"/>
      <c r="J36564" s="1"/>
      <c r="K36564" s="1"/>
      <c r="M36564" s="1"/>
      <c r="Y36564" s="1"/>
    </row>
    <row r="36565" spans="5:25" x14ac:dyDescent="0.2">
      <c r="F36565" s="1"/>
      <c r="G36565" s="1"/>
      <c r="H36565" s="1"/>
      <c r="I36565" s="1"/>
      <c r="J36565" s="1"/>
      <c r="K36565" s="1"/>
      <c r="M36565" s="1"/>
      <c r="R36565" s="1"/>
      <c r="S36565" s="1"/>
      <c r="V36565" s="1"/>
      <c r="W36565" s="1"/>
      <c r="Y36565" s="1"/>
    </row>
    <row r="36566" spans="5:25" x14ac:dyDescent="0.2">
      <c r="F36566" s="1"/>
      <c r="H36566" s="1"/>
      <c r="I36566" s="1"/>
      <c r="J36566" s="1"/>
      <c r="K36566" s="1"/>
      <c r="M36566" s="1"/>
      <c r="R36566" s="1"/>
      <c r="V36566" s="1"/>
      <c r="Y36566" s="1"/>
    </row>
    <row r="36567" spans="5:25" x14ac:dyDescent="0.2">
      <c r="H36567" s="1"/>
      <c r="I36567" s="1"/>
      <c r="J36567" s="1"/>
      <c r="K36567" s="1"/>
      <c r="M36567" s="1"/>
      <c r="V36567" s="1"/>
      <c r="Y36567" s="1"/>
    </row>
    <row r="36568" spans="5:25" x14ac:dyDescent="0.2">
      <c r="H36568" s="1"/>
      <c r="I36568" s="1"/>
      <c r="J36568" s="1"/>
      <c r="K36568" s="1"/>
      <c r="M36568" s="1"/>
      <c r="Y36568" s="1"/>
    </row>
    <row r="36569" spans="5:25" x14ac:dyDescent="0.2">
      <c r="H36569" s="1"/>
      <c r="I36569" s="1"/>
      <c r="J36569" s="1"/>
      <c r="K36569" s="1"/>
      <c r="M36569" s="1"/>
      <c r="Y36569" s="1"/>
    </row>
    <row r="36570" spans="5:25" x14ac:dyDescent="0.2">
      <c r="H36570" s="1"/>
      <c r="I36570" s="1"/>
      <c r="J36570" s="1"/>
      <c r="K36570" s="1"/>
      <c r="M36570" s="1"/>
      <c r="Y36570" s="1"/>
    </row>
    <row r="36571" spans="5:25" x14ac:dyDescent="0.2">
      <c r="H36571" s="1"/>
      <c r="I36571" s="1"/>
      <c r="J36571" s="1"/>
      <c r="K36571" s="1"/>
      <c r="M36571" s="1"/>
      <c r="Y36571" s="1"/>
    </row>
    <row r="36572" spans="5:25" x14ac:dyDescent="0.2">
      <c r="H36572" s="1"/>
      <c r="I36572" s="1"/>
      <c r="J36572" s="1"/>
      <c r="K36572" s="1"/>
      <c r="M36572" s="1"/>
      <c r="Y36572" s="1"/>
    </row>
    <row r="36573" spans="5:25" x14ac:dyDescent="0.2">
      <c r="E36573" s="1"/>
      <c r="H36573" s="1"/>
      <c r="I36573" s="1"/>
      <c r="J36573" s="1"/>
      <c r="K36573" s="1"/>
      <c r="M36573" s="1"/>
      <c r="Q36573" s="1"/>
      <c r="U36573" s="1"/>
      <c r="Y36573" s="1"/>
    </row>
    <row r="36574" spans="5:25" x14ac:dyDescent="0.2">
      <c r="H36574" s="1"/>
      <c r="I36574" s="1"/>
      <c r="J36574" s="1"/>
      <c r="K36574" s="1"/>
      <c r="M36574" s="1"/>
      <c r="Y36574" s="1"/>
    </row>
    <row r="36575" spans="5:25" x14ac:dyDescent="0.2">
      <c r="H36575" s="1"/>
      <c r="I36575" s="1"/>
      <c r="J36575" s="1"/>
      <c r="K36575" s="1"/>
      <c r="M36575" s="1"/>
      <c r="Y36575" s="1"/>
    </row>
    <row r="36576" spans="5:25" x14ac:dyDescent="0.2">
      <c r="H36576" s="1"/>
      <c r="I36576" s="1"/>
      <c r="J36576" s="1"/>
      <c r="K36576" s="1"/>
      <c r="M36576" s="1"/>
      <c r="Y36576" s="1"/>
    </row>
    <row r="36577" spans="6:25" x14ac:dyDescent="0.2">
      <c r="H36577" s="1"/>
      <c r="I36577" s="1"/>
      <c r="J36577" s="1"/>
      <c r="K36577" s="1"/>
      <c r="M36577" s="1"/>
      <c r="Y36577" s="1"/>
    </row>
    <row r="36578" spans="6:25" x14ac:dyDescent="0.2">
      <c r="G36578" s="1"/>
      <c r="H36578" s="1"/>
      <c r="I36578" s="1"/>
      <c r="J36578" s="1"/>
      <c r="K36578" s="1"/>
      <c r="M36578" s="1"/>
      <c r="Y36578" s="1"/>
    </row>
    <row r="36579" spans="6:25" x14ac:dyDescent="0.2">
      <c r="H36579" s="1"/>
      <c r="I36579" s="1"/>
      <c r="J36579" s="1"/>
      <c r="K36579" s="1"/>
      <c r="M36579" s="1"/>
      <c r="Y36579" s="1"/>
    </row>
    <row r="36580" spans="6:25" x14ac:dyDescent="0.2">
      <c r="H36580" s="1"/>
      <c r="I36580" s="1"/>
      <c r="J36580" s="1"/>
      <c r="K36580" s="1"/>
      <c r="M36580" s="1"/>
      <c r="Y36580" s="1"/>
    </row>
    <row r="36581" spans="6:25" x14ac:dyDescent="0.2">
      <c r="H36581" s="1"/>
      <c r="I36581" s="1"/>
      <c r="J36581" s="1"/>
      <c r="K36581" s="1"/>
      <c r="M36581" s="1"/>
      <c r="Y36581" s="1"/>
    </row>
    <row r="36582" spans="6:25" x14ac:dyDescent="0.2">
      <c r="H36582" s="1"/>
      <c r="I36582" s="1"/>
      <c r="J36582" s="1"/>
      <c r="K36582" s="1"/>
      <c r="M36582" s="1"/>
      <c r="Y36582" s="1"/>
    </row>
    <row r="36583" spans="6:25" x14ac:dyDescent="0.2">
      <c r="F36583" s="1"/>
      <c r="H36583" s="1"/>
      <c r="I36583" s="1"/>
      <c r="J36583" s="1"/>
      <c r="K36583" s="1"/>
      <c r="M36583" s="1"/>
      <c r="R36583" s="1"/>
      <c r="V36583" s="1"/>
      <c r="Y36583" s="1"/>
    </row>
    <row r="36584" spans="6:25" x14ac:dyDescent="0.2">
      <c r="G36584" s="1"/>
      <c r="H36584" s="1"/>
      <c r="I36584" s="1"/>
      <c r="J36584" s="1"/>
      <c r="K36584" s="1"/>
      <c r="M36584" s="1"/>
      <c r="S36584" s="1"/>
      <c r="W36584" s="1"/>
      <c r="Y36584" s="1"/>
    </row>
    <row r="36585" spans="6:25" x14ac:dyDescent="0.2">
      <c r="G36585" s="1"/>
      <c r="H36585" s="1"/>
      <c r="K36585" s="1"/>
      <c r="M36585" s="1"/>
      <c r="S36585" s="1"/>
      <c r="W36585" s="1"/>
      <c r="Y36585" s="1"/>
    </row>
    <row r="36586" spans="6:25" x14ac:dyDescent="0.2">
      <c r="H36586" s="1"/>
      <c r="I36586" s="1"/>
      <c r="J36586" s="1"/>
      <c r="K36586" s="1"/>
      <c r="M36586" s="1"/>
      <c r="Y36586" s="1"/>
    </row>
    <row r="36587" spans="6:25" x14ac:dyDescent="0.2">
      <c r="G36587" s="1"/>
      <c r="H36587" s="1"/>
      <c r="I36587" s="1"/>
      <c r="J36587" s="1"/>
      <c r="K36587" s="1"/>
      <c r="M36587" s="1"/>
    </row>
    <row r="36588" spans="6:25" x14ac:dyDescent="0.2">
      <c r="H36588" s="1"/>
      <c r="I36588" s="1"/>
      <c r="J36588" s="1"/>
      <c r="K36588" s="1"/>
      <c r="M36588" s="1"/>
      <c r="Y36588" s="1"/>
    </row>
    <row r="36589" spans="6:25" x14ac:dyDescent="0.2">
      <c r="G36589" s="1"/>
      <c r="H36589" s="1"/>
      <c r="I36589" s="1"/>
      <c r="J36589" s="1"/>
      <c r="K36589" s="1"/>
      <c r="M36589" s="1"/>
      <c r="Y36589" s="1"/>
    </row>
    <row r="36590" spans="6:25" x14ac:dyDescent="0.2">
      <c r="H36590" s="1"/>
      <c r="I36590" s="1"/>
      <c r="J36590" s="1"/>
      <c r="K36590" s="1"/>
      <c r="M36590" s="1"/>
      <c r="Y36590" s="1"/>
    </row>
    <row r="36591" spans="6:25" x14ac:dyDescent="0.2">
      <c r="H36591" s="1"/>
      <c r="I36591" s="1"/>
      <c r="J36591" s="1"/>
      <c r="K36591" s="1"/>
      <c r="M36591" s="1"/>
      <c r="Y36591" s="1"/>
    </row>
    <row r="36592" spans="6:25" x14ac:dyDescent="0.2">
      <c r="H36592" s="1"/>
      <c r="I36592" s="1"/>
      <c r="J36592" s="1"/>
      <c r="K36592" s="1"/>
      <c r="M36592" s="1"/>
      <c r="V36592" s="1"/>
      <c r="Y36592" s="1"/>
    </row>
    <row r="36593" spans="6:25" x14ac:dyDescent="0.2">
      <c r="G36593" s="1"/>
      <c r="H36593" s="1"/>
      <c r="I36593" s="1"/>
      <c r="J36593" s="1"/>
      <c r="K36593" s="1"/>
      <c r="M36593" s="1"/>
      <c r="Y36593" s="1"/>
    </row>
    <row r="36594" spans="6:25" x14ac:dyDescent="0.2">
      <c r="H36594" s="1"/>
      <c r="I36594" s="1"/>
      <c r="J36594" s="1"/>
      <c r="K36594" s="1"/>
      <c r="M36594" s="1"/>
      <c r="Y36594" s="1"/>
    </row>
    <row r="36595" spans="6:25" x14ac:dyDescent="0.2">
      <c r="H36595" s="1"/>
      <c r="I36595" s="1"/>
      <c r="J36595" s="1"/>
      <c r="K36595" s="1"/>
      <c r="M36595" s="1"/>
      <c r="W36595" s="1"/>
      <c r="Y36595" s="1"/>
    </row>
    <row r="36596" spans="6:25" x14ac:dyDescent="0.2">
      <c r="G36596" s="1"/>
      <c r="H36596" s="1"/>
      <c r="I36596" s="1"/>
      <c r="J36596" s="1"/>
      <c r="K36596" s="1"/>
      <c r="M36596" s="1"/>
      <c r="Y36596" s="1"/>
    </row>
    <row r="36597" spans="6:25" x14ac:dyDescent="0.2">
      <c r="H36597" s="1"/>
      <c r="I36597" s="1"/>
      <c r="J36597" s="1"/>
      <c r="K36597" s="1"/>
      <c r="M36597" s="1"/>
      <c r="V36597" s="1"/>
      <c r="W36597" s="1"/>
      <c r="Y36597" s="1"/>
    </row>
    <row r="36598" spans="6:25" x14ac:dyDescent="0.2">
      <c r="H36598" s="1"/>
      <c r="I36598" s="1"/>
      <c r="J36598" s="1"/>
      <c r="K36598" s="1"/>
      <c r="M36598" s="1"/>
      <c r="Y36598" s="1"/>
    </row>
    <row r="36599" spans="6:25" x14ac:dyDescent="0.2">
      <c r="H36599" s="1"/>
      <c r="I36599" s="1"/>
      <c r="J36599" s="1"/>
      <c r="K36599" s="1"/>
      <c r="M36599" s="1"/>
      <c r="Y36599" s="1"/>
    </row>
    <row r="36600" spans="6:25" x14ac:dyDescent="0.2">
      <c r="H36600" s="1"/>
      <c r="I36600" s="1"/>
      <c r="J36600" s="1"/>
      <c r="K36600" s="1"/>
      <c r="M36600" s="1"/>
      <c r="Y36600" s="1"/>
    </row>
    <row r="36601" spans="6:25" x14ac:dyDescent="0.2">
      <c r="H36601" s="1"/>
      <c r="I36601" s="1"/>
      <c r="J36601" s="1"/>
      <c r="K36601" s="1"/>
      <c r="M36601" s="1"/>
      <c r="Y36601" s="1"/>
    </row>
    <row r="36602" spans="6:25" x14ac:dyDescent="0.2">
      <c r="H36602" s="1"/>
      <c r="I36602" s="1"/>
      <c r="J36602" s="1"/>
      <c r="K36602" s="1"/>
      <c r="M36602" s="1"/>
      <c r="Y36602" s="1"/>
    </row>
    <row r="36603" spans="6:25" x14ac:dyDescent="0.2">
      <c r="H36603" s="1"/>
      <c r="I36603" s="1"/>
      <c r="J36603" s="1"/>
      <c r="K36603" s="1"/>
      <c r="M36603" s="1"/>
      <c r="Y36603" s="1"/>
    </row>
    <row r="36604" spans="6:25" x14ac:dyDescent="0.2">
      <c r="H36604" s="1"/>
      <c r="I36604" s="1"/>
      <c r="J36604" s="1"/>
      <c r="K36604" s="1"/>
      <c r="M36604" s="1"/>
      <c r="V36604" s="1"/>
      <c r="Y36604" s="1"/>
    </row>
    <row r="36605" spans="6:25" x14ac:dyDescent="0.2">
      <c r="H36605" s="1"/>
      <c r="I36605" s="1"/>
      <c r="J36605" s="1"/>
      <c r="K36605" s="1"/>
      <c r="M36605" s="1"/>
      <c r="Y36605" s="1"/>
    </row>
    <row r="36606" spans="6:25" x14ac:dyDescent="0.2">
      <c r="H36606" s="1"/>
      <c r="I36606" s="1"/>
      <c r="K36606" s="1"/>
      <c r="M36606" s="1"/>
      <c r="Y36606" s="1"/>
    </row>
    <row r="36607" spans="6:25" x14ac:dyDescent="0.2">
      <c r="H36607" s="1"/>
      <c r="I36607" s="1"/>
      <c r="J36607" s="1"/>
      <c r="K36607" s="1"/>
      <c r="M36607" s="1"/>
      <c r="Y36607" s="1"/>
    </row>
    <row r="36608" spans="6:25" x14ac:dyDescent="0.2">
      <c r="F36608" s="1"/>
      <c r="H36608" s="1"/>
      <c r="I36608" s="1"/>
      <c r="J36608" s="1"/>
      <c r="K36608" s="1"/>
      <c r="M36608" s="1"/>
      <c r="R36608" s="1"/>
      <c r="V36608" s="1"/>
      <c r="Y36608" s="1"/>
    </row>
    <row r="36609" spans="7:25" x14ac:dyDescent="0.2">
      <c r="H36609" s="1"/>
      <c r="I36609" s="1"/>
      <c r="J36609" s="1"/>
      <c r="K36609" s="1"/>
      <c r="M36609" s="1"/>
      <c r="Y36609" s="1"/>
    </row>
    <row r="36610" spans="7:25" x14ac:dyDescent="0.2">
      <c r="G36610" s="1"/>
      <c r="H36610" s="1"/>
      <c r="I36610" s="1"/>
      <c r="J36610" s="1"/>
      <c r="K36610" s="1"/>
      <c r="M36610" s="1"/>
      <c r="U36610" s="1"/>
      <c r="Y36610" s="1"/>
    </row>
    <row r="36611" spans="7:25" x14ac:dyDescent="0.2">
      <c r="H36611" s="1"/>
      <c r="I36611" s="1"/>
      <c r="J36611" s="1"/>
      <c r="K36611" s="1"/>
      <c r="M36611" s="1"/>
      <c r="Y36611" s="1"/>
    </row>
    <row r="36612" spans="7:25" x14ac:dyDescent="0.2">
      <c r="H36612" s="1"/>
      <c r="I36612" s="1"/>
      <c r="J36612" s="1"/>
      <c r="K36612" s="1"/>
      <c r="M36612" s="1"/>
      <c r="Y36612" s="1"/>
    </row>
    <row r="36613" spans="7:25" x14ac:dyDescent="0.2">
      <c r="H36613" s="1"/>
      <c r="I36613" s="1"/>
      <c r="J36613" s="1"/>
      <c r="K36613" s="1"/>
      <c r="M36613" s="1"/>
      <c r="Y36613" s="1"/>
    </row>
    <row r="36614" spans="7:25" x14ac:dyDescent="0.2">
      <c r="H36614" s="1"/>
      <c r="I36614" s="1"/>
      <c r="J36614" s="1"/>
      <c r="K36614" s="1"/>
      <c r="M36614" s="1"/>
      <c r="Y36614" s="1"/>
    </row>
    <row r="36615" spans="7:25" x14ac:dyDescent="0.2">
      <c r="H36615" s="1"/>
      <c r="I36615" s="1"/>
      <c r="J36615" s="1"/>
      <c r="K36615" s="1"/>
      <c r="M36615" s="1"/>
      <c r="Y36615" s="1"/>
    </row>
    <row r="36616" spans="7:25" x14ac:dyDescent="0.2">
      <c r="H36616" s="1"/>
      <c r="I36616" s="1"/>
      <c r="J36616" s="1"/>
      <c r="K36616" s="1"/>
      <c r="M36616" s="1"/>
      <c r="U36616" s="1"/>
      <c r="Y36616" s="1"/>
    </row>
    <row r="36617" spans="7:25" x14ac:dyDescent="0.2">
      <c r="H36617" s="1"/>
      <c r="I36617" s="1"/>
      <c r="J36617" s="1"/>
      <c r="K36617" s="1"/>
      <c r="M36617" s="1"/>
      <c r="Y36617" s="1"/>
    </row>
    <row r="36618" spans="7:25" x14ac:dyDescent="0.2">
      <c r="H36618" s="1"/>
      <c r="I36618" s="1"/>
      <c r="J36618" s="1"/>
      <c r="K36618" s="1"/>
      <c r="M36618" s="1"/>
      <c r="Y36618" s="1"/>
    </row>
    <row r="36619" spans="7:25" x14ac:dyDescent="0.2">
      <c r="H36619" s="1"/>
      <c r="I36619" s="1"/>
      <c r="J36619" s="1"/>
      <c r="K36619" s="1"/>
      <c r="M36619" s="1"/>
      <c r="Y36619" s="1"/>
    </row>
    <row r="36620" spans="7:25" x14ac:dyDescent="0.2">
      <c r="H36620" s="1"/>
      <c r="I36620" s="1"/>
      <c r="J36620" s="1"/>
      <c r="K36620" s="1"/>
      <c r="M36620" s="1"/>
      <c r="Y36620" s="1"/>
    </row>
    <row r="36621" spans="7:25" x14ac:dyDescent="0.2">
      <c r="G36621" s="1"/>
      <c r="H36621" s="1"/>
      <c r="I36621" s="1"/>
      <c r="J36621" s="1"/>
      <c r="K36621" s="1"/>
      <c r="M36621" s="1"/>
      <c r="Y36621" s="1"/>
    </row>
    <row r="36622" spans="7:25" x14ac:dyDescent="0.2">
      <c r="H36622" s="1"/>
      <c r="I36622" s="1"/>
      <c r="J36622" s="1"/>
      <c r="K36622" s="1"/>
      <c r="M36622" s="1"/>
      <c r="Y36622" s="1"/>
    </row>
    <row r="36623" spans="7:25" x14ac:dyDescent="0.2">
      <c r="H36623" s="1"/>
      <c r="I36623" s="1"/>
      <c r="J36623" s="1"/>
      <c r="K36623" s="1"/>
      <c r="M36623" s="1"/>
      <c r="Y36623" s="1"/>
    </row>
    <row r="36624" spans="7:25" x14ac:dyDescent="0.2">
      <c r="H36624" s="1"/>
      <c r="I36624" s="1"/>
      <c r="J36624" s="1"/>
      <c r="K36624" s="1"/>
      <c r="M36624" s="1"/>
      <c r="Y36624" s="1"/>
    </row>
    <row r="36625" spans="6:25" x14ac:dyDescent="0.2">
      <c r="H36625" s="1"/>
      <c r="I36625" s="1"/>
      <c r="J36625" s="1"/>
      <c r="K36625" s="1"/>
      <c r="M36625" s="1"/>
      <c r="Y36625" s="1"/>
    </row>
    <row r="36626" spans="6:25" x14ac:dyDescent="0.2">
      <c r="H36626" s="1"/>
      <c r="I36626" s="1"/>
      <c r="J36626" s="1"/>
      <c r="K36626" s="1"/>
      <c r="M36626" s="1"/>
      <c r="Y36626" s="1"/>
    </row>
    <row r="36627" spans="6:25" x14ac:dyDescent="0.2">
      <c r="H36627" s="1"/>
      <c r="K36627" s="1"/>
      <c r="M36627" s="1"/>
      <c r="Y36627" s="1"/>
    </row>
    <row r="36628" spans="6:25" x14ac:dyDescent="0.2">
      <c r="H36628" s="1"/>
      <c r="I36628" s="1"/>
      <c r="J36628" s="1"/>
      <c r="K36628" s="1"/>
      <c r="M36628" s="1"/>
      <c r="Y36628" s="1"/>
    </row>
    <row r="36629" spans="6:25" x14ac:dyDescent="0.2">
      <c r="G36629" s="1"/>
      <c r="H36629" s="1"/>
      <c r="I36629" s="1"/>
      <c r="J36629" s="1"/>
      <c r="K36629" s="1"/>
      <c r="M36629" s="1"/>
    </row>
    <row r="36630" spans="6:25" x14ac:dyDescent="0.2">
      <c r="F36630" s="1"/>
      <c r="H36630" s="1"/>
      <c r="I36630" s="1"/>
      <c r="J36630" s="1"/>
      <c r="K36630" s="1"/>
      <c r="M36630" s="1"/>
      <c r="R36630" s="1"/>
      <c r="V36630" s="1"/>
      <c r="Y36630" s="1"/>
    </row>
    <row r="36631" spans="6:25" x14ac:dyDescent="0.2">
      <c r="F36631" s="1"/>
      <c r="H36631" s="1"/>
      <c r="I36631" s="1"/>
      <c r="J36631" s="1"/>
      <c r="K36631" s="1"/>
      <c r="M36631" s="1"/>
      <c r="R36631" s="1"/>
      <c r="U36631" s="1"/>
      <c r="V36631" s="1"/>
      <c r="W36631" s="1"/>
      <c r="Y36631" s="1"/>
    </row>
    <row r="36632" spans="6:25" x14ac:dyDescent="0.2">
      <c r="H36632" s="1"/>
      <c r="I36632" s="1"/>
      <c r="J36632" s="1"/>
      <c r="K36632" s="1"/>
      <c r="M36632" s="1"/>
      <c r="Y36632" s="1"/>
    </row>
    <row r="36633" spans="6:25" x14ac:dyDescent="0.2">
      <c r="F36633" s="1"/>
      <c r="H36633" s="1"/>
      <c r="I36633" s="1"/>
      <c r="J36633" s="1"/>
      <c r="K36633" s="1"/>
      <c r="M36633" s="1"/>
      <c r="R36633" s="1"/>
      <c r="V36633" s="1"/>
      <c r="W36633" s="1"/>
      <c r="Y36633" s="1"/>
    </row>
    <row r="36634" spans="6:25" x14ac:dyDescent="0.2">
      <c r="H36634" s="1"/>
      <c r="I36634" s="1"/>
      <c r="J36634" s="1"/>
      <c r="K36634" s="1"/>
      <c r="M36634" s="1"/>
      <c r="Y36634" s="1"/>
    </row>
    <row r="36635" spans="6:25" x14ac:dyDescent="0.2">
      <c r="H36635" s="1"/>
      <c r="I36635" s="1"/>
      <c r="J36635" s="1"/>
      <c r="K36635" s="1"/>
      <c r="M36635" s="1"/>
      <c r="Y36635" s="1"/>
    </row>
    <row r="36636" spans="6:25" x14ac:dyDescent="0.2">
      <c r="F36636" s="1"/>
      <c r="H36636" s="1"/>
      <c r="I36636" s="1"/>
      <c r="J36636" s="1"/>
      <c r="K36636" s="1"/>
      <c r="M36636" s="1"/>
      <c r="R36636" s="1"/>
      <c r="V36636" s="1"/>
      <c r="Y36636" s="1"/>
    </row>
    <row r="36637" spans="6:25" x14ac:dyDescent="0.2">
      <c r="G36637" s="1"/>
      <c r="H36637" s="1"/>
      <c r="I36637" s="1"/>
      <c r="J36637" s="1"/>
      <c r="K36637" s="1"/>
      <c r="M36637" s="1"/>
      <c r="Y36637" s="1"/>
    </row>
    <row r="36638" spans="6:25" x14ac:dyDescent="0.2">
      <c r="H36638" s="1"/>
      <c r="I36638" s="1"/>
      <c r="J36638" s="1"/>
      <c r="K36638" s="1"/>
      <c r="M36638" s="1"/>
      <c r="Y36638" s="1"/>
    </row>
    <row r="36639" spans="6:25" x14ac:dyDescent="0.2">
      <c r="H36639" s="1"/>
      <c r="I36639" s="1"/>
      <c r="J36639" s="1"/>
      <c r="K36639" s="1"/>
      <c r="M36639" s="1"/>
      <c r="W36639" s="1"/>
      <c r="Y36639" s="1"/>
    </row>
    <row r="36640" spans="6:25" x14ac:dyDescent="0.2">
      <c r="F36640" s="1"/>
      <c r="G36640" s="1"/>
      <c r="H36640" s="1"/>
      <c r="I36640" s="1"/>
      <c r="J36640" s="1"/>
      <c r="K36640" s="1"/>
      <c r="M36640" s="1"/>
      <c r="R36640" s="1"/>
      <c r="S36640" s="1"/>
      <c r="U36640" s="1"/>
      <c r="V36640" s="1"/>
      <c r="W36640" s="1"/>
      <c r="Y36640" s="1"/>
    </row>
    <row r="36641" spans="7:25" x14ac:dyDescent="0.2">
      <c r="H36641" s="1"/>
      <c r="I36641" s="1"/>
      <c r="J36641" s="1"/>
      <c r="K36641" s="1"/>
      <c r="M36641" s="1"/>
      <c r="U36641" s="1"/>
      <c r="V36641" s="1"/>
      <c r="Y36641" s="1"/>
    </row>
    <row r="36642" spans="7:25" x14ac:dyDescent="0.2">
      <c r="H36642" s="1"/>
      <c r="I36642" s="1"/>
      <c r="J36642" s="1"/>
      <c r="K36642" s="1"/>
      <c r="M36642" s="1"/>
      <c r="Y36642" s="1"/>
    </row>
    <row r="36643" spans="7:25" x14ac:dyDescent="0.2">
      <c r="H36643" s="1"/>
      <c r="I36643" s="1"/>
      <c r="J36643" s="1"/>
      <c r="K36643" s="1"/>
      <c r="M36643" s="1"/>
      <c r="Y36643" s="1"/>
    </row>
    <row r="36644" spans="7:25" x14ac:dyDescent="0.2">
      <c r="H36644" s="1"/>
      <c r="I36644" s="1"/>
      <c r="J36644" s="1"/>
      <c r="K36644" s="1"/>
      <c r="M36644" s="1"/>
      <c r="Y36644" s="1"/>
    </row>
    <row r="36645" spans="7:25" x14ac:dyDescent="0.2">
      <c r="H36645" s="1"/>
      <c r="I36645" s="1"/>
      <c r="J36645" s="1"/>
      <c r="K36645" s="1"/>
      <c r="M36645" s="1"/>
      <c r="Y36645" s="1"/>
    </row>
    <row r="36646" spans="7:25" x14ac:dyDescent="0.2">
      <c r="H36646" s="1"/>
      <c r="I36646" s="1"/>
      <c r="J36646" s="1"/>
      <c r="K36646" s="1"/>
      <c r="M36646" s="1"/>
      <c r="Y36646" s="1"/>
    </row>
    <row r="36647" spans="7:25" x14ac:dyDescent="0.2">
      <c r="G36647" s="1"/>
      <c r="H36647" s="1"/>
      <c r="I36647" s="1"/>
      <c r="J36647" s="1"/>
      <c r="K36647" s="1"/>
      <c r="M36647" s="1"/>
      <c r="Y36647" s="1"/>
    </row>
    <row r="36648" spans="7:25" x14ac:dyDescent="0.2">
      <c r="H36648" s="1"/>
      <c r="K36648" s="1"/>
      <c r="M36648" s="1"/>
      <c r="Y36648" s="1"/>
    </row>
    <row r="36649" spans="7:25" x14ac:dyDescent="0.2">
      <c r="H36649" s="1"/>
      <c r="I36649" s="1"/>
      <c r="J36649" s="1"/>
      <c r="K36649" s="1"/>
      <c r="M36649" s="1"/>
      <c r="Y36649" s="1"/>
    </row>
    <row r="36650" spans="7:25" x14ac:dyDescent="0.2">
      <c r="H36650" s="1"/>
      <c r="I36650" s="1"/>
      <c r="J36650" s="1"/>
      <c r="K36650" s="1"/>
      <c r="M36650" s="1"/>
      <c r="Y36650" s="1"/>
    </row>
    <row r="36651" spans="7:25" x14ac:dyDescent="0.2">
      <c r="H36651" s="1"/>
      <c r="I36651" s="1"/>
      <c r="J36651" s="1"/>
      <c r="K36651" s="1"/>
      <c r="M36651" s="1"/>
      <c r="Y36651" s="1"/>
    </row>
    <row r="36652" spans="7:25" x14ac:dyDescent="0.2">
      <c r="G36652" s="1"/>
      <c r="H36652" s="1"/>
      <c r="I36652" s="1"/>
      <c r="J36652" s="1"/>
      <c r="K36652" s="1"/>
      <c r="M36652" s="1"/>
      <c r="Y36652" s="1"/>
    </row>
    <row r="36653" spans="7:25" x14ac:dyDescent="0.2">
      <c r="G36653" s="1"/>
      <c r="H36653" s="1"/>
      <c r="I36653" s="1"/>
      <c r="J36653" s="1"/>
      <c r="K36653" s="1"/>
      <c r="M36653" s="1"/>
      <c r="Y36653" s="1"/>
    </row>
    <row r="36654" spans="7:25" x14ac:dyDescent="0.2">
      <c r="H36654" s="1"/>
      <c r="I36654" s="1"/>
      <c r="J36654" s="1"/>
      <c r="K36654" s="1"/>
      <c r="M36654" s="1"/>
      <c r="Y36654" s="1"/>
    </row>
    <row r="36655" spans="7:25" x14ac:dyDescent="0.2">
      <c r="H36655" s="1"/>
      <c r="I36655" s="1"/>
      <c r="J36655" s="1"/>
      <c r="K36655" s="1"/>
      <c r="M36655" s="1"/>
      <c r="Y36655" s="1"/>
    </row>
    <row r="36656" spans="7:25" x14ac:dyDescent="0.2">
      <c r="G36656" s="1"/>
      <c r="H36656" s="1"/>
      <c r="I36656" s="1"/>
      <c r="J36656" s="1"/>
      <c r="K36656" s="1"/>
      <c r="M36656" s="1"/>
      <c r="Y36656" s="1"/>
    </row>
    <row r="36657" spans="5:25" x14ac:dyDescent="0.2">
      <c r="H36657" s="1"/>
      <c r="I36657" s="1"/>
      <c r="J36657" s="1"/>
      <c r="K36657" s="1"/>
      <c r="M36657" s="1"/>
      <c r="Y36657" s="1"/>
    </row>
    <row r="36658" spans="5:25" x14ac:dyDescent="0.2">
      <c r="G36658" s="1"/>
      <c r="H36658" s="1"/>
      <c r="I36658" s="1"/>
      <c r="J36658" s="1"/>
      <c r="K36658" s="1"/>
      <c r="M36658" s="1"/>
      <c r="Y36658" s="1"/>
    </row>
    <row r="36659" spans="5:25" x14ac:dyDescent="0.2">
      <c r="H36659" s="1"/>
      <c r="I36659" s="1"/>
      <c r="J36659" s="1"/>
      <c r="K36659" s="1"/>
      <c r="M36659" s="1"/>
      <c r="Y36659" s="1"/>
    </row>
    <row r="36660" spans="5:25" x14ac:dyDescent="0.2">
      <c r="F36660" s="1"/>
      <c r="H36660" s="1"/>
      <c r="I36660" s="1"/>
      <c r="J36660" s="1"/>
      <c r="K36660" s="1"/>
      <c r="M36660" s="1"/>
      <c r="R36660" s="1"/>
    </row>
    <row r="36661" spans="5:25" x14ac:dyDescent="0.2">
      <c r="F36661" s="1"/>
      <c r="H36661" s="1"/>
      <c r="I36661" s="1"/>
      <c r="J36661" s="1"/>
      <c r="K36661" s="1"/>
      <c r="M36661" s="1"/>
      <c r="R36661" s="1"/>
    </row>
    <row r="36662" spans="5:25" x14ac:dyDescent="0.2">
      <c r="H36662" s="1"/>
      <c r="I36662" s="1"/>
      <c r="J36662" s="1"/>
      <c r="K36662" s="1"/>
      <c r="M36662" s="1"/>
    </row>
    <row r="36663" spans="5:25" x14ac:dyDescent="0.2">
      <c r="H36663" s="1"/>
      <c r="I36663" s="1"/>
      <c r="J36663" s="1"/>
      <c r="K36663" s="1"/>
      <c r="M36663" s="1"/>
    </row>
    <row r="36664" spans="5:25" x14ac:dyDescent="0.2">
      <c r="H36664" s="1"/>
      <c r="I36664" s="1"/>
      <c r="J36664" s="1"/>
      <c r="K36664" s="1"/>
      <c r="M36664" s="1"/>
    </row>
    <row r="36665" spans="5:25" x14ac:dyDescent="0.2">
      <c r="H36665" s="1"/>
      <c r="I36665" s="1"/>
      <c r="J36665" s="1"/>
      <c r="K36665" s="1"/>
      <c r="M36665" s="1"/>
    </row>
    <row r="36666" spans="5:25" x14ac:dyDescent="0.2">
      <c r="H36666" s="1"/>
      <c r="I36666" s="1"/>
      <c r="J36666" s="1"/>
      <c r="K36666" s="1"/>
      <c r="M36666" s="1"/>
    </row>
    <row r="36667" spans="5:25" x14ac:dyDescent="0.2">
      <c r="H36667" s="1"/>
      <c r="I36667" s="1"/>
      <c r="J36667" s="1"/>
      <c r="K36667" s="1"/>
      <c r="M36667" s="1"/>
      <c r="U36667" s="1"/>
      <c r="V36667" s="1"/>
      <c r="W36667" s="1"/>
      <c r="Y36667" s="1"/>
    </row>
    <row r="36668" spans="5:25" x14ac:dyDescent="0.2">
      <c r="H36668" s="1"/>
      <c r="I36668" s="1"/>
      <c r="J36668" s="1"/>
      <c r="K36668" s="1"/>
      <c r="M36668" s="1"/>
      <c r="W36668" s="1"/>
      <c r="Y36668" s="1"/>
    </row>
    <row r="36669" spans="5:25" x14ac:dyDescent="0.2">
      <c r="H36669" s="1"/>
      <c r="I36669" s="1"/>
      <c r="J36669" s="1"/>
      <c r="K36669" s="1"/>
      <c r="M36669" s="1"/>
      <c r="V36669" s="1"/>
      <c r="Y36669" s="1"/>
    </row>
    <row r="36670" spans="5:25" x14ac:dyDescent="0.2">
      <c r="E36670" s="1"/>
      <c r="H36670" s="1"/>
      <c r="I36670" s="1"/>
      <c r="J36670" s="1"/>
      <c r="K36670" s="1"/>
      <c r="M36670" s="1"/>
      <c r="Q36670" s="1"/>
      <c r="U36670" s="1"/>
      <c r="V36670" s="1"/>
      <c r="W36670" s="1"/>
      <c r="Y36670" s="1"/>
    </row>
    <row r="36671" spans="5:25" x14ac:dyDescent="0.2">
      <c r="H36671" s="1"/>
      <c r="I36671" s="1"/>
      <c r="J36671" s="1"/>
      <c r="K36671" s="1"/>
      <c r="M36671" s="1"/>
      <c r="V36671" s="1"/>
      <c r="Y36671" s="1"/>
    </row>
    <row r="36672" spans="5:25" x14ac:dyDescent="0.2">
      <c r="H36672" s="1"/>
      <c r="I36672" s="1"/>
      <c r="J36672" s="1"/>
      <c r="K36672" s="1"/>
      <c r="M36672" s="1"/>
      <c r="V36672" s="1"/>
      <c r="Y36672" s="1"/>
    </row>
    <row r="36673" spans="5:25" x14ac:dyDescent="0.2">
      <c r="H36673" s="1"/>
      <c r="I36673" s="1"/>
      <c r="J36673" s="1"/>
      <c r="K36673" s="1"/>
      <c r="M36673" s="1"/>
      <c r="U36673" s="1"/>
      <c r="V36673" s="1"/>
      <c r="Y36673" s="1"/>
    </row>
    <row r="36674" spans="5:25" x14ac:dyDescent="0.2">
      <c r="H36674" s="1"/>
      <c r="I36674" s="1"/>
      <c r="J36674" s="1"/>
      <c r="K36674" s="1"/>
      <c r="M36674" s="1"/>
      <c r="U36674" s="1"/>
      <c r="W36674" s="1"/>
      <c r="Y36674" s="1"/>
    </row>
    <row r="36675" spans="5:25" x14ac:dyDescent="0.2">
      <c r="H36675" s="1"/>
      <c r="I36675" s="1"/>
      <c r="J36675" s="1"/>
      <c r="K36675" s="1"/>
      <c r="M36675" s="1"/>
      <c r="V36675" s="1"/>
      <c r="Y36675" s="1"/>
    </row>
    <row r="36676" spans="5:25" x14ac:dyDescent="0.2">
      <c r="H36676" s="1"/>
      <c r="I36676" s="1"/>
      <c r="J36676" s="1"/>
      <c r="K36676" s="1"/>
      <c r="M36676" s="1"/>
      <c r="V36676" s="1"/>
      <c r="W36676" s="1"/>
      <c r="Y36676" s="1"/>
    </row>
    <row r="36677" spans="5:25" x14ac:dyDescent="0.2">
      <c r="G36677" s="1"/>
      <c r="H36677" s="1"/>
      <c r="I36677" s="1"/>
      <c r="J36677" s="1"/>
      <c r="K36677" s="1"/>
      <c r="M36677" s="1"/>
      <c r="S36677" s="1"/>
      <c r="W36677" s="1"/>
      <c r="Y36677" s="1"/>
    </row>
    <row r="36678" spans="5:25" x14ac:dyDescent="0.2">
      <c r="H36678" s="1"/>
      <c r="I36678" s="1"/>
      <c r="J36678" s="1"/>
      <c r="K36678" s="1"/>
      <c r="M36678" s="1"/>
      <c r="V36678" s="1"/>
      <c r="Y36678" s="1"/>
    </row>
    <row r="36679" spans="5:25" x14ac:dyDescent="0.2">
      <c r="H36679" s="1"/>
      <c r="I36679" s="1"/>
      <c r="J36679" s="1"/>
      <c r="K36679" s="1"/>
      <c r="M36679" s="1"/>
      <c r="Y36679" s="1"/>
    </row>
    <row r="36680" spans="5:25" x14ac:dyDescent="0.2">
      <c r="H36680" s="1"/>
      <c r="I36680" s="1"/>
      <c r="J36680" s="1"/>
      <c r="K36680" s="1"/>
      <c r="M36680" s="1"/>
      <c r="V36680" s="1"/>
      <c r="Y36680" s="1"/>
    </row>
    <row r="36681" spans="5:25" x14ac:dyDescent="0.2">
      <c r="G36681" s="1"/>
      <c r="H36681" s="1"/>
      <c r="I36681" s="1"/>
      <c r="J36681" s="1"/>
      <c r="K36681" s="1"/>
      <c r="M36681" s="1"/>
      <c r="S36681" s="1"/>
      <c r="U36681" s="1"/>
      <c r="V36681" s="1"/>
      <c r="W36681" s="1"/>
      <c r="Y36681" s="1"/>
    </row>
    <row r="36682" spans="5:25" x14ac:dyDescent="0.2">
      <c r="E36682" s="1"/>
      <c r="H36682" s="1"/>
      <c r="I36682" s="1"/>
      <c r="J36682" s="1"/>
      <c r="K36682" s="1"/>
      <c r="M36682" s="1"/>
      <c r="Q36682" s="1"/>
      <c r="U36682" s="1"/>
      <c r="V36682" s="1"/>
      <c r="W36682" s="1"/>
      <c r="Y36682" s="1"/>
    </row>
    <row r="36683" spans="5:25" x14ac:dyDescent="0.2">
      <c r="E36683" s="1"/>
      <c r="F36683" s="1"/>
      <c r="G36683" s="1"/>
      <c r="H36683" s="1"/>
      <c r="I36683" s="1"/>
      <c r="J36683" s="1"/>
      <c r="K36683" s="1"/>
      <c r="M36683" s="1"/>
      <c r="Q36683" s="1"/>
      <c r="R36683" s="1"/>
      <c r="S36683" s="1"/>
      <c r="U36683" s="1"/>
      <c r="V36683" s="1"/>
      <c r="W36683" s="1"/>
      <c r="Y36683" s="1"/>
    </row>
    <row r="36684" spans="5:25" x14ac:dyDescent="0.2">
      <c r="E36684" s="1"/>
      <c r="H36684" s="1"/>
      <c r="I36684" s="1"/>
      <c r="J36684" s="1"/>
      <c r="K36684" s="1"/>
      <c r="M36684" s="1"/>
      <c r="Q36684" s="1"/>
      <c r="U36684" s="1"/>
      <c r="Y36684" s="1"/>
    </row>
    <row r="36685" spans="5:25" x14ac:dyDescent="0.2">
      <c r="E36685" s="1"/>
      <c r="F36685" s="1"/>
      <c r="G36685" s="1"/>
      <c r="H36685" s="1"/>
      <c r="I36685" s="1"/>
      <c r="J36685" s="1"/>
      <c r="K36685" s="1"/>
      <c r="M36685" s="1"/>
      <c r="Q36685" s="1"/>
      <c r="R36685" s="1"/>
      <c r="S36685" s="1"/>
      <c r="U36685" s="1"/>
      <c r="V36685" s="1"/>
      <c r="W36685" s="1"/>
      <c r="Y36685" s="1"/>
    </row>
    <row r="36686" spans="5:25" x14ac:dyDescent="0.2">
      <c r="E36686" s="1"/>
      <c r="F36686" s="1"/>
      <c r="G36686" s="1"/>
      <c r="H36686" s="1"/>
      <c r="I36686" s="1"/>
      <c r="J36686" s="1"/>
      <c r="K36686" s="1"/>
      <c r="M36686" s="1"/>
      <c r="Q36686" s="1"/>
      <c r="R36686" s="1"/>
      <c r="S36686" s="1"/>
      <c r="U36686" s="1"/>
      <c r="V36686" s="1"/>
      <c r="W36686" s="1"/>
      <c r="Y36686" s="1"/>
    </row>
    <row r="36687" spans="5:25" x14ac:dyDescent="0.2">
      <c r="F36687" s="1"/>
      <c r="H36687" s="1"/>
      <c r="I36687" s="1"/>
      <c r="J36687" s="1"/>
      <c r="K36687" s="1"/>
      <c r="M36687" s="1"/>
      <c r="R36687" s="1"/>
      <c r="U36687" s="1"/>
      <c r="V36687" s="1"/>
      <c r="W36687" s="1"/>
      <c r="Y36687" s="1"/>
    </row>
    <row r="36688" spans="5:25" x14ac:dyDescent="0.2">
      <c r="F36688" s="1"/>
      <c r="H36688" s="1"/>
      <c r="I36688" s="1"/>
      <c r="J36688" s="1"/>
      <c r="K36688" s="1"/>
      <c r="M36688" s="1"/>
      <c r="R36688" s="1"/>
      <c r="U36688" s="1"/>
      <c r="V36688" s="1"/>
      <c r="W36688" s="1"/>
      <c r="Y36688" s="1"/>
    </row>
    <row r="36689" spans="5:25" x14ac:dyDescent="0.2">
      <c r="G36689" s="1"/>
      <c r="H36689" s="1"/>
      <c r="I36689" s="1"/>
      <c r="J36689" s="1"/>
      <c r="K36689" s="1"/>
      <c r="M36689" s="1"/>
      <c r="S36689" s="1"/>
      <c r="U36689" s="1"/>
      <c r="V36689" s="1"/>
      <c r="W36689" s="1"/>
      <c r="Y36689" s="1"/>
    </row>
    <row r="36690" spans="5:25" x14ac:dyDescent="0.2">
      <c r="H36690" s="1"/>
      <c r="I36690" s="1"/>
      <c r="J36690" s="1"/>
      <c r="K36690" s="1"/>
      <c r="M36690" s="1"/>
      <c r="U36690" s="1"/>
      <c r="Y36690" s="1"/>
    </row>
    <row r="36691" spans="5:25" x14ac:dyDescent="0.2">
      <c r="F36691" s="1"/>
      <c r="H36691" s="1"/>
      <c r="I36691" s="1"/>
      <c r="J36691" s="1"/>
      <c r="K36691" s="1"/>
      <c r="M36691" s="1"/>
      <c r="R36691" s="1"/>
      <c r="V36691" s="1"/>
      <c r="Y36691" s="1"/>
    </row>
    <row r="36692" spans="5:25" x14ac:dyDescent="0.2">
      <c r="F36692" s="1"/>
      <c r="H36692" s="1"/>
      <c r="I36692" s="1"/>
      <c r="J36692" s="1"/>
      <c r="K36692" s="1"/>
      <c r="M36692" s="1"/>
      <c r="R36692" s="1"/>
      <c r="U36692" s="1"/>
      <c r="V36692" s="1"/>
      <c r="W36692" s="1"/>
      <c r="Y36692" s="1"/>
    </row>
    <row r="36693" spans="5:25" x14ac:dyDescent="0.2">
      <c r="H36693" s="1"/>
      <c r="I36693" s="1"/>
      <c r="J36693" s="1"/>
      <c r="K36693" s="1"/>
      <c r="M36693" s="1"/>
      <c r="U36693" s="1"/>
      <c r="V36693" s="1"/>
      <c r="W36693" s="1"/>
      <c r="Y36693" s="1"/>
    </row>
    <row r="36694" spans="5:25" x14ac:dyDescent="0.2">
      <c r="E36694" s="1"/>
      <c r="H36694" s="1"/>
      <c r="I36694" s="1"/>
      <c r="J36694" s="1"/>
      <c r="K36694" s="1"/>
      <c r="M36694" s="1"/>
      <c r="Q36694" s="1"/>
      <c r="U36694" s="1"/>
      <c r="V36694" s="1"/>
      <c r="W36694" s="1"/>
      <c r="Y36694" s="1"/>
    </row>
    <row r="36695" spans="5:25" x14ac:dyDescent="0.2">
      <c r="E36695" s="1"/>
      <c r="H36695" s="1"/>
      <c r="I36695" s="1"/>
      <c r="J36695" s="1"/>
      <c r="K36695" s="1"/>
      <c r="M36695" s="1"/>
      <c r="Q36695" s="1"/>
      <c r="U36695" s="1"/>
      <c r="Y36695" s="1"/>
    </row>
    <row r="36696" spans="5:25" x14ac:dyDescent="0.2">
      <c r="E36696" s="1"/>
      <c r="G36696" s="1"/>
      <c r="H36696" s="1"/>
      <c r="I36696" s="1"/>
      <c r="J36696" s="1"/>
      <c r="K36696" s="1"/>
      <c r="M36696" s="1"/>
      <c r="Q36696" s="1"/>
      <c r="S36696" s="1"/>
      <c r="U36696" s="1"/>
      <c r="V36696" s="1"/>
      <c r="W36696" s="1"/>
      <c r="Y36696" s="1"/>
    </row>
    <row r="36697" spans="5:25" x14ac:dyDescent="0.2">
      <c r="H36697" s="1"/>
      <c r="I36697" s="1"/>
      <c r="J36697" s="1"/>
      <c r="K36697" s="1"/>
      <c r="M36697" s="1"/>
      <c r="U36697" s="1"/>
      <c r="W36697" s="1"/>
      <c r="Y36697" s="1"/>
    </row>
    <row r="36698" spans="5:25" x14ac:dyDescent="0.2">
      <c r="E36698" s="1"/>
      <c r="F36698" s="1"/>
      <c r="G36698" s="1"/>
      <c r="H36698" s="1"/>
      <c r="I36698" s="1"/>
      <c r="J36698" s="1"/>
      <c r="K36698" s="1"/>
      <c r="M36698" s="1"/>
      <c r="Q36698" s="1"/>
      <c r="R36698" s="1"/>
      <c r="S36698" s="1"/>
      <c r="U36698" s="1"/>
      <c r="V36698" s="1"/>
      <c r="W36698" s="1"/>
      <c r="Y36698" s="1"/>
    </row>
    <row r="36699" spans="5:25" x14ac:dyDescent="0.2">
      <c r="E36699" s="1"/>
      <c r="F36699" s="1"/>
      <c r="H36699" s="1"/>
      <c r="I36699" s="1"/>
      <c r="J36699" s="1"/>
      <c r="K36699" s="1"/>
      <c r="M36699" s="1"/>
      <c r="Q36699" s="1"/>
      <c r="R36699" s="1"/>
      <c r="U36699" s="1"/>
      <c r="V36699" s="1"/>
      <c r="W36699" s="1"/>
      <c r="Y36699" s="1"/>
    </row>
    <row r="36700" spans="5:25" x14ac:dyDescent="0.2">
      <c r="E36700" s="1"/>
      <c r="F36700" s="1"/>
      <c r="G36700" s="1"/>
      <c r="H36700" s="1"/>
      <c r="I36700" s="1"/>
      <c r="J36700" s="1"/>
      <c r="K36700" s="1"/>
      <c r="M36700" s="1"/>
      <c r="Q36700" s="1"/>
      <c r="R36700" s="1"/>
      <c r="S36700" s="1"/>
      <c r="U36700" s="1"/>
      <c r="V36700" s="1"/>
      <c r="W36700" s="1"/>
      <c r="Y36700" s="1"/>
    </row>
    <row r="36701" spans="5:25" x14ac:dyDescent="0.2">
      <c r="H36701" s="1"/>
      <c r="I36701" s="1"/>
      <c r="J36701" s="1"/>
      <c r="K36701" s="1"/>
      <c r="M36701" s="1"/>
      <c r="U36701" s="1"/>
      <c r="V36701" s="1"/>
      <c r="W36701" s="1"/>
      <c r="Y36701" s="1"/>
    </row>
    <row r="36702" spans="5:25" x14ac:dyDescent="0.2">
      <c r="H36702" s="1"/>
      <c r="I36702" s="1"/>
      <c r="J36702" s="1"/>
      <c r="K36702" s="1"/>
      <c r="M36702" s="1"/>
      <c r="U36702" s="1"/>
      <c r="V36702" s="1"/>
      <c r="W36702" s="1"/>
      <c r="Y36702" s="1"/>
    </row>
    <row r="36703" spans="5:25" x14ac:dyDescent="0.2">
      <c r="H36703" s="1"/>
      <c r="I36703" s="1"/>
      <c r="J36703" s="1"/>
      <c r="K36703" s="1"/>
      <c r="M36703" s="1"/>
      <c r="U36703" s="1"/>
      <c r="V36703" s="1"/>
      <c r="W36703" s="1"/>
      <c r="Y36703" s="1"/>
    </row>
    <row r="36704" spans="5:25" x14ac:dyDescent="0.2">
      <c r="H36704" s="1"/>
      <c r="I36704" s="1"/>
      <c r="J36704" s="1"/>
      <c r="K36704" s="1"/>
      <c r="M36704" s="1"/>
      <c r="U36704" s="1"/>
      <c r="V36704" s="1"/>
      <c r="W36704" s="1"/>
      <c r="Y36704" s="1"/>
    </row>
    <row r="36705" spans="5:25" x14ac:dyDescent="0.2">
      <c r="E36705" s="1"/>
      <c r="H36705" s="1"/>
      <c r="I36705" s="1"/>
      <c r="J36705" s="1"/>
      <c r="K36705" s="1"/>
      <c r="M36705" s="1"/>
      <c r="Q36705" s="1"/>
      <c r="U36705" s="1"/>
      <c r="V36705" s="1"/>
      <c r="W36705" s="1"/>
      <c r="Y36705" s="1"/>
    </row>
    <row r="36706" spans="5:25" x14ac:dyDescent="0.2">
      <c r="E36706" s="1"/>
      <c r="H36706" s="1"/>
      <c r="I36706" s="1"/>
      <c r="J36706" s="1"/>
      <c r="K36706" s="1"/>
      <c r="M36706" s="1"/>
      <c r="Q36706" s="1"/>
      <c r="U36706" s="1"/>
      <c r="V36706" s="1"/>
      <c r="W36706" s="1"/>
      <c r="Y36706" s="1"/>
    </row>
    <row r="36707" spans="5:25" x14ac:dyDescent="0.2">
      <c r="E36707" s="1"/>
      <c r="H36707" s="1"/>
      <c r="I36707" s="1"/>
      <c r="J36707" s="1"/>
      <c r="K36707" s="1"/>
      <c r="M36707" s="1"/>
      <c r="Q36707" s="1"/>
      <c r="U36707" s="1"/>
      <c r="V36707" s="1"/>
      <c r="W36707" s="1"/>
      <c r="Y36707" s="1"/>
    </row>
    <row r="36708" spans="5:25" x14ac:dyDescent="0.2">
      <c r="E36708" s="1"/>
      <c r="F36708" s="1"/>
      <c r="G36708" s="1"/>
      <c r="H36708" s="1"/>
      <c r="I36708" s="1"/>
      <c r="J36708" s="1"/>
      <c r="K36708" s="1"/>
      <c r="M36708" s="1"/>
      <c r="Q36708" s="1"/>
      <c r="R36708" s="1"/>
      <c r="S36708" s="1"/>
      <c r="U36708" s="1"/>
      <c r="V36708" s="1"/>
      <c r="W36708" s="1"/>
      <c r="Y36708" s="1"/>
    </row>
    <row r="36709" spans="5:25" x14ac:dyDescent="0.2">
      <c r="E36709" s="1"/>
      <c r="F36709" s="1"/>
      <c r="G36709" s="1"/>
      <c r="H36709" s="1"/>
      <c r="I36709" s="1"/>
      <c r="J36709" s="1"/>
      <c r="K36709" s="1"/>
      <c r="M36709" s="1"/>
      <c r="Q36709" s="1"/>
      <c r="R36709" s="1"/>
      <c r="S36709" s="1"/>
      <c r="U36709" s="1"/>
      <c r="V36709" s="1"/>
      <c r="W36709" s="1"/>
      <c r="Y36709" s="1"/>
    </row>
    <row r="36710" spans="5:25" x14ac:dyDescent="0.2">
      <c r="E36710" s="1"/>
      <c r="F36710" s="1"/>
      <c r="G36710" s="1"/>
      <c r="H36710" s="1"/>
      <c r="I36710" s="1"/>
      <c r="J36710" s="1"/>
      <c r="K36710" s="1"/>
      <c r="M36710" s="1"/>
      <c r="Q36710" s="1"/>
      <c r="R36710" s="1"/>
      <c r="S36710" s="1"/>
      <c r="U36710" s="1"/>
      <c r="V36710" s="1"/>
      <c r="W36710" s="1"/>
      <c r="Y36710" s="1"/>
    </row>
    <row r="36711" spans="5:25" x14ac:dyDescent="0.2">
      <c r="F36711" s="1"/>
      <c r="H36711" s="1"/>
      <c r="I36711" s="1"/>
      <c r="J36711" s="1"/>
      <c r="K36711" s="1"/>
      <c r="M36711" s="1"/>
      <c r="R36711" s="1"/>
      <c r="U36711" s="1"/>
      <c r="V36711" s="1"/>
      <c r="W36711" s="1"/>
      <c r="Y36711" s="1"/>
    </row>
    <row r="36712" spans="5:25" x14ac:dyDescent="0.2">
      <c r="G36712" s="1"/>
      <c r="H36712" s="1"/>
      <c r="I36712" s="1"/>
      <c r="J36712" s="1"/>
      <c r="K36712" s="1"/>
      <c r="M36712" s="1"/>
      <c r="U36712" s="1"/>
      <c r="V36712" s="1"/>
      <c r="W36712" s="1"/>
      <c r="Y36712" s="1"/>
    </row>
    <row r="36713" spans="5:25" x14ac:dyDescent="0.2">
      <c r="H36713" s="1"/>
      <c r="I36713" s="1"/>
      <c r="J36713" s="1"/>
      <c r="K36713" s="1"/>
      <c r="M36713" s="1"/>
      <c r="U36713" s="1"/>
      <c r="V36713" s="1"/>
      <c r="W36713" s="1"/>
      <c r="Y36713" s="1"/>
    </row>
    <row r="36714" spans="5:25" x14ac:dyDescent="0.2">
      <c r="G36714" s="1"/>
      <c r="H36714" s="1"/>
      <c r="I36714" s="1"/>
      <c r="J36714" s="1"/>
      <c r="K36714" s="1"/>
      <c r="M36714" s="1"/>
      <c r="S36714" s="1"/>
      <c r="U36714" s="1"/>
      <c r="V36714" s="1"/>
      <c r="W36714" s="1"/>
      <c r="Y36714" s="1"/>
    </row>
    <row r="36715" spans="5:25" x14ac:dyDescent="0.2">
      <c r="E36715" s="1"/>
      <c r="H36715" s="1"/>
      <c r="I36715" s="1"/>
      <c r="J36715" s="1"/>
      <c r="K36715" s="1"/>
      <c r="M36715" s="1"/>
      <c r="Q36715" s="1"/>
      <c r="U36715" s="1"/>
      <c r="V36715" s="1"/>
      <c r="W36715" s="1"/>
      <c r="Y36715" s="1"/>
    </row>
    <row r="36716" spans="5:25" x14ac:dyDescent="0.2">
      <c r="E36716" s="1"/>
      <c r="H36716" s="1"/>
      <c r="I36716" s="1"/>
      <c r="J36716" s="1"/>
      <c r="K36716" s="1"/>
      <c r="M36716" s="1"/>
      <c r="Q36716" s="1"/>
      <c r="U36716" s="1"/>
      <c r="V36716" s="1"/>
      <c r="W36716" s="1"/>
      <c r="Y36716" s="1"/>
    </row>
    <row r="36717" spans="5:25" x14ac:dyDescent="0.2">
      <c r="E36717" s="1"/>
      <c r="H36717" s="1"/>
      <c r="I36717" s="1"/>
      <c r="J36717" s="1"/>
      <c r="K36717" s="1"/>
      <c r="M36717" s="1"/>
      <c r="Q36717" s="1"/>
      <c r="U36717" s="1"/>
      <c r="V36717" s="1"/>
      <c r="W36717" s="1"/>
      <c r="Y36717" s="1"/>
    </row>
    <row r="36718" spans="5:25" x14ac:dyDescent="0.2">
      <c r="E36718" s="1"/>
      <c r="F36718" s="1"/>
      <c r="G36718" s="1"/>
      <c r="H36718" s="1"/>
      <c r="I36718" s="1"/>
      <c r="J36718" s="1"/>
      <c r="K36718" s="1"/>
      <c r="M36718" s="1"/>
      <c r="Q36718" s="1"/>
      <c r="R36718" s="1"/>
      <c r="S36718" s="1"/>
      <c r="U36718" s="1"/>
      <c r="V36718" s="1"/>
      <c r="W36718" s="1"/>
      <c r="Y36718" s="1"/>
    </row>
    <row r="36719" spans="5:25" x14ac:dyDescent="0.2">
      <c r="E36719" s="1"/>
      <c r="H36719" s="1"/>
      <c r="I36719" s="1"/>
      <c r="J36719" s="1"/>
      <c r="K36719" s="1"/>
      <c r="M36719" s="1"/>
      <c r="Q36719" s="1"/>
      <c r="U36719" s="1"/>
      <c r="V36719" s="1"/>
      <c r="W36719" s="1"/>
      <c r="Y36719" s="1"/>
    </row>
    <row r="36720" spans="5:25" x14ac:dyDescent="0.2">
      <c r="E36720" s="1"/>
      <c r="G36720" s="1"/>
      <c r="H36720" s="1"/>
      <c r="I36720" s="1"/>
      <c r="J36720" s="1"/>
      <c r="K36720" s="1"/>
      <c r="M36720" s="1"/>
      <c r="Q36720" s="1"/>
      <c r="S36720" s="1"/>
      <c r="U36720" s="1"/>
      <c r="V36720" s="1"/>
      <c r="W36720" s="1"/>
      <c r="Y36720" s="1"/>
    </row>
    <row r="36721" spans="5:25" x14ac:dyDescent="0.2">
      <c r="E36721" s="1"/>
      <c r="G36721" s="1"/>
      <c r="H36721" s="1"/>
      <c r="I36721" s="1"/>
      <c r="J36721" s="1"/>
      <c r="K36721" s="1"/>
      <c r="M36721" s="1"/>
      <c r="Q36721" s="1"/>
      <c r="S36721" s="1"/>
      <c r="U36721" s="1"/>
      <c r="V36721" s="1"/>
      <c r="W36721" s="1"/>
      <c r="Y36721" s="1"/>
    </row>
    <row r="36722" spans="5:25" x14ac:dyDescent="0.2">
      <c r="F36722" s="1"/>
      <c r="G36722" s="1"/>
      <c r="H36722" s="1"/>
      <c r="I36722" s="1"/>
      <c r="J36722" s="1"/>
      <c r="K36722" s="1"/>
      <c r="M36722" s="1"/>
      <c r="R36722" s="1"/>
      <c r="S36722" s="1"/>
      <c r="U36722" s="1"/>
      <c r="V36722" s="1"/>
      <c r="W36722" s="1"/>
      <c r="Y36722" s="1"/>
    </row>
    <row r="36723" spans="5:25" x14ac:dyDescent="0.2">
      <c r="E36723" s="1"/>
      <c r="F36723" s="1"/>
      <c r="G36723" s="1"/>
      <c r="H36723" s="1"/>
      <c r="I36723" s="1"/>
      <c r="J36723" s="1"/>
      <c r="K36723" s="1"/>
      <c r="M36723" s="1"/>
      <c r="Q36723" s="1"/>
      <c r="R36723" s="1"/>
      <c r="S36723" s="1"/>
      <c r="U36723" s="1"/>
      <c r="V36723" s="1"/>
      <c r="W36723" s="1"/>
      <c r="Y36723" s="1"/>
    </row>
    <row r="36724" spans="5:25" x14ac:dyDescent="0.2">
      <c r="G36724" s="1"/>
      <c r="H36724" s="1"/>
      <c r="I36724" s="1"/>
      <c r="J36724" s="1"/>
      <c r="K36724" s="1"/>
      <c r="M36724" s="1"/>
      <c r="U36724" s="1"/>
      <c r="V36724" s="1"/>
      <c r="W36724" s="1"/>
      <c r="Y36724" s="1"/>
    </row>
    <row r="36725" spans="5:25" x14ac:dyDescent="0.2">
      <c r="F36725" s="1"/>
      <c r="H36725" s="1"/>
      <c r="I36725" s="1"/>
      <c r="J36725" s="1"/>
      <c r="K36725" s="1"/>
      <c r="M36725" s="1"/>
      <c r="R36725" s="1"/>
      <c r="U36725" s="1"/>
      <c r="V36725" s="1"/>
      <c r="W36725" s="1"/>
      <c r="Y36725" s="1"/>
    </row>
    <row r="36726" spans="5:25" x14ac:dyDescent="0.2">
      <c r="E36726" s="1"/>
      <c r="H36726" s="1"/>
      <c r="I36726" s="1"/>
      <c r="J36726" s="1"/>
      <c r="K36726" s="1"/>
      <c r="M36726" s="1"/>
      <c r="Q36726" s="1"/>
      <c r="U36726" s="1"/>
      <c r="V36726" s="1"/>
      <c r="W36726" s="1"/>
      <c r="Y36726" s="1"/>
    </row>
    <row r="36727" spans="5:25" x14ac:dyDescent="0.2">
      <c r="E36727" s="1"/>
      <c r="H36727" s="1"/>
      <c r="I36727" s="1"/>
      <c r="J36727" s="1"/>
      <c r="K36727" s="1"/>
      <c r="M36727" s="1"/>
      <c r="Q36727" s="1"/>
      <c r="U36727" s="1"/>
      <c r="V36727" s="1"/>
      <c r="W36727" s="1"/>
      <c r="Y36727" s="1"/>
    </row>
    <row r="36728" spans="5:25" x14ac:dyDescent="0.2">
      <c r="E36728" s="1"/>
      <c r="H36728" s="1"/>
      <c r="I36728" s="1"/>
      <c r="J36728" s="1"/>
      <c r="K36728" s="1"/>
      <c r="M36728" s="1"/>
      <c r="Q36728" s="1"/>
      <c r="U36728" s="1"/>
      <c r="V36728" s="1"/>
      <c r="W36728" s="1"/>
      <c r="Y36728" s="1"/>
    </row>
    <row r="36729" spans="5:25" x14ac:dyDescent="0.2">
      <c r="E36729" s="1"/>
      <c r="H36729" s="1"/>
      <c r="I36729" s="1"/>
      <c r="J36729" s="1"/>
      <c r="K36729" s="1"/>
      <c r="M36729" s="1"/>
      <c r="Q36729" s="1"/>
      <c r="U36729" s="1"/>
      <c r="V36729" s="1"/>
      <c r="W36729" s="1"/>
      <c r="Y36729" s="1"/>
    </row>
    <row r="36730" spans="5:25" x14ac:dyDescent="0.2">
      <c r="E36730" s="1"/>
      <c r="G36730" s="1"/>
      <c r="H36730" s="1"/>
      <c r="I36730" s="1"/>
      <c r="J36730" s="1"/>
      <c r="K36730" s="1"/>
      <c r="M36730" s="1"/>
      <c r="Q36730" s="1"/>
      <c r="S36730" s="1"/>
      <c r="U36730" s="1"/>
      <c r="V36730" s="1"/>
      <c r="W36730" s="1"/>
      <c r="Y36730" s="1"/>
    </row>
    <row r="36731" spans="5:25" x14ac:dyDescent="0.2">
      <c r="E36731" s="1"/>
      <c r="F36731" s="1"/>
      <c r="G36731" s="1"/>
      <c r="H36731" s="1"/>
      <c r="I36731" s="1"/>
      <c r="J36731" s="1"/>
      <c r="K36731" s="1"/>
      <c r="M36731" s="1"/>
      <c r="Q36731" s="1"/>
      <c r="R36731" s="1"/>
      <c r="S36731" s="1"/>
      <c r="U36731" s="1"/>
      <c r="V36731" s="1"/>
      <c r="W36731" s="1"/>
      <c r="Y36731" s="1"/>
    </row>
    <row r="36732" spans="5:25" x14ac:dyDescent="0.2">
      <c r="E36732" s="1"/>
      <c r="G36732" s="1"/>
      <c r="H36732" s="1"/>
      <c r="I36732" s="1"/>
      <c r="J36732" s="1"/>
      <c r="K36732" s="1"/>
      <c r="M36732" s="1"/>
      <c r="Q36732" s="1"/>
      <c r="S36732" s="1"/>
      <c r="U36732" s="1"/>
      <c r="V36732" s="1"/>
      <c r="W36732" s="1"/>
      <c r="Y36732" s="1"/>
    </row>
    <row r="36733" spans="5:25" x14ac:dyDescent="0.2">
      <c r="E36733" s="1"/>
      <c r="F36733" s="1"/>
      <c r="H36733" s="1"/>
      <c r="I36733" s="1"/>
      <c r="J36733" s="1"/>
      <c r="K36733" s="1"/>
      <c r="M36733" s="1"/>
      <c r="Q36733" s="1"/>
      <c r="R36733" s="1"/>
      <c r="U36733" s="1"/>
      <c r="V36733" s="1"/>
      <c r="W36733" s="1"/>
      <c r="Y36733" s="1"/>
    </row>
    <row r="36734" spans="5:25" x14ac:dyDescent="0.2">
      <c r="E36734" s="1"/>
      <c r="F36734" s="1"/>
      <c r="G36734" s="1"/>
      <c r="H36734" s="1"/>
      <c r="I36734" s="1"/>
      <c r="J36734" s="1"/>
      <c r="K36734" s="1"/>
      <c r="M36734" s="1"/>
      <c r="Q36734" s="1"/>
      <c r="R36734" s="1"/>
      <c r="S36734" s="1"/>
      <c r="U36734" s="1"/>
      <c r="V36734" s="1"/>
      <c r="W36734" s="1"/>
      <c r="Y36734" s="1"/>
    </row>
    <row r="36735" spans="5:25" x14ac:dyDescent="0.2">
      <c r="E36735" s="1"/>
      <c r="F36735" s="1"/>
      <c r="G36735" s="1"/>
      <c r="H36735" s="1"/>
      <c r="I36735" s="1"/>
      <c r="J36735" s="1"/>
      <c r="K36735" s="1"/>
      <c r="M36735" s="1"/>
      <c r="Q36735" s="1"/>
      <c r="R36735" s="1"/>
      <c r="S36735" s="1"/>
      <c r="U36735" s="1"/>
      <c r="V36735" s="1"/>
      <c r="W36735" s="1"/>
      <c r="Y36735" s="1"/>
    </row>
    <row r="36736" spans="5:25" x14ac:dyDescent="0.2">
      <c r="G36736" s="1"/>
      <c r="H36736" s="1"/>
      <c r="I36736" s="1"/>
      <c r="J36736" s="1"/>
      <c r="K36736" s="1"/>
      <c r="M36736" s="1"/>
      <c r="S36736" s="1"/>
      <c r="U36736" s="1"/>
      <c r="V36736" s="1"/>
      <c r="W36736" s="1"/>
      <c r="Y36736" s="1"/>
    </row>
    <row r="36737" spans="5:25" x14ac:dyDescent="0.2">
      <c r="G36737" s="1"/>
      <c r="H36737" s="1"/>
      <c r="I36737" s="1"/>
      <c r="J36737" s="1"/>
      <c r="K36737" s="1"/>
      <c r="M36737" s="1"/>
      <c r="S36737" s="1"/>
      <c r="U36737" s="1"/>
      <c r="V36737" s="1"/>
      <c r="W36737" s="1"/>
      <c r="Y36737" s="1"/>
    </row>
    <row r="36738" spans="5:25" x14ac:dyDescent="0.2">
      <c r="E36738" s="1"/>
      <c r="G36738" s="1"/>
      <c r="H36738" s="1"/>
      <c r="I36738" s="1"/>
      <c r="J36738" s="1"/>
      <c r="K36738" s="1"/>
      <c r="M36738" s="1"/>
      <c r="Q36738" s="1"/>
      <c r="S36738" s="1"/>
      <c r="U36738" s="1"/>
      <c r="V36738" s="1"/>
      <c r="W36738" s="1"/>
      <c r="Y36738" s="1"/>
    </row>
    <row r="36739" spans="5:25" x14ac:dyDescent="0.2">
      <c r="E36739" s="1"/>
      <c r="H36739" s="1"/>
      <c r="I36739" s="1"/>
      <c r="J36739" s="1"/>
      <c r="K36739" s="1"/>
      <c r="M36739" s="1"/>
      <c r="Q36739" s="1"/>
      <c r="U36739" s="1"/>
      <c r="V36739" s="1"/>
      <c r="W36739" s="1"/>
      <c r="Y36739" s="1"/>
    </row>
    <row r="36740" spans="5:25" x14ac:dyDescent="0.2">
      <c r="E36740" s="1"/>
      <c r="H36740" s="1"/>
      <c r="I36740" s="1"/>
      <c r="J36740" s="1"/>
      <c r="K36740" s="1"/>
      <c r="M36740" s="1"/>
      <c r="Q36740" s="1"/>
      <c r="U36740" s="1"/>
      <c r="V36740" s="1"/>
      <c r="W36740" s="1"/>
      <c r="Y36740" s="1"/>
    </row>
    <row r="36741" spans="5:25" x14ac:dyDescent="0.2">
      <c r="E36741" s="1"/>
      <c r="H36741" s="1"/>
      <c r="I36741" s="1"/>
      <c r="J36741" s="1"/>
      <c r="K36741" s="1"/>
      <c r="M36741" s="1"/>
      <c r="Q36741" s="1"/>
      <c r="U36741" s="1"/>
      <c r="V36741" s="1"/>
      <c r="W36741" s="1"/>
      <c r="Y36741" s="1"/>
    </row>
    <row r="36742" spans="5:25" x14ac:dyDescent="0.2">
      <c r="E36742" s="1"/>
      <c r="G36742" s="1"/>
      <c r="H36742" s="1"/>
      <c r="I36742" s="1"/>
      <c r="J36742" s="1"/>
      <c r="K36742" s="1"/>
      <c r="M36742" s="1"/>
      <c r="Q36742" s="1"/>
      <c r="S36742" s="1"/>
      <c r="U36742" s="1"/>
      <c r="V36742" s="1"/>
      <c r="W36742" s="1"/>
      <c r="Y36742" s="1"/>
    </row>
    <row r="36743" spans="5:25" x14ac:dyDescent="0.2">
      <c r="E36743" s="1"/>
      <c r="F36743" s="1"/>
      <c r="G36743" s="1"/>
      <c r="H36743" s="1"/>
      <c r="I36743" s="1"/>
      <c r="J36743" s="1"/>
      <c r="K36743" s="1"/>
      <c r="M36743" s="1"/>
      <c r="Q36743" s="1"/>
      <c r="R36743" s="1"/>
      <c r="S36743" s="1"/>
      <c r="U36743" s="1"/>
      <c r="V36743" s="1"/>
      <c r="W36743" s="1"/>
      <c r="Y36743" s="1"/>
    </row>
    <row r="36744" spans="5:25" x14ac:dyDescent="0.2">
      <c r="E36744" s="1"/>
      <c r="H36744" s="1"/>
      <c r="I36744" s="1"/>
      <c r="J36744" s="1"/>
      <c r="K36744" s="1"/>
      <c r="M36744" s="1"/>
      <c r="Q36744" s="1"/>
      <c r="U36744" s="1"/>
      <c r="V36744" s="1"/>
      <c r="W36744" s="1"/>
      <c r="Y36744" s="1"/>
    </row>
    <row r="36745" spans="5:25" x14ac:dyDescent="0.2">
      <c r="E36745" s="1"/>
      <c r="F36745" s="1"/>
      <c r="G36745" s="1"/>
      <c r="H36745" s="1"/>
      <c r="I36745" s="1"/>
      <c r="J36745" s="1"/>
      <c r="K36745" s="1"/>
      <c r="M36745" s="1"/>
      <c r="Q36745" s="1"/>
      <c r="R36745" s="1"/>
      <c r="S36745" s="1"/>
      <c r="U36745" s="1"/>
      <c r="V36745" s="1"/>
      <c r="W36745" s="1"/>
      <c r="Y36745" s="1"/>
    </row>
    <row r="36746" spans="5:25" x14ac:dyDescent="0.2">
      <c r="G36746" s="1"/>
      <c r="H36746" s="1"/>
      <c r="I36746" s="1"/>
      <c r="J36746" s="1"/>
      <c r="K36746" s="1"/>
      <c r="M36746" s="1"/>
      <c r="S36746" s="1"/>
      <c r="U36746" s="1"/>
      <c r="V36746" s="1"/>
      <c r="W36746" s="1"/>
      <c r="Y36746" s="1"/>
    </row>
    <row r="36747" spans="5:25" x14ac:dyDescent="0.2">
      <c r="F36747" s="1"/>
      <c r="H36747" s="1"/>
      <c r="I36747" s="1"/>
      <c r="J36747" s="1"/>
      <c r="K36747" s="1"/>
      <c r="M36747" s="1"/>
      <c r="R36747" s="1"/>
      <c r="U36747" s="1"/>
      <c r="V36747" s="1"/>
      <c r="W36747" s="1"/>
      <c r="Y36747" s="1"/>
    </row>
    <row r="36748" spans="5:25" x14ac:dyDescent="0.2">
      <c r="H36748" s="1"/>
      <c r="I36748" s="1"/>
      <c r="J36748" s="1"/>
      <c r="K36748" s="1"/>
      <c r="M36748" s="1"/>
      <c r="U36748" s="1"/>
      <c r="V36748" s="1"/>
      <c r="W36748" s="1"/>
      <c r="Y36748" s="1"/>
    </row>
    <row r="36749" spans="5:25" x14ac:dyDescent="0.2">
      <c r="G36749" s="1"/>
      <c r="H36749" s="1"/>
      <c r="I36749" s="1"/>
      <c r="J36749" s="1"/>
      <c r="K36749" s="1"/>
      <c r="M36749" s="1"/>
      <c r="S36749" s="1"/>
      <c r="U36749" s="1"/>
      <c r="V36749" s="1"/>
      <c r="W36749" s="1"/>
      <c r="Y36749" s="1"/>
    </row>
    <row r="36750" spans="5:25" x14ac:dyDescent="0.2">
      <c r="E36750" s="1"/>
      <c r="H36750" s="1"/>
      <c r="I36750" s="1"/>
      <c r="J36750" s="1"/>
      <c r="K36750" s="1"/>
      <c r="M36750" s="1"/>
      <c r="Q36750" s="1"/>
      <c r="U36750" s="1"/>
      <c r="V36750" s="1"/>
      <c r="W36750" s="1"/>
      <c r="Y36750" s="1"/>
    </row>
    <row r="36751" spans="5:25" x14ac:dyDescent="0.2">
      <c r="E36751" s="1"/>
      <c r="H36751" s="1"/>
      <c r="I36751" s="1"/>
      <c r="J36751" s="1"/>
      <c r="K36751" s="1"/>
      <c r="M36751" s="1"/>
      <c r="Q36751" s="1"/>
      <c r="U36751" s="1"/>
      <c r="V36751" s="1"/>
      <c r="W36751" s="1"/>
      <c r="Y36751" s="1"/>
    </row>
    <row r="36752" spans="5:25" x14ac:dyDescent="0.2">
      <c r="E36752" s="1"/>
      <c r="H36752" s="1"/>
      <c r="I36752" s="1"/>
      <c r="J36752" s="1"/>
      <c r="K36752" s="1"/>
      <c r="M36752" s="1"/>
      <c r="Q36752" s="1"/>
      <c r="U36752" s="1"/>
      <c r="V36752" s="1"/>
      <c r="W36752" s="1"/>
      <c r="Y36752" s="1"/>
    </row>
    <row r="36753" spans="5:25" x14ac:dyDescent="0.2">
      <c r="E36753" s="1"/>
      <c r="F36753" s="1"/>
      <c r="G36753" s="1"/>
      <c r="H36753" s="1"/>
      <c r="I36753" s="1"/>
      <c r="J36753" s="1"/>
      <c r="K36753" s="1"/>
      <c r="M36753" s="1"/>
      <c r="Q36753" s="1"/>
      <c r="R36753" s="1"/>
      <c r="S36753" s="1"/>
      <c r="U36753" s="1"/>
      <c r="V36753" s="1"/>
      <c r="W36753" s="1"/>
      <c r="Y36753" s="1"/>
    </row>
    <row r="36754" spans="5:25" x14ac:dyDescent="0.2">
      <c r="E36754" s="1"/>
      <c r="F36754" s="1"/>
      <c r="G36754" s="1"/>
      <c r="H36754" s="1"/>
      <c r="I36754" s="1"/>
      <c r="J36754" s="1"/>
      <c r="K36754" s="1"/>
      <c r="M36754" s="1"/>
      <c r="Q36754" s="1"/>
      <c r="R36754" s="1"/>
      <c r="S36754" s="1"/>
      <c r="U36754" s="1"/>
      <c r="V36754" s="1"/>
      <c r="W36754" s="1"/>
      <c r="Y36754" s="1"/>
    </row>
    <row r="36755" spans="5:25" x14ac:dyDescent="0.2">
      <c r="H36755" s="1"/>
      <c r="I36755" s="1"/>
      <c r="J36755" s="1"/>
      <c r="K36755" s="1"/>
      <c r="M36755" s="1"/>
      <c r="V36755" s="1"/>
      <c r="W36755" s="1"/>
      <c r="Y36755" s="1"/>
    </row>
    <row r="36756" spans="5:25" x14ac:dyDescent="0.2">
      <c r="E36756" s="1"/>
      <c r="H36756" s="1"/>
      <c r="I36756" s="1"/>
      <c r="J36756" s="1"/>
      <c r="K36756" s="1"/>
      <c r="M36756" s="1"/>
      <c r="Q36756" s="1"/>
      <c r="U36756" s="1"/>
      <c r="V36756" s="1"/>
      <c r="W36756" s="1"/>
      <c r="Y36756" s="1"/>
    </row>
    <row r="36757" spans="5:25" x14ac:dyDescent="0.2">
      <c r="E36757" s="1"/>
      <c r="G36757" s="1"/>
      <c r="H36757" s="1"/>
      <c r="I36757" s="1"/>
      <c r="J36757" s="1"/>
      <c r="K36757" s="1"/>
      <c r="M36757" s="1"/>
      <c r="Q36757" s="1"/>
      <c r="S36757" s="1"/>
      <c r="U36757" s="1"/>
      <c r="V36757" s="1"/>
      <c r="W36757" s="1"/>
      <c r="Y36757" s="1"/>
    </row>
    <row r="36758" spans="5:25" x14ac:dyDescent="0.2">
      <c r="E36758" s="1"/>
      <c r="G36758" s="1"/>
      <c r="H36758" s="1"/>
      <c r="I36758" s="1"/>
      <c r="J36758" s="1"/>
      <c r="K36758" s="1"/>
      <c r="M36758" s="1"/>
      <c r="Q36758" s="1"/>
      <c r="S36758" s="1"/>
      <c r="U36758" s="1"/>
      <c r="V36758" s="1"/>
      <c r="W36758" s="1"/>
      <c r="Y36758" s="1"/>
    </row>
    <row r="36759" spans="5:25" x14ac:dyDescent="0.2">
      <c r="F36759" s="1"/>
      <c r="G36759" s="1"/>
      <c r="H36759" s="1"/>
      <c r="I36759" s="1"/>
      <c r="J36759" s="1"/>
      <c r="K36759" s="1"/>
      <c r="M36759" s="1"/>
      <c r="R36759" s="1"/>
      <c r="S36759" s="1"/>
      <c r="U36759" s="1"/>
      <c r="V36759" s="1"/>
      <c r="W36759" s="1"/>
      <c r="Y36759" s="1"/>
    </row>
    <row r="36760" spans="5:25" x14ac:dyDescent="0.2">
      <c r="E36760" s="1"/>
      <c r="F36760" s="1"/>
      <c r="G36760" s="1"/>
      <c r="H36760" s="1"/>
      <c r="I36760" s="1"/>
      <c r="J36760" s="1"/>
      <c r="K36760" s="1"/>
      <c r="M36760" s="1"/>
      <c r="Q36760" s="1"/>
      <c r="R36760" s="1"/>
      <c r="S36760" s="1"/>
      <c r="U36760" s="1"/>
      <c r="V36760" s="1"/>
      <c r="W36760" s="1"/>
      <c r="Y36760" s="1"/>
    </row>
    <row r="36761" spans="5:25" x14ac:dyDescent="0.2">
      <c r="G36761" s="1"/>
      <c r="H36761" s="1"/>
      <c r="I36761" s="1"/>
      <c r="J36761" s="1"/>
      <c r="K36761" s="1"/>
      <c r="M36761" s="1"/>
      <c r="S36761" s="1"/>
      <c r="U36761" s="1"/>
      <c r="V36761" s="1"/>
      <c r="W36761" s="1"/>
      <c r="Y36761" s="1"/>
    </row>
    <row r="36762" spans="5:25" x14ac:dyDescent="0.2">
      <c r="E36762" s="1"/>
      <c r="G36762" s="1"/>
      <c r="H36762" s="1"/>
      <c r="I36762" s="1"/>
      <c r="J36762" s="1"/>
      <c r="K36762" s="1"/>
      <c r="M36762" s="1"/>
      <c r="Q36762" s="1"/>
      <c r="S36762" s="1"/>
      <c r="U36762" s="1"/>
      <c r="V36762" s="1"/>
      <c r="W36762" s="1"/>
      <c r="Y36762" s="1"/>
    </row>
    <row r="36763" spans="5:25" x14ac:dyDescent="0.2">
      <c r="E36763" s="1"/>
      <c r="F36763" s="1"/>
      <c r="G36763" s="1"/>
      <c r="H36763" s="1"/>
      <c r="I36763" s="1"/>
      <c r="J36763" s="1"/>
      <c r="K36763" s="1"/>
      <c r="M36763" s="1"/>
      <c r="Q36763" s="1"/>
      <c r="R36763" s="1"/>
      <c r="S36763" s="1"/>
      <c r="U36763" s="1"/>
      <c r="V36763" s="1"/>
      <c r="W36763" s="1"/>
      <c r="Y36763" s="1"/>
    </row>
    <row r="36764" spans="5:25" x14ac:dyDescent="0.2">
      <c r="E36764" s="1"/>
      <c r="H36764" s="1"/>
      <c r="I36764" s="1"/>
      <c r="J36764" s="1"/>
      <c r="K36764" s="1"/>
      <c r="M36764" s="1"/>
      <c r="Q36764" s="1"/>
      <c r="U36764" s="1"/>
      <c r="V36764" s="1"/>
      <c r="W36764" s="1"/>
      <c r="Y36764" s="1"/>
    </row>
    <row r="36765" spans="5:25" x14ac:dyDescent="0.2">
      <c r="E36765" s="1"/>
      <c r="F36765" s="1"/>
      <c r="G36765" s="1"/>
      <c r="H36765" s="1"/>
      <c r="I36765" s="1"/>
      <c r="J36765" s="1"/>
      <c r="K36765" s="1"/>
      <c r="M36765" s="1"/>
      <c r="Q36765" s="1"/>
      <c r="R36765" s="1"/>
      <c r="S36765" s="1"/>
      <c r="U36765" s="1"/>
      <c r="V36765" s="1"/>
      <c r="W36765" s="1"/>
      <c r="Y36765" s="1"/>
    </row>
    <row r="36766" spans="5:25" x14ac:dyDescent="0.2">
      <c r="E36766" s="1"/>
      <c r="F36766" s="1"/>
      <c r="G36766" s="1"/>
      <c r="H36766" s="1"/>
      <c r="I36766" s="1"/>
      <c r="J36766" s="1"/>
      <c r="K36766" s="1"/>
      <c r="M36766" s="1"/>
      <c r="Q36766" s="1"/>
      <c r="R36766" s="1"/>
      <c r="S36766" s="1"/>
      <c r="U36766" s="1"/>
      <c r="V36766" s="1"/>
      <c r="W36766" s="1"/>
      <c r="Y36766" s="1"/>
    </row>
    <row r="36767" spans="5:25" x14ac:dyDescent="0.2">
      <c r="E36767" s="1"/>
      <c r="F36767" s="1"/>
      <c r="G36767" s="1"/>
      <c r="H36767" s="1"/>
      <c r="I36767" s="1"/>
      <c r="J36767" s="1"/>
      <c r="K36767" s="1"/>
      <c r="M36767" s="1"/>
      <c r="Q36767" s="1"/>
      <c r="R36767" s="1"/>
      <c r="S36767" s="1"/>
      <c r="U36767" s="1"/>
      <c r="V36767" s="1"/>
      <c r="W36767" s="1"/>
      <c r="Y36767" s="1"/>
    </row>
    <row r="36768" spans="5:25" x14ac:dyDescent="0.2">
      <c r="E36768" s="1"/>
      <c r="H36768" s="1"/>
      <c r="I36768" s="1"/>
      <c r="J36768" s="1"/>
      <c r="K36768" s="1"/>
      <c r="M36768" s="1"/>
      <c r="Q36768" s="1"/>
      <c r="U36768" s="1"/>
      <c r="V36768" s="1"/>
      <c r="W36768" s="1"/>
      <c r="Y36768" s="1"/>
    </row>
    <row r="36769" spans="5:25" x14ac:dyDescent="0.2">
      <c r="E36769" s="1"/>
      <c r="H36769" s="1"/>
      <c r="I36769" s="1"/>
      <c r="J36769" s="1"/>
      <c r="K36769" s="1"/>
      <c r="M36769" s="1"/>
      <c r="Q36769" s="1"/>
      <c r="U36769" s="1"/>
      <c r="Y36769" s="1"/>
    </row>
    <row r="36770" spans="5:25" x14ac:dyDescent="0.2">
      <c r="E36770" s="1"/>
      <c r="H36770" s="1"/>
      <c r="I36770" s="1"/>
      <c r="J36770" s="1"/>
      <c r="K36770" s="1"/>
      <c r="M36770" s="1"/>
      <c r="Q36770" s="1"/>
      <c r="U36770" s="1"/>
      <c r="V36770" s="1"/>
      <c r="W36770" s="1"/>
      <c r="Y36770" s="1"/>
    </row>
    <row r="36771" spans="5:25" x14ac:dyDescent="0.2">
      <c r="H36771" s="1"/>
      <c r="I36771" s="1"/>
      <c r="J36771" s="1"/>
      <c r="K36771" s="1"/>
      <c r="M36771" s="1"/>
      <c r="U36771" s="1"/>
      <c r="Y36771" s="1"/>
    </row>
    <row r="36772" spans="5:25" x14ac:dyDescent="0.2">
      <c r="F36772" s="1"/>
      <c r="H36772" s="1"/>
      <c r="I36772" s="1"/>
      <c r="J36772" s="1"/>
      <c r="K36772" s="1"/>
      <c r="M36772" s="1"/>
      <c r="R36772" s="1"/>
      <c r="V36772" s="1"/>
      <c r="Y36772" s="1"/>
    </row>
    <row r="36773" spans="5:25" x14ac:dyDescent="0.2">
      <c r="F36773" s="1"/>
      <c r="H36773" s="1"/>
      <c r="I36773" s="1"/>
      <c r="J36773" s="1"/>
      <c r="K36773" s="1"/>
      <c r="M36773" s="1"/>
      <c r="R36773" s="1"/>
      <c r="U36773" s="1"/>
      <c r="V36773" s="1"/>
      <c r="W36773" s="1"/>
      <c r="Y36773" s="1"/>
    </row>
    <row r="36774" spans="5:25" x14ac:dyDescent="0.2">
      <c r="F36774" s="1"/>
      <c r="G36774" s="1"/>
      <c r="H36774" s="1"/>
      <c r="I36774" s="1"/>
      <c r="J36774" s="1"/>
      <c r="K36774" s="1"/>
      <c r="M36774" s="1"/>
      <c r="R36774" s="1"/>
      <c r="U36774" s="1"/>
      <c r="V36774" s="1"/>
      <c r="W36774" s="1"/>
      <c r="Y36774" s="1"/>
    </row>
    <row r="36775" spans="5:25" x14ac:dyDescent="0.2">
      <c r="F36775" s="1"/>
      <c r="H36775" s="1"/>
      <c r="I36775" s="1"/>
      <c r="J36775" s="1"/>
      <c r="K36775" s="1"/>
      <c r="M36775" s="1"/>
      <c r="R36775" s="1"/>
      <c r="U36775" s="1"/>
      <c r="V36775" s="1"/>
      <c r="W36775" s="1"/>
      <c r="Y36775" s="1"/>
    </row>
    <row r="36776" spans="5:25" x14ac:dyDescent="0.2">
      <c r="F36776" s="1"/>
      <c r="H36776" s="1"/>
      <c r="I36776" s="1"/>
      <c r="J36776" s="1"/>
      <c r="K36776" s="1"/>
      <c r="M36776" s="1"/>
      <c r="R36776" s="1"/>
      <c r="U36776" s="1"/>
      <c r="V36776" s="1"/>
      <c r="W36776" s="1"/>
      <c r="Y36776" s="1"/>
    </row>
    <row r="36777" spans="5:25" x14ac:dyDescent="0.2">
      <c r="E36777" s="1"/>
      <c r="F36777" s="1"/>
      <c r="H36777" s="1"/>
      <c r="I36777" s="1"/>
      <c r="J36777" s="1"/>
      <c r="K36777" s="1"/>
      <c r="M36777" s="1"/>
      <c r="Q36777" s="1"/>
      <c r="R36777" s="1"/>
      <c r="U36777" s="1"/>
      <c r="V36777" s="1"/>
      <c r="W36777" s="1"/>
      <c r="Y36777" s="1"/>
    </row>
    <row r="36778" spans="5:25" x14ac:dyDescent="0.2">
      <c r="E36778" s="1"/>
      <c r="F36778" s="1"/>
      <c r="H36778" s="1"/>
      <c r="I36778" s="1"/>
      <c r="J36778" s="1"/>
      <c r="K36778" s="1"/>
      <c r="M36778" s="1"/>
      <c r="Q36778" s="1"/>
      <c r="R36778" s="1"/>
      <c r="U36778" s="1"/>
      <c r="V36778" s="1"/>
      <c r="W36778" s="1"/>
      <c r="Y36778" s="1"/>
    </row>
    <row r="36779" spans="5:25" x14ac:dyDescent="0.2">
      <c r="E36779" s="1"/>
      <c r="H36779" s="1"/>
      <c r="I36779" s="1"/>
      <c r="J36779" s="1"/>
      <c r="K36779" s="1"/>
      <c r="M36779" s="1"/>
      <c r="Q36779" s="1"/>
      <c r="U36779" s="1"/>
      <c r="V36779" s="1"/>
      <c r="W36779" s="1"/>
      <c r="Y36779" s="1"/>
    </row>
    <row r="36780" spans="5:25" x14ac:dyDescent="0.2">
      <c r="E36780" s="1"/>
      <c r="F36780" s="1"/>
      <c r="G36780" s="1"/>
      <c r="H36780" s="1"/>
      <c r="I36780" s="1"/>
      <c r="J36780" s="1"/>
      <c r="K36780" s="1"/>
      <c r="M36780" s="1"/>
      <c r="Q36780" s="1"/>
      <c r="R36780" s="1"/>
      <c r="S36780" s="1"/>
      <c r="U36780" s="1"/>
      <c r="V36780" s="1"/>
      <c r="W36780" s="1"/>
      <c r="Y36780" s="1"/>
    </row>
    <row r="36781" spans="5:25" x14ac:dyDescent="0.2">
      <c r="E36781" s="1"/>
      <c r="F36781" s="1"/>
      <c r="G36781" s="1"/>
      <c r="H36781" s="1"/>
      <c r="I36781" s="1"/>
      <c r="J36781" s="1"/>
      <c r="K36781" s="1"/>
      <c r="M36781" s="1"/>
      <c r="Q36781" s="1"/>
      <c r="R36781" s="1"/>
      <c r="S36781" s="1"/>
      <c r="U36781" s="1"/>
      <c r="V36781" s="1"/>
      <c r="W36781" s="1"/>
      <c r="Y36781" s="1"/>
    </row>
    <row r="36782" spans="5:25" x14ac:dyDescent="0.2">
      <c r="E36782" s="1"/>
      <c r="H36782" s="1"/>
      <c r="I36782" s="1"/>
      <c r="J36782" s="1"/>
      <c r="K36782" s="1"/>
      <c r="M36782" s="1"/>
      <c r="Q36782" s="1"/>
      <c r="U36782" s="1"/>
      <c r="V36782" s="1"/>
      <c r="Y36782" s="1"/>
    </row>
    <row r="36783" spans="5:25" x14ac:dyDescent="0.2">
      <c r="E36783" s="1"/>
      <c r="F36783" s="1"/>
      <c r="G36783" s="1"/>
      <c r="H36783" s="1"/>
      <c r="I36783" s="1"/>
      <c r="J36783" s="1"/>
      <c r="K36783" s="1"/>
      <c r="M36783" s="1"/>
      <c r="Q36783" s="1"/>
      <c r="R36783" s="1"/>
      <c r="S36783" s="1"/>
      <c r="U36783" s="1"/>
      <c r="V36783" s="1"/>
      <c r="W36783" s="1"/>
      <c r="Y36783" s="1"/>
    </row>
    <row r="36784" spans="5:25" x14ac:dyDescent="0.2">
      <c r="H36784" s="1"/>
      <c r="I36784" s="1"/>
      <c r="J36784" s="1"/>
      <c r="K36784" s="1"/>
      <c r="M36784" s="1"/>
      <c r="U36784" s="1"/>
      <c r="V36784" s="1"/>
      <c r="W36784" s="1"/>
      <c r="Y36784" s="1"/>
    </row>
    <row r="36785" spans="5:25" x14ac:dyDescent="0.2">
      <c r="E36785" s="1"/>
      <c r="G36785" s="1"/>
      <c r="H36785" s="1"/>
      <c r="I36785" s="1"/>
      <c r="J36785" s="1"/>
      <c r="K36785" s="1"/>
      <c r="M36785" s="1"/>
      <c r="Q36785" s="1"/>
      <c r="S36785" s="1"/>
      <c r="U36785" s="1"/>
      <c r="V36785" s="1"/>
      <c r="W36785" s="1"/>
      <c r="Y36785" s="1"/>
    </row>
    <row r="36786" spans="5:25" x14ac:dyDescent="0.2">
      <c r="H36786" s="1"/>
      <c r="I36786" s="1"/>
      <c r="J36786" s="1"/>
      <c r="K36786" s="1"/>
      <c r="M36786" s="1"/>
      <c r="U36786" s="1"/>
      <c r="V36786" s="1"/>
      <c r="W36786" s="1"/>
      <c r="Y36786" s="1"/>
    </row>
    <row r="36787" spans="5:25" x14ac:dyDescent="0.2">
      <c r="H36787" s="1"/>
      <c r="I36787" s="1"/>
      <c r="J36787" s="1"/>
      <c r="K36787" s="1"/>
      <c r="M36787" s="1"/>
      <c r="U36787" s="1"/>
      <c r="V36787" s="1"/>
      <c r="W36787" s="1"/>
      <c r="Y36787" s="1"/>
    </row>
    <row r="36788" spans="5:25" x14ac:dyDescent="0.2">
      <c r="E36788" s="1"/>
      <c r="H36788" s="1"/>
      <c r="I36788" s="1"/>
      <c r="J36788" s="1"/>
      <c r="K36788" s="1"/>
      <c r="M36788" s="1"/>
      <c r="Q36788" s="1"/>
      <c r="U36788" s="1"/>
      <c r="V36788" s="1"/>
      <c r="W36788" s="1"/>
      <c r="Y36788" s="1"/>
    </row>
    <row r="36789" spans="5:25" x14ac:dyDescent="0.2">
      <c r="E36789" s="1"/>
      <c r="F36789" s="1"/>
      <c r="H36789" s="1"/>
      <c r="I36789" s="1"/>
      <c r="J36789" s="1"/>
      <c r="K36789" s="1"/>
      <c r="M36789" s="1"/>
      <c r="Q36789" s="1"/>
      <c r="R36789" s="1"/>
      <c r="U36789" s="1"/>
      <c r="V36789" s="1"/>
      <c r="W36789" s="1"/>
      <c r="Y36789" s="1"/>
    </row>
    <row r="36790" spans="5:25" x14ac:dyDescent="0.2">
      <c r="E36790" s="1"/>
      <c r="F36790" s="1"/>
      <c r="G36790" s="1"/>
      <c r="H36790" s="1"/>
      <c r="I36790" s="1"/>
      <c r="J36790" s="1"/>
      <c r="K36790" s="1"/>
      <c r="M36790" s="1"/>
      <c r="Q36790" s="1"/>
      <c r="R36790" s="1"/>
      <c r="S36790" s="1"/>
      <c r="U36790" s="1"/>
      <c r="V36790" s="1"/>
      <c r="W36790" s="1"/>
      <c r="Y36790" s="1"/>
    </row>
    <row r="36791" spans="5:25" x14ac:dyDescent="0.2">
      <c r="E36791" s="1"/>
      <c r="G36791" s="1"/>
      <c r="H36791" s="1"/>
      <c r="I36791" s="1"/>
      <c r="J36791" s="1"/>
      <c r="K36791" s="1"/>
      <c r="M36791" s="1"/>
      <c r="Q36791" s="1"/>
      <c r="S36791" s="1"/>
      <c r="U36791" s="1"/>
      <c r="V36791" s="1"/>
      <c r="W36791" s="1"/>
      <c r="Y36791" s="1"/>
    </row>
    <row r="36792" spans="5:25" x14ac:dyDescent="0.2">
      <c r="E36792" s="1"/>
      <c r="H36792" s="1"/>
      <c r="I36792" s="1"/>
      <c r="J36792" s="1"/>
      <c r="K36792" s="1"/>
      <c r="M36792" s="1"/>
      <c r="Q36792" s="1"/>
      <c r="U36792" s="1"/>
      <c r="Y36792" s="1"/>
    </row>
    <row r="36793" spans="5:25" x14ac:dyDescent="0.2">
      <c r="E36793" s="1"/>
      <c r="H36793" s="1"/>
      <c r="I36793" s="1"/>
      <c r="J36793" s="1"/>
      <c r="K36793" s="1"/>
      <c r="M36793" s="1"/>
      <c r="Q36793" s="1"/>
      <c r="U36793" s="1"/>
      <c r="Y36793" s="1"/>
    </row>
    <row r="36794" spans="5:25" x14ac:dyDescent="0.2">
      <c r="F36794" s="1"/>
      <c r="H36794" s="1"/>
      <c r="I36794" s="1"/>
      <c r="J36794" s="1"/>
      <c r="K36794" s="1"/>
      <c r="M36794" s="1"/>
      <c r="R36794" s="1"/>
      <c r="U36794" s="1"/>
      <c r="V36794" s="1"/>
      <c r="W36794" s="1"/>
      <c r="Y36794" s="1"/>
    </row>
    <row r="36795" spans="5:25" x14ac:dyDescent="0.2">
      <c r="F36795" s="1"/>
      <c r="G36795" s="1"/>
      <c r="H36795" s="1"/>
      <c r="I36795" s="1"/>
      <c r="J36795" s="1"/>
      <c r="K36795" s="1"/>
      <c r="M36795" s="1"/>
      <c r="R36795" s="1"/>
      <c r="S36795" s="1"/>
      <c r="U36795" s="1"/>
      <c r="V36795" s="1"/>
      <c r="W36795" s="1"/>
      <c r="Y36795" s="1"/>
    </row>
    <row r="36796" spans="5:25" x14ac:dyDescent="0.2">
      <c r="G36796" s="1"/>
      <c r="H36796" s="1"/>
      <c r="I36796" s="1"/>
      <c r="J36796" s="1"/>
      <c r="K36796" s="1"/>
      <c r="M36796" s="1"/>
      <c r="S36796" s="1"/>
      <c r="U36796" s="1"/>
      <c r="V36796" s="1"/>
      <c r="W36796" s="1"/>
      <c r="Y36796" s="1"/>
    </row>
    <row r="36797" spans="5:25" x14ac:dyDescent="0.2">
      <c r="H36797" s="1"/>
      <c r="I36797" s="1"/>
      <c r="J36797" s="1"/>
      <c r="K36797" s="1"/>
      <c r="M36797" s="1"/>
      <c r="U36797" s="1"/>
      <c r="V36797" s="1"/>
      <c r="W36797" s="1"/>
      <c r="Y36797" s="1"/>
    </row>
    <row r="36798" spans="5:25" x14ac:dyDescent="0.2">
      <c r="H36798" s="1"/>
      <c r="I36798" s="1"/>
      <c r="J36798" s="1"/>
      <c r="K36798" s="1"/>
      <c r="M36798" s="1"/>
      <c r="V36798" s="1"/>
      <c r="Y36798" s="1"/>
    </row>
    <row r="36799" spans="5:25" x14ac:dyDescent="0.2">
      <c r="H36799" s="1"/>
      <c r="I36799" s="1"/>
      <c r="J36799" s="1"/>
      <c r="K36799" s="1"/>
      <c r="M36799" s="1"/>
      <c r="U36799" s="1"/>
      <c r="V36799" s="1"/>
      <c r="W36799" s="1"/>
      <c r="Y36799" s="1"/>
    </row>
    <row r="36800" spans="5:25" x14ac:dyDescent="0.2">
      <c r="H36800" s="1"/>
      <c r="I36800" s="1"/>
      <c r="J36800" s="1"/>
      <c r="K36800" s="1"/>
      <c r="M36800" s="1"/>
      <c r="U36800" s="1"/>
      <c r="V36800" s="1"/>
      <c r="W36800" s="1"/>
      <c r="Y36800" s="1"/>
    </row>
    <row r="36801" spans="5:25" x14ac:dyDescent="0.2">
      <c r="E36801" s="1"/>
      <c r="H36801" s="1"/>
      <c r="I36801" s="1"/>
      <c r="J36801" s="1"/>
      <c r="K36801" s="1"/>
      <c r="M36801" s="1"/>
      <c r="Q36801" s="1"/>
      <c r="U36801" s="1"/>
      <c r="V36801" s="1"/>
      <c r="W36801" s="1"/>
      <c r="Y36801" s="1"/>
    </row>
    <row r="36802" spans="5:25" x14ac:dyDescent="0.2">
      <c r="E36802" s="1"/>
      <c r="H36802" s="1"/>
      <c r="I36802" s="1"/>
      <c r="J36802" s="1"/>
      <c r="K36802" s="1"/>
      <c r="M36802" s="1"/>
      <c r="Q36802" s="1"/>
      <c r="U36802" s="1"/>
      <c r="V36802" s="1"/>
      <c r="W36802" s="1"/>
      <c r="Y36802" s="1"/>
    </row>
    <row r="36803" spans="5:25" x14ac:dyDescent="0.2">
      <c r="E36803" s="1"/>
      <c r="H36803" s="1"/>
      <c r="I36803" s="1"/>
      <c r="J36803" s="1"/>
      <c r="K36803" s="1"/>
      <c r="M36803" s="1"/>
      <c r="Q36803" s="1"/>
      <c r="U36803" s="1"/>
      <c r="V36803" s="1"/>
      <c r="W36803" s="1"/>
      <c r="Y36803" s="1"/>
    </row>
    <row r="36804" spans="5:25" x14ac:dyDescent="0.2">
      <c r="E36804" s="1"/>
      <c r="H36804" s="1"/>
      <c r="I36804" s="1"/>
      <c r="J36804" s="1"/>
      <c r="K36804" s="1"/>
      <c r="M36804" s="1"/>
      <c r="Q36804" s="1"/>
      <c r="U36804" s="1"/>
      <c r="V36804" s="1"/>
      <c r="W36804" s="1"/>
      <c r="Y36804" s="1"/>
    </row>
    <row r="36805" spans="5:25" x14ac:dyDescent="0.2">
      <c r="E36805" s="1"/>
      <c r="H36805" s="1"/>
      <c r="I36805" s="1"/>
      <c r="J36805" s="1"/>
      <c r="K36805" s="1"/>
      <c r="M36805" s="1"/>
      <c r="Q36805" s="1"/>
      <c r="U36805" s="1"/>
      <c r="V36805" s="1"/>
      <c r="W36805" s="1"/>
      <c r="Y36805" s="1"/>
    </row>
    <row r="36806" spans="5:25" x14ac:dyDescent="0.2">
      <c r="E36806" s="1"/>
      <c r="F36806" s="1"/>
      <c r="G36806" s="1"/>
      <c r="H36806" s="1"/>
      <c r="I36806" s="1"/>
      <c r="J36806" s="1"/>
      <c r="K36806" s="1"/>
      <c r="M36806" s="1"/>
      <c r="Q36806" s="1"/>
      <c r="R36806" s="1"/>
      <c r="S36806" s="1"/>
      <c r="U36806" s="1"/>
      <c r="V36806" s="1"/>
      <c r="W36806" s="1"/>
      <c r="Y36806" s="1"/>
    </row>
    <row r="36807" spans="5:25" x14ac:dyDescent="0.2">
      <c r="E36807" s="1"/>
      <c r="G36807" s="1"/>
      <c r="H36807" s="1"/>
      <c r="I36807" s="1"/>
      <c r="J36807" s="1"/>
      <c r="K36807" s="1"/>
      <c r="M36807" s="1"/>
      <c r="Q36807" s="1"/>
      <c r="S36807" s="1"/>
      <c r="U36807" s="1"/>
      <c r="V36807" s="1"/>
      <c r="W36807" s="1"/>
      <c r="Y36807" s="1"/>
    </row>
    <row r="36808" spans="5:25" x14ac:dyDescent="0.2">
      <c r="H36808" s="1"/>
      <c r="I36808" s="1"/>
      <c r="J36808" s="1"/>
      <c r="K36808" s="1"/>
      <c r="M36808" s="1"/>
      <c r="U36808" s="1"/>
      <c r="V36808" s="1"/>
      <c r="W36808" s="1"/>
      <c r="Y36808" s="1"/>
    </row>
    <row r="36809" spans="5:25" x14ac:dyDescent="0.2">
      <c r="G36809" s="1"/>
      <c r="H36809" s="1"/>
      <c r="I36809" s="1"/>
      <c r="J36809" s="1"/>
      <c r="K36809" s="1"/>
      <c r="M36809" s="1"/>
      <c r="U36809" s="1"/>
      <c r="V36809" s="1"/>
      <c r="W36809" s="1"/>
      <c r="Y36809" s="1"/>
    </row>
    <row r="36810" spans="5:25" x14ac:dyDescent="0.2">
      <c r="E36810" s="1"/>
      <c r="H36810" s="1"/>
      <c r="I36810" s="1"/>
      <c r="J36810" s="1"/>
      <c r="K36810" s="1"/>
      <c r="M36810" s="1"/>
      <c r="Q36810" s="1"/>
      <c r="U36810" s="1"/>
      <c r="V36810" s="1"/>
      <c r="W36810" s="1"/>
      <c r="Y36810" s="1"/>
    </row>
    <row r="36811" spans="5:25" x14ac:dyDescent="0.2">
      <c r="H36811" s="1"/>
      <c r="I36811" s="1"/>
      <c r="J36811" s="1"/>
      <c r="K36811" s="1"/>
      <c r="M36811" s="1"/>
      <c r="U36811" s="1"/>
      <c r="V36811" s="1"/>
      <c r="W36811" s="1"/>
      <c r="Y36811" s="1"/>
    </row>
    <row r="36812" spans="5:25" x14ac:dyDescent="0.2">
      <c r="H36812" s="1"/>
      <c r="I36812" s="1"/>
      <c r="J36812" s="1"/>
      <c r="K36812" s="1"/>
      <c r="M36812" s="1"/>
      <c r="V36812" s="1"/>
      <c r="W36812" s="1"/>
      <c r="Y36812" s="1"/>
    </row>
    <row r="36813" spans="5:25" x14ac:dyDescent="0.2">
      <c r="E36813" s="1"/>
      <c r="H36813" s="1"/>
      <c r="I36813" s="1"/>
      <c r="J36813" s="1"/>
      <c r="K36813" s="1"/>
      <c r="M36813" s="1"/>
      <c r="Q36813" s="1"/>
      <c r="U36813" s="1"/>
      <c r="V36813" s="1"/>
      <c r="W36813" s="1"/>
      <c r="Y36813" s="1"/>
    </row>
    <row r="36814" spans="5:25" x14ac:dyDescent="0.2">
      <c r="E36814" s="1"/>
      <c r="G36814" s="1"/>
      <c r="H36814" s="1"/>
      <c r="I36814" s="1"/>
      <c r="J36814" s="1"/>
      <c r="K36814" s="1"/>
      <c r="M36814" s="1"/>
      <c r="Q36814" s="1"/>
      <c r="S36814" s="1"/>
      <c r="U36814" s="1"/>
      <c r="V36814" s="1"/>
      <c r="W36814" s="1"/>
      <c r="Y36814" s="1"/>
    </row>
    <row r="36815" spans="5:25" x14ac:dyDescent="0.2">
      <c r="E36815" s="1"/>
      <c r="F36815" s="1"/>
      <c r="G36815" s="1"/>
      <c r="H36815" s="1"/>
      <c r="I36815" s="1"/>
      <c r="J36815" s="1"/>
      <c r="K36815" s="1"/>
      <c r="M36815" s="1"/>
      <c r="Q36815" s="1"/>
      <c r="R36815" s="1"/>
      <c r="S36815" s="1"/>
      <c r="U36815" s="1"/>
      <c r="V36815" s="1"/>
      <c r="W36815" s="1"/>
      <c r="Y36815" s="1"/>
    </row>
    <row r="36816" spans="5:25" x14ac:dyDescent="0.2">
      <c r="E36816" s="1"/>
      <c r="F36816" s="1"/>
      <c r="H36816" s="1"/>
      <c r="I36816" s="1"/>
      <c r="J36816" s="1"/>
      <c r="K36816" s="1"/>
      <c r="M36816" s="1"/>
      <c r="Q36816" s="1"/>
      <c r="R36816" s="1"/>
      <c r="U36816" s="1"/>
      <c r="V36816" s="1"/>
      <c r="W36816" s="1"/>
      <c r="Y36816" s="1"/>
    </row>
    <row r="36817" spans="5:25" x14ac:dyDescent="0.2">
      <c r="E36817" s="1"/>
      <c r="F36817" s="1"/>
      <c r="G36817" s="1"/>
      <c r="H36817" s="1"/>
      <c r="I36817" s="1"/>
      <c r="J36817" s="1"/>
      <c r="K36817" s="1"/>
      <c r="M36817" s="1"/>
      <c r="Q36817" s="1"/>
      <c r="R36817" s="1"/>
      <c r="S36817" s="1"/>
      <c r="U36817" s="1"/>
      <c r="V36817" s="1"/>
      <c r="W36817" s="1"/>
      <c r="Y36817" s="1"/>
    </row>
    <row r="36818" spans="5:25" x14ac:dyDescent="0.2">
      <c r="F36818" s="1"/>
      <c r="G36818" s="1"/>
      <c r="H36818" s="1"/>
      <c r="I36818" s="1"/>
      <c r="J36818" s="1"/>
      <c r="K36818" s="1"/>
      <c r="M36818" s="1"/>
      <c r="R36818" s="1"/>
      <c r="S36818" s="1"/>
      <c r="U36818" s="1"/>
      <c r="V36818" s="1"/>
      <c r="W36818" s="1"/>
      <c r="Y36818" s="1"/>
    </row>
    <row r="36819" spans="5:25" x14ac:dyDescent="0.2">
      <c r="F36819" s="1"/>
      <c r="G36819" s="1"/>
      <c r="H36819" s="1"/>
      <c r="I36819" s="1"/>
      <c r="J36819" s="1"/>
      <c r="K36819" s="1"/>
      <c r="M36819" s="1"/>
      <c r="R36819" s="1"/>
      <c r="S36819" s="1"/>
      <c r="U36819" s="1"/>
      <c r="V36819" s="1"/>
      <c r="W36819" s="1"/>
      <c r="Y36819" s="1"/>
    </row>
    <row r="36820" spans="5:25" x14ac:dyDescent="0.2">
      <c r="H36820" s="1"/>
      <c r="I36820" s="1"/>
      <c r="J36820" s="1"/>
      <c r="K36820" s="1"/>
      <c r="M36820" s="1"/>
      <c r="V36820" s="1"/>
      <c r="W36820" s="1"/>
      <c r="Y36820" s="1"/>
    </row>
    <row r="36821" spans="5:25" x14ac:dyDescent="0.2">
      <c r="H36821" s="1"/>
      <c r="I36821" s="1"/>
      <c r="J36821" s="1"/>
      <c r="K36821" s="1"/>
      <c r="M36821" s="1"/>
      <c r="U36821" s="1"/>
      <c r="V36821" s="1"/>
      <c r="W36821" s="1"/>
      <c r="Y36821" s="1"/>
    </row>
    <row r="36822" spans="5:25" x14ac:dyDescent="0.2">
      <c r="E36822" s="1"/>
      <c r="F36822" s="1"/>
      <c r="G36822" s="1"/>
      <c r="H36822" s="1"/>
      <c r="I36822" s="1"/>
      <c r="J36822" s="1"/>
      <c r="K36822" s="1"/>
      <c r="M36822" s="1"/>
      <c r="Q36822" s="1"/>
      <c r="R36822" s="1"/>
      <c r="S36822" s="1"/>
      <c r="U36822" s="1"/>
      <c r="V36822" s="1"/>
      <c r="W36822" s="1"/>
      <c r="Y36822" s="1"/>
    </row>
    <row r="36823" spans="5:25" x14ac:dyDescent="0.2">
      <c r="E36823" s="1"/>
      <c r="F36823" s="1"/>
      <c r="H36823" s="1"/>
      <c r="I36823" s="1"/>
      <c r="J36823" s="1"/>
      <c r="K36823" s="1"/>
      <c r="M36823" s="1"/>
      <c r="Q36823" s="1"/>
      <c r="R36823" s="1"/>
      <c r="U36823" s="1"/>
      <c r="V36823" s="1"/>
      <c r="W36823" s="1"/>
      <c r="Y36823" s="1"/>
    </row>
    <row r="36824" spans="5:25" x14ac:dyDescent="0.2">
      <c r="F36824" s="1"/>
      <c r="H36824" s="1"/>
      <c r="I36824" s="1"/>
      <c r="J36824" s="1"/>
      <c r="K36824" s="1"/>
      <c r="M36824" s="1"/>
      <c r="R36824" s="1"/>
      <c r="U36824" s="1"/>
      <c r="V36824" s="1"/>
      <c r="W36824" s="1"/>
      <c r="Y36824" s="1"/>
    </row>
    <row r="36825" spans="5:25" x14ac:dyDescent="0.2">
      <c r="F36825" s="1"/>
      <c r="H36825" s="1"/>
      <c r="I36825" s="1"/>
      <c r="J36825" s="1"/>
      <c r="K36825" s="1"/>
      <c r="M36825" s="1"/>
      <c r="R36825" s="1"/>
      <c r="U36825" s="1"/>
      <c r="V36825" s="1"/>
      <c r="W36825" s="1"/>
      <c r="Y36825" s="1"/>
    </row>
    <row r="36826" spans="5:25" x14ac:dyDescent="0.2">
      <c r="F36826" s="1"/>
      <c r="H36826" s="1"/>
      <c r="I36826" s="1"/>
      <c r="J36826" s="1"/>
      <c r="K36826" s="1"/>
      <c r="M36826" s="1"/>
      <c r="R36826" s="1"/>
      <c r="U36826" s="1"/>
      <c r="V36826" s="1"/>
      <c r="W36826" s="1"/>
      <c r="Y36826" s="1"/>
    </row>
    <row r="36827" spans="5:25" x14ac:dyDescent="0.2">
      <c r="E36827" s="1"/>
      <c r="H36827" s="1"/>
      <c r="I36827" s="1"/>
      <c r="J36827" s="1"/>
      <c r="K36827" s="1"/>
      <c r="M36827" s="1"/>
      <c r="Q36827" s="1"/>
      <c r="U36827" s="1"/>
      <c r="V36827" s="1"/>
      <c r="W36827" s="1"/>
      <c r="Y36827" s="1"/>
    </row>
    <row r="36828" spans="5:25" x14ac:dyDescent="0.2">
      <c r="E36828" s="1"/>
      <c r="H36828" s="1"/>
      <c r="I36828" s="1"/>
      <c r="J36828" s="1"/>
      <c r="K36828" s="1"/>
      <c r="M36828" s="1"/>
      <c r="Q36828" s="1"/>
      <c r="U36828" s="1"/>
      <c r="W36828" s="1"/>
      <c r="Y36828" s="1"/>
    </row>
    <row r="36829" spans="5:25" x14ac:dyDescent="0.2">
      <c r="H36829" s="1"/>
      <c r="I36829" s="1"/>
      <c r="J36829" s="1"/>
      <c r="K36829" s="1"/>
      <c r="M36829" s="1"/>
      <c r="U36829" s="1"/>
      <c r="W36829" s="1"/>
      <c r="Y36829" s="1"/>
    </row>
    <row r="36830" spans="5:25" x14ac:dyDescent="0.2">
      <c r="G36830" s="1"/>
      <c r="H36830" s="1"/>
      <c r="I36830" s="1"/>
      <c r="J36830" s="1"/>
      <c r="K36830" s="1"/>
      <c r="M36830" s="1"/>
      <c r="U36830" s="1"/>
      <c r="W36830" s="1"/>
      <c r="Y36830" s="1"/>
    </row>
    <row r="36831" spans="5:25" x14ac:dyDescent="0.2">
      <c r="F36831" s="1"/>
      <c r="H36831" s="1"/>
      <c r="I36831" s="1"/>
      <c r="J36831" s="1"/>
      <c r="K36831" s="1"/>
      <c r="M36831" s="1"/>
      <c r="R36831" s="1"/>
      <c r="U36831" s="1"/>
      <c r="V36831" s="1"/>
      <c r="W36831" s="1"/>
      <c r="Y36831" s="1"/>
    </row>
    <row r="36832" spans="5:25" x14ac:dyDescent="0.2">
      <c r="E36832" s="1"/>
      <c r="F36832" s="1"/>
      <c r="H36832" s="1"/>
      <c r="I36832" s="1"/>
      <c r="J36832" s="1"/>
      <c r="K36832" s="1"/>
      <c r="M36832" s="1"/>
      <c r="Q36832" s="1"/>
      <c r="R36832" s="1"/>
      <c r="U36832" s="1"/>
      <c r="V36832" s="1"/>
      <c r="W36832" s="1"/>
      <c r="Y36832" s="1"/>
    </row>
    <row r="36833" spans="5:25" x14ac:dyDescent="0.2">
      <c r="H36833" s="1"/>
      <c r="I36833" s="1"/>
      <c r="J36833" s="1"/>
      <c r="K36833" s="1"/>
      <c r="M36833" s="1"/>
      <c r="U36833" s="1"/>
      <c r="V36833" s="1"/>
      <c r="W36833" s="1"/>
      <c r="Y36833" s="1"/>
    </row>
    <row r="36834" spans="5:25" x14ac:dyDescent="0.2">
      <c r="G36834" s="1"/>
      <c r="H36834" s="1"/>
      <c r="I36834" s="1"/>
      <c r="J36834" s="1"/>
      <c r="K36834" s="1"/>
      <c r="M36834" s="1"/>
      <c r="U36834" s="1"/>
      <c r="V36834" s="1"/>
      <c r="W36834" s="1"/>
      <c r="Y36834" s="1"/>
    </row>
    <row r="36835" spans="5:25" x14ac:dyDescent="0.2">
      <c r="E36835" s="1"/>
      <c r="H36835" s="1"/>
      <c r="I36835" s="1"/>
      <c r="J36835" s="1"/>
      <c r="K36835" s="1"/>
      <c r="M36835" s="1"/>
      <c r="Q36835" s="1"/>
      <c r="U36835" s="1"/>
      <c r="V36835" s="1"/>
      <c r="W36835" s="1"/>
      <c r="Y36835" s="1"/>
    </row>
    <row r="36836" spans="5:25" x14ac:dyDescent="0.2">
      <c r="E36836" s="1"/>
      <c r="H36836" s="1"/>
      <c r="I36836" s="1"/>
      <c r="J36836" s="1"/>
      <c r="K36836" s="1"/>
      <c r="M36836" s="1"/>
      <c r="Q36836" s="1"/>
      <c r="U36836" s="1"/>
      <c r="V36836" s="1"/>
      <c r="W36836" s="1"/>
      <c r="Y36836" s="1"/>
    </row>
    <row r="36837" spans="5:25" x14ac:dyDescent="0.2">
      <c r="H36837" s="1"/>
      <c r="I36837" s="1"/>
      <c r="J36837" s="1"/>
      <c r="K36837" s="1"/>
      <c r="M36837" s="1"/>
      <c r="U36837" s="1"/>
      <c r="V36837" s="1"/>
      <c r="W36837" s="1"/>
      <c r="Y36837" s="1"/>
    </row>
    <row r="36838" spans="5:25" x14ac:dyDescent="0.2">
      <c r="F36838" s="1"/>
      <c r="G36838" s="1"/>
      <c r="H36838" s="1"/>
      <c r="I36838" s="1"/>
      <c r="J36838" s="1"/>
      <c r="K36838" s="1"/>
      <c r="M36838" s="1"/>
      <c r="R36838" s="1"/>
      <c r="S36838" s="1"/>
      <c r="V36838" s="1"/>
      <c r="W36838" s="1"/>
      <c r="Y36838" s="1"/>
    </row>
    <row r="36839" spans="5:25" x14ac:dyDescent="0.2">
      <c r="E36839" s="1"/>
      <c r="F36839" s="1"/>
      <c r="H36839" s="1"/>
      <c r="I36839" s="1"/>
      <c r="J36839" s="1"/>
      <c r="K36839" s="1"/>
      <c r="M36839" s="1"/>
      <c r="Q36839" s="1"/>
      <c r="R36839" s="1"/>
      <c r="U36839" s="1"/>
      <c r="V36839" s="1"/>
      <c r="W36839" s="1"/>
      <c r="Y36839" s="1"/>
    </row>
    <row r="36840" spans="5:25" x14ac:dyDescent="0.2">
      <c r="E36840" s="1"/>
      <c r="H36840" s="1"/>
      <c r="I36840" s="1"/>
      <c r="J36840" s="1"/>
      <c r="K36840" s="1"/>
      <c r="M36840" s="1"/>
      <c r="Q36840" s="1"/>
      <c r="U36840" s="1"/>
      <c r="Y36840" s="1"/>
    </row>
    <row r="36841" spans="5:25" x14ac:dyDescent="0.2">
      <c r="E36841" s="1"/>
      <c r="H36841" s="1"/>
      <c r="I36841" s="1"/>
      <c r="J36841" s="1"/>
      <c r="K36841" s="1"/>
      <c r="M36841" s="1"/>
      <c r="Q36841" s="1"/>
      <c r="U36841" s="1"/>
      <c r="Y36841" s="1"/>
    </row>
    <row r="36842" spans="5:25" x14ac:dyDescent="0.2">
      <c r="E36842" s="1"/>
      <c r="F36842" s="1"/>
      <c r="G36842" s="1"/>
      <c r="H36842" s="1"/>
      <c r="I36842" s="1"/>
      <c r="J36842" s="1"/>
      <c r="K36842" s="1"/>
      <c r="M36842" s="1"/>
      <c r="Q36842" s="1"/>
      <c r="R36842" s="1"/>
      <c r="S36842" s="1"/>
      <c r="U36842" s="1"/>
      <c r="V36842" s="1"/>
      <c r="W36842" s="1"/>
      <c r="Y36842" s="1"/>
    </row>
    <row r="36843" spans="5:25" x14ac:dyDescent="0.2">
      <c r="F36843" s="1"/>
      <c r="G36843" s="1"/>
      <c r="H36843" s="1"/>
      <c r="I36843" s="1"/>
      <c r="J36843" s="1"/>
      <c r="K36843" s="1"/>
      <c r="M36843" s="1"/>
      <c r="R36843" s="1"/>
      <c r="S36843" s="1"/>
      <c r="U36843" s="1"/>
      <c r="V36843" s="1"/>
      <c r="W36843" s="1"/>
      <c r="Y36843" s="1"/>
    </row>
    <row r="36844" spans="5:25" x14ac:dyDescent="0.2">
      <c r="F36844" s="1"/>
      <c r="G36844" s="1"/>
      <c r="H36844" s="1"/>
      <c r="I36844" s="1"/>
      <c r="J36844" s="1"/>
      <c r="K36844" s="1"/>
      <c r="M36844" s="1"/>
      <c r="R36844" s="1"/>
      <c r="S36844" s="1"/>
      <c r="U36844" s="1"/>
      <c r="V36844" s="1"/>
      <c r="W36844" s="1"/>
      <c r="Y36844" s="1"/>
    </row>
    <row r="36845" spans="5:25" x14ac:dyDescent="0.2">
      <c r="G36845" s="1"/>
      <c r="H36845" s="1"/>
      <c r="I36845" s="1"/>
      <c r="J36845" s="1"/>
      <c r="K36845" s="1"/>
      <c r="M36845" s="1"/>
      <c r="U36845" s="1"/>
      <c r="V36845" s="1"/>
      <c r="W36845" s="1"/>
      <c r="Y36845" s="1"/>
    </row>
    <row r="36846" spans="5:25" x14ac:dyDescent="0.2">
      <c r="H36846" s="1"/>
      <c r="I36846" s="1"/>
      <c r="J36846" s="1"/>
      <c r="K36846" s="1"/>
      <c r="M36846" s="1"/>
      <c r="U36846" s="1"/>
      <c r="V36846" s="1"/>
      <c r="W36846" s="1"/>
      <c r="Y36846" s="1"/>
    </row>
    <row r="36847" spans="5:25" x14ac:dyDescent="0.2">
      <c r="H36847" s="1"/>
      <c r="I36847" s="1"/>
      <c r="J36847" s="1"/>
      <c r="K36847" s="1"/>
      <c r="M36847" s="1"/>
      <c r="U36847" s="1"/>
      <c r="V36847" s="1"/>
      <c r="Y36847" s="1"/>
    </row>
    <row r="36848" spans="5:25" x14ac:dyDescent="0.2">
      <c r="H36848" s="1"/>
      <c r="I36848" s="1"/>
      <c r="J36848" s="1"/>
      <c r="K36848" s="1"/>
      <c r="M36848" s="1"/>
      <c r="U36848" s="1"/>
      <c r="V36848" s="1"/>
      <c r="W36848" s="1"/>
      <c r="Y36848" s="1"/>
    </row>
    <row r="36849" spans="5:25" x14ac:dyDescent="0.2">
      <c r="E36849" s="1"/>
      <c r="H36849" s="1"/>
      <c r="I36849" s="1"/>
      <c r="J36849" s="1"/>
      <c r="K36849" s="1"/>
      <c r="M36849" s="1"/>
      <c r="Q36849" s="1"/>
      <c r="U36849" s="1"/>
      <c r="V36849" s="1"/>
      <c r="W36849" s="1"/>
      <c r="Y36849" s="1"/>
    </row>
    <row r="36850" spans="5:25" x14ac:dyDescent="0.2">
      <c r="E36850" s="1"/>
      <c r="G36850" s="1"/>
      <c r="H36850" s="1"/>
      <c r="I36850" s="1"/>
      <c r="J36850" s="1"/>
      <c r="K36850" s="1"/>
      <c r="M36850" s="1"/>
      <c r="Q36850" s="1"/>
      <c r="U36850" s="1"/>
      <c r="V36850" s="1"/>
      <c r="W36850" s="1"/>
      <c r="Y36850" s="1"/>
    </row>
    <row r="36851" spans="5:25" x14ac:dyDescent="0.2">
      <c r="H36851" s="1"/>
      <c r="I36851" s="1"/>
      <c r="J36851" s="1"/>
      <c r="K36851" s="1"/>
      <c r="M36851" s="1"/>
      <c r="U36851" s="1"/>
      <c r="V36851" s="1"/>
      <c r="W36851" s="1"/>
      <c r="Y36851" s="1"/>
    </row>
    <row r="36852" spans="5:25" x14ac:dyDescent="0.2">
      <c r="G36852" s="1"/>
      <c r="H36852" s="1"/>
      <c r="I36852" s="1"/>
      <c r="J36852" s="1"/>
      <c r="K36852" s="1"/>
      <c r="M36852" s="1"/>
      <c r="S36852" s="1"/>
      <c r="U36852" s="1"/>
      <c r="V36852" s="1"/>
      <c r="W36852" s="1"/>
      <c r="Y36852" s="1"/>
    </row>
    <row r="36853" spans="5:25" x14ac:dyDescent="0.2">
      <c r="E36853" s="1"/>
      <c r="F36853" s="1"/>
      <c r="G36853" s="1"/>
      <c r="H36853" s="1"/>
      <c r="I36853" s="1"/>
      <c r="J36853" s="1"/>
      <c r="K36853" s="1"/>
      <c r="M36853" s="1"/>
      <c r="Q36853" s="1"/>
      <c r="R36853" s="1"/>
      <c r="S36853" s="1"/>
      <c r="U36853" s="1"/>
      <c r="V36853" s="1"/>
      <c r="W36853" s="1"/>
      <c r="Y36853" s="1"/>
    </row>
    <row r="36854" spans="5:25" x14ac:dyDescent="0.2">
      <c r="F36854" s="1"/>
      <c r="G36854" s="1"/>
      <c r="H36854" s="1"/>
      <c r="I36854" s="1"/>
      <c r="J36854" s="1"/>
      <c r="K36854" s="1"/>
      <c r="M36854" s="1"/>
      <c r="R36854" s="1"/>
      <c r="S36854" s="1"/>
      <c r="U36854" s="1"/>
      <c r="V36854" s="1"/>
      <c r="W36854" s="1"/>
      <c r="Y36854" s="1"/>
    </row>
    <row r="36855" spans="5:25" x14ac:dyDescent="0.2">
      <c r="H36855" s="1"/>
      <c r="I36855" s="1"/>
      <c r="J36855" s="1"/>
      <c r="K36855" s="1"/>
      <c r="M36855" s="1"/>
      <c r="U36855" s="1"/>
      <c r="V36855" s="1"/>
      <c r="W36855" s="1"/>
      <c r="Y36855" s="1"/>
    </row>
    <row r="36856" spans="5:25" x14ac:dyDescent="0.2">
      <c r="H36856" s="1"/>
      <c r="I36856" s="1"/>
      <c r="J36856" s="1"/>
      <c r="K36856" s="1"/>
      <c r="M36856" s="1"/>
      <c r="U36856" s="1"/>
      <c r="V36856" s="1"/>
      <c r="W36856" s="1"/>
      <c r="Y36856" s="1"/>
    </row>
    <row r="36857" spans="5:25" x14ac:dyDescent="0.2">
      <c r="G36857" s="1"/>
      <c r="H36857" s="1"/>
      <c r="I36857" s="1"/>
      <c r="J36857" s="1"/>
      <c r="K36857" s="1"/>
      <c r="M36857" s="1"/>
      <c r="S36857" s="1"/>
      <c r="U36857" s="1"/>
      <c r="V36857" s="1"/>
      <c r="W36857" s="1"/>
      <c r="Y36857" s="1"/>
    </row>
    <row r="36858" spans="5:25" x14ac:dyDescent="0.2">
      <c r="E36858" s="1"/>
      <c r="G36858" s="1"/>
      <c r="H36858" s="1"/>
      <c r="I36858" s="1"/>
      <c r="J36858" s="1"/>
      <c r="K36858" s="1"/>
      <c r="M36858" s="1"/>
      <c r="Q36858" s="1"/>
      <c r="S36858" s="1"/>
      <c r="U36858" s="1"/>
      <c r="V36858" s="1"/>
      <c r="W36858" s="1"/>
      <c r="Y36858" s="1"/>
    </row>
    <row r="36859" spans="5:25" x14ac:dyDescent="0.2">
      <c r="E36859" s="1"/>
      <c r="H36859" s="1"/>
      <c r="I36859" s="1"/>
      <c r="J36859" s="1"/>
      <c r="K36859" s="1"/>
      <c r="M36859" s="1"/>
      <c r="Q36859" s="1"/>
      <c r="U36859" s="1"/>
      <c r="V36859" s="1"/>
      <c r="W36859" s="1"/>
      <c r="Y36859" s="1"/>
    </row>
    <row r="36860" spans="5:25" x14ac:dyDescent="0.2">
      <c r="E36860" s="1"/>
      <c r="F36860" s="1"/>
      <c r="H36860" s="1"/>
      <c r="I36860" s="1"/>
      <c r="J36860" s="1"/>
      <c r="K36860" s="1"/>
      <c r="M36860" s="1"/>
      <c r="Q36860" s="1"/>
      <c r="R36860" s="1"/>
      <c r="U36860" s="1"/>
      <c r="V36860" s="1"/>
      <c r="W36860" s="1"/>
      <c r="Y36860" s="1"/>
    </row>
    <row r="36861" spans="5:25" x14ac:dyDescent="0.2">
      <c r="F36861" s="1"/>
      <c r="H36861" s="1"/>
      <c r="I36861" s="1"/>
      <c r="J36861" s="1"/>
      <c r="K36861" s="1"/>
      <c r="M36861" s="1"/>
      <c r="R36861" s="1"/>
      <c r="U36861" s="1"/>
      <c r="V36861" s="1"/>
      <c r="W36861" s="1"/>
      <c r="Y36861" s="1"/>
    </row>
    <row r="36862" spans="5:25" x14ac:dyDescent="0.2">
      <c r="F36862" s="1"/>
      <c r="H36862" s="1"/>
      <c r="I36862" s="1"/>
      <c r="J36862" s="1"/>
      <c r="K36862" s="1"/>
      <c r="M36862" s="1"/>
      <c r="R36862" s="1"/>
      <c r="U36862" s="1"/>
      <c r="V36862" s="1"/>
      <c r="W36862" s="1"/>
      <c r="Y36862" s="1"/>
    </row>
    <row r="36863" spans="5:25" x14ac:dyDescent="0.2">
      <c r="F36863" s="1"/>
      <c r="G36863" s="1"/>
      <c r="H36863" s="1"/>
      <c r="I36863" s="1"/>
      <c r="J36863" s="1"/>
      <c r="K36863" s="1"/>
      <c r="M36863" s="1"/>
      <c r="R36863" s="1"/>
      <c r="S36863" s="1"/>
      <c r="U36863" s="1"/>
      <c r="V36863" s="1"/>
      <c r="W36863" s="1"/>
      <c r="Y36863" s="1"/>
    </row>
    <row r="36864" spans="5:25" x14ac:dyDescent="0.2">
      <c r="E36864" s="1"/>
      <c r="G36864" s="1"/>
      <c r="H36864" s="1"/>
      <c r="I36864" s="1"/>
      <c r="J36864" s="1"/>
      <c r="K36864" s="1"/>
      <c r="M36864" s="1"/>
      <c r="Q36864" s="1"/>
      <c r="U36864" s="1"/>
      <c r="Y36864" s="1"/>
    </row>
    <row r="36865" spans="5:25" x14ac:dyDescent="0.2">
      <c r="G36865" s="1"/>
      <c r="H36865" s="1"/>
      <c r="I36865" s="1"/>
      <c r="J36865" s="1"/>
      <c r="K36865" s="1"/>
      <c r="M36865" s="1"/>
      <c r="S36865" s="1"/>
      <c r="U36865" s="1"/>
      <c r="V36865" s="1"/>
      <c r="W36865" s="1"/>
      <c r="Y36865" s="1"/>
    </row>
    <row r="36866" spans="5:25" x14ac:dyDescent="0.2">
      <c r="G36866" s="1"/>
      <c r="H36866" s="1"/>
      <c r="I36866" s="1"/>
      <c r="J36866" s="1"/>
      <c r="K36866" s="1"/>
      <c r="M36866" s="1"/>
      <c r="S36866" s="1"/>
      <c r="U36866" s="1"/>
      <c r="V36866" s="1"/>
      <c r="W36866" s="1"/>
      <c r="Y36866" s="1"/>
    </row>
    <row r="36867" spans="5:25" x14ac:dyDescent="0.2">
      <c r="H36867" s="1"/>
      <c r="I36867" s="1"/>
      <c r="J36867" s="1"/>
      <c r="K36867" s="1"/>
      <c r="M36867" s="1"/>
      <c r="V36867" s="1"/>
      <c r="Y36867" s="1"/>
    </row>
    <row r="36868" spans="5:25" x14ac:dyDescent="0.2">
      <c r="H36868" s="1"/>
      <c r="I36868" s="1"/>
      <c r="J36868" s="1"/>
      <c r="K36868" s="1"/>
      <c r="M36868" s="1"/>
      <c r="U36868" s="1"/>
      <c r="V36868" s="1"/>
      <c r="W36868" s="1"/>
      <c r="Y36868" s="1"/>
    </row>
    <row r="36869" spans="5:25" x14ac:dyDescent="0.2">
      <c r="E36869" s="1"/>
      <c r="G36869" s="1"/>
      <c r="H36869" s="1"/>
      <c r="I36869" s="1"/>
      <c r="J36869" s="1"/>
      <c r="K36869" s="1"/>
      <c r="M36869" s="1"/>
      <c r="Q36869" s="1"/>
      <c r="S36869" s="1"/>
      <c r="U36869" s="1"/>
      <c r="V36869" s="1"/>
      <c r="W36869" s="1"/>
      <c r="Y36869" s="1"/>
    </row>
    <row r="36870" spans="5:25" x14ac:dyDescent="0.2">
      <c r="E36870" s="1"/>
      <c r="H36870" s="1"/>
      <c r="I36870" s="1"/>
      <c r="J36870" s="1"/>
      <c r="K36870" s="1"/>
      <c r="M36870" s="1"/>
      <c r="Q36870" s="1"/>
      <c r="U36870" s="1"/>
      <c r="V36870" s="1"/>
      <c r="W36870" s="1"/>
      <c r="Y36870" s="1"/>
    </row>
    <row r="36871" spans="5:25" x14ac:dyDescent="0.2">
      <c r="E36871" s="1"/>
      <c r="H36871" s="1"/>
      <c r="I36871" s="1"/>
      <c r="J36871" s="1"/>
      <c r="K36871" s="1"/>
      <c r="M36871" s="1"/>
      <c r="Q36871" s="1"/>
      <c r="U36871" s="1"/>
      <c r="V36871" s="1"/>
      <c r="W36871" s="1"/>
      <c r="Y36871" s="1"/>
    </row>
    <row r="36872" spans="5:25" x14ac:dyDescent="0.2">
      <c r="E36872" s="1"/>
      <c r="H36872" s="1"/>
      <c r="I36872" s="1"/>
      <c r="J36872" s="1"/>
      <c r="K36872" s="1"/>
      <c r="M36872" s="1"/>
      <c r="Q36872" s="1"/>
      <c r="U36872" s="1"/>
      <c r="V36872" s="1"/>
      <c r="W36872" s="1"/>
      <c r="Y36872" s="1"/>
    </row>
    <row r="36873" spans="5:25" x14ac:dyDescent="0.2">
      <c r="E36873" s="1"/>
      <c r="H36873" s="1"/>
      <c r="I36873" s="1"/>
      <c r="J36873" s="1"/>
      <c r="K36873" s="1"/>
      <c r="M36873" s="1"/>
      <c r="Q36873" s="1"/>
      <c r="U36873" s="1"/>
      <c r="V36873" s="1"/>
      <c r="W36873" s="1"/>
      <c r="Y36873" s="1"/>
    </row>
    <row r="36874" spans="5:25" x14ac:dyDescent="0.2">
      <c r="H36874" s="1"/>
      <c r="I36874" s="1"/>
      <c r="J36874" s="1"/>
      <c r="K36874" s="1"/>
      <c r="M36874" s="1"/>
      <c r="U36874" s="1"/>
      <c r="V36874" s="1"/>
      <c r="W36874" s="1"/>
      <c r="Y36874" s="1"/>
    </row>
    <row r="36875" spans="5:25" x14ac:dyDescent="0.2">
      <c r="F36875" s="1"/>
      <c r="H36875" s="1"/>
      <c r="I36875" s="1"/>
      <c r="J36875" s="1"/>
      <c r="K36875" s="1"/>
      <c r="M36875" s="1"/>
      <c r="R36875" s="1"/>
      <c r="U36875" s="1"/>
      <c r="V36875" s="1"/>
      <c r="W36875" s="1"/>
      <c r="Y36875" s="1"/>
    </row>
    <row r="36876" spans="5:25" x14ac:dyDescent="0.2">
      <c r="F36876" s="1"/>
      <c r="H36876" s="1"/>
      <c r="I36876" s="1"/>
      <c r="J36876" s="1"/>
      <c r="K36876" s="1"/>
      <c r="M36876" s="1"/>
      <c r="R36876" s="1"/>
      <c r="U36876" s="1"/>
      <c r="V36876" s="1"/>
      <c r="W36876" s="1"/>
      <c r="Y36876" s="1"/>
    </row>
    <row r="36877" spans="5:25" x14ac:dyDescent="0.2">
      <c r="F36877" s="1"/>
      <c r="G36877" s="1"/>
      <c r="H36877" s="1"/>
      <c r="I36877" s="1"/>
      <c r="J36877" s="1"/>
      <c r="K36877" s="1"/>
      <c r="M36877" s="1"/>
      <c r="R36877" s="1"/>
      <c r="S36877" s="1"/>
      <c r="U36877" s="1"/>
      <c r="V36877" s="1"/>
      <c r="W36877" s="1"/>
      <c r="Y36877" s="1"/>
    </row>
    <row r="36878" spans="5:25" x14ac:dyDescent="0.2">
      <c r="G36878" s="1"/>
      <c r="H36878" s="1"/>
      <c r="I36878" s="1"/>
      <c r="J36878" s="1"/>
      <c r="K36878" s="1"/>
      <c r="M36878" s="1"/>
      <c r="S36878" s="1"/>
      <c r="U36878" s="1"/>
      <c r="V36878" s="1"/>
      <c r="W36878" s="1"/>
      <c r="Y36878" s="1"/>
    </row>
    <row r="36879" spans="5:25" x14ac:dyDescent="0.2">
      <c r="F36879" s="1"/>
      <c r="H36879" s="1"/>
      <c r="I36879" s="1"/>
      <c r="J36879" s="1"/>
      <c r="K36879" s="1"/>
      <c r="M36879" s="1"/>
      <c r="R36879" s="1"/>
      <c r="U36879" s="1"/>
      <c r="V36879" s="1"/>
      <c r="W36879" s="1"/>
      <c r="Y36879" s="1"/>
    </row>
    <row r="36880" spans="5:25" x14ac:dyDescent="0.2">
      <c r="G36880" s="1"/>
      <c r="H36880" s="1"/>
      <c r="I36880" s="1"/>
      <c r="J36880" s="1"/>
      <c r="K36880" s="1"/>
      <c r="M36880" s="1"/>
      <c r="V36880" s="1"/>
      <c r="Y36880" s="1"/>
    </row>
    <row r="36881" spans="5:25" x14ac:dyDescent="0.2">
      <c r="G36881" s="1"/>
      <c r="H36881" s="1"/>
      <c r="I36881" s="1"/>
      <c r="J36881" s="1"/>
      <c r="K36881" s="1"/>
      <c r="M36881" s="1"/>
      <c r="S36881" s="1"/>
      <c r="U36881" s="1"/>
      <c r="V36881" s="1"/>
      <c r="W36881" s="1"/>
      <c r="Y36881" s="1"/>
    </row>
    <row r="36882" spans="5:25" x14ac:dyDescent="0.2">
      <c r="E36882" s="1"/>
      <c r="H36882" s="1"/>
      <c r="I36882" s="1"/>
      <c r="J36882" s="1"/>
      <c r="K36882" s="1"/>
      <c r="M36882" s="1"/>
      <c r="Q36882" s="1"/>
      <c r="U36882" s="1"/>
      <c r="V36882" s="1"/>
      <c r="W36882" s="1"/>
      <c r="Y36882" s="1"/>
    </row>
    <row r="36883" spans="5:25" x14ac:dyDescent="0.2">
      <c r="E36883" s="1"/>
      <c r="G36883" s="1"/>
      <c r="H36883" s="1"/>
      <c r="I36883" s="1"/>
      <c r="J36883" s="1"/>
      <c r="K36883" s="1"/>
      <c r="M36883" s="1"/>
      <c r="Q36883" s="1"/>
      <c r="S36883" s="1"/>
      <c r="U36883" s="1"/>
      <c r="V36883" s="1"/>
      <c r="W36883" s="1"/>
      <c r="Y36883" s="1"/>
    </row>
    <row r="36884" spans="5:25" x14ac:dyDescent="0.2">
      <c r="E36884" s="1"/>
      <c r="G36884" s="1"/>
      <c r="H36884" s="1"/>
      <c r="I36884" s="1"/>
      <c r="J36884" s="1"/>
      <c r="K36884" s="1"/>
      <c r="M36884" s="1"/>
      <c r="Q36884" s="1"/>
      <c r="U36884" s="1"/>
      <c r="V36884" s="1"/>
      <c r="W36884" s="1"/>
      <c r="Y36884" s="1"/>
    </row>
    <row r="36885" spans="5:25" x14ac:dyDescent="0.2">
      <c r="E36885" s="1"/>
      <c r="H36885" s="1"/>
      <c r="I36885" s="1"/>
      <c r="J36885" s="1"/>
      <c r="K36885" s="1"/>
      <c r="M36885" s="1"/>
      <c r="Q36885" s="1"/>
      <c r="U36885" s="1"/>
      <c r="V36885" s="1"/>
      <c r="W36885" s="1"/>
      <c r="Y36885" s="1"/>
    </row>
    <row r="36886" spans="5:25" x14ac:dyDescent="0.2">
      <c r="E36886" s="1"/>
      <c r="H36886" s="1"/>
      <c r="I36886" s="1"/>
      <c r="J36886" s="1"/>
      <c r="K36886" s="1"/>
      <c r="M36886" s="1"/>
      <c r="Q36886" s="1"/>
      <c r="U36886" s="1"/>
      <c r="V36886" s="1"/>
      <c r="W36886" s="1"/>
      <c r="Y36886" s="1"/>
    </row>
    <row r="36887" spans="5:25" x14ac:dyDescent="0.2">
      <c r="E36887" s="1"/>
      <c r="F36887" s="1"/>
      <c r="G36887" s="1"/>
      <c r="H36887" s="1"/>
      <c r="I36887" s="1"/>
      <c r="J36887" s="1"/>
      <c r="K36887" s="1"/>
      <c r="M36887" s="1"/>
      <c r="Q36887" s="1"/>
      <c r="R36887" s="1"/>
      <c r="S36887" s="1"/>
      <c r="U36887" s="1"/>
      <c r="V36887" s="1"/>
      <c r="W36887" s="1"/>
      <c r="Y36887" s="1"/>
    </row>
    <row r="36888" spans="5:25" x14ac:dyDescent="0.2">
      <c r="E36888" s="1"/>
      <c r="H36888" s="1"/>
      <c r="I36888" s="1"/>
      <c r="J36888" s="1"/>
      <c r="K36888" s="1"/>
      <c r="M36888" s="1"/>
      <c r="Q36888" s="1"/>
      <c r="U36888" s="1"/>
      <c r="V36888" s="1"/>
      <c r="W36888" s="1"/>
      <c r="Y36888" s="1"/>
    </row>
    <row r="36889" spans="5:25" x14ac:dyDescent="0.2">
      <c r="E36889" s="1"/>
      <c r="F36889" s="1"/>
      <c r="G36889" s="1"/>
      <c r="H36889" s="1"/>
      <c r="I36889" s="1"/>
      <c r="J36889" s="1"/>
      <c r="K36889" s="1"/>
      <c r="M36889" s="1"/>
      <c r="Q36889" s="1"/>
      <c r="R36889" s="1"/>
      <c r="S36889" s="1"/>
      <c r="U36889" s="1"/>
      <c r="V36889" s="1"/>
      <c r="W36889" s="1"/>
      <c r="Y36889" s="1"/>
    </row>
    <row r="36890" spans="5:25" x14ac:dyDescent="0.2">
      <c r="E36890" s="1"/>
      <c r="G36890" s="1"/>
      <c r="H36890" s="1"/>
      <c r="I36890" s="1"/>
      <c r="J36890" s="1"/>
      <c r="K36890" s="1"/>
      <c r="M36890" s="1"/>
      <c r="Q36890" s="1"/>
      <c r="S36890" s="1"/>
      <c r="U36890" s="1"/>
      <c r="V36890" s="1"/>
      <c r="W36890" s="1"/>
      <c r="Y36890" s="1"/>
    </row>
    <row r="36891" spans="5:25" x14ac:dyDescent="0.2">
      <c r="H36891" s="1"/>
      <c r="I36891" s="1"/>
      <c r="J36891" s="1"/>
      <c r="K36891" s="1"/>
      <c r="M36891" s="1"/>
      <c r="U36891" s="1"/>
      <c r="V36891" s="1"/>
      <c r="W36891" s="1"/>
      <c r="Y36891" s="1"/>
    </row>
    <row r="36892" spans="5:25" x14ac:dyDescent="0.2">
      <c r="H36892" s="1"/>
      <c r="I36892" s="1"/>
      <c r="J36892" s="1"/>
      <c r="K36892" s="1"/>
      <c r="M36892" s="1"/>
      <c r="V36892" s="1"/>
      <c r="Y36892" s="1"/>
    </row>
    <row r="36893" spans="5:25" x14ac:dyDescent="0.2">
      <c r="G36893" s="1"/>
      <c r="H36893" s="1"/>
      <c r="I36893" s="1"/>
      <c r="J36893" s="1"/>
      <c r="K36893" s="1"/>
      <c r="M36893" s="1"/>
      <c r="S36893" s="1"/>
      <c r="U36893" s="1"/>
      <c r="V36893" s="1"/>
      <c r="W36893" s="1"/>
      <c r="Y36893" s="1"/>
    </row>
    <row r="36894" spans="5:25" x14ac:dyDescent="0.2">
      <c r="H36894" s="1"/>
      <c r="I36894" s="1"/>
      <c r="J36894" s="1"/>
      <c r="K36894" s="1"/>
      <c r="M36894" s="1"/>
      <c r="U36894" s="1"/>
      <c r="V36894" s="1"/>
      <c r="W36894" s="1"/>
      <c r="Y36894" s="1"/>
    </row>
    <row r="36895" spans="5:25" x14ac:dyDescent="0.2">
      <c r="E36895" s="1"/>
      <c r="H36895" s="1"/>
      <c r="I36895" s="1"/>
      <c r="J36895" s="1"/>
      <c r="K36895" s="1"/>
      <c r="M36895" s="1"/>
      <c r="Q36895" s="1"/>
      <c r="U36895" s="1"/>
      <c r="V36895" s="1"/>
      <c r="W36895" s="1"/>
      <c r="Y36895" s="1"/>
    </row>
    <row r="36896" spans="5:25" x14ac:dyDescent="0.2">
      <c r="E36896" s="1"/>
      <c r="H36896" s="1"/>
      <c r="I36896" s="1"/>
      <c r="J36896" s="1"/>
      <c r="K36896" s="1"/>
      <c r="M36896" s="1"/>
      <c r="Q36896" s="1"/>
      <c r="U36896" s="1"/>
      <c r="V36896" s="1"/>
      <c r="W36896" s="1"/>
      <c r="Y36896" s="1"/>
    </row>
    <row r="36897" spans="5:25" x14ac:dyDescent="0.2">
      <c r="E36897" s="1"/>
      <c r="H36897" s="1"/>
      <c r="I36897" s="1"/>
      <c r="J36897" s="1"/>
      <c r="K36897" s="1"/>
      <c r="M36897" s="1"/>
      <c r="Q36897" s="1"/>
      <c r="U36897" s="1"/>
      <c r="V36897" s="1"/>
      <c r="W36897" s="1"/>
      <c r="Y36897" s="1"/>
    </row>
    <row r="36898" spans="5:25" x14ac:dyDescent="0.2">
      <c r="E36898" s="1"/>
      <c r="F36898" s="1"/>
      <c r="H36898" s="1"/>
      <c r="I36898" s="1"/>
      <c r="J36898" s="1"/>
      <c r="K36898" s="1"/>
      <c r="M36898" s="1"/>
      <c r="Q36898" s="1"/>
      <c r="R36898" s="1"/>
      <c r="U36898" s="1"/>
      <c r="V36898" s="1"/>
      <c r="W36898" s="1"/>
      <c r="Y36898" s="1"/>
    </row>
    <row r="36899" spans="5:25" x14ac:dyDescent="0.2">
      <c r="E36899" s="1"/>
      <c r="H36899" s="1"/>
      <c r="I36899" s="1"/>
      <c r="J36899" s="1"/>
      <c r="K36899" s="1"/>
      <c r="M36899" s="1"/>
      <c r="Q36899" s="1"/>
      <c r="U36899" s="1"/>
      <c r="V36899" s="1"/>
      <c r="W36899" s="1"/>
      <c r="Y36899" s="1"/>
    </row>
    <row r="36900" spans="5:25" x14ac:dyDescent="0.2">
      <c r="E36900" s="1"/>
      <c r="G36900" s="1"/>
      <c r="H36900" s="1"/>
      <c r="I36900" s="1"/>
      <c r="J36900" s="1"/>
      <c r="K36900" s="1"/>
      <c r="M36900" s="1"/>
      <c r="Q36900" s="1"/>
      <c r="U36900" s="1"/>
      <c r="V36900" s="1"/>
      <c r="W36900" s="1"/>
      <c r="Y36900" s="1"/>
    </row>
    <row r="36901" spans="5:25" x14ac:dyDescent="0.2">
      <c r="E36901" s="1"/>
      <c r="G36901" s="1"/>
      <c r="H36901" s="1"/>
      <c r="I36901" s="1"/>
      <c r="J36901" s="1"/>
      <c r="K36901" s="1"/>
      <c r="M36901" s="1"/>
      <c r="Q36901" s="1"/>
      <c r="S36901" s="1"/>
      <c r="U36901" s="1"/>
      <c r="V36901" s="1"/>
      <c r="W36901" s="1"/>
      <c r="Y36901" s="1"/>
    </row>
    <row r="36902" spans="5:25" x14ac:dyDescent="0.2">
      <c r="H36902" s="1"/>
      <c r="I36902" s="1"/>
      <c r="J36902" s="1"/>
      <c r="K36902" s="1"/>
      <c r="M36902" s="1"/>
      <c r="U36902" s="1"/>
      <c r="V36902" s="1"/>
      <c r="W36902" s="1"/>
      <c r="Y36902" s="1"/>
    </row>
    <row r="36903" spans="5:25" x14ac:dyDescent="0.2">
      <c r="H36903" s="1"/>
      <c r="I36903" s="1"/>
      <c r="J36903" s="1"/>
      <c r="K36903" s="1"/>
      <c r="M36903" s="1"/>
      <c r="U36903" s="1"/>
      <c r="V36903" s="1"/>
      <c r="W36903" s="1"/>
      <c r="Y36903" s="1"/>
    </row>
    <row r="36904" spans="5:25" x14ac:dyDescent="0.2">
      <c r="G36904" s="1"/>
      <c r="H36904" s="1"/>
      <c r="I36904" s="1"/>
      <c r="J36904" s="1"/>
      <c r="K36904" s="1"/>
      <c r="M36904" s="1"/>
      <c r="U36904" s="1"/>
      <c r="V36904" s="1"/>
      <c r="W36904" s="1"/>
      <c r="Y36904" s="1"/>
    </row>
    <row r="36905" spans="5:25" x14ac:dyDescent="0.2">
      <c r="E36905" s="1"/>
      <c r="F36905" s="1"/>
      <c r="G36905" s="1"/>
      <c r="H36905" s="1"/>
      <c r="I36905" s="1"/>
      <c r="J36905" s="1"/>
      <c r="K36905" s="1"/>
      <c r="M36905" s="1"/>
      <c r="Q36905" s="1"/>
      <c r="R36905" s="1"/>
      <c r="S36905" s="1"/>
      <c r="U36905" s="1"/>
      <c r="V36905" s="1"/>
      <c r="W36905" s="1"/>
      <c r="Y36905" s="1"/>
    </row>
    <row r="36906" spans="5:25" x14ac:dyDescent="0.2">
      <c r="E36906" s="1"/>
      <c r="H36906" s="1"/>
      <c r="I36906" s="1"/>
      <c r="J36906" s="1"/>
      <c r="K36906" s="1"/>
      <c r="M36906" s="1"/>
      <c r="Q36906" s="1"/>
      <c r="U36906" s="1"/>
      <c r="V36906" s="1"/>
      <c r="W36906" s="1"/>
      <c r="Y36906" s="1"/>
    </row>
    <row r="36907" spans="5:25" x14ac:dyDescent="0.2">
      <c r="H36907" s="1"/>
      <c r="I36907" s="1"/>
      <c r="J36907" s="1"/>
      <c r="K36907" s="1"/>
      <c r="M36907" s="1"/>
      <c r="U36907" s="1"/>
      <c r="V36907" s="1"/>
      <c r="Y36907" s="1"/>
    </row>
    <row r="36908" spans="5:25" x14ac:dyDescent="0.2">
      <c r="E36908" s="1"/>
      <c r="F36908" s="1"/>
      <c r="G36908" s="1"/>
      <c r="H36908" s="1"/>
      <c r="I36908" s="1"/>
      <c r="J36908" s="1"/>
      <c r="K36908" s="1"/>
      <c r="M36908" s="1"/>
      <c r="Q36908" s="1"/>
      <c r="R36908" s="1"/>
      <c r="S36908" s="1"/>
      <c r="U36908" s="1"/>
      <c r="V36908" s="1"/>
      <c r="W36908" s="1"/>
      <c r="Y36908" s="1"/>
    </row>
    <row r="36909" spans="5:25" x14ac:dyDescent="0.2">
      <c r="F36909" s="1"/>
      <c r="G36909" s="1"/>
      <c r="H36909" s="1"/>
      <c r="I36909" s="1"/>
      <c r="J36909" s="1"/>
      <c r="K36909" s="1"/>
      <c r="M36909" s="1"/>
      <c r="R36909" s="1"/>
      <c r="S36909" s="1"/>
      <c r="U36909" s="1"/>
      <c r="V36909" s="1"/>
      <c r="W36909" s="1"/>
      <c r="Y36909" s="1"/>
    </row>
    <row r="36910" spans="5:25" x14ac:dyDescent="0.2">
      <c r="H36910" s="1"/>
      <c r="I36910" s="1"/>
      <c r="J36910" s="1"/>
      <c r="K36910" s="1"/>
      <c r="M36910" s="1"/>
      <c r="U36910" s="1"/>
      <c r="V36910" s="1"/>
      <c r="W36910" s="1"/>
      <c r="Y36910" s="1"/>
    </row>
    <row r="36911" spans="5:25" x14ac:dyDescent="0.2">
      <c r="H36911" s="1"/>
      <c r="I36911" s="1"/>
      <c r="J36911" s="1"/>
      <c r="K36911" s="1"/>
      <c r="M36911" s="1"/>
      <c r="V36911" s="1"/>
      <c r="W36911" s="1"/>
      <c r="Y36911" s="1"/>
    </row>
    <row r="36912" spans="5:25" x14ac:dyDescent="0.2">
      <c r="H36912" s="1"/>
      <c r="I36912" s="1"/>
      <c r="J36912" s="1"/>
      <c r="K36912" s="1"/>
      <c r="M36912" s="1"/>
      <c r="U36912" s="1"/>
      <c r="V36912" s="1"/>
      <c r="W36912" s="1"/>
      <c r="Y36912" s="1"/>
    </row>
    <row r="36913" spans="5:25" x14ac:dyDescent="0.2">
      <c r="E36913" s="1"/>
      <c r="H36913" s="1"/>
      <c r="I36913" s="1"/>
      <c r="J36913" s="1"/>
      <c r="K36913" s="1"/>
      <c r="M36913" s="1"/>
      <c r="Q36913" s="1"/>
      <c r="U36913" s="1"/>
      <c r="V36913" s="1"/>
      <c r="W36913" s="1"/>
      <c r="Y36913" s="1"/>
    </row>
    <row r="36914" spans="5:25" x14ac:dyDescent="0.2">
      <c r="H36914" s="1"/>
      <c r="I36914" s="1"/>
      <c r="J36914" s="1"/>
      <c r="K36914" s="1"/>
      <c r="M36914" s="1"/>
      <c r="U36914" s="1"/>
      <c r="V36914" s="1"/>
      <c r="W36914" s="1"/>
      <c r="Y36914" s="1"/>
    </row>
    <row r="36915" spans="5:25" x14ac:dyDescent="0.2">
      <c r="E36915" s="1"/>
      <c r="F36915" s="1"/>
      <c r="G36915" s="1"/>
      <c r="H36915" s="1"/>
      <c r="I36915" s="1"/>
      <c r="J36915" s="1"/>
      <c r="K36915" s="1"/>
      <c r="M36915" s="1"/>
      <c r="Q36915" s="1"/>
      <c r="R36915" s="1"/>
      <c r="S36915" s="1"/>
      <c r="U36915" s="1"/>
      <c r="V36915" s="1"/>
      <c r="W36915" s="1"/>
      <c r="Y36915" s="1"/>
    </row>
    <row r="36916" spans="5:25" x14ac:dyDescent="0.2">
      <c r="G36916" s="1"/>
      <c r="H36916" s="1"/>
      <c r="I36916" s="1"/>
      <c r="J36916" s="1"/>
      <c r="K36916" s="1"/>
      <c r="M36916" s="1"/>
      <c r="S36916" s="1"/>
      <c r="U36916" s="1"/>
      <c r="V36916" s="1"/>
      <c r="W36916" s="1"/>
      <c r="Y36916" s="1"/>
    </row>
    <row r="36917" spans="5:25" x14ac:dyDescent="0.2">
      <c r="F36917" s="1"/>
      <c r="H36917" s="1"/>
      <c r="I36917" s="1"/>
      <c r="J36917" s="1"/>
      <c r="K36917" s="1"/>
      <c r="M36917" s="1"/>
      <c r="R36917" s="1"/>
      <c r="U36917" s="1"/>
      <c r="V36917" s="1"/>
      <c r="W36917" s="1"/>
      <c r="Y36917" s="1"/>
    </row>
    <row r="36918" spans="5:25" x14ac:dyDescent="0.2">
      <c r="F36918" s="1"/>
      <c r="H36918" s="1"/>
      <c r="I36918" s="1"/>
      <c r="J36918" s="1"/>
      <c r="K36918" s="1"/>
      <c r="M36918" s="1"/>
      <c r="R36918" s="1"/>
      <c r="U36918" s="1"/>
      <c r="V36918" s="1"/>
      <c r="W36918" s="1"/>
      <c r="Y36918" s="1"/>
    </row>
    <row r="36919" spans="5:25" x14ac:dyDescent="0.2">
      <c r="E36919" s="1"/>
      <c r="H36919" s="1"/>
      <c r="I36919" s="1"/>
      <c r="J36919" s="1"/>
      <c r="K36919" s="1"/>
      <c r="M36919" s="1"/>
      <c r="Q36919" s="1"/>
      <c r="U36919" s="1"/>
      <c r="V36919" s="1"/>
      <c r="W36919" s="1"/>
      <c r="Y36919" s="1"/>
    </row>
    <row r="36920" spans="5:25" x14ac:dyDescent="0.2">
      <c r="E36920" s="1"/>
      <c r="G36920" s="1"/>
      <c r="H36920" s="1"/>
      <c r="I36920" s="1"/>
      <c r="J36920" s="1"/>
      <c r="K36920" s="1"/>
      <c r="M36920" s="1"/>
      <c r="Q36920" s="1"/>
      <c r="U36920" s="1"/>
      <c r="V36920" s="1"/>
      <c r="W36920" s="1"/>
      <c r="Y36920" s="1"/>
    </row>
    <row r="36921" spans="5:25" x14ac:dyDescent="0.2">
      <c r="E36921" s="1"/>
      <c r="F36921" s="1"/>
      <c r="G36921" s="1"/>
      <c r="H36921" s="1"/>
      <c r="I36921" s="1"/>
      <c r="J36921" s="1"/>
      <c r="K36921" s="1"/>
      <c r="M36921" s="1"/>
      <c r="Q36921" s="1"/>
      <c r="R36921" s="1"/>
      <c r="S36921" s="1"/>
      <c r="U36921" s="1"/>
      <c r="V36921" s="1"/>
      <c r="W36921" s="1"/>
      <c r="Y36921" s="1"/>
    </row>
    <row r="36922" spans="5:25" x14ac:dyDescent="0.2">
      <c r="E36922" s="1"/>
      <c r="F36922" s="1"/>
      <c r="G36922" s="1"/>
      <c r="H36922" s="1"/>
      <c r="I36922" s="1"/>
      <c r="J36922" s="1"/>
      <c r="K36922" s="1"/>
      <c r="M36922" s="1"/>
      <c r="Q36922" s="1"/>
      <c r="R36922" s="1"/>
      <c r="S36922" s="1"/>
      <c r="U36922" s="1"/>
      <c r="V36922" s="1"/>
      <c r="W36922" s="1"/>
      <c r="Y36922" s="1"/>
    </row>
    <row r="36923" spans="5:25" x14ac:dyDescent="0.2">
      <c r="E36923" s="1"/>
      <c r="H36923" s="1"/>
      <c r="I36923" s="1"/>
      <c r="J36923" s="1"/>
      <c r="K36923" s="1"/>
      <c r="M36923" s="1"/>
      <c r="Q36923" s="1"/>
      <c r="U36923" s="1"/>
      <c r="V36923" s="1"/>
      <c r="W36923" s="1"/>
      <c r="Y36923" s="1"/>
    </row>
    <row r="36924" spans="5:25" x14ac:dyDescent="0.2">
      <c r="E36924" s="1"/>
      <c r="H36924" s="1"/>
      <c r="I36924" s="1"/>
      <c r="J36924" s="1"/>
      <c r="K36924" s="1"/>
      <c r="M36924" s="1"/>
      <c r="Q36924" s="1"/>
      <c r="U36924" s="1"/>
      <c r="V36924" s="1"/>
      <c r="W36924" s="1"/>
      <c r="Y36924" s="1"/>
    </row>
    <row r="36925" spans="5:25" x14ac:dyDescent="0.2">
      <c r="E36925" s="1"/>
      <c r="H36925" s="1"/>
      <c r="I36925" s="1"/>
      <c r="J36925" s="1"/>
      <c r="K36925" s="1"/>
      <c r="M36925" s="1"/>
      <c r="Q36925" s="1"/>
      <c r="U36925" s="1"/>
      <c r="Y36925" s="1"/>
    </row>
    <row r="36926" spans="5:25" x14ac:dyDescent="0.2">
      <c r="H36926" s="1"/>
      <c r="I36926" s="1"/>
      <c r="J36926" s="1"/>
      <c r="K36926" s="1"/>
      <c r="M36926" s="1"/>
      <c r="V36926" s="1"/>
      <c r="W36926" s="1"/>
      <c r="Y36926" s="1"/>
    </row>
    <row r="36927" spans="5:25" x14ac:dyDescent="0.2">
      <c r="H36927" s="1"/>
      <c r="I36927" s="1"/>
      <c r="J36927" s="1"/>
      <c r="K36927" s="1"/>
      <c r="M36927" s="1"/>
      <c r="U36927" s="1"/>
      <c r="V36927" s="1"/>
      <c r="W36927" s="1"/>
      <c r="Y36927" s="1"/>
    </row>
    <row r="36928" spans="5:25" x14ac:dyDescent="0.2">
      <c r="F36928" s="1"/>
      <c r="H36928" s="1"/>
      <c r="I36928" s="1"/>
      <c r="J36928" s="1"/>
      <c r="K36928" s="1"/>
      <c r="M36928" s="1"/>
      <c r="R36928" s="1"/>
      <c r="V36928" s="1"/>
      <c r="W36928" s="1"/>
      <c r="Y36928" s="1"/>
    </row>
    <row r="36929" spans="5:25" x14ac:dyDescent="0.2">
      <c r="H36929" s="1"/>
      <c r="I36929" s="1"/>
      <c r="J36929" s="1"/>
      <c r="K36929" s="1"/>
      <c r="M36929" s="1"/>
      <c r="U36929" s="1"/>
      <c r="V36929" s="1"/>
      <c r="W36929" s="1"/>
      <c r="Y36929" s="1"/>
    </row>
    <row r="36930" spans="5:25" x14ac:dyDescent="0.2">
      <c r="F36930" s="1"/>
      <c r="H36930" s="1"/>
      <c r="I36930" s="1"/>
      <c r="J36930" s="1"/>
      <c r="K36930" s="1"/>
      <c r="M36930" s="1"/>
      <c r="R36930" s="1"/>
      <c r="U36930" s="1"/>
      <c r="V36930" s="1"/>
      <c r="W36930" s="1"/>
      <c r="Y36930" s="1"/>
    </row>
    <row r="36931" spans="5:25" x14ac:dyDescent="0.2">
      <c r="H36931" s="1"/>
      <c r="I36931" s="1"/>
      <c r="J36931" s="1"/>
      <c r="K36931" s="1"/>
      <c r="M36931" s="1"/>
      <c r="U36931" s="1"/>
      <c r="V36931" s="1"/>
      <c r="W36931" s="1"/>
      <c r="Y36931" s="1"/>
    </row>
    <row r="36932" spans="5:25" x14ac:dyDescent="0.2">
      <c r="G36932" s="1"/>
      <c r="H36932" s="1"/>
      <c r="I36932" s="1"/>
      <c r="J36932" s="1"/>
      <c r="K36932" s="1"/>
      <c r="M36932" s="1"/>
      <c r="S36932" s="1"/>
      <c r="U36932" s="1"/>
      <c r="V36932" s="1"/>
      <c r="W36932" s="1"/>
      <c r="Y36932" s="1"/>
    </row>
    <row r="36933" spans="5:25" x14ac:dyDescent="0.2">
      <c r="H36933" s="1"/>
      <c r="I36933" s="1"/>
      <c r="J36933" s="1"/>
      <c r="K36933" s="1"/>
      <c r="M36933" s="1"/>
      <c r="U36933" s="1"/>
      <c r="V36933" s="1"/>
      <c r="W36933" s="1"/>
      <c r="Y36933" s="1"/>
    </row>
    <row r="36934" spans="5:25" x14ac:dyDescent="0.2">
      <c r="F36934" s="1"/>
      <c r="H36934" s="1"/>
      <c r="I36934" s="1"/>
      <c r="J36934" s="1"/>
      <c r="K36934" s="1"/>
      <c r="M36934" s="1"/>
      <c r="R36934" s="1"/>
      <c r="U36934" s="1"/>
      <c r="V36934" s="1"/>
      <c r="W36934" s="1"/>
      <c r="Y36934" s="1"/>
    </row>
    <row r="36935" spans="5:25" x14ac:dyDescent="0.2">
      <c r="E36935" s="1"/>
      <c r="G36935" s="1"/>
      <c r="H36935" s="1"/>
      <c r="I36935" s="1"/>
      <c r="J36935" s="1"/>
      <c r="K36935" s="1"/>
      <c r="M36935" s="1"/>
      <c r="Q36935" s="1"/>
      <c r="U36935" s="1"/>
      <c r="V36935" s="1"/>
      <c r="W36935" s="1"/>
      <c r="Y36935" s="1"/>
    </row>
    <row r="36936" spans="5:25" x14ac:dyDescent="0.2">
      <c r="E36936" s="1"/>
      <c r="H36936" s="1"/>
      <c r="I36936" s="1"/>
      <c r="J36936" s="1"/>
      <c r="K36936" s="1"/>
      <c r="M36936" s="1"/>
      <c r="Q36936" s="1"/>
      <c r="U36936" s="1"/>
      <c r="Y36936" s="1"/>
    </row>
    <row r="36937" spans="5:25" x14ac:dyDescent="0.2">
      <c r="E36937" s="1"/>
      <c r="H36937" s="1"/>
      <c r="I36937" s="1"/>
      <c r="J36937" s="1"/>
      <c r="K36937" s="1"/>
      <c r="M36937" s="1"/>
      <c r="Q36937" s="1"/>
      <c r="U36937" s="1"/>
      <c r="W36937" s="1"/>
      <c r="Y36937" s="1"/>
    </row>
    <row r="36938" spans="5:25" x14ac:dyDescent="0.2">
      <c r="H36938" s="1"/>
      <c r="I36938" s="1"/>
      <c r="J36938" s="1"/>
      <c r="K36938" s="1"/>
      <c r="M36938" s="1"/>
      <c r="Y36938" s="1"/>
    </row>
    <row r="36939" spans="5:25" x14ac:dyDescent="0.2">
      <c r="F36939" s="1"/>
      <c r="G36939" s="1"/>
      <c r="H36939" s="1"/>
      <c r="I36939" s="1"/>
      <c r="J36939" s="1"/>
      <c r="K36939" s="1"/>
      <c r="M36939" s="1"/>
      <c r="R36939" s="1"/>
      <c r="V36939" s="1"/>
      <c r="Y36939" s="1"/>
    </row>
    <row r="36940" spans="5:25" x14ac:dyDescent="0.2">
      <c r="H36940" s="1"/>
      <c r="I36940" s="1"/>
      <c r="J36940" s="1"/>
      <c r="K36940" s="1"/>
      <c r="M36940" s="1"/>
      <c r="U36940" s="1"/>
      <c r="V36940" s="1"/>
      <c r="Y36940" s="1"/>
    </row>
    <row r="36941" spans="5:25" x14ac:dyDescent="0.2">
      <c r="E36941" s="1"/>
      <c r="H36941" s="1"/>
      <c r="I36941" s="1"/>
      <c r="J36941" s="1"/>
      <c r="K36941" s="1"/>
      <c r="M36941" s="1"/>
      <c r="Q36941" s="1"/>
      <c r="U36941" s="1"/>
      <c r="V36941" s="1"/>
      <c r="W36941" s="1"/>
      <c r="Y36941" s="1"/>
    </row>
    <row r="36942" spans="5:25" x14ac:dyDescent="0.2">
      <c r="G36942" s="1"/>
      <c r="H36942" s="1"/>
      <c r="I36942" s="1"/>
      <c r="J36942" s="1"/>
      <c r="K36942" s="1"/>
      <c r="M36942" s="1"/>
      <c r="U36942" s="1"/>
      <c r="V36942" s="1"/>
      <c r="W36942" s="1"/>
      <c r="Y36942" s="1"/>
    </row>
    <row r="36943" spans="5:25" x14ac:dyDescent="0.2">
      <c r="H36943" s="1"/>
      <c r="I36943" s="1"/>
      <c r="J36943" s="1"/>
      <c r="K36943" s="1"/>
      <c r="M36943" s="1"/>
      <c r="U36943" s="1"/>
      <c r="V36943" s="1"/>
      <c r="W36943" s="1"/>
      <c r="Y36943" s="1"/>
    </row>
    <row r="36944" spans="5:25" x14ac:dyDescent="0.2">
      <c r="E36944" s="1"/>
      <c r="F36944" s="1"/>
      <c r="H36944" s="1"/>
      <c r="I36944" s="1"/>
      <c r="J36944" s="1"/>
      <c r="K36944" s="1"/>
      <c r="M36944" s="1"/>
      <c r="Q36944" s="1"/>
      <c r="R36944" s="1"/>
      <c r="U36944" s="1"/>
      <c r="V36944" s="1"/>
      <c r="W36944" s="1"/>
      <c r="Y36944" s="1"/>
    </row>
    <row r="36945" spans="5:25" x14ac:dyDescent="0.2">
      <c r="H36945" s="1"/>
      <c r="I36945" s="1"/>
      <c r="J36945" s="1"/>
      <c r="K36945" s="1"/>
      <c r="M36945" s="1"/>
      <c r="U36945" s="1"/>
      <c r="V36945" s="1"/>
      <c r="W36945" s="1"/>
      <c r="Y36945" s="1"/>
    </row>
    <row r="36946" spans="5:25" x14ac:dyDescent="0.2">
      <c r="E36946" s="1"/>
      <c r="F36946" s="1"/>
      <c r="G36946" s="1"/>
      <c r="H36946" s="1"/>
      <c r="I36946" s="1"/>
      <c r="J36946" s="1"/>
      <c r="K36946" s="1"/>
      <c r="M36946" s="1"/>
      <c r="Q36946" s="1"/>
      <c r="R36946" s="1"/>
      <c r="U36946" s="1"/>
      <c r="V36946" s="1"/>
      <c r="W36946" s="1"/>
      <c r="Y36946" s="1"/>
    </row>
    <row r="36947" spans="5:25" x14ac:dyDescent="0.2">
      <c r="F36947" s="1"/>
      <c r="H36947" s="1"/>
      <c r="I36947" s="1"/>
      <c r="J36947" s="1"/>
      <c r="K36947" s="1"/>
      <c r="M36947" s="1"/>
      <c r="R36947" s="1"/>
      <c r="U36947" s="1"/>
      <c r="V36947" s="1"/>
      <c r="W36947" s="1"/>
      <c r="Y36947" s="1"/>
    </row>
    <row r="36948" spans="5:25" x14ac:dyDescent="0.2">
      <c r="F36948" s="1"/>
      <c r="H36948" s="1"/>
      <c r="I36948" s="1"/>
      <c r="J36948" s="1"/>
      <c r="K36948" s="1"/>
      <c r="M36948" s="1"/>
      <c r="R36948" s="1"/>
      <c r="V36948" s="1"/>
      <c r="Y36948" s="1"/>
    </row>
    <row r="36949" spans="5:25" x14ac:dyDescent="0.2">
      <c r="F36949" s="1"/>
      <c r="H36949" s="1"/>
      <c r="I36949" s="1"/>
      <c r="J36949" s="1"/>
      <c r="K36949" s="1"/>
      <c r="M36949" s="1"/>
      <c r="R36949" s="1"/>
      <c r="V36949" s="1"/>
      <c r="Y36949" s="1"/>
    </row>
    <row r="36950" spans="5:25" x14ac:dyDescent="0.2">
      <c r="E36950" s="1"/>
      <c r="H36950" s="1"/>
      <c r="I36950" s="1"/>
      <c r="J36950" s="1"/>
      <c r="K36950" s="1"/>
      <c r="M36950" s="1"/>
      <c r="Q36950" s="1"/>
      <c r="U36950" s="1"/>
      <c r="V36950" s="1"/>
      <c r="Y36950" s="1"/>
    </row>
    <row r="36951" spans="5:25" x14ac:dyDescent="0.2">
      <c r="E36951" s="1"/>
      <c r="G36951" s="1"/>
      <c r="H36951" s="1"/>
      <c r="I36951" s="1"/>
      <c r="J36951" s="1"/>
      <c r="K36951" s="1"/>
      <c r="M36951" s="1"/>
      <c r="Q36951" s="1"/>
      <c r="S36951" s="1"/>
      <c r="U36951" s="1"/>
      <c r="V36951" s="1"/>
      <c r="W36951" s="1"/>
      <c r="Y36951" s="1"/>
    </row>
    <row r="36952" spans="5:25" x14ac:dyDescent="0.2">
      <c r="F36952" s="1"/>
      <c r="H36952" s="1"/>
      <c r="J36952" s="1"/>
      <c r="K36952" s="1"/>
      <c r="M36952" s="1"/>
      <c r="R36952" s="1"/>
      <c r="V36952" s="1"/>
      <c r="Y36952" s="1"/>
    </row>
    <row r="36953" spans="5:25" x14ac:dyDescent="0.2">
      <c r="G36953" s="1"/>
      <c r="H36953" s="1"/>
      <c r="I36953" s="1"/>
      <c r="J36953" s="1"/>
      <c r="K36953" s="1"/>
      <c r="M36953" s="1"/>
      <c r="S36953" s="1"/>
      <c r="U36953" s="1"/>
      <c r="V36953" s="1"/>
      <c r="W36953" s="1"/>
      <c r="Y36953" s="1"/>
    </row>
    <row r="36954" spans="5:25" x14ac:dyDescent="0.2">
      <c r="H36954" s="1"/>
      <c r="I36954" s="1"/>
      <c r="J36954" s="1"/>
      <c r="K36954" s="1"/>
      <c r="M36954" s="1"/>
      <c r="U36954" s="1"/>
      <c r="V36954" s="1"/>
      <c r="W36954" s="1"/>
      <c r="Y36954" s="1"/>
    </row>
    <row r="36955" spans="5:25" x14ac:dyDescent="0.2">
      <c r="E36955" s="1"/>
      <c r="H36955" s="1"/>
      <c r="I36955" s="1"/>
      <c r="J36955" s="1"/>
      <c r="K36955" s="1"/>
      <c r="M36955" s="1"/>
      <c r="Q36955" s="1"/>
      <c r="U36955" s="1"/>
      <c r="V36955" s="1"/>
      <c r="W36955" s="1"/>
      <c r="Y36955" s="1"/>
    </row>
    <row r="36956" spans="5:25" x14ac:dyDescent="0.2">
      <c r="E36956" s="1"/>
      <c r="F36956" s="1"/>
      <c r="G36956" s="1"/>
      <c r="H36956" s="1"/>
      <c r="I36956" s="1"/>
      <c r="J36956" s="1"/>
      <c r="K36956" s="1"/>
      <c r="M36956" s="1"/>
      <c r="Q36956" s="1"/>
      <c r="R36956" s="1"/>
      <c r="S36956" s="1"/>
      <c r="U36956" s="1"/>
      <c r="V36956" s="1"/>
      <c r="W36956" s="1"/>
      <c r="Y36956" s="1"/>
    </row>
    <row r="36957" spans="5:25" x14ac:dyDescent="0.2">
      <c r="G36957" s="1"/>
      <c r="H36957" s="1"/>
      <c r="I36957" s="1"/>
      <c r="J36957" s="1"/>
      <c r="K36957" s="1"/>
      <c r="M36957" s="1"/>
      <c r="S36957" s="1"/>
      <c r="U36957" s="1"/>
      <c r="V36957" s="1"/>
      <c r="W36957" s="1"/>
      <c r="Y36957" s="1"/>
    </row>
    <row r="36958" spans="5:25" x14ac:dyDescent="0.2">
      <c r="H36958" s="1"/>
      <c r="I36958" s="1"/>
      <c r="J36958" s="1"/>
      <c r="K36958" s="1"/>
      <c r="M36958" s="1"/>
      <c r="Y36958" s="1"/>
    </row>
    <row r="36959" spans="5:25" x14ac:dyDescent="0.2">
      <c r="F36959" s="1"/>
      <c r="H36959" s="1"/>
      <c r="I36959" s="1"/>
      <c r="J36959" s="1"/>
      <c r="K36959" s="1"/>
      <c r="M36959" s="1"/>
      <c r="R36959" s="1"/>
      <c r="U36959" s="1"/>
      <c r="V36959" s="1"/>
      <c r="W36959" s="1"/>
      <c r="Y36959" s="1"/>
    </row>
    <row r="36960" spans="5:25" x14ac:dyDescent="0.2">
      <c r="F36960" s="1"/>
      <c r="H36960" s="1"/>
      <c r="I36960" s="1"/>
      <c r="J36960" s="1"/>
      <c r="K36960" s="1"/>
      <c r="M36960" s="1"/>
      <c r="R36960" s="1"/>
      <c r="V36960" s="1"/>
      <c r="Y36960" s="1"/>
    </row>
    <row r="36961" spans="5:25" x14ac:dyDescent="0.2">
      <c r="H36961" s="1"/>
      <c r="I36961" s="1"/>
      <c r="J36961" s="1"/>
      <c r="K36961" s="1"/>
      <c r="M36961" s="1"/>
      <c r="U36961" s="1"/>
      <c r="V36961" s="1"/>
      <c r="Y36961" s="1"/>
    </row>
    <row r="36962" spans="5:25" x14ac:dyDescent="0.2">
      <c r="H36962" s="1"/>
      <c r="I36962" s="1"/>
      <c r="J36962" s="1"/>
      <c r="K36962" s="1"/>
      <c r="M36962" s="1"/>
      <c r="Y36962" s="1"/>
    </row>
    <row r="36963" spans="5:25" x14ac:dyDescent="0.2">
      <c r="H36963" s="1"/>
      <c r="I36963" s="1"/>
      <c r="J36963" s="1"/>
      <c r="K36963" s="1"/>
      <c r="M36963" s="1"/>
      <c r="V36963" s="1"/>
      <c r="Y36963" s="1"/>
    </row>
    <row r="36964" spans="5:25" x14ac:dyDescent="0.2">
      <c r="H36964" s="1"/>
      <c r="I36964" s="1"/>
      <c r="J36964" s="1"/>
      <c r="K36964" s="1"/>
      <c r="M36964" s="1"/>
      <c r="U36964" s="1"/>
      <c r="Y36964" s="1"/>
    </row>
    <row r="36965" spans="5:25" x14ac:dyDescent="0.2">
      <c r="H36965" s="1"/>
      <c r="I36965" s="1"/>
      <c r="J36965" s="1"/>
      <c r="K36965" s="1"/>
      <c r="M36965" s="1"/>
    </row>
    <row r="36966" spans="5:25" x14ac:dyDescent="0.2">
      <c r="F36966" s="1"/>
      <c r="H36966" s="1"/>
      <c r="I36966" s="1"/>
      <c r="J36966" s="1"/>
      <c r="K36966" s="1"/>
      <c r="M36966" s="1"/>
      <c r="R36966" s="1"/>
      <c r="U36966" s="1"/>
      <c r="V36966" s="1"/>
      <c r="W36966" s="1"/>
      <c r="Y36966" s="1"/>
    </row>
    <row r="36967" spans="5:25" x14ac:dyDescent="0.2">
      <c r="E36967" s="1"/>
      <c r="H36967" s="1"/>
      <c r="I36967" s="1"/>
      <c r="J36967" s="1"/>
      <c r="K36967" s="1"/>
      <c r="M36967" s="1"/>
      <c r="Q36967" s="1"/>
      <c r="U36967" s="1"/>
      <c r="V36967" s="1"/>
      <c r="W36967" s="1"/>
      <c r="Y36967" s="1"/>
    </row>
    <row r="36968" spans="5:25" x14ac:dyDescent="0.2">
      <c r="G36968" s="1"/>
      <c r="H36968" s="1"/>
      <c r="I36968" s="1"/>
      <c r="J36968" s="1"/>
      <c r="K36968" s="1"/>
      <c r="M36968" s="1"/>
      <c r="Y36968" s="1"/>
    </row>
    <row r="36969" spans="5:25" x14ac:dyDescent="0.2">
      <c r="E36969" s="1"/>
      <c r="H36969" s="1"/>
      <c r="I36969" s="1"/>
      <c r="J36969" s="1"/>
      <c r="K36969" s="1"/>
      <c r="M36969" s="1"/>
      <c r="Q36969" s="1"/>
      <c r="U36969" s="1"/>
      <c r="Y36969" s="1"/>
    </row>
    <row r="36970" spans="5:25" x14ac:dyDescent="0.2">
      <c r="E36970" s="1"/>
      <c r="F36970" s="1"/>
      <c r="G36970" s="1"/>
      <c r="H36970" s="1"/>
      <c r="I36970" s="1"/>
      <c r="J36970" s="1"/>
      <c r="K36970" s="1"/>
      <c r="M36970" s="1"/>
      <c r="Q36970" s="1"/>
      <c r="R36970" s="1"/>
      <c r="S36970" s="1"/>
      <c r="U36970" s="1"/>
      <c r="V36970" s="1"/>
      <c r="W36970" s="1"/>
      <c r="Y36970" s="1"/>
    </row>
    <row r="36971" spans="5:25" x14ac:dyDescent="0.2">
      <c r="H36971" s="1"/>
      <c r="I36971" s="1"/>
      <c r="J36971" s="1"/>
      <c r="K36971" s="1"/>
      <c r="M36971" s="1"/>
      <c r="V36971" s="1"/>
      <c r="Y36971" s="1"/>
    </row>
    <row r="36972" spans="5:25" x14ac:dyDescent="0.2">
      <c r="F36972" s="1"/>
      <c r="G36972" s="1"/>
      <c r="H36972" s="1"/>
      <c r="I36972" s="1"/>
      <c r="J36972" s="1"/>
      <c r="K36972" s="1"/>
      <c r="M36972" s="1"/>
      <c r="R36972" s="1"/>
      <c r="U36972" s="1"/>
      <c r="V36972" s="1"/>
      <c r="Y36972" s="1"/>
    </row>
    <row r="36973" spans="5:25" x14ac:dyDescent="0.2">
      <c r="H36973" s="1"/>
      <c r="I36973" s="1"/>
      <c r="J36973" s="1"/>
      <c r="K36973" s="1"/>
      <c r="M36973" s="1"/>
      <c r="V36973" s="1"/>
      <c r="Y36973" s="1"/>
    </row>
    <row r="36974" spans="5:25" x14ac:dyDescent="0.2">
      <c r="F36974" s="1"/>
      <c r="H36974" s="1"/>
      <c r="J36974" s="1"/>
      <c r="K36974" s="1"/>
      <c r="M36974" s="1"/>
      <c r="R36974" s="1"/>
      <c r="V36974" s="1"/>
      <c r="Y36974" s="1"/>
    </row>
    <row r="36975" spans="5:25" x14ac:dyDescent="0.2">
      <c r="H36975" s="1"/>
      <c r="I36975" s="1"/>
      <c r="J36975" s="1"/>
      <c r="K36975" s="1"/>
      <c r="M36975" s="1"/>
      <c r="V36975" s="1"/>
      <c r="Y36975" s="1"/>
    </row>
    <row r="36976" spans="5:25" x14ac:dyDescent="0.2">
      <c r="H36976" s="1"/>
      <c r="I36976" s="1"/>
      <c r="J36976" s="1"/>
      <c r="K36976" s="1"/>
      <c r="M36976" s="1"/>
      <c r="Y36976" s="1"/>
    </row>
    <row r="36977" spans="5:25" x14ac:dyDescent="0.2">
      <c r="H36977" s="1"/>
      <c r="I36977" s="1"/>
      <c r="J36977" s="1"/>
      <c r="K36977" s="1"/>
      <c r="M36977" s="1"/>
      <c r="V36977" s="1"/>
      <c r="Y36977" s="1"/>
    </row>
    <row r="36978" spans="5:25" x14ac:dyDescent="0.2">
      <c r="H36978" s="1"/>
      <c r="I36978" s="1"/>
      <c r="J36978" s="1"/>
      <c r="K36978" s="1"/>
      <c r="M36978" s="1"/>
      <c r="W36978" s="1"/>
      <c r="Y36978" s="1"/>
    </row>
    <row r="36979" spans="5:25" x14ac:dyDescent="0.2">
      <c r="H36979" s="1"/>
      <c r="I36979" s="1"/>
      <c r="J36979" s="1"/>
      <c r="K36979" s="1"/>
      <c r="M36979" s="1"/>
      <c r="V36979" s="1"/>
      <c r="Y36979" s="1"/>
    </row>
    <row r="36980" spans="5:25" x14ac:dyDescent="0.2">
      <c r="H36980" s="1"/>
      <c r="I36980" s="1"/>
      <c r="J36980" s="1"/>
      <c r="K36980" s="1"/>
      <c r="M36980" s="1"/>
      <c r="V36980" s="1"/>
      <c r="Y36980" s="1"/>
    </row>
    <row r="36981" spans="5:25" x14ac:dyDescent="0.2">
      <c r="H36981" s="1"/>
      <c r="I36981" s="1"/>
      <c r="J36981" s="1"/>
      <c r="K36981" s="1"/>
      <c r="M36981" s="1"/>
      <c r="V36981" s="1"/>
      <c r="Y36981" s="1"/>
    </row>
    <row r="36982" spans="5:25" x14ac:dyDescent="0.2">
      <c r="H36982" s="1"/>
      <c r="I36982" s="1"/>
      <c r="J36982" s="1"/>
      <c r="K36982" s="1"/>
      <c r="M36982" s="1"/>
      <c r="U36982" s="1"/>
      <c r="V36982" s="1"/>
      <c r="W36982" s="1"/>
      <c r="Y36982" s="1"/>
    </row>
    <row r="36983" spans="5:25" x14ac:dyDescent="0.2">
      <c r="H36983" s="1"/>
      <c r="I36983" s="1"/>
      <c r="J36983" s="1"/>
      <c r="K36983" s="1"/>
      <c r="M36983" s="1"/>
      <c r="V36983" s="1"/>
      <c r="W36983" s="1"/>
      <c r="Y36983" s="1"/>
    </row>
    <row r="36984" spans="5:25" x14ac:dyDescent="0.2">
      <c r="H36984" s="1"/>
      <c r="I36984" s="1"/>
      <c r="J36984" s="1"/>
      <c r="K36984" s="1"/>
      <c r="M36984" s="1"/>
      <c r="Y36984" s="1"/>
    </row>
    <row r="36985" spans="5:25" x14ac:dyDescent="0.2">
      <c r="E36985" s="1"/>
      <c r="H36985" s="1"/>
      <c r="I36985" s="1"/>
      <c r="J36985" s="1"/>
      <c r="K36985" s="1"/>
      <c r="M36985" s="1"/>
      <c r="Q36985" s="1"/>
      <c r="U36985" s="1"/>
      <c r="Y36985" s="1"/>
    </row>
    <row r="36986" spans="5:25" x14ac:dyDescent="0.2">
      <c r="H36986" s="1"/>
      <c r="J36986" s="1"/>
      <c r="K36986" s="1"/>
      <c r="M36986" s="1"/>
      <c r="Y36986" s="1"/>
    </row>
    <row r="36987" spans="5:25" x14ac:dyDescent="0.2">
      <c r="H36987" s="1"/>
      <c r="I36987" s="1"/>
      <c r="J36987" s="1"/>
      <c r="K36987" s="1"/>
      <c r="M36987" s="1"/>
      <c r="Y36987" s="1"/>
    </row>
    <row r="36988" spans="5:25" x14ac:dyDescent="0.2">
      <c r="H36988" s="1"/>
      <c r="I36988" s="1"/>
      <c r="J36988" s="1"/>
      <c r="K36988" s="1"/>
      <c r="M36988" s="1"/>
      <c r="V36988" s="1"/>
      <c r="Y36988" s="1"/>
    </row>
    <row r="36989" spans="5:25" x14ac:dyDescent="0.2">
      <c r="G36989" s="1"/>
      <c r="H36989" s="1"/>
      <c r="I36989" s="1"/>
      <c r="J36989" s="1"/>
      <c r="K36989" s="1"/>
      <c r="M36989" s="1"/>
      <c r="S36989" s="1"/>
      <c r="U36989" s="1"/>
      <c r="V36989" s="1"/>
      <c r="W36989" s="1"/>
      <c r="Y36989" s="1"/>
    </row>
    <row r="36990" spans="5:25" x14ac:dyDescent="0.2">
      <c r="E36990" s="1"/>
      <c r="F36990" s="1"/>
      <c r="G36990" s="1"/>
      <c r="H36990" s="1"/>
      <c r="I36990" s="1"/>
      <c r="J36990" s="1"/>
      <c r="K36990" s="1"/>
      <c r="M36990" s="1"/>
      <c r="Q36990" s="1"/>
      <c r="R36990" s="1"/>
      <c r="S36990" s="1"/>
      <c r="U36990" s="1"/>
      <c r="V36990" s="1"/>
      <c r="W36990" s="1"/>
      <c r="Y36990" s="1"/>
    </row>
    <row r="36991" spans="5:25" x14ac:dyDescent="0.2">
      <c r="H36991" s="1"/>
      <c r="I36991" s="1"/>
      <c r="J36991" s="1"/>
      <c r="K36991" s="1"/>
      <c r="M36991" s="1"/>
      <c r="Y36991" s="1"/>
    </row>
    <row r="36992" spans="5:25" x14ac:dyDescent="0.2">
      <c r="H36992" s="1"/>
      <c r="I36992" s="1"/>
      <c r="J36992" s="1"/>
      <c r="K36992" s="1"/>
      <c r="M36992" s="1"/>
      <c r="V36992" s="1"/>
      <c r="W36992" s="1"/>
      <c r="Y36992" s="1"/>
    </row>
    <row r="36993" spans="5:25" x14ac:dyDescent="0.2">
      <c r="F36993" s="1"/>
      <c r="H36993" s="1"/>
      <c r="I36993" s="1"/>
      <c r="J36993" s="1"/>
      <c r="K36993" s="1"/>
      <c r="M36993" s="1"/>
      <c r="R36993" s="1"/>
      <c r="V36993" s="1"/>
      <c r="W36993" s="1"/>
      <c r="Y36993" s="1"/>
    </row>
    <row r="36994" spans="5:25" x14ac:dyDescent="0.2">
      <c r="F36994" s="1"/>
      <c r="H36994" s="1"/>
      <c r="I36994" s="1"/>
      <c r="J36994" s="1"/>
      <c r="K36994" s="1"/>
      <c r="M36994" s="1"/>
      <c r="R36994" s="1"/>
      <c r="V36994" s="1"/>
      <c r="W36994" s="1"/>
      <c r="Y36994" s="1"/>
    </row>
    <row r="36995" spans="5:25" x14ac:dyDescent="0.2">
      <c r="H36995" s="1"/>
      <c r="I36995" s="1"/>
      <c r="J36995" s="1"/>
      <c r="K36995" s="1"/>
      <c r="M36995" s="1"/>
      <c r="Y36995" s="1"/>
    </row>
    <row r="36996" spans="5:25" x14ac:dyDescent="0.2">
      <c r="F36996" s="1"/>
      <c r="H36996" s="1"/>
      <c r="I36996" s="1"/>
      <c r="J36996" s="1"/>
      <c r="K36996" s="1"/>
      <c r="M36996" s="1"/>
      <c r="R36996" s="1"/>
      <c r="U36996" s="1"/>
      <c r="V36996" s="1"/>
      <c r="W36996" s="1"/>
      <c r="Y36996" s="1"/>
    </row>
    <row r="36997" spans="5:25" x14ac:dyDescent="0.2">
      <c r="F36997" s="1"/>
      <c r="H36997" s="1"/>
      <c r="I36997" s="1"/>
      <c r="J36997" s="1"/>
      <c r="K36997" s="1"/>
      <c r="M36997" s="1"/>
      <c r="R36997" s="1"/>
      <c r="U36997" s="1"/>
      <c r="V36997" s="1"/>
      <c r="W36997" s="1"/>
      <c r="Y36997" s="1"/>
    </row>
    <row r="36998" spans="5:25" x14ac:dyDescent="0.2">
      <c r="H36998" s="1"/>
      <c r="I36998" s="1"/>
      <c r="J36998" s="1"/>
      <c r="K36998" s="1"/>
      <c r="M36998" s="1"/>
      <c r="V36998" s="1"/>
      <c r="Y36998" s="1"/>
    </row>
    <row r="36999" spans="5:25" x14ac:dyDescent="0.2">
      <c r="E36999" s="1"/>
      <c r="H36999" s="1"/>
      <c r="I36999" s="1"/>
      <c r="J36999" s="1"/>
      <c r="K36999" s="1"/>
      <c r="M36999" s="1"/>
      <c r="Q36999" s="1"/>
      <c r="U36999" s="1"/>
      <c r="V36999" s="1"/>
      <c r="W36999" s="1"/>
      <c r="Y36999" s="1"/>
    </row>
    <row r="37000" spans="5:25" x14ac:dyDescent="0.2">
      <c r="H37000" s="1"/>
      <c r="I37000" s="1"/>
      <c r="J37000" s="1"/>
      <c r="K37000" s="1"/>
      <c r="M37000" s="1"/>
      <c r="Y37000" s="1"/>
    </row>
    <row r="37001" spans="5:25" x14ac:dyDescent="0.2">
      <c r="E37001" s="1"/>
      <c r="H37001" s="1"/>
      <c r="I37001" s="1"/>
      <c r="J37001" s="1"/>
      <c r="K37001" s="1"/>
      <c r="M37001" s="1"/>
      <c r="Q37001" s="1"/>
      <c r="U37001" s="1"/>
      <c r="Y37001" s="1"/>
    </row>
    <row r="37002" spans="5:25" x14ac:dyDescent="0.2">
      <c r="F37002" s="1"/>
      <c r="H37002" s="1"/>
      <c r="I37002" s="1"/>
      <c r="J37002" s="1"/>
      <c r="K37002" s="1"/>
      <c r="M37002" s="1"/>
      <c r="R37002" s="1"/>
      <c r="V37002" s="1"/>
      <c r="Y37002" s="1"/>
    </row>
    <row r="37003" spans="5:25" x14ac:dyDescent="0.2">
      <c r="G37003" s="1"/>
      <c r="H37003" s="1"/>
      <c r="I37003" s="1"/>
      <c r="J37003" s="1"/>
      <c r="K37003" s="1"/>
      <c r="M37003" s="1"/>
      <c r="S37003" s="1"/>
      <c r="U37003" s="1"/>
      <c r="V37003" s="1"/>
      <c r="W37003" s="1"/>
      <c r="Y37003" s="1"/>
    </row>
    <row r="37004" spans="5:25" x14ac:dyDescent="0.2">
      <c r="H37004" s="1"/>
      <c r="I37004" s="1"/>
      <c r="J37004" s="1"/>
      <c r="K37004" s="1"/>
      <c r="M37004" s="1"/>
      <c r="Y37004" s="1"/>
    </row>
    <row r="37005" spans="5:25" x14ac:dyDescent="0.2">
      <c r="E37005" s="1"/>
      <c r="H37005" s="1"/>
      <c r="I37005" s="1"/>
      <c r="J37005" s="1"/>
      <c r="K37005" s="1"/>
      <c r="M37005" s="1"/>
      <c r="Q37005" s="1"/>
      <c r="U37005" s="1"/>
      <c r="V37005" s="1"/>
      <c r="W37005" s="1"/>
      <c r="Y37005" s="1"/>
    </row>
    <row r="37006" spans="5:25" x14ac:dyDescent="0.2">
      <c r="H37006" s="1"/>
      <c r="I37006" s="1"/>
      <c r="J37006" s="1"/>
      <c r="K37006" s="1"/>
      <c r="M37006" s="1"/>
      <c r="V37006" s="1"/>
      <c r="Y37006" s="1"/>
    </row>
    <row r="37007" spans="5:25" x14ac:dyDescent="0.2">
      <c r="H37007" s="1"/>
      <c r="I37007" s="1"/>
      <c r="J37007" s="1"/>
      <c r="K37007" s="1"/>
      <c r="M37007" s="1"/>
      <c r="V37007" s="1"/>
      <c r="Y37007" s="1"/>
    </row>
    <row r="37008" spans="5:25" x14ac:dyDescent="0.2">
      <c r="G37008" s="1"/>
      <c r="H37008" s="1"/>
      <c r="I37008" s="1"/>
      <c r="J37008" s="1"/>
      <c r="K37008" s="1"/>
      <c r="M37008" s="1"/>
      <c r="S37008" s="1"/>
      <c r="U37008" s="1"/>
      <c r="V37008" s="1"/>
      <c r="W37008" s="1"/>
      <c r="Y37008" s="1"/>
    </row>
    <row r="37009" spans="5:25" x14ac:dyDescent="0.2">
      <c r="E37009" s="1"/>
      <c r="H37009" s="1"/>
      <c r="I37009" s="1"/>
      <c r="J37009" s="1"/>
      <c r="K37009" s="1"/>
      <c r="M37009" s="1"/>
      <c r="Q37009" s="1"/>
      <c r="U37009" s="1"/>
      <c r="V37009" s="1"/>
      <c r="W37009" s="1"/>
      <c r="Y37009" s="1"/>
    </row>
    <row r="37010" spans="5:25" x14ac:dyDescent="0.2">
      <c r="F37010" s="1"/>
      <c r="H37010" s="1"/>
      <c r="I37010" s="1"/>
      <c r="J37010" s="1"/>
      <c r="K37010" s="1"/>
      <c r="M37010" s="1"/>
      <c r="R37010" s="1"/>
      <c r="V37010" s="1"/>
      <c r="Y37010" s="1"/>
    </row>
    <row r="37011" spans="5:25" x14ac:dyDescent="0.2">
      <c r="F37011" s="1"/>
      <c r="H37011" s="1"/>
      <c r="I37011" s="1"/>
      <c r="J37011" s="1"/>
      <c r="K37011" s="1"/>
      <c r="M37011" s="1"/>
      <c r="R37011" s="1"/>
      <c r="V37011" s="1"/>
      <c r="Y37011" s="1"/>
    </row>
    <row r="37012" spans="5:25" x14ac:dyDescent="0.2">
      <c r="F37012" s="1"/>
      <c r="H37012" s="1"/>
      <c r="I37012" s="1"/>
      <c r="J37012" s="1"/>
      <c r="K37012" s="1"/>
      <c r="M37012" s="1"/>
      <c r="R37012" s="1"/>
      <c r="U37012" s="1"/>
      <c r="V37012" s="1"/>
      <c r="W37012" s="1"/>
      <c r="Y37012" s="1"/>
    </row>
    <row r="37013" spans="5:25" x14ac:dyDescent="0.2">
      <c r="H37013" s="1"/>
      <c r="I37013" s="1"/>
      <c r="J37013" s="1"/>
      <c r="K37013" s="1"/>
      <c r="M37013" s="1"/>
      <c r="U37013" s="1"/>
      <c r="V37013" s="1"/>
      <c r="Y37013" s="1"/>
    </row>
    <row r="37014" spans="5:25" x14ac:dyDescent="0.2">
      <c r="G37014" s="1"/>
      <c r="H37014" s="1"/>
      <c r="I37014" s="1"/>
      <c r="J37014" s="1"/>
      <c r="K37014" s="1"/>
      <c r="M37014" s="1"/>
      <c r="S37014" s="1"/>
      <c r="U37014" s="1"/>
      <c r="V37014" s="1"/>
      <c r="W37014" s="1"/>
      <c r="Y37014" s="1"/>
    </row>
    <row r="37015" spans="5:25" x14ac:dyDescent="0.2">
      <c r="G37015" s="1"/>
      <c r="H37015" s="1"/>
      <c r="I37015" s="1"/>
      <c r="J37015" s="1"/>
      <c r="K37015" s="1"/>
      <c r="M37015" s="1"/>
      <c r="S37015" s="1"/>
      <c r="W37015" s="1"/>
      <c r="Y37015" s="1"/>
    </row>
    <row r="37016" spans="5:25" x14ac:dyDescent="0.2">
      <c r="E37016" s="1"/>
      <c r="H37016" s="1"/>
      <c r="I37016" s="1"/>
      <c r="J37016" s="1"/>
      <c r="K37016" s="1"/>
      <c r="M37016" s="1"/>
      <c r="Q37016" s="1"/>
      <c r="U37016" s="1"/>
      <c r="V37016" s="1"/>
      <c r="W37016" s="1"/>
      <c r="Y37016" s="1"/>
    </row>
    <row r="37017" spans="5:25" x14ac:dyDescent="0.2">
      <c r="H37017" s="1"/>
      <c r="I37017" s="1"/>
      <c r="J37017" s="1"/>
      <c r="K37017" s="1"/>
      <c r="M37017" s="1"/>
      <c r="U37017" s="1"/>
      <c r="V37017" s="1"/>
      <c r="W37017" s="1"/>
      <c r="Y37017" s="1"/>
    </row>
    <row r="37018" spans="5:25" x14ac:dyDescent="0.2">
      <c r="E37018" s="1"/>
      <c r="F37018" s="1"/>
      <c r="G37018" s="1"/>
      <c r="H37018" s="1"/>
      <c r="I37018" s="1"/>
      <c r="J37018" s="1"/>
      <c r="K37018" s="1"/>
      <c r="M37018" s="1"/>
      <c r="Q37018" s="1"/>
      <c r="R37018" s="1"/>
      <c r="S37018" s="1"/>
      <c r="U37018" s="1"/>
      <c r="V37018" s="1"/>
      <c r="W37018" s="1"/>
      <c r="Y37018" s="1"/>
    </row>
    <row r="37019" spans="5:25" x14ac:dyDescent="0.2">
      <c r="H37019" s="1"/>
      <c r="I37019" s="1"/>
      <c r="J37019" s="1"/>
      <c r="K37019" s="1"/>
      <c r="M37019" s="1"/>
      <c r="V37019" s="1"/>
      <c r="Y37019" s="1"/>
    </row>
    <row r="37020" spans="5:25" x14ac:dyDescent="0.2">
      <c r="H37020" s="1"/>
      <c r="I37020" s="1"/>
      <c r="J37020" s="1"/>
      <c r="K37020" s="1"/>
      <c r="M37020" s="1"/>
      <c r="V37020" s="1"/>
      <c r="Y37020" s="1"/>
    </row>
    <row r="37021" spans="5:25" x14ac:dyDescent="0.2">
      <c r="F37021" s="1"/>
      <c r="G37021" s="1"/>
      <c r="H37021" s="1"/>
      <c r="I37021" s="1"/>
      <c r="J37021" s="1"/>
      <c r="K37021" s="1"/>
      <c r="M37021" s="1"/>
      <c r="R37021" s="1"/>
      <c r="U37021" s="1"/>
      <c r="V37021" s="1"/>
      <c r="W37021" s="1"/>
      <c r="Y37021" s="1"/>
    </row>
    <row r="37022" spans="5:25" x14ac:dyDescent="0.2">
      <c r="H37022" s="1"/>
      <c r="I37022" s="1"/>
      <c r="J37022" s="1"/>
      <c r="K37022" s="1"/>
      <c r="M37022" s="1"/>
      <c r="V37022" s="1"/>
      <c r="Y37022" s="1"/>
    </row>
    <row r="37023" spans="5:25" x14ac:dyDescent="0.2">
      <c r="H37023" s="1"/>
      <c r="I37023" s="1"/>
      <c r="J37023" s="1"/>
      <c r="K37023" s="1"/>
      <c r="M37023" s="1"/>
      <c r="V37023" s="1"/>
      <c r="Y37023" s="1"/>
    </row>
    <row r="37024" spans="5:25" x14ac:dyDescent="0.2">
      <c r="H37024" s="1"/>
      <c r="I37024" s="1"/>
      <c r="J37024" s="1"/>
      <c r="K37024" s="1"/>
      <c r="M37024" s="1"/>
      <c r="U37024" s="1"/>
      <c r="V37024" s="1"/>
      <c r="Y37024" s="1"/>
    </row>
    <row r="37025" spans="5:25" x14ac:dyDescent="0.2">
      <c r="E37025" s="1"/>
      <c r="H37025" s="1"/>
      <c r="I37025" s="1"/>
      <c r="J37025" s="1"/>
      <c r="K37025" s="1"/>
      <c r="M37025" s="1"/>
      <c r="Q37025" s="1"/>
      <c r="U37025" s="1"/>
      <c r="V37025" s="1"/>
      <c r="W37025" s="1"/>
      <c r="Y37025" s="1"/>
    </row>
    <row r="37026" spans="5:25" x14ac:dyDescent="0.2">
      <c r="E37026" s="1"/>
      <c r="H37026" s="1"/>
      <c r="I37026" s="1"/>
      <c r="J37026" s="1"/>
      <c r="K37026" s="1"/>
      <c r="M37026" s="1"/>
      <c r="Q37026" s="1"/>
      <c r="U37026" s="1"/>
      <c r="V37026" s="1"/>
      <c r="W37026" s="1"/>
      <c r="Y37026" s="1"/>
    </row>
    <row r="37027" spans="5:25" x14ac:dyDescent="0.2">
      <c r="E37027" s="1"/>
      <c r="G37027" s="1"/>
      <c r="H37027" s="1"/>
      <c r="I37027" s="1"/>
      <c r="J37027" s="1"/>
      <c r="K37027" s="1"/>
      <c r="M37027" s="1"/>
      <c r="Q37027" s="1"/>
      <c r="S37027" s="1"/>
      <c r="U37027" s="1"/>
      <c r="V37027" s="1"/>
      <c r="W37027" s="1"/>
      <c r="Y37027" s="1"/>
    </row>
    <row r="37028" spans="5:25" x14ac:dyDescent="0.2">
      <c r="F37028" s="1"/>
      <c r="G37028" s="1"/>
      <c r="H37028" s="1"/>
      <c r="I37028" s="1"/>
      <c r="J37028" s="1"/>
      <c r="K37028" s="1"/>
      <c r="M37028" s="1"/>
      <c r="R37028" s="1"/>
      <c r="S37028" s="1"/>
      <c r="U37028" s="1"/>
      <c r="V37028" s="1"/>
      <c r="W37028" s="1"/>
      <c r="Y37028" s="1"/>
    </row>
    <row r="37029" spans="5:25" x14ac:dyDescent="0.2">
      <c r="F37029" s="1"/>
      <c r="G37029" s="1"/>
      <c r="H37029" s="1"/>
      <c r="I37029" s="1"/>
      <c r="J37029" s="1"/>
      <c r="K37029" s="1"/>
      <c r="M37029" s="1"/>
      <c r="R37029" s="1"/>
      <c r="S37029" s="1"/>
      <c r="U37029" s="1"/>
      <c r="V37029" s="1"/>
      <c r="W37029" s="1"/>
      <c r="Y37029" s="1"/>
    </row>
    <row r="37030" spans="5:25" x14ac:dyDescent="0.2">
      <c r="F37030" s="1"/>
      <c r="H37030" s="1"/>
      <c r="I37030" s="1"/>
      <c r="J37030" s="1"/>
      <c r="K37030" s="1"/>
      <c r="M37030" s="1"/>
      <c r="R37030" s="1"/>
      <c r="V37030" s="1"/>
      <c r="Y37030" s="1"/>
    </row>
    <row r="37031" spans="5:25" x14ac:dyDescent="0.2">
      <c r="H37031" s="1"/>
      <c r="I37031" s="1"/>
      <c r="J37031" s="1"/>
      <c r="K37031" s="1"/>
      <c r="M37031" s="1"/>
      <c r="V37031" s="1"/>
      <c r="Y37031" s="1"/>
    </row>
    <row r="37032" spans="5:25" x14ac:dyDescent="0.2">
      <c r="E37032" s="1"/>
      <c r="F37032" s="1"/>
      <c r="H37032" s="1"/>
      <c r="I37032" s="1"/>
      <c r="J37032" s="1"/>
      <c r="K37032" s="1"/>
      <c r="M37032" s="1"/>
      <c r="Q37032" s="1"/>
      <c r="R37032" s="1"/>
      <c r="U37032" s="1"/>
      <c r="V37032" s="1"/>
      <c r="W37032" s="1"/>
      <c r="Y37032" s="1"/>
    </row>
    <row r="37033" spans="5:25" x14ac:dyDescent="0.2">
      <c r="G37033" s="1"/>
      <c r="H37033" s="1"/>
      <c r="I37033" s="1"/>
      <c r="J37033" s="1"/>
      <c r="K37033" s="1"/>
      <c r="M37033" s="1"/>
      <c r="S37033" s="1"/>
      <c r="U37033" s="1"/>
      <c r="V37033" s="1"/>
      <c r="W37033" s="1"/>
      <c r="Y37033" s="1"/>
    </row>
    <row r="37034" spans="5:25" x14ac:dyDescent="0.2">
      <c r="H37034" s="1"/>
      <c r="I37034" s="1"/>
      <c r="J37034" s="1"/>
      <c r="K37034" s="1"/>
      <c r="M37034" s="1"/>
      <c r="W37034" s="1"/>
      <c r="Y37034" s="1"/>
    </row>
    <row r="37035" spans="5:25" x14ac:dyDescent="0.2">
      <c r="E37035" s="1"/>
      <c r="H37035" s="1"/>
      <c r="I37035" s="1"/>
      <c r="J37035" s="1"/>
      <c r="K37035" s="1"/>
      <c r="M37035" s="1"/>
      <c r="Q37035" s="1"/>
      <c r="U37035" s="1"/>
      <c r="V37035" s="1"/>
      <c r="W37035" s="1"/>
      <c r="Y37035" s="1"/>
    </row>
    <row r="37036" spans="5:25" x14ac:dyDescent="0.2">
      <c r="E37036" s="1"/>
      <c r="G37036" s="1"/>
      <c r="H37036" s="1"/>
      <c r="I37036" s="1"/>
      <c r="J37036" s="1"/>
      <c r="K37036" s="1"/>
      <c r="M37036" s="1"/>
      <c r="Q37036" s="1"/>
      <c r="S37036" s="1"/>
      <c r="U37036" s="1"/>
      <c r="V37036" s="1"/>
      <c r="W37036" s="1"/>
      <c r="Y37036" s="1"/>
    </row>
    <row r="37037" spans="5:25" x14ac:dyDescent="0.2">
      <c r="F37037" s="1"/>
      <c r="G37037" s="1"/>
      <c r="H37037" s="1"/>
      <c r="I37037" s="1"/>
      <c r="J37037" s="1"/>
      <c r="K37037" s="1"/>
      <c r="M37037" s="1"/>
      <c r="R37037" s="1"/>
      <c r="S37037" s="1"/>
      <c r="U37037" s="1"/>
      <c r="V37037" s="1"/>
      <c r="W37037" s="1"/>
      <c r="Y37037" s="1"/>
    </row>
    <row r="37038" spans="5:25" x14ac:dyDescent="0.2">
      <c r="E37038" s="1"/>
      <c r="F37038" s="1"/>
      <c r="G37038" s="1"/>
      <c r="H37038" s="1"/>
      <c r="I37038" s="1"/>
      <c r="J37038" s="1"/>
      <c r="K37038" s="1"/>
      <c r="M37038" s="1"/>
      <c r="Q37038" s="1"/>
      <c r="R37038" s="1"/>
      <c r="S37038" s="1"/>
      <c r="U37038" s="1"/>
      <c r="V37038" s="1"/>
      <c r="W37038" s="1"/>
      <c r="Y37038" s="1"/>
    </row>
    <row r="37039" spans="5:25" x14ac:dyDescent="0.2">
      <c r="H37039" s="1"/>
      <c r="I37039" s="1"/>
      <c r="J37039" s="1"/>
      <c r="K37039" s="1"/>
      <c r="M37039" s="1"/>
      <c r="V37039" s="1"/>
      <c r="Y37039" s="1"/>
    </row>
    <row r="37040" spans="5:25" x14ac:dyDescent="0.2">
      <c r="F37040" s="1"/>
      <c r="H37040" s="1"/>
      <c r="J37040" s="1"/>
      <c r="K37040" s="1"/>
      <c r="M37040" s="1"/>
      <c r="R37040" s="1"/>
      <c r="V37040" s="1"/>
      <c r="Y37040" s="1"/>
    </row>
    <row r="37041" spans="5:25" x14ac:dyDescent="0.2">
      <c r="H37041" s="1"/>
      <c r="I37041" s="1"/>
      <c r="J37041" s="1"/>
      <c r="K37041" s="1"/>
      <c r="M37041" s="1"/>
      <c r="V37041" s="1"/>
      <c r="W37041" s="1"/>
      <c r="Y37041" s="1"/>
    </row>
    <row r="37042" spans="5:25" x14ac:dyDescent="0.2">
      <c r="H37042" s="1"/>
      <c r="I37042" s="1"/>
      <c r="J37042" s="1"/>
      <c r="K37042" s="1"/>
      <c r="M37042" s="1"/>
      <c r="U37042" s="1"/>
      <c r="V37042" s="1"/>
      <c r="W37042" s="1"/>
      <c r="Y37042" s="1"/>
    </row>
    <row r="37043" spans="5:25" x14ac:dyDescent="0.2">
      <c r="H37043" s="1"/>
      <c r="I37043" s="1"/>
      <c r="J37043" s="1"/>
      <c r="K37043" s="1"/>
      <c r="M37043" s="1"/>
      <c r="V37043" s="1"/>
      <c r="W37043" s="1"/>
      <c r="Y37043" s="1"/>
    </row>
    <row r="37044" spans="5:25" x14ac:dyDescent="0.2">
      <c r="H37044" s="1"/>
      <c r="I37044" s="1"/>
      <c r="J37044" s="1"/>
      <c r="K37044" s="1"/>
      <c r="M37044" s="1"/>
      <c r="U37044" s="1"/>
      <c r="V37044" s="1"/>
      <c r="Y37044" s="1"/>
    </row>
    <row r="37045" spans="5:25" x14ac:dyDescent="0.2">
      <c r="E37045" s="1"/>
      <c r="H37045" s="1"/>
      <c r="I37045" s="1"/>
      <c r="J37045" s="1"/>
      <c r="K37045" s="1"/>
      <c r="M37045" s="1"/>
      <c r="Q37045" s="1"/>
      <c r="U37045" s="1"/>
      <c r="V37045" s="1"/>
      <c r="W37045" s="1"/>
      <c r="Y37045" s="1"/>
    </row>
    <row r="37046" spans="5:25" x14ac:dyDescent="0.2">
      <c r="H37046" s="1"/>
      <c r="I37046" s="1"/>
      <c r="J37046" s="1"/>
      <c r="K37046" s="1"/>
      <c r="M37046" s="1"/>
      <c r="V37046" s="1"/>
      <c r="W37046" s="1"/>
      <c r="Y37046" s="1"/>
    </row>
    <row r="37047" spans="5:25" x14ac:dyDescent="0.2">
      <c r="F37047" s="1"/>
      <c r="H37047" s="1"/>
      <c r="I37047" s="1"/>
      <c r="J37047" s="1"/>
      <c r="K37047" s="1"/>
      <c r="M37047" s="1"/>
      <c r="R37047" s="1"/>
      <c r="U37047" s="1"/>
      <c r="V37047" s="1"/>
      <c r="W37047" s="1"/>
      <c r="Y37047" s="1"/>
    </row>
    <row r="37048" spans="5:25" x14ac:dyDescent="0.2">
      <c r="F37048" s="1"/>
      <c r="G37048" s="1"/>
      <c r="H37048" s="1"/>
      <c r="I37048" s="1"/>
      <c r="J37048" s="1"/>
      <c r="K37048" s="1"/>
      <c r="M37048" s="1"/>
      <c r="R37048" s="1"/>
      <c r="U37048" s="1"/>
      <c r="V37048" s="1"/>
      <c r="W37048" s="1"/>
      <c r="Y37048" s="1"/>
    </row>
    <row r="37049" spans="5:25" x14ac:dyDescent="0.2">
      <c r="H37049" s="1"/>
      <c r="I37049" s="1"/>
      <c r="J37049" s="1"/>
      <c r="K37049" s="1"/>
      <c r="M37049" s="1"/>
      <c r="Y37049" s="1"/>
    </row>
    <row r="37050" spans="5:25" x14ac:dyDescent="0.2">
      <c r="H37050" s="1"/>
      <c r="I37050" s="1"/>
      <c r="J37050" s="1"/>
      <c r="K37050" s="1"/>
      <c r="M37050" s="1"/>
      <c r="Y37050" s="1"/>
    </row>
    <row r="37051" spans="5:25" x14ac:dyDescent="0.2">
      <c r="G37051" s="1"/>
      <c r="H37051" s="1"/>
      <c r="I37051" s="1"/>
      <c r="J37051" s="1"/>
      <c r="K37051" s="1"/>
      <c r="M37051" s="1"/>
      <c r="Y37051" s="1"/>
    </row>
    <row r="37052" spans="5:25" x14ac:dyDescent="0.2">
      <c r="H37052" s="1"/>
      <c r="I37052" s="1"/>
      <c r="J37052" s="1"/>
      <c r="K37052" s="1"/>
      <c r="M37052" s="1"/>
      <c r="W37052" s="1"/>
      <c r="Y37052" s="1"/>
    </row>
    <row r="37053" spans="5:25" x14ac:dyDescent="0.2">
      <c r="H37053" s="1"/>
      <c r="I37053" s="1"/>
      <c r="J37053" s="1"/>
      <c r="K37053" s="1"/>
      <c r="M37053" s="1"/>
      <c r="Y37053" s="1"/>
    </row>
    <row r="37054" spans="5:25" x14ac:dyDescent="0.2">
      <c r="H37054" s="1"/>
      <c r="I37054" s="1"/>
      <c r="J37054" s="1"/>
      <c r="K37054" s="1"/>
      <c r="M37054" s="1"/>
      <c r="Y37054" s="1"/>
    </row>
    <row r="37055" spans="5:25" x14ac:dyDescent="0.2">
      <c r="H37055" s="1"/>
      <c r="I37055" s="1"/>
      <c r="J37055" s="1"/>
      <c r="K37055" s="1"/>
      <c r="M37055" s="1"/>
      <c r="Y37055" s="1"/>
    </row>
    <row r="37056" spans="5:25" x14ac:dyDescent="0.2">
      <c r="H37056" s="1"/>
      <c r="I37056" s="1"/>
      <c r="J37056" s="1"/>
      <c r="K37056" s="1"/>
      <c r="M37056" s="1"/>
      <c r="Y37056" s="1"/>
    </row>
    <row r="37057" spans="5:25" x14ac:dyDescent="0.2">
      <c r="H37057" s="1"/>
      <c r="I37057" s="1"/>
      <c r="J37057" s="1"/>
      <c r="K37057" s="1"/>
      <c r="M37057" s="1"/>
      <c r="U37057" s="1"/>
      <c r="Y37057" s="1"/>
    </row>
    <row r="37058" spans="5:25" x14ac:dyDescent="0.2">
      <c r="H37058" s="1"/>
      <c r="I37058" s="1"/>
      <c r="J37058" s="1"/>
      <c r="K37058" s="1"/>
      <c r="M37058" s="1"/>
      <c r="Y37058" s="1"/>
    </row>
    <row r="37059" spans="5:25" x14ac:dyDescent="0.2">
      <c r="H37059" s="1"/>
      <c r="I37059" s="1"/>
      <c r="J37059" s="1"/>
      <c r="K37059" s="1"/>
      <c r="M37059" s="1"/>
      <c r="Y37059" s="1"/>
    </row>
    <row r="37060" spans="5:25" x14ac:dyDescent="0.2">
      <c r="H37060" s="1"/>
      <c r="I37060" s="1"/>
      <c r="J37060" s="1"/>
      <c r="K37060" s="1"/>
      <c r="M37060" s="1"/>
      <c r="V37060" s="1"/>
      <c r="Y37060" s="1"/>
    </row>
    <row r="37061" spans="5:25" x14ac:dyDescent="0.2">
      <c r="H37061" s="1"/>
      <c r="I37061" s="1"/>
      <c r="J37061" s="1"/>
      <c r="K37061" s="1"/>
      <c r="M37061" s="1"/>
      <c r="Y37061" s="1"/>
    </row>
    <row r="37062" spans="5:25" x14ac:dyDescent="0.2">
      <c r="H37062" s="1"/>
      <c r="J37062" s="1"/>
      <c r="K37062" s="1"/>
      <c r="M37062" s="1"/>
      <c r="V37062" s="1"/>
      <c r="W37062" s="1"/>
      <c r="Y37062" s="1"/>
    </row>
    <row r="37063" spans="5:25" x14ac:dyDescent="0.2">
      <c r="H37063" s="1"/>
      <c r="I37063" s="1"/>
      <c r="J37063" s="1"/>
      <c r="K37063" s="1"/>
      <c r="M37063" s="1"/>
      <c r="U37063" s="1"/>
      <c r="Y37063" s="1"/>
    </row>
    <row r="37064" spans="5:25" x14ac:dyDescent="0.2">
      <c r="H37064" s="1"/>
      <c r="I37064" s="1"/>
      <c r="J37064" s="1"/>
      <c r="K37064" s="1"/>
      <c r="M37064" s="1"/>
      <c r="Y37064" s="1"/>
    </row>
    <row r="37065" spans="5:25" x14ac:dyDescent="0.2">
      <c r="F37065" s="1"/>
      <c r="H37065" s="1"/>
      <c r="I37065" s="1"/>
      <c r="J37065" s="1"/>
      <c r="K37065" s="1"/>
      <c r="M37065" s="1"/>
      <c r="R37065" s="1"/>
      <c r="U37065" s="1"/>
      <c r="V37065" s="1"/>
      <c r="W37065" s="1"/>
      <c r="Y37065" s="1"/>
    </row>
    <row r="37066" spans="5:25" x14ac:dyDescent="0.2">
      <c r="F37066" s="1"/>
      <c r="H37066" s="1"/>
      <c r="I37066" s="1"/>
      <c r="J37066" s="1"/>
      <c r="K37066" s="1"/>
      <c r="M37066" s="1"/>
      <c r="R37066" s="1"/>
      <c r="V37066" s="1"/>
      <c r="Y37066" s="1"/>
    </row>
    <row r="37067" spans="5:25" x14ac:dyDescent="0.2">
      <c r="E37067" s="1"/>
      <c r="H37067" s="1"/>
      <c r="I37067" s="1"/>
      <c r="J37067" s="1"/>
      <c r="K37067" s="1"/>
      <c r="M37067" s="1"/>
      <c r="Q37067" s="1"/>
      <c r="U37067" s="1"/>
      <c r="Y37067" s="1"/>
    </row>
    <row r="37068" spans="5:25" x14ac:dyDescent="0.2">
      <c r="H37068" s="1"/>
      <c r="I37068" s="1"/>
      <c r="J37068" s="1"/>
      <c r="K37068" s="1"/>
      <c r="M37068" s="1"/>
      <c r="Y37068" s="1"/>
    </row>
    <row r="37069" spans="5:25" x14ac:dyDescent="0.2">
      <c r="H37069" s="1"/>
      <c r="I37069" s="1"/>
      <c r="J37069" s="1"/>
      <c r="K37069" s="1"/>
      <c r="M37069" s="1"/>
      <c r="U37069" s="1"/>
      <c r="W37069" s="1"/>
      <c r="Y37069" s="1"/>
    </row>
    <row r="37070" spans="5:25" x14ac:dyDescent="0.2">
      <c r="H37070" s="1"/>
      <c r="I37070" s="1"/>
      <c r="J37070" s="1"/>
      <c r="K37070" s="1"/>
      <c r="M37070" s="1"/>
      <c r="Y37070" s="1"/>
    </row>
    <row r="37071" spans="5:25" x14ac:dyDescent="0.2">
      <c r="G37071" s="1"/>
      <c r="H37071" s="1"/>
      <c r="I37071" s="1"/>
      <c r="J37071" s="1"/>
      <c r="K37071" s="1"/>
      <c r="M37071" s="1"/>
      <c r="V37071" s="1"/>
      <c r="Y37071" s="1"/>
    </row>
    <row r="37072" spans="5:25" x14ac:dyDescent="0.2">
      <c r="G37072" s="1"/>
      <c r="H37072" s="1"/>
      <c r="I37072" s="1"/>
      <c r="J37072" s="1"/>
      <c r="K37072" s="1"/>
      <c r="M37072" s="1"/>
      <c r="S37072" s="1"/>
      <c r="W37072" s="1"/>
      <c r="Y37072" s="1"/>
    </row>
    <row r="37073" spans="6:25" x14ac:dyDescent="0.2">
      <c r="H37073" s="1"/>
      <c r="I37073" s="1"/>
      <c r="J37073" s="1"/>
      <c r="K37073" s="1"/>
      <c r="M37073" s="1"/>
      <c r="U37073" s="1"/>
      <c r="W37073" s="1"/>
      <c r="Y37073" s="1"/>
    </row>
    <row r="37074" spans="6:25" x14ac:dyDescent="0.2">
      <c r="H37074" s="1"/>
      <c r="I37074" s="1"/>
      <c r="J37074" s="1"/>
      <c r="K37074" s="1"/>
      <c r="M37074" s="1"/>
      <c r="Y37074" s="1"/>
    </row>
    <row r="37075" spans="6:25" x14ac:dyDescent="0.2">
      <c r="H37075" s="1"/>
      <c r="I37075" s="1"/>
      <c r="J37075" s="1"/>
      <c r="K37075" s="1"/>
      <c r="M37075" s="1"/>
      <c r="Y37075" s="1"/>
    </row>
    <row r="37076" spans="6:25" x14ac:dyDescent="0.2">
      <c r="H37076" s="1"/>
      <c r="I37076" s="1"/>
      <c r="J37076" s="1"/>
      <c r="K37076" s="1"/>
      <c r="M37076" s="1"/>
      <c r="Y37076" s="1"/>
    </row>
    <row r="37077" spans="6:25" x14ac:dyDescent="0.2">
      <c r="H37077" s="1"/>
      <c r="I37077" s="1"/>
      <c r="J37077" s="1"/>
      <c r="K37077" s="1"/>
      <c r="M37077" s="1"/>
      <c r="W37077" s="1"/>
      <c r="Y37077" s="1"/>
    </row>
    <row r="37078" spans="6:25" x14ac:dyDescent="0.2">
      <c r="H37078" s="1"/>
      <c r="I37078" s="1"/>
      <c r="J37078" s="1"/>
      <c r="K37078" s="1"/>
      <c r="M37078" s="1"/>
      <c r="Y37078" s="1"/>
    </row>
    <row r="37079" spans="6:25" x14ac:dyDescent="0.2">
      <c r="H37079" s="1"/>
      <c r="I37079" s="1"/>
      <c r="J37079" s="1"/>
      <c r="K37079" s="1"/>
      <c r="M37079" s="1"/>
      <c r="V37079" s="1"/>
      <c r="Y37079" s="1"/>
    </row>
    <row r="37080" spans="6:25" x14ac:dyDescent="0.2">
      <c r="H37080" s="1"/>
      <c r="I37080" s="1"/>
      <c r="J37080" s="1"/>
      <c r="K37080" s="1"/>
      <c r="M37080" s="1"/>
      <c r="V37080" s="1"/>
      <c r="Y37080" s="1"/>
    </row>
    <row r="37081" spans="6:25" x14ac:dyDescent="0.2">
      <c r="G37081" s="1"/>
      <c r="H37081" s="1"/>
      <c r="I37081" s="1"/>
      <c r="J37081" s="1"/>
      <c r="K37081" s="1"/>
      <c r="M37081" s="1"/>
      <c r="S37081" s="1"/>
      <c r="W37081" s="1"/>
      <c r="Y37081" s="1"/>
    </row>
    <row r="37082" spans="6:25" x14ac:dyDescent="0.2">
      <c r="H37082" s="1"/>
      <c r="I37082" s="1"/>
      <c r="J37082" s="1"/>
      <c r="K37082" s="1"/>
      <c r="M37082" s="1"/>
      <c r="Y37082" s="1"/>
    </row>
    <row r="37083" spans="6:25" x14ac:dyDescent="0.2">
      <c r="H37083" s="1"/>
      <c r="I37083" s="1"/>
      <c r="J37083" s="1"/>
      <c r="K37083" s="1"/>
      <c r="M37083" s="1"/>
      <c r="V37083" s="1"/>
      <c r="W37083" s="1"/>
      <c r="Y37083" s="1"/>
    </row>
    <row r="37084" spans="6:25" x14ac:dyDescent="0.2">
      <c r="F37084" s="1"/>
      <c r="H37084" s="1"/>
      <c r="J37084" s="1"/>
      <c r="K37084" s="1"/>
      <c r="M37084" s="1"/>
      <c r="R37084" s="1"/>
      <c r="V37084" s="1"/>
      <c r="Y37084" s="1"/>
    </row>
    <row r="37085" spans="6:25" x14ac:dyDescent="0.2">
      <c r="H37085" s="1"/>
      <c r="I37085" s="1"/>
      <c r="J37085" s="1"/>
      <c r="K37085" s="1"/>
      <c r="M37085" s="1"/>
      <c r="U37085" s="1"/>
      <c r="V37085" s="1"/>
      <c r="W37085" s="1"/>
      <c r="Y37085" s="1"/>
    </row>
    <row r="37086" spans="6:25" x14ac:dyDescent="0.2">
      <c r="H37086" s="1"/>
      <c r="I37086" s="1"/>
      <c r="J37086" s="1"/>
      <c r="K37086" s="1"/>
      <c r="M37086" s="1"/>
      <c r="Y37086" s="1"/>
    </row>
    <row r="37087" spans="6:25" x14ac:dyDescent="0.2">
      <c r="H37087" s="1"/>
      <c r="I37087" s="1"/>
      <c r="J37087" s="1"/>
      <c r="K37087" s="1"/>
      <c r="M37087" s="1"/>
      <c r="U37087" s="1"/>
      <c r="W37087" s="1"/>
      <c r="Y37087" s="1"/>
    </row>
    <row r="37088" spans="6:25" x14ac:dyDescent="0.2">
      <c r="H37088" s="1"/>
      <c r="I37088" s="1"/>
      <c r="J37088" s="1"/>
      <c r="K37088" s="1"/>
      <c r="M37088" s="1"/>
      <c r="Y37088" s="1"/>
    </row>
    <row r="37089" spans="6:25" x14ac:dyDescent="0.2">
      <c r="F37089" s="1"/>
      <c r="H37089" s="1"/>
      <c r="I37089" s="1"/>
      <c r="J37089" s="1"/>
      <c r="K37089" s="1"/>
      <c r="M37089" s="1"/>
      <c r="R37089" s="1"/>
      <c r="U37089" s="1"/>
      <c r="V37089" s="1"/>
      <c r="Y37089" s="1"/>
    </row>
    <row r="37090" spans="6:25" x14ac:dyDescent="0.2">
      <c r="H37090" s="1"/>
      <c r="I37090" s="1"/>
      <c r="J37090" s="1"/>
      <c r="K37090" s="1"/>
      <c r="M37090" s="1"/>
      <c r="U37090" s="1"/>
      <c r="Y37090" s="1"/>
    </row>
    <row r="37091" spans="6:25" x14ac:dyDescent="0.2">
      <c r="H37091" s="1"/>
      <c r="I37091" s="1"/>
      <c r="J37091" s="1"/>
      <c r="K37091" s="1"/>
      <c r="M37091" s="1"/>
      <c r="Y37091" s="1"/>
    </row>
    <row r="37092" spans="6:25" x14ac:dyDescent="0.2">
      <c r="H37092" s="1"/>
      <c r="I37092" s="1"/>
      <c r="J37092" s="1"/>
      <c r="K37092" s="1"/>
      <c r="M37092" s="1"/>
      <c r="W37092" s="1"/>
      <c r="Y37092" s="1"/>
    </row>
    <row r="37093" spans="6:25" x14ac:dyDescent="0.2">
      <c r="G37093" s="1"/>
      <c r="H37093" s="1"/>
      <c r="I37093" s="1"/>
      <c r="J37093" s="1"/>
      <c r="K37093" s="1"/>
      <c r="M37093" s="1"/>
      <c r="Y37093" s="1"/>
    </row>
    <row r="37094" spans="6:25" x14ac:dyDescent="0.2">
      <c r="H37094" s="1"/>
      <c r="I37094" s="1"/>
      <c r="J37094" s="1"/>
      <c r="K37094" s="1"/>
      <c r="M37094" s="1"/>
      <c r="Y37094" s="1"/>
    </row>
    <row r="37095" spans="6:25" x14ac:dyDescent="0.2">
      <c r="F37095" s="1"/>
      <c r="G37095" s="1"/>
      <c r="H37095" s="1"/>
      <c r="I37095" s="1"/>
      <c r="J37095" s="1"/>
      <c r="K37095" s="1"/>
      <c r="M37095" s="1"/>
      <c r="R37095" s="1"/>
      <c r="V37095" s="1"/>
      <c r="Y37095" s="1"/>
    </row>
    <row r="37096" spans="6:25" x14ac:dyDescent="0.2">
      <c r="G37096" s="1"/>
      <c r="H37096" s="1"/>
      <c r="I37096" s="1"/>
      <c r="J37096" s="1"/>
      <c r="K37096" s="1"/>
      <c r="M37096" s="1"/>
    </row>
    <row r="37097" spans="6:25" x14ac:dyDescent="0.2">
      <c r="F37097" s="1"/>
      <c r="H37097" s="1"/>
      <c r="I37097" s="1"/>
      <c r="J37097" s="1"/>
      <c r="K37097" s="1"/>
      <c r="M37097" s="1"/>
      <c r="R37097" s="1"/>
      <c r="V37097" s="1"/>
      <c r="Y37097" s="1"/>
    </row>
    <row r="37098" spans="6:25" x14ac:dyDescent="0.2">
      <c r="F37098" s="1"/>
      <c r="H37098" s="1"/>
      <c r="I37098" s="1"/>
      <c r="J37098" s="1"/>
      <c r="K37098" s="1"/>
      <c r="M37098" s="1"/>
      <c r="R37098" s="1"/>
      <c r="V37098" s="1"/>
      <c r="Y37098" s="1"/>
    </row>
    <row r="37099" spans="6:25" x14ac:dyDescent="0.2">
      <c r="H37099" s="1"/>
      <c r="I37099" s="1"/>
      <c r="J37099" s="1"/>
      <c r="K37099" s="1"/>
      <c r="M37099" s="1"/>
      <c r="V37099" s="1"/>
      <c r="Y37099" s="1"/>
    </row>
    <row r="37100" spans="6:25" x14ac:dyDescent="0.2">
      <c r="G37100" s="1"/>
      <c r="H37100" s="1"/>
      <c r="I37100" s="1"/>
      <c r="J37100" s="1"/>
      <c r="K37100" s="1"/>
      <c r="M37100" s="1"/>
      <c r="V37100" s="1"/>
      <c r="Y37100" s="1"/>
    </row>
    <row r="37101" spans="6:25" x14ac:dyDescent="0.2">
      <c r="F37101" s="1"/>
      <c r="H37101" s="1"/>
      <c r="I37101" s="1"/>
      <c r="J37101" s="1"/>
      <c r="K37101" s="1"/>
      <c r="M37101" s="1"/>
      <c r="R37101" s="1"/>
      <c r="V37101" s="1"/>
      <c r="Y37101" s="1"/>
    </row>
    <row r="37102" spans="6:25" x14ac:dyDescent="0.2">
      <c r="H37102" s="1"/>
      <c r="I37102" s="1"/>
      <c r="J37102" s="1"/>
      <c r="K37102" s="1"/>
      <c r="M37102" s="1"/>
      <c r="V37102" s="1"/>
      <c r="Y37102" s="1"/>
    </row>
    <row r="37103" spans="6:25" x14ac:dyDescent="0.2">
      <c r="H37103" s="1"/>
      <c r="I37103" s="1"/>
      <c r="J37103" s="1"/>
      <c r="K37103" s="1"/>
      <c r="M37103" s="1"/>
      <c r="V37103" s="1"/>
      <c r="Y37103" s="1"/>
    </row>
    <row r="37104" spans="6:25" x14ac:dyDescent="0.2">
      <c r="H37104" s="1"/>
      <c r="I37104" s="1"/>
      <c r="J37104" s="1"/>
      <c r="K37104" s="1"/>
      <c r="M37104" s="1"/>
      <c r="Y37104" s="1"/>
    </row>
    <row r="37105" spans="6:25" x14ac:dyDescent="0.2">
      <c r="H37105" s="1"/>
      <c r="I37105" s="1"/>
      <c r="J37105" s="1"/>
      <c r="K37105" s="1"/>
      <c r="M37105" s="1"/>
      <c r="Y37105" s="1"/>
    </row>
    <row r="37106" spans="6:25" x14ac:dyDescent="0.2">
      <c r="H37106" s="1"/>
      <c r="J37106" s="1"/>
      <c r="K37106" s="1"/>
      <c r="M37106" s="1"/>
      <c r="Y37106" s="1"/>
    </row>
    <row r="37107" spans="6:25" x14ac:dyDescent="0.2">
      <c r="H37107" s="1"/>
      <c r="I37107" s="1"/>
      <c r="J37107" s="1"/>
      <c r="K37107" s="1"/>
      <c r="M37107" s="1"/>
      <c r="U37107" s="1"/>
      <c r="Y37107" s="1"/>
    </row>
    <row r="37108" spans="6:25" x14ac:dyDescent="0.2">
      <c r="H37108" s="1"/>
      <c r="I37108" s="1"/>
      <c r="J37108" s="1"/>
      <c r="K37108" s="1"/>
      <c r="M37108" s="1"/>
      <c r="Y37108" s="1"/>
    </row>
    <row r="37109" spans="6:25" x14ac:dyDescent="0.2">
      <c r="H37109" s="1"/>
      <c r="I37109" s="1"/>
      <c r="J37109" s="1"/>
      <c r="K37109" s="1"/>
      <c r="M37109" s="1"/>
      <c r="V37109" s="1"/>
      <c r="Y37109" s="1"/>
    </row>
    <row r="37110" spans="6:25" x14ac:dyDescent="0.2">
      <c r="F37110" s="1"/>
      <c r="H37110" s="1"/>
      <c r="I37110" s="1"/>
      <c r="J37110" s="1"/>
      <c r="K37110" s="1"/>
      <c r="M37110" s="1"/>
      <c r="R37110" s="1"/>
      <c r="V37110" s="1"/>
      <c r="Y37110" s="1"/>
    </row>
    <row r="37111" spans="6:25" x14ac:dyDescent="0.2">
      <c r="F37111" s="1"/>
      <c r="H37111" s="1"/>
      <c r="I37111" s="1"/>
      <c r="J37111" s="1"/>
      <c r="K37111" s="1"/>
      <c r="M37111" s="1"/>
      <c r="R37111" s="1"/>
      <c r="V37111" s="1"/>
      <c r="Y37111" s="1"/>
    </row>
    <row r="37112" spans="6:25" x14ac:dyDescent="0.2">
      <c r="H37112" s="1"/>
      <c r="I37112" s="1"/>
      <c r="J37112" s="1"/>
      <c r="K37112" s="1"/>
      <c r="M37112" s="1"/>
      <c r="Y37112" s="1"/>
    </row>
    <row r="37113" spans="6:25" x14ac:dyDescent="0.2">
      <c r="H37113" s="1"/>
      <c r="I37113" s="1"/>
      <c r="J37113" s="1"/>
      <c r="K37113" s="1"/>
      <c r="M37113" s="1"/>
      <c r="Y37113" s="1"/>
    </row>
    <row r="37114" spans="6:25" x14ac:dyDescent="0.2">
      <c r="F37114" s="1"/>
      <c r="H37114" s="1"/>
      <c r="I37114" s="1"/>
      <c r="J37114" s="1"/>
      <c r="K37114" s="1"/>
      <c r="M37114" s="1"/>
      <c r="R37114" s="1"/>
      <c r="V37114" s="1"/>
      <c r="Y37114" s="1"/>
    </row>
    <row r="37115" spans="6:25" x14ac:dyDescent="0.2">
      <c r="F37115" s="1"/>
      <c r="H37115" s="1"/>
      <c r="I37115" s="1"/>
      <c r="J37115" s="1"/>
      <c r="K37115" s="1"/>
      <c r="M37115" s="1"/>
      <c r="R37115" s="1"/>
      <c r="V37115" s="1"/>
      <c r="Y37115" s="1"/>
    </row>
    <row r="37116" spans="6:25" x14ac:dyDescent="0.2">
      <c r="H37116" s="1"/>
      <c r="I37116" s="1"/>
      <c r="J37116" s="1"/>
      <c r="K37116" s="1"/>
      <c r="M37116" s="1"/>
      <c r="V37116" s="1"/>
      <c r="Y37116" s="1"/>
    </row>
    <row r="37117" spans="6:25" x14ac:dyDescent="0.2">
      <c r="F37117" s="1"/>
      <c r="H37117" s="1"/>
      <c r="I37117" s="1"/>
      <c r="J37117" s="1"/>
      <c r="K37117" s="1"/>
      <c r="M37117" s="1"/>
      <c r="R37117" s="1"/>
      <c r="V37117" s="1"/>
      <c r="Y37117" s="1"/>
    </row>
    <row r="37118" spans="6:25" x14ac:dyDescent="0.2">
      <c r="F37118" s="1"/>
      <c r="H37118" s="1"/>
      <c r="I37118" s="1"/>
      <c r="J37118" s="1"/>
      <c r="K37118" s="1"/>
      <c r="M37118" s="1"/>
      <c r="R37118" s="1"/>
      <c r="V37118" s="1"/>
      <c r="Y37118" s="1"/>
    </row>
    <row r="37119" spans="6:25" x14ac:dyDescent="0.2">
      <c r="H37119" s="1"/>
      <c r="I37119" s="1"/>
      <c r="J37119" s="1"/>
      <c r="K37119" s="1"/>
      <c r="M37119" s="1"/>
      <c r="Y37119" s="1"/>
    </row>
    <row r="37120" spans="6:25" x14ac:dyDescent="0.2">
      <c r="F37120" s="1"/>
      <c r="H37120" s="1"/>
      <c r="I37120" s="1"/>
      <c r="J37120" s="1"/>
      <c r="K37120" s="1"/>
      <c r="M37120" s="1"/>
      <c r="R37120" s="1"/>
      <c r="V37120" s="1"/>
      <c r="Y37120" s="1"/>
    </row>
    <row r="37121" spans="6:25" x14ac:dyDescent="0.2">
      <c r="F37121" s="1"/>
      <c r="H37121" s="1"/>
      <c r="I37121" s="1"/>
      <c r="J37121" s="1"/>
      <c r="K37121" s="1"/>
      <c r="M37121" s="1"/>
      <c r="R37121" s="1"/>
      <c r="V37121" s="1"/>
      <c r="Y37121" s="1"/>
    </row>
    <row r="37122" spans="6:25" x14ac:dyDescent="0.2">
      <c r="F37122" s="1"/>
      <c r="H37122" s="1"/>
      <c r="I37122" s="1"/>
      <c r="J37122" s="1"/>
      <c r="K37122" s="1"/>
      <c r="M37122" s="1"/>
      <c r="R37122" s="1"/>
      <c r="V37122" s="1"/>
      <c r="Y37122" s="1"/>
    </row>
    <row r="37123" spans="6:25" x14ac:dyDescent="0.2">
      <c r="H37123" s="1"/>
      <c r="I37123" s="1"/>
      <c r="J37123" s="1"/>
      <c r="K37123" s="1"/>
      <c r="M37123" s="1"/>
      <c r="V37123" s="1"/>
      <c r="Y37123" s="1"/>
    </row>
    <row r="37124" spans="6:25" x14ac:dyDescent="0.2">
      <c r="H37124" s="1"/>
      <c r="I37124" s="1"/>
      <c r="J37124" s="1"/>
      <c r="K37124" s="1"/>
      <c r="M37124" s="1"/>
      <c r="V37124" s="1"/>
      <c r="Y37124" s="1"/>
    </row>
    <row r="37125" spans="6:25" x14ac:dyDescent="0.2">
      <c r="F37125" s="1"/>
      <c r="H37125" s="1"/>
      <c r="I37125" s="1"/>
      <c r="J37125" s="1"/>
      <c r="K37125" s="1"/>
      <c r="M37125" s="1"/>
      <c r="R37125" s="1"/>
      <c r="V37125" s="1"/>
      <c r="Y37125" s="1"/>
    </row>
    <row r="37126" spans="6:25" x14ac:dyDescent="0.2">
      <c r="H37126" s="1"/>
      <c r="I37126" s="1"/>
      <c r="J37126" s="1"/>
      <c r="K37126" s="1"/>
      <c r="M37126" s="1"/>
      <c r="Y37126" s="1"/>
    </row>
    <row r="37127" spans="6:25" x14ac:dyDescent="0.2">
      <c r="H37127" s="1"/>
      <c r="J37127" s="1"/>
      <c r="K37127" s="1"/>
      <c r="M37127" s="1"/>
      <c r="Y37127" s="1"/>
    </row>
    <row r="37128" spans="6:25" x14ac:dyDescent="0.2">
      <c r="H37128" s="1"/>
      <c r="I37128" s="1"/>
      <c r="J37128" s="1"/>
      <c r="K37128" s="1"/>
      <c r="M37128" s="1"/>
      <c r="Y37128" s="1"/>
    </row>
    <row r="37129" spans="6:25" x14ac:dyDescent="0.2">
      <c r="F37129" s="1"/>
      <c r="H37129" s="1"/>
      <c r="I37129" s="1"/>
      <c r="J37129" s="1"/>
      <c r="K37129" s="1"/>
      <c r="M37129" s="1"/>
      <c r="R37129" s="1"/>
      <c r="V37129" s="1"/>
      <c r="Y37129" s="1"/>
    </row>
    <row r="37130" spans="6:25" x14ac:dyDescent="0.2">
      <c r="G37130" s="1"/>
      <c r="H37130" s="1"/>
      <c r="I37130" s="1"/>
      <c r="J37130" s="1"/>
      <c r="K37130" s="1"/>
      <c r="M37130" s="1"/>
      <c r="S37130" s="1"/>
      <c r="W37130" s="1"/>
      <c r="Y37130" s="1"/>
    </row>
    <row r="37131" spans="6:25" x14ac:dyDescent="0.2">
      <c r="F37131" s="1"/>
      <c r="H37131" s="1"/>
      <c r="I37131" s="1"/>
      <c r="J37131" s="1"/>
      <c r="K37131" s="1"/>
      <c r="M37131" s="1"/>
      <c r="R37131" s="1"/>
      <c r="V37131" s="1"/>
      <c r="Y37131" s="1"/>
    </row>
    <row r="37132" spans="6:25" x14ac:dyDescent="0.2">
      <c r="F37132" s="1"/>
      <c r="H37132" s="1"/>
      <c r="I37132" s="1"/>
      <c r="J37132" s="1"/>
      <c r="K37132" s="1"/>
      <c r="M37132" s="1"/>
      <c r="R37132" s="1"/>
      <c r="V37132" s="1"/>
      <c r="Y37132" s="1"/>
    </row>
    <row r="37133" spans="6:25" x14ac:dyDescent="0.2">
      <c r="H37133" s="1"/>
      <c r="I37133" s="1"/>
      <c r="J37133" s="1"/>
      <c r="K37133" s="1"/>
      <c r="M37133" s="1"/>
      <c r="Y37133" s="1"/>
    </row>
    <row r="37134" spans="6:25" x14ac:dyDescent="0.2">
      <c r="F37134" s="1"/>
      <c r="H37134" s="1"/>
      <c r="I37134" s="1"/>
      <c r="J37134" s="1"/>
      <c r="K37134" s="1"/>
      <c r="M37134" s="1"/>
      <c r="R37134" s="1"/>
      <c r="V37134" s="1"/>
      <c r="Y37134" s="1"/>
    </row>
    <row r="37135" spans="6:25" x14ac:dyDescent="0.2">
      <c r="F37135" s="1"/>
      <c r="H37135" s="1"/>
      <c r="I37135" s="1"/>
      <c r="J37135" s="1"/>
      <c r="K37135" s="1"/>
      <c r="M37135" s="1"/>
      <c r="R37135" s="1"/>
      <c r="V37135" s="1"/>
      <c r="Y37135" s="1"/>
    </row>
    <row r="37136" spans="6:25" x14ac:dyDescent="0.2">
      <c r="H37136" s="1"/>
      <c r="I37136" s="1"/>
      <c r="J37136" s="1"/>
      <c r="K37136" s="1"/>
      <c r="M37136" s="1"/>
      <c r="V37136" s="1"/>
      <c r="Y37136" s="1"/>
    </row>
    <row r="37137" spans="6:19" x14ac:dyDescent="0.2">
      <c r="G37137" s="1"/>
      <c r="H37137" s="1"/>
      <c r="I37137" s="1"/>
      <c r="J37137" s="1"/>
      <c r="K37137" s="1"/>
      <c r="M37137" s="1"/>
    </row>
    <row r="37138" spans="6:19" x14ac:dyDescent="0.2">
      <c r="H37138" s="1"/>
      <c r="I37138" s="1"/>
      <c r="J37138" s="1"/>
      <c r="K37138" s="1"/>
      <c r="M37138" s="1"/>
    </row>
    <row r="37139" spans="6:19" x14ac:dyDescent="0.2">
      <c r="H37139" s="1"/>
      <c r="I37139" s="1"/>
      <c r="J37139" s="1"/>
      <c r="K37139" s="1"/>
      <c r="M37139" s="1"/>
    </row>
    <row r="37140" spans="6:19" x14ac:dyDescent="0.2">
      <c r="H37140" s="1"/>
      <c r="I37140" s="1"/>
      <c r="J37140" s="1"/>
      <c r="K37140" s="1"/>
      <c r="M37140" s="1"/>
    </row>
    <row r="37141" spans="6:19" x14ac:dyDescent="0.2">
      <c r="H37141" s="1"/>
      <c r="I37141" s="1"/>
      <c r="J37141" s="1"/>
      <c r="K37141" s="1"/>
      <c r="M37141" s="1"/>
    </row>
    <row r="37142" spans="6:19" x14ac:dyDescent="0.2">
      <c r="H37142" s="1"/>
      <c r="I37142" s="1"/>
      <c r="J37142" s="1"/>
      <c r="K37142" s="1"/>
      <c r="M37142" s="1"/>
    </row>
    <row r="37143" spans="6:19" x14ac:dyDescent="0.2">
      <c r="H37143" s="1"/>
      <c r="I37143" s="1"/>
      <c r="J37143" s="1"/>
      <c r="K37143" s="1"/>
      <c r="M37143" s="1"/>
    </row>
    <row r="37144" spans="6:19" x14ac:dyDescent="0.2">
      <c r="G37144" s="1"/>
      <c r="H37144" s="1"/>
      <c r="I37144" s="1"/>
      <c r="J37144" s="1"/>
      <c r="K37144" s="1"/>
      <c r="M37144" s="1"/>
      <c r="S37144" s="1"/>
    </row>
    <row r="37145" spans="6:19" x14ac:dyDescent="0.2">
      <c r="F37145" s="1"/>
      <c r="H37145" s="1"/>
      <c r="I37145" s="1"/>
      <c r="J37145" s="1"/>
      <c r="K37145" s="1"/>
      <c r="M37145" s="1"/>
      <c r="R37145" s="1"/>
    </row>
    <row r="37146" spans="6:19" x14ac:dyDescent="0.2">
      <c r="G37146" s="1"/>
      <c r="H37146" s="1"/>
      <c r="I37146" s="1"/>
      <c r="J37146" s="1"/>
      <c r="K37146" s="1"/>
      <c r="M37146" s="1"/>
    </row>
    <row r="37147" spans="6:19" x14ac:dyDescent="0.2">
      <c r="G37147" s="1"/>
      <c r="H37147" s="1"/>
      <c r="I37147" s="1"/>
      <c r="J37147" s="1"/>
      <c r="K37147" s="1"/>
      <c r="M37147" s="1"/>
      <c r="S37147" s="1"/>
    </row>
    <row r="37148" spans="6:19" x14ac:dyDescent="0.2">
      <c r="H37148" s="1"/>
      <c r="K37148" s="1"/>
      <c r="M37148" s="1"/>
    </row>
    <row r="37149" spans="6:19" x14ac:dyDescent="0.2">
      <c r="H37149" s="1"/>
      <c r="I37149" s="1"/>
      <c r="J37149" s="1"/>
      <c r="K37149" s="1"/>
      <c r="M37149" s="1"/>
    </row>
    <row r="37150" spans="6:19" x14ac:dyDescent="0.2">
      <c r="H37150" s="1"/>
      <c r="I37150" s="1"/>
      <c r="J37150" s="1"/>
      <c r="K37150" s="1"/>
      <c r="M37150" s="1"/>
    </row>
    <row r="37151" spans="6:19" x14ac:dyDescent="0.2">
      <c r="H37151" s="1"/>
      <c r="I37151" s="1"/>
      <c r="J37151" s="1"/>
      <c r="K37151" s="1"/>
      <c r="M37151" s="1"/>
    </row>
    <row r="37152" spans="6:19" x14ac:dyDescent="0.2">
      <c r="H37152" s="1"/>
      <c r="I37152" s="1"/>
      <c r="J37152" s="1"/>
      <c r="K37152" s="1"/>
      <c r="M37152" s="1"/>
    </row>
    <row r="37153" spans="5:17" x14ac:dyDescent="0.2">
      <c r="H37153" s="1"/>
      <c r="I37153" s="1"/>
      <c r="J37153" s="1"/>
      <c r="K37153" s="1"/>
      <c r="M37153" s="1"/>
    </row>
    <row r="37154" spans="5:17" x14ac:dyDescent="0.2">
      <c r="H37154" s="1"/>
      <c r="I37154" s="1"/>
      <c r="J37154" s="1"/>
      <c r="K37154" s="1"/>
      <c r="M37154" s="1"/>
    </row>
    <row r="37155" spans="5:17" x14ac:dyDescent="0.2">
      <c r="H37155" s="1"/>
      <c r="I37155" s="1"/>
      <c r="J37155" s="1"/>
      <c r="K37155" s="1"/>
      <c r="M37155" s="1"/>
    </row>
    <row r="37156" spans="5:17" x14ac:dyDescent="0.2">
      <c r="H37156" s="1"/>
      <c r="I37156" s="1"/>
      <c r="J37156" s="1"/>
      <c r="K37156" s="1"/>
      <c r="M37156" s="1"/>
    </row>
    <row r="37157" spans="5:17" x14ac:dyDescent="0.2">
      <c r="E37157" s="1"/>
      <c r="H37157" s="1"/>
      <c r="I37157" s="1"/>
      <c r="J37157" s="1"/>
      <c r="K37157" s="1"/>
      <c r="M37157" s="1"/>
      <c r="Q37157" s="1"/>
    </row>
    <row r="37158" spans="5:17" x14ac:dyDescent="0.2">
      <c r="H37158" s="1"/>
      <c r="I37158" s="1"/>
      <c r="J37158" s="1"/>
      <c r="K37158" s="1"/>
      <c r="M37158" s="1"/>
    </row>
    <row r="37159" spans="5:17" x14ac:dyDescent="0.2">
      <c r="H37159" s="1"/>
      <c r="I37159" s="1"/>
      <c r="J37159" s="1"/>
      <c r="K37159" s="1"/>
      <c r="M37159" s="1"/>
    </row>
    <row r="37160" spans="5:17" x14ac:dyDescent="0.2">
      <c r="H37160" s="1"/>
      <c r="I37160" s="1"/>
      <c r="J37160" s="1"/>
      <c r="K37160" s="1"/>
      <c r="M37160" s="1"/>
    </row>
    <row r="37161" spans="5:17" x14ac:dyDescent="0.2">
      <c r="H37161" s="1"/>
      <c r="I37161" s="1"/>
      <c r="J37161" s="1"/>
      <c r="K37161" s="1"/>
      <c r="M37161" s="1"/>
    </row>
    <row r="37162" spans="5:17" x14ac:dyDescent="0.2">
      <c r="H37162" s="1"/>
      <c r="I37162" s="1"/>
      <c r="J37162" s="1"/>
      <c r="K37162" s="1"/>
      <c r="M37162" s="1"/>
    </row>
    <row r="37163" spans="5:17" x14ac:dyDescent="0.2">
      <c r="H37163" s="1"/>
      <c r="I37163" s="1"/>
      <c r="J37163" s="1"/>
      <c r="K37163" s="1"/>
      <c r="M37163" s="1"/>
    </row>
    <row r="37164" spans="5:17" x14ac:dyDescent="0.2">
      <c r="H37164" s="1"/>
      <c r="I37164" s="1"/>
      <c r="J37164" s="1"/>
      <c r="K37164" s="1"/>
      <c r="M37164" s="1"/>
    </row>
    <row r="37165" spans="5:17" x14ac:dyDescent="0.2">
      <c r="H37165" s="1"/>
      <c r="I37165" s="1"/>
      <c r="J37165" s="1"/>
      <c r="K37165" s="1"/>
      <c r="M37165" s="1"/>
    </row>
    <row r="37166" spans="5:17" x14ac:dyDescent="0.2">
      <c r="H37166" s="1"/>
      <c r="I37166" s="1"/>
      <c r="J37166" s="1"/>
      <c r="K37166" s="1"/>
      <c r="M37166" s="1"/>
    </row>
    <row r="37167" spans="5:17" x14ac:dyDescent="0.2">
      <c r="E37167" s="1"/>
      <c r="H37167" s="1"/>
      <c r="I37167" s="1"/>
      <c r="J37167" s="1"/>
      <c r="K37167" s="1"/>
      <c r="M37167" s="1"/>
      <c r="Q37167" s="1"/>
    </row>
    <row r="37168" spans="5:17" x14ac:dyDescent="0.2">
      <c r="H37168" s="1"/>
      <c r="I37168" s="1"/>
      <c r="J37168" s="1"/>
      <c r="K37168" s="1"/>
      <c r="M37168" s="1"/>
    </row>
    <row r="37169" spans="6:18" x14ac:dyDescent="0.2">
      <c r="H37169" s="1"/>
      <c r="I37169" s="1"/>
      <c r="J37169" s="1"/>
      <c r="K37169" s="1"/>
      <c r="M37169" s="1"/>
    </row>
    <row r="37170" spans="6:18" x14ac:dyDescent="0.2">
      <c r="H37170" s="1"/>
      <c r="K37170" s="1"/>
      <c r="M37170" s="1"/>
    </row>
    <row r="37171" spans="6:18" x14ac:dyDescent="0.2">
      <c r="H37171" s="1"/>
      <c r="I37171" s="1"/>
      <c r="J37171" s="1"/>
      <c r="K37171" s="1"/>
      <c r="M37171" s="1"/>
    </row>
    <row r="37172" spans="6:18" x14ac:dyDescent="0.2">
      <c r="G37172" s="1"/>
      <c r="H37172" s="1"/>
      <c r="I37172" s="1"/>
      <c r="J37172" s="1"/>
      <c r="K37172" s="1"/>
      <c r="M37172" s="1"/>
    </row>
    <row r="37173" spans="6:18" x14ac:dyDescent="0.2">
      <c r="F37173" s="1"/>
      <c r="H37173" s="1"/>
      <c r="I37173" s="1"/>
      <c r="J37173" s="1"/>
      <c r="K37173" s="1"/>
      <c r="M37173" s="1"/>
      <c r="R37173" s="1"/>
    </row>
    <row r="37174" spans="6:18" x14ac:dyDescent="0.2">
      <c r="H37174" s="1"/>
      <c r="I37174" s="1"/>
      <c r="J37174" s="1"/>
      <c r="K37174" s="1"/>
      <c r="M37174" s="1"/>
    </row>
    <row r="37175" spans="6:18" x14ac:dyDescent="0.2">
      <c r="H37175" s="1"/>
      <c r="I37175" s="1"/>
      <c r="J37175" s="1"/>
      <c r="K37175" s="1"/>
      <c r="M37175" s="1"/>
    </row>
    <row r="37176" spans="6:18" x14ac:dyDescent="0.2">
      <c r="H37176" s="1"/>
      <c r="I37176" s="1"/>
      <c r="J37176" s="1"/>
      <c r="K37176" s="1"/>
      <c r="M37176" s="1"/>
    </row>
    <row r="37177" spans="6:18" x14ac:dyDescent="0.2">
      <c r="H37177" s="1"/>
      <c r="I37177" s="1"/>
      <c r="J37177" s="1"/>
      <c r="K37177" s="1"/>
      <c r="M37177" s="1"/>
    </row>
    <row r="37178" spans="6:18" x14ac:dyDescent="0.2">
      <c r="H37178" s="1"/>
      <c r="I37178" s="1"/>
      <c r="J37178" s="1"/>
      <c r="K37178" s="1"/>
      <c r="M37178" s="1"/>
    </row>
    <row r="37179" spans="6:18" x14ac:dyDescent="0.2">
      <c r="H37179" s="1"/>
      <c r="I37179" s="1"/>
      <c r="J37179" s="1"/>
      <c r="K37179" s="1"/>
      <c r="M37179" s="1"/>
    </row>
    <row r="37180" spans="6:18" x14ac:dyDescent="0.2">
      <c r="H37180" s="1"/>
      <c r="I37180" s="1"/>
      <c r="J37180" s="1"/>
      <c r="K37180" s="1"/>
      <c r="M37180" s="1"/>
    </row>
    <row r="37181" spans="6:18" x14ac:dyDescent="0.2">
      <c r="H37181" s="1"/>
      <c r="I37181" s="1"/>
      <c r="J37181" s="1"/>
      <c r="K37181" s="1"/>
      <c r="M37181" s="1"/>
    </row>
    <row r="37182" spans="6:18" x14ac:dyDescent="0.2">
      <c r="H37182" s="1"/>
      <c r="I37182" s="1"/>
      <c r="J37182" s="1"/>
      <c r="K37182" s="1"/>
      <c r="M37182" s="1"/>
    </row>
    <row r="37183" spans="6:18" x14ac:dyDescent="0.2">
      <c r="H37183" s="1"/>
      <c r="I37183" s="1"/>
      <c r="J37183" s="1"/>
      <c r="K37183" s="1"/>
      <c r="M37183" s="1"/>
    </row>
    <row r="37184" spans="6:18" x14ac:dyDescent="0.2">
      <c r="H37184" s="1"/>
      <c r="I37184" s="1"/>
      <c r="J37184" s="1"/>
      <c r="K37184" s="1"/>
      <c r="M37184" s="1"/>
    </row>
    <row r="37185" spans="5:19" x14ac:dyDescent="0.2">
      <c r="G37185" s="1"/>
      <c r="H37185" s="1"/>
      <c r="I37185" s="1"/>
      <c r="J37185" s="1"/>
      <c r="K37185" s="1"/>
      <c r="M37185" s="1"/>
      <c r="S37185" s="1"/>
    </row>
    <row r="37186" spans="5:19" x14ac:dyDescent="0.2">
      <c r="H37186" s="1"/>
      <c r="I37186" s="1"/>
      <c r="J37186" s="1"/>
      <c r="K37186" s="1"/>
      <c r="M37186" s="1"/>
    </row>
    <row r="37187" spans="5:19" x14ac:dyDescent="0.2">
      <c r="H37187" s="1"/>
      <c r="I37187" s="1"/>
      <c r="J37187" s="1"/>
      <c r="K37187" s="1"/>
      <c r="M37187" s="1"/>
    </row>
    <row r="37188" spans="5:19" x14ac:dyDescent="0.2">
      <c r="H37188" s="1"/>
      <c r="I37188" s="1"/>
      <c r="J37188" s="1"/>
      <c r="K37188" s="1"/>
      <c r="M37188" s="1"/>
    </row>
    <row r="37189" spans="5:19" x14ac:dyDescent="0.2">
      <c r="H37189" s="1"/>
      <c r="I37189" s="1"/>
      <c r="J37189" s="1"/>
      <c r="K37189" s="1"/>
      <c r="M37189" s="1"/>
    </row>
    <row r="37190" spans="5:19" x14ac:dyDescent="0.2">
      <c r="H37190" s="1"/>
      <c r="I37190" s="1"/>
      <c r="J37190" s="1"/>
      <c r="K37190" s="1"/>
      <c r="M37190" s="1"/>
    </row>
    <row r="37191" spans="5:19" x14ac:dyDescent="0.2">
      <c r="H37191" s="1"/>
      <c r="I37191" s="1"/>
      <c r="J37191" s="1"/>
      <c r="K37191" s="1"/>
      <c r="M37191" s="1"/>
    </row>
    <row r="37192" spans="5:19" x14ac:dyDescent="0.2">
      <c r="H37192" s="1"/>
      <c r="K37192" s="1"/>
      <c r="M37192" s="1"/>
    </row>
    <row r="37193" spans="5:19" x14ac:dyDescent="0.2">
      <c r="H37193" s="1"/>
      <c r="I37193" s="1"/>
      <c r="J37193" s="1"/>
      <c r="K37193" s="1"/>
      <c r="M37193" s="1"/>
    </row>
    <row r="37194" spans="5:19" x14ac:dyDescent="0.2">
      <c r="E37194" s="1"/>
      <c r="H37194" s="1"/>
      <c r="I37194" s="1"/>
      <c r="J37194" s="1"/>
      <c r="K37194" s="1"/>
      <c r="M37194" s="1"/>
      <c r="Q37194" s="1"/>
    </row>
    <row r="37195" spans="5:19" x14ac:dyDescent="0.2">
      <c r="G37195" s="1"/>
      <c r="H37195" s="1"/>
      <c r="I37195" s="1"/>
      <c r="J37195" s="1"/>
      <c r="K37195" s="1"/>
      <c r="M37195" s="1"/>
    </row>
    <row r="37196" spans="5:19" x14ac:dyDescent="0.2">
      <c r="H37196" s="1"/>
      <c r="I37196" s="1"/>
      <c r="J37196" s="1"/>
      <c r="K37196" s="1"/>
      <c r="M37196" s="1"/>
    </row>
    <row r="37197" spans="5:19" x14ac:dyDescent="0.2">
      <c r="H37197" s="1"/>
      <c r="I37197" s="1"/>
      <c r="J37197" s="1"/>
      <c r="K37197" s="1"/>
      <c r="M37197" s="1"/>
    </row>
    <row r="37198" spans="5:19" x14ac:dyDescent="0.2">
      <c r="G37198" s="1"/>
      <c r="H37198" s="1"/>
      <c r="I37198" s="1"/>
      <c r="J37198" s="1"/>
      <c r="K37198" s="1"/>
      <c r="M37198" s="1"/>
    </row>
    <row r="37199" spans="5:19" x14ac:dyDescent="0.2">
      <c r="G37199" s="1"/>
      <c r="H37199" s="1"/>
      <c r="I37199" s="1"/>
      <c r="J37199" s="1"/>
      <c r="K37199" s="1"/>
      <c r="M37199" s="1"/>
    </row>
    <row r="37200" spans="5:19" x14ac:dyDescent="0.2">
      <c r="H37200" s="1"/>
      <c r="I37200" s="1"/>
      <c r="J37200" s="1"/>
      <c r="K37200" s="1"/>
      <c r="M37200" s="1"/>
    </row>
    <row r="37201" spans="5:18" x14ac:dyDescent="0.2">
      <c r="H37201" s="1"/>
      <c r="I37201" s="1"/>
      <c r="J37201" s="1"/>
      <c r="K37201" s="1"/>
      <c r="M37201" s="1"/>
    </row>
    <row r="37202" spans="5:18" x14ac:dyDescent="0.2">
      <c r="G37202" s="1"/>
      <c r="H37202" s="1"/>
      <c r="I37202" s="1"/>
      <c r="J37202" s="1"/>
      <c r="K37202" s="1"/>
      <c r="M37202" s="1"/>
    </row>
    <row r="37203" spans="5:18" x14ac:dyDescent="0.2">
      <c r="G37203" s="1"/>
      <c r="H37203" s="1"/>
      <c r="I37203" s="1"/>
      <c r="J37203" s="1"/>
      <c r="K37203" s="1"/>
      <c r="M37203" s="1"/>
    </row>
    <row r="37204" spans="5:18" x14ac:dyDescent="0.2">
      <c r="F37204" s="1"/>
      <c r="H37204" s="1"/>
      <c r="I37204" s="1"/>
      <c r="J37204" s="1"/>
      <c r="K37204" s="1"/>
      <c r="M37204" s="1"/>
      <c r="R37204" s="1"/>
    </row>
    <row r="37205" spans="5:18" x14ac:dyDescent="0.2">
      <c r="H37205" s="1"/>
      <c r="I37205" s="1"/>
      <c r="J37205" s="1"/>
      <c r="K37205" s="1"/>
      <c r="M37205" s="1"/>
    </row>
    <row r="37206" spans="5:18" x14ac:dyDescent="0.2">
      <c r="H37206" s="1"/>
      <c r="I37206" s="1"/>
      <c r="J37206" s="1"/>
      <c r="K37206" s="1"/>
      <c r="M37206" s="1"/>
    </row>
    <row r="37207" spans="5:18" x14ac:dyDescent="0.2">
      <c r="H37207" s="1"/>
      <c r="I37207" s="1"/>
      <c r="J37207" s="1"/>
      <c r="K37207" s="1"/>
      <c r="M37207" s="1"/>
    </row>
    <row r="37208" spans="5:18" x14ac:dyDescent="0.2">
      <c r="H37208" s="1"/>
      <c r="I37208" s="1"/>
      <c r="J37208" s="1"/>
      <c r="K37208" s="1"/>
      <c r="M37208" s="1"/>
    </row>
    <row r="37209" spans="5:18" x14ac:dyDescent="0.2">
      <c r="H37209" s="1"/>
      <c r="I37209" s="1"/>
      <c r="J37209" s="1"/>
      <c r="K37209" s="1"/>
      <c r="M37209" s="1"/>
    </row>
    <row r="37210" spans="5:18" x14ac:dyDescent="0.2">
      <c r="H37210" s="1"/>
      <c r="I37210" s="1"/>
      <c r="J37210" s="1"/>
      <c r="K37210" s="1"/>
      <c r="M37210" s="1"/>
    </row>
    <row r="37211" spans="5:18" x14ac:dyDescent="0.2">
      <c r="H37211" s="1"/>
      <c r="I37211" s="1"/>
      <c r="J37211" s="1"/>
      <c r="K37211" s="1"/>
      <c r="M37211" s="1"/>
    </row>
    <row r="37212" spans="5:18" x14ac:dyDescent="0.2">
      <c r="E37212" s="1"/>
      <c r="H37212" s="1"/>
      <c r="I37212" s="1"/>
      <c r="J37212" s="1"/>
      <c r="K37212" s="1"/>
      <c r="M37212" s="1"/>
      <c r="Q37212" s="1"/>
    </row>
    <row r="37213" spans="5:18" x14ac:dyDescent="0.2">
      <c r="E37213" s="1"/>
      <c r="H37213" s="1"/>
      <c r="I37213" s="1"/>
      <c r="J37213" s="1"/>
      <c r="K37213" s="1"/>
      <c r="M37213" s="1"/>
      <c r="Q37213" s="1"/>
    </row>
    <row r="37214" spans="5:18" x14ac:dyDescent="0.2">
      <c r="H37214" s="1"/>
      <c r="J37214" s="1"/>
      <c r="K37214" s="1"/>
      <c r="M37214" s="1"/>
    </row>
    <row r="37215" spans="5:18" x14ac:dyDescent="0.2">
      <c r="H37215" s="1"/>
      <c r="I37215" s="1"/>
      <c r="J37215" s="1"/>
      <c r="K37215" s="1"/>
      <c r="M37215" s="1"/>
    </row>
    <row r="37216" spans="5:18" x14ac:dyDescent="0.2">
      <c r="H37216" s="1"/>
      <c r="I37216" s="1"/>
      <c r="J37216" s="1"/>
      <c r="K37216" s="1"/>
      <c r="M37216" s="1"/>
    </row>
    <row r="37217" spans="5:19" x14ac:dyDescent="0.2">
      <c r="H37217" s="1"/>
      <c r="I37217" s="1"/>
      <c r="J37217" s="1"/>
      <c r="K37217" s="1"/>
      <c r="M37217" s="1"/>
    </row>
    <row r="37218" spans="5:19" x14ac:dyDescent="0.2">
      <c r="H37218" s="1"/>
      <c r="I37218" s="1"/>
      <c r="J37218" s="1"/>
      <c r="K37218" s="1"/>
      <c r="M37218" s="1"/>
    </row>
    <row r="37219" spans="5:19" x14ac:dyDescent="0.2">
      <c r="H37219" s="1"/>
      <c r="I37219" s="1"/>
      <c r="J37219" s="1"/>
      <c r="K37219" s="1"/>
      <c r="M37219" s="1"/>
    </row>
    <row r="37220" spans="5:19" x14ac:dyDescent="0.2">
      <c r="E37220" s="1"/>
      <c r="H37220" s="1"/>
      <c r="I37220" s="1"/>
      <c r="J37220" s="1"/>
      <c r="K37220" s="1"/>
      <c r="M37220" s="1"/>
      <c r="Q37220" s="1"/>
    </row>
    <row r="37221" spans="5:19" x14ac:dyDescent="0.2">
      <c r="E37221" s="1"/>
      <c r="G37221" s="1"/>
      <c r="H37221" s="1"/>
      <c r="I37221" s="1"/>
      <c r="J37221" s="1"/>
      <c r="K37221" s="1"/>
      <c r="M37221" s="1"/>
      <c r="Q37221" s="1"/>
    </row>
    <row r="37222" spans="5:19" x14ac:dyDescent="0.2">
      <c r="H37222" s="1"/>
      <c r="I37222" s="1"/>
      <c r="J37222" s="1"/>
      <c r="K37222" s="1"/>
      <c r="M37222" s="1"/>
    </row>
    <row r="37223" spans="5:19" x14ac:dyDescent="0.2">
      <c r="E37223" s="1"/>
      <c r="G37223" s="1"/>
      <c r="H37223" s="1"/>
      <c r="I37223" s="1"/>
      <c r="J37223" s="1"/>
      <c r="K37223" s="1"/>
      <c r="M37223" s="1"/>
      <c r="Q37223" s="1"/>
    </row>
    <row r="37224" spans="5:19" x14ac:dyDescent="0.2">
      <c r="H37224" s="1"/>
      <c r="I37224" s="1"/>
      <c r="J37224" s="1"/>
      <c r="K37224" s="1"/>
      <c r="M37224" s="1"/>
    </row>
    <row r="37225" spans="5:19" x14ac:dyDescent="0.2">
      <c r="H37225" s="1"/>
      <c r="I37225" s="1"/>
      <c r="J37225" s="1"/>
      <c r="K37225" s="1"/>
      <c r="M37225" s="1"/>
    </row>
    <row r="37226" spans="5:19" x14ac:dyDescent="0.2">
      <c r="H37226" s="1"/>
      <c r="I37226" s="1"/>
      <c r="J37226" s="1"/>
      <c r="K37226" s="1"/>
      <c r="M37226" s="1"/>
    </row>
    <row r="37227" spans="5:19" x14ac:dyDescent="0.2">
      <c r="H37227" s="1"/>
      <c r="I37227" s="1"/>
      <c r="J37227" s="1"/>
      <c r="K37227" s="1"/>
      <c r="M37227" s="1"/>
    </row>
    <row r="37228" spans="5:19" x14ac:dyDescent="0.2">
      <c r="H37228" s="1"/>
      <c r="I37228" s="1"/>
      <c r="J37228" s="1"/>
      <c r="K37228" s="1"/>
      <c r="M37228" s="1"/>
    </row>
    <row r="37229" spans="5:19" x14ac:dyDescent="0.2">
      <c r="H37229" s="1"/>
      <c r="I37229" s="1"/>
      <c r="J37229" s="1"/>
      <c r="K37229" s="1"/>
      <c r="M37229" s="1"/>
    </row>
    <row r="37230" spans="5:19" x14ac:dyDescent="0.2">
      <c r="H37230" s="1"/>
      <c r="I37230" s="1"/>
      <c r="J37230" s="1"/>
      <c r="K37230" s="1"/>
      <c r="M37230" s="1"/>
    </row>
    <row r="37231" spans="5:19" x14ac:dyDescent="0.2">
      <c r="G37231" s="1"/>
      <c r="H37231" s="1"/>
      <c r="I37231" s="1"/>
      <c r="J37231" s="1"/>
      <c r="K37231" s="1"/>
      <c r="M37231" s="1"/>
      <c r="S37231" s="1"/>
    </row>
    <row r="37232" spans="5:19" x14ac:dyDescent="0.2">
      <c r="H37232" s="1"/>
      <c r="I37232" s="1"/>
      <c r="J37232" s="1"/>
      <c r="K37232" s="1"/>
      <c r="M37232" s="1"/>
    </row>
    <row r="37233" spans="5:17" x14ac:dyDescent="0.2">
      <c r="E37233" s="1"/>
      <c r="H37233" s="1"/>
      <c r="I37233" s="1"/>
      <c r="J37233" s="1"/>
      <c r="K37233" s="1"/>
      <c r="M37233" s="1"/>
      <c r="Q37233" s="1"/>
    </row>
    <row r="37234" spans="5:17" x14ac:dyDescent="0.2">
      <c r="E37234" s="1"/>
      <c r="H37234" s="1"/>
      <c r="I37234" s="1"/>
      <c r="J37234" s="1"/>
      <c r="K37234" s="1"/>
      <c r="M37234" s="1"/>
      <c r="Q37234" s="1"/>
    </row>
    <row r="37235" spans="5:17" x14ac:dyDescent="0.2">
      <c r="H37235" s="1"/>
      <c r="I37235" s="1"/>
      <c r="J37235" s="1"/>
      <c r="K37235" s="1"/>
      <c r="M37235" s="1"/>
    </row>
    <row r="37236" spans="5:17" x14ac:dyDescent="0.2">
      <c r="E37236" s="1"/>
      <c r="H37236" s="1"/>
      <c r="J37236" s="1"/>
      <c r="K37236" s="1"/>
      <c r="M37236" s="1"/>
      <c r="Q37236" s="1"/>
    </row>
    <row r="37237" spans="5:17" x14ac:dyDescent="0.2">
      <c r="H37237" s="1"/>
      <c r="I37237" s="1"/>
      <c r="J37237" s="1"/>
      <c r="K37237" s="1"/>
      <c r="M37237" s="1"/>
    </row>
    <row r="37238" spans="5:17" x14ac:dyDescent="0.2">
      <c r="H37238" s="1"/>
      <c r="I37238" s="1"/>
      <c r="J37238" s="1"/>
      <c r="K37238" s="1"/>
      <c r="M37238" s="1"/>
    </row>
    <row r="37239" spans="5:17" x14ac:dyDescent="0.2">
      <c r="G37239" s="1"/>
      <c r="H37239" s="1"/>
      <c r="I37239" s="1"/>
      <c r="J37239" s="1"/>
      <c r="K37239" s="1"/>
      <c r="M37239" s="1"/>
    </row>
    <row r="37240" spans="5:17" x14ac:dyDescent="0.2">
      <c r="G37240" s="1"/>
      <c r="H37240" s="1"/>
      <c r="I37240" s="1"/>
      <c r="J37240" s="1"/>
      <c r="K37240" s="1"/>
      <c r="M37240" s="1"/>
    </row>
    <row r="37241" spans="5:17" x14ac:dyDescent="0.2">
      <c r="G37241" s="1"/>
      <c r="H37241" s="1"/>
      <c r="I37241" s="1"/>
      <c r="J37241" s="1"/>
      <c r="K37241" s="1"/>
      <c r="M37241" s="1"/>
    </row>
    <row r="37242" spans="5:17" x14ac:dyDescent="0.2">
      <c r="H37242" s="1"/>
      <c r="I37242" s="1"/>
      <c r="J37242" s="1"/>
      <c r="K37242" s="1"/>
      <c r="M37242" s="1"/>
    </row>
    <row r="37243" spans="5:17" x14ac:dyDescent="0.2">
      <c r="G37243" s="1"/>
      <c r="H37243" s="1"/>
      <c r="I37243" s="1"/>
      <c r="J37243" s="1"/>
      <c r="K37243" s="1"/>
      <c r="M37243" s="1"/>
    </row>
    <row r="37244" spans="5:17" x14ac:dyDescent="0.2">
      <c r="G37244" s="1"/>
      <c r="H37244" s="1"/>
      <c r="I37244" s="1"/>
      <c r="J37244" s="1"/>
      <c r="K37244" s="1"/>
      <c r="M37244" s="1"/>
    </row>
    <row r="37245" spans="5:17" x14ac:dyDescent="0.2">
      <c r="E37245" s="1"/>
      <c r="G37245" s="1"/>
      <c r="H37245" s="1"/>
      <c r="I37245" s="1"/>
      <c r="J37245" s="1"/>
      <c r="K37245" s="1"/>
      <c r="M37245" s="1"/>
      <c r="Q37245" s="1"/>
    </row>
    <row r="37246" spans="5:17" x14ac:dyDescent="0.2">
      <c r="H37246" s="1"/>
      <c r="I37246" s="1"/>
      <c r="J37246" s="1"/>
      <c r="K37246" s="1"/>
      <c r="M37246" s="1"/>
    </row>
    <row r="37247" spans="5:17" x14ac:dyDescent="0.2">
      <c r="E37247" s="1"/>
      <c r="G37247" s="1"/>
      <c r="H37247" s="1"/>
      <c r="I37247" s="1"/>
      <c r="J37247" s="1"/>
      <c r="K37247" s="1"/>
      <c r="M37247" s="1"/>
      <c r="Q37247" s="1"/>
    </row>
    <row r="37248" spans="5:17" x14ac:dyDescent="0.2">
      <c r="H37248" s="1"/>
      <c r="I37248" s="1"/>
      <c r="J37248" s="1"/>
      <c r="K37248" s="1"/>
      <c r="M37248" s="1"/>
    </row>
    <row r="37249" spans="5:17" x14ac:dyDescent="0.2">
      <c r="G37249" s="1"/>
      <c r="H37249" s="1"/>
      <c r="I37249" s="1"/>
      <c r="J37249" s="1"/>
      <c r="K37249" s="1"/>
      <c r="M37249" s="1"/>
    </row>
    <row r="37250" spans="5:17" x14ac:dyDescent="0.2">
      <c r="H37250" s="1"/>
      <c r="I37250" s="1"/>
      <c r="J37250" s="1"/>
      <c r="K37250" s="1"/>
      <c r="M37250" s="1"/>
    </row>
    <row r="37251" spans="5:17" x14ac:dyDescent="0.2">
      <c r="E37251" s="1"/>
      <c r="H37251" s="1"/>
      <c r="I37251" s="1"/>
      <c r="J37251" s="1"/>
      <c r="K37251" s="1"/>
      <c r="M37251" s="1"/>
      <c r="Q37251" s="1"/>
    </row>
    <row r="37252" spans="5:17" x14ac:dyDescent="0.2">
      <c r="H37252" s="1"/>
      <c r="I37252" s="1"/>
      <c r="J37252" s="1"/>
      <c r="K37252" s="1"/>
      <c r="M37252" s="1"/>
    </row>
    <row r="37253" spans="5:17" x14ac:dyDescent="0.2">
      <c r="G37253" s="1"/>
      <c r="H37253" s="1"/>
      <c r="I37253" s="1"/>
      <c r="J37253" s="1"/>
      <c r="K37253" s="1"/>
      <c r="M37253" s="1"/>
    </row>
    <row r="37254" spans="5:17" x14ac:dyDescent="0.2">
      <c r="H37254" s="1"/>
      <c r="I37254" s="1"/>
      <c r="J37254" s="1"/>
      <c r="K37254" s="1"/>
      <c r="M37254" s="1"/>
    </row>
    <row r="37255" spans="5:17" x14ac:dyDescent="0.2">
      <c r="H37255" s="1"/>
      <c r="I37255" s="1"/>
      <c r="J37255" s="1"/>
      <c r="K37255" s="1"/>
      <c r="M37255" s="1"/>
    </row>
    <row r="37256" spans="5:17" x14ac:dyDescent="0.2">
      <c r="E37256" s="1"/>
      <c r="H37256" s="1"/>
      <c r="I37256" s="1"/>
      <c r="J37256" s="1"/>
      <c r="K37256" s="1"/>
      <c r="M37256" s="1"/>
      <c r="Q37256" s="1"/>
    </row>
    <row r="37257" spans="5:17" x14ac:dyDescent="0.2">
      <c r="H37257" s="1"/>
      <c r="I37257" s="1"/>
      <c r="J37257" s="1"/>
      <c r="K37257" s="1"/>
      <c r="M37257" s="1"/>
    </row>
    <row r="37258" spans="5:17" x14ac:dyDescent="0.2">
      <c r="E37258" s="1"/>
      <c r="H37258" s="1"/>
      <c r="K37258" s="1"/>
      <c r="M37258" s="1"/>
      <c r="Q37258" s="1"/>
    </row>
    <row r="37259" spans="5:17" x14ac:dyDescent="0.2">
      <c r="H37259" s="1"/>
      <c r="I37259" s="1"/>
      <c r="J37259" s="1"/>
      <c r="K37259" s="1"/>
      <c r="M37259" s="1"/>
    </row>
    <row r="37260" spans="5:17" x14ac:dyDescent="0.2">
      <c r="H37260" s="1"/>
      <c r="I37260" s="1"/>
      <c r="J37260" s="1"/>
      <c r="K37260" s="1"/>
      <c r="M37260" s="1"/>
    </row>
    <row r="37261" spans="5:17" x14ac:dyDescent="0.2">
      <c r="G37261" s="1"/>
      <c r="H37261" s="1"/>
      <c r="I37261" s="1"/>
      <c r="J37261" s="1"/>
      <c r="K37261" s="1"/>
      <c r="M37261" s="1"/>
    </row>
    <row r="37262" spans="5:17" x14ac:dyDescent="0.2">
      <c r="H37262" s="1"/>
      <c r="I37262" s="1"/>
      <c r="J37262" s="1"/>
      <c r="K37262" s="1"/>
      <c r="M37262" s="1"/>
    </row>
    <row r="37263" spans="5:17" x14ac:dyDescent="0.2">
      <c r="H37263" s="1"/>
      <c r="I37263" s="1"/>
      <c r="J37263" s="1"/>
      <c r="K37263" s="1"/>
      <c r="M37263" s="1"/>
    </row>
    <row r="37264" spans="5:17" x14ac:dyDescent="0.2">
      <c r="H37264" s="1"/>
      <c r="I37264" s="1"/>
      <c r="J37264" s="1"/>
      <c r="K37264" s="1"/>
      <c r="M37264" s="1"/>
    </row>
    <row r="37265" spans="5:18" x14ac:dyDescent="0.2">
      <c r="E37265" s="1"/>
      <c r="H37265" s="1"/>
      <c r="I37265" s="1"/>
      <c r="J37265" s="1"/>
      <c r="K37265" s="1"/>
      <c r="M37265" s="1"/>
      <c r="Q37265" s="1"/>
    </row>
    <row r="37266" spans="5:18" x14ac:dyDescent="0.2">
      <c r="H37266" s="1"/>
      <c r="I37266" s="1"/>
      <c r="J37266" s="1"/>
      <c r="K37266" s="1"/>
      <c r="M37266" s="1"/>
    </row>
    <row r="37267" spans="5:18" x14ac:dyDescent="0.2">
      <c r="G37267" s="1"/>
      <c r="H37267" s="1"/>
      <c r="I37267" s="1"/>
      <c r="J37267" s="1"/>
      <c r="K37267" s="1"/>
      <c r="M37267" s="1"/>
    </row>
    <row r="37268" spans="5:18" x14ac:dyDescent="0.2">
      <c r="H37268" s="1"/>
      <c r="I37268" s="1"/>
      <c r="J37268" s="1"/>
      <c r="K37268" s="1"/>
      <c r="M37268" s="1"/>
    </row>
    <row r="37269" spans="5:18" x14ac:dyDescent="0.2">
      <c r="H37269" s="1"/>
      <c r="I37269" s="1"/>
      <c r="J37269" s="1"/>
      <c r="K37269" s="1"/>
      <c r="M37269" s="1"/>
    </row>
    <row r="37270" spans="5:18" x14ac:dyDescent="0.2">
      <c r="H37270" s="1"/>
      <c r="I37270" s="1"/>
      <c r="J37270" s="1"/>
      <c r="K37270" s="1"/>
      <c r="M37270" s="1"/>
    </row>
    <row r="37271" spans="5:18" x14ac:dyDescent="0.2">
      <c r="G37271" s="1"/>
      <c r="H37271" s="1"/>
      <c r="I37271" s="1"/>
      <c r="J37271" s="1"/>
      <c r="K37271" s="1"/>
      <c r="M37271" s="1"/>
    </row>
    <row r="37272" spans="5:18" x14ac:dyDescent="0.2">
      <c r="H37272" s="1"/>
      <c r="I37272" s="1"/>
      <c r="J37272" s="1"/>
      <c r="K37272" s="1"/>
      <c r="M37272" s="1"/>
    </row>
    <row r="37273" spans="5:18" x14ac:dyDescent="0.2">
      <c r="H37273" s="1"/>
      <c r="I37273" s="1"/>
      <c r="J37273" s="1"/>
      <c r="K37273" s="1"/>
      <c r="M37273" s="1"/>
    </row>
    <row r="37274" spans="5:18" x14ac:dyDescent="0.2">
      <c r="H37274" s="1"/>
      <c r="I37274" s="1"/>
      <c r="J37274" s="1"/>
      <c r="K37274" s="1"/>
      <c r="M37274" s="1"/>
    </row>
    <row r="37275" spans="5:18" x14ac:dyDescent="0.2">
      <c r="H37275" s="1"/>
      <c r="I37275" s="1"/>
      <c r="J37275" s="1"/>
      <c r="K37275" s="1"/>
      <c r="M37275" s="1"/>
    </row>
    <row r="37276" spans="5:18" x14ac:dyDescent="0.2">
      <c r="E37276" s="1"/>
      <c r="H37276" s="1"/>
      <c r="I37276" s="1"/>
      <c r="J37276" s="1"/>
      <c r="K37276" s="1"/>
      <c r="M37276" s="1"/>
      <c r="Q37276" s="1"/>
    </row>
    <row r="37277" spans="5:18" x14ac:dyDescent="0.2">
      <c r="H37277" s="1"/>
      <c r="I37277" s="1"/>
      <c r="J37277" s="1"/>
      <c r="K37277" s="1"/>
      <c r="M37277" s="1"/>
    </row>
    <row r="37278" spans="5:18" x14ac:dyDescent="0.2">
      <c r="H37278" s="1"/>
      <c r="I37278" s="1"/>
      <c r="J37278" s="1"/>
      <c r="K37278" s="1"/>
      <c r="M37278" s="1"/>
    </row>
    <row r="37279" spans="5:18" x14ac:dyDescent="0.2">
      <c r="E37279" s="1"/>
      <c r="G37279" s="1"/>
      <c r="H37279" s="1"/>
      <c r="I37279" s="1"/>
      <c r="J37279" s="1"/>
      <c r="K37279" s="1"/>
      <c r="M37279" s="1"/>
      <c r="Q37279" s="1"/>
    </row>
    <row r="37280" spans="5:18" x14ac:dyDescent="0.2">
      <c r="F37280" s="1"/>
      <c r="G37280" s="1"/>
      <c r="H37280" s="1"/>
      <c r="I37280" s="1"/>
      <c r="K37280" s="1"/>
      <c r="M37280" s="1"/>
      <c r="R37280" s="1"/>
    </row>
    <row r="37281" spans="5:18" x14ac:dyDescent="0.2">
      <c r="H37281" s="1"/>
      <c r="I37281" s="1"/>
      <c r="J37281" s="1"/>
      <c r="K37281" s="1"/>
      <c r="M37281" s="1"/>
    </row>
    <row r="37282" spans="5:18" x14ac:dyDescent="0.2">
      <c r="H37282" s="1"/>
      <c r="I37282" s="1"/>
      <c r="J37282" s="1"/>
      <c r="K37282" s="1"/>
      <c r="M37282" s="1"/>
    </row>
    <row r="37283" spans="5:18" x14ac:dyDescent="0.2">
      <c r="E37283" s="1"/>
      <c r="G37283" s="1"/>
      <c r="H37283" s="1"/>
      <c r="I37283" s="1"/>
      <c r="J37283" s="1"/>
      <c r="K37283" s="1"/>
      <c r="M37283" s="1"/>
      <c r="Q37283" s="1"/>
    </row>
    <row r="37284" spans="5:18" x14ac:dyDescent="0.2">
      <c r="E37284" s="1"/>
      <c r="G37284" s="1"/>
      <c r="H37284" s="1"/>
      <c r="I37284" s="1"/>
      <c r="J37284" s="1"/>
      <c r="K37284" s="1"/>
      <c r="M37284" s="1"/>
      <c r="Q37284" s="1"/>
    </row>
    <row r="37285" spans="5:18" x14ac:dyDescent="0.2">
      <c r="G37285" s="1"/>
      <c r="H37285" s="1"/>
      <c r="I37285" s="1"/>
      <c r="J37285" s="1"/>
      <c r="K37285" s="1"/>
      <c r="M37285" s="1"/>
    </row>
    <row r="37286" spans="5:18" x14ac:dyDescent="0.2">
      <c r="F37286" s="1"/>
      <c r="H37286" s="1"/>
      <c r="I37286" s="1"/>
      <c r="J37286" s="1"/>
      <c r="K37286" s="1"/>
      <c r="M37286" s="1"/>
      <c r="R37286" s="1"/>
    </row>
    <row r="37287" spans="5:18" x14ac:dyDescent="0.2">
      <c r="G37287" s="1"/>
      <c r="H37287" s="1"/>
      <c r="I37287" s="1"/>
      <c r="J37287" s="1"/>
      <c r="K37287" s="1"/>
      <c r="M37287" s="1"/>
    </row>
    <row r="37288" spans="5:18" x14ac:dyDescent="0.2">
      <c r="H37288" s="1"/>
      <c r="I37288" s="1"/>
      <c r="J37288" s="1"/>
      <c r="K37288" s="1"/>
      <c r="M37288" s="1"/>
    </row>
    <row r="37289" spans="5:18" x14ac:dyDescent="0.2">
      <c r="G37289" s="1"/>
      <c r="H37289" s="1"/>
      <c r="I37289" s="1"/>
      <c r="J37289" s="1"/>
      <c r="K37289" s="1"/>
      <c r="M37289" s="1"/>
    </row>
    <row r="37290" spans="5:18" x14ac:dyDescent="0.2">
      <c r="E37290" s="1"/>
      <c r="H37290" s="1"/>
      <c r="I37290" s="1"/>
      <c r="J37290" s="1"/>
      <c r="K37290" s="1"/>
      <c r="M37290" s="1"/>
      <c r="Q37290" s="1"/>
    </row>
    <row r="37291" spans="5:18" x14ac:dyDescent="0.2">
      <c r="H37291" s="1"/>
      <c r="I37291" s="1"/>
      <c r="J37291" s="1"/>
      <c r="K37291" s="1"/>
      <c r="M37291" s="1"/>
    </row>
    <row r="37292" spans="5:18" x14ac:dyDescent="0.2">
      <c r="H37292" s="1"/>
      <c r="I37292" s="1"/>
      <c r="J37292" s="1"/>
      <c r="K37292" s="1"/>
      <c r="M37292" s="1"/>
    </row>
    <row r="37293" spans="5:18" x14ac:dyDescent="0.2">
      <c r="H37293" s="1"/>
      <c r="I37293" s="1"/>
      <c r="J37293" s="1"/>
      <c r="K37293" s="1"/>
      <c r="M37293" s="1"/>
    </row>
    <row r="37294" spans="5:18" x14ac:dyDescent="0.2">
      <c r="H37294" s="1"/>
      <c r="I37294" s="1"/>
      <c r="J37294" s="1"/>
      <c r="K37294" s="1"/>
      <c r="M37294" s="1"/>
    </row>
    <row r="37295" spans="5:18" x14ac:dyDescent="0.2">
      <c r="E37295" s="1"/>
      <c r="H37295" s="1"/>
      <c r="I37295" s="1"/>
      <c r="J37295" s="1"/>
      <c r="K37295" s="1"/>
      <c r="M37295" s="1"/>
      <c r="Q37295" s="1"/>
    </row>
    <row r="37296" spans="5:18" x14ac:dyDescent="0.2">
      <c r="H37296" s="1"/>
      <c r="I37296" s="1"/>
      <c r="J37296" s="1"/>
      <c r="K37296" s="1"/>
      <c r="M37296" s="1"/>
    </row>
    <row r="37297" spans="5:17" x14ac:dyDescent="0.2">
      <c r="G37297" s="1"/>
      <c r="H37297" s="1"/>
      <c r="I37297" s="1"/>
      <c r="J37297" s="1"/>
      <c r="K37297" s="1"/>
      <c r="M37297" s="1"/>
    </row>
    <row r="37298" spans="5:17" x14ac:dyDescent="0.2">
      <c r="E37298" s="1"/>
      <c r="H37298" s="1"/>
      <c r="I37298" s="1"/>
      <c r="J37298" s="1"/>
      <c r="K37298" s="1"/>
      <c r="M37298" s="1"/>
      <c r="Q37298" s="1"/>
    </row>
    <row r="37299" spans="5:17" x14ac:dyDescent="0.2">
      <c r="H37299" s="1"/>
      <c r="I37299" s="1"/>
      <c r="J37299" s="1"/>
      <c r="K37299" s="1"/>
      <c r="M37299" s="1"/>
    </row>
    <row r="37300" spans="5:17" x14ac:dyDescent="0.2">
      <c r="H37300" s="1"/>
      <c r="I37300" s="1"/>
      <c r="J37300" s="1"/>
      <c r="K37300" s="1"/>
      <c r="M37300" s="1"/>
    </row>
    <row r="37301" spans="5:17" x14ac:dyDescent="0.2">
      <c r="E37301" s="1"/>
      <c r="H37301" s="1"/>
      <c r="I37301" s="1"/>
      <c r="J37301" s="1"/>
      <c r="K37301" s="1"/>
      <c r="M37301" s="1"/>
      <c r="Q37301" s="1"/>
    </row>
    <row r="37302" spans="5:17" x14ac:dyDescent="0.2">
      <c r="E37302" s="1"/>
      <c r="H37302" s="1"/>
      <c r="I37302" s="1"/>
      <c r="J37302" s="1"/>
      <c r="K37302" s="1"/>
      <c r="M37302" s="1"/>
      <c r="Q37302" s="1"/>
    </row>
    <row r="37303" spans="5:17" x14ac:dyDescent="0.2">
      <c r="H37303" s="1"/>
      <c r="I37303" s="1"/>
      <c r="J37303" s="1"/>
      <c r="K37303" s="1"/>
      <c r="M37303" s="1"/>
    </row>
    <row r="37304" spans="5:17" x14ac:dyDescent="0.2">
      <c r="H37304" s="1"/>
      <c r="I37304" s="1"/>
      <c r="J37304" s="1"/>
      <c r="K37304" s="1"/>
      <c r="M37304" s="1"/>
    </row>
    <row r="37305" spans="5:17" x14ac:dyDescent="0.2">
      <c r="H37305" s="1"/>
      <c r="I37305" s="1"/>
      <c r="J37305" s="1"/>
      <c r="K37305" s="1"/>
      <c r="M37305" s="1"/>
    </row>
    <row r="37306" spans="5:17" x14ac:dyDescent="0.2">
      <c r="H37306" s="1"/>
      <c r="I37306" s="1"/>
      <c r="J37306" s="1"/>
      <c r="K37306" s="1"/>
      <c r="M37306" s="1"/>
    </row>
    <row r="37307" spans="5:17" x14ac:dyDescent="0.2">
      <c r="E37307" s="1"/>
      <c r="H37307" s="1"/>
      <c r="I37307" s="1"/>
      <c r="J37307" s="1"/>
      <c r="K37307" s="1"/>
      <c r="M37307" s="1"/>
      <c r="Q37307" s="1"/>
    </row>
    <row r="37308" spans="5:17" x14ac:dyDescent="0.2">
      <c r="H37308" s="1"/>
      <c r="I37308" s="1"/>
      <c r="J37308" s="1"/>
      <c r="K37308" s="1"/>
      <c r="M37308" s="1"/>
    </row>
    <row r="37309" spans="5:17" x14ac:dyDescent="0.2">
      <c r="H37309" s="1"/>
      <c r="I37309" s="1"/>
      <c r="J37309" s="1"/>
      <c r="K37309" s="1"/>
      <c r="M37309" s="1"/>
    </row>
    <row r="37310" spans="5:17" x14ac:dyDescent="0.2">
      <c r="H37310" s="1"/>
      <c r="I37310" s="1"/>
      <c r="J37310" s="1"/>
      <c r="K37310" s="1"/>
      <c r="M37310" s="1"/>
    </row>
    <row r="37311" spans="5:17" x14ac:dyDescent="0.2">
      <c r="H37311" s="1"/>
      <c r="I37311" s="1"/>
      <c r="J37311" s="1"/>
      <c r="K37311" s="1"/>
      <c r="M37311" s="1"/>
    </row>
    <row r="37312" spans="5:17" x14ac:dyDescent="0.2">
      <c r="H37312" s="1"/>
      <c r="I37312" s="1"/>
      <c r="J37312" s="1"/>
      <c r="K37312" s="1"/>
      <c r="M37312" s="1"/>
    </row>
    <row r="37313" spans="6:25" x14ac:dyDescent="0.2">
      <c r="H37313" s="1"/>
      <c r="I37313" s="1"/>
      <c r="J37313" s="1"/>
      <c r="K37313" s="1"/>
      <c r="M37313" s="1"/>
    </row>
    <row r="37314" spans="6:25" x14ac:dyDescent="0.2">
      <c r="H37314" s="1"/>
      <c r="I37314" s="1"/>
      <c r="J37314" s="1"/>
      <c r="K37314" s="1"/>
      <c r="M37314" s="1"/>
    </row>
    <row r="37315" spans="6:25" x14ac:dyDescent="0.2">
      <c r="H37315" s="1"/>
      <c r="I37315" s="1"/>
      <c r="J37315" s="1"/>
      <c r="K37315" s="1"/>
      <c r="M37315" s="1"/>
    </row>
    <row r="37316" spans="6:25" x14ac:dyDescent="0.2">
      <c r="H37316" s="1"/>
      <c r="I37316" s="1"/>
      <c r="J37316" s="1"/>
      <c r="K37316" s="1"/>
      <c r="M37316" s="1"/>
    </row>
    <row r="37317" spans="6:25" x14ac:dyDescent="0.2">
      <c r="H37317" s="1"/>
      <c r="I37317" s="1"/>
      <c r="J37317" s="1"/>
      <c r="K37317" s="1"/>
      <c r="M37317" s="1"/>
      <c r="Y37317" s="1"/>
    </row>
    <row r="37318" spans="6:25" x14ac:dyDescent="0.2">
      <c r="F37318" s="1"/>
      <c r="H37318" s="1"/>
      <c r="I37318" s="1"/>
      <c r="J37318" s="1"/>
      <c r="K37318" s="1"/>
      <c r="M37318" s="1"/>
      <c r="R37318" s="1"/>
      <c r="V37318" s="1"/>
      <c r="Y37318" s="1"/>
    </row>
    <row r="37319" spans="6:25" x14ac:dyDescent="0.2">
      <c r="H37319" s="1"/>
      <c r="I37319" s="1"/>
      <c r="J37319" s="1"/>
      <c r="K37319" s="1"/>
      <c r="M37319" s="1"/>
      <c r="W37319" s="1"/>
      <c r="Y37319" s="1"/>
    </row>
    <row r="37320" spans="6:25" x14ac:dyDescent="0.2">
      <c r="G37320" s="1"/>
      <c r="H37320" s="1"/>
      <c r="I37320" s="1"/>
      <c r="J37320" s="1"/>
      <c r="K37320" s="1"/>
      <c r="M37320" s="1"/>
      <c r="Y37320" s="1"/>
    </row>
    <row r="37321" spans="6:25" x14ac:dyDescent="0.2">
      <c r="H37321" s="1"/>
      <c r="I37321" s="1"/>
      <c r="J37321" s="1"/>
      <c r="K37321" s="1"/>
      <c r="M37321" s="1"/>
      <c r="Y37321" s="1"/>
    </row>
    <row r="37322" spans="6:25" x14ac:dyDescent="0.2">
      <c r="H37322" s="1"/>
      <c r="I37322" s="1"/>
      <c r="J37322" s="1"/>
      <c r="K37322" s="1"/>
      <c r="M37322" s="1"/>
      <c r="V37322" s="1"/>
      <c r="Y37322" s="1"/>
    </row>
    <row r="37323" spans="6:25" x14ac:dyDescent="0.2">
      <c r="H37323" s="1"/>
      <c r="I37323" s="1"/>
      <c r="J37323" s="1"/>
      <c r="K37323" s="1"/>
      <c r="M37323" s="1"/>
      <c r="V37323" s="1"/>
      <c r="Y37323" s="1"/>
    </row>
    <row r="37324" spans="6:25" x14ac:dyDescent="0.2">
      <c r="H37324" s="1"/>
      <c r="I37324" s="1"/>
      <c r="J37324" s="1"/>
      <c r="K37324" s="1"/>
      <c r="M37324" s="1"/>
      <c r="Y37324" s="1"/>
    </row>
    <row r="37325" spans="6:25" x14ac:dyDescent="0.2">
      <c r="H37325" s="1"/>
      <c r="I37325" s="1"/>
      <c r="J37325" s="1"/>
      <c r="K37325" s="1"/>
      <c r="M37325" s="1"/>
      <c r="Y37325" s="1"/>
    </row>
    <row r="37326" spans="6:25" x14ac:dyDescent="0.2">
      <c r="H37326" s="1"/>
      <c r="I37326" s="1"/>
      <c r="J37326" s="1"/>
      <c r="K37326" s="1"/>
      <c r="M37326" s="1"/>
      <c r="Y37326" s="1"/>
    </row>
    <row r="37327" spans="6:25" x14ac:dyDescent="0.2">
      <c r="H37327" s="1"/>
      <c r="I37327" s="1"/>
      <c r="J37327" s="1"/>
      <c r="K37327" s="1"/>
      <c r="M37327" s="1"/>
      <c r="Y37327" s="1"/>
    </row>
    <row r="37328" spans="6:25" x14ac:dyDescent="0.2">
      <c r="H37328" s="1"/>
      <c r="I37328" s="1"/>
      <c r="J37328" s="1"/>
      <c r="K37328" s="1"/>
      <c r="M37328" s="1"/>
      <c r="Y37328" s="1"/>
    </row>
    <row r="37329" spans="5:25" x14ac:dyDescent="0.2">
      <c r="H37329" s="1"/>
      <c r="I37329" s="1"/>
      <c r="J37329" s="1"/>
      <c r="K37329" s="1"/>
      <c r="M37329" s="1"/>
      <c r="Y37329" s="1"/>
    </row>
    <row r="37330" spans="5:25" x14ac:dyDescent="0.2">
      <c r="H37330" s="1"/>
      <c r="I37330" s="1"/>
      <c r="J37330" s="1"/>
      <c r="K37330" s="1"/>
      <c r="M37330" s="1"/>
      <c r="Y37330" s="1"/>
    </row>
    <row r="37331" spans="5:25" x14ac:dyDescent="0.2">
      <c r="H37331" s="1"/>
      <c r="I37331" s="1"/>
      <c r="J37331" s="1"/>
      <c r="K37331" s="1"/>
      <c r="M37331" s="1"/>
      <c r="Y37331" s="1"/>
    </row>
    <row r="37332" spans="5:25" x14ac:dyDescent="0.2">
      <c r="H37332" s="1"/>
      <c r="I37332" s="1"/>
      <c r="J37332" s="1"/>
      <c r="K37332" s="1"/>
      <c r="M37332" s="1"/>
      <c r="Y37332" s="1"/>
    </row>
    <row r="37333" spans="5:25" x14ac:dyDescent="0.2">
      <c r="H37333" s="1"/>
      <c r="I37333" s="1"/>
      <c r="J37333" s="1"/>
      <c r="K37333" s="1"/>
      <c r="M37333" s="1"/>
      <c r="Y37333" s="1"/>
    </row>
    <row r="37334" spans="5:25" x14ac:dyDescent="0.2">
      <c r="H37334" s="1"/>
      <c r="I37334" s="1"/>
      <c r="J37334" s="1"/>
      <c r="K37334" s="1"/>
      <c r="M37334" s="1"/>
      <c r="Y37334" s="1"/>
    </row>
    <row r="37335" spans="5:25" x14ac:dyDescent="0.2">
      <c r="F37335" s="1"/>
      <c r="G37335" s="1"/>
      <c r="H37335" s="1"/>
      <c r="I37335" s="1"/>
      <c r="J37335" s="1"/>
      <c r="K37335" s="1"/>
      <c r="M37335" s="1"/>
      <c r="R37335" s="1"/>
      <c r="V37335" s="1"/>
      <c r="Y37335" s="1"/>
    </row>
    <row r="37336" spans="5:25" x14ac:dyDescent="0.2">
      <c r="G37336" s="1"/>
      <c r="H37336" s="1"/>
      <c r="I37336" s="1"/>
      <c r="J37336" s="1"/>
      <c r="K37336" s="1"/>
      <c r="M37336" s="1"/>
      <c r="S37336" s="1"/>
      <c r="W37336" s="1"/>
      <c r="Y37336" s="1"/>
    </row>
    <row r="37337" spans="5:25" x14ac:dyDescent="0.2">
      <c r="H37337" s="1"/>
      <c r="I37337" s="1"/>
      <c r="J37337" s="1"/>
      <c r="K37337" s="1"/>
      <c r="M37337" s="1"/>
      <c r="Y37337" s="1"/>
    </row>
    <row r="37338" spans="5:25" x14ac:dyDescent="0.2">
      <c r="H37338" s="1"/>
      <c r="I37338" s="1"/>
      <c r="J37338" s="1"/>
      <c r="K37338" s="1"/>
      <c r="M37338" s="1"/>
      <c r="Y37338" s="1"/>
    </row>
    <row r="37339" spans="5:25" x14ac:dyDescent="0.2">
      <c r="H37339" s="1"/>
      <c r="I37339" s="1"/>
      <c r="J37339" s="1"/>
      <c r="K37339" s="1"/>
      <c r="M37339" s="1"/>
      <c r="Y37339" s="1"/>
    </row>
    <row r="37340" spans="5:25" x14ac:dyDescent="0.2">
      <c r="H37340" s="1"/>
      <c r="I37340" s="1"/>
      <c r="J37340" s="1"/>
      <c r="K37340" s="1"/>
      <c r="M37340" s="1"/>
      <c r="Y37340" s="1"/>
    </row>
    <row r="37341" spans="5:25" x14ac:dyDescent="0.2">
      <c r="E37341" s="1"/>
      <c r="H37341" s="1"/>
      <c r="I37341" s="1"/>
      <c r="J37341" s="1"/>
      <c r="K37341" s="1"/>
      <c r="M37341" s="1"/>
      <c r="Q37341" s="1"/>
      <c r="U37341" s="1"/>
      <c r="Y37341" s="1"/>
    </row>
    <row r="37342" spans="5:25" x14ac:dyDescent="0.2">
      <c r="F37342" s="1"/>
      <c r="H37342" s="1"/>
      <c r="I37342" s="1"/>
      <c r="J37342" s="1"/>
      <c r="K37342" s="1"/>
      <c r="M37342" s="1"/>
      <c r="R37342" s="1"/>
      <c r="V37342" s="1"/>
      <c r="Y37342" s="1"/>
    </row>
    <row r="37343" spans="5:25" x14ac:dyDescent="0.2">
      <c r="H37343" s="1"/>
      <c r="I37343" s="1"/>
      <c r="J37343" s="1"/>
      <c r="K37343" s="1"/>
      <c r="M37343" s="1"/>
      <c r="Y37343" s="1"/>
    </row>
    <row r="37344" spans="5:25" x14ac:dyDescent="0.2">
      <c r="H37344" s="1"/>
      <c r="I37344" s="1"/>
      <c r="J37344" s="1"/>
      <c r="K37344" s="1"/>
      <c r="M37344" s="1"/>
      <c r="Y37344" s="1"/>
    </row>
    <row r="37345" spans="7:25" x14ac:dyDescent="0.2">
      <c r="G37345" s="1"/>
      <c r="H37345" s="1"/>
      <c r="I37345" s="1"/>
      <c r="J37345" s="1"/>
      <c r="K37345" s="1"/>
      <c r="M37345" s="1"/>
      <c r="Y37345" s="1"/>
    </row>
    <row r="37346" spans="7:25" x14ac:dyDescent="0.2">
      <c r="H37346" s="1"/>
      <c r="J37346" s="1"/>
      <c r="K37346" s="1"/>
      <c r="M37346" s="1"/>
      <c r="V37346" s="1"/>
      <c r="Y37346" s="1"/>
    </row>
    <row r="37347" spans="7:25" x14ac:dyDescent="0.2">
      <c r="H37347" s="1"/>
      <c r="I37347" s="1"/>
      <c r="J37347" s="1"/>
      <c r="K37347" s="1"/>
      <c r="M37347" s="1"/>
      <c r="Y37347" s="1"/>
    </row>
    <row r="37348" spans="7:25" x14ac:dyDescent="0.2">
      <c r="H37348" s="1"/>
      <c r="I37348" s="1"/>
      <c r="J37348" s="1"/>
      <c r="K37348" s="1"/>
      <c r="M37348" s="1"/>
      <c r="Y37348" s="1"/>
    </row>
    <row r="37349" spans="7:25" x14ac:dyDescent="0.2">
      <c r="H37349" s="1"/>
      <c r="I37349" s="1"/>
      <c r="J37349" s="1"/>
      <c r="K37349" s="1"/>
      <c r="M37349" s="1"/>
      <c r="Y37349" s="1"/>
    </row>
    <row r="37350" spans="7:25" x14ac:dyDescent="0.2">
      <c r="H37350" s="1"/>
      <c r="I37350" s="1"/>
      <c r="J37350" s="1"/>
      <c r="K37350" s="1"/>
      <c r="M37350" s="1"/>
      <c r="Y37350" s="1"/>
    </row>
    <row r="37351" spans="7:25" x14ac:dyDescent="0.2">
      <c r="H37351" s="1"/>
      <c r="I37351" s="1"/>
      <c r="J37351" s="1"/>
      <c r="K37351" s="1"/>
      <c r="M37351" s="1"/>
      <c r="Y37351" s="1"/>
    </row>
    <row r="37352" spans="7:25" x14ac:dyDescent="0.2">
      <c r="H37352" s="1"/>
      <c r="I37352" s="1"/>
      <c r="J37352" s="1"/>
      <c r="K37352" s="1"/>
      <c r="M37352" s="1"/>
      <c r="Y37352" s="1"/>
    </row>
    <row r="37353" spans="7:25" x14ac:dyDescent="0.2">
      <c r="G37353" s="1"/>
      <c r="H37353" s="1"/>
      <c r="I37353" s="1"/>
      <c r="J37353" s="1"/>
      <c r="K37353" s="1"/>
      <c r="M37353" s="1"/>
      <c r="S37353" s="1"/>
      <c r="W37353" s="1"/>
      <c r="Y37353" s="1"/>
    </row>
    <row r="37354" spans="7:25" x14ac:dyDescent="0.2">
      <c r="H37354" s="1"/>
      <c r="I37354" s="1"/>
      <c r="J37354" s="1"/>
      <c r="K37354" s="1"/>
      <c r="M37354" s="1"/>
      <c r="Y37354" s="1"/>
    </row>
    <row r="37355" spans="7:25" x14ac:dyDescent="0.2">
      <c r="H37355" s="1"/>
      <c r="I37355" s="1"/>
      <c r="J37355" s="1"/>
      <c r="K37355" s="1"/>
      <c r="M37355" s="1"/>
      <c r="Y37355" s="1"/>
    </row>
    <row r="37356" spans="7:25" x14ac:dyDescent="0.2">
      <c r="H37356" s="1"/>
      <c r="I37356" s="1"/>
      <c r="J37356" s="1"/>
      <c r="K37356" s="1"/>
      <c r="M37356" s="1"/>
      <c r="Y37356" s="1"/>
    </row>
    <row r="37357" spans="7:25" x14ac:dyDescent="0.2">
      <c r="G37357" s="1"/>
      <c r="H37357" s="1"/>
      <c r="I37357" s="1"/>
      <c r="J37357" s="1"/>
      <c r="K37357" s="1"/>
      <c r="M37357" s="1"/>
      <c r="V37357" s="1"/>
      <c r="Y37357" s="1"/>
    </row>
    <row r="37358" spans="7:25" x14ac:dyDescent="0.2">
      <c r="H37358" s="1"/>
      <c r="I37358" s="1"/>
      <c r="J37358" s="1"/>
      <c r="K37358" s="1"/>
      <c r="M37358" s="1"/>
      <c r="Y37358" s="1"/>
    </row>
    <row r="37359" spans="7:25" x14ac:dyDescent="0.2">
      <c r="H37359" s="1"/>
      <c r="I37359" s="1"/>
      <c r="J37359" s="1"/>
      <c r="K37359" s="1"/>
      <c r="M37359" s="1"/>
      <c r="Y37359" s="1"/>
    </row>
    <row r="37360" spans="7:25" x14ac:dyDescent="0.2">
      <c r="G37360" s="1"/>
      <c r="H37360" s="1"/>
      <c r="I37360" s="1"/>
      <c r="J37360" s="1"/>
      <c r="K37360" s="1"/>
      <c r="M37360" s="1"/>
      <c r="S37360" s="1"/>
      <c r="U37360" s="1"/>
      <c r="W37360" s="1"/>
      <c r="Y37360" s="1"/>
    </row>
    <row r="37361" spans="6:25" x14ac:dyDescent="0.2">
      <c r="G37361" s="1"/>
      <c r="H37361" s="1"/>
      <c r="I37361" s="1"/>
      <c r="J37361" s="1"/>
      <c r="K37361" s="1"/>
      <c r="M37361" s="1"/>
      <c r="Y37361" s="1"/>
    </row>
    <row r="37362" spans="6:25" x14ac:dyDescent="0.2">
      <c r="H37362" s="1"/>
      <c r="I37362" s="1"/>
      <c r="J37362" s="1"/>
      <c r="K37362" s="1"/>
      <c r="M37362" s="1"/>
      <c r="Y37362" s="1"/>
    </row>
    <row r="37363" spans="6:25" x14ac:dyDescent="0.2">
      <c r="H37363" s="1"/>
      <c r="I37363" s="1"/>
      <c r="J37363" s="1"/>
      <c r="K37363" s="1"/>
      <c r="M37363" s="1"/>
      <c r="Y37363" s="1"/>
    </row>
    <row r="37364" spans="6:25" x14ac:dyDescent="0.2">
      <c r="H37364" s="1"/>
      <c r="I37364" s="1"/>
      <c r="J37364" s="1"/>
      <c r="K37364" s="1"/>
      <c r="M37364" s="1"/>
      <c r="V37364" s="1"/>
      <c r="Y37364" s="1"/>
    </row>
    <row r="37365" spans="6:25" x14ac:dyDescent="0.2">
      <c r="H37365" s="1"/>
      <c r="I37365" s="1"/>
      <c r="J37365" s="1"/>
      <c r="K37365" s="1"/>
      <c r="M37365" s="1"/>
      <c r="Y37365" s="1"/>
    </row>
    <row r="37366" spans="6:25" x14ac:dyDescent="0.2">
      <c r="H37366" s="1"/>
      <c r="I37366" s="1"/>
      <c r="J37366" s="1"/>
      <c r="K37366" s="1"/>
      <c r="M37366" s="1"/>
      <c r="Y37366" s="1"/>
    </row>
    <row r="37367" spans="6:25" x14ac:dyDescent="0.2">
      <c r="F37367" s="1"/>
      <c r="H37367" s="1"/>
      <c r="I37367" s="1"/>
      <c r="J37367" s="1"/>
      <c r="K37367" s="1"/>
      <c r="M37367" s="1"/>
      <c r="R37367" s="1"/>
      <c r="V37367" s="1"/>
      <c r="Y37367" s="1"/>
    </row>
    <row r="37368" spans="6:25" x14ac:dyDescent="0.2">
      <c r="H37368" s="1"/>
      <c r="J37368" s="1"/>
      <c r="K37368" s="1"/>
      <c r="M37368" s="1"/>
      <c r="Y37368" s="1"/>
    </row>
    <row r="37369" spans="6:25" x14ac:dyDescent="0.2">
      <c r="H37369" s="1"/>
      <c r="I37369" s="1"/>
      <c r="J37369" s="1"/>
      <c r="K37369" s="1"/>
      <c r="M37369" s="1"/>
      <c r="Y37369" s="1"/>
    </row>
    <row r="37370" spans="6:25" x14ac:dyDescent="0.2">
      <c r="H37370" s="1"/>
      <c r="I37370" s="1"/>
      <c r="J37370" s="1"/>
      <c r="K37370" s="1"/>
      <c r="M37370" s="1"/>
      <c r="W37370" s="1"/>
      <c r="Y37370" s="1"/>
    </row>
    <row r="37371" spans="6:25" x14ac:dyDescent="0.2">
      <c r="H37371" s="1"/>
      <c r="I37371" s="1"/>
      <c r="J37371" s="1"/>
      <c r="K37371" s="1"/>
      <c r="M37371" s="1"/>
      <c r="V37371" s="1"/>
      <c r="Y37371" s="1"/>
    </row>
    <row r="37372" spans="6:25" x14ac:dyDescent="0.2">
      <c r="H37372" s="1"/>
      <c r="I37372" s="1"/>
      <c r="J37372" s="1"/>
      <c r="K37372" s="1"/>
      <c r="M37372" s="1"/>
      <c r="Y37372" s="1"/>
    </row>
    <row r="37373" spans="6:25" x14ac:dyDescent="0.2">
      <c r="H37373" s="1"/>
      <c r="I37373" s="1"/>
      <c r="J37373" s="1"/>
      <c r="K37373" s="1"/>
      <c r="M37373" s="1"/>
      <c r="Y37373" s="1"/>
    </row>
    <row r="37374" spans="6:25" x14ac:dyDescent="0.2">
      <c r="H37374" s="1"/>
      <c r="I37374" s="1"/>
      <c r="J37374" s="1"/>
      <c r="K37374" s="1"/>
      <c r="M37374" s="1"/>
    </row>
    <row r="37375" spans="6:25" x14ac:dyDescent="0.2">
      <c r="H37375" s="1"/>
      <c r="I37375" s="1"/>
      <c r="J37375" s="1"/>
      <c r="K37375" s="1"/>
      <c r="M37375" s="1"/>
      <c r="Y37375" s="1"/>
    </row>
    <row r="37376" spans="6:25" x14ac:dyDescent="0.2">
      <c r="F37376" s="1"/>
      <c r="H37376" s="1"/>
      <c r="I37376" s="1"/>
      <c r="J37376" s="1"/>
      <c r="K37376" s="1"/>
      <c r="M37376" s="1"/>
      <c r="R37376" s="1"/>
      <c r="V37376" s="1"/>
      <c r="Y37376" s="1"/>
    </row>
    <row r="37377" spans="6:25" x14ac:dyDescent="0.2">
      <c r="H37377" s="1"/>
      <c r="I37377" s="1"/>
      <c r="J37377" s="1"/>
      <c r="K37377" s="1"/>
      <c r="M37377" s="1"/>
      <c r="V37377" s="1"/>
      <c r="Y37377" s="1"/>
    </row>
    <row r="37378" spans="6:25" x14ac:dyDescent="0.2">
      <c r="F37378" s="1"/>
      <c r="H37378" s="1"/>
      <c r="I37378" s="1"/>
      <c r="J37378" s="1"/>
      <c r="K37378" s="1"/>
      <c r="M37378" s="1"/>
      <c r="R37378" s="1"/>
      <c r="V37378" s="1"/>
      <c r="Y37378" s="1"/>
    </row>
    <row r="37379" spans="6:25" x14ac:dyDescent="0.2">
      <c r="G37379" s="1"/>
      <c r="H37379" s="1"/>
      <c r="I37379" s="1"/>
      <c r="J37379" s="1"/>
      <c r="K37379" s="1"/>
      <c r="M37379" s="1"/>
      <c r="S37379" s="1"/>
      <c r="W37379" s="1"/>
      <c r="Y37379" s="1"/>
    </row>
    <row r="37380" spans="6:25" x14ac:dyDescent="0.2">
      <c r="F37380" s="1"/>
      <c r="H37380" s="1"/>
      <c r="I37380" s="1"/>
      <c r="J37380" s="1"/>
      <c r="K37380" s="1"/>
      <c r="M37380" s="1"/>
      <c r="R37380" s="1"/>
      <c r="V37380" s="1"/>
      <c r="Y37380" s="1"/>
    </row>
    <row r="37381" spans="6:25" x14ac:dyDescent="0.2">
      <c r="H37381" s="1"/>
      <c r="I37381" s="1"/>
      <c r="J37381" s="1"/>
      <c r="K37381" s="1"/>
      <c r="M37381" s="1"/>
      <c r="Y37381" s="1"/>
    </row>
    <row r="37382" spans="6:25" x14ac:dyDescent="0.2">
      <c r="H37382" s="1"/>
      <c r="I37382" s="1"/>
      <c r="J37382" s="1"/>
      <c r="K37382" s="1"/>
      <c r="M37382" s="1"/>
      <c r="Y37382" s="1"/>
    </row>
    <row r="37383" spans="6:25" x14ac:dyDescent="0.2">
      <c r="F37383" s="1"/>
      <c r="H37383" s="1"/>
      <c r="I37383" s="1"/>
      <c r="J37383" s="1"/>
      <c r="K37383" s="1"/>
      <c r="M37383" s="1"/>
      <c r="R37383" s="1"/>
      <c r="V37383" s="1"/>
      <c r="Y37383" s="1"/>
    </row>
    <row r="37384" spans="6:25" x14ac:dyDescent="0.2">
      <c r="G37384" s="1"/>
      <c r="H37384" s="1"/>
      <c r="I37384" s="1"/>
      <c r="J37384" s="1"/>
      <c r="K37384" s="1"/>
      <c r="M37384" s="1"/>
      <c r="S37384" s="1"/>
      <c r="W37384" s="1"/>
      <c r="Y37384" s="1"/>
    </row>
    <row r="37385" spans="6:25" x14ac:dyDescent="0.2">
      <c r="H37385" s="1"/>
      <c r="J37385" s="1"/>
      <c r="M37385" s="1"/>
      <c r="V37385" s="1"/>
      <c r="Y37385" s="1"/>
    </row>
    <row r="37386" spans="6:25" x14ac:dyDescent="0.2">
      <c r="H37386" s="1"/>
      <c r="J37386" s="1"/>
      <c r="M37386" s="1"/>
      <c r="V37386" s="1"/>
      <c r="Y37386" s="1"/>
    </row>
    <row r="37387" spans="6:25" x14ac:dyDescent="0.2">
      <c r="H37387" s="1"/>
      <c r="M37387" s="1"/>
      <c r="Y37387" s="1"/>
    </row>
    <row r="37388" spans="6:25" x14ac:dyDescent="0.2">
      <c r="H37388" s="1"/>
      <c r="M37388" s="1"/>
      <c r="Y37388" s="1"/>
    </row>
    <row r="37389" spans="6:25" x14ac:dyDescent="0.2">
      <c r="H37389" s="1"/>
      <c r="M37389" s="1"/>
      <c r="Y37389" s="1"/>
    </row>
    <row r="37390" spans="6:25" x14ac:dyDescent="0.2">
      <c r="F37390" s="1"/>
      <c r="H37390" s="1"/>
      <c r="J37390" s="1"/>
      <c r="M37390" s="1"/>
      <c r="R37390" s="1"/>
      <c r="V37390" s="1"/>
      <c r="Y37390" s="1"/>
    </row>
    <row r="37391" spans="6:25" x14ac:dyDescent="0.2">
      <c r="H37391" s="1"/>
      <c r="M37391" s="1"/>
      <c r="Y37391" s="1"/>
    </row>
    <row r="37392" spans="6:25" x14ac:dyDescent="0.2">
      <c r="H37392" s="1"/>
      <c r="M37392" s="1"/>
      <c r="Y37392" s="1"/>
    </row>
    <row r="37393" spans="6:25" x14ac:dyDescent="0.2">
      <c r="F37393" s="1"/>
      <c r="H37393" s="1"/>
      <c r="J37393" s="1"/>
      <c r="M37393" s="1"/>
      <c r="R37393" s="1"/>
      <c r="V37393" s="1"/>
      <c r="Y37393" s="1"/>
    </row>
    <row r="37394" spans="6:25" x14ac:dyDescent="0.2">
      <c r="H37394" s="1"/>
      <c r="M37394" s="1"/>
      <c r="Y37394" s="1"/>
    </row>
    <row r="37395" spans="6:25" x14ac:dyDescent="0.2">
      <c r="H37395" s="1"/>
      <c r="M37395" s="1"/>
      <c r="Y37395" s="1"/>
    </row>
    <row r="37396" spans="6:25" x14ac:dyDescent="0.2">
      <c r="H37396" s="1"/>
      <c r="M37396" s="1"/>
      <c r="Y37396" s="1"/>
    </row>
    <row r="37397" spans="6:25" x14ac:dyDescent="0.2">
      <c r="H37397" s="1"/>
      <c r="M37397" s="1"/>
      <c r="Y37397" s="1"/>
    </row>
    <row r="37398" spans="6:25" x14ac:dyDescent="0.2">
      <c r="H37398" s="1"/>
      <c r="M37398" s="1"/>
      <c r="Y37398" s="1"/>
    </row>
    <row r="37399" spans="6:25" x14ac:dyDescent="0.2">
      <c r="H37399" s="1"/>
      <c r="M37399" s="1"/>
      <c r="Y37399" s="1"/>
    </row>
    <row r="37400" spans="6:25" x14ac:dyDescent="0.2">
      <c r="H37400" s="1"/>
      <c r="M37400" s="1"/>
      <c r="Y37400" s="1"/>
    </row>
    <row r="37401" spans="6:25" x14ac:dyDescent="0.2">
      <c r="F37401" s="1"/>
      <c r="H37401" s="1"/>
      <c r="J37401" s="1"/>
      <c r="M37401" s="1"/>
      <c r="R37401" s="1"/>
      <c r="V37401" s="1"/>
      <c r="Y37401" s="1"/>
    </row>
    <row r="37402" spans="6:25" x14ac:dyDescent="0.2">
      <c r="H37402" s="1"/>
      <c r="M37402" s="1"/>
      <c r="Y37402" s="1"/>
    </row>
    <row r="37403" spans="6:25" x14ac:dyDescent="0.2">
      <c r="H37403" s="1"/>
      <c r="M37403" s="1"/>
      <c r="Y37403" s="1"/>
    </row>
    <row r="37404" spans="6:25" x14ac:dyDescent="0.2">
      <c r="H37404" s="1"/>
      <c r="M37404" s="1"/>
      <c r="Y37404" s="1"/>
    </row>
    <row r="37405" spans="6:25" x14ac:dyDescent="0.2">
      <c r="H37405" s="1"/>
      <c r="M37405" s="1"/>
      <c r="Y37405" s="1"/>
    </row>
    <row r="37406" spans="6:25" x14ac:dyDescent="0.2">
      <c r="H37406" s="1"/>
      <c r="M37406" s="1"/>
      <c r="Y37406" s="1"/>
    </row>
    <row r="37407" spans="6:25" x14ac:dyDescent="0.2">
      <c r="H37407" s="1"/>
      <c r="M37407" s="1"/>
      <c r="Y37407" s="1"/>
    </row>
    <row r="37408" spans="6:25" x14ac:dyDescent="0.2">
      <c r="H37408" s="1"/>
      <c r="M37408" s="1"/>
      <c r="Y37408" s="1"/>
    </row>
    <row r="37409" spans="5:25" x14ac:dyDescent="0.2">
      <c r="H37409" s="1"/>
      <c r="M37409" s="1"/>
      <c r="Y37409" s="1"/>
    </row>
    <row r="37410" spans="5:25" x14ac:dyDescent="0.2">
      <c r="H37410" s="1"/>
      <c r="M37410" s="1"/>
      <c r="Y37410" s="1"/>
    </row>
    <row r="37411" spans="5:25" x14ac:dyDescent="0.2">
      <c r="G37411" s="1"/>
      <c r="H37411" s="1"/>
      <c r="K37411" s="1"/>
      <c r="M37411" s="1"/>
      <c r="S37411" s="1"/>
      <c r="W37411" s="1"/>
      <c r="Y37411" s="1"/>
    </row>
    <row r="37412" spans="5:25" x14ac:dyDescent="0.2">
      <c r="H37412" s="1"/>
      <c r="M37412" s="1"/>
      <c r="Y37412" s="1"/>
    </row>
    <row r="37413" spans="5:25" x14ac:dyDescent="0.2">
      <c r="H37413" s="1"/>
      <c r="M37413" s="1"/>
      <c r="Y37413" s="1"/>
    </row>
    <row r="37414" spans="5:25" x14ac:dyDescent="0.2">
      <c r="H37414" s="1"/>
      <c r="I37414" s="1"/>
      <c r="M37414" s="1"/>
      <c r="U37414" s="1"/>
      <c r="Y37414" s="1"/>
    </row>
    <row r="37415" spans="5:25" x14ac:dyDescent="0.2">
      <c r="H37415" s="1"/>
      <c r="M37415" s="1"/>
    </row>
    <row r="37416" spans="5:25" x14ac:dyDescent="0.2">
      <c r="H37416" s="1"/>
      <c r="M37416" s="1"/>
      <c r="Y37416" s="1"/>
    </row>
    <row r="37417" spans="5:25" x14ac:dyDescent="0.2">
      <c r="H37417" s="1"/>
      <c r="J37417" s="1"/>
      <c r="M37417" s="1"/>
      <c r="V37417" s="1"/>
      <c r="Y37417" s="1"/>
    </row>
    <row r="37418" spans="5:25" x14ac:dyDescent="0.2">
      <c r="H37418" s="1"/>
      <c r="J37418" s="1"/>
      <c r="M37418" s="1"/>
      <c r="V37418" s="1"/>
      <c r="Y37418" s="1"/>
    </row>
    <row r="37419" spans="5:25" x14ac:dyDescent="0.2">
      <c r="H37419" s="1"/>
      <c r="K37419" s="1"/>
      <c r="M37419" s="1"/>
      <c r="W37419" s="1"/>
      <c r="Y37419" s="1"/>
    </row>
    <row r="37420" spans="5:25" x14ac:dyDescent="0.2">
      <c r="H37420" s="1"/>
      <c r="K37420" s="1"/>
      <c r="M37420" s="1"/>
      <c r="W37420" s="1"/>
      <c r="Y37420" s="1"/>
    </row>
    <row r="37421" spans="5:25" x14ac:dyDescent="0.2">
      <c r="G37421" s="1"/>
      <c r="H37421" s="1"/>
      <c r="K37421" s="1"/>
      <c r="M37421" s="1"/>
      <c r="S37421" s="1"/>
      <c r="W37421" s="1"/>
      <c r="Y37421" s="1"/>
    </row>
    <row r="37422" spans="5:25" x14ac:dyDescent="0.2">
      <c r="H37422" s="1"/>
      <c r="K37422" s="1"/>
      <c r="M37422" s="1"/>
      <c r="W37422" s="1"/>
      <c r="Y37422" s="1"/>
    </row>
    <row r="37423" spans="5:25" x14ac:dyDescent="0.2">
      <c r="E37423" s="1"/>
      <c r="H37423" s="1"/>
      <c r="I37423" s="1"/>
      <c r="J37423" s="1"/>
      <c r="K37423" s="1"/>
      <c r="M37423" s="1"/>
      <c r="Q37423" s="1"/>
      <c r="U37423" s="1"/>
      <c r="V37423" s="1"/>
      <c r="W37423" s="1"/>
      <c r="Y37423" s="1"/>
    </row>
    <row r="37424" spans="5:25" x14ac:dyDescent="0.2">
      <c r="H37424" s="1"/>
      <c r="M37424" s="1"/>
      <c r="Y37424" s="1"/>
    </row>
    <row r="37425" spans="7:25" x14ac:dyDescent="0.2">
      <c r="H37425" s="1"/>
      <c r="M37425" s="1"/>
      <c r="Y37425" s="1"/>
    </row>
    <row r="37426" spans="7:25" x14ac:dyDescent="0.2">
      <c r="H37426" s="1"/>
      <c r="M37426" s="1"/>
      <c r="Y37426" s="1"/>
    </row>
    <row r="37427" spans="7:25" x14ac:dyDescent="0.2">
      <c r="G37427" s="1"/>
      <c r="H37427" s="1"/>
      <c r="K37427" s="1"/>
      <c r="M37427" s="1"/>
      <c r="S37427" s="1"/>
      <c r="W37427" s="1"/>
      <c r="Y37427" s="1"/>
    </row>
    <row r="37428" spans="7:25" x14ac:dyDescent="0.2">
      <c r="H37428" s="1"/>
      <c r="K37428" s="1"/>
      <c r="M37428" s="1"/>
      <c r="W37428" s="1"/>
      <c r="Y37428" s="1"/>
    </row>
    <row r="37429" spans="7:25" x14ac:dyDescent="0.2">
      <c r="H37429" s="1"/>
      <c r="M37429" s="1"/>
      <c r="Y37429" s="1"/>
    </row>
    <row r="37430" spans="7:25" x14ac:dyDescent="0.2">
      <c r="H37430" s="1"/>
      <c r="J37430" s="1"/>
      <c r="M37430" s="1"/>
      <c r="V37430" s="1"/>
      <c r="Y37430" s="1"/>
    </row>
    <row r="37431" spans="7:25" x14ac:dyDescent="0.2">
      <c r="G37431" s="1"/>
      <c r="H37431" s="1"/>
      <c r="K37431" s="1"/>
      <c r="M37431" s="1"/>
      <c r="W37431" s="1"/>
      <c r="Y37431" s="1"/>
    </row>
    <row r="37432" spans="7:25" x14ac:dyDescent="0.2">
      <c r="H37432" s="1"/>
      <c r="K37432" s="1"/>
      <c r="M37432" s="1"/>
      <c r="W37432" s="1"/>
      <c r="Y37432" s="1"/>
    </row>
    <row r="37433" spans="7:25" x14ac:dyDescent="0.2">
      <c r="G37433" s="1"/>
      <c r="H37433" s="1"/>
      <c r="K37433" s="1"/>
      <c r="M37433" s="1"/>
      <c r="S37433" s="1"/>
      <c r="W37433" s="1"/>
      <c r="Y37433" s="1"/>
    </row>
    <row r="37434" spans="7:25" x14ac:dyDescent="0.2">
      <c r="G37434" s="1"/>
      <c r="H37434" s="1"/>
      <c r="I37434" s="1"/>
      <c r="J37434" s="1"/>
      <c r="K37434" s="1"/>
      <c r="M37434" s="1"/>
      <c r="S37434" s="1"/>
      <c r="U37434" s="1"/>
      <c r="V37434" s="1"/>
      <c r="W37434" s="1"/>
      <c r="Y37434" s="1"/>
    </row>
    <row r="37435" spans="7:25" x14ac:dyDescent="0.2">
      <c r="G37435" s="1"/>
      <c r="H37435" s="1"/>
      <c r="I37435" s="1"/>
      <c r="J37435" s="1"/>
      <c r="K37435" s="1"/>
      <c r="M37435" s="1"/>
      <c r="S37435" s="1"/>
      <c r="U37435" s="1"/>
      <c r="V37435" s="1"/>
      <c r="W37435" s="1"/>
      <c r="Y37435" s="1"/>
    </row>
    <row r="37436" spans="7:25" x14ac:dyDescent="0.2">
      <c r="G37436" s="1"/>
      <c r="H37436" s="1"/>
      <c r="I37436" s="1"/>
      <c r="K37436" s="1"/>
      <c r="M37436" s="1"/>
      <c r="S37436" s="1"/>
      <c r="U37436" s="1"/>
      <c r="W37436" s="1"/>
      <c r="Y37436" s="1"/>
    </row>
    <row r="37437" spans="7:25" x14ac:dyDescent="0.2">
      <c r="G37437" s="1"/>
      <c r="H37437" s="1"/>
      <c r="I37437" s="1"/>
      <c r="M37437" s="1"/>
      <c r="U37437" s="1"/>
      <c r="Y37437" s="1"/>
    </row>
    <row r="37438" spans="7:25" x14ac:dyDescent="0.2">
      <c r="H37438" s="1"/>
      <c r="I37438" s="1"/>
      <c r="M37438" s="1"/>
      <c r="U37438" s="1"/>
      <c r="Y37438" s="1"/>
    </row>
    <row r="37439" spans="7:25" x14ac:dyDescent="0.2">
      <c r="H37439" s="1"/>
      <c r="M37439" s="1"/>
      <c r="Y37439" s="1"/>
    </row>
    <row r="37440" spans="7:25" x14ac:dyDescent="0.2">
      <c r="H37440" s="1"/>
      <c r="M37440" s="1"/>
      <c r="Y37440" s="1"/>
    </row>
    <row r="37441" spans="5:25" x14ac:dyDescent="0.2">
      <c r="G37441" s="1"/>
      <c r="H37441" s="1"/>
      <c r="M37441" s="1"/>
      <c r="Y37441" s="1"/>
    </row>
    <row r="37442" spans="5:25" x14ac:dyDescent="0.2">
      <c r="E37442" s="1"/>
      <c r="H37442" s="1"/>
      <c r="I37442" s="1"/>
      <c r="J37442" s="1"/>
      <c r="K37442" s="1"/>
      <c r="M37442" s="1"/>
      <c r="Q37442" s="1"/>
      <c r="U37442" s="1"/>
      <c r="V37442" s="1"/>
      <c r="W37442" s="1"/>
      <c r="Y37442" s="1"/>
    </row>
    <row r="37443" spans="5:25" x14ac:dyDescent="0.2">
      <c r="F37443" s="1"/>
      <c r="H37443" s="1"/>
      <c r="I37443" s="1"/>
      <c r="J37443" s="1"/>
      <c r="K37443" s="1"/>
      <c r="M37443" s="1"/>
      <c r="R37443" s="1"/>
      <c r="U37443" s="1"/>
      <c r="V37443" s="1"/>
      <c r="W37443" s="1"/>
      <c r="Y37443" s="1"/>
    </row>
    <row r="37444" spans="5:25" x14ac:dyDescent="0.2">
      <c r="H37444" s="1"/>
      <c r="I37444" s="1"/>
      <c r="K37444" s="1"/>
      <c r="M37444" s="1"/>
      <c r="U37444" s="1"/>
      <c r="W37444" s="1"/>
      <c r="Y37444" s="1"/>
    </row>
    <row r="37445" spans="5:25" x14ac:dyDescent="0.2">
      <c r="E37445" s="1"/>
      <c r="G37445" s="1"/>
      <c r="H37445" s="1"/>
      <c r="I37445" s="1"/>
      <c r="K37445" s="1"/>
      <c r="M37445" s="1"/>
      <c r="Q37445" s="1"/>
      <c r="U37445" s="1"/>
      <c r="Y37445" s="1"/>
    </row>
    <row r="37446" spans="5:25" x14ac:dyDescent="0.2">
      <c r="M37446" s="1"/>
      <c r="Y37446" s="1"/>
    </row>
    <row r="37447" spans="5:25" x14ac:dyDescent="0.2">
      <c r="M37447" s="1"/>
      <c r="Y37447" s="1"/>
    </row>
    <row r="37448" spans="5:25" x14ac:dyDescent="0.2">
      <c r="J37448" s="1"/>
      <c r="M37448" s="1"/>
      <c r="V37448" s="1"/>
      <c r="Y37448" s="1"/>
    </row>
    <row r="37449" spans="5:25" x14ac:dyDescent="0.2">
      <c r="G37449" s="1"/>
      <c r="K37449" s="1"/>
      <c r="M37449" s="1"/>
      <c r="S37449" s="1"/>
      <c r="W37449" s="1"/>
      <c r="Y37449" s="1"/>
    </row>
    <row r="37450" spans="5:25" x14ac:dyDescent="0.2">
      <c r="K37450" s="1"/>
      <c r="M37450" s="1"/>
      <c r="W37450" s="1"/>
      <c r="Y37450" s="1"/>
    </row>
    <row r="37451" spans="5:25" x14ac:dyDescent="0.2">
      <c r="I37451" s="1"/>
      <c r="K37451" s="1"/>
      <c r="M37451" s="1"/>
      <c r="U37451" s="1"/>
      <c r="W37451" s="1"/>
      <c r="Y37451" s="1"/>
    </row>
    <row r="37452" spans="5:25" x14ac:dyDescent="0.2">
      <c r="H37452" s="1"/>
      <c r="I37452" s="1"/>
      <c r="J37452" s="1"/>
      <c r="K37452" s="1"/>
      <c r="M37452" s="1"/>
      <c r="U37452" s="1"/>
      <c r="V37452" s="1"/>
      <c r="W37452" s="1"/>
      <c r="Y37452" s="1"/>
    </row>
    <row r="37453" spans="5:25" x14ac:dyDescent="0.2">
      <c r="G37453" s="1"/>
      <c r="K37453" s="1"/>
      <c r="M37453" s="1"/>
      <c r="W37453" s="1"/>
      <c r="Y37453" s="1"/>
    </row>
    <row r="37454" spans="5:25" x14ac:dyDescent="0.2">
      <c r="G37454" s="1"/>
      <c r="K37454" s="1"/>
      <c r="M37454" s="1"/>
      <c r="W37454" s="1"/>
      <c r="Y37454" s="1"/>
    </row>
    <row r="37455" spans="5:25" x14ac:dyDescent="0.2">
      <c r="G37455" s="1"/>
      <c r="K37455" s="1"/>
      <c r="M37455" s="1"/>
      <c r="S37455" s="1"/>
      <c r="W37455" s="1"/>
      <c r="Y37455" s="1"/>
    </row>
    <row r="37456" spans="5:25" x14ac:dyDescent="0.2">
      <c r="H37456" s="1"/>
      <c r="I37456" s="1"/>
      <c r="M37456" s="1"/>
      <c r="U37456" s="1"/>
      <c r="Y37456" s="1"/>
    </row>
    <row r="37457" spans="5:25" x14ac:dyDescent="0.2">
      <c r="G37457" s="1"/>
      <c r="I37457" s="1"/>
      <c r="M37457" s="1"/>
      <c r="U37457" s="1"/>
      <c r="Y37457" s="1"/>
    </row>
    <row r="37458" spans="5:25" x14ac:dyDescent="0.2">
      <c r="I37458" s="1"/>
      <c r="J37458" s="1"/>
      <c r="K37458" s="1"/>
      <c r="M37458" s="1"/>
      <c r="U37458" s="1"/>
      <c r="V37458" s="1"/>
      <c r="W37458" s="1"/>
      <c r="Y37458" s="1"/>
    </row>
    <row r="37459" spans="5:25" x14ac:dyDescent="0.2">
      <c r="G37459" s="1"/>
      <c r="M37459" s="1"/>
      <c r="Y37459" s="1"/>
    </row>
    <row r="37460" spans="5:25" x14ac:dyDescent="0.2">
      <c r="F37460" s="1"/>
      <c r="J37460" s="1"/>
      <c r="K37460" s="1"/>
      <c r="M37460" s="1"/>
      <c r="R37460" s="1"/>
      <c r="V37460" s="1"/>
      <c r="W37460" s="1"/>
      <c r="Y37460" s="1"/>
    </row>
    <row r="37461" spans="5:25" x14ac:dyDescent="0.2">
      <c r="E37461" s="1"/>
      <c r="I37461" s="1"/>
      <c r="M37461" s="1"/>
      <c r="Q37461" s="1"/>
      <c r="U37461" s="1"/>
      <c r="Y37461" s="1"/>
    </row>
    <row r="37462" spans="5:25" x14ac:dyDescent="0.2">
      <c r="I37462" s="1"/>
      <c r="M37462" s="1"/>
      <c r="U37462" s="1"/>
      <c r="Y37462" s="1"/>
    </row>
    <row r="37463" spans="5:25" x14ac:dyDescent="0.2">
      <c r="G37463" s="1"/>
      <c r="I37463" s="1"/>
      <c r="K37463" s="1"/>
      <c r="M37463" s="1"/>
      <c r="U37463" s="1"/>
      <c r="W37463" s="1"/>
      <c r="Y37463" s="1"/>
    </row>
    <row r="37464" spans="5:25" x14ac:dyDescent="0.2">
      <c r="I37464" s="1"/>
      <c r="K37464" s="1"/>
      <c r="M37464" s="1"/>
      <c r="U37464" s="1"/>
      <c r="W37464" s="1"/>
      <c r="Y37464" s="1"/>
    </row>
    <row r="37465" spans="5:25" x14ac:dyDescent="0.2">
      <c r="F37465" s="1"/>
      <c r="I37465" s="1"/>
      <c r="J37465" s="1"/>
      <c r="K37465" s="1"/>
      <c r="M37465" s="1"/>
      <c r="R37465" s="1"/>
      <c r="U37465" s="1"/>
      <c r="V37465" s="1"/>
      <c r="W37465" s="1"/>
      <c r="Y37465" s="1"/>
    </row>
    <row r="37466" spans="5:25" x14ac:dyDescent="0.2">
      <c r="K37466" s="1"/>
      <c r="M37466" s="1"/>
      <c r="W37466" s="1"/>
      <c r="Y37466" s="1"/>
    </row>
    <row r="37467" spans="5:25" x14ac:dyDescent="0.2">
      <c r="G37467" s="1"/>
      <c r="K37467" s="1"/>
      <c r="M37467" s="1"/>
      <c r="Y37467" s="1"/>
    </row>
    <row r="37468" spans="5:25" x14ac:dyDescent="0.2">
      <c r="I37468" s="1"/>
      <c r="K37468" s="1"/>
      <c r="M37468" s="1"/>
      <c r="U37468" s="1"/>
      <c r="Y37468" s="1"/>
    </row>
    <row r="37469" spans="5:25" x14ac:dyDescent="0.2">
      <c r="G37469" s="1"/>
      <c r="M37469" s="1"/>
      <c r="Y37469" s="1"/>
    </row>
    <row r="37470" spans="5:25" x14ac:dyDescent="0.2">
      <c r="G37470" s="1"/>
      <c r="K37470" s="1"/>
      <c r="M37470" s="1"/>
      <c r="S37470" s="1"/>
      <c r="W37470" s="1"/>
      <c r="Y37470" s="1"/>
    </row>
    <row r="37471" spans="5:25" x14ac:dyDescent="0.2">
      <c r="G37471" s="1"/>
      <c r="K37471" s="1"/>
      <c r="M37471" s="1"/>
      <c r="S37471" s="1"/>
      <c r="W37471" s="1"/>
      <c r="Y37471" s="1"/>
    </row>
    <row r="37472" spans="5:25" x14ac:dyDescent="0.2">
      <c r="I37472" s="1"/>
      <c r="M37472" s="1"/>
      <c r="U37472" s="1"/>
      <c r="Y37472" s="1"/>
    </row>
    <row r="37473" spans="5:25" x14ac:dyDescent="0.2">
      <c r="E37473" s="1"/>
      <c r="F37473" s="1"/>
      <c r="G37473" s="1"/>
      <c r="I37473" s="1"/>
      <c r="J37473" s="1"/>
      <c r="K37473" s="1"/>
      <c r="M37473" s="1"/>
      <c r="Q37473" s="1"/>
      <c r="R37473" s="1"/>
      <c r="S37473" s="1"/>
      <c r="U37473" s="1"/>
      <c r="V37473" s="1"/>
      <c r="W37473" s="1"/>
      <c r="Y37473" s="1"/>
    </row>
    <row r="37474" spans="5:25" x14ac:dyDescent="0.2">
      <c r="H37474" s="1"/>
      <c r="I37474" s="1"/>
      <c r="M37474" s="1"/>
      <c r="U37474" s="1"/>
      <c r="Y37474" s="1"/>
    </row>
    <row r="37475" spans="5:25" x14ac:dyDescent="0.2">
      <c r="M37475" s="1"/>
      <c r="Y37475" s="1"/>
    </row>
    <row r="37476" spans="5:25" x14ac:dyDescent="0.2">
      <c r="M37476" s="1"/>
      <c r="Y37476" s="1"/>
    </row>
    <row r="37477" spans="5:25" x14ac:dyDescent="0.2">
      <c r="I37477" s="1"/>
      <c r="M37477" s="1"/>
      <c r="U37477" s="1"/>
      <c r="Y37477" s="1"/>
    </row>
    <row r="37478" spans="5:25" x14ac:dyDescent="0.2">
      <c r="F37478" s="1"/>
      <c r="H37478" s="1"/>
      <c r="I37478" s="1"/>
      <c r="J37478" s="1"/>
      <c r="K37478" s="1"/>
      <c r="M37478" s="1"/>
      <c r="R37478" s="1"/>
      <c r="U37478" s="1"/>
      <c r="V37478" s="1"/>
      <c r="W37478" s="1"/>
      <c r="Y37478" s="1"/>
    </row>
    <row r="37479" spans="5:25" x14ac:dyDescent="0.2">
      <c r="K37479" s="1"/>
      <c r="M37479" s="1"/>
      <c r="W37479" s="1"/>
      <c r="Y37479" s="1"/>
    </row>
    <row r="37480" spans="5:25" x14ac:dyDescent="0.2">
      <c r="K37480" s="1"/>
      <c r="M37480" s="1"/>
      <c r="W37480" s="1"/>
      <c r="Y37480" s="1"/>
    </row>
    <row r="37481" spans="5:25" x14ac:dyDescent="0.2">
      <c r="I37481" s="1"/>
      <c r="M37481" s="1"/>
      <c r="U37481" s="1"/>
      <c r="Y37481" s="1"/>
    </row>
    <row r="37482" spans="5:25" x14ac:dyDescent="0.2">
      <c r="E37482" s="1"/>
      <c r="I37482" s="1"/>
      <c r="M37482" s="1"/>
      <c r="Q37482" s="1"/>
      <c r="U37482" s="1"/>
      <c r="Y37482" s="1"/>
    </row>
    <row r="37483" spans="5:25" x14ac:dyDescent="0.2">
      <c r="M37483" s="1"/>
      <c r="Y37483" s="1"/>
    </row>
    <row r="37484" spans="5:25" x14ac:dyDescent="0.2">
      <c r="F37484" s="1"/>
      <c r="G37484" s="1"/>
      <c r="J37484" s="1"/>
      <c r="K37484" s="1"/>
      <c r="M37484" s="1"/>
      <c r="R37484" s="1"/>
      <c r="V37484" s="1"/>
      <c r="Y37484" s="1"/>
    </row>
    <row r="37485" spans="5:25" x14ac:dyDescent="0.2">
      <c r="G37485" s="1"/>
      <c r="K37485" s="1"/>
      <c r="M37485" s="1"/>
      <c r="Y37485" s="1"/>
    </row>
    <row r="37486" spans="5:25" x14ac:dyDescent="0.2">
      <c r="M37486" s="1"/>
      <c r="Y37486" s="1"/>
    </row>
    <row r="37487" spans="5:25" x14ac:dyDescent="0.2">
      <c r="M37487" s="1"/>
      <c r="Y37487" s="1"/>
    </row>
    <row r="37488" spans="5:25" x14ac:dyDescent="0.2">
      <c r="M37488" s="1"/>
      <c r="Y37488" s="1"/>
    </row>
    <row r="37489" spans="5:25" x14ac:dyDescent="0.2">
      <c r="G37489" s="1"/>
      <c r="I37489" s="1"/>
      <c r="K37489" s="1"/>
      <c r="M37489" s="1"/>
      <c r="U37489" s="1"/>
      <c r="W37489" s="1"/>
      <c r="Y37489" s="1"/>
    </row>
    <row r="37490" spans="5:25" x14ac:dyDescent="0.2">
      <c r="I37490" s="1"/>
      <c r="J37490" s="1"/>
      <c r="M37490" s="1"/>
      <c r="U37490" s="1"/>
      <c r="V37490" s="1"/>
      <c r="Y37490" s="1"/>
    </row>
    <row r="37491" spans="5:25" x14ac:dyDescent="0.2">
      <c r="E37491" s="1"/>
      <c r="I37491" s="1"/>
      <c r="J37491" s="1"/>
      <c r="K37491" s="1"/>
      <c r="M37491" s="1"/>
      <c r="Q37491" s="1"/>
      <c r="U37491" s="1"/>
      <c r="V37491" s="1"/>
      <c r="W37491" s="1"/>
      <c r="Y37491" s="1"/>
    </row>
    <row r="37492" spans="5:25" x14ac:dyDescent="0.2">
      <c r="I37492" s="1"/>
      <c r="M37492" s="1"/>
      <c r="U37492" s="1"/>
      <c r="Y37492" s="1"/>
    </row>
    <row r="37493" spans="5:25" x14ac:dyDescent="0.2">
      <c r="G37493" s="1"/>
      <c r="I37493" s="1"/>
      <c r="K37493" s="1"/>
      <c r="M37493" s="1"/>
      <c r="U37493" s="1"/>
      <c r="Y37493" s="1"/>
    </row>
    <row r="37494" spans="5:25" x14ac:dyDescent="0.2">
      <c r="I37494" s="1"/>
      <c r="K37494" s="1"/>
      <c r="M37494" s="1"/>
      <c r="U37494" s="1"/>
      <c r="W37494" s="1"/>
      <c r="Y37494" s="1"/>
    </row>
    <row r="37495" spans="5:25" x14ac:dyDescent="0.2">
      <c r="I37495" s="1"/>
      <c r="M37495" s="1"/>
      <c r="U37495" s="1"/>
      <c r="Y37495" s="1"/>
    </row>
    <row r="37496" spans="5:25" x14ac:dyDescent="0.2">
      <c r="E37496" s="1"/>
      <c r="F37496" s="1"/>
      <c r="G37496" s="1"/>
      <c r="H37496" s="1"/>
      <c r="I37496" s="1"/>
      <c r="J37496" s="1"/>
      <c r="K37496" s="1"/>
      <c r="M37496" s="1"/>
      <c r="Q37496" s="1"/>
      <c r="R37496" s="1"/>
      <c r="S37496" s="1"/>
      <c r="U37496" s="1"/>
      <c r="V37496" s="1"/>
      <c r="W37496" s="1"/>
      <c r="Y37496" s="1"/>
    </row>
    <row r="37497" spans="5:25" x14ac:dyDescent="0.2">
      <c r="G37497" s="1"/>
      <c r="M37497" s="1"/>
      <c r="Y37497" s="1"/>
    </row>
    <row r="37498" spans="5:25" x14ac:dyDescent="0.2">
      <c r="I37498" s="1"/>
      <c r="M37498" s="1"/>
      <c r="U37498" s="1"/>
      <c r="Y37498" s="1"/>
    </row>
    <row r="37499" spans="5:25" x14ac:dyDescent="0.2">
      <c r="E37499" s="1"/>
      <c r="I37499" s="1"/>
      <c r="M37499" s="1"/>
      <c r="Q37499" s="1"/>
      <c r="U37499" s="1"/>
      <c r="Y37499" s="1"/>
    </row>
    <row r="37500" spans="5:25" x14ac:dyDescent="0.2">
      <c r="H37500" s="1"/>
      <c r="I37500" s="1"/>
      <c r="K37500" s="1"/>
      <c r="M37500" s="1"/>
      <c r="U37500" s="1"/>
      <c r="W37500" s="1"/>
      <c r="Y37500" s="1"/>
    </row>
    <row r="37501" spans="5:25" x14ac:dyDescent="0.2">
      <c r="J37501" s="1"/>
      <c r="M37501" s="1"/>
      <c r="V37501" s="1"/>
      <c r="Y37501" s="1"/>
    </row>
    <row r="37502" spans="5:25" x14ac:dyDescent="0.2">
      <c r="I37502" s="1"/>
      <c r="J37502" s="1"/>
      <c r="K37502" s="1"/>
      <c r="M37502" s="1"/>
      <c r="U37502" s="1"/>
      <c r="V37502" s="1"/>
      <c r="W37502" s="1"/>
      <c r="Y37502" s="1"/>
    </row>
    <row r="37503" spans="5:25" x14ac:dyDescent="0.2">
      <c r="K37503" s="1"/>
      <c r="M37503" s="1"/>
      <c r="W37503" s="1"/>
      <c r="Y37503" s="1"/>
    </row>
    <row r="37504" spans="5:25" x14ac:dyDescent="0.2">
      <c r="I37504" s="1"/>
      <c r="M37504" s="1"/>
      <c r="U37504" s="1"/>
      <c r="Y37504" s="1"/>
    </row>
    <row r="37505" spans="5:25" x14ac:dyDescent="0.2">
      <c r="I37505" s="1"/>
      <c r="M37505" s="1"/>
      <c r="U37505" s="1"/>
      <c r="Y37505" s="1"/>
    </row>
    <row r="37506" spans="5:25" x14ac:dyDescent="0.2">
      <c r="K37506" s="1"/>
      <c r="M37506" s="1"/>
      <c r="W37506" s="1"/>
      <c r="Y37506" s="1"/>
    </row>
    <row r="37507" spans="5:25" x14ac:dyDescent="0.2">
      <c r="E37507" s="1"/>
      <c r="F37507" s="1"/>
      <c r="I37507" s="1"/>
      <c r="J37507" s="1"/>
      <c r="K37507" s="1"/>
      <c r="M37507" s="1"/>
      <c r="Q37507" s="1"/>
      <c r="R37507" s="1"/>
      <c r="U37507" s="1"/>
      <c r="V37507" s="1"/>
      <c r="W37507" s="1"/>
      <c r="Y37507" s="1"/>
    </row>
    <row r="37508" spans="5:25" x14ac:dyDescent="0.2">
      <c r="E37508" s="1"/>
      <c r="I37508" s="1"/>
      <c r="K37508" s="1"/>
      <c r="M37508" s="1"/>
      <c r="Q37508" s="1"/>
      <c r="U37508" s="1"/>
      <c r="Y37508" s="1"/>
    </row>
    <row r="37509" spans="5:25" x14ac:dyDescent="0.2">
      <c r="I37509" s="1"/>
      <c r="M37509" s="1"/>
      <c r="U37509" s="1"/>
      <c r="Y37509" s="1"/>
    </row>
    <row r="37510" spans="5:25" x14ac:dyDescent="0.2">
      <c r="I37510" s="1"/>
      <c r="M37510" s="1"/>
      <c r="U37510" s="1"/>
      <c r="Y37510" s="1"/>
    </row>
    <row r="37511" spans="5:25" x14ac:dyDescent="0.2">
      <c r="E37511" s="1"/>
      <c r="G37511" s="1"/>
      <c r="I37511" s="1"/>
      <c r="K37511" s="1"/>
      <c r="M37511" s="1"/>
      <c r="Q37511" s="1"/>
      <c r="U37511" s="1"/>
      <c r="W37511" s="1"/>
      <c r="Y37511" s="1"/>
    </row>
    <row r="37512" spans="5:25" x14ac:dyDescent="0.2">
      <c r="E37512" s="1"/>
      <c r="I37512" s="1"/>
      <c r="J37512" s="1"/>
      <c r="K37512" s="1"/>
      <c r="M37512" s="1"/>
      <c r="Q37512" s="1"/>
      <c r="U37512" s="1"/>
      <c r="V37512" s="1"/>
      <c r="W37512" s="1"/>
      <c r="Y37512" s="1"/>
    </row>
    <row r="37513" spans="5:25" x14ac:dyDescent="0.2">
      <c r="E37513" s="1"/>
      <c r="I37513" s="1"/>
      <c r="M37513" s="1"/>
      <c r="Q37513" s="1"/>
      <c r="U37513" s="1"/>
      <c r="Y37513" s="1"/>
    </row>
    <row r="37514" spans="5:25" x14ac:dyDescent="0.2">
      <c r="E37514" s="1"/>
      <c r="I37514" s="1"/>
      <c r="M37514" s="1"/>
      <c r="Q37514" s="1"/>
      <c r="U37514" s="1"/>
      <c r="Y37514" s="1"/>
    </row>
    <row r="37515" spans="5:25" x14ac:dyDescent="0.2">
      <c r="M37515" s="1"/>
      <c r="Y37515" s="1"/>
    </row>
    <row r="37516" spans="5:25" x14ac:dyDescent="0.2">
      <c r="E37516" s="1"/>
      <c r="I37516" s="1"/>
      <c r="K37516" s="1"/>
      <c r="M37516" s="1"/>
      <c r="Q37516" s="1"/>
      <c r="U37516" s="1"/>
      <c r="Y37516" s="1"/>
    </row>
    <row r="37517" spans="5:25" x14ac:dyDescent="0.2">
      <c r="E37517" s="1"/>
      <c r="F37517" s="1"/>
      <c r="G37517" s="1"/>
      <c r="I37517" s="1"/>
      <c r="J37517" s="1"/>
      <c r="K37517" s="1"/>
      <c r="M37517" s="1"/>
      <c r="Q37517" s="1"/>
      <c r="R37517" s="1"/>
      <c r="S37517" s="1"/>
      <c r="U37517" s="1"/>
      <c r="V37517" s="1"/>
      <c r="W37517" s="1"/>
      <c r="Y37517" s="1"/>
    </row>
    <row r="37518" spans="5:25" x14ac:dyDescent="0.2">
      <c r="E37518" s="1"/>
      <c r="H37518" s="1"/>
      <c r="I37518" s="1"/>
      <c r="J37518" s="1"/>
      <c r="K37518" s="1"/>
      <c r="M37518" s="1"/>
      <c r="Q37518" s="1"/>
      <c r="U37518" s="1"/>
      <c r="V37518" s="1"/>
      <c r="W37518" s="1"/>
      <c r="Y37518" s="1"/>
    </row>
    <row r="37519" spans="5:25" x14ac:dyDescent="0.2">
      <c r="K37519" s="1"/>
      <c r="M37519" s="1"/>
      <c r="W37519" s="1"/>
      <c r="Y37519" s="1"/>
    </row>
    <row r="37520" spans="5:25" x14ac:dyDescent="0.2">
      <c r="I37520" s="1"/>
      <c r="M37520" s="1"/>
      <c r="U37520" s="1"/>
      <c r="Y37520" s="1"/>
    </row>
    <row r="37521" spans="5:25" x14ac:dyDescent="0.2">
      <c r="M37521" s="1"/>
      <c r="Y37521" s="1"/>
    </row>
    <row r="37522" spans="5:25" x14ac:dyDescent="0.2">
      <c r="H37522" s="1"/>
      <c r="M37522" s="1"/>
      <c r="Y37522" s="1"/>
    </row>
    <row r="37523" spans="5:25" x14ac:dyDescent="0.2">
      <c r="I37523" s="1"/>
      <c r="J37523" s="1"/>
      <c r="K37523" s="1"/>
      <c r="M37523" s="1"/>
      <c r="U37523" s="1"/>
      <c r="V37523" s="1"/>
      <c r="W37523" s="1"/>
      <c r="Y37523" s="1"/>
    </row>
    <row r="37524" spans="5:25" x14ac:dyDescent="0.2">
      <c r="J37524" s="1"/>
      <c r="K37524" s="1"/>
      <c r="M37524" s="1"/>
      <c r="V37524" s="1"/>
      <c r="W37524" s="1"/>
      <c r="Y37524" s="1"/>
    </row>
    <row r="37525" spans="5:25" x14ac:dyDescent="0.2">
      <c r="E37525" s="1"/>
      <c r="I37525" s="1"/>
      <c r="J37525" s="1"/>
      <c r="K37525" s="1"/>
      <c r="M37525" s="1"/>
      <c r="Q37525" s="1"/>
      <c r="U37525" s="1"/>
      <c r="V37525" s="1"/>
      <c r="W37525" s="1"/>
      <c r="Y37525" s="1"/>
    </row>
    <row r="37526" spans="5:25" x14ac:dyDescent="0.2">
      <c r="I37526" s="1"/>
      <c r="K37526" s="1"/>
      <c r="M37526" s="1"/>
      <c r="U37526" s="1"/>
      <c r="W37526" s="1"/>
      <c r="Y37526" s="1"/>
    </row>
    <row r="37527" spans="5:25" x14ac:dyDescent="0.2">
      <c r="E37527" s="1"/>
      <c r="I37527" s="1"/>
      <c r="M37527" s="1"/>
      <c r="Q37527" s="1"/>
      <c r="U37527" s="1"/>
      <c r="Y37527" s="1"/>
    </row>
    <row r="37528" spans="5:25" x14ac:dyDescent="0.2">
      <c r="M37528" s="1"/>
      <c r="Y37528" s="1"/>
    </row>
    <row r="37529" spans="5:25" x14ac:dyDescent="0.2">
      <c r="F37529" s="1"/>
      <c r="J37529" s="1"/>
      <c r="M37529" s="1"/>
      <c r="R37529" s="1"/>
      <c r="V37529" s="1"/>
      <c r="Y37529" s="1"/>
    </row>
    <row r="37530" spans="5:25" x14ac:dyDescent="0.2">
      <c r="M37530" s="1"/>
      <c r="Y37530" s="1"/>
    </row>
    <row r="37531" spans="5:25" x14ac:dyDescent="0.2">
      <c r="I37531" s="1"/>
      <c r="M37531" s="1"/>
      <c r="U37531" s="1"/>
      <c r="Y37531" s="1"/>
    </row>
    <row r="37532" spans="5:25" x14ac:dyDescent="0.2">
      <c r="M37532" s="1"/>
      <c r="Y37532" s="1"/>
    </row>
    <row r="37533" spans="5:25" x14ac:dyDescent="0.2">
      <c r="G37533" s="1"/>
      <c r="I37533" s="1"/>
      <c r="J37533" s="1"/>
      <c r="K37533" s="1"/>
      <c r="M37533" s="1"/>
      <c r="S37533" s="1"/>
      <c r="U37533" s="1"/>
      <c r="V37533" s="1"/>
      <c r="W37533" s="1"/>
      <c r="Y37533" s="1"/>
    </row>
    <row r="37534" spans="5:25" x14ac:dyDescent="0.2">
      <c r="F37534" s="1"/>
      <c r="G37534" s="1"/>
      <c r="I37534" s="1"/>
      <c r="J37534" s="1"/>
      <c r="K37534" s="1"/>
      <c r="M37534" s="1"/>
      <c r="R37534" s="1"/>
      <c r="U37534" s="1"/>
      <c r="V37534" s="1"/>
      <c r="W37534" s="1"/>
      <c r="Y37534" s="1"/>
    </row>
    <row r="37535" spans="5:25" x14ac:dyDescent="0.2">
      <c r="I37535" s="1"/>
      <c r="J37535" s="1"/>
      <c r="M37535" s="1"/>
      <c r="U37535" s="1"/>
      <c r="V37535" s="1"/>
      <c r="Y37535" s="1"/>
    </row>
    <row r="37536" spans="5:25" x14ac:dyDescent="0.2">
      <c r="E37536" s="1"/>
      <c r="I37536" s="1"/>
      <c r="M37536" s="1"/>
      <c r="Q37536" s="1"/>
      <c r="U37536" s="1"/>
      <c r="Y37536" s="1"/>
    </row>
    <row r="37537" spans="5:25" x14ac:dyDescent="0.2">
      <c r="M37537" s="1"/>
      <c r="Y37537" s="1"/>
    </row>
    <row r="37538" spans="5:25" x14ac:dyDescent="0.2">
      <c r="F37538" s="1"/>
      <c r="G37538" s="1"/>
      <c r="I37538" s="1"/>
      <c r="J37538" s="1"/>
      <c r="K37538" s="1"/>
      <c r="M37538" s="1"/>
      <c r="R37538" s="1"/>
      <c r="S37538" s="1"/>
      <c r="U37538" s="1"/>
      <c r="V37538" s="1"/>
      <c r="W37538" s="1"/>
      <c r="Y37538" s="1"/>
    </row>
    <row r="37539" spans="5:25" x14ac:dyDescent="0.2">
      <c r="J37539" s="1"/>
      <c r="M37539" s="1"/>
      <c r="V37539" s="1"/>
      <c r="Y37539" s="1"/>
    </row>
    <row r="37540" spans="5:25" x14ac:dyDescent="0.2">
      <c r="H37540" s="1"/>
      <c r="I37540" s="1"/>
      <c r="K37540" s="1"/>
      <c r="M37540" s="1"/>
      <c r="U37540" s="1"/>
      <c r="W37540" s="1"/>
      <c r="Y37540" s="1"/>
    </row>
    <row r="37541" spans="5:25" x14ac:dyDescent="0.2">
      <c r="M37541" s="1"/>
      <c r="Y37541" s="1"/>
    </row>
    <row r="37542" spans="5:25" x14ac:dyDescent="0.2">
      <c r="I37542" s="1"/>
      <c r="M37542" s="1"/>
      <c r="U37542" s="1"/>
      <c r="Y37542" s="1"/>
    </row>
    <row r="37543" spans="5:25" x14ac:dyDescent="0.2">
      <c r="I37543" s="1"/>
      <c r="J37543" s="1"/>
      <c r="K37543" s="1"/>
      <c r="M37543" s="1"/>
      <c r="U37543" s="1"/>
      <c r="V37543" s="1"/>
      <c r="W37543" s="1"/>
      <c r="Y37543" s="1"/>
    </row>
    <row r="37544" spans="5:25" x14ac:dyDescent="0.2">
      <c r="G37544" s="1"/>
      <c r="H37544" s="1"/>
      <c r="I37544" s="1"/>
      <c r="J37544" s="1"/>
      <c r="K37544" s="1"/>
      <c r="M37544" s="1"/>
      <c r="S37544" s="1"/>
      <c r="U37544" s="1"/>
      <c r="V37544" s="1"/>
      <c r="W37544" s="1"/>
      <c r="Y37544" s="1"/>
    </row>
    <row r="37545" spans="5:25" x14ac:dyDescent="0.2">
      <c r="I37545" s="1"/>
      <c r="J37545" s="1"/>
      <c r="M37545" s="1"/>
      <c r="U37545" s="1"/>
      <c r="V37545" s="1"/>
      <c r="Y37545" s="1"/>
    </row>
    <row r="37546" spans="5:25" x14ac:dyDescent="0.2">
      <c r="E37546" s="1"/>
      <c r="I37546" s="1"/>
      <c r="M37546" s="1"/>
      <c r="Q37546" s="1"/>
      <c r="U37546" s="1"/>
      <c r="Y37546" s="1"/>
    </row>
    <row r="37547" spans="5:25" x14ac:dyDescent="0.2">
      <c r="I37547" s="1"/>
      <c r="J37547" s="1"/>
      <c r="K37547" s="1"/>
      <c r="M37547" s="1"/>
      <c r="U37547" s="1"/>
      <c r="V37547" s="1"/>
      <c r="W37547" s="1"/>
      <c r="Y37547" s="1"/>
    </row>
    <row r="37548" spans="5:25" x14ac:dyDescent="0.2">
      <c r="M37548" s="1"/>
      <c r="Y37548" s="1"/>
    </row>
    <row r="37549" spans="5:25" x14ac:dyDescent="0.2">
      <c r="I37549" s="1"/>
      <c r="M37549" s="1"/>
      <c r="U37549" s="1"/>
      <c r="Y37549" s="1"/>
    </row>
    <row r="37550" spans="5:25" x14ac:dyDescent="0.2">
      <c r="G37550" s="1"/>
      <c r="K37550" s="1"/>
      <c r="M37550" s="1"/>
      <c r="S37550" s="1"/>
      <c r="W37550" s="1"/>
      <c r="Y37550" s="1"/>
    </row>
    <row r="37551" spans="5:25" x14ac:dyDescent="0.2">
      <c r="I37551" s="1"/>
      <c r="M37551" s="1"/>
      <c r="U37551" s="1"/>
      <c r="Y37551" s="1"/>
    </row>
    <row r="37552" spans="5:25" x14ac:dyDescent="0.2">
      <c r="G37552" s="1"/>
      <c r="I37552" s="1"/>
      <c r="K37552" s="1"/>
      <c r="M37552" s="1"/>
      <c r="U37552" s="1"/>
      <c r="Y37552" s="1"/>
    </row>
    <row r="37553" spans="5:25" x14ac:dyDescent="0.2">
      <c r="M37553" s="1"/>
      <c r="Y37553" s="1"/>
    </row>
    <row r="37554" spans="5:25" x14ac:dyDescent="0.2">
      <c r="J37554" s="1"/>
      <c r="M37554" s="1"/>
      <c r="V37554" s="1"/>
      <c r="Y37554" s="1"/>
    </row>
    <row r="37555" spans="5:25" x14ac:dyDescent="0.2">
      <c r="F37555" s="1"/>
      <c r="G37555" s="1"/>
      <c r="J37555" s="1"/>
      <c r="M37555" s="1"/>
      <c r="R37555" s="1"/>
      <c r="V37555" s="1"/>
      <c r="Y37555" s="1"/>
    </row>
    <row r="37556" spans="5:25" x14ac:dyDescent="0.2">
      <c r="G37556" s="1"/>
      <c r="I37556" s="1"/>
      <c r="M37556" s="1"/>
      <c r="U37556" s="1"/>
      <c r="Y37556" s="1"/>
    </row>
    <row r="37557" spans="5:25" x14ac:dyDescent="0.2">
      <c r="M37557" s="1"/>
      <c r="Y37557" s="1"/>
    </row>
    <row r="37558" spans="5:25" x14ac:dyDescent="0.2">
      <c r="J37558" s="1"/>
      <c r="K37558" s="1"/>
      <c r="M37558" s="1"/>
      <c r="V37558" s="1"/>
      <c r="W37558" s="1"/>
      <c r="Y37558" s="1"/>
    </row>
    <row r="37559" spans="5:25" x14ac:dyDescent="0.2">
      <c r="I37559" s="1"/>
      <c r="M37559" s="1"/>
      <c r="U37559" s="1"/>
      <c r="Y37559" s="1"/>
    </row>
    <row r="37560" spans="5:25" x14ac:dyDescent="0.2">
      <c r="E37560" s="1"/>
      <c r="G37560" s="1"/>
      <c r="I37560" s="1"/>
      <c r="J37560" s="1"/>
      <c r="K37560" s="1"/>
      <c r="M37560" s="1"/>
      <c r="Q37560" s="1"/>
      <c r="U37560" s="1"/>
      <c r="V37560" s="1"/>
      <c r="W37560" s="1"/>
      <c r="Y37560" s="1"/>
    </row>
    <row r="37561" spans="5:25" x14ac:dyDescent="0.2">
      <c r="F37561" s="1"/>
      <c r="J37561" s="1"/>
      <c r="M37561" s="1"/>
      <c r="R37561" s="1"/>
      <c r="V37561" s="1"/>
      <c r="Y37561" s="1"/>
    </row>
    <row r="37562" spans="5:25" x14ac:dyDescent="0.2">
      <c r="H37562" s="1"/>
      <c r="I37562" s="1"/>
      <c r="K37562" s="1"/>
      <c r="M37562" s="1"/>
      <c r="U37562" s="1"/>
      <c r="Y37562" s="1"/>
    </row>
    <row r="37563" spans="5:25" x14ac:dyDescent="0.2">
      <c r="E37563" s="1"/>
      <c r="I37563" s="1"/>
      <c r="J37563" s="1"/>
      <c r="K37563" s="1"/>
      <c r="M37563" s="1"/>
      <c r="Q37563" s="1"/>
      <c r="U37563" s="1"/>
      <c r="V37563" s="1"/>
      <c r="W37563" s="1"/>
      <c r="Y37563" s="1"/>
    </row>
    <row r="37564" spans="5:25" x14ac:dyDescent="0.2">
      <c r="M37564" s="1"/>
      <c r="Y37564" s="1"/>
    </row>
    <row r="37565" spans="5:25" x14ac:dyDescent="0.2">
      <c r="I37565" s="1"/>
      <c r="M37565" s="1"/>
      <c r="U37565" s="1"/>
      <c r="Y37565" s="1"/>
    </row>
    <row r="37566" spans="5:25" x14ac:dyDescent="0.2">
      <c r="H37566" s="1"/>
      <c r="J37566" s="1"/>
      <c r="M37566" s="1"/>
      <c r="V37566" s="1"/>
      <c r="Y37566" s="1"/>
    </row>
    <row r="37567" spans="5:25" x14ac:dyDescent="0.2">
      <c r="I37567" s="1"/>
      <c r="M37567" s="1"/>
      <c r="U37567" s="1"/>
      <c r="Y37567" s="1"/>
    </row>
    <row r="37568" spans="5:25" x14ac:dyDescent="0.2">
      <c r="E37568" s="1"/>
      <c r="I37568" s="1"/>
      <c r="M37568" s="1"/>
      <c r="Q37568" s="1"/>
      <c r="U37568" s="1"/>
      <c r="Y37568" s="1"/>
    </row>
    <row r="37569" spans="5:25" x14ac:dyDescent="0.2">
      <c r="I37569" s="1"/>
      <c r="M37569" s="1"/>
      <c r="U37569" s="1"/>
      <c r="Y37569" s="1"/>
    </row>
    <row r="37570" spans="5:25" x14ac:dyDescent="0.2">
      <c r="E37570" s="1"/>
      <c r="I37570" s="1"/>
      <c r="J37570" s="1"/>
      <c r="K37570" s="1"/>
      <c r="M37570" s="1"/>
      <c r="Q37570" s="1"/>
      <c r="U37570" s="1"/>
      <c r="V37570" s="1"/>
      <c r="W37570" s="1"/>
      <c r="Y37570" s="1"/>
    </row>
    <row r="37571" spans="5:25" x14ac:dyDescent="0.2">
      <c r="G37571" s="1"/>
      <c r="I37571" s="1"/>
      <c r="J37571" s="1"/>
      <c r="K37571" s="1"/>
      <c r="M37571" s="1"/>
      <c r="S37571" s="1"/>
      <c r="U37571" s="1"/>
      <c r="V37571" s="1"/>
      <c r="W37571" s="1"/>
      <c r="Y37571" s="1"/>
    </row>
    <row r="37572" spans="5:25" x14ac:dyDescent="0.2">
      <c r="M37572" s="1"/>
      <c r="Y37572" s="1"/>
    </row>
    <row r="37573" spans="5:25" x14ac:dyDescent="0.2">
      <c r="I37573" s="1"/>
      <c r="M37573" s="1"/>
      <c r="U37573" s="1"/>
      <c r="Y37573" s="1"/>
    </row>
    <row r="37574" spans="5:25" x14ac:dyDescent="0.2">
      <c r="G37574" s="1"/>
      <c r="I37574" s="1"/>
      <c r="J37574" s="1"/>
      <c r="K37574" s="1"/>
      <c r="M37574" s="1"/>
      <c r="S37574" s="1"/>
      <c r="U37574" s="1"/>
      <c r="V37574" s="1"/>
      <c r="W37574" s="1"/>
      <c r="Y37574" s="1"/>
    </row>
    <row r="37575" spans="5:25" x14ac:dyDescent="0.2">
      <c r="F37575" s="1"/>
      <c r="G37575" s="1"/>
      <c r="K37575" s="1"/>
      <c r="R37575" s="1"/>
    </row>
    <row r="37577" spans="5:25" x14ac:dyDescent="0.2">
      <c r="G37577" s="1"/>
      <c r="I37577" s="1"/>
      <c r="J37577" s="1"/>
      <c r="M37577" s="1"/>
      <c r="U37577" s="1"/>
      <c r="V37577" s="1"/>
      <c r="Y37577" s="1"/>
    </row>
    <row r="37578" spans="5:25" x14ac:dyDescent="0.2">
      <c r="G37578" s="1"/>
      <c r="I37578" s="1"/>
      <c r="J37578" s="1"/>
      <c r="K37578" s="1"/>
      <c r="M37578" s="1"/>
      <c r="S37578" s="1"/>
      <c r="U37578" s="1"/>
      <c r="V37578" s="1"/>
      <c r="W37578" s="1"/>
      <c r="Y37578" s="1"/>
    </row>
    <row r="37579" spans="5:25" x14ac:dyDescent="0.2">
      <c r="F37579" s="1"/>
      <c r="G37579" s="1"/>
      <c r="J37579" s="1"/>
      <c r="M37579" s="1"/>
      <c r="R37579" s="1"/>
      <c r="V37579" s="1"/>
      <c r="Y37579" s="1"/>
    </row>
    <row r="37580" spans="5:25" x14ac:dyDescent="0.2">
      <c r="E37580" s="1"/>
      <c r="I37580" s="1"/>
      <c r="M37580" s="1"/>
      <c r="Q37580" s="1"/>
      <c r="U37580" s="1"/>
      <c r="Y37580" s="1"/>
    </row>
    <row r="37581" spans="5:25" x14ac:dyDescent="0.2">
      <c r="I37581" s="1"/>
      <c r="M37581" s="1"/>
      <c r="U37581" s="1"/>
      <c r="Y37581" s="1"/>
    </row>
    <row r="37582" spans="5:25" x14ac:dyDescent="0.2">
      <c r="E37582" s="1"/>
      <c r="I37582" s="1"/>
      <c r="M37582" s="1"/>
      <c r="Q37582" s="1"/>
      <c r="U37582" s="1"/>
      <c r="Y37582" s="1"/>
    </row>
    <row r="37583" spans="5:25" x14ac:dyDescent="0.2">
      <c r="M37583" s="1"/>
      <c r="Y37583" s="1"/>
    </row>
    <row r="37584" spans="5:25" x14ac:dyDescent="0.2">
      <c r="H37584" s="1"/>
      <c r="I37584" s="1"/>
      <c r="M37584" s="1"/>
      <c r="U37584" s="1"/>
      <c r="Y37584" s="1"/>
    </row>
    <row r="37585" spans="6:25" x14ac:dyDescent="0.2">
      <c r="F37585" s="1"/>
      <c r="I37585" s="1"/>
      <c r="J37585" s="1"/>
      <c r="K37585" s="1"/>
      <c r="M37585" s="1"/>
      <c r="R37585" s="1"/>
      <c r="U37585" s="1"/>
      <c r="V37585" s="1"/>
      <c r="W37585" s="1"/>
      <c r="Y37585" s="1"/>
    </row>
    <row r="37587" spans="6:25" x14ac:dyDescent="0.2">
      <c r="M37587" s="1"/>
      <c r="Y37587" s="1"/>
    </row>
    <row r="37588" spans="6:25" x14ac:dyDescent="0.2">
      <c r="H37588" s="1"/>
      <c r="I37588" s="1"/>
      <c r="M37588" s="1"/>
      <c r="U37588" s="1"/>
      <c r="Y37588" s="1"/>
    </row>
    <row r="37589" spans="6:25" x14ac:dyDescent="0.2">
      <c r="M37589" s="1"/>
      <c r="Y37589" s="1"/>
    </row>
    <row r="37590" spans="6:25" x14ac:dyDescent="0.2">
      <c r="G37590" s="1"/>
      <c r="K37590" s="1"/>
      <c r="M37590" s="1"/>
      <c r="Y37590" s="1"/>
    </row>
    <row r="37591" spans="6:25" x14ac:dyDescent="0.2">
      <c r="M37591" s="1"/>
      <c r="Y37591" s="1"/>
    </row>
    <row r="37592" spans="6:25" x14ac:dyDescent="0.2">
      <c r="M37592" s="1"/>
      <c r="Y37592" s="1"/>
    </row>
    <row r="37593" spans="6:25" x14ac:dyDescent="0.2">
      <c r="I37593" s="1"/>
      <c r="M37593" s="1"/>
      <c r="U37593" s="1"/>
      <c r="Y37593" s="1"/>
    </row>
    <row r="37594" spans="6:25" x14ac:dyDescent="0.2">
      <c r="M37594" s="1"/>
      <c r="Y37594" s="1"/>
    </row>
    <row r="37595" spans="6:25" x14ac:dyDescent="0.2">
      <c r="M37595" s="1"/>
      <c r="Y37595" s="1"/>
    </row>
    <row r="37596" spans="6:25" x14ac:dyDescent="0.2">
      <c r="F37596" s="1"/>
      <c r="J37596" s="1"/>
      <c r="M37596" s="1"/>
      <c r="R37596" s="1"/>
      <c r="V37596" s="1"/>
      <c r="Y37596" s="1"/>
    </row>
    <row r="37597" spans="6:25" x14ac:dyDescent="0.2">
      <c r="M37597" s="1"/>
      <c r="Y37597" s="1"/>
    </row>
    <row r="37598" spans="6:25" x14ac:dyDescent="0.2">
      <c r="M37598" s="1"/>
      <c r="Y37598" s="1"/>
    </row>
    <row r="37599" spans="6:25" x14ac:dyDescent="0.2">
      <c r="G37599" s="1"/>
      <c r="K37599" s="1"/>
      <c r="M37599" s="1"/>
      <c r="S37599" s="1"/>
      <c r="W37599" s="1"/>
      <c r="Y37599" s="1"/>
    </row>
    <row r="37600" spans="6:25" x14ac:dyDescent="0.2">
      <c r="F37600" s="1"/>
      <c r="G37600" s="1"/>
      <c r="J37600" s="1"/>
      <c r="K37600" s="1"/>
      <c r="M37600" s="1"/>
      <c r="R37600" s="1"/>
      <c r="V37600" s="1"/>
      <c r="Y37600" s="1"/>
    </row>
    <row r="37601" spans="5:25" x14ac:dyDescent="0.2">
      <c r="M37601" s="1"/>
      <c r="Y37601" s="1"/>
    </row>
    <row r="37602" spans="5:25" x14ac:dyDescent="0.2">
      <c r="M37602" s="1"/>
      <c r="Y37602" s="1"/>
    </row>
    <row r="37603" spans="5:25" x14ac:dyDescent="0.2">
      <c r="M37603" s="1"/>
      <c r="Y37603" s="1"/>
    </row>
    <row r="37604" spans="5:25" x14ac:dyDescent="0.2">
      <c r="F37604" s="1"/>
      <c r="J37604" s="1"/>
      <c r="M37604" s="1"/>
      <c r="R37604" s="1"/>
      <c r="V37604" s="1"/>
      <c r="Y37604" s="1"/>
    </row>
    <row r="37605" spans="5:25" x14ac:dyDescent="0.2">
      <c r="M37605" s="1"/>
      <c r="Y37605" s="1"/>
    </row>
    <row r="37606" spans="5:25" x14ac:dyDescent="0.2">
      <c r="H37606" s="1"/>
      <c r="M37606" s="1"/>
      <c r="Y37606" s="1"/>
    </row>
    <row r="37607" spans="5:25" x14ac:dyDescent="0.2">
      <c r="M37607" s="1"/>
      <c r="Y37607" s="1"/>
    </row>
    <row r="37608" spans="5:25" x14ac:dyDescent="0.2">
      <c r="E37608" s="1"/>
      <c r="F37608" s="1"/>
      <c r="G37608" s="1"/>
      <c r="I37608" s="1"/>
      <c r="J37608" s="1"/>
      <c r="K37608" s="1"/>
      <c r="M37608" s="1"/>
      <c r="Q37608" s="1"/>
      <c r="R37608" s="1"/>
      <c r="S37608" s="1"/>
      <c r="U37608" s="1"/>
      <c r="V37608" s="1"/>
      <c r="W37608" s="1"/>
      <c r="Y37608" s="1"/>
    </row>
    <row r="37609" spans="5:25" x14ac:dyDescent="0.2">
      <c r="F37609" s="1"/>
      <c r="J37609" s="1"/>
      <c r="M37609" s="1"/>
      <c r="R37609" s="1"/>
      <c r="V37609" s="1"/>
      <c r="Y37609" s="1"/>
    </row>
    <row r="37610" spans="5:25" x14ac:dyDescent="0.2">
      <c r="G37610" s="1"/>
      <c r="H37610" s="1"/>
      <c r="K37610" s="1"/>
      <c r="M37610" s="1"/>
      <c r="S37610" s="1"/>
      <c r="W37610" s="1"/>
      <c r="Y37610" s="1"/>
    </row>
    <row r="37611" spans="5:25" x14ac:dyDescent="0.2">
      <c r="M37611" s="1"/>
      <c r="Y37611" s="1"/>
    </row>
    <row r="37612" spans="5:25" x14ac:dyDescent="0.2">
      <c r="K37612" s="1"/>
      <c r="M37612" s="1"/>
      <c r="Y37612" s="1"/>
    </row>
    <row r="37613" spans="5:25" x14ac:dyDescent="0.2">
      <c r="M37613" s="1"/>
      <c r="Y37613" s="1"/>
    </row>
    <row r="37614" spans="5:25" x14ac:dyDescent="0.2">
      <c r="M37614" s="1"/>
      <c r="Y37614" s="1"/>
    </row>
    <row r="37615" spans="5:25" x14ac:dyDescent="0.2">
      <c r="M37615" s="1"/>
      <c r="Y37615" s="1"/>
    </row>
    <row r="37616" spans="5:25" x14ac:dyDescent="0.2">
      <c r="I37616" s="1"/>
      <c r="M37616" s="1"/>
      <c r="U37616" s="1"/>
      <c r="Y37616" s="1"/>
    </row>
    <row r="37618" spans="6:25" x14ac:dyDescent="0.2">
      <c r="M37618" s="1"/>
      <c r="Y37618" s="1"/>
    </row>
    <row r="37619" spans="6:25" x14ac:dyDescent="0.2">
      <c r="K37619" s="1"/>
      <c r="M37619" s="1"/>
      <c r="W37619" s="1"/>
      <c r="Y37619" s="1"/>
    </row>
    <row r="37620" spans="6:25" x14ac:dyDescent="0.2">
      <c r="M37620" s="1"/>
      <c r="Y37620" s="1"/>
    </row>
    <row r="37621" spans="6:25" x14ac:dyDescent="0.2">
      <c r="G37621" s="1"/>
      <c r="K37621" s="1"/>
      <c r="M37621" s="1"/>
      <c r="Y37621" s="1"/>
    </row>
    <row r="37622" spans="6:25" x14ac:dyDescent="0.2">
      <c r="K37622" s="1"/>
      <c r="M37622" s="1"/>
      <c r="W37622" s="1"/>
      <c r="Y37622" s="1"/>
    </row>
    <row r="37623" spans="6:25" x14ac:dyDescent="0.2">
      <c r="G37623" s="1"/>
      <c r="K37623" s="1"/>
      <c r="M37623" s="1"/>
      <c r="S37623" s="1"/>
      <c r="W37623" s="1"/>
      <c r="Y37623" s="1"/>
    </row>
    <row r="37624" spans="6:25" x14ac:dyDescent="0.2">
      <c r="M37624" s="1"/>
      <c r="Y37624" s="1"/>
    </row>
    <row r="37625" spans="6:25" x14ac:dyDescent="0.2">
      <c r="G37625" s="1"/>
      <c r="M37625" s="1"/>
      <c r="Y37625" s="1"/>
    </row>
    <row r="37626" spans="6:25" x14ac:dyDescent="0.2">
      <c r="G37626" s="1"/>
      <c r="K37626" s="1"/>
      <c r="M37626" s="1"/>
      <c r="Y37626" s="1"/>
    </row>
    <row r="37627" spans="6:25" x14ac:dyDescent="0.2">
      <c r="G37627" s="1"/>
      <c r="M37627" s="1"/>
      <c r="Y37627" s="1"/>
    </row>
    <row r="37628" spans="6:25" x14ac:dyDescent="0.2">
      <c r="H37628" s="1"/>
      <c r="M37628" s="1"/>
      <c r="Y37628" s="1"/>
    </row>
    <row r="37629" spans="6:25" x14ac:dyDescent="0.2">
      <c r="M37629" s="1"/>
      <c r="Y37629" s="1"/>
    </row>
    <row r="37630" spans="6:25" x14ac:dyDescent="0.2">
      <c r="M37630" s="1"/>
      <c r="Y37630" s="1"/>
    </row>
    <row r="37631" spans="6:25" x14ac:dyDescent="0.2">
      <c r="F37631" s="1"/>
      <c r="J37631" s="1"/>
      <c r="M37631" s="1"/>
      <c r="R37631" s="1"/>
      <c r="V37631" s="1"/>
      <c r="Y37631" s="1"/>
    </row>
    <row r="37632" spans="6:25" x14ac:dyDescent="0.2">
      <c r="H37632" s="1"/>
      <c r="M37632" s="1"/>
      <c r="Y37632" s="1"/>
    </row>
    <row r="37633" spans="6:25" x14ac:dyDescent="0.2">
      <c r="F37633" s="1"/>
      <c r="J37633" s="1"/>
      <c r="M37633" s="1"/>
      <c r="R37633" s="1"/>
      <c r="V37633" s="1"/>
      <c r="Y37633" s="1"/>
    </row>
    <row r="37634" spans="6:25" x14ac:dyDescent="0.2">
      <c r="M37634" s="1"/>
      <c r="Y37634" s="1"/>
    </row>
    <row r="37635" spans="6:25" x14ac:dyDescent="0.2">
      <c r="M37635" s="1"/>
      <c r="Y37635" s="1"/>
    </row>
    <row r="37636" spans="6:25" x14ac:dyDescent="0.2">
      <c r="F37636" s="1"/>
      <c r="J37636" s="1"/>
      <c r="M37636" s="1"/>
      <c r="R37636" s="1"/>
      <c r="V37636" s="1"/>
      <c r="Y37636" s="1"/>
    </row>
    <row r="37637" spans="6:25" x14ac:dyDescent="0.2">
      <c r="M37637" s="1"/>
      <c r="Y37637" s="1"/>
    </row>
    <row r="37638" spans="6:25" x14ac:dyDescent="0.2">
      <c r="M37638" s="1"/>
      <c r="Y37638" s="1"/>
    </row>
    <row r="37639" spans="6:25" x14ac:dyDescent="0.2">
      <c r="M37639" s="1"/>
      <c r="Y37639" s="1"/>
    </row>
    <row r="37640" spans="6:25" x14ac:dyDescent="0.2">
      <c r="J37640" s="1"/>
      <c r="M37640" s="1"/>
      <c r="V37640" s="1"/>
      <c r="Y37640" s="1"/>
    </row>
    <row r="37641" spans="6:25" x14ac:dyDescent="0.2">
      <c r="F37641" s="1"/>
      <c r="I37641" s="1"/>
      <c r="J37641" s="1"/>
      <c r="M37641" s="1"/>
      <c r="R37641" s="1"/>
      <c r="U37641" s="1"/>
      <c r="V37641" s="1"/>
      <c r="Y37641" s="1"/>
    </row>
    <row r="37642" spans="6:25" x14ac:dyDescent="0.2">
      <c r="M37642" s="1"/>
      <c r="Y37642" s="1"/>
    </row>
    <row r="37643" spans="6:25" x14ac:dyDescent="0.2">
      <c r="G37643" s="1"/>
      <c r="J37643" s="1"/>
      <c r="M37643" s="1"/>
      <c r="V37643" s="1"/>
      <c r="Y37643" s="1"/>
    </row>
    <row r="37644" spans="6:25" x14ac:dyDescent="0.2">
      <c r="M37644" s="1"/>
      <c r="Y37644" s="1"/>
    </row>
    <row r="37645" spans="6:25" x14ac:dyDescent="0.2">
      <c r="G37645" s="1"/>
      <c r="K37645" s="1"/>
      <c r="M37645" s="1"/>
      <c r="Y37645" s="1"/>
    </row>
    <row r="37646" spans="6:25" x14ac:dyDescent="0.2">
      <c r="M37646" s="1"/>
      <c r="Y37646" s="1"/>
    </row>
    <row r="37647" spans="6:25" x14ac:dyDescent="0.2">
      <c r="G37647" s="1"/>
      <c r="M37647" s="1"/>
      <c r="Y37647" s="1"/>
    </row>
    <row r="37648" spans="6:25" x14ac:dyDescent="0.2">
      <c r="M37648" s="1"/>
      <c r="Y37648" s="1"/>
    </row>
    <row r="37649" spans="6:25" x14ac:dyDescent="0.2">
      <c r="G37649" s="1"/>
      <c r="M37649" s="1"/>
      <c r="Y37649" s="1"/>
    </row>
    <row r="37650" spans="6:25" x14ac:dyDescent="0.2">
      <c r="H37650" s="1"/>
      <c r="J37650" s="1"/>
      <c r="M37650" s="1"/>
      <c r="V37650" s="1"/>
      <c r="Y37650" s="1"/>
    </row>
    <row r="37651" spans="6:25" x14ac:dyDescent="0.2">
      <c r="M37651" s="1"/>
      <c r="Y37651" s="1"/>
    </row>
    <row r="37652" spans="6:25" x14ac:dyDescent="0.2">
      <c r="F37652" s="1"/>
      <c r="J37652" s="1"/>
      <c r="M37652" s="1"/>
      <c r="R37652" s="1"/>
      <c r="V37652" s="1"/>
      <c r="Y37652" s="1"/>
    </row>
    <row r="37653" spans="6:25" x14ac:dyDescent="0.2">
      <c r="M37653" s="1"/>
      <c r="Y37653" s="1"/>
    </row>
    <row r="37654" spans="6:25" x14ac:dyDescent="0.2">
      <c r="H37654" s="1"/>
    </row>
    <row r="37656" spans="6:25" x14ac:dyDescent="0.2">
      <c r="K37656" s="1"/>
      <c r="M37656" s="1"/>
    </row>
    <row r="37664" spans="6:25" x14ac:dyDescent="0.2">
      <c r="F37664" s="1"/>
      <c r="R37664" s="1"/>
    </row>
    <row r="37668" spans="6:19" x14ac:dyDescent="0.2">
      <c r="M37668" s="1"/>
    </row>
    <row r="37670" spans="6:19" x14ac:dyDescent="0.2">
      <c r="G37670" s="1"/>
      <c r="K37670" s="1"/>
    </row>
    <row r="37672" spans="6:19" x14ac:dyDescent="0.2">
      <c r="H37672" s="1"/>
      <c r="M37672" s="1"/>
    </row>
    <row r="37676" spans="6:19" x14ac:dyDescent="0.2">
      <c r="H37676" s="1"/>
    </row>
    <row r="37678" spans="6:19" x14ac:dyDescent="0.2">
      <c r="G37678" s="1"/>
      <c r="M37678" s="1"/>
      <c r="S37678" s="1"/>
    </row>
    <row r="37679" spans="6:19" x14ac:dyDescent="0.2">
      <c r="G37679" s="1"/>
      <c r="K37679" s="1"/>
    </row>
    <row r="37680" spans="6:19" x14ac:dyDescent="0.2">
      <c r="F37680" s="1"/>
      <c r="R37680" s="1"/>
    </row>
    <row r="37683" spans="5:19" x14ac:dyDescent="0.2">
      <c r="G37683" s="1"/>
    </row>
    <row r="37687" spans="5:19" x14ac:dyDescent="0.2">
      <c r="F37687" s="1"/>
      <c r="R37687" s="1"/>
    </row>
    <row r="37688" spans="5:19" x14ac:dyDescent="0.2">
      <c r="G37688" s="1"/>
      <c r="S37688" s="1"/>
    </row>
    <row r="37689" spans="5:19" x14ac:dyDescent="0.2">
      <c r="E37689" s="1"/>
      <c r="Q37689" s="1"/>
    </row>
    <row r="37690" spans="5:19" x14ac:dyDescent="0.2">
      <c r="M37690" s="1"/>
    </row>
    <row r="37691" spans="5:19" x14ac:dyDescent="0.2">
      <c r="F37691" s="1"/>
      <c r="R37691" s="1"/>
    </row>
    <row r="37694" spans="5:19" x14ac:dyDescent="0.2">
      <c r="H37694" s="1"/>
      <c r="M37694" s="1"/>
    </row>
    <row r="37698" spans="7:19" x14ac:dyDescent="0.2">
      <c r="H37698" s="1"/>
    </row>
    <row r="37700" spans="7:19" x14ac:dyDescent="0.2">
      <c r="M37700" s="1"/>
    </row>
    <row r="37703" spans="7:19" x14ac:dyDescent="0.2">
      <c r="G37703" s="1"/>
      <c r="K37703" s="1"/>
      <c r="S37703" s="1"/>
    </row>
    <row r="37707" spans="7:19" x14ac:dyDescent="0.2">
      <c r="G37707" s="1"/>
    </row>
    <row r="37708" spans="7:19" x14ac:dyDescent="0.2">
      <c r="G37708" s="1"/>
      <c r="K37708" s="1"/>
    </row>
    <row r="37709" spans="7:19" x14ac:dyDescent="0.2">
      <c r="G37709" s="1"/>
    </row>
    <row r="37712" spans="7:19" x14ac:dyDescent="0.2">
      <c r="M37712" s="1"/>
    </row>
    <row r="37713" spans="5:19" x14ac:dyDescent="0.2">
      <c r="G37713" s="1"/>
    </row>
    <row r="37715" spans="5:19" x14ac:dyDescent="0.2">
      <c r="E37715" s="1"/>
      <c r="Q37715" s="1"/>
    </row>
    <row r="37716" spans="5:19" x14ac:dyDescent="0.2">
      <c r="E37716" s="1"/>
      <c r="H37716" s="1"/>
      <c r="K37716" s="1"/>
      <c r="M37716" s="1"/>
      <c r="Q37716" s="1"/>
    </row>
    <row r="37720" spans="5:19" x14ac:dyDescent="0.2">
      <c r="F37720" s="1"/>
      <c r="H37720" s="1"/>
      <c r="R37720" s="1"/>
    </row>
    <row r="37722" spans="5:19" x14ac:dyDescent="0.2">
      <c r="G37722" s="1"/>
      <c r="M37722" s="1"/>
      <c r="S37722" s="1"/>
    </row>
    <row r="37724" spans="5:19" x14ac:dyDescent="0.2">
      <c r="E37724" s="1"/>
      <c r="Q37724" s="1"/>
    </row>
    <row r="37731" spans="5:18" x14ac:dyDescent="0.2">
      <c r="G37731" s="1"/>
      <c r="K37731" s="1"/>
    </row>
    <row r="37732" spans="5:18" x14ac:dyDescent="0.2">
      <c r="F37732" s="1"/>
      <c r="R37732" s="1"/>
    </row>
    <row r="37733" spans="5:18" x14ac:dyDescent="0.2">
      <c r="E37733" s="1"/>
      <c r="Q37733" s="1"/>
    </row>
    <row r="37734" spans="5:18" x14ac:dyDescent="0.2">
      <c r="E37734" s="1"/>
      <c r="M37734" s="1"/>
      <c r="Q37734" s="1"/>
    </row>
    <row r="37735" spans="5:18" x14ac:dyDescent="0.2">
      <c r="G37735" s="1"/>
    </row>
    <row r="37738" spans="5:18" x14ac:dyDescent="0.2">
      <c r="H37738" s="1"/>
      <c r="K37738" s="1"/>
      <c r="M37738" s="1"/>
    </row>
    <row r="37739" spans="5:18" x14ac:dyDescent="0.2">
      <c r="E37739" s="1"/>
      <c r="Q37739" s="1"/>
    </row>
    <row r="37741" spans="5:18" x14ac:dyDescent="0.2">
      <c r="E37741" s="1"/>
      <c r="Q37741" s="1"/>
    </row>
    <row r="37742" spans="5:18" x14ac:dyDescent="0.2">
      <c r="E37742" s="1"/>
      <c r="H37742" s="1"/>
      <c r="Q37742" s="1"/>
    </row>
    <row r="37743" spans="5:18" x14ac:dyDescent="0.2">
      <c r="F37743" s="1"/>
      <c r="R37743" s="1"/>
    </row>
    <row r="37744" spans="5:18" x14ac:dyDescent="0.2">
      <c r="E37744" s="1"/>
      <c r="M37744" s="1"/>
      <c r="Q37744" s="1"/>
    </row>
    <row r="37754" spans="5:18" x14ac:dyDescent="0.2">
      <c r="F37754" s="1"/>
      <c r="R37754" s="1"/>
    </row>
    <row r="37755" spans="5:18" x14ac:dyDescent="0.2">
      <c r="E37755" s="1"/>
      <c r="Q37755" s="1"/>
    </row>
    <row r="37756" spans="5:18" x14ac:dyDescent="0.2">
      <c r="E37756" s="1"/>
      <c r="K37756" s="1"/>
      <c r="M37756" s="1"/>
      <c r="Q37756" s="1"/>
    </row>
    <row r="37758" spans="5:18" x14ac:dyDescent="0.2">
      <c r="E37758" s="1"/>
      <c r="Q37758" s="1"/>
    </row>
    <row r="37759" spans="5:18" x14ac:dyDescent="0.2">
      <c r="E37759" s="1"/>
      <c r="Q37759" s="1"/>
    </row>
    <row r="37760" spans="5:18" x14ac:dyDescent="0.2">
      <c r="H37760" s="1"/>
      <c r="M37760" s="1"/>
    </row>
    <row r="37761" spans="5:19" x14ac:dyDescent="0.2">
      <c r="G37761" s="1"/>
      <c r="S37761" s="1"/>
    </row>
    <row r="37764" spans="5:19" x14ac:dyDescent="0.2">
      <c r="H37764" s="1"/>
    </row>
    <row r="37765" spans="5:19" x14ac:dyDescent="0.2">
      <c r="F37765" s="1"/>
      <c r="R37765" s="1"/>
    </row>
    <row r="37766" spans="5:19" x14ac:dyDescent="0.2">
      <c r="G37766" s="1"/>
      <c r="M37766" s="1"/>
      <c r="S37766" s="1"/>
    </row>
    <row r="37769" spans="5:19" x14ac:dyDescent="0.2">
      <c r="E37769" s="1"/>
      <c r="Q37769" s="1"/>
    </row>
    <row r="37775" spans="5:19" x14ac:dyDescent="0.2">
      <c r="F37775" s="1"/>
      <c r="R37775" s="1"/>
    </row>
    <row r="37776" spans="5:19" x14ac:dyDescent="0.2">
      <c r="G37776" s="1"/>
      <c r="K37776" s="1"/>
      <c r="S37776" s="1"/>
    </row>
    <row r="37777" spans="5:19" x14ac:dyDescent="0.2">
      <c r="M37777" s="1"/>
    </row>
    <row r="37778" spans="5:19" x14ac:dyDescent="0.2">
      <c r="E37778" s="1"/>
      <c r="Q37778" s="1"/>
    </row>
    <row r="37780" spans="5:19" x14ac:dyDescent="0.2">
      <c r="E37780" s="1"/>
      <c r="F37780" s="1"/>
      <c r="G37780" s="1"/>
      <c r="Q37780" s="1"/>
      <c r="R37780" s="1"/>
      <c r="S37780" s="1"/>
    </row>
    <row r="37781" spans="5:19" x14ac:dyDescent="0.2">
      <c r="H37781" s="1"/>
      <c r="M37781" s="1"/>
    </row>
    <row r="37783" spans="5:19" x14ac:dyDescent="0.2">
      <c r="G37783" s="1"/>
    </row>
    <row r="37785" spans="5:19" x14ac:dyDescent="0.2">
      <c r="F37785" s="1"/>
      <c r="H37785" s="1"/>
      <c r="R37785" s="1"/>
    </row>
    <row r="37786" spans="5:19" x14ac:dyDescent="0.2">
      <c r="G37786" s="1"/>
      <c r="S37786" s="1"/>
    </row>
    <row r="37787" spans="5:19" x14ac:dyDescent="0.2">
      <c r="M37787" s="1"/>
    </row>
    <row r="37788" spans="5:19" x14ac:dyDescent="0.2">
      <c r="G37788" s="1"/>
    </row>
    <row r="37790" spans="5:19" x14ac:dyDescent="0.2">
      <c r="F37790" s="1"/>
      <c r="R37790" s="1"/>
    </row>
    <row r="37792" spans="5:19" x14ac:dyDescent="0.2">
      <c r="G37792" s="1"/>
    </row>
    <row r="37797" spans="7:19" x14ac:dyDescent="0.2">
      <c r="G37797" s="1"/>
      <c r="S37797" s="1"/>
    </row>
    <row r="37798" spans="7:19" x14ac:dyDescent="0.2">
      <c r="G37798" s="1"/>
      <c r="K37798" s="1"/>
      <c r="M37798" s="1"/>
    </row>
    <row r="37800" spans="7:19" x14ac:dyDescent="0.2">
      <c r="G37800" s="1"/>
      <c r="S37800" s="1"/>
    </row>
    <row r="37802" spans="7:19" x14ac:dyDescent="0.2">
      <c r="H37802" s="1"/>
      <c r="K37802" s="1"/>
      <c r="M37802" s="1"/>
    </row>
    <row r="37806" spans="7:19" x14ac:dyDescent="0.2">
      <c r="H37806" s="1"/>
    </row>
    <row r="37808" spans="7:19" x14ac:dyDescent="0.2">
      <c r="M37808" s="1"/>
    </row>
    <row r="37809" spans="5:19" x14ac:dyDescent="0.2">
      <c r="F37809" s="1"/>
      <c r="G37809" s="1"/>
      <c r="R37809" s="1"/>
      <c r="S37809" s="1"/>
    </row>
    <row r="37816" spans="5:19" x14ac:dyDescent="0.2">
      <c r="G37816" s="1"/>
      <c r="S37816" s="1"/>
    </row>
    <row r="37818" spans="5:19" x14ac:dyDescent="0.2">
      <c r="E37818" s="1"/>
      <c r="Q37818" s="1"/>
    </row>
    <row r="37819" spans="5:19" x14ac:dyDescent="0.2">
      <c r="M37819" s="1"/>
    </row>
    <row r="37821" spans="5:19" x14ac:dyDescent="0.2">
      <c r="F37821" s="1"/>
      <c r="R37821" s="1"/>
    </row>
    <row r="37823" spans="5:19" x14ac:dyDescent="0.2">
      <c r="H37823" s="1"/>
      <c r="M37823" s="1"/>
    </row>
    <row r="37824" spans="5:19" x14ac:dyDescent="0.2">
      <c r="F37824" s="1"/>
      <c r="R37824" s="1"/>
    </row>
    <row r="37827" spans="7:13" x14ac:dyDescent="0.2">
      <c r="H37827" s="1"/>
    </row>
    <row r="37829" spans="7:13" x14ac:dyDescent="0.2">
      <c r="M37829" s="1"/>
    </row>
    <row r="37836" spans="7:13" x14ac:dyDescent="0.2">
      <c r="G37836" s="1"/>
      <c r="K37836" s="1"/>
    </row>
    <row r="37838" spans="7:13" x14ac:dyDescent="0.2">
      <c r="G37838" s="1"/>
      <c r="K37838" s="1"/>
    </row>
    <row r="37840" spans="7:13" x14ac:dyDescent="0.2">
      <c r="G37840" s="1"/>
      <c r="K37840" s="1"/>
      <c r="M37840" s="1"/>
    </row>
    <row r="37842" spans="6:19" x14ac:dyDescent="0.2">
      <c r="G37842" s="1"/>
      <c r="S37842" s="1"/>
    </row>
    <row r="37843" spans="6:19" x14ac:dyDescent="0.2">
      <c r="G37843" s="1"/>
      <c r="S37843" s="1"/>
    </row>
    <row r="37844" spans="6:19" x14ac:dyDescent="0.2">
      <c r="H37844" s="1"/>
      <c r="M37844" s="1"/>
    </row>
    <row r="37848" spans="6:19" x14ac:dyDescent="0.2">
      <c r="H37848" s="1"/>
    </row>
    <row r="37850" spans="6:19" x14ac:dyDescent="0.2">
      <c r="M37850" s="1"/>
    </row>
    <row r="37852" spans="6:19" x14ac:dyDescent="0.2">
      <c r="F37852" s="1"/>
      <c r="R37852" s="1"/>
    </row>
    <row r="37854" spans="6:19" x14ac:dyDescent="0.2">
      <c r="G37854" s="1"/>
      <c r="S37854" s="1"/>
    </row>
    <row r="37861" spans="6:19" x14ac:dyDescent="0.2">
      <c r="M37861" s="1"/>
    </row>
    <row r="37865" spans="6:19" x14ac:dyDescent="0.2">
      <c r="G37865" s="1"/>
      <c r="H37865" s="1"/>
      <c r="M37865" s="1"/>
      <c r="S37865" s="1"/>
    </row>
    <row r="37868" spans="6:19" x14ac:dyDescent="0.2">
      <c r="G37868" s="1"/>
      <c r="S37868" s="1"/>
    </row>
    <row r="37869" spans="6:19" x14ac:dyDescent="0.2">
      <c r="F37869" s="1"/>
      <c r="H37869" s="1"/>
      <c r="R37869" s="1"/>
    </row>
    <row r="37871" spans="6:19" x14ac:dyDescent="0.2">
      <c r="M37871" s="1"/>
    </row>
    <row r="37874" spans="6:18" x14ac:dyDescent="0.2">
      <c r="F37874" s="1"/>
      <c r="R37874" s="1"/>
    </row>
    <row r="37882" spans="6:18" x14ac:dyDescent="0.2">
      <c r="M37882" s="1"/>
    </row>
    <row r="37883" spans="6:18" x14ac:dyDescent="0.2">
      <c r="G37883" s="1"/>
      <c r="K37883" s="1"/>
    </row>
    <row r="37884" spans="6:18" x14ac:dyDescent="0.2">
      <c r="G37884" s="1"/>
      <c r="K37884" s="1"/>
    </row>
    <row r="37886" spans="6:18" x14ac:dyDescent="0.2">
      <c r="F37886" s="1"/>
      <c r="H37886" s="1"/>
      <c r="M37886" s="1"/>
      <c r="R37886" s="1"/>
    </row>
    <row r="37887" spans="6:18" x14ac:dyDescent="0.2">
      <c r="G37887" s="1"/>
    </row>
    <row r="37889" spans="5:19" x14ac:dyDescent="0.2">
      <c r="F37889" s="1"/>
      <c r="R37889" s="1"/>
    </row>
    <row r="37890" spans="5:19" x14ac:dyDescent="0.2">
      <c r="H37890" s="1"/>
    </row>
    <row r="37891" spans="5:19" x14ac:dyDescent="0.2">
      <c r="G37891" s="1"/>
      <c r="S37891" s="1"/>
    </row>
    <row r="37892" spans="5:19" x14ac:dyDescent="0.2">
      <c r="E37892" s="1"/>
      <c r="M37892" s="1"/>
      <c r="Q37892" s="1"/>
    </row>
    <row r="37893" spans="5:19" x14ac:dyDescent="0.2">
      <c r="E37893" s="1"/>
      <c r="Q37893" s="1"/>
    </row>
    <row r="37894" spans="5:19" x14ac:dyDescent="0.2">
      <c r="F37894" s="1"/>
      <c r="R37894" s="1"/>
    </row>
    <row r="37898" spans="5:19" x14ac:dyDescent="0.2">
      <c r="G37898" s="1"/>
      <c r="K37898" s="1"/>
    </row>
    <row r="37902" spans="5:19" x14ac:dyDescent="0.2">
      <c r="G37902" s="1"/>
    </row>
    <row r="37903" spans="5:19" x14ac:dyDescent="0.2">
      <c r="M37903" s="1"/>
    </row>
    <row r="37907" spans="5:19" x14ac:dyDescent="0.2">
      <c r="H37907" s="1"/>
      <c r="M37907" s="1"/>
    </row>
    <row r="37910" spans="5:19" x14ac:dyDescent="0.2">
      <c r="G37910" s="1"/>
      <c r="S37910" s="1"/>
    </row>
    <row r="37911" spans="5:19" x14ac:dyDescent="0.2">
      <c r="F37911" s="1"/>
      <c r="H37911" s="1"/>
      <c r="R37911" s="1"/>
    </row>
    <row r="37913" spans="5:19" x14ac:dyDescent="0.2">
      <c r="M37913" s="1"/>
    </row>
    <row r="37919" spans="5:19" x14ac:dyDescent="0.2">
      <c r="E37919" s="1"/>
      <c r="Q37919" s="1"/>
    </row>
    <row r="37922" spans="5:19" x14ac:dyDescent="0.2">
      <c r="E37922" s="1"/>
      <c r="Q37922" s="1"/>
    </row>
    <row r="37924" spans="5:19" x14ac:dyDescent="0.2">
      <c r="M37924" s="1"/>
    </row>
    <row r="37926" spans="5:19" x14ac:dyDescent="0.2">
      <c r="G37926" s="1"/>
      <c r="S37926" s="1"/>
    </row>
    <row r="37928" spans="5:19" x14ac:dyDescent="0.2">
      <c r="H37928" s="1"/>
      <c r="M37928" s="1"/>
    </row>
    <row r="37932" spans="5:19" x14ac:dyDescent="0.2">
      <c r="H37932" s="1"/>
    </row>
    <row r="37933" spans="5:19" x14ac:dyDescent="0.2">
      <c r="E37933" s="1"/>
      <c r="Q37933" s="1"/>
    </row>
    <row r="37934" spans="5:19" x14ac:dyDescent="0.2">
      <c r="E37934" s="1"/>
      <c r="M37934" s="1"/>
      <c r="Q37934" s="1"/>
    </row>
    <row r="37936" spans="5:19" x14ac:dyDescent="0.2">
      <c r="E37936" s="1"/>
      <c r="Q37936" s="1"/>
    </row>
    <row r="37944" spans="5:18" x14ac:dyDescent="0.2">
      <c r="F37944" s="1"/>
      <c r="R37944" s="1"/>
    </row>
    <row r="37945" spans="5:18" x14ac:dyDescent="0.2">
      <c r="M37945" s="1"/>
    </row>
    <row r="37947" spans="5:18" x14ac:dyDescent="0.2">
      <c r="E37947" s="1"/>
      <c r="Q37947" s="1"/>
    </row>
    <row r="37949" spans="5:18" x14ac:dyDescent="0.2">
      <c r="H37949" s="1"/>
      <c r="M37949" s="1"/>
    </row>
    <row r="37953" spans="5:19" x14ac:dyDescent="0.2">
      <c r="H37953" s="1"/>
    </row>
    <row r="37954" spans="5:19" x14ac:dyDescent="0.2">
      <c r="E37954" s="1"/>
      <c r="F37954" s="1"/>
      <c r="G37954" s="1"/>
      <c r="Q37954" s="1"/>
      <c r="R37954" s="1"/>
      <c r="S37954" s="1"/>
    </row>
    <row r="37955" spans="5:19" x14ac:dyDescent="0.2">
      <c r="M37955" s="1"/>
    </row>
    <row r="37956" spans="5:19" x14ac:dyDescent="0.2">
      <c r="E37956" s="1"/>
      <c r="Q37956" s="1"/>
    </row>
    <row r="37958" spans="5:19" x14ac:dyDescent="0.2">
      <c r="E37958" s="1"/>
      <c r="G37958" s="1"/>
      <c r="Q37958" s="1"/>
      <c r="S37958" s="1"/>
    </row>
    <row r="37961" spans="5:19" x14ac:dyDescent="0.2">
      <c r="G37961" s="1"/>
      <c r="K37961" s="1"/>
    </row>
    <row r="37964" spans="5:19" x14ac:dyDescent="0.2">
      <c r="G37964" s="1"/>
      <c r="S37964" s="1"/>
    </row>
    <row r="37965" spans="5:19" x14ac:dyDescent="0.2">
      <c r="E37965" s="1"/>
      <c r="G37965" s="1"/>
      <c r="Q37965" s="1"/>
    </row>
    <row r="37966" spans="5:19" x14ac:dyDescent="0.2">
      <c r="E37966" s="1"/>
      <c r="M37966" s="1"/>
      <c r="Q37966" s="1"/>
    </row>
    <row r="37967" spans="5:19" x14ac:dyDescent="0.2">
      <c r="E37967" s="1"/>
      <c r="Q37967" s="1"/>
    </row>
    <row r="37969" spans="5:25" x14ac:dyDescent="0.2">
      <c r="E37969" s="1"/>
      <c r="Q37969" s="1"/>
    </row>
    <row r="37970" spans="5:25" x14ac:dyDescent="0.2">
      <c r="H37970" s="1"/>
      <c r="M37970" s="1"/>
    </row>
    <row r="37974" spans="5:25" x14ac:dyDescent="0.2">
      <c r="H37974" s="1"/>
    </row>
    <row r="37975" spans="5:25" x14ac:dyDescent="0.2">
      <c r="M37975" s="1"/>
      <c r="Y37975" s="1"/>
    </row>
    <row r="37976" spans="5:25" x14ac:dyDescent="0.2">
      <c r="M37976" s="1"/>
      <c r="Y37976" s="1"/>
    </row>
    <row r="37977" spans="5:25" x14ac:dyDescent="0.2">
      <c r="M37977" s="1"/>
      <c r="Y37977" s="1"/>
    </row>
    <row r="37978" spans="5:25" x14ac:dyDescent="0.2">
      <c r="M37978" s="1"/>
      <c r="Y37978" s="1"/>
    </row>
    <row r="37979" spans="5:25" x14ac:dyDescent="0.2">
      <c r="M37979" s="1"/>
      <c r="Y37979" s="1"/>
    </row>
    <row r="37980" spans="5:25" x14ac:dyDescent="0.2">
      <c r="M37980" s="1"/>
      <c r="Y37980" s="1"/>
    </row>
    <row r="37981" spans="5:25" x14ac:dyDescent="0.2">
      <c r="M37981" s="1"/>
      <c r="Y37981" s="1"/>
    </row>
    <row r="37982" spans="5:25" x14ac:dyDescent="0.2">
      <c r="M37982" s="1"/>
      <c r="Y37982" s="1"/>
    </row>
    <row r="37983" spans="5:25" x14ac:dyDescent="0.2">
      <c r="E37983" s="1"/>
      <c r="I37983" s="1"/>
      <c r="M37983" s="1"/>
      <c r="Q37983" s="1"/>
      <c r="U37983" s="1"/>
      <c r="Y37983" s="1"/>
    </row>
    <row r="37984" spans="5:25" x14ac:dyDescent="0.2">
      <c r="M37984" s="1"/>
      <c r="Y37984" s="1"/>
    </row>
    <row r="37985" spans="6:25" x14ac:dyDescent="0.2">
      <c r="M37985" s="1"/>
      <c r="Y37985" s="1"/>
    </row>
    <row r="37986" spans="6:25" x14ac:dyDescent="0.2">
      <c r="M37986" s="1"/>
      <c r="Y37986" s="1"/>
    </row>
    <row r="37987" spans="6:25" x14ac:dyDescent="0.2">
      <c r="F37987" s="1"/>
      <c r="J37987" s="1"/>
      <c r="M37987" s="1"/>
      <c r="R37987" s="1"/>
      <c r="V37987" s="1"/>
      <c r="Y37987" s="1"/>
    </row>
    <row r="37988" spans="6:25" x14ac:dyDescent="0.2">
      <c r="M37988" s="1"/>
      <c r="Y37988" s="1"/>
    </row>
    <row r="37989" spans="6:25" x14ac:dyDescent="0.2">
      <c r="F37989" s="1"/>
      <c r="J37989" s="1"/>
      <c r="M37989" s="1"/>
      <c r="R37989" s="1"/>
      <c r="V37989" s="1"/>
      <c r="Y37989" s="1"/>
    </row>
    <row r="37990" spans="6:25" x14ac:dyDescent="0.2">
      <c r="M37990" s="1"/>
      <c r="Y37990" s="1"/>
    </row>
    <row r="37991" spans="6:25" x14ac:dyDescent="0.2">
      <c r="H37991" s="1"/>
      <c r="K37991" s="1"/>
      <c r="M37991" s="1"/>
      <c r="Y37991" s="1"/>
    </row>
    <row r="37992" spans="6:25" x14ac:dyDescent="0.2">
      <c r="F37992" s="1"/>
      <c r="J37992" s="1"/>
      <c r="M37992" s="1"/>
      <c r="R37992" s="1"/>
      <c r="V37992" s="1"/>
      <c r="Y37992" s="1"/>
    </row>
    <row r="37993" spans="6:25" x14ac:dyDescent="0.2">
      <c r="J37993" s="1"/>
      <c r="M37993" s="1"/>
      <c r="V37993" s="1"/>
      <c r="Y37993" s="1"/>
    </row>
    <row r="37994" spans="6:25" x14ac:dyDescent="0.2">
      <c r="M37994" s="1"/>
      <c r="Y37994" s="1"/>
    </row>
    <row r="37995" spans="6:25" x14ac:dyDescent="0.2">
      <c r="H37995" s="1"/>
      <c r="M37995" s="1"/>
      <c r="Y37995" s="1"/>
    </row>
    <row r="37996" spans="6:25" x14ac:dyDescent="0.2">
      <c r="M37996" s="1"/>
      <c r="Y37996" s="1"/>
    </row>
    <row r="37997" spans="6:25" x14ac:dyDescent="0.2">
      <c r="M37997" s="1"/>
      <c r="Y37997" s="1"/>
    </row>
    <row r="37998" spans="6:25" x14ac:dyDescent="0.2">
      <c r="G37998" s="1"/>
      <c r="K37998" s="1"/>
      <c r="M37998" s="1"/>
      <c r="Y37998" s="1"/>
    </row>
    <row r="37999" spans="6:25" x14ac:dyDescent="0.2">
      <c r="M37999" s="1"/>
      <c r="Y37999" s="1"/>
    </row>
    <row r="38000" spans="6:25" x14ac:dyDescent="0.2">
      <c r="K38000" s="1"/>
      <c r="M38000" s="1"/>
      <c r="Y38000" s="1"/>
    </row>
    <row r="38001" spans="6:25" x14ac:dyDescent="0.2">
      <c r="M38001" s="1"/>
      <c r="Y38001" s="1"/>
    </row>
    <row r="38002" spans="6:25" x14ac:dyDescent="0.2">
      <c r="F38002" s="1"/>
      <c r="G38002" s="1"/>
      <c r="J38002" s="1"/>
      <c r="M38002" s="1"/>
      <c r="R38002" s="1"/>
      <c r="V38002" s="1"/>
      <c r="Y38002" s="1"/>
    </row>
    <row r="38003" spans="6:25" x14ac:dyDescent="0.2">
      <c r="G38003" s="1"/>
      <c r="K38003" s="1"/>
      <c r="M38003" s="1"/>
      <c r="Y38003" s="1"/>
    </row>
    <row r="38004" spans="6:25" x14ac:dyDescent="0.2">
      <c r="K38004" s="1"/>
      <c r="M38004" s="1"/>
      <c r="W38004" s="1"/>
      <c r="Y38004" s="1"/>
    </row>
    <row r="38005" spans="6:25" x14ac:dyDescent="0.2">
      <c r="G38005" s="1"/>
      <c r="K38005" s="1"/>
      <c r="M38005" s="1"/>
      <c r="S38005" s="1"/>
      <c r="W38005" s="1"/>
      <c r="Y38005" s="1"/>
    </row>
    <row r="38006" spans="6:25" x14ac:dyDescent="0.2">
      <c r="J38006" s="1"/>
      <c r="M38006" s="1"/>
      <c r="V38006" s="1"/>
      <c r="Y38006" s="1"/>
    </row>
    <row r="38007" spans="6:25" x14ac:dyDescent="0.2">
      <c r="G38007" s="1"/>
      <c r="M38007" s="1"/>
      <c r="Y38007" s="1"/>
    </row>
    <row r="38008" spans="6:25" x14ac:dyDescent="0.2">
      <c r="M38008" s="1"/>
      <c r="Y38008" s="1"/>
    </row>
    <row r="38009" spans="6:25" x14ac:dyDescent="0.2">
      <c r="M38009" s="1"/>
      <c r="Y38009" s="1"/>
    </row>
    <row r="38010" spans="6:25" x14ac:dyDescent="0.2">
      <c r="F38010" s="1"/>
      <c r="J38010" s="1"/>
      <c r="M38010" s="1"/>
      <c r="R38010" s="1"/>
      <c r="V38010" s="1"/>
      <c r="Y38010" s="1"/>
    </row>
    <row r="38011" spans="6:25" x14ac:dyDescent="0.2">
      <c r="M38011" s="1"/>
      <c r="Y38011" s="1"/>
    </row>
    <row r="38012" spans="6:25" x14ac:dyDescent="0.2">
      <c r="H38012" s="1"/>
      <c r="K38012" s="1"/>
      <c r="M38012" s="1"/>
      <c r="Y38012" s="1"/>
    </row>
    <row r="38013" spans="6:25" x14ac:dyDescent="0.2">
      <c r="J38013" s="1"/>
      <c r="M38013" s="1"/>
      <c r="V38013" s="1"/>
      <c r="Y38013" s="1"/>
    </row>
    <row r="38014" spans="6:25" x14ac:dyDescent="0.2">
      <c r="I38014" s="1"/>
      <c r="M38014" s="1"/>
      <c r="U38014" s="1"/>
      <c r="Y38014" s="1"/>
    </row>
    <row r="38015" spans="6:25" x14ac:dyDescent="0.2">
      <c r="M38015" s="1"/>
      <c r="Y38015" s="1"/>
    </row>
    <row r="38016" spans="6:25" x14ac:dyDescent="0.2">
      <c r="H38016" s="1"/>
      <c r="M38016" s="1"/>
      <c r="Y38016" s="1"/>
    </row>
    <row r="38017" spans="6:25" x14ac:dyDescent="0.2">
      <c r="M38017" s="1"/>
      <c r="Y38017" s="1"/>
    </row>
    <row r="38018" spans="6:25" x14ac:dyDescent="0.2">
      <c r="K38018" s="1"/>
      <c r="M38018" s="1"/>
      <c r="W38018" s="1"/>
      <c r="Y38018" s="1"/>
    </row>
    <row r="38019" spans="6:25" x14ac:dyDescent="0.2">
      <c r="M38019" s="1"/>
      <c r="Y38019" s="1"/>
    </row>
    <row r="38020" spans="6:25" x14ac:dyDescent="0.2">
      <c r="F38020" s="1"/>
      <c r="J38020" s="1"/>
      <c r="M38020" s="1"/>
      <c r="R38020" s="1"/>
      <c r="V38020" s="1"/>
      <c r="Y38020" s="1"/>
    </row>
    <row r="38021" spans="6:25" x14ac:dyDescent="0.2">
      <c r="M38021" s="1"/>
      <c r="Y38021" s="1"/>
    </row>
    <row r="38022" spans="6:25" x14ac:dyDescent="0.2">
      <c r="M38022" s="1"/>
      <c r="Y38022" s="1"/>
    </row>
    <row r="38023" spans="6:25" x14ac:dyDescent="0.2">
      <c r="K38023" s="1"/>
      <c r="M38023" s="1"/>
      <c r="W38023" s="1"/>
      <c r="Y38023" s="1"/>
    </row>
    <row r="38024" spans="6:25" x14ac:dyDescent="0.2">
      <c r="F38024" s="1"/>
      <c r="J38024" s="1"/>
      <c r="M38024" s="1"/>
      <c r="R38024" s="1"/>
      <c r="V38024" s="1"/>
      <c r="Y38024" s="1"/>
    </row>
    <row r="38025" spans="6:25" x14ac:dyDescent="0.2">
      <c r="M38025" s="1"/>
      <c r="Y38025" s="1"/>
    </row>
    <row r="38026" spans="6:25" x14ac:dyDescent="0.2">
      <c r="M38026" s="1"/>
      <c r="Y38026" s="1"/>
    </row>
    <row r="38028" spans="6:25" x14ac:dyDescent="0.2">
      <c r="M38028" s="1"/>
      <c r="Y38028" s="1"/>
    </row>
    <row r="38029" spans="6:25" x14ac:dyDescent="0.2">
      <c r="K38029" s="1"/>
      <c r="M38029" s="1"/>
      <c r="Y38029" s="1"/>
    </row>
    <row r="38030" spans="6:25" x14ac:dyDescent="0.2">
      <c r="M38030" s="1"/>
      <c r="Y38030" s="1"/>
    </row>
    <row r="38031" spans="6:25" x14ac:dyDescent="0.2">
      <c r="M38031" s="1"/>
      <c r="Y38031" s="1"/>
    </row>
    <row r="38032" spans="6:25" x14ac:dyDescent="0.2">
      <c r="M38032" s="1"/>
      <c r="Y38032" s="1"/>
    </row>
    <row r="38033" spans="6:25" x14ac:dyDescent="0.2">
      <c r="H38033" s="1"/>
      <c r="K38033" s="1"/>
      <c r="M38033" s="1"/>
      <c r="Y38033" s="1"/>
    </row>
    <row r="38034" spans="6:25" x14ac:dyDescent="0.2">
      <c r="G38034" s="1"/>
      <c r="K38034" s="1"/>
      <c r="M38034" s="1"/>
      <c r="S38034" s="1"/>
      <c r="W38034" s="1"/>
      <c r="Y38034" s="1"/>
    </row>
    <row r="38035" spans="6:25" x14ac:dyDescent="0.2">
      <c r="J38035" s="1"/>
      <c r="M38035" s="1"/>
      <c r="V38035" s="1"/>
      <c r="Y38035" s="1"/>
    </row>
    <row r="38036" spans="6:25" x14ac:dyDescent="0.2">
      <c r="M38036" s="1"/>
      <c r="Y38036" s="1"/>
    </row>
    <row r="38037" spans="6:25" x14ac:dyDescent="0.2">
      <c r="H38037" s="1"/>
      <c r="M38037" s="1"/>
      <c r="Y38037" s="1"/>
    </row>
    <row r="38038" spans="6:25" x14ac:dyDescent="0.2">
      <c r="F38038" s="1"/>
      <c r="J38038" s="1"/>
      <c r="M38038" s="1"/>
      <c r="R38038" s="1"/>
      <c r="V38038" s="1"/>
      <c r="Y38038" s="1"/>
    </row>
    <row r="38039" spans="6:25" x14ac:dyDescent="0.2">
      <c r="M38039" s="1"/>
      <c r="Y38039" s="1"/>
    </row>
    <row r="38040" spans="6:25" x14ac:dyDescent="0.2">
      <c r="G38040" s="1"/>
      <c r="M38040" s="1"/>
      <c r="Y38040" s="1"/>
    </row>
    <row r="38041" spans="6:25" x14ac:dyDescent="0.2">
      <c r="M38041" s="1"/>
      <c r="Y38041" s="1"/>
    </row>
    <row r="38042" spans="6:25" x14ac:dyDescent="0.2">
      <c r="M38042" s="1"/>
      <c r="Y38042" s="1"/>
    </row>
    <row r="38043" spans="6:25" x14ac:dyDescent="0.2">
      <c r="G38043" s="1"/>
      <c r="K38043" s="1"/>
      <c r="M38043" s="1"/>
      <c r="S38043" s="1"/>
      <c r="W38043" s="1"/>
      <c r="Y38043" s="1"/>
    </row>
    <row r="38044" spans="6:25" x14ac:dyDescent="0.2">
      <c r="G38044" s="1"/>
      <c r="K38044" s="1"/>
      <c r="M38044" s="1"/>
      <c r="S38044" s="1"/>
      <c r="W38044" s="1"/>
      <c r="Y38044" s="1"/>
    </row>
    <row r="38045" spans="6:25" x14ac:dyDescent="0.2">
      <c r="M38045" s="1"/>
      <c r="Y38045" s="1"/>
    </row>
    <row r="38046" spans="6:25" x14ac:dyDescent="0.2">
      <c r="J38046" s="1"/>
      <c r="M38046" s="1"/>
      <c r="V38046" s="1"/>
      <c r="Y38046" s="1"/>
    </row>
    <row r="38047" spans="6:25" x14ac:dyDescent="0.2">
      <c r="M38047" s="1"/>
      <c r="Y38047" s="1"/>
    </row>
    <row r="38048" spans="6:25" x14ac:dyDescent="0.2">
      <c r="M38048" s="1"/>
      <c r="Y38048" s="1"/>
    </row>
    <row r="38049" spans="5:25" x14ac:dyDescent="0.2">
      <c r="M38049" s="1"/>
      <c r="Y38049" s="1"/>
    </row>
    <row r="38050" spans="5:25" x14ac:dyDescent="0.2">
      <c r="M38050" s="1"/>
      <c r="Y38050" s="1"/>
    </row>
    <row r="38051" spans="5:25" x14ac:dyDescent="0.2">
      <c r="M38051" s="1"/>
      <c r="Y38051" s="1"/>
    </row>
    <row r="38052" spans="5:25" x14ac:dyDescent="0.2">
      <c r="M38052" s="1"/>
      <c r="Y38052" s="1"/>
    </row>
    <row r="38053" spans="5:25" x14ac:dyDescent="0.2">
      <c r="M38053" s="1"/>
      <c r="Y38053" s="1"/>
    </row>
    <row r="38054" spans="5:25" x14ac:dyDescent="0.2">
      <c r="H38054" s="1"/>
      <c r="K38054" s="1"/>
      <c r="M38054" s="1"/>
      <c r="Y38054" s="1"/>
    </row>
    <row r="38055" spans="5:25" x14ac:dyDescent="0.2">
      <c r="G38055" s="1"/>
      <c r="K38055" s="1"/>
      <c r="M38055" s="1"/>
      <c r="S38055" s="1"/>
      <c r="W38055" s="1"/>
      <c r="Y38055" s="1"/>
    </row>
    <row r="38056" spans="5:25" x14ac:dyDescent="0.2">
      <c r="M38056" s="1"/>
      <c r="Y38056" s="1"/>
    </row>
    <row r="38057" spans="5:25" x14ac:dyDescent="0.2">
      <c r="M38057" s="1"/>
      <c r="Y38057" s="1"/>
    </row>
    <row r="38058" spans="5:25" x14ac:dyDescent="0.2">
      <c r="H38058" s="1"/>
      <c r="J38058" s="1"/>
      <c r="M38058" s="1"/>
      <c r="V38058" s="1"/>
      <c r="Y38058" s="1"/>
    </row>
    <row r="38059" spans="5:25" x14ac:dyDescent="0.2">
      <c r="M38059" s="1"/>
      <c r="Y38059" s="1"/>
    </row>
    <row r="38060" spans="5:25" x14ac:dyDescent="0.2">
      <c r="G38060" s="1"/>
      <c r="K38060" s="1"/>
      <c r="M38060" s="1"/>
      <c r="Y38060" s="1"/>
    </row>
    <row r="38061" spans="5:25" x14ac:dyDescent="0.2">
      <c r="M38061" s="1"/>
      <c r="Y38061" s="1"/>
    </row>
    <row r="38062" spans="5:25" x14ac:dyDescent="0.2">
      <c r="G38062" s="1"/>
      <c r="K38062" s="1"/>
      <c r="M38062" s="1"/>
      <c r="Y38062" s="1"/>
    </row>
    <row r="38063" spans="5:25" x14ac:dyDescent="0.2">
      <c r="M38063" s="1"/>
      <c r="Y38063" s="1"/>
    </row>
    <row r="38064" spans="5:25" x14ac:dyDescent="0.2">
      <c r="E38064" s="1"/>
      <c r="I38064" s="1"/>
      <c r="M38064" s="1"/>
      <c r="Q38064" s="1"/>
      <c r="U38064" s="1"/>
      <c r="Y38064" s="1"/>
    </row>
    <row r="38065" spans="7:25" x14ac:dyDescent="0.2">
      <c r="G38065" s="1"/>
      <c r="K38065" s="1"/>
      <c r="M38065" s="1"/>
      <c r="S38065" s="1"/>
      <c r="W38065" s="1"/>
      <c r="Y38065" s="1"/>
    </row>
    <row r="38066" spans="7:25" x14ac:dyDescent="0.2">
      <c r="G38066" s="1"/>
      <c r="M38066" s="1"/>
      <c r="Y38066" s="1"/>
    </row>
    <row r="38071" spans="7:25" x14ac:dyDescent="0.2">
      <c r="K38071" s="1"/>
      <c r="M38071" s="1"/>
    </row>
    <row r="38073" spans="7:25" x14ac:dyDescent="0.2">
      <c r="G38073" s="1"/>
      <c r="S38073" s="1"/>
    </row>
    <row r="38075" spans="7:25" x14ac:dyDescent="0.2">
      <c r="H38075" s="1"/>
      <c r="K38075" s="1"/>
      <c r="M38075" s="1"/>
    </row>
    <row r="38077" spans="7:25" x14ac:dyDescent="0.2">
      <c r="G38077" s="1"/>
      <c r="S38077" s="1"/>
    </row>
    <row r="38079" spans="7:25" x14ac:dyDescent="0.2">
      <c r="H38079" s="1"/>
    </row>
    <row r="38081" spans="5:19" x14ac:dyDescent="0.2">
      <c r="M38081" s="1"/>
    </row>
    <row r="38083" spans="5:19" x14ac:dyDescent="0.2">
      <c r="G38083" s="1"/>
      <c r="S38083" s="1"/>
    </row>
    <row r="38086" spans="5:19" x14ac:dyDescent="0.2">
      <c r="E38086" s="1"/>
      <c r="G38086" s="1"/>
      <c r="Q38086" s="1"/>
    </row>
    <row r="38090" spans="5:19" x14ac:dyDescent="0.2">
      <c r="G38090" s="1"/>
      <c r="K38090" s="1"/>
    </row>
    <row r="38092" spans="5:19" x14ac:dyDescent="0.2">
      <c r="M38092" s="1"/>
    </row>
    <row r="38094" spans="5:19" x14ac:dyDescent="0.2">
      <c r="G38094" s="1"/>
    </row>
    <row r="38096" spans="5:19" x14ac:dyDescent="0.2">
      <c r="H38096" s="1"/>
      <c r="M38096" s="1"/>
    </row>
    <row r="38100" spans="5:18" x14ac:dyDescent="0.2">
      <c r="H38100" s="1"/>
    </row>
    <row r="38101" spans="5:18" x14ac:dyDescent="0.2">
      <c r="E38101" s="1"/>
      <c r="Q38101" s="1"/>
    </row>
    <row r="38102" spans="5:18" x14ac:dyDescent="0.2">
      <c r="M38102" s="1"/>
    </row>
    <row r="38108" spans="5:18" x14ac:dyDescent="0.2">
      <c r="F38108" s="1"/>
      <c r="R38108" s="1"/>
    </row>
    <row r="38109" spans="5:18" x14ac:dyDescent="0.2">
      <c r="G38109" s="1"/>
      <c r="K38109" s="1"/>
    </row>
    <row r="38111" spans="5:18" x14ac:dyDescent="0.2">
      <c r="K38111" s="1"/>
    </row>
    <row r="38112" spans="5:18" x14ac:dyDescent="0.2">
      <c r="E38112" s="1"/>
      <c r="Q38112" s="1"/>
    </row>
    <row r="38113" spans="5:19" x14ac:dyDescent="0.2">
      <c r="M38113" s="1"/>
    </row>
    <row r="38115" spans="5:19" x14ac:dyDescent="0.2">
      <c r="G38115" s="1"/>
      <c r="S38115" s="1"/>
    </row>
    <row r="38117" spans="5:19" x14ac:dyDescent="0.2">
      <c r="G38117" s="1"/>
      <c r="H38117" s="1"/>
      <c r="M38117" s="1"/>
      <c r="S38117" s="1"/>
    </row>
    <row r="38121" spans="5:19" x14ac:dyDescent="0.2">
      <c r="H38121" s="1"/>
    </row>
    <row r="38122" spans="5:19" x14ac:dyDescent="0.2">
      <c r="G38122" s="1"/>
      <c r="S38122" s="1"/>
    </row>
    <row r="38123" spans="5:19" x14ac:dyDescent="0.2">
      <c r="F38123" s="1"/>
      <c r="G38123" s="1"/>
      <c r="M38123" s="1"/>
      <c r="R38123" s="1"/>
      <c r="S38123" s="1"/>
    </row>
    <row r="38125" spans="5:19" x14ac:dyDescent="0.2">
      <c r="E38125" s="1"/>
      <c r="Q38125" s="1"/>
    </row>
    <row r="38132" spans="5:19" x14ac:dyDescent="0.2">
      <c r="G38132" s="1"/>
      <c r="K38132" s="1"/>
    </row>
    <row r="38133" spans="5:19" x14ac:dyDescent="0.2">
      <c r="E38133" s="1"/>
      <c r="Q38133" s="1"/>
    </row>
    <row r="38134" spans="5:19" x14ac:dyDescent="0.2">
      <c r="E38134" s="1"/>
      <c r="F38134" s="1"/>
      <c r="G38134" s="1"/>
      <c r="M38134" s="1"/>
      <c r="Q38134" s="1"/>
      <c r="R38134" s="1"/>
      <c r="S38134" s="1"/>
    </row>
    <row r="38136" spans="5:19" x14ac:dyDescent="0.2">
      <c r="G38136" s="1"/>
      <c r="K38136" s="1"/>
    </row>
    <row r="38138" spans="5:19" x14ac:dyDescent="0.2">
      <c r="H38138" s="1"/>
      <c r="M38138" s="1"/>
    </row>
    <row r="38139" spans="5:19" x14ac:dyDescent="0.2">
      <c r="F38139" s="1"/>
      <c r="R38139" s="1"/>
    </row>
    <row r="38140" spans="5:19" x14ac:dyDescent="0.2">
      <c r="E38140" s="1"/>
      <c r="Q38140" s="1"/>
    </row>
    <row r="38141" spans="5:19" x14ac:dyDescent="0.2">
      <c r="E38141" s="1"/>
      <c r="Q38141" s="1"/>
    </row>
    <row r="38142" spans="5:19" x14ac:dyDescent="0.2">
      <c r="H38142" s="1"/>
    </row>
    <row r="38143" spans="5:19" x14ac:dyDescent="0.2">
      <c r="E38143" s="1"/>
      <c r="Q38143" s="1"/>
    </row>
    <row r="38144" spans="5:19" x14ac:dyDescent="0.2">
      <c r="M38144" s="1"/>
    </row>
    <row r="38145" spans="5:18" x14ac:dyDescent="0.2">
      <c r="F38145" s="1"/>
      <c r="R38145" s="1"/>
    </row>
    <row r="38149" spans="5:18" x14ac:dyDescent="0.2">
      <c r="E38149" s="1"/>
      <c r="F38149" s="1"/>
      <c r="Q38149" s="1"/>
      <c r="R38149" s="1"/>
    </row>
    <row r="38150" spans="5:18" x14ac:dyDescent="0.2">
      <c r="E38150" s="1"/>
      <c r="Q38150" s="1"/>
    </row>
    <row r="38152" spans="5:18" x14ac:dyDescent="0.2">
      <c r="E38152" s="1"/>
      <c r="Q38152" s="1"/>
    </row>
    <row r="38155" spans="5:18" x14ac:dyDescent="0.2">
      <c r="K38155" s="1"/>
      <c r="M38155" s="1"/>
    </row>
    <row r="38156" spans="5:18" x14ac:dyDescent="0.2">
      <c r="F38156" s="1"/>
      <c r="R38156" s="1"/>
    </row>
    <row r="38159" spans="5:18" x14ac:dyDescent="0.2">
      <c r="H38159" s="1"/>
      <c r="M38159" s="1"/>
    </row>
    <row r="38163" spans="5:17" x14ac:dyDescent="0.2">
      <c r="H38163" s="1"/>
    </row>
    <row r="38165" spans="5:17" x14ac:dyDescent="0.2">
      <c r="E38165" s="1"/>
      <c r="M38165" s="1"/>
      <c r="Q38165" s="1"/>
    </row>
    <row r="38166" spans="5:17" x14ac:dyDescent="0.2">
      <c r="E38166" s="1"/>
      <c r="Q38166" s="1"/>
    </row>
    <row r="38167" spans="5:17" x14ac:dyDescent="0.2">
      <c r="E38167" s="1"/>
      <c r="Q38167" s="1"/>
    </row>
    <row r="38172" spans="5:17" x14ac:dyDescent="0.2">
      <c r="E38172" s="1"/>
      <c r="Q38172" s="1"/>
    </row>
    <row r="38173" spans="5:17" x14ac:dyDescent="0.2">
      <c r="E38173" s="1"/>
      <c r="Q38173" s="1"/>
    </row>
    <row r="38175" spans="5:17" x14ac:dyDescent="0.2">
      <c r="E38175" s="1"/>
      <c r="Q38175" s="1"/>
    </row>
    <row r="38176" spans="5:17" x14ac:dyDescent="0.2">
      <c r="M38176" s="1"/>
    </row>
    <row r="38180" spans="5:17" x14ac:dyDescent="0.2">
      <c r="H38180" s="1"/>
      <c r="M38180" s="1"/>
    </row>
    <row r="38183" spans="5:17" x14ac:dyDescent="0.2">
      <c r="E38183" s="1"/>
      <c r="Q38183" s="1"/>
    </row>
    <row r="38184" spans="5:17" x14ac:dyDescent="0.2">
      <c r="E38184" s="1"/>
      <c r="H38184" s="1"/>
      <c r="Q38184" s="1"/>
    </row>
    <row r="38186" spans="5:17" x14ac:dyDescent="0.2">
      <c r="E38186" s="1"/>
      <c r="M38186" s="1"/>
      <c r="Q38186" s="1"/>
    </row>
    <row r="38188" spans="5:17" x14ac:dyDescent="0.2">
      <c r="E38188" s="1"/>
      <c r="Q38188" s="1"/>
    </row>
    <row r="38191" spans="5:17" x14ac:dyDescent="0.2">
      <c r="E38191" s="1"/>
      <c r="Q38191" s="1"/>
    </row>
    <row r="38193" spans="5:19" x14ac:dyDescent="0.2">
      <c r="E38193" s="1"/>
      <c r="Q38193" s="1"/>
    </row>
    <row r="38194" spans="5:19" x14ac:dyDescent="0.2">
      <c r="E38194" s="1"/>
      <c r="Q38194" s="1"/>
    </row>
    <row r="38195" spans="5:19" x14ac:dyDescent="0.2">
      <c r="E38195" s="1"/>
      <c r="Q38195" s="1"/>
    </row>
    <row r="38197" spans="5:19" x14ac:dyDescent="0.2">
      <c r="M38197" s="1"/>
    </row>
    <row r="38201" spans="5:19" x14ac:dyDescent="0.2">
      <c r="H38201" s="1"/>
      <c r="M38201" s="1"/>
    </row>
    <row r="38205" spans="5:19" x14ac:dyDescent="0.2">
      <c r="H38205" s="1"/>
    </row>
    <row r="38207" spans="5:19" x14ac:dyDescent="0.2">
      <c r="M38207" s="1"/>
    </row>
    <row r="38208" spans="5:19" x14ac:dyDescent="0.2">
      <c r="E38208" s="1"/>
      <c r="F38208" s="1"/>
      <c r="G38208" s="1"/>
      <c r="Q38208" s="1"/>
      <c r="R38208" s="1"/>
      <c r="S38208" s="1"/>
    </row>
    <row r="38211" spans="5:17" x14ac:dyDescent="0.2">
      <c r="E38211" s="1"/>
      <c r="Q38211" s="1"/>
    </row>
    <row r="38218" spans="5:17" x14ac:dyDescent="0.2">
      <c r="M38218" s="1"/>
    </row>
    <row r="38222" spans="5:17" x14ac:dyDescent="0.2">
      <c r="H38222" s="1"/>
      <c r="K38222" s="1"/>
      <c r="M38222" s="1"/>
    </row>
    <row r="38224" spans="5:17" x14ac:dyDescent="0.2">
      <c r="E38224" s="1"/>
      <c r="Q38224" s="1"/>
    </row>
    <row r="38226" spans="5:25" x14ac:dyDescent="0.2">
      <c r="H38226" s="1"/>
    </row>
    <row r="38228" spans="5:25" x14ac:dyDescent="0.2">
      <c r="M38228" s="1"/>
    </row>
    <row r="38229" spans="5:25" x14ac:dyDescent="0.2">
      <c r="E38229" s="1"/>
      <c r="Q38229" s="1"/>
    </row>
    <row r="38230" spans="5:25" x14ac:dyDescent="0.2">
      <c r="E38230" s="1"/>
      <c r="Q38230" s="1"/>
    </row>
    <row r="38235" spans="5:25" x14ac:dyDescent="0.2">
      <c r="F38235" s="1"/>
      <c r="J38235" s="1"/>
      <c r="M38235" s="1"/>
      <c r="R38235" s="1"/>
      <c r="V38235" s="1"/>
      <c r="Y38235" s="1"/>
    </row>
    <row r="38236" spans="5:25" x14ac:dyDescent="0.2">
      <c r="F38236" s="1"/>
      <c r="J38236" s="1"/>
      <c r="M38236" s="1"/>
      <c r="R38236" s="1"/>
      <c r="V38236" s="1"/>
      <c r="Y38236" s="1"/>
    </row>
    <row r="38237" spans="5:25" x14ac:dyDescent="0.2">
      <c r="F38237" s="1"/>
      <c r="J38237" s="1"/>
      <c r="M38237" s="1"/>
      <c r="R38237" s="1"/>
      <c r="V38237" s="1"/>
      <c r="Y38237" s="1"/>
    </row>
    <row r="38238" spans="5:25" x14ac:dyDescent="0.2">
      <c r="F38238" s="1"/>
      <c r="J38238" s="1"/>
      <c r="M38238" s="1"/>
      <c r="R38238" s="1"/>
      <c r="V38238" s="1"/>
      <c r="Y38238" s="1"/>
    </row>
    <row r="38239" spans="5:25" x14ac:dyDescent="0.2">
      <c r="F38239" s="1"/>
      <c r="J38239" s="1"/>
      <c r="M38239" s="1"/>
      <c r="R38239" s="1"/>
      <c r="V38239" s="1"/>
      <c r="Y38239" s="1"/>
    </row>
    <row r="38240" spans="5:25" x14ac:dyDescent="0.2">
      <c r="F38240" s="1"/>
      <c r="J38240" s="1"/>
      <c r="M38240" s="1"/>
      <c r="R38240" s="1"/>
      <c r="V38240" s="1"/>
      <c r="Y38240" s="1"/>
    </row>
    <row r="38241" spans="6:25" x14ac:dyDescent="0.2">
      <c r="F38241" s="1"/>
      <c r="J38241" s="1"/>
      <c r="M38241" s="1"/>
      <c r="R38241" s="1"/>
      <c r="V38241" s="1"/>
      <c r="Y38241" s="1"/>
    </row>
    <row r="38242" spans="6:25" x14ac:dyDescent="0.2">
      <c r="F38242" s="1"/>
      <c r="J38242" s="1"/>
      <c r="M38242" s="1"/>
      <c r="R38242" s="1"/>
      <c r="V38242" s="1"/>
      <c r="Y38242" s="1"/>
    </row>
    <row r="38243" spans="6:25" x14ac:dyDescent="0.2">
      <c r="F38243" s="1"/>
      <c r="H38243" s="1"/>
      <c r="J38243" s="1"/>
      <c r="K38243" s="1"/>
      <c r="M38243" s="1"/>
      <c r="R38243" s="1"/>
      <c r="V38243" s="1"/>
      <c r="Y38243" s="1"/>
    </row>
    <row r="38244" spans="6:25" x14ac:dyDescent="0.2">
      <c r="F38244" s="1"/>
      <c r="J38244" s="1"/>
      <c r="M38244" s="1"/>
      <c r="R38244" s="1"/>
      <c r="V38244" s="1"/>
      <c r="Y38244" s="1"/>
    </row>
    <row r="38245" spans="6:25" x14ac:dyDescent="0.2">
      <c r="F38245" s="1"/>
      <c r="G38245" s="1"/>
      <c r="I38245" s="1"/>
      <c r="J38245" s="1"/>
      <c r="K38245" s="1"/>
      <c r="M38245" s="1"/>
      <c r="R38245" s="1"/>
      <c r="U38245" s="1"/>
      <c r="V38245" s="1"/>
      <c r="W38245" s="1"/>
      <c r="Y38245" s="1"/>
    </row>
    <row r="38246" spans="6:25" x14ac:dyDescent="0.2">
      <c r="F38246" s="1"/>
      <c r="J38246" s="1"/>
      <c r="M38246" s="1"/>
      <c r="R38246" s="1"/>
      <c r="V38246" s="1"/>
      <c r="Y38246" s="1"/>
    </row>
    <row r="38247" spans="6:25" x14ac:dyDescent="0.2">
      <c r="F38247" s="1"/>
      <c r="H38247" s="1"/>
      <c r="J38247" s="1"/>
      <c r="M38247" s="1"/>
      <c r="R38247" s="1"/>
      <c r="V38247" s="1"/>
      <c r="Y38247" s="1"/>
    </row>
    <row r="38248" spans="6:25" x14ac:dyDescent="0.2">
      <c r="F38248" s="1"/>
      <c r="J38248" s="1"/>
      <c r="M38248" s="1"/>
      <c r="R38248" s="1"/>
      <c r="V38248" s="1"/>
      <c r="Y38248" s="1"/>
    </row>
    <row r="38249" spans="6:25" x14ac:dyDescent="0.2">
      <c r="F38249" s="1"/>
      <c r="G38249" s="1"/>
      <c r="J38249" s="1"/>
      <c r="M38249" s="1"/>
      <c r="R38249" s="1"/>
      <c r="V38249" s="1"/>
      <c r="Y38249" s="1"/>
    </row>
    <row r="38250" spans="6:25" x14ac:dyDescent="0.2">
      <c r="F38250" s="1"/>
      <c r="J38250" s="1"/>
      <c r="M38250" s="1"/>
      <c r="R38250" s="1"/>
      <c r="V38250" s="1"/>
      <c r="Y38250" s="1"/>
    </row>
    <row r="38251" spans="6:25" x14ac:dyDescent="0.2">
      <c r="F38251" s="1"/>
      <c r="J38251" s="1"/>
      <c r="M38251" s="1"/>
      <c r="R38251" s="1"/>
      <c r="V38251" s="1"/>
      <c r="Y38251" s="1"/>
    </row>
    <row r="38252" spans="6:25" x14ac:dyDescent="0.2">
      <c r="F38252" s="1"/>
      <c r="J38252" s="1"/>
      <c r="M38252" s="1"/>
      <c r="R38252" s="1"/>
      <c r="V38252" s="1"/>
      <c r="Y38252" s="1"/>
    </row>
    <row r="38253" spans="6:25" x14ac:dyDescent="0.2">
      <c r="F38253" s="1"/>
      <c r="J38253" s="1"/>
      <c r="M38253" s="1"/>
      <c r="R38253" s="1"/>
      <c r="V38253" s="1"/>
      <c r="Y38253" s="1"/>
    </row>
    <row r="38254" spans="6:25" x14ac:dyDescent="0.2">
      <c r="J38254" s="1"/>
      <c r="M38254" s="1"/>
      <c r="V38254" s="1"/>
      <c r="Y38254" s="1"/>
    </row>
    <row r="38255" spans="6:25" x14ac:dyDescent="0.2">
      <c r="J38255" s="1"/>
      <c r="M38255" s="1"/>
      <c r="V38255" s="1"/>
      <c r="Y38255" s="1"/>
    </row>
    <row r="38256" spans="6:25" x14ac:dyDescent="0.2">
      <c r="J38256" s="1"/>
      <c r="M38256" s="1"/>
      <c r="V38256" s="1"/>
      <c r="Y38256" s="1"/>
    </row>
    <row r="38257" spans="5:25" x14ac:dyDescent="0.2">
      <c r="F38257" s="1"/>
      <c r="J38257" s="1"/>
      <c r="M38257" s="1"/>
      <c r="R38257" s="1"/>
      <c r="V38257" s="1"/>
      <c r="Y38257" s="1"/>
    </row>
    <row r="38258" spans="5:25" x14ac:dyDescent="0.2">
      <c r="F38258" s="1"/>
      <c r="G38258" s="1"/>
      <c r="J38258" s="1"/>
      <c r="K38258" s="1"/>
      <c r="M38258" s="1"/>
      <c r="R38258" s="1"/>
      <c r="V38258" s="1"/>
      <c r="Y38258" s="1"/>
    </row>
    <row r="38259" spans="5:25" x14ac:dyDescent="0.2">
      <c r="F38259" s="1"/>
      <c r="J38259" s="1"/>
      <c r="M38259" s="1"/>
      <c r="R38259" s="1"/>
      <c r="V38259" s="1"/>
      <c r="Y38259" s="1"/>
    </row>
    <row r="38260" spans="5:25" x14ac:dyDescent="0.2">
      <c r="J38260" s="1"/>
      <c r="M38260" s="1"/>
      <c r="V38260" s="1"/>
      <c r="Y38260" s="1"/>
    </row>
    <row r="38261" spans="5:25" x14ac:dyDescent="0.2">
      <c r="M38261" s="1"/>
      <c r="Y38261" s="1"/>
    </row>
    <row r="38262" spans="5:25" x14ac:dyDescent="0.2">
      <c r="F38262" s="1"/>
      <c r="G38262" s="1"/>
      <c r="J38262" s="1"/>
      <c r="M38262" s="1"/>
      <c r="R38262" s="1"/>
      <c r="V38262" s="1"/>
      <c r="Y38262" s="1"/>
    </row>
    <row r="38263" spans="5:25" x14ac:dyDescent="0.2">
      <c r="E38263" s="1"/>
      <c r="I38263" s="1"/>
      <c r="M38263" s="1"/>
      <c r="Q38263" s="1"/>
      <c r="U38263" s="1"/>
      <c r="Y38263" s="1"/>
    </row>
    <row r="38264" spans="5:25" x14ac:dyDescent="0.2">
      <c r="H38264" s="1"/>
      <c r="M38264" s="1"/>
      <c r="Y38264" s="1"/>
    </row>
    <row r="38265" spans="5:25" x14ac:dyDescent="0.2">
      <c r="M38265" s="1"/>
      <c r="Y38265" s="1"/>
    </row>
    <row r="38266" spans="5:25" x14ac:dyDescent="0.2">
      <c r="M38266" s="1"/>
      <c r="Y38266" s="1"/>
    </row>
    <row r="38267" spans="5:25" x14ac:dyDescent="0.2">
      <c r="F38267" s="1"/>
      <c r="I38267" s="1"/>
      <c r="J38267" s="1"/>
      <c r="K38267" s="1"/>
      <c r="M38267" s="1"/>
      <c r="R38267" s="1"/>
      <c r="U38267" s="1"/>
      <c r="V38267" s="1"/>
      <c r="W38267" s="1"/>
      <c r="Y38267" s="1"/>
    </row>
    <row r="38268" spans="5:25" x14ac:dyDescent="0.2">
      <c r="F38268" s="1"/>
      <c r="H38268" s="1"/>
      <c r="J38268" s="1"/>
      <c r="M38268" s="1"/>
      <c r="R38268" s="1"/>
      <c r="V38268" s="1"/>
      <c r="Y38268" s="1"/>
    </row>
    <row r="38269" spans="5:25" x14ac:dyDescent="0.2">
      <c r="F38269" s="1"/>
      <c r="J38269" s="1"/>
      <c r="M38269" s="1"/>
      <c r="R38269" s="1"/>
      <c r="V38269" s="1"/>
      <c r="Y38269" s="1"/>
    </row>
    <row r="38270" spans="5:25" x14ac:dyDescent="0.2">
      <c r="F38270" s="1"/>
      <c r="J38270" s="1"/>
      <c r="M38270" s="1"/>
      <c r="R38270" s="1"/>
      <c r="V38270" s="1"/>
      <c r="Y38270" s="1"/>
    </row>
    <row r="38271" spans="5:25" x14ac:dyDescent="0.2">
      <c r="F38271" s="1"/>
      <c r="G38271" s="1"/>
      <c r="J38271" s="1"/>
      <c r="K38271" s="1"/>
      <c r="M38271" s="1"/>
      <c r="R38271" s="1"/>
      <c r="V38271" s="1"/>
      <c r="Y38271" s="1"/>
    </row>
    <row r="38272" spans="5:25" x14ac:dyDescent="0.2">
      <c r="F38272" s="1"/>
      <c r="G38272" s="1"/>
      <c r="J38272" s="1"/>
      <c r="K38272" s="1"/>
      <c r="M38272" s="1"/>
      <c r="R38272" s="1"/>
      <c r="V38272" s="1"/>
      <c r="Y38272" s="1"/>
    </row>
    <row r="38273" spans="6:25" x14ac:dyDescent="0.2">
      <c r="J38273" s="1"/>
      <c r="M38273" s="1"/>
      <c r="V38273" s="1"/>
      <c r="Y38273" s="1"/>
    </row>
    <row r="38274" spans="6:25" x14ac:dyDescent="0.2">
      <c r="J38274" s="1"/>
      <c r="K38274" s="1"/>
      <c r="M38274" s="1"/>
      <c r="V38274" s="1"/>
      <c r="W38274" s="1"/>
      <c r="Y38274" s="1"/>
    </row>
    <row r="38275" spans="6:25" x14ac:dyDescent="0.2">
      <c r="G38275" s="1"/>
      <c r="J38275" s="1"/>
      <c r="M38275" s="1"/>
      <c r="V38275" s="1"/>
      <c r="Y38275" s="1"/>
    </row>
    <row r="38276" spans="6:25" x14ac:dyDescent="0.2">
      <c r="F38276" s="1"/>
      <c r="G38276" s="1"/>
      <c r="J38276" s="1"/>
      <c r="M38276" s="1"/>
      <c r="R38276" s="1"/>
      <c r="V38276" s="1"/>
      <c r="Y38276" s="1"/>
    </row>
    <row r="38277" spans="6:25" x14ac:dyDescent="0.2">
      <c r="F38277" s="1"/>
      <c r="J38277" s="1"/>
      <c r="M38277" s="1"/>
      <c r="R38277" s="1"/>
      <c r="V38277" s="1"/>
      <c r="Y38277" s="1"/>
    </row>
    <row r="38278" spans="6:25" x14ac:dyDescent="0.2">
      <c r="F38278" s="1"/>
      <c r="J38278" s="1"/>
      <c r="M38278" s="1"/>
      <c r="R38278" s="1"/>
      <c r="V38278" s="1"/>
      <c r="Y38278" s="1"/>
    </row>
    <row r="38279" spans="6:25" x14ac:dyDescent="0.2">
      <c r="F38279" s="1"/>
      <c r="J38279" s="1"/>
      <c r="M38279" s="1"/>
      <c r="R38279" s="1"/>
      <c r="V38279" s="1"/>
      <c r="Y38279" s="1"/>
    </row>
    <row r="38280" spans="6:25" x14ac:dyDescent="0.2">
      <c r="F38280" s="1"/>
      <c r="J38280" s="1"/>
      <c r="M38280" s="1"/>
      <c r="R38280" s="1"/>
      <c r="V38280" s="1"/>
      <c r="Y38280" s="1"/>
    </row>
    <row r="38281" spans="6:25" x14ac:dyDescent="0.2">
      <c r="F38281" s="1"/>
      <c r="J38281" s="1"/>
      <c r="M38281" s="1"/>
      <c r="R38281" s="1"/>
      <c r="V38281" s="1"/>
      <c r="Y38281" s="1"/>
    </row>
    <row r="38282" spans="6:25" x14ac:dyDescent="0.2">
      <c r="F38282" s="1"/>
      <c r="J38282" s="1"/>
      <c r="M38282" s="1"/>
      <c r="R38282" s="1"/>
      <c r="V38282" s="1"/>
      <c r="Y38282" s="1"/>
    </row>
    <row r="38283" spans="6:25" x14ac:dyDescent="0.2">
      <c r="F38283" s="1"/>
      <c r="J38283" s="1"/>
      <c r="M38283" s="1"/>
      <c r="R38283" s="1"/>
      <c r="V38283" s="1"/>
      <c r="Y38283" s="1"/>
    </row>
    <row r="38284" spans="6:25" x14ac:dyDescent="0.2">
      <c r="F38284" s="1"/>
      <c r="H38284" s="1"/>
      <c r="J38284" s="1"/>
      <c r="K38284" s="1"/>
      <c r="M38284" s="1"/>
      <c r="R38284" s="1"/>
      <c r="V38284" s="1"/>
      <c r="Y38284" s="1"/>
    </row>
    <row r="38285" spans="6:25" x14ac:dyDescent="0.2">
      <c r="J38285" s="1"/>
      <c r="M38285" s="1"/>
      <c r="V38285" s="1"/>
      <c r="Y38285" s="1"/>
    </row>
    <row r="38286" spans="6:25" x14ac:dyDescent="0.2">
      <c r="J38286" s="1"/>
      <c r="M38286" s="1"/>
      <c r="V38286" s="1"/>
      <c r="Y38286" s="1"/>
    </row>
    <row r="38287" spans="6:25" x14ac:dyDescent="0.2">
      <c r="J38287" s="1"/>
      <c r="M38287" s="1"/>
      <c r="V38287" s="1"/>
      <c r="Y38287" s="1"/>
    </row>
    <row r="38288" spans="6:25" x14ac:dyDescent="0.2">
      <c r="H38288" s="1"/>
      <c r="M38288" s="1"/>
      <c r="Y38288" s="1"/>
    </row>
    <row r="38289" spans="6:25" x14ac:dyDescent="0.2">
      <c r="M38289" s="1"/>
      <c r="Y38289" s="1"/>
    </row>
    <row r="38290" spans="6:25" x14ac:dyDescent="0.2">
      <c r="J38290" s="1"/>
      <c r="M38290" s="1"/>
      <c r="V38290" s="1"/>
      <c r="Y38290" s="1"/>
    </row>
    <row r="38291" spans="6:25" x14ac:dyDescent="0.2">
      <c r="G38291" s="1"/>
      <c r="J38291" s="1"/>
      <c r="M38291" s="1"/>
      <c r="V38291" s="1"/>
      <c r="Y38291" s="1"/>
    </row>
    <row r="38292" spans="6:25" x14ac:dyDescent="0.2">
      <c r="F38292" s="1"/>
      <c r="J38292" s="1"/>
      <c r="M38292" s="1"/>
      <c r="R38292" s="1"/>
      <c r="V38292" s="1"/>
      <c r="Y38292" s="1"/>
    </row>
    <row r="38293" spans="6:25" x14ac:dyDescent="0.2">
      <c r="F38293" s="1"/>
      <c r="J38293" s="1"/>
      <c r="M38293" s="1"/>
      <c r="R38293" s="1"/>
      <c r="V38293" s="1"/>
      <c r="Y38293" s="1"/>
    </row>
    <row r="38294" spans="6:25" x14ac:dyDescent="0.2">
      <c r="J38294" s="1"/>
      <c r="M38294" s="1"/>
      <c r="V38294" s="1"/>
      <c r="Y38294" s="1"/>
    </row>
    <row r="38295" spans="6:25" x14ac:dyDescent="0.2">
      <c r="F38295" s="1"/>
      <c r="G38295" s="1"/>
      <c r="J38295" s="1"/>
      <c r="M38295" s="1"/>
      <c r="R38295" s="1"/>
      <c r="V38295" s="1"/>
      <c r="Y38295" s="1"/>
    </row>
    <row r="38296" spans="6:25" x14ac:dyDescent="0.2">
      <c r="F38296" s="1"/>
      <c r="J38296" s="1"/>
      <c r="M38296" s="1"/>
      <c r="R38296" s="1"/>
      <c r="V38296" s="1"/>
      <c r="Y38296" s="1"/>
    </row>
    <row r="38297" spans="6:25" x14ac:dyDescent="0.2">
      <c r="F38297" s="1"/>
      <c r="J38297" s="1"/>
      <c r="M38297" s="1"/>
      <c r="R38297" s="1"/>
      <c r="V38297" s="1"/>
      <c r="Y38297" s="1"/>
    </row>
    <row r="38298" spans="6:25" x14ac:dyDescent="0.2">
      <c r="M38298" s="1"/>
      <c r="Y38298" s="1"/>
    </row>
    <row r="38299" spans="6:25" x14ac:dyDescent="0.2">
      <c r="J38299" s="1"/>
      <c r="M38299" s="1"/>
      <c r="V38299" s="1"/>
      <c r="Y38299" s="1"/>
    </row>
    <row r="38300" spans="6:25" x14ac:dyDescent="0.2">
      <c r="M38300" s="1"/>
      <c r="Y38300" s="1"/>
    </row>
    <row r="38301" spans="6:25" x14ac:dyDescent="0.2">
      <c r="F38301" s="1"/>
      <c r="J38301" s="1"/>
      <c r="M38301" s="1"/>
      <c r="R38301" s="1"/>
      <c r="V38301" s="1"/>
      <c r="Y38301" s="1"/>
    </row>
    <row r="38302" spans="6:25" x14ac:dyDescent="0.2">
      <c r="F38302" s="1"/>
      <c r="J38302" s="1"/>
      <c r="M38302" s="1"/>
      <c r="R38302" s="1"/>
      <c r="V38302" s="1"/>
      <c r="Y38302" s="1"/>
    </row>
    <row r="38303" spans="6:25" x14ac:dyDescent="0.2">
      <c r="I38303" s="1"/>
      <c r="J38303" s="1"/>
      <c r="M38303" s="1"/>
      <c r="U38303" s="1"/>
      <c r="V38303" s="1"/>
      <c r="Y38303" s="1"/>
    </row>
    <row r="38304" spans="6:25" x14ac:dyDescent="0.2">
      <c r="F38304" s="1"/>
      <c r="H38304" s="1"/>
      <c r="J38304" s="1"/>
      <c r="K38304" s="1"/>
      <c r="M38304" s="1"/>
      <c r="R38304" s="1"/>
      <c r="V38304" s="1"/>
      <c r="Y38304" s="1"/>
    </row>
    <row r="38305" spans="6:25" x14ac:dyDescent="0.2">
      <c r="M38305" s="1"/>
      <c r="Y38305" s="1"/>
    </row>
    <row r="38306" spans="6:25" x14ac:dyDescent="0.2">
      <c r="M38306" s="1"/>
      <c r="Y38306" s="1"/>
    </row>
    <row r="38307" spans="6:25" x14ac:dyDescent="0.2">
      <c r="M38307" s="1"/>
      <c r="Y38307" s="1"/>
    </row>
    <row r="38308" spans="6:25" x14ac:dyDescent="0.2">
      <c r="H38308" s="1"/>
      <c r="M38308" s="1"/>
      <c r="Y38308" s="1"/>
    </row>
    <row r="38309" spans="6:25" x14ac:dyDescent="0.2">
      <c r="M38309" s="1"/>
      <c r="Y38309" s="1"/>
    </row>
    <row r="38310" spans="6:25" x14ac:dyDescent="0.2">
      <c r="M38310" s="1"/>
    </row>
    <row r="38315" spans="6:25" x14ac:dyDescent="0.2">
      <c r="F38315" s="1"/>
      <c r="R38315" s="1"/>
    </row>
    <row r="38316" spans="6:25" x14ac:dyDescent="0.2">
      <c r="F38316" s="1"/>
      <c r="R38316" s="1"/>
    </row>
    <row r="38319" spans="6:25" x14ac:dyDescent="0.2">
      <c r="F38319" s="1"/>
      <c r="R38319" s="1"/>
    </row>
    <row r="38320" spans="6:25" x14ac:dyDescent="0.2">
      <c r="F38320" s="1"/>
      <c r="M38320" s="1"/>
      <c r="R38320" s="1"/>
    </row>
    <row r="38324" spans="5:19" x14ac:dyDescent="0.2">
      <c r="H38324" s="1"/>
      <c r="K38324" s="1"/>
      <c r="M38324" s="1"/>
    </row>
    <row r="38327" spans="5:19" x14ac:dyDescent="0.2">
      <c r="F38327" s="1"/>
      <c r="R38327" s="1"/>
    </row>
    <row r="38328" spans="5:19" x14ac:dyDescent="0.2">
      <c r="E38328" s="1"/>
      <c r="F38328" s="1"/>
      <c r="G38328" s="1"/>
      <c r="H38328" s="1"/>
      <c r="Q38328" s="1"/>
      <c r="R38328" s="1"/>
      <c r="S38328" s="1"/>
    </row>
    <row r="38330" spans="5:19" x14ac:dyDescent="0.2">
      <c r="G38330" s="1"/>
      <c r="K38330" s="1"/>
      <c r="M38330" s="1"/>
    </row>
    <row r="38332" spans="5:19" x14ac:dyDescent="0.2">
      <c r="E38332" s="1"/>
      <c r="Q38332" s="1"/>
    </row>
    <row r="38333" spans="5:19" x14ac:dyDescent="0.2">
      <c r="F38333" s="1"/>
      <c r="R38333" s="1"/>
    </row>
    <row r="38336" spans="5:19" x14ac:dyDescent="0.2">
      <c r="F38336" s="1"/>
      <c r="R38336" s="1"/>
    </row>
    <row r="38337" spans="5:25" x14ac:dyDescent="0.2">
      <c r="G38337" s="1"/>
      <c r="S38337" s="1"/>
    </row>
    <row r="38338" spans="5:25" x14ac:dyDescent="0.2">
      <c r="F38338" s="1"/>
      <c r="R38338" s="1"/>
    </row>
    <row r="38340" spans="5:25" x14ac:dyDescent="0.2">
      <c r="K38340" s="1"/>
      <c r="M38340" s="1"/>
    </row>
    <row r="38341" spans="5:25" x14ac:dyDescent="0.2">
      <c r="F38341" s="1"/>
      <c r="R38341" s="1"/>
    </row>
    <row r="38344" spans="5:25" x14ac:dyDescent="0.2">
      <c r="H38344" s="1"/>
      <c r="K38344" s="1"/>
      <c r="M38344" s="1"/>
    </row>
    <row r="38346" spans="5:25" x14ac:dyDescent="0.2">
      <c r="E38346" s="1"/>
      <c r="Q38346" s="1"/>
    </row>
    <row r="38348" spans="5:25" x14ac:dyDescent="0.2">
      <c r="H38348" s="1"/>
      <c r="J38348" s="1"/>
      <c r="M38348" s="1"/>
      <c r="V38348" s="1"/>
      <c r="Y38348" s="1"/>
    </row>
    <row r="38349" spans="5:25" x14ac:dyDescent="0.2">
      <c r="F38349" s="1"/>
      <c r="J38349" s="1"/>
      <c r="M38349" s="1"/>
      <c r="R38349" s="1"/>
      <c r="V38349" s="1"/>
      <c r="Y38349" s="1"/>
    </row>
    <row r="38350" spans="5:25" x14ac:dyDescent="0.2">
      <c r="J38350" s="1"/>
      <c r="K38350" s="1"/>
      <c r="M38350" s="1"/>
      <c r="V38350" s="1"/>
      <c r="Y38350" s="1"/>
    </row>
    <row r="38351" spans="5:25" x14ac:dyDescent="0.2">
      <c r="F38351" s="1"/>
      <c r="J38351" s="1"/>
      <c r="M38351" s="1"/>
      <c r="R38351" s="1"/>
      <c r="V38351" s="1"/>
      <c r="Y38351" s="1"/>
    </row>
    <row r="38352" spans="5:25" x14ac:dyDescent="0.2">
      <c r="M38352" s="1"/>
      <c r="Y38352" s="1"/>
    </row>
    <row r="38353" spans="5:25" x14ac:dyDescent="0.2">
      <c r="M38353" s="1"/>
      <c r="Y38353" s="1"/>
    </row>
    <row r="38354" spans="5:25" x14ac:dyDescent="0.2">
      <c r="I38354" s="1"/>
      <c r="M38354" s="1"/>
      <c r="U38354" s="1"/>
      <c r="Y38354" s="1"/>
    </row>
    <row r="38355" spans="5:25" x14ac:dyDescent="0.2">
      <c r="M38355" s="1"/>
      <c r="Y38355" s="1"/>
    </row>
    <row r="38356" spans="5:25" x14ac:dyDescent="0.2">
      <c r="M38356" s="1"/>
      <c r="Y38356" s="1"/>
    </row>
    <row r="38357" spans="5:25" x14ac:dyDescent="0.2">
      <c r="M38357" s="1"/>
      <c r="Y38357" s="1"/>
    </row>
    <row r="38358" spans="5:25" x14ac:dyDescent="0.2">
      <c r="I38358" s="1"/>
      <c r="M38358" s="1"/>
      <c r="U38358" s="1"/>
      <c r="Y38358" s="1"/>
    </row>
    <row r="38359" spans="5:25" x14ac:dyDescent="0.2">
      <c r="M38359" s="1"/>
      <c r="Y38359" s="1"/>
    </row>
    <row r="38360" spans="5:25" x14ac:dyDescent="0.2">
      <c r="M38360" s="1"/>
      <c r="Y38360" s="1"/>
    </row>
    <row r="38361" spans="5:25" x14ac:dyDescent="0.2">
      <c r="M38361" s="1"/>
      <c r="Y38361" s="1"/>
    </row>
    <row r="38362" spans="5:25" x14ac:dyDescent="0.2">
      <c r="G38362" s="1"/>
      <c r="I38362" s="1"/>
      <c r="K38362" s="1"/>
      <c r="M38362" s="1"/>
      <c r="U38362" s="1"/>
      <c r="Y38362" s="1"/>
    </row>
    <row r="38363" spans="5:25" x14ac:dyDescent="0.2">
      <c r="E38363" s="1"/>
      <c r="I38363" s="1"/>
      <c r="K38363" s="1"/>
      <c r="M38363" s="1"/>
      <c r="Q38363" s="1"/>
      <c r="U38363" s="1"/>
      <c r="Y38363" s="1"/>
    </row>
    <row r="38364" spans="5:25" x14ac:dyDescent="0.2">
      <c r="E38364" s="1"/>
      <c r="F38364" s="1"/>
      <c r="G38364" s="1"/>
      <c r="I38364" s="1"/>
      <c r="J38364" s="1"/>
      <c r="K38364" s="1"/>
      <c r="M38364" s="1"/>
      <c r="Q38364" s="1"/>
      <c r="R38364" s="1"/>
      <c r="S38364" s="1"/>
      <c r="U38364" s="1"/>
      <c r="V38364" s="1"/>
      <c r="W38364" s="1"/>
      <c r="Y38364" s="1"/>
    </row>
    <row r="38365" spans="5:25" x14ac:dyDescent="0.2">
      <c r="F38365" s="1"/>
      <c r="H38365" s="1"/>
      <c r="J38365" s="1"/>
      <c r="M38365" s="1"/>
      <c r="R38365" s="1"/>
      <c r="V38365" s="1"/>
      <c r="Y38365" s="1"/>
    </row>
    <row r="38366" spans="5:25" x14ac:dyDescent="0.2">
      <c r="G38366" s="1"/>
      <c r="J38366" s="1"/>
      <c r="M38366" s="1"/>
      <c r="V38366" s="1"/>
      <c r="Y38366" s="1"/>
    </row>
    <row r="38367" spans="5:25" x14ac:dyDescent="0.2">
      <c r="M38367" s="1"/>
      <c r="Y38367" s="1"/>
    </row>
    <row r="38368" spans="5:25" x14ac:dyDescent="0.2">
      <c r="E38368" s="1"/>
      <c r="I38368" s="1"/>
      <c r="M38368" s="1"/>
      <c r="Q38368" s="1"/>
      <c r="U38368" s="1"/>
      <c r="Y38368" s="1"/>
    </row>
    <row r="38369" spans="5:25" x14ac:dyDescent="0.2">
      <c r="H38369" s="1"/>
      <c r="M38369" s="1"/>
      <c r="Y38369" s="1"/>
    </row>
    <row r="38370" spans="5:25" x14ac:dyDescent="0.2">
      <c r="M38370" s="1"/>
      <c r="Y38370" s="1"/>
    </row>
    <row r="38371" spans="5:25" x14ac:dyDescent="0.2">
      <c r="J38371" s="1"/>
      <c r="M38371" s="1"/>
      <c r="V38371" s="1"/>
      <c r="Y38371" s="1"/>
    </row>
    <row r="38372" spans="5:25" x14ac:dyDescent="0.2">
      <c r="K38372" s="1"/>
      <c r="M38372" s="1"/>
      <c r="W38372" s="1"/>
      <c r="Y38372" s="1"/>
    </row>
    <row r="38373" spans="5:25" x14ac:dyDescent="0.2">
      <c r="I38373" s="1"/>
      <c r="M38373" s="1"/>
      <c r="U38373" s="1"/>
      <c r="Y38373" s="1"/>
    </row>
    <row r="38374" spans="5:25" x14ac:dyDescent="0.2">
      <c r="F38374" s="1"/>
      <c r="J38374" s="1"/>
      <c r="M38374" s="1"/>
      <c r="R38374" s="1"/>
      <c r="V38374" s="1"/>
      <c r="Y38374" s="1"/>
    </row>
    <row r="38375" spans="5:25" x14ac:dyDescent="0.2">
      <c r="M38375" s="1"/>
      <c r="Y38375" s="1"/>
    </row>
    <row r="38376" spans="5:25" x14ac:dyDescent="0.2">
      <c r="M38376" s="1"/>
      <c r="Y38376" s="1"/>
    </row>
    <row r="38377" spans="5:25" x14ac:dyDescent="0.2">
      <c r="M38377" s="1"/>
      <c r="Y38377" s="1"/>
    </row>
    <row r="38378" spans="5:25" x14ac:dyDescent="0.2">
      <c r="M38378" s="1"/>
      <c r="Y38378" s="1"/>
    </row>
    <row r="38379" spans="5:25" x14ac:dyDescent="0.2">
      <c r="I38379" s="1"/>
      <c r="M38379" s="1"/>
      <c r="U38379" s="1"/>
      <c r="Y38379" s="1"/>
    </row>
    <row r="38380" spans="5:25" x14ac:dyDescent="0.2">
      <c r="M38380" s="1"/>
      <c r="Y38380" s="1"/>
    </row>
    <row r="38381" spans="5:25" x14ac:dyDescent="0.2">
      <c r="G38381" s="1"/>
      <c r="I38381" s="1"/>
      <c r="M38381" s="1"/>
      <c r="U38381" s="1"/>
      <c r="Y38381" s="1"/>
    </row>
    <row r="38382" spans="5:25" x14ac:dyDescent="0.2">
      <c r="E38382" s="1"/>
      <c r="I38382" s="1"/>
      <c r="M38382" s="1"/>
      <c r="Q38382" s="1"/>
      <c r="U38382" s="1"/>
      <c r="Y38382" s="1"/>
    </row>
    <row r="38383" spans="5:25" x14ac:dyDescent="0.2">
      <c r="M38383" s="1"/>
      <c r="Y38383" s="1"/>
    </row>
    <row r="38384" spans="5:25" x14ac:dyDescent="0.2">
      <c r="M38384" s="1"/>
      <c r="Y38384" s="1"/>
    </row>
    <row r="38385" spans="5:25" x14ac:dyDescent="0.2">
      <c r="G38385" s="1"/>
      <c r="K38385" s="1"/>
      <c r="M38385" s="1"/>
      <c r="Y38385" s="1"/>
    </row>
    <row r="38386" spans="5:25" x14ac:dyDescent="0.2">
      <c r="H38386" s="1"/>
      <c r="K38386" s="1"/>
      <c r="M38386" s="1"/>
      <c r="Y38386" s="1"/>
    </row>
    <row r="38387" spans="5:25" x14ac:dyDescent="0.2">
      <c r="M38387" s="1"/>
      <c r="Y38387" s="1"/>
    </row>
    <row r="38388" spans="5:25" x14ac:dyDescent="0.2">
      <c r="I38388" s="1"/>
      <c r="M38388" s="1"/>
      <c r="U38388" s="1"/>
      <c r="Y38388" s="1"/>
    </row>
    <row r="38389" spans="5:25" x14ac:dyDescent="0.2">
      <c r="G38389" s="1"/>
      <c r="K38389" s="1"/>
      <c r="M38389" s="1"/>
      <c r="S38389" s="1"/>
      <c r="W38389" s="1"/>
      <c r="Y38389" s="1"/>
    </row>
    <row r="38390" spans="5:25" x14ac:dyDescent="0.2">
      <c r="H38390" s="1"/>
      <c r="I38390" s="1"/>
      <c r="M38390" s="1"/>
      <c r="U38390" s="1"/>
      <c r="Y38390" s="1"/>
    </row>
    <row r="38391" spans="5:25" x14ac:dyDescent="0.2">
      <c r="M38391" s="1"/>
      <c r="Y38391" s="1"/>
    </row>
    <row r="38392" spans="5:25" x14ac:dyDescent="0.2">
      <c r="M38392" s="1"/>
      <c r="Y38392" s="1"/>
    </row>
    <row r="38393" spans="5:25" x14ac:dyDescent="0.2">
      <c r="M38393" s="1"/>
      <c r="Y38393" s="1"/>
    </row>
    <row r="38394" spans="5:25" x14ac:dyDescent="0.2">
      <c r="E38394" s="1"/>
      <c r="I38394" s="1"/>
      <c r="M38394" s="1"/>
      <c r="Q38394" s="1"/>
      <c r="U38394" s="1"/>
      <c r="Y38394" s="1"/>
    </row>
    <row r="38395" spans="5:25" x14ac:dyDescent="0.2">
      <c r="M38395" s="1"/>
      <c r="Y38395" s="1"/>
    </row>
    <row r="38396" spans="5:25" x14ac:dyDescent="0.2">
      <c r="M38396" s="1"/>
      <c r="Y38396" s="1"/>
    </row>
    <row r="38397" spans="5:25" x14ac:dyDescent="0.2">
      <c r="M38397" s="1"/>
      <c r="Y38397" s="1"/>
    </row>
    <row r="38398" spans="5:25" x14ac:dyDescent="0.2">
      <c r="E38398" s="1"/>
      <c r="I38398" s="1"/>
      <c r="M38398" s="1"/>
      <c r="Q38398" s="1"/>
      <c r="U38398" s="1"/>
      <c r="Y38398" s="1"/>
    </row>
    <row r="38399" spans="5:25" x14ac:dyDescent="0.2">
      <c r="I38399" s="1"/>
      <c r="M38399" s="1"/>
      <c r="U38399" s="1"/>
      <c r="Y38399" s="1"/>
    </row>
    <row r="38400" spans="5:25" x14ac:dyDescent="0.2">
      <c r="M38400" s="1"/>
      <c r="Y38400" s="1"/>
    </row>
    <row r="38401" spans="5:25" x14ac:dyDescent="0.2">
      <c r="I38401" s="1"/>
      <c r="M38401" s="1"/>
      <c r="U38401" s="1"/>
      <c r="Y38401" s="1"/>
    </row>
    <row r="38402" spans="5:25" x14ac:dyDescent="0.2">
      <c r="K38402" s="1"/>
      <c r="M38402" s="1"/>
      <c r="Y38402" s="1"/>
    </row>
    <row r="38403" spans="5:25" x14ac:dyDescent="0.2">
      <c r="G38403" s="1"/>
      <c r="I38403" s="1"/>
      <c r="K38403" s="1"/>
      <c r="M38403" s="1"/>
      <c r="U38403" s="1"/>
      <c r="Y38403" s="1"/>
    </row>
    <row r="38404" spans="5:25" x14ac:dyDescent="0.2">
      <c r="I38404" s="1"/>
      <c r="M38404" s="1"/>
      <c r="U38404" s="1"/>
      <c r="Y38404" s="1"/>
    </row>
    <row r="38405" spans="5:25" x14ac:dyDescent="0.2">
      <c r="M38405" s="1"/>
      <c r="Y38405" s="1"/>
    </row>
    <row r="38406" spans="5:25" x14ac:dyDescent="0.2">
      <c r="M38406" s="1"/>
      <c r="Y38406" s="1"/>
    </row>
    <row r="38407" spans="5:25" x14ac:dyDescent="0.2">
      <c r="G38407" s="1"/>
      <c r="I38407" s="1"/>
      <c r="M38407" s="1"/>
      <c r="U38407" s="1"/>
      <c r="Y38407" s="1"/>
    </row>
    <row r="38408" spans="5:25" x14ac:dyDescent="0.2">
      <c r="H38408" s="1"/>
      <c r="K38408" s="1"/>
      <c r="M38408" s="1"/>
      <c r="W38408" s="1"/>
      <c r="Y38408" s="1"/>
    </row>
    <row r="38409" spans="5:25" x14ac:dyDescent="0.2">
      <c r="E38409" s="1"/>
      <c r="I38409" s="1"/>
      <c r="M38409" s="1"/>
      <c r="Q38409" s="1"/>
      <c r="U38409" s="1"/>
      <c r="Y38409" s="1"/>
    </row>
    <row r="38410" spans="5:25" x14ac:dyDescent="0.2">
      <c r="I38410" s="1"/>
      <c r="M38410" s="1"/>
      <c r="U38410" s="1"/>
      <c r="Y38410" s="1"/>
    </row>
    <row r="38411" spans="5:25" x14ac:dyDescent="0.2">
      <c r="M38411" s="1"/>
      <c r="Y38411" s="1"/>
    </row>
    <row r="38412" spans="5:25" x14ac:dyDescent="0.2">
      <c r="H38412" s="1"/>
      <c r="I38412" s="1"/>
      <c r="M38412" s="1"/>
      <c r="U38412" s="1"/>
      <c r="Y38412" s="1"/>
    </row>
    <row r="38413" spans="5:25" x14ac:dyDescent="0.2">
      <c r="M38413" s="1"/>
      <c r="Y38413" s="1"/>
    </row>
    <row r="38414" spans="5:25" x14ac:dyDescent="0.2">
      <c r="I38414" s="1"/>
      <c r="M38414" s="1"/>
      <c r="U38414" s="1"/>
      <c r="Y38414" s="1"/>
    </row>
    <row r="38415" spans="5:25" x14ac:dyDescent="0.2">
      <c r="M38415" s="1"/>
      <c r="Y38415" s="1"/>
    </row>
    <row r="38416" spans="5:25" x14ac:dyDescent="0.2">
      <c r="M38416" s="1"/>
      <c r="Y38416" s="1"/>
    </row>
    <row r="38417" spans="5:25" x14ac:dyDescent="0.2">
      <c r="I38417" s="1"/>
      <c r="M38417" s="1"/>
      <c r="U38417" s="1"/>
      <c r="Y38417" s="1"/>
    </row>
    <row r="38418" spans="5:25" x14ac:dyDescent="0.2">
      <c r="I38418" s="1"/>
      <c r="M38418" s="1"/>
      <c r="U38418" s="1"/>
      <c r="Y38418" s="1"/>
    </row>
    <row r="38419" spans="5:25" x14ac:dyDescent="0.2">
      <c r="M38419" s="1"/>
      <c r="Y38419" s="1"/>
    </row>
    <row r="38420" spans="5:25" x14ac:dyDescent="0.2">
      <c r="G38420" s="1"/>
      <c r="I38420" s="1"/>
      <c r="J38420" s="1"/>
      <c r="K38420" s="1"/>
      <c r="M38420" s="1"/>
      <c r="S38420" s="1"/>
      <c r="U38420" s="1"/>
      <c r="V38420" s="1"/>
      <c r="W38420" s="1"/>
      <c r="Y38420" s="1"/>
    </row>
    <row r="38421" spans="5:25" x14ac:dyDescent="0.2">
      <c r="E38421" s="1"/>
      <c r="I38421" s="1"/>
      <c r="J38421" s="1"/>
      <c r="K38421" s="1"/>
      <c r="M38421" s="1"/>
      <c r="Q38421" s="1"/>
      <c r="U38421" s="1"/>
      <c r="V38421" s="1"/>
      <c r="W38421" s="1"/>
      <c r="Y38421" s="1"/>
    </row>
    <row r="38422" spans="5:25" x14ac:dyDescent="0.2">
      <c r="I38422" s="1"/>
      <c r="M38422" s="1"/>
      <c r="U38422" s="1"/>
      <c r="Y38422" s="1"/>
    </row>
    <row r="38423" spans="5:25" x14ac:dyDescent="0.2">
      <c r="I38423" s="1"/>
      <c r="K38423" s="1"/>
      <c r="M38423" s="1"/>
      <c r="U38423" s="1"/>
      <c r="W38423" s="1"/>
      <c r="Y38423" s="1"/>
    </row>
    <row r="38424" spans="5:25" x14ac:dyDescent="0.2">
      <c r="I38424" s="1"/>
      <c r="J38424" s="1"/>
      <c r="M38424" s="1"/>
      <c r="U38424" s="1"/>
      <c r="V38424" s="1"/>
      <c r="Y38424" s="1"/>
    </row>
    <row r="38425" spans="5:25" x14ac:dyDescent="0.2">
      <c r="G38425" s="1"/>
      <c r="I38425" s="1"/>
      <c r="J38425" s="1"/>
      <c r="K38425" s="1"/>
      <c r="M38425" s="1"/>
      <c r="U38425" s="1"/>
      <c r="V38425" s="1"/>
      <c r="W38425" s="1"/>
      <c r="Y38425" s="1"/>
    </row>
    <row r="38426" spans="5:25" x14ac:dyDescent="0.2">
      <c r="I38426" s="1"/>
      <c r="M38426" s="1"/>
      <c r="U38426" s="1"/>
      <c r="Y38426" s="1"/>
    </row>
    <row r="38427" spans="5:25" x14ac:dyDescent="0.2">
      <c r="G38427" s="1"/>
      <c r="K38427" s="1"/>
      <c r="M38427" s="1"/>
      <c r="S38427" s="1"/>
      <c r="W38427" s="1"/>
      <c r="Y38427" s="1"/>
    </row>
    <row r="38428" spans="5:25" x14ac:dyDescent="0.2">
      <c r="E38428" s="1"/>
      <c r="I38428" s="1"/>
      <c r="J38428" s="1"/>
      <c r="K38428" s="1"/>
      <c r="M38428" s="1"/>
      <c r="Q38428" s="1"/>
      <c r="U38428" s="1"/>
      <c r="V38428" s="1"/>
      <c r="W38428" s="1"/>
      <c r="Y38428" s="1"/>
    </row>
    <row r="38429" spans="5:25" x14ac:dyDescent="0.2">
      <c r="E38429" s="1"/>
      <c r="F38429" s="1"/>
      <c r="G38429" s="1"/>
      <c r="I38429" s="1"/>
      <c r="J38429" s="1"/>
      <c r="K38429" s="1"/>
      <c r="M38429" s="1"/>
      <c r="Q38429" s="1"/>
      <c r="R38429" s="1"/>
      <c r="S38429" s="1"/>
      <c r="U38429" s="1"/>
      <c r="V38429" s="1"/>
      <c r="W38429" s="1"/>
      <c r="Y38429" s="1"/>
    </row>
    <row r="38430" spans="5:25" x14ac:dyDescent="0.2">
      <c r="H38430" s="1"/>
      <c r="J38430" s="1"/>
      <c r="M38430" s="1"/>
      <c r="V38430" s="1"/>
      <c r="Y38430" s="1"/>
    </row>
    <row r="38431" spans="5:25" x14ac:dyDescent="0.2">
      <c r="J38431" s="1"/>
      <c r="M38431" s="1"/>
      <c r="V38431" s="1"/>
      <c r="Y38431" s="1"/>
    </row>
    <row r="38432" spans="5:25" x14ac:dyDescent="0.2">
      <c r="G38432" s="1"/>
      <c r="I38432" s="1"/>
      <c r="J38432" s="1"/>
      <c r="K38432" s="1"/>
      <c r="M38432" s="1"/>
      <c r="U38432" s="1"/>
      <c r="V38432" s="1"/>
      <c r="W38432" s="1"/>
      <c r="Y38432" s="1"/>
    </row>
    <row r="38433" spans="5:25" x14ac:dyDescent="0.2">
      <c r="G38433" s="1"/>
      <c r="I38433" s="1"/>
      <c r="J38433" s="1"/>
      <c r="K38433" s="1"/>
      <c r="M38433" s="1"/>
      <c r="S38433" s="1"/>
      <c r="U38433" s="1"/>
      <c r="V38433" s="1"/>
      <c r="W38433" s="1"/>
      <c r="Y38433" s="1"/>
    </row>
    <row r="38434" spans="5:25" x14ac:dyDescent="0.2">
      <c r="E38434" s="1"/>
      <c r="G38434" s="1"/>
      <c r="H38434" s="1"/>
      <c r="I38434" s="1"/>
      <c r="K38434" s="1"/>
      <c r="M38434" s="1"/>
      <c r="Q38434" s="1"/>
      <c r="U38434" s="1"/>
      <c r="Y38434" s="1"/>
    </row>
    <row r="38435" spans="5:25" x14ac:dyDescent="0.2">
      <c r="I38435" s="1"/>
      <c r="K38435" s="1"/>
      <c r="M38435" s="1"/>
      <c r="U38435" s="1"/>
      <c r="W38435" s="1"/>
      <c r="Y38435" s="1"/>
    </row>
    <row r="38436" spans="5:25" x14ac:dyDescent="0.2">
      <c r="J38436" s="1"/>
      <c r="M38436" s="1"/>
      <c r="V38436" s="1"/>
      <c r="Y38436" s="1"/>
    </row>
    <row r="38437" spans="5:25" x14ac:dyDescent="0.2">
      <c r="J38437" s="1"/>
      <c r="M38437" s="1"/>
      <c r="V38437" s="1"/>
      <c r="Y38437" s="1"/>
    </row>
    <row r="38438" spans="5:25" x14ac:dyDescent="0.2">
      <c r="I38438" s="1"/>
      <c r="K38438" s="1"/>
      <c r="M38438" s="1"/>
      <c r="U38438" s="1"/>
      <c r="W38438" s="1"/>
      <c r="Y38438" s="1"/>
    </row>
    <row r="38439" spans="5:25" x14ac:dyDescent="0.2">
      <c r="I38439" s="1"/>
      <c r="J38439" s="1"/>
      <c r="M38439" s="1"/>
      <c r="U38439" s="1"/>
      <c r="V38439" s="1"/>
      <c r="Y38439" s="1"/>
    </row>
    <row r="38440" spans="5:25" x14ac:dyDescent="0.2">
      <c r="I38440" s="1"/>
      <c r="J38440" s="1"/>
      <c r="K38440" s="1"/>
      <c r="M38440" s="1"/>
      <c r="U38440" s="1"/>
      <c r="V38440" s="1"/>
      <c r="W38440" s="1"/>
      <c r="Y38440" s="1"/>
    </row>
    <row r="38441" spans="5:25" x14ac:dyDescent="0.2">
      <c r="F38441" s="1"/>
      <c r="I38441" s="1"/>
      <c r="J38441" s="1"/>
      <c r="M38441" s="1"/>
      <c r="R38441" s="1"/>
      <c r="U38441" s="1"/>
      <c r="V38441" s="1"/>
      <c r="Y38441" s="1"/>
    </row>
    <row r="38442" spans="5:25" x14ac:dyDescent="0.2">
      <c r="J38442" s="1"/>
      <c r="M38442" s="1"/>
      <c r="V38442" s="1"/>
      <c r="Y38442" s="1"/>
    </row>
    <row r="38443" spans="5:25" x14ac:dyDescent="0.2">
      <c r="J38443" s="1"/>
      <c r="M38443" s="1"/>
      <c r="V38443" s="1"/>
      <c r="Y38443" s="1"/>
    </row>
    <row r="38444" spans="5:25" x14ac:dyDescent="0.2">
      <c r="E38444" s="1"/>
      <c r="I38444" s="1"/>
      <c r="J38444" s="1"/>
      <c r="K38444" s="1"/>
      <c r="M38444" s="1"/>
      <c r="Q38444" s="1"/>
      <c r="U38444" s="1"/>
      <c r="V38444" s="1"/>
      <c r="W38444" s="1"/>
      <c r="Y38444" s="1"/>
    </row>
    <row r="38445" spans="5:25" x14ac:dyDescent="0.2">
      <c r="I38445" s="1"/>
      <c r="J38445" s="1"/>
      <c r="K38445" s="1"/>
      <c r="M38445" s="1"/>
      <c r="U38445" s="1"/>
      <c r="V38445" s="1"/>
      <c r="W38445" s="1"/>
      <c r="Y38445" s="1"/>
    </row>
    <row r="38446" spans="5:25" x14ac:dyDescent="0.2">
      <c r="E38446" s="1"/>
      <c r="I38446" s="1"/>
      <c r="M38446" s="1"/>
      <c r="Q38446" s="1"/>
      <c r="U38446" s="1"/>
      <c r="Y38446" s="1"/>
    </row>
    <row r="38447" spans="5:25" x14ac:dyDescent="0.2">
      <c r="I38447" s="1"/>
      <c r="K38447" s="1"/>
      <c r="M38447" s="1"/>
      <c r="U38447" s="1"/>
      <c r="W38447" s="1"/>
      <c r="Y38447" s="1"/>
    </row>
    <row r="38448" spans="5:25" x14ac:dyDescent="0.2">
      <c r="E38448" s="1"/>
      <c r="I38448" s="1"/>
      <c r="J38448" s="1"/>
      <c r="M38448" s="1"/>
      <c r="Q38448" s="1"/>
      <c r="U38448" s="1"/>
      <c r="V38448" s="1"/>
      <c r="Y38448" s="1"/>
    </row>
    <row r="38449" spans="5:25" x14ac:dyDescent="0.2">
      <c r="I38449" s="1"/>
      <c r="J38449" s="1"/>
      <c r="K38449" s="1"/>
      <c r="M38449" s="1"/>
      <c r="U38449" s="1"/>
      <c r="V38449" s="1"/>
      <c r="W38449" s="1"/>
      <c r="Y38449" s="1"/>
    </row>
    <row r="38450" spans="5:25" x14ac:dyDescent="0.2">
      <c r="E38450" s="1"/>
      <c r="I38450" s="1"/>
      <c r="M38450" s="1"/>
      <c r="Q38450" s="1"/>
      <c r="U38450" s="1"/>
      <c r="Y38450" s="1"/>
    </row>
    <row r="38451" spans="5:25" x14ac:dyDescent="0.2">
      <c r="J38451" s="1"/>
      <c r="K38451" s="1"/>
      <c r="M38451" s="1"/>
      <c r="V38451" s="1"/>
      <c r="W38451" s="1"/>
      <c r="Y38451" s="1"/>
    </row>
    <row r="38452" spans="5:25" x14ac:dyDescent="0.2">
      <c r="F38452" s="1"/>
      <c r="G38452" s="1"/>
      <c r="H38452" s="1"/>
      <c r="I38452" s="1"/>
      <c r="J38452" s="1"/>
      <c r="K38452" s="1"/>
      <c r="M38452" s="1"/>
      <c r="R38452" s="1"/>
      <c r="S38452" s="1"/>
      <c r="U38452" s="1"/>
      <c r="V38452" s="1"/>
      <c r="W38452" s="1"/>
      <c r="Y38452" s="1"/>
    </row>
    <row r="38453" spans="5:25" x14ac:dyDescent="0.2">
      <c r="E38453" s="1"/>
      <c r="I38453" s="1"/>
      <c r="J38453" s="1"/>
      <c r="K38453" s="1"/>
      <c r="M38453" s="1"/>
      <c r="Q38453" s="1"/>
      <c r="U38453" s="1"/>
      <c r="V38453" s="1"/>
      <c r="W38453" s="1"/>
      <c r="Y38453" s="1"/>
    </row>
    <row r="38454" spans="5:25" x14ac:dyDescent="0.2">
      <c r="J38454" s="1"/>
      <c r="M38454" s="1"/>
      <c r="V38454" s="1"/>
      <c r="Y38454" s="1"/>
    </row>
    <row r="38455" spans="5:25" x14ac:dyDescent="0.2">
      <c r="J38455" s="1"/>
      <c r="M38455" s="1"/>
      <c r="V38455" s="1"/>
      <c r="Y38455" s="1"/>
    </row>
    <row r="38456" spans="5:25" x14ac:dyDescent="0.2">
      <c r="H38456" s="1"/>
      <c r="I38456" s="1"/>
      <c r="J38456" s="1"/>
      <c r="M38456" s="1"/>
      <c r="U38456" s="1"/>
      <c r="V38456" s="1"/>
      <c r="Y38456" s="1"/>
    </row>
    <row r="38457" spans="5:25" x14ac:dyDescent="0.2">
      <c r="E38457" s="1"/>
      <c r="I38457" s="1"/>
      <c r="M38457" s="1"/>
      <c r="Q38457" s="1"/>
      <c r="U38457" s="1"/>
      <c r="Y38457" s="1"/>
    </row>
    <row r="38458" spans="5:25" x14ac:dyDescent="0.2">
      <c r="E38458" s="1"/>
      <c r="I38458" s="1"/>
      <c r="M38458" s="1"/>
      <c r="Q38458" s="1"/>
      <c r="U38458" s="1"/>
      <c r="Y38458" s="1"/>
    </row>
    <row r="38459" spans="5:25" x14ac:dyDescent="0.2">
      <c r="G38459" s="1"/>
      <c r="I38459" s="1"/>
      <c r="J38459" s="1"/>
      <c r="K38459" s="1"/>
      <c r="M38459" s="1"/>
      <c r="S38459" s="1"/>
      <c r="U38459" s="1"/>
      <c r="V38459" s="1"/>
      <c r="W38459" s="1"/>
      <c r="Y38459" s="1"/>
    </row>
    <row r="38460" spans="5:25" x14ac:dyDescent="0.2">
      <c r="G38460" s="1"/>
      <c r="I38460" s="1"/>
      <c r="J38460" s="1"/>
      <c r="K38460" s="1"/>
      <c r="M38460" s="1"/>
      <c r="S38460" s="1"/>
      <c r="U38460" s="1"/>
      <c r="V38460" s="1"/>
      <c r="W38460" s="1"/>
      <c r="Y38460" s="1"/>
    </row>
    <row r="38461" spans="5:25" x14ac:dyDescent="0.2">
      <c r="E38461" s="1"/>
      <c r="I38461" s="1"/>
      <c r="K38461" s="1"/>
      <c r="M38461" s="1"/>
      <c r="Q38461" s="1"/>
      <c r="U38461" s="1"/>
      <c r="W38461" s="1"/>
      <c r="Y38461" s="1"/>
    </row>
    <row r="38462" spans="5:25" x14ac:dyDescent="0.2">
      <c r="G38462" s="1"/>
      <c r="I38462" s="1"/>
      <c r="J38462" s="1"/>
      <c r="K38462" s="1"/>
      <c r="M38462" s="1"/>
      <c r="S38462" s="1"/>
      <c r="U38462" s="1"/>
      <c r="V38462" s="1"/>
      <c r="W38462" s="1"/>
      <c r="Y38462" s="1"/>
    </row>
    <row r="38463" spans="5:25" x14ac:dyDescent="0.2">
      <c r="E38463" s="1"/>
      <c r="I38463" s="1"/>
      <c r="J38463" s="1"/>
      <c r="K38463" s="1"/>
      <c r="M38463" s="1"/>
      <c r="Q38463" s="1"/>
      <c r="U38463" s="1"/>
      <c r="V38463" s="1"/>
      <c r="W38463" s="1"/>
      <c r="Y38463" s="1"/>
    </row>
    <row r="38464" spans="5:25" x14ac:dyDescent="0.2">
      <c r="E38464" s="1"/>
      <c r="F38464" s="1"/>
      <c r="G38464" s="1"/>
      <c r="I38464" s="1"/>
      <c r="J38464" s="1"/>
      <c r="K38464" s="1"/>
      <c r="M38464" s="1"/>
      <c r="Q38464" s="1"/>
      <c r="R38464" s="1"/>
      <c r="S38464" s="1"/>
      <c r="U38464" s="1"/>
      <c r="V38464" s="1"/>
      <c r="W38464" s="1"/>
      <c r="Y38464" s="1"/>
    </row>
    <row r="38465" spans="5:25" x14ac:dyDescent="0.2">
      <c r="I38465" s="1"/>
      <c r="J38465" s="1"/>
      <c r="K38465" s="1"/>
      <c r="M38465" s="1"/>
      <c r="U38465" s="1"/>
      <c r="V38465" s="1"/>
      <c r="W38465" s="1"/>
      <c r="Y38465" s="1"/>
    </row>
    <row r="38466" spans="5:25" x14ac:dyDescent="0.2">
      <c r="J38466" s="1"/>
      <c r="M38466" s="1"/>
      <c r="V38466" s="1"/>
      <c r="Y38466" s="1"/>
    </row>
    <row r="38467" spans="5:25" x14ac:dyDescent="0.2">
      <c r="J38467" s="1"/>
      <c r="M38467" s="1"/>
      <c r="V38467" s="1"/>
      <c r="Y38467" s="1"/>
    </row>
    <row r="38468" spans="5:25" x14ac:dyDescent="0.2">
      <c r="E38468" s="1"/>
      <c r="I38468" s="1"/>
      <c r="J38468" s="1"/>
      <c r="K38468" s="1"/>
      <c r="M38468" s="1"/>
      <c r="Q38468" s="1"/>
      <c r="U38468" s="1"/>
      <c r="V38468" s="1"/>
      <c r="W38468" s="1"/>
      <c r="Y38468" s="1"/>
    </row>
    <row r="38469" spans="5:25" x14ac:dyDescent="0.2">
      <c r="I38469" s="1"/>
      <c r="M38469" s="1"/>
      <c r="U38469" s="1"/>
      <c r="Y38469" s="1"/>
    </row>
    <row r="38470" spans="5:25" x14ac:dyDescent="0.2">
      <c r="I38470" s="1"/>
      <c r="J38470" s="1"/>
      <c r="M38470" s="1"/>
      <c r="U38470" s="1"/>
      <c r="V38470" s="1"/>
      <c r="Y38470" s="1"/>
    </row>
    <row r="38471" spans="5:25" x14ac:dyDescent="0.2">
      <c r="I38471" s="1"/>
      <c r="J38471" s="1"/>
      <c r="K38471" s="1"/>
      <c r="M38471" s="1"/>
      <c r="U38471" s="1"/>
      <c r="V38471" s="1"/>
      <c r="W38471" s="1"/>
      <c r="Y38471" s="1"/>
    </row>
    <row r="38472" spans="5:25" x14ac:dyDescent="0.2">
      <c r="M38472" s="1"/>
      <c r="Y38472" s="1"/>
    </row>
    <row r="38473" spans="5:25" x14ac:dyDescent="0.2">
      <c r="E38473" s="1"/>
      <c r="I38473" s="1"/>
      <c r="M38473" s="1"/>
      <c r="Q38473" s="1"/>
      <c r="U38473" s="1"/>
      <c r="Y38473" s="1"/>
    </row>
    <row r="38474" spans="5:25" x14ac:dyDescent="0.2">
      <c r="H38474" s="1"/>
      <c r="J38474" s="1"/>
      <c r="K38474" s="1"/>
      <c r="M38474" s="1"/>
      <c r="V38474" s="1"/>
      <c r="W38474" s="1"/>
      <c r="Y38474" s="1"/>
    </row>
    <row r="38475" spans="5:25" x14ac:dyDescent="0.2">
      <c r="E38475" s="1"/>
      <c r="F38475" s="1"/>
      <c r="G38475" s="1"/>
      <c r="I38475" s="1"/>
      <c r="J38475" s="1"/>
      <c r="K38475" s="1"/>
      <c r="M38475" s="1"/>
      <c r="Q38475" s="1"/>
      <c r="R38475" s="1"/>
      <c r="S38475" s="1"/>
      <c r="U38475" s="1"/>
      <c r="V38475" s="1"/>
      <c r="W38475" s="1"/>
      <c r="Y38475" s="1"/>
    </row>
    <row r="38476" spans="5:25" x14ac:dyDescent="0.2">
      <c r="E38476" s="1"/>
      <c r="F38476" s="1"/>
      <c r="G38476" s="1"/>
      <c r="I38476" s="1"/>
      <c r="J38476" s="1"/>
      <c r="K38476" s="1"/>
      <c r="M38476" s="1"/>
      <c r="Q38476" s="1"/>
      <c r="R38476" s="1"/>
      <c r="S38476" s="1"/>
      <c r="U38476" s="1"/>
      <c r="V38476" s="1"/>
      <c r="W38476" s="1"/>
      <c r="Y38476" s="1"/>
    </row>
    <row r="38477" spans="5:25" x14ac:dyDescent="0.2">
      <c r="F38477" s="1"/>
      <c r="J38477" s="1"/>
      <c r="M38477" s="1"/>
      <c r="R38477" s="1"/>
      <c r="V38477" s="1"/>
      <c r="Y38477" s="1"/>
    </row>
    <row r="38478" spans="5:25" x14ac:dyDescent="0.2">
      <c r="H38478" s="1"/>
      <c r="J38478" s="1"/>
      <c r="M38478" s="1"/>
      <c r="V38478" s="1"/>
      <c r="Y38478" s="1"/>
    </row>
    <row r="38479" spans="5:25" x14ac:dyDescent="0.2">
      <c r="E38479" s="1"/>
      <c r="I38479" s="1"/>
      <c r="M38479" s="1"/>
      <c r="Q38479" s="1"/>
      <c r="U38479" s="1"/>
      <c r="Y38479" s="1"/>
    </row>
    <row r="38480" spans="5:25" x14ac:dyDescent="0.2">
      <c r="I38480" s="1"/>
      <c r="J38480" s="1"/>
      <c r="M38480" s="1"/>
      <c r="U38480" s="1"/>
      <c r="V38480" s="1"/>
      <c r="Y38480" s="1"/>
    </row>
    <row r="38481" spans="5:25" x14ac:dyDescent="0.2">
      <c r="F38481" s="1"/>
      <c r="I38481" s="1"/>
      <c r="J38481" s="1"/>
      <c r="K38481" s="1"/>
      <c r="M38481" s="1"/>
      <c r="R38481" s="1"/>
      <c r="U38481" s="1"/>
      <c r="V38481" s="1"/>
      <c r="W38481" s="1"/>
      <c r="Y38481" s="1"/>
    </row>
    <row r="38482" spans="5:25" x14ac:dyDescent="0.2">
      <c r="I38482" s="1"/>
      <c r="K38482" s="1"/>
      <c r="M38482" s="1"/>
      <c r="U38482" s="1"/>
      <c r="W38482" s="1"/>
      <c r="Y38482" s="1"/>
    </row>
    <row r="38483" spans="5:25" x14ac:dyDescent="0.2">
      <c r="M38483" s="1"/>
      <c r="Y38483" s="1"/>
    </row>
    <row r="38484" spans="5:25" x14ac:dyDescent="0.2">
      <c r="E38484" s="1"/>
      <c r="I38484" s="1"/>
      <c r="M38484" s="1"/>
      <c r="Q38484" s="1"/>
      <c r="U38484" s="1"/>
      <c r="Y38484" s="1"/>
    </row>
    <row r="38485" spans="5:25" x14ac:dyDescent="0.2">
      <c r="E38485" s="1"/>
      <c r="I38485" s="1"/>
      <c r="J38485" s="1"/>
      <c r="K38485" s="1"/>
      <c r="M38485" s="1"/>
      <c r="Q38485" s="1"/>
      <c r="U38485" s="1"/>
      <c r="V38485" s="1"/>
      <c r="W38485" s="1"/>
      <c r="Y38485" s="1"/>
    </row>
    <row r="38486" spans="5:25" x14ac:dyDescent="0.2">
      <c r="E38486" s="1"/>
      <c r="F38486" s="1"/>
      <c r="G38486" s="1"/>
      <c r="I38486" s="1"/>
      <c r="J38486" s="1"/>
      <c r="K38486" s="1"/>
      <c r="M38486" s="1"/>
      <c r="Q38486" s="1"/>
      <c r="R38486" s="1"/>
      <c r="S38486" s="1"/>
      <c r="U38486" s="1"/>
      <c r="V38486" s="1"/>
      <c r="W38486" s="1"/>
      <c r="Y38486" s="1"/>
    </row>
    <row r="38487" spans="5:25" x14ac:dyDescent="0.2">
      <c r="F38487" s="1"/>
      <c r="I38487" s="1"/>
      <c r="J38487" s="1"/>
      <c r="K38487" s="1"/>
      <c r="M38487" s="1"/>
      <c r="R38487" s="1"/>
      <c r="U38487" s="1"/>
      <c r="V38487" s="1"/>
      <c r="W38487" s="1"/>
      <c r="Y38487" s="1"/>
    </row>
    <row r="38488" spans="5:25" x14ac:dyDescent="0.2">
      <c r="J38488" s="1"/>
      <c r="K38488" s="1"/>
      <c r="M38488" s="1"/>
      <c r="V38488" s="1"/>
      <c r="W38488" s="1"/>
      <c r="Y38488" s="1"/>
    </row>
    <row r="38489" spans="5:25" x14ac:dyDescent="0.2">
      <c r="G38489" s="1"/>
      <c r="I38489" s="1"/>
      <c r="J38489" s="1"/>
      <c r="K38489" s="1"/>
      <c r="M38489" s="1"/>
      <c r="S38489" s="1"/>
      <c r="U38489" s="1"/>
      <c r="V38489" s="1"/>
      <c r="W38489" s="1"/>
      <c r="Y38489" s="1"/>
    </row>
    <row r="38490" spans="5:25" x14ac:dyDescent="0.2">
      <c r="E38490" s="1"/>
      <c r="I38490" s="1"/>
      <c r="M38490" s="1"/>
      <c r="Q38490" s="1"/>
      <c r="U38490" s="1"/>
      <c r="Y38490" s="1"/>
    </row>
    <row r="38491" spans="5:25" x14ac:dyDescent="0.2">
      <c r="I38491" s="1"/>
      <c r="J38491" s="1"/>
      <c r="M38491" s="1"/>
      <c r="U38491" s="1"/>
      <c r="V38491" s="1"/>
      <c r="Y38491" s="1"/>
    </row>
    <row r="38492" spans="5:25" x14ac:dyDescent="0.2">
      <c r="E38492" s="1"/>
      <c r="I38492" s="1"/>
      <c r="J38492" s="1"/>
      <c r="K38492" s="1"/>
      <c r="M38492" s="1"/>
      <c r="Q38492" s="1"/>
      <c r="U38492" s="1"/>
      <c r="V38492" s="1"/>
      <c r="W38492" s="1"/>
      <c r="Y38492" s="1"/>
    </row>
    <row r="38493" spans="5:25" x14ac:dyDescent="0.2">
      <c r="I38493" s="1"/>
      <c r="J38493" s="1"/>
      <c r="M38493" s="1"/>
      <c r="U38493" s="1"/>
      <c r="V38493" s="1"/>
      <c r="Y38493" s="1"/>
    </row>
    <row r="38494" spans="5:25" x14ac:dyDescent="0.2">
      <c r="I38494" s="1"/>
      <c r="K38494" s="1"/>
      <c r="M38494" s="1"/>
      <c r="U38494" s="1"/>
      <c r="W38494" s="1"/>
      <c r="Y38494" s="1"/>
    </row>
    <row r="38495" spans="5:25" x14ac:dyDescent="0.2">
      <c r="I38495" s="1"/>
      <c r="K38495" s="1"/>
      <c r="M38495" s="1"/>
      <c r="U38495" s="1"/>
      <c r="W38495" s="1"/>
      <c r="Y38495" s="1"/>
    </row>
    <row r="38496" spans="5:25" x14ac:dyDescent="0.2">
      <c r="H38496" s="1"/>
      <c r="I38496" s="1"/>
      <c r="J38496" s="1"/>
      <c r="M38496" s="1"/>
      <c r="U38496" s="1"/>
      <c r="V38496" s="1"/>
      <c r="Y38496" s="1"/>
    </row>
    <row r="38497" spans="5:25" x14ac:dyDescent="0.2">
      <c r="F38497" s="1"/>
      <c r="J38497" s="1"/>
      <c r="M38497" s="1"/>
      <c r="R38497" s="1"/>
      <c r="V38497" s="1"/>
      <c r="Y38497" s="1"/>
    </row>
    <row r="38498" spans="5:25" x14ac:dyDescent="0.2">
      <c r="E38498" s="1"/>
      <c r="F38498" s="1"/>
      <c r="I38498" s="1"/>
      <c r="J38498" s="1"/>
      <c r="K38498" s="1"/>
      <c r="M38498" s="1"/>
      <c r="Q38498" s="1"/>
      <c r="R38498" s="1"/>
      <c r="U38498" s="1"/>
      <c r="V38498" s="1"/>
      <c r="W38498" s="1"/>
      <c r="Y38498" s="1"/>
    </row>
    <row r="38499" spans="5:25" x14ac:dyDescent="0.2">
      <c r="J38499" s="1"/>
      <c r="K38499" s="1"/>
      <c r="M38499" s="1"/>
      <c r="V38499" s="1"/>
      <c r="W38499" s="1"/>
      <c r="Y38499" s="1"/>
    </row>
    <row r="38500" spans="5:25" x14ac:dyDescent="0.2">
      <c r="G38500" s="1"/>
      <c r="H38500" s="1"/>
      <c r="I38500" s="1"/>
      <c r="J38500" s="1"/>
      <c r="K38500" s="1"/>
      <c r="M38500" s="1"/>
      <c r="S38500" s="1"/>
      <c r="U38500" s="1"/>
      <c r="V38500" s="1"/>
      <c r="W38500" s="1"/>
      <c r="Y38500" s="1"/>
    </row>
    <row r="38501" spans="5:25" x14ac:dyDescent="0.2">
      <c r="J38501" s="1"/>
      <c r="M38501" s="1"/>
      <c r="V38501" s="1"/>
      <c r="Y38501" s="1"/>
    </row>
    <row r="38502" spans="5:25" x14ac:dyDescent="0.2">
      <c r="I38502" s="1"/>
      <c r="M38502" s="1"/>
      <c r="U38502" s="1"/>
      <c r="Y38502" s="1"/>
    </row>
    <row r="38503" spans="5:25" x14ac:dyDescent="0.2">
      <c r="E38503" s="1"/>
      <c r="I38503" s="1"/>
      <c r="M38503" s="1"/>
      <c r="Q38503" s="1"/>
      <c r="U38503" s="1"/>
      <c r="Y38503" s="1"/>
    </row>
    <row r="38504" spans="5:25" x14ac:dyDescent="0.2">
      <c r="E38504" s="1"/>
      <c r="I38504" s="1"/>
      <c r="J38504" s="1"/>
      <c r="K38504" s="1"/>
      <c r="M38504" s="1"/>
      <c r="Q38504" s="1"/>
      <c r="U38504" s="1"/>
      <c r="V38504" s="1"/>
      <c r="W38504" s="1"/>
      <c r="Y38504" s="1"/>
    </row>
    <row r="38505" spans="5:25" x14ac:dyDescent="0.2">
      <c r="E38505" s="1"/>
      <c r="I38505" s="1"/>
      <c r="J38505" s="1"/>
      <c r="K38505" s="1"/>
      <c r="M38505" s="1"/>
      <c r="Q38505" s="1"/>
      <c r="U38505" s="1"/>
      <c r="V38505" s="1"/>
      <c r="W38505" s="1"/>
      <c r="Y38505" s="1"/>
    </row>
    <row r="38506" spans="5:25" x14ac:dyDescent="0.2">
      <c r="G38506" s="1"/>
      <c r="K38506" s="1"/>
      <c r="M38506" s="1"/>
      <c r="S38506" s="1"/>
      <c r="W38506" s="1"/>
      <c r="Y38506" s="1"/>
    </row>
    <row r="38507" spans="5:25" x14ac:dyDescent="0.2">
      <c r="E38507" s="1"/>
      <c r="I38507" s="1"/>
      <c r="M38507" s="1"/>
      <c r="Q38507" s="1"/>
      <c r="U38507" s="1"/>
      <c r="Y38507" s="1"/>
    </row>
    <row r="38508" spans="5:25" x14ac:dyDescent="0.2">
      <c r="I38508" s="1"/>
      <c r="K38508" s="1"/>
      <c r="M38508" s="1"/>
      <c r="U38508" s="1"/>
      <c r="W38508" s="1"/>
      <c r="Y38508" s="1"/>
    </row>
    <row r="38509" spans="5:25" x14ac:dyDescent="0.2">
      <c r="J38509" s="1"/>
      <c r="M38509" s="1"/>
      <c r="V38509" s="1"/>
      <c r="Y38509" s="1"/>
    </row>
    <row r="38510" spans="5:25" x14ac:dyDescent="0.2">
      <c r="F38510" s="1"/>
      <c r="J38510" s="1"/>
      <c r="M38510" s="1"/>
      <c r="R38510" s="1"/>
      <c r="V38510" s="1"/>
      <c r="Y38510" s="1"/>
    </row>
    <row r="38511" spans="5:25" x14ac:dyDescent="0.2">
      <c r="F38511" s="1"/>
      <c r="J38511" s="1"/>
      <c r="M38511" s="1"/>
      <c r="R38511" s="1"/>
      <c r="V38511" s="1"/>
      <c r="Y38511" s="1"/>
    </row>
    <row r="38512" spans="5:25" x14ac:dyDescent="0.2">
      <c r="I38512" s="1"/>
      <c r="J38512" s="1"/>
      <c r="K38512" s="1"/>
      <c r="M38512" s="1"/>
      <c r="U38512" s="1"/>
      <c r="V38512" s="1"/>
      <c r="W38512" s="1"/>
      <c r="Y38512" s="1"/>
    </row>
    <row r="38513" spans="5:25" x14ac:dyDescent="0.2">
      <c r="I38513" s="1"/>
      <c r="M38513" s="1"/>
      <c r="U38513" s="1"/>
      <c r="Y38513" s="1"/>
    </row>
    <row r="38514" spans="5:25" x14ac:dyDescent="0.2">
      <c r="I38514" s="1"/>
      <c r="J38514" s="1"/>
      <c r="M38514" s="1"/>
      <c r="U38514" s="1"/>
      <c r="V38514" s="1"/>
      <c r="Y38514" s="1"/>
    </row>
    <row r="38515" spans="5:25" x14ac:dyDescent="0.2">
      <c r="E38515" s="1"/>
      <c r="F38515" s="1"/>
      <c r="G38515" s="1"/>
      <c r="I38515" s="1"/>
      <c r="J38515" s="1"/>
      <c r="K38515" s="1"/>
      <c r="M38515" s="1"/>
      <c r="Q38515" s="1"/>
      <c r="R38515" s="1"/>
      <c r="S38515" s="1"/>
      <c r="U38515" s="1"/>
      <c r="V38515" s="1"/>
      <c r="W38515" s="1"/>
      <c r="Y38515" s="1"/>
    </row>
    <row r="38516" spans="5:25" x14ac:dyDescent="0.2">
      <c r="E38516" s="1"/>
      <c r="I38516" s="1"/>
      <c r="M38516" s="1"/>
      <c r="Q38516" s="1"/>
      <c r="U38516" s="1"/>
      <c r="Y38516" s="1"/>
    </row>
    <row r="38517" spans="5:25" x14ac:dyDescent="0.2">
      <c r="I38517" s="1"/>
      <c r="M38517" s="1"/>
      <c r="U38517" s="1"/>
      <c r="Y38517" s="1"/>
    </row>
    <row r="38518" spans="5:25" x14ac:dyDescent="0.2">
      <c r="E38518" s="1"/>
      <c r="H38518" s="1"/>
      <c r="I38518" s="1"/>
      <c r="M38518" s="1"/>
      <c r="Q38518" s="1"/>
      <c r="U38518" s="1"/>
      <c r="Y38518" s="1"/>
    </row>
    <row r="38519" spans="5:25" x14ac:dyDescent="0.2">
      <c r="I38519" s="1"/>
      <c r="M38519" s="1"/>
      <c r="U38519" s="1"/>
      <c r="Y38519" s="1"/>
    </row>
    <row r="38520" spans="5:25" x14ac:dyDescent="0.2">
      <c r="I38520" s="1"/>
      <c r="J38520" s="1"/>
      <c r="K38520" s="1"/>
      <c r="M38520" s="1"/>
      <c r="U38520" s="1"/>
      <c r="V38520" s="1"/>
      <c r="W38520" s="1"/>
      <c r="Y38520" s="1"/>
    </row>
    <row r="38521" spans="5:25" x14ac:dyDescent="0.2">
      <c r="F38521" s="1"/>
      <c r="I38521" s="1"/>
      <c r="J38521" s="1"/>
      <c r="K38521" s="1"/>
      <c r="M38521" s="1"/>
      <c r="R38521" s="1"/>
      <c r="U38521" s="1"/>
      <c r="V38521" s="1"/>
      <c r="W38521" s="1"/>
      <c r="Y38521" s="1"/>
    </row>
    <row r="38522" spans="5:25" x14ac:dyDescent="0.2">
      <c r="E38522" s="1"/>
      <c r="F38522" s="1"/>
      <c r="H38522" s="1"/>
      <c r="I38522" s="1"/>
      <c r="J38522" s="1"/>
      <c r="K38522" s="1"/>
      <c r="M38522" s="1"/>
      <c r="Q38522" s="1"/>
      <c r="R38522" s="1"/>
      <c r="U38522" s="1"/>
      <c r="V38522" s="1"/>
      <c r="W38522" s="1"/>
      <c r="Y38522" s="1"/>
    </row>
    <row r="38523" spans="5:25" x14ac:dyDescent="0.2">
      <c r="E38523" s="1"/>
      <c r="F38523" s="1"/>
      <c r="G38523" s="1"/>
      <c r="I38523" s="1"/>
      <c r="J38523" s="1"/>
      <c r="K38523" s="1"/>
      <c r="M38523" s="1"/>
      <c r="Q38523" s="1"/>
      <c r="R38523" s="1"/>
      <c r="S38523" s="1"/>
      <c r="U38523" s="1"/>
      <c r="V38523" s="1"/>
      <c r="W38523" s="1"/>
      <c r="Y38523" s="1"/>
    </row>
    <row r="38524" spans="5:25" x14ac:dyDescent="0.2">
      <c r="E38524" s="1"/>
      <c r="G38524" s="1"/>
      <c r="I38524" s="1"/>
      <c r="J38524" s="1"/>
      <c r="K38524" s="1"/>
      <c r="M38524" s="1"/>
      <c r="Q38524" s="1"/>
      <c r="S38524" s="1"/>
      <c r="U38524" s="1"/>
      <c r="V38524" s="1"/>
      <c r="W38524" s="1"/>
      <c r="Y38524" s="1"/>
    </row>
    <row r="38526" spans="5:25" x14ac:dyDescent="0.2">
      <c r="M38526" s="1"/>
      <c r="Y38526" s="1"/>
    </row>
    <row r="38527" spans="5:25" x14ac:dyDescent="0.2">
      <c r="F38527" s="1"/>
      <c r="G38527" s="1"/>
      <c r="I38527" s="1"/>
      <c r="J38527" s="1"/>
      <c r="K38527" s="1"/>
      <c r="M38527" s="1"/>
      <c r="R38527" s="1"/>
      <c r="S38527" s="1"/>
      <c r="U38527" s="1"/>
      <c r="V38527" s="1"/>
      <c r="W38527" s="1"/>
      <c r="Y38527" s="1"/>
    </row>
    <row r="38528" spans="5:25" x14ac:dyDescent="0.2">
      <c r="J38528" s="1"/>
      <c r="M38528" s="1"/>
      <c r="V38528" s="1"/>
      <c r="Y38528" s="1"/>
    </row>
    <row r="38529" spans="6:25" x14ac:dyDescent="0.2">
      <c r="M38529" s="1"/>
      <c r="Y38529" s="1"/>
    </row>
    <row r="38530" spans="6:25" x14ac:dyDescent="0.2">
      <c r="F38530" s="1"/>
      <c r="J38530" s="1"/>
      <c r="M38530" s="1"/>
      <c r="R38530" s="1"/>
      <c r="V38530" s="1"/>
      <c r="Y38530" s="1"/>
    </row>
    <row r="38531" spans="6:25" x14ac:dyDescent="0.2">
      <c r="M38531" s="1"/>
      <c r="Y38531" s="1"/>
    </row>
    <row r="38532" spans="6:25" x14ac:dyDescent="0.2">
      <c r="G38532" s="1"/>
      <c r="K38532" s="1"/>
      <c r="M38532" s="1"/>
      <c r="S38532" s="1"/>
      <c r="W38532" s="1"/>
      <c r="Y38532" s="1"/>
    </row>
    <row r="38533" spans="6:25" x14ac:dyDescent="0.2">
      <c r="M38533" s="1"/>
      <c r="Y38533" s="1"/>
    </row>
    <row r="38534" spans="6:25" x14ac:dyDescent="0.2">
      <c r="M38534" s="1"/>
      <c r="Y38534" s="1"/>
    </row>
    <row r="38535" spans="6:25" x14ac:dyDescent="0.2">
      <c r="F38535" s="1"/>
      <c r="J38535" s="1"/>
      <c r="M38535" s="1"/>
      <c r="R38535" s="1"/>
      <c r="V38535" s="1"/>
      <c r="Y38535" s="1"/>
    </row>
    <row r="38536" spans="6:25" x14ac:dyDescent="0.2">
      <c r="J38536" s="1"/>
      <c r="K38536" s="1"/>
      <c r="M38536" s="1"/>
      <c r="V38536" s="1"/>
      <c r="Y38536" s="1"/>
    </row>
    <row r="38537" spans="6:25" x14ac:dyDescent="0.2">
      <c r="M38537" s="1"/>
      <c r="Y38537" s="1"/>
    </row>
    <row r="38538" spans="6:25" x14ac:dyDescent="0.2">
      <c r="G38538" s="1"/>
      <c r="K38538" s="1"/>
      <c r="M38538" s="1"/>
      <c r="S38538" s="1"/>
      <c r="W38538" s="1"/>
      <c r="Y38538" s="1"/>
    </row>
    <row r="38539" spans="6:25" x14ac:dyDescent="0.2">
      <c r="M38539" s="1"/>
      <c r="Y38539" s="1"/>
    </row>
    <row r="38540" spans="6:25" x14ac:dyDescent="0.2">
      <c r="H38540" s="1"/>
      <c r="M38540" s="1"/>
      <c r="Y38540" s="1"/>
    </row>
    <row r="38541" spans="6:25" x14ac:dyDescent="0.2">
      <c r="F38541" s="1"/>
      <c r="J38541" s="1"/>
      <c r="M38541" s="1"/>
      <c r="R38541" s="1"/>
      <c r="V38541" s="1"/>
      <c r="Y38541" s="1"/>
    </row>
    <row r="38542" spans="6:25" x14ac:dyDescent="0.2">
      <c r="M38542" s="1"/>
      <c r="Y38542" s="1"/>
    </row>
    <row r="38543" spans="6:25" x14ac:dyDescent="0.2">
      <c r="J38543" s="1"/>
      <c r="M38543" s="1"/>
      <c r="V38543" s="1"/>
      <c r="Y38543" s="1"/>
    </row>
    <row r="38544" spans="6:25" x14ac:dyDescent="0.2">
      <c r="H38544" s="1"/>
      <c r="M38544" s="1"/>
      <c r="Y38544" s="1"/>
    </row>
    <row r="38545" spans="7:25" x14ac:dyDescent="0.2">
      <c r="K38545" s="1"/>
      <c r="M38545" s="1"/>
      <c r="W38545" s="1"/>
      <c r="Y38545" s="1"/>
    </row>
    <row r="38546" spans="7:25" x14ac:dyDescent="0.2">
      <c r="J38546" s="1"/>
      <c r="M38546" s="1"/>
      <c r="V38546" s="1"/>
      <c r="Y38546" s="1"/>
    </row>
    <row r="38547" spans="7:25" x14ac:dyDescent="0.2">
      <c r="M38547" s="1"/>
      <c r="Y38547" s="1"/>
    </row>
    <row r="38548" spans="7:25" x14ac:dyDescent="0.2">
      <c r="M38548" s="1"/>
      <c r="Y38548" s="1"/>
    </row>
    <row r="38549" spans="7:25" x14ac:dyDescent="0.2">
      <c r="M38549" s="1"/>
      <c r="Y38549" s="1"/>
    </row>
    <row r="38550" spans="7:25" x14ac:dyDescent="0.2">
      <c r="M38550" s="1"/>
      <c r="Y38550" s="1"/>
    </row>
    <row r="38551" spans="7:25" x14ac:dyDescent="0.2">
      <c r="M38551" s="1"/>
      <c r="Y38551" s="1"/>
    </row>
    <row r="38552" spans="7:25" x14ac:dyDescent="0.2">
      <c r="G38552" s="1"/>
      <c r="K38552" s="1"/>
      <c r="M38552" s="1"/>
      <c r="S38552" s="1"/>
      <c r="W38552" s="1"/>
      <c r="Y38552" s="1"/>
    </row>
    <row r="38553" spans="7:25" x14ac:dyDescent="0.2">
      <c r="M38553" s="1"/>
      <c r="Y38553" s="1"/>
    </row>
    <row r="38554" spans="7:25" x14ac:dyDescent="0.2">
      <c r="M38554" s="1"/>
      <c r="Y38554" s="1"/>
    </row>
    <row r="38555" spans="7:25" x14ac:dyDescent="0.2">
      <c r="M38555" s="1"/>
      <c r="Y38555" s="1"/>
    </row>
    <row r="38556" spans="7:25" x14ac:dyDescent="0.2">
      <c r="M38556" s="1"/>
      <c r="Y38556" s="1"/>
    </row>
    <row r="38557" spans="7:25" x14ac:dyDescent="0.2">
      <c r="M38557" s="1"/>
      <c r="Y38557" s="1"/>
    </row>
    <row r="38558" spans="7:25" x14ac:dyDescent="0.2">
      <c r="M38558" s="1"/>
      <c r="Y38558" s="1"/>
    </row>
    <row r="38559" spans="7:25" x14ac:dyDescent="0.2">
      <c r="M38559" s="1"/>
      <c r="Y38559" s="1"/>
    </row>
    <row r="38560" spans="7:25" x14ac:dyDescent="0.2">
      <c r="H38560" s="1"/>
      <c r="K38560" s="1"/>
      <c r="M38560" s="1"/>
      <c r="W38560" s="1"/>
      <c r="Y38560" s="1"/>
    </row>
    <row r="38561" spans="5:25" x14ac:dyDescent="0.2">
      <c r="G38561" s="1"/>
      <c r="I38561" s="1"/>
      <c r="J38561" s="1"/>
      <c r="K38561" s="1"/>
      <c r="M38561" s="1"/>
      <c r="S38561" s="1"/>
      <c r="U38561" s="1"/>
      <c r="V38561" s="1"/>
      <c r="W38561" s="1"/>
      <c r="Y38561" s="1"/>
    </row>
    <row r="38562" spans="5:25" x14ac:dyDescent="0.2">
      <c r="M38562" s="1"/>
      <c r="Y38562" s="1"/>
    </row>
    <row r="38563" spans="5:25" x14ac:dyDescent="0.2">
      <c r="M38563" s="1"/>
      <c r="Y38563" s="1"/>
    </row>
    <row r="38564" spans="5:25" x14ac:dyDescent="0.2">
      <c r="H38564" s="1"/>
      <c r="M38564" s="1"/>
      <c r="Y38564" s="1"/>
    </row>
    <row r="38565" spans="5:25" x14ac:dyDescent="0.2">
      <c r="M38565" s="1"/>
      <c r="Y38565" s="1"/>
    </row>
    <row r="38566" spans="5:25" x14ac:dyDescent="0.2">
      <c r="M38566" s="1"/>
      <c r="Y38566" s="1"/>
    </row>
    <row r="38567" spans="5:25" x14ac:dyDescent="0.2">
      <c r="G38567" s="1"/>
      <c r="K38567" s="1"/>
      <c r="M38567" s="1"/>
      <c r="S38567" s="1"/>
      <c r="W38567" s="1"/>
      <c r="Y38567" s="1"/>
    </row>
    <row r="38568" spans="5:25" x14ac:dyDescent="0.2">
      <c r="M38568" s="1"/>
      <c r="Y38568" s="1"/>
    </row>
    <row r="38569" spans="5:25" x14ac:dyDescent="0.2">
      <c r="G38569" s="1"/>
      <c r="K38569" s="1"/>
      <c r="M38569" s="1"/>
      <c r="S38569" s="1"/>
      <c r="W38569" s="1"/>
      <c r="Y38569" s="1"/>
    </row>
    <row r="38570" spans="5:25" x14ac:dyDescent="0.2">
      <c r="M38570" s="1"/>
      <c r="Y38570" s="1"/>
    </row>
    <row r="38572" spans="5:25" x14ac:dyDescent="0.2">
      <c r="M38572" s="1"/>
      <c r="Y38572" s="1"/>
    </row>
    <row r="38573" spans="5:25" x14ac:dyDescent="0.2">
      <c r="M38573" s="1"/>
      <c r="Y38573" s="1"/>
    </row>
    <row r="38574" spans="5:25" x14ac:dyDescent="0.2">
      <c r="M38574" s="1"/>
      <c r="Y38574" s="1"/>
    </row>
    <row r="38575" spans="5:25" x14ac:dyDescent="0.2">
      <c r="M38575" s="1"/>
      <c r="Y38575" s="1"/>
    </row>
    <row r="38576" spans="5:25" x14ac:dyDescent="0.2">
      <c r="E38576" s="1"/>
      <c r="I38576" s="1"/>
      <c r="K38576" s="1"/>
      <c r="M38576" s="1"/>
      <c r="Q38576" s="1"/>
      <c r="U38576" s="1"/>
      <c r="Y38576" s="1"/>
    </row>
    <row r="38577" spans="6:25" x14ac:dyDescent="0.2">
      <c r="M38577" s="1"/>
      <c r="Y38577" s="1"/>
    </row>
    <row r="38578" spans="6:25" x14ac:dyDescent="0.2">
      <c r="K38578" s="1"/>
      <c r="M38578" s="1"/>
      <c r="W38578" s="1"/>
      <c r="Y38578" s="1"/>
    </row>
    <row r="38579" spans="6:25" x14ac:dyDescent="0.2">
      <c r="M38579" s="1"/>
      <c r="Y38579" s="1"/>
    </row>
    <row r="38580" spans="6:25" x14ac:dyDescent="0.2">
      <c r="H38580" s="1"/>
      <c r="M38580" s="1"/>
      <c r="Y38580" s="1"/>
    </row>
    <row r="38581" spans="6:25" x14ac:dyDescent="0.2">
      <c r="K38581" s="1"/>
      <c r="M38581" s="1"/>
      <c r="W38581" s="1"/>
      <c r="Y38581" s="1"/>
    </row>
    <row r="38582" spans="6:25" x14ac:dyDescent="0.2">
      <c r="J38582" s="1"/>
      <c r="M38582" s="1"/>
      <c r="V38582" s="1"/>
      <c r="Y38582" s="1"/>
    </row>
    <row r="38583" spans="6:25" x14ac:dyDescent="0.2">
      <c r="M38583" s="1"/>
      <c r="Y38583" s="1"/>
    </row>
    <row r="38584" spans="6:25" x14ac:dyDescent="0.2">
      <c r="H38584" s="1"/>
      <c r="M38584" s="1"/>
      <c r="Y38584" s="1"/>
    </row>
    <row r="38585" spans="6:25" x14ac:dyDescent="0.2">
      <c r="M38585" s="1"/>
      <c r="Y38585" s="1"/>
    </row>
    <row r="38586" spans="6:25" x14ac:dyDescent="0.2">
      <c r="M38586" s="1"/>
      <c r="Y38586" s="1"/>
    </row>
    <row r="38587" spans="6:25" x14ac:dyDescent="0.2">
      <c r="M38587" s="1"/>
      <c r="Y38587" s="1"/>
    </row>
    <row r="38588" spans="6:25" x14ac:dyDescent="0.2">
      <c r="M38588" s="1"/>
      <c r="Y38588" s="1"/>
    </row>
    <row r="38589" spans="6:25" x14ac:dyDescent="0.2">
      <c r="F38589" s="1"/>
      <c r="J38589" s="1"/>
      <c r="M38589" s="1"/>
      <c r="R38589" s="1"/>
      <c r="V38589" s="1"/>
      <c r="Y38589" s="1"/>
    </row>
    <row r="38590" spans="6:25" x14ac:dyDescent="0.2">
      <c r="M38590" s="1"/>
      <c r="Y38590" s="1"/>
    </row>
    <row r="38591" spans="6:25" x14ac:dyDescent="0.2">
      <c r="M38591" s="1"/>
      <c r="Y38591" s="1"/>
    </row>
    <row r="38592" spans="6:25" x14ac:dyDescent="0.2">
      <c r="M38592" s="1"/>
      <c r="Y38592" s="1"/>
    </row>
    <row r="38593" spans="6:25" x14ac:dyDescent="0.2">
      <c r="M38593" s="1"/>
      <c r="Y38593" s="1"/>
    </row>
    <row r="38594" spans="6:25" x14ac:dyDescent="0.2">
      <c r="M38594" s="1"/>
      <c r="Y38594" s="1"/>
    </row>
    <row r="38595" spans="6:25" x14ac:dyDescent="0.2">
      <c r="G38595" s="1"/>
      <c r="K38595" s="1"/>
      <c r="M38595" s="1"/>
      <c r="S38595" s="1"/>
      <c r="W38595" s="1"/>
      <c r="Y38595" s="1"/>
    </row>
    <row r="38596" spans="6:25" x14ac:dyDescent="0.2">
      <c r="M38596" s="1"/>
      <c r="Y38596" s="1"/>
    </row>
    <row r="38597" spans="6:25" x14ac:dyDescent="0.2">
      <c r="K38597" s="1"/>
      <c r="M38597" s="1"/>
      <c r="W38597" s="1"/>
      <c r="Y38597" s="1"/>
    </row>
    <row r="38598" spans="6:25" x14ac:dyDescent="0.2">
      <c r="F38598" s="1"/>
      <c r="J38598" s="1"/>
      <c r="M38598" s="1"/>
      <c r="R38598" s="1"/>
      <c r="V38598" s="1"/>
      <c r="Y38598" s="1"/>
    </row>
    <row r="38599" spans="6:25" x14ac:dyDescent="0.2">
      <c r="M38599" s="1"/>
      <c r="Y38599" s="1"/>
    </row>
    <row r="38600" spans="6:25" x14ac:dyDescent="0.2">
      <c r="G38600" s="1"/>
      <c r="H38600" s="1"/>
      <c r="K38600" s="1"/>
      <c r="M38600" s="1"/>
      <c r="W38600" s="1"/>
      <c r="Y38600" s="1"/>
    </row>
    <row r="38601" spans="6:25" x14ac:dyDescent="0.2">
      <c r="M38601" s="1"/>
      <c r="Y38601" s="1"/>
    </row>
    <row r="38602" spans="6:25" x14ac:dyDescent="0.2">
      <c r="G38602" s="1"/>
      <c r="K38602" s="1"/>
      <c r="M38602" s="1"/>
      <c r="S38602" s="1"/>
      <c r="W38602" s="1"/>
      <c r="Y38602" s="1"/>
    </row>
    <row r="38603" spans="6:25" x14ac:dyDescent="0.2">
      <c r="F38603" s="1"/>
      <c r="J38603" s="1"/>
      <c r="M38603" s="1"/>
      <c r="R38603" s="1"/>
      <c r="V38603" s="1"/>
      <c r="Y38603" s="1"/>
    </row>
    <row r="38604" spans="6:25" x14ac:dyDescent="0.2">
      <c r="H38604" s="1"/>
      <c r="K38604" s="1"/>
      <c r="M38604" s="1"/>
      <c r="Y38604" s="1"/>
    </row>
    <row r="38605" spans="6:25" x14ac:dyDescent="0.2">
      <c r="F38605" s="1"/>
      <c r="J38605" s="1"/>
      <c r="M38605" s="1"/>
      <c r="R38605" s="1"/>
      <c r="V38605" s="1"/>
      <c r="Y38605" s="1"/>
    </row>
    <row r="38606" spans="6:25" x14ac:dyDescent="0.2">
      <c r="M38606" s="1"/>
      <c r="Y38606" s="1"/>
    </row>
    <row r="38607" spans="6:25" x14ac:dyDescent="0.2">
      <c r="G38607" s="1"/>
      <c r="M38607" s="1"/>
      <c r="Y38607" s="1"/>
    </row>
    <row r="38608" spans="6:25" x14ac:dyDescent="0.2">
      <c r="M38608" s="1"/>
      <c r="Y38608" s="1"/>
    </row>
    <row r="38609" spans="5:25" x14ac:dyDescent="0.2">
      <c r="M38609" s="1"/>
      <c r="Y38609" s="1"/>
    </row>
    <row r="38610" spans="5:25" x14ac:dyDescent="0.2">
      <c r="F38610" s="1"/>
      <c r="J38610" s="1"/>
      <c r="M38610" s="1"/>
      <c r="R38610" s="1"/>
      <c r="V38610" s="1"/>
      <c r="Y38610" s="1"/>
    </row>
    <row r="38611" spans="5:25" x14ac:dyDescent="0.2">
      <c r="G38611" s="1"/>
      <c r="M38611" s="1"/>
      <c r="Y38611" s="1"/>
    </row>
    <row r="38612" spans="5:25" x14ac:dyDescent="0.2">
      <c r="M38612" s="1"/>
      <c r="Y38612" s="1"/>
    </row>
    <row r="38613" spans="5:25" x14ac:dyDescent="0.2">
      <c r="M38613" s="1"/>
      <c r="Y38613" s="1"/>
    </row>
    <row r="38616" spans="5:25" x14ac:dyDescent="0.2">
      <c r="E38616" s="1"/>
      <c r="Q38616" s="1"/>
    </row>
    <row r="38618" spans="5:25" x14ac:dyDescent="0.2">
      <c r="M38618" s="1"/>
    </row>
    <row r="38622" spans="5:25" x14ac:dyDescent="0.2">
      <c r="H38622" s="1"/>
      <c r="K38622" s="1"/>
      <c r="M38622" s="1"/>
    </row>
    <row r="38626" spans="5:19" x14ac:dyDescent="0.2">
      <c r="H38626" s="1"/>
    </row>
    <row r="38627" spans="5:19" x14ac:dyDescent="0.2">
      <c r="E38627" s="1"/>
      <c r="Q38627" s="1"/>
    </row>
    <row r="38628" spans="5:19" x14ac:dyDescent="0.2">
      <c r="M38628" s="1"/>
    </row>
    <row r="38639" spans="5:19" x14ac:dyDescent="0.2">
      <c r="G38639" s="1"/>
      <c r="S38639" s="1"/>
    </row>
    <row r="38640" spans="5:19" x14ac:dyDescent="0.2">
      <c r="M38640" s="1"/>
    </row>
    <row r="38642" spans="6:25" x14ac:dyDescent="0.2">
      <c r="G38642" s="1"/>
      <c r="K38642" s="1"/>
    </row>
    <row r="38644" spans="6:25" x14ac:dyDescent="0.2">
      <c r="H38644" s="1"/>
      <c r="K38644" s="1"/>
      <c r="M38644" s="1"/>
    </row>
    <row r="38648" spans="6:25" x14ac:dyDescent="0.2">
      <c r="H38648" s="1"/>
    </row>
    <row r="38649" spans="6:25" x14ac:dyDescent="0.2">
      <c r="F38649" s="1"/>
      <c r="J38649" s="1"/>
      <c r="M38649" s="1"/>
      <c r="R38649" s="1"/>
      <c r="V38649" s="1"/>
      <c r="Y38649" s="1"/>
    </row>
    <row r="38650" spans="6:25" x14ac:dyDescent="0.2">
      <c r="M38650" s="1"/>
      <c r="Y38650" s="1"/>
    </row>
    <row r="38651" spans="6:25" x14ac:dyDescent="0.2">
      <c r="M38651" s="1"/>
      <c r="Y38651" s="1"/>
    </row>
    <row r="38652" spans="6:25" x14ac:dyDescent="0.2">
      <c r="M38652" s="1"/>
      <c r="Y38652" s="1"/>
    </row>
    <row r="38653" spans="6:25" x14ac:dyDescent="0.2">
      <c r="F38653" s="1"/>
      <c r="J38653" s="1"/>
      <c r="M38653" s="1"/>
      <c r="R38653" s="1"/>
      <c r="V38653" s="1"/>
      <c r="Y38653" s="1"/>
    </row>
    <row r="38654" spans="6:25" x14ac:dyDescent="0.2">
      <c r="F38654" s="1"/>
      <c r="J38654" s="1"/>
      <c r="M38654" s="1"/>
      <c r="R38654" s="1"/>
      <c r="V38654" s="1"/>
      <c r="Y38654" s="1"/>
    </row>
    <row r="38655" spans="6:25" x14ac:dyDescent="0.2">
      <c r="F38655" s="1"/>
      <c r="J38655" s="1"/>
      <c r="M38655" s="1"/>
      <c r="R38655" s="1"/>
      <c r="V38655" s="1"/>
      <c r="Y38655" s="1"/>
    </row>
    <row r="38656" spans="6:25" x14ac:dyDescent="0.2">
      <c r="F38656" s="1"/>
      <c r="J38656" s="1"/>
      <c r="M38656" s="1"/>
      <c r="R38656" s="1"/>
      <c r="V38656" s="1"/>
      <c r="Y38656" s="1"/>
    </row>
    <row r="38657" spans="5:25" x14ac:dyDescent="0.2">
      <c r="G38657" s="1"/>
      <c r="K38657" s="1"/>
      <c r="M38657" s="1"/>
      <c r="S38657" s="1"/>
      <c r="W38657" s="1"/>
      <c r="Y38657" s="1"/>
    </row>
    <row r="38658" spans="5:25" x14ac:dyDescent="0.2">
      <c r="M38658" s="1"/>
      <c r="Y38658" s="1"/>
    </row>
    <row r="38659" spans="5:25" x14ac:dyDescent="0.2">
      <c r="E38659" s="1"/>
      <c r="F38659" s="1"/>
      <c r="G38659" s="1"/>
      <c r="I38659" s="1"/>
      <c r="J38659" s="1"/>
      <c r="K38659" s="1"/>
      <c r="M38659" s="1"/>
      <c r="Q38659" s="1"/>
      <c r="R38659" s="1"/>
      <c r="S38659" s="1"/>
      <c r="U38659" s="1"/>
      <c r="V38659" s="1"/>
      <c r="W38659" s="1"/>
      <c r="Y38659" s="1"/>
    </row>
    <row r="38660" spans="5:25" x14ac:dyDescent="0.2">
      <c r="M38660" s="1"/>
      <c r="Y38660" s="1"/>
    </row>
    <row r="38661" spans="5:25" x14ac:dyDescent="0.2">
      <c r="E38661" s="1"/>
      <c r="F38661" s="1"/>
      <c r="G38661" s="1"/>
      <c r="I38661" s="1"/>
      <c r="J38661" s="1"/>
      <c r="K38661" s="1"/>
      <c r="M38661" s="1"/>
      <c r="Q38661" s="1"/>
      <c r="R38661" s="1"/>
      <c r="U38661" s="1"/>
      <c r="V38661" s="1"/>
      <c r="W38661" s="1"/>
      <c r="Y38661" s="1"/>
    </row>
    <row r="38662" spans="5:25" x14ac:dyDescent="0.2">
      <c r="M38662" s="1"/>
      <c r="Y38662" s="1"/>
    </row>
    <row r="38663" spans="5:25" x14ac:dyDescent="0.2">
      <c r="F38663" s="1"/>
      <c r="J38663" s="1"/>
      <c r="M38663" s="1"/>
      <c r="R38663" s="1"/>
      <c r="V38663" s="1"/>
      <c r="Y38663" s="1"/>
    </row>
    <row r="38664" spans="5:25" x14ac:dyDescent="0.2">
      <c r="K38664" s="1"/>
      <c r="M38664" s="1"/>
      <c r="Y38664" s="1"/>
    </row>
    <row r="38665" spans="5:25" x14ac:dyDescent="0.2">
      <c r="J38665" s="1"/>
      <c r="M38665" s="1"/>
      <c r="V38665" s="1"/>
      <c r="Y38665" s="1"/>
    </row>
    <row r="38666" spans="5:25" x14ac:dyDescent="0.2">
      <c r="F38666" s="1"/>
      <c r="H38666" s="1"/>
      <c r="J38666" s="1"/>
      <c r="K38666" s="1"/>
      <c r="M38666" s="1"/>
      <c r="R38666" s="1"/>
      <c r="V38666" s="1"/>
      <c r="Y38666" s="1"/>
    </row>
    <row r="38667" spans="5:25" x14ac:dyDescent="0.2">
      <c r="F38667" s="1"/>
      <c r="J38667" s="1"/>
      <c r="M38667" s="1"/>
      <c r="R38667" s="1"/>
      <c r="V38667" s="1"/>
      <c r="Y38667" s="1"/>
    </row>
    <row r="38668" spans="5:25" x14ac:dyDescent="0.2">
      <c r="M38668" s="1"/>
      <c r="Y38668" s="1"/>
    </row>
    <row r="38669" spans="5:25" x14ac:dyDescent="0.2">
      <c r="M38669" s="1"/>
      <c r="Y38669" s="1"/>
    </row>
    <row r="38670" spans="5:25" x14ac:dyDescent="0.2">
      <c r="H38670" s="1"/>
      <c r="M38670" s="1"/>
      <c r="Y38670" s="1"/>
    </row>
    <row r="38671" spans="5:25" x14ac:dyDescent="0.2">
      <c r="F38671" s="1"/>
      <c r="J38671" s="1"/>
      <c r="M38671" s="1"/>
      <c r="R38671" s="1"/>
      <c r="V38671" s="1"/>
      <c r="Y38671" s="1"/>
    </row>
    <row r="38672" spans="5:25" x14ac:dyDescent="0.2">
      <c r="F38672" s="1"/>
      <c r="J38672" s="1"/>
      <c r="K38672" s="1"/>
      <c r="M38672" s="1"/>
      <c r="R38672" s="1"/>
      <c r="V38672" s="1"/>
      <c r="Y38672" s="1"/>
    </row>
    <row r="38673" spans="5:25" x14ac:dyDescent="0.2">
      <c r="M38673" s="1"/>
      <c r="Y38673" s="1"/>
    </row>
    <row r="38674" spans="5:25" x14ac:dyDescent="0.2">
      <c r="F38674" s="1"/>
      <c r="J38674" s="1"/>
      <c r="M38674" s="1"/>
      <c r="R38674" s="1"/>
      <c r="V38674" s="1"/>
      <c r="Y38674" s="1"/>
    </row>
    <row r="38675" spans="5:25" x14ac:dyDescent="0.2">
      <c r="M38675" s="1"/>
      <c r="Y38675" s="1"/>
    </row>
    <row r="38676" spans="5:25" x14ac:dyDescent="0.2">
      <c r="M38676" s="1"/>
      <c r="Y38676" s="1"/>
    </row>
    <row r="38677" spans="5:25" x14ac:dyDescent="0.2">
      <c r="M38677" s="1"/>
      <c r="Y38677" s="1"/>
    </row>
    <row r="38678" spans="5:25" x14ac:dyDescent="0.2">
      <c r="K38678" s="1"/>
      <c r="M38678" s="1"/>
      <c r="Y38678" s="1"/>
    </row>
    <row r="38679" spans="5:25" x14ac:dyDescent="0.2">
      <c r="M38679" s="1"/>
      <c r="Y38679" s="1"/>
    </row>
    <row r="38680" spans="5:25" x14ac:dyDescent="0.2">
      <c r="M38680" s="1"/>
      <c r="Y38680" s="1"/>
    </row>
    <row r="38681" spans="5:25" x14ac:dyDescent="0.2">
      <c r="M38681" s="1"/>
      <c r="Y38681" s="1"/>
    </row>
    <row r="38684" spans="5:25" x14ac:dyDescent="0.2">
      <c r="M38684" s="1"/>
    </row>
    <row r="38688" spans="5:25" x14ac:dyDescent="0.2">
      <c r="E38688" s="1"/>
      <c r="H38688" s="1"/>
      <c r="M38688" s="1"/>
      <c r="Q38688" s="1"/>
    </row>
    <row r="38692" spans="7:13" x14ac:dyDescent="0.2">
      <c r="H38692" s="1"/>
    </row>
    <row r="38694" spans="7:13" x14ac:dyDescent="0.2">
      <c r="M38694" s="1"/>
    </row>
    <row r="38695" spans="7:13" x14ac:dyDescent="0.2">
      <c r="G38695" s="1"/>
      <c r="K38695" s="1"/>
    </row>
    <row r="38696" spans="7:13" x14ac:dyDescent="0.2">
      <c r="G38696" s="1"/>
    </row>
    <row r="38699" spans="7:13" x14ac:dyDescent="0.2">
      <c r="G38699" s="1"/>
    </row>
    <row r="38706" spans="5:25" x14ac:dyDescent="0.2">
      <c r="M38706" s="1"/>
    </row>
    <row r="38707" spans="5:25" x14ac:dyDescent="0.2">
      <c r="G38707" s="1"/>
      <c r="S38707" s="1"/>
    </row>
    <row r="38710" spans="5:25" x14ac:dyDescent="0.2">
      <c r="H38710" s="1"/>
      <c r="K38710" s="1"/>
      <c r="M38710" s="1"/>
    </row>
    <row r="38713" spans="5:25" x14ac:dyDescent="0.2">
      <c r="E38713" s="1"/>
      <c r="Q38713" s="1"/>
    </row>
    <row r="38714" spans="5:25" x14ac:dyDescent="0.2">
      <c r="H38714" s="1"/>
    </row>
    <row r="38716" spans="5:25" x14ac:dyDescent="0.2">
      <c r="M38716" s="1"/>
    </row>
    <row r="38717" spans="5:25" x14ac:dyDescent="0.2">
      <c r="E38717" s="1"/>
      <c r="F38717" s="1"/>
      <c r="G38717" s="1"/>
      <c r="I38717" s="1"/>
      <c r="J38717" s="1"/>
      <c r="K38717" s="1"/>
      <c r="M38717" s="1"/>
      <c r="Q38717" s="1"/>
      <c r="R38717" s="1"/>
      <c r="S38717" s="1"/>
      <c r="U38717" s="1"/>
      <c r="V38717" s="1"/>
      <c r="W38717" s="1"/>
      <c r="Y38717" s="1"/>
    </row>
    <row r="38718" spans="5:25" x14ac:dyDescent="0.2">
      <c r="F38718" s="1"/>
      <c r="J38718" s="1"/>
      <c r="M38718" s="1"/>
      <c r="R38718" s="1"/>
      <c r="V38718" s="1"/>
      <c r="Y38718" s="1"/>
    </row>
    <row r="38719" spans="5:25" x14ac:dyDescent="0.2">
      <c r="J38719" s="1"/>
      <c r="M38719" s="1"/>
      <c r="V38719" s="1"/>
      <c r="Y38719" s="1"/>
    </row>
    <row r="38720" spans="5:25" x14ac:dyDescent="0.2">
      <c r="M38720" s="1"/>
      <c r="Y38720" s="1"/>
    </row>
    <row r="38721" spans="5:25" x14ac:dyDescent="0.2">
      <c r="M38721" s="1"/>
      <c r="Y38721" s="1"/>
    </row>
    <row r="38722" spans="5:25" x14ac:dyDescent="0.2">
      <c r="M38722" s="1"/>
      <c r="Y38722" s="1"/>
    </row>
    <row r="38723" spans="5:25" x14ac:dyDescent="0.2">
      <c r="K38723" s="1"/>
      <c r="M38723" s="1"/>
      <c r="W38723" s="1"/>
      <c r="Y38723" s="1"/>
    </row>
    <row r="38724" spans="5:25" x14ac:dyDescent="0.2">
      <c r="M38724" s="1"/>
      <c r="Y38724" s="1"/>
    </row>
    <row r="38725" spans="5:25" x14ac:dyDescent="0.2">
      <c r="M38725" s="1"/>
      <c r="Y38725" s="1"/>
    </row>
    <row r="38726" spans="5:25" x14ac:dyDescent="0.2">
      <c r="K38726" s="1"/>
      <c r="M38726" s="1"/>
      <c r="W38726" s="1"/>
      <c r="Y38726" s="1"/>
    </row>
    <row r="38727" spans="5:25" x14ac:dyDescent="0.2">
      <c r="G38727" s="1"/>
      <c r="K38727" s="1"/>
      <c r="M38727" s="1"/>
      <c r="S38727" s="1"/>
      <c r="W38727" s="1"/>
      <c r="Y38727" s="1"/>
    </row>
    <row r="38728" spans="5:25" x14ac:dyDescent="0.2">
      <c r="M38728" s="1"/>
      <c r="Y38728" s="1"/>
    </row>
    <row r="38729" spans="5:25" x14ac:dyDescent="0.2">
      <c r="M38729" s="1"/>
      <c r="Y38729" s="1"/>
    </row>
    <row r="38730" spans="5:25" x14ac:dyDescent="0.2">
      <c r="E38730" s="1"/>
      <c r="I38730" s="1"/>
      <c r="M38730" s="1"/>
      <c r="Q38730" s="1"/>
      <c r="U38730" s="1"/>
      <c r="Y38730" s="1"/>
    </row>
    <row r="38731" spans="5:25" x14ac:dyDescent="0.2">
      <c r="K38731" s="1"/>
      <c r="M38731" s="1"/>
      <c r="W38731" s="1"/>
      <c r="Y38731" s="1"/>
    </row>
    <row r="38732" spans="5:25" x14ac:dyDescent="0.2">
      <c r="G38732" s="1"/>
      <c r="H38732" s="1"/>
      <c r="K38732" s="1"/>
      <c r="M38732" s="1"/>
      <c r="S38732" s="1"/>
      <c r="W38732" s="1"/>
      <c r="Y38732" s="1"/>
    </row>
    <row r="38733" spans="5:25" x14ac:dyDescent="0.2">
      <c r="M38733" s="1"/>
      <c r="Y38733" s="1"/>
    </row>
    <row r="38734" spans="5:25" x14ac:dyDescent="0.2">
      <c r="E38734" s="1"/>
      <c r="I38734" s="1"/>
      <c r="M38734" s="1"/>
      <c r="Q38734" s="1"/>
      <c r="U38734" s="1"/>
      <c r="Y38734" s="1"/>
    </row>
    <row r="38735" spans="5:25" x14ac:dyDescent="0.2">
      <c r="K38735" s="1"/>
      <c r="M38735" s="1"/>
      <c r="W38735" s="1"/>
      <c r="Y38735" s="1"/>
    </row>
    <row r="38736" spans="5:25" x14ac:dyDescent="0.2">
      <c r="H38736" s="1"/>
      <c r="M38736" s="1"/>
      <c r="Y38736" s="1"/>
    </row>
    <row r="38737" spans="5:25" x14ac:dyDescent="0.2">
      <c r="M38737" s="1"/>
      <c r="Y38737" s="1"/>
    </row>
    <row r="38738" spans="5:25" x14ac:dyDescent="0.2">
      <c r="M38738" s="1"/>
      <c r="Y38738" s="1"/>
    </row>
    <row r="38739" spans="5:25" x14ac:dyDescent="0.2">
      <c r="E38739" s="1"/>
      <c r="I38739" s="1"/>
      <c r="M38739" s="1"/>
      <c r="Q38739" s="1"/>
      <c r="U38739" s="1"/>
      <c r="Y38739" s="1"/>
    </row>
    <row r="38740" spans="5:25" x14ac:dyDescent="0.2">
      <c r="M38740" s="1"/>
      <c r="Y38740" s="1"/>
    </row>
    <row r="38741" spans="5:25" x14ac:dyDescent="0.2">
      <c r="M38741" s="1"/>
      <c r="Y38741" s="1"/>
    </row>
    <row r="38742" spans="5:25" x14ac:dyDescent="0.2">
      <c r="K38742" s="1"/>
      <c r="M38742" s="1"/>
      <c r="W38742" s="1"/>
      <c r="Y38742" s="1"/>
    </row>
    <row r="38743" spans="5:25" x14ac:dyDescent="0.2">
      <c r="M38743" s="1"/>
      <c r="Y38743" s="1"/>
    </row>
    <row r="38744" spans="5:25" x14ac:dyDescent="0.2">
      <c r="M38744" s="1"/>
      <c r="Y38744" s="1"/>
    </row>
    <row r="38745" spans="5:25" x14ac:dyDescent="0.2">
      <c r="M38745" s="1"/>
      <c r="Y38745" s="1"/>
    </row>
    <row r="38746" spans="5:25" x14ac:dyDescent="0.2">
      <c r="J38746" s="1"/>
      <c r="M38746" s="1"/>
      <c r="V38746" s="1"/>
      <c r="Y38746" s="1"/>
    </row>
    <row r="38747" spans="5:25" x14ac:dyDescent="0.2">
      <c r="E38747" s="1"/>
      <c r="I38747" s="1"/>
      <c r="J38747" s="1"/>
      <c r="K38747" s="1"/>
      <c r="M38747" s="1"/>
      <c r="Q38747" s="1"/>
      <c r="U38747" s="1"/>
      <c r="V38747" s="1"/>
      <c r="W38747" s="1"/>
      <c r="Y38747" s="1"/>
    </row>
    <row r="38748" spans="5:25" x14ac:dyDescent="0.2">
      <c r="F38748" s="1"/>
      <c r="J38748" s="1"/>
      <c r="M38748" s="1"/>
      <c r="R38748" s="1"/>
      <c r="V38748" s="1"/>
      <c r="Y38748" s="1"/>
    </row>
    <row r="38749" spans="5:25" x14ac:dyDescent="0.2">
      <c r="K38749" s="1"/>
      <c r="M38749" s="1"/>
      <c r="W38749" s="1"/>
      <c r="Y38749" s="1"/>
    </row>
    <row r="38750" spans="5:25" x14ac:dyDescent="0.2">
      <c r="M38750" s="1"/>
      <c r="Y38750" s="1"/>
    </row>
    <row r="38751" spans="5:25" x14ac:dyDescent="0.2">
      <c r="F38751" s="1"/>
      <c r="J38751" s="1"/>
      <c r="M38751" s="1"/>
      <c r="R38751" s="1"/>
      <c r="V38751" s="1"/>
      <c r="Y38751" s="1"/>
    </row>
    <row r="38752" spans="5:25" x14ac:dyDescent="0.2">
      <c r="M38752" s="1"/>
      <c r="Y38752" s="1"/>
    </row>
    <row r="38753" spans="5:25" x14ac:dyDescent="0.2">
      <c r="M38753" s="1"/>
      <c r="Y38753" s="1"/>
    </row>
    <row r="38754" spans="5:25" x14ac:dyDescent="0.2">
      <c r="E38754" s="1"/>
      <c r="H38754" s="1"/>
      <c r="I38754" s="1"/>
      <c r="M38754" s="1"/>
      <c r="Q38754" s="1"/>
      <c r="U38754" s="1"/>
      <c r="Y38754" s="1"/>
    </row>
    <row r="38755" spans="5:25" x14ac:dyDescent="0.2">
      <c r="K38755" s="1"/>
      <c r="M38755" s="1"/>
      <c r="W38755" s="1"/>
      <c r="Y38755" s="1"/>
    </row>
    <row r="38756" spans="5:25" x14ac:dyDescent="0.2">
      <c r="M38756" s="1"/>
      <c r="Y38756" s="1"/>
    </row>
    <row r="38757" spans="5:25" x14ac:dyDescent="0.2">
      <c r="F38757" s="1"/>
      <c r="J38757" s="1"/>
      <c r="M38757" s="1"/>
      <c r="R38757" s="1"/>
      <c r="V38757" s="1"/>
      <c r="Y38757" s="1"/>
    </row>
    <row r="38758" spans="5:25" x14ac:dyDescent="0.2">
      <c r="H38758" s="1"/>
      <c r="M38758" s="1"/>
      <c r="Y38758" s="1"/>
    </row>
    <row r="38759" spans="5:25" x14ac:dyDescent="0.2">
      <c r="F38759" s="1"/>
      <c r="J38759" s="1"/>
      <c r="M38759" s="1"/>
      <c r="R38759" s="1"/>
      <c r="V38759" s="1"/>
      <c r="Y38759" s="1"/>
    </row>
    <row r="38760" spans="5:25" x14ac:dyDescent="0.2">
      <c r="E38760" s="1"/>
      <c r="I38760" s="1"/>
      <c r="K38760" s="1"/>
      <c r="M38760" s="1"/>
      <c r="Q38760" s="1"/>
      <c r="U38760" s="1"/>
      <c r="W38760" s="1"/>
      <c r="Y38760" s="1"/>
    </row>
    <row r="38761" spans="5:25" x14ac:dyDescent="0.2">
      <c r="F38761" s="1"/>
      <c r="J38761" s="1"/>
      <c r="M38761" s="1"/>
      <c r="R38761" s="1"/>
      <c r="V38761" s="1"/>
      <c r="Y38761" s="1"/>
    </row>
    <row r="38762" spans="5:25" x14ac:dyDescent="0.2">
      <c r="J38762" s="1"/>
      <c r="M38762" s="1"/>
      <c r="V38762" s="1"/>
      <c r="Y38762" s="1"/>
    </row>
    <row r="38763" spans="5:25" x14ac:dyDescent="0.2">
      <c r="M38763" s="1"/>
      <c r="Y38763" s="1"/>
    </row>
    <row r="38764" spans="5:25" x14ac:dyDescent="0.2">
      <c r="M38764" s="1"/>
      <c r="Y38764" s="1"/>
    </row>
    <row r="38765" spans="5:25" x14ac:dyDescent="0.2">
      <c r="G38765" s="1"/>
      <c r="I38765" s="1"/>
      <c r="K38765" s="1"/>
      <c r="M38765" s="1"/>
      <c r="S38765" s="1"/>
      <c r="U38765" s="1"/>
      <c r="W38765" s="1"/>
      <c r="Y38765" s="1"/>
    </row>
    <row r="38766" spans="5:25" x14ac:dyDescent="0.2">
      <c r="M38766" s="1"/>
      <c r="Y38766" s="1"/>
    </row>
    <row r="38767" spans="5:25" x14ac:dyDescent="0.2">
      <c r="M38767" s="1"/>
      <c r="Y38767" s="1"/>
    </row>
    <row r="38768" spans="5:25" x14ac:dyDescent="0.2">
      <c r="F38768" s="1"/>
      <c r="J38768" s="1"/>
      <c r="M38768" s="1"/>
      <c r="R38768" s="1"/>
      <c r="V38768" s="1"/>
      <c r="Y38768" s="1"/>
    </row>
    <row r="38769" spans="6:25" x14ac:dyDescent="0.2">
      <c r="G38769" s="1"/>
      <c r="I38769" s="1"/>
      <c r="K38769" s="1"/>
      <c r="M38769" s="1"/>
      <c r="S38769" s="1"/>
      <c r="U38769" s="1"/>
      <c r="W38769" s="1"/>
      <c r="Y38769" s="1"/>
    </row>
    <row r="38770" spans="6:25" x14ac:dyDescent="0.2">
      <c r="M38770" s="1"/>
      <c r="Y38770" s="1"/>
    </row>
    <row r="38771" spans="6:25" x14ac:dyDescent="0.2">
      <c r="I38771" s="1"/>
      <c r="M38771" s="1"/>
      <c r="U38771" s="1"/>
      <c r="Y38771" s="1"/>
    </row>
    <row r="38772" spans="6:25" x14ac:dyDescent="0.2">
      <c r="F38772" s="1"/>
      <c r="J38772" s="1"/>
      <c r="M38772" s="1"/>
      <c r="R38772" s="1"/>
      <c r="V38772" s="1"/>
      <c r="Y38772" s="1"/>
    </row>
    <row r="38773" spans="6:25" x14ac:dyDescent="0.2">
      <c r="I38773" s="1"/>
      <c r="M38773" s="1"/>
      <c r="U38773" s="1"/>
      <c r="Y38773" s="1"/>
    </row>
    <row r="38774" spans="6:25" x14ac:dyDescent="0.2">
      <c r="K38774" s="1"/>
      <c r="M38774" s="1"/>
      <c r="Y38774" s="1"/>
    </row>
    <row r="38775" spans="6:25" x14ac:dyDescent="0.2">
      <c r="M38775" s="1"/>
      <c r="Y38775" s="1"/>
    </row>
    <row r="38776" spans="6:25" x14ac:dyDescent="0.2">
      <c r="H38776" s="1"/>
      <c r="K38776" s="1"/>
      <c r="M38776" s="1"/>
      <c r="Y38776" s="1"/>
    </row>
    <row r="38777" spans="6:25" x14ac:dyDescent="0.2">
      <c r="M38777" s="1"/>
      <c r="Y38777" s="1"/>
    </row>
    <row r="38778" spans="6:25" x14ac:dyDescent="0.2">
      <c r="M38778" s="1"/>
      <c r="Y38778" s="1"/>
    </row>
    <row r="38779" spans="6:25" x14ac:dyDescent="0.2">
      <c r="M38779" s="1"/>
      <c r="Y38779" s="1"/>
    </row>
    <row r="38780" spans="6:25" x14ac:dyDescent="0.2">
      <c r="H38780" s="1"/>
      <c r="M38780" s="1"/>
      <c r="Y38780" s="1"/>
    </row>
    <row r="38781" spans="6:25" x14ac:dyDescent="0.2">
      <c r="I38781" s="1"/>
      <c r="M38781" s="1"/>
      <c r="U38781" s="1"/>
      <c r="Y38781" s="1"/>
    </row>
    <row r="38782" spans="6:25" x14ac:dyDescent="0.2">
      <c r="M38782" s="1"/>
      <c r="Y38782" s="1"/>
    </row>
    <row r="38783" spans="6:25" x14ac:dyDescent="0.2">
      <c r="M38783" s="1"/>
      <c r="Y38783" s="1"/>
    </row>
    <row r="38785" spans="7:25" x14ac:dyDescent="0.2">
      <c r="M38785" s="1"/>
      <c r="Y38785" s="1"/>
    </row>
    <row r="38786" spans="7:25" x14ac:dyDescent="0.2">
      <c r="M38786" s="1"/>
      <c r="Y38786" s="1"/>
    </row>
    <row r="38787" spans="7:25" x14ac:dyDescent="0.2">
      <c r="M38787" s="1"/>
      <c r="Y38787" s="1"/>
    </row>
    <row r="38788" spans="7:25" x14ac:dyDescent="0.2">
      <c r="M38788" s="1"/>
      <c r="Y38788" s="1"/>
    </row>
    <row r="38789" spans="7:25" x14ac:dyDescent="0.2">
      <c r="I38789" s="1"/>
      <c r="M38789" s="1"/>
      <c r="U38789" s="1"/>
      <c r="Y38789" s="1"/>
    </row>
    <row r="38790" spans="7:25" x14ac:dyDescent="0.2">
      <c r="M38790" s="1"/>
      <c r="Y38790" s="1"/>
    </row>
    <row r="38791" spans="7:25" x14ac:dyDescent="0.2">
      <c r="M38791" s="1"/>
      <c r="Y38791" s="1"/>
    </row>
    <row r="38792" spans="7:25" x14ac:dyDescent="0.2">
      <c r="J38792" s="1"/>
      <c r="M38792" s="1"/>
      <c r="V38792" s="1"/>
      <c r="Y38792" s="1"/>
    </row>
    <row r="38793" spans="7:25" x14ac:dyDescent="0.2">
      <c r="M38793" s="1"/>
      <c r="Y38793" s="1"/>
    </row>
    <row r="38794" spans="7:25" x14ac:dyDescent="0.2">
      <c r="M38794" s="1"/>
      <c r="Y38794" s="1"/>
    </row>
    <row r="38795" spans="7:25" x14ac:dyDescent="0.2">
      <c r="M38795" s="1"/>
      <c r="Y38795" s="1"/>
    </row>
    <row r="38796" spans="7:25" x14ac:dyDescent="0.2">
      <c r="M38796" s="1"/>
      <c r="Y38796" s="1"/>
    </row>
    <row r="38797" spans="7:25" x14ac:dyDescent="0.2">
      <c r="M38797" s="1"/>
      <c r="Y38797" s="1"/>
    </row>
    <row r="38798" spans="7:25" x14ac:dyDescent="0.2">
      <c r="H38798" s="1"/>
      <c r="K38798" s="1"/>
      <c r="M38798" s="1"/>
      <c r="Y38798" s="1"/>
    </row>
    <row r="38799" spans="7:25" x14ac:dyDescent="0.2">
      <c r="G38799" s="1"/>
      <c r="K38799" s="1"/>
      <c r="M38799" s="1"/>
      <c r="S38799" s="1"/>
      <c r="W38799" s="1"/>
      <c r="Y38799" s="1"/>
    </row>
    <row r="38800" spans="7:25" x14ac:dyDescent="0.2">
      <c r="M38800" s="1"/>
      <c r="Y38800" s="1"/>
    </row>
    <row r="38801" spans="6:25" x14ac:dyDescent="0.2">
      <c r="K38801" s="1"/>
      <c r="M38801" s="1"/>
      <c r="W38801" s="1"/>
      <c r="Y38801" s="1"/>
    </row>
    <row r="38802" spans="6:25" x14ac:dyDescent="0.2">
      <c r="H38802" s="1"/>
      <c r="M38802" s="1"/>
      <c r="Y38802" s="1"/>
    </row>
    <row r="38803" spans="6:25" x14ac:dyDescent="0.2">
      <c r="G38803" s="1"/>
      <c r="J38803" s="1"/>
      <c r="M38803" s="1"/>
      <c r="V38803" s="1"/>
      <c r="Y38803" s="1"/>
    </row>
    <row r="38804" spans="6:25" x14ac:dyDescent="0.2">
      <c r="I38804" s="1"/>
      <c r="M38804" s="1"/>
      <c r="U38804" s="1"/>
      <c r="Y38804" s="1"/>
    </row>
    <row r="38805" spans="6:25" x14ac:dyDescent="0.2">
      <c r="M38805" s="1"/>
      <c r="Y38805" s="1"/>
    </row>
    <row r="38806" spans="6:25" x14ac:dyDescent="0.2">
      <c r="M38806" s="1"/>
      <c r="Y38806" s="1"/>
    </row>
    <row r="38807" spans="6:25" x14ac:dyDescent="0.2">
      <c r="M38807" s="1"/>
      <c r="Y38807" s="1"/>
    </row>
    <row r="38808" spans="6:25" x14ac:dyDescent="0.2">
      <c r="M38808" s="1"/>
      <c r="Y38808" s="1"/>
    </row>
    <row r="38809" spans="6:25" x14ac:dyDescent="0.2">
      <c r="M38809" s="1"/>
      <c r="Y38809" s="1"/>
    </row>
    <row r="38810" spans="6:25" x14ac:dyDescent="0.2">
      <c r="M38810" s="1"/>
      <c r="Y38810" s="1"/>
    </row>
    <row r="38811" spans="6:25" x14ac:dyDescent="0.2">
      <c r="M38811" s="1"/>
      <c r="Y38811" s="1"/>
    </row>
    <row r="38812" spans="6:25" x14ac:dyDescent="0.2">
      <c r="M38812" s="1"/>
      <c r="Y38812" s="1"/>
    </row>
    <row r="38813" spans="6:25" x14ac:dyDescent="0.2">
      <c r="M38813" s="1"/>
      <c r="Y38813" s="1"/>
    </row>
    <row r="38814" spans="6:25" x14ac:dyDescent="0.2">
      <c r="M38814" s="1"/>
      <c r="Y38814" s="1"/>
    </row>
    <row r="38815" spans="6:25" x14ac:dyDescent="0.2">
      <c r="F38815" s="1"/>
      <c r="J38815" s="1"/>
      <c r="M38815" s="1"/>
      <c r="R38815" s="1"/>
      <c r="V38815" s="1"/>
      <c r="Y38815" s="1"/>
    </row>
    <row r="38816" spans="6:25" x14ac:dyDescent="0.2">
      <c r="M38816" s="1"/>
      <c r="Y38816" s="1"/>
    </row>
    <row r="38817" spans="6:25" x14ac:dyDescent="0.2">
      <c r="M38817" s="1"/>
      <c r="Y38817" s="1"/>
    </row>
    <row r="38818" spans="6:25" x14ac:dyDescent="0.2">
      <c r="H38818" s="1"/>
      <c r="K38818" s="1"/>
      <c r="M38818" s="1"/>
      <c r="Y38818" s="1"/>
    </row>
    <row r="38819" spans="6:25" x14ac:dyDescent="0.2">
      <c r="M38819" s="1"/>
      <c r="Y38819" s="1"/>
    </row>
    <row r="38820" spans="6:25" x14ac:dyDescent="0.2">
      <c r="M38820" s="1"/>
      <c r="Y38820" s="1"/>
    </row>
    <row r="38821" spans="6:25" x14ac:dyDescent="0.2">
      <c r="M38821" s="1"/>
      <c r="Y38821" s="1"/>
    </row>
    <row r="38822" spans="6:25" x14ac:dyDescent="0.2">
      <c r="H38822" s="1"/>
      <c r="M38822" s="1"/>
      <c r="Y38822" s="1"/>
    </row>
    <row r="38823" spans="6:25" x14ac:dyDescent="0.2">
      <c r="M38823" s="1"/>
      <c r="Y38823" s="1"/>
    </row>
    <row r="38824" spans="6:25" x14ac:dyDescent="0.2">
      <c r="M38824" s="1"/>
    </row>
    <row r="38825" spans="6:25" x14ac:dyDescent="0.2">
      <c r="F38825" s="1"/>
      <c r="J38825" s="1"/>
      <c r="M38825" s="1"/>
      <c r="R38825" s="1"/>
      <c r="V38825" s="1"/>
      <c r="Y38825" s="1"/>
    </row>
    <row r="38826" spans="6:25" x14ac:dyDescent="0.2">
      <c r="F38826" s="1"/>
      <c r="J38826" s="1"/>
      <c r="M38826" s="1"/>
      <c r="R38826" s="1"/>
      <c r="V38826" s="1"/>
      <c r="Y38826" s="1"/>
    </row>
    <row r="38827" spans="6:25" x14ac:dyDescent="0.2">
      <c r="M38827" s="1"/>
      <c r="Y38827" s="1"/>
    </row>
    <row r="38828" spans="6:25" x14ac:dyDescent="0.2">
      <c r="M38828" s="1"/>
      <c r="Y38828" s="1"/>
    </row>
    <row r="38829" spans="6:25" x14ac:dyDescent="0.2">
      <c r="F38829" s="1"/>
      <c r="J38829" s="1"/>
      <c r="M38829" s="1"/>
      <c r="R38829" s="1"/>
      <c r="V38829" s="1"/>
      <c r="Y38829" s="1"/>
    </row>
    <row r="38830" spans="6:25" x14ac:dyDescent="0.2">
      <c r="M38830" s="1"/>
      <c r="Y38830" s="1"/>
    </row>
    <row r="38831" spans="6:25" x14ac:dyDescent="0.2">
      <c r="F38831" s="1"/>
      <c r="J38831" s="1"/>
      <c r="M38831" s="1"/>
      <c r="R38831" s="1"/>
      <c r="V38831" s="1"/>
      <c r="Y38831" s="1"/>
    </row>
    <row r="38832" spans="6:25" x14ac:dyDescent="0.2">
      <c r="M38832" s="1"/>
      <c r="Y38832" s="1"/>
    </row>
    <row r="38833" spans="6:25" x14ac:dyDescent="0.2">
      <c r="M38833" s="1"/>
      <c r="Y38833" s="1"/>
    </row>
    <row r="38834" spans="6:25" x14ac:dyDescent="0.2">
      <c r="M38834" s="1"/>
      <c r="Y38834" s="1"/>
    </row>
    <row r="38835" spans="6:25" x14ac:dyDescent="0.2">
      <c r="I38835" s="1"/>
      <c r="J38835" s="1"/>
      <c r="M38835" s="1"/>
      <c r="U38835" s="1"/>
      <c r="V38835" s="1"/>
      <c r="Y38835" s="1"/>
    </row>
    <row r="38836" spans="6:25" x14ac:dyDescent="0.2">
      <c r="M38836" s="1"/>
      <c r="Y38836" s="1"/>
    </row>
    <row r="38837" spans="6:25" x14ac:dyDescent="0.2">
      <c r="M38837" s="1"/>
      <c r="Y38837" s="1"/>
    </row>
    <row r="38838" spans="6:25" x14ac:dyDescent="0.2">
      <c r="H38838" s="1"/>
      <c r="M38838" s="1"/>
      <c r="Y38838" s="1"/>
    </row>
    <row r="38839" spans="6:25" x14ac:dyDescent="0.2">
      <c r="K38839" s="1"/>
      <c r="M38839" s="1"/>
      <c r="W38839" s="1"/>
      <c r="Y38839" s="1"/>
    </row>
    <row r="38840" spans="6:25" x14ac:dyDescent="0.2">
      <c r="M38840" s="1"/>
      <c r="Y38840" s="1"/>
    </row>
    <row r="38841" spans="6:25" x14ac:dyDescent="0.2">
      <c r="J38841" s="1"/>
      <c r="M38841" s="1"/>
      <c r="V38841" s="1"/>
      <c r="Y38841" s="1"/>
    </row>
    <row r="38842" spans="6:25" x14ac:dyDescent="0.2">
      <c r="H38842" s="1"/>
      <c r="M38842" s="1"/>
      <c r="Y38842" s="1"/>
    </row>
    <row r="38843" spans="6:25" x14ac:dyDescent="0.2">
      <c r="M38843" s="1"/>
      <c r="Y38843" s="1"/>
    </row>
    <row r="38844" spans="6:25" x14ac:dyDescent="0.2">
      <c r="K38844" s="1"/>
      <c r="M38844" s="1"/>
      <c r="Y38844" s="1"/>
    </row>
    <row r="38845" spans="6:25" x14ac:dyDescent="0.2">
      <c r="M38845" s="1"/>
      <c r="Y38845" s="1"/>
    </row>
    <row r="38846" spans="6:25" x14ac:dyDescent="0.2">
      <c r="M38846" s="1"/>
      <c r="Y38846" s="1"/>
    </row>
    <row r="38847" spans="6:25" x14ac:dyDescent="0.2">
      <c r="F38847" s="1"/>
      <c r="J38847" s="1"/>
      <c r="M38847" s="1"/>
      <c r="R38847" s="1"/>
      <c r="V38847" s="1"/>
      <c r="Y38847" s="1"/>
    </row>
    <row r="38848" spans="6:25" x14ac:dyDescent="0.2">
      <c r="M38848" s="1"/>
      <c r="Y38848" s="1"/>
    </row>
    <row r="38849" spans="8:25" x14ac:dyDescent="0.2">
      <c r="M38849" s="1"/>
      <c r="Y38849" s="1"/>
    </row>
    <row r="38850" spans="8:25" x14ac:dyDescent="0.2">
      <c r="M38850" s="1"/>
      <c r="Y38850" s="1"/>
    </row>
    <row r="38851" spans="8:25" x14ac:dyDescent="0.2">
      <c r="M38851" s="1"/>
      <c r="Y38851" s="1"/>
    </row>
    <row r="38852" spans="8:25" x14ac:dyDescent="0.2">
      <c r="M38852" s="1"/>
      <c r="Y38852" s="1"/>
    </row>
    <row r="38853" spans="8:25" x14ac:dyDescent="0.2">
      <c r="M38853" s="1"/>
      <c r="Y38853" s="1"/>
    </row>
    <row r="38854" spans="8:25" x14ac:dyDescent="0.2">
      <c r="M38854" s="1"/>
      <c r="Y38854" s="1"/>
    </row>
    <row r="38855" spans="8:25" x14ac:dyDescent="0.2">
      <c r="M38855" s="1"/>
      <c r="Y38855" s="1"/>
    </row>
    <row r="38856" spans="8:25" x14ac:dyDescent="0.2">
      <c r="J38856" s="1"/>
      <c r="M38856" s="1"/>
      <c r="V38856" s="1"/>
      <c r="Y38856" s="1"/>
    </row>
    <row r="38857" spans="8:25" x14ac:dyDescent="0.2">
      <c r="M38857" s="1"/>
      <c r="Y38857" s="1"/>
    </row>
    <row r="38858" spans="8:25" x14ac:dyDescent="0.2">
      <c r="H38858" s="1"/>
      <c r="M38858" s="1"/>
      <c r="Y38858" s="1"/>
    </row>
    <row r="38859" spans="8:25" x14ac:dyDescent="0.2">
      <c r="M38859" s="1"/>
      <c r="Y38859" s="1"/>
    </row>
    <row r="38860" spans="8:25" x14ac:dyDescent="0.2">
      <c r="M38860" s="1"/>
      <c r="Y38860" s="1"/>
    </row>
    <row r="38861" spans="8:25" x14ac:dyDescent="0.2">
      <c r="J38861" s="1"/>
      <c r="M38861" s="1"/>
      <c r="V38861" s="1"/>
      <c r="Y38861" s="1"/>
    </row>
    <row r="38862" spans="8:25" x14ac:dyDescent="0.2">
      <c r="H38862" s="1"/>
      <c r="M38862" s="1"/>
      <c r="Y38862" s="1"/>
    </row>
    <row r="38863" spans="8:25" x14ac:dyDescent="0.2">
      <c r="M38863" s="1"/>
      <c r="Y38863" s="1"/>
    </row>
    <row r="38864" spans="8:25" x14ac:dyDescent="0.2">
      <c r="K38864" s="1"/>
      <c r="M38864" s="1"/>
      <c r="Y38864" s="1"/>
    </row>
    <row r="38865" spans="6:25" x14ac:dyDescent="0.2">
      <c r="G38865" s="1"/>
      <c r="M38865" s="1"/>
      <c r="Y38865" s="1"/>
    </row>
    <row r="38866" spans="6:25" x14ac:dyDescent="0.2">
      <c r="M38866" s="1"/>
      <c r="Y38866" s="1"/>
    </row>
    <row r="38867" spans="6:25" x14ac:dyDescent="0.2">
      <c r="M38867" s="1"/>
      <c r="Y38867" s="1"/>
    </row>
    <row r="38868" spans="6:25" x14ac:dyDescent="0.2">
      <c r="M38868" s="1"/>
      <c r="Y38868" s="1"/>
    </row>
    <row r="38869" spans="6:25" x14ac:dyDescent="0.2">
      <c r="M38869" s="1"/>
      <c r="Y38869" s="1"/>
    </row>
    <row r="38870" spans="6:25" x14ac:dyDescent="0.2">
      <c r="M38870" s="1"/>
      <c r="Y38870" s="1"/>
    </row>
    <row r="38871" spans="6:25" x14ac:dyDescent="0.2">
      <c r="F38871" s="1"/>
      <c r="J38871" s="1"/>
      <c r="M38871" s="1"/>
      <c r="R38871" s="1"/>
      <c r="V38871" s="1"/>
      <c r="Y38871" s="1"/>
    </row>
    <row r="38872" spans="6:25" x14ac:dyDescent="0.2">
      <c r="M38872" s="1"/>
      <c r="Y38872" s="1"/>
    </row>
    <row r="38873" spans="6:25" x14ac:dyDescent="0.2">
      <c r="M38873" s="1"/>
      <c r="Y38873" s="1"/>
    </row>
    <row r="38874" spans="6:25" x14ac:dyDescent="0.2">
      <c r="M38874" s="1"/>
      <c r="Y38874" s="1"/>
    </row>
    <row r="38875" spans="6:25" x14ac:dyDescent="0.2">
      <c r="J38875" s="1"/>
      <c r="M38875" s="1"/>
      <c r="V38875" s="1"/>
      <c r="Y38875" s="1"/>
    </row>
    <row r="38876" spans="6:25" x14ac:dyDescent="0.2">
      <c r="J38876" s="1"/>
      <c r="M38876" s="1"/>
      <c r="V38876" s="1"/>
      <c r="Y38876" s="1"/>
    </row>
    <row r="38877" spans="6:25" x14ac:dyDescent="0.2">
      <c r="M38877" s="1"/>
      <c r="Y38877" s="1"/>
    </row>
    <row r="38878" spans="6:25" x14ac:dyDescent="0.2">
      <c r="M38878" s="1"/>
      <c r="Y38878" s="1"/>
    </row>
    <row r="38879" spans="6:25" x14ac:dyDescent="0.2">
      <c r="J38879" s="1"/>
      <c r="M38879" s="1"/>
      <c r="V38879" s="1"/>
      <c r="Y38879" s="1"/>
    </row>
    <row r="38880" spans="6:25" x14ac:dyDescent="0.2">
      <c r="H38880" s="1"/>
      <c r="J38880" s="1"/>
      <c r="K38880" s="1"/>
      <c r="M38880" s="1"/>
      <c r="V38880" s="1"/>
      <c r="Y38880" s="1"/>
    </row>
    <row r="38881" spans="6:25" x14ac:dyDescent="0.2">
      <c r="M38881" s="1"/>
      <c r="Y38881" s="1"/>
    </row>
    <row r="38882" spans="6:25" x14ac:dyDescent="0.2">
      <c r="M38882" s="1"/>
      <c r="Y38882" s="1"/>
    </row>
    <row r="38883" spans="6:25" x14ac:dyDescent="0.2">
      <c r="J38883" s="1"/>
      <c r="M38883" s="1"/>
      <c r="V38883" s="1"/>
      <c r="Y38883" s="1"/>
    </row>
    <row r="38884" spans="6:25" x14ac:dyDescent="0.2">
      <c r="H38884" s="1"/>
      <c r="M38884" s="1"/>
      <c r="Y38884" s="1"/>
    </row>
    <row r="38885" spans="6:25" x14ac:dyDescent="0.2">
      <c r="M38885" s="1"/>
      <c r="Y38885" s="1"/>
    </row>
    <row r="38886" spans="6:25" x14ac:dyDescent="0.2">
      <c r="M38886" s="1"/>
      <c r="Y38886" s="1"/>
    </row>
    <row r="38887" spans="6:25" x14ac:dyDescent="0.2">
      <c r="J38887" s="1"/>
      <c r="M38887" s="1"/>
      <c r="V38887" s="1"/>
      <c r="Y38887" s="1"/>
    </row>
    <row r="38888" spans="6:25" x14ac:dyDescent="0.2">
      <c r="F38888" s="1"/>
      <c r="J38888" s="1"/>
      <c r="M38888" s="1"/>
      <c r="R38888" s="1"/>
      <c r="V38888" s="1"/>
      <c r="Y38888" s="1"/>
    </row>
    <row r="38889" spans="6:25" x14ac:dyDescent="0.2">
      <c r="G38889" s="1"/>
      <c r="J38889" s="1"/>
      <c r="K38889" s="1"/>
      <c r="M38889" s="1"/>
      <c r="V38889" s="1"/>
      <c r="Y38889" s="1"/>
    </row>
    <row r="38890" spans="6:25" x14ac:dyDescent="0.2">
      <c r="M38890" s="1"/>
      <c r="Y38890" s="1"/>
    </row>
    <row r="38891" spans="6:25" x14ac:dyDescent="0.2">
      <c r="J38891" s="1"/>
      <c r="M38891" s="1"/>
      <c r="V38891" s="1"/>
      <c r="Y38891" s="1"/>
    </row>
    <row r="38892" spans="6:25" x14ac:dyDescent="0.2">
      <c r="G38892" s="1"/>
      <c r="I38892" s="1"/>
      <c r="K38892" s="1"/>
      <c r="M38892" s="1"/>
      <c r="S38892" s="1"/>
      <c r="U38892" s="1"/>
      <c r="W38892" s="1"/>
      <c r="Y38892" s="1"/>
    </row>
    <row r="38893" spans="6:25" x14ac:dyDescent="0.2">
      <c r="G38893" s="1"/>
      <c r="M38893" s="1"/>
      <c r="Y38893" s="1"/>
    </row>
    <row r="38894" spans="6:25" x14ac:dyDescent="0.2">
      <c r="M38894" s="1"/>
      <c r="Y38894" s="1"/>
    </row>
    <row r="38895" spans="6:25" x14ac:dyDescent="0.2">
      <c r="G38895" s="1"/>
      <c r="K38895" s="1"/>
      <c r="M38895" s="1"/>
      <c r="S38895" s="1"/>
      <c r="W38895" s="1"/>
      <c r="Y38895" s="1"/>
    </row>
    <row r="38896" spans="6:25" x14ac:dyDescent="0.2">
      <c r="M38896" s="1"/>
      <c r="Y38896" s="1"/>
    </row>
    <row r="38897" spans="5:25" x14ac:dyDescent="0.2">
      <c r="M38897" s="1"/>
      <c r="Y38897" s="1"/>
    </row>
    <row r="38898" spans="5:25" x14ac:dyDescent="0.2">
      <c r="K38898" s="1"/>
      <c r="M38898" s="1"/>
      <c r="Y38898" s="1"/>
    </row>
    <row r="38900" spans="5:25" x14ac:dyDescent="0.2">
      <c r="E38900" s="1"/>
      <c r="I38900" s="1"/>
      <c r="J38900" s="1"/>
      <c r="M38900" s="1"/>
      <c r="Q38900" s="1"/>
      <c r="U38900" s="1"/>
      <c r="V38900" s="1"/>
      <c r="Y38900" s="1"/>
    </row>
    <row r="38901" spans="5:25" x14ac:dyDescent="0.2">
      <c r="F38901" s="1"/>
      <c r="I38901" s="1"/>
      <c r="J38901" s="1"/>
      <c r="K38901" s="1"/>
      <c r="M38901" s="1"/>
      <c r="R38901" s="1"/>
      <c r="U38901" s="1"/>
      <c r="V38901" s="1"/>
      <c r="W38901" s="1"/>
      <c r="Y38901" s="1"/>
    </row>
    <row r="38902" spans="5:25" x14ac:dyDescent="0.2">
      <c r="E38902" s="1"/>
      <c r="G38902" s="1"/>
      <c r="H38902" s="1"/>
      <c r="I38902" s="1"/>
      <c r="J38902" s="1"/>
      <c r="K38902" s="1"/>
      <c r="M38902" s="1"/>
      <c r="Q38902" s="1"/>
      <c r="S38902" s="1"/>
      <c r="U38902" s="1"/>
      <c r="V38902" s="1"/>
      <c r="W38902" s="1"/>
      <c r="Y38902" s="1"/>
    </row>
    <row r="38903" spans="5:25" x14ac:dyDescent="0.2">
      <c r="J38903" s="1"/>
      <c r="K38903" s="1"/>
      <c r="M38903" s="1"/>
      <c r="V38903" s="1"/>
      <c r="W38903" s="1"/>
      <c r="Y38903" s="1"/>
    </row>
    <row r="38904" spans="5:25" x14ac:dyDescent="0.2">
      <c r="G38904" s="1"/>
      <c r="I38904" s="1"/>
      <c r="J38904" s="1"/>
      <c r="K38904" s="1"/>
      <c r="M38904" s="1"/>
      <c r="S38904" s="1"/>
      <c r="U38904" s="1"/>
      <c r="V38904" s="1"/>
      <c r="W38904" s="1"/>
      <c r="Y38904" s="1"/>
    </row>
    <row r="38905" spans="5:25" x14ac:dyDescent="0.2">
      <c r="I38905" s="1"/>
      <c r="J38905" s="1"/>
      <c r="K38905" s="1"/>
      <c r="M38905" s="1"/>
      <c r="U38905" s="1"/>
      <c r="V38905" s="1"/>
      <c r="W38905" s="1"/>
      <c r="Y38905" s="1"/>
    </row>
    <row r="38906" spans="5:25" x14ac:dyDescent="0.2">
      <c r="G38906" s="1"/>
      <c r="H38906" s="1"/>
      <c r="I38906" s="1"/>
      <c r="J38906" s="1"/>
      <c r="K38906" s="1"/>
      <c r="M38906" s="1"/>
      <c r="S38906" s="1"/>
      <c r="U38906" s="1"/>
      <c r="V38906" s="1"/>
      <c r="W38906" s="1"/>
      <c r="Y38906" s="1"/>
    </row>
    <row r="38907" spans="5:25" x14ac:dyDescent="0.2">
      <c r="F38907" s="1"/>
      <c r="I38907" s="1"/>
      <c r="J38907" s="1"/>
      <c r="K38907" s="1"/>
      <c r="M38907" s="1"/>
      <c r="R38907" s="1"/>
      <c r="U38907" s="1"/>
      <c r="V38907" s="1"/>
      <c r="W38907" s="1"/>
      <c r="Y38907" s="1"/>
    </row>
    <row r="38908" spans="5:25" x14ac:dyDescent="0.2">
      <c r="E38908" s="1"/>
      <c r="I38908" s="1"/>
      <c r="J38908" s="1"/>
      <c r="K38908" s="1"/>
      <c r="M38908" s="1"/>
      <c r="Q38908" s="1"/>
      <c r="U38908" s="1"/>
      <c r="V38908" s="1"/>
      <c r="W38908" s="1"/>
      <c r="Y38908" s="1"/>
    </row>
    <row r="38909" spans="5:25" x14ac:dyDescent="0.2">
      <c r="G38909" s="1"/>
      <c r="K38909" s="1"/>
      <c r="M38909" s="1"/>
      <c r="S38909" s="1"/>
      <c r="W38909" s="1"/>
      <c r="Y38909" s="1"/>
    </row>
    <row r="38910" spans="5:25" x14ac:dyDescent="0.2">
      <c r="G38910" s="1"/>
      <c r="K38910" s="1"/>
      <c r="M38910" s="1"/>
      <c r="S38910" s="1"/>
      <c r="W38910" s="1"/>
      <c r="Y38910" s="1"/>
    </row>
    <row r="38911" spans="5:25" x14ac:dyDescent="0.2">
      <c r="K38911" s="1"/>
      <c r="M38911" s="1"/>
      <c r="W38911" s="1"/>
      <c r="Y38911" s="1"/>
    </row>
    <row r="38912" spans="5:25" x14ac:dyDescent="0.2">
      <c r="E38912" s="1"/>
      <c r="I38912" s="1"/>
      <c r="M38912" s="1"/>
      <c r="Q38912" s="1"/>
      <c r="U38912" s="1"/>
      <c r="Y38912" s="1"/>
    </row>
    <row r="38913" spans="5:25" x14ac:dyDescent="0.2">
      <c r="F38913" s="1"/>
      <c r="I38913" s="1"/>
      <c r="J38913" s="1"/>
      <c r="M38913" s="1"/>
      <c r="R38913" s="1"/>
      <c r="U38913" s="1"/>
      <c r="V38913" s="1"/>
      <c r="Y38913" s="1"/>
    </row>
    <row r="38914" spans="5:25" x14ac:dyDescent="0.2">
      <c r="F38914" s="1"/>
      <c r="I38914" s="1"/>
      <c r="J38914" s="1"/>
      <c r="K38914" s="1"/>
      <c r="M38914" s="1"/>
      <c r="R38914" s="1"/>
      <c r="U38914" s="1"/>
      <c r="V38914" s="1"/>
      <c r="W38914" s="1"/>
      <c r="Y38914" s="1"/>
    </row>
    <row r="38915" spans="5:25" x14ac:dyDescent="0.2">
      <c r="G38915" s="1"/>
      <c r="I38915" s="1"/>
      <c r="J38915" s="1"/>
      <c r="K38915" s="1"/>
      <c r="M38915" s="1"/>
      <c r="S38915" s="1"/>
      <c r="U38915" s="1"/>
      <c r="V38915" s="1"/>
      <c r="W38915" s="1"/>
      <c r="Y38915" s="1"/>
    </row>
    <row r="38916" spans="5:25" x14ac:dyDescent="0.2">
      <c r="G38916" s="1"/>
      <c r="I38916" s="1"/>
      <c r="J38916" s="1"/>
      <c r="K38916" s="1"/>
      <c r="M38916" s="1"/>
      <c r="S38916" s="1"/>
      <c r="U38916" s="1"/>
      <c r="V38916" s="1"/>
      <c r="W38916" s="1"/>
      <c r="Y38916" s="1"/>
    </row>
    <row r="38917" spans="5:25" x14ac:dyDescent="0.2">
      <c r="G38917" s="1"/>
      <c r="I38917" s="1"/>
      <c r="J38917" s="1"/>
      <c r="K38917" s="1"/>
      <c r="M38917" s="1"/>
      <c r="S38917" s="1"/>
      <c r="U38917" s="1"/>
      <c r="V38917" s="1"/>
      <c r="W38917" s="1"/>
      <c r="Y38917" s="1"/>
    </row>
    <row r="38918" spans="5:25" x14ac:dyDescent="0.2">
      <c r="F38918" s="1"/>
      <c r="I38918" s="1"/>
      <c r="J38918" s="1"/>
      <c r="K38918" s="1"/>
      <c r="M38918" s="1"/>
      <c r="R38918" s="1"/>
      <c r="U38918" s="1"/>
      <c r="V38918" s="1"/>
      <c r="W38918" s="1"/>
      <c r="Y38918" s="1"/>
    </row>
    <row r="38919" spans="5:25" x14ac:dyDescent="0.2">
      <c r="E38919" s="1"/>
      <c r="I38919" s="1"/>
      <c r="J38919" s="1"/>
      <c r="K38919" s="1"/>
      <c r="M38919" s="1"/>
      <c r="Q38919" s="1"/>
      <c r="U38919" s="1"/>
      <c r="V38919" s="1"/>
      <c r="W38919" s="1"/>
      <c r="Y38919" s="1"/>
    </row>
    <row r="38920" spans="5:25" x14ac:dyDescent="0.2">
      <c r="I38920" s="1"/>
      <c r="M38920" s="1"/>
      <c r="U38920" s="1"/>
      <c r="Y38920" s="1"/>
    </row>
    <row r="38921" spans="5:25" x14ac:dyDescent="0.2">
      <c r="I38921" s="1"/>
      <c r="M38921" s="1"/>
      <c r="U38921" s="1"/>
      <c r="Y38921" s="1"/>
    </row>
    <row r="38922" spans="5:25" x14ac:dyDescent="0.2">
      <c r="E38922" s="1"/>
      <c r="I38922" s="1"/>
      <c r="M38922" s="1"/>
      <c r="Q38922" s="1"/>
      <c r="U38922" s="1"/>
      <c r="Y38922" s="1"/>
    </row>
    <row r="38923" spans="5:25" x14ac:dyDescent="0.2">
      <c r="I38923" s="1"/>
      <c r="M38923" s="1"/>
      <c r="U38923" s="1"/>
      <c r="Y38923" s="1"/>
    </row>
    <row r="38924" spans="5:25" x14ac:dyDescent="0.2">
      <c r="H38924" s="1"/>
      <c r="I38924" s="1"/>
      <c r="K38924" s="1"/>
      <c r="M38924" s="1"/>
      <c r="U38924" s="1"/>
      <c r="Y38924" s="1"/>
    </row>
    <row r="38925" spans="5:25" x14ac:dyDescent="0.2">
      <c r="I38925" s="1"/>
      <c r="J38925" s="1"/>
      <c r="K38925" s="1"/>
      <c r="M38925" s="1"/>
      <c r="U38925" s="1"/>
      <c r="V38925" s="1"/>
      <c r="W38925" s="1"/>
      <c r="Y38925" s="1"/>
    </row>
    <row r="38926" spans="5:25" x14ac:dyDescent="0.2">
      <c r="E38926" s="1"/>
      <c r="F38926" s="1"/>
      <c r="G38926" s="1"/>
      <c r="I38926" s="1"/>
      <c r="J38926" s="1"/>
      <c r="K38926" s="1"/>
      <c r="M38926" s="1"/>
      <c r="Q38926" s="1"/>
      <c r="R38926" s="1"/>
      <c r="S38926" s="1"/>
      <c r="U38926" s="1"/>
      <c r="V38926" s="1"/>
      <c r="W38926" s="1"/>
      <c r="Y38926" s="1"/>
    </row>
    <row r="38927" spans="5:25" x14ac:dyDescent="0.2">
      <c r="F38927" s="1"/>
      <c r="I38927" s="1"/>
      <c r="J38927" s="1"/>
      <c r="K38927" s="1"/>
      <c r="M38927" s="1"/>
      <c r="R38927" s="1"/>
      <c r="U38927" s="1"/>
      <c r="V38927" s="1"/>
      <c r="W38927" s="1"/>
      <c r="Y38927" s="1"/>
    </row>
    <row r="38928" spans="5:25" x14ac:dyDescent="0.2">
      <c r="E38928" s="1"/>
      <c r="H38928" s="1"/>
      <c r="I38928" s="1"/>
      <c r="J38928" s="1"/>
      <c r="K38928" s="1"/>
      <c r="M38928" s="1"/>
      <c r="Q38928" s="1"/>
      <c r="U38928" s="1"/>
      <c r="V38928" s="1"/>
      <c r="W38928" s="1"/>
      <c r="Y38928" s="1"/>
    </row>
    <row r="38929" spans="5:25" x14ac:dyDescent="0.2">
      <c r="E38929" s="1"/>
      <c r="I38929" s="1"/>
      <c r="J38929" s="1"/>
      <c r="K38929" s="1"/>
      <c r="M38929" s="1"/>
      <c r="Q38929" s="1"/>
      <c r="U38929" s="1"/>
      <c r="V38929" s="1"/>
      <c r="W38929" s="1"/>
      <c r="Y38929" s="1"/>
    </row>
    <row r="38930" spans="5:25" x14ac:dyDescent="0.2">
      <c r="G38930" s="1"/>
      <c r="K38930" s="1"/>
      <c r="M38930" s="1"/>
      <c r="S38930" s="1"/>
      <c r="W38930" s="1"/>
      <c r="Y38930" s="1"/>
    </row>
    <row r="38931" spans="5:25" x14ac:dyDescent="0.2">
      <c r="F38931" s="1"/>
      <c r="I38931" s="1"/>
      <c r="J38931" s="1"/>
      <c r="K38931" s="1"/>
      <c r="M38931" s="1"/>
      <c r="R38931" s="1"/>
      <c r="U38931" s="1"/>
      <c r="V38931" s="1"/>
      <c r="W38931" s="1"/>
      <c r="Y38931" s="1"/>
    </row>
    <row r="38932" spans="5:25" x14ac:dyDescent="0.2">
      <c r="E38932" s="1"/>
      <c r="I38932" s="1"/>
      <c r="J38932" s="1"/>
      <c r="K38932" s="1"/>
      <c r="M38932" s="1"/>
      <c r="Q38932" s="1"/>
      <c r="U38932" s="1"/>
      <c r="V38932" s="1"/>
      <c r="W38932" s="1"/>
      <c r="Y38932" s="1"/>
    </row>
    <row r="38933" spans="5:25" x14ac:dyDescent="0.2">
      <c r="I38933" s="1"/>
      <c r="J38933" s="1"/>
      <c r="M38933" s="1"/>
      <c r="U38933" s="1"/>
      <c r="V38933" s="1"/>
      <c r="Y38933" s="1"/>
    </row>
    <row r="38934" spans="5:25" x14ac:dyDescent="0.2">
      <c r="G38934" s="1"/>
      <c r="I38934" s="1"/>
      <c r="J38934" s="1"/>
      <c r="K38934" s="1"/>
      <c r="M38934" s="1"/>
      <c r="S38934" s="1"/>
      <c r="U38934" s="1"/>
      <c r="V38934" s="1"/>
      <c r="W38934" s="1"/>
      <c r="Y38934" s="1"/>
    </row>
    <row r="38935" spans="5:25" x14ac:dyDescent="0.2">
      <c r="J38935" s="1"/>
      <c r="M38935" s="1"/>
      <c r="V38935" s="1"/>
      <c r="Y38935" s="1"/>
    </row>
    <row r="38936" spans="5:25" x14ac:dyDescent="0.2">
      <c r="F38936" s="1"/>
      <c r="J38936" s="1"/>
      <c r="M38936" s="1"/>
      <c r="R38936" s="1"/>
      <c r="V38936" s="1"/>
      <c r="Y38936" s="1"/>
    </row>
    <row r="38937" spans="5:25" x14ac:dyDescent="0.2">
      <c r="G38937" s="1"/>
      <c r="K38937" s="1"/>
      <c r="M38937" s="1"/>
      <c r="S38937" s="1"/>
      <c r="W38937" s="1"/>
      <c r="Y38937" s="1"/>
    </row>
    <row r="38938" spans="5:25" x14ac:dyDescent="0.2">
      <c r="J38938" s="1"/>
      <c r="K38938" s="1"/>
      <c r="M38938" s="1"/>
      <c r="V38938" s="1"/>
      <c r="W38938" s="1"/>
      <c r="Y38938" s="1"/>
    </row>
    <row r="38939" spans="5:25" x14ac:dyDescent="0.2">
      <c r="I38939" s="1"/>
      <c r="K38939" s="1"/>
      <c r="M38939" s="1"/>
      <c r="U38939" s="1"/>
      <c r="W38939" s="1"/>
      <c r="Y38939" s="1"/>
    </row>
    <row r="38940" spans="5:25" x14ac:dyDescent="0.2">
      <c r="I38940" s="1"/>
      <c r="M38940" s="1"/>
      <c r="U38940" s="1"/>
      <c r="Y38940" s="1"/>
    </row>
    <row r="38941" spans="5:25" x14ac:dyDescent="0.2">
      <c r="G38941" s="1"/>
      <c r="I38941" s="1"/>
      <c r="J38941" s="1"/>
      <c r="K38941" s="1"/>
      <c r="M38941" s="1"/>
      <c r="S38941" s="1"/>
      <c r="U38941" s="1"/>
      <c r="V38941" s="1"/>
      <c r="W38941" s="1"/>
      <c r="Y38941" s="1"/>
    </row>
    <row r="38942" spans="5:25" x14ac:dyDescent="0.2">
      <c r="M38942" s="1"/>
      <c r="Y38942" s="1"/>
    </row>
    <row r="38943" spans="5:25" x14ac:dyDescent="0.2">
      <c r="F38943" s="1"/>
      <c r="I38943" s="1"/>
      <c r="J38943" s="1"/>
      <c r="K38943" s="1"/>
      <c r="M38943" s="1"/>
      <c r="R38943" s="1"/>
      <c r="U38943" s="1"/>
      <c r="V38943" s="1"/>
      <c r="W38943" s="1"/>
      <c r="Y38943" s="1"/>
    </row>
    <row r="38944" spans="5:25" x14ac:dyDescent="0.2">
      <c r="E38944" s="1"/>
      <c r="I38944" s="1"/>
      <c r="J38944" s="1"/>
      <c r="K38944" s="1"/>
      <c r="M38944" s="1"/>
      <c r="Q38944" s="1"/>
      <c r="U38944" s="1"/>
      <c r="V38944" s="1"/>
      <c r="W38944" s="1"/>
      <c r="Y38944" s="1"/>
    </row>
    <row r="38945" spans="5:25" x14ac:dyDescent="0.2">
      <c r="I38945" s="1"/>
      <c r="K38945" s="1"/>
      <c r="M38945" s="1"/>
      <c r="U38945" s="1"/>
      <c r="W38945" s="1"/>
      <c r="Y38945" s="1"/>
    </row>
    <row r="38946" spans="5:25" x14ac:dyDescent="0.2">
      <c r="G38946" s="1"/>
      <c r="H38946" s="1"/>
      <c r="K38946" s="1"/>
      <c r="M38946" s="1"/>
      <c r="S38946" s="1"/>
      <c r="W38946" s="1"/>
      <c r="Y38946" s="1"/>
    </row>
    <row r="38947" spans="5:25" x14ac:dyDescent="0.2">
      <c r="E38947" s="1"/>
      <c r="I38947" s="1"/>
      <c r="J38947" s="1"/>
      <c r="K38947" s="1"/>
      <c r="M38947" s="1"/>
      <c r="Q38947" s="1"/>
      <c r="U38947" s="1"/>
      <c r="V38947" s="1"/>
      <c r="W38947" s="1"/>
      <c r="Y38947" s="1"/>
    </row>
    <row r="38948" spans="5:25" x14ac:dyDescent="0.2">
      <c r="I38948" s="1"/>
      <c r="J38948" s="1"/>
      <c r="K38948" s="1"/>
      <c r="M38948" s="1"/>
      <c r="U38948" s="1"/>
      <c r="V38948" s="1"/>
      <c r="W38948" s="1"/>
      <c r="Y38948" s="1"/>
    </row>
    <row r="38949" spans="5:25" x14ac:dyDescent="0.2">
      <c r="F38949" s="1"/>
      <c r="I38949" s="1"/>
      <c r="J38949" s="1"/>
      <c r="K38949" s="1"/>
      <c r="M38949" s="1"/>
      <c r="R38949" s="1"/>
      <c r="U38949" s="1"/>
      <c r="V38949" s="1"/>
      <c r="W38949" s="1"/>
      <c r="Y38949" s="1"/>
    </row>
    <row r="38950" spans="5:25" x14ac:dyDescent="0.2">
      <c r="H38950" s="1"/>
      <c r="K38950" s="1"/>
      <c r="M38950" s="1"/>
      <c r="W38950" s="1"/>
      <c r="Y38950" s="1"/>
    </row>
    <row r="38951" spans="5:25" x14ac:dyDescent="0.2">
      <c r="G38951" s="1"/>
      <c r="J38951" s="1"/>
      <c r="K38951" s="1"/>
      <c r="M38951" s="1"/>
      <c r="S38951" s="1"/>
      <c r="V38951" s="1"/>
      <c r="W38951" s="1"/>
      <c r="Y38951" s="1"/>
    </row>
    <row r="38952" spans="5:25" x14ac:dyDescent="0.2">
      <c r="I38952" s="1"/>
      <c r="J38952" s="1"/>
      <c r="K38952" s="1"/>
      <c r="M38952" s="1"/>
      <c r="U38952" s="1"/>
      <c r="V38952" s="1"/>
      <c r="W38952" s="1"/>
      <c r="Y38952" s="1"/>
    </row>
    <row r="38953" spans="5:25" x14ac:dyDescent="0.2">
      <c r="J38953" s="1"/>
      <c r="K38953" s="1"/>
      <c r="M38953" s="1"/>
      <c r="V38953" s="1"/>
      <c r="W38953" s="1"/>
      <c r="Y38953" s="1"/>
    </row>
    <row r="38954" spans="5:25" x14ac:dyDescent="0.2">
      <c r="K38954" s="1"/>
      <c r="M38954" s="1"/>
      <c r="W38954" s="1"/>
      <c r="Y38954" s="1"/>
    </row>
    <row r="38955" spans="5:25" x14ac:dyDescent="0.2">
      <c r="E38955" s="1"/>
      <c r="I38955" s="1"/>
      <c r="J38955" s="1"/>
      <c r="K38955" s="1"/>
      <c r="M38955" s="1"/>
      <c r="Q38955" s="1"/>
      <c r="U38955" s="1"/>
      <c r="V38955" s="1"/>
      <c r="W38955" s="1"/>
      <c r="Y38955" s="1"/>
    </row>
    <row r="38956" spans="5:25" x14ac:dyDescent="0.2">
      <c r="E38956" s="1"/>
      <c r="I38956" s="1"/>
      <c r="J38956" s="1"/>
      <c r="K38956" s="1"/>
      <c r="M38956" s="1"/>
      <c r="Q38956" s="1"/>
      <c r="U38956" s="1"/>
      <c r="V38956" s="1"/>
      <c r="W38956" s="1"/>
      <c r="Y38956" s="1"/>
    </row>
    <row r="38957" spans="5:25" x14ac:dyDescent="0.2">
      <c r="K38957" s="1"/>
      <c r="M38957" s="1"/>
      <c r="W38957" s="1"/>
      <c r="Y38957" s="1"/>
    </row>
    <row r="38958" spans="5:25" x14ac:dyDescent="0.2">
      <c r="G38958" s="1"/>
      <c r="K38958" s="1"/>
      <c r="M38958" s="1"/>
      <c r="Y38958" s="1"/>
    </row>
    <row r="38959" spans="5:25" x14ac:dyDescent="0.2">
      <c r="E38959" s="1"/>
      <c r="I38959" s="1"/>
      <c r="J38959" s="1"/>
      <c r="K38959" s="1"/>
      <c r="M38959" s="1"/>
      <c r="Q38959" s="1"/>
      <c r="U38959" s="1"/>
      <c r="V38959" s="1"/>
      <c r="W38959" s="1"/>
      <c r="Y38959" s="1"/>
    </row>
    <row r="38960" spans="5:25" x14ac:dyDescent="0.2">
      <c r="F38960" s="1"/>
      <c r="I38960" s="1"/>
      <c r="J38960" s="1"/>
      <c r="K38960" s="1"/>
      <c r="M38960" s="1"/>
      <c r="R38960" s="1"/>
      <c r="U38960" s="1"/>
      <c r="V38960" s="1"/>
      <c r="W38960" s="1"/>
      <c r="Y38960" s="1"/>
    </row>
    <row r="38961" spans="5:25" x14ac:dyDescent="0.2">
      <c r="F38961" s="1"/>
      <c r="J38961" s="1"/>
      <c r="M38961" s="1"/>
      <c r="R38961" s="1"/>
      <c r="V38961" s="1"/>
      <c r="Y38961" s="1"/>
    </row>
    <row r="38962" spans="5:25" x14ac:dyDescent="0.2">
      <c r="G38962" s="1"/>
      <c r="I38962" s="1"/>
      <c r="J38962" s="1"/>
      <c r="K38962" s="1"/>
      <c r="M38962" s="1"/>
      <c r="S38962" s="1"/>
      <c r="U38962" s="1"/>
      <c r="V38962" s="1"/>
      <c r="W38962" s="1"/>
      <c r="Y38962" s="1"/>
    </row>
    <row r="38963" spans="5:25" x14ac:dyDescent="0.2">
      <c r="I38963" s="1"/>
      <c r="J38963" s="1"/>
      <c r="M38963" s="1"/>
      <c r="U38963" s="1"/>
      <c r="V38963" s="1"/>
      <c r="Y38963" s="1"/>
    </row>
    <row r="38964" spans="5:25" x14ac:dyDescent="0.2">
      <c r="E38964" s="1"/>
      <c r="I38964" s="1"/>
      <c r="J38964" s="1"/>
      <c r="M38964" s="1"/>
      <c r="Q38964" s="1"/>
      <c r="U38964" s="1"/>
      <c r="V38964" s="1"/>
      <c r="Y38964" s="1"/>
    </row>
    <row r="38965" spans="5:25" x14ac:dyDescent="0.2">
      <c r="J38965" s="1"/>
      <c r="M38965" s="1"/>
      <c r="V38965" s="1"/>
      <c r="Y38965" s="1"/>
    </row>
    <row r="38966" spans="5:25" x14ac:dyDescent="0.2">
      <c r="F38966" s="1"/>
      <c r="J38966" s="1"/>
      <c r="M38966" s="1"/>
      <c r="R38966" s="1"/>
      <c r="V38966" s="1"/>
      <c r="Y38966" s="1"/>
    </row>
    <row r="38967" spans="5:25" x14ac:dyDescent="0.2">
      <c r="J38967" s="1"/>
      <c r="M38967" s="1"/>
      <c r="V38967" s="1"/>
      <c r="Y38967" s="1"/>
    </row>
    <row r="38968" spans="5:25" x14ac:dyDescent="0.2">
      <c r="G38968" s="1"/>
      <c r="H38968" s="1"/>
      <c r="I38968" s="1"/>
      <c r="K38968" s="1"/>
      <c r="M38968" s="1"/>
      <c r="S38968" s="1"/>
      <c r="U38968" s="1"/>
      <c r="W38968" s="1"/>
      <c r="Y38968" s="1"/>
    </row>
    <row r="38969" spans="5:25" x14ac:dyDescent="0.2">
      <c r="I38969" s="1"/>
      <c r="M38969" s="1"/>
      <c r="U38969" s="1"/>
      <c r="Y38969" s="1"/>
    </row>
    <row r="38970" spans="5:25" x14ac:dyDescent="0.2">
      <c r="G38970" s="1"/>
      <c r="M38970" s="1"/>
      <c r="Y38970" s="1"/>
    </row>
    <row r="38971" spans="5:25" x14ac:dyDescent="0.2">
      <c r="I38971" s="1"/>
      <c r="J38971" s="1"/>
      <c r="K38971" s="1"/>
      <c r="M38971" s="1"/>
      <c r="U38971" s="1"/>
      <c r="V38971" s="1"/>
      <c r="W38971" s="1"/>
      <c r="Y38971" s="1"/>
    </row>
    <row r="38972" spans="5:25" x14ac:dyDescent="0.2">
      <c r="H38972" s="1"/>
      <c r="I38972" s="1"/>
      <c r="J38972" s="1"/>
      <c r="M38972" s="1"/>
      <c r="U38972" s="1"/>
      <c r="V38972" s="1"/>
      <c r="Y38972" s="1"/>
    </row>
    <row r="38973" spans="5:25" x14ac:dyDescent="0.2">
      <c r="F38973" s="1"/>
      <c r="G38973" s="1"/>
      <c r="J38973" s="1"/>
      <c r="K38973" s="1"/>
      <c r="M38973" s="1"/>
      <c r="R38973" s="1"/>
      <c r="S38973" s="1"/>
      <c r="V38973" s="1"/>
      <c r="W38973" s="1"/>
      <c r="Y38973" s="1"/>
    </row>
    <row r="38974" spans="5:25" x14ac:dyDescent="0.2">
      <c r="G38974" s="1"/>
      <c r="I38974" s="1"/>
      <c r="J38974" s="1"/>
      <c r="K38974" s="1"/>
      <c r="M38974" s="1"/>
      <c r="S38974" s="1"/>
      <c r="U38974" s="1"/>
      <c r="V38974" s="1"/>
      <c r="W38974" s="1"/>
      <c r="Y38974" s="1"/>
    </row>
    <row r="38975" spans="5:25" x14ac:dyDescent="0.2">
      <c r="I38975" s="1"/>
      <c r="J38975" s="1"/>
      <c r="K38975" s="1"/>
      <c r="M38975" s="1"/>
      <c r="U38975" s="1"/>
      <c r="V38975" s="1"/>
      <c r="W38975" s="1"/>
      <c r="Y38975" s="1"/>
    </row>
    <row r="38976" spans="5:25" x14ac:dyDescent="0.2">
      <c r="G38976" s="1"/>
      <c r="I38976" s="1"/>
      <c r="J38976" s="1"/>
      <c r="K38976" s="1"/>
      <c r="M38976" s="1"/>
      <c r="S38976" s="1"/>
      <c r="U38976" s="1"/>
      <c r="V38976" s="1"/>
      <c r="W38976" s="1"/>
      <c r="Y38976" s="1"/>
    </row>
    <row r="38977" spans="5:25" x14ac:dyDescent="0.2">
      <c r="J38977" s="1"/>
      <c r="M38977" s="1"/>
      <c r="V38977" s="1"/>
      <c r="Y38977" s="1"/>
    </row>
    <row r="38978" spans="5:25" x14ac:dyDescent="0.2">
      <c r="J38978" s="1"/>
      <c r="M38978" s="1"/>
      <c r="V38978" s="1"/>
      <c r="Y38978" s="1"/>
    </row>
    <row r="38979" spans="5:25" x14ac:dyDescent="0.2">
      <c r="F38979" s="1"/>
      <c r="I38979" s="1"/>
      <c r="J38979" s="1"/>
      <c r="K38979" s="1"/>
      <c r="M38979" s="1"/>
      <c r="R38979" s="1"/>
      <c r="U38979" s="1"/>
      <c r="V38979" s="1"/>
      <c r="W38979" s="1"/>
      <c r="Y38979" s="1"/>
    </row>
    <row r="38980" spans="5:25" x14ac:dyDescent="0.2">
      <c r="I38980" s="1"/>
      <c r="M38980" s="1"/>
      <c r="U38980" s="1"/>
      <c r="Y38980" s="1"/>
    </row>
    <row r="38981" spans="5:25" x14ac:dyDescent="0.2">
      <c r="E38981" s="1"/>
      <c r="I38981" s="1"/>
      <c r="M38981" s="1"/>
      <c r="Q38981" s="1"/>
      <c r="U38981" s="1"/>
      <c r="Y38981" s="1"/>
    </row>
    <row r="38982" spans="5:25" x14ac:dyDescent="0.2">
      <c r="I38982" s="1"/>
      <c r="J38982" s="1"/>
      <c r="K38982" s="1"/>
      <c r="M38982" s="1"/>
      <c r="U38982" s="1"/>
      <c r="V38982" s="1"/>
      <c r="W38982" s="1"/>
      <c r="Y38982" s="1"/>
    </row>
    <row r="38983" spans="5:25" x14ac:dyDescent="0.2">
      <c r="F38983" s="1"/>
      <c r="J38983" s="1"/>
      <c r="M38983" s="1"/>
      <c r="R38983" s="1"/>
      <c r="V38983" s="1"/>
      <c r="Y38983" s="1"/>
    </row>
    <row r="38984" spans="5:25" x14ac:dyDescent="0.2">
      <c r="F38984" s="1"/>
      <c r="I38984" s="1"/>
      <c r="J38984" s="1"/>
      <c r="K38984" s="1"/>
      <c r="M38984" s="1"/>
      <c r="R38984" s="1"/>
      <c r="U38984" s="1"/>
      <c r="V38984" s="1"/>
      <c r="W38984" s="1"/>
      <c r="Y38984" s="1"/>
    </row>
    <row r="38985" spans="5:25" x14ac:dyDescent="0.2">
      <c r="J38985" s="1"/>
      <c r="M38985" s="1"/>
      <c r="V38985" s="1"/>
      <c r="Y38985" s="1"/>
    </row>
    <row r="38986" spans="5:25" x14ac:dyDescent="0.2">
      <c r="I38986" s="1"/>
      <c r="J38986" s="1"/>
      <c r="M38986" s="1"/>
      <c r="U38986" s="1"/>
      <c r="V38986" s="1"/>
      <c r="Y38986" s="1"/>
    </row>
    <row r="38987" spans="5:25" x14ac:dyDescent="0.2">
      <c r="I38987" s="1"/>
      <c r="J38987" s="1"/>
      <c r="M38987" s="1"/>
      <c r="U38987" s="1"/>
      <c r="V38987" s="1"/>
      <c r="Y38987" s="1"/>
    </row>
    <row r="38988" spans="5:25" x14ac:dyDescent="0.2">
      <c r="J38988" s="1"/>
      <c r="K38988" s="1"/>
      <c r="M38988" s="1"/>
      <c r="V38988" s="1"/>
      <c r="W38988" s="1"/>
      <c r="Y38988" s="1"/>
    </row>
    <row r="38989" spans="5:25" x14ac:dyDescent="0.2">
      <c r="E38989" s="1"/>
      <c r="I38989" s="1"/>
      <c r="J38989" s="1"/>
      <c r="K38989" s="1"/>
      <c r="M38989" s="1"/>
      <c r="Q38989" s="1"/>
      <c r="U38989" s="1"/>
      <c r="V38989" s="1"/>
      <c r="W38989" s="1"/>
      <c r="Y38989" s="1"/>
    </row>
    <row r="38990" spans="5:25" x14ac:dyDescent="0.2">
      <c r="H38990" s="1"/>
      <c r="I38990" s="1"/>
      <c r="J38990" s="1"/>
      <c r="M38990" s="1"/>
      <c r="U38990" s="1"/>
      <c r="V38990" s="1"/>
      <c r="Y38990" s="1"/>
    </row>
    <row r="38991" spans="5:25" x14ac:dyDescent="0.2">
      <c r="E38991" s="1"/>
      <c r="I38991" s="1"/>
      <c r="J38991" s="1"/>
      <c r="K38991" s="1"/>
      <c r="M38991" s="1"/>
      <c r="Q38991" s="1"/>
      <c r="U38991" s="1"/>
      <c r="V38991" s="1"/>
      <c r="W38991" s="1"/>
      <c r="Y38991" s="1"/>
    </row>
    <row r="38992" spans="5:25" x14ac:dyDescent="0.2">
      <c r="I38992" s="1"/>
      <c r="J38992" s="1"/>
      <c r="M38992" s="1"/>
      <c r="U38992" s="1"/>
      <c r="V38992" s="1"/>
      <c r="Y38992" s="1"/>
    </row>
    <row r="38993" spans="5:25" x14ac:dyDescent="0.2">
      <c r="G38993" s="1"/>
      <c r="I38993" s="1"/>
      <c r="J38993" s="1"/>
      <c r="K38993" s="1"/>
      <c r="M38993" s="1"/>
      <c r="S38993" s="1"/>
      <c r="U38993" s="1"/>
      <c r="V38993" s="1"/>
      <c r="W38993" s="1"/>
      <c r="Y38993" s="1"/>
    </row>
    <row r="38994" spans="5:25" x14ac:dyDescent="0.2">
      <c r="E38994" s="1"/>
      <c r="F38994" s="1"/>
      <c r="G38994" s="1"/>
      <c r="H38994" s="1"/>
      <c r="I38994" s="1"/>
      <c r="J38994" s="1"/>
      <c r="K38994" s="1"/>
      <c r="M38994" s="1"/>
      <c r="Q38994" s="1"/>
      <c r="R38994" s="1"/>
      <c r="S38994" s="1"/>
      <c r="U38994" s="1"/>
      <c r="V38994" s="1"/>
      <c r="W38994" s="1"/>
      <c r="Y38994" s="1"/>
    </row>
    <row r="38995" spans="5:25" x14ac:dyDescent="0.2">
      <c r="E38995" s="1"/>
      <c r="I38995" s="1"/>
      <c r="J38995" s="1"/>
      <c r="K38995" s="1"/>
      <c r="M38995" s="1"/>
      <c r="Q38995" s="1"/>
      <c r="U38995" s="1"/>
      <c r="V38995" s="1"/>
      <c r="W38995" s="1"/>
      <c r="Y38995" s="1"/>
    </row>
    <row r="38996" spans="5:25" x14ac:dyDescent="0.2">
      <c r="E38996" s="1"/>
      <c r="I38996" s="1"/>
      <c r="J38996" s="1"/>
      <c r="K38996" s="1"/>
      <c r="M38996" s="1"/>
      <c r="Q38996" s="1"/>
      <c r="U38996" s="1"/>
      <c r="V38996" s="1"/>
      <c r="W38996" s="1"/>
      <c r="Y38996" s="1"/>
    </row>
    <row r="38997" spans="5:25" x14ac:dyDescent="0.2">
      <c r="I38997" s="1"/>
      <c r="J38997" s="1"/>
      <c r="M38997" s="1"/>
      <c r="U38997" s="1"/>
      <c r="V38997" s="1"/>
      <c r="Y38997" s="1"/>
    </row>
    <row r="38998" spans="5:25" x14ac:dyDescent="0.2">
      <c r="E38998" s="1"/>
      <c r="I38998" s="1"/>
      <c r="J38998" s="1"/>
      <c r="K38998" s="1"/>
      <c r="M38998" s="1"/>
      <c r="Q38998" s="1"/>
      <c r="U38998" s="1"/>
      <c r="V38998" s="1"/>
      <c r="W38998" s="1"/>
      <c r="Y38998" s="1"/>
    </row>
    <row r="38999" spans="5:25" x14ac:dyDescent="0.2">
      <c r="G38999" s="1"/>
      <c r="I38999" s="1"/>
      <c r="J38999" s="1"/>
      <c r="K38999" s="1"/>
      <c r="M38999" s="1"/>
      <c r="S38999" s="1"/>
      <c r="U38999" s="1"/>
      <c r="V38999" s="1"/>
      <c r="W38999" s="1"/>
      <c r="Y38999" s="1"/>
    </row>
    <row r="39000" spans="5:25" x14ac:dyDescent="0.2">
      <c r="F39000" s="1"/>
      <c r="G39000" s="1"/>
      <c r="I39000" s="1"/>
      <c r="J39000" s="1"/>
      <c r="K39000" s="1"/>
      <c r="M39000" s="1"/>
      <c r="R39000" s="1"/>
      <c r="S39000" s="1"/>
      <c r="U39000" s="1"/>
      <c r="V39000" s="1"/>
      <c r="W39000" s="1"/>
      <c r="Y39000" s="1"/>
    </row>
    <row r="39001" spans="5:25" x14ac:dyDescent="0.2">
      <c r="I39001" s="1"/>
      <c r="J39001" s="1"/>
      <c r="K39001" s="1"/>
      <c r="M39001" s="1"/>
      <c r="U39001" s="1"/>
      <c r="V39001" s="1"/>
      <c r="W39001" s="1"/>
      <c r="Y39001" s="1"/>
    </row>
    <row r="39002" spans="5:25" x14ac:dyDescent="0.2">
      <c r="E39002" s="1"/>
      <c r="I39002" s="1"/>
      <c r="M39002" s="1"/>
      <c r="Q39002" s="1"/>
      <c r="U39002" s="1"/>
      <c r="Y39002" s="1"/>
    </row>
    <row r="39003" spans="5:25" x14ac:dyDescent="0.2">
      <c r="K39003" s="1"/>
      <c r="M39003" s="1"/>
      <c r="W39003" s="1"/>
      <c r="Y39003" s="1"/>
    </row>
    <row r="39004" spans="5:25" x14ac:dyDescent="0.2">
      <c r="E39004" s="1"/>
      <c r="I39004" s="1"/>
      <c r="J39004" s="1"/>
      <c r="K39004" s="1"/>
      <c r="M39004" s="1"/>
      <c r="Q39004" s="1"/>
      <c r="U39004" s="1"/>
      <c r="V39004" s="1"/>
      <c r="W39004" s="1"/>
      <c r="Y39004" s="1"/>
    </row>
    <row r="39005" spans="5:25" x14ac:dyDescent="0.2">
      <c r="I39005" s="1"/>
      <c r="J39005" s="1"/>
      <c r="K39005" s="1"/>
      <c r="M39005" s="1"/>
      <c r="U39005" s="1"/>
      <c r="V39005" s="1"/>
      <c r="W39005" s="1"/>
      <c r="Y39005" s="1"/>
    </row>
    <row r="39006" spans="5:25" x14ac:dyDescent="0.2">
      <c r="E39006" s="1"/>
      <c r="F39006" s="1"/>
      <c r="G39006" s="1"/>
      <c r="I39006" s="1"/>
      <c r="J39006" s="1"/>
      <c r="K39006" s="1"/>
      <c r="M39006" s="1"/>
      <c r="Q39006" s="1"/>
      <c r="R39006" s="1"/>
      <c r="S39006" s="1"/>
      <c r="U39006" s="1"/>
      <c r="V39006" s="1"/>
      <c r="W39006" s="1"/>
      <c r="Y39006" s="1"/>
    </row>
    <row r="39007" spans="5:25" x14ac:dyDescent="0.2">
      <c r="I39007" s="1"/>
      <c r="J39007" s="1"/>
      <c r="K39007" s="1"/>
      <c r="M39007" s="1"/>
      <c r="U39007" s="1"/>
      <c r="V39007" s="1"/>
      <c r="W39007" s="1"/>
      <c r="Y39007" s="1"/>
    </row>
    <row r="39008" spans="5:25" x14ac:dyDescent="0.2">
      <c r="G39008" s="1"/>
      <c r="I39008" s="1"/>
      <c r="J39008" s="1"/>
      <c r="K39008" s="1"/>
      <c r="M39008" s="1"/>
      <c r="S39008" s="1"/>
      <c r="U39008" s="1"/>
      <c r="V39008" s="1"/>
      <c r="W39008" s="1"/>
      <c r="Y39008" s="1"/>
    </row>
    <row r="39009" spans="5:25" x14ac:dyDescent="0.2">
      <c r="E39009" s="1"/>
      <c r="I39009" s="1"/>
      <c r="J39009" s="1"/>
      <c r="K39009" s="1"/>
      <c r="M39009" s="1"/>
      <c r="Q39009" s="1"/>
      <c r="U39009" s="1"/>
      <c r="V39009" s="1"/>
      <c r="W39009" s="1"/>
      <c r="Y39009" s="1"/>
    </row>
    <row r="39010" spans="5:25" x14ac:dyDescent="0.2">
      <c r="I39010" s="1"/>
      <c r="J39010" s="1"/>
      <c r="M39010" s="1"/>
      <c r="U39010" s="1"/>
      <c r="V39010" s="1"/>
      <c r="Y39010" s="1"/>
    </row>
    <row r="39011" spans="5:25" x14ac:dyDescent="0.2">
      <c r="F39011" s="1"/>
      <c r="G39011" s="1"/>
      <c r="I39011" s="1"/>
      <c r="J39011" s="1"/>
      <c r="K39011" s="1"/>
      <c r="M39011" s="1"/>
      <c r="R39011" s="1"/>
      <c r="S39011" s="1"/>
      <c r="U39011" s="1"/>
      <c r="V39011" s="1"/>
      <c r="W39011" s="1"/>
      <c r="Y39011" s="1"/>
    </row>
    <row r="39012" spans="5:25" x14ac:dyDescent="0.2">
      <c r="H39012" s="1"/>
      <c r="I39012" s="1"/>
      <c r="M39012" s="1"/>
      <c r="U39012" s="1"/>
      <c r="Y39012" s="1"/>
    </row>
    <row r="39013" spans="5:25" x14ac:dyDescent="0.2">
      <c r="E39013" s="1"/>
      <c r="I39013" s="1"/>
      <c r="M39013" s="1"/>
      <c r="Q39013" s="1"/>
      <c r="U39013" s="1"/>
      <c r="Y39013" s="1"/>
    </row>
    <row r="39014" spans="5:25" x14ac:dyDescent="0.2">
      <c r="I39014" s="1"/>
      <c r="J39014" s="1"/>
      <c r="M39014" s="1"/>
      <c r="U39014" s="1"/>
      <c r="V39014" s="1"/>
      <c r="Y39014" s="1"/>
    </row>
    <row r="39015" spans="5:25" x14ac:dyDescent="0.2">
      <c r="G39015" s="1"/>
      <c r="I39015" s="1"/>
      <c r="J39015" s="1"/>
      <c r="K39015" s="1"/>
      <c r="M39015" s="1"/>
      <c r="S39015" s="1"/>
      <c r="U39015" s="1"/>
      <c r="V39015" s="1"/>
      <c r="W39015" s="1"/>
      <c r="Y39015" s="1"/>
    </row>
    <row r="39016" spans="5:25" x14ac:dyDescent="0.2">
      <c r="F39016" s="1"/>
      <c r="H39016" s="1"/>
      <c r="I39016" s="1"/>
      <c r="J39016" s="1"/>
      <c r="K39016" s="1"/>
      <c r="M39016" s="1"/>
      <c r="R39016" s="1"/>
      <c r="U39016" s="1"/>
      <c r="V39016" s="1"/>
      <c r="W39016" s="1"/>
      <c r="Y39016" s="1"/>
    </row>
    <row r="39017" spans="5:25" x14ac:dyDescent="0.2">
      <c r="E39017" s="1"/>
      <c r="I39017" s="1"/>
      <c r="J39017" s="1"/>
      <c r="K39017" s="1"/>
      <c r="M39017" s="1"/>
      <c r="Q39017" s="1"/>
      <c r="U39017" s="1"/>
      <c r="V39017" s="1"/>
      <c r="W39017" s="1"/>
      <c r="Y39017" s="1"/>
    </row>
    <row r="39018" spans="5:25" x14ac:dyDescent="0.2">
      <c r="E39018" s="1"/>
      <c r="I39018" s="1"/>
      <c r="J39018" s="1"/>
      <c r="K39018" s="1"/>
      <c r="M39018" s="1"/>
      <c r="Q39018" s="1"/>
      <c r="U39018" s="1"/>
      <c r="V39018" s="1"/>
      <c r="Y39018" s="1"/>
    </row>
    <row r="39019" spans="5:25" x14ac:dyDescent="0.2">
      <c r="I39019" s="1"/>
      <c r="J39019" s="1"/>
      <c r="M39019" s="1"/>
      <c r="U39019" s="1"/>
      <c r="V39019" s="1"/>
      <c r="Y39019" s="1"/>
    </row>
    <row r="39020" spans="5:25" x14ac:dyDescent="0.2">
      <c r="E39020" s="1"/>
      <c r="F39020" s="1"/>
      <c r="G39020" s="1"/>
      <c r="I39020" s="1"/>
      <c r="J39020" s="1"/>
      <c r="K39020" s="1"/>
      <c r="M39020" s="1"/>
      <c r="Q39020" s="1"/>
      <c r="R39020" s="1"/>
      <c r="S39020" s="1"/>
      <c r="U39020" s="1"/>
      <c r="V39020" s="1"/>
      <c r="W39020" s="1"/>
      <c r="Y39020" s="1"/>
    </row>
    <row r="39021" spans="5:25" x14ac:dyDescent="0.2">
      <c r="I39021" s="1"/>
      <c r="J39021" s="1"/>
      <c r="M39021" s="1"/>
      <c r="U39021" s="1"/>
      <c r="V39021" s="1"/>
      <c r="Y39021" s="1"/>
    </row>
    <row r="39022" spans="5:25" x14ac:dyDescent="0.2">
      <c r="I39022" s="1"/>
      <c r="K39022" s="1"/>
      <c r="M39022" s="1"/>
      <c r="U39022" s="1"/>
      <c r="W39022" s="1"/>
      <c r="Y39022" s="1"/>
    </row>
    <row r="39023" spans="5:25" x14ac:dyDescent="0.2">
      <c r="M39023" s="1"/>
      <c r="Y39023" s="1"/>
    </row>
    <row r="39024" spans="5:25" x14ac:dyDescent="0.2">
      <c r="E39024" s="1"/>
      <c r="G39024" s="1"/>
      <c r="I39024" s="1"/>
      <c r="J39024" s="1"/>
      <c r="K39024" s="1"/>
      <c r="M39024" s="1"/>
      <c r="Q39024" s="1"/>
      <c r="U39024" s="1"/>
      <c r="V39024" s="1"/>
      <c r="W39024" s="1"/>
      <c r="Y39024" s="1"/>
    </row>
    <row r="39025" spans="5:25" x14ac:dyDescent="0.2">
      <c r="E39025" s="1"/>
      <c r="G39025" s="1"/>
      <c r="I39025" s="1"/>
      <c r="J39025" s="1"/>
      <c r="K39025" s="1"/>
      <c r="M39025" s="1"/>
      <c r="Q39025" s="1"/>
      <c r="S39025" s="1"/>
      <c r="U39025" s="1"/>
      <c r="V39025" s="1"/>
      <c r="W39025" s="1"/>
      <c r="Y39025" s="1"/>
    </row>
    <row r="39026" spans="5:25" x14ac:dyDescent="0.2">
      <c r="F39026" s="1"/>
      <c r="I39026" s="1"/>
      <c r="J39026" s="1"/>
      <c r="K39026" s="1"/>
      <c r="M39026" s="1"/>
      <c r="R39026" s="1"/>
      <c r="U39026" s="1"/>
      <c r="V39026" s="1"/>
      <c r="W39026" s="1"/>
      <c r="Y39026" s="1"/>
    </row>
    <row r="39027" spans="5:25" x14ac:dyDescent="0.2">
      <c r="E39027" s="1"/>
      <c r="I39027" s="1"/>
      <c r="J39027" s="1"/>
      <c r="K39027" s="1"/>
      <c r="M39027" s="1"/>
      <c r="Q39027" s="1"/>
      <c r="U39027" s="1"/>
      <c r="V39027" s="1"/>
      <c r="W39027" s="1"/>
      <c r="Y39027" s="1"/>
    </row>
    <row r="39028" spans="5:25" x14ac:dyDescent="0.2">
      <c r="E39028" s="1"/>
      <c r="I39028" s="1"/>
      <c r="J39028" s="1"/>
      <c r="K39028" s="1"/>
      <c r="M39028" s="1"/>
      <c r="Q39028" s="1"/>
      <c r="U39028" s="1"/>
      <c r="V39028" s="1"/>
      <c r="W39028" s="1"/>
      <c r="Y39028" s="1"/>
    </row>
    <row r="39029" spans="5:25" x14ac:dyDescent="0.2">
      <c r="F39029" s="1"/>
      <c r="G39029" s="1"/>
      <c r="J39029" s="1"/>
      <c r="K39029" s="1"/>
      <c r="M39029" s="1"/>
      <c r="R39029" s="1"/>
      <c r="S39029" s="1"/>
      <c r="V39029" s="1"/>
      <c r="W39029" s="1"/>
      <c r="Y39029" s="1"/>
    </row>
    <row r="39030" spans="5:25" x14ac:dyDescent="0.2">
      <c r="E39030" s="1"/>
      <c r="I39030" s="1"/>
      <c r="M39030" s="1"/>
      <c r="Q39030" s="1"/>
      <c r="U39030" s="1"/>
      <c r="Y39030" s="1"/>
    </row>
    <row r="39031" spans="5:25" x14ac:dyDescent="0.2">
      <c r="E39031" s="1"/>
      <c r="I39031" s="1"/>
      <c r="K39031" s="1"/>
      <c r="M39031" s="1"/>
      <c r="Q39031" s="1"/>
      <c r="U39031" s="1"/>
      <c r="W39031" s="1"/>
      <c r="Y39031" s="1"/>
    </row>
    <row r="39032" spans="5:25" x14ac:dyDescent="0.2">
      <c r="E39032" s="1"/>
      <c r="I39032" s="1"/>
      <c r="J39032" s="1"/>
      <c r="K39032" s="1"/>
      <c r="M39032" s="1"/>
      <c r="Q39032" s="1"/>
      <c r="U39032" s="1"/>
      <c r="V39032" s="1"/>
      <c r="W39032" s="1"/>
      <c r="Y39032" s="1"/>
    </row>
    <row r="39033" spans="5:25" x14ac:dyDescent="0.2">
      <c r="I39033" s="1"/>
      <c r="J39033" s="1"/>
      <c r="M39033" s="1"/>
      <c r="U39033" s="1"/>
      <c r="V39033" s="1"/>
      <c r="Y39033" s="1"/>
    </row>
    <row r="39034" spans="5:25" x14ac:dyDescent="0.2">
      <c r="H39034" s="1"/>
      <c r="K39034" s="1"/>
      <c r="M39034" s="1"/>
      <c r="W39034" s="1"/>
      <c r="Y39034" s="1"/>
    </row>
    <row r="39035" spans="5:25" x14ac:dyDescent="0.2">
      <c r="M39035" s="1"/>
      <c r="Y39035" s="1"/>
    </row>
    <row r="39036" spans="5:25" x14ac:dyDescent="0.2">
      <c r="F39036" s="1"/>
      <c r="I39036" s="1"/>
      <c r="J39036" s="1"/>
      <c r="K39036" s="1"/>
      <c r="M39036" s="1"/>
      <c r="R39036" s="1"/>
      <c r="U39036" s="1"/>
      <c r="V39036" s="1"/>
      <c r="W39036" s="1"/>
      <c r="Y39036" s="1"/>
    </row>
    <row r="39037" spans="5:25" x14ac:dyDescent="0.2">
      <c r="F39037" s="1"/>
      <c r="J39037" s="1"/>
      <c r="M39037" s="1"/>
      <c r="R39037" s="1"/>
      <c r="V39037" s="1"/>
      <c r="Y39037" s="1"/>
    </row>
    <row r="39038" spans="5:25" x14ac:dyDescent="0.2">
      <c r="E39038" s="1"/>
      <c r="H39038" s="1"/>
      <c r="I39038" s="1"/>
      <c r="J39038" s="1"/>
      <c r="K39038" s="1"/>
      <c r="M39038" s="1"/>
      <c r="Q39038" s="1"/>
      <c r="U39038" s="1"/>
      <c r="V39038" s="1"/>
      <c r="W39038" s="1"/>
      <c r="Y39038" s="1"/>
    </row>
    <row r="39039" spans="5:25" x14ac:dyDescent="0.2">
      <c r="I39039" s="1"/>
      <c r="M39039" s="1"/>
      <c r="U39039" s="1"/>
      <c r="Y39039" s="1"/>
    </row>
    <row r="39040" spans="5:25" x14ac:dyDescent="0.2">
      <c r="I39040" s="1"/>
      <c r="J39040" s="1"/>
      <c r="K39040" s="1"/>
      <c r="M39040" s="1"/>
      <c r="U39040" s="1"/>
      <c r="V39040" s="1"/>
      <c r="W39040" s="1"/>
      <c r="Y39040" s="1"/>
    </row>
    <row r="39041" spans="5:25" x14ac:dyDescent="0.2">
      <c r="F39041" s="1"/>
      <c r="I39041" s="1"/>
      <c r="J39041" s="1"/>
      <c r="K39041" s="1"/>
      <c r="M39041" s="1"/>
      <c r="R39041" s="1"/>
      <c r="U39041" s="1"/>
      <c r="V39041" s="1"/>
      <c r="W39041" s="1"/>
      <c r="Y39041" s="1"/>
    </row>
    <row r="39042" spans="5:25" x14ac:dyDescent="0.2">
      <c r="F39042" s="1"/>
      <c r="I39042" s="1"/>
      <c r="J39042" s="1"/>
      <c r="K39042" s="1"/>
      <c r="M39042" s="1"/>
      <c r="R39042" s="1"/>
      <c r="U39042" s="1"/>
      <c r="V39042" s="1"/>
      <c r="W39042" s="1"/>
      <c r="Y39042" s="1"/>
    </row>
    <row r="39043" spans="5:25" x14ac:dyDescent="0.2">
      <c r="E39043" s="1"/>
      <c r="G39043" s="1"/>
      <c r="I39043" s="1"/>
      <c r="K39043" s="1"/>
      <c r="M39043" s="1"/>
      <c r="Q39043" s="1"/>
      <c r="U39043" s="1"/>
      <c r="Y39043" s="1"/>
    </row>
    <row r="39044" spans="5:25" x14ac:dyDescent="0.2">
      <c r="F39044" s="1"/>
      <c r="I39044" s="1"/>
      <c r="J39044" s="1"/>
      <c r="K39044" s="1"/>
      <c r="M39044" s="1"/>
      <c r="R39044" s="1"/>
      <c r="U39044" s="1"/>
      <c r="V39044" s="1"/>
      <c r="W39044" s="1"/>
      <c r="Y39044" s="1"/>
    </row>
    <row r="39045" spans="5:25" x14ac:dyDescent="0.2">
      <c r="J39045" s="1"/>
      <c r="M39045" s="1"/>
      <c r="V39045" s="1"/>
      <c r="Y39045" s="1"/>
    </row>
    <row r="39046" spans="5:25" x14ac:dyDescent="0.2">
      <c r="G39046" s="1"/>
      <c r="I39046" s="1"/>
      <c r="J39046" s="1"/>
      <c r="K39046" s="1"/>
      <c r="M39046" s="1"/>
      <c r="S39046" s="1"/>
      <c r="U39046" s="1"/>
      <c r="V39046" s="1"/>
      <c r="W39046" s="1"/>
      <c r="Y39046" s="1"/>
    </row>
    <row r="39047" spans="5:25" x14ac:dyDescent="0.2">
      <c r="F39047" s="1"/>
      <c r="G39047" s="1"/>
      <c r="J39047" s="1"/>
      <c r="K39047" s="1"/>
      <c r="M39047" s="1"/>
      <c r="R39047" s="1"/>
      <c r="V39047" s="1"/>
      <c r="W39047" s="1"/>
      <c r="Y39047" s="1"/>
    </row>
    <row r="39048" spans="5:25" x14ac:dyDescent="0.2">
      <c r="E39048" s="1"/>
      <c r="I39048" s="1"/>
      <c r="J39048" s="1"/>
      <c r="M39048" s="1"/>
      <c r="Q39048" s="1"/>
      <c r="U39048" s="1"/>
      <c r="V39048" s="1"/>
      <c r="Y39048" s="1"/>
    </row>
    <row r="39049" spans="5:25" x14ac:dyDescent="0.2">
      <c r="J39049" s="1"/>
      <c r="K39049" s="1"/>
      <c r="M39049" s="1"/>
      <c r="V39049" s="1"/>
      <c r="W39049" s="1"/>
      <c r="Y39049" s="1"/>
    </row>
    <row r="39050" spans="5:25" x14ac:dyDescent="0.2">
      <c r="I39050" s="1"/>
      <c r="J39050" s="1"/>
      <c r="M39050" s="1"/>
      <c r="U39050" s="1"/>
      <c r="V39050" s="1"/>
      <c r="Y39050" s="1"/>
    </row>
    <row r="39051" spans="5:25" x14ac:dyDescent="0.2">
      <c r="G39051" s="1"/>
      <c r="I39051" s="1"/>
      <c r="J39051" s="1"/>
      <c r="K39051" s="1"/>
      <c r="M39051" s="1"/>
      <c r="S39051" s="1"/>
      <c r="U39051" s="1"/>
      <c r="V39051" s="1"/>
      <c r="W39051" s="1"/>
      <c r="Y39051" s="1"/>
    </row>
    <row r="39052" spans="5:25" x14ac:dyDescent="0.2">
      <c r="F39052" s="1"/>
      <c r="J39052" s="1"/>
      <c r="K39052" s="1"/>
      <c r="M39052" s="1"/>
      <c r="R39052" s="1"/>
      <c r="V39052" s="1"/>
      <c r="W39052" s="1"/>
      <c r="Y39052" s="1"/>
    </row>
    <row r="39053" spans="5:25" x14ac:dyDescent="0.2">
      <c r="I39053" s="1"/>
      <c r="J39053" s="1"/>
      <c r="M39053" s="1"/>
      <c r="U39053" s="1"/>
      <c r="V39053" s="1"/>
      <c r="Y39053" s="1"/>
    </row>
    <row r="39054" spans="5:25" x14ac:dyDescent="0.2">
      <c r="I39054" s="1"/>
      <c r="M39054" s="1"/>
      <c r="U39054" s="1"/>
      <c r="Y39054" s="1"/>
    </row>
    <row r="39055" spans="5:25" x14ac:dyDescent="0.2">
      <c r="G39055" s="1"/>
      <c r="I39055" s="1"/>
      <c r="J39055" s="1"/>
      <c r="K39055" s="1"/>
      <c r="M39055" s="1"/>
      <c r="S39055" s="1"/>
      <c r="U39055" s="1"/>
      <c r="V39055" s="1"/>
      <c r="W39055" s="1"/>
      <c r="Y39055" s="1"/>
    </row>
    <row r="39056" spans="5:25" x14ac:dyDescent="0.2">
      <c r="F39056" s="1"/>
      <c r="H39056" s="1"/>
      <c r="J39056" s="1"/>
      <c r="K39056" s="1"/>
      <c r="M39056" s="1"/>
      <c r="R39056" s="1"/>
      <c r="V39056" s="1"/>
      <c r="W39056" s="1"/>
      <c r="Y39056" s="1"/>
    </row>
    <row r="39057" spans="5:25" x14ac:dyDescent="0.2">
      <c r="E39057" s="1"/>
      <c r="F39057" s="1"/>
      <c r="G39057" s="1"/>
      <c r="I39057" s="1"/>
      <c r="J39057" s="1"/>
      <c r="K39057" s="1"/>
      <c r="M39057" s="1"/>
      <c r="Q39057" s="1"/>
      <c r="R39057" s="1"/>
      <c r="S39057" s="1"/>
      <c r="U39057" s="1"/>
      <c r="V39057" s="1"/>
      <c r="W39057" s="1"/>
      <c r="Y39057" s="1"/>
    </row>
    <row r="39058" spans="5:25" x14ac:dyDescent="0.2">
      <c r="E39058" s="1"/>
      <c r="I39058" s="1"/>
      <c r="J39058" s="1"/>
      <c r="K39058" s="1"/>
      <c r="M39058" s="1"/>
      <c r="Q39058" s="1"/>
      <c r="U39058" s="1"/>
      <c r="V39058" s="1"/>
      <c r="W39058" s="1"/>
      <c r="Y39058" s="1"/>
    </row>
    <row r="39059" spans="5:25" x14ac:dyDescent="0.2">
      <c r="J39059" s="1"/>
      <c r="K39059" s="1"/>
      <c r="M39059" s="1"/>
      <c r="V39059" s="1"/>
      <c r="W39059" s="1"/>
      <c r="Y39059" s="1"/>
    </row>
    <row r="39060" spans="5:25" x14ac:dyDescent="0.2">
      <c r="E39060" s="1"/>
      <c r="F39060" s="1"/>
      <c r="G39060" s="1"/>
      <c r="H39060" s="1"/>
      <c r="I39060" s="1"/>
      <c r="J39060" s="1"/>
      <c r="K39060" s="1"/>
      <c r="M39060" s="1"/>
      <c r="Q39060" s="1"/>
      <c r="R39060" s="1"/>
      <c r="U39060" s="1"/>
      <c r="V39060" s="1"/>
      <c r="W39060" s="1"/>
      <c r="Y39060" s="1"/>
    </row>
    <row r="39061" spans="5:25" x14ac:dyDescent="0.2">
      <c r="M39061" s="1"/>
      <c r="Y39061" s="1"/>
    </row>
    <row r="39062" spans="5:25" x14ac:dyDescent="0.2">
      <c r="E39062" s="1"/>
      <c r="I39062" s="1"/>
      <c r="J39062" s="1"/>
      <c r="K39062" s="1"/>
      <c r="M39062" s="1"/>
      <c r="Q39062" s="1"/>
      <c r="U39062" s="1"/>
      <c r="V39062" s="1"/>
      <c r="W39062" s="1"/>
      <c r="Y39062" s="1"/>
    </row>
    <row r="39063" spans="5:25" x14ac:dyDescent="0.2">
      <c r="E39063" s="1"/>
      <c r="I39063" s="1"/>
      <c r="J39063" s="1"/>
      <c r="M39063" s="1"/>
      <c r="Q39063" s="1"/>
      <c r="U39063" s="1"/>
      <c r="V39063" s="1"/>
      <c r="Y39063" s="1"/>
    </row>
    <row r="39064" spans="5:25" x14ac:dyDescent="0.2">
      <c r="K39064" s="1"/>
      <c r="M39064" s="1"/>
      <c r="W39064" s="1"/>
      <c r="Y39064" s="1"/>
    </row>
    <row r="39065" spans="5:25" x14ac:dyDescent="0.2">
      <c r="G39065" s="1"/>
      <c r="I39065" s="1"/>
      <c r="K39065" s="1"/>
      <c r="M39065" s="1"/>
      <c r="U39065" s="1"/>
      <c r="Y39065" s="1"/>
    </row>
    <row r="39066" spans="5:25" x14ac:dyDescent="0.2">
      <c r="I39066" s="1"/>
      <c r="J39066" s="1"/>
      <c r="M39066" s="1"/>
      <c r="U39066" s="1"/>
      <c r="V39066" s="1"/>
      <c r="Y39066" s="1"/>
    </row>
    <row r="39069" spans="5:25" x14ac:dyDescent="0.2">
      <c r="G39069" s="1"/>
    </row>
    <row r="39070" spans="5:25" x14ac:dyDescent="0.2">
      <c r="M39070" s="1"/>
      <c r="Y39070" s="1"/>
    </row>
    <row r="39071" spans="5:25" x14ac:dyDescent="0.2">
      <c r="G39071" s="1"/>
      <c r="K39071" s="1"/>
      <c r="M39071" s="1"/>
      <c r="Y39071" s="1"/>
    </row>
    <row r="39072" spans="5:25" x14ac:dyDescent="0.2">
      <c r="M39072" s="1"/>
      <c r="Y39072" s="1"/>
    </row>
    <row r="39073" spans="6:25" x14ac:dyDescent="0.2">
      <c r="M39073" s="1"/>
      <c r="Y39073" s="1"/>
    </row>
    <row r="39074" spans="6:25" x14ac:dyDescent="0.2">
      <c r="M39074" s="1"/>
      <c r="Y39074" s="1"/>
    </row>
    <row r="39075" spans="6:25" x14ac:dyDescent="0.2">
      <c r="M39075" s="1"/>
      <c r="Y39075" s="1"/>
    </row>
    <row r="39076" spans="6:25" x14ac:dyDescent="0.2">
      <c r="H39076" s="1"/>
      <c r="J39076" s="1"/>
      <c r="K39076" s="1"/>
      <c r="M39076" s="1"/>
      <c r="V39076" s="1"/>
      <c r="Y39076" s="1"/>
    </row>
    <row r="39077" spans="6:25" x14ac:dyDescent="0.2">
      <c r="M39077" s="1"/>
      <c r="Y39077" s="1"/>
    </row>
    <row r="39078" spans="6:25" x14ac:dyDescent="0.2">
      <c r="M39078" s="1"/>
      <c r="Y39078" s="1"/>
    </row>
    <row r="39079" spans="6:25" x14ac:dyDescent="0.2">
      <c r="J39079" s="1"/>
      <c r="M39079" s="1"/>
      <c r="V39079" s="1"/>
      <c r="Y39079" s="1"/>
    </row>
    <row r="39080" spans="6:25" x14ac:dyDescent="0.2">
      <c r="H39080" s="1"/>
      <c r="M39080" s="1"/>
      <c r="Y39080" s="1"/>
    </row>
    <row r="39081" spans="6:25" x14ac:dyDescent="0.2">
      <c r="G39081" s="1"/>
      <c r="K39081" s="1"/>
      <c r="M39081" s="1"/>
      <c r="Y39081" s="1"/>
    </row>
    <row r="39082" spans="6:25" x14ac:dyDescent="0.2">
      <c r="K39082" s="1"/>
      <c r="M39082" s="1"/>
      <c r="W39082" s="1"/>
      <c r="Y39082" s="1"/>
    </row>
    <row r="39083" spans="6:25" x14ac:dyDescent="0.2">
      <c r="G39083" s="1"/>
      <c r="M39083" s="1"/>
      <c r="Y39083" s="1"/>
    </row>
    <row r="39084" spans="6:25" x14ac:dyDescent="0.2">
      <c r="M39084" s="1"/>
      <c r="Y39084" s="1"/>
    </row>
    <row r="39085" spans="6:25" x14ac:dyDescent="0.2">
      <c r="M39085" s="1"/>
      <c r="Y39085" s="1"/>
    </row>
    <row r="39086" spans="6:25" x14ac:dyDescent="0.2">
      <c r="M39086" s="1"/>
      <c r="Y39086" s="1"/>
    </row>
    <row r="39087" spans="6:25" x14ac:dyDescent="0.2">
      <c r="F39087" s="1"/>
      <c r="J39087" s="1"/>
      <c r="M39087" s="1"/>
      <c r="R39087" s="1"/>
      <c r="V39087" s="1"/>
      <c r="Y39087" s="1"/>
    </row>
    <row r="39088" spans="6:25" x14ac:dyDescent="0.2">
      <c r="M39088" s="1"/>
      <c r="Y39088" s="1"/>
    </row>
    <row r="39089" spans="7:25" x14ac:dyDescent="0.2">
      <c r="K39089" s="1"/>
      <c r="M39089" s="1"/>
      <c r="W39089" s="1"/>
      <c r="Y39089" s="1"/>
    </row>
    <row r="39090" spans="7:25" x14ac:dyDescent="0.2">
      <c r="M39090" s="1"/>
      <c r="Y39090" s="1"/>
    </row>
    <row r="39091" spans="7:25" x14ac:dyDescent="0.2">
      <c r="M39091" s="1"/>
      <c r="Y39091" s="1"/>
    </row>
    <row r="39092" spans="7:25" x14ac:dyDescent="0.2">
      <c r="G39092" s="1"/>
      <c r="K39092" s="1"/>
      <c r="M39092" s="1"/>
      <c r="Y39092" s="1"/>
    </row>
    <row r="39093" spans="7:25" x14ac:dyDescent="0.2">
      <c r="J39093" s="1"/>
      <c r="M39093" s="1"/>
      <c r="V39093" s="1"/>
      <c r="Y39093" s="1"/>
    </row>
    <row r="39094" spans="7:25" x14ac:dyDescent="0.2">
      <c r="M39094" s="1"/>
      <c r="Y39094" s="1"/>
    </row>
    <row r="39095" spans="7:25" x14ac:dyDescent="0.2">
      <c r="M39095" s="1"/>
      <c r="Y39095" s="1"/>
    </row>
    <row r="39096" spans="7:25" x14ac:dyDescent="0.2">
      <c r="H39096" s="1"/>
      <c r="K39096" s="1"/>
      <c r="M39096" s="1"/>
      <c r="Y39096" s="1"/>
    </row>
    <row r="39097" spans="7:25" x14ac:dyDescent="0.2">
      <c r="M39097" s="1"/>
      <c r="Y39097" s="1"/>
    </row>
    <row r="39098" spans="7:25" x14ac:dyDescent="0.2">
      <c r="M39098" s="1"/>
      <c r="Y39098" s="1"/>
    </row>
    <row r="39099" spans="7:25" x14ac:dyDescent="0.2">
      <c r="M39099" s="1"/>
      <c r="Y39099" s="1"/>
    </row>
    <row r="39100" spans="7:25" x14ac:dyDescent="0.2">
      <c r="H39100" s="1"/>
      <c r="M39100" s="1"/>
      <c r="Y39100" s="1"/>
    </row>
    <row r="39101" spans="7:25" x14ac:dyDescent="0.2">
      <c r="M39101" s="1"/>
      <c r="Y39101" s="1"/>
    </row>
    <row r="39102" spans="7:25" x14ac:dyDescent="0.2">
      <c r="K39102" s="1"/>
      <c r="M39102" s="1"/>
      <c r="W39102" s="1"/>
      <c r="Y39102" s="1"/>
    </row>
    <row r="39103" spans="7:25" x14ac:dyDescent="0.2">
      <c r="M39103" s="1"/>
      <c r="Y39103" s="1"/>
    </row>
    <row r="39104" spans="7:25" x14ac:dyDescent="0.2">
      <c r="M39104" s="1"/>
      <c r="Y39104" s="1"/>
    </row>
    <row r="39105" spans="6:25" x14ac:dyDescent="0.2">
      <c r="M39105" s="1"/>
      <c r="Y39105" s="1"/>
    </row>
    <row r="39106" spans="6:25" x14ac:dyDescent="0.2">
      <c r="G39106" s="1"/>
      <c r="K39106" s="1"/>
      <c r="M39106" s="1"/>
      <c r="S39106" s="1"/>
      <c r="W39106" s="1"/>
      <c r="Y39106" s="1"/>
    </row>
    <row r="39107" spans="6:25" x14ac:dyDescent="0.2">
      <c r="M39107" s="1"/>
      <c r="Y39107" s="1"/>
    </row>
    <row r="39110" spans="6:25" x14ac:dyDescent="0.2">
      <c r="M39110" s="1"/>
      <c r="Y39110" s="1"/>
    </row>
    <row r="39111" spans="6:25" x14ac:dyDescent="0.2">
      <c r="G39111" s="1"/>
      <c r="K39111" s="1"/>
      <c r="M39111" s="1"/>
      <c r="Y39111" s="1"/>
    </row>
    <row r="39112" spans="6:25" x14ac:dyDescent="0.2">
      <c r="M39112" s="1"/>
      <c r="Y39112" s="1"/>
    </row>
    <row r="39113" spans="6:25" x14ac:dyDescent="0.2">
      <c r="M39113" s="1"/>
      <c r="Y39113" s="1"/>
    </row>
    <row r="39114" spans="6:25" x14ac:dyDescent="0.2">
      <c r="M39114" s="1"/>
      <c r="Y39114" s="1"/>
    </row>
    <row r="39115" spans="6:25" x14ac:dyDescent="0.2">
      <c r="M39115" s="1"/>
      <c r="Y39115" s="1"/>
    </row>
    <row r="39116" spans="6:25" x14ac:dyDescent="0.2">
      <c r="F39116" s="1"/>
      <c r="H39116" s="1"/>
      <c r="J39116" s="1"/>
      <c r="K39116" s="1"/>
      <c r="M39116" s="1"/>
      <c r="R39116" s="1"/>
      <c r="V39116" s="1"/>
      <c r="Y39116" s="1"/>
    </row>
    <row r="39117" spans="6:25" x14ac:dyDescent="0.2">
      <c r="G39117" s="1"/>
      <c r="K39117" s="1"/>
      <c r="M39117" s="1"/>
      <c r="S39117" s="1"/>
      <c r="W39117" s="1"/>
      <c r="Y39117" s="1"/>
    </row>
    <row r="39118" spans="6:25" x14ac:dyDescent="0.2">
      <c r="M39118" s="1"/>
      <c r="Y39118" s="1"/>
    </row>
    <row r="39119" spans="6:25" x14ac:dyDescent="0.2">
      <c r="J39119" s="1"/>
      <c r="M39119" s="1"/>
      <c r="V39119" s="1"/>
      <c r="Y39119" s="1"/>
    </row>
    <row r="39120" spans="6:25" x14ac:dyDescent="0.2">
      <c r="H39120" s="1"/>
      <c r="M39120" s="1"/>
      <c r="Y39120" s="1"/>
    </row>
    <row r="39121" spans="5:25" x14ac:dyDescent="0.2">
      <c r="M39121" s="1"/>
      <c r="Y39121" s="1"/>
    </row>
    <row r="39122" spans="5:25" x14ac:dyDescent="0.2">
      <c r="M39122" s="1"/>
      <c r="Y39122" s="1"/>
    </row>
    <row r="39123" spans="5:25" x14ac:dyDescent="0.2">
      <c r="M39123" s="1"/>
      <c r="Y39123" s="1"/>
    </row>
    <row r="39124" spans="5:25" x14ac:dyDescent="0.2">
      <c r="G39124" s="1"/>
      <c r="K39124" s="1"/>
      <c r="M39124" s="1"/>
      <c r="Y39124" s="1"/>
    </row>
    <row r="39125" spans="5:25" x14ac:dyDescent="0.2">
      <c r="K39125" s="1"/>
      <c r="M39125" s="1"/>
      <c r="Y39125" s="1"/>
    </row>
    <row r="39126" spans="5:25" x14ac:dyDescent="0.2">
      <c r="M39126" s="1"/>
      <c r="Y39126" s="1"/>
    </row>
    <row r="39127" spans="5:25" x14ac:dyDescent="0.2">
      <c r="G39127" s="1"/>
      <c r="J39127" s="1"/>
      <c r="K39127" s="1"/>
      <c r="M39127" s="1"/>
      <c r="S39127" s="1"/>
      <c r="V39127" s="1"/>
      <c r="W39127" s="1"/>
      <c r="Y39127" s="1"/>
    </row>
    <row r="39128" spans="5:25" x14ac:dyDescent="0.2">
      <c r="G39128" s="1"/>
      <c r="I39128" s="1"/>
      <c r="M39128" s="1"/>
      <c r="U39128" s="1"/>
      <c r="Y39128" s="1"/>
    </row>
    <row r="39129" spans="5:25" x14ac:dyDescent="0.2">
      <c r="E39129" s="1"/>
      <c r="I39129" s="1"/>
      <c r="M39129" s="1"/>
      <c r="Q39129" s="1"/>
      <c r="U39129" s="1"/>
      <c r="Y39129" s="1"/>
    </row>
    <row r="39130" spans="5:25" x14ac:dyDescent="0.2">
      <c r="M39130" s="1"/>
      <c r="Y39130" s="1"/>
    </row>
    <row r="39131" spans="5:25" x14ac:dyDescent="0.2">
      <c r="M39131" s="1"/>
      <c r="Y39131" s="1"/>
    </row>
    <row r="39132" spans="5:25" x14ac:dyDescent="0.2">
      <c r="M39132" s="1"/>
      <c r="Y39132" s="1"/>
    </row>
    <row r="39133" spans="5:25" x14ac:dyDescent="0.2">
      <c r="G39133" s="1"/>
      <c r="K39133" s="1"/>
      <c r="M39133" s="1"/>
      <c r="Y39133" s="1"/>
    </row>
    <row r="39134" spans="5:25" x14ac:dyDescent="0.2">
      <c r="M39134" s="1"/>
      <c r="Y39134" s="1"/>
    </row>
    <row r="39135" spans="5:25" x14ac:dyDescent="0.2">
      <c r="G39135" s="1"/>
      <c r="K39135" s="1"/>
      <c r="M39135" s="1"/>
      <c r="S39135" s="1"/>
      <c r="W39135" s="1"/>
      <c r="Y39135" s="1"/>
    </row>
    <row r="39136" spans="5:25" x14ac:dyDescent="0.2">
      <c r="M39136" s="1"/>
      <c r="Y39136" s="1"/>
    </row>
    <row r="39137" spans="5:25" x14ac:dyDescent="0.2">
      <c r="M39137" s="1"/>
      <c r="Y39137" s="1"/>
    </row>
    <row r="39138" spans="5:25" x14ac:dyDescent="0.2">
      <c r="H39138" s="1"/>
      <c r="K39138" s="1"/>
      <c r="M39138" s="1"/>
      <c r="Y39138" s="1"/>
    </row>
    <row r="39139" spans="5:25" x14ac:dyDescent="0.2">
      <c r="J39139" s="1"/>
      <c r="M39139" s="1"/>
      <c r="V39139" s="1"/>
      <c r="Y39139" s="1"/>
    </row>
    <row r="39140" spans="5:25" x14ac:dyDescent="0.2">
      <c r="M39140" s="1"/>
      <c r="Y39140" s="1"/>
    </row>
    <row r="39141" spans="5:25" x14ac:dyDescent="0.2">
      <c r="M39141" s="1"/>
      <c r="Y39141" s="1"/>
    </row>
    <row r="39142" spans="5:25" x14ac:dyDescent="0.2">
      <c r="H39142" s="1"/>
      <c r="M39142" s="1"/>
      <c r="Y39142" s="1"/>
    </row>
    <row r="39143" spans="5:25" x14ac:dyDescent="0.2">
      <c r="M39143" s="1"/>
      <c r="Y39143" s="1"/>
    </row>
    <row r="39144" spans="5:25" x14ac:dyDescent="0.2">
      <c r="M39144" s="1"/>
      <c r="Y39144" s="1"/>
    </row>
    <row r="39145" spans="5:25" x14ac:dyDescent="0.2">
      <c r="M39145" s="1"/>
      <c r="Y39145" s="1"/>
    </row>
    <row r="39146" spans="5:25" x14ac:dyDescent="0.2">
      <c r="G39146" s="1"/>
      <c r="K39146" s="1"/>
      <c r="M39146" s="1"/>
      <c r="S39146" s="1"/>
      <c r="W39146" s="1"/>
      <c r="Y39146" s="1"/>
    </row>
    <row r="39147" spans="5:25" x14ac:dyDescent="0.2">
      <c r="E39147" s="1"/>
      <c r="I39147" s="1"/>
      <c r="M39147" s="1"/>
      <c r="Q39147" s="1"/>
      <c r="U39147" s="1"/>
      <c r="Y39147" s="1"/>
    </row>
    <row r="39149" spans="5:25" x14ac:dyDescent="0.2">
      <c r="G39149" s="1"/>
      <c r="M39149" s="1"/>
      <c r="Y39149" s="1"/>
    </row>
    <row r="39150" spans="5:25" x14ac:dyDescent="0.2">
      <c r="G39150" s="1"/>
      <c r="K39150" s="1"/>
      <c r="M39150" s="1"/>
      <c r="Y39150" s="1"/>
    </row>
    <row r="39151" spans="5:25" x14ac:dyDescent="0.2">
      <c r="F39151" s="1"/>
      <c r="J39151" s="1"/>
      <c r="M39151" s="1"/>
      <c r="R39151" s="1"/>
      <c r="V39151" s="1"/>
      <c r="Y39151" s="1"/>
    </row>
    <row r="39152" spans="5:25" x14ac:dyDescent="0.2">
      <c r="F39152" s="1"/>
      <c r="J39152" s="1"/>
      <c r="M39152" s="1"/>
      <c r="R39152" s="1"/>
      <c r="V39152" s="1"/>
      <c r="Y39152" s="1"/>
    </row>
    <row r="39153" spans="6:25" x14ac:dyDescent="0.2">
      <c r="G39153" s="1"/>
      <c r="K39153" s="1"/>
      <c r="M39153" s="1"/>
      <c r="Y39153" s="1"/>
    </row>
    <row r="39154" spans="6:25" x14ac:dyDescent="0.2">
      <c r="M39154" s="1"/>
      <c r="Y39154" s="1"/>
    </row>
    <row r="39155" spans="6:25" x14ac:dyDescent="0.2">
      <c r="G39155" s="1"/>
      <c r="K39155" s="1"/>
      <c r="M39155" s="1"/>
      <c r="Y39155" s="1"/>
    </row>
    <row r="39156" spans="6:25" x14ac:dyDescent="0.2">
      <c r="M39156" s="1"/>
      <c r="Y39156" s="1"/>
    </row>
    <row r="39157" spans="6:25" x14ac:dyDescent="0.2">
      <c r="M39157" s="1"/>
      <c r="Y39157" s="1"/>
    </row>
    <row r="39158" spans="6:25" x14ac:dyDescent="0.2">
      <c r="F39158" s="1"/>
      <c r="J39158" s="1"/>
      <c r="M39158" s="1"/>
      <c r="R39158" s="1"/>
      <c r="V39158" s="1"/>
      <c r="Y39158" s="1"/>
    </row>
    <row r="39159" spans="6:25" x14ac:dyDescent="0.2">
      <c r="G39159" s="1"/>
      <c r="M39159" s="1"/>
      <c r="Y39159" s="1"/>
    </row>
    <row r="39160" spans="6:25" x14ac:dyDescent="0.2">
      <c r="H39160" s="1"/>
      <c r="K39160" s="1"/>
      <c r="M39160" s="1"/>
      <c r="Y39160" s="1"/>
    </row>
    <row r="39161" spans="6:25" x14ac:dyDescent="0.2">
      <c r="G39161" s="1"/>
      <c r="K39161" s="1"/>
      <c r="M39161" s="1"/>
      <c r="S39161" s="1"/>
      <c r="W39161" s="1"/>
      <c r="Y39161" s="1"/>
    </row>
    <row r="39162" spans="6:25" x14ac:dyDescent="0.2">
      <c r="M39162" s="1"/>
      <c r="Y39162" s="1"/>
    </row>
    <row r="39163" spans="6:25" x14ac:dyDescent="0.2">
      <c r="M39163" s="1"/>
      <c r="Y39163" s="1"/>
    </row>
    <row r="39164" spans="6:25" x14ac:dyDescent="0.2">
      <c r="H39164" s="1"/>
      <c r="M39164" s="1"/>
      <c r="Y39164" s="1"/>
    </row>
    <row r="39165" spans="6:25" x14ac:dyDescent="0.2">
      <c r="M39165" s="1"/>
      <c r="Y39165" s="1"/>
    </row>
    <row r="39166" spans="6:25" x14ac:dyDescent="0.2">
      <c r="M39166" s="1"/>
      <c r="Y39166" s="1"/>
    </row>
    <row r="39167" spans="6:25" x14ac:dyDescent="0.2">
      <c r="F39167" s="1"/>
      <c r="J39167" s="1"/>
      <c r="M39167" s="1"/>
      <c r="R39167" s="1"/>
      <c r="V39167" s="1"/>
      <c r="Y39167" s="1"/>
    </row>
    <row r="39168" spans="6:25" x14ac:dyDescent="0.2">
      <c r="M39168" s="1"/>
      <c r="Y39168" s="1"/>
    </row>
    <row r="39169" spans="6:25" x14ac:dyDescent="0.2">
      <c r="M39169" s="1"/>
      <c r="Y39169" s="1"/>
    </row>
    <row r="39170" spans="6:25" x14ac:dyDescent="0.2">
      <c r="M39170" s="1"/>
      <c r="Y39170" s="1"/>
    </row>
    <row r="39171" spans="6:25" x14ac:dyDescent="0.2">
      <c r="M39171" s="1"/>
      <c r="Y39171" s="1"/>
    </row>
    <row r="39172" spans="6:25" x14ac:dyDescent="0.2">
      <c r="M39172" s="1"/>
      <c r="Y39172" s="1"/>
    </row>
    <row r="39173" spans="6:25" x14ac:dyDescent="0.2">
      <c r="M39173" s="1"/>
      <c r="Y39173" s="1"/>
    </row>
    <row r="39174" spans="6:25" x14ac:dyDescent="0.2">
      <c r="M39174" s="1"/>
      <c r="Y39174" s="1"/>
    </row>
    <row r="39175" spans="6:25" x14ac:dyDescent="0.2">
      <c r="M39175" s="1"/>
      <c r="Y39175" s="1"/>
    </row>
    <row r="39176" spans="6:25" x14ac:dyDescent="0.2">
      <c r="M39176" s="1"/>
      <c r="Y39176" s="1"/>
    </row>
    <row r="39177" spans="6:25" x14ac:dyDescent="0.2">
      <c r="M39177" s="1"/>
      <c r="Y39177" s="1"/>
    </row>
    <row r="39178" spans="6:25" x14ac:dyDescent="0.2">
      <c r="M39178" s="1"/>
      <c r="Y39178" s="1"/>
    </row>
    <row r="39181" spans="6:25" x14ac:dyDescent="0.2">
      <c r="M39181" s="1"/>
      <c r="Y39181" s="1"/>
    </row>
    <row r="39182" spans="6:25" x14ac:dyDescent="0.2">
      <c r="H39182" s="1"/>
      <c r="M39182" s="1"/>
      <c r="Y39182" s="1"/>
    </row>
    <row r="39183" spans="6:25" x14ac:dyDescent="0.2">
      <c r="F39183" s="1"/>
      <c r="J39183" s="1"/>
      <c r="M39183" s="1"/>
      <c r="R39183" s="1"/>
      <c r="V39183" s="1"/>
      <c r="Y39183" s="1"/>
    </row>
    <row r="39184" spans="6:25" x14ac:dyDescent="0.2">
      <c r="F39184" s="1"/>
      <c r="J39184" s="1"/>
      <c r="M39184" s="1"/>
      <c r="R39184" s="1"/>
      <c r="V39184" s="1"/>
      <c r="Y39184" s="1"/>
    </row>
    <row r="39185" spans="6:25" x14ac:dyDescent="0.2">
      <c r="M39185" s="1"/>
      <c r="Y39185" s="1"/>
    </row>
    <row r="39186" spans="6:25" x14ac:dyDescent="0.2">
      <c r="H39186" s="1"/>
      <c r="M39186" s="1"/>
      <c r="Y39186" s="1"/>
    </row>
    <row r="39187" spans="6:25" x14ac:dyDescent="0.2">
      <c r="M39187" s="1"/>
      <c r="Y39187" s="1"/>
    </row>
    <row r="39188" spans="6:25" x14ac:dyDescent="0.2">
      <c r="M39188" s="1"/>
      <c r="Y39188" s="1"/>
    </row>
    <row r="39189" spans="6:25" x14ac:dyDescent="0.2">
      <c r="J39189" s="1"/>
      <c r="M39189" s="1"/>
      <c r="V39189" s="1"/>
      <c r="Y39189" s="1"/>
    </row>
    <row r="39190" spans="6:25" x14ac:dyDescent="0.2">
      <c r="F39190" s="1"/>
      <c r="J39190" s="1"/>
      <c r="M39190" s="1"/>
      <c r="R39190" s="1"/>
      <c r="V39190" s="1"/>
      <c r="Y39190" s="1"/>
    </row>
    <row r="39191" spans="6:25" x14ac:dyDescent="0.2">
      <c r="M39191" s="1"/>
      <c r="Y39191" s="1"/>
    </row>
    <row r="39192" spans="6:25" x14ac:dyDescent="0.2">
      <c r="K39192" s="1"/>
      <c r="M39192" s="1"/>
      <c r="W39192" s="1"/>
      <c r="Y39192" s="1"/>
    </row>
    <row r="39193" spans="6:25" x14ac:dyDescent="0.2">
      <c r="G39193" s="1"/>
      <c r="K39193" s="1"/>
      <c r="M39193" s="1"/>
      <c r="S39193" s="1"/>
      <c r="W39193" s="1"/>
      <c r="Y39193" s="1"/>
    </row>
    <row r="39194" spans="6:25" x14ac:dyDescent="0.2">
      <c r="M39194" s="1"/>
      <c r="Y39194" s="1"/>
    </row>
    <row r="39195" spans="6:25" x14ac:dyDescent="0.2">
      <c r="M39195" s="1"/>
      <c r="Y39195" s="1"/>
    </row>
    <row r="39196" spans="6:25" x14ac:dyDescent="0.2">
      <c r="M39196" s="1"/>
      <c r="Y39196" s="1"/>
    </row>
    <row r="39197" spans="6:25" x14ac:dyDescent="0.2">
      <c r="J39197" s="1"/>
      <c r="M39197" s="1"/>
      <c r="V39197" s="1"/>
      <c r="Y39197" s="1"/>
    </row>
    <row r="39198" spans="6:25" x14ac:dyDescent="0.2">
      <c r="M39198" s="1"/>
      <c r="Y39198" s="1"/>
    </row>
    <row r="39199" spans="6:25" x14ac:dyDescent="0.2">
      <c r="G39199" s="1"/>
      <c r="K39199" s="1"/>
      <c r="M39199" s="1"/>
      <c r="S39199" s="1"/>
      <c r="W39199" s="1"/>
      <c r="Y39199" s="1"/>
    </row>
    <row r="39200" spans="6:25" x14ac:dyDescent="0.2">
      <c r="M39200" s="1"/>
      <c r="Y39200" s="1"/>
    </row>
    <row r="39201" spans="5:25" x14ac:dyDescent="0.2">
      <c r="M39201" s="1"/>
      <c r="Y39201" s="1"/>
    </row>
    <row r="39202" spans="5:25" x14ac:dyDescent="0.2">
      <c r="M39202" s="1"/>
      <c r="Y39202" s="1"/>
    </row>
    <row r="39203" spans="5:25" x14ac:dyDescent="0.2">
      <c r="M39203" s="1"/>
      <c r="Y39203" s="1"/>
    </row>
    <row r="39204" spans="5:25" x14ac:dyDescent="0.2">
      <c r="H39204" s="1"/>
      <c r="M39204" s="1"/>
      <c r="Y39204" s="1"/>
    </row>
    <row r="39205" spans="5:25" x14ac:dyDescent="0.2">
      <c r="M39205" s="1"/>
      <c r="Y39205" s="1"/>
    </row>
    <row r="39206" spans="5:25" x14ac:dyDescent="0.2">
      <c r="M39206" s="1"/>
      <c r="Y39206" s="1"/>
    </row>
    <row r="39207" spans="5:25" x14ac:dyDescent="0.2">
      <c r="M39207" s="1"/>
      <c r="Y39207" s="1"/>
    </row>
    <row r="39208" spans="5:25" x14ac:dyDescent="0.2">
      <c r="E39208" s="1"/>
      <c r="H39208" s="1"/>
      <c r="I39208" s="1"/>
      <c r="M39208" s="1"/>
      <c r="Q39208" s="1"/>
      <c r="U39208" s="1"/>
      <c r="Y39208" s="1"/>
    </row>
    <row r="39209" spans="5:25" x14ac:dyDescent="0.2">
      <c r="M39209" s="1"/>
      <c r="Y39209" s="1"/>
    </row>
    <row r="39210" spans="5:25" x14ac:dyDescent="0.2">
      <c r="M39210" s="1"/>
      <c r="Y39210" s="1"/>
    </row>
    <row r="39211" spans="5:25" x14ac:dyDescent="0.2">
      <c r="F39211" s="1"/>
      <c r="J39211" s="1"/>
      <c r="M39211" s="1"/>
      <c r="R39211" s="1"/>
      <c r="V39211" s="1"/>
      <c r="Y39211" s="1"/>
    </row>
    <row r="39212" spans="5:25" x14ac:dyDescent="0.2">
      <c r="M39212" s="1"/>
      <c r="Y39212" s="1"/>
    </row>
    <row r="39213" spans="5:25" x14ac:dyDescent="0.2">
      <c r="K39213" s="1"/>
      <c r="M39213" s="1"/>
      <c r="W39213" s="1"/>
      <c r="Y39213" s="1"/>
    </row>
    <row r="39214" spans="5:25" x14ac:dyDescent="0.2">
      <c r="M39214" s="1"/>
      <c r="Y39214" s="1"/>
    </row>
    <row r="39215" spans="5:25" x14ac:dyDescent="0.2">
      <c r="M39215" s="1"/>
      <c r="Y39215" s="1"/>
    </row>
    <row r="39216" spans="5:25" x14ac:dyDescent="0.2">
      <c r="M39216" s="1"/>
      <c r="Y39216" s="1"/>
    </row>
    <row r="39217" spans="8:25" x14ac:dyDescent="0.2">
      <c r="M39217" s="1"/>
      <c r="Y39217" s="1"/>
    </row>
    <row r="39218" spans="8:25" x14ac:dyDescent="0.2">
      <c r="M39218" s="1"/>
      <c r="Y39218" s="1"/>
    </row>
    <row r="39219" spans="8:25" x14ac:dyDescent="0.2">
      <c r="M39219" s="1"/>
      <c r="Y39219" s="1"/>
    </row>
    <row r="39220" spans="8:25" x14ac:dyDescent="0.2">
      <c r="M39220" s="1"/>
      <c r="Y39220" s="1"/>
    </row>
    <row r="39221" spans="8:25" x14ac:dyDescent="0.2">
      <c r="M39221" s="1"/>
      <c r="Y39221" s="1"/>
    </row>
    <row r="39222" spans="8:25" x14ac:dyDescent="0.2">
      <c r="M39222" s="1"/>
      <c r="Y39222" s="1"/>
    </row>
    <row r="39223" spans="8:25" x14ac:dyDescent="0.2">
      <c r="M39223" s="1"/>
      <c r="Y39223" s="1"/>
    </row>
    <row r="39224" spans="8:25" x14ac:dyDescent="0.2">
      <c r="M39224" s="1"/>
      <c r="Y39224" s="1"/>
    </row>
    <row r="39225" spans="8:25" x14ac:dyDescent="0.2">
      <c r="M39225" s="1"/>
      <c r="Y39225" s="1"/>
    </row>
    <row r="39226" spans="8:25" x14ac:dyDescent="0.2">
      <c r="H39226" s="1"/>
      <c r="M39226" s="1"/>
      <c r="Y39226" s="1"/>
    </row>
    <row r="39227" spans="8:25" x14ac:dyDescent="0.2">
      <c r="I39227" s="1"/>
      <c r="M39227" s="1"/>
      <c r="U39227" s="1"/>
      <c r="Y39227" s="1"/>
    </row>
    <row r="39228" spans="8:25" x14ac:dyDescent="0.2">
      <c r="M39228" s="1"/>
      <c r="Y39228" s="1"/>
    </row>
    <row r="39229" spans="8:25" x14ac:dyDescent="0.2">
      <c r="K39229" s="1"/>
      <c r="M39229" s="1"/>
      <c r="W39229" s="1"/>
      <c r="Y39229" s="1"/>
    </row>
    <row r="39230" spans="8:25" x14ac:dyDescent="0.2">
      <c r="H39230" s="1"/>
      <c r="M39230" s="1"/>
      <c r="Y39230" s="1"/>
    </row>
    <row r="39231" spans="8:25" x14ac:dyDescent="0.2">
      <c r="K39231" s="1"/>
      <c r="M39231" s="1"/>
      <c r="W39231" s="1"/>
      <c r="Y39231" s="1"/>
    </row>
    <row r="39232" spans="8:25" x14ac:dyDescent="0.2">
      <c r="M39232" s="1"/>
      <c r="Y39232" s="1"/>
    </row>
    <row r="39233" spans="5:25" x14ac:dyDescent="0.2">
      <c r="E39233" s="1"/>
      <c r="I39233" s="1"/>
      <c r="M39233" s="1"/>
      <c r="Q39233" s="1"/>
      <c r="U39233" s="1"/>
      <c r="Y39233" s="1"/>
    </row>
    <row r="39234" spans="5:25" x14ac:dyDescent="0.2">
      <c r="M39234" s="1"/>
      <c r="Y39234" s="1"/>
    </row>
    <row r="39235" spans="5:25" x14ac:dyDescent="0.2">
      <c r="M39235" s="1"/>
      <c r="Y39235" s="1"/>
    </row>
    <row r="39236" spans="5:25" x14ac:dyDescent="0.2">
      <c r="M39236" s="1"/>
      <c r="Y39236" s="1"/>
    </row>
    <row r="39237" spans="5:25" x14ac:dyDescent="0.2">
      <c r="M39237" s="1"/>
      <c r="Y39237" s="1"/>
    </row>
    <row r="39238" spans="5:25" x14ac:dyDescent="0.2">
      <c r="J39238" s="1"/>
      <c r="M39238" s="1"/>
      <c r="V39238" s="1"/>
      <c r="Y39238" s="1"/>
    </row>
    <row r="39239" spans="5:25" x14ac:dyDescent="0.2">
      <c r="F39239" s="1"/>
      <c r="J39239" s="1"/>
      <c r="M39239" s="1"/>
      <c r="R39239" s="1"/>
      <c r="V39239" s="1"/>
      <c r="Y39239" s="1"/>
    </row>
    <row r="39240" spans="5:25" x14ac:dyDescent="0.2">
      <c r="M39240" s="1"/>
      <c r="Y39240" s="1"/>
    </row>
    <row r="39241" spans="5:25" x14ac:dyDescent="0.2">
      <c r="M39241" s="1"/>
      <c r="Y39241" s="1"/>
    </row>
    <row r="39242" spans="5:25" x14ac:dyDescent="0.2">
      <c r="G39242" s="1"/>
      <c r="K39242" s="1"/>
      <c r="M39242" s="1"/>
      <c r="S39242" s="1"/>
      <c r="W39242" s="1"/>
      <c r="Y39242" s="1"/>
    </row>
    <row r="39243" spans="5:25" x14ac:dyDescent="0.2">
      <c r="E39243" s="1"/>
      <c r="I39243" s="1"/>
      <c r="M39243" s="1"/>
      <c r="Q39243" s="1"/>
      <c r="U39243" s="1"/>
      <c r="Y39243" s="1"/>
    </row>
    <row r="39244" spans="5:25" x14ac:dyDescent="0.2">
      <c r="M39244" s="1"/>
      <c r="Y39244" s="1"/>
    </row>
    <row r="39245" spans="5:25" x14ac:dyDescent="0.2">
      <c r="M39245" s="1"/>
      <c r="Y39245" s="1"/>
    </row>
    <row r="39246" spans="5:25" x14ac:dyDescent="0.2">
      <c r="M39246" s="1"/>
      <c r="Y39246" s="1"/>
    </row>
    <row r="39247" spans="5:25" x14ac:dyDescent="0.2">
      <c r="I39247" s="1"/>
      <c r="M39247" s="1"/>
      <c r="U39247" s="1"/>
      <c r="Y39247" s="1"/>
    </row>
    <row r="39248" spans="5:25" x14ac:dyDescent="0.2">
      <c r="H39248" s="1"/>
      <c r="K39248" s="1"/>
      <c r="M39248" s="1"/>
      <c r="Y39248" s="1"/>
    </row>
    <row r="39249" spans="8:25" x14ac:dyDescent="0.2">
      <c r="M39249" s="1"/>
      <c r="Y39249" s="1"/>
    </row>
    <row r="39251" spans="8:25" x14ac:dyDescent="0.2">
      <c r="M39251" s="1"/>
      <c r="Y39251" s="1"/>
    </row>
    <row r="39252" spans="8:25" x14ac:dyDescent="0.2">
      <c r="H39252" s="1"/>
      <c r="M39252" s="1"/>
      <c r="Y39252" s="1"/>
    </row>
    <row r="39253" spans="8:25" x14ac:dyDescent="0.2">
      <c r="I39253" s="1"/>
      <c r="M39253" s="1"/>
      <c r="U39253" s="1"/>
      <c r="Y39253" s="1"/>
    </row>
    <row r="39254" spans="8:25" x14ac:dyDescent="0.2">
      <c r="J39254" s="1"/>
      <c r="M39254" s="1"/>
      <c r="V39254" s="1"/>
      <c r="Y39254" s="1"/>
    </row>
    <row r="39255" spans="8:25" x14ac:dyDescent="0.2">
      <c r="M39255" s="1"/>
      <c r="Y39255" s="1"/>
    </row>
    <row r="39256" spans="8:25" x14ac:dyDescent="0.2">
      <c r="M39256" s="1"/>
      <c r="Y39256" s="1"/>
    </row>
    <row r="39257" spans="8:25" x14ac:dyDescent="0.2">
      <c r="M39257" s="1"/>
      <c r="Y39257" s="1"/>
    </row>
    <row r="39258" spans="8:25" x14ac:dyDescent="0.2">
      <c r="M39258" s="1"/>
      <c r="Y39258" s="1"/>
    </row>
    <row r="39259" spans="8:25" x14ac:dyDescent="0.2">
      <c r="M39259" s="1"/>
      <c r="Y39259" s="1"/>
    </row>
    <row r="39260" spans="8:25" x14ac:dyDescent="0.2">
      <c r="M39260" s="1"/>
      <c r="Y39260" s="1"/>
    </row>
    <row r="39261" spans="8:25" x14ac:dyDescent="0.2">
      <c r="M39261" s="1"/>
      <c r="Y39261" s="1"/>
    </row>
    <row r="39262" spans="8:25" x14ac:dyDescent="0.2">
      <c r="M39262" s="1"/>
      <c r="Y39262" s="1"/>
    </row>
    <row r="39263" spans="8:25" x14ac:dyDescent="0.2">
      <c r="M39263" s="1"/>
      <c r="Y39263" s="1"/>
    </row>
    <row r="39264" spans="8:25" x14ac:dyDescent="0.2">
      <c r="K39264" s="1"/>
      <c r="M39264" s="1"/>
      <c r="Y39264" s="1"/>
    </row>
    <row r="39265" spans="7:25" x14ac:dyDescent="0.2">
      <c r="G39265" s="1"/>
      <c r="I39265" s="1"/>
      <c r="K39265" s="1"/>
      <c r="M39265" s="1"/>
      <c r="U39265" s="1"/>
      <c r="Y39265" s="1"/>
    </row>
    <row r="39266" spans="7:25" x14ac:dyDescent="0.2">
      <c r="M39266" s="1"/>
      <c r="Y39266" s="1"/>
    </row>
    <row r="39267" spans="7:25" x14ac:dyDescent="0.2">
      <c r="M39267" s="1"/>
      <c r="Y39267" s="1"/>
    </row>
    <row r="39268" spans="7:25" x14ac:dyDescent="0.2">
      <c r="M39268" s="1"/>
      <c r="Y39268" s="1"/>
    </row>
    <row r="39269" spans="7:25" x14ac:dyDescent="0.2">
      <c r="G39269" s="1"/>
      <c r="M39269" s="1"/>
      <c r="Y39269" s="1"/>
    </row>
    <row r="39270" spans="7:25" x14ac:dyDescent="0.2">
      <c r="G39270" s="1"/>
      <c r="H39270" s="1"/>
      <c r="K39270" s="1"/>
      <c r="M39270" s="1"/>
      <c r="S39270" s="1"/>
      <c r="W39270" s="1"/>
      <c r="Y39270" s="1"/>
    </row>
    <row r="39271" spans="7:25" x14ac:dyDescent="0.2">
      <c r="J39271" s="1"/>
      <c r="M39271" s="1"/>
      <c r="V39271" s="1"/>
      <c r="Y39271" s="1"/>
    </row>
    <row r="39272" spans="7:25" x14ac:dyDescent="0.2">
      <c r="M39272" s="1"/>
      <c r="Y39272" s="1"/>
    </row>
    <row r="39273" spans="7:25" x14ac:dyDescent="0.2">
      <c r="M39273" s="1"/>
      <c r="Y39273" s="1"/>
    </row>
    <row r="39274" spans="7:25" x14ac:dyDescent="0.2">
      <c r="H39274" s="1"/>
      <c r="M39274" s="1"/>
      <c r="Y39274" s="1"/>
    </row>
    <row r="39275" spans="7:25" x14ac:dyDescent="0.2">
      <c r="M39275" s="1"/>
      <c r="Y39275" s="1"/>
    </row>
    <row r="39276" spans="7:25" x14ac:dyDescent="0.2">
      <c r="M39276" s="1"/>
      <c r="Y39276" s="1"/>
    </row>
    <row r="39277" spans="7:25" x14ac:dyDescent="0.2">
      <c r="G39277" s="1"/>
      <c r="K39277" s="1"/>
      <c r="M39277" s="1"/>
      <c r="Y39277" s="1"/>
    </row>
    <row r="39278" spans="7:25" x14ac:dyDescent="0.2">
      <c r="M39278" s="1"/>
      <c r="Y39278" s="1"/>
    </row>
    <row r="39279" spans="7:25" x14ac:dyDescent="0.2">
      <c r="M39279" s="1"/>
      <c r="Y39279" s="1"/>
    </row>
    <row r="39280" spans="7:25" x14ac:dyDescent="0.2">
      <c r="M39280" s="1"/>
      <c r="Y39280" s="1"/>
    </row>
    <row r="39281" spans="6:25" x14ac:dyDescent="0.2">
      <c r="G39281" s="1"/>
      <c r="M39281" s="1"/>
      <c r="Y39281" s="1"/>
    </row>
    <row r="39282" spans="6:25" x14ac:dyDescent="0.2">
      <c r="M39282" s="1"/>
      <c r="Y39282" s="1"/>
    </row>
    <row r="39283" spans="6:25" x14ac:dyDescent="0.2">
      <c r="M39283" s="1"/>
      <c r="Y39283" s="1"/>
    </row>
    <row r="39284" spans="6:25" x14ac:dyDescent="0.2">
      <c r="M39284" s="1"/>
      <c r="Y39284" s="1"/>
    </row>
    <row r="39288" spans="6:25" x14ac:dyDescent="0.2">
      <c r="J39288" s="1"/>
      <c r="M39288" s="1"/>
      <c r="V39288" s="1"/>
      <c r="Y39288" s="1"/>
    </row>
    <row r="39289" spans="6:25" x14ac:dyDescent="0.2">
      <c r="M39289" s="1"/>
      <c r="Y39289" s="1"/>
    </row>
    <row r="39290" spans="6:25" x14ac:dyDescent="0.2">
      <c r="M39290" s="1"/>
      <c r="Y39290" s="1"/>
    </row>
    <row r="39291" spans="6:25" x14ac:dyDescent="0.2">
      <c r="J39291" s="1"/>
      <c r="M39291" s="1"/>
      <c r="V39291" s="1"/>
      <c r="Y39291" s="1"/>
    </row>
    <row r="39292" spans="6:25" x14ac:dyDescent="0.2">
      <c r="H39292" s="1"/>
      <c r="M39292" s="1"/>
      <c r="Y39292" s="1"/>
    </row>
    <row r="39293" spans="6:25" x14ac:dyDescent="0.2">
      <c r="M39293" s="1"/>
      <c r="Y39293" s="1"/>
    </row>
    <row r="39294" spans="6:25" x14ac:dyDescent="0.2">
      <c r="F39294" s="1"/>
      <c r="J39294" s="1"/>
      <c r="M39294" s="1"/>
      <c r="R39294" s="1"/>
      <c r="V39294" s="1"/>
      <c r="Y39294" s="1"/>
    </row>
    <row r="39295" spans="6:25" x14ac:dyDescent="0.2">
      <c r="M39295" s="1"/>
      <c r="Y39295" s="1"/>
    </row>
    <row r="39296" spans="6:25" x14ac:dyDescent="0.2">
      <c r="F39296" s="1"/>
      <c r="H39296" s="1"/>
      <c r="J39296" s="1"/>
      <c r="M39296" s="1"/>
      <c r="R39296" s="1"/>
      <c r="V39296" s="1"/>
      <c r="Y39296" s="1"/>
    </row>
    <row r="39297" spans="6:25" x14ac:dyDescent="0.2">
      <c r="F39297" s="1"/>
      <c r="J39297" s="1"/>
      <c r="M39297" s="1"/>
      <c r="R39297" s="1"/>
      <c r="V39297" s="1"/>
      <c r="Y39297" s="1"/>
    </row>
    <row r="39298" spans="6:25" x14ac:dyDescent="0.2">
      <c r="F39298" s="1"/>
      <c r="J39298" s="1"/>
      <c r="K39298" s="1"/>
      <c r="M39298" s="1"/>
      <c r="R39298" s="1"/>
      <c r="V39298" s="1"/>
      <c r="Y39298" s="1"/>
    </row>
    <row r="39299" spans="6:25" x14ac:dyDescent="0.2">
      <c r="F39299" s="1"/>
      <c r="J39299" s="1"/>
      <c r="M39299" s="1"/>
      <c r="R39299" s="1"/>
      <c r="V39299" s="1"/>
      <c r="Y39299" s="1"/>
    </row>
    <row r="39300" spans="6:25" x14ac:dyDescent="0.2">
      <c r="M39300" s="1"/>
      <c r="Y39300" s="1"/>
    </row>
    <row r="39301" spans="6:25" x14ac:dyDescent="0.2">
      <c r="M39301" s="1"/>
      <c r="Y39301" s="1"/>
    </row>
    <row r="39302" spans="6:25" x14ac:dyDescent="0.2">
      <c r="M39302" s="1"/>
      <c r="Y39302" s="1"/>
    </row>
    <row r="39303" spans="6:25" x14ac:dyDescent="0.2">
      <c r="M39303" s="1"/>
      <c r="Y39303" s="1"/>
    </row>
    <row r="39304" spans="6:25" x14ac:dyDescent="0.2">
      <c r="M39304" s="1"/>
      <c r="Y39304" s="1"/>
    </row>
    <row r="39305" spans="6:25" x14ac:dyDescent="0.2">
      <c r="M39305" s="1"/>
      <c r="Y39305" s="1"/>
    </row>
    <row r="39306" spans="6:25" x14ac:dyDescent="0.2">
      <c r="M39306" s="1"/>
      <c r="Y39306" s="1"/>
    </row>
    <row r="39307" spans="6:25" x14ac:dyDescent="0.2">
      <c r="J39307" s="1"/>
      <c r="M39307" s="1"/>
      <c r="V39307" s="1"/>
      <c r="Y39307" s="1"/>
    </row>
    <row r="39308" spans="6:25" x14ac:dyDescent="0.2">
      <c r="G39308" s="1"/>
      <c r="K39308" s="1"/>
      <c r="M39308" s="1"/>
      <c r="S39308" s="1"/>
      <c r="W39308" s="1"/>
      <c r="Y39308" s="1"/>
    </row>
    <row r="39309" spans="6:25" x14ac:dyDescent="0.2">
      <c r="J39309" s="1"/>
      <c r="M39309" s="1"/>
      <c r="V39309" s="1"/>
      <c r="Y39309" s="1"/>
    </row>
    <row r="39310" spans="6:25" x14ac:dyDescent="0.2">
      <c r="J39310" s="1"/>
      <c r="M39310" s="1"/>
      <c r="V39310" s="1"/>
      <c r="Y39310" s="1"/>
    </row>
    <row r="39311" spans="6:25" x14ac:dyDescent="0.2">
      <c r="M39311" s="1"/>
      <c r="Y39311" s="1"/>
    </row>
    <row r="39312" spans="6:25" x14ac:dyDescent="0.2">
      <c r="M39312" s="1"/>
      <c r="Y39312" s="1"/>
    </row>
    <row r="39313" spans="5:25" x14ac:dyDescent="0.2">
      <c r="M39313" s="1"/>
      <c r="Y39313" s="1"/>
    </row>
    <row r="39314" spans="5:25" x14ac:dyDescent="0.2">
      <c r="H39314" s="1"/>
      <c r="K39314" s="1"/>
      <c r="M39314" s="1"/>
      <c r="Y39314" s="1"/>
    </row>
    <row r="39315" spans="5:25" x14ac:dyDescent="0.2">
      <c r="M39315" s="1"/>
      <c r="Y39315" s="1"/>
    </row>
    <row r="39316" spans="5:25" x14ac:dyDescent="0.2">
      <c r="M39316" s="1"/>
      <c r="Y39316" s="1"/>
    </row>
    <row r="39317" spans="5:25" x14ac:dyDescent="0.2">
      <c r="F39317" s="1"/>
      <c r="J39317" s="1"/>
      <c r="M39317" s="1"/>
      <c r="R39317" s="1"/>
      <c r="V39317" s="1"/>
      <c r="Y39317" s="1"/>
    </row>
    <row r="39318" spans="5:25" x14ac:dyDescent="0.2">
      <c r="H39318" s="1"/>
      <c r="M39318" s="1"/>
      <c r="Y39318" s="1"/>
    </row>
    <row r="39319" spans="5:25" x14ac:dyDescent="0.2">
      <c r="E39319" s="1"/>
      <c r="I39319" s="1"/>
      <c r="M39319" s="1"/>
      <c r="Q39319" s="1"/>
      <c r="U39319" s="1"/>
      <c r="Y39319" s="1"/>
    </row>
    <row r="39320" spans="5:25" x14ac:dyDescent="0.2">
      <c r="M39320" s="1"/>
      <c r="Y39320" s="1"/>
    </row>
    <row r="39321" spans="5:25" x14ac:dyDescent="0.2">
      <c r="M39321" s="1"/>
      <c r="Y39321" s="1"/>
    </row>
    <row r="39322" spans="5:25" x14ac:dyDescent="0.2">
      <c r="M39322" s="1"/>
      <c r="Y39322" s="1"/>
    </row>
    <row r="39323" spans="5:25" x14ac:dyDescent="0.2">
      <c r="M39323" s="1"/>
      <c r="Y39323" s="1"/>
    </row>
    <row r="39324" spans="5:25" x14ac:dyDescent="0.2">
      <c r="F39324" s="1"/>
      <c r="J39324" s="1"/>
      <c r="M39324" s="1"/>
      <c r="R39324" s="1"/>
      <c r="V39324" s="1"/>
      <c r="Y39324" s="1"/>
    </row>
    <row r="39325" spans="5:25" x14ac:dyDescent="0.2">
      <c r="J39325" s="1"/>
      <c r="M39325" s="1"/>
      <c r="V39325" s="1"/>
      <c r="Y39325" s="1"/>
    </row>
    <row r="39326" spans="5:25" x14ac:dyDescent="0.2">
      <c r="M39326" s="1"/>
      <c r="Y39326" s="1"/>
    </row>
    <row r="39327" spans="5:25" x14ac:dyDescent="0.2">
      <c r="M39327" s="1"/>
      <c r="Y39327" s="1"/>
    </row>
    <row r="39328" spans="5:25" x14ac:dyDescent="0.2">
      <c r="M39328" s="1"/>
      <c r="Y39328" s="1"/>
    </row>
    <row r="39329" spans="7:25" x14ac:dyDescent="0.2">
      <c r="M39329" s="1"/>
      <c r="Y39329" s="1"/>
    </row>
    <row r="39330" spans="7:25" x14ac:dyDescent="0.2">
      <c r="M39330" s="1"/>
      <c r="Y39330" s="1"/>
    </row>
    <row r="39331" spans="7:25" x14ac:dyDescent="0.2">
      <c r="M39331" s="1"/>
      <c r="Y39331" s="1"/>
    </row>
    <row r="39333" spans="7:25" x14ac:dyDescent="0.2">
      <c r="M39333" s="1"/>
      <c r="Y39333" s="1"/>
    </row>
    <row r="39334" spans="7:25" x14ac:dyDescent="0.2">
      <c r="G39334" s="1"/>
      <c r="K39334" s="1"/>
      <c r="M39334" s="1"/>
      <c r="S39334" s="1"/>
      <c r="W39334" s="1"/>
      <c r="Y39334" s="1"/>
    </row>
    <row r="39335" spans="7:25" x14ac:dyDescent="0.2">
      <c r="G39335" s="1"/>
      <c r="H39335" s="1"/>
      <c r="K39335" s="1"/>
      <c r="M39335" s="1"/>
      <c r="S39335" s="1"/>
      <c r="W39335" s="1"/>
      <c r="Y39335" s="1"/>
    </row>
    <row r="39336" spans="7:25" x14ac:dyDescent="0.2">
      <c r="G39336" s="1"/>
      <c r="K39336" s="1"/>
      <c r="M39336" s="1"/>
      <c r="S39336" s="1"/>
      <c r="W39336" s="1"/>
      <c r="Y39336" s="1"/>
    </row>
    <row r="39337" spans="7:25" x14ac:dyDescent="0.2">
      <c r="M39337" s="1"/>
      <c r="Y39337" s="1"/>
    </row>
    <row r="39338" spans="7:25" x14ac:dyDescent="0.2">
      <c r="M39338" s="1"/>
      <c r="Y39338" s="1"/>
    </row>
    <row r="39339" spans="7:25" x14ac:dyDescent="0.2">
      <c r="H39339" s="1"/>
      <c r="M39339" s="1"/>
      <c r="Y39339" s="1"/>
    </row>
    <row r="39340" spans="7:25" x14ac:dyDescent="0.2">
      <c r="G39340" s="1"/>
      <c r="K39340" s="1"/>
      <c r="M39340" s="1"/>
      <c r="S39340" s="1"/>
      <c r="W39340" s="1"/>
      <c r="Y39340" s="1"/>
    </row>
    <row r="39341" spans="7:25" x14ac:dyDescent="0.2">
      <c r="M39341" s="1"/>
      <c r="Y39341" s="1"/>
    </row>
    <row r="39342" spans="7:25" x14ac:dyDescent="0.2">
      <c r="G39342" s="1"/>
      <c r="K39342" s="1"/>
      <c r="M39342" s="1"/>
      <c r="S39342" s="1"/>
      <c r="W39342" s="1"/>
      <c r="Y39342" s="1"/>
    </row>
    <row r="39343" spans="7:25" x14ac:dyDescent="0.2">
      <c r="M39343" s="1"/>
      <c r="Y39343" s="1"/>
    </row>
    <row r="39344" spans="7:25" x14ac:dyDescent="0.2">
      <c r="I39344" s="1"/>
      <c r="M39344" s="1"/>
      <c r="U39344" s="1"/>
      <c r="Y39344" s="1"/>
    </row>
    <row r="39345" spans="6:25" x14ac:dyDescent="0.2">
      <c r="F39345" s="1"/>
      <c r="J39345" s="1"/>
      <c r="M39345" s="1"/>
      <c r="R39345" s="1"/>
      <c r="V39345" s="1"/>
      <c r="Y39345" s="1"/>
    </row>
    <row r="39346" spans="6:25" x14ac:dyDescent="0.2">
      <c r="M39346" s="1"/>
      <c r="Y39346" s="1"/>
    </row>
    <row r="39347" spans="6:25" x14ac:dyDescent="0.2">
      <c r="M39347" s="1"/>
      <c r="Y39347" s="1"/>
    </row>
    <row r="39348" spans="6:25" x14ac:dyDescent="0.2">
      <c r="M39348" s="1"/>
      <c r="Y39348" s="1"/>
    </row>
    <row r="39349" spans="6:25" x14ac:dyDescent="0.2">
      <c r="J39349" s="1"/>
      <c r="M39349" s="1"/>
      <c r="V39349" s="1"/>
      <c r="Y39349" s="1"/>
    </row>
    <row r="39350" spans="6:25" x14ac:dyDescent="0.2">
      <c r="J39350" s="1"/>
      <c r="M39350" s="1"/>
      <c r="V39350" s="1"/>
      <c r="Y39350" s="1"/>
    </row>
    <row r="39351" spans="6:25" x14ac:dyDescent="0.2">
      <c r="M39351" s="1"/>
      <c r="Y39351" s="1"/>
    </row>
    <row r="39352" spans="6:25" x14ac:dyDescent="0.2">
      <c r="M39352" s="1"/>
      <c r="Y39352" s="1"/>
    </row>
    <row r="39353" spans="6:25" x14ac:dyDescent="0.2">
      <c r="M39353" s="1"/>
      <c r="Y39353" s="1"/>
    </row>
    <row r="39354" spans="6:25" x14ac:dyDescent="0.2">
      <c r="M39354" s="1"/>
      <c r="Y39354" s="1"/>
    </row>
    <row r="39355" spans="6:25" x14ac:dyDescent="0.2">
      <c r="H39355" s="1"/>
      <c r="K39355" s="1"/>
      <c r="M39355" s="1"/>
      <c r="Y39355" s="1"/>
    </row>
    <row r="39356" spans="6:25" x14ac:dyDescent="0.2">
      <c r="J39356" s="1"/>
      <c r="M39356" s="1"/>
      <c r="V39356" s="1"/>
      <c r="Y39356" s="1"/>
    </row>
    <row r="39357" spans="6:25" x14ac:dyDescent="0.2">
      <c r="F39357" s="1"/>
      <c r="J39357" s="1"/>
      <c r="M39357" s="1"/>
      <c r="R39357" s="1"/>
      <c r="V39357" s="1"/>
      <c r="Y39357" s="1"/>
    </row>
    <row r="39358" spans="6:25" x14ac:dyDescent="0.2">
      <c r="M39358" s="1"/>
      <c r="Y39358" s="1"/>
    </row>
    <row r="39359" spans="6:25" x14ac:dyDescent="0.2">
      <c r="H39359" s="1"/>
      <c r="M39359" s="1"/>
      <c r="Y39359" s="1"/>
    </row>
    <row r="39360" spans="6:25" x14ac:dyDescent="0.2">
      <c r="M39360" s="1"/>
      <c r="Y39360" s="1"/>
    </row>
    <row r="39361" spans="6:25" x14ac:dyDescent="0.2">
      <c r="G39361" s="1"/>
      <c r="K39361" s="1"/>
      <c r="M39361" s="1"/>
      <c r="S39361" s="1"/>
      <c r="W39361" s="1"/>
      <c r="Y39361" s="1"/>
    </row>
    <row r="39362" spans="6:25" x14ac:dyDescent="0.2">
      <c r="M39362" s="1"/>
      <c r="Y39362" s="1"/>
    </row>
    <row r="39363" spans="6:25" x14ac:dyDescent="0.2">
      <c r="M39363" s="1"/>
      <c r="Y39363" s="1"/>
    </row>
    <row r="39364" spans="6:25" x14ac:dyDescent="0.2">
      <c r="M39364" s="1"/>
      <c r="Y39364" s="1"/>
    </row>
    <row r="39365" spans="6:25" x14ac:dyDescent="0.2">
      <c r="J39365" s="1"/>
      <c r="M39365" s="1"/>
      <c r="V39365" s="1"/>
      <c r="Y39365" s="1"/>
    </row>
    <row r="39366" spans="6:25" x14ac:dyDescent="0.2">
      <c r="J39366" s="1"/>
      <c r="M39366" s="1"/>
      <c r="V39366" s="1"/>
      <c r="Y39366" s="1"/>
    </row>
    <row r="39367" spans="6:25" x14ac:dyDescent="0.2">
      <c r="F39367" s="1"/>
      <c r="J39367" s="1"/>
      <c r="M39367" s="1"/>
      <c r="R39367" s="1"/>
      <c r="V39367" s="1"/>
      <c r="Y39367" s="1"/>
    </row>
    <row r="39368" spans="6:25" x14ac:dyDescent="0.2">
      <c r="M39368" s="1"/>
      <c r="Y39368" s="1"/>
    </row>
    <row r="39369" spans="6:25" x14ac:dyDescent="0.2">
      <c r="M39369" s="1"/>
      <c r="Y39369" s="1"/>
    </row>
    <row r="39370" spans="6:25" x14ac:dyDescent="0.2">
      <c r="M39370" s="1"/>
      <c r="Y39370" s="1"/>
    </row>
    <row r="39371" spans="6:25" x14ac:dyDescent="0.2">
      <c r="M39371" s="1"/>
      <c r="Y39371" s="1"/>
    </row>
    <row r="39372" spans="6:25" x14ac:dyDescent="0.2">
      <c r="K39372" s="1"/>
      <c r="M39372" s="1"/>
      <c r="W39372" s="1"/>
      <c r="Y39372" s="1"/>
    </row>
    <row r="39373" spans="6:25" x14ac:dyDescent="0.2">
      <c r="F39373" s="1"/>
      <c r="J39373" s="1"/>
      <c r="M39373" s="1"/>
      <c r="R39373" s="1"/>
      <c r="V39373" s="1"/>
      <c r="Y39373" s="1"/>
    </row>
    <row r="39374" spans="6:25" x14ac:dyDescent="0.2">
      <c r="M39374" s="1"/>
      <c r="Y39374" s="1"/>
    </row>
    <row r="39375" spans="6:25" x14ac:dyDescent="0.2">
      <c r="H39375" s="1"/>
      <c r="M39375" s="1"/>
      <c r="Y39375" s="1"/>
    </row>
    <row r="39376" spans="6:25" x14ac:dyDescent="0.2">
      <c r="M39376" s="1"/>
      <c r="Y39376" s="1"/>
    </row>
    <row r="39377" spans="5:25" x14ac:dyDescent="0.2">
      <c r="F39377" s="1"/>
      <c r="G39377" s="1"/>
      <c r="J39377" s="1"/>
      <c r="M39377" s="1"/>
      <c r="R39377" s="1"/>
      <c r="V39377" s="1"/>
      <c r="Y39377" s="1"/>
    </row>
    <row r="39378" spans="5:25" x14ac:dyDescent="0.2">
      <c r="M39378" s="1"/>
      <c r="Y39378" s="1"/>
    </row>
    <row r="39379" spans="5:25" x14ac:dyDescent="0.2">
      <c r="F39379" s="1"/>
      <c r="H39379" s="1"/>
      <c r="J39379" s="1"/>
      <c r="M39379" s="1"/>
      <c r="R39379" s="1"/>
      <c r="V39379" s="1"/>
      <c r="Y39379" s="1"/>
    </row>
    <row r="39380" spans="5:25" x14ac:dyDescent="0.2">
      <c r="M39380" s="1"/>
      <c r="Y39380" s="1"/>
    </row>
    <row r="39381" spans="5:25" x14ac:dyDescent="0.2">
      <c r="M39381" s="1"/>
      <c r="Y39381" s="1"/>
    </row>
    <row r="39382" spans="5:25" x14ac:dyDescent="0.2">
      <c r="M39382" s="1"/>
      <c r="Y39382" s="1"/>
    </row>
    <row r="39383" spans="5:25" x14ac:dyDescent="0.2">
      <c r="M39383" s="1"/>
      <c r="Y39383" s="1"/>
    </row>
    <row r="39384" spans="5:25" x14ac:dyDescent="0.2">
      <c r="M39384" s="1"/>
      <c r="Y39384" s="1"/>
    </row>
    <row r="39385" spans="5:25" x14ac:dyDescent="0.2">
      <c r="M39385" s="1"/>
      <c r="Y39385" s="1"/>
    </row>
    <row r="39386" spans="5:25" x14ac:dyDescent="0.2">
      <c r="M39386" s="1"/>
      <c r="Y39386" s="1"/>
    </row>
    <row r="39387" spans="5:25" x14ac:dyDescent="0.2">
      <c r="M39387" s="1"/>
      <c r="Y39387" s="1"/>
    </row>
    <row r="39388" spans="5:25" x14ac:dyDescent="0.2">
      <c r="E39388" s="1"/>
      <c r="I39388" s="1"/>
      <c r="M39388" s="1"/>
      <c r="Q39388" s="1"/>
      <c r="U39388" s="1"/>
      <c r="Y39388" s="1"/>
    </row>
    <row r="39391" spans="5:25" x14ac:dyDescent="0.2">
      <c r="F39391" s="1"/>
      <c r="J39391" s="1"/>
      <c r="M39391" s="1"/>
      <c r="R39391" s="1"/>
      <c r="V39391" s="1"/>
      <c r="Y39391" s="1"/>
    </row>
    <row r="39392" spans="5:25" x14ac:dyDescent="0.2">
      <c r="M39392" s="1"/>
      <c r="Y39392" s="1"/>
    </row>
    <row r="39393" spans="5:25" x14ac:dyDescent="0.2">
      <c r="J39393" s="1"/>
      <c r="M39393" s="1"/>
      <c r="V39393" s="1"/>
      <c r="Y39393" s="1"/>
    </row>
    <row r="39394" spans="5:25" x14ac:dyDescent="0.2">
      <c r="G39394" s="1"/>
      <c r="K39394" s="1"/>
      <c r="M39394" s="1"/>
      <c r="S39394" s="1"/>
      <c r="W39394" s="1"/>
      <c r="Y39394" s="1"/>
    </row>
    <row r="39395" spans="5:25" x14ac:dyDescent="0.2">
      <c r="F39395" s="1"/>
      <c r="J39395" s="1"/>
      <c r="M39395" s="1"/>
      <c r="R39395" s="1"/>
      <c r="V39395" s="1"/>
      <c r="Y39395" s="1"/>
    </row>
    <row r="39396" spans="5:25" x14ac:dyDescent="0.2">
      <c r="M39396" s="1"/>
      <c r="Y39396" s="1"/>
    </row>
    <row r="39397" spans="5:25" x14ac:dyDescent="0.2">
      <c r="F39397" s="1"/>
      <c r="H39397" s="1"/>
      <c r="J39397" s="1"/>
      <c r="M39397" s="1"/>
      <c r="R39397" s="1"/>
      <c r="V39397" s="1"/>
      <c r="Y39397" s="1"/>
    </row>
    <row r="39398" spans="5:25" x14ac:dyDescent="0.2">
      <c r="M39398" s="1"/>
      <c r="Y39398" s="1"/>
    </row>
    <row r="39399" spans="5:25" x14ac:dyDescent="0.2">
      <c r="M39399" s="1"/>
      <c r="Y39399" s="1"/>
    </row>
    <row r="39400" spans="5:25" x14ac:dyDescent="0.2">
      <c r="I39400" s="1"/>
      <c r="M39400" s="1"/>
      <c r="U39400" s="1"/>
      <c r="Y39400" s="1"/>
    </row>
    <row r="39401" spans="5:25" x14ac:dyDescent="0.2">
      <c r="H39401" s="1"/>
      <c r="I39401" s="1"/>
      <c r="M39401" s="1"/>
      <c r="U39401" s="1"/>
      <c r="Y39401" s="1"/>
    </row>
    <row r="39402" spans="5:25" x14ac:dyDescent="0.2">
      <c r="E39402" s="1"/>
      <c r="I39402" s="1"/>
      <c r="M39402" s="1"/>
      <c r="Q39402" s="1"/>
      <c r="U39402" s="1"/>
      <c r="Y39402" s="1"/>
    </row>
    <row r="39403" spans="5:25" x14ac:dyDescent="0.2">
      <c r="E39403" s="1"/>
      <c r="I39403" s="1"/>
      <c r="K39403" s="1"/>
      <c r="M39403" s="1"/>
      <c r="Q39403" s="1"/>
      <c r="U39403" s="1"/>
      <c r="W39403" s="1"/>
      <c r="Y39403" s="1"/>
    </row>
    <row r="39404" spans="5:25" x14ac:dyDescent="0.2">
      <c r="E39404" s="1"/>
      <c r="I39404" s="1"/>
      <c r="M39404" s="1"/>
      <c r="Q39404" s="1"/>
      <c r="U39404" s="1"/>
      <c r="Y39404" s="1"/>
    </row>
    <row r="39405" spans="5:25" x14ac:dyDescent="0.2">
      <c r="F39405" s="1"/>
      <c r="J39405" s="1"/>
      <c r="M39405" s="1"/>
      <c r="R39405" s="1"/>
      <c r="V39405" s="1"/>
      <c r="Y39405" s="1"/>
    </row>
    <row r="39406" spans="5:25" x14ac:dyDescent="0.2">
      <c r="M39406" s="1"/>
      <c r="Y39406" s="1"/>
    </row>
    <row r="39407" spans="5:25" x14ac:dyDescent="0.2">
      <c r="F39407" s="1"/>
      <c r="J39407" s="1"/>
      <c r="M39407" s="1"/>
      <c r="R39407" s="1"/>
      <c r="V39407" s="1"/>
      <c r="Y39407" s="1"/>
    </row>
    <row r="39408" spans="5:25" x14ac:dyDescent="0.2">
      <c r="F39408" s="1"/>
      <c r="G39408" s="1"/>
      <c r="I39408" s="1"/>
      <c r="J39408" s="1"/>
      <c r="K39408" s="1"/>
      <c r="M39408" s="1"/>
      <c r="R39408" s="1"/>
      <c r="S39408" s="1"/>
      <c r="U39408" s="1"/>
      <c r="V39408" s="1"/>
      <c r="W39408" s="1"/>
      <c r="Y39408" s="1"/>
    </row>
    <row r="39409" spans="5:25" x14ac:dyDescent="0.2">
      <c r="K39409" s="1"/>
      <c r="M39409" s="1"/>
      <c r="W39409" s="1"/>
      <c r="Y39409" s="1"/>
    </row>
    <row r="39410" spans="5:25" x14ac:dyDescent="0.2">
      <c r="G39410" s="1"/>
      <c r="K39410" s="1"/>
      <c r="M39410" s="1"/>
      <c r="S39410" s="1"/>
      <c r="W39410" s="1"/>
      <c r="Y39410" s="1"/>
    </row>
    <row r="39411" spans="5:25" x14ac:dyDescent="0.2">
      <c r="F39411" s="1"/>
      <c r="J39411" s="1"/>
      <c r="M39411" s="1"/>
      <c r="R39411" s="1"/>
      <c r="V39411" s="1"/>
      <c r="Y39411" s="1"/>
    </row>
    <row r="39412" spans="5:25" x14ac:dyDescent="0.2">
      <c r="M39412" s="1"/>
      <c r="Y39412" s="1"/>
    </row>
    <row r="39413" spans="5:25" x14ac:dyDescent="0.2">
      <c r="M39413" s="1"/>
      <c r="Y39413" s="1"/>
    </row>
    <row r="39414" spans="5:25" x14ac:dyDescent="0.2">
      <c r="E39414" s="1"/>
      <c r="F39414" s="1"/>
      <c r="G39414" s="1"/>
      <c r="I39414" s="1"/>
      <c r="J39414" s="1"/>
      <c r="K39414" s="1"/>
      <c r="M39414" s="1"/>
      <c r="Q39414" s="1"/>
      <c r="R39414" s="1"/>
      <c r="S39414" s="1"/>
      <c r="U39414" s="1"/>
      <c r="V39414" s="1"/>
      <c r="W39414" s="1"/>
      <c r="Y39414" s="1"/>
    </row>
    <row r="39415" spans="5:25" x14ac:dyDescent="0.2">
      <c r="M39415" s="1"/>
      <c r="Y39415" s="1"/>
    </row>
    <row r="39416" spans="5:25" x14ac:dyDescent="0.2">
      <c r="M39416" s="1"/>
      <c r="Y39416" s="1"/>
    </row>
    <row r="39417" spans="5:25" x14ac:dyDescent="0.2">
      <c r="G39417" s="1"/>
      <c r="I39417" s="1"/>
      <c r="J39417" s="1"/>
      <c r="K39417" s="1"/>
      <c r="M39417" s="1"/>
      <c r="S39417" s="1"/>
      <c r="U39417" s="1"/>
      <c r="V39417" s="1"/>
      <c r="W39417" s="1"/>
      <c r="Y39417" s="1"/>
    </row>
    <row r="39418" spans="5:25" x14ac:dyDescent="0.2">
      <c r="J39418" s="1"/>
      <c r="M39418" s="1"/>
      <c r="V39418" s="1"/>
      <c r="Y39418" s="1"/>
    </row>
    <row r="39419" spans="5:25" x14ac:dyDescent="0.2">
      <c r="H39419" s="1"/>
      <c r="M39419" s="1"/>
      <c r="Y39419" s="1"/>
    </row>
    <row r="39420" spans="5:25" x14ac:dyDescent="0.2">
      <c r="M39420" s="1"/>
      <c r="Y39420" s="1"/>
    </row>
    <row r="39421" spans="5:25" x14ac:dyDescent="0.2">
      <c r="M39421" s="1"/>
      <c r="Y39421" s="1"/>
    </row>
    <row r="39422" spans="5:25" x14ac:dyDescent="0.2">
      <c r="E39422" s="1"/>
      <c r="I39422" s="1"/>
      <c r="M39422" s="1"/>
      <c r="Q39422" s="1"/>
      <c r="U39422" s="1"/>
      <c r="Y39422" s="1"/>
    </row>
    <row r="39423" spans="5:25" x14ac:dyDescent="0.2">
      <c r="H39423" s="1"/>
      <c r="M39423" s="1"/>
      <c r="Y39423" s="1"/>
    </row>
    <row r="39424" spans="5:25" x14ac:dyDescent="0.2">
      <c r="M39424" s="1"/>
      <c r="Y39424" s="1"/>
    </row>
    <row r="39425" spans="6:25" x14ac:dyDescent="0.2">
      <c r="M39425" s="1"/>
      <c r="Y39425" s="1"/>
    </row>
    <row r="39426" spans="6:25" x14ac:dyDescent="0.2">
      <c r="M39426" s="1"/>
      <c r="Y39426" s="1"/>
    </row>
    <row r="39427" spans="6:25" x14ac:dyDescent="0.2">
      <c r="J39427" s="1"/>
      <c r="M39427" s="1"/>
      <c r="V39427" s="1"/>
      <c r="Y39427" s="1"/>
    </row>
    <row r="39429" spans="6:25" x14ac:dyDescent="0.2">
      <c r="M39429" s="1"/>
      <c r="Y39429" s="1"/>
    </row>
    <row r="39430" spans="6:25" x14ac:dyDescent="0.2">
      <c r="J39430" s="1"/>
      <c r="M39430" s="1"/>
      <c r="V39430" s="1"/>
      <c r="Y39430" s="1"/>
    </row>
    <row r="39431" spans="6:25" x14ac:dyDescent="0.2">
      <c r="M39431" s="1"/>
      <c r="Y39431" s="1"/>
    </row>
    <row r="39432" spans="6:25" x14ac:dyDescent="0.2">
      <c r="J39432" s="1"/>
      <c r="M39432" s="1"/>
      <c r="V39432" s="1"/>
      <c r="Y39432" s="1"/>
    </row>
    <row r="39433" spans="6:25" x14ac:dyDescent="0.2">
      <c r="M39433" s="1"/>
      <c r="Y39433" s="1"/>
    </row>
    <row r="39434" spans="6:25" x14ac:dyDescent="0.2">
      <c r="M39434" s="1"/>
      <c r="Y39434" s="1"/>
    </row>
    <row r="39435" spans="6:25" x14ac:dyDescent="0.2">
      <c r="F39435" s="1"/>
      <c r="J39435" s="1"/>
      <c r="M39435" s="1"/>
      <c r="R39435" s="1"/>
      <c r="V39435" s="1"/>
      <c r="Y39435" s="1"/>
    </row>
    <row r="39436" spans="6:25" x14ac:dyDescent="0.2">
      <c r="J39436" s="1"/>
      <c r="M39436" s="1"/>
      <c r="V39436" s="1"/>
      <c r="Y39436" s="1"/>
    </row>
    <row r="39437" spans="6:25" x14ac:dyDescent="0.2">
      <c r="F39437" s="1"/>
      <c r="J39437" s="1"/>
      <c r="M39437" s="1"/>
      <c r="R39437" s="1"/>
      <c r="V39437" s="1"/>
      <c r="Y39437" s="1"/>
    </row>
    <row r="39438" spans="6:25" x14ac:dyDescent="0.2">
      <c r="F39438" s="1"/>
      <c r="J39438" s="1"/>
      <c r="M39438" s="1"/>
      <c r="R39438" s="1"/>
      <c r="V39438" s="1"/>
      <c r="Y39438" s="1"/>
    </row>
    <row r="39439" spans="6:25" x14ac:dyDescent="0.2">
      <c r="J39439" s="1"/>
      <c r="M39439" s="1"/>
      <c r="V39439" s="1"/>
      <c r="Y39439" s="1"/>
    </row>
    <row r="39440" spans="6:25" x14ac:dyDescent="0.2">
      <c r="J39440" s="1"/>
      <c r="M39440" s="1"/>
      <c r="V39440" s="1"/>
      <c r="Y39440" s="1"/>
    </row>
    <row r="39441" spans="6:25" x14ac:dyDescent="0.2">
      <c r="H39441" s="1"/>
      <c r="J39441" s="1"/>
      <c r="M39441" s="1"/>
      <c r="V39441" s="1"/>
      <c r="Y39441" s="1"/>
    </row>
    <row r="39442" spans="6:25" x14ac:dyDescent="0.2">
      <c r="J39442" s="1"/>
      <c r="M39442" s="1"/>
      <c r="V39442" s="1"/>
      <c r="Y39442" s="1"/>
    </row>
    <row r="39443" spans="6:25" x14ac:dyDescent="0.2">
      <c r="M39443" s="1"/>
      <c r="Y39443" s="1"/>
    </row>
    <row r="39444" spans="6:25" x14ac:dyDescent="0.2">
      <c r="J39444" s="1"/>
      <c r="M39444" s="1"/>
      <c r="V39444" s="1"/>
      <c r="Y39444" s="1"/>
    </row>
    <row r="39445" spans="6:25" x14ac:dyDescent="0.2">
      <c r="H39445" s="1"/>
      <c r="M39445" s="1"/>
      <c r="Y39445" s="1"/>
    </row>
    <row r="39446" spans="6:25" x14ac:dyDescent="0.2">
      <c r="G39446" s="1"/>
      <c r="I39446" s="1"/>
      <c r="J39446" s="1"/>
      <c r="K39446" s="1"/>
      <c r="M39446" s="1"/>
      <c r="S39446" s="1"/>
      <c r="U39446" s="1"/>
      <c r="V39446" s="1"/>
      <c r="W39446" s="1"/>
      <c r="Y39446" s="1"/>
    </row>
    <row r="39447" spans="6:25" x14ac:dyDescent="0.2">
      <c r="F39447" s="1"/>
      <c r="G39447" s="1"/>
      <c r="J39447" s="1"/>
      <c r="K39447" s="1"/>
      <c r="M39447" s="1"/>
      <c r="R39447" s="1"/>
      <c r="S39447" s="1"/>
      <c r="V39447" s="1"/>
      <c r="W39447" s="1"/>
      <c r="Y39447" s="1"/>
    </row>
    <row r="39448" spans="6:25" x14ac:dyDescent="0.2">
      <c r="F39448" s="1"/>
      <c r="J39448" s="1"/>
      <c r="M39448" s="1"/>
      <c r="R39448" s="1"/>
      <c r="V39448" s="1"/>
      <c r="Y39448" s="1"/>
    </row>
    <row r="39449" spans="6:25" x14ac:dyDescent="0.2">
      <c r="M39449" s="1"/>
      <c r="Y39449" s="1"/>
    </row>
    <row r="39450" spans="6:25" x14ac:dyDescent="0.2">
      <c r="M39450" s="1"/>
      <c r="Y39450" s="1"/>
    </row>
    <row r="39451" spans="6:25" x14ac:dyDescent="0.2">
      <c r="F39451" s="1"/>
      <c r="J39451" s="1"/>
      <c r="M39451" s="1"/>
      <c r="R39451" s="1"/>
      <c r="V39451" s="1"/>
      <c r="Y39451" s="1"/>
    </row>
    <row r="39452" spans="6:25" x14ac:dyDescent="0.2">
      <c r="F39452" s="1"/>
      <c r="J39452" s="1"/>
      <c r="M39452" s="1"/>
      <c r="R39452" s="1"/>
      <c r="V39452" s="1"/>
      <c r="Y39452" s="1"/>
    </row>
    <row r="39453" spans="6:25" x14ac:dyDescent="0.2">
      <c r="J39453" s="1"/>
      <c r="M39453" s="1"/>
      <c r="V39453" s="1"/>
      <c r="Y39453" s="1"/>
    </row>
    <row r="39454" spans="6:25" x14ac:dyDescent="0.2">
      <c r="J39454" s="1"/>
      <c r="M39454" s="1"/>
      <c r="V39454" s="1"/>
      <c r="Y39454" s="1"/>
    </row>
    <row r="39455" spans="6:25" x14ac:dyDescent="0.2">
      <c r="M39455" s="1"/>
      <c r="Y39455" s="1"/>
    </row>
    <row r="39456" spans="6:25" x14ac:dyDescent="0.2">
      <c r="J39456" s="1"/>
      <c r="M39456" s="1"/>
      <c r="V39456" s="1"/>
      <c r="Y39456" s="1"/>
    </row>
    <row r="39457" spans="6:25" x14ac:dyDescent="0.2">
      <c r="M39457" s="1"/>
      <c r="Y39457" s="1"/>
    </row>
    <row r="39458" spans="6:25" x14ac:dyDescent="0.2">
      <c r="M39458" s="1"/>
      <c r="Y39458" s="1"/>
    </row>
    <row r="39459" spans="6:25" x14ac:dyDescent="0.2">
      <c r="J39459" s="1"/>
      <c r="M39459" s="1"/>
      <c r="V39459" s="1"/>
      <c r="Y39459" s="1"/>
    </row>
    <row r="39460" spans="6:25" x14ac:dyDescent="0.2">
      <c r="J39460" s="1"/>
      <c r="M39460" s="1"/>
      <c r="V39460" s="1"/>
      <c r="Y39460" s="1"/>
    </row>
    <row r="39461" spans="6:25" x14ac:dyDescent="0.2">
      <c r="J39461" s="1"/>
      <c r="M39461" s="1"/>
      <c r="V39461" s="1"/>
      <c r="Y39461" s="1"/>
    </row>
    <row r="39462" spans="6:25" x14ac:dyDescent="0.2">
      <c r="F39462" s="1"/>
      <c r="J39462" s="1"/>
      <c r="M39462" s="1"/>
      <c r="R39462" s="1"/>
      <c r="V39462" s="1"/>
      <c r="Y39462" s="1"/>
    </row>
    <row r="39463" spans="6:25" x14ac:dyDescent="0.2">
      <c r="H39463" s="1"/>
      <c r="J39463" s="1"/>
      <c r="M39463" s="1"/>
      <c r="V39463" s="1"/>
      <c r="Y39463" s="1"/>
    </row>
    <row r="39464" spans="6:25" x14ac:dyDescent="0.2">
      <c r="F39464" s="1"/>
      <c r="J39464" s="1"/>
      <c r="M39464" s="1"/>
      <c r="R39464" s="1"/>
      <c r="V39464" s="1"/>
      <c r="Y39464" s="1"/>
    </row>
    <row r="39465" spans="6:25" x14ac:dyDescent="0.2">
      <c r="F39465" s="1"/>
      <c r="J39465" s="1"/>
      <c r="M39465" s="1"/>
      <c r="R39465" s="1"/>
      <c r="V39465" s="1"/>
      <c r="Y39465" s="1"/>
    </row>
    <row r="39466" spans="6:25" x14ac:dyDescent="0.2">
      <c r="F39466" s="1"/>
      <c r="J39466" s="1"/>
      <c r="M39466" s="1"/>
      <c r="R39466" s="1"/>
      <c r="V39466" s="1"/>
      <c r="Y39466" s="1"/>
    </row>
    <row r="39467" spans="6:25" x14ac:dyDescent="0.2">
      <c r="H39467" s="1"/>
      <c r="J39467" s="1"/>
      <c r="M39467" s="1"/>
      <c r="V39467" s="1"/>
      <c r="Y39467" s="1"/>
    </row>
    <row r="39468" spans="6:25" x14ac:dyDescent="0.2">
      <c r="J39468" s="1"/>
      <c r="M39468" s="1"/>
      <c r="V39468" s="1"/>
      <c r="Y39468" s="1"/>
    </row>
    <row r="39469" spans="6:25" x14ac:dyDescent="0.2">
      <c r="M39469" s="1"/>
      <c r="Y39469" s="1"/>
    </row>
    <row r="39470" spans="6:25" x14ac:dyDescent="0.2">
      <c r="J39470" s="1"/>
      <c r="M39470" s="1"/>
      <c r="V39470" s="1"/>
      <c r="Y39470" s="1"/>
    </row>
    <row r="39471" spans="6:25" x14ac:dyDescent="0.2">
      <c r="M39471" s="1"/>
      <c r="Y39471" s="1"/>
    </row>
    <row r="39472" spans="6:25" x14ac:dyDescent="0.2">
      <c r="M39472" s="1"/>
      <c r="Y39472" s="1"/>
    </row>
    <row r="39473" spans="6:25" x14ac:dyDescent="0.2">
      <c r="F39473" s="1"/>
      <c r="J39473" s="1"/>
      <c r="M39473" s="1"/>
      <c r="R39473" s="1"/>
      <c r="V39473" s="1"/>
      <c r="Y39473" s="1"/>
    </row>
    <row r="39474" spans="6:25" x14ac:dyDescent="0.2">
      <c r="J39474" s="1"/>
      <c r="M39474" s="1"/>
      <c r="V39474" s="1"/>
      <c r="Y39474" s="1"/>
    </row>
    <row r="39475" spans="6:25" x14ac:dyDescent="0.2">
      <c r="M39475" s="1"/>
      <c r="Y39475" s="1"/>
    </row>
    <row r="39476" spans="6:25" x14ac:dyDescent="0.2">
      <c r="J39476" s="1"/>
      <c r="M39476" s="1"/>
      <c r="V39476" s="1"/>
      <c r="Y39476" s="1"/>
    </row>
    <row r="39477" spans="6:25" x14ac:dyDescent="0.2">
      <c r="J39477" s="1"/>
      <c r="M39477" s="1"/>
      <c r="V39477" s="1"/>
      <c r="Y39477" s="1"/>
    </row>
    <row r="39478" spans="6:25" x14ac:dyDescent="0.2">
      <c r="J39478" s="1"/>
      <c r="M39478" s="1"/>
      <c r="V39478" s="1"/>
      <c r="Y39478" s="1"/>
    </row>
    <row r="39479" spans="6:25" x14ac:dyDescent="0.2">
      <c r="J39479" s="1"/>
      <c r="M39479" s="1"/>
      <c r="V39479" s="1"/>
      <c r="Y39479" s="1"/>
    </row>
    <row r="39480" spans="6:25" x14ac:dyDescent="0.2">
      <c r="F39480" s="1"/>
      <c r="J39480" s="1"/>
      <c r="M39480" s="1"/>
      <c r="R39480" s="1"/>
      <c r="V39480" s="1"/>
      <c r="Y39480" s="1"/>
    </row>
    <row r="39481" spans="6:25" x14ac:dyDescent="0.2">
      <c r="F39481" s="1"/>
      <c r="J39481" s="1"/>
      <c r="M39481" s="1"/>
      <c r="R39481" s="1"/>
      <c r="V39481" s="1"/>
      <c r="Y39481" s="1"/>
    </row>
    <row r="39482" spans="6:25" x14ac:dyDescent="0.2">
      <c r="J39482" s="1"/>
      <c r="M39482" s="1"/>
      <c r="V39482" s="1"/>
      <c r="Y39482" s="1"/>
    </row>
    <row r="39483" spans="6:25" x14ac:dyDescent="0.2">
      <c r="K39483" s="1"/>
      <c r="M39483" s="1"/>
      <c r="Y39483" s="1"/>
    </row>
    <row r="39484" spans="6:25" x14ac:dyDescent="0.2">
      <c r="M39484" s="1"/>
      <c r="Y39484" s="1"/>
    </row>
    <row r="39485" spans="6:25" x14ac:dyDescent="0.2">
      <c r="H39485" s="1"/>
      <c r="M39485" s="1"/>
      <c r="Y39485" s="1"/>
    </row>
    <row r="39486" spans="6:25" x14ac:dyDescent="0.2">
      <c r="F39486" s="1"/>
      <c r="J39486" s="1"/>
      <c r="M39486" s="1"/>
      <c r="R39486" s="1"/>
      <c r="V39486" s="1"/>
      <c r="Y39486" s="1"/>
    </row>
    <row r="39487" spans="6:25" x14ac:dyDescent="0.2">
      <c r="M39487" s="1"/>
      <c r="Y39487" s="1"/>
    </row>
    <row r="39488" spans="6:25" x14ac:dyDescent="0.2">
      <c r="M39488" s="1"/>
      <c r="Y39488" s="1"/>
    </row>
    <row r="39489" spans="5:25" x14ac:dyDescent="0.2">
      <c r="H39489" s="1"/>
    </row>
    <row r="39491" spans="5:25" x14ac:dyDescent="0.2">
      <c r="M39491" s="1"/>
      <c r="Y39491" s="1"/>
    </row>
    <row r="39492" spans="5:25" x14ac:dyDescent="0.2">
      <c r="I39492" s="1"/>
      <c r="M39492" s="1"/>
      <c r="U39492" s="1"/>
      <c r="Y39492" s="1"/>
    </row>
    <row r="39493" spans="5:25" x14ac:dyDescent="0.2">
      <c r="M39493" s="1"/>
      <c r="Y39493" s="1"/>
    </row>
    <row r="39494" spans="5:25" x14ac:dyDescent="0.2">
      <c r="M39494" s="1"/>
      <c r="Y39494" s="1"/>
    </row>
    <row r="39495" spans="5:25" x14ac:dyDescent="0.2">
      <c r="M39495" s="1"/>
      <c r="Y39495" s="1"/>
    </row>
    <row r="39496" spans="5:25" x14ac:dyDescent="0.2">
      <c r="M39496" s="1"/>
      <c r="Y39496" s="1"/>
    </row>
    <row r="39497" spans="5:25" x14ac:dyDescent="0.2">
      <c r="M39497" s="1"/>
      <c r="Y39497" s="1"/>
    </row>
    <row r="39498" spans="5:25" x14ac:dyDescent="0.2">
      <c r="F39498" s="1"/>
      <c r="J39498" s="1"/>
      <c r="M39498" s="1"/>
      <c r="R39498" s="1"/>
      <c r="V39498" s="1"/>
      <c r="Y39498" s="1"/>
    </row>
    <row r="39499" spans="5:25" x14ac:dyDescent="0.2">
      <c r="J39499" s="1"/>
      <c r="K39499" s="1"/>
      <c r="M39499" s="1"/>
      <c r="V39499" s="1"/>
      <c r="W39499" s="1"/>
      <c r="Y39499" s="1"/>
    </row>
    <row r="39500" spans="5:25" x14ac:dyDescent="0.2">
      <c r="I39500" s="1"/>
      <c r="M39500" s="1"/>
      <c r="U39500" s="1"/>
      <c r="Y39500" s="1"/>
    </row>
    <row r="39501" spans="5:25" x14ac:dyDescent="0.2">
      <c r="M39501" s="1"/>
      <c r="Y39501" s="1"/>
    </row>
    <row r="39502" spans="5:25" x14ac:dyDescent="0.2">
      <c r="F39502" s="1"/>
      <c r="J39502" s="1"/>
      <c r="M39502" s="1"/>
      <c r="R39502" s="1"/>
      <c r="V39502" s="1"/>
      <c r="Y39502" s="1"/>
    </row>
    <row r="39503" spans="5:25" x14ac:dyDescent="0.2">
      <c r="M39503" s="1"/>
      <c r="Y39503" s="1"/>
    </row>
    <row r="39504" spans="5:25" x14ac:dyDescent="0.2">
      <c r="E39504" s="1"/>
      <c r="F39504" s="1"/>
      <c r="G39504" s="1"/>
      <c r="I39504" s="1"/>
      <c r="J39504" s="1"/>
      <c r="K39504" s="1"/>
      <c r="M39504" s="1"/>
      <c r="Q39504" s="1"/>
      <c r="R39504" s="1"/>
      <c r="S39504" s="1"/>
      <c r="U39504" s="1"/>
      <c r="V39504" s="1"/>
      <c r="W39504" s="1"/>
      <c r="Y39504" s="1"/>
    </row>
    <row r="39505" spans="6:25" x14ac:dyDescent="0.2">
      <c r="M39505" s="1"/>
      <c r="Y39505" s="1"/>
    </row>
    <row r="39506" spans="6:25" x14ac:dyDescent="0.2">
      <c r="M39506" s="1"/>
      <c r="Y39506" s="1"/>
    </row>
    <row r="39507" spans="6:25" x14ac:dyDescent="0.2">
      <c r="F39507" s="1"/>
      <c r="H39507" s="1"/>
      <c r="J39507" s="1"/>
      <c r="M39507" s="1"/>
      <c r="R39507" s="1"/>
      <c r="V39507" s="1"/>
      <c r="Y39507" s="1"/>
    </row>
    <row r="39508" spans="6:25" x14ac:dyDescent="0.2">
      <c r="M39508" s="1"/>
      <c r="Y39508" s="1"/>
    </row>
    <row r="39509" spans="6:25" x14ac:dyDescent="0.2">
      <c r="M39509" s="1"/>
      <c r="Y39509" s="1"/>
    </row>
    <row r="39510" spans="6:25" x14ac:dyDescent="0.2">
      <c r="M39510" s="1"/>
      <c r="Y39510" s="1"/>
    </row>
    <row r="39511" spans="6:25" x14ac:dyDescent="0.2">
      <c r="H39511" s="1"/>
      <c r="M39511" s="1"/>
      <c r="Y39511" s="1"/>
    </row>
    <row r="39512" spans="6:25" x14ac:dyDescent="0.2">
      <c r="M39512" s="1"/>
      <c r="Y39512" s="1"/>
    </row>
    <row r="39513" spans="6:25" x14ac:dyDescent="0.2">
      <c r="G39513" s="1"/>
      <c r="K39513" s="1"/>
      <c r="M39513" s="1"/>
      <c r="Y39513" s="1"/>
    </row>
    <row r="39514" spans="6:25" x14ac:dyDescent="0.2">
      <c r="F39514" s="1"/>
      <c r="J39514" s="1"/>
      <c r="M39514" s="1"/>
      <c r="R39514" s="1"/>
      <c r="V39514" s="1"/>
      <c r="Y39514" s="1"/>
    </row>
    <row r="39515" spans="6:25" x14ac:dyDescent="0.2">
      <c r="M39515" s="1"/>
      <c r="Y39515" s="1"/>
    </row>
    <row r="39516" spans="6:25" x14ac:dyDescent="0.2">
      <c r="M39516" s="1"/>
      <c r="Y39516" s="1"/>
    </row>
    <row r="39517" spans="6:25" x14ac:dyDescent="0.2">
      <c r="M39517" s="1"/>
      <c r="Y39517" s="1"/>
    </row>
    <row r="39518" spans="6:25" x14ac:dyDescent="0.2">
      <c r="M39518" s="1"/>
      <c r="Y39518" s="1"/>
    </row>
    <row r="39519" spans="6:25" x14ac:dyDescent="0.2">
      <c r="M39519" s="1"/>
      <c r="Y39519" s="1"/>
    </row>
    <row r="39520" spans="6:25" x14ac:dyDescent="0.2">
      <c r="M39520" s="1"/>
      <c r="Y39520" s="1"/>
    </row>
    <row r="39521" spans="7:25" x14ac:dyDescent="0.2">
      <c r="M39521" s="1"/>
      <c r="Y39521" s="1"/>
    </row>
    <row r="39522" spans="7:25" x14ac:dyDescent="0.2">
      <c r="M39522" s="1"/>
      <c r="Y39522" s="1"/>
    </row>
    <row r="39523" spans="7:25" x14ac:dyDescent="0.2">
      <c r="M39523" s="1"/>
      <c r="Y39523" s="1"/>
    </row>
    <row r="39524" spans="7:25" x14ac:dyDescent="0.2">
      <c r="M39524" s="1"/>
      <c r="Y39524" s="1"/>
    </row>
    <row r="39525" spans="7:25" x14ac:dyDescent="0.2">
      <c r="M39525" s="1"/>
      <c r="Y39525" s="1"/>
    </row>
    <row r="39526" spans="7:25" x14ac:dyDescent="0.2">
      <c r="M39526" s="1"/>
      <c r="Y39526" s="1"/>
    </row>
    <row r="39527" spans="7:25" x14ac:dyDescent="0.2">
      <c r="G39527" s="1"/>
      <c r="K39527" s="1"/>
      <c r="M39527" s="1"/>
      <c r="S39527" s="1"/>
      <c r="W39527" s="1"/>
      <c r="Y39527" s="1"/>
    </row>
    <row r="39529" spans="7:25" x14ac:dyDescent="0.2">
      <c r="H39529" s="1"/>
      <c r="M39529" s="1"/>
      <c r="Y39529" s="1"/>
    </row>
    <row r="39530" spans="7:25" x14ac:dyDescent="0.2">
      <c r="J39530" s="1"/>
      <c r="M39530" s="1"/>
      <c r="V39530" s="1"/>
      <c r="Y39530" s="1"/>
    </row>
    <row r="39531" spans="7:25" x14ac:dyDescent="0.2">
      <c r="M39531" s="1"/>
      <c r="Y39531" s="1"/>
    </row>
    <row r="39532" spans="7:25" x14ac:dyDescent="0.2">
      <c r="M39532" s="1"/>
      <c r="Y39532" s="1"/>
    </row>
    <row r="39533" spans="7:25" x14ac:dyDescent="0.2">
      <c r="H39533" s="1"/>
      <c r="M39533" s="1"/>
      <c r="Y39533" s="1"/>
    </row>
    <row r="39534" spans="7:25" x14ac:dyDescent="0.2">
      <c r="M39534" s="1"/>
      <c r="Y39534" s="1"/>
    </row>
    <row r="39535" spans="7:25" x14ac:dyDescent="0.2">
      <c r="M39535" s="1"/>
      <c r="Y39535" s="1"/>
    </row>
    <row r="39536" spans="7:25" x14ac:dyDescent="0.2">
      <c r="M39536" s="1"/>
      <c r="Y39536" s="1"/>
    </row>
    <row r="39537" spans="8:25" x14ac:dyDescent="0.2">
      <c r="M39537" s="1"/>
      <c r="Y39537" s="1"/>
    </row>
    <row r="39538" spans="8:25" x14ac:dyDescent="0.2">
      <c r="M39538" s="1"/>
      <c r="Y39538" s="1"/>
    </row>
    <row r="39539" spans="8:25" x14ac:dyDescent="0.2">
      <c r="J39539" s="1"/>
      <c r="M39539" s="1"/>
      <c r="V39539" s="1"/>
      <c r="Y39539" s="1"/>
    </row>
    <row r="39540" spans="8:25" x14ac:dyDescent="0.2">
      <c r="M39540" s="1"/>
      <c r="Y39540" s="1"/>
    </row>
    <row r="39541" spans="8:25" x14ac:dyDescent="0.2">
      <c r="K39541" s="1"/>
      <c r="M39541" s="1"/>
      <c r="Y39541" s="1"/>
    </row>
    <row r="39542" spans="8:25" x14ac:dyDescent="0.2">
      <c r="M39542" s="1"/>
      <c r="Y39542" s="1"/>
    </row>
    <row r="39543" spans="8:25" x14ac:dyDescent="0.2">
      <c r="M39543" s="1"/>
      <c r="Y39543" s="1"/>
    </row>
    <row r="39544" spans="8:25" x14ac:dyDescent="0.2">
      <c r="M39544" s="1"/>
      <c r="Y39544" s="1"/>
    </row>
    <row r="39545" spans="8:25" x14ac:dyDescent="0.2">
      <c r="K39545" s="1"/>
      <c r="M39545" s="1"/>
      <c r="W39545" s="1"/>
      <c r="Y39545" s="1"/>
    </row>
    <row r="39546" spans="8:25" x14ac:dyDescent="0.2">
      <c r="M39546" s="1"/>
      <c r="Y39546" s="1"/>
    </row>
    <row r="39547" spans="8:25" x14ac:dyDescent="0.2">
      <c r="M39547" s="1"/>
      <c r="Y39547" s="1"/>
    </row>
    <row r="39548" spans="8:25" x14ac:dyDescent="0.2">
      <c r="M39548" s="1"/>
      <c r="Y39548" s="1"/>
    </row>
    <row r="39549" spans="8:25" x14ac:dyDescent="0.2">
      <c r="M39549" s="1"/>
      <c r="Y39549" s="1"/>
    </row>
    <row r="39550" spans="8:25" x14ac:dyDescent="0.2">
      <c r="M39550" s="1"/>
      <c r="Y39550" s="1"/>
    </row>
    <row r="39551" spans="8:25" x14ac:dyDescent="0.2">
      <c r="H39551" s="1"/>
      <c r="M39551" s="1"/>
      <c r="Y39551" s="1"/>
    </row>
    <row r="39552" spans="8:25" x14ac:dyDescent="0.2">
      <c r="M39552" s="1"/>
      <c r="Y39552" s="1"/>
    </row>
    <row r="39553" spans="5:25" x14ac:dyDescent="0.2">
      <c r="M39553" s="1"/>
      <c r="Y39553" s="1"/>
    </row>
    <row r="39554" spans="5:25" x14ac:dyDescent="0.2">
      <c r="M39554" s="1"/>
      <c r="Y39554" s="1"/>
    </row>
    <row r="39555" spans="5:25" x14ac:dyDescent="0.2">
      <c r="H39555" s="1"/>
      <c r="M39555" s="1"/>
      <c r="Y39555" s="1"/>
    </row>
    <row r="39556" spans="5:25" x14ac:dyDescent="0.2">
      <c r="M39556" s="1"/>
      <c r="Y39556" s="1"/>
    </row>
    <row r="39557" spans="5:25" x14ac:dyDescent="0.2">
      <c r="M39557" s="1"/>
      <c r="Y39557" s="1"/>
    </row>
    <row r="39558" spans="5:25" x14ac:dyDescent="0.2">
      <c r="M39558" s="1"/>
      <c r="Y39558" s="1"/>
    </row>
    <row r="39559" spans="5:25" x14ac:dyDescent="0.2">
      <c r="M39559" s="1"/>
      <c r="Y39559" s="1"/>
    </row>
    <row r="39560" spans="5:25" x14ac:dyDescent="0.2">
      <c r="M39560" s="1"/>
      <c r="Y39560" s="1"/>
    </row>
    <row r="39561" spans="5:25" x14ac:dyDescent="0.2">
      <c r="M39561" s="1"/>
      <c r="Y39561" s="1"/>
    </row>
    <row r="39562" spans="5:25" x14ac:dyDescent="0.2">
      <c r="M39562" s="1"/>
      <c r="Y39562" s="1"/>
    </row>
    <row r="39563" spans="5:25" x14ac:dyDescent="0.2">
      <c r="M39563" s="1"/>
      <c r="Y39563" s="1"/>
    </row>
    <row r="39564" spans="5:25" x14ac:dyDescent="0.2">
      <c r="M39564" s="1"/>
      <c r="Y39564" s="1"/>
    </row>
    <row r="39565" spans="5:25" x14ac:dyDescent="0.2">
      <c r="E39565" s="1"/>
      <c r="F39565" s="1"/>
      <c r="G39565" s="1"/>
      <c r="I39565" s="1"/>
      <c r="J39565" s="1"/>
      <c r="K39565" s="1"/>
      <c r="M39565" s="1"/>
      <c r="Q39565" s="1"/>
      <c r="R39565" s="1"/>
      <c r="S39565" s="1"/>
      <c r="U39565" s="1"/>
      <c r="V39565" s="1"/>
      <c r="W39565" s="1"/>
      <c r="Y39565" s="1"/>
    </row>
    <row r="39566" spans="5:25" x14ac:dyDescent="0.2">
      <c r="M39566" s="1"/>
      <c r="Y39566" s="1"/>
    </row>
    <row r="39567" spans="5:25" x14ac:dyDescent="0.2">
      <c r="M39567" s="1"/>
      <c r="Y39567" s="1"/>
    </row>
    <row r="39568" spans="5:25" x14ac:dyDescent="0.2">
      <c r="M39568" s="1"/>
      <c r="Y39568" s="1"/>
    </row>
    <row r="39569" spans="6:25" x14ac:dyDescent="0.2">
      <c r="M39569" s="1"/>
      <c r="Y39569" s="1"/>
    </row>
    <row r="39570" spans="6:25" x14ac:dyDescent="0.2">
      <c r="M39570" s="1"/>
      <c r="Y39570" s="1"/>
    </row>
    <row r="39571" spans="6:25" x14ac:dyDescent="0.2">
      <c r="G39571" s="1"/>
      <c r="K39571" s="1"/>
      <c r="M39571" s="1"/>
      <c r="S39571" s="1"/>
      <c r="W39571" s="1"/>
      <c r="Y39571" s="1"/>
    </row>
    <row r="39572" spans="6:25" x14ac:dyDescent="0.2">
      <c r="M39572" s="1"/>
      <c r="Y39572" s="1"/>
    </row>
    <row r="39573" spans="6:25" x14ac:dyDescent="0.2">
      <c r="H39573" s="1"/>
      <c r="K39573" s="1"/>
      <c r="M39573" s="1"/>
      <c r="Y39573" s="1"/>
    </row>
    <row r="39574" spans="6:25" x14ac:dyDescent="0.2">
      <c r="G39574" s="1"/>
      <c r="K39574" s="1"/>
      <c r="M39574" s="1"/>
      <c r="S39574" s="1"/>
      <c r="W39574" s="1"/>
      <c r="Y39574" s="1"/>
    </row>
    <row r="39575" spans="6:25" x14ac:dyDescent="0.2">
      <c r="M39575" s="1"/>
      <c r="Y39575" s="1"/>
    </row>
    <row r="39576" spans="6:25" x14ac:dyDescent="0.2">
      <c r="M39576" s="1"/>
      <c r="Y39576" s="1"/>
    </row>
    <row r="39577" spans="6:25" x14ac:dyDescent="0.2">
      <c r="F39577" s="1"/>
      <c r="H39577" s="1"/>
      <c r="J39577" s="1"/>
      <c r="M39577" s="1"/>
      <c r="R39577" s="1"/>
      <c r="V39577" s="1"/>
      <c r="Y39577" s="1"/>
    </row>
    <row r="39578" spans="6:25" x14ac:dyDescent="0.2">
      <c r="M39578" s="1"/>
      <c r="Y39578" s="1"/>
    </row>
    <row r="39579" spans="6:25" x14ac:dyDescent="0.2">
      <c r="F39579" s="1"/>
      <c r="J39579" s="1"/>
      <c r="M39579" s="1"/>
      <c r="R39579" s="1"/>
      <c r="V39579" s="1"/>
      <c r="Y39579" s="1"/>
    </row>
    <row r="39580" spans="6:25" x14ac:dyDescent="0.2">
      <c r="M39580" s="1"/>
      <c r="Y39580" s="1"/>
    </row>
    <row r="39581" spans="6:25" x14ac:dyDescent="0.2">
      <c r="G39581" s="1"/>
      <c r="K39581" s="1"/>
      <c r="M39581" s="1"/>
      <c r="Y39581" s="1"/>
    </row>
    <row r="39582" spans="6:25" x14ac:dyDescent="0.2">
      <c r="M39582" s="1"/>
      <c r="Y39582" s="1"/>
    </row>
    <row r="39584" spans="6:25" x14ac:dyDescent="0.2">
      <c r="F39584" s="1"/>
      <c r="J39584" s="1"/>
      <c r="M39584" s="1"/>
      <c r="R39584" s="1"/>
      <c r="V39584" s="1"/>
      <c r="Y39584" s="1"/>
    </row>
    <row r="39585" spans="7:25" x14ac:dyDescent="0.2">
      <c r="M39585" s="1"/>
      <c r="Y39585" s="1"/>
    </row>
    <row r="39586" spans="7:25" x14ac:dyDescent="0.2">
      <c r="J39586" s="1"/>
      <c r="M39586" s="1"/>
      <c r="V39586" s="1"/>
      <c r="Y39586" s="1"/>
    </row>
    <row r="39587" spans="7:25" x14ac:dyDescent="0.2">
      <c r="M39587" s="1"/>
      <c r="Y39587" s="1"/>
    </row>
    <row r="39588" spans="7:25" x14ac:dyDescent="0.2">
      <c r="G39588" s="1"/>
      <c r="K39588" s="1"/>
      <c r="M39588" s="1"/>
      <c r="Y39588" s="1"/>
    </row>
    <row r="39589" spans="7:25" x14ac:dyDescent="0.2">
      <c r="G39589" s="1"/>
      <c r="K39589" s="1"/>
      <c r="M39589" s="1"/>
      <c r="S39589" s="1"/>
      <c r="W39589" s="1"/>
      <c r="Y39589" s="1"/>
    </row>
    <row r="39590" spans="7:25" x14ac:dyDescent="0.2">
      <c r="M39590" s="1"/>
      <c r="Y39590" s="1"/>
    </row>
    <row r="39591" spans="7:25" x14ac:dyDescent="0.2">
      <c r="M39591" s="1"/>
      <c r="Y39591" s="1"/>
    </row>
    <row r="39592" spans="7:25" x14ac:dyDescent="0.2">
      <c r="G39592" s="1"/>
      <c r="M39592" s="1"/>
      <c r="Y39592" s="1"/>
    </row>
    <row r="39593" spans="7:25" x14ac:dyDescent="0.2">
      <c r="H39593" s="1"/>
      <c r="K39593" s="1"/>
      <c r="M39593" s="1"/>
      <c r="Y39593" s="1"/>
    </row>
    <row r="39594" spans="7:25" x14ac:dyDescent="0.2">
      <c r="M39594" s="1"/>
      <c r="Y39594" s="1"/>
    </row>
    <row r="39595" spans="7:25" x14ac:dyDescent="0.2">
      <c r="M39595" s="1"/>
      <c r="Y39595" s="1"/>
    </row>
    <row r="39596" spans="7:25" x14ac:dyDescent="0.2">
      <c r="M39596" s="1"/>
      <c r="Y39596" s="1"/>
    </row>
    <row r="39597" spans="7:25" x14ac:dyDescent="0.2">
      <c r="H39597" s="1"/>
      <c r="M39597" s="1"/>
      <c r="Y39597" s="1"/>
    </row>
    <row r="39598" spans="7:25" x14ac:dyDescent="0.2">
      <c r="M39598" s="1"/>
      <c r="Y39598" s="1"/>
    </row>
    <row r="39599" spans="7:25" x14ac:dyDescent="0.2">
      <c r="M39599" s="1"/>
      <c r="Y39599" s="1"/>
    </row>
    <row r="39600" spans="7:25" x14ac:dyDescent="0.2">
      <c r="M39600" s="1"/>
      <c r="Y39600" s="1"/>
    </row>
    <row r="39601" spans="5:25" x14ac:dyDescent="0.2">
      <c r="M39601" s="1"/>
      <c r="Y39601" s="1"/>
    </row>
    <row r="39602" spans="5:25" x14ac:dyDescent="0.2">
      <c r="M39602" s="1"/>
      <c r="Y39602" s="1"/>
    </row>
    <row r="39603" spans="5:25" x14ac:dyDescent="0.2">
      <c r="G39603" s="1"/>
      <c r="K39603" s="1"/>
      <c r="M39603" s="1"/>
      <c r="S39603" s="1"/>
      <c r="W39603" s="1"/>
      <c r="Y39603" s="1"/>
    </row>
    <row r="39604" spans="5:25" x14ac:dyDescent="0.2">
      <c r="M39604" s="1"/>
      <c r="Y39604" s="1"/>
    </row>
    <row r="39605" spans="5:25" x14ac:dyDescent="0.2">
      <c r="M39605" s="1"/>
      <c r="Y39605" s="1"/>
    </row>
    <row r="39606" spans="5:25" x14ac:dyDescent="0.2">
      <c r="F39606" s="1"/>
      <c r="I39606" s="1"/>
      <c r="J39606" s="1"/>
      <c r="K39606" s="1"/>
      <c r="M39606" s="1"/>
      <c r="R39606" s="1"/>
      <c r="U39606" s="1"/>
      <c r="V39606" s="1"/>
      <c r="W39606" s="1"/>
      <c r="Y39606" s="1"/>
    </row>
    <row r="39607" spans="5:25" x14ac:dyDescent="0.2">
      <c r="M39607" s="1"/>
      <c r="Y39607" s="1"/>
    </row>
    <row r="39608" spans="5:25" x14ac:dyDescent="0.2">
      <c r="M39608" s="1"/>
      <c r="Y39608" s="1"/>
    </row>
    <row r="39609" spans="5:25" x14ac:dyDescent="0.2">
      <c r="M39609" s="1"/>
      <c r="Y39609" s="1"/>
    </row>
    <row r="39610" spans="5:25" x14ac:dyDescent="0.2">
      <c r="E39610" s="1"/>
      <c r="I39610" s="1"/>
      <c r="M39610" s="1"/>
      <c r="Q39610" s="1"/>
      <c r="U39610" s="1"/>
      <c r="Y39610" s="1"/>
    </row>
    <row r="39611" spans="5:25" x14ac:dyDescent="0.2">
      <c r="J39611" s="1"/>
      <c r="M39611" s="1"/>
      <c r="V39611" s="1"/>
      <c r="Y39611" s="1"/>
    </row>
    <row r="39612" spans="5:25" x14ac:dyDescent="0.2">
      <c r="I39612" s="1"/>
      <c r="M39612" s="1"/>
      <c r="U39612" s="1"/>
      <c r="Y39612" s="1"/>
    </row>
    <row r="39613" spans="5:25" x14ac:dyDescent="0.2">
      <c r="M39613" s="1"/>
      <c r="Y39613" s="1"/>
    </row>
    <row r="39614" spans="5:25" x14ac:dyDescent="0.2">
      <c r="G39614" s="1"/>
      <c r="H39614" s="1"/>
      <c r="K39614" s="1"/>
      <c r="M39614" s="1"/>
      <c r="Y39614" s="1"/>
    </row>
    <row r="39615" spans="5:25" x14ac:dyDescent="0.2">
      <c r="M39615" s="1"/>
      <c r="Y39615" s="1"/>
    </row>
    <row r="39616" spans="5:25" x14ac:dyDescent="0.2">
      <c r="G39616" s="1"/>
      <c r="K39616" s="1"/>
      <c r="M39616" s="1"/>
      <c r="S39616" s="1"/>
      <c r="W39616" s="1"/>
      <c r="Y39616" s="1"/>
    </row>
    <row r="39617" spans="5:25" x14ac:dyDescent="0.2">
      <c r="M39617" s="1"/>
      <c r="Y39617" s="1"/>
    </row>
    <row r="39618" spans="5:25" x14ac:dyDescent="0.2">
      <c r="H39618" s="1"/>
      <c r="M39618" s="1"/>
      <c r="Y39618" s="1"/>
    </row>
    <row r="39619" spans="5:25" x14ac:dyDescent="0.2">
      <c r="M39619" s="1"/>
      <c r="Y39619" s="1"/>
    </row>
    <row r="39620" spans="5:25" x14ac:dyDescent="0.2">
      <c r="K39620" s="1"/>
      <c r="M39620" s="1"/>
      <c r="Y39620" s="1"/>
    </row>
    <row r="39621" spans="5:25" x14ac:dyDescent="0.2">
      <c r="M39621" s="1"/>
      <c r="Y39621" s="1"/>
    </row>
    <row r="39622" spans="5:25" x14ac:dyDescent="0.2">
      <c r="G39622" s="1"/>
      <c r="K39622" s="1"/>
      <c r="M39622" s="1"/>
      <c r="S39622" s="1"/>
      <c r="W39622" s="1"/>
      <c r="Y39622" s="1"/>
    </row>
    <row r="39623" spans="5:25" x14ac:dyDescent="0.2">
      <c r="M39623" s="1"/>
      <c r="Y39623" s="1"/>
    </row>
    <row r="39624" spans="5:25" x14ac:dyDescent="0.2">
      <c r="M39624" s="1"/>
      <c r="Y39624" s="1"/>
    </row>
    <row r="39625" spans="5:25" x14ac:dyDescent="0.2">
      <c r="M39625" s="1"/>
      <c r="Y39625" s="1"/>
    </row>
    <row r="39626" spans="5:25" x14ac:dyDescent="0.2">
      <c r="K39626" s="1"/>
      <c r="M39626" s="1"/>
      <c r="W39626" s="1"/>
      <c r="Y39626" s="1"/>
    </row>
    <row r="39628" spans="5:25" x14ac:dyDescent="0.2">
      <c r="M39628" s="1"/>
      <c r="Y39628" s="1"/>
    </row>
    <row r="39629" spans="5:25" x14ac:dyDescent="0.2">
      <c r="G39629" s="1"/>
      <c r="K39629" s="1"/>
      <c r="M39629" s="1"/>
      <c r="W39629" s="1"/>
      <c r="Y39629" s="1"/>
    </row>
    <row r="39630" spans="5:25" x14ac:dyDescent="0.2">
      <c r="E39630" s="1"/>
      <c r="G39630" s="1"/>
      <c r="I39630" s="1"/>
      <c r="M39630" s="1"/>
      <c r="Q39630" s="1"/>
      <c r="U39630" s="1"/>
      <c r="Y39630" s="1"/>
    </row>
    <row r="39631" spans="5:25" x14ac:dyDescent="0.2">
      <c r="F39631" s="1"/>
      <c r="J39631" s="1"/>
      <c r="M39631" s="1"/>
      <c r="R39631" s="1"/>
      <c r="V39631" s="1"/>
      <c r="Y39631" s="1"/>
    </row>
    <row r="39632" spans="5:25" x14ac:dyDescent="0.2">
      <c r="J39632" s="1"/>
      <c r="M39632" s="1"/>
      <c r="V39632" s="1"/>
      <c r="Y39632" s="1"/>
    </row>
    <row r="39633" spans="6:25" x14ac:dyDescent="0.2">
      <c r="F39633" s="1"/>
      <c r="G39633" s="1"/>
      <c r="J39633" s="1"/>
      <c r="M39633" s="1"/>
      <c r="R39633" s="1"/>
      <c r="V39633" s="1"/>
      <c r="Y39633" s="1"/>
    </row>
    <row r="39634" spans="6:25" x14ac:dyDescent="0.2">
      <c r="J39634" s="1"/>
      <c r="M39634" s="1"/>
      <c r="V39634" s="1"/>
      <c r="Y39634" s="1"/>
    </row>
    <row r="39635" spans="6:25" x14ac:dyDescent="0.2">
      <c r="H39635" s="1"/>
      <c r="J39635" s="1"/>
      <c r="M39635" s="1"/>
      <c r="V39635" s="1"/>
      <c r="Y39635" s="1"/>
    </row>
    <row r="39636" spans="6:25" x14ac:dyDescent="0.2">
      <c r="F39636" s="1"/>
      <c r="J39636" s="1"/>
      <c r="M39636" s="1"/>
      <c r="R39636" s="1"/>
      <c r="V39636" s="1"/>
      <c r="Y39636" s="1"/>
    </row>
    <row r="39637" spans="6:25" x14ac:dyDescent="0.2">
      <c r="M39637" s="1"/>
      <c r="Y39637" s="1"/>
    </row>
    <row r="39638" spans="6:25" x14ac:dyDescent="0.2">
      <c r="F39638" s="1"/>
      <c r="J39638" s="1"/>
      <c r="M39638" s="1"/>
      <c r="R39638" s="1"/>
      <c r="V39638" s="1"/>
      <c r="Y39638" s="1"/>
    </row>
    <row r="39639" spans="6:25" x14ac:dyDescent="0.2">
      <c r="H39639" s="1"/>
      <c r="M39639" s="1"/>
      <c r="Y39639" s="1"/>
    </row>
    <row r="39640" spans="6:25" x14ac:dyDescent="0.2">
      <c r="J39640" s="1"/>
      <c r="M39640" s="1"/>
      <c r="V39640" s="1"/>
      <c r="Y39640" s="1"/>
    </row>
    <row r="39641" spans="6:25" x14ac:dyDescent="0.2">
      <c r="I39641" s="1"/>
      <c r="J39641" s="1"/>
      <c r="M39641" s="1"/>
      <c r="U39641" s="1"/>
      <c r="V39641" s="1"/>
      <c r="Y39641" s="1"/>
    </row>
    <row r="39642" spans="6:25" x14ac:dyDescent="0.2">
      <c r="J39642" s="1"/>
      <c r="M39642" s="1"/>
      <c r="V39642" s="1"/>
      <c r="Y39642" s="1"/>
    </row>
    <row r="39643" spans="6:25" x14ac:dyDescent="0.2">
      <c r="F39643" s="1"/>
      <c r="J39643" s="1"/>
      <c r="M39643" s="1"/>
      <c r="R39643" s="1"/>
      <c r="V39643" s="1"/>
      <c r="Y39643" s="1"/>
    </row>
    <row r="39644" spans="6:25" x14ac:dyDescent="0.2">
      <c r="G39644" s="1"/>
      <c r="J39644" s="1"/>
      <c r="K39644" s="1"/>
      <c r="M39644" s="1"/>
      <c r="V39644" s="1"/>
      <c r="Y39644" s="1"/>
    </row>
    <row r="39645" spans="6:25" x14ac:dyDescent="0.2">
      <c r="M39645" s="1"/>
      <c r="Y39645" s="1"/>
    </row>
    <row r="39646" spans="6:25" x14ac:dyDescent="0.2">
      <c r="M39646" s="1"/>
      <c r="Y39646" s="1"/>
    </row>
    <row r="39647" spans="6:25" x14ac:dyDescent="0.2">
      <c r="G39647" s="1"/>
      <c r="M39647" s="1"/>
      <c r="Y39647" s="1"/>
    </row>
    <row r="39648" spans="6:25" x14ac:dyDescent="0.2">
      <c r="M39648" s="1"/>
      <c r="Y39648" s="1"/>
    </row>
    <row r="39649" spans="5:25" x14ac:dyDescent="0.2">
      <c r="M39649" s="1"/>
      <c r="Y39649" s="1"/>
    </row>
    <row r="39650" spans="5:25" x14ac:dyDescent="0.2">
      <c r="J39650" s="1"/>
      <c r="M39650" s="1"/>
      <c r="V39650" s="1"/>
      <c r="Y39650" s="1"/>
    </row>
    <row r="39651" spans="5:25" x14ac:dyDescent="0.2">
      <c r="M39651" s="1"/>
      <c r="Y39651" s="1"/>
    </row>
    <row r="39652" spans="5:25" x14ac:dyDescent="0.2">
      <c r="M39652" s="1"/>
      <c r="Y39652" s="1"/>
    </row>
    <row r="39653" spans="5:25" x14ac:dyDescent="0.2">
      <c r="M39653" s="1"/>
      <c r="Y39653" s="1"/>
    </row>
    <row r="39654" spans="5:25" x14ac:dyDescent="0.2">
      <c r="J39654" s="1"/>
      <c r="M39654" s="1"/>
      <c r="V39654" s="1"/>
      <c r="Y39654" s="1"/>
    </row>
    <row r="39655" spans="5:25" x14ac:dyDescent="0.2">
      <c r="F39655" s="1"/>
      <c r="J39655" s="1"/>
      <c r="M39655" s="1"/>
      <c r="R39655" s="1"/>
      <c r="V39655" s="1"/>
      <c r="Y39655" s="1"/>
    </row>
    <row r="39656" spans="5:25" x14ac:dyDescent="0.2">
      <c r="G39656" s="1"/>
      <c r="K39656" s="1"/>
      <c r="M39656" s="1"/>
      <c r="Y39656" s="1"/>
    </row>
    <row r="39657" spans="5:25" x14ac:dyDescent="0.2">
      <c r="H39657" s="1"/>
      <c r="I39657" s="1"/>
      <c r="M39657" s="1"/>
      <c r="U39657" s="1"/>
      <c r="Y39657" s="1"/>
    </row>
    <row r="39658" spans="5:25" x14ac:dyDescent="0.2">
      <c r="G39658" s="1"/>
      <c r="K39658" s="1"/>
      <c r="M39658" s="1"/>
      <c r="Y39658" s="1"/>
    </row>
    <row r="39659" spans="5:25" x14ac:dyDescent="0.2">
      <c r="M39659" s="1"/>
      <c r="Y39659" s="1"/>
    </row>
    <row r="39660" spans="5:25" x14ac:dyDescent="0.2">
      <c r="G39660" s="1"/>
      <c r="M39660" s="1"/>
      <c r="Y39660" s="1"/>
    </row>
    <row r="39661" spans="5:25" x14ac:dyDescent="0.2">
      <c r="E39661" s="1"/>
      <c r="H39661" s="1"/>
      <c r="I39661" s="1"/>
      <c r="M39661" s="1"/>
      <c r="Q39661" s="1"/>
      <c r="U39661" s="1"/>
      <c r="Y39661" s="1"/>
    </row>
    <row r="39662" spans="5:25" x14ac:dyDescent="0.2">
      <c r="I39662" s="1"/>
      <c r="M39662" s="1"/>
      <c r="U39662" s="1"/>
      <c r="Y39662" s="1"/>
    </row>
    <row r="39663" spans="5:25" x14ac:dyDescent="0.2">
      <c r="I39663" s="1"/>
      <c r="M39663" s="1"/>
      <c r="U39663" s="1"/>
      <c r="Y39663" s="1"/>
    </row>
    <row r="39664" spans="5:25" x14ac:dyDescent="0.2">
      <c r="E39664" s="1"/>
      <c r="I39664" s="1"/>
      <c r="M39664" s="1"/>
      <c r="Q39664" s="1"/>
      <c r="U39664" s="1"/>
      <c r="Y39664" s="1"/>
    </row>
    <row r="39665" spans="5:25" x14ac:dyDescent="0.2">
      <c r="E39665" s="1"/>
      <c r="I39665" s="1"/>
      <c r="M39665" s="1"/>
      <c r="Q39665" s="1"/>
      <c r="U39665" s="1"/>
      <c r="Y39665" s="1"/>
    </row>
    <row r="39666" spans="5:25" x14ac:dyDescent="0.2">
      <c r="G39666" s="1"/>
      <c r="K39666" s="1"/>
      <c r="M39666" s="1"/>
      <c r="Y39666" s="1"/>
    </row>
    <row r="39667" spans="5:25" x14ac:dyDescent="0.2">
      <c r="M39667" s="1"/>
      <c r="Y39667" s="1"/>
    </row>
    <row r="39668" spans="5:25" x14ac:dyDescent="0.2">
      <c r="M39668" s="1"/>
      <c r="Y39668" s="1"/>
    </row>
    <row r="39669" spans="5:25" x14ac:dyDescent="0.2">
      <c r="G39669" s="1"/>
      <c r="M39669" s="1"/>
      <c r="Y39669" s="1"/>
    </row>
    <row r="39670" spans="5:25" x14ac:dyDescent="0.2">
      <c r="M39670" s="1"/>
      <c r="Y39670" s="1"/>
    </row>
    <row r="39671" spans="5:25" x14ac:dyDescent="0.2">
      <c r="M39671" s="1"/>
      <c r="Y39671" s="1"/>
    </row>
    <row r="39672" spans="5:25" x14ac:dyDescent="0.2">
      <c r="M39672" s="1"/>
      <c r="Y39672" s="1"/>
    </row>
    <row r="39673" spans="5:25" x14ac:dyDescent="0.2">
      <c r="M39673" s="1"/>
      <c r="Y39673" s="1"/>
    </row>
    <row r="39674" spans="5:25" x14ac:dyDescent="0.2">
      <c r="G39674" s="1"/>
      <c r="M39674" s="1"/>
      <c r="Y39674" s="1"/>
    </row>
    <row r="39675" spans="5:25" x14ac:dyDescent="0.2">
      <c r="K39675" s="1"/>
      <c r="M39675" s="1"/>
      <c r="W39675" s="1"/>
      <c r="Y39675" s="1"/>
    </row>
    <row r="39676" spans="5:25" x14ac:dyDescent="0.2">
      <c r="M39676" s="1"/>
      <c r="Y39676" s="1"/>
    </row>
    <row r="39677" spans="5:25" x14ac:dyDescent="0.2">
      <c r="M39677" s="1"/>
      <c r="Y39677" s="1"/>
    </row>
    <row r="39678" spans="5:25" x14ac:dyDescent="0.2">
      <c r="E39678" s="1"/>
      <c r="G39678" s="1"/>
      <c r="I39678" s="1"/>
      <c r="J39678" s="1"/>
      <c r="K39678" s="1"/>
      <c r="M39678" s="1"/>
      <c r="Q39678" s="1"/>
      <c r="U39678" s="1"/>
      <c r="V39678" s="1"/>
      <c r="W39678" s="1"/>
      <c r="Y39678" s="1"/>
    </row>
    <row r="39679" spans="5:25" x14ac:dyDescent="0.2">
      <c r="H39679" s="1"/>
      <c r="K39679" s="1"/>
      <c r="M39679" s="1"/>
      <c r="Y39679" s="1"/>
    </row>
    <row r="39680" spans="5:25" x14ac:dyDescent="0.2">
      <c r="M39680" s="1"/>
      <c r="Y39680" s="1"/>
    </row>
    <row r="39681" spans="7:25" x14ac:dyDescent="0.2">
      <c r="M39681" s="1"/>
      <c r="Y39681" s="1"/>
    </row>
    <row r="39682" spans="7:25" x14ac:dyDescent="0.2">
      <c r="M39682" s="1"/>
      <c r="Y39682" s="1"/>
    </row>
    <row r="39683" spans="7:25" x14ac:dyDescent="0.2">
      <c r="H39683" s="1"/>
      <c r="M39683" s="1"/>
      <c r="Y39683" s="1"/>
    </row>
    <row r="39684" spans="7:25" x14ac:dyDescent="0.2">
      <c r="M39684" s="1"/>
      <c r="Y39684" s="1"/>
    </row>
    <row r="39685" spans="7:25" x14ac:dyDescent="0.2">
      <c r="M39685" s="1"/>
      <c r="Y39685" s="1"/>
    </row>
    <row r="39686" spans="7:25" x14ac:dyDescent="0.2">
      <c r="M39686" s="1"/>
      <c r="Y39686" s="1"/>
    </row>
    <row r="39687" spans="7:25" x14ac:dyDescent="0.2">
      <c r="M39687" s="1"/>
      <c r="Y39687" s="1"/>
    </row>
    <row r="39688" spans="7:25" x14ac:dyDescent="0.2">
      <c r="G39688" s="1"/>
      <c r="K39688" s="1"/>
      <c r="M39688" s="1"/>
      <c r="S39688" s="1"/>
      <c r="W39688" s="1"/>
      <c r="Y39688" s="1"/>
    </row>
    <row r="39689" spans="7:25" x14ac:dyDescent="0.2">
      <c r="K39689" s="1"/>
      <c r="M39689" s="1"/>
      <c r="W39689" s="1"/>
      <c r="Y39689" s="1"/>
    </row>
    <row r="39690" spans="7:25" x14ac:dyDescent="0.2">
      <c r="M39690" s="1"/>
      <c r="Y39690" s="1"/>
    </row>
    <row r="39691" spans="7:25" x14ac:dyDescent="0.2">
      <c r="M39691" s="1"/>
      <c r="Y39691" s="1"/>
    </row>
    <row r="39692" spans="7:25" x14ac:dyDescent="0.2">
      <c r="G39692" s="1"/>
      <c r="K39692" s="1"/>
      <c r="M39692" s="1"/>
      <c r="S39692" s="1"/>
      <c r="W39692" s="1"/>
      <c r="Y39692" s="1"/>
    </row>
    <row r="39693" spans="7:25" x14ac:dyDescent="0.2">
      <c r="M39693" s="1"/>
      <c r="Y39693" s="1"/>
    </row>
    <row r="39694" spans="7:25" x14ac:dyDescent="0.2">
      <c r="M39694" s="1"/>
      <c r="Y39694" s="1"/>
    </row>
    <row r="39695" spans="7:25" x14ac:dyDescent="0.2">
      <c r="M39695" s="1"/>
      <c r="Y39695" s="1"/>
    </row>
    <row r="39696" spans="7:25" x14ac:dyDescent="0.2">
      <c r="M39696" s="1"/>
      <c r="Y39696" s="1"/>
    </row>
    <row r="39697" spans="7:25" x14ac:dyDescent="0.2">
      <c r="G39697" s="1"/>
      <c r="I39697" s="1"/>
      <c r="J39697" s="1"/>
      <c r="K39697" s="1"/>
      <c r="M39697" s="1"/>
      <c r="S39697" s="1"/>
      <c r="U39697" s="1"/>
      <c r="V39697" s="1"/>
      <c r="W39697" s="1"/>
      <c r="Y39697" s="1"/>
    </row>
    <row r="39698" spans="7:25" x14ac:dyDescent="0.2">
      <c r="I39698" s="1"/>
      <c r="M39698" s="1"/>
      <c r="U39698" s="1"/>
      <c r="Y39698" s="1"/>
    </row>
    <row r="39699" spans="7:25" x14ac:dyDescent="0.2">
      <c r="M39699" s="1"/>
      <c r="Y39699" s="1"/>
    </row>
    <row r="39700" spans="7:25" x14ac:dyDescent="0.2">
      <c r="M39700" s="1"/>
      <c r="Y39700" s="1"/>
    </row>
    <row r="39701" spans="7:25" x14ac:dyDescent="0.2">
      <c r="H39701" s="1"/>
      <c r="M39701" s="1"/>
    </row>
    <row r="39702" spans="7:25" x14ac:dyDescent="0.2">
      <c r="M39702" s="1"/>
      <c r="Y39702" s="1"/>
    </row>
    <row r="39703" spans="7:25" x14ac:dyDescent="0.2">
      <c r="M39703" s="1"/>
      <c r="Y39703" s="1"/>
    </row>
    <row r="39704" spans="7:25" x14ac:dyDescent="0.2">
      <c r="M39704" s="1"/>
      <c r="Y39704" s="1"/>
    </row>
    <row r="39705" spans="7:25" x14ac:dyDescent="0.2">
      <c r="H39705" s="1"/>
      <c r="M39705" s="1"/>
      <c r="Y39705" s="1"/>
    </row>
    <row r="39706" spans="7:25" x14ac:dyDescent="0.2">
      <c r="M39706" s="1"/>
      <c r="Y39706" s="1"/>
    </row>
    <row r="39707" spans="7:25" x14ac:dyDescent="0.2">
      <c r="M39707" s="1"/>
      <c r="Y39707" s="1"/>
    </row>
    <row r="39708" spans="7:25" x14ac:dyDescent="0.2">
      <c r="G39708" s="1"/>
      <c r="K39708" s="1"/>
      <c r="M39708" s="1"/>
      <c r="S39708" s="1"/>
      <c r="W39708" s="1"/>
      <c r="Y39708" s="1"/>
    </row>
    <row r="39709" spans="7:25" x14ac:dyDescent="0.2">
      <c r="M39709" s="1"/>
      <c r="Y39709" s="1"/>
    </row>
    <row r="39710" spans="7:25" x14ac:dyDescent="0.2">
      <c r="K39710" s="1"/>
      <c r="M39710" s="1"/>
      <c r="W39710" s="1"/>
      <c r="Y39710" s="1"/>
    </row>
    <row r="39711" spans="7:25" x14ac:dyDescent="0.2">
      <c r="M39711" s="1"/>
      <c r="Y39711" s="1"/>
    </row>
    <row r="39712" spans="7:25" x14ac:dyDescent="0.2">
      <c r="M39712" s="1"/>
      <c r="Y39712" s="1"/>
    </row>
    <row r="39713" spans="6:25" x14ac:dyDescent="0.2">
      <c r="M39713" s="1"/>
      <c r="Y39713" s="1"/>
    </row>
    <row r="39714" spans="6:25" x14ac:dyDescent="0.2">
      <c r="M39714" s="1"/>
      <c r="Y39714" s="1"/>
    </row>
    <row r="39715" spans="6:25" x14ac:dyDescent="0.2">
      <c r="K39715" s="1"/>
      <c r="M39715" s="1"/>
      <c r="W39715" s="1"/>
      <c r="Y39715" s="1"/>
    </row>
    <row r="39716" spans="6:25" x14ac:dyDescent="0.2">
      <c r="M39716" s="1"/>
      <c r="Y39716" s="1"/>
    </row>
    <row r="39717" spans="6:25" x14ac:dyDescent="0.2">
      <c r="M39717" s="1"/>
      <c r="Y39717" s="1"/>
    </row>
    <row r="39718" spans="6:25" x14ac:dyDescent="0.2">
      <c r="G39718" s="1"/>
      <c r="K39718" s="1"/>
      <c r="M39718" s="1"/>
      <c r="S39718" s="1"/>
      <c r="W39718" s="1"/>
      <c r="Y39718" s="1"/>
    </row>
    <row r="39719" spans="6:25" x14ac:dyDescent="0.2">
      <c r="M39719" s="1"/>
      <c r="Y39719" s="1"/>
    </row>
    <row r="39720" spans="6:25" x14ac:dyDescent="0.2">
      <c r="M39720" s="1"/>
      <c r="Y39720" s="1"/>
    </row>
    <row r="39721" spans="6:25" x14ac:dyDescent="0.2">
      <c r="F39721" s="1"/>
      <c r="J39721" s="1"/>
      <c r="M39721" s="1"/>
      <c r="R39721" s="1"/>
      <c r="V39721" s="1"/>
      <c r="Y39721" s="1"/>
    </row>
    <row r="39722" spans="6:25" x14ac:dyDescent="0.2">
      <c r="M39722" s="1"/>
      <c r="Y39722" s="1"/>
    </row>
    <row r="39723" spans="6:25" x14ac:dyDescent="0.2">
      <c r="H39723" s="1"/>
      <c r="M39723" s="1"/>
      <c r="Y39723" s="1"/>
    </row>
    <row r="39724" spans="6:25" x14ac:dyDescent="0.2">
      <c r="M39724" s="1"/>
      <c r="Y39724" s="1"/>
    </row>
    <row r="39725" spans="6:25" x14ac:dyDescent="0.2">
      <c r="M39725" s="1"/>
      <c r="Y39725" s="1"/>
    </row>
    <row r="39726" spans="6:25" x14ac:dyDescent="0.2">
      <c r="M39726" s="1"/>
      <c r="Y39726" s="1"/>
    </row>
    <row r="39727" spans="6:25" x14ac:dyDescent="0.2">
      <c r="H39727" s="1"/>
      <c r="M39727" s="1"/>
      <c r="Y39727" s="1"/>
    </row>
    <row r="39728" spans="6:25" x14ac:dyDescent="0.2">
      <c r="J39728" s="1"/>
      <c r="M39728" s="1"/>
      <c r="V39728" s="1"/>
      <c r="Y39728" s="1"/>
    </row>
    <row r="39729" spans="13:25" x14ac:dyDescent="0.2">
      <c r="M39729" s="1"/>
      <c r="Y39729" s="1"/>
    </row>
    <row r="39730" spans="13:25" x14ac:dyDescent="0.2">
      <c r="M39730" s="1"/>
      <c r="Y39730" s="1"/>
    </row>
    <row r="39731" spans="13:25" x14ac:dyDescent="0.2">
      <c r="M39731" s="1"/>
      <c r="Y39731" s="1"/>
    </row>
    <row r="39732" spans="13:25" x14ac:dyDescent="0.2">
      <c r="M39732" s="1"/>
      <c r="Y39732" s="1"/>
    </row>
    <row r="39733" spans="13:25" x14ac:dyDescent="0.2">
      <c r="M39733" s="1"/>
      <c r="Y39733" s="1"/>
    </row>
    <row r="39734" spans="13:25" x14ac:dyDescent="0.2">
      <c r="M39734" s="1"/>
      <c r="Y39734" s="1"/>
    </row>
    <row r="39735" spans="13:25" x14ac:dyDescent="0.2">
      <c r="M39735" s="1"/>
      <c r="Y39735" s="1"/>
    </row>
    <row r="39736" spans="13:25" x14ac:dyDescent="0.2">
      <c r="M39736" s="1"/>
      <c r="Y39736" s="1"/>
    </row>
    <row r="39737" spans="13:25" x14ac:dyDescent="0.2">
      <c r="M39737" s="1"/>
      <c r="Y39737" s="1"/>
    </row>
    <row r="39738" spans="13:25" x14ac:dyDescent="0.2">
      <c r="M39738" s="1"/>
      <c r="Y39738" s="1"/>
    </row>
    <row r="39739" spans="13:25" x14ac:dyDescent="0.2">
      <c r="M39739" s="1"/>
      <c r="Y39739" s="1"/>
    </row>
    <row r="39740" spans="13:25" x14ac:dyDescent="0.2">
      <c r="M39740" s="1"/>
      <c r="Y39740" s="1"/>
    </row>
    <row r="39741" spans="13:25" x14ac:dyDescent="0.2">
      <c r="M39741" s="1"/>
      <c r="Y39741" s="1"/>
    </row>
    <row r="39744" spans="13:25" x14ac:dyDescent="0.2">
      <c r="M39744" s="1"/>
      <c r="Y39744" s="1"/>
    </row>
    <row r="39745" spans="6:25" x14ac:dyDescent="0.2">
      <c r="H39745" s="1"/>
      <c r="K39745" s="1"/>
      <c r="M39745" s="1"/>
      <c r="Y39745" s="1"/>
    </row>
    <row r="39746" spans="6:25" x14ac:dyDescent="0.2">
      <c r="M39746" s="1"/>
      <c r="Y39746" s="1"/>
    </row>
    <row r="39747" spans="6:25" x14ac:dyDescent="0.2">
      <c r="K39747" s="1"/>
      <c r="M39747" s="1"/>
      <c r="W39747" s="1"/>
      <c r="Y39747" s="1"/>
    </row>
    <row r="39748" spans="6:25" x14ac:dyDescent="0.2">
      <c r="M39748" s="1"/>
      <c r="Y39748" s="1"/>
    </row>
    <row r="39749" spans="6:25" x14ac:dyDescent="0.2">
      <c r="H39749" s="1"/>
      <c r="M39749" s="1"/>
      <c r="Y39749" s="1"/>
    </row>
    <row r="39750" spans="6:25" x14ac:dyDescent="0.2">
      <c r="M39750" s="1"/>
      <c r="Y39750" s="1"/>
    </row>
    <row r="39751" spans="6:25" x14ac:dyDescent="0.2">
      <c r="M39751" s="1"/>
      <c r="Y39751" s="1"/>
    </row>
    <row r="39752" spans="6:25" x14ac:dyDescent="0.2">
      <c r="G39752" s="1"/>
      <c r="K39752" s="1"/>
      <c r="M39752" s="1"/>
      <c r="S39752" s="1"/>
      <c r="W39752" s="1"/>
      <c r="Y39752" s="1"/>
    </row>
    <row r="39753" spans="6:25" x14ac:dyDescent="0.2">
      <c r="F39753" s="1"/>
      <c r="J39753" s="1"/>
      <c r="M39753" s="1"/>
      <c r="R39753" s="1"/>
      <c r="V39753" s="1"/>
      <c r="Y39753" s="1"/>
    </row>
    <row r="39754" spans="6:25" x14ac:dyDescent="0.2">
      <c r="M39754" s="1"/>
      <c r="Y39754" s="1"/>
    </row>
    <row r="39755" spans="6:25" x14ac:dyDescent="0.2">
      <c r="M39755" s="1"/>
      <c r="Y39755" s="1"/>
    </row>
    <row r="39756" spans="6:25" x14ac:dyDescent="0.2">
      <c r="M39756" s="1"/>
      <c r="Y39756" s="1"/>
    </row>
    <row r="39757" spans="6:25" x14ac:dyDescent="0.2">
      <c r="M39757" s="1"/>
      <c r="Y39757" s="1"/>
    </row>
    <row r="39758" spans="6:25" x14ac:dyDescent="0.2">
      <c r="M39758" s="1"/>
      <c r="Y39758" s="1"/>
    </row>
    <row r="39759" spans="6:25" x14ac:dyDescent="0.2">
      <c r="M39759" s="1"/>
      <c r="Y39759" s="1"/>
    </row>
    <row r="39760" spans="6:25" x14ac:dyDescent="0.2">
      <c r="M39760" s="1"/>
      <c r="Y39760" s="1"/>
    </row>
    <row r="39761" spans="6:25" x14ac:dyDescent="0.2">
      <c r="J39761" s="1"/>
      <c r="M39761" s="1"/>
      <c r="V39761" s="1"/>
      <c r="Y39761" s="1"/>
    </row>
    <row r="39762" spans="6:25" x14ac:dyDescent="0.2">
      <c r="I39762" s="1"/>
      <c r="M39762" s="1"/>
      <c r="U39762" s="1"/>
      <c r="Y39762" s="1"/>
    </row>
    <row r="39763" spans="6:25" x14ac:dyDescent="0.2">
      <c r="M39763" s="1"/>
      <c r="Y39763" s="1"/>
    </row>
    <row r="39764" spans="6:25" x14ac:dyDescent="0.2">
      <c r="M39764" s="1"/>
      <c r="Y39764" s="1"/>
    </row>
    <row r="39765" spans="6:25" x14ac:dyDescent="0.2">
      <c r="M39765" s="1"/>
      <c r="Y39765" s="1"/>
    </row>
    <row r="39766" spans="6:25" x14ac:dyDescent="0.2">
      <c r="F39766" s="1"/>
      <c r="J39766" s="1"/>
      <c r="M39766" s="1"/>
      <c r="R39766" s="1"/>
      <c r="V39766" s="1"/>
      <c r="Y39766" s="1"/>
    </row>
    <row r="39767" spans="6:25" x14ac:dyDescent="0.2">
      <c r="H39767" s="1"/>
      <c r="M39767" s="1"/>
      <c r="Y39767" s="1"/>
    </row>
    <row r="39768" spans="6:25" x14ac:dyDescent="0.2">
      <c r="M39768" s="1"/>
      <c r="Y39768" s="1"/>
    </row>
    <row r="39769" spans="6:25" x14ac:dyDescent="0.2">
      <c r="F39769" s="1"/>
      <c r="J39769" s="1"/>
      <c r="M39769" s="1"/>
      <c r="R39769" s="1"/>
      <c r="V39769" s="1"/>
      <c r="Y39769" s="1"/>
    </row>
    <row r="39770" spans="6:25" x14ac:dyDescent="0.2">
      <c r="M39770" s="1"/>
      <c r="Y39770" s="1"/>
    </row>
    <row r="39771" spans="6:25" x14ac:dyDescent="0.2">
      <c r="H39771" s="1"/>
      <c r="M39771" s="1"/>
      <c r="Y39771" s="1"/>
    </row>
    <row r="39772" spans="6:25" x14ac:dyDescent="0.2">
      <c r="M39772" s="1"/>
      <c r="Y39772" s="1"/>
    </row>
    <row r="39773" spans="6:25" x14ac:dyDescent="0.2">
      <c r="M39773" s="1"/>
      <c r="Y39773" s="1"/>
    </row>
    <row r="39774" spans="6:25" x14ac:dyDescent="0.2">
      <c r="M39774" s="1"/>
      <c r="Y39774" s="1"/>
    </row>
    <row r="39775" spans="6:25" x14ac:dyDescent="0.2">
      <c r="M39775" s="1"/>
      <c r="Y39775" s="1"/>
    </row>
    <row r="39776" spans="6:25" x14ac:dyDescent="0.2">
      <c r="M39776" s="1"/>
      <c r="Y39776" s="1"/>
    </row>
    <row r="39777" spans="7:25" x14ac:dyDescent="0.2">
      <c r="M39777" s="1"/>
      <c r="Y39777" s="1"/>
    </row>
    <row r="39778" spans="7:25" x14ac:dyDescent="0.2">
      <c r="M39778" s="1"/>
      <c r="Y39778" s="1"/>
    </row>
    <row r="39779" spans="7:25" x14ac:dyDescent="0.2">
      <c r="M39779" s="1"/>
      <c r="Y39779" s="1"/>
    </row>
    <row r="39780" spans="7:25" x14ac:dyDescent="0.2">
      <c r="M39780" s="1"/>
      <c r="Y39780" s="1"/>
    </row>
    <row r="39781" spans="7:25" x14ac:dyDescent="0.2">
      <c r="G39781" s="1"/>
      <c r="M39781" s="1"/>
      <c r="Y39781" s="1"/>
    </row>
    <row r="39783" spans="7:25" x14ac:dyDescent="0.2">
      <c r="M39783" s="1"/>
      <c r="Y39783" s="1"/>
    </row>
    <row r="39784" spans="7:25" x14ac:dyDescent="0.2">
      <c r="M39784" s="1"/>
      <c r="Y39784" s="1"/>
    </row>
    <row r="39785" spans="7:25" x14ac:dyDescent="0.2">
      <c r="G39785" s="1"/>
      <c r="M39785" s="1"/>
      <c r="Y39785" s="1"/>
    </row>
    <row r="39786" spans="7:25" x14ac:dyDescent="0.2">
      <c r="K39786" s="1"/>
      <c r="M39786" s="1"/>
      <c r="W39786" s="1"/>
      <c r="Y39786" s="1"/>
    </row>
    <row r="39787" spans="7:25" x14ac:dyDescent="0.2">
      <c r="M39787" s="1"/>
      <c r="Y39787" s="1"/>
    </row>
    <row r="39788" spans="7:25" x14ac:dyDescent="0.2">
      <c r="G39788" s="1"/>
      <c r="K39788" s="1"/>
      <c r="M39788" s="1"/>
      <c r="Y39788" s="1"/>
    </row>
    <row r="39789" spans="7:25" x14ac:dyDescent="0.2">
      <c r="H39789" s="1"/>
      <c r="K39789" s="1"/>
      <c r="M39789" s="1"/>
      <c r="Y39789" s="1"/>
    </row>
    <row r="39790" spans="7:25" x14ac:dyDescent="0.2">
      <c r="M39790" s="1"/>
      <c r="Y39790" s="1"/>
    </row>
    <row r="39791" spans="7:25" x14ac:dyDescent="0.2">
      <c r="M39791" s="1"/>
      <c r="Y39791" s="1"/>
    </row>
    <row r="39792" spans="7:25" x14ac:dyDescent="0.2">
      <c r="M39792" s="1"/>
      <c r="Y39792" s="1"/>
    </row>
    <row r="39793" spans="7:25" x14ac:dyDescent="0.2">
      <c r="H39793" s="1"/>
      <c r="M39793" s="1"/>
      <c r="Y39793" s="1"/>
    </row>
    <row r="39794" spans="7:25" x14ac:dyDescent="0.2">
      <c r="M39794" s="1"/>
      <c r="Y39794" s="1"/>
    </row>
    <row r="39795" spans="7:25" x14ac:dyDescent="0.2">
      <c r="K39795" s="1"/>
      <c r="M39795" s="1"/>
      <c r="Y39795" s="1"/>
    </row>
    <row r="39796" spans="7:25" x14ac:dyDescent="0.2">
      <c r="M39796" s="1"/>
      <c r="Y39796" s="1"/>
    </row>
    <row r="39797" spans="7:25" x14ac:dyDescent="0.2">
      <c r="M39797" s="1"/>
      <c r="Y39797" s="1"/>
    </row>
    <row r="39798" spans="7:25" x14ac:dyDescent="0.2">
      <c r="M39798" s="1"/>
      <c r="Y39798" s="1"/>
    </row>
    <row r="39799" spans="7:25" x14ac:dyDescent="0.2">
      <c r="G39799" s="1"/>
      <c r="K39799" s="1"/>
      <c r="M39799" s="1"/>
      <c r="W39799" s="1"/>
      <c r="Y39799" s="1"/>
    </row>
    <row r="39800" spans="7:25" x14ac:dyDescent="0.2">
      <c r="M39800" s="1"/>
      <c r="Y39800" s="1"/>
    </row>
    <row r="39801" spans="7:25" x14ac:dyDescent="0.2">
      <c r="G39801" s="1"/>
      <c r="I39801" s="1"/>
      <c r="J39801" s="1"/>
      <c r="K39801" s="1"/>
      <c r="M39801" s="1"/>
      <c r="S39801" s="1"/>
      <c r="U39801" s="1"/>
      <c r="V39801" s="1"/>
      <c r="W39801" s="1"/>
      <c r="Y39801" s="1"/>
    </row>
    <row r="39802" spans="7:25" x14ac:dyDescent="0.2">
      <c r="M39802" s="1"/>
      <c r="Y39802" s="1"/>
    </row>
    <row r="39803" spans="7:25" x14ac:dyDescent="0.2">
      <c r="G39803" s="1"/>
      <c r="M39803" s="1"/>
      <c r="Y39803" s="1"/>
    </row>
    <row r="39804" spans="7:25" x14ac:dyDescent="0.2">
      <c r="M39804" s="1"/>
      <c r="Y39804" s="1"/>
    </row>
    <row r="39805" spans="7:25" x14ac:dyDescent="0.2">
      <c r="M39805" s="1"/>
      <c r="Y39805" s="1"/>
    </row>
    <row r="39806" spans="7:25" x14ac:dyDescent="0.2">
      <c r="I39806" s="1"/>
      <c r="M39806" s="1"/>
      <c r="U39806" s="1"/>
      <c r="Y39806" s="1"/>
    </row>
    <row r="39807" spans="7:25" x14ac:dyDescent="0.2">
      <c r="M39807" s="1"/>
      <c r="Y39807" s="1"/>
    </row>
    <row r="39808" spans="7:25" x14ac:dyDescent="0.2">
      <c r="M39808" s="1"/>
      <c r="Y39808" s="1"/>
    </row>
    <row r="39809" spans="5:25" x14ac:dyDescent="0.2">
      <c r="M39809" s="1"/>
      <c r="Y39809" s="1"/>
    </row>
    <row r="39810" spans="5:25" x14ac:dyDescent="0.2">
      <c r="M39810" s="1"/>
      <c r="Y39810" s="1"/>
    </row>
    <row r="39811" spans="5:25" x14ac:dyDescent="0.2">
      <c r="H39811" s="1"/>
      <c r="M39811" s="1"/>
      <c r="Y39811" s="1"/>
    </row>
    <row r="39812" spans="5:25" x14ac:dyDescent="0.2">
      <c r="M39812" s="1"/>
      <c r="Y39812" s="1"/>
    </row>
    <row r="39813" spans="5:25" x14ac:dyDescent="0.2">
      <c r="J39813" s="1"/>
      <c r="M39813" s="1"/>
      <c r="V39813" s="1"/>
      <c r="Y39813" s="1"/>
    </row>
    <row r="39814" spans="5:25" x14ac:dyDescent="0.2">
      <c r="M39814" s="1"/>
      <c r="Y39814" s="1"/>
    </row>
    <row r="39815" spans="5:25" x14ac:dyDescent="0.2">
      <c r="H39815" s="1"/>
      <c r="K39815" s="1"/>
      <c r="M39815" s="1"/>
      <c r="W39815" s="1"/>
      <c r="Y39815" s="1"/>
    </row>
    <row r="39816" spans="5:25" x14ac:dyDescent="0.2">
      <c r="G39816" s="1"/>
      <c r="K39816" s="1"/>
      <c r="M39816" s="1"/>
      <c r="Y39816" s="1"/>
    </row>
    <row r="39817" spans="5:25" x14ac:dyDescent="0.2">
      <c r="M39817" s="1"/>
      <c r="Y39817" s="1"/>
    </row>
    <row r="39818" spans="5:25" x14ac:dyDescent="0.2">
      <c r="J39818" s="1"/>
      <c r="M39818" s="1"/>
      <c r="V39818" s="1"/>
      <c r="Y39818" s="1"/>
    </row>
    <row r="39819" spans="5:25" x14ac:dyDescent="0.2">
      <c r="F39819" s="1"/>
      <c r="J39819" s="1"/>
      <c r="M39819" s="1"/>
      <c r="R39819" s="1"/>
      <c r="V39819" s="1"/>
      <c r="Y39819" s="1"/>
    </row>
    <row r="39820" spans="5:25" x14ac:dyDescent="0.2">
      <c r="J39820" s="1"/>
      <c r="M39820" s="1"/>
      <c r="V39820" s="1"/>
      <c r="Y39820" s="1"/>
    </row>
    <row r="39821" spans="5:25" x14ac:dyDescent="0.2">
      <c r="M39821" s="1"/>
      <c r="Y39821" s="1"/>
    </row>
    <row r="39822" spans="5:25" x14ac:dyDescent="0.2">
      <c r="M39822" s="1"/>
      <c r="Y39822" s="1"/>
    </row>
    <row r="39823" spans="5:25" x14ac:dyDescent="0.2">
      <c r="E39823" s="1"/>
      <c r="I39823" s="1"/>
      <c r="M39823" s="1"/>
      <c r="Q39823" s="1"/>
      <c r="U39823" s="1"/>
      <c r="Y39823" s="1"/>
    </row>
    <row r="39824" spans="5:25" x14ac:dyDescent="0.2">
      <c r="M39824" s="1"/>
      <c r="Y39824" s="1"/>
    </row>
    <row r="39825" spans="5:25" x14ac:dyDescent="0.2">
      <c r="M39825" s="1"/>
      <c r="Y39825" s="1"/>
    </row>
    <row r="39826" spans="5:25" x14ac:dyDescent="0.2">
      <c r="E39826" s="1"/>
      <c r="I39826" s="1"/>
      <c r="M39826" s="1"/>
      <c r="Q39826" s="1"/>
      <c r="U39826" s="1"/>
      <c r="Y39826" s="1"/>
    </row>
    <row r="39827" spans="5:25" x14ac:dyDescent="0.2">
      <c r="M39827" s="1"/>
      <c r="Y39827" s="1"/>
    </row>
    <row r="39828" spans="5:25" x14ac:dyDescent="0.2">
      <c r="M39828" s="1"/>
      <c r="Y39828" s="1"/>
    </row>
    <row r="39829" spans="5:25" x14ac:dyDescent="0.2">
      <c r="J39829" s="1"/>
      <c r="M39829" s="1"/>
      <c r="V39829" s="1"/>
      <c r="Y39829" s="1"/>
    </row>
    <row r="39830" spans="5:25" x14ac:dyDescent="0.2">
      <c r="F39830" s="1"/>
      <c r="J39830" s="1"/>
      <c r="M39830" s="1"/>
      <c r="R39830" s="1"/>
      <c r="V39830" s="1"/>
      <c r="Y39830" s="1"/>
    </row>
    <row r="39831" spans="5:25" x14ac:dyDescent="0.2">
      <c r="M39831" s="1"/>
      <c r="Y39831" s="1"/>
    </row>
    <row r="39832" spans="5:25" x14ac:dyDescent="0.2">
      <c r="M39832" s="1"/>
      <c r="Y39832" s="1"/>
    </row>
    <row r="39833" spans="5:25" x14ac:dyDescent="0.2">
      <c r="H39833" s="1"/>
      <c r="M39833" s="1"/>
      <c r="Y39833" s="1"/>
    </row>
    <row r="39834" spans="5:25" x14ac:dyDescent="0.2">
      <c r="M39834" s="1"/>
      <c r="Y39834" s="1"/>
    </row>
    <row r="39835" spans="5:25" x14ac:dyDescent="0.2">
      <c r="M39835" s="1"/>
      <c r="Y39835" s="1"/>
    </row>
    <row r="39836" spans="5:25" x14ac:dyDescent="0.2">
      <c r="M39836" s="1"/>
      <c r="Y39836" s="1"/>
    </row>
    <row r="39837" spans="5:25" x14ac:dyDescent="0.2">
      <c r="F39837" s="1"/>
      <c r="H39837" s="1"/>
      <c r="J39837" s="1"/>
      <c r="M39837" s="1"/>
      <c r="R39837" s="1"/>
      <c r="V39837" s="1"/>
      <c r="Y39837" s="1"/>
    </row>
    <row r="39838" spans="5:25" x14ac:dyDescent="0.2">
      <c r="J39838" s="1"/>
      <c r="K39838" s="1"/>
      <c r="M39838" s="1"/>
      <c r="V39838" s="1"/>
      <c r="W39838" s="1"/>
      <c r="Y39838" s="1"/>
    </row>
    <row r="39839" spans="5:25" x14ac:dyDescent="0.2">
      <c r="K39839" s="1"/>
      <c r="M39839" s="1"/>
    </row>
    <row r="39840" spans="5:25" x14ac:dyDescent="0.2">
      <c r="M39840" s="1"/>
      <c r="Y39840" s="1"/>
    </row>
    <row r="39841" spans="7:25" x14ac:dyDescent="0.2">
      <c r="M39841" s="1"/>
      <c r="Y39841" s="1"/>
    </row>
    <row r="39842" spans="7:25" x14ac:dyDescent="0.2">
      <c r="K39842" s="1"/>
      <c r="M39842" s="1"/>
      <c r="Y39842" s="1"/>
    </row>
    <row r="39843" spans="7:25" x14ac:dyDescent="0.2">
      <c r="M39843" s="1"/>
      <c r="Y39843" s="1"/>
    </row>
    <row r="39844" spans="7:25" x14ac:dyDescent="0.2">
      <c r="I39844" s="1"/>
      <c r="M39844" s="1"/>
      <c r="U39844" s="1"/>
      <c r="Y39844" s="1"/>
    </row>
    <row r="39845" spans="7:25" x14ac:dyDescent="0.2">
      <c r="K39845" s="1"/>
      <c r="M39845" s="1"/>
      <c r="W39845" s="1"/>
      <c r="Y39845" s="1"/>
    </row>
    <row r="39846" spans="7:25" x14ac:dyDescent="0.2">
      <c r="M39846" s="1"/>
      <c r="Y39846" s="1"/>
    </row>
    <row r="39847" spans="7:25" x14ac:dyDescent="0.2">
      <c r="M39847" s="1"/>
      <c r="Y39847" s="1"/>
    </row>
    <row r="39848" spans="7:25" x14ac:dyDescent="0.2">
      <c r="M39848" s="1"/>
      <c r="Y39848" s="1"/>
    </row>
    <row r="39849" spans="7:25" x14ac:dyDescent="0.2">
      <c r="G39849" s="1"/>
      <c r="M39849" s="1"/>
      <c r="Y39849" s="1"/>
    </row>
    <row r="39850" spans="7:25" x14ac:dyDescent="0.2">
      <c r="J39850" s="1"/>
      <c r="M39850" s="1"/>
      <c r="V39850" s="1"/>
      <c r="Y39850" s="1"/>
    </row>
    <row r="39851" spans="7:25" x14ac:dyDescent="0.2">
      <c r="M39851" s="1"/>
      <c r="Y39851" s="1"/>
    </row>
    <row r="39852" spans="7:25" x14ac:dyDescent="0.2">
      <c r="M39852" s="1"/>
      <c r="Y39852" s="1"/>
    </row>
    <row r="39853" spans="7:25" x14ac:dyDescent="0.2">
      <c r="M39853" s="1"/>
      <c r="Y39853" s="1"/>
    </row>
    <row r="39854" spans="7:25" x14ac:dyDescent="0.2">
      <c r="H39854" s="1"/>
      <c r="M39854" s="1"/>
      <c r="Y39854" s="1"/>
    </row>
    <row r="39855" spans="7:25" x14ac:dyDescent="0.2">
      <c r="M39855" s="1"/>
      <c r="Y39855" s="1"/>
    </row>
    <row r="39856" spans="7:25" x14ac:dyDescent="0.2">
      <c r="M39856" s="1"/>
      <c r="Y39856" s="1"/>
    </row>
    <row r="39857" spans="5:25" x14ac:dyDescent="0.2">
      <c r="M39857" s="1"/>
      <c r="Y39857" s="1"/>
    </row>
    <row r="39858" spans="5:25" x14ac:dyDescent="0.2">
      <c r="F39858" s="1"/>
      <c r="G39858" s="1"/>
      <c r="H39858" s="1"/>
      <c r="I39858" s="1"/>
      <c r="J39858" s="1"/>
      <c r="K39858" s="1"/>
      <c r="M39858" s="1"/>
      <c r="R39858" s="1"/>
      <c r="S39858" s="1"/>
      <c r="U39858" s="1"/>
      <c r="V39858" s="1"/>
      <c r="W39858" s="1"/>
      <c r="Y39858" s="1"/>
    </row>
    <row r="39859" spans="5:25" x14ac:dyDescent="0.2">
      <c r="E39859" s="1"/>
      <c r="I39859" s="1"/>
      <c r="M39859" s="1"/>
      <c r="Q39859" s="1"/>
      <c r="U39859" s="1"/>
      <c r="Y39859" s="1"/>
    </row>
    <row r="39860" spans="5:25" x14ac:dyDescent="0.2">
      <c r="M39860" s="1"/>
      <c r="Y39860" s="1"/>
    </row>
    <row r="39861" spans="5:25" x14ac:dyDescent="0.2">
      <c r="M39861" s="1"/>
      <c r="Y39861" s="1"/>
    </row>
    <row r="39862" spans="5:25" x14ac:dyDescent="0.2">
      <c r="M39862" s="1"/>
      <c r="Y39862" s="1"/>
    </row>
    <row r="39863" spans="5:25" x14ac:dyDescent="0.2">
      <c r="E39863" s="1"/>
      <c r="G39863" s="1"/>
      <c r="I39863" s="1"/>
      <c r="K39863" s="1"/>
      <c r="M39863" s="1"/>
      <c r="Q39863" s="1"/>
      <c r="U39863" s="1"/>
      <c r="Y39863" s="1"/>
    </row>
    <row r="39864" spans="5:25" x14ac:dyDescent="0.2">
      <c r="M39864" s="1"/>
      <c r="Y39864" s="1"/>
    </row>
    <row r="39865" spans="5:25" x14ac:dyDescent="0.2">
      <c r="F39865" s="1"/>
      <c r="J39865" s="1"/>
      <c r="M39865" s="1"/>
      <c r="R39865" s="1"/>
      <c r="V39865" s="1"/>
      <c r="Y39865" s="1"/>
    </row>
    <row r="39866" spans="5:25" x14ac:dyDescent="0.2">
      <c r="M39866" s="1"/>
      <c r="Y39866" s="1"/>
    </row>
    <row r="39867" spans="5:25" x14ac:dyDescent="0.2">
      <c r="G39867" s="1"/>
      <c r="M39867" s="1"/>
      <c r="Y39867" s="1"/>
    </row>
    <row r="39868" spans="5:25" x14ac:dyDescent="0.2">
      <c r="M39868" s="1"/>
      <c r="Y39868" s="1"/>
    </row>
    <row r="39869" spans="5:25" x14ac:dyDescent="0.2">
      <c r="M39869" s="1"/>
      <c r="Y39869" s="1"/>
    </row>
    <row r="39870" spans="5:25" x14ac:dyDescent="0.2">
      <c r="G39870" s="1"/>
      <c r="K39870" s="1"/>
      <c r="M39870" s="1"/>
      <c r="Y39870" s="1"/>
    </row>
    <row r="39871" spans="5:25" x14ac:dyDescent="0.2">
      <c r="M39871" s="1"/>
      <c r="Y39871" s="1"/>
    </row>
    <row r="39872" spans="5:25" x14ac:dyDescent="0.2">
      <c r="M39872" s="1"/>
      <c r="Y39872" s="1"/>
    </row>
    <row r="39873" spans="6:25" x14ac:dyDescent="0.2">
      <c r="M39873" s="1"/>
      <c r="Y39873" s="1"/>
    </row>
    <row r="39874" spans="6:25" x14ac:dyDescent="0.2">
      <c r="M39874" s="1"/>
      <c r="Y39874" s="1"/>
    </row>
    <row r="39875" spans="6:25" x14ac:dyDescent="0.2">
      <c r="G39875" s="1"/>
      <c r="H39875" s="1"/>
      <c r="K39875" s="1"/>
      <c r="M39875" s="1"/>
      <c r="S39875" s="1"/>
      <c r="W39875" s="1"/>
      <c r="Y39875" s="1"/>
    </row>
    <row r="39876" spans="6:25" x14ac:dyDescent="0.2">
      <c r="M39876" s="1"/>
      <c r="Y39876" s="1"/>
    </row>
    <row r="39877" spans="6:25" x14ac:dyDescent="0.2">
      <c r="M39877" s="1"/>
      <c r="Y39877" s="1"/>
    </row>
    <row r="39878" spans="6:25" x14ac:dyDescent="0.2">
      <c r="M39878" s="1"/>
      <c r="Y39878" s="1"/>
    </row>
    <row r="39879" spans="6:25" x14ac:dyDescent="0.2">
      <c r="H39879" s="1"/>
    </row>
    <row r="39880" spans="6:25" x14ac:dyDescent="0.2">
      <c r="K39880" s="1"/>
      <c r="M39880" s="1"/>
      <c r="Y39880" s="1"/>
    </row>
    <row r="39881" spans="6:25" x14ac:dyDescent="0.2">
      <c r="K39881" s="1"/>
      <c r="M39881" s="1"/>
      <c r="W39881" s="1"/>
      <c r="Y39881" s="1"/>
    </row>
    <row r="39882" spans="6:25" x14ac:dyDescent="0.2">
      <c r="G39882" s="1"/>
      <c r="K39882" s="1"/>
      <c r="M39882" s="1"/>
      <c r="Y39882" s="1"/>
    </row>
    <row r="39883" spans="6:25" x14ac:dyDescent="0.2">
      <c r="M39883" s="1"/>
      <c r="Y39883" s="1"/>
    </row>
    <row r="39884" spans="6:25" x14ac:dyDescent="0.2">
      <c r="M39884" s="1"/>
      <c r="Y39884" s="1"/>
    </row>
    <row r="39885" spans="6:25" x14ac:dyDescent="0.2">
      <c r="M39885" s="1"/>
      <c r="Y39885" s="1"/>
    </row>
    <row r="39886" spans="6:25" x14ac:dyDescent="0.2">
      <c r="F39886" s="1"/>
      <c r="G39886" s="1"/>
      <c r="J39886" s="1"/>
      <c r="M39886" s="1"/>
      <c r="R39886" s="1"/>
      <c r="V39886" s="1"/>
      <c r="Y39886" s="1"/>
    </row>
    <row r="39887" spans="6:25" x14ac:dyDescent="0.2">
      <c r="M39887" s="1"/>
      <c r="Y39887" s="1"/>
    </row>
    <row r="39888" spans="6:25" x14ac:dyDescent="0.2">
      <c r="M39888" s="1"/>
      <c r="Y39888" s="1"/>
    </row>
    <row r="39889" spans="6:25" x14ac:dyDescent="0.2">
      <c r="M39889" s="1"/>
      <c r="Y39889" s="1"/>
    </row>
    <row r="39890" spans="6:25" x14ac:dyDescent="0.2">
      <c r="M39890" s="1"/>
      <c r="Y39890" s="1"/>
    </row>
    <row r="39891" spans="6:25" x14ac:dyDescent="0.2">
      <c r="M39891" s="1"/>
      <c r="Y39891" s="1"/>
    </row>
    <row r="39892" spans="6:25" x14ac:dyDescent="0.2">
      <c r="M39892" s="1"/>
      <c r="Y39892" s="1"/>
    </row>
    <row r="39893" spans="6:25" x14ac:dyDescent="0.2">
      <c r="M39893" s="1"/>
      <c r="Y39893" s="1"/>
    </row>
    <row r="39894" spans="6:25" x14ac:dyDescent="0.2">
      <c r="M39894" s="1"/>
      <c r="Y39894" s="1"/>
    </row>
    <row r="39895" spans="6:25" x14ac:dyDescent="0.2">
      <c r="M39895" s="1"/>
      <c r="Y39895" s="1"/>
    </row>
    <row r="39896" spans="6:25" x14ac:dyDescent="0.2">
      <c r="H39896" s="1"/>
      <c r="K39896" s="1"/>
      <c r="M39896" s="1"/>
      <c r="Y39896" s="1"/>
    </row>
    <row r="39897" spans="6:25" x14ac:dyDescent="0.2">
      <c r="M39897" s="1"/>
      <c r="Y39897" s="1"/>
    </row>
    <row r="39898" spans="6:25" x14ac:dyDescent="0.2">
      <c r="F39898" s="1"/>
      <c r="J39898" s="1"/>
      <c r="M39898" s="1"/>
      <c r="R39898" s="1"/>
      <c r="V39898" s="1"/>
      <c r="Y39898" s="1"/>
    </row>
    <row r="39899" spans="6:25" x14ac:dyDescent="0.2">
      <c r="M39899" s="1"/>
      <c r="Y39899" s="1"/>
    </row>
    <row r="39900" spans="6:25" x14ac:dyDescent="0.2">
      <c r="H39900" s="1"/>
      <c r="M39900" s="1"/>
      <c r="Y39900" s="1"/>
    </row>
    <row r="39901" spans="6:25" x14ac:dyDescent="0.2">
      <c r="F39901" s="1"/>
      <c r="J39901" s="1"/>
      <c r="M39901" s="1"/>
      <c r="R39901" s="1"/>
      <c r="V39901" s="1"/>
      <c r="Y39901" s="1"/>
    </row>
    <row r="39902" spans="6:25" x14ac:dyDescent="0.2">
      <c r="M39902" s="1"/>
      <c r="Y39902" s="1"/>
    </row>
    <row r="39903" spans="6:25" x14ac:dyDescent="0.2">
      <c r="M39903" s="1"/>
      <c r="Y39903" s="1"/>
    </row>
    <row r="39904" spans="6:25" x14ac:dyDescent="0.2">
      <c r="M39904" s="1"/>
      <c r="Y39904" s="1"/>
    </row>
    <row r="39905" spans="5:25" x14ac:dyDescent="0.2">
      <c r="M39905" s="1"/>
      <c r="Y39905" s="1"/>
    </row>
    <row r="39906" spans="5:25" x14ac:dyDescent="0.2">
      <c r="M39906" s="1"/>
      <c r="Y39906" s="1"/>
    </row>
    <row r="39907" spans="5:25" x14ac:dyDescent="0.2">
      <c r="G39907" s="1"/>
      <c r="K39907" s="1"/>
      <c r="M39907" s="1"/>
      <c r="Y39907" s="1"/>
    </row>
    <row r="39908" spans="5:25" x14ac:dyDescent="0.2">
      <c r="M39908" s="1"/>
      <c r="Y39908" s="1"/>
    </row>
    <row r="39909" spans="5:25" x14ac:dyDescent="0.2">
      <c r="F39909" s="1"/>
      <c r="G39909" s="1"/>
      <c r="J39909" s="1"/>
      <c r="M39909" s="1"/>
      <c r="R39909" s="1"/>
      <c r="V39909" s="1"/>
      <c r="Y39909" s="1"/>
    </row>
    <row r="39910" spans="5:25" x14ac:dyDescent="0.2">
      <c r="M39910" s="1"/>
      <c r="Y39910" s="1"/>
    </row>
    <row r="39911" spans="5:25" x14ac:dyDescent="0.2">
      <c r="M39911" s="1"/>
      <c r="Y39911" s="1"/>
    </row>
    <row r="39912" spans="5:25" x14ac:dyDescent="0.2">
      <c r="M39912" s="1"/>
      <c r="Y39912" s="1"/>
    </row>
    <row r="39913" spans="5:25" x14ac:dyDescent="0.2">
      <c r="M39913" s="1"/>
      <c r="Y39913" s="1"/>
    </row>
    <row r="39914" spans="5:25" x14ac:dyDescent="0.2">
      <c r="E39914" s="1"/>
      <c r="I39914" s="1"/>
      <c r="M39914" s="1"/>
      <c r="Q39914" s="1"/>
      <c r="U39914" s="1"/>
      <c r="Y39914" s="1"/>
    </row>
    <row r="39915" spans="5:25" x14ac:dyDescent="0.2">
      <c r="M39915" s="1"/>
      <c r="Y39915" s="1"/>
    </row>
    <row r="39916" spans="5:25" x14ac:dyDescent="0.2">
      <c r="M39916" s="1"/>
      <c r="Y39916" s="1"/>
    </row>
    <row r="39917" spans="5:25" x14ac:dyDescent="0.2">
      <c r="M39917" s="1"/>
      <c r="Y39917" s="1"/>
    </row>
    <row r="39918" spans="5:25" x14ac:dyDescent="0.2">
      <c r="F39918" s="1"/>
      <c r="H39918" s="1"/>
      <c r="J39918" s="1"/>
      <c r="M39918" s="1"/>
      <c r="R39918" s="1"/>
      <c r="V39918" s="1"/>
      <c r="Y39918" s="1"/>
    </row>
    <row r="39919" spans="5:25" x14ac:dyDescent="0.2">
      <c r="M39919" s="1"/>
      <c r="Y39919" s="1"/>
    </row>
    <row r="39920" spans="5:25" x14ac:dyDescent="0.2">
      <c r="M39920" s="1"/>
      <c r="Y39920" s="1"/>
    </row>
    <row r="39921" spans="5:25" x14ac:dyDescent="0.2">
      <c r="M39921" s="1"/>
      <c r="Y39921" s="1"/>
    </row>
    <row r="39922" spans="5:25" x14ac:dyDescent="0.2">
      <c r="H39922" s="1"/>
      <c r="M39922" s="1"/>
      <c r="Y39922" s="1"/>
    </row>
    <row r="39923" spans="5:25" x14ac:dyDescent="0.2">
      <c r="I39923" s="1"/>
      <c r="M39923" s="1"/>
      <c r="U39923" s="1"/>
      <c r="Y39923" s="1"/>
    </row>
    <row r="39924" spans="5:25" x14ac:dyDescent="0.2">
      <c r="E39924" s="1"/>
      <c r="F39924" s="1"/>
      <c r="G39924" s="1"/>
      <c r="I39924" s="1"/>
      <c r="J39924" s="1"/>
      <c r="K39924" s="1"/>
      <c r="M39924" s="1"/>
      <c r="Q39924" s="1"/>
      <c r="R39924" s="1"/>
      <c r="S39924" s="1"/>
      <c r="U39924" s="1"/>
      <c r="V39924" s="1"/>
      <c r="W39924" s="1"/>
      <c r="Y39924" s="1"/>
    </row>
    <row r="39925" spans="5:25" x14ac:dyDescent="0.2">
      <c r="J39925" s="1"/>
      <c r="M39925" s="1"/>
      <c r="V39925" s="1"/>
      <c r="Y39925" s="1"/>
    </row>
    <row r="39926" spans="5:25" x14ac:dyDescent="0.2">
      <c r="M39926" s="1"/>
      <c r="Y39926" s="1"/>
    </row>
    <row r="39927" spans="5:25" x14ac:dyDescent="0.2">
      <c r="M39927" s="1"/>
      <c r="Y39927" s="1"/>
    </row>
    <row r="39928" spans="5:25" x14ac:dyDescent="0.2">
      <c r="M39928" s="1"/>
      <c r="Y39928" s="1"/>
    </row>
    <row r="39929" spans="5:25" x14ac:dyDescent="0.2">
      <c r="M39929" s="1"/>
      <c r="Y39929" s="1"/>
    </row>
    <row r="39930" spans="5:25" x14ac:dyDescent="0.2">
      <c r="K39930" s="1"/>
    </row>
    <row r="39931" spans="5:25" x14ac:dyDescent="0.2">
      <c r="J39931" s="1"/>
      <c r="M39931" s="1"/>
      <c r="V39931" s="1"/>
      <c r="Y39931" s="1"/>
    </row>
    <row r="39932" spans="5:25" x14ac:dyDescent="0.2">
      <c r="M39932" s="1"/>
      <c r="Y39932" s="1"/>
    </row>
    <row r="39933" spans="5:25" x14ac:dyDescent="0.2">
      <c r="E39933" s="1"/>
      <c r="I39933" s="1"/>
      <c r="M39933" s="1"/>
      <c r="Q39933" s="1"/>
      <c r="U39933" s="1"/>
      <c r="Y39933" s="1"/>
    </row>
    <row r="39934" spans="5:25" x14ac:dyDescent="0.2">
      <c r="K39934" s="1"/>
      <c r="M39934" s="1"/>
      <c r="Y39934" s="1"/>
    </row>
    <row r="39935" spans="5:25" x14ac:dyDescent="0.2">
      <c r="M39935" s="1"/>
      <c r="Y39935" s="1"/>
    </row>
    <row r="39936" spans="5:25" x14ac:dyDescent="0.2">
      <c r="M39936" s="1"/>
      <c r="Y39936" s="1"/>
    </row>
    <row r="39937" spans="7:25" x14ac:dyDescent="0.2">
      <c r="M39937" s="1"/>
      <c r="Y39937" s="1"/>
    </row>
    <row r="39938" spans="7:25" x14ac:dyDescent="0.2">
      <c r="M39938" s="1"/>
      <c r="Y39938" s="1"/>
    </row>
    <row r="39939" spans="7:25" x14ac:dyDescent="0.2">
      <c r="M39939" s="1"/>
      <c r="Y39939" s="1"/>
    </row>
    <row r="39940" spans="7:25" x14ac:dyDescent="0.2">
      <c r="H39940" s="1"/>
      <c r="M39940" s="1"/>
      <c r="Y39940" s="1"/>
    </row>
    <row r="39941" spans="7:25" x14ac:dyDescent="0.2">
      <c r="I39941" s="1"/>
      <c r="M39941" s="1"/>
      <c r="U39941" s="1"/>
      <c r="Y39941" s="1"/>
    </row>
    <row r="39942" spans="7:25" x14ac:dyDescent="0.2">
      <c r="G39942" s="1"/>
      <c r="M39942" s="1"/>
      <c r="Y39942" s="1"/>
    </row>
    <row r="39943" spans="7:25" x14ac:dyDescent="0.2">
      <c r="M39943" s="1"/>
      <c r="Y39943" s="1"/>
    </row>
    <row r="39944" spans="7:25" x14ac:dyDescent="0.2">
      <c r="H39944" s="1"/>
      <c r="M39944" s="1"/>
      <c r="Y39944" s="1"/>
    </row>
    <row r="39945" spans="7:25" x14ac:dyDescent="0.2">
      <c r="M39945" s="1"/>
      <c r="Y39945" s="1"/>
    </row>
    <row r="39946" spans="7:25" x14ac:dyDescent="0.2">
      <c r="M39946" s="1"/>
      <c r="Y39946" s="1"/>
    </row>
    <row r="39947" spans="7:25" x14ac:dyDescent="0.2">
      <c r="G39947" s="1"/>
      <c r="M39947" s="1"/>
      <c r="Y39947" s="1"/>
    </row>
    <row r="39948" spans="7:25" x14ac:dyDescent="0.2">
      <c r="M39948" s="1"/>
      <c r="Y39948" s="1"/>
    </row>
    <row r="39949" spans="7:25" x14ac:dyDescent="0.2">
      <c r="K39949" s="1"/>
      <c r="M39949" s="1"/>
      <c r="Y39949" s="1"/>
    </row>
    <row r="39950" spans="7:25" x14ac:dyDescent="0.2">
      <c r="M39950" s="1"/>
      <c r="Y39950" s="1"/>
    </row>
    <row r="39951" spans="7:25" x14ac:dyDescent="0.2">
      <c r="M39951" s="1"/>
      <c r="Y39951" s="1"/>
    </row>
    <row r="39952" spans="7:25" x14ac:dyDescent="0.2">
      <c r="M39952" s="1"/>
      <c r="Y39952" s="1"/>
    </row>
    <row r="39953" spans="5:25" x14ac:dyDescent="0.2">
      <c r="M39953" s="1"/>
      <c r="Y39953" s="1"/>
    </row>
    <row r="39954" spans="5:25" x14ac:dyDescent="0.2">
      <c r="F39954" s="1"/>
      <c r="J39954" s="1"/>
      <c r="M39954" s="1"/>
      <c r="R39954" s="1"/>
      <c r="V39954" s="1"/>
      <c r="Y39954" s="1"/>
    </row>
    <row r="39955" spans="5:25" x14ac:dyDescent="0.2">
      <c r="J39955" s="1"/>
      <c r="M39955" s="1"/>
      <c r="V39955" s="1"/>
      <c r="Y39955" s="1"/>
    </row>
    <row r="39956" spans="5:25" x14ac:dyDescent="0.2">
      <c r="G39956" s="1"/>
      <c r="K39956" s="1"/>
      <c r="M39956" s="1"/>
      <c r="S39956" s="1"/>
      <c r="W39956" s="1"/>
      <c r="Y39956" s="1"/>
    </row>
    <row r="39957" spans="5:25" x14ac:dyDescent="0.2">
      <c r="M39957" s="1"/>
      <c r="Y39957" s="1"/>
    </row>
    <row r="39958" spans="5:25" x14ac:dyDescent="0.2">
      <c r="M39958" s="1"/>
      <c r="Y39958" s="1"/>
    </row>
    <row r="39959" spans="5:25" x14ac:dyDescent="0.2">
      <c r="M39959" s="1"/>
      <c r="Y39959" s="1"/>
    </row>
    <row r="39960" spans="5:25" x14ac:dyDescent="0.2">
      <c r="M39960" s="1"/>
      <c r="Y39960" s="1"/>
    </row>
    <row r="39961" spans="5:25" x14ac:dyDescent="0.2">
      <c r="M39961" s="1"/>
      <c r="Y39961" s="1"/>
    </row>
    <row r="39962" spans="5:25" x14ac:dyDescent="0.2">
      <c r="H39962" s="1"/>
      <c r="M39962" s="1"/>
      <c r="Y39962" s="1"/>
    </row>
    <row r="39963" spans="5:25" x14ac:dyDescent="0.2">
      <c r="M39963" s="1"/>
      <c r="Y39963" s="1"/>
    </row>
    <row r="39964" spans="5:25" x14ac:dyDescent="0.2">
      <c r="M39964" s="1"/>
      <c r="Y39964" s="1"/>
    </row>
    <row r="39965" spans="5:25" x14ac:dyDescent="0.2">
      <c r="M39965" s="1"/>
      <c r="Y39965" s="1"/>
    </row>
    <row r="39966" spans="5:25" x14ac:dyDescent="0.2">
      <c r="E39966" s="1"/>
      <c r="H39966" s="1"/>
      <c r="I39966" s="1"/>
      <c r="M39966" s="1"/>
      <c r="Q39966" s="1"/>
      <c r="U39966" s="1"/>
      <c r="Y39966" s="1"/>
    </row>
    <row r="39967" spans="5:25" x14ac:dyDescent="0.2">
      <c r="M39967" s="1"/>
      <c r="Y39967" s="1"/>
    </row>
    <row r="39968" spans="5:25" x14ac:dyDescent="0.2">
      <c r="E39968" s="1"/>
      <c r="I39968" s="1"/>
      <c r="M39968" s="1"/>
      <c r="Q39968" s="1"/>
      <c r="U39968" s="1"/>
      <c r="Y39968" s="1"/>
    </row>
    <row r="39969" spans="5:25" x14ac:dyDescent="0.2">
      <c r="M39969" s="1"/>
      <c r="Y39969" s="1"/>
    </row>
    <row r="39970" spans="5:25" x14ac:dyDescent="0.2">
      <c r="M39970" s="1"/>
      <c r="Y39970" s="1"/>
    </row>
    <row r="39971" spans="5:25" x14ac:dyDescent="0.2">
      <c r="M39971" s="1"/>
      <c r="Y39971" s="1"/>
    </row>
    <row r="39972" spans="5:25" x14ac:dyDescent="0.2">
      <c r="M39972" s="1"/>
      <c r="Y39972" s="1"/>
    </row>
    <row r="39973" spans="5:25" x14ac:dyDescent="0.2">
      <c r="G39973" s="1"/>
      <c r="M39973" s="1"/>
      <c r="Y39973" s="1"/>
    </row>
    <row r="39974" spans="5:25" x14ac:dyDescent="0.2">
      <c r="M39974" s="1"/>
      <c r="Y39974" s="1"/>
    </row>
    <row r="39975" spans="5:25" x14ac:dyDescent="0.2">
      <c r="K39975" s="1"/>
      <c r="M39975" s="1"/>
      <c r="W39975" s="1"/>
      <c r="Y39975" s="1"/>
    </row>
    <row r="39977" spans="5:25" x14ac:dyDescent="0.2">
      <c r="E39977" s="1"/>
      <c r="I39977" s="1"/>
      <c r="M39977" s="1"/>
      <c r="Q39977" s="1"/>
      <c r="U39977" s="1"/>
      <c r="Y39977" s="1"/>
    </row>
    <row r="39978" spans="5:25" x14ac:dyDescent="0.2">
      <c r="M39978" s="1"/>
      <c r="Y39978" s="1"/>
    </row>
    <row r="39979" spans="5:25" x14ac:dyDescent="0.2">
      <c r="M39979" s="1"/>
      <c r="Y39979" s="1"/>
    </row>
    <row r="39980" spans="5:25" x14ac:dyDescent="0.2">
      <c r="K39980" s="1"/>
      <c r="M39980" s="1"/>
      <c r="W39980" s="1"/>
      <c r="Y39980" s="1"/>
    </row>
    <row r="39981" spans="5:25" x14ac:dyDescent="0.2">
      <c r="J39981" s="1"/>
      <c r="M39981" s="1"/>
      <c r="V39981" s="1"/>
      <c r="Y39981" s="1"/>
    </row>
    <row r="39982" spans="5:25" x14ac:dyDescent="0.2">
      <c r="G39982" s="1"/>
      <c r="K39982" s="1"/>
      <c r="M39982" s="1"/>
      <c r="S39982" s="1"/>
      <c r="W39982" s="1"/>
      <c r="Y39982" s="1"/>
    </row>
    <row r="39983" spans="5:25" x14ac:dyDescent="0.2">
      <c r="G39983" s="1"/>
      <c r="K39983" s="1"/>
      <c r="M39983" s="1"/>
      <c r="S39983" s="1"/>
      <c r="W39983" s="1"/>
      <c r="Y39983" s="1"/>
    </row>
    <row r="39984" spans="5:25" x14ac:dyDescent="0.2">
      <c r="H39984" s="1"/>
      <c r="M39984" s="1"/>
      <c r="Y39984" s="1"/>
    </row>
    <row r="39985" spans="7:25" x14ac:dyDescent="0.2">
      <c r="G39985" s="1"/>
      <c r="K39985" s="1"/>
      <c r="M39985" s="1"/>
      <c r="S39985" s="1"/>
      <c r="W39985" s="1"/>
      <c r="Y39985" s="1"/>
    </row>
    <row r="39986" spans="7:25" x14ac:dyDescent="0.2">
      <c r="M39986" s="1"/>
      <c r="Y39986" s="1"/>
    </row>
    <row r="39987" spans="7:25" x14ac:dyDescent="0.2">
      <c r="M39987" s="1"/>
      <c r="Y39987" s="1"/>
    </row>
    <row r="39988" spans="7:25" x14ac:dyDescent="0.2">
      <c r="H39988" s="1"/>
      <c r="M39988" s="1"/>
      <c r="Y39988" s="1"/>
    </row>
    <row r="39989" spans="7:25" x14ac:dyDescent="0.2">
      <c r="M39989" s="1"/>
      <c r="Y39989" s="1"/>
    </row>
    <row r="39990" spans="7:25" x14ac:dyDescent="0.2">
      <c r="M39990" s="1"/>
      <c r="Y39990" s="1"/>
    </row>
    <row r="39991" spans="7:25" x14ac:dyDescent="0.2">
      <c r="M39991" s="1"/>
      <c r="Y39991" s="1"/>
    </row>
    <row r="39992" spans="7:25" x14ac:dyDescent="0.2">
      <c r="M39992" s="1"/>
      <c r="Y39992" s="1"/>
    </row>
    <row r="39993" spans="7:25" x14ac:dyDescent="0.2">
      <c r="J39993" s="1"/>
      <c r="M39993" s="1"/>
      <c r="V39993" s="1"/>
      <c r="Y39993" s="1"/>
    </row>
    <row r="39994" spans="7:25" x14ac:dyDescent="0.2">
      <c r="M39994" s="1"/>
      <c r="Y39994" s="1"/>
    </row>
    <row r="39995" spans="7:25" x14ac:dyDescent="0.2">
      <c r="M39995" s="1"/>
      <c r="Y39995" s="1"/>
    </row>
    <row r="39996" spans="7:25" x14ac:dyDescent="0.2">
      <c r="M39996" s="1"/>
      <c r="Y39996" s="1"/>
    </row>
    <row r="39997" spans="7:25" x14ac:dyDescent="0.2">
      <c r="M39997" s="1"/>
      <c r="Y39997" s="1"/>
    </row>
    <row r="39998" spans="7:25" x14ac:dyDescent="0.2">
      <c r="M39998" s="1"/>
      <c r="Y39998" s="1"/>
    </row>
    <row r="39999" spans="7:25" x14ac:dyDescent="0.2">
      <c r="M39999" s="1"/>
      <c r="Y39999" s="1"/>
    </row>
    <row r="40000" spans="7:25" x14ac:dyDescent="0.2">
      <c r="M40000" s="1"/>
      <c r="Y40000" s="1"/>
    </row>
    <row r="40001" spans="5:25" x14ac:dyDescent="0.2">
      <c r="M40001" s="1"/>
      <c r="Y40001" s="1"/>
    </row>
    <row r="40002" spans="5:25" x14ac:dyDescent="0.2">
      <c r="E40002" s="1"/>
      <c r="I40002" s="1"/>
      <c r="M40002" s="1"/>
      <c r="Q40002" s="1"/>
      <c r="U40002" s="1"/>
      <c r="Y40002" s="1"/>
    </row>
    <row r="40003" spans="5:25" x14ac:dyDescent="0.2">
      <c r="M40003" s="1"/>
      <c r="Y40003" s="1"/>
    </row>
    <row r="40004" spans="5:25" x14ac:dyDescent="0.2">
      <c r="E40004" s="1"/>
      <c r="I40004" s="1"/>
      <c r="M40004" s="1"/>
      <c r="Q40004" s="1"/>
      <c r="U40004" s="1"/>
      <c r="Y40004" s="1"/>
    </row>
    <row r="40005" spans="5:25" x14ac:dyDescent="0.2">
      <c r="M40005" s="1"/>
      <c r="Y40005" s="1"/>
    </row>
    <row r="40006" spans="5:25" x14ac:dyDescent="0.2">
      <c r="H40006" s="1"/>
      <c r="M40006" s="1"/>
      <c r="Y40006" s="1"/>
    </row>
    <row r="40007" spans="5:25" x14ac:dyDescent="0.2">
      <c r="M40007" s="1"/>
      <c r="Y40007" s="1"/>
    </row>
    <row r="40008" spans="5:25" x14ac:dyDescent="0.2">
      <c r="J40008" s="1"/>
      <c r="M40008" s="1"/>
      <c r="V40008" s="1"/>
      <c r="Y40008" s="1"/>
    </row>
    <row r="40009" spans="5:25" x14ac:dyDescent="0.2">
      <c r="F40009" s="1"/>
      <c r="J40009" s="1"/>
      <c r="M40009" s="1"/>
      <c r="R40009" s="1"/>
      <c r="V40009" s="1"/>
      <c r="Y40009" s="1"/>
    </row>
    <row r="40010" spans="5:25" x14ac:dyDescent="0.2">
      <c r="H40010" s="1"/>
      <c r="M40010" s="1"/>
      <c r="Y40010" s="1"/>
    </row>
    <row r="40011" spans="5:25" x14ac:dyDescent="0.2">
      <c r="M40011" s="1"/>
      <c r="Y40011" s="1"/>
    </row>
    <row r="40012" spans="5:25" x14ac:dyDescent="0.2">
      <c r="M40012" s="1"/>
      <c r="Y40012" s="1"/>
    </row>
    <row r="40013" spans="5:25" x14ac:dyDescent="0.2">
      <c r="M40013" s="1"/>
      <c r="Y40013" s="1"/>
    </row>
    <row r="40014" spans="5:25" x14ac:dyDescent="0.2">
      <c r="J40014" s="1"/>
      <c r="K40014" s="1"/>
      <c r="M40014" s="1"/>
      <c r="V40014" s="1"/>
      <c r="W40014" s="1"/>
      <c r="Y40014" s="1"/>
    </row>
    <row r="40015" spans="5:25" x14ac:dyDescent="0.2">
      <c r="M40015" s="1"/>
      <c r="Y40015" s="1"/>
    </row>
    <row r="40016" spans="5:25" x14ac:dyDescent="0.2">
      <c r="M40016" s="1"/>
      <c r="Y40016" s="1"/>
    </row>
    <row r="40017" spans="7:25" x14ac:dyDescent="0.2">
      <c r="M40017" s="1"/>
      <c r="Y40017" s="1"/>
    </row>
    <row r="40019" spans="7:25" x14ac:dyDescent="0.2">
      <c r="M40019" s="1"/>
      <c r="Y40019" s="1"/>
    </row>
    <row r="40020" spans="7:25" x14ac:dyDescent="0.2">
      <c r="G40020" s="1"/>
      <c r="K40020" s="1"/>
      <c r="M40020" s="1"/>
      <c r="Y40020" s="1"/>
    </row>
    <row r="40021" spans="7:25" x14ac:dyDescent="0.2">
      <c r="M40021" s="1"/>
      <c r="Y40021" s="1"/>
    </row>
    <row r="40022" spans="7:25" x14ac:dyDescent="0.2">
      <c r="M40022" s="1"/>
      <c r="Y40022" s="1"/>
    </row>
    <row r="40023" spans="7:25" x14ac:dyDescent="0.2">
      <c r="M40023" s="1"/>
      <c r="Y40023" s="1"/>
    </row>
    <row r="40024" spans="7:25" x14ac:dyDescent="0.2">
      <c r="G40024" s="1"/>
      <c r="M40024" s="1"/>
      <c r="Y40024" s="1"/>
    </row>
    <row r="40025" spans="7:25" x14ac:dyDescent="0.2">
      <c r="M40025" s="1"/>
      <c r="Y40025" s="1"/>
    </row>
    <row r="40026" spans="7:25" x14ac:dyDescent="0.2">
      <c r="M40026" s="1"/>
      <c r="Y40026" s="1"/>
    </row>
    <row r="40027" spans="7:25" x14ac:dyDescent="0.2">
      <c r="G40027" s="1"/>
      <c r="K40027" s="1"/>
      <c r="M40027" s="1"/>
      <c r="Y40027" s="1"/>
    </row>
    <row r="40028" spans="7:25" x14ac:dyDescent="0.2">
      <c r="H40028" s="1"/>
      <c r="M40028" s="1"/>
      <c r="Y40028" s="1"/>
    </row>
    <row r="40029" spans="7:25" x14ac:dyDescent="0.2">
      <c r="M40029" s="1"/>
      <c r="Y40029" s="1"/>
    </row>
    <row r="40030" spans="7:25" x14ac:dyDescent="0.2">
      <c r="M40030" s="1"/>
      <c r="Y40030" s="1"/>
    </row>
    <row r="40031" spans="7:25" x14ac:dyDescent="0.2">
      <c r="M40031" s="1"/>
      <c r="Y40031" s="1"/>
    </row>
    <row r="40032" spans="7:25" x14ac:dyDescent="0.2">
      <c r="H40032" s="1"/>
      <c r="M40032" s="1"/>
      <c r="Y40032" s="1"/>
    </row>
    <row r="40033" spans="7:25" x14ac:dyDescent="0.2">
      <c r="M40033" s="1"/>
      <c r="Y40033" s="1"/>
    </row>
    <row r="40034" spans="7:25" x14ac:dyDescent="0.2">
      <c r="M40034" s="1"/>
      <c r="Y40034" s="1"/>
    </row>
    <row r="40035" spans="7:25" x14ac:dyDescent="0.2">
      <c r="M40035" s="1"/>
      <c r="Y40035" s="1"/>
    </row>
    <row r="40036" spans="7:25" x14ac:dyDescent="0.2">
      <c r="M40036" s="1"/>
      <c r="Y40036" s="1"/>
    </row>
    <row r="40037" spans="7:25" x14ac:dyDescent="0.2">
      <c r="M40037" s="1"/>
      <c r="Y40037" s="1"/>
    </row>
    <row r="40038" spans="7:25" x14ac:dyDescent="0.2">
      <c r="M40038" s="1"/>
      <c r="Y40038" s="1"/>
    </row>
    <row r="40039" spans="7:25" x14ac:dyDescent="0.2">
      <c r="G40039" s="1"/>
      <c r="K40039" s="1"/>
      <c r="M40039" s="1"/>
      <c r="S40039" s="1"/>
      <c r="W40039" s="1"/>
      <c r="Y40039" s="1"/>
    </row>
    <row r="40040" spans="7:25" x14ac:dyDescent="0.2">
      <c r="M40040" s="1"/>
      <c r="Y40040" s="1"/>
    </row>
    <row r="40041" spans="7:25" x14ac:dyDescent="0.2">
      <c r="M40041" s="1"/>
      <c r="Y40041" s="1"/>
    </row>
    <row r="40042" spans="7:25" x14ac:dyDescent="0.2">
      <c r="M40042" s="1"/>
      <c r="Y40042" s="1"/>
    </row>
    <row r="40043" spans="7:25" x14ac:dyDescent="0.2">
      <c r="M40043" s="1"/>
      <c r="Y40043" s="1"/>
    </row>
    <row r="40044" spans="7:25" x14ac:dyDescent="0.2">
      <c r="M40044" s="1"/>
      <c r="Y40044" s="1"/>
    </row>
    <row r="40045" spans="7:25" x14ac:dyDescent="0.2">
      <c r="M40045" s="1"/>
      <c r="Y40045" s="1"/>
    </row>
    <row r="40046" spans="7:25" x14ac:dyDescent="0.2">
      <c r="M40046" s="1"/>
      <c r="Y40046" s="1"/>
    </row>
    <row r="40047" spans="7:25" x14ac:dyDescent="0.2">
      <c r="M40047" s="1"/>
      <c r="Y40047" s="1"/>
    </row>
    <row r="40048" spans="7:25" x14ac:dyDescent="0.2">
      <c r="I40048" s="1"/>
      <c r="M40048" s="1"/>
      <c r="U40048" s="1"/>
      <c r="Y40048" s="1"/>
    </row>
    <row r="40049" spans="6:25" x14ac:dyDescent="0.2">
      <c r="M40049" s="1"/>
      <c r="Y40049" s="1"/>
    </row>
    <row r="40050" spans="6:25" x14ac:dyDescent="0.2">
      <c r="H40050" s="1"/>
      <c r="M40050" s="1"/>
      <c r="Y40050" s="1"/>
    </row>
    <row r="40051" spans="6:25" x14ac:dyDescent="0.2">
      <c r="M40051" s="1"/>
      <c r="Y40051" s="1"/>
    </row>
    <row r="40052" spans="6:25" x14ac:dyDescent="0.2">
      <c r="M40052" s="1"/>
      <c r="Y40052" s="1"/>
    </row>
    <row r="40053" spans="6:25" x14ac:dyDescent="0.2">
      <c r="M40053" s="1"/>
      <c r="Y40053" s="1"/>
    </row>
    <row r="40054" spans="6:25" x14ac:dyDescent="0.2">
      <c r="H40054" s="1"/>
      <c r="M40054" s="1"/>
      <c r="Y40054" s="1"/>
    </row>
    <row r="40055" spans="6:25" x14ac:dyDescent="0.2">
      <c r="M40055" s="1"/>
      <c r="Y40055" s="1"/>
    </row>
    <row r="40056" spans="6:25" x14ac:dyDescent="0.2">
      <c r="M40056" s="1"/>
      <c r="Y40056" s="1"/>
    </row>
    <row r="40058" spans="6:25" x14ac:dyDescent="0.2">
      <c r="M40058" s="1"/>
      <c r="Y40058" s="1"/>
    </row>
    <row r="40059" spans="6:25" x14ac:dyDescent="0.2">
      <c r="M40059" s="1"/>
      <c r="Y40059" s="1"/>
    </row>
    <row r="40060" spans="6:25" x14ac:dyDescent="0.2">
      <c r="F40060" s="1"/>
      <c r="I40060" s="1"/>
      <c r="J40060" s="1"/>
      <c r="K40060" s="1"/>
      <c r="M40060" s="1"/>
      <c r="R40060" s="1"/>
      <c r="U40060" s="1"/>
      <c r="V40060" s="1"/>
      <c r="W40060" s="1"/>
      <c r="Y40060" s="1"/>
    </row>
    <row r="40061" spans="6:25" x14ac:dyDescent="0.2">
      <c r="F40061" s="1"/>
      <c r="J40061" s="1"/>
      <c r="M40061" s="1"/>
      <c r="R40061" s="1"/>
      <c r="V40061" s="1"/>
      <c r="Y40061" s="1"/>
    </row>
    <row r="40062" spans="6:25" x14ac:dyDescent="0.2">
      <c r="M40062" s="1"/>
      <c r="Y40062" s="1"/>
    </row>
    <row r="40063" spans="6:25" x14ac:dyDescent="0.2">
      <c r="G40063" s="1"/>
      <c r="K40063" s="1"/>
      <c r="M40063" s="1"/>
      <c r="S40063" s="1"/>
      <c r="W40063" s="1"/>
      <c r="Y40063" s="1"/>
    </row>
    <row r="40064" spans="6:25" x14ac:dyDescent="0.2">
      <c r="G40064" s="1"/>
      <c r="K40064" s="1"/>
      <c r="M40064" s="1"/>
      <c r="S40064" s="1"/>
      <c r="W40064" s="1"/>
      <c r="Y40064" s="1"/>
    </row>
    <row r="40065" spans="6:25" x14ac:dyDescent="0.2">
      <c r="M40065" s="1"/>
      <c r="Y40065" s="1"/>
    </row>
    <row r="40066" spans="6:25" x14ac:dyDescent="0.2">
      <c r="M40066" s="1"/>
      <c r="Y40066" s="1"/>
    </row>
    <row r="40067" spans="6:25" x14ac:dyDescent="0.2">
      <c r="F40067" s="1"/>
      <c r="I40067" s="1"/>
      <c r="J40067" s="1"/>
      <c r="K40067" s="1"/>
      <c r="M40067" s="1"/>
      <c r="R40067" s="1"/>
      <c r="U40067" s="1"/>
      <c r="V40067" s="1"/>
      <c r="W40067" s="1"/>
      <c r="Y40067" s="1"/>
    </row>
    <row r="40068" spans="6:25" x14ac:dyDescent="0.2">
      <c r="J40068" s="1"/>
      <c r="M40068" s="1"/>
      <c r="V40068" s="1"/>
      <c r="Y40068" s="1"/>
    </row>
    <row r="40069" spans="6:25" x14ac:dyDescent="0.2">
      <c r="G40069" s="1"/>
      <c r="K40069" s="1"/>
      <c r="M40069" s="1"/>
      <c r="S40069" s="1"/>
      <c r="W40069" s="1"/>
      <c r="Y40069" s="1"/>
    </row>
    <row r="40070" spans="6:25" x14ac:dyDescent="0.2">
      <c r="M40070" s="1"/>
      <c r="Y40070" s="1"/>
    </row>
    <row r="40071" spans="6:25" x14ac:dyDescent="0.2">
      <c r="K40071" s="1"/>
      <c r="M40071" s="1"/>
      <c r="W40071" s="1"/>
      <c r="Y40071" s="1"/>
    </row>
    <row r="40072" spans="6:25" x14ac:dyDescent="0.2">
      <c r="H40072" s="1"/>
      <c r="M40072" s="1"/>
      <c r="Y40072" s="1"/>
    </row>
    <row r="40073" spans="6:25" x14ac:dyDescent="0.2">
      <c r="M40073" s="1"/>
      <c r="Y40073" s="1"/>
    </row>
    <row r="40074" spans="6:25" x14ac:dyDescent="0.2">
      <c r="G40074" s="1"/>
      <c r="I40074" s="1"/>
      <c r="J40074" s="1"/>
      <c r="K40074" s="1"/>
      <c r="M40074" s="1"/>
      <c r="S40074" s="1"/>
      <c r="U40074" s="1"/>
      <c r="V40074" s="1"/>
      <c r="W40074" s="1"/>
      <c r="Y40074" s="1"/>
    </row>
    <row r="40075" spans="6:25" x14ac:dyDescent="0.2">
      <c r="M40075" s="1"/>
      <c r="Y40075" s="1"/>
    </row>
    <row r="40076" spans="6:25" x14ac:dyDescent="0.2">
      <c r="H40076" s="1"/>
      <c r="M40076" s="1"/>
      <c r="Y40076" s="1"/>
    </row>
    <row r="40077" spans="6:25" x14ac:dyDescent="0.2">
      <c r="M40077" s="1"/>
      <c r="Y40077" s="1"/>
    </row>
    <row r="40078" spans="6:25" x14ac:dyDescent="0.2">
      <c r="M40078" s="1"/>
      <c r="Y40078" s="1"/>
    </row>
    <row r="40079" spans="6:25" x14ac:dyDescent="0.2">
      <c r="J40079" s="1"/>
      <c r="M40079" s="1"/>
      <c r="V40079" s="1"/>
      <c r="Y40079" s="1"/>
    </row>
    <row r="40080" spans="6:25" x14ac:dyDescent="0.2">
      <c r="M40080" s="1"/>
      <c r="Y40080" s="1"/>
    </row>
    <row r="40081" spans="5:25" x14ac:dyDescent="0.2">
      <c r="G40081" s="1"/>
      <c r="K40081" s="1"/>
      <c r="M40081" s="1"/>
      <c r="Y40081" s="1"/>
    </row>
    <row r="40082" spans="5:25" x14ac:dyDescent="0.2">
      <c r="K40082" s="1"/>
      <c r="M40082" s="1"/>
      <c r="W40082" s="1"/>
      <c r="Y40082" s="1"/>
    </row>
    <row r="40083" spans="5:25" x14ac:dyDescent="0.2">
      <c r="M40083" s="1"/>
      <c r="Y40083" s="1"/>
    </row>
    <row r="40084" spans="5:25" x14ac:dyDescent="0.2">
      <c r="E40084" s="1"/>
      <c r="I40084" s="1"/>
      <c r="M40084" s="1"/>
      <c r="Q40084" s="1"/>
      <c r="U40084" s="1"/>
      <c r="Y40084" s="1"/>
    </row>
    <row r="40085" spans="5:25" x14ac:dyDescent="0.2">
      <c r="M40085" s="1"/>
      <c r="Y40085" s="1"/>
    </row>
    <row r="40086" spans="5:25" x14ac:dyDescent="0.2">
      <c r="M40086" s="1"/>
      <c r="Y40086" s="1"/>
    </row>
    <row r="40087" spans="5:25" x14ac:dyDescent="0.2">
      <c r="M40087" s="1"/>
      <c r="Y40087" s="1"/>
    </row>
    <row r="40088" spans="5:25" x14ac:dyDescent="0.2">
      <c r="M40088" s="1"/>
      <c r="Y40088" s="1"/>
    </row>
    <row r="40089" spans="5:25" x14ac:dyDescent="0.2">
      <c r="J40089" s="1"/>
      <c r="M40089" s="1"/>
      <c r="V40089" s="1"/>
      <c r="Y40089" s="1"/>
    </row>
    <row r="40090" spans="5:25" x14ac:dyDescent="0.2">
      <c r="M40090" s="1"/>
      <c r="Y40090" s="1"/>
    </row>
    <row r="40091" spans="5:25" x14ac:dyDescent="0.2">
      <c r="G40091" s="1"/>
      <c r="K40091" s="1"/>
      <c r="M40091" s="1"/>
      <c r="S40091" s="1"/>
      <c r="W40091" s="1"/>
      <c r="Y40091" s="1"/>
    </row>
    <row r="40092" spans="5:25" x14ac:dyDescent="0.2">
      <c r="M40092" s="1"/>
      <c r="Y40092" s="1"/>
    </row>
    <row r="40093" spans="5:25" x14ac:dyDescent="0.2">
      <c r="H40093" s="1"/>
      <c r="M40093" s="1"/>
      <c r="Y40093" s="1"/>
    </row>
    <row r="40094" spans="5:25" x14ac:dyDescent="0.2">
      <c r="M40094" s="1"/>
      <c r="Y40094" s="1"/>
    </row>
    <row r="40095" spans="5:25" x14ac:dyDescent="0.2">
      <c r="M40095" s="1"/>
      <c r="Y40095" s="1"/>
    </row>
    <row r="40096" spans="5:25" x14ac:dyDescent="0.2">
      <c r="M40096" s="1"/>
      <c r="Y40096" s="1"/>
    </row>
    <row r="40097" spans="5:25" x14ac:dyDescent="0.2">
      <c r="H40097" s="1"/>
      <c r="M40097" s="1"/>
      <c r="Y40097" s="1"/>
    </row>
    <row r="40098" spans="5:25" x14ac:dyDescent="0.2">
      <c r="F40098" s="1"/>
      <c r="J40098" s="1"/>
      <c r="M40098" s="1"/>
      <c r="R40098" s="1"/>
      <c r="V40098" s="1"/>
      <c r="Y40098" s="1"/>
    </row>
    <row r="40099" spans="5:25" x14ac:dyDescent="0.2">
      <c r="M40099" s="1"/>
      <c r="Y40099" s="1"/>
    </row>
    <row r="40100" spans="5:25" x14ac:dyDescent="0.2">
      <c r="M40100" s="1"/>
      <c r="Y40100" s="1"/>
    </row>
    <row r="40101" spans="5:25" x14ac:dyDescent="0.2">
      <c r="J40101" s="1"/>
      <c r="M40101" s="1"/>
      <c r="V40101" s="1"/>
      <c r="Y40101" s="1"/>
    </row>
    <row r="40102" spans="5:25" x14ac:dyDescent="0.2">
      <c r="M40102" s="1"/>
      <c r="Y40102" s="1"/>
    </row>
    <row r="40103" spans="5:25" x14ac:dyDescent="0.2">
      <c r="M40103" s="1"/>
      <c r="Y40103" s="1"/>
    </row>
    <row r="40104" spans="5:25" x14ac:dyDescent="0.2">
      <c r="E40104" s="1"/>
      <c r="I40104" s="1"/>
      <c r="M40104" s="1"/>
      <c r="Q40104" s="1"/>
      <c r="U40104" s="1"/>
      <c r="Y40104" s="1"/>
    </row>
    <row r="40105" spans="5:25" x14ac:dyDescent="0.2">
      <c r="M40105" s="1"/>
      <c r="Y40105" s="1"/>
    </row>
    <row r="40106" spans="5:25" x14ac:dyDescent="0.2">
      <c r="G40106" s="1"/>
      <c r="K40106" s="1"/>
      <c r="M40106" s="1"/>
      <c r="Y40106" s="1"/>
    </row>
    <row r="40107" spans="5:25" x14ac:dyDescent="0.2">
      <c r="M40107" s="1"/>
      <c r="Y40107" s="1"/>
    </row>
    <row r="40108" spans="5:25" x14ac:dyDescent="0.2">
      <c r="K40108" s="1"/>
      <c r="M40108" s="1"/>
      <c r="W40108" s="1"/>
      <c r="Y40108" s="1"/>
    </row>
    <row r="40109" spans="5:25" x14ac:dyDescent="0.2">
      <c r="M40109" s="1"/>
      <c r="Y40109" s="1"/>
    </row>
    <row r="40110" spans="5:25" x14ac:dyDescent="0.2">
      <c r="F40110" s="1"/>
      <c r="I40110" s="1"/>
      <c r="J40110" s="1"/>
      <c r="M40110" s="1"/>
      <c r="R40110" s="1"/>
      <c r="U40110" s="1"/>
      <c r="V40110" s="1"/>
      <c r="Y40110" s="1"/>
    </row>
    <row r="40111" spans="5:25" x14ac:dyDescent="0.2">
      <c r="M40111" s="1"/>
      <c r="Y40111" s="1"/>
    </row>
    <row r="40112" spans="5:25" x14ac:dyDescent="0.2">
      <c r="M40112" s="1"/>
      <c r="Y40112" s="1"/>
    </row>
    <row r="40113" spans="5:25" x14ac:dyDescent="0.2">
      <c r="M40113" s="1"/>
      <c r="Y40113" s="1"/>
    </row>
    <row r="40114" spans="5:25" x14ac:dyDescent="0.2">
      <c r="E40114" s="1"/>
      <c r="H40114" s="1"/>
      <c r="I40114" s="1"/>
      <c r="M40114" s="1"/>
      <c r="Q40114" s="1"/>
      <c r="U40114" s="1"/>
      <c r="Y40114" s="1"/>
    </row>
    <row r="40115" spans="5:25" x14ac:dyDescent="0.2">
      <c r="M40115" s="1"/>
      <c r="Y40115" s="1"/>
    </row>
    <row r="40116" spans="5:25" x14ac:dyDescent="0.2">
      <c r="M40116" s="1"/>
      <c r="Y40116" s="1"/>
    </row>
    <row r="40117" spans="5:25" x14ac:dyDescent="0.2">
      <c r="M40117" s="1"/>
      <c r="Y40117" s="1"/>
    </row>
    <row r="40118" spans="5:25" x14ac:dyDescent="0.2">
      <c r="E40118" s="1"/>
      <c r="H40118" s="1"/>
      <c r="I40118" s="1"/>
      <c r="M40118" s="1"/>
      <c r="Q40118" s="1"/>
      <c r="U40118" s="1"/>
      <c r="Y40118" s="1"/>
    </row>
    <row r="40119" spans="5:25" x14ac:dyDescent="0.2">
      <c r="K40119" s="1"/>
      <c r="M40119" s="1"/>
      <c r="W40119" s="1"/>
      <c r="Y40119" s="1"/>
    </row>
    <row r="40120" spans="5:25" x14ac:dyDescent="0.2">
      <c r="M40120" s="1"/>
      <c r="Y40120" s="1"/>
    </row>
    <row r="40121" spans="5:25" x14ac:dyDescent="0.2">
      <c r="M40121" s="1"/>
      <c r="Y40121" s="1"/>
    </row>
    <row r="40122" spans="5:25" x14ac:dyDescent="0.2">
      <c r="M40122" s="1"/>
      <c r="Y40122" s="1"/>
    </row>
    <row r="40123" spans="5:25" x14ac:dyDescent="0.2">
      <c r="M40123" s="1"/>
      <c r="Y40123" s="1"/>
    </row>
    <row r="40124" spans="5:25" x14ac:dyDescent="0.2">
      <c r="M40124" s="1"/>
      <c r="Y40124" s="1"/>
    </row>
    <row r="40125" spans="5:25" x14ac:dyDescent="0.2">
      <c r="M40125" s="1"/>
      <c r="Y40125" s="1"/>
    </row>
    <row r="40126" spans="5:25" x14ac:dyDescent="0.2">
      <c r="M40126" s="1"/>
      <c r="Y40126" s="1"/>
    </row>
    <row r="40127" spans="5:25" x14ac:dyDescent="0.2">
      <c r="M40127" s="1"/>
      <c r="Y40127" s="1"/>
    </row>
    <row r="40128" spans="5:25" x14ac:dyDescent="0.2">
      <c r="M40128" s="1"/>
      <c r="Y40128" s="1"/>
    </row>
    <row r="40129" spans="5:25" x14ac:dyDescent="0.2">
      <c r="M40129" s="1"/>
      <c r="Y40129" s="1"/>
    </row>
    <row r="40130" spans="5:25" x14ac:dyDescent="0.2">
      <c r="E40130" s="1"/>
      <c r="I40130" s="1"/>
      <c r="M40130" s="1"/>
      <c r="Q40130" s="1"/>
      <c r="U40130" s="1"/>
      <c r="Y40130" s="1"/>
    </row>
    <row r="40131" spans="5:25" x14ac:dyDescent="0.2">
      <c r="M40131" s="1"/>
      <c r="Y40131" s="1"/>
    </row>
    <row r="40133" spans="5:25" x14ac:dyDescent="0.2">
      <c r="M40133" s="1"/>
      <c r="Y40133" s="1"/>
    </row>
    <row r="40134" spans="5:25" x14ac:dyDescent="0.2">
      <c r="M40134" s="1"/>
      <c r="Y40134" s="1"/>
    </row>
    <row r="40135" spans="5:25" x14ac:dyDescent="0.2">
      <c r="H40135" s="1"/>
      <c r="K40135" s="1"/>
      <c r="M40135" s="1"/>
      <c r="Y40135" s="1"/>
    </row>
    <row r="40136" spans="5:25" x14ac:dyDescent="0.2">
      <c r="M40136" s="1"/>
      <c r="Y40136" s="1"/>
    </row>
    <row r="40137" spans="5:25" x14ac:dyDescent="0.2">
      <c r="M40137" s="1"/>
      <c r="Y40137" s="1"/>
    </row>
    <row r="40138" spans="5:25" x14ac:dyDescent="0.2">
      <c r="I40138" s="1"/>
      <c r="M40138" s="1"/>
      <c r="U40138" s="1"/>
      <c r="Y40138" s="1"/>
    </row>
    <row r="40139" spans="5:25" x14ac:dyDescent="0.2">
      <c r="H40139" s="1"/>
      <c r="M40139" s="1"/>
      <c r="Y40139" s="1"/>
    </row>
    <row r="40140" spans="5:25" x14ac:dyDescent="0.2">
      <c r="M40140" s="1"/>
      <c r="Y40140" s="1"/>
    </row>
    <row r="40141" spans="5:25" x14ac:dyDescent="0.2">
      <c r="I40141" s="1"/>
      <c r="M40141" s="1"/>
      <c r="U40141" s="1"/>
      <c r="Y40141" s="1"/>
    </row>
    <row r="40142" spans="5:25" x14ac:dyDescent="0.2">
      <c r="M40142" s="1"/>
      <c r="Y40142" s="1"/>
    </row>
    <row r="40143" spans="5:25" x14ac:dyDescent="0.2">
      <c r="G40143" s="1"/>
      <c r="K40143" s="1"/>
      <c r="M40143" s="1"/>
      <c r="S40143" s="1"/>
      <c r="W40143" s="1"/>
      <c r="Y40143" s="1"/>
    </row>
    <row r="40144" spans="5:25" x14ac:dyDescent="0.2">
      <c r="M40144" s="1"/>
      <c r="Y40144" s="1"/>
    </row>
    <row r="40145" spans="5:25" x14ac:dyDescent="0.2">
      <c r="M40145" s="1"/>
      <c r="Y40145" s="1"/>
    </row>
    <row r="40146" spans="5:25" x14ac:dyDescent="0.2">
      <c r="M40146" s="1"/>
      <c r="Y40146" s="1"/>
    </row>
    <row r="40147" spans="5:25" x14ac:dyDescent="0.2">
      <c r="J40147" s="1"/>
      <c r="M40147" s="1"/>
      <c r="V40147" s="1"/>
      <c r="Y40147" s="1"/>
    </row>
    <row r="40148" spans="5:25" x14ac:dyDescent="0.2">
      <c r="M40148" s="1"/>
      <c r="Y40148" s="1"/>
    </row>
    <row r="40149" spans="5:25" x14ac:dyDescent="0.2">
      <c r="M40149" s="1"/>
      <c r="Y40149" s="1"/>
    </row>
    <row r="40150" spans="5:25" x14ac:dyDescent="0.2">
      <c r="G40150" s="1"/>
      <c r="K40150" s="1"/>
      <c r="M40150" s="1"/>
      <c r="Y40150" s="1"/>
    </row>
    <row r="40151" spans="5:25" x14ac:dyDescent="0.2">
      <c r="E40151" s="1"/>
      <c r="I40151" s="1"/>
      <c r="M40151" s="1"/>
      <c r="Q40151" s="1"/>
      <c r="U40151" s="1"/>
      <c r="Y40151" s="1"/>
    </row>
    <row r="40152" spans="5:25" x14ac:dyDescent="0.2">
      <c r="M40152" s="1"/>
      <c r="Y40152" s="1"/>
    </row>
    <row r="40153" spans="5:25" x14ac:dyDescent="0.2">
      <c r="M40153" s="1"/>
      <c r="Y40153" s="1"/>
    </row>
    <row r="40154" spans="5:25" x14ac:dyDescent="0.2">
      <c r="M40154" s="1"/>
      <c r="Y40154" s="1"/>
    </row>
    <row r="40155" spans="5:25" x14ac:dyDescent="0.2">
      <c r="G40155" s="1"/>
      <c r="K40155" s="1"/>
      <c r="M40155" s="1"/>
      <c r="Y40155" s="1"/>
    </row>
    <row r="40156" spans="5:25" x14ac:dyDescent="0.2">
      <c r="E40156" s="1"/>
      <c r="H40156" s="1"/>
      <c r="I40156" s="1"/>
      <c r="J40156" s="1"/>
      <c r="K40156" s="1"/>
      <c r="M40156" s="1"/>
      <c r="Q40156" s="1"/>
      <c r="U40156" s="1"/>
      <c r="V40156" s="1"/>
      <c r="W40156" s="1"/>
      <c r="Y40156" s="1"/>
    </row>
    <row r="40157" spans="5:25" x14ac:dyDescent="0.2">
      <c r="K40157" s="1"/>
      <c r="M40157" s="1"/>
      <c r="W40157" s="1"/>
      <c r="Y40157" s="1"/>
    </row>
    <row r="40158" spans="5:25" x14ac:dyDescent="0.2">
      <c r="M40158" s="1"/>
      <c r="Y40158" s="1"/>
    </row>
    <row r="40159" spans="5:25" x14ac:dyDescent="0.2">
      <c r="F40159" s="1"/>
      <c r="J40159" s="1"/>
      <c r="M40159" s="1"/>
      <c r="R40159" s="1"/>
      <c r="V40159" s="1"/>
      <c r="Y40159" s="1"/>
    </row>
    <row r="40160" spans="5:25" x14ac:dyDescent="0.2">
      <c r="H40160" s="1"/>
      <c r="M40160" s="1"/>
      <c r="Y40160" s="1"/>
    </row>
    <row r="40161" spans="5:25" x14ac:dyDescent="0.2">
      <c r="M40161" s="1"/>
      <c r="Y40161" s="1"/>
    </row>
    <row r="40162" spans="5:25" x14ac:dyDescent="0.2">
      <c r="M40162" s="1"/>
      <c r="Y40162" s="1"/>
    </row>
    <row r="40163" spans="5:25" x14ac:dyDescent="0.2">
      <c r="M40163" s="1"/>
      <c r="Y40163" s="1"/>
    </row>
    <row r="40164" spans="5:25" x14ac:dyDescent="0.2">
      <c r="M40164" s="1"/>
      <c r="Y40164" s="1"/>
    </row>
    <row r="40165" spans="5:25" x14ac:dyDescent="0.2">
      <c r="M40165" s="1"/>
      <c r="Y40165" s="1"/>
    </row>
    <row r="40166" spans="5:25" x14ac:dyDescent="0.2">
      <c r="F40166" s="1"/>
      <c r="J40166" s="1"/>
      <c r="M40166" s="1"/>
      <c r="R40166" s="1"/>
      <c r="V40166" s="1"/>
      <c r="Y40166" s="1"/>
    </row>
    <row r="40167" spans="5:25" x14ac:dyDescent="0.2">
      <c r="M40167" s="1"/>
      <c r="Y40167" s="1"/>
    </row>
    <row r="40168" spans="5:25" x14ac:dyDescent="0.2">
      <c r="M40168" s="1"/>
      <c r="Y40168" s="1"/>
    </row>
    <row r="40169" spans="5:25" x14ac:dyDescent="0.2">
      <c r="M40169" s="1"/>
      <c r="Y40169" s="1"/>
    </row>
    <row r="40170" spans="5:25" x14ac:dyDescent="0.2">
      <c r="E40170" s="1"/>
      <c r="I40170" s="1"/>
      <c r="M40170" s="1"/>
      <c r="Q40170" s="1"/>
      <c r="U40170" s="1"/>
      <c r="Y40170" s="1"/>
    </row>
    <row r="40171" spans="5:25" x14ac:dyDescent="0.2">
      <c r="M40171" s="1"/>
      <c r="Y40171" s="1"/>
    </row>
    <row r="40172" spans="5:25" x14ac:dyDescent="0.2">
      <c r="M40172" s="1"/>
      <c r="Y40172" s="1"/>
    </row>
    <row r="40173" spans="5:25" x14ac:dyDescent="0.2">
      <c r="M40173" s="1"/>
      <c r="Y40173" s="1"/>
    </row>
    <row r="40174" spans="5:25" x14ac:dyDescent="0.2">
      <c r="I40174" s="1"/>
      <c r="M40174" s="1"/>
      <c r="U40174" s="1"/>
      <c r="Y40174" s="1"/>
    </row>
    <row r="40175" spans="5:25" x14ac:dyDescent="0.2">
      <c r="M40175" s="1"/>
      <c r="Y40175" s="1"/>
    </row>
    <row r="40176" spans="5:25" x14ac:dyDescent="0.2">
      <c r="M40176" s="1"/>
      <c r="Y40176" s="1"/>
    </row>
    <row r="40177" spans="7:25" x14ac:dyDescent="0.2">
      <c r="J40177" s="1"/>
      <c r="M40177" s="1"/>
      <c r="V40177" s="1"/>
      <c r="Y40177" s="1"/>
    </row>
    <row r="40178" spans="7:25" x14ac:dyDescent="0.2">
      <c r="H40178" s="1"/>
      <c r="K40178" s="1"/>
      <c r="M40178" s="1"/>
      <c r="W40178" s="1"/>
      <c r="Y40178" s="1"/>
    </row>
    <row r="40179" spans="7:25" x14ac:dyDescent="0.2">
      <c r="M40179" s="1"/>
      <c r="Y40179" s="1"/>
    </row>
    <row r="40180" spans="7:25" x14ac:dyDescent="0.2">
      <c r="M40180" s="1"/>
      <c r="Y40180" s="1"/>
    </row>
    <row r="40181" spans="7:25" x14ac:dyDescent="0.2">
      <c r="G40181" s="1"/>
      <c r="K40181" s="1"/>
      <c r="M40181" s="1"/>
      <c r="S40181" s="1"/>
      <c r="W40181" s="1"/>
      <c r="Y40181" s="1"/>
    </row>
    <row r="40182" spans="7:25" x14ac:dyDescent="0.2">
      <c r="H40182" s="1"/>
      <c r="M40182" s="1"/>
      <c r="Y40182" s="1"/>
    </row>
    <row r="40183" spans="7:25" x14ac:dyDescent="0.2">
      <c r="M40183" s="1"/>
      <c r="Y40183" s="1"/>
    </row>
    <row r="40184" spans="7:25" x14ac:dyDescent="0.2">
      <c r="M40184" s="1"/>
      <c r="Y40184" s="1"/>
    </row>
    <row r="40185" spans="7:25" x14ac:dyDescent="0.2">
      <c r="M40185" s="1"/>
      <c r="Y40185" s="1"/>
    </row>
    <row r="40186" spans="7:25" x14ac:dyDescent="0.2">
      <c r="M40186" s="1"/>
      <c r="Y40186" s="1"/>
    </row>
    <row r="40187" spans="7:25" x14ac:dyDescent="0.2">
      <c r="M40187" s="1"/>
      <c r="Y40187" s="1"/>
    </row>
    <row r="40188" spans="7:25" x14ac:dyDescent="0.2">
      <c r="M40188" s="1"/>
      <c r="Y40188" s="1"/>
    </row>
    <row r="40190" spans="7:25" x14ac:dyDescent="0.2">
      <c r="M40190" s="1"/>
      <c r="Y40190" s="1"/>
    </row>
    <row r="40191" spans="7:25" x14ac:dyDescent="0.2">
      <c r="M40191" s="1"/>
      <c r="Y40191" s="1"/>
    </row>
    <row r="40192" spans="7:25" x14ac:dyDescent="0.2">
      <c r="M40192" s="1"/>
      <c r="Y40192" s="1"/>
    </row>
    <row r="40193" spans="6:25" x14ac:dyDescent="0.2">
      <c r="M40193" s="1"/>
      <c r="Y40193" s="1"/>
    </row>
    <row r="40194" spans="6:25" x14ac:dyDescent="0.2">
      <c r="M40194" s="1"/>
      <c r="Y40194" s="1"/>
    </row>
    <row r="40195" spans="6:25" x14ac:dyDescent="0.2">
      <c r="M40195" s="1"/>
      <c r="Y40195" s="1"/>
    </row>
    <row r="40196" spans="6:25" x14ac:dyDescent="0.2">
      <c r="M40196" s="1"/>
      <c r="Y40196" s="1"/>
    </row>
    <row r="40197" spans="6:25" x14ac:dyDescent="0.2">
      <c r="M40197" s="1"/>
      <c r="Y40197" s="1"/>
    </row>
    <row r="40198" spans="6:25" x14ac:dyDescent="0.2">
      <c r="G40198" s="1"/>
      <c r="K40198" s="1"/>
      <c r="M40198" s="1"/>
      <c r="Y40198" s="1"/>
    </row>
    <row r="40199" spans="6:25" x14ac:dyDescent="0.2">
      <c r="M40199" s="1"/>
      <c r="Y40199" s="1"/>
    </row>
    <row r="40200" spans="6:25" x14ac:dyDescent="0.2">
      <c r="G40200" s="1"/>
      <c r="H40200" s="1"/>
      <c r="K40200" s="1"/>
      <c r="M40200" s="1"/>
      <c r="S40200" s="1"/>
      <c r="W40200" s="1"/>
      <c r="Y40200" s="1"/>
    </row>
    <row r="40201" spans="6:25" x14ac:dyDescent="0.2">
      <c r="J40201" s="1"/>
      <c r="K40201" s="1"/>
      <c r="M40201" s="1"/>
      <c r="V40201" s="1"/>
      <c r="W40201" s="1"/>
      <c r="Y40201" s="1"/>
    </row>
    <row r="40202" spans="6:25" x14ac:dyDescent="0.2">
      <c r="M40202" s="1"/>
      <c r="Y40202" s="1"/>
    </row>
    <row r="40203" spans="6:25" x14ac:dyDescent="0.2">
      <c r="M40203" s="1"/>
      <c r="Y40203" s="1"/>
    </row>
    <row r="40204" spans="6:25" x14ac:dyDescent="0.2">
      <c r="H40204" s="1"/>
      <c r="M40204" s="1"/>
      <c r="Y40204" s="1"/>
    </row>
    <row r="40205" spans="6:25" x14ac:dyDescent="0.2">
      <c r="F40205" s="1"/>
      <c r="J40205" s="1"/>
      <c r="M40205" s="1"/>
      <c r="R40205" s="1"/>
      <c r="V40205" s="1"/>
      <c r="Y40205" s="1"/>
    </row>
    <row r="40206" spans="6:25" x14ac:dyDescent="0.2">
      <c r="F40206" s="1"/>
      <c r="J40206" s="1"/>
      <c r="M40206" s="1"/>
      <c r="R40206" s="1"/>
      <c r="V40206" s="1"/>
      <c r="Y40206" s="1"/>
    </row>
    <row r="40207" spans="6:25" x14ac:dyDescent="0.2">
      <c r="F40207" s="1"/>
      <c r="J40207" s="1"/>
      <c r="M40207" s="1"/>
      <c r="R40207" s="1"/>
      <c r="V40207" s="1"/>
      <c r="Y40207" s="1"/>
    </row>
    <row r="40208" spans="6:25" x14ac:dyDescent="0.2">
      <c r="K40208" s="1"/>
      <c r="M40208" s="1"/>
      <c r="W40208" s="1"/>
      <c r="Y40208" s="1"/>
    </row>
    <row r="40209" spans="6:25" x14ac:dyDescent="0.2">
      <c r="M40209" s="1"/>
      <c r="Y40209" s="1"/>
    </row>
    <row r="40210" spans="6:25" x14ac:dyDescent="0.2">
      <c r="M40210" s="1"/>
      <c r="Y40210" s="1"/>
    </row>
    <row r="40211" spans="6:25" x14ac:dyDescent="0.2">
      <c r="M40211" s="1"/>
      <c r="Y40211" s="1"/>
    </row>
    <row r="40212" spans="6:25" x14ac:dyDescent="0.2">
      <c r="M40212" s="1"/>
      <c r="Y40212" s="1"/>
    </row>
    <row r="40213" spans="6:25" x14ac:dyDescent="0.2">
      <c r="F40213" s="1"/>
      <c r="J40213" s="1"/>
      <c r="M40213" s="1"/>
      <c r="R40213" s="1"/>
      <c r="V40213" s="1"/>
      <c r="Y40213" s="1"/>
    </row>
    <row r="40214" spans="6:25" x14ac:dyDescent="0.2">
      <c r="M40214" s="1"/>
      <c r="Y40214" s="1"/>
    </row>
    <row r="40215" spans="6:25" x14ac:dyDescent="0.2">
      <c r="M40215" s="1"/>
      <c r="Y40215" s="1"/>
    </row>
    <row r="40216" spans="6:25" x14ac:dyDescent="0.2">
      <c r="G40216" s="1"/>
      <c r="K40216" s="1"/>
      <c r="M40216" s="1"/>
      <c r="S40216" s="1"/>
      <c r="W40216" s="1"/>
      <c r="Y40216" s="1"/>
    </row>
    <row r="40217" spans="6:25" x14ac:dyDescent="0.2">
      <c r="M40217" s="1"/>
      <c r="Y40217" s="1"/>
    </row>
    <row r="40218" spans="6:25" x14ac:dyDescent="0.2">
      <c r="M40218" s="1"/>
      <c r="Y40218" s="1"/>
    </row>
    <row r="40219" spans="6:25" x14ac:dyDescent="0.2">
      <c r="F40219" s="1"/>
      <c r="J40219" s="1"/>
      <c r="M40219" s="1"/>
      <c r="R40219" s="1"/>
      <c r="V40219" s="1"/>
      <c r="Y40219" s="1"/>
    </row>
    <row r="40221" spans="6:25" x14ac:dyDescent="0.2">
      <c r="M40221" s="1"/>
      <c r="Y40221" s="1"/>
    </row>
    <row r="40222" spans="6:25" x14ac:dyDescent="0.2">
      <c r="H40222" s="1"/>
      <c r="J40222" s="1"/>
      <c r="M40222" s="1"/>
      <c r="V40222" s="1"/>
      <c r="Y40222" s="1"/>
    </row>
    <row r="40223" spans="6:25" x14ac:dyDescent="0.2">
      <c r="F40223" s="1"/>
      <c r="J40223" s="1"/>
      <c r="M40223" s="1"/>
      <c r="R40223" s="1"/>
      <c r="V40223" s="1"/>
      <c r="Y40223" s="1"/>
    </row>
    <row r="40224" spans="6:25" x14ac:dyDescent="0.2">
      <c r="F40224" s="1"/>
      <c r="J40224" s="1"/>
      <c r="M40224" s="1"/>
      <c r="R40224" s="1"/>
      <c r="V40224" s="1"/>
      <c r="Y40224" s="1"/>
    </row>
    <row r="40225" spans="5:25" x14ac:dyDescent="0.2">
      <c r="M40225" s="1"/>
      <c r="Y40225" s="1"/>
    </row>
    <row r="40226" spans="5:25" x14ac:dyDescent="0.2">
      <c r="H40226" s="1"/>
      <c r="M40226" s="1"/>
      <c r="Y40226" s="1"/>
    </row>
    <row r="40227" spans="5:25" x14ac:dyDescent="0.2">
      <c r="J40227" s="1"/>
      <c r="M40227" s="1"/>
      <c r="V40227" s="1"/>
      <c r="Y40227" s="1"/>
    </row>
    <row r="40228" spans="5:25" x14ac:dyDescent="0.2">
      <c r="M40228" s="1"/>
      <c r="Y40228" s="1"/>
    </row>
    <row r="40229" spans="5:25" x14ac:dyDescent="0.2">
      <c r="J40229" s="1"/>
      <c r="K40229" s="1"/>
      <c r="M40229" s="1"/>
      <c r="V40229" s="1"/>
      <c r="W40229" s="1"/>
      <c r="Y40229" s="1"/>
    </row>
    <row r="40230" spans="5:25" x14ac:dyDescent="0.2">
      <c r="F40230" s="1"/>
      <c r="J40230" s="1"/>
      <c r="M40230" s="1"/>
      <c r="R40230" s="1"/>
      <c r="V40230" s="1"/>
      <c r="Y40230" s="1"/>
    </row>
    <row r="40231" spans="5:25" x14ac:dyDescent="0.2">
      <c r="J40231" s="1"/>
      <c r="M40231" s="1"/>
      <c r="V40231" s="1"/>
      <c r="Y40231" s="1"/>
    </row>
    <row r="40232" spans="5:25" x14ac:dyDescent="0.2">
      <c r="M40232" s="1"/>
      <c r="Y40232" s="1"/>
    </row>
    <row r="40233" spans="5:25" x14ac:dyDescent="0.2">
      <c r="M40233" s="1"/>
      <c r="Y40233" s="1"/>
    </row>
    <row r="40234" spans="5:25" x14ac:dyDescent="0.2">
      <c r="M40234" s="1"/>
      <c r="Y40234" s="1"/>
    </row>
    <row r="40235" spans="5:25" x14ac:dyDescent="0.2">
      <c r="F40235" s="1"/>
      <c r="J40235" s="1"/>
      <c r="M40235" s="1"/>
      <c r="R40235" s="1"/>
      <c r="V40235" s="1"/>
      <c r="Y40235" s="1"/>
    </row>
    <row r="40236" spans="5:25" x14ac:dyDescent="0.2">
      <c r="E40236" s="1"/>
      <c r="I40236" s="1"/>
      <c r="M40236" s="1"/>
      <c r="Q40236" s="1"/>
      <c r="U40236" s="1"/>
      <c r="Y40236" s="1"/>
    </row>
    <row r="40237" spans="5:25" x14ac:dyDescent="0.2">
      <c r="J40237" s="1"/>
      <c r="M40237" s="1"/>
      <c r="V40237" s="1"/>
      <c r="Y40237" s="1"/>
    </row>
    <row r="40238" spans="5:25" x14ac:dyDescent="0.2">
      <c r="M40238" s="1"/>
      <c r="Y40238" s="1"/>
    </row>
    <row r="40239" spans="5:25" x14ac:dyDescent="0.2">
      <c r="M40239" s="1"/>
      <c r="Y40239" s="1"/>
    </row>
    <row r="40240" spans="5:25" x14ac:dyDescent="0.2">
      <c r="M40240" s="1"/>
      <c r="Y40240" s="1"/>
    </row>
    <row r="40241" spans="6:25" x14ac:dyDescent="0.2">
      <c r="M40241" s="1"/>
      <c r="Y40241" s="1"/>
    </row>
    <row r="40242" spans="6:25" x14ac:dyDescent="0.2">
      <c r="M40242" s="1"/>
      <c r="Y40242" s="1"/>
    </row>
    <row r="40243" spans="6:25" x14ac:dyDescent="0.2">
      <c r="M40243" s="1"/>
      <c r="Y40243" s="1"/>
    </row>
    <row r="40244" spans="6:25" x14ac:dyDescent="0.2">
      <c r="F40244" s="1"/>
      <c r="H40244" s="1"/>
      <c r="J40244" s="1"/>
      <c r="M40244" s="1"/>
      <c r="R40244" s="1"/>
      <c r="V40244" s="1"/>
      <c r="Y40244" s="1"/>
    </row>
    <row r="40245" spans="6:25" x14ac:dyDescent="0.2">
      <c r="M40245" s="1"/>
      <c r="Y40245" s="1"/>
    </row>
    <row r="40246" spans="6:25" x14ac:dyDescent="0.2">
      <c r="F40246" s="1"/>
      <c r="J40246" s="1"/>
      <c r="M40246" s="1"/>
      <c r="R40246" s="1"/>
      <c r="V40246" s="1"/>
      <c r="Y40246" s="1"/>
    </row>
    <row r="40247" spans="6:25" x14ac:dyDescent="0.2">
      <c r="M40247" s="1"/>
      <c r="Y40247" s="1"/>
    </row>
    <row r="40248" spans="6:25" x14ac:dyDescent="0.2">
      <c r="H40248" s="1"/>
      <c r="M40248" s="1"/>
      <c r="Y40248" s="1"/>
    </row>
    <row r="40249" spans="6:25" x14ac:dyDescent="0.2">
      <c r="I40249" s="1"/>
      <c r="M40249" s="1"/>
      <c r="U40249" s="1"/>
      <c r="Y40249" s="1"/>
    </row>
    <row r="40250" spans="6:25" x14ac:dyDescent="0.2">
      <c r="K40250" s="1"/>
      <c r="M40250" s="1"/>
      <c r="W40250" s="1"/>
      <c r="Y40250" s="1"/>
    </row>
    <row r="40251" spans="6:25" x14ac:dyDescent="0.2">
      <c r="M40251" s="1"/>
      <c r="Y40251" s="1"/>
    </row>
    <row r="40252" spans="6:25" x14ac:dyDescent="0.2">
      <c r="M40252" s="1"/>
      <c r="Y40252" s="1"/>
    </row>
    <row r="40253" spans="6:25" x14ac:dyDescent="0.2">
      <c r="M40253" s="1"/>
      <c r="Y40253" s="1"/>
    </row>
    <row r="40254" spans="6:25" x14ac:dyDescent="0.2">
      <c r="M40254" s="1"/>
      <c r="Y40254" s="1"/>
    </row>
    <row r="40255" spans="6:25" x14ac:dyDescent="0.2">
      <c r="M40255" s="1"/>
      <c r="Y40255" s="1"/>
    </row>
    <row r="40256" spans="6:25" x14ac:dyDescent="0.2">
      <c r="M40256" s="1"/>
      <c r="Y40256" s="1"/>
    </row>
    <row r="40257" spans="6:25" x14ac:dyDescent="0.2">
      <c r="M40257" s="1"/>
      <c r="Y40257" s="1"/>
    </row>
    <row r="40258" spans="6:25" x14ac:dyDescent="0.2">
      <c r="M40258" s="1"/>
      <c r="Y40258" s="1"/>
    </row>
    <row r="40259" spans="6:25" x14ac:dyDescent="0.2">
      <c r="J40259" s="1"/>
      <c r="M40259" s="1"/>
      <c r="V40259" s="1"/>
      <c r="Y40259" s="1"/>
    </row>
    <row r="40260" spans="6:25" x14ac:dyDescent="0.2">
      <c r="M40260" s="1"/>
      <c r="Y40260" s="1"/>
    </row>
    <row r="40261" spans="6:25" x14ac:dyDescent="0.2">
      <c r="M40261" s="1"/>
      <c r="Y40261" s="1"/>
    </row>
    <row r="40262" spans="6:25" x14ac:dyDescent="0.2">
      <c r="M40262" s="1"/>
      <c r="Y40262" s="1"/>
    </row>
    <row r="40263" spans="6:25" x14ac:dyDescent="0.2">
      <c r="G40263" s="1"/>
      <c r="K40263" s="1"/>
      <c r="M40263" s="1"/>
      <c r="Y40263" s="1"/>
    </row>
    <row r="40264" spans="6:25" x14ac:dyDescent="0.2">
      <c r="M40264" s="1"/>
      <c r="Y40264" s="1"/>
    </row>
    <row r="40265" spans="6:25" x14ac:dyDescent="0.2">
      <c r="M40265" s="1"/>
      <c r="Y40265" s="1"/>
    </row>
    <row r="40266" spans="6:25" x14ac:dyDescent="0.2">
      <c r="H40266" s="1"/>
      <c r="M40266" s="1"/>
      <c r="Y40266" s="1"/>
    </row>
    <row r="40267" spans="6:25" x14ac:dyDescent="0.2">
      <c r="G40267" s="1"/>
      <c r="I40267" s="1"/>
      <c r="M40267" s="1"/>
      <c r="U40267" s="1"/>
      <c r="Y40267" s="1"/>
    </row>
    <row r="40268" spans="6:25" x14ac:dyDescent="0.2">
      <c r="K40268" s="1"/>
      <c r="M40268" s="1"/>
      <c r="W40268" s="1"/>
      <c r="Y40268" s="1"/>
    </row>
    <row r="40269" spans="6:25" x14ac:dyDescent="0.2">
      <c r="F40269" s="1"/>
      <c r="J40269" s="1"/>
      <c r="M40269" s="1"/>
      <c r="R40269" s="1"/>
      <c r="V40269" s="1"/>
      <c r="Y40269" s="1"/>
    </row>
    <row r="40270" spans="6:25" x14ac:dyDescent="0.2">
      <c r="H40270" s="1"/>
      <c r="M40270" s="1"/>
      <c r="Y40270" s="1"/>
    </row>
    <row r="40271" spans="6:25" x14ac:dyDescent="0.2">
      <c r="F40271" s="1"/>
      <c r="J40271" s="1"/>
      <c r="M40271" s="1"/>
      <c r="R40271" s="1"/>
      <c r="V40271" s="1"/>
      <c r="Y40271" s="1"/>
    </row>
    <row r="40272" spans="6:25" x14ac:dyDescent="0.2">
      <c r="M40272" s="1"/>
      <c r="Y40272" s="1"/>
    </row>
    <row r="40273" spans="5:25" x14ac:dyDescent="0.2">
      <c r="J40273" s="1"/>
      <c r="M40273" s="1"/>
      <c r="V40273" s="1"/>
      <c r="Y40273" s="1"/>
    </row>
    <row r="40274" spans="5:25" x14ac:dyDescent="0.2">
      <c r="M40274" s="1"/>
      <c r="Y40274" s="1"/>
    </row>
    <row r="40275" spans="5:25" x14ac:dyDescent="0.2">
      <c r="G40275" s="1"/>
      <c r="K40275" s="1"/>
      <c r="M40275" s="1"/>
      <c r="S40275" s="1"/>
      <c r="W40275" s="1"/>
      <c r="Y40275" s="1"/>
    </row>
    <row r="40276" spans="5:25" x14ac:dyDescent="0.2">
      <c r="M40276" s="1"/>
      <c r="Y40276" s="1"/>
    </row>
    <row r="40277" spans="5:25" x14ac:dyDescent="0.2">
      <c r="M40277" s="1"/>
      <c r="Y40277" s="1"/>
    </row>
    <row r="40278" spans="5:25" x14ac:dyDescent="0.2">
      <c r="M40278" s="1"/>
      <c r="Y40278" s="1"/>
    </row>
    <row r="40279" spans="5:25" x14ac:dyDescent="0.2">
      <c r="M40279" s="1"/>
      <c r="Y40279" s="1"/>
    </row>
    <row r="40280" spans="5:25" x14ac:dyDescent="0.2">
      <c r="M40280" s="1"/>
      <c r="Y40280" s="1"/>
    </row>
    <row r="40281" spans="5:25" x14ac:dyDescent="0.2">
      <c r="E40281" s="1"/>
      <c r="I40281" s="1"/>
      <c r="M40281" s="1"/>
      <c r="Q40281" s="1"/>
      <c r="U40281" s="1"/>
      <c r="Y40281" s="1"/>
    </row>
    <row r="40282" spans="5:25" x14ac:dyDescent="0.2">
      <c r="M40282" s="1"/>
      <c r="Y40282" s="1"/>
    </row>
    <row r="40283" spans="5:25" x14ac:dyDescent="0.2">
      <c r="M40283" s="1"/>
      <c r="Y40283" s="1"/>
    </row>
    <row r="40284" spans="5:25" x14ac:dyDescent="0.2">
      <c r="G40284" s="1"/>
      <c r="K40284" s="1"/>
      <c r="M40284" s="1"/>
      <c r="S40284" s="1"/>
      <c r="W40284" s="1"/>
      <c r="Y40284" s="1"/>
    </row>
    <row r="40285" spans="5:25" x14ac:dyDescent="0.2">
      <c r="M40285" s="1"/>
      <c r="Y40285" s="1"/>
    </row>
    <row r="40286" spans="5:25" x14ac:dyDescent="0.2">
      <c r="F40286" s="1"/>
      <c r="J40286" s="1"/>
      <c r="M40286" s="1"/>
      <c r="R40286" s="1"/>
      <c r="V40286" s="1"/>
      <c r="Y40286" s="1"/>
    </row>
    <row r="40287" spans="5:25" x14ac:dyDescent="0.2">
      <c r="M40287" s="1"/>
      <c r="Y40287" s="1"/>
    </row>
    <row r="40288" spans="5:25" x14ac:dyDescent="0.2">
      <c r="H40288" s="1"/>
      <c r="I40288" s="1"/>
      <c r="M40288" s="1"/>
      <c r="U40288" s="1"/>
      <c r="Y40288" s="1"/>
    </row>
    <row r="40289" spans="5:25" x14ac:dyDescent="0.2">
      <c r="M40289" s="1"/>
      <c r="Y40289" s="1"/>
    </row>
    <row r="40290" spans="5:25" x14ac:dyDescent="0.2">
      <c r="M40290" s="1"/>
      <c r="Y40290" s="1"/>
    </row>
    <row r="40291" spans="5:25" x14ac:dyDescent="0.2">
      <c r="K40291" s="1"/>
      <c r="M40291" s="1"/>
      <c r="W40291" s="1"/>
      <c r="Y40291" s="1"/>
    </row>
    <row r="40292" spans="5:25" x14ac:dyDescent="0.2">
      <c r="H40292" s="1"/>
      <c r="M40292" s="1"/>
      <c r="Y40292" s="1"/>
    </row>
    <row r="40293" spans="5:25" x14ac:dyDescent="0.2">
      <c r="M40293" s="1"/>
      <c r="Y40293" s="1"/>
    </row>
    <row r="40294" spans="5:25" x14ac:dyDescent="0.2">
      <c r="M40294" s="1"/>
      <c r="Y40294" s="1"/>
    </row>
    <row r="40295" spans="5:25" x14ac:dyDescent="0.2">
      <c r="M40295" s="1"/>
      <c r="Y40295" s="1"/>
    </row>
    <row r="40296" spans="5:25" x14ac:dyDescent="0.2">
      <c r="F40296" s="1"/>
      <c r="J40296" s="1"/>
      <c r="M40296" s="1"/>
      <c r="R40296" s="1"/>
      <c r="V40296" s="1"/>
      <c r="Y40296" s="1"/>
    </row>
    <row r="40298" spans="5:25" x14ac:dyDescent="0.2">
      <c r="E40298" s="1"/>
      <c r="I40298" s="1"/>
      <c r="M40298" s="1"/>
      <c r="Q40298" s="1"/>
      <c r="U40298" s="1"/>
      <c r="Y40298" s="1"/>
    </row>
    <row r="40299" spans="5:25" x14ac:dyDescent="0.2">
      <c r="M40299" s="1"/>
      <c r="Y40299" s="1"/>
    </row>
    <row r="40300" spans="5:25" x14ac:dyDescent="0.2">
      <c r="J40300" s="1"/>
      <c r="M40300" s="1"/>
      <c r="V40300" s="1"/>
      <c r="Y40300" s="1"/>
    </row>
    <row r="40301" spans="5:25" x14ac:dyDescent="0.2">
      <c r="J40301" s="1"/>
      <c r="M40301" s="1"/>
      <c r="V40301" s="1"/>
      <c r="Y40301" s="1"/>
    </row>
    <row r="40302" spans="5:25" x14ac:dyDescent="0.2">
      <c r="J40302" s="1"/>
      <c r="M40302" s="1"/>
      <c r="V40302" s="1"/>
      <c r="Y40302" s="1"/>
    </row>
    <row r="40303" spans="5:25" x14ac:dyDescent="0.2">
      <c r="J40303" s="1"/>
      <c r="M40303" s="1"/>
      <c r="V40303" s="1"/>
      <c r="Y40303" s="1"/>
    </row>
    <row r="40304" spans="5:25" x14ac:dyDescent="0.2">
      <c r="F40304" s="1"/>
      <c r="G40304" s="1"/>
      <c r="J40304" s="1"/>
      <c r="K40304" s="1"/>
      <c r="M40304" s="1"/>
      <c r="R40304" s="1"/>
      <c r="V40304" s="1"/>
      <c r="Y40304" s="1"/>
    </row>
    <row r="40305" spans="6:25" x14ac:dyDescent="0.2">
      <c r="K40305" s="1"/>
      <c r="M40305" s="1"/>
      <c r="W40305" s="1"/>
      <c r="Y40305" s="1"/>
    </row>
    <row r="40306" spans="6:25" x14ac:dyDescent="0.2">
      <c r="G40306" s="1"/>
      <c r="K40306" s="1"/>
      <c r="M40306" s="1"/>
      <c r="S40306" s="1"/>
      <c r="W40306" s="1"/>
      <c r="Y40306" s="1"/>
    </row>
    <row r="40307" spans="6:25" x14ac:dyDescent="0.2">
      <c r="M40307" s="1"/>
      <c r="Y40307" s="1"/>
    </row>
    <row r="40308" spans="6:25" x14ac:dyDescent="0.2">
      <c r="M40308" s="1"/>
      <c r="Y40308" s="1"/>
    </row>
    <row r="40309" spans="6:25" x14ac:dyDescent="0.2">
      <c r="M40309" s="1"/>
      <c r="Y40309" s="1"/>
    </row>
    <row r="40310" spans="6:25" x14ac:dyDescent="0.2">
      <c r="H40310" s="1"/>
      <c r="J40310" s="1"/>
      <c r="M40310" s="1"/>
      <c r="V40310" s="1"/>
      <c r="Y40310" s="1"/>
    </row>
    <row r="40311" spans="6:25" x14ac:dyDescent="0.2">
      <c r="M40311" s="1"/>
      <c r="Y40311" s="1"/>
    </row>
    <row r="40312" spans="6:25" x14ac:dyDescent="0.2">
      <c r="M40312" s="1"/>
      <c r="Y40312" s="1"/>
    </row>
    <row r="40313" spans="6:25" x14ac:dyDescent="0.2">
      <c r="J40313" s="1"/>
      <c r="M40313" s="1"/>
      <c r="V40313" s="1"/>
      <c r="Y40313" s="1"/>
    </row>
    <row r="40314" spans="6:25" x14ac:dyDescent="0.2">
      <c r="H40314" s="1"/>
      <c r="M40314" s="1"/>
      <c r="Y40314" s="1"/>
    </row>
    <row r="40315" spans="6:25" x14ac:dyDescent="0.2">
      <c r="M40315" s="1"/>
      <c r="Y40315" s="1"/>
    </row>
    <row r="40316" spans="6:25" x14ac:dyDescent="0.2">
      <c r="M40316" s="1"/>
      <c r="Y40316" s="1"/>
    </row>
    <row r="40317" spans="6:25" x14ac:dyDescent="0.2">
      <c r="M40317" s="1"/>
      <c r="Y40317" s="1"/>
    </row>
    <row r="40318" spans="6:25" x14ac:dyDescent="0.2">
      <c r="F40318" s="1"/>
      <c r="J40318" s="1"/>
      <c r="M40318" s="1"/>
      <c r="R40318" s="1"/>
      <c r="V40318" s="1"/>
      <c r="Y40318" s="1"/>
    </row>
    <row r="40319" spans="6:25" x14ac:dyDescent="0.2">
      <c r="M40319" s="1"/>
      <c r="Y40319" s="1"/>
    </row>
    <row r="40320" spans="6:25" x14ac:dyDescent="0.2">
      <c r="M40320" s="1"/>
      <c r="Y40320" s="1"/>
    </row>
    <row r="40321" spans="6:25" x14ac:dyDescent="0.2">
      <c r="M40321" s="1"/>
      <c r="Y40321" s="1"/>
    </row>
    <row r="40322" spans="6:25" x14ac:dyDescent="0.2">
      <c r="M40322" s="1"/>
      <c r="Y40322" s="1"/>
    </row>
    <row r="40323" spans="6:25" x14ac:dyDescent="0.2">
      <c r="J40323" s="1"/>
      <c r="M40323" s="1"/>
      <c r="V40323" s="1"/>
      <c r="Y40323" s="1"/>
    </row>
    <row r="40324" spans="6:25" x14ac:dyDescent="0.2">
      <c r="F40324" s="1"/>
      <c r="J40324" s="1"/>
      <c r="M40324" s="1"/>
      <c r="R40324" s="1"/>
      <c r="V40324" s="1"/>
      <c r="Y40324" s="1"/>
    </row>
    <row r="40325" spans="6:25" x14ac:dyDescent="0.2">
      <c r="M40325" s="1"/>
      <c r="Y40325" s="1"/>
    </row>
    <row r="40326" spans="6:25" x14ac:dyDescent="0.2">
      <c r="M40326" s="1"/>
      <c r="Y40326" s="1"/>
    </row>
    <row r="40327" spans="6:25" x14ac:dyDescent="0.2">
      <c r="M40327" s="1"/>
      <c r="Y40327" s="1"/>
    </row>
    <row r="40328" spans="6:25" x14ac:dyDescent="0.2">
      <c r="M40328" s="1"/>
      <c r="Y40328" s="1"/>
    </row>
    <row r="40329" spans="6:25" x14ac:dyDescent="0.2">
      <c r="M40329" s="1"/>
      <c r="Y40329" s="1"/>
    </row>
    <row r="40330" spans="6:25" x14ac:dyDescent="0.2">
      <c r="M40330" s="1"/>
      <c r="Y40330" s="1"/>
    </row>
    <row r="40331" spans="6:25" x14ac:dyDescent="0.2">
      <c r="M40331" s="1"/>
      <c r="Y40331" s="1"/>
    </row>
    <row r="40332" spans="6:25" x14ac:dyDescent="0.2">
      <c r="H40332" s="1"/>
      <c r="K40332" s="1"/>
      <c r="M40332" s="1"/>
      <c r="W40332" s="1"/>
      <c r="Y40332" s="1"/>
    </row>
    <row r="40333" spans="6:25" x14ac:dyDescent="0.2">
      <c r="M40333" s="1"/>
      <c r="Y40333" s="1"/>
    </row>
    <row r="40334" spans="6:25" x14ac:dyDescent="0.2">
      <c r="M40334" s="1"/>
      <c r="Y40334" s="1"/>
    </row>
    <row r="40335" spans="6:25" x14ac:dyDescent="0.2">
      <c r="M40335" s="1"/>
      <c r="Y40335" s="1"/>
    </row>
    <row r="40336" spans="6:25" x14ac:dyDescent="0.2">
      <c r="H40336" s="1"/>
      <c r="M40336" s="1"/>
      <c r="Y40336" s="1"/>
    </row>
    <row r="40337" spans="6:25" x14ac:dyDescent="0.2">
      <c r="M40337" s="1"/>
      <c r="Y40337" s="1"/>
    </row>
    <row r="40338" spans="6:25" x14ac:dyDescent="0.2">
      <c r="G40338" s="1"/>
      <c r="J40338" s="1"/>
      <c r="K40338" s="1"/>
      <c r="M40338" s="1"/>
      <c r="S40338" s="1"/>
      <c r="V40338" s="1"/>
      <c r="W40338" s="1"/>
      <c r="Y40338" s="1"/>
    </row>
    <row r="40339" spans="6:25" x14ac:dyDescent="0.2">
      <c r="K40339" s="1"/>
      <c r="M40339" s="1"/>
      <c r="W40339" s="1"/>
      <c r="Y40339" s="1"/>
    </row>
    <row r="40340" spans="6:25" x14ac:dyDescent="0.2">
      <c r="M40340" s="1"/>
      <c r="Y40340" s="1"/>
    </row>
    <row r="40341" spans="6:25" x14ac:dyDescent="0.2">
      <c r="M40341" s="1"/>
      <c r="Y40341" s="1"/>
    </row>
    <row r="40342" spans="6:25" x14ac:dyDescent="0.2">
      <c r="I40342" s="1"/>
      <c r="M40342" s="1"/>
      <c r="U40342" s="1"/>
      <c r="Y40342" s="1"/>
    </row>
    <row r="40343" spans="6:25" x14ac:dyDescent="0.2">
      <c r="M40343" s="1"/>
      <c r="Y40343" s="1"/>
    </row>
    <row r="40344" spans="6:25" x14ac:dyDescent="0.2">
      <c r="M40344" s="1"/>
      <c r="Y40344" s="1"/>
    </row>
    <row r="40345" spans="6:25" x14ac:dyDescent="0.2">
      <c r="M40345" s="1"/>
      <c r="Y40345" s="1"/>
    </row>
    <row r="40346" spans="6:25" x14ac:dyDescent="0.2">
      <c r="M40346" s="1"/>
      <c r="Y40346" s="1"/>
    </row>
    <row r="40347" spans="6:25" x14ac:dyDescent="0.2">
      <c r="F40347" s="1"/>
      <c r="J40347" s="1"/>
      <c r="M40347" s="1"/>
      <c r="R40347" s="1"/>
      <c r="V40347" s="1"/>
      <c r="Y40347" s="1"/>
    </row>
    <row r="40348" spans="6:25" x14ac:dyDescent="0.2">
      <c r="M40348" s="1"/>
      <c r="Y40348" s="1"/>
    </row>
    <row r="40349" spans="6:25" x14ac:dyDescent="0.2">
      <c r="G40349" s="1"/>
      <c r="K40349" s="1"/>
      <c r="M40349" s="1"/>
      <c r="Y40349" s="1"/>
    </row>
    <row r="40350" spans="6:25" x14ac:dyDescent="0.2">
      <c r="M40350" s="1"/>
      <c r="Y40350" s="1"/>
    </row>
    <row r="40351" spans="6:25" x14ac:dyDescent="0.2">
      <c r="M40351" s="1"/>
      <c r="Y40351" s="1"/>
    </row>
    <row r="40352" spans="6:25" x14ac:dyDescent="0.2">
      <c r="M40352" s="1"/>
      <c r="Y40352" s="1"/>
    </row>
    <row r="40353" spans="5:25" x14ac:dyDescent="0.2">
      <c r="G40353" s="1"/>
      <c r="K40353" s="1"/>
      <c r="M40353" s="1"/>
      <c r="Y40353" s="1"/>
    </row>
    <row r="40354" spans="5:25" x14ac:dyDescent="0.2">
      <c r="H40354" s="1"/>
      <c r="M40354" s="1"/>
      <c r="Y40354" s="1"/>
    </row>
    <row r="40355" spans="5:25" x14ac:dyDescent="0.2">
      <c r="M40355" s="1"/>
      <c r="Y40355" s="1"/>
    </row>
    <row r="40356" spans="5:25" x14ac:dyDescent="0.2">
      <c r="K40356" s="1"/>
      <c r="M40356" s="1"/>
      <c r="W40356" s="1"/>
      <c r="Y40356" s="1"/>
    </row>
    <row r="40357" spans="5:25" x14ac:dyDescent="0.2">
      <c r="G40357" s="1"/>
      <c r="M40357" s="1"/>
      <c r="Y40357" s="1"/>
    </row>
    <row r="40358" spans="5:25" x14ac:dyDescent="0.2">
      <c r="H40358" s="1"/>
      <c r="M40358" s="1"/>
      <c r="Y40358" s="1"/>
    </row>
    <row r="40359" spans="5:25" x14ac:dyDescent="0.2">
      <c r="I40359" s="1"/>
      <c r="M40359" s="1"/>
      <c r="U40359" s="1"/>
      <c r="Y40359" s="1"/>
    </row>
    <row r="40360" spans="5:25" x14ac:dyDescent="0.2">
      <c r="M40360" s="1"/>
      <c r="Y40360" s="1"/>
    </row>
    <row r="40361" spans="5:25" x14ac:dyDescent="0.2">
      <c r="E40361" s="1"/>
      <c r="I40361" s="1"/>
      <c r="M40361" s="1"/>
      <c r="Q40361" s="1"/>
      <c r="U40361" s="1"/>
      <c r="Y40361" s="1"/>
    </row>
    <row r="40362" spans="5:25" x14ac:dyDescent="0.2">
      <c r="M40362" s="1"/>
      <c r="Y40362" s="1"/>
    </row>
    <row r="40363" spans="5:25" x14ac:dyDescent="0.2">
      <c r="M40363" s="1"/>
      <c r="Y40363" s="1"/>
    </row>
    <row r="40364" spans="5:25" x14ac:dyDescent="0.2">
      <c r="M40364" s="1"/>
      <c r="Y40364" s="1"/>
    </row>
    <row r="40365" spans="5:25" x14ac:dyDescent="0.2">
      <c r="M40365" s="1"/>
      <c r="Y40365" s="1"/>
    </row>
    <row r="40366" spans="5:25" x14ac:dyDescent="0.2">
      <c r="M40366" s="1"/>
      <c r="Y40366" s="1"/>
    </row>
    <row r="40367" spans="5:25" x14ac:dyDescent="0.2">
      <c r="M40367" s="1"/>
      <c r="Y40367" s="1"/>
    </row>
    <row r="40368" spans="5:25" x14ac:dyDescent="0.2">
      <c r="M40368" s="1"/>
      <c r="Y40368" s="1"/>
    </row>
    <row r="40370" spans="6:25" x14ac:dyDescent="0.2">
      <c r="M40370" s="1"/>
      <c r="Y40370" s="1"/>
    </row>
    <row r="40371" spans="6:25" x14ac:dyDescent="0.2">
      <c r="G40371" s="1"/>
      <c r="K40371" s="1"/>
      <c r="M40371" s="1"/>
      <c r="S40371" s="1"/>
      <c r="W40371" s="1"/>
      <c r="Y40371" s="1"/>
    </row>
    <row r="40372" spans="6:25" x14ac:dyDescent="0.2">
      <c r="M40372" s="1"/>
      <c r="Y40372" s="1"/>
    </row>
    <row r="40373" spans="6:25" x14ac:dyDescent="0.2">
      <c r="I40373" s="1"/>
      <c r="M40373" s="1"/>
      <c r="U40373" s="1"/>
      <c r="Y40373" s="1"/>
    </row>
    <row r="40374" spans="6:25" x14ac:dyDescent="0.2">
      <c r="G40374" s="1"/>
      <c r="K40374" s="1"/>
      <c r="M40374" s="1"/>
      <c r="S40374" s="1"/>
      <c r="W40374" s="1"/>
      <c r="Y40374" s="1"/>
    </row>
    <row r="40375" spans="6:25" x14ac:dyDescent="0.2">
      <c r="H40375" s="1"/>
      <c r="M40375" s="1"/>
      <c r="Y40375" s="1"/>
    </row>
    <row r="40376" spans="6:25" x14ac:dyDescent="0.2">
      <c r="G40376" s="1"/>
      <c r="K40376" s="1"/>
      <c r="M40376" s="1"/>
      <c r="S40376" s="1"/>
      <c r="W40376" s="1"/>
      <c r="Y40376" s="1"/>
    </row>
    <row r="40377" spans="6:25" x14ac:dyDescent="0.2">
      <c r="M40377" s="1"/>
      <c r="Y40377" s="1"/>
    </row>
    <row r="40378" spans="6:25" x14ac:dyDescent="0.2">
      <c r="G40378" s="1"/>
      <c r="K40378" s="1"/>
      <c r="M40378" s="1"/>
      <c r="S40378" s="1"/>
      <c r="W40378" s="1"/>
      <c r="Y40378" s="1"/>
    </row>
    <row r="40379" spans="6:25" x14ac:dyDescent="0.2">
      <c r="H40379" s="1"/>
      <c r="K40379" s="1"/>
      <c r="M40379" s="1"/>
      <c r="W40379" s="1"/>
      <c r="Y40379" s="1"/>
    </row>
    <row r="40380" spans="6:25" x14ac:dyDescent="0.2">
      <c r="M40380" s="1"/>
      <c r="Y40380" s="1"/>
    </row>
    <row r="40381" spans="6:25" x14ac:dyDescent="0.2">
      <c r="G40381" s="1"/>
      <c r="K40381" s="1"/>
      <c r="M40381" s="1"/>
      <c r="S40381" s="1"/>
      <c r="W40381" s="1"/>
      <c r="Y40381" s="1"/>
    </row>
    <row r="40382" spans="6:25" x14ac:dyDescent="0.2">
      <c r="J40382" s="1"/>
      <c r="M40382" s="1"/>
      <c r="V40382" s="1"/>
      <c r="Y40382" s="1"/>
    </row>
    <row r="40383" spans="6:25" x14ac:dyDescent="0.2">
      <c r="M40383" s="1"/>
      <c r="Y40383" s="1"/>
    </row>
    <row r="40384" spans="6:25" x14ac:dyDescent="0.2">
      <c r="F40384" s="1"/>
      <c r="J40384" s="1"/>
      <c r="M40384" s="1"/>
      <c r="R40384" s="1"/>
      <c r="V40384" s="1"/>
      <c r="Y40384" s="1"/>
    </row>
    <row r="40385" spans="6:25" x14ac:dyDescent="0.2">
      <c r="M40385" s="1"/>
      <c r="Y40385" s="1"/>
    </row>
    <row r="40386" spans="6:25" x14ac:dyDescent="0.2">
      <c r="M40386" s="1"/>
      <c r="Y40386" s="1"/>
    </row>
    <row r="40387" spans="6:25" x14ac:dyDescent="0.2">
      <c r="M40387" s="1"/>
      <c r="Y40387" s="1"/>
    </row>
    <row r="40388" spans="6:25" x14ac:dyDescent="0.2">
      <c r="F40388" s="1"/>
      <c r="J40388" s="1"/>
      <c r="M40388" s="1"/>
      <c r="R40388" s="1"/>
      <c r="V40388" s="1"/>
      <c r="Y40388" s="1"/>
    </row>
    <row r="40389" spans="6:25" x14ac:dyDescent="0.2">
      <c r="M40389" s="1"/>
      <c r="Y40389" s="1"/>
    </row>
    <row r="40390" spans="6:25" x14ac:dyDescent="0.2">
      <c r="M40390" s="1"/>
      <c r="Y40390" s="1"/>
    </row>
    <row r="40391" spans="6:25" x14ac:dyDescent="0.2">
      <c r="M40391" s="1"/>
      <c r="Y40391" s="1"/>
    </row>
    <row r="40392" spans="6:25" x14ac:dyDescent="0.2">
      <c r="M40392" s="1"/>
      <c r="Y40392" s="1"/>
    </row>
    <row r="40393" spans="6:25" x14ac:dyDescent="0.2">
      <c r="I40393" s="1"/>
      <c r="M40393" s="1"/>
      <c r="U40393" s="1"/>
      <c r="Y40393" s="1"/>
    </row>
    <row r="40394" spans="6:25" x14ac:dyDescent="0.2">
      <c r="M40394" s="1"/>
      <c r="Y40394" s="1"/>
    </row>
    <row r="40395" spans="6:25" x14ac:dyDescent="0.2">
      <c r="M40395" s="1"/>
      <c r="Y40395" s="1"/>
    </row>
    <row r="40396" spans="6:25" x14ac:dyDescent="0.2">
      <c r="H40396" s="1"/>
      <c r="M40396" s="1"/>
      <c r="Y40396" s="1"/>
    </row>
    <row r="40397" spans="6:25" x14ac:dyDescent="0.2">
      <c r="M40397" s="1"/>
      <c r="Y40397" s="1"/>
    </row>
    <row r="40398" spans="6:25" x14ac:dyDescent="0.2">
      <c r="M40398" s="1"/>
      <c r="Y40398" s="1"/>
    </row>
    <row r="40399" spans="6:25" x14ac:dyDescent="0.2">
      <c r="J40399" s="1"/>
      <c r="M40399" s="1"/>
      <c r="V40399" s="1"/>
      <c r="Y40399" s="1"/>
    </row>
    <row r="40400" spans="6:25" x14ac:dyDescent="0.2">
      <c r="G40400" s="1"/>
      <c r="H40400" s="1"/>
      <c r="K40400" s="1"/>
      <c r="M40400" s="1"/>
      <c r="S40400" s="1"/>
      <c r="W40400" s="1"/>
      <c r="Y40400" s="1"/>
    </row>
    <row r="40401" spans="5:25" x14ac:dyDescent="0.2">
      <c r="M40401" s="1"/>
      <c r="Y40401" s="1"/>
    </row>
    <row r="40402" spans="5:25" x14ac:dyDescent="0.2">
      <c r="M40402" s="1"/>
      <c r="Y40402" s="1"/>
    </row>
    <row r="40403" spans="5:25" x14ac:dyDescent="0.2">
      <c r="E40403" s="1"/>
      <c r="I40403" s="1"/>
      <c r="M40403" s="1"/>
      <c r="Q40403" s="1"/>
      <c r="U40403" s="1"/>
      <c r="Y40403" s="1"/>
    </row>
    <row r="40404" spans="5:25" x14ac:dyDescent="0.2">
      <c r="M40404" s="1"/>
      <c r="Y40404" s="1"/>
    </row>
    <row r="40405" spans="5:25" x14ac:dyDescent="0.2">
      <c r="M40405" s="1"/>
      <c r="Y40405" s="1"/>
    </row>
    <row r="40406" spans="5:25" x14ac:dyDescent="0.2">
      <c r="M40406" s="1"/>
      <c r="Y40406" s="1"/>
    </row>
    <row r="40407" spans="5:25" x14ac:dyDescent="0.2">
      <c r="G40407" s="1"/>
      <c r="K40407" s="1"/>
      <c r="M40407" s="1"/>
      <c r="S40407" s="1"/>
      <c r="W40407" s="1"/>
      <c r="Y40407" s="1"/>
    </row>
    <row r="40408" spans="5:25" x14ac:dyDescent="0.2">
      <c r="M40408" s="1"/>
      <c r="Y40408" s="1"/>
    </row>
    <row r="40410" spans="5:25" x14ac:dyDescent="0.2">
      <c r="M40410" s="1"/>
      <c r="Y40410" s="1"/>
    </row>
    <row r="40411" spans="5:25" x14ac:dyDescent="0.2">
      <c r="J40411" s="1"/>
      <c r="M40411" s="1"/>
      <c r="V40411" s="1"/>
      <c r="Y40411" s="1"/>
    </row>
    <row r="40412" spans="5:25" x14ac:dyDescent="0.2">
      <c r="M40412" s="1"/>
      <c r="Y40412" s="1"/>
    </row>
    <row r="40413" spans="5:25" x14ac:dyDescent="0.2">
      <c r="M40413" s="1"/>
      <c r="Y40413" s="1"/>
    </row>
    <row r="40414" spans="5:25" x14ac:dyDescent="0.2">
      <c r="J40414" s="1"/>
      <c r="M40414" s="1"/>
      <c r="V40414" s="1"/>
      <c r="Y40414" s="1"/>
    </row>
    <row r="40415" spans="5:25" x14ac:dyDescent="0.2">
      <c r="J40415" s="1"/>
      <c r="M40415" s="1"/>
      <c r="V40415" s="1"/>
      <c r="Y40415" s="1"/>
    </row>
    <row r="40416" spans="5:25" x14ac:dyDescent="0.2">
      <c r="M40416" s="1"/>
      <c r="Y40416" s="1"/>
    </row>
    <row r="40417" spans="6:25" x14ac:dyDescent="0.2">
      <c r="F40417" s="1"/>
      <c r="J40417" s="1"/>
      <c r="M40417" s="1"/>
      <c r="R40417" s="1"/>
      <c r="V40417" s="1"/>
      <c r="Y40417" s="1"/>
    </row>
    <row r="40418" spans="6:25" x14ac:dyDescent="0.2">
      <c r="G40418" s="1"/>
      <c r="H40418" s="1"/>
      <c r="K40418" s="1"/>
      <c r="M40418" s="1"/>
      <c r="S40418" s="1"/>
      <c r="W40418" s="1"/>
      <c r="Y40418" s="1"/>
    </row>
    <row r="40419" spans="6:25" x14ac:dyDescent="0.2">
      <c r="J40419" s="1"/>
      <c r="M40419" s="1"/>
      <c r="V40419" s="1"/>
      <c r="Y40419" s="1"/>
    </row>
    <row r="40420" spans="6:25" x14ac:dyDescent="0.2">
      <c r="F40420" s="1"/>
      <c r="J40420" s="1"/>
      <c r="M40420" s="1"/>
      <c r="R40420" s="1"/>
      <c r="V40420" s="1"/>
      <c r="Y40420" s="1"/>
    </row>
    <row r="40421" spans="6:25" x14ac:dyDescent="0.2">
      <c r="F40421" s="1"/>
      <c r="J40421" s="1"/>
      <c r="M40421" s="1"/>
      <c r="R40421" s="1"/>
      <c r="V40421" s="1"/>
      <c r="Y40421" s="1"/>
    </row>
    <row r="40422" spans="6:25" x14ac:dyDescent="0.2">
      <c r="F40422" s="1"/>
      <c r="H40422" s="1"/>
      <c r="J40422" s="1"/>
      <c r="M40422" s="1"/>
      <c r="R40422" s="1"/>
      <c r="V40422" s="1"/>
      <c r="Y40422" s="1"/>
    </row>
    <row r="40423" spans="6:25" x14ac:dyDescent="0.2">
      <c r="M40423" s="1"/>
      <c r="Y40423" s="1"/>
    </row>
    <row r="40424" spans="6:25" x14ac:dyDescent="0.2">
      <c r="M40424" s="1"/>
      <c r="Y40424" s="1"/>
    </row>
    <row r="40425" spans="6:25" x14ac:dyDescent="0.2">
      <c r="J40425" s="1"/>
      <c r="M40425" s="1"/>
      <c r="V40425" s="1"/>
      <c r="Y40425" s="1"/>
    </row>
    <row r="40426" spans="6:25" x14ac:dyDescent="0.2">
      <c r="K40426" s="1"/>
      <c r="M40426" s="1"/>
      <c r="W40426" s="1"/>
      <c r="Y40426" s="1"/>
    </row>
    <row r="40427" spans="6:25" x14ac:dyDescent="0.2">
      <c r="M40427" s="1"/>
      <c r="Y40427" s="1"/>
    </row>
    <row r="40428" spans="6:25" x14ac:dyDescent="0.2">
      <c r="J40428" s="1"/>
      <c r="M40428" s="1"/>
      <c r="V40428" s="1"/>
      <c r="Y40428" s="1"/>
    </row>
    <row r="40429" spans="6:25" x14ac:dyDescent="0.2">
      <c r="G40429" s="1"/>
      <c r="K40429" s="1"/>
      <c r="M40429" s="1"/>
      <c r="Y40429" s="1"/>
    </row>
    <row r="40430" spans="6:25" x14ac:dyDescent="0.2">
      <c r="M40430" s="1"/>
      <c r="Y40430" s="1"/>
    </row>
    <row r="40431" spans="6:25" x14ac:dyDescent="0.2">
      <c r="M40431" s="1"/>
      <c r="Y40431" s="1"/>
    </row>
    <row r="40432" spans="6:25" x14ac:dyDescent="0.2">
      <c r="M40432" s="1"/>
      <c r="Y40432" s="1"/>
    </row>
    <row r="40433" spans="5:25" x14ac:dyDescent="0.2">
      <c r="F40433" s="1"/>
      <c r="J40433" s="1"/>
      <c r="M40433" s="1"/>
      <c r="R40433" s="1"/>
      <c r="V40433" s="1"/>
      <c r="Y40433" s="1"/>
    </row>
    <row r="40434" spans="5:25" x14ac:dyDescent="0.2">
      <c r="G40434" s="1"/>
      <c r="I40434" s="1"/>
      <c r="K40434" s="1"/>
      <c r="M40434" s="1"/>
      <c r="S40434" s="1"/>
      <c r="U40434" s="1"/>
      <c r="W40434" s="1"/>
      <c r="Y40434" s="1"/>
    </row>
    <row r="40435" spans="5:25" x14ac:dyDescent="0.2">
      <c r="M40435" s="1"/>
      <c r="Y40435" s="1"/>
    </row>
    <row r="40436" spans="5:25" x14ac:dyDescent="0.2">
      <c r="M40436" s="1"/>
      <c r="Y40436" s="1"/>
    </row>
    <row r="40437" spans="5:25" x14ac:dyDescent="0.2">
      <c r="I40437" s="1"/>
      <c r="M40437" s="1"/>
      <c r="U40437" s="1"/>
      <c r="Y40437" s="1"/>
    </row>
    <row r="40438" spans="5:25" x14ac:dyDescent="0.2">
      <c r="G40438" s="1"/>
      <c r="K40438" s="1"/>
      <c r="M40438" s="1"/>
      <c r="S40438" s="1"/>
      <c r="W40438" s="1"/>
      <c r="Y40438" s="1"/>
    </row>
    <row r="40439" spans="5:25" x14ac:dyDescent="0.2">
      <c r="M40439" s="1"/>
      <c r="Y40439" s="1"/>
    </row>
    <row r="40440" spans="5:25" x14ac:dyDescent="0.2">
      <c r="H40440" s="1"/>
      <c r="M40440" s="1"/>
      <c r="Y40440" s="1"/>
    </row>
    <row r="40441" spans="5:25" x14ac:dyDescent="0.2">
      <c r="E40441" s="1"/>
      <c r="G40441" s="1"/>
      <c r="I40441" s="1"/>
      <c r="J40441" s="1"/>
      <c r="K40441" s="1"/>
      <c r="M40441" s="1"/>
      <c r="Q40441" s="1"/>
      <c r="S40441" s="1"/>
      <c r="U40441" s="1"/>
      <c r="V40441" s="1"/>
      <c r="W40441" s="1"/>
      <c r="Y40441" s="1"/>
    </row>
    <row r="40442" spans="5:25" x14ac:dyDescent="0.2">
      <c r="E40442" s="1"/>
      <c r="I40442" s="1"/>
      <c r="M40442" s="1"/>
      <c r="Q40442" s="1"/>
      <c r="U40442" s="1"/>
      <c r="Y40442" s="1"/>
    </row>
    <row r="40443" spans="5:25" x14ac:dyDescent="0.2">
      <c r="M40443" s="1"/>
      <c r="Y40443" s="1"/>
    </row>
    <row r="40444" spans="5:25" x14ac:dyDescent="0.2">
      <c r="H40444" s="1"/>
      <c r="M40444" s="1"/>
      <c r="Y40444" s="1"/>
    </row>
    <row r="40445" spans="5:25" x14ac:dyDescent="0.2">
      <c r="M40445" s="1"/>
      <c r="Y40445" s="1"/>
    </row>
    <row r="40446" spans="5:25" x14ac:dyDescent="0.2">
      <c r="M40446" s="1"/>
      <c r="Y40446" s="1"/>
    </row>
    <row r="40447" spans="5:25" x14ac:dyDescent="0.2">
      <c r="M40447" s="1"/>
      <c r="Y40447" s="1"/>
    </row>
    <row r="40448" spans="5:25" x14ac:dyDescent="0.2">
      <c r="F40448" s="1"/>
      <c r="J40448" s="1"/>
      <c r="M40448" s="1"/>
      <c r="R40448" s="1"/>
      <c r="V40448" s="1"/>
      <c r="Y40448" s="1"/>
    </row>
    <row r="40449" spans="5:25" x14ac:dyDescent="0.2">
      <c r="F40449" s="1"/>
      <c r="J40449" s="1"/>
      <c r="M40449" s="1"/>
      <c r="R40449" s="1"/>
      <c r="V40449" s="1"/>
      <c r="Y40449" s="1"/>
    </row>
    <row r="40450" spans="5:25" x14ac:dyDescent="0.2">
      <c r="M40450" s="1"/>
      <c r="Y40450" s="1"/>
    </row>
    <row r="40451" spans="5:25" x14ac:dyDescent="0.2">
      <c r="G40451" s="1"/>
      <c r="K40451" s="1"/>
      <c r="M40451" s="1"/>
      <c r="Y40451" s="1"/>
    </row>
    <row r="40452" spans="5:25" x14ac:dyDescent="0.2">
      <c r="K40452" s="1"/>
      <c r="M40452" s="1"/>
      <c r="W40452" s="1"/>
      <c r="Y40452" s="1"/>
    </row>
    <row r="40453" spans="5:25" x14ac:dyDescent="0.2">
      <c r="M40453" s="1"/>
      <c r="Y40453" s="1"/>
    </row>
    <row r="40454" spans="5:25" x14ac:dyDescent="0.2">
      <c r="E40454" s="1"/>
      <c r="I40454" s="1"/>
      <c r="M40454" s="1"/>
      <c r="Q40454" s="1"/>
      <c r="U40454" s="1"/>
      <c r="Y40454" s="1"/>
    </row>
    <row r="40455" spans="5:25" x14ac:dyDescent="0.2">
      <c r="G40455" s="1"/>
      <c r="K40455" s="1"/>
      <c r="M40455" s="1"/>
      <c r="S40455" s="1"/>
      <c r="W40455" s="1"/>
      <c r="Y40455" s="1"/>
    </row>
    <row r="40457" spans="5:25" x14ac:dyDescent="0.2">
      <c r="M40457" s="1"/>
      <c r="Y40457" s="1"/>
    </row>
    <row r="40458" spans="5:25" x14ac:dyDescent="0.2">
      <c r="J40458" s="1"/>
      <c r="M40458" s="1"/>
      <c r="V40458" s="1"/>
      <c r="Y40458" s="1"/>
    </row>
    <row r="40459" spans="5:25" x14ac:dyDescent="0.2">
      <c r="J40459" s="1"/>
      <c r="M40459" s="1"/>
      <c r="V40459" s="1"/>
      <c r="Y40459" s="1"/>
    </row>
    <row r="40460" spans="5:25" x14ac:dyDescent="0.2">
      <c r="J40460" s="1"/>
      <c r="M40460" s="1"/>
      <c r="V40460" s="1"/>
      <c r="Y40460" s="1"/>
    </row>
    <row r="40461" spans="5:25" x14ac:dyDescent="0.2">
      <c r="M40461" s="1"/>
      <c r="Y40461" s="1"/>
    </row>
    <row r="40462" spans="5:25" x14ac:dyDescent="0.2">
      <c r="H40462" s="1"/>
      <c r="M40462" s="1"/>
      <c r="Y40462" s="1"/>
    </row>
    <row r="40463" spans="5:25" x14ac:dyDescent="0.2">
      <c r="J40463" s="1"/>
      <c r="K40463" s="1"/>
      <c r="M40463" s="1"/>
      <c r="V40463" s="1"/>
      <c r="W40463" s="1"/>
      <c r="Y40463" s="1"/>
    </row>
    <row r="40464" spans="5:25" x14ac:dyDescent="0.2">
      <c r="M40464" s="1"/>
      <c r="Y40464" s="1"/>
    </row>
    <row r="40465" spans="6:25" x14ac:dyDescent="0.2">
      <c r="G40465" s="1"/>
      <c r="K40465" s="1"/>
      <c r="M40465" s="1"/>
      <c r="S40465" s="1"/>
      <c r="W40465" s="1"/>
      <c r="Y40465" s="1"/>
    </row>
    <row r="40466" spans="6:25" x14ac:dyDescent="0.2">
      <c r="H40466" s="1"/>
      <c r="M40466" s="1"/>
      <c r="Y40466" s="1"/>
    </row>
    <row r="40467" spans="6:25" x14ac:dyDescent="0.2">
      <c r="J40467" s="1"/>
      <c r="M40467" s="1"/>
      <c r="V40467" s="1"/>
      <c r="Y40467" s="1"/>
    </row>
    <row r="40468" spans="6:25" x14ac:dyDescent="0.2">
      <c r="F40468" s="1"/>
      <c r="G40468" s="1"/>
      <c r="I40468" s="1"/>
      <c r="J40468" s="1"/>
      <c r="K40468" s="1"/>
      <c r="M40468" s="1"/>
      <c r="R40468" s="1"/>
      <c r="S40468" s="1"/>
      <c r="U40468" s="1"/>
      <c r="V40468" s="1"/>
      <c r="W40468" s="1"/>
      <c r="Y40468" s="1"/>
    </row>
    <row r="40469" spans="6:25" x14ac:dyDescent="0.2">
      <c r="M40469" s="1"/>
      <c r="Y40469" s="1"/>
    </row>
    <row r="40470" spans="6:25" x14ac:dyDescent="0.2">
      <c r="G40470" s="1"/>
      <c r="K40470" s="1"/>
      <c r="M40470" s="1"/>
      <c r="S40470" s="1"/>
      <c r="W40470" s="1"/>
      <c r="Y40470" s="1"/>
    </row>
    <row r="40471" spans="6:25" x14ac:dyDescent="0.2">
      <c r="K40471" s="1"/>
      <c r="M40471" s="1"/>
      <c r="W40471" s="1"/>
      <c r="Y40471" s="1"/>
    </row>
    <row r="40472" spans="6:25" x14ac:dyDescent="0.2">
      <c r="M40472" s="1"/>
      <c r="Y40472" s="1"/>
    </row>
    <row r="40473" spans="6:25" x14ac:dyDescent="0.2">
      <c r="F40473" s="1"/>
      <c r="J40473" s="1"/>
      <c r="M40473" s="1"/>
      <c r="R40473" s="1"/>
      <c r="V40473" s="1"/>
      <c r="Y40473" s="1"/>
    </row>
    <row r="40474" spans="6:25" x14ac:dyDescent="0.2">
      <c r="F40474" s="1"/>
      <c r="G40474" s="1"/>
      <c r="J40474" s="1"/>
      <c r="K40474" s="1"/>
      <c r="M40474" s="1"/>
      <c r="R40474" s="1"/>
      <c r="S40474" s="1"/>
      <c r="V40474" s="1"/>
      <c r="W40474" s="1"/>
      <c r="Y40474" s="1"/>
    </row>
    <row r="40475" spans="6:25" x14ac:dyDescent="0.2">
      <c r="J40475" s="1"/>
      <c r="M40475" s="1"/>
      <c r="V40475" s="1"/>
      <c r="Y40475" s="1"/>
    </row>
    <row r="40476" spans="6:25" x14ac:dyDescent="0.2">
      <c r="G40476" s="1"/>
      <c r="I40476" s="1"/>
      <c r="K40476" s="1"/>
      <c r="M40476" s="1"/>
      <c r="U40476" s="1"/>
      <c r="Y40476" s="1"/>
    </row>
    <row r="40477" spans="6:25" x14ac:dyDescent="0.2">
      <c r="M40477" s="1"/>
      <c r="Y40477" s="1"/>
    </row>
    <row r="40478" spans="6:25" x14ac:dyDescent="0.2">
      <c r="M40478" s="1"/>
      <c r="Y40478" s="1"/>
    </row>
    <row r="40479" spans="6:25" x14ac:dyDescent="0.2">
      <c r="M40479" s="1"/>
      <c r="Y40479" s="1"/>
    </row>
    <row r="40480" spans="6:25" x14ac:dyDescent="0.2">
      <c r="G40480" s="1"/>
      <c r="M40480" s="1"/>
      <c r="Y40480" s="1"/>
    </row>
    <row r="40481" spans="6:25" x14ac:dyDescent="0.2">
      <c r="M40481" s="1"/>
      <c r="Y40481" s="1"/>
    </row>
    <row r="40482" spans="6:25" x14ac:dyDescent="0.2">
      <c r="G40482" s="1"/>
      <c r="K40482" s="1"/>
      <c r="M40482" s="1"/>
      <c r="W40482" s="1"/>
      <c r="Y40482" s="1"/>
    </row>
    <row r="40483" spans="6:25" x14ac:dyDescent="0.2">
      <c r="M40483" s="1"/>
      <c r="Y40483" s="1"/>
    </row>
    <row r="40484" spans="6:25" x14ac:dyDescent="0.2">
      <c r="H40484" s="1"/>
      <c r="M40484" s="1"/>
      <c r="Y40484" s="1"/>
    </row>
    <row r="40485" spans="6:25" x14ac:dyDescent="0.2">
      <c r="M40485" s="1"/>
      <c r="Y40485" s="1"/>
    </row>
    <row r="40486" spans="6:25" x14ac:dyDescent="0.2">
      <c r="M40486" s="1"/>
      <c r="Y40486" s="1"/>
    </row>
    <row r="40487" spans="6:25" x14ac:dyDescent="0.2">
      <c r="G40487" s="1"/>
      <c r="K40487" s="1"/>
      <c r="M40487" s="1"/>
      <c r="S40487" s="1"/>
      <c r="W40487" s="1"/>
      <c r="Y40487" s="1"/>
    </row>
    <row r="40488" spans="6:25" x14ac:dyDescent="0.2">
      <c r="H40488" s="1"/>
      <c r="M40488" s="1"/>
      <c r="Y40488" s="1"/>
    </row>
    <row r="40489" spans="6:25" x14ac:dyDescent="0.2">
      <c r="M40489" s="1"/>
      <c r="Y40489" s="1"/>
    </row>
    <row r="40490" spans="6:25" x14ac:dyDescent="0.2">
      <c r="M40490" s="1"/>
      <c r="Y40490" s="1"/>
    </row>
    <row r="40491" spans="6:25" x14ac:dyDescent="0.2">
      <c r="M40491" s="1"/>
      <c r="Y40491" s="1"/>
    </row>
    <row r="40492" spans="6:25" x14ac:dyDescent="0.2">
      <c r="M40492" s="1"/>
      <c r="Y40492" s="1"/>
    </row>
    <row r="40493" spans="6:25" x14ac:dyDescent="0.2">
      <c r="I40493" s="1"/>
      <c r="M40493" s="1"/>
      <c r="U40493" s="1"/>
      <c r="Y40493" s="1"/>
    </row>
    <row r="40494" spans="6:25" x14ac:dyDescent="0.2">
      <c r="M40494" s="1"/>
      <c r="Y40494" s="1"/>
    </row>
    <row r="40495" spans="6:25" x14ac:dyDescent="0.2">
      <c r="F40495" s="1"/>
      <c r="J40495" s="1"/>
      <c r="M40495" s="1"/>
      <c r="R40495" s="1"/>
      <c r="V40495" s="1"/>
      <c r="Y40495" s="1"/>
    </row>
    <row r="40496" spans="6:25" x14ac:dyDescent="0.2">
      <c r="M40496" s="1"/>
      <c r="Y40496" s="1"/>
    </row>
    <row r="40497" spans="5:25" x14ac:dyDescent="0.2">
      <c r="M40497" s="1"/>
      <c r="Y40497" s="1"/>
    </row>
    <row r="40498" spans="5:25" x14ac:dyDescent="0.2">
      <c r="E40498" s="1"/>
      <c r="F40498" s="1"/>
      <c r="G40498" s="1"/>
      <c r="I40498" s="1"/>
      <c r="J40498" s="1"/>
      <c r="K40498" s="1"/>
      <c r="M40498" s="1"/>
      <c r="Q40498" s="1"/>
      <c r="R40498" s="1"/>
      <c r="S40498" s="1"/>
      <c r="U40498" s="1"/>
      <c r="V40498" s="1"/>
      <c r="W40498" s="1"/>
      <c r="Y40498" s="1"/>
    </row>
    <row r="40499" spans="5:25" x14ac:dyDescent="0.2">
      <c r="K40499" s="1"/>
      <c r="M40499" s="1"/>
      <c r="W40499" s="1"/>
      <c r="Y40499" s="1"/>
    </row>
    <row r="40500" spans="5:25" x14ac:dyDescent="0.2">
      <c r="M40500" s="1"/>
      <c r="Y40500" s="1"/>
    </row>
    <row r="40501" spans="5:25" x14ac:dyDescent="0.2">
      <c r="I40501" s="1"/>
      <c r="J40501" s="1"/>
      <c r="M40501" s="1"/>
      <c r="U40501" s="1"/>
      <c r="V40501" s="1"/>
      <c r="Y40501" s="1"/>
    </row>
    <row r="40502" spans="5:25" x14ac:dyDescent="0.2">
      <c r="K40502" s="1"/>
      <c r="M40502" s="1"/>
      <c r="W40502" s="1"/>
      <c r="Y40502" s="1"/>
    </row>
    <row r="40503" spans="5:25" x14ac:dyDescent="0.2">
      <c r="M40503" s="1"/>
      <c r="Y40503" s="1"/>
    </row>
    <row r="40504" spans="5:25" x14ac:dyDescent="0.2">
      <c r="G40504" s="1"/>
      <c r="K40504" s="1"/>
      <c r="M40504" s="1"/>
      <c r="W40504" s="1"/>
      <c r="Y40504" s="1"/>
    </row>
    <row r="40505" spans="5:25" x14ac:dyDescent="0.2">
      <c r="G40505" s="1"/>
      <c r="I40505" s="1"/>
      <c r="J40505" s="1"/>
      <c r="K40505" s="1"/>
      <c r="M40505" s="1"/>
      <c r="S40505" s="1"/>
      <c r="U40505" s="1"/>
      <c r="V40505" s="1"/>
      <c r="W40505" s="1"/>
      <c r="Y40505" s="1"/>
    </row>
    <row r="40506" spans="5:25" x14ac:dyDescent="0.2">
      <c r="H40506" s="1"/>
      <c r="M40506" s="1"/>
      <c r="Y40506" s="1"/>
    </row>
    <row r="40507" spans="5:25" x14ac:dyDescent="0.2">
      <c r="F40507" s="1"/>
      <c r="J40507" s="1"/>
      <c r="M40507" s="1"/>
      <c r="R40507" s="1"/>
      <c r="V40507" s="1"/>
      <c r="Y40507" s="1"/>
    </row>
    <row r="40508" spans="5:25" x14ac:dyDescent="0.2">
      <c r="M40508" s="1"/>
      <c r="Y40508" s="1"/>
    </row>
    <row r="40509" spans="5:25" x14ac:dyDescent="0.2">
      <c r="J40509" s="1"/>
      <c r="M40509" s="1"/>
      <c r="V40509" s="1"/>
      <c r="Y40509" s="1"/>
    </row>
    <row r="40510" spans="5:25" x14ac:dyDescent="0.2">
      <c r="E40510" s="1"/>
      <c r="H40510" s="1"/>
      <c r="I40510" s="1"/>
      <c r="M40510" s="1"/>
      <c r="Q40510" s="1"/>
      <c r="U40510" s="1"/>
      <c r="Y40510" s="1"/>
    </row>
    <row r="40511" spans="5:25" x14ac:dyDescent="0.2">
      <c r="M40511" s="1"/>
      <c r="Y40511" s="1"/>
    </row>
    <row r="40512" spans="5:25" x14ac:dyDescent="0.2">
      <c r="M40512" s="1"/>
      <c r="Y40512" s="1"/>
    </row>
    <row r="40513" spans="5:25" x14ac:dyDescent="0.2">
      <c r="G40513" s="1"/>
      <c r="K40513" s="1"/>
      <c r="M40513" s="1"/>
      <c r="S40513" s="1"/>
      <c r="W40513" s="1"/>
      <c r="Y40513" s="1"/>
    </row>
    <row r="40514" spans="5:25" x14ac:dyDescent="0.2">
      <c r="M40514" s="1"/>
      <c r="Y40514" s="1"/>
    </row>
    <row r="40515" spans="5:25" x14ac:dyDescent="0.2">
      <c r="M40515" s="1"/>
      <c r="Y40515" s="1"/>
    </row>
    <row r="40516" spans="5:25" x14ac:dyDescent="0.2">
      <c r="M40516" s="1"/>
      <c r="Y40516" s="1"/>
    </row>
    <row r="40517" spans="5:25" x14ac:dyDescent="0.2">
      <c r="M40517" s="1"/>
      <c r="Y40517" s="1"/>
    </row>
    <row r="40518" spans="5:25" x14ac:dyDescent="0.2">
      <c r="E40518" s="1"/>
      <c r="I40518" s="1"/>
      <c r="J40518" s="1"/>
      <c r="M40518" s="1"/>
      <c r="Q40518" s="1"/>
      <c r="U40518" s="1"/>
      <c r="V40518" s="1"/>
      <c r="Y40518" s="1"/>
    </row>
    <row r="40519" spans="5:25" x14ac:dyDescent="0.2">
      <c r="M40519" s="1"/>
      <c r="Y40519" s="1"/>
    </row>
    <row r="40520" spans="5:25" x14ac:dyDescent="0.2">
      <c r="K40520" s="1"/>
      <c r="M40520" s="1"/>
      <c r="W40520" s="1"/>
      <c r="Y40520" s="1"/>
    </row>
    <row r="40521" spans="5:25" x14ac:dyDescent="0.2">
      <c r="M40521" s="1"/>
      <c r="Y40521" s="1"/>
    </row>
    <row r="40522" spans="5:25" x14ac:dyDescent="0.2">
      <c r="E40522" s="1"/>
      <c r="I40522" s="1"/>
      <c r="M40522" s="1"/>
      <c r="Q40522" s="1"/>
      <c r="U40522" s="1"/>
      <c r="Y40522" s="1"/>
    </row>
    <row r="40523" spans="5:25" x14ac:dyDescent="0.2">
      <c r="M40523" s="1"/>
      <c r="Y40523" s="1"/>
    </row>
    <row r="40524" spans="5:25" x14ac:dyDescent="0.2">
      <c r="J40524" s="1"/>
      <c r="M40524" s="1"/>
      <c r="V40524" s="1"/>
      <c r="Y40524" s="1"/>
    </row>
    <row r="40525" spans="5:25" x14ac:dyDescent="0.2">
      <c r="M40525" s="1"/>
      <c r="Y40525" s="1"/>
    </row>
    <row r="40526" spans="5:25" x14ac:dyDescent="0.2">
      <c r="E40526" s="1"/>
      <c r="I40526" s="1"/>
      <c r="M40526" s="1"/>
      <c r="Q40526" s="1"/>
      <c r="U40526" s="1"/>
      <c r="Y40526" s="1"/>
    </row>
    <row r="40527" spans="5:25" x14ac:dyDescent="0.2">
      <c r="M40527" s="1"/>
      <c r="Y40527" s="1"/>
    </row>
    <row r="40528" spans="5:25" x14ac:dyDescent="0.2">
      <c r="H40528" s="1"/>
      <c r="M40528" s="1"/>
      <c r="Y40528" s="1"/>
    </row>
    <row r="40529" spans="6:25" x14ac:dyDescent="0.2">
      <c r="K40529" s="1"/>
      <c r="M40529" s="1"/>
      <c r="W40529" s="1"/>
      <c r="Y40529" s="1"/>
    </row>
    <row r="40530" spans="6:25" x14ac:dyDescent="0.2">
      <c r="M40530" s="1"/>
      <c r="Y40530" s="1"/>
    </row>
    <row r="40531" spans="6:25" x14ac:dyDescent="0.2">
      <c r="M40531" s="1"/>
      <c r="Y40531" s="1"/>
    </row>
    <row r="40532" spans="6:25" x14ac:dyDescent="0.2">
      <c r="G40532" s="1"/>
      <c r="H40532" s="1"/>
      <c r="I40532" s="1"/>
      <c r="K40532" s="1"/>
      <c r="M40532" s="1"/>
      <c r="U40532" s="1"/>
      <c r="Y40532" s="1"/>
    </row>
    <row r="40534" spans="6:25" x14ac:dyDescent="0.2">
      <c r="M40534" s="1"/>
      <c r="Y40534" s="1"/>
    </row>
    <row r="40535" spans="6:25" x14ac:dyDescent="0.2">
      <c r="J40535" s="1"/>
      <c r="M40535" s="1"/>
      <c r="V40535" s="1"/>
      <c r="Y40535" s="1"/>
    </row>
    <row r="40536" spans="6:25" x14ac:dyDescent="0.2">
      <c r="F40536" s="1"/>
      <c r="J40536" s="1"/>
      <c r="M40536" s="1"/>
      <c r="R40536" s="1"/>
      <c r="V40536" s="1"/>
      <c r="Y40536" s="1"/>
    </row>
    <row r="40537" spans="6:25" x14ac:dyDescent="0.2">
      <c r="F40537" s="1"/>
      <c r="J40537" s="1"/>
      <c r="M40537" s="1"/>
      <c r="R40537" s="1"/>
      <c r="V40537" s="1"/>
      <c r="Y40537" s="1"/>
    </row>
    <row r="40538" spans="6:25" x14ac:dyDescent="0.2">
      <c r="M40538" s="1"/>
      <c r="Y40538" s="1"/>
    </row>
    <row r="40539" spans="6:25" x14ac:dyDescent="0.2">
      <c r="G40539" s="1"/>
      <c r="K40539" s="1"/>
      <c r="M40539" s="1"/>
      <c r="S40539" s="1"/>
      <c r="W40539" s="1"/>
      <c r="Y40539" s="1"/>
    </row>
    <row r="40540" spans="6:25" x14ac:dyDescent="0.2">
      <c r="M40540" s="1"/>
      <c r="Y40540" s="1"/>
    </row>
    <row r="40541" spans="6:25" x14ac:dyDescent="0.2">
      <c r="M40541" s="1"/>
      <c r="Y40541" s="1"/>
    </row>
    <row r="40542" spans="6:25" x14ac:dyDescent="0.2">
      <c r="J40542" s="1"/>
      <c r="M40542" s="1"/>
      <c r="V40542" s="1"/>
      <c r="Y40542" s="1"/>
    </row>
    <row r="40543" spans="6:25" x14ac:dyDescent="0.2">
      <c r="F40543" s="1"/>
      <c r="J40543" s="1"/>
      <c r="M40543" s="1"/>
      <c r="R40543" s="1"/>
      <c r="V40543" s="1"/>
      <c r="Y40543" s="1"/>
    </row>
    <row r="40544" spans="6:25" x14ac:dyDescent="0.2">
      <c r="J40544" s="1"/>
      <c r="M40544" s="1"/>
      <c r="V40544" s="1"/>
      <c r="Y40544" s="1"/>
    </row>
    <row r="40545" spans="8:25" x14ac:dyDescent="0.2">
      <c r="M40545" s="1"/>
      <c r="Y40545" s="1"/>
    </row>
    <row r="40546" spans="8:25" x14ac:dyDescent="0.2">
      <c r="M40546" s="1"/>
      <c r="Y40546" s="1"/>
    </row>
    <row r="40547" spans="8:25" x14ac:dyDescent="0.2">
      <c r="M40547" s="1"/>
      <c r="Y40547" s="1"/>
    </row>
    <row r="40548" spans="8:25" x14ac:dyDescent="0.2">
      <c r="M40548" s="1"/>
      <c r="Y40548" s="1"/>
    </row>
    <row r="40549" spans="8:25" x14ac:dyDescent="0.2">
      <c r="M40549" s="1"/>
      <c r="Y40549" s="1"/>
    </row>
    <row r="40550" spans="8:25" x14ac:dyDescent="0.2">
      <c r="H40550" s="1"/>
      <c r="K40550" s="1"/>
      <c r="M40550" s="1"/>
      <c r="Y40550" s="1"/>
    </row>
    <row r="40551" spans="8:25" x14ac:dyDescent="0.2">
      <c r="M40551" s="1"/>
      <c r="Y40551" s="1"/>
    </row>
    <row r="40552" spans="8:25" x14ac:dyDescent="0.2">
      <c r="J40552" s="1"/>
      <c r="M40552" s="1"/>
      <c r="V40552" s="1"/>
      <c r="Y40552" s="1"/>
    </row>
    <row r="40553" spans="8:25" x14ac:dyDescent="0.2">
      <c r="M40553" s="1"/>
      <c r="Y40553" s="1"/>
    </row>
    <row r="40554" spans="8:25" x14ac:dyDescent="0.2">
      <c r="H40554" s="1"/>
      <c r="M40554" s="1"/>
      <c r="Y40554" s="1"/>
    </row>
    <row r="40555" spans="8:25" x14ac:dyDescent="0.2">
      <c r="M40555" s="1"/>
      <c r="Y40555" s="1"/>
    </row>
    <row r="40556" spans="8:25" x14ac:dyDescent="0.2">
      <c r="M40556" s="1"/>
      <c r="Y40556" s="1"/>
    </row>
    <row r="40557" spans="8:25" x14ac:dyDescent="0.2">
      <c r="M40557" s="1"/>
      <c r="Y40557" s="1"/>
    </row>
    <row r="40558" spans="8:25" x14ac:dyDescent="0.2">
      <c r="M40558" s="1"/>
      <c r="Y40558" s="1"/>
    </row>
    <row r="40559" spans="8:25" x14ac:dyDescent="0.2">
      <c r="M40559" s="1"/>
      <c r="Y40559" s="1"/>
    </row>
    <row r="40560" spans="8:25" x14ac:dyDescent="0.2">
      <c r="M40560" s="1"/>
      <c r="Y40560" s="1"/>
    </row>
    <row r="40561" spans="5:25" x14ac:dyDescent="0.2">
      <c r="F40561" s="1"/>
      <c r="J40561" s="1"/>
      <c r="M40561" s="1"/>
      <c r="R40561" s="1"/>
      <c r="V40561" s="1"/>
      <c r="Y40561" s="1"/>
    </row>
    <row r="40562" spans="5:25" x14ac:dyDescent="0.2">
      <c r="M40562" s="1"/>
      <c r="Y40562" s="1"/>
    </row>
    <row r="40563" spans="5:25" x14ac:dyDescent="0.2">
      <c r="M40563" s="1"/>
      <c r="Y40563" s="1"/>
    </row>
    <row r="40564" spans="5:25" x14ac:dyDescent="0.2">
      <c r="M40564" s="1"/>
      <c r="Y40564" s="1"/>
    </row>
    <row r="40565" spans="5:25" x14ac:dyDescent="0.2">
      <c r="M40565" s="1"/>
      <c r="Y40565" s="1"/>
    </row>
    <row r="40566" spans="5:25" x14ac:dyDescent="0.2">
      <c r="M40566" s="1"/>
      <c r="Y40566" s="1"/>
    </row>
    <row r="40567" spans="5:25" x14ac:dyDescent="0.2">
      <c r="E40567" s="1"/>
      <c r="I40567" s="1"/>
      <c r="M40567" s="1"/>
      <c r="Q40567" s="1"/>
      <c r="U40567" s="1"/>
      <c r="Y40567" s="1"/>
    </row>
    <row r="40568" spans="5:25" x14ac:dyDescent="0.2">
      <c r="K40568" s="1"/>
      <c r="M40568" s="1"/>
      <c r="Y40568" s="1"/>
    </row>
    <row r="40569" spans="5:25" x14ac:dyDescent="0.2">
      <c r="M40569" s="1"/>
      <c r="Y40569" s="1"/>
    </row>
    <row r="40570" spans="5:25" x14ac:dyDescent="0.2">
      <c r="F40570" s="1"/>
      <c r="J40570" s="1"/>
      <c r="M40570" s="1"/>
      <c r="R40570" s="1"/>
      <c r="V40570" s="1"/>
      <c r="Y40570" s="1"/>
    </row>
    <row r="40571" spans="5:25" x14ac:dyDescent="0.2">
      <c r="M40571" s="1"/>
      <c r="Y40571" s="1"/>
    </row>
    <row r="40572" spans="5:25" x14ac:dyDescent="0.2">
      <c r="H40572" s="1"/>
      <c r="M40572" s="1"/>
      <c r="Y40572" s="1"/>
    </row>
    <row r="40573" spans="5:25" x14ac:dyDescent="0.2">
      <c r="M40573" s="1"/>
      <c r="Y40573" s="1"/>
    </row>
    <row r="40574" spans="5:25" x14ac:dyDescent="0.2">
      <c r="M40574" s="1"/>
      <c r="Y40574" s="1"/>
    </row>
    <row r="40575" spans="5:25" x14ac:dyDescent="0.2">
      <c r="J40575" s="1"/>
      <c r="M40575" s="1"/>
      <c r="V40575" s="1"/>
      <c r="Y40575" s="1"/>
    </row>
    <row r="40576" spans="5:25" x14ac:dyDescent="0.2">
      <c r="H40576" s="1"/>
      <c r="M40576" s="1"/>
      <c r="Y40576" s="1"/>
    </row>
    <row r="40577" spans="6:25" x14ac:dyDescent="0.2">
      <c r="M40577" s="1"/>
      <c r="Y40577" s="1"/>
    </row>
    <row r="40578" spans="6:25" x14ac:dyDescent="0.2">
      <c r="M40578" s="1"/>
      <c r="Y40578" s="1"/>
    </row>
    <row r="40579" spans="6:25" x14ac:dyDescent="0.2">
      <c r="K40579" s="1"/>
      <c r="M40579" s="1"/>
      <c r="W40579" s="1"/>
      <c r="Y40579" s="1"/>
    </row>
    <row r="40580" spans="6:25" x14ac:dyDescent="0.2">
      <c r="M40580" s="1"/>
      <c r="Y40580" s="1"/>
    </row>
    <row r="40581" spans="6:25" x14ac:dyDescent="0.2">
      <c r="I40581" s="1"/>
      <c r="M40581" s="1"/>
      <c r="U40581" s="1"/>
      <c r="Y40581" s="1"/>
    </row>
    <row r="40582" spans="6:25" x14ac:dyDescent="0.2">
      <c r="J40582" s="1"/>
      <c r="M40582" s="1"/>
      <c r="V40582" s="1"/>
      <c r="Y40582" s="1"/>
    </row>
    <row r="40583" spans="6:25" x14ac:dyDescent="0.2">
      <c r="M40583" s="1"/>
      <c r="Y40583" s="1"/>
    </row>
    <row r="40584" spans="6:25" x14ac:dyDescent="0.2">
      <c r="J40584" s="1"/>
      <c r="M40584" s="1"/>
      <c r="V40584" s="1"/>
      <c r="Y40584" s="1"/>
    </row>
    <row r="40585" spans="6:25" x14ac:dyDescent="0.2">
      <c r="M40585" s="1"/>
      <c r="Y40585" s="1"/>
    </row>
    <row r="40586" spans="6:25" x14ac:dyDescent="0.2">
      <c r="F40586" s="1"/>
      <c r="J40586" s="1"/>
      <c r="M40586" s="1"/>
      <c r="R40586" s="1"/>
      <c r="V40586" s="1"/>
      <c r="Y40586" s="1"/>
    </row>
    <row r="40587" spans="6:25" x14ac:dyDescent="0.2">
      <c r="M40587" s="1"/>
      <c r="Y40587" s="1"/>
    </row>
    <row r="40588" spans="6:25" x14ac:dyDescent="0.2">
      <c r="M40588" s="1"/>
      <c r="Y40588" s="1"/>
    </row>
    <row r="40589" spans="6:25" x14ac:dyDescent="0.2">
      <c r="M40589" s="1"/>
      <c r="Y40589" s="1"/>
    </row>
    <row r="40590" spans="6:25" x14ac:dyDescent="0.2">
      <c r="M40590" s="1"/>
      <c r="Y40590" s="1"/>
    </row>
    <row r="40591" spans="6:25" x14ac:dyDescent="0.2">
      <c r="M40591" s="1"/>
      <c r="Y40591" s="1"/>
    </row>
    <row r="40592" spans="6:25" x14ac:dyDescent="0.2">
      <c r="K40592" s="1"/>
      <c r="M40592" s="1"/>
      <c r="W40592" s="1"/>
      <c r="Y40592" s="1"/>
    </row>
    <row r="40593" spans="6:25" x14ac:dyDescent="0.2">
      <c r="M40593" s="1"/>
      <c r="Y40593" s="1"/>
    </row>
    <row r="40594" spans="6:25" x14ac:dyDescent="0.2">
      <c r="F40594" s="1"/>
      <c r="H40594" s="1"/>
      <c r="J40594" s="1"/>
      <c r="M40594" s="1"/>
      <c r="R40594" s="1"/>
      <c r="V40594" s="1"/>
      <c r="Y40594" s="1"/>
    </row>
    <row r="40595" spans="6:25" x14ac:dyDescent="0.2">
      <c r="M40595" s="1"/>
      <c r="Y40595" s="1"/>
    </row>
    <row r="40596" spans="6:25" x14ac:dyDescent="0.2">
      <c r="M40596" s="1"/>
      <c r="Y40596" s="1"/>
    </row>
    <row r="40597" spans="6:25" x14ac:dyDescent="0.2">
      <c r="M40597" s="1"/>
      <c r="Y40597" s="1"/>
    </row>
    <row r="40598" spans="6:25" x14ac:dyDescent="0.2">
      <c r="G40598" s="1"/>
      <c r="H40598" s="1"/>
      <c r="K40598" s="1"/>
      <c r="M40598" s="1"/>
      <c r="Y40598" s="1"/>
    </row>
    <row r="40599" spans="6:25" x14ac:dyDescent="0.2">
      <c r="M40599" s="1"/>
      <c r="Y40599" s="1"/>
    </row>
    <row r="40600" spans="6:25" x14ac:dyDescent="0.2">
      <c r="K40600" s="1"/>
      <c r="M40600" s="1"/>
      <c r="Y40600" s="1"/>
    </row>
    <row r="40601" spans="6:25" x14ac:dyDescent="0.2">
      <c r="M40601" s="1"/>
      <c r="Y40601" s="1"/>
    </row>
    <row r="40602" spans="6:25" x14ac:dyDescent="0.2">
      <c r="F40602" s="1"/>
      <c r="J40602" s="1"/>
      <c r="M40602" s="1"/>
      <c r="R40602" s="1"/>
      <c r="V40602" s="1"/>
      <c r="Y40602" s="1"/>
    </row>
    <row r="40603" spans="6:25" x14ac:dyDescent="0.2">
      <c r="M40603" s="1"/>
      <c r="Y40603" s="1"/>
    </row>
    <row r="40604" spans="6:25" x14ac:dyDescent="0.2">
      <c r="M40604" s="1"/>
      <c r="Y40604" s="1"/>
    </row>
    <row r="40605" spans="6:25" x14ac:dyDescent="0.2">
      <c r="M40605" s="1"/>
      <c r="Y40605" s="1"/>
    </row>
    <row r="40606" spans="6:25" x14ac:dyDescent="0.2">
      <c r="M40606" s="1"/>
      <c r="Y40606" s="1"/>
    </row>
    <row r="40607" spans="6:25" x14ac:dyDescent="0.2">
      <c r="M40607" s="1"/>
      <c r="Y40607" s="1"/>
    </row>
    <row r="40608" spans="6:25" x14ac:dyDescent="0.2">
      <c r="M40608" s="1"/>
      <c r="Y40608" s="1"/>
    </row>
    <row r="40609" spans="6:25" x14ac:dyDescent="0.2">
      <c r="M40609" s="1"/>
      <c r="Y40609" s="1"/>
    </row>
    <row r="40610" spans="6:25" x14ac:dyDescent="0.2">
      <c r="K40610" s="1"/>
    </row>
    <row r="40612" spans="6:25" x14ac:dyDescent="0.2">
      <c r="M40612" s="1"/>
      <c r="Y40612" s="1"/>
    </row>
    <row r="40613" spans="6:25" x14ac:dyDescent="0.2">
      <c r="K40613" s="1"/>
      <c r="M40613" s="1"/>
      <c r="W40613" s="1"/>
      <c r="Y40613" s="1"/>
    </row>
    <row r="40614" spans="6:25" x14ac:dyDescent="0.2">
      <c r="M40614" s="1"/>
      <c r="Y40614" s="1"/>
    </row>
    <row r="40615" spans="6:25" x14ac:dyDescent="0.2">
      <c r="F40615" s="1"/>
      <c r="J40615" s="1"/>
      <c r="M40615" s="1"/>
      <c r="R40615" s="1"/>
      <c r="V40615" s="1"/>
      <c r="Y40615" s="1"/>
    </row>
    <row r="40616" spans="6:25" x14ac:dyDescent="0.2">
      <c r="H40616" s="1"/>
      <c r="K40616" s="1"/>
      <c r="M40616" s="1"/>
      <c r="Y40616" s="1"/>
    </row>
    <row r="40617" spans="6:25" x14ac:dyDescent="0.2">
      <c r="M40617" s="1"/>
      <c r="Y40617" s="1"/>
    </row>
    <row r="40618" spans="6:25" x14ac:dyDescent="0.2">
      <c r="M40618" s="1"/>
      <c r="Y40618" s="1"/>
    </row>
    <row r="40619" spans="6:25" x14ac:dyDescent="0.2">
      <c r="M40619" s="1"/>
      <c r="Y40619" s="1"/>
    </row>
    <row r="40620" spans="6:25" x14ac:dyDescent="0.2">
      <c r="F40620" s="1"/>
      <c r="H40620" s="1"/>
      <c r="J40620" s="1"/>
      <c r="M40620" s="1"/>
      <c r="R40620" s="1"/>
      <c r="V40620" s="1"/>
      <c r="Y40620" s="1"/>
    </row>
    <row r="40621" spans="6:25" x14ac:dyDescent="0.2">
      <c r="M40621" s="1"/>
      <c r="Y40621" s="1"/>
    </row>
    <row r="40622" spans="6:25" x14ac:dyDescent="0.2">
      <c r="M40622" s="1"/>
      <c r="Y40622" s="1"/>
    </row>
    <row r="40623" spans="6:25" x14ac:dyDescent="0.2">
      <c r="M40623" s="1"/>
      <c r="Y40623" s="1"/>
    </row>
    <row r="40624" spans="6:25" x14ac:dyDescent="0.2">
      <c r="M40624" s="1"/>
      <c r="Y40624" s="1"/>
    </row>
    <row r="40625" spans="6:25" x14ac:dyDescent="0.2">
      <c r="M40625" s="1"/>
      <c r="Y40625" s="1"/>
    </row>
    <row r="40626" spans="6:25" x14ac:dyDescent="0.2">
      <c r="M40626" s="1"/>
      <c r="Y40626" s="1"/>
    </row>
    <row r="40627" spans="6:25" x14ac:dyDescent="0.2">
      <c r="F40627" s="1"/>
      <c r="J40627" s="1"/>
      <c r="M40627" s="1"/>
      <c r="R40627" s="1"/>
      <c r="V40627" s="1"/>
      <c r="Y40627" s="1"/>
    </row>
    <row r="40628" spans="6:25" x14ac:dyDescent="0.2">
      <c r="M40628" s="1"/>
      <c r="Y40628" s="1"/>
    </row>
    <row r="40629" spans="6:25" x14ac:dyDescent="0.2">
      <c r="M40629" s="1"/>
      <c r="Y40629" s="1"/>
    </row>
    <row r="40630" spans="6:25" x14ac:dyDescent="0.2">
      <c r="M40630" s="1"/>
      <c r="Y40630" s="1"/>
    </row>
    <row r="40631" spans="6:25" x14ac:dyDescent="0.2">
      <c r="F40631" s="1"/>
      <c r="J40631" s="1"/>
      <c r="M40631" s="1"/>
      <c r="R40631" s="1"/>
      <c r="V40631" s="1"/>
      <c r="Y40631" s="1"/>
    </row>
    <row r="40632" spans="6:25" x14ac:dyDescent="0.2">
      <c r="M40632" s="1"/>
      <c r="Y40632" s="1"/>
    </row>
    <row r="40633" spans="6:25" x14ac:dyDescent="0.2">
      <c r="M40633" s="1"/>
      <c r="Y40633" s="1"/>
    </row>
    <row r="40634" spans="6:25" x14ac:dyDescent="0.2">
      <c r="M40634" s="1"/>
      <c r="Y40634" s="1"/>
    </row>
    <row r="40635" spans="6:25" x14ac:dyDescent="0.2">
      <c r="M40635" s="1"/>
      <c r="Y40635" s="1"/>
    </row>
    <row r="40636" spans="6:25" x14ac:dyDescent="0.2">
      <c r="M40636" s="1"/>
      <c r="Y40636" s="1"/>
    </row>
    <row r="40637" spans="6:25" x14ac:dyDescent="0.2">
      <c r="H40637" s="1"/>
      <c r="M40637" s="1"/>
      <c r="Y40637" s="1"/>
    </row>
    <row r="40638" spans="6:25" x14ac:dyDescent="0.2">
      <c r="H40638" s="1"/>
      <c r="M40638" s="1"/>
      <c r="Y40638" s="1"/>
    </row>
    <row r="40639" spans="6:25" x14ac:dyDescent="0.2">
      <c r="F40639" s="1"/>
      <c r="H40639" s="1"/>
      <c r="J40639" s="1"/>
      <c r="M40639" s="1"/>
      <c r="R40639" s="1"/>
      <c r="V40639" s="1"/>
      <c r="Y40639" s="1"/>
    </row>
    <row r="40640" spans="6:25" x14ac:dyDescent="0.2">
      <c r="H40640" s="1"/>
      <c r="M40640" s="1"/>
      <c r="Y40640" s="1"/>
    </row>
    <row r="40641" spans="6:25" x14ac:dyDescent="0.2">
      <c r="H40641" s="1"/>
      <c r="M40641" s="1"/>
      <c r="Y40641" s="1"/>
    </row>
    <row r="40642" spans="6:25" x14ac:dyDescent="0.2">
      <c r="H40642" s="1"/>
      <c r="M40642" s="1"/>
      <c r="Y40642" s="1"/>
    </row>
    <row r="40643" spans="6:25" x14ac:dyDescent="0.2">
      <c r="H40643" s="1"/>
      <c r="M40643" s="1"/>
      <c r="Y40643" s="1"/>
    </row>
    <row r="40644" spans="6:25" x14ac:dyDescent="0.2">
      <c r="H40644" s="1"/>
      <c r="M40644" s="1"/>
      <c r="Y40644" s="1"/>
    </row>
    <row r="40645" spans="6:25" x14ac:dyDescent="0.2">
      <c r="F40645" s="1"/>
      <c r="H40645" s="1"/>
      <c r="J40645" s="1"/>
      <c r="M40645" s="1"/>
      <c r="R40645" s="1"/>
      <c r="V40645" s="1"/>
      <c r="Y40645" s="1"/>
    </row>
    <row r="40646" spans="6:25" x14ac:dyDescent="0.2">
      <c r="H40646" s="1"/>
      <c r="M40646" s="1"/>
      <c r="Y40646" s="1"/>
    </row>
    <row r="40647" spans="6:25" x14ac:dyDescent="0.2">
      <c r="H40647" s="1"/>
      <c r="M40647" s="1"/>
      <c r="Y40647" s="1"/>
    </row>
    <row r="40648" spans="6:25" x14ac:dyDescent="0.2">
      <c r="H40648" s="1"/>
      <c r="M40648" s="1"/>
      <c r="Y40648" s="1"/>
    </row>
    <row r="40649" spans="6:25" x14ac:dyDescent="0.2">
      <c r="H40649" s="1"/>
      <c r="M40649" s="1"/>
      <c r="Y40649" s="1"/>
    </row>
    <row r="40650" spans="6:25" x14ac:dyDescent="0.2">
      <c r="H40650" s="1"/>
      <c r="M40650" s="1"/>
      <c r="Y40650" s="1"/>
    </row>
    <row r="40651" spans="6:25" x14ac:dyDescent="0.2">
      <c r="H40651" s="1"/>
      <c r="M40651" s="1"/>
      <c r="Y40651" s="1"/>
    </row>
    <row r="40652" spans="6:25" x14ac:dyDescent="0.2">
      <c r="H40652" s="1"/>
      <c r="K40652" s="1"/>
      <c r="M40652" s="1"/>
      <c r="W40652" s="1"/>
      <c r="Y40652" s="1"/>
    </row>
    <row r="40653" spans="6:25" x14ac:dyDescent="0.2">
      <c r="H40653" s="1"/>
      <c r="M40653" s="1"/>
      <c r="Y40653" s="1"/>
    </row>
    <row r="40654" spans="6:25" x14ac:dyDescent="0.2">
      <c r="H40654" s="1"/>
      <c r="M40654" s="1"/>
      <c r="Y40654" s="1"/>
    </row>
    <row r="40655" spans="6:25" x14ac:dyDescent="0.2">
      <c r="F40655" s="1"/>
      <c r="H40655" s="1"/>
      <c r="J40655" s="1"/>
      <c r="M40655" s="1"/>
      <c r="R40655" s="1"/>
      <c r="V40655" s="1"/>
      <c r="Y40655" s="1"/>
    </row>
    <row r="40656" spans="6:25" x14ac:dyDescent="0.2">
      <c r="H40656" s="1"/>
      <c r="M40656" s="1"/>
      <c r="Y40656" s="1"/>
    </row>
    <row r="40657" spans="6:25" x14ac:dyDescent="0.2">
      <c r="H40657" s="1"/>
      <c r="J40657" s="1"/>
      <c r="M40657" s="1"/>
      <c r="V40657" s="1"/>
      <c r="Y40657" s="1"/>
    </row>
    <row r="40658" spans="6:25" x14ac:dyDescent="0.2">
      <c r="H40658" s="1"/>
      <c r="M40658" s="1"/>
      <c r="Y40658" s="1"/>
    </row>
    <row r="40659" spans="6:25" x14ac:dyDescent="0.2">
      <c r="H40659" s="1"/>
      <c r="M40659" s="1"/>
      <c r="Y40659" s="1"/>
    </row>
    <row r="40660" spans="6:25" x14ac:dyDescent="0.2">
      <c r="H40660" s="1"/>
      <c r="M40660" s="1"/>
      <c r="Y40660" s="1"/>
    </row>
    <row r="40661" spans="6:25" x14ac:dyDescent="0.2">
      <c r="H40661" s="1"/>
      <c r="M40661" s="1"/>
      <c r="Y40661" s="1"/>
    </row>
    <row r="40662" spans="6:25" x14ac:dyDescent="0.2">
      <c r="H40662" s="1"/>
      <c r="M40662" s="1"/>
      <c r="Y40662" s="1"/>
    </row>
    <row r="40663" spans="6:25" x14ac:dyDescent="0.2">
      <c r="H40663" s="1"/>
      <c r="M40663" s="1"/>
      <c r="Y40663" s="1"/>
    </row>
    <row r="40664" spans="6:25" x14ac:dyDescent="0.2">
      <c r="H40664" s="1"/>
      <c r="M40664" s="1"/>
      <c r="Y40664" s="1"/>
    </row>
    <row r="40665" spans="6:25" x14ac:dyDescent="0.2">
      <c r="H40665" s="1"/>
      <c r="I40665" s="1"/>
      <c r="M40665" s="1"/>
      <c r="U40665" s="1"/>
      <c r="Y40665" s="1"/>
    </row>
    <row r="40666" spans="6:25" x14ac:dyDescent="0.2">
      <c r="H40666" s="1"/>
      <c r="M40666" s="1"/>
      <c r="Y40666" s="1"/>
    </row>
    <row r="40667" spans="6:25" x14ac:dyDescent="0.2">
      <c r="H40667" s="1"/>
      <c r="M40667" s="1"/>
      <c r="Y40667" s="1"/>
    </row>
    <row r="40668" spans="6:25" x14ac:dyDescent="0.2">
      <c r="H40668" s="1"/>
      <c r="M40668" s="1"/>
    </row>
    <row r="40669" spans="6:25" x14ac:dyDescent="0.2">
      <c r="H40669" s="1"/>
      <c r="M40669" s="1"/>
      <c r="Y40669" s="1"/>
    </row>
    <row r="40670" spans="6:25" x14ac:dyDescent="0.2">
      <c r="F40670" s="1"/>
      <c r="H40670" s="1"/>
      <c r="J40670" s="1"/>
      <c r="M40670" s="1"/>
      <c r="R40670" s="1"/>
      <c r="V40670" s="1"/>
      <c r="Y40670" s="1"/>
    </row>
    <row r="40671" spans="6:25" x14ac:dyDescent="0.2">
      <c r="H40671" s="1"/>
      <c r="M40671" s="1"/>
      <c r="Y40671" s="1"/>
    </row>
    <row r="40672" spans="6:25" x14ac:dyDescent="0.2">
      <c r="H40672" s="1"/>
      <c r="M40672" s="1"/>
      <c r="Y40672" s="1"/>
    </row>
    <row r="40673" spans="6:25" x14ac:dyDescent="0.2">
      <c r="H40673" s="1"/>
      <c r="M40673" s="1"/>
      <c r="Y40673" s="1"/>
    </row>
    <row r="40674" spans="6:25" x14ac:dyDescent="0.2">
      <c r="H40674" s="1"/>
      <c r="M40674" s="1"/>
      <c r="Y40674" s="1"/>
    </row>
    <row r="40675" spans="6:25" x14ac:dyDescent="0.2">
      <c r="H40675" s="1"/>
      <c r="M40675" s="1"/>
      <c r="Y40675" s="1"/>
    </row>
    <row r="40676" spans="6:25" x14ac:dyDescent="0.2">
      <c r="H40676" s="1"/>
      <c r="M40676" s="1"/>
      <c r="Y40676" s="1"/>
    </row>
    <row r="40677" spans="6:25" x14ac:dyDescent="0.2">
      <c r="H40677" s="1"/>
      <c r="M40677" s="1"/>
      <c r="Y40677" s="1"/>
    </row>
    <row r="40678" spans="6:25" x14ac:dyDescent="0.2">
      <c r="H40678" s="1"/>
      <c r="M40678" s="1"/>
      <c r="Y40678" s="1"/>
    </row>
    <row r="40679" spans="6:25" x14ac:dyDescent="0.2">
      <c r="H40679" s="1"/>
      <c r="M40679" s="1"/>
      <c r="Y40679" s="1"/>
    </row>
    <row r="40680" spans="6:25" x14ac:dyDescent="0.2">
      <c r="H40680" s="1"/>
      <c r="M40680" s="1"/>
      <c r="Y40680" s="1"/>
    </row>
    <row r="40681" spans="6:25" x14ac:dyDescent="0.2">
      <c r="H40681" s="1"/>
      <c r="M40681" s="1"/>
      <c r="Y40681" s="1"/>
    </row>
    <row r="40682" spans="6:25" x14ac:dyDescent="0.2">
      <c r="H40682" s="1"/>
      <c r="M40682" s="1"/>
      <c r="Y40682" s="1"/>
    </row>
    <row r="40683" spans="6:25" x14ac:dyDescent="0.2">
      <c r="H40683" s="1"/>
      <c r="M40683" s="1"/>
      <c r="Y40683" s="1"/>
    </row>
    <row r="40684" spans="6:25" x14ac:dyDescent="0.2">
      <c r="H40684" s="1"/>
      <c r="M40684" s="1"/>
      <c r="Y40684" s="1"/>
    </row>
    <row r="40685" spans="6:25" x14ac:dyDescent="0.2">
      <c r="H40685" s="1"/>
      <c r="M40685" s="1"/>
      <c r="Y40685" s="1"/>
    </row>
    <row r="40686" spans="6:25" x14ac:dyDescent="0.2">
      <c r="H40686" s="1"/>
      <c r="J40686" s="1"/>
      <c r="M40686" s="1"/>
      <c r="V40686" s="1"/>
      <c r="Y40686" s="1"/>
    </row>
    <row r="40687" spans="6:25" x14ac:dyDescent="0.2">
      <c r="H40687" s="1"/>
      <c r="M40687" s="1"/>
      <c r="Y40687" s="1"/>
    </row>
    <row r="40688" spans="6:25" x14ac:dyDescent="0.2">
      <c r="F40688" s="1"/>
      <c r="H40688" s="1"/>
      <c r="J40688" s="1"/>
      <c r="M40688" s="1"/>
      <c r="R40688" s="1"/>
      <c r="V40688" s="1"/>
      <c r="Y40688" s="1"/>
    </row>
    <row r="40689" spans="6:25" x14ac:dyDescent="0.2">
      <c r="H40689" s="1"/>
      <c r="M40689" s="1"/>
      <c r="Y40689" s="1"/>
    </row>
    <row r="40690" spans="6:25" x14ac:dyDescent="0.2">
      <c r="H40690" s="1"/>
      <c r="M40690" s="1"/>
      <c r="Y40690" s="1"/>
    </row>
    <row r="40691" spans="6:25" x14ac:dyDescent="0.2">
      <c r="H40691" s="1"/>
      <c r="M40691" s="1"/>
      <c r="Y40691" s="1"/>
    </row>
    <row r="40692" spans="6:25" x14ac:dyDescent="0.2">
      <c r="H40692" s="1"/>
      <c r="M40692" s="1"/>
      <c r="Y40692" s="1"/>
    </row>
    <row r="40693" spans="6:25" x14ac:dyDescent="0.2">
      <c r="H40693" s="1"/>
      <c r="M40693" s="1"/>
      <c r="Y40693" s="1"/>
    </row>
    <row r="40694" spans="6:25" x14ac:dyDescent="0.2">
      <c r="H40694" s="1"/>
      <c r="M40694" s="1"/>
      <c r="Y40694" s="1"/>
    </row>
    <row r="40695" spans="6:25" x14ac:dyDescent="0.2">
      <c r="H40695" s="1"/>
      <c r="M40695" s="1"/>
      <c r="Y40695" s="1"/>
    </row>
    <row r="40696" spans="6:25" x14ac:dyDescent="0.2">
      <c r="H40696" s="1"/>
      <c r="M40696" s="1"/>
      <c r="Y40696" s="1"/>
    </row>
    <row r="40697" spans="6:25" x14ac:dyDescent="0.2">
      <c r="F40697" s="1"/>
      <c r="H40697" s="1"/>
      <c r="I40697" s="1"/>
      <c r="J40697" s="1"/>
      <c r="K40697" s="1"/>
      <c r="M40697" s="1"/>
      <c r="R40697" s="1"/>
      <c r="U40697" s="1"/>
      <c r="V40697" s="1"/>
      <c r="W40697" s="1"/>
      <c r="Y40697" s="1"/>
    </row>
    <row r="40698" spans="6:25" x14ac:dyDescent="0.2">
      <c r="H40698" s="1"/>
      <c r="M40698" s="1"/>
      <c r="Y40698" s="1"/>
    </row>
    <row r="40699" spans="6:25" x14ac:dyDescent="0.2">
      <c r="H40699" s="1"/>
      <c r="M40699" s="1"/>
      <c r="Y40699" s="1"/>
    </row>
    <row r="40700" spans="6:25" x14ac:dyDescent="0.2">
      <c r="F40700" s="1"/>
      <c r="H40700" s="1"/>
      <c r="J40700" s="1"/>
      <c r="M40700" s="1"/>
      <c r="R40700" s="1"/>
      <c r="V40700" s="1"/>
      <c r="Y40700" s="1"/>
    </row>
    <row r="40701" spans="6:25" x14ac:dyDescent="0.2">
      <c r="H40701" s="1"/>
      <c r="M40701" s="1"/>
      <c r="Y40701" s="1"/>
    </row>
    <row r="40702" spans="6:25" x14ac:dyDescent="0.2">
      <c r="H40702" s="1"/>
      <c r="J40702" s="1"/>
      <c r="M40702" s="1"/>
      <c r="V40702" s="1"/>
      <c r="Y40702" s="1"/>
    </row>
    <row r="40703" spans="6:25" x14ac:dyDescent="0.2">
      <c r="M40703" s="1"/>
      <c r="Y40703" s="1"/>
    </row>
    <row r="40704" spans="6:25" x14ac:dyDescent="0.2">
      <c r="M40704" s="1"/>
      <c r="Y40704" s="1"/>
    </row>
    <row r="40705" spans="5:25" x14ac:dyDescent="0.2">
      <c r="J40705" s="1"/>
      <c r="M40705" s="1"/>
      <c r="V40705" s="1"/>
      <c r="Y40705" s="1"/>
    </row>
    <row r="40706" spans="5:25" x14ac:dyDescent="0.2">
      <c r="F40706" s="1"/>
      <c r="J40706" s="1"/>
      <c r="M40706" s="1"/>
      <c r="R40706" s="1"/>
      <c r="V40706" s="1"/>
      <c r="Y40706" s="1"/>
    </row>
    <row r="40707" spans="5:25" x14ac:dyDescent="0.2">
      <c r="M40707" s="1"/>
      <c r="Y40707" s="1"/>
    </row>
    <row r="40708" spans="5:25" x14ac:dyDescent="0.2">
      <c r="M40708" s="1"/>
      <c r="Y40708" s="1"/>
    </row>
    <row r="40709" spans="5:25" x14ac:dyDescent="0.2">
      <c r="M40709" s="1"/>
      <c r="Y40709" s="1"/>
    </row>
    <row r="40710" spans="5:25" x14ac:dyDescent="0.2">
      <c r="F40710" s="1"/>
      <c r="J40710" s="1"/>
      <c r="M40710" s="1"/>
      <c r="R40710" s="1"/>
      <c r="V40710" s="1"/>
      <c r="Y40710" s="1"/>
    </row>
    <row r="40711" spans="5:25" x14ac:dyDescent="0.2">
      <c r="J40711" s="1"/>
      <c r="M40711" s="1"/>
      <c r="V40711" s="1"/>
      <c r="Y40711" s="1"/>
    </row>
    <row r="40712" spans="5:25" x14ac:dyDescent="0.2">
      <c r="J40712" s="1"/>
      <c r="M40712" s="1"/>
      <c r="V40712" s="1"/>
      <c r="Y40712" s="1"/>
    </row>
    <row r="40713" spans="5:25" x14ac:dyDescent="0.2">
      <c r="M40713" s="1"/>
      <c r="Y40713" s="1"/>
    </row>
    <row r="40714" spans="5:25" x14ac:dyDescent="0.2">
      <c r="M40714" s="1"/>
      <c r="Y40714" s="1"/>
    </row>
    <row r="40715" spans="5:25" x14ac:dyDescent="0.2">
      <c r="M40715" s="1"/>
      <c r="Y40715" s="1"/>
    </row>
    <row r="40716" spans="5:25" x14ac:dyDescent="0.2">
      <c r="E40716" s="1"/>
      <c r="I40716" s="1"/>
      <c r="M40716" s="1"/>
      <c r="Q40716" s="1"/>
      <c r="U40716" s="1"/>
      <c r="Y40716" s="1"/>
    </row>
    <row r="40717" spans="5:25" x14ac:dyDescent="0.2">
      <c r="M40717" s="1"/>
      <c r="Y40717" s="1"/>
    </row>
    <row r="40718" spans="5:25" x14ac:dyDescent="0.2">
      <c r="M40718" s="1"/>
      <c r="Y40718" s="1"/>
    </row>
    <row r="40719" spans="5:25" x14ac:dyDescent="0.2">
      <c r="G40719" s="1"/>
      <c r="K40719" s="1"/>
      <c r="M40719" s="1"/>
      <c r="S40719" s="1"/>
      <c r="W40719" s="1"/>
      <c r="Y40719" s="1"/>
    </row>
    <row r="40720" spans="5:25" x14ac:dyDescent="0.2">
      <c r="M40720" s="1"/>
      <c r="Y40720" s="1"/>
    </row>
    <row r="40721" spans="6:25" x14ac:dyDescent="0.2">
      <c r="M40721" s="1"/>
      <c r="Y40721" s="1"/>
    </row>
    <row r="40722" spans="6:25" x14ac:dyDescent="0.2">
      <c r="M40722" s="1"/>
      <c r="Y40722" s="1"/>
    </row>
    <row r="40723" spans="6:25" x14ac:dyDescent="0.2">
      <c r="J40723" s="1"/>
      <c r="M40723" s="1"/>
      <c r="V40723" s="1"/>
      <c r="Y40723" s="1"/>
    </row>
    <row r="40724" spans="6:25" x14ac:dyDescent="0.2">
      <c r="J40724" s="1"/>
      <c r="M40724" s="1"/>
      <c r="V40724" s="1"/>
      <c r="Y40724" s="1"/>
    </row>
    <row r="40725" spans="6:25" x14ac:dyDescent="0.2">
      <c r="F40725" s="1"/>
      <c r="J40725" s="1"/>
      <c r="M40725" s="1"/>
      <c r="R40725" s="1"/>
      <c r="V40725" s="1"/>
      <c r="Y40725" s="1"/>
    </row>
    <row r="40726" spans="6:25" x14ac:dyDescent="0.2">
      <c r="M40726" s="1"/>
      <c r="Y40726" s="1"/>
    </row>
    <row r="40727" spans="6:25" x14ac:dyDescent="0.2">
      <c r="M40727" s="1"/>
      <c r="Y40727" s="1"/>
    </row>
    <row r="40728" spans="6:25" x14ac:dyDescent="0.2">
      <c r="F40728" s="1"/>
      <c r="J40728" s="1"/>
      <c r="M40728" s="1"/>
      <c r="R40728" s="1"/>
      <c r="V40728" s="1"/>
      <c r="Y40728" s="1"/>
    </row>
    <row r="40729" spans="6:25" x14ac:dyDescent="0.2">
      <c r="M40729" s="1"/>
      <c r="Y40729" s="1"/>
    </row>
    <row r="40730" spans="6:25" x14ac:dyDescent="0.2">
      <c r="M40730" s="1"/>
      <c r="Y40730" s="1"/>
    </row>
    <row r="40731" spans="6:25" x14ac:dyDescent="0.2">
      <c r="I40731" s="1"/>
      <c r="M40731" s="1"/>
      <c r="U40731" s="1"/>
      <c r="Y40731" s="1"/>
    </row>
    <row r="40732" spans="6:25" x14ac:dyDescent="0.2">
      <c r="G40732" s="1"/>
      <c r="K40732" s="1"/>
      <c r="M40732" s="1"/>
      <c r="S40732" s="1"/>
      <c r="W40732" s="1"/>
      <c r="Y40732" s="1"/>
    </row>
    <row r="40733" spans="6:25" x14ac:dyDescent="0.2">
      <c r="M40733" s="1"/>
      <c r="Y40733" s="1"/>
    </row>
    <row r="40734" spans="6:25" x14ac:dyDescent="0.2">
      <c r="M40734" s="1"/>
      <c r="Y40734" s="1"/>
    </row>
    <row r="40735" spans="6:25" x14ac:dyDescent="0.2">
      <c r="M40735" s="1"/>
      <c r="Y40735" s="1"/>
    </row>
    <row r="40737" spans="6:25" x14ac:dyDescent="0.2">
      <c r="M40737" s="1"/>
      <c r="Y40737" s="1"/>
    </row>
    <row r="40738" spans="6:25" x14ac:dyDescent="0.2">
      <c r="M40738" s="1"/>
      <c r="Y40738" s="1"/>
    </row>
    <row r="40739" spans="6:25" x14ac:dyDescent="0.2">
      <c r="M40739" s="1"/>
      <c r="Y40739" s="1"/>
    </row>
    <row r="40740" spans="6:25" x14ac:dyDescent="0.2">
      <c r="M40740" s="1"/>
      <c r="Y40740" s="1"/>
    </row>
    <row r="40741" spans="6:25" x14ac:dyDescent="0.2">
      <c r="M40741" s="1"/>
      <c r="Y40741" s="1"/>
    </row>
    <row r="40742" spans="6:25" x14ac:dyDescent="0.2">
      <c r="M40742" s="1"/>
      <c r="Y40742" s="1"/>
    </row>
    <row r="40743" spans="6:25" x14ac:dyDescent="0.2">
      <c r="F40743" s="1"/>
      <c r="J40743" s="1"/>
      <c r="M40743" s="1"/>
      <c r="R40743" s="1"/>
      <c r="V40743" s="1"/>
      <c r="Y40743" s="1"/>
    </row>
    <row r="40744" spans="6:25" x14ac:dyDescent="0.2">
      <c r="M40744" s="1"/>
      <c r="Y40744" s="1"/>
    </row>
    <row r="40745" spans="6:25" x14ac:dyDescent="0.2">
      <c r="M40745" s="1"/>
      <c r="Y40745" s="1"/>
    </row>
    <row r="40746" spans="6:25" x14ac:dyDescent="0.2">
      <c r="M40746" s="1"/>
      <c r="Y40746" s="1"/>
    </row>
    <row r="40747" spans="6:25" x14ac:dyDescent="0.2">
      <c r="M40747" s="1"/>
      <c r="Y40747" s="1"/>
    </row>
    <row r="40748" spans="6:25" x14ac:dyDescent="0.2">
      <c r="M40748" s="1"/>
      <c r="Y40748" s="1"/>
    </row>
    <row r="40749" spans="6:25" x14ac:dyDescent="0.2">
      <c r="M40749" s="1"/>
      <c r="Y40749" s="1"/>
    </row>
    <row r="40750" spans="6:25" x14ac:dyDescent="0.2">
      <c r="M40750" s="1"/>
      <c r="Y40750" s="1"/>
    </row>
    <row r="40751" spans="6:25" x14ac:dyDescent="0.2">
      <c r="M40751" s="1"/>
      <c r="Y40751" s="1"/>
    </row>
    <row r="40752" spans="6:25" x14ac:dyDescent="0.2">
      <c r="M40752" s="1"/>
      <c r="Y40752" s="1"/>
    </row>
    <row r="40753" spans="6:25" x14ac:dyDescent="0.2">
      <c r="M40753" s="1"/>
      <c r="Y40753" s="1"/>
    </row>
    <row r="40754" spans="6:25" x14ac:dyDescent="0.2">
      <c r="M40754" s="1"/>
      <c r="Y40754" s="1"/>
    </row>
    <row r="40755" spans="6:25" x14ac:dyDescent="0.2">
      <c r="F40755" s="1"/>
      <c r="J40755" s="1"/>
      <c r="M40755" s="1"/>
      <c r="R40755" s="1"/>
      <c r="V40755" s="1"/>
      <c r="Y40755" s="1"/>
    </row>
    <row r="40756" spans="6:25" x14ac:dyDescent="0.2">
      <c r="M40756" s="1"/>
      <c r="Y40756" s="1"/>
    </row>
    <row r="40757" spans="6:25" x14ac:dyDescent="0.2">
      <c r="M40757" s="1"/>
      <c r="Y40757" s="1"/>
    </row>
    <row r="40758" spans="6:25" x14ac:dyDescent="0.2">
      <c r="M40758" s="1"/>
      <c r="Y40758" s="1"/>
    </row>
    <row r="40759" spans="6:25" x14ac:dyDescent="0.2">
      <c r="K40759" s="1"/>
      <c r="M40759" s="1"/>
      <c r="W40759" s="1"/>
      <c r="Y40759" s="1"/>
    </row>
    <row r="40760" spans="6:25" x14ac:dyDescent="0.2">
      <c r="M40760" s="1"/>
      <c r="Y40760" s="1"/>
    </row>
    <row r="40761" spans="6:25" x14ac:dyDescent="0.2">
      <c r="M40761" s="1"/>
      <c r="Y40761" s="1"/>
    </row>
    <row r="40762" spans="6:25" x14ac:dyDescent="0.2">
      <c r="I40762" s="1"/>
      <c r="K40762" s="1"/>
      <c r="M40762" s="1"/>
      <c r="U40762" s="1"/>
      <c r="W40762" s="1"/>
      <c r="Y40762" s="1"/>
    </row>
    <row r="40763" spans="6:25" x14ac:dyDescent="0.2">
      <c r="M40763" s="1"/>
      <c r="Y40763" s="1"/>
    </row>
    <row r="40764" spans="6:25" x14ac:dyDescent="0.2">
      <c r="M40764" s="1"/>
      <c r="Y40764" s="1"/>
    </row>
    <row r="40765" spans="6:25" x14ac:dyDescent="0.2">
      <c r="M40765" s="1"/>
      <c r="Y40765" s="1"/>
    </row>
    <row r="40766" spans="6:25" x14ac:dyDescent="0.2">
      <c r="M40766" s="1"/>
      <c r="Y40766" s="1"/>
    </row>
    <row r="40767" spans="6:25" x14ac:dyDescent="0.2">
      <c r="M40767" s="1"/>
      <c r="Y40767" s="1"/>
    </row>
    <row r="40768" spans="6:25" x14ac:dyDescent="0.2">
      <c r="M40768" s="1"/>
      <c r="Y40768" s="1"/>
    </row>
    <row r="40769" spans="6:25" x14ac:dyDescent="0.2">
      <c r="M40769" s="1"/>
      <c r="Y40769" s="1"/>
    </row>
    <row r="40770" spans="6:25" x14ac:dyDescent="0.2">
      <c r="K40770" s="1"/>
      <c r="M40770" s="1"/>
      <c r="W40770" s="1"/>
      <c r="Y40770" s="1"/>
    </row>
    <row r="40771" spans="6:25" x14ac:dyDescent="0.2">
      <c r="M40771" s="1"/>
      <c r="Y40771" s="1"/>
    </row>
    <row r="40772" spans="6:25" x14ac:dyDescent="0.2">
      <c r="G40772" s="1"/>
      <c r="K40772" s="1"/>
      <c r="M40772" s="1"/>
      <c r="S40772" s="1"/>
      <c r="W40772" s="1"/>
      <c r="Y40772" s="1"/>
    </row>
    <row r="40774" spans="6:25" x14ac:dyDescent="0.2">
      <c r="J40774" s="1"/>
      <c r="M40774" s="1"/>
      <c r="V40774" s="1"/>
      <c r="Y40774" s="1"/>
    </row>
    <row r="40775" spans="6:25" x14ac:dyDescent="0.2">
      <c r="F40775" s="1"/>
      <c r="J40775" s="1"/>
      <c r="M40775" s="1"/>
      <c r="R40775" s="1"/>
      <c r="V40775" s="1"/>
      <c r="Y40775" s="1"/>
    </row>
    <row r="40776" spans="6:25" x14ac:dyDescent="0.2">
      <c r="J40776" s="1"/>
      <c r="M40776" s="1"/>
      <c r="V40776" s="1"/>
      <c r="Y40776" s="1"/>
    </row>
    <row r="40777" spans="6:25" x14ac:dyDescent="0.2">
      <c r="M40777" s="1"/>
      <c r="Y40777" s="1"/>
    </row>
    <row r="40778" spans="6:25" x14ac:dyDescent="0.2">
      <c r="G40778" s="1"/>
      <c r="K40778" s="1"/>
      <c r="M40778" s="1"/>
      <c r="S40778" s="1"/>
      <c r="W40778" s="1"/>
      <c r="Y40778" s="1"/>
    </row>
    <row r="40779" spans="6:25" x14ac:dyDescent="0.2">
      <c r="M40779" s="1"/>
      <c r="Y40779" s="1"/>
    </row>
    <row r="40780" spans="6:25" x14ac:dyDescent="0.2">
      <c r="M40780" s="1"/>
      <c r="Y40780" s="1"/>
    </row>
    <row r="40781" spans="6:25" x14ac:dyDescent="0.2">
      <c r="F40781" s="1"/>
      <c r="J40781" s="1"/>
      <c r="M40781" s="1"/>
      <c r="R40781" s="1"/>
      <c r="V40781" s="1"/>
      <c r="Y40781" s="1"/>
    </row>
    <row r="40782" spans="6:25" x14ac:dyDescent="0.2">
      <c r="M40782" s="1"/>
      <c r="Y40782" s="1"/>
    </row>
    <row r="40783" spans="6:25" x14ac:dyDescent="0.2">
      <c r="J40783" s="1"/>
      <c r="M40783" s="1"/>
      <c r="V40783" s="1"/>
      <c r="Y40783" s="1"/>
    </row>
    <row r="40784" spans="6:25" x14ac:dyDescent="0.2">
      <c r="M40784" s="1"/>
      <c r="Y40784" s="1"/>
    </row>
    <row r="40785" spans="6:25" x14ac:dyDescent="0.2">
      <c r="M40785" s="1"/>
      <c r="Y40785" s="1"/>
    </row>
    <row r="40786" spans="6:25" x14ac:dyDescent="0.2">
      <c r="F40786" s="1"/>
      <c r="J40786" s="1"/>
      <c r="M40786" s="1"/>
      <c r="R40786" s="1"/>
      <c r="V40786" s="1"/>
      <c r="Y40786" s="1"/>
    </row>
    <row r="40787" spans="6:25" x14ac:dyDescent="0.2">
      <c r="M40787" s="1"/>
      <c r="Y40787" s="1"/>
    </row>
    <row r="40788" spans="6:25" x14ac:dyDescent="0.2">
      <c r="M40788" s="1"/>
      <c r="Y40788" s="1"/>
    </row>
    <row r="40789" spans="6:25" x14ac:dyDescent="0.2">
      <c r="M40789" s="1"/>
      <c r="Y40789" s="1"/>
    </row>
    <row r="40790" spans="6:25" x14ac:dyDescent="0.2">
      <c r="M40790" s="1"/>
      <c r="Y40790" s="1"/>
    </row>
    <row r="40791" spans="6:25" x14ac:dyDescent="0.2">
      <c r="F40791" s="1"/>
      <c r="J40791" s="1"/>
      <c r="M40791" s="1"/>
      <c r="R40791" s="1"/>
      <c r="V40791" s="1"/>
      <c r="Y40791" s="1"/>
    </row>
    <row r="40792" spans="6:25" x14ac:dyDescent="0.2">
      <c r="I40792" s="1"/>
      <c r="M40792" s="1"/>
      <c r="U40792" s="1"/>
      <c r="Y40792" s="1"/>
    </row>
    <row r="40793" spans="6:25" x14ac:dyDescent="0.2">
      <c r="M40793" s="1"/>
      <c r="Y40793" s="1"/>
    </row>
    <row r="40794" spans="6:25" x14ac:dyDescent="0.2">
      <c r="M40794" s="1"/>
      <c r="Y40794" s="1"/>
    </row>
    <row r="40795" spans="6:25" x14ac:dyDescent="0.2">
      <c r="M40795" s="1"/>
      <c r="Y40795" s="1"/>
    </row>
    <row r="40796" spans="6:25" x14ac:dyDescent="0.2">
      <c r="M40796" s="1"/>
      <c r="Y40796" s="1"/>
    </row>
    <row r="40797" spans="6:25" x14ac:dyDescent="0.2">
      <c r="M40797" s="1"/>
      <c r="Y40797" s="1"/>
    </row>
    <row r="40798" spans="6:25" x14ac:dyDescent="0.2">
      <c r="M40798" s="1"/>
      <c r="Y40798" s="1"/>
    </row>
    <row r="40799" spans="6:25" x14ac:dyDescent="0.2">
      <c r="M40799" s="1"/>
      <c r="Y40799" s="1"/>
    </row>
    <row r="40800" spans="6:25" x14ac:dyDescent="0.2">
      <c r="M40800" s="1"/>
      <c r="Y40800" s="1"/>
    </row>
    <row r="40801" spans="6:25" x14ac:dyDescent="0.2">
      <c r="M40801" s="1"/>
      <c r="Y40801" s="1"/>
    </row>
    <row r="40802" spans="6:25" x14ac:dyDescent="0.2">
      <c r="F40802" s="1"/>
      <c r="J40802" s="1"/>
      <c r="M40802" s="1"/>
      <c r="R40802" s="1"/>
      <c r="V40802" s="1"/>
      <c r="Y40802" s="1"/>
    </row>
    <row r="40803" spans="6:25" x14ac:dyDescent="0.2">
      <c r="M40803" s="1"/>
      <c r="Y40803" s="1"/>
    </row>
    <row r="40804" spans="6:25" x14ac:dyDescent="0.2">
      <c r="J40804" s="1"/>
      <c r="M40804" s="1"/>
      <c r="V40804" s="1"/>
      <c r="Y40804" s="1"/>
    </row>
    <row r="40805" spans="6:25" x14ac:dyDescent="0.2">
      <c r="F40805" s="1"/>
      <c r="J40805" s="1"/>
      <c r="M40805" s="1"/>
      <c r="R40805" s="1"/>
      <c r="V40805" s="1"/>
      <c r="Y40805" s="1"/>
    </row>
    <row r="40806" spans="6:25" x14ac:dyDescent="0.2">
      <c r="M40806" s="1"/>
      <c r="Y40806" s="1"/>
    </row>
    <row r="40807" spans="6:25" x14ac:dyDescent="0.2">
      <c r="M40807" s="1"/>
      <c r="Y40807" s="1"/>
    </row>
    <row r="40808" spans="6:25" x14ac:dyDescent="0.2">
      <c r="M40808" s="1"/>
      <c r="Y40808" s="1"/>
    </row>
    <row r="40809" spans="6:25" x14ac:dyDescent="0.2">
      <c r="M40809" s="1"/>
      <c r="Y40809" s="1"/>
    </row>
    <row r="40810" spans="6:25" x14ac:dyDescent="0.2">
      <c r="M40810" s="1"/>
      <c r="Y40810" s="1"/>
    </row>
    <row r="40811" spans="6:25" x14ac:dyDescent="0.2">
      <c r="M40811" s="1"/>
      <c r="Y40811" s="1"/>
    </row>
    <row r="40812" spans="6:25" x14ac:dyDescent="0.2">
      <c r="M40812" s="1"/>
      <c r="Y40812" s="1"/>
    </row>
    <row r="40813" spans="6:25" x14ac:dyDescent="0.2">
      <c r="M40813" s="1"/>
      <c r="Y40813" s="1"/>
    </row>
    <row r="40814" spans="6:25" x14ac:dyDescent="0.2">
      <c r="M40814" s="1"/>
      <c r="Y40814" s="1"/>
    </row>
    <row r="40815" spans="6:25" x14ac:dyDescent="0.2">
      <c r="F40815" s="1"/>
      <c r="J40815" s="1"/>
      <c r="M40815" s="1"/>
      <c r="R40815" s="1"/>
      <c r="V40815" s="1"/>
      <c r="Y40815" s="1"/>
    </row>
    <row r="40816" spans="6:25" x14ac:dyDescent="0.2">
      <c r="F40816" s="1"/>
      <c r="J40816" s="1"/>
      <c r="M40816" s="1"/>
      <c r="R40816" s="1"/>
      <c r="V40816" s="1"/>
      <c r="Y40816" s="1"/>
    </row>
    <row r="40817" spans="5:25" x14ac:dyDescent="0.2">
      <c r="F40817" s="1"/>
      <c r="J40817" s="1"/>
      <c r="M40817" s="1"/>
      <c r="R40817" s="1"/>
      <c r="V40817" s="1"/>
      <c r="Y40817" s="1"/>
    </row>
    <row r="40818" spans="5:25" x14ac:dyDescent="0.2">
      <c r="M40818" s="1"/>
      <c r="Y40818" s="1"/>
    </row>
    <row r="40819" spans="5:25" x14ac:dyDescent="0.2">
      <c r="M40819" s="1"/>
      <c r="Y40819" s="1"/>
    </row>
    <row r="40820" spans="5:25" x14ac:dyDescent="0.2">
      <c r="M40820" s="1"/>
      <c r="Y40820" s="1"/>
    </row>
    <row r="40821" spans="5:25" x14ac:dyDescent="0.2">
      <c r="F40821" s="1"/>
      <c r="J40821" s="1"/>
      <c r="M40821" s="1"/>
      <c r="R40821" s="1"/>
      <c r="V40821" s="1"/>
      <c r="Y40821" s="1"/>
    </row>
    <row r="40822" spans="5:25" x14ac:dyDescent="0.2">
      <c r="M40822" s="1"/>
      <c r="Y40822" s="1"/>
    </row>
    <row r="40823" spans="5:25" x14ac:dyDescent="0.2">
      <c r="M40823" s="1"/>
      <c r="Y40823" s="1"/>
    </row>
    <row r="40824" spans="5:25" x14ac:dyDescent="0.2">
      <c r="M40824" s="1"/>
      <c r="Y40824" s="1"/>
    </row>
    <row r="40825" spans="5:25" x14ac:dyDescent="0.2">
      <c r="M40825" s="1"/>
      <c r="Y40825" s="1"/>
    </row>
    <row r="40826" spans="5:25" x14ac:dyDescent="0.2">
      <c r="M40826" s="1"/>
      <c r="Y40826" s="1"/>
    </row>
    <row r="40827" spans="5:25" x14ac:dyDescent="0.2">
      <c r="M40827" s="1"/>
      <c r="Y40827" s="1"/>
    </row>
    <row r="40828" spans="5:25" x14ac:dyDescent="0.2">
      <c r="E40828" s="1"/>
      <c r="F40828" s="1"/>
      <c r="I40828" s="1"/>
      <c r="J40828" s="1"/>
      <c r="K40828" s="1"/>
      <c r="M40828" s="1"/>
      <c r="Q40828" s="1"/>
      <c r="R40828" s="1"/>
      <c r="U40828" s="1"/>
      <c r="V40828" s="1"/>
      <c r="W40828" s="1"/>
      <c r="Y40828" s="1"/>
    </row>
    <row r="40829" spans="5:25" x14ac:dyDescent="0.2">
      <c r="M40829" s="1"/>
      <c r="Y40829" s="1"/>
    </row>
    <row r="40830" spans="5:25" x14ac:dyDescent="0.2">
      <c r="M40830" s="1"/>
      <c r="Y40830" s="1"/>
    </row>
    <row r="40831" spans="5:25" x14ac:dyDescent="0.2">
      <c r="M40831" s="1"/>
      <c r="Y40831" s="1"/>
    </row>
    <row r="40832" spans="5:25" x14ac:dyDescent="0.2">
      <c r="J40832" s="1"/>
      <c r="M40832" s="1"/>
      <c r="V40832" s="1"/>
      <c r="Y40832" s="1"/>
    </row>
    <row r="40833" spans="6:25" x14ac:dyDescent="0.2">
      <c r="M40833" s="1"/>
      <c r="Y40833" s="1"/>
    </row>
    <row r="40834" spans="6:25" x14ac:dyDescent="0.2">
      <c r="M40834" s="1"/>
      <c r="Y40834" s="1"/>
    </row>
    <row r="40835" spans="6:25" x14ac:dyDescent="0.2">
      <c r="M40835" s="1"/>
      <c r="Y40835" s="1"/>
    </row>
    <row r="40836" spans="6:25" x14ac:dyDescent="0.2">
      <c r="M40836" s="1"/>
      <c r="Y40836" s="1"/>
    </row>
    <row r="40837" spans="6:25" x14ac:dyDescent="0.2">
      <c r="J40837" s="1"/>
      <c r="M40837" s="1"/>
      <c r="V40837" s="1"/>
      <c r="Y40837" s="1"/>
    </row>
    <row r="40838" spans="6:25" x14ac:dyDescent="0.2">
      <c r="M40838" s="1"/>
      <c r="Y40838" s="1"/>
    </row>
    <row r="40839" spans="6:25" x14ac:dyDescent="0.2">
      <c r="M40839" s="1"/>
      <c r="Y40839" s="1"/>
    </row>
    <row r="40841" spans="6:25" x14ac:dyDescent="0.2">
      <c r="F40841" s="1"/>
      <c r="J40841" s="1"/>
      <c r="M40841" s="1"/>
      <c r="R40841" s="1"/>
      <c r="V40841" s="1"/>
      <c r="Y40841" s="1"/>
    </row>
    <row r="40842" spans="6:25" x14ac:dyDescent="0.2">
      <c r="M40842" s="1"/>
      <c r="Y40842" s="1"/>
    </row>
    <row r="40843" spans="6:25" x14ac:dyDescent="0.2">
      <c r="M40843" s="1"/>
      <c r="Y40843" s="1"/>
    </row>
    <row r="40844" spans="6:25" x14ac:dyDescent="0.2">
      <c r="M40844" s="1"/>
      <c r="Y40844" s="1"/>
    </row>
    <row r="40845" spans="6:25" x14ac:dyDescent="0.2">
      <c r="M40845" s="1"/>
      <c r="Y40845" s="1"/>
    </row>
    <row r="40846" spans="6:25" x14ac:dyDescent="0.2">
      <c r="M40846" s="1"/>
      <c r="Y40846" s="1"/>
    </row>
    <row r="40847" spans="6:25" x14ac:dyDescent="0.2">
      <c r="M40847" s="1"/>
      <c r="Y40847" s="1"/>
    </row>
    <row r="40848" spans="6:25" x14ac:dyDescent="0.2">
      <c r="M40848" s="1"/>
      <c r="Y40848" s="1"/>
    </row>
    <row r="40849" spans="6:25" x14ac:dyDescent="0.2">
      <c r="M40849" s="1"/>
      <c r="Y40849" s="1"/>
    </row>
    <row r="40850" spans="6:25" x14ac:dyDescent="0.2">
      <c r="J40850" s="1"/>
      <c r="M40850" s="1"/>
      <c r="V40850" s="1"/>
      <c r="Y40850" s="1"/>
    </row>
    <row r="40851" spans="6:25" x14ac:dyDescent="0.2">
      <c r="M40851" s="1"/>
      <c r="Y40851" s="1"/>
    </row>
    <row r="40852" spans="6:25" x14ac:dyDescent="0.2">
      <c r="J40852" s="1"/>
      <c r="M40852" s="1"/>
      <c r="V40852" s="1"/>
      <c r="Y40852" s="1"/>
    </row>
    <row r="40853" spans="6:25" x14ac:dyDescent="0.2">
      <c r="F40853" s="1"/>
      <c r="J40853" s="1"/>
      <c r="M40853" s="1"/>
      <c r="R40853" s="1"/>
      <c r="V40853" s="1"/>
      <c r="Y40853" s="1"/>
    </row>
    <row r="40854" spans="6:25" x14ac:dyDescent="0.2">
      <c r="M40854" s="1"/>
      <c r="Y40854" s="1"/>
    </row>
    <row r="40855" spans="6:25" x14ac:dyDescent="0.2">
      <c r="M40855" s="1"/>
      <c r="Y40855" s="1"/>
    </row>
    <row r="40856" spans="6:25" x14ac:dyDescent="0.2">
      <c r="M40856" s="1"/>
      <c r="Y40856" s="1"/>
    </row>
    <row r="40857" spans="6:25" x14ac:dyDescent="0.2">
      <c r="M40857" s="1"/>
      <c r="Y40857" s="1"/>
    </row>
    <row r="40858" spans="6:25" x14ac:dyDescent="0.2">
      <c r="M40858" s="1"/>
      <c r="Y40858" s="1"/>
    </row>
    <row r="40859" spans="6:25" x14ac:dyDescent="0.2">
      <c r="M40859" s="1"/>
      <c r="Y40859" s="1"/>
    </row>
    <row r="40860" spans="6:25" x14ac:dyDescent="0.2">
      <c r="M40860" s="1"/>
      <c r="Y40860" s="1"/>
    </row>
    <row r="40861" spans="6:25" x14ac:dyDescent="0.2">
      <c r="M40861" s="1"/>
      <c r="Y40861" s="1"/>
    </row>
    <row r="40862" spans="6:25" x14ac:dyDescent="0.2">
      <c r="M40862" s="1"/>
      <c r="Y40862" s="1"/>
    </row>
    <row r="40863" spans="6:25" x14ac:dyDescent="0.2">
      <c r="F40863" s="1"/>
      <c r="J40863" s="1"/>
      <c r="M40863" s="1"/>
      <c r="R40863" s="1"/>
      <c r="V40863" s="1"/>
      <c r="Y40863" s="1"/>
    </row>
    <row r="40864" spans="6:25" x14ac:dyDescent="0.2">
      <c r="F40864" s="1"/>
      <c r="J40864" s="1"/>
      <c r="M40864" s="1"/>
      <c r="R40864" s="1"/>
      <c r="V40864" s="1"/>
      <c r="Y40864" s="1"/>
    </row>
    <row r="40865" spans="6:25" x14ac:dyDescent="0.2">
      <c r="F40865" s="1"/>
      <c r="J40865" s="1"/>
      <c r="M40865" s="1"/>
      <c r="R40865" s="1"/>
      <c r="V40865" s="1"/>
      <c r="Y40865" s="1"/>
    </row>
    <row r="40866" spans="6:25" x14ac:dyDescent="0.2">
      <c r="M40866" s="1"/>
      <c r="Y40866" s="1"/>
    </row>
    <row r="40867" spans="6:25" x14ac:dyDescent="0.2">
      <c r="M40867" s="1"/>
      <c r="Y40867" s="1"/>
    </row>
    <row r="40868" spans="6:25" x14ac:dyDescent="0.2">
      <c r="M40868" s="1"/>
      <c r="Y40868" s="1"/>
    </row>
    <row r="40869" spans="6:25" x14ac:dyDescent="0.2">
      <c r="J40869" s="1"/>
      <c r="M40869" s="1"/>
      <c r="V40869" s="1"/>
      <c r="Y40869" s="1"/>
    </row>
    <row r="40870" spans="6:25" x14ac:dyDescent="0.2">
      <c r="M40870" s="1"/>
      <c r="Y40870" s="1"/>
    </row>
    <row r="40871" spans="6:25" x14ac:dyDescent="0.2">
      <c r="M40871" s="1"/>
      <c r="Y40871" s="1"/>
    </row>
    <row r="40872" spans="6:25" x14ac:dyDescent="0.2">
      <c r="F40872" s="1"/>
      <c r="J40872" s="1"/>
      <c r="M40872" s="1"/>
      <c r="R40872" s="1"/>
      <c r="V40872" s="1"/>
      <c r="Y40872" s="1"/>
    </row>
    <row r="40873" spans="6:25" x14ac:dyDescent="0.2">
      <c r="G40873" s="1"/>
      <c r="K40873" s="1"/>
      <c r="M40873" s="1"/>
      <c r="S40873" s="1"/>
      <c r="W40873" s="1"/>
      <c r="Y40873" s="1"/>
    </row>
    <row r="40874" spans="6:25" x14ac:dyDescent="0.2">
      <c r="M40874" s="1"/>
      <c r="Y40874" s="1"/>
    </row>
    <row r="40875" spans="6:25" x14ac:dyDescent="0.2">
      <c r="M40875" s="1"/>
      <c r="Y40875" s="1"/>
    </row>
    <row r="40876" spans="6:25" x14ac:dyDescent="0.2">
      <c r="J40876" s="1"/>
      <c r="M40876" s="1"/>
      <c r="V40876" s="1"/>
      <c r="Y40876" s="1"/>
    </row>
    <row r="40877" spans="6:25" x14ac:dyDescent="0.2">
      <c r="M40877" s="1"/>
      <c r="Y40877" s="1"/>
    </row>
    <row r="40878" spans="6:25" x14ac:dyDescent="0.2">
      <c r="M40878" s="1"/>
      <c r="Y40878" s="1"/>
    </row>
    <row r="40879" spans="6:25" x14ac:dyDescent="0.2">
      <c r="I40879" s="1"/>
      <c r="K40879" s="1"/>
      <c r="M40879" s="1"/>
      <c r="U40879" s="1"/>
      <c r="W40879" s="1"/>
      <c r="Y40879" s="1"/>
    </row>
    <row r="40880" spans="6:25" x14ac:dyDescent="0.2">
      <c r="F40880" s="1"/>
      <c r="J40880" s="1"/>
      <c r="M40880" s="1"/>
      <c r="R40880" s="1"/>
      <c r="V40880" s="1"/>
      <c r="Y40880" s="1"/>
    </row>
    <row r="40881" spans="5:25" x14ac:dyDescent="0.2">
      <c r="M40881" s="1"/>
      <c r="Y40881" s="1"/>
    </row>
    <row r="40882" spans="5:25" x14ac:dyDescent="0.2">
      <c r="M40882" s="1"/>
      <c r="Y40882" s="1"/>
    </row>
    <row r="40883" spans="5:25" x14ac:dyDescent="0.2">
      <c r="M40883" s="1"/>
      <c r="Y40883" s="1"/>
    </row>
    <row r="40884" spans="5:25" x14ac:dyDescent="0.2">
      <c r="M40884" s="1"/>
      <c r="Y40884" s="1"/>
    </row>
    <row r="40885" spans="5:25" x14ac:dyDescent="0.2">
      <c r="M40885" s="1"/>
      <c r="Y40885" s="1"/>
    </row>
    <row r="40886" spans="5:25" x14ac:dyDescent="0.2">
      <c r="M40886" s="1"/>
      <c r="Y40886" s="1"/>
    </row>
    <row r="40887" spans="5:25" x14ac:dyDescent="0.2">
      <c r="M40887" s="1"/>
      <c r="Y40887" s="1"/>
    </row>
    <row r="40889" spans="5:25" x14ac:dyDescent="0.2">
      <c r="F40889" s="1"/>
      <c r="I40889" s="1"/>
      <c r="J40889" s="1"/>
      <c r="M40889" s="1"/>
      <c r="R40889" s="1"/>
      <c r="U40889" s="1"/>
      <c r="V40889" s="1"/>
      <c r="Y40889" s="1"/>
    </row>
    <row r="40890" spans="5:25" x14ac:dyDescent="0.2">
      <c r="I40890" s="1"/>
      <c r="M40890" s="1"/>
      <c r="U40890" s="1"/>
      <c r="Y40890" s="1"/>
    </row>
    <row r="40891" spans="5:25" x14ac:dyDescent="0.2">
      <c r="E40891" s="1"/>
      <c r="G40891" s="1"/>
      <c r="I40891" s="1"/>
      <c r="J40891" s="1"/>
      <c r="K40891" s="1"/>
      <c r="M40891" s="1"/>
      <c r="Q40891" s="1"/>
      <c r="S40891" s="1"/>
      <c r="U40891" s="1"/>
      <c r="V40891" s="1"/>
      <c r="W40891" s="1"/>
      <c r="Y40891" s="1"/>
    </row>
    <row r="40892" spans="5:25" x14ac:dyDescent="0.2">
      <c r="M40892" s="1"/>
      <c r="Y40892" s="1"/>
    </row>
    <row r="40893" spans="5:25" x14ac:dyDescent="0.2">
      <c r="E40893" s="1"/>
      <c r="I40893" s="1"/>
      <c r="M40893" s="1"/>
      <c r="Q40893" s="1"/>
      <c r="U40893" s="1"/>
      <c r="Y40893" s="1"/>
    </row>
    <row r="40894" spans="5:25" x14ac:dyDescent="0.2">
      <c r="F40894" s="1"/>
      <c r="J40894" s="1"/>
      <c r="M40894" s="1"/>
      <c r="R40894" s="1"/>
      <c r="V40894" s="1"/>
      <c r="Y40894" s="1"/>
    </row>
    <row r="40895" spans="5:25" x14ac:dyDescent="0.2">
      <c r="M40895" s="1"/>
      <c r="Y40895" s="1"/>
    </row>
    <row r="40896" spans="5:25" x14ac:dyDescent="0.2">
      <c r="M40896" s="1"/>
      <c r="Y40896" s="1"/>
    </row>
    <row r="40897" spans="5:25" x14ac:dyDescent="0.2">
      <c r="M40897" s="1"/>
      <c r="Y40897" s="1"/>
    </row>
    <row r="40898" spans="5:25" x14ac:dyDescent="0.2">
      <c r="M40898" s="1"/>
      <c r="Y40898" s="1"/>
    </row>
    <row r="40899" spans="5:25" x14ac:dyDescent="0.2">
      <c r="J40899" s="1"/>
      <c r="M40899" s="1"/>
      <c r="V40899" s="1"/>
      <c r="Y40899" s="1"/>
    </row>
    <row r="40900" spans="5:25" x14ac:dyDescent="0.2">
      <c r="J40900" s="1"/>
      <c r="M40900" s="1"/>
      <c r="V40900" s="1"/>
      <c r="Y40900" s="1"/>
    </row>
    <row r="40901" spans="5:25" x14ac:dyDescent="0.2">
      <c r="E40901" s="1"/>
      <c r="I40901" s="1"/>
      <c r="M40901" s="1"/>
      <c r="Q40901" s="1"/>
      <c r="U40901" s="1"/>
      <c r="Y40901" s="1"/>
    </row>
    <row r="40902" spans="5:25" x14ac:dyDescent="0.2">
      <c r="E40902" s="1"/>
      <c r="I40902" s="1"/>
      <c r="M40902" s="1"/>
      <c r="Q40902" s="1"/>
      <c r="U40902" s="1"/>
      <c r="Y40902" s="1"/>
    </row>
    <row r="40903" spans="5:25" x14ac:dyDescent="0.2">
      <c r="G40903" s="1"/>
      <c r="K40903" s="1"/>
      <c r="M40903" s="1"/>
      <c r="S40903" s="1"/>
      <c r="W40903" s="1"/>
      <c r="Y40903" s="1"/>
    </row>
    <row r="40904" spans="5:25" x14ac:dyDescent="0.2">
      <c r="M40904" s="1"/>
      <c r="Y40904" s="1"/>
    </row>
    <row r="40905" spans="5:25" x14ac:dyDescent="0.2">
      <c r="M40905" s="1"/>
      <c r="Y40905" s="1"/>
    </row>
    <row r="40906" spans="5:25" x14ac:dyDescent="0.2">
      <c r="E40906" s="1"/>
      <c r="I40906" s="1"/>
      <c r="M40906" s="1"/>
      <c r="Q40906" s="1"/>
      <c r="U40906" s="1"/>
      <c r="Y40906" s="1"/>
    </row>
    <row r="40907" spans="5:25" x14ac:dyDescent="0.2">
      <c r="M40907" s="1"/>
      <c r="Y40907" s="1"/>
    </row>
    <row r="40908" spans="5:25" x14ac:dyDescent="0.2">
      <c r="G40908" s="1"/>
      <c r="K40908" s="1"/>
      <c r="M40908" s="1"/>
      <c r="S40908" s="1"/>
      <c r="W40908" s="1"/>
      <c r="Y40908" s="1"/>
    </row>
    <row r="40909" spans="5:25" x14ac:dyDescent="0.2">
      <c r="E40909" s="1"/>
      <c r="F40909" s="1"/>
      <c r="G40909" s="1"/>
      <c r="I40909" s="1"/>
      <c r="J40909" s="1"/>
      <c r="K40909" s="1"/>
      <c r="M40909" s="1"/>
      <c r="Q40909" s="1"/>
      <c r="R40909" s="1"/>
      <c r="S40909" s="1"/>
      <c r="U40909" s="1"/>
      <c r="V40909" s="1"/>
      <c r="W40909" s="1"/>
      <c r="Y40909" s="1"/>
    </row>
    <row r="40910" spans="5:25" x14ac:dyDescent="0.2">
      <c r="M40910" s="1"/>
      <c r="Y40910" s="1"/>
    </row>
    <row r="40911" spans="5:25" x14ac:dyDescent="0.2">
      <c r="M40911" s="1"/>
      <c r="Y40911" s="1"/>
    </row>
    <row r="40912" spans="5:25" x14ac:dyDescent="0.2">
      <c r="G40912" s="1"/>
      <c r="K40912" s="1"/>
      <c r="M40912" s="1"/>
      <c r="S40912" s="1"/>
      <c r="W40912" s="1"/>
      <c r="Y40912" s="1"/>
    </row>
    <row r="40913" spans="5:25" x14ac:dyDescent="0.2">
      <c r="M40913" s="1"/>
      <c r="Y40913" s="1"/>
    </row>
    <row r="40914" spans="5:25" x14ac:dyDescent="0.2">
      <c r="M40914" s="1"/>
      <c r="Y40914" s="1"/>
    </row>
    <row r="40915" spans="5:25" x14ac:dyDescent="0.2">
      <c r="M40915" s="1"/>
      <c r="Y40915" s="1"/>
    </row>
    <row r="40916" spans="5:25" x14ac:dyDescent="0.2">
      <c r="F40916" s="1"/>
      <c r="J40916" s="1"/>
      <c r="M40916" s="1"/>
      <c r="R40916" s="1"/>
      <c r="V40916" s="1"/>
      <c r="Y40916" s="1"/>
    </row>
    <row r="40917" spans="5:25" x14ac:dyDescent="0.2">
      <c r="M40917" s="1"/>
      <c r="Y40917" s="1"/>
    </row>
    <row r="40918" spans="5:25" x14ac:dyDescent="0.2">
      <c r="E40918" s="1"/>
      <c r="I40918" s="1"/>
      <c r="M40918" s="1"/>
      <c r="Q40918" s="1"/>
      <c r="U40918" s="1"/>
      <c r="Y40918" s="1"/>
    </row>
    <row r="40919" spans="5:25" x14ac:dyDescent="0.2">
      <c r="E40919" s="1"/>
      <c r="F40919" s="1"/>
      <c r="G40919" s="1"/>
      <c r="I40919" s="1"/>
      <c r="J40919" s="1"/>
      <c r="K40919" s="1"/>
      <c r="M40919" s="1"/>
      <c r="Q40919" s="1"/>
      <c r="R40919" s="1"/>
      <c r="S40919" s="1"/>
      <c r="U40919" s="1"/>
      <c r="V40919" s="1"/>
      <c r="W40919" s="1"/>
      <c r="Y40919" s="1"/>
    </row>
    <row r="40920" spans="5:25" x14ac:dyDescent="0.2">
      <c r="E40920" s="1"/>
      <c r="I40920" s="1"/>
      <c r="M40920" s="1"/>
      <c r="Q40920" s="1"/>
      <c r="U40920" s="1"/>
      <c r="Y40920" s="1"/>
    </row>
    <row r="40921" spans="5:25" x14ac:dyDescent="0.2">
      <c r="M40921" s="1"/>
      <c r="Y40921" s="1"/>
    </row>
    <row r="40922" spans="5:25" x14ac:dyDescent="0.2">
      <c r="M40922" s="1"/>
      <c r="Y40922" s="1"/>
    </row>
    <row r="40923" spans="5:25" x14ac:dyDescent="0.2">
      <c r="E40923" s="1"/>
      <c r="F40923" s="1"/>
      <c r="G40923" s="1"/>
      <c r="I40923" s="1"/>
      <c r="J40923" s="1"/>
      <c r="K40923" s="1"/>
      <c r="M40923" s="1"/>
      <c r="Q40923" s="1"/>
      <c r="R40923" s="1"/>
      <c r="S40923" s="1"/>
      <c r="U40923" s="1"/>
      <c r="V40923" s="1"/>
      <c r="W40923" s="1"/>
      <c r="Y40923" s="1"/>
    </row>
    <row r="40924" spans="5:25" x14ac:dyDescent="0.2">
      <c r="M40924" s="1"/>
      <c r="Y40924" s="1"/>
    </row>
    <row r="40925" spans="5:25" x14ac:dyDescent="0.2">
      <c r="M40925" s="1"/>
      <c r="Y40925" s="1"/>
    </row>
    <row r="40926" spans="5:25" x14ac:dyDescent="0.2">
      <c r="M40926" s="1"/>
      <c r="Y40926" s="1"/>
    </row>
    <row r="40927" spans="5:25" x14ac:dyDescent="0.2">
      <c r="M40927" s="1"/>
      <c r="Y40927" s="1"/>
    </row>
    <row r="40928" spans="5:25" x14ac:dyDescent="0.2">
      <c r="F40928" s="1"/>
      <c r="J40928" s="1"/>
      <c r="M40928" s="1"/>
      <c r="R40928" s="1"/>
      <c r="V40928" s="1"/>
      <c r="Y40928" s="1"/>
    </row>
    <row r="40929" spans="6:25" x14ac:dyDescent="0.2">
      <c r="M40929" s="1"/>
      <c r="Y40929" s="1"/>
    </row>
    <row r="40930" spans="6:25" x14ac:dyDescent="0.2">
      <c r="M40930" s="1"/>
      <c r="Y40930" s="1"/>
    </row>
    <row r="40931" spans="6:25" x14ac:dyDescent="0.2">
      <c r="J40931" s="1"/>
      <c r="M40931" s="1"/>
      <c r="V40931" s="1"/>
      <c r="Y40931" s="1"/>
    </row>
    <row r="40932" spans="6:25" x14ac:dyDescent="0.2">
      <c r="M40932" s="1"/>
      <c r="Y40932" s="1"/>
    </row>
    <row r="40933" spans="6:25" x14ac:dyDescent="0.2">
      <c r="M40933" s="1"/>
      <c r="Y40933" s="1"/>
    </row>
    <row r="40934" spans="6:25" x14ac:dyDescent="0.2">
      <c r="I40934" s="1"/>
      <c r="M40934" s="1"/>
      <c r="U40934" s="1"/>
      <c r="Y40934" s="1"/>
    </row>
    <row r="40936" spans="6:25" x14ac:dyDescent="0.2">
      <c r="M40936" s="1"/>
      <c r="Y40936" s="1"/>
    </row>
    <row r="40937" spans="6:25" x14ac:dyDescent="0.2">
      <c r="M40937" s="1"/>
      <c r="Y40937" s="1"/>
    </row>
    <row r="40938" spans="6:25" x14ac:dyDescent="0.2">
      <c r="G40938" s="1"/>
      <c r="K40938" s="1"/>
      <c r="M40938" s="1"/>
      <c r="S40938" s="1"/>
      <c r="W40938" s="1"/>
      <c r="Y40938" s="1"/>
    </row>
    <row r="40939" spans="6:25" x14ac:dyDescent="0.2">
      <c r="M40939" s="1"/>
      <c r="Y40939" s="1"/>
    </row>
    <row r="40940" spans="6:25" x14ac:dyDescent="0.2">
      <c r="M40940" s="1"/>
      <c r="Y40940" s="1"/>
    </row>
    <row r="40941" spans="6:25" x14ac:dyDescent="0.2">
      <c r="M40941" s="1"/>
      <c r="Y40941" s="1"/>
    </row>
    <row r="40942" spans="6:25" x14ac:dyDescent="0.2">
      <c r="M40942" s="1"/>
      <c r="Y40942" s="1"/>
    </row>
    <row r="40943" spans="6:25" x14ac:dyDescent="0.2">
      <c r="M40943" s="1"/>
      <c r="Y40943" s="1"/>
    </row>
    <row r="40944" spans="6:25" x14ac:dyDescent="0.2">
      <c r="F40944" s="1"/>
      <c r="J40944" s="1"/>
      <c r="M40944" s="1"/>
      <c r="R40944" s="1"/>
      <c r="V40944" s="1"/>
      <c r="Y40944" s="1"/>
    </row>
    <row r="40945" spans="6:25" x14ac:dyDescent="0.2">
      <c r="M40945" s="1"/>
      <c r="Y40945" s="1"/>
    </row>
    <row r="40946" spans="6:25" x14ac:dyDescent="0.2">
      <c r="G40946" s="1"/>
      <c r="I40946" s="1"/>
      <c r="J40946" s="1"/>
      <c r="K40946" s="1"/>
      <c r="M40946" s="1"/>
      <c r="S40946" s="1"/>
      <c r="U40946" s="1"/>
      <c r="V40946" s="1"/>
      <c r="W40946" s="1"/>
      <c r="Y40946" s="1"/>
    </row>
    <row r="40947" spans="6:25" x14ac:dyDescent="0.2">
      <c r="M40947" s="1"/>
      <c r="Y40947" s="1"/>
    </row>
    <row r="40948" spans="6:25" x14ac:dyDescent="0.2">
      <c r="M40948" s="1"/>
      <c r="Y40948" s="1"/>
    </row>
    <row r="40949" spans="6:25" x14ac:dyDescent="0.2">
      <c r="M40949" s="1"/>
      <c r="Y40949" s="1"/>
    </row>
    <row r="40950" spans="6:25" x14ac:dyDescent="0.2">
      <c r="M40950" s="1"/>
      <c r="Y40950" s="1"/>
    </row>
    <row r="40951" spans="6:25" x14ac:dyDescent="0.2">
      <c r="G40951" s="1"/>
      <c r="K40951" s="1"/>
      <c r="M40951" s="1"/>
      <c r="S40951" s="1"/>
      <c r="W40951" s="1"/>
      <c r="Y40951" s="1"/>
    </row>
    <row r="40952" spans="6:25" x14ac:dyDescent="0.2">
      <c r="G40952" s="1"/>
      <c r="K40952" s="1"/>
      <c r="M40952" s="1"/>
      <c r="S40952" s="1"/>
      <c r="W40952" s="1"/>
      <c r="Y40952" s="1"/>
    </row>
    <row r="40953" spans="6:25" x14ac:dyDescent="0.2">
      <c r="M40953" s="1"/>
      <c r="Y40953" s="1"/>
    </row>
    <row r="40954" spans="6:25" x14ac:dyDescent="0.2">
      <c r="I40954" s="1"/>
      <c r="M40954" s="1"/>
      <c r="U40954" s="1"/>
      <c r="Y40954" s="1"/>
    </row>
    <row r="40955" spans="6:25" x14ac:dyDescent="0.2">
      <c r="M40955" s="1"/>
      <c r="Y40955" s="1"/>
    </row>
    <row r="40956" spans="6:25" x14ac:dyDescent="0.2">
      <c r="M40956" s="1"/>
      <c r="Y40956" s="1"/>
    </row>
    <row r="40957" spans="6:25" x14ac:dyDescent="0.2">
      <c r="G40957" s="1"/>
      <c r="K40957" s="1"/>
      <c r="M40957" s="1"/>
      <c r="S40957" s="1"/>
      <c r="W40957" s="1"/>
      <c r="Y40957" s="1"/>
    </row>
    <row r="40958" spans="6:25" x14ac:dyDescent="0.2">
      <c r="M40958" s="1"/>
      <c r="Y40958" s="1"/>
    </row>
    <row r="40959" spans="6:25" x14ac:dyDescent="0.2">
      <c r="F40959" s="1"/>
      <c r="J40959" s="1"/>
      <c r="M40959" s="1"/>
      <c r="R40959" s="1"/>
      <c r="V40959" s="1"/>
      <c r="Y40959" s="1"/>
    </row>
    <row r="40960" spans="6:25" x14ac:dyDescent="0.2">
      <c r="M40960" s="1"/>
      <c r="Y40960" s="1"/>
    </row>
    <row r="40961" spans="5:25" x14ac:dyDescent="0.2">
      <c r="G40961" s="1"/>
      <c r="K40961" s="1"/>
      <c r="M40961" s="1"/>
      <c r="S40961" s="1"/>
      <c r="W40961" s="1"/>
      <c r="Y40961" s="1"/>
    </row>
    <row r="40962" spans="5:25" x14ac:dyDescent="0.2">
      <c r="M40962" s="1"/>
      <c r="Y40962" s="1"/>
    </row>
    <row r="40963" spans="5:25" x14ac:dyDescent="0.2">
      <c r="F40963" s="1"/>
      <c r="J40963" s="1"/>
      <c r="M40963" s="1"/>
      <c r="R40963" s="1"/>
      <c r="V40963" s="1"/>
      <c r="Y40963" s="1"/>
    </row>
    <row r="40964" spans="5:25" x14ac:dyDescent="0.2">
      <c r="M40964" s="1"/>
      <c r="Y40964" s="1"/>
    </row>
    <row r="40965" spans="5:25" x14ac:dyDescent="0.2">
      <c r="M40965" s="1"/>
      <c r="Y40965" s="1"/>
    </row>
    <row r="40966" spans="5:25" x14ac:dyDescent="0.2">
      <c r="M40966" s="1"/>
      <c r="Y40966" s="1"/>
    </row>
    <row r="40967" spans="5:25" x14ac:dyDescent="0.2">
      <c r="E40967" s="1"/>
      <c r="I40967" s="1"/>
      <c r="M40967" s="1"/>
      <c r="Q40967" s="1"/>
      <c r="U40967" s="1"/>
      <c r="Y40967" s="1"/>
    </row>
    <row r="40968" spans="5:25" x14ac:dyDescent="0.2">
      <c r="M40968" s="1"/>
      <c r="Y40968" s="1"/>
    </row>
    <row r="40969" spans="5:25" x14ac:dyDescent="0.2">
      <c r="M40969" s="1"/>
      <c r="Y40969" s="1"/>
    </row>
    <row r="40970" spans="5:25" x14ac:dyDescent="0.2">
      <c r="F40970" s="1"/>
      <c r="J40970" s="1"/>
      <c r="M40970" s="1"/>
      <c r="R40970" s="1"/>
      <c r="V40970" s="1"/>
      <c r="Y40970" s="1"/>
    </row>
    <row r="40971" spans="5:25" x14ac:dyDescent="0.2">
      <c r="I40971" s="1"/>
      <c r="M40971" s="1"/>
      <c r="U40971" s="1"/>
      <c r="Y40971" s="1"/>
    </row>
    <row r="40972" spans="5:25" x14ac:dyDescent="0.2">
      <c r="K40972" s="1"/>
      <c r="M40972" s="1"/>
      <c r="W40972" s="1"/>
      <c r="Y40972" s="1"/>
    </row>
    <row r="40973" spans="5:25" x14ac:dyDescent="0.2">
      <c r="M40973" s="1"/>
      <c r="Y40973" s="1"/>
    </row>
    <row r="40974" spans="5:25" x14ac:dyDescent="0.2">
      <c r="M40974" s="1"/>
      <c r="Y40974" s="1"/>
    </row>
    <row r="40975" spans="5:25" x14ac:dyDescent="0.2">
      <c r="G40975" s="1"/>
      <c r="K40975" s="1"/>
      <c r="M40975" s="1"/>
      <c r="S40975" s="1"/>
      <c r="W40975" s="1"/>
      <c r="Y40975" s="1"/>
    </row>
    <row r="40976" spans="5:25" x14ac:dyDescent="0.2">
      <c r="M40976" s="1"/>
      <c r="Y40976" s="1"/>
    </row>
    <row r="40977" spans="6:25" x14ac:dyDescent="0.2">
      <c r="M40977" s="1"/>
      <c r="Y40977" s="1"/>
    </row>
    <row r="40978" spans="6:25" x14ac:dyDescent="0.2">
      <c r="M40978" s="1"/>
      <c r="Y40978" s="1"/>
    </row>
    <row r="40979" spans="6:25" x14ac:dyDescent="0.2">
      <c r="M40979" s="1"/>
      <c r="Y40979" s="1"/>
    </row>
    <row r="40980" spans="6:25" x14ac:dyDescent="0.2">
      <c r="J40980" s="1"/>
      <c r="K40980" s="1"/>
      <c r="M40980" s="1"/>
      <c r="V40980" s="1"/>
      <c r="W40980" s="1"/>
      <c r="Y40980" s="1"/>
    </row>
    <row r="40981" spans="6:25" x14ac:dyDescent="0.2">
      <c r="M40981" s="1"/>
      <c r="Y40981" s="1"/>
    </row>
    <row r="40982" spans="6:25" x14ac:dyDescent="0.2">
      <c r="M40982" s="1"/>
      <c r="Y40982" s="1"/>
    </row>
    <row r="40984" spans="6:25" x14ac:dyDescent="0.2">
      <c r="J40984" s="1"/>
      <c r="M40984" s="1"/>
      <c r="V40984" s="1"/>
      <c r="Y40984" s="1"/>
    </row>
    <row r="40985" spans="6:25" x14ac:dyDescent="0.2">
      <c r="F40985" s="1"/>
      <c r="J40985" s="1"/>
      <c r="M40985" s="1"/>
      <c r="R40985" s="1"/>
      <c r="V40985" s="1"/>
      <c r="Y40985" s="1"/>
    </row>
    <row r="40986" spans="6:25" x14ac:dyDescent="0.2">
      <c r="G40986" s="1"/>
      <c r="I40986" s="1"/>
      <c r="K40986" s="1"/>
      <c r="M40986" s="1"/>
      <c r="S40986" s="1"/>
      <c r="U40986" s="1"/>
      <c r="W40986" s="1"/>
      <c r="Y40986" s="1"/>
    </row>
    <row r="40987" spans="6:25" x14ac:dyDescent="0.2">
      <c r="I40987" s="1"/>
      <c r="M40987" s="1"/>
      <c r="U40987" s="1"/>
      <c r="Y40987" s="1"/>
    </row>
    <row r="40988" spans="6:25" x14ac:dyDescent="0.2">
      <c r="M40988" s="1"/>
      <c r="Y40988" s="1"/>
    </row>
    <row r="40989" spans="6:25" x14ac:dyDescent="0.2">
      <c r="I40989" s="1"/>
      <c r="M40989" s="1"/>
      <c r="U40989" s="1"/>
      <c r="Y40989" s="1"/>
    </row>
    <row r="40990" spans="6:25" x14ac:dyDescent="0.2">
      <c r="M40990" s="1"/>
      <c r="Y40990" s="1"/>
    </row>
    <row r="40991" spans="6:25" x14ac:dyDescent="0.2">
      <c r="M40991" s="1"/>
      <c r="Y40991" s="1"/>
    </row>
    <row r="40992" spans="6:25" x14ac:dyDescent="0.2">
      <c r="J40992" s="1"/>
      <c r="M40992" s="1"/>
      <c r="V40992" s="1"/>
      <c r="Y40992" s="1"/>
    </row>
    <row r="40993" spans="6:25" x14ac:dyDescent="0.2">
      <c r="M40993" s="1"/>
      <c r="Y40993" s="1"/>
    </row>
    <row r="40994" spans="6:25" x14ac:dyDescent="0.2">
      <c r="G40994" s="1"/>
      <c r="I40994" s="1"/>
      <c r="K40994" s="1"/>
      <c r="M40994" s="1"/>
      <c r="S40994" s="1"/>
      <c r="U40994" s="1"/>
      <c r="W40994" s="1"/>
      <c r="Y40994" s="1"/>
    </row>
    <row r="40995" spans="6:25" x14ac:dyDescent="0.2">
      <c r="M40995" s="1"/>
      <c r="Y40995" s="1"/>
    </row>
    <row r="40996" spans="6:25" x14ac:dyDescent="0.2">
      <c r="I40996" s="1"/>
      <c r="M40996" s="1"/>
      <c r="U40996" s="1"/>
      <c r="Y40996" s="1"/>
    </row>
    <row r="40997" spans="6:25" x14ac:dyDescent="0.2">
      <c r="M40997" s="1"/>
      <c r="Y40997" s="1"/>
    </row>
    <row r="40998" spans="6:25" x14ac:dyDescent="0.2">
      <c r="M40998" s="1"/>
      <c r="Y40998" s="1"/>
    </row>
    <row r="40999" spans="6:25" x14ac:dyDescent="0.2">
      <c r="F40999" s="1"/>
      <c r="J40999" s="1"/>
      <c r="M40999" s="1"/>
      <c r="R40999" s="1"/>
      <c r="V40999" s="1"/>
      <c r="Y40999" s="1"/>
    </row>
    <row r="41000" spans="6:25" x14ac:dyDescent="0.2">
      <c r="M41000" s="1"/>
      <c r="Y41000" s="1"/>
    </row>
    <row r="41001" spans="6:25" x14ac:dyDescent="0.2">
      <c r="M41001" s="1"/>
      <c r="Y41001" s="1"/>
    </row>
    <row r="41002" spans="6:25" x14ac:dyDescent="0.2">
      <c r="M41002" s="1"/>
      <c r="Y41002" s="1"/>
    </row>
    <row r="41003" spans="6:25" x14ac:dyDescent="0.2">
      <c r="I41003" s="1"/>
      <c r="M41003" s="1"/>
      <c r="U41003" s="1"/>
      <c r="Y41003" s="1"/>
    </row>
    <row r="41004" spans="6:25" x14ac:dyDescent="0.2">
      <c r="M41004" s="1"/>
      <c r="Y41004" s="1"/>
    </row>
    <row r="41005" spans="6:25" x14ac:dyDescent="0.2">
      <c r="I41005" s="1"/>
      <c r="M41005" s="1"/>
      <c r="U41005" s="1"/>
      <c r="Y41005" s="1"/>
    </row>
    <row r="41006" spans="6:25" x14ac:dyDescent="0.2">
      <c r="I41006" s="1"/>
      <c r="M41006" s="1"/>
      <c r="U41006" s="1"/>
      <c r="Y41006" s="1"/>
    </row>
    <row r="41007" spans="6:25" x14ac:dyDescent="0.2">
      <c r="M41007" s="1"/>
      <c r="Y41007" s="1"/>
    </row>
    <row r="41008" spans="6:25" x14ac:dyDescent="0.2">
      <c r="M41008" s="1"/>
      <c r="Y41008" s="1"/>
    </row>
    <row r="41009" spans="5:25" x14ac:dyDescent="0.2">
      <c r="J41009" s="1"/>
      <c r="M41009" s="1"/>
      <c r="V41009" s="1"/>
      <c r="Y41009" s="1"/>
    </row>
    <row r="41010" spans="5:25" x14ac:dyDescent="0.2">
      <c r="M41010" s="1"/>
      <c r="Y41010" s="1"/>
    </row>
    <row r="41011" spans="5:25" x14ac:dyDescent="0.2">
      <c r="I41011" s="1"/>
      <c r="M41011" s="1"/>
      <c r="U41011" s="1"/>
      <c r="Y41011" s="1"/>
    </row>
    <row r="41012" spans="5:25" x14ac:dyDescent="0.2">
      <c r="M41012" s="1"/>
      <c r="Y41012" s="1"/>
    </row>
    <row r="41013" spans="5:25" x14ac:dyDescent="0.2">
      <c r="F41013" s="1"/>
      <c r="J41013" s="1"/>
      <c r="M41013" s="1"/>
      <c r="R41013" s="1"/>
      <c r="V41013" s="1"/>
      <c r="Y41013" s="1"/>
    </row>
    <row r="41014" spans="5:25" x14ac:dyDescent="0.2">
      <c r="M41014" s="1"/>
      <c r="Y41014" s="1"/>
    </row>
    <row r="41015" spans="5:25" x14ac:dyDescent="0.2">
      <c r="F41015" s="1"/>
      <c r="J41015" s="1"/>
      <c r="M41015" s="1"/>
      <c r="R41015" s="1"/>
      <c r="V41015" s="1"/>
      <c r="Y41015" s="1"/>
    </row>
    <row r="41016" spans="5:25" x14ac:dyDescent="0.2">
      <c r="M41016" s="1"/>
      <c r="Y41016" s="1"/>
    </row>
    <row r="41017" spans="5:25" x14ac:dyDescent="0.2">
      <c r="I41017" s="1"/>
      <c r="M41017" s="1"/>
      <c r="U41017" s="1"/>
      <c r="Y41017" s="1"/>
    </row>
    <row r="41018" spans="5:25" x14ac:dyDescent="0.2">
      <c r="K41018" s="1"/>
      <c r="M41018" s="1"/>
      <c r="W41018" s="1"/>
      <c r="Y41018" s="1"/>
    </row>
    <row r="41019" spans="5:25" x14ac:dyDescent="0.2">
      <c r="M41019" s="1"/>
      <c r="Y41019" s="1"/>
    </row>
    <row r="41020" spans="5:25" x14ac:dyDescent="0.2">
      <c r="I41020" s="1"/>
      <c r="M41020" s="1"/>
      <c r="U41020" s="1"/>
      <c r="Y41020" s="1"/>
    </row>
    <row r="41021" spans="5:25" x14ac:dyDescent="0.2">
      <c r="E41021" s="1"/>
      <c r="I41021" s="1"/>
      <c r="M41021" s="1"/>
      <c r="Q41021" s="1"/>
      <c r="U41021" s="1"/>
      <c r="Y41021" s="1"/>
    </row>
    <row r="41022" spans="5:25" x14ac:dyDescent="0.2">
      <c r="M41022" s="1"/>
      <c r="Y41022" s="1"/>
    </row>
    <row r="41023" spans="5:25" x14ac:dyDescent="0.2">
      <c r="M41023" s="1"/>
      <c r="Y41023" s="1"/>
    </row>
    <row r="41024" spans="5:25" x14ac:dyDescent="0.2">
      <c r="F41024" s="1"/>
      <c r="I41024" s="1"/>
      <c r="J41024" s="1"/>
      <c r="M41024" s="1"/>
      <c r="R41024" s="1"/>
      <c r="U41024" s="1"/>
      <c r="V41024" s="1"/>
      <c r="Y41024" s="1"/>
    </row>
    <row r="41025" spans="5:25" x14ac:dyDescent="0.2">
      <c r="M41025" s="1"/>
      <c r="Y41025" s="1"/>
    </row>
    <row r="41026" spans="5:25" x14ac:dyDescent="0.2">
      <c r="F41026" s="1"/>
      <c r="J41026" s="1"/>
      <c r="M41026" s="1"/>
      <c r="R41026" s="1"/>
      <c r="V41026" s="1"/>
      <c r="Y41026" s="1"/>
    </row>
    <row r="41027" spans="5:25" x14ac:dyDescent="0.2">
      <c r="M41027" s="1"/>
      <c r="Y41027" s="1"/>
    </row>
    <row r="41028" spans="5:25" x14ac:dyDescent="0.2">
      <c r="I41028" s="1"/>
      <c r="M41028" s="1"/>
      <c r="U41028" s="1"/>
      <c r="Y41028" s="1"/>
    </row>
    <row r="41029" spans="5:25" x14ac:dyDescent="0.2">
      <c r="M41029" s="1"/>
      <c r="Y41029" s="1"/>
    </row>
    <row r="41030" spans="5:25" x14ac:dyDescent="0.2">
      <c r="I41030" s="1"/>
      <c r="M41030" s="1"/>
      <c r="U41030" s="1"/>
      <c r="Y41030" s="1"/>
    </row>
    <row r="41031" spans="5:25" x14ac:dyDescent="0.2">
      <c r="E41031" s="1"/>
      <c r="I41031" s="1"/>
      <c r="M41031" s="1"/>
      <c r="Q41031" s="1"/>
      <c r="U41031" s="1"/>
      <c r="Y41031" s="1"/>
    </row>
    <row r="41032" spans="5:25" x14ac:dyDescent="0.2">
      <c r="J41032" s="1"/>
      <c r="M41032" s="1"/>
      <c r="V41032" s="1"/>
      <c r="Y41032" s="1"/>
    </row>
    <row r="41033" spans="5:25" x14ac:dyDescent="0.2">
      <c r="M41033" s="1"/>
      <c r="Y41033" s="1"/>
    </row>
    <row r="41034" spans="5:25" x14ac:dyDescent="0.2">
      <c r="M41034" s="1"/>
      <c r="Y41034" s="1"/>
    </row>
    <row r="41035" spans="5:25" x14ac:dyDescent="0.2">
      <c r="M41035" s="1"/>
      <c r="Y41035" s="1"/>
    </row>
    <row r="41036" spans="5:25" x14ac:dyDescent="0.2">
      <c r="J41036" s="1"/>
      <c r="M41036" s="1"/>
      <c r="V41036" s="1"/>
      <c r="Y41036" s="1"/>
    </row>
    <row r="41037" spans="5:25" x14ac:dyDescent="0.2">
      <c r="M41037" s="1"/>
      <c r="Y41037" s="1"/>
    </row>
    <row r="41038" spans="5:25" x14ac:dyDescent="0.2">
      <c r="M41038" s="1"/>
      <c r="Y41038" s="1"/>
    </row>
    <row r="41039" spans="5:25" x14ac:dyDescent="0.2">
      <c r="I41039" s="1"/>
      <c r="M41039" s="1"/>
      <c r="U41039" s="1"/>
      <c r="Y41039" s="1"/>
    </row>
    <row r="41040" spans="5:25" x14ac:dyDescent="0.2">
      <c r="M41040" s="1"/>
      <c r="Y41040" s="1"/>
    </row>
    <row r="41041" spans="6:25" x14ac:dyDescent="0.2">
      <c r="M41041" s="1"/>
      <c r="Y41041" s="1"/>
    </row>
    <row r="41042" spans="6:25" x14ac:dyDescent="0.2">
      <c r="J41042" s="1"/>
      <c r="M41042" s="1"/>
      <c r="V41042" s="1"/>
      <c r="Y41042" s="1"/>
    </row>
    <row r="41043" spans="6:25" x14ac:dyDescent="0.2">
      <c r="M41043" s="1"/>
      <c r="Y41043" s="1"/>
    </row>
    <row r="41044" spans="6:25" x14ac:dyDescent="0.2">
      <c r="M41044" s="1"/>
      <c r="Y41044" s="1"/>
    </row>
    <row r="41045" spans="6:25" x14ac:dyDescent="0.2">
      <c r="M41045" s="1"/>
      <c r="Y41045" s="1"/>
    </row>
    <row r="41046" spans="6:25" x14ac:dyDescent="0.2">
      <c r="M41046" s="1"/>
      <c r="Y41046" s="1"/>
    </row>
    <row r="41047" spans="6:25" x14ac:dyDescent="0.2">
      <c r="M41047" s="1"/>
      <c r="Y41047" s="1"/>
    </row>
    <row r="41048" spans="6:25" x14ac:dyDescent="0.2">
      <c r="J41048" s="1"/>
      <c r="M41048" s="1"/>
      <c r="V41048" s="1"/>
      <c r="Y41048" s="1"/>
    </row>
    <row r="41049" spans="6:25" x14ac:dyDescent="0.2">
      <c r="M41049" s="1"/>
      <c r="Y41049" s="1"/>
    </row>
    <row r="41050" spans="6:25" x14ac:dyDescent="0.2">
      <c r="M41050" s="1"/>
      <c r="Y41050" s="1"/>
    </row>
    <row r="41052" spans="6:25" x14ac:dyDescent="0.2">
      <c r="M41052" s="1"/>
      <c r="Y41052" s="1"/>
    </row>
    <row r="41053" spans="6:25" x14ac:dyDescent="0.2">
      <c r="M41053" s="1"/>
      <c r="Y41053" s="1"/>
    </row>
    <row r="41054" spans="6:25" x14ac:dyDescent="0.2">
      <c r="M41054" s="1"/>
      <c r="Y41054" s="1"/>
    </row>
    <row r="41055" spans="6:25" x14ac:dyDescent="0.2">
      <c r="J41055" s="1"/>
      <c r="M41055" s="1"/>
      <c r="V41055" s="1"/>
      <c r="Y41055" s="1"/>
    </row>
    <row r="41056" spans="6:25" x14ac:dyDescent="0.2">
      <c r="F41056" s="1"/>
      <c r="J41056" s="1"/>
      <c r="M41056" s="1"/>
      <c r="R41056" s="1"/>
      <c r="V41056" s="1"/>
      <c r="Y41056" s="1"/>
    </row>
    <row r="41057" spans="6:25" x14ac:dyDescent="0.2">
      <c r="I41057" s="1"/>
      <c r="M41057" s="1"/>
      <c r="U41057" s="1"/>
      <c r="Y41057" s="1"/>
    </row>
    <row r="41058" spans="6:25" x14ac:dyDescent="0.2">
      <c r="M41058" s="1"/>
      <c r="Y41058" s="1"/>
    </row>
    <row r="41059" spans="6:25" x14ac:dyDescent="0.2">
      <c r="J41059" s="1"/>
      <c r="M41059" s="1"/>
      <c r="V41059" s="1"/>
      <c r="Y41059" s="1"/>
    </row>
    <row r="41060" spans="6:25" x14ac:dyDescent="0.2">
      <c r="M41060" s="1"/>
      <c r="Y41060" s="1"/>
    </row>
    <row r="41061" spans="6:25" x14ac:dyDescent="0.2">
      <c r="M41061" s="1"/>
      <c r="Y41061" s="1"/>
    </row>
    <row r="41062" spans="6:25" x14ac:dyDescent="0.2">
      <c r="M41062" s="1"/>
      <c r="Y41062" s="1"/>
    </row>
    <row r="41063" spans="6:25" x14ac:dyDescent="0.2">
      <c r="F41063" s="1"/>
      <c r="J41063" s="1"/>
      <c r="M41063" s="1"/>
      <c r="R41063" s="1"/>
      <c r="V41063" s="1"/>
      <c r="Y41063" s="1"/>
    </row>
    <row r="41064" spans="6:25" x14ac:dyDescent="0.2">
      <c r="M41064" s="1"/>
      <c r="Y41064" s="1"/>
    </row>
    <row r="41065" spans="6:25" x14ac:dyDescent="0.2">
      <c r="M41065" s="1"/>
      <c r="Y41065" s="1"/>
    </row>
    <row r="41066" spans="6:25" x14ac:dyDescent="0.2">
      <c r="M41066" s="1"/>
      <c r="Y41066" s="1"/>
    </row>
    <row r="41067" spans="6:25" x14ac:dyDescent="0.2">
      <c r="J41067" s="1"/>
      <c r="M41067" s="1"/>
      <c r="V41067" s="1"/>
      <c r="Y41067" s="1"/>
    </row>
    <row r="41068" spans="6:25" x14ac:dyDescent="0.2">
      <c r="M41068" s="1"/>
      <c r="Y41068" s="1"/>
    </row>
    <row r="41069" spans="6:25" x14ac:dyDescent="0.2">
      <c r="M41069" s="1"/>
      <c r="Y41069" s="1"/>
    </row>
    <row r="41070" spans="6:25" x14ac:dyDescent="0.2">
      <c r="M41070" s="1"/>
      <c r="Y41070" s="1"/>
    </row>
    <row r="41071" spans="6:25" x14ac:dyDescent="0.2">
      <c r="M41071" s="1"/>
      <c r="Y41071" s="1"/>
    </row>
    <row r="41072" spans="6:25" x14ac:dyDescent="0.2">
      <c r="M41072" s="1"/>
      <c r="Y41072" s="1"/>
    </row>
    <row r="41073" spans="5:25" x14ac:dyDescent="0.2">
      <c r="M41073" s="1"/>
      <c r="Y41073" s="1"/>
    </row>
    <row r="41074" spans="5:25" x14ac:dyDescent="0.2">
      <c r="J41074" s="1"/>
      <c r="M41074" s="1"/>
      <c r="V41074" s="1"/>
      <c r="Y41074" s="1"/>
    </row>
    <row r="41075" spans="5:25" x14ac:dyDescent="0.2">
      <c r="M41075" s="1"/>
      <c r="Y41075" s="1"/>
    </row>
    <row r="41076" spans="5:25" x14ac:dyDescent="0.2">
      <c r="M41076" s="1"/>
      <c r="Y41076" s="1"/>
    </row>
    <row r="41077" spans="5:25" x14ac:dyDescent="0.2">
      <c r="M41077" s="1"/>
      <c r="Y41077" s="1"/>
    </row>
    <row r="41078" spans="5:25" x14ac:dyDescent="0.2">
      <c r="M41078" s="1"/>
      <c r="Y41078" s="1"/>
    </row>
    <row r="41079" spans="5:25" x14ac:dyDescent="0.2">
      <c r="M41079" s="1"/>
      <c r="Y41079" s="1"/>
    </row>
    <row r="41080" spans="5:25" x14ac:dyDescent="0.2">
      <c r="M41080" s="1"/>
      <c r="Y41080" s="1"/>
    </row>
    <row r="41081" spans="5:25" x14ac:dyDescent="0.2">
      <c r="M41081" s="1"/>
      <c r="Y41081" s="1"/>
    </row>
    <row r="41082" spans="5:25" x14ac:dyDescent="0.2">
      <c r="M41082" s="1"/>
      <c r="Y41082" s="1"/>
    </row>
    <row r="41083" spans="5:25" x14ac:dyDescent="0.2">
      <c r="M41083" s="1"/>
      <c r="Y41083" s="1"/>
    </row>
    <row r="41084" spans="5:25" x14ac:dyDescent="0.2">
      <c r="M41084" s="1"/>
      <c r="Y41084" s="1"/>
    </row>
    <row r="41085" spans="5:25" x14ac:dyDescent="0.2">
      <c r="M41085" s="1"/>
      <c r="Y41085" s="1"/>
    </row>
    <row r="41086" spans="5:25" x14ac:dyDescent="0.2">
      <c r="K41086" s="1"/>
      <c r="M41086" s="1"/>
      <c r="W41086" s="1"/>
      <c r="Y41086" s="1"/>
    </row>
    <row r="41087" spans="5:25" x14ac:dyDescent="0.2">
      <c r="E41087" s="1"/>
      <c r="F41087" s="1"/>
      <c r="G41087" s="1"/>
      <c r="I41087" s="1"/>
      <c r="J41087" s="1"/>
      <c r="K41087" s="1"/>
      <c r="M41087" s="1"/>
      <c r="Q41087" s="1"/>
      <c r="R41087" s="1"/>
      <c r="S41087" s="1"/>
      <c r="U41087" s="1"/>
      <c r="V41087" s="1"/>
      <c r="W41087" s="1"/>
      <c r="Y41087" s="1"/>
    </row>
    <row r="41089" spans="7:25" x14ac:dyDescent="0.2">
      <c r="M41089" s="1"/>
      <c r="Y41089" s="1"/>
    </row>
    <row r="41090" spans="7:25" x14ac:dyDescent="0.2">
      <c r="M41090" s="1"/>
      <c r="Y41090" s="1"/>
    </row>
    <row r="41091" spans="7:25" x14ac:dyDescent="0.2">
      <c r="K41091" s="1"/>
      <c r="M41091" s="1"/>
      <c r="W41091" s="1"/>
      <c r="Y41091" s="1"/>
    </row>
    <row r="41092" spans="7:25" x14ac:dyDescent="0.2">
      <c r="M41092" s="1"/>
      <c r="Y41092" s="1"/>
    </row>
    <row r="41093" spans="7:25" x14ac:dyDescent="0.2">
      <c r="M41093" s="1"/>
      <c r="Y41093" s="1"/>
    </row>
    <row r="41094" spans="7:25" x14ac:dyDescent="0.2">
      <c r="M41094" s="1"/>
      <c r="Y41094" s="1"/>
    </row>
    <row r="41095" spans="7:25" x14ac:dyDescent="0.2">
      <c r="M41095" s="1"/>
      <c r="Y41095" s="1"/>
    </row>
    <row r="41096" spans="7:25" x14ac:dyDescent="0.2">
      <c r="M41096" s="1"/>
      <c r="Y41096" s="1"/>
    </row>
    <row r="41097" spans="7:25" x14ac:dyDescent="0.2">
      <c r="M41097" s="1"/>
      <c r="Y41097" s="1"/>
    </row>
    <row r="41098" spans="7:25" x14ac:dyDescent="0.2">
      <c r="M41098" s="1"/>
      <c r="Y41098" s="1"/>
    </row>
    <row r="41099" spans="7:25" x14ac:dyDescent="0.2">
      <c r="M41099" s="1"/>
      <c r="Y41099" s="1"/>
    </row>
    <row r="41100" spans="7:25" x14ac:dyDescent="0.2">
      <c r="M41100" s="1"/>
      <c r="Y41100" s="1"/>
    </row>
    <row r="41101" spans="7:25" x14ac:dyDescent="0.2">
      <c r="M41101" s="1"/>
      <c r="Y41101" s="1"/>
    </row>
    <row r="41102" spans="7:25" x14ac:dyDescent="0.2">
      <c r="M41102" s="1"/>
      <c r="Y41102" s="1"/>
    </row>
    <row r="41103" spans="7:25" x14ac:dyDescent="0.2">
      <c r="M41103" s="1"/>
      <c r="Y41103" s="1"/>
    </row>
    <row r="41104" spans="7:25" x14ac:dyDescent="0.2">
      <c r="G41104" s="1"/>
      <c r="K41104" s="1"/>
      <c r="M41104" s="1"/>
      <c r="S41104" s="1"/>
      <c r="W41104" s="1"/>
      <c r="Y41104" s="1"/>
    </row>
    <row r="41105" spans="6:25" x14ac:dyDescent="0.2">
      <c r="K41105" s="1"/>
      <c r="M41105" s="1"/>
      <c r="W41105" s="1"/>
      <c r="Y41105" s="1"/>
    </row>
    <row r="41106" spans="6:25" x14ac:dyDescent="0.2">
      <c r="M41106" s="1"/>
      <c r="Y41106" s="1"/>
    </row>
    <row r="41107" spans="6:25" x14ac:dyDescent="0.2">
      <c r="M41107" s="1"/>
      <c r="Y41107" s="1"/>
    </row>
    <row r="41108" spans="6:25" x14ac:dyDescent="0.2">
      <c r="G41108" s="1"/>
      <c r="K41108" s="1"/>
      <c r="M41108" s="1"/>
      <c r="S41108" s="1"/>
      <c r="W41108" s="1"/>
      <c r="Y41108" s="1"/>
    </row>
    <row r="41109" spans="6:25" x14ac:dyDescent="0.2">
      <c r="K41109" s="1"/>
      <c r="M41109" s="1"/>
      <c r="W41109" s="1"/>
      <c r="Y41109" s="1"/>
    </row>
    <row r="41110" spans="6:25" x14ac:dyDescent="0.2">
      <c r="M41110" s="1"/>
      <c r="Y41110" s="1"/>
    </row>
    <row r="41111" spans="6:25" x14ac:dyDescent="0.2">
      <c r="M41111" s="1"/>
      <c r="Y41111" s="1"/>
    </row>
    <row r="41112" spans="6:25" x14ac:dyDescent="0.2">
      <c r="M41112" s="1"/>
      <c r="Y41112" s="1"/>
    </row>
    <row r="41113" spans="6:25" x14ac:dyDescent="0.2">
      <c r="M41113" s="1"/>
      <c r="Y41113" s="1"/>
    </row>
    <row r="41114" spans="6:25" x14ac:dyDescent="0.2">
      <c r="M41114" s="1"/>
      <c r="Y41114" s="1"/>
    </row>
    <row r="41115" spans="6:25" x14ac:dyDescent="0.2">
      <c r="M41115" s="1"/>
      <c r="Y41115" s="1"/>
    </row>
    <row r="41116" spans="6:25" x14ac:dyDescent="0.2">
      <c r="M41116" s="1"/>
      <c r="Y41116" s="1"/>
    </row>
    <row r="41117" spans="6:25" x14ac:dyDescent="0.2">
      <c r="G41117" s="1"/>
      <c r="K41117" s="1"/>
      <c r="M41117" s="1"/>
      <c r="S41117" s="1"/>
      <c r="W41117" s="1"/>
      <c r="Y41117" s="1"/>
    </row>
    <row r="41118" spans="6:25" x14ac:dyDescent="0.2">
      <c r="M41118" s="1"/>
      <c r="Y41118" s="1"/>
    </row>
    <row r="41119" spans="6:25" x14ac:dyDescent="0.2">
      <c r="F41119" s="1"/>
      <c r="J41119" s="1"/>
      <c r="M41119" s="1"/>
      <c r="R41119" s="1"/>
      <c r="V41119" s="1"/>
      <c r="Y41119" s="1"/>
    </row>
    <row r="41120" spans="6:25" x14ac:dyDescent="0.2">
      <c r="M41120" s="1"/>
      <c r="Y41120" s="1"/>
    </row>
    <row r="41121" spans="5:25" x14ac:dyDescent="0.2">
      <c r="M41121" s="1"/>
      <c r="Y41121" s="1"/>
    </row>
    <row r="41122" spans="5:25" x14ac:dyDescent="0.2">
      <c r="G41122" s="1"/>
      <c r="I41122" s="1"/>
      <c r="J41122" s="1"/>
      <c r="K41122" s="1"/>
      <c r="M41122" s="1"/>
      <c r="S41122" s="1"/>
      <c r="U41122" s="1"/>
      <c r="V41122" s="1"/>
      <c r="W41122" s="1"/>
      <c r="Y41122" s="1"/>
    </row>
    <row r="41123" spans="5:25" x14ac:dyDescent="0.2">
      <c r="M41123" s="1"/>
      <c r="Y41123" s="1"/>
    </row>
    <row r="41124" spans="5:25" x14ac:dyDescent="0.2">
      <c r="M41124" s="1"/>
      <c r="Y41124" s="1"/>
    </row>
    <row r="41125" spans="5:25" x14ac:dyDescent="0.2">
      <c r="G41125" s="1"/>
      <c r="K41125" s="1"/>
      <c r="M41125" s="1"/>
      <c r="S41125" s="1"/>
      <c r="W41125" s="1"/>
      <c r="Y41125" s="1"/>
    </row>
    <row r="41126" spans="5:25" x14ac:dyDescent="0.2">
      <c r="M41126" s="1"/>
      <c r="Y41126" s="1"/>
    </row>
    <row r="41127" spans="5:25" x14ac:dyDescent="0.2">
      <c r="G41127" s="1"/>
      <c r="K41127" s="1"/>
      <c r="M41127" s="1"/>
      <c r="S41127" s="1"/>
      <c r="W41127" s="1"/>
      <c r="Y41127" s="1"/>
    </row>
    <row r="41128" spans="5:25" x14ac:dyDescent="0.2">
      <c r="M41128" s="1"/>
      <c r="Y41128" s="1"/>
    </row>
    <row r="41129" spans="5:25" x14ac:dyDescent="0.2">
      <c r="M41129" s="1"/>
      <c r="Y41129" s="1"/>
    </row>
    <row r="41130" spans="5:25" x14ac:dyDescent="0.2">
      <c r="J41130" s="1"/>
      <c r="M41130" s="1"/>
      <c r="V41130" s="1"/>
      <c r="Y41130" s="1"/>
    </row>
    <row r="41131" spans="5:25" x14ac:dyDescent="0.2">
      <c r="G41131" s="1"/>
      <c r="K41131" s="1"/>
      <c r="M41131" s="1"/>
      <c r="S41131" s="1"/>
      <c r="W41131" s="1"/>
      <c r="Y41131" s="1"/>
    </row>
    <row r="41132" spans="5:25" x14ac:dyDescent="0.2">
      <c r="M41132" s="1"/>
      <c r="Y41132" s="1"/>
    </row>
    <row r="41133" spans="5:25" x14ac:dyDescent="0.2">
      <c r="E41133" s="1"/>
      <c r="I41133" s="1"/>
      <c r="M41133" s="1"/>
      <c r="Q41133" s="1"/>
      <c r="U41133" s="1"/>
      <c r="Y41133" s="1"/>
    </row>
    <row r="41134" spans="5:25" x14ac:dyDescent="0.2">
      <c r="M41134" s="1"/>
      <c r="Y41134" s="1"/>
    </row>
    <row r="41135" spans="5:25" x14ac:dyDescent="0.2">
      <c r="M41135" s="1"/>
      <c r="Y41135" s="1"/>
    </row>
    <row r="41136" spans="5:25" x14ac:dyDescent="0.2">
      <c r="M41136" s="1"/>
      <c r="Y41136" s="1"/>
    </row>
    <row r="41137" spans="5:25" x14ac:dyDescent="0.2">
      <c r="J41137" s="1"/>
      <c r="M41137" s="1"/>
      <c r="V41137" s="1"/>
      <c r="Y41137" s="1"/>
    </row>
    <row r="41138" spans="5:25" x14ac:dyDescent="0.2">
      <c r="F41138" s="1"/>
      <c r="J41138" s="1"/>
      <c r="M41138" s="1"/>
      <c r="R41138" s="1"/>
      <c r="V41138" s="1"/>
      <c r="Y41138" s="1"/>
    </row>
    <row r="41139" spans="5:25" x14ac:dyDescent="0.2">
      <c r="M41139" s="1"/>
      <c r="Y41139" s="1"/>
    </row>
    <row r="41140" spans="5:25" x14ac:dyDescent="0.2">
      <c r="M41140" s="1"/>
      <c r="Y41140" s="1"/>
    </row>
    <row r="41141" spans="5:25" x14ac:dyDescent="0.2">
      <c r="M41141" s="1"/>
      <c r="Y41141" s="1"/>
    </row>
    <row r="41142" spans="5:25" x14ac:dyDescent="0.2">
      <c r="M41142" s="1"/>
      <c r="Y41142" s="1"/>
    </row>
    <row r="41143" spans="5:25" x14ac:dyDescent="0.2">
      <c r="M41143" s="1"/>
      <c r="Y41143" s="1"/>
    </row>
    <row r="41144" spans="5:25" x14ac:dyDescent="0.2">
      <c r="M41144" s="1"/>
      <c r="Y41144" s="1"/>
    </row>
    <row r="41145" spans="5:25" x14ac:dyDescent="0.2">
      <c r="M41145" s="1"/>
      <c r="Y41145" s="1"/>
    </row>
    <row r="41147" spans="5:25" x14ac:dyDescent="0.2">
      <c r="M41147" s="1"/>
      <c r="Y41147" s="1"/>
    </row>
    <row r="41148" spans="5:25" x14ac:dyDescent="0.2">
      <c r="G41148" s="1"/>
      <c r="J41148" s="1"/>
      <c r="K41148" s="1"/>
      <c r="M41148" s="1"/>
      <c r="S41148" s="1"/>
      <c r="V41148" s="1"/>
      <c r="W41148" s="1"/>
      <c r="Y41148" s="1"/>
    </row>
    <row r="41149" spans="5:25" x14ac:dyDescent="0.2">
      <c r="E41149" s="1"/>
      <c r="I41149" s="1"/>
      <c r="J41149" s="1"/>
      <c r="K41149" s="1"/>
      <c r="M41149" s="1"/>
      <c r="Q41149" s="1"/>
      <c r="U41149" s="1"/>
      <c r="V41149" s="1"/>
      <c r="W41149" s="1"/>
      <c r="Y41149" s="1"/>
    </row>
    <row r="41150" spans="5:25" x14ac:dyDescent="0.2">
      <c r="F41150" s="1"/>
      <c r="G41150" s="1"/>
      <c r="J41150" s="1"/>
      <c r="K41150" s="1"/>
      <c r="M41150" s="1"/>
      <c r="R41150" s="1"/>
      <c r="S41150" s="1"/>
      <c r="V41150" s="1"/>
      <c r="W41150" s="1"/>
      <c r="Y41150" s="1"/>
    </row>
    <row r="41151" spans="5:25" x14ac:dyDescent="0.2">
      <c r="K41151" s="1"/>
      <c r="M41151" s="1"/>
      <c r="W41151" s="1"/>
      <c r="Y41151" s="1"/>
    </row>
    <row r="41152" spans="5:25" x14ac:dyDescent="0.2">
      <c r="M41152" s="1"/>
      <c r="Y41152" s="1"/>
    </row>
    <row r="41153" spans="6:25" x14ac:dyDescent="0.2">
      <c r="M41153" s="1"/>
      <c r="Y41153" s="1"/>
    </row>
    <row r="41154" spans="6:25" x14ac:dyDescent="0.2">
      <c r="G41154" s="1"/>
      <c r="K41154" s="1"/>
      <c r="M41154" s="1"/>
      <c r="S41154" s="1"/>
      <c r="W41154" s="1"/>
      <c r="Y41154" s="1"/>
    </row>
    <row r="41155" spans="6:25" x14ac:dyDescent="0.2">
      <c r="M41155" s="1"/>
      <c r="Y41155" s="1"/>
    </row>
    <row r="41156" spans="6:25" x14ac:dyDescent="0.2">
      <c r="M41156" s="1"/>
      <c r="Y41156" s="1"/>
    </row>
    <row r="41157" spans="6:25" x14ac:dyDescent="0.2">
      <c r="F41157" s="1"/>
      <c r="J41157" s="1"/>
      <c r="M41157" s="1"/>
      <c r="R41157" s="1"/>
      <c r="V41157" s="1"/>
      <c r="Y41157" s="1"/>
    </row>
    <row r="41158" spans="6:25" x14ac:dyDescent="0.2">
      <c r="F41158" s="1"/>
      <c r="J41158" s="1"/>
      <c r="M41158" s="1"/>
      <c r="R41158" s="1"/>
      <c r="V41158" s="1"/>
      <c r="Y41158" s="1"/>
    </row>
    <row r="41159" spans="6:25" x14ac:dyDescent="0.2">
      <c r="I41159" s="1"/>
      <c r="M41159" s="1"/>
      <c r="U41159" s="1"/>
      <c r="Y41159" s="1"/>
    </row>
    <row r="41160" spans="6:25" x14ac:dyDescent="0.2">
      <c r="M41160" s="1"/>
      <c r="Y41160" s="1"/>
    </row>
    <row r="41161" spans="6:25" x14ac:dyDescent="0.2">
      <c r="M41161" s="1"/>
      <c r="Y41161" s="1"/>
    </row>
    <row r="41162" spans="6:25" x14ac:dyDescent="0.2">
      <c r="M41162" s="1"/>
      <c r="Y41162" s="1"/>
    </row>
    <row r="41163" spans="6:25" x14ac:dyDescent="0.2">
      <c r="J41163" s="1"/>
      <c r="M41163" s="1"/>
      <c r="V41163" s="1"/>
      <c r="Y41163" s="1"/>
    </row>
    <row r="41164" spans="6:25" x14ac:dyDescent="0.2">
      <c r="F41164" s="1"/>
      <c r="J41164" s="1"/>
      <c r="M41164" s="1"/>
      <c r="R41164" s="1"/>
      <c r="V41164" s="1"/>
      <c r="Y41164" s="1"/>
    </row>
    <row r="41165" spans="6:25" x14ac:dyDescent="0.2">
      <c r="F41165" s="1"/>
      <c r="J41165" s="1"/>
      <c r="M41165" s="1"/>
      <c r="R41165" s="1"/>
      <c r="V41165" s="1"/>
      <c r="Y41165" s="1"/>
    </row>
    <row r="41166" spans="6:25" x14ac:dyDescent="0.2">
      <c r="M41166" s="1"/>
      <c r="Y41166" s="1"/>
    </row>
    <row r="41167" spans="6:25" x14ac:dyDescent="0.2">
      <c r="M41167" s="1"/>
      <c r="Y41167" s="1"/>
    </row>
    <row r="41168" spans="6:25" x14ac:dyDescent="0.2">
      <c r="M41168" s="1"/>
      <c r="Y41168" s="1"/>
    </row>
    <row r="41169" spans="7:25" x14ac:dyDescent="0.2">
      <c r="M41169" s="1"/>
      <c r="Y41169" s="1"/>
    </row>
    <row r="41170" spans="7:25" x14ac:dyDescent="0.2">
      <c r="G41170" s="1"/>
      <c r="K41170" s="1"/>
      <c r="M41170" s="1"/>
      <c r="S41170" s="1"/>
      <c r="W41170" s="1"/>
      <c r="Y41170" s="1"/>
    </row>
    <row r="41171" spans="7:25" x14ac:dyDescent="0.2">
      <c r="M41171" s="1"/>
      <c r="Y41171" s="1"/>
    </row>
    <row r="41172" spans="7:25" x14ac:dyDescent="0.2">
      <c r="M41172" s="1"/>
      <c r="Y41172" s="1"/>
    </row>
    <row r="41173" spans="7:25" x14ac:dyDescent="0.2">
      <c r="M41173" s="1"/>
      <c r="Y41173" s="1"/>
    </row>
    <row r="41174" spans="7:25" x14ac:dyDescent="0.2">
      <c r="M41174" s="1"/>
      <c r="Y41174" s="1"/>
    </row>
    <row r="41175" spans="7:25" x14ac:dyDescent="0.2">
      <c r="M41175" s="1"/>
      <c r="Y41175" s="1"/>
    </row>
    <row r="41176" spans="7:25" x14ac:dyDescent="0.2">
      <c r="G41176" s="1"/>
      <c r="I41176" s="1"/>
      <c r="K41176" s="1"/>
      <c r="M41176" s="1"/>
      <c r="S41176" s="1"/>
      <c r="U41176" s="1"/>
      <c r="W41176" s="1"/>
      <c r="Y41176" s="1"/>
    </row>
    <row r="41177" spans="7:25" x14ac:dyDescent="0.2">
      <c r="M41177" s="1"/>
      <c r="Y41177" s="1"/>
    </row>
    <row r="41178" spans="7:25" x14ac:dyDescent="0.2">
      <c r="M41178" s="1"/>
      <c r="Y41178" s="1"/>
    </row>
    <row r="41179" spans="7:25" x14ac:dyDescent="0.2">
      <c r="M41179" s="1"/>
      <c r="Y41179" s="1"/>
    </row>
    <row r="41180" spans="7:25" x14ac:dyDescent="0.2">
      <c r="M41180" s="1"/>
      <c r="Y41180" s="1"/>
    </row>
    <row r="41181" spans="7:25" x14ac:dyDescent="0.2">
      <c r="M41181" s="1"/>
      <c r="Y41181" s="1"/>
    </row>
    <row r="41182" spans="7:25" x14ac:dyDescent="0.2">
      <c r="M41182" s="1"/>
      <c r="Y41182" s="1"/>
    </row>
    <row r="41183" spans="7:25" x14ac:dyDescent="0.2">
      <c r="M41183" s="1"/>
      <c r="Y41183" s="1"/>
    </row>
    <row r="41184" spans="7:25" x14ac:dyDescent="0.2">
      <c r="I41184" s="1"/>
      <c r="M41184" s="1"/>
      <c r="U41184" s="1"/>
      <c r="Y41184" s="1"/>
    </row>
    <row r="41185" spans="5:25" x14ac:dyDescent="0.2">
      <c r="K41185" s="1"/>
      <c r="M41185" s="1"/>
      <c r="W41185" s="1"/>
      <c r="Y41185" s="1"/>
    </row>
    <row r="41186" spans="5:25" x14ac:dyDescent="0.2">
      <c r="G41186" s="1"/>
      <c r="K41186" s="1"/>
      <c r="M41186" s="1"/>
      <c r="S41186" s="1"/>
      <c r="W41186" s="1"/>
      <c r="Y41186" s="1"/>
    </row>
    <row r="41187" spans="5:25" x14ac:dyDescent="0.2">
      <c r="M41187" s="1"/>
      <c r="Y41187" s="1"/>
    </row>
    <row r="41188" spans="5:25" x14ac:dyDescent="0.2">
      <c r="M41188" s="1"/>
      <c r="Y41188" s="1"/>
    </row>
    <row r="41189" spans="5:25" x14ac:dyDescent="0.2">
      <c r="M41189" s="1"/>
      <c r="Y41189" s="1"/>
    </row>
    <row r="41190" spans="5:25" x14ac:dyDescent="0.2">
      <c r="G41190" s="1"/>
      <c r="K41190" s="1"/>
      <c r="M41190" s="1"/>
      <c r="S41190" s="1"/>
      <c r="W41190" s="1"/>
      <c r="Y41190" s="1"/>
    </row>
    <row r="41191" spans="5:25" x14ac:dyDescent="0.2">
      <c r="G41191" s="1"/>
      <c r="K41191" s="1"/>
      <c r="M41191" s="1"/>
      <c r="S41191" s="1"/>
      <c r="W41191" s="1"/>
      <c r="Y41191" s="1"/>
    </row>
    <row r="41192" spans="5:25" x14ac:dyDescent="0.2">
      <c r="M41192" s="1"/>
      <c r="Y41192" s="1"/>
    </row>
    <row r="41193" spans="5:25" x14ac:dyDescent="0.2">
      <c r="M41193" s="1"/>
      <c r="Y41193" s="1"/>
    </row>
    <row r="41194" spans="5:25" x14ac:dyDescent="0.2">
      <c r="G41194" s="1"/>
      <c r="K41194" s="1"/>
      <c r="M41194" s="1"/>
      <c r="S41194" s="1"/>
      <c r="W41194" s="1"/>
      <c r="Y41194" s="1"/>
    </row>
    <row r="41195" spans="5:25" x14ac:dyDescent="0.2">
      <c r="M41195" s="1"/>
      <c r="Y41195" s="1"/>
    </row>
    <row r="41196" spans="5:25" x14ac:dyDescent="0.2">
      <c r="M41196" s="1"/>
      <c r="Y41196" s="1"/>
    </row>
    <row r="41197" spans="5:25" x14ac:dyDescent="0.2">
      <c r="I41197" s="1"/>
      <c r="M41197" s="1"/>
      <c r="U41197" s="1"/>
      <c r="Y41197" s="1"/>
    </row>
    <row r="41198" spans="5:25" x14ac:dyDescent="0.2">
      <c r="M41198" s="1"/>
      <c r="Y41198" s="1"/>
    </row>
    <row r="41199" spans="5:25" x14ac:dyDescent="0.2">
      <c r="E41199" s="1"/>
      <c r="I41199" s="1"/>
      <c r="M41199" s="1"/>
      <c r="Q41199" s="1"/>
      <c r="U41199" s="1"/>
      <c r="Y41199" s="1"/>
    </row>
    <row r="41200" spans="5:25" x14ac:dyDescent="0.2">
      <c r="J41200" s="1"/>
      <c r="M41200" s="1"/>
      <c r="V41200" s="1"/>
      <c r="Y41200" s="1"/>
    </row>
    <row r="41201" spans="5:25" x14ac:dyDescent="0.2">
      <c r="M41201" s="1"/>
      <c r="Y41201" s="1"/>
    </row>
    <row r="41202" spans="5:25" x14ac:dyDescent="0.2">
      <c r="M41202" s="1"/>
      <c r="Y41202" s="1"/>
    </row>
    <row r="41203" spans="5:25" x14ac:dyDescent="0.2">
      <c r="M41203" s="1"/>
      <c r="Y41203" s="1"/>
    </row>
    <row r="41204" spans="5:25" x14ac:dyDescent="0.2">
      <c r="M41204" s="1"/>
      <c r="Y41204" s="1"/>
    </row>
    <row r="41205" spans="5:25" x14ac:dyDescent="0.2">
      <c r="K41205" s="1"/>
      <c r="M41205" s="1"/>
      <c r="W41205" s="1"/>
      <c r="Y41205" s="1"/>
    </row>
    <row r="41206" spans="5:25" x14ac:dyDescent="0.2">
      <c r="M41206" s="1"/>
      <c r="Y41206" s="1"/>
    </row>
    <row r="41207" spans="5:25" x14ac:dyDescent="0.2">
      <c r="M41207" s="1"/>
      <c r="Y41207" s="1"/>
    </row>
    <row r="41208" spans="5:25" x14ac:dyDescent="0.2">
      <c r="E41208" s="1"/>
      <c r="I41208" s="1"/>
      <c r="M41208" s="1"/>
      <c r="Q41208" s="1"/>
      <c r="U41208" s="1"/>
      <c r="Y41208" s="1"/>
    </row>
    <row r="41209" spans="5:25" x14ac:dyDescent="0.2">
      <c r="G41209" s="1"/>
      <c r="K41209" s="1"/>
      <c r="M41209" s="1"/>
      <c r="S41209" s="1"/>
      <c r="W41209" s="1"/>
      <c r="Y41209" s="1"/>
    </row>
    <row r="41210" spans="5:25" x14ac:dyDescent="0.2">
      <c r="M41210" s="1"/>
      <c r="Y41210" s="1"/>
    </row>
    <row r="41211" spans="5:25" x14ac:dyDescent="0.2">
      <c r="I41211" s="1"/>
      <c r="M41211" s="1"/>
      <c r="U41211" s="1"/>
      <c r="Y41211" s="1"/>
    </row>
    <row r="41212" spans="5:25" x14ac:dyDescent="0.2">
      <c r="M41212" s="1"/>
      <c r="Y41212" s="1"/>
    </row>
    <row r="41213" spans="5:25" x14ac:dyDescent="0.2">
      <c r="M41213" s="1"/>
      <c r="Y41213" s="1"/>
    </row>
    <row r="41214" spans="5:25" x14ac:dyDescent="0.2">
      <c r="M41214" s="1"/>
      <c r="Y41214" s="1"/>
    </row>
    <row r="41215" spans="5:25" x14ac:dyDescent="0.2">
      <c r="F41215" s="1"/>
      <c r="J41215" s="1"/>
      <c r="M41215" s="1"/>
      <c r="R41215" s="1"/>
      <c r="V41215" s="1"/>
      <c r="Y41215" s="1"/>
    </row>
    <row r="41216" spans="5:25" x14ac:dyDescent="0.2">
      <c r="K41216" s="1"/>
      <c r="M41216" s="1"/>
      <c r="W41216" s="1"/>
      <c r="Y41216" s="1"/>
    </row>
    <row r="41217" spans="5:25" x14ac:dyDescent="0.2">
      <c r="M41217" s="1"/>
      <c r="Y41217" s="1"/>
    </row>
    <row r="41218" spans="5:25" x14ac:dyDescent="0.2">
      <c r="E41218" s="1"/>
      <c r="I41218" s="1"/>
      <c r="M41218" s="1"/>
      <c r="Q41218" s="1"/>
      <c r="U41218" s="1"/>
      <c r="Y41218" s="1"/>
    </row>
    <row r="41219" spans="5:25" x14ac:dyDescent="0.2">
      <c r="E41219" s="1"/>
      <c r="I41219" s="1"/>
      <c r="M41219" s="1"/>
      <c r="Q41219" s="1"/>
      <c r="U41219" s="1"/>
      <c r="Y41219" s="1"/>
    </row>
    <row r="41220" spans="5:25" x14ac:dyDescent="0.2">
      <c r="E41220" s="1"/>
      <c r="I41220" s="1"/>
      <c r="M41220" s="1"/>
      <c r="Q41220" s="1"/>
      <c r="U41220" s="1"/>
      <c r="Y41220" s="1"/>
    </row>
    <row r="41221" spans="5:25" x14ac:dyDescent="0.2">
      <c r="M41221" s="1"/>
      <c r="Y41221" s="1"/>
    </row>
    <row r="41223" spans="5:25" x14ac:dyDescent="0.2">
      <c r="F41223" s="1"/>
      <c r="J41223" s="1"/>
      <c r="M41223" s="1"/>
      <c r="R41223" s="1"/>
      <c r="V41223" s="1"/>
      <c r="Y41223" s="1"/>
    </row>
    <row r="41224" spans="5:25" x14ac:dyDescent="0.2">
      <c r="F41224" s="1"/>
      <c r="J41224" s="1"/>
      <c r="M41224" s="1"/>
      <c r="R41224" s="1"/>
      <c r="V41224" s="1"/>
      <c r="Y41224" s="1"/>
    </row>
    <row r="41225" spans="5:25" x14ac:dyDescent="0.2">
      <c r="F41225" s="1"/>
      <c r="J41225" s="1"/>
      <c r="M41225" s="1"/>
      <c r="R41225" s="1"/>
      <c r="V41225" s="1"/>
      <c r="Y41225" s="1"/>
    </row>
    <row r="41226" spans="5:25" x14ac:dyDescent="0.2">
      <c r="F41226" s="1"/>
      <c r="J41226" s="1"/>
      <c r="M41226" s="1"/>
      <c r="R41226" s="1"/>
      <c r="V41226" s="1"/>
      <c r="Y41226" s="1"/>
    </row>
    <row r="41227" spans="5:25" x14ac:dyDescent="0.2">
      <c r="F41227" s="1"/>
      <c r="J41227" s="1"/>
      <c r="M41227" s="1"/>
      <c r="R41227" s="1"/>
      <c r="V41227" s="1"/>
      <c r="Y41227" s="1"/>
    </row>
    <row r="41228" spans="5:25" x14ac:dyDescent="0.2">
      <c r="F41228" s="1"/>
      <c r="J41228" s="1"/>
      <c r="M41228" s="1"/>
      <c r="R41228" s="1"/>
      <c r="V41228" s="1"/>
      <c r="Y41228" s="1"/>
    </row>
    <row r="41229" spans="5:25" x14ac:dyDescent="0.2">
      <c r="M41229" s="1"/>
      <c r="Y41229" s="1"/>
    </row>
    <row r="41230" spans="5:25" x14ac:dyDescent="0.2">
      <c r="M41230" s="1"/>
      <c r="Y41230" s="1"/>
    </row>
    <row r="41231" spans="5:25" x14ac:dyDescent="0.2">
      <c r="F41231" s="1"/>
      <c r="J41231" s="1"/>
      <c r="M41231" s="1"/>
      <c r="R41231" s="1"/>
      <c r="V41231" s="1"/>
      <c r="Y41231" s="1"/>
    </row>
    <row r="41232" spans="5:25" x14ac:dyDescent="0.2">
      <c r="F41232" s="1"/>
      <c r="J41232" s="1"/>
      <c r="M41232" s="1"/>
      <c r="R41232" s="1"/>
      <c r="V41232" s="1"/>
      <c r="Y41232" s="1"/>
    </row>
    <row r="41233" spans="5:25" x14ac:dyDescent="0.2">
      <c r="F41233" s="1"/>
      <c r="I41233" s="1"/>
      <c r="J41233" s="1"/>
      <c r="K41233" s="1"/>
      <c r="M41233" s="1"/>
      <c r="R41233" s="1"/>
      <c r="U41233" s="1"/>
      <c r="V41233" s="1"/>
      <c r="W41233" s="1"/>
      <c r="Y41233" s="1"/>
    </row>
    <row r="41234" spans="5:25" x14ac:dyDescent="0.2">
      <c r="F41234" s="1"/>
      <c r="J41234" s="1"/>
      <c r="M41234" s="1"/>
      <c r="R41234" s="1"/>
      <c r="V41234" s="1"/>
      <c r="Y41234" s="1"/>
    </row>
    <row r="41235" spans="5:25" x14ac:dyDescent="0.2">
      <c r="J41235" s="1"/>
      <c r="M41235" s="1"/>
      <c r="V41235" s="1"/>
      <c r="Y41235" s="1"/>
    </row>
    <row r="41236" spans="5:25" x14ac:dyDescent="0.2">
      <c r="F41236" s="1"/>
      <c r="J41236" s="1"/>
      <c r="M41236" s="1"/>
      <c r="R41236" s="1"/>
      <c r="V41236" s="1"/>
      <c r="Y41236" s="1"/>
    </row>
    <row r="41237" spans="5:25" x14ac:dyDescent="0.2">
      <c r="F41237" s="1"/>
      <c r="J41237" s="1"/>
      <c r="M41237" s="1"/>
      <c r="R41237" s="1"/>
      <c r="V41237" s="1"/>
      <c r="Y41237" s="1"/>
    </row>
    <row r="41238" spans="5:25" x14ac:dyDescent="0.2">
      <c r="F41238" s="1"/>
      <c r="J41238" s="1"/>
      <c r="M41238" s="1"/>
      <c r="R41238" s="1"/>
      <c r="V41238" s="1"/>
      <c r="Y41238" s="1"/>
    </row>
    <row r="41239" spans="5:25" x14ac:dyDescent="0.2">
      <c r="E41239" s="1"/>
      <c r="F41239" s="1"/>
      <c r="G41239" s="1"/>
      <c r="I41239" s="1"/>
      <c r="J41239" s="1"/>
      <c r="K41239" s="1"/>
      <c r="M41239" s="1"/>
      <c r="Q41239" s="1"/>
      <c r="R41239" s="1"/>
      <c r="S41239" s="1"/>
      <c r="U41239" s="1"/>
      <c r="V41239" s="1"/>
      <c r="W41239" s="1"/>
      <c r="Y41239" s="1"/>
    </row>
    <row r="41240" spans="5:25" x14ac:dyDescent="0.2">
      <c r="F41240" s="1"/>
      <c r="J41240" s="1"/>
      <c r="M41240" s="1"/>
      <c r="R41240" s="1"/>
      <c r="V41240" s="1"/>
      <c r="Y41240" s="1"/>
    </row>
    <row r="41241" spans="5:25" x14ac:dyDescent="0.2">
      <c r="F41241" s="1"/>
      <c r="J41241" s="1"/>
      <c r="M41241" s="1"/>
      <c r="R41241" s="1"/>
      <c r="V41241" s="1"/>
      <c r="Y41241" s="1"/>
    </row>
    <row r="41242" spans="5:25" x14ac:dyDescent="0.2">
      <c r="F41242" s="1"/>
      <c r="J41242" s="1"/>
      <c r="M41242" s="1"/>
      <c r="R41242" s="1"/>
      <c r="V41242" s="1"/>
      <c r="Y41242" s="1"/>
    </row>
    <row r="41243" spans="5:25" x14ac:dyDescent="0.2">
      <c r="F41243" s="1"/>
      <c r="J41243" s="1"/>
      <c r="M41243" s="1"/>
      <c r="R41243" s="1"/>
      <c r="V41243" s="1"/>
      <c r="Y41243" s="1"/>
    </row>
    <row r="41244" spans="5:25" x14ac:dyDescent="0.2">
      <c r="F41244" s="1"/>
      <c r="J41244" s="1"/>
      <c r="M41244" s="1"/>
      <c r="R41244" s="1"/>
      <c r="V41244" s="1"/>
      <c r="Y41244" s="1"/>
    </row>
    <row r="41245" spans="5:25" x14ac:dyDescent="0.2">
      <c r="F41245" s="1"/>
      <c r="J41245" s="1"/>
      <c r="M41245" s="1"/>
      <c r="R41245" s="1"/>
      <c r="V41245" s="1"/>
      <c r="Y41245" s="1"/>
    </row>
    <row r="41246" spans="5:25" x14ac:dyDescent="0.2">
      <c r="E41246" s="1"/>
      <c r="F41246" s="1"/>
      <c r="G41246" s="1"/>
      <c r="I41246" s="1"/>
      <c r="J41246" s="1"/>
      <c r="K41246" s="1"/>
      <c r="M41246" s="1"/>
      <c r="Q41246" s="1"/>
      <c r="R41246" s="1"/>
      <c r="S41246" s="1"/>
      <c r="U41246" s="1"/>
      <c r="V41246" s="1"/>
      <c r="W41246" s="1"/>
      <c r="Y41246" s="1"/>
    </row>
    <row r="41247" spans="5:25" x14ac:dyDescent="0.2">
      <c r="F41247" s="1"/>
      <c r="J41247" s="1"/>
      <c r="M41247" s="1"/>
      <c r="R41247" s="1"/>
      <c r="V41247" s="1"/>
      <c r="Y41247" s="1"/>
    </row>
    <row r="41248" spans="5:25" x14ac:dyDescent="0.2">
      <c r="F41248" s="1"/>
      <c r="J41248" s="1"/>
      <c r="M41248" s="1"/>
      <c r="R41248" s="1"/>
      <c r="V41248" s="1"/>
      <c r="Y41248" s="1"/>
    </row>
    <row r="41249" spans="5:25" x14ac:dyDescent="0.2">
      <c r="J41249" s="1"/>
      <c r="M41249" s="1"/>
      <c r="V41249" s="1"/>
      <c r="Y41249" s="1"/>
    </row>
    <row r="41250" spans="5:25" x14ac:dyDescent="0.2">
      <c r="F41250" s="1"/>
      <c r="J41250" s="1"/>
      <c r="M41250" s="1"/>
      <c r="R41250" s="1"/>
      <c r="V41250" s="1"/>
      <c r="Y41250" s="1"/>
    </row>
    <row r="41251" spans="5:25" x14ac:dyDescent="0.2">
      <c r="F41251" s="1"/>
      <c r="J41251" s="1"/>
      <c r="M41251" s="1"/>
      <c r="R41251" s="1"/>
      <c r="V41251" s="1"/>
      <c r="Y41251" s="1"/>
    </row>
    <row r="41252" spans="5:25" x14ac:dyDescent="0.2">
      <c r="F41252" s="1"/>
      <c r="J41252" s="1"/>
      <c r="M41252" s="1"/>
      <c r="R41252" s="1"/>
      <c r="V41252" s="1"/>
      <c r="Y41252" s="1"/>
    </row>
    <row r="41253" spans="5:25" x14ac:dyDescent="0.2">
      <c r="F41253" s="1"/>
      <c r="J41253" s="1"/>
      <c r="M41253" s="1"/>
      <c r="R41253" s="1"/>
      <c r="V41253" s="1"/>
      <c r="Y41253" s="1"/>
    </row>
    <row r="41254" spans="5:25" x14ac:dyDescent="0.2">
      <c r="F41254" s="1"/>
      <c r="G41254" s="1"/>
      <c r="I41254" s="1"/>
      <c r="J41254" s="1"/>
      <c r="K41254" s="1"/>
      <c r="M41254" s="1"/>
      <c r="R41254" s="1"/>
      <c r="S41254" s="1"/>
      <c r="U41254" s="1"/>
      <c r="V41254" s="1"/>
      <c r="W41254" s="1"/>
      <c r="Y41254" s="1"/>
    </row>
    <row r="41255" spans="5:25" x14ac:dyDescent="0.2">
      <c r="F41255" s="1"/>
      <c r="J41255" s="1"/>
      <c r="M41255" s="1"/>
      <c r="R41255" s="1"/>
      <c r="V41255" s="1"/>
      <c r="Y41255" s="1"/>
    </row>
    <row r="41256" spans="5:25" x14ac:dyDescent="0.2">
      <c r="E41256" s="1"/>
      <c r="F41256" s="1"/>
      <c r="I41256" s="1"/>
      <c r="J41256" s="1"/>
      <c r="K41256" s="1"/>
      <c r="M41256" s="1"/>
      <c r="Q41256" s="1"/>
      <c r="R41256" s="1"/>
      <c r="U41256" s="1"/>
      <c r="V41256" s="1"/>
      <c r="W41256" s="1"/>
      <c r="Y41256" s="1"/>
    </row>
    <row r="41257" spans="5:25" x14ac:dyDescent="0.2">
      <c r="F41257" s="1"/>
      <c r="J41257" s="1"/>
      <c r="M41257" s="1"/>
      <c r="R41257" s="1"/>
      <c r="V41257" s="1"/>
      <c r="Y41257" s="1"/>
    </row>
    <row r="41258" spans="5:25" x14ac:dyDescent="0.2">
      <c r="F41258" s="1"/>
      <c r="J41258" s="1"/>
      <c r="M41258" s="1"/>
      <c r="R41258" s="1"/>
      <c r="V41258" s="1"/>
      <c r="Y41258" s="1"/>
    </row>
    <row r="41259" spans="5:25" x14ac:dyDescent="0.2">
      <c r="F41259" s="1"/>
      <c r="J41259" s="1"/>
      <c r="M41259" s="1"/>
      <c r="R41259" s="1"/>
      <c r="V41259" s="1"/>
      <c r="Y41259" s="1"/>
    </row>
    <row r="41260" spans="5:25" x14ac:dyDescent="0.2">
      <c r="F41260" s="1"/>
      <c r="J41260" s="1"/>
      <c r="M41260" s="1"/>
      <c r="R41260" s="1"/>
      <c r="V41260" s="1"/>
      <c r="Y41260" s="1"/>
    </row>
    <row r="41261" spans="5:25" x14ac:dyDescent="0.2">
      <c r="F41261" s="1"/>
      <c r="J41261" s="1"/>
      <c r="M41261" s="1"/>
      <c r="R41261" s="1"/>
      <c r="V41261" s="1"/>
      <c r="Y41261" s="1"/>
    </row>
    <row r="41262" spans="5:25" x14ac:dyDescent="0.2">
      <c r="E41262" s="1"/>
      <c r="F41262" s="1"/>
      <c r="G41262" s="1"/>
      <c r="I41262" s="1"/>
      <c r="J41262" s="1"/>
      <c r="K41262" s="1"/>
      <c r="M41262" s="1"/>
      <c r="Q41262" s="1"/>
      <c r="R41262" s="1"/>
      <c r="S41262" s="1"/>
      <c r="U41262" s="1"/>
      <c r="V41262" s="1"/>
      <c r="W41262" s="1"/>
      <c r="Y41262" s="1"/>
    </row>
    <row r="41263" spans="5:25" x14ac:dyDescent="0.2">
      <c r="G41263" s="1"/>
      <c r="I41263" s="1"/>
      <c r="J41263" s="1"/>
      <c r="K41263" s="1"/>
      <c r="M41263" s="1"/>
      <c r="S41263" s="1"/>
      <c r="U41263" s="1"/>
      <c r="V41263" s="1"/>
      <c r="W41263" s="1"/>
      <c r="Y41263" s="1"/>
    </row>
    <row r="41264" spans="5:25" x14ac:dyDescent="0.2">
      <c r="J41264" s="1"/>
      <c r="M41264" s="1"/>
      <c r="V41264" s="1"/>
      <c r="Y41264" s="1"/>
    </row>
    <row r="41265" spans="5:25" x14ac:dyDescent="0.2">
      <c r="F41265" s="1"/>
      <c r="J41265" s="1"/>
      <c r="K41265" s="1"/>
      <c r="M41265" s="1"/>
      <c r="R41265" s="1"/>
      <c r="V41265" s="1"/>
      <c r="W41265" s="1"/>
      <c r="Y41265" s="1"/>
    </row>
    <row r="41266" spans="5:25" x14ac:dyDescent="0.2">
      <c r="E41266" s="1"/>
      <c r="F41266" s="1"/>
      <c r="G41266" s="1"/>
      <c r="I41266" s="1"/>
      <c r="J41266" s="1"/>
      <c r="K41266" s="1"/>
      <c r="M41266" s="1"/>
      <c r="Q41266" s="1"/>
      <c r="R41266" s="1"/>
      <c r="S41266" s="1"/>
      <c r="U41266" s="1"/>
      <c r="V41266" s="1"/>
      <c r="W41266" s="1"/>
      <c r="Y41266" s="1"/>
    </row>
    <row r="41267" spans="5:25" x14ac:dyDescent="0.2">
      <c r="J41267" s="1"/>
      <c r="M41267" s="1"/>
      <c r="V41267" s="1"/>
      <c r="Y41267" s="1"/>
    </row>
    <row r="41268" spans="5:25" x14ac:dyDescent="0.2">
      <c r="E41268" s="1"/>
      <c r="F41268" s="1"/>
      <c r="I41268" s="1"/>
      <c r="J41268" s="1"/>
      <c r="K41268" s="1"/>
      <c r="M41268" s="1"/>
      <c r="Q41268" s="1"/>
      <c r="R41268" s="1"/>
      <c r="U41268" s="1"/>
      <c r="V41268" s="1"/>
      <c r="W41268" s="1"/>
      <c r="Y41268" s="1"/>
    </row>
    <row r="41270" spans="5:25" x14ac:dyDescent="0.2">
      <c r="J41270" s="1"/>
      <c r="M41270" s="1"/>
      <c r="V41270" s="1"/>
      <c r="Y41270" s="1"/>
    </row>
    <row r="41271" spans="5:25" x14ac:dyDescent="0.2">
      <c r="F41271" s="1"/>
      <c r="J41271" s="1"/>
      <c r="M41271" s="1"/>
      <c r="R41271" s="1"/>
      <c r="V41271" s="1"/>
      <c r="Y41271" s="1"/>
    </row>
    <row r="41272" spans="5:25" x14ac:dyDescent="0.2">
      <c r="F41272" s="1"/>
      <c r="J41272" s="1"/>
      <c r="M41272" s="1"/>
      <c r="R41272" s="1"/>
      <c r="V41272" s="1"/>
      <c r="Y41272" s="1"/>
    </row>
    <row r="41273" spans="5:25" x14ac:dyDescent="0.2">
      <c r="F41273" s="1"/>
      <c r="J41273" s="1"/>
      <c r="M41273" s="1"/>
      <c r="R41273" s="1"/>
      <c r="V41273" s="1"/>
      <c r="Y41273" s="1"/>
    </row>
    <row r="41274" spans="5:25" x14ac:dyDescent="0.2">
      <c r="M41274" s="1"/>
      <c r="Y41274" s="1"/>
    </row>
    <row r="41275" spans="5:25" x14ac:dyDescent="0.2">
      <c r="F41275" s="1"/>
      <c r="J41275" s="1"/>
      <c r="M41275" s="1"/>
      <c r="R41275" s="1"/>
      <c r="V41275" s="1"/>
      <c r="Y41275" s="1"/>
    </row>
    <row r="41276" spans="5:25" x14ac:dyDescent="0.2">
      <c r="J41276" s="1"/>
      <c r="M41276" s="1"/>
      <c r="V41276" s="1"/>
      <c r="Y41276" s="1"/>
    </row>
    <row r="41277" spans="5:25" x14ac:dyDescent="0.2">
      <c r="M41277" s="1"/>
      <c r="Y41277" s="1"/>
    </row>
    <row r="41278" spans="5:25" x14ac:dyDescent="0.2">
      <c r="E41278" s="1"/>
      <c r="I41278" s="1"/>
      <c r="J41278" s="1"/>
      <c r="K41278" s="1"/>
      <c r="M41278" s="1"/>
      <c r="Q41278" s="1"/>
      <c r="U41278" s="1"/>
      <c r="V41278" s="1"/>
      <c r="W41278" s="1"/>
      <c r="Y41278" s="1"/>
    </row>
    <row r="41279" spans="5:25" x14ac:dyDescent="0.2">
      <c r="F41279" s="1"/>
      <c r="J41279" s="1"/>
      <c r="M41279" s="1"/>
      <c r="R41279" s="1"/>
      <c r="V41279" s="1"/>
      <c r="Y41279" s="1"/>
    </row>
    <row r="41280" spans="5:25" x14ac:dyDescent="0.2">
      <c r="J41280" s="1"/>
      <c r="M41280" s="1"/>
      <c r="V41280" s="1"/>
      <c r="Y41280" s="1"/>
    </row>
    <row r="41281" spans="5:25" x14ac:dyDescent="0.2">
      <c r="J41281" s="1"/>
      <c r="M41281" s="1"/>
      <c r="V41281" s="1"/>
      <c r="Y41281" s="1"/>
    </row>
    <row r="41282" spans="5:25" x14ac:dyDescent="0.2">
      <c r="M41282" s="1"/>
      <c r="Y41282" s="1"/>
    </row>
    <row r="41283" spans="5:25" x14ac:dyDescent="0.2">
      <c r="F41283" s="1"/>
      <c r="J41283" s="1"/>
      <c r="M41283" s="1"/>
      <c r="R41283" s="1"/>
      <c r="V41283" s="1"/>
      <c r="Y41283" s="1"/>
    </row>
    <row r="41284" spans="5:25" x14ac:dyDescent="0.2">
      <c r="J41284" s="1"/>
      <c r="M41284" s="1"/>
      <c r="V41284" s="1"/>
      <c r="Y41284" s="1"/>
    </row>
    <row r="41285" spans="5:25" x14ac:dyDescent="0.2">
      <c r="M41285" s="1"/>
      <c r="Y41285" s="1"/>
    </row>
    <row r="41286" spans="5:25" x14ac:dyDescent="0.2">
      <c r="F41286" s="1"/>
      <c r="J41286" s="1"/>
      <c r="M41286" s="1"/>
      <c r="R41286" s="1"/>
      <c r="V41286" s="1"/>
      <c r="Y41286" s="1"/>
    </row>
    <row r="41287" spans="5:25" x14ac:dyDescent="0.2">
      <c r="E41287" s="1"/>
      <c r="I41287" s="1"/>
      <c r="M41287" s="1"/>
      <c r="Q41287" s="1"/>
      <c r="U41287" s="1"/>
      <c r="Y41287" s="1"/>
    </row>
    <row r="41288" spans="5:25" x14ac:dyDescent="0.2">
      <c r="G41288" s="1"/>
      <c r="I41288" s="1"/>
      <c r="J41288" s="1"/>
      <c r="K41288" s="1"/>
      <c r="M41288" s="1"/>
      <c r="S41288" s="1"/>
      <c r="U41288" s="1"/>
      <c r="V41288" s="1"/>
      <c r="W41288" s="1"/>
      <c r="Y41288" s="1"/>
    </row>
    <row r="41289" spans="5:25" x14ac:dyDescent="0.2">
      <c r="G41289" s="1"/>
      <c r="K41289" s="1"/>
      <c r="M41289" s="1"/>
      <c r="S41289" s="1"/>
      <c r="W41289" s="1"/>
      <c r="Y41289" s="1"/>
    </row>
    <row r="41290" spans="5:25" x14ac:dyDescent="0.2">
      <c r="M41290" s="1"/>
      <c r="Y41290" s="1"/>
    </row>
    <row r="41291" spans="5:25" x14ac:dyDescent="0.2">
      <c r="K41291" s="1"/>
      <c r="M41291" s="1"/>
      <c r="W41291" s="1"/>
      <c r="Y41291" s="1"/>
    </row>
    <row r="41292" spans="5:25" x14ac:dyDescent="0.2">
      <c r="M41292" s="1"/>
      <c r="Y41292" s="1"/>
    </row>
    <row r="41293" spans="5:25" x14ac:dyDescent="0.2">
      <c r="E41293" s="1"/>
      <c r="I41293" s="1"/>
      <c r="M41293" s="1"/>
      <c r="Q41293" s="1"/>
      <c r="U41293" s="1"/>
      <c r="Y41293" s="1"/>
    </row>
    <row r="41294" spans="5:25" x14ac:dyDescent="0.2">
      <c r="G41294" s="1"/>
      <c r="K41294" s="1"/>
      <c r="M41294" s="1"/>
      <c r="S41294" s="1"/>
      <c r="W41294" s="1"/>
      <c r="Y41294" s="1"/>
    </row>
    <row r="41295" spans="5:25" x14ac:dyDescent="0.2">
      <c r="K41295" s="1"/>
      <c r="M41295" s="1"/>
      <c r="W41295" s="1"/>
      <c r="Y41295" s="1"/>
    </row>
    <row r="41296" spans="5:25" x14ac:dyDescent="0.2">
      <c r="M41296" s="1"/>
      <c r="Y41296" s="1"/>
    </row>
    <row r="41297" spans="6:25" x14ac:dyDescent="0.2">
      <c r="M41297" s="1"/>
      <c r="Y41297" s="1"/>
    </row>
    <row r="41298" spans="6:25" x14ac:dyDescent="0.2">
      <c r="M41298" s="1"/>
      <c r="Y41298" s="1"/>
    </row>
    <row r="41299" spans="6:25" x14ac:dyDescent="0.2">
      <c r="K41299" s="1"/>
      <c r="M41299" s="1"/>
      <c r="W41299" s="1"/>
      <c r="Y41299" s="1"/>
    </row>
    <row r="41300" spans="6:25" x14ac:dyDescent="0.2">
      <c r="M41300" s="1"/>
      <c r="Y41300" s="1"/>
    </row>
    <row r="41301" spans="6:25" x14ac:dyDescent="0.2">
      <c r="M41301" s="1"/>
      <c r="Y41301" s="1"/>
    </row>
    <row r="41302" spans="6:25" x14ac:dyDescent="0.2">
      <c r="J41302" s="1"/>
      <c r="M41302" s="1"/>
      <c r="V41302" s="1"/>
      <c r="Y41302" s="1"/>
    </row>
    <row r="41303" spans="6:25" x14ac:dyDescent="0.2">
      <c r="M41303" s="1"/>
      <c r="Y41303" s="1"/>
    </row>
    <row r="41304" spans="6:25" x14ac:dyDescent="0.2">
      <c r="M41304" s="1"/>
      <c r="Y41304" s="1"/>
    </row>
    <row r="41305" spans="6:25" x14ac:dyDescent="0.2">
      <c r="M41305" s="1"/>
      <c r="Y41305" s="1"/>
    </row>
    <row r="41306" spans="6:25" x14ac:dyDescent="0.2">
      <c r="M41306" s="1"/>
      <c r="Y41306" s="1"/>
    </row>
    <row r="41307" spans="6:25" x14ac:dyDescent="0.2">
      <c r="M41307" s="1"/>
      <c r="Y41307" s="1"/>
    </row>
    <row r="41308" spans="6:25" x14ac:dyDescent="0.2">
      <c r="F41308" s="1"/>
      <c r="G41308" s="1"/>
      <c r="J41308" s="1"/>
      <c r="K41308" s="1"/>
      <c r="M41308" s="1"/>
      <c r="R41308" s="1"/>
      <c r="S41308" s="1"/>
      <c r="V41308" s="1"/>
      <c r="W41308" s="1"/>
      <c r="Y41308" s="1"/>
    </row>
    <row r="41309" spans="6:25" x14ac:dyDescent="0.2">
      <c r="M41309" s="1"/>
      <c r="Y41309" s="1"/>
    </row>
    <row r="41310" spans="6:25" x14ac:dyDescent="0.2">
      <c r="K41310" s="1"/>
      <c r="M41310" s="1"/>
      <c r="W41310" s="1"/>
      <c r="Y41310" s="1"/>
    </row>
    <row r="41311" spans="6:25" x14ac:dyDescent="0.2">
      <c r="M41311" s="1"/>
      <c r="Y41311" s="1"/>
    </row>
    <row r="41312" spans="6:25" x14ac:dyDescent="0.2">
      <c r="G41312" s="1"/>
      <c r="K41312" s="1"/>
      <c r="M41312" s="1"/>
      <c r="S41312" s="1"/>
      <c r="W41312" s="1"/>
      <c r="Y41312" s="1"/>
    </row>
    <row r="41313" spans="5:25" x14ac:dyDescent="0.2">
      <c r="E41313" s="1"/>
      <c r="I41313" s="1"/>
      <c r="M41313" s="1"/>
      <c r="Q41313" s="1"/>
      <c r="U41313" s="1"/>
      <c r="Y41313" s="1"/>
    </row>
    <row r="41314" spans="5:25" x14ac:dyDescent="0.2">
      <c r="G41314" s="1"/>
      <c r="I41314" s="1"/>
      <c r="J41314" s="1"/>
      <c r="K41314" s="1"/>
      <c r="M41314" s="1"/>
      <c r="S41314" s="1"/>
      <c r="U41314" s="1"/>
      <c r="V41314" s="1"/>
      <c r="W41314" s="1"/>
      <c r="Y41314" s="1"/>
    </row>
    <row r="41315" spans="5:25" x14ac:dyDescent="0.2">
      <c r="K41315" s="1"/>
      <c r="M41315" s="1"/>
      <c r="W41315" s="1"/>
      <c r="Y41315" s="1"/>
    </row>
    <row r="41316" spans="5:25" x14ac:dyDescent="0.2">
      <c r="M41316" s="1"/>
      <c r="Y41316" s="1"/>
    </row>
    <row r="41317" spans="5:25" x14ac:dyDescent="0.2">
      <c r="M41317" s="1"/>
      <c r="Y41317" s="1"/>
    </row>
    <row r="41318" spans="5:25" x14ac:dyDescent="0.2">
      <c r="G41318" s="1"/>
      <c r="K41318" s="1"/>
      <c r="M41318" s="1"/>
      <c r="S41318" s="1"/>
      <c r="W41318" s="1"/>
      <c r="Y41318" s="1"/>
    </row>
    <row r="41319" spans="5:25" x14ac:dyDescent="0.2">
      <c r="K41319" s="1"/>
      <c r="M41319" s="1"/>
      <c r="W41319" s="1"/>
      <c r="Y41319" s="1"/>
    </row>
    <row r="41320" spans="5:25" x14ac:dyDescent="0.2">
      <c r="G41320" s="1"/>
      <c r="K41320" s="1"/>
      <c r="M41320" s="1"/>
      <c r="S41320" s="1"/>
      <c r="W41320" s="1"/>
      <c r="Y41320" s="1"/>
    </row>
    <row r="41321" spans="5:25" x14ac:dyDescent="0.2">
      <c r="M41321" s="1"/>
      <c r="Y41321" s="1"/>
    </row>
    <row r="41322" spans="5:25" x14ac:dyDescent="0.2">
      <c r="K41322" s="1"/>
      <c r="M41322" s="1"/>
      <c r="W41322" s="1"/>
      <c r="Y41322" s="1"/>
    </row>
    <row r="41323" spans="5:25" x14ac:dyDescent="0.2">
      <c r="E41323" s="1"/>
      <c r="F41323" s="1"/>
      <c r="G41323" s="1"/>
      <c r="I41323" s="1"/>
      <c r="J41323" s="1"/>
      <c r="K41323" s="1"/>
      <c r="M41323" s="1"/>
      <c r="Q41323" s="1"/>
      <c r="R41323" s="1"/>
      <c r="S41323" s="1"/>
      <c r="U41323" s="1"/>
      <c r="V41323" s="1"/>
      <c r="W41323" s="1"/>
      <c r="Y41323" s="1"/>
    </row>
    <row r="41324" spans="5:25" x14ac:dyDescent="0.2">
      <c r="K41324" s="1"/>
      <c r="M41324" s="1"/>
      <c r="W41324" s="1"/>
      <c r="Y41324" s="1"/>
    </row>
    <row r="41325" spans="5:25" x14ac:dyDescent="0.2">
      <c r="E41325" s="1"/>
      <c r="I41325" s="1"/>
      <c r="M41325" s="1"/>
      <c r="Q41325" s="1"/>
      <c r="U41325" s="1"/>
      <c r="Y41325" s="1"/>
    </row>
    <row r="41326" spans="5:25" x14ac:dyDescent="0.2">
      <c r="G41326" s="1"/>
      <c r="K41326" s="1"/>
      <c r="M41326" s="1"/>
      <c r="S41326" s="1"/>
      <c r="W41326" s="1"/>
      <c r="Y41326" s="1"/>
    </row>
    <row r="41327" spans="5:25" x14ac:dyDescent="0.2">
      <c r="M41327" s="1"/>
      <c r="Y41327" s="1"/>
    </row>
    <row r="41328" spans="5:25" x14ac:dyDescent="0.2">
      <c r="M41328" s="1"/>
      <c r="Y41328" s="1"/>
    </row>
    <row r="41329" spans="7:25" x14ac:dyDescent="0.2">
      <c r="I41329" s="1"/>
      <c r="M41329" s="1"/>
      <c r="U41329" s="1"/>
      <c r="Y41329" s="1"/>
    </row>
    <row r="41330" spans="7:25" x14ac:dyDescent="0.2">
      <c r="I41330" s="1"/>
      <c r="M41330" s="1"/>
      <c r="U41330" s="1"/>
      <c r="Y41330" s="1"/>
    </row>
    <row r="41331" spans="7:25" x14ac:dyDescent="0.2">
      <c r="M41331" s="1"/>
      <c r="Y41331" s="1"/>
    </row>
    <row r="41332" spans="7:25" x14ac:dyDescent="0.2">
      <c r="M41332" s="1"/>
      <c r="Y41332" s="1"/>
    </row>
    <row r="41333" spans="7:25" x14ac:dyDescent="0.2">
      <c r="M41333" s="1"/>
      <c r="Y41333" s="1"/>
    </row>
    <row r="41334" spans="7:25" x14ac:dyDescent="0.2">
      <c r="J41334" s="1"/>
      <c r="M41334" s="1"/>
      <c r="V41334" s="1"/>
      <c r="Y41334" s="1"/>
    </row>
    <row r="41335" spans="7:25" x14ac:dyDescent="0.2">
      <c r="J41335" s="1"/>
      <c r="M41335" s="1"/>
      <c r="V41335" s="1"/>
      <c r="Y41335" s="1"/>
    </row>
    <row r="41336" spans="7:25" x14ac:dyDescent="0.2">
      <c r="I41336" s="1"/>
      <c r="K41336" s="1"/>
      <c r="M41336" s="1"/>
      <c r="U41336" s="1"/>
      <c r="W41336" s="1"/>
      <c r="Y41336" s="1"/>
    </row>
    <row r="41337" spans="7:25" x14ac:dyDescent="0.2">
      <c r="M41337" s="1"/>
      <c r="Y41337" s="1"/>
    </row>
    <row r="41338" spans="7:25" x14ac:dyDescent="0.2">
      <c r="M41338" s="1"/>
      <c r="Y41338" s="1"/>
    </row>
    <row r="41339" spans="7:25" x14ac:dyDescent="0.2">
      <c r="M41339" s="1"/>
      <c r="Y41339" s="1"/>
    </row>
    <row r="41340" spans="7:25" x14ac:dyDescent="0.2">
      <c r="M41340" s="1"/>
      <c r="Y41340" s="1"/>
    </row>
    <row r="41341" spans="7:25" x14ac:dyDescent="0.2">
      <c r="G41341" s="1"/>
      <c r="K41341" s="1"/>
      <c r="M41341" s="1"/>
      <c r="S41341" s="1"/>
      <c r="W41341" s="1"/>
      <c r="Y41341" s="1"/>
    </row>
    <row r="41342" spans="7:25" x14ac:dyDescent="0.2">
      <c r="M41342" s="1"/>
      <c r="Y41342" s="1"/>
    </row>
    <row r="41343" spans="7:25" x14ac:dyDescent="0.2">
      <c r="M41343" s="1"/>
      <c r="Y41343" s="1"/>
    </row>
    <row r="41344" spans="7:25" x14ac:dyDescent="0.2">
      <c r="M41344" s="1"/>
      <c r="Y41344" s="1"/>
    </row>
    <row r="41345" spans="5:25" x14ac:dyDescent="0.2">
      <c r="J41345" s="1"/>
      <c r="M41345" s="1"/>
      <c r="V41345" s="1"/>
      <c r="Y41345" s="1"/>
    </row>
    <row r="41347" spans="5:25" x14ac:dyDescent="0.2">
      <c r="M41347" s="1"/>
      <c r="Y41347" s="1"/>
    </row>
    <row r="41348" spans="5:25" x14ac:dyDescent="0.2">
      <c r="J41348" s="1"/>
      <c r="M41348" s="1"/>
      <c r="V41348" s="1"/>
      <c r="Y41348" s="1"/>
    </row>
    <row r="41349" spans="5:25" x14ac:dyDescent="0.2">
      <c r="J41349" s="1"/>
      <c r="M41349" s="1"/>
      <c r="V41349" s="1"/>
      <c r="Y41349" s="1"/>
    </row>
    <row r="41350" spans="5:25" x14ac:dyDescent="0.2">
      <c r="M41350" s="1"/>
      <c r="Y41350" s="1"/>
    </row>
    <row r="41351" spans="5:25" x14ac:dyDescent="0.2">
      <c r="J41351" s="1"/>
      <c r="M41351" s="1"/>
      <c r="V41351" s="1"/>
      <c r="Y41351" s="1"/>
    </row>
    <row r="41352" spans="5:25" x14ac:dyDescent="0.2">
      <c r="E41352" s="1"/>
      <c r="I41352" s="1"/>
      <c r="M41352" s="1"/>
      <c r="Q41352" s="1"/>
      <c r="U41352" s="1"/>
      <c r="Y41352" s="1"/>
    </row>
    <row r="41353" spans="5:25" x14ac:dyDescent="0.2">
      <c r="E41353" s="1"/>
      <c r="I41353" s="1"/>
      <c r="J41353" s="1"/>
      <c r="K41353" s="1"/>
      <c r="M41353" s="1"/>
      <c r="Q41353" s="1"/>
      <c r="U41353" s="1"/>
      <c r="V41353" s="1"/>
      <c r="W41353" s="1"/>
      <c r="Y41353" s="1"/>
    </row>
    <row r="41354" spans="5:25" x14ac:dyDescent="0.2">
      <c r="G41354" s="1"/>
      <c r="J41354" s="1"/>
      <c r="K41354" s="1"/>
      <c r="M41354" s="1"/>
      <c r="S41354" s="1"/>
      <c r="V41354" s="1"/>
      <c r="W41354" s="1"/>
      <c r="Y41354" s="1"/>
    </row>
    <row r="41355" spans="5:25" x14ac:dyDescent="0.2">
      <c r="M41355" s="1"/>
      <c r="Y41355" s="1"/>
    </row>
    <row r="41356" spans="5:25" x14ac:dyDescent="0.2">
      <c r="F41356" s="1"/>
      <c r="J41356" s="1"/>
      <c r="M41356" s="1"/>
      <c r="R41356" s="1"/>
      <c r="V41356" s="1"/>
      <c r="Y41356" s="1"/>
    </row>
    <row r="41357" spans="5:25" x14ac:dyDescent="0.2">
      <c r="M41357" s="1"/>
      <c r="Y41357" s="1"/>
    </row>
    <row r="41358" spans="5:25" x14ac:dyDescent="0.2">
      <c r="M41358" s="1"/>
      <c r="Y41358" s="1"/>
    </row>
    <row r="41359" spans="5:25" x14ac:dyDescent="0.2">
      <c r="M41359" s="1"/>
      <c r="Y41359" s="1"/>
    </row>
    <row r="41360" spans="5:25" x14ac:dyDescent="0.2">
      <c r="M41360" s="1"/>
      <c r="Y41360" s="1"/>
    </row>
    <row r="41361" spans="9:25" x14ac:dyDescent="0.2">
      <c r="I41361" s="1"/>
      <c r="M41361" s="1"/>
      <c r="U41361" s="1"/>
      <c r="Y41361" s="1"/>
    </row>
    <row r="41362" spans="9:25" x14ac:dyDescent="0.2">
      <c r="M41362" s="1"/>
      <c r="Y41362" s="1"/>
    </row>
    <row r="41363" spans="9:25" x14ac:dyDescent="0.2">
      <c r="M41363" s="1"/>
      <c r="Y41363" s="1"/>
    </row>
    <row r="41364" spans="9:25" x14ac:dyDescent="0.2">
      <c r="M41364" s="1"/>
      <c r="Y41364" s="1"/>
    </row>
    <row r="41365" spans="9:25" x14ac:dyDescent="0.2">
      <c r="M41365" s="1"/>
      <c r="Y41365" s="1"/>
    </row>
    <row r="41366" spans="9:25" x14ac:dyDescent="0.2">
      <c r="K41366" s="1"/>
      <c r="M41366" s="1"/>
      <c r="W41366" s="1"/>
      <c r="Y41366" s="1"/>
    </row>
    <row r="41367" spans="9:25" x14ac:dyDescent="0.2">
      <c r="M41367" s="1"/>
      <c r="Y41367" s="1"/>
    </row>
    <row r="41368" spans="9:25" x14ac:dyDescent="0.2">
      <c r="M41368" s="1"/>
      <c r="Y41368" s="1"/>
    </row>
    <row r="41369" spans="9:25" x14ac:dyDescent="0.2">
      <c r="M41369" s="1"/>
      <c r="Y41369" s="1"/>
    </row>
    <row r="41370" spans="9:25" x14ac:dyDescent="0.2">
      <c r="M41370" s="1"/>
      <c r="Y41370" s="1"/>
    </row>
    <row r="41371" spans="9:25" x14ac:dyDescent="0.2">
      <c r="M41371" s="1"/>
      <c r="Y41371" s="1"/>
    </row>
    <row r="41372" spans="9:25" x14ac:dyDescent="0.2">
      <c r="M41372" s="1"/>
      <c r="Y41372" s="1"/>
    </row>
    <row r="41373" spans="9:25" x14ac:dyDescent="0.2">
      <c r="M41373" s="1"/>
      <c r="Y41373" s="1"/>
    </row>
    <row r="41374" spans="9:25" x14ac:dyDescent="0.2">
      <c r="M41374" s="1"/>
      <c r="Y41374" s="1"/>
    </row>
    <row r="41375" spans="9:25" x14ac:dyDescent="0.2">
      <c r="M41375" s="1"/>
      <c r="Y41375" s="1"/>
    </row>
    <row r="41376" spans="9:25" x14ac:dyDescent="0.2">
      <c r="M41376" s="1"/>
      <c r="Y41376" s="1"/>
    </row>
    <row r="41377" spans="6:25" x14ac:dyDescent="0.2">
      <c r="M41377" s="1"/>
      <c r="Y41377" s="1"/>
    </row>
    <row r="41378" spans="6:25" x14ac:dyDescent="0.2">
      <c r="M41378" s="1"/>
      <c r="Y41378" s="1"/>
    </row>
    <row r="41379" spans="6:25" x14ac:dyDescent="0.2">
      <c r="F41379" s="1"/>
      <c r="J41379" s="1"/>
      <c r="M41379" s="1"/>
      <c r="R41379" s="1"/>
      <c r="V41379" s="1"/>
      <c r="Y41379" s="1"/>
    </row>
    <row r="41380" spans="6:25" x14ac:dyDescent="0.2">
      <c r="J41380" s="1"/>
      <c r="M41380" s="1"/>
      <c r="V41380" s="1"/>
      <c r="Y41380" s="1"/>
    </row>
    <row r="41381" spans="6:25" x14ac:dyDescent="0.2">
      <c r="F41381" s="1"/>
      <c r="J41381" s="1"/>
      <c r="M41381" s="1"/>
      <c r="R41381" s="1"/>
      <c r="V41381" s="1"/>
      <c r="Y41381" s="1"/>
    </row>
    <row r="41382" spans="6:25" x14ac:dyDescent="0.2">
      <c r="J41382" s="1"/>
      <c r="M41382" s="1"/>
      <c r="V41382" s="1"/>
      <c r="Y41382" s="1"/>
    </row>
    <row r="41383" spans="6:25" x14ac:dyDescent="0.2">
      <c r="J41383" s="1"/>
      <c r="M41383" s="1"/>
      <c r="V41383" s="1"/>
      <c r="Y41383" s="1"/>
    </row>
    <row r="41384" spans="6:25" x14ac:dyDescent="0.2">
      <c r="M41384" s="1"/>
      <c r="Y41384" s="1"/>
    </row>
    <row r="41385" spans="6:25" x14ac:dyDescent="0.2">
      <c r="M41385" s="1"/>
      <c r="Y41385" s="1"/>
    </row>
    <row r="41386" spans="6:25" x14ac:dyDescent="0.2">
      <c r="M41386" s="1"/>
      <c r="Y41386" s="1"/>
    </row>
    <row r="41387" spans="6:25" x14ac:dyDescent="0.2">
      <c r="F41387" s="1"/>
      <c r="J41387" s="1"/>
      <c r="M41387" s="1"/>
      <c r="R41387" s="1"/>
      <c r="V41387" s="1"/>
      <c r="Y41387" s="1"/>
    </row>
    <row r="41388" spans="6:25" x14ac:dyDescent="0.2">
      <c r="M41388" s="1"/>
      <c r="Y41388" s="1"/>
    </row>
    <row r="41389" spans="6:25" x14ac:dyDescent="0.2">
      <c r="M41389" s="1"/>
      <c r="Y41389" s="1"/>
    </row>
    <row r="41390" spans="6:25" x14ac:dyDescent="0.2">
      <c r="J41390" s="1"/>
      <c r="M41390" s="1"/>
      <c r="V41390" s="1"/>
      <c r="Y41390" s="1"/>
    </row>
    <row r="41391" spans="6:25" x14ac:dyDescent="0.2">
      <c r="F41391" s="1"/>
      <c r="J41391" s="1"/>
      <c r="M41391" s="1"/>
      <c r="R41391" s="1"/>
      <c r="V41391" s="1"/>
      <c r="Y41391" s="1"/>
    </row>
    <row r="41392" spans="6:25" x14ac:dyDescent="0.2">
      <c r="F41392" s="1"/>
      <c r="J41392" s="1"/>
      <c r="M41392" s="1"/>
      <c r="R41392" s="1"/>
      <c r="V41392" s="1"/>
      <c r="Y41392" s="1"/>
    </row>
    <row r="41393" spans="6:25" x14ac:dyDescent="0.2">
      <c r="M41393" s="1"/>
      <c r="Y41393" s="1"/>
    </row>
    <row r="41394" spans="6:25" x14ac:dyDescent="0.2">
      <c r="K41394" s="1"/>
      <c r="M41394" s="1"/>
      <c r="W41394" s="1"/>
      <c r="Y41394" s="1"/>
    </row>
    <row r="41395" spans="6:25" x14ac:dyDescent="0.2">
      <c r="M41395" s="1"/>
      <c r="Y41395" s="1"/>
    </row>
    <row r="41396" spans="6:25" x14ac:dyDescent="0.2">
      <c r="M41396" s="1"/>
      <c r="Y41396" s="1"/>
    </row>
    <row r="41397" spans="6:25" x14ac:dyDescent="0.2">
      <c r="M41397" s="1"/>
      <c r="Y41397" s="1"/>
    </row>
    <row r="41398" spans="6:25" x14ac:dyDescent="0.2">
      <c r="M41398" s="1"/>
      <c r="Y41398" s="1"/>
    </row>
    <row r="41399" spans="6:25" x14ac:dyDescent="0.2">
      <c r="M41399" s="1"/>
      <c r="Y41399" s="1"/>
    </row>
    <row r="41400" spans="6:25" x14ac:dyDescent="0.2">
      <c r="M41400" s="1"/>
      <c r="Y41400" s="1"/>
    </row>
    <row r="41401" spans="6:25" x14ac:dyDescent="0.2">
      <c r="I41401" s="1"/>
      <c r="M41401" s="1"/>
      <c r="U41401" s="1"/>
      <c r="Y41401" s="1"/>
    </row>
    <row r="41402" spans="6:25" x14ac:dyDescent="0.2">
      <c r="M41402" s="1"/>
      <c r="Y41402" s="1"/>
    </row>
    <row r="41403" spans="6:25" x14ac:dyDescent="0.2">
      <c r="F41403" s="1"/>
      <c r="J41403" s="1"/>
      <c r="M41403" s="1"/>
      <c r="R41403" s="1"/>
      <c r="V41403" s="1"/>
      <c r="Y41403" s="1"/>
    </row>
    <row r="41404" spans="6:25" x14ac:dyDescent="0.2">
      <c r="J41404" s="1"/>
      <c r="M41404" s="1"/>
      <c r="V41404" s="1"/>
      <c r="Y41404" s="1"/>
    </row>
    <row r="41405" spans="6:25" x14ac:dyDescent="0.2">
      <c r="F41405" s="1"/>
      <c r="J41405" s="1"/>
      <c r="M41405" s="1"/>
      <c r="R41405" s="1"/>
      <c r="V41405" s="1"/>
      <c r="Y41405" s="1"/>
    </row>
    <row r="41406" spans="6:25" x14ac:dyDescent="0.2">
      <c r="M41406" s="1"/>
      <c r="Y41406" s="1"/>
    </row>
    <row r="41407" spans="6:25" x14ac:dyDescent="0.2">
      <c r="M41407" s="1"/>
      <c r="Y41407" s="1"/>
    </row>
    <row r="41408" spans="6:25" x14ac:dyDescent="0.2">
      <c r="M41408" s="1"/>
      <c r="Y41408" s="1"/>
    </row>
    <row r="41409" spans="6:25" x14ac:dyDescent="0.2">
      <c r="M41409" s="1"/>
      <c r="Y41409" s="1"/>
    </row>
    <row r="41410" spans="6:25" x14ac:dyDescent="0.2">
      <c r="M41410" s="1"/>
      <c r="Y41410" s="1"/>
    </row>
    <row r="41411" spans="6:25" x14ac:dyDescent="0.2">
      <c r="M41411" s="1"/>
      <c r="Y41411" s="1"/>
    </row>
    <row r="41412" spans="6:25" x14ac:dyDescent="0.2">
      <c r="M41412" s="1"/>
      <c r="Y41412" s="1"/>
    </row>
    <row r="41413" spans="6:25" x14ac:dyDescent="0.2">
      <c r="M41413" s="1"/>
      <c r="Y41413" s="1"/>
    </row>
    <row r="41414" spans="6:25" x14ac:dyDescent="0.2">
      <c r="M41414" s="1"/>
      <c r="Y41414" s="1"/>
    </row>
    <row r="41415" spans="6:25" x14ac:dyDescent="0.2">
      <c r="I41415" s="1"/>
      <c r="M41415" s="1"/>
      <c r="U41415" s="1"/>
      <c r="Y41415" s="1"/>
    </row>
    <row r="41416" spans="6:25" x14ac:dyDescent="0.2">
      <c r="M41416" s="1"/>
      <c r="Y41416" s="1"/>
    </row>
    <row r="41417" spans="6:25" x14ac:dyDescent="0.2">
      <c r="M41417" s="1"/>
      <c r="Y41417" s="1"/>
    </row>
    <row r="41418" spans="6:25" x14ac:dyDescent="0.2">
      <c r="M41418" s="1"/>
      <c r="Y41418" s="1"/>
    </row>
    <row r="41420" spans="6:25" x14ac:dyDescent="0.2">
      <c r="I41420" s="1"/>
      <c r="M41420" s="1"/>
      <c r="U41420" s="1"/>
      <c r="Y41420" s="1"/>
    </row>
    <row r="41421" spans="6:25" x14ac:dyDescent="0.2">
      <c r="F41421" s="1"/>
      <c r="J41421" s="1"/>
      <c r="M41421" s="1"/>
      <c r="R41421" s="1"/>
      <c r="V41421" s="1"/>
      <c r="Y41421" s="1"/>
    </row>
    <row r="41422" spans="6:25" x14ac:dyDescent="0.2">
      <c r="J41422" s="1"/>
      <c r="M41422" s="1"/>
      <c r="V41422" s="1"/>
      <c r="Y41422" s="1"/>
    </row>
    <row r="41423" spans="6:25" x14ac:dyDescent="0.2">
      <c r="M41423" s="1"/>
      <c r="Y41423" s="1"/>
    </row>
    <row r="41424" spans="6:25" x14ac:dyDescent="0.2">
      <c r="M41424" s="1"/>
      <c r="Y41424" s="1"/>
    </row>
    <row r="41425" spans="6:25" x14ac:dyDescent="0.2">
      <c r="M41425" s="1"/>
      <c r="Y41425" s="1"/>
    </row>
    <row r="41426" spans="6:25" x14ac:dyDescent="0.2">
      <c r="M41426" s="1"/>
      <c r="Y41426" s="1"/>
    </row>
    <row r="41427" spans="6:25" x14ac:dyDescent="0.2">
      <c r="M41427" s="1"/>
      <c r="Y41427" s="1"/>
    </row>
    <row r="41428" spans="6:25" x14ac:dyDescent="0.2">
      <c r="F41428" s="1"/>
      <c r="J41428" s="1"/>
      <c r="M41428" s="1"/>
      <c r="R41428" s="1"/>
      <c r="V41428" s="1"/>
      <c r="Y41428" s="1"/>
    </row>
    <row r="41429" spans="6:25" x14ac:dyDescent="0.2">
      <c r="M41429" s="1"/>
      <c r="Y41429" s="1"/>
    </row>
    <row r="41430" spans="6:25" x14ac:dyDescent="0.2">
      <c r="J41430" s="1"/>
      <c r="M41430" s="1"/>
      <c r="V41430" s="1"/>
      <c r="Y41430" s="1"/>
    </row>
    <row r="41431" spans="6:25" x14ac:dyDescent="0.2">
      <c r="M41431" s="1"/>
      <c r="Y41431" s="1"/>
    </row>
    <row r="41432" spans="6:25" x14ac:dyDescent="0.2">
      <c r="M41432" s="1"/>
      <c r="Y41432" s="1"/>
    </row>
    <row r="41433" spans="6:25" x14ac:dyDescent="0.2">
      <c r="M41433" s="1"/>
      <c r="Y41433" s="1"/>
    </row>
    <row r="41434" spans="6:25" x14ac:dyDescent="0.2">
      <c r="M41434" s="1"/>
      <c r="Y41434" s="1"/>
    </row>
    <row r="41435" spans="6:25" x14ac:dyDescent="0.2">
      <c r="G41435" s="1"/>
      <c r="I41435" s="1"/>
      <c r="J41435" s="1"/>
      <c r="K41435" s="1"/>
      <c r="M41435" s="1"/>
      <c r="S41435" s="1"/>
      <c r="U41435" s="1"/>
      <c r="V41435" s="1"/>
      <c r="W41435" s="1"/>
      <c r="Y41435" s="1"/>
    </row>
    <row r="41436" spans="6:25" x14ac:dyDescent="0.2">
      <c r="M41436" s="1"/>
      <c r="Y41436" s="1"/>
    </row>
    <row r="41437" spans="6:25" x14ac:dyDescent="0.2">
      <c r="M41437" s="1"/>
      <c r="Y41437" s="1"/>
    </row>
    <row r="41438" spans="6:25" x14ac:dyDescent="0.2">
      <c r="J41438" s="1"/>
      <c r="M41438" s="1"/>
      <c r="V41438" s="1"/>
      <c r="Y41438" s="1"/>
    </row>
    <row r="41439" spans="6:25" x14ac:dyDescent="0.2">
      <c r="M41439" s="1"/>
      <c r="Y41439" s="1"/>
    </row>
    <row r="41440" spans="6:25" x14ac:dyDescent="0.2">
      <c r="J41440" s="1"/>
      <c r="M41440" s="1"/>
      <c r="V41440" s="1"/>
      <c r="Y41440" s="1"/>
    </row>
    <row r="41441" spans="6:25" x14ac:dyDescent="0.2">
      <c r="M41441" s="1"/>
      <c r="Y41441" s="1"/>
    </row>
    <row r="41442" spans="6:25" x14ac:dyDescent="0.2">
      <c r="M41442" s="1"/>
      <c r="Y41442" s="1"/>
    </row>
    <row r="41443" spans="6:25" x14ac:dyDescent="0.2">
      <c r="M41443" s="1"/>
      <c r="Y41443" s="1"/>
    </row>
    <row r="41444" spans="6:25" x14ac:dyDescent="0.2">
      <c r="M41444" s="1"/>
      <c r="Y41444" s="1"/>
    </row>
    <row r="41445" spans="6:25" x14ac:dyDescent="0.2">
      <c r="M41445" s="1"/>
      <c r="Y41445" s="1"/>
    </row>
    <row r="41446" spans="6:25" x14ac:dyDescent="0.2">
      <c r="F41446" s="1"/>
      <c r="J41446" s="1"/>
      <c r="M41446" s="1"/>
      <c r="R41446" s="1"/>
      <c r="V41446" s="1"/>
      <c r="Y41446" s="1"/>
    </row>
    <row r="41447" spans="6:25" x14ac:dyDescent="0.2">
      <c r="M41447" s="1"/>
      <c r="Y41447" s="1"/>
    </row>
    <row r="41448" spans="6:25" x14ac:dyDescent="0.2">
      <c r="F41448" s="1"/>
      <c r="J41448" s="1"/>
      <c r="M41448" s="1"/>
      <c r="R41448" s="1"/>
      <c r="V41448" s="1"/>
      <c r="Y41448" s="1"/>
    </row>
    <row r="41449" spans="6:25" x14ac:dyDescent="0.2">
      <c r="M41449" s="1"/>
      <c r="Y41449" s="1"/>
    </row>
    <row r="41450" spans="6:25" x14ac:dyDescent="0.2">
      <c r="M41450" s="1"/>
      <c r="Y41450" s="1"/>
    </row>
    <row r="41451" spans="6:25" x14ac:dyDescent="0.2">
      <c r="J41451" s="1"/>
      <c r="M41451" s="1"/>
      <c r="V41451" s="1"/>
      <c r="Y41451" s="1"/>
    </row>
    <row r="41452" spans="6:25" x14ac:dyDescent="0.2">
      <c r="J41452" s="1"/>
      <c r="M41452" s="1"/>
      <c r="V41452" s="1"/>
      <c r="Y41452" s="1"/>
    </row>
    <row r="41453" spans="6:25" x14ac:dyDescent="0.2">
      <c r="M41453" s="1"/>
      <c r="Y41453" s="1"/>
    </row>
    <row r="41454" spans="6:25" x14ac:dyDescent="0.2">
      <c r="M41454" s="1"/>
      <c r="Y41454" s="1"/>
    </row>
    <row r="41455" spans="6:25" x14ac:dyDescent="0.2">
      <c r="M41455" s="1"/>
      <c r="Y41455" s="1"/>
    </row>
    <row r="41456" spans="6:25" x14ac:dyDescent="0.2">
      <c r="M41456" s="1"/>
      <c r="Y41456" s="1"/>
    </row>
    <row r="41457" spans="6:25" x14ac:dyDescent="0.2">
      <c r="G41457" s="1"/>
      <c r="K41457" s="1"/>
      <c r="M41457" s="1"/>
      <c r="S41457" s="1"/>
      <c r="W41457" s="1"/>
      <c r="Y41457" s="1"/>
    </row>
    <row r="41458" spans="6:25" x14ac:dyDescent="0.2">
      <c r="M41458" s="1"/>
      <c r="Y41458" s="1"/>
    </row>
    <row r="41459" spans="6:25" x14ac:dyDescent="0.2">
      <c r="M41459" s="1"/>
      <c r="Y41459" s="1"/>
    </row>
    <row r="41460" spans="6:25" x14ac:dyDescent="0.2">
      <c r="M41460" s="1"/>
      <c r="Y41460" s="1"/>
    </row>
    <row r="41461" spans="6:25" x14ac:dyDescent="0.2">
      <c r="F41461" s="1"/>
      <c r="J41461" s="1"/>
      <c r="M41461" s="1"/>
      <c r="R41461" s="1"/>
      <c r="V41461" s="1"/>
      <c r="Y41461" s="1"/>
    </row>
    <row r="41462" spans="6:25" x14ac:dyDescent="0.2">
      <c r="M41462" s="1"/>
      <c r="Y41462" s="1"/>
    </row>
    <row r="41463" spans="6:25" x14ac:dyDescent="0.2">
      <c r="M41463" s="1"/>
      <c r="Y41463" s="1"/>
    </row>
    <row r="41464" spans="6:25" x14ac:dyDescent="0.2">
      <c r="M41464" s="1"/>
      <c r="Y41464" s="1"/>
    </row>
    <row r="41465" spans="6:25" x14ac:dyDescent="0.2">
      <c r="G41465" s="1"/>
      <c r="K41465" s="1"/>
      <c r="M41465" s="1"/>
      <c r="S41465" s="1"/>
      <c r="W41465" s="1"/>
      <c r="Y41465" s="1"/>
    </row>
    <row r="41466" spans="6:25" x14ac:dyDescent="0.2">
      <c r="M41466" s="1"/>
      <c r="Y41466" s="1"/>
    </row>
    <row r="41467" spans="6:25" x14ac:dyDescent="0.2">
      <c r="J41467" s="1"/>
      <c r="M41467" s="1"/>
      <c r="V41467" s="1"/>
      <c r="Y41467" s="1"/>
    </row>
    <row r="41468" spans="6:25" x14ac:dyDescent="0.2">
      <c r="M41468" s="1"/>
      <c r="Y41468" s="1"/>
    </row>
    <row r="41469" spans="6:25" x14ac:dyDescent="0.2">
      <c r="M41469" s="1"/>
      <c r="Y41469" s="1"/>
    </row>
    <row r="41470" spans="6:25" x14ac:dyDescent="0.2">
      <c r="M41470" s="1"/>
      <c r="Y41470" s="1"/>
    </row>
    <row r="41471" spans="6:25" x14ac:dyDescent="0.2">
      <c r="M41471" s="1"/>
      <c r="Y41471" s="1"/>
    </row>
    <row r="41472" spans="6:25" x14ac:dyDescent="0.2">
      <c r="M41472" s="1"/>
      <c r="Y41472" s="1"/>
    </row>
    <row r="41473" spans="5:25" x14ac:dyDescent="0.2">
      <c r="F41473" s="1"/>
      <c r="J41473" s="1"/>
      <c r="M41473" s="1"/>
      <c r="R41473" s="1"/>
      <c r="V41473" s="1"/>
      <c r="Y41473" s="1"/>
    </row>
    <row r="41474" spans="5:25" x14ac:dyDescent="0.2">
      <c r="G41474" s="1"/>
      <c r="K41474" s="1"/>
      <c r="M41474" s="1"/>
      <c r="S41474" s="1"/>
      <c r="W41474" s="1"/>
      <c r="Y41474" s="1"/>
    </row>
    <row r="41475" spans="5:25" x14ac:dyDescent="0.2">
      <c r="M41475" s="1"/>
      <c r="Y41475" s="1"/>
    </row>
    <row r="41476" spans="5:25" x14ac:dyDescent="0.2">
      <c r="M41476" s="1"/>
      <c r="Y41476" s="1"/>
    </row>
    <row r="41477" spans="5:25" x14ac:dyDescent="0.2">
      <c r="M41477" s="1"/>
      <c r="Y41477" s="1"/>
    </row>
    <row r="41478" spans="5:25" x14ac:dyDescent="0.2">
      <c r="M41478" s="1"/>
      <c r="Y41478" s="1"/>
    </row>
    <row r="41479" spans="5:25" x14ac:dyDescent="0.2">
      <c r="G41479" s="1"/>
      <c r="I41479" s="1"/>
      <c r="J41479" s="1"/>
      <c r="K41479" s="1"/>
      <c r="M41479" s="1"/>
      <c r="S41479" s="1"/>
      <c r="U41479" s="1"/>
      <c r="V41479" s="1"/>
      <c r="W41479" s="1"/>
      <c r="Y41479" s="1"/>
    </row>
    <row r="41480" spans="5:25" x14ac:dyDescent="0.2">
      <c r="F41480" s="1"/>
      <c r="J41480" s="1"/>
      <c r="M41480" s="1"/>
      <c r="R41480" s="1"/>
      <c r="V41480" s="1"/>
      <c r="Y41480" s="1"/>
    </row>
    <row r="41481" spans="5:25" x14ac:dyDescent="0.2">
      <c r="M41481" s="1"/>
      <c r="Y41481" s="1"/>
    </row>
    <row r="41482" spans="5:25" x14ac:dyDescent="0.2">
      <c r="G41482" s="1"/>
      <c r="K41482" s="1"/>
      <c r="M41482" s="1"/>
      <c r="S41482" s="1"/>
      <c r="W41482" s="1"/>
      <c r="Y41482" s="1"/>
    </row>
    <row r="41483" spans="5:25" x14ac:dyDescent="0.2">
      <c r="M41483" s="1"/>
      <c r="Y41483" s="1"/>
    </row>
    <row r="41484" spans="5:25" x14ac:dyDescent="0.2">
      <c r="I41484" s="1"/>
      <c r="K41484" s="1"/>
      <c r="M41484" s="1"/>
      <c r="U41484" s="1"/>
      <c r="W41484" s="1"/>
      <c r="Y41484" s="1"/>
    </row>
    <row r="41485" spans="5:25" x14ac:dyDescent="0.2">
      <c r="M41485" s="1"/>
      <c r="Y41485" s="1"/>
    </row>
    <row r="41486" spans="5:25" x14ac:dyDescent="0.2">
      <c r="M41486" s="1"/>
      <c r="Y41486" s="1"/>
    </row>
    <row r="41488" spans="5:25" x14ac:dyDescent="0.2">
      <c r="E41488" s="1"/>
      <c r="I41488" s="1"/>
      <c r="M41488" s="1"/>
      <c r="Q41488" s="1"/>
      <c r="U41488" s="1"/>
      <c r="Y41488" s="1"/>
    </row>
    <row r="41489" spans="5:25" x14ac:dyDescent="0.2">
      <c r="F41489" s="1"/>
      <c r="G41489" s="1"/>
      <c r="J41489" s="1"/>
      <c r="K41489" s="1"/>
      <c r="M41489" s="1"/>
      <c r="R41489" s="1"/>
      <c r="S41489" s="1"/>
      <c r="V41489" s="1"/>
      <c r="W41489" s="1"/>
      <c r="Y41489" s="1"/>
    </row>
    <row r="41490" spans="5:25" x14ac:dyDescent="0.2">
      <c r="J41490" s="1"/>
      <c r="M41490" s="1"/>
      <c r="V41490" s="1"/>
      <c r="Y41490" s="1"/>
    </row>
    <row r="41491" spans="5:25" x14ac:dyDescent="0.2">
      <c r="F41491" s="1"/>
      <c r="J41491" s="1"/>
      <c r="K41491" s="1"/>
      <c r="M41491" s="1"/>
      <c r="R41491" s="1"/>
      <c r="V41491" s="1"/>
      <c r="W41491" s="1"/>
      <c r="Y41491" s="1"/>
    </row>
    <row r="41492" spans="5:25" x14ac:dyDescent="0.2">
      <c r="E41492" s="1"/>
      <c r="I41492" s="1"/>
      <c r="M41492" s="1"/>
      <c r="Q41492" s="1"/>
      <c r="U41492" s="1"/>
      <c r="Y41492" s="1"/>
    </row>
    <row r="41493" spans="5:25" x14ac:dyDescent="0.2">
      <c r="M41493" s="1"/>
      <c r="Y41493" s="1"/>
    </row>
    <row r="41494" spans="5:25" x14ac:dyDescent="0.2">
      <c r="F41494" s="1"/>
      <c r="J41494" s="1"/>
      <c r="M41494" s="1"/>
      <c r="R41494" s="1"/>
      <c r="V41494" s="1"/>
      <c r="Y41494" s="1"/>
    </row>
    <row r="41495" spans="5:25" x14ac:dyDescent="0.2">
      <c r="G41495" s="1"/>
      <c r="K41495" s="1"/>
      <c r="M41495" s="1"/>
      <c r="S41495" s="1"/>
      <c r="W41495" s="1"/>
      <c r="Y41495" s="1"/>
    </row>
    <row r="41496" spans="5:25" x14ac:dyDescent="0.2">
      <c r="M41496" s="1"/>
      <c r="Y41496" s="1"/>
    </row>
    <row r="41497" spans="5:25" x14ac:dyDescent="0.2">
      <c r="M41497" s="1"/>
      <c r="Y41497" s="1"/>
    </row>
    <row r="41498" spans="5:25" x14ac:dyDescent="0.2">
      <c r="F41498" s="1"/>
      <c r="J41498" s="1"/>
      <c r="M41498" s="1"/>
      <c r="R41498" s="1"/>
      <c r="V41498" s="1"/>
      <c r="Y41498" s="1"/>
    </row>
    <row r="41499" spans="5:25" x14ac:dyDescent="0.2">
      <c r="F41499" s="1"/>
      <c r="G41499" s="1"/>
      <c r="I41499" s="1"/>
      <c r="J41499" s="1"/>
      <c r="K41499" s="1"/>
      <c r="M41499" s="1"/>
      <c r="R41499" s="1"/>
      <c r="S41499" s="1"/>
      <c r="U41499" s="1"/>
      <c r="V41499" s="1"/>
      <c r="W41499" s="1"/>
      <c r="Y41499" s="1"/>
    </row>
    <row r="41500" spans="5:25" x14ac:dyDescent="0.2">
      <c r="M41500" s="1"/>
      <c r="Y41500" s="1"/>
    </row>
    <row r="41501" spans="5:25" x14ac:dyDescent="0.2">
      <c r="F41501" s="1"/>
      <c r="G41501" s="1"/>
      <c r="I41501" s="1"/>
      <c r="J41501" s="1"/>
      <c r="K41501" s="1"/>
      <c r="M41501" s="1"/>
      <c r="R41501" s="1"/>
      <c r="S41501" s="1"/>
      <c r="U41501" s="1"/>
      <c r="V41501" s="1"/>
      <c r="W41501" s="1"/>
      <c r="Y41501" s="1"/>
    </row>
    <row r="41502" spans="5:25" x14ac:dyDescent="0.2">
      <c r="M41502" s="1"/>
      <c r="Y41502" s="1"/>
    </row>
    <row r="41503" spans="5:25" x14ac:dyDescent="0.2">
      <c r="M41503" s="1"/>
      <c r="Y41503" s="1"/>
    </row>
    <row r="41504" spans="5:25" x14ac:dyDescent="0.2">
      <c r="F41504" s="1"/>
      <c r="J41504" s="1"/>
      <c r="M41504" s="1"/>
      <c r="R41504" s="1"/>
      <c r="V41504" s="1"/>
      <c r="Y41504" s="1"/>
    </row>
    <row r="41505" spans="5:25" x14ac:dyDescent="0.2">
      <c r="F41505" s="1"/>
      <c r="J41505" s="1"/>
      <c r="M41505" s="1"/>
      <c r="R41505" s="1"/>
      <c r="V41505" s="1"/>
      <c r="Y41505" s="1"/>
    </row>
    <row r="41506" spans="5:25" x14ac:dyDescent="0.2">
      <c r="G41506" s="1"/>
      <c r="J41506" s="1"/>
      <c r="K41506" s="1"/>
      <c r="M41506" s="1"/>
      <c r="S41506" s="1"/>
      <c r="V41506" s="1"/>
      <c r="W41506" s="1"/>
      <c r="Y41506" s="1"/>
    </row>
    <row r="41507" spans="5:25" x14ac:dyDescent="0.2">
      <c r="M41507" s="1"/>
      <c r="Y41507" s="1"/>
    </row>
    <row r="41508" spans="5:25" x14ac:dyDescent="0.2">
      <c r="M41508" s="1"/>
      <c r="Y41508" s="1"/>
    </row>
    <row r="41509" spans="5:25" x14ac:dyDescent="0.2">
      <c r="M41509" s="1"/>
      <c r="Y41509" s="1"/>
    </row>
    <row r="41510" spans="5:25" x14ac:dyDescent="0.2">
      <c r="M41510" s="1"/>
      <c r="Y41510" s="1"/>
    </row>
    <row r="41511" spans="5:25" x14ac:dyDescent="0.2">
      <c r="M41511" s="1"/>
      <c r="Y41511" s="1"/>
    </row>
    <row r="41512" spans="5:25" x14ac:dyDescent="0.2">
      <c r="F41512" s="1"/>
      <c r="J41512" s="1"/>
      <c r="M41512" s="1"/>
      <c r="R41512" s="1"/>
      <c r="V41512" s="1"/>
      <c r="Y41512" s="1"/>
    </row>
    <row r="41513" spans="5:25" x14ac:dyDescent="0.2">
      <c r="M41513" s="1"/>
      <c r="Y41513" s="1"/>
    </row>
    <row r="41514" spans="5:25" x14ac:dyDescent="0.2">
      <c r="M41514" s="1"/>
      <c r="Y41514" s="1"/>
    </row>
    <row r="41515" spans="5:25" x14ac:dyDescent="0.2">
      <c r="M41515" s="1"/>
      <c r="Y41515" s="1"/>
    </row>
    <row r="41516" spans="5:25" x14ac:dyDescent="0.2">
      <c r="M41516" s="1"/>
      <c r="Y41516" s="1"/>
    </row>
    <row r="41517" spans="5:25" x14ac:dyDescent="0.2">
      <c r="E41517" s="1"/>
      <c r="I41517" s="1"/>
      <c r="K41517" s="1"/>
      <c r="M41517" s="1"/>
      <c r="Q41517" s="1"/>
      <c r="U41517" s="1"/>
      <c r="W41517" s="1"/>
      <c r="Y41517" s="1"/>
    </row>
    <row r="41518" spans="5:25" x14ac:dyDescent="0.2">
      <c r="M41518" s="1"/>
      <c r="Y41518" s="1"/>
    </row>
    <row r="41519" spans="5:25" x14ac:dyDescent="0.2">
      <c r="G41519" s="1"/>
      <c r="K41519" s="1"/>
      <c r="M41519" s="1"/>
      <c r="S41519" s="1"/>
      <c r="W41519" s="1"/>
      <c r="Y41519" s="1"/>
    </row>
    <row r="41520" spans="5:25" x14ac:dyDescent="0.2">
      <c r="G41520" s="1"/>
      <c r="K41520" s="1"/>
      <c r="M41520" s="1"/>
      <c r="S41520" s="1"/>
      <c r="W41520" s="1"/>
      <c r="Y41520" s="1"/>
    </row>
    <row r="41521" spans="6:25" x14ac:dyDescent="0.2">
      <c r="G41521" s="1"/>
      <c r="K41521" s="1"/>
      <c r="M41521" s="1"/>
      <c r="S41521" s="1"/>
      <c r="W41521" s="1"/>
      <c r="Y41521" s="1"/>
    </row>
    <row r="41522" spans="6:25" x14ac:dyDescent="0.2">
      <c r="M41522" s="1"/>
      <c r="Y41522" s="1"/>
    </row>
    <row r="41523" spans="6:25" x14ac:dyDescent="0.2">
      <c r="M41523" s="1"/>
      <c r="Y41523" s="1"/>
    </row>
    <row r="41524" spans="6:25" x14ac:dyDescent="0.2">
      <c r="M41524" s="1"/>
      <c r="Y41524" s="1"/>
    </row>
    <row r="41525" spans="6:25" x14ac:dyDescent="0.2">
      <c r="M41525" s="1"/>
      <c r="Y41525" s="1"/>
    </row>
    <row r="41526" spans="6:25" x14ac:dyDescent="0.2">
      <c r="F41526" s="1"/>
      <c r="J41526" s="1"/>
      <c r="M41526" s="1"/>
      <c r="R41526" s="1"/>
      <c r="V41526" s="1"/>
      <c r="Y41526" s="1"/>
    </row>
    <row r="41527" spans="6:25" x14ac:dyDescent="0.2">
      <c r="M41527" s="1"/>
      <c r="Y41527" s="1"/>
    </row>
    <row r="41528" spans="6:25" x14ac:dyDescent="0.2">
      <c r="M41528" s="1"/>
      <c r="Y41528" s="1"/>
    </row>
    <row r="41529" spans="6:25" x14ac:dyDescent="0.2">
      <c r="K41529" s="1"/>
      <c r="M41529" s="1"/>
      <c r="W41529" s="1"/>
      <c r="Y41529" s="1"/>
    </row>
    <row r="41530" spans="6:25" x14ac:dyDescent="0.2">
      <c r="M41530" s="1"/>
      <c r="Y41530" s="1"/>
    </row>
    <row r="41531" spans="6:25" x14ac:dyDescent="0.2">
      <c r="M41531" s="1"/>
      <c r="Y41531" s="1"/>
    </row>
    <row r="41532" spans="6:25" x14ac:dyDescent="0.2">
      <c r="M41532" s="1"/>
      <c r="Y41532" s="1"/>
    </row>
    <row r="41533" spans="6:25" x14ac:dyDescent="0.2">
      <c r="M41533" s="1"/>
      <c r="Y41533" s="1"/>
    </row>
    <row r="41534" spans="6:25" x14ac:dyDescent="0.2">
      <c r="M41534" s="1"/>
      <c r="Y41534" s="1"/>
    </row>
    <row r="41535" spans="6:25" x14ac:dyDescent="0.2">
      <c r="M41535" s="1"/>
      <c r="Y41535" s="1"/>
    </row>
    <row r="41536" spans="6:25" x14ac:dyDescent="0.2">
      <c r="I41536" s="1"/>
      <c r="M41536" s="1"/>
      <c r="U41536" s="1"/>
      <c r="Y41536" s="1"/>
    </row>
    <row r="41537" spans="13:25" x14ac:dyDescent="0.2">
      <c r="M41537" s="1"/>
      <c r="Y41537" s="1"/>
    </row>
    <row r="41538" spans="13:25" x14ac:dyDescent="0.2">
      <c r="M41538" s="1"/>
      <c r="Y41538" s="1"/>
    </row>
    <row r="41540" spans="13:25" x14ac:dyDescent="0.2">
      <c r="M41540" s="1"/>
      <c r="Y41540" s="1"/>
    </row>
    <row r="41541" spans="13:25" x14ac:dyDescent="0.2">
      <c r="M41541" s="1"/>
      <c r="Y41541" s="1"/>
    </row>
    <row r="41542" spans="13:25" x14ac:dyDescent="0.2">
      <c r="M41542" s="1"/>
      <c r="Y41542" s="1"/>
    </row>
    <row r="41543" spans="13:25" x14ac:dyDescent="0.2">
      <c r="M41543" s="1"/>
      <c r="Y41543" s="1"/>
    </row>
    <row r="41544" spans="13:25" x14ac:dyDescent="0.2">
      <c r="M41544" s="1"/>
      <c r="Y41544" s="1"/>
    </row>
    <row r="41545" spans="13:25" x14ac:dyDescent="0.2">
      <c r="M41545" s="1"/>
      <c r="Y41545" s="1"/>
    </row>
    <row r="41546" spans="13:25" x14ac:dyDescent="0.2">
      <c r="M41546" s="1"/>
      <c r="Y41546" s="1"/>
    </row>
    <row r="41547" spans="13:25" x14ac:dyDescent="0.2">
      <c r="M41547" s="1"/>
      <c r="Y41547" s="1"/>
    </row>
    <row r="41548" spans="13:25" x14ac:dyDescent="0.2">
      <c r="M41548" s="1"/>
      <c r="Y41548" s="1"/>
    </row>
    <row r="41549" spans="13:25" x14ac:dyDescent="0.2">
      <c r="M41549" s="1"/>
      <c r="Y41549" s="1"/>
    </row>
    <row r="41550" spans="13:25" x14ac:dyDescent="0.2">
      <c r="M41550" s="1"/>
      <c r="Y41550" s="1"/>
    </row>
    <row r="41551" spans="13:25" x14ac:dyDescent="0.2">
      <c r="M41551" s="1"/>
      <c r="Y41551" s="1"/>
    </row>
    <row r="41552" spans="13:25" x14ac:dyDescent="0.2">
      <c r="M41552" s="1"/>
      <c r="Y41552" s="1"/>
    </row>
    <row r="41553" spans="6:25" x14ac:dyDescent="0.2">
      <c r="M41553" s="1"/>
      <c r="Y41553" s="1"/>
    </row>
    <row r="41554" spans="6:25" x14ac:dyDescent="0.2">
      <c r="I41554" s="1"/>
      <c r="M41554" s="1"/>
      <c r="U41554" s="1"/>
      <c r="Y41554" s="1"/>
    </row>
    <row r="41555" spans="6:25" x14ac:dyDescent="0.2">
      <c r="M41555" s="1"/>
      <c r="Y41555" s="1"/>
    </row>
    <row r="41556" spans="6:25" x14ac:dyDescent="0.2">
      <c r="I41556" s="1"/>
      <c r="M41556" s="1"/>
      <c r="U41556" s="1"/>
      <c r="Y41556" s="1"/>
    </row>
    <row r="41557" spans="6:25" x14ac:dyDescent="0.2">
      <c r="M41557" s="1"/>
      <c r="Y41557" s="1"/>
    </row>
    <row r="41558" spans="6:25" x14ac:dyDescent="0.2">
      <c r="M41558" s="1"/>
      <c r="Y41558" s="1"/>
    </row>
    <row r="41559" spans="6:25" x14ac:dyDescent="0.2">
      <c r="M41559" s="1"/>
      <c r="Y41559" s="1"/>
    </row>
    <row r="41560" spans="6:25" x14ac:dyDescent="0.2">
      <c r="M41560" s="1"/>
      <c r="Y41560" s="1"/>
    </row>
    <row r="41561" spans="6:25" x14ac:dyDescent="0.2">
      <c r="M41561" s="1"/>
      <c r="Y41561" s="1"/>
    </row>
    <row r="41562" spans="6:25" x14ac:dyDescent="0.2">
      <c r="M41562" s="1"/>
      <c r="Y41562" s="1"/>
    </row>
    <row r="41563" spans="6:25" x14ac:dyDescent="0.2">
      <c r="M41563" s="1"/>
      <c r="Y41563" s="1"/>
    </row>
    <row r="41564" spans="6:25" x14ac:dyDescent="0.2">
      <c r="F41564" s="1"/>
      <c r="J41564" s="1"/>
      <c r="M41564" s="1"/>
      <c r="R41564" s="1"/>
      <c r="V41564" s="1"/>
      <c r="Y41564" s="1"/>
    </row>
    <row r="41565" spans="6:25" x14ac:dyDescent="0.2">
      <c r="I41565" s="1"/>
      <c r="M41565" s="1"/>
      <c r="U41565" s="1"/>
      <c r="Y41565" s="1"/>
    </row>
    <row r="41566" spans="6:25" x14ac:dyDescent="0.2">
      <c r="M41566" s="1"/>
      <c r="Y41566" s="1"/>
    </row>
    <row r="41567" spans="6:25" x14ac:dyDescent="0.2">
      <c r="M41567" s="1"/>
      <c r="Y41567" s="1"/>
    </row>
    <row r="41568" spans="6:25" x14ac:dyDescent="0.2">
      <c r="M41568" s="1"/>
      <c r="Y41568" s="1"/>
    </row>
    <row r="41569" spans="5:25" x14ac:dyDescent="0.2">
      <c r="M41569" s="1"/>
      <c r="Y41569" s="1"/>
    </row>
    <row r="41570" spans="5:25" x14ac:dyDescent="0.2">
      <c r="G41570" s="1"/>
      <c r="K41570" s="1"/>
      <c r="M41570" s="1"/>
      <c r="S41570" s="1"/>
      <c r="W41570" s="1"/>
      <c r="Y41570" s="1"/>
    </row>
    <row r="41571" spans="5:25" x14ac:dyDescent="0.2">
      <c r="M41571" s="1"/>
      <c r="Y41571" s="1"/>
    </row>
    <row r="41572" spans="5:25" x14ac:dyDescent="0.2">
      <c r="M41572" s="1"/>
      <c r="Y41572" s="1"/>
    </row>
    <row r="41573" spans="5:25" x14ac:dyDescent="0.2">
      <c r="M41573" s="1"/>
      <c r="Y41573" s="1"/>
    </row>
    <row r="41574" spans="5:25" x14ac:dyDescent="0.2">
      <c r="M41574" s="1"/>
      <c r="Y41574" s="1"/>
    </row>
    <row r="41575" spans="5:25" x14ac:dyDescent="0.2">
      <c r="M41575" s="1"/>
      <c r="Y41575" s="1"/>
    </row>
    <row r="41576" spans="5:25" x14ac:dyDescent="0.2">
      <c r="M41576" s="1"/>
      <c r="Y41576" s="1"/>
    </row>
    <row r="41577" spans="5:25" x14ac:dyDescent="0.2">
      <c r="M41577" s="1"/>
      <c r="Y41577" s="1"/>
    </row>
    <row r="41578" spans="5:25" x14ac:dyDescent="0.2">
      <c r="M41578" s="1"/>
      <c r="Y41578" s="1"/>
    </row>
    <row r="41579" spans="5:25" x14ac:dyDescent="0.2">
      <c r="M41579" s="1"/>
      <c r="Y41579" s="1"/>
    </row>
    <row r="41580" spans="5:25" x14ac:dyDescent="0.2">
      <c r="M41580" s="1"/>
      <c r="Y41580" s="1"/>
    </row>
    <row r="41581" spans="5:25" x14ac:dyDescent="0.2">
      <c r="M41581" s="1"/>
      <c r="Y41581" s="1"/>
    </row>
    <row r="41582" spans="5:25" x14ac:dyDescent="0.2">
      <c r="M41582" s="1"/>
      <c r="Y41582" s="1"/>
    </row>
    <row r="41583" spans="5:25" x14ac:dyDescent="0.2">
      <c r="M41583" s="1"/>
      <c r="Y41583" s="1"/>
    </row>
    <row r="41584" spans="5:25" x14ac:dyDescent="0.2">
      <c r="E41584" s="1"/>
      <c r="I41584" s="1"/>
      <c r="M41584" s="1"/>
      <c r="Q41584" s="1"/>
      <c r="U41584" s="1"/>
      <c r="Y41584" s="1"/>
    </row>
    <row r="41585" spans="7:25" x14ac:dyDescent="0.2">
      <c r="M41585" s="1"/>
      <c r="Y41585" s="1"/>
    </row>
    <row r="41586" spans="7:25" x14ac:dyDescent="0.2">
      <c r="G41586" s="1"/>
      <c r="K41586" s="1"/>
      <c r="M41586" s="1"/>
      <c r="S41586" s="1"/>
      <c r="W41586" s="1"/>
      <c r="Y41586" s="1"/>
    </row>
    <row r="41587" spans="7:25" x14ac:dyDescent="0.2">
      <c r="M41587" s="1"/>
      <c r="Y41587" s="1"/>
    </row>
    <row r="41588" spans="7:25" x14ac:dyDescent="0.2">
      <c r="M41588" s="1"/>
      <c r="Y41588" s="1"/>
    </row>
    <row r="41589" spans="7:25" x14ac:dyDescent="0.2">
      <c r="M41589" s="1"/>
      <c r="Y41589" s="1"/>
    </row>
    <row r="41590" spans="7:25" x14ac:dyDescent="0.2">
      <c r="M41590" s="1"/>
      <c r="Y41590" s="1"/>
    </row>
    <row r="41591" spans="7:25" x14ac:dyDescent="0.2">
      <c r="M41591" s="1"/>
      <c r="Y41591" s="1"/>
    </row>
    <row r="41592" spans="7:25" x14ac:dyDescent="0.2">
      <c r="M41592" s="1"/>
      <c r="Y41592" s="1"/>
    </row>
    <row r="41593" spans="7:25" x14ac:dyDescent="0.2">
      <c r="G41593" s="1"/>
      <c r="K41593" s="1"/>
      <c r="M41593" s="1"/>
      <c r="S41593" s="1"/>
      <c r="W41593" s="1"/>
      <c r="Y41593" s="1"/>
    </row>
    <row r="41594" spans="7:25" x14ac:dyDescent="0.2">
      <c r="M41594" s="1"/>
      <c r="Y41594" s="1"/>
    </row>
    <row r="41595" spans="7:25" x14ac:dyDescent="0.2">
      <c r="M41595" s="1"/>
      <c r="Y41595" s="1"/>
    </row>
    <row r="41596" spans="7:25" x14ac:dyDescent="0.2">
      <c r="M41596" s="1"/>
      <c r="Y41596" s="1"/>
    </row>
    <row r="41597" spans="7:25" x14ac:dyDescent="0.2">
      <c r="M41597" s="1"/>
      <c r="Y41597" s="1"/>
    </row>
    <row r="41598" spans="7:25" x14ac:dyDescent="0.2">
      <c r="M41598" s="1"/>
      <c r="Y41598" s="1"/>
    </row>
    <row r="41599" spans="7:25" x14ac:dyDescent="0.2">
      <c r="M41599" s="1"/>
      <c r="Y41599" s="1"/>
    </row>
    <row r="41600" spans="7:25" x14ac:dyDescent="0.2">
      <c r="M41600" s="1"/>
      <c r="Y41600" s="1"/>
    </row>
    <row r="41601" spans="6:25" x14ac:dyDescent="0.2">
      <c r="M41601" s="1"/>
      <c r="Y41601" s="1"/>
    </row>
    <row r="41602" spans="6:25" x14ac:dyDescent="0.2">
      <c r="M41602" s="1"/>
      <c r="Y41602" s="1"/>
    </row>
    <row r="41603" spans="6:25" x14ac:dyDescent="0.2">
      <c r="M41603" s="1"/>
      <c r="Y41603" s="1"/>
    </row>
    <row r="41604" spans="6:25" x14ac:dyDescent="0.2">
      <c r="M41604" s="1"/>
      <c r="Y41604" s="1"/>
    </row>
    <row r="41605" spans="6:25" x14ac:dyDescent="0.2">
      <c r="M41605" s="1"/>
      <c r="Y41605" s="1"/>
    </row>
    <row r="41607" spans="6:25" x14ac:dyDescent="0.2">
      <c r="F41607" s="1"/>
      <c r="R41607" s="1"/>
    </row>
    <row r="41608" spans="6:25" x14ac:dyDescent="0.2">
      <c r="F41608" s="1"/>
      <c r="R41608" s="1"/>
    </row>
    <row r="41609" spans="6:25" x14ac:dyDescent="0.2">
      <c r="F41609" s="1"/>
      <c r="R41609" s="1"/>
    </row>
    <row r="41610" spans="6:25" x14ac:dyDescent="0.2">
      <c r="F41610" s="1"/>
      <c r="R41610" s="1"/>
    </row>
    <row r="41611" spans="6:25" x14ac:dyDescent="0.2">
      <c r="F41611" s="1"/>
      <c r="R41611" s="1"/>
    </row>
    <row r="41612" spans="6:25" x14ac:dyDescent="0.2">
      <c r="F41612" s="1"/>
      <c r="R41612" s="1"/>
    </row>
    <row r="41613" spans="6:25" x14ac:dyDescent="0.2">
      <c r="F41613" s="1"/>
      <c r="R41613" s="1"/>
    </row>
    <row r="41615" spans="6:25" x14ac:dyDescent="0.2">
      <c r="F41615" s="1"/>
      <c r="R41615" s="1"/>
    </row>
    <row r="41616" spans="6:25" x14ac:dyDescent="0.2">
      <c r="F41616" s="1"/>
      <c r="R41616" s="1"/>
    </row>
    <row r="41617" spans="5:19" x14ac:dyDescent="0.2">
      <c r="F41617" s="1"/>
      <c r="R41617" s="1"/>
    </row>
    <row r="41618" spans="5:19" x14ac:dyDescent="0.2">
      <c r="F41618" s="1"/>
      <c r="R41618" s="1"/>
    </row>
    <row r="41619" spans="5:19" x14ac:dyDescent="0.2">
      <c r="F41619" s="1"/>
      <c r="R41619" s="1"/>
    </row>
    <row r="41620" spans="5:19" x14ac:dyDescent="0.2">
      <c r="F41620" s="1"/>
      <c r="R41620" s="1"/>
    </row>
    <row r="41621" spans="5:19" x14ac:dyDescent="0.2">
      <c r="F41621" s="1"/>
      <c r="R41621" s="1"/>
    </row>
    <row r="41622" spans="5:19" x14ac:dyDescent="0.2">
      <c r="F41622" s="1"/>
      <c r="R41622" s="1"/>
    </row>
    <row r="41623" spans="5:19" x14ac:dyDescent="0.2">
      <c r="F41623" s="1"/>
      <c r="R41623" s="1"/>
    </row>
    <row r="41625" spans="5:19" x14ac:dyDescent="0.2">
      <c r="F41625" s="1"/>
      <c r="R41625" s="1"/>
    </row>
    <row r="41626" spans="5:19" x14ac:dyDescent="0.2">
      <c r="F41626" s="1"/>
      <c r="R41626" s="1"/>
    </row>
    <row r="41627" spans="5:19" x14ac:dyDescent="0.2">
      <c r="E41627" s="1"/>
      <c r="F41627" s="1"/>
      <c r="G41627" s="1"/>
      <c r="Q41627" s="1"/>
      <c r="R41627" s="1"/>
      <c r="S41627" s="1"/>
    </row>
    <row r="41628" spans="5:19" x14ac:dyDescent="0.2">
      <c r="F41628" s="1"/>
      <c r="R41628" s="1"/>
    </row>
    <row r="41629" spans="5:19" x14ac:dyDescent="0.2">
      <c r="F41629" s="1"/>
      <c r="R41629" s="1"/>
    </row>
    <row r="41630" spans="5:19" x14ac:dyDescent="0.2">
      <c r="F41630" s="1"/>
      <c r="R41630" s="1"/>
    </row>
    <row r="41631" spans="5:19" x14ac:dyDescent="0.2">
      <c r="F41631" s="1"/>
      <c r="R41631" s="1"/>
    </row>
    <row r="41632" spans="5:19" x14ac:dyDescent="0.2">
      <c r="F41632" s="1"/>
      <c r="R41632" s="1"/>
    </row>
    <row r="41633" spans="5:19" x14ac:dyDescent="0.2">
      <c r="F41633" s="1"/>
      <c r="R41633" s="1"/>
    </row>
    <row r="41634" spans="5:19" x14ac:dyDescent="0.2">
      <c r="F41634" s="1"/>
      <c r="R41634" s="1"/>
    </row>
    <row r="41635" spans="5:19" x14ac:dyDescent="0.2">
      <c r="F41635" s="1"/>
      <c r="R41635" s="1"/>
    </row>
    <row r="41636" spans="5:19" x14ac:dyDescent="0.2">
      <c r="F41636" s="1"/>
      <c r="R41636" s="1"/>
    </row>
    <row r="41637" spans="5:19" x14ac:dyDescent="0.2">
      <c r="F41637" s="1"/>
      <c r="R41637" s="1"/>
    </row>
    <row r="41638" spans="5:19" x14ac:dyDescent="0.2">
      <c r="F41638" s="1"/>
      <c r="R41638" s="1"/>
    </row>
    <row r="41639" spans="5:19" x14ac:dyDescent="0.2">
      <c r="F41639" s="1"/>
      <c r="R41639" s="1"/>
    </row>
    <row r="41640" spans="5:19" x14ac:dyDescent="0.2">
      <c r="F41640" s="1"/>
      <c r="R41640" s="1"/>
    </row>
    <row r="41641" spans="5:19" x14ac:dyDescent="0.2">
      <c r="F41641" s="1"/>
      <c r="R41641" s="1"/>
    </row>
    <row r="41642" spans="5:19" x14ac:dyDescent="0.2">
      <c r="E41642" s="1"/>
      <c r="F41642" s="1"/>
      <c r="G41642" s="1"/>
      <c r="Q41642" s="1"/>
      <c r="R41642" s="1"/>
      <c r="S41642" s="1"/>
    </row>
    <row r="41643" spans="5:19" x14ac:dyDescent="0.2">
      <c r="E41643" s="1"/>
      <c r="F41643" s="1"/>
      <c r="G41643" s="1"/>
      <c r="Q41643" s="1"/>
      <c r="R41643" s="1"/>
      <c r="S41643" s="1"/>
    </row>
    <row r="41644" spans="5:19" x14ac:dyDescent="0.2">
      <c r="E41644" s="1"/>
      <c r="F41644" s="1"/>
      <c r="G41644" s="1"/>
      <c r="Q41644" s="1"/>
      <c r="R41644" s="1"/>
      <c r="S41644" s="1"/>
    </row>
    <row r="41645" spans="5:19" x14ac:dyDescent="0.2">
      <c r="F41645" s="1"/>
      <c r="R41645" s="1"/>
    </row>
    <row r="41646" spans="5:19" x14ac:dyDescent="0.2">
      <c r="F41646" s="1"/>
      <c r="R41646" s="1"/>
    </row>
    <row r="41647" spans="5:19" x14ac:dyDescent="0.2">
      <c r="F41647" s="1"/>
      <c r="R41647" s="1"/>
    </row>
    <row r="41648" spans="5:19" x14ac:dyDescent="0.2">
      <c r="E41648" s="1"/>
      <c r="F41648" s="1"/>
      <c r="G41648" s="1"/>
      <c r="Q41648" s="1"/>
      <c r="R41648" s="1"/>
      <c r="S41648" s="1"/>
    </row>
    <row r="41649" spans="5:19" x14ac:dyDescent="0.2">
      <c r="E41649" s="1"/>
      <c r="F41649" s="1"/>
      <c r="G41649" s="1"/>
      <c r="Q41649" s="1"/>
      <c r="R41649" s="1"/>
      <c r="S41649" s="1"/>
    </row>
    <row r="41650" spans="5:19" x14ac:dyDescent="0.2">
      <c r="E41650" s="1"/>
      <c r="F41650" s="1"/>
      <c r="G41650" s="1"/>
      <c r="Q41650" s="1"/>
      <c r="R41650" s="1"/>
      <c r="S41650" s="1"/>
    </row>
    <row r="41651" spans="5:19" x14ac:dyDescent="0.2">
      <c r="F41651" s="1"/>
      <c r="R41651" s="1"/>
    </row>
    <row r="41652" spans="5:19" x14ac:dyDescent="0.2">
      <c r="F41652" s="1"/>
      <c r="R41652" s="1"/>
    </row>
    <row r="41653" spans="5:19" x14ac:dyDescent="0.2">
      <c r="F41653" s="1"/>
      <c r="R41653" s="1"/>
    </row>
    <row r="41654" spans="5:19" x14ac:dyDescent="0.2">
      <c r="F41654" s="1"/>
      <c r="R41654" s="1"/>
    </row>
    <row r="41655" spans="5:19" x14ac:dyDescent="0.2">
      <c r="F41655" s="1"/>
      <c r="R41655" s="1"/>
    </row>
    <row r="41656" spans="5:19" x14ac:dyDescent="0.2">
      <c r="F41656" s="1"/>
      <c r="R41656" s="1"/>
    </row>
    <row r="41657" spans="5:19" x14ac:dyDescent="0.2">
      <c r="F41657" s="1"/>
      <c r="R41657" s="1"/>
    </row>
    <row r="41658" spans="5:19" x14ac:dyDescent="0.2">
      <c r="F41658" s="1"/>
      <c r="R41658" s="1"/>
    </row>
    <row r="41659" spans="5:19" x14ac:dyDescent="0.2">
      <c r="F41659" s="1"/>
      <c r="R41659" s="1"/>
    </row>
    <row r="41660" spans="5:19" x14ac:dyDescent="0.2">
      <c r="F41660" s="1"/>
      <c r="R41660" s="1"/>
    </row>
    <row r="41661" spans="5:19" x14ac:dyDescent="0.2">
      <c r="F41661" s="1"/>
      <c r="R41661" s="1"/>
    </row>
    <row r="41662" spans="5:19" x14ac:dyDescent="0.2">
      <c r="E41662" s="1"/>
      <c r="F41662" s="1"/>
      <c r="G41662" s="1"/>
      <c r="Q41662" s="1"/>
      <c r="R41662" s="1"/>
      <c r="S41662" s="1"/>
    </row>
    <row r="41663" spans="5:19" x14ac:dyDescent="0.2">
      <c r="E41663" s="1"/>
      <c r="F41663" s="1"/>
      <c r="G41663" s="1"/>
      <c r="Q41663" s="1"/>
      <c r="R41663" s="1"/>
      <c r="S41663" s="1"/>
    </row>
    <row r="41664" spans="5:19" x14ac:dyDescent="0.2">
      <c r="F41664" s="1"/>
      <c r="R41664" s="1"/>
    </row>
    <row r="41665" spans="5:25" x14ac:dyDescent="0.2">
      <c r="E41665" s="1"/>
      <c r="F41665" s="1"/>
      <c r="G41665" s="1"/>
      <c r="Q41665" s="1"/>
      <c r="R41665" s="1"/>
      <c r="S41665" s="1"/>
    </row>
    <row r="41666" spans="5:25" x14ac:dyDescent="0.2">
      <c r="F41666" s="1"/>
      <c r="R41666" s="1"/>
    </row>
    <row r="41667" spans="5:25" x14ac:dyDescent="0.2">
      <c r="F41667" s="1"/>
      <c r="R41667" s="1"/>
    </row>
    <row r="41668" spans="5:25" x14ac:dyDescent="0.2">
      <c r="F41668" s="1"/>
      <c r="R41668" s="1"/>
    </row>
    <row r="41669" spans="5:25" x14ac:dyDescent="0.2">
      <c r="F41669" s="1"/>
      <c r="R41669" s="1"/>
    </row>
    <row r="41670" spans="5:25" x14ac:dyDescent="0.2">
      <c r="E41670" s="1"/>
      <c r="F41670" s="1"/>
      <c r="G41670" s="1"/>
      <c r="Q41670" s="1"/>
      <c r="R41670" s="1"/>
      <c r="S41670" s="1"/>
    </row>
    <row r="41671" spans="5:25" x14ac:dyDescent="0.2">
      <c r="F41671" s="1"/>
      <c r="R41671" s="1"/>
    </row>
    <row r="41672" spans="5:25" x14ac:dyDescent="0.2">
      <c r="E41672" s="1"/>
      <c r="F41672" s="1"/>
      <c r="G41672" s="1"/>
      <c r="Q41672" s="1"/>
      <c r="R41672" s="1"/>
      <c r="S41672" s="1"/>
    </row>
    <row r="41673" spans="5:25" x14ac:dyDescent="0.2">
      <c r="F41673" s="1"/>
      <c r="R41673" s="1"/>
    </row>
    <row r="41674" spans="5:25" x14ac:dyDescent="0.2">
      <c r="F41674" s="1"/>
      <c r="R41674" s="1"/>
    </row>
    <row r="41675" spans="5:25" x14ac:dyDescent="0.2">
      <c r="F41675" s="1"/>
      <c r="R41675" s="1"/>
    </row>
    <row r="41676" spans="5:25" x14ac:dyDescent="0.2">
      <c r="F41676" s="1"/>
      <c r="R41676" s="1"/>
    </row>
    <row r="41677" spans="5:25" x14ac:dyDescent="0.2">
      <c r="F41677" s="1"/>
      <c r="R41677" s="1"/>
    </row>
    <row r="41679" spans="5:25" x14ac:dyDescent="0.2">
      <c r="J41679" s="1"/>
      <c r="M41679" s="1"/>
      <c r="V41679" s="1"/>
      <c r="Y41679" s="1"/>
    </row>
    <row r="41680" spans="5:25" x14ac:dyDescent="0.2">
      <c r="F41680" s="1"/>
      <c r="J41680" s="1"/>
      <c r="M41680" s="1"/>
      <c r="R41680" s="1"/>
      <c r="V41680" s="1"/>
      <c r="Y41680" s="1"/>
    </row>
    <row r="41681" spans="5:25" x14ac:dyDescent="0.2">
      <c r="F41681" s="1"/>
      <c r="J41681" s="1"/>
      <c r="M41681" s="1"/>
      <c r="R41681" s="1"/>
      <c r="V41681" s="1"/>
      <c r="Y41681" s="1"/>
    </row>
    <row r="41682" spans="5:25" x14ac:dyDescent="0.2">
      <c r="F41682" s="1"/>
      <c r="I41682" s="1"/>
      <c r="J41682" s="1"/>
      <c r="K41682" s="1"/>
      <c r="M41682" s="1"/>
      <c r="R41682" s="1"/>
      <c r="U41682" s="1"/>
      <c r="V41682" s="1"/>
      <c r="W41682" s="1"/>
      <c r="Y41682" s="1"/>
    </row>
    <row r="41683" spans="5:25" x14ac:dyDescent="0.2">
      <c r="G41683" s="1"/>
      <c r="K41683" s="1"/>
      <c r="M41683" s="1"/>
      <c r="S41683" s="1"/>
      <c r="W41683" s="1"/>
      <c r="Y41683" s="1"/>
    </row>
    <row r="41684" spans="5:25" x14ac:dyDescent="0.2">
      <c r="M41684" s="1"/>
      <c r="Y41684" s="1"/>
    </row>
    <row r="41685" spans="5:25" x14ac:dyDescent="0.2">
      <c r="F41685" s="1"/>
      <c r="I41685" s="1"/>
      <c r="J41685" s="1"/>
      <c r="K41685" s="1"/>
      <c r="M41685" s="1"/>
      <c r="R41685" s="1"/>
      <c r="U41685" s="1"/>
      <c r="V41685" s="1"/>
      <c r="W41685" s="1"/>
      <c r="Y41685" s="1"/>
    </row>
    <row r="41686" spans="5:25" x14ac:dyDescent="0.2">
      <c r="F41686" s="1"/>
      <c r="J41686" s="1"/>
      <c r="K41686" s="1"/>
      <c r="M41686" s="1"/>
      <c r="R41686" s="1"/>
      <c r="V41686" s="1"/>
      <c r="W41686" s="1"/>
      <c r="Y41686" s="1"/>
    </row>
    <row r="41687" spans="5:25" x14ac:dyDescent="0.2">
      <c r="E41687" s="1"/>
      <c r="I41687" s="1"/>
      <c r="M41687" s="1"/>
      <c r="Q41687" s="1"/>
      <c r="U41687" s="1"/>
      <c r="Y41687" s="1"/>
    </row>
    <row r="41688" spans="5:25" x14ac:dyDescent="0.2">
      <c r="F41688" s="1"/>
      <c r="I41688" s="1"/>
      <c r="J41688" s="1"/>
      <c r="K41688" s="1"/>
      <c r="M41688" s="1"/>
      <c r="R41688" s="1"/>
      <c r="U41688" s="1"/>
      <c r="V41688" s="1"/>
      <c r="W41688" s="1"/>
      <c r="Y41688" s="1"/>
    </row>
    <row r="41689" spans="5:25" x14ac:dyDescent="0.2">
      <c r="J41689" s="1"/>
      <c r="M41689" s="1"/>
      <c r="V41689" s="1"/>
      <c r="Y41689" s="1"/>
    </row>
    <row r="41690" spans="5:25" x14ac:dyDescent="0.2">
      <c r="J41690" s="1"/>
      <c r="M41690" s="1"/>
      <c r="V41690" s="1"/>
      <c r="Y41690" s="1"/>
    </row>
    <row r="41691" spans="5:25" x14ac:dyDescent="0.2">
      <c r="M41691" s="1"/>
      <c r="Y41691" s="1"/>
    </row>
    <row r="41692" spans="5:25" x14ac:dyDescent="0.2">
      <c r="J41692" s="1"/>
      <c r="M41692" s="1"/>
      <c r="V41692" s="1"/>
      <c r="Y41692" s="1"/>
    </row>
    <row r="41693" spans="5:25" x14ac:dyDescent="0.2">
      <c r="J41693" s="1"/>
      <c r="M41693" s="1"/>
      <c r="V41693" s="1"/>
      <c r="Y41693" s="1"/>
    </row>
    <row r="41694" spans="5:25" x14ac:dyDescent="0.2">
      <c r="M41694" s="1"/>
      <c r="Y41694" s="1"/>
    </row>
    <row r="41695" spans="5:25" x14ac:dyDescent="0.2">
      <c r="J41695" s="1"/>
      <c r="M41695" s="1"/>
      <c r="V41695" s="1"/>
      <c r="Y41695" s="1"/>
    </row>
    <row r="41696" spans="5:25" x14ac:dyDescent="0.2">
      <c r="J41696" s="1"/>
      <c r="M41696" s="1"/>
      <c r="V41696" s="1"/>
      <c r="Y41696" s="1"/>
    </row>
    <row r="41697" spans="5:25" x14ac:dyDescent="0.2">
      <c r="F41697" s="1"/>
      <c r="J41697" s="1"/>
      <c r="M41697" s="1"/>
      <c r="R41697" s="1"/>
      <c r="V41697" s="1"/>
      <c r="Y41697" s="1"/>
    </row>
    <row r="41698" spans="5:25" x14ac:dyDescent="0.2">
      <c r="J41698" s="1"/>
      <c r="M41698" s="1"/>
      <c r="V41698" s="1"/>
      <c r="Y41698" s="1"/>
    </row>
    <row r="41699" spans="5:25" x14ac:dyDescent="0.2">
      <c r="J41699" s="1"/>
      <c r="M41699" s="1"/>
      <c r="V41699" s="1"/>
      <c r="Y41699" s="1"/>
    </row>
    <row r="41700" spans="5:25" x14ac:dyDescent="0.2">
      <c r="M41700" s="1"/>
      <c r="Y41700" s="1"/>
    </row>
    <row r="41701" spans="5:25" x14ac:dyDescent="0.2">
      <c r="M41701" s="1"/>
      <c r="Y41701" s="1"/>
    </row>
    <row r="41702" spans="5:25" x14ac:dyDescent="0.2">
      <c r="E41702" s="1"/>
      <c r="I41702" s="1"/>
      <c r="M41702" s="1"/>
      <c r="Q41702" s="1"/>
      <c r="U41702" s="1"/>
      <c r="Y41702" s="1"/>
    </row>
    <row r="41703" spans="5:25" x14ac:dyDescent="0.2">
      <c r="F41703" s="1"/>
      <c r="J41703" s="1"/>
      <c r="M41703" s="1"/>
      <c r="R41703" s="1"/>
      <c r="V41703" s="1"/>
      <c r="Y41703" s="1"/>
    </row>
    <row r="41704" spans="5:25" x14ac:dyDescent="0.2">
      <c r="M41704" s="1"/>
      <c r="Y41704" s="1"/>
    </row>
    <row r="41705" spans="5:25" x14ac:dyDescent="0.2">
      <c r="M41705" s="1"/>
      <c r="Y41705" s="1"/>
    </row>
    <row r="41706" spans="5:25" x14ac:dyDescent="0.2">
      <c r="M41706" s="1"/>
      <c r="Y41706" s="1"/>
    </row>
    <row r="41707" spans="5:25" x14ac:dyDescent="0.2">
      <c r="M41707" s="1"/>
      <c r="Y41707" s="1"/>
    </row>
    <row r="41708" spans="5:25" x14ac:dyDescent="0.2">
      <c r="M41708" s="1"/>
      <c r="Y41708" s="1"/>
    </row>
    <row r="41709" spans="5:25" x14ac:dyDescent="0.2">
      <c r="K41709" s="1"/>
      <c r="M41709" s="1"/>
      <c r="W41709" s="1"/>
      <c r="Y41709" s="1"/>
    </row>
    <row r="41710" spans="5:25" x14ac:dyDescent="0.2">
      <c r="M41710" s="1"/>
      <c r="Y41710" s="1"/>
    </row>
    <row r="41711" spans="5:25" x14ac:dyDescent="0.2">
      <c r="M41711" s="1"/>
      <c r="Y41711" s="1"/>
    </row>
    <row r="41712" spans="5:25" x14ac:dyDescent="0.2">
      <c r="M41712" s="1"/>
      <c r="Y41712" s="1"/>
    </row>
    <row r="41713" spans="6:25" x14ac:dyDescent="0.2">
      <c r="M41713" s="1"/>
      <c r="Y41713" s="1"/>
    </row>
    <row r="41714" spans="6:25" x14ac:dyDescent="0.2">
      <c r="M41714" s="1"/>
      <c r="Y41714" s="1"/>
    </row>
    <row r="41715" spans="6:25" x14ac:dyDescent="0.2">
      <c r="M41715" s="1"/>
      <c r="Y41715" s="1"/>
    </row>
    <row r="41716" spans="6:25" x14ac:dyDescent="0.2">
      <c r="M41716" s="1"/>
      <c r="Y41716" s="1"/>
    </row>
    <row r="41717" spans="6:25" x14ac:dyDescent="0.2">
      <c r="F41717" s="1"/>
      <c r="J41717" s="1"/>
      <c r="M41717" s="1"/>
      <c r="R41717" s="1"/>
      <c r="V41717" s="1"/>
      <c r="Y41717" s="1"/>
    </row>
    <row r="41718" spans="6:25" x14ac:dyDescent="0.2">
      <c r="M41718" s="1"/>
      <c r="Y41718" s="1"/>
    </row>
    <row r="41719" spans="6:25" x14ac:dyDescent="0.2">
      <c r="M41719" s="1"/>
      <c r="Y41719" s="1"/>
    </row>
    <row r="41720" spans="6:25" x14ac:dyDescent="0.2">
      <c r="M41720" s="1"/>
      <c r="Y41720" s="1"/>
    </row>
    <row r="41721" spans="6:25" x14ac:dyDescent="0.2">
      <c r="G41721" s="1"/>
      <c r="K41721" s="1"/>
      <c r="M41721" s="1"/>
      <c r="S41721" s="1"/>
      <c r="W41721" s="1"/>
      <c r="Y41721" s="1"/>
    </row>
    <row r="41722" spans="6:25" x14ac:dyDescent="0.2">
      <c r="M41722" s="1"/>
      <c r="Y41722" s="1"/>
    </row>
    <row r="41723" spans="6:25" x14ac:dyDescent="0.2">
      <c r="J41723" s="1"/>
      <c r="M41723" s="1"/>
      <c r="V41723" s="1"/>
      <c r="Y41723" s="1"/>
    </row>
    <row r="41724" spans="6:25" x14ac:dyDescent="0.2">
      <c r="G41724" s="1"/>
      <c r="K41724" s="1"/>
      <c r="M41724" s="1"/>
      <c r="S41724" s="1"/>
      <c r="W41724" s="1"/>
      <c r="Y41724" s="1"/>
    </row>
    <row r="41725" spans="6:25" x14ac:dyDescent="0.2">
      <c r="M41725" s="1"/>
      <c r="Y41725" s="1"/>
    </row>
    <row r="41726" spans="6:25" x14ac:dyDescent="0.2">
      <c r="M41726" s="1"/>
      <c r="Y41726" s="1"/>
    </row>
    <row r="41727" spans="6:25" x14ac:dyDescent="0.2">
      <c r="F41727" s="1"/>
      <c r="J41727" s="1"/>
      <c r="M41727" s="1"/>
      <c r="R41727" s="1"/>
      <c r="V41727" s="1"/>
      <c r="Y41727" s="1"/>
    </row>
    <row r="41728" spans="6:25" x14ac:dyDescent="0.2">
      <c r="M41728" s="1"/>
      <c r="Y41728" s="1"/>
    </row>
    <row r="41729" spans="9:25" x14ac:dyDescent="0.2">
      <c r="J41729" s="1"/>
      <c r="M41729" s="1"/>
      <c r="V41729" s="1"/>
      <c r="Y41729" s="1"/>
    </row>
    <row r="41730" spans="9:25" x14ac:dyDescent="0.2">
      <c r="M41730" s="1"/>
      <c r="Y41730" s="1"/>
    </row>
    <row r="41731" spans="9:25" x14ac:dyDescent="0.2">
      <c r="M41731" s="1"/>
      <c r="Y41731" s="1"/>
    </row>
    <row r="41732" spans="9:25" x14ac:dyDescent="0.2">
      <c r="I41732" s="1"/>
      <c r="M41732" s="1"/>
      <c r="U41732" s="1"/>
      <c r="Y41732" s="1"/>
    </row>
    <row r="41733" spans="9:25" x14ac:dyDescent="0.2">
      <c r="K41733" s="1"/>
      <c r="M41733" s="1"/>
      <c r="W41733" s="1"/>
      <c r="Y41733" s="1"/>
    </row>
    <row r="41734" spans="9:25" x14ac:dyDescent="0.2">
      <c r="M41734" s="1"/>
      <c r="Y41734" s="1"/>
    </row>
    <row r="41735" spans="9:25" x14ac:dyDescent="0.2">
      <c r="M41735" s="1"/>
      <c r="Y41735" s="1"/>
    </row>
    <row r="41736" spans="9:25" x14ac:dyDescent="0.2">
      <c r="M41736" s="1"/>
      <c r="Y41736" s="1"/>
    </row>
    <row r="41737" spans="9:25" x14ac:dyDescent="0.2">
      <c r="K41737" s="1"/>
      <c r="M41737" s="1"/>
      <c r="W41737" s="1"/>
      <c r="Y41737" s="1"/>
    </row>
    <row r="41738" spans="9:25" x14ac:dyDescent="0.2">
      <c r="M41738" s="1"/>
      <c r="Y41738" s="1"/>
    </row>
    <row r="41739" spans="9:25" x14ac:dyDescent="0.2">
      <c r="J41739" s="1"/>
      <c r="M41739" s="1"/>
      <c r="V41739" s="1"/>
      <c r="Y41739" s="1"/>
    </row>
    <row r="41740" spans="9:25" x14ac:dyDescent="0.2">
      <c r="K41740" s="1"/>
      <c r="M41740" s="1"/>
      <c r="W41740" s="1"/>
      <c r="Y41740" s="1"/>
    </row>
    <row r="41741" spans="9:25" x14ac:dyDescent="0.2">
      <c r="M41741" s="1"/>
      <c r="Y41741" s="1"/>
    </row>
    <row r="41742" spans="9:25" x14ac:dyDescent="0.2">
      <c r="M41742" s="1"/>
      <c r="Y41742" s="1"/>
    </row>
    <row r="41743" spans="9:25" x14ac:dyDescent="0.2">
      <c r="M41743" s="1"/>
      <c r="Y41743" s="1"/>
    </row>
    <row r="41744" spans="9:25" x14ac:dyDescent="0.2">
      <c r="M41744" s="1"/>
      <c r="Y41744" s="1"/>
    </row>
    <row r="41745" spans="5:25" x14ac:dyDescent="0.2">
      <c r="M41745" s="1"/>
      <c r="Y41745" s="1"/>
    </row>
    <row r="41746" spans="5:25" x14ac:dyDescent="0.2">
      <c r="M41746" s="1"/>
      <c r="Y41746" s="1"/>
    </row>
    <row r="41747" spans="5:25" x14ac:dyDescent="0.2">
      <c r="G41747" s="1"/>
      <c r="K41747" s="1"/>
      <c r="M41747" s="1"/>
      <c r="S41747" s="1"/>
      <c r="W41747" s="1"/>
      <c r="Y41747" s="1"/>
    </row>
    <row r="41748" spans="5:25" x14ac:dyDescent="0.2">
      <c r="G41748" s="1"/>
      <c r="K41748" s="1"/>
      <c r="M41748" s="1"/>
      <c r="S41748" s="1"/>
      <c r="W41748" s="1"/>
      <c r="Y41748" s="1"/>
    </row>
    <row r="41749" spans="5:25" x14ac:dyDescent="0.2">
      <c r="M41749" s="1"/>
      <c r="Y41749" s="1"/>
    </row>
    <row r="41750" spans="5:25" x14ac:dyDescent="0.2">
      <c r="I41750" s="1"/>
      <c r="M41750" s="1"/>
      <c r="U41750" s="1"/>
      <c r="Y41750" s="1"/>
    </row>
    <row r="41751" spans="5:25" x14ac:dyDescent="0.2">
      <c r="M41751" s="1"/>
      <c r="Y41751" s="1"/>
    </row>
    <row r="41752" spans="5:25" x14ac:dyDescent="0.2">
      <c r="M41752" s="1"/>
      <c r="Y41752" s="1"/>
    </row>
    <row r="41753" spans="5:25" x14ac:dyDescent="0.2">
      <c r="E41753" s="1"/>
      <c r="I41753" s="1"/>
      <c r="M41753" s="1"/>
      <c r="Q41753" s="1"/>
      <c r="U41753" s="1"/>
      <c r="Y41753" s="1"/>
    </row>
    <row r="41754" spans="5:25" x14ac:dyDescent="0.2">
      <c r="M41754" s="1"/>
      <c r="Y41754" s="1"/>
    </row>
    <row r="41756" spans="5:25" x14ac:dyDescent="0.2">
      <c r="J41756" s="1"/>
      <c r="M41756" s="1"/>
      <c r="V41756" s="1"/>
      <c r="Y41756" s="1"/>
    </row>
    <row r="41757" spans="5:25" x14ac:dyDescent="0.2">
      <c r="G41757" s="1"/>
      <c r="I41757" s="1"/>
      <c r="K41757" s="1"/>
      <c r="M41757" s="1"/>
      <c r="S41757" s="1"/>
      <c r="U41757" s="1"/>
      <c r="W41757" s="1"/>
      <c r="Y41757" s="1"/>
    </row>
    <row r="41758" spans="5:25" x14ac:dyDescent="0.2">
      <c r="M41758" s="1"/>
      <c r="Y41758" s="1"/>
    </row>
    <row r="41759" spans="5:25" x14ac:dyDescent="0.2">
      <c r="M41759" s="1"/>
      <c r="Y41759" s="1"/>
    </row>
    <row r="41760" spans="5:25" x14ac:dyDescent="0.2">
      <c r="M41760" s="1"/>
      <c r="O41760" s="1"/>
      <c r="Y41760" s="1"/>
    </row>
    <row r="41761" spans="6:25" x14ac:dyDescent="0.2">
      <c r="M41761" s="1"/>
      <c r="Y41761" s="1"/>
    </row>
    <row r="41762" spans="6:25" x14ac:dyDescent="0.2">
      <c r="F41762" s="1"/>
      <c r="J41762" s="1"/>
      <c r="M41762" s="1"/>
      <c r="R41762" s="1"/>
      <c r="V41762" s="1"/>
      <c r="Y41762" s="1"/>
    </row>
    <row r="41763" spans="6:25" x14ac:dyDescent="0.2">
      <c r="M41763" s="1"/>
      <c r="Y41763" s="1"/>
    </row>
    <row r="41764" spans="6:25" x14ac:dyDescent="0.2">
      <c r="I41764" s="1"/>
      <c r="J41764" s="1"/>
      <c r="M41764" s="1"/>
      <c r="U41764" s="1"/>
      <c r="V41764" s="1"/>
      <c r="Y41764" s="1"/>
    </row>
    <row r="41765" spans="6:25" x14ac:dyDescent="0.2">
      <c r="M41765" s="1"/>
      <c r="Y41765" s="1"/>
    </row>
    <row r="41766" spans="6:25" x14ac:dyDescent="0.2">
      <c r="J41766" s="1"/>
      <c r="M41766" s="1"/>
      <c r="V41766" s="1"/>
      <c r="Y41766" s="1"/>
    </row>
    <row r="41767" spans="6:25" x14ac:dyDescent="0.2">
      <c r="M41767" s="1"/>
      <c r="Y41767" s="1"/>
    </row>
    <row r="41768" spans="6:25" x14ac:dyDescent="0.2">
      <c r="M41768" s="1"/>
      <c r="Y41768" s="1"/>
    </row>
    <row r="41769" spans="6:25" x14ac:dyDescent="0.2">
      <c r="M41769" s="1"/>
      <c r="Y41769" s="1"/>
    </row>
    <row r="41770" spans="6:25" x14ac:dyDescent="0.2">
      <c r="M41770" s="1"/>
      <c r="Y41770" s="1"/>
    </row>
    <row r="41771" spans="6:25" x14ac:dyDescent="0.2">
      <c r="M41771" s="1"/>
      <c r="Y41771" s="1"/>
    </row>
    <row r="41772" spans="6:25" x14ac:dyDescent="0.2">
      <c r="F41772" s="1"/>
      <c r="J41772" s="1"/>
      <c r="M41772" s="1"/>
      <c r="R41772" s="1"/>
      <c r="V41772" s="1"/>
      <c r="Y41772" s="1"/>
    </row>
    <row r="41773" spans="6:25" x14ac:dyDescent="0.2">
      <c r="J41773" s="1"/>
      <c r="M41773" s="1"/>
      <c r="V41773" s="1"/>
      <c r="Y41773" s="1"/>
    </row>
    <row r="41774" spans="6:25" x14ac:dyDescent="0.2">
      <c r="F41774" s="1"/>
      <c r="J41774" s="1"/>
      <c r="M41774" s="1"/>
      <c r="R41774" s="1"/>
      <c r="V41774" s="1"/>
      <c r="Y41774" s="1"/>
    </row>
    <row r="41775" spans="6:25" x14ac:dyDescent="0.2">
      <c r="M41775" s="1"/>
      <c r="Y41775" s="1"/>
    </row>
    <row r="41776" spans="6:25" x14ac:dyDescent="0.2">
      <c r="M41776" s="1"/>
      <c r="Y41776" s="1"/>
    </row>
    <row r="41777" spans="6:25" x14ac:dyDescent="0.2">
      <c r="M41777" s="1"/>
      <c r="Y41777" s="1"/>
    </row>
    <row r="41778" spans="6:25" x14ac:dyDescent="0.2">
      <c r="M41778" s="1"/>
      <c r="Y41778" s="1"/>
    </row>
    <row r="41779" spans="6:25" x14ac:dyDescent="0.2">
      <c r="F41779" s="1"/>
      <c r="J41779" s="1"/>
      <c r="M41779" s="1"/>
      <c r="R41779" s="1"/>
      <c r="V41779" s="1"/>
      <c r="Y41779" s="1"/>
    </row>
    <row r="41780" spans="6:25" x14ac:dyDescent="0.2">
      <c r="F41780" s="1"/>
      <c r="J41780" s="1"/>
      <c r="M41780" s="1"/>
      <c r="R41780" s="1"/>
      <c r="V41780" s="1"/>
      <c r="Y41780" s="1"/>
    </row>
    <row r="41781" spans="6:25" x14ac:dyDescent="0.2">
      <c r="M41781" s="1"/>
      <c r="Y41781" s="1"/>
    </row>
    <row r="41782" spans="6:25" x14ac:dyDescent="0.2">
      <c r="F41782" s="1"/>
      <c r="J41782" s="1"/>
      <c r="M41782" s="1"/>
      <c r="R41782" s="1"/>
      <c r="V41782" s="1"/>
      <c r="Y41782" s="1"/>
    </row>
    <row r="41783" spans="6:25" x14ac:dyDescent="0.2">
      <c r="M41783" s="1"/>
      <c r="Y41783" s="1"/>
    </row>
    <row r="41784" spans="6:25" x14ac:dyDescent="0.2">
      <c r="J41784" s="1"/>
      <c r="M41784" s="1"/>
      <c r="V41784" s="1"/>
      <c r="Y41784" s="1"/>
    </row>
    <row r="41785" spans="6:25" x14ac:dyDescent="0.2">
      <c r="F41785" s="1"/>
      <c r="J41785" s="1"/>
      <c r="M41785" s="1"/>
      <c r="R41785" s="1"/>
      <c r="V41785" s="1"/>
      <c r="Y41785" s="1"/>
    </row>
    <row r="41786" spans="6:25" x14ac:dyDescent="0.2">
      <c r="G41786" s="1"/>
      <c r="I41786" s="1"/>
      <c r="J41786" s="1"/>
      <c r="K41786" s="1"/>
      <c r="M41786" s="1"/>
      <c r="S41786" s="1"/>
      <c r="U41786" s="1"/>
      <c r="V41786" s="1"/>
      <c r="W41786" s="1"/>
      <c r="Y41786" s="1"/>
    </row>
    <row r="41787" spans="6:25" x14ac:dyDescent="0.2">
      <c r="F41787" s="1"/>
      <c r="J41787" s="1"/>
      <c r="M41787" s="1"/>
      <c r="R41787" s="1"/>
      <c r="V41787" s="1"/>
      <c r="Y41787" s="1"/>
    </row>
    <row r="41788" spans="6:25" x14ac:dyDescent="0.2">
      <c r="G41788" s="1"/>
      <c r="K41788" s="1"/>
      <c r="M41788" s="1"/>
      <c r="S41788" s="1"/>
      <c r="W41788" s="1"/>
      <c r="Y41788" s="1"/>
    </row>
    <row r="41789" spans="6:25" x14ac:dyDescent="0.2">
      <c r="M41789" s="1"/>
      <c r="Y41789" s="1"/>
    </row>
    <row r="41790" spans="6:25" x14ac:dyDescent="0.2">
      <c r="M41790" s="1"/>
      <c r="Y41790" s="1"/>
    </row>
    <row r="41791" spans="6:25" x14ac:dyDescent="0.2">
      <c r="M41791" s="1"/>
      <c r="Y41791" s="1"/>
    </row>
    <row r="41792" spans="6:25" x14ac:dyDescent="0.2">
      <c r="M41792" s="1"/>
      <c r="Y41792" s="1"/>
    </row>
    <row r="41793" spans="6:25" x14ac:dyDescent="0.2">
      <c r="M41793" s="1"/>
      <c r="Y41793" s="1"/>
    </row>
    <row r="41794" spans="6:25" x14ac:dyDescent="0.2">
      <c r="M41794" s="1"/>
      <c r="Y41794" s="1"/>
    </row>
    <row r="41795" spans="6:25" x14ac:dyDescent="0.2">
      <c r="F41795" s="1"/>
      <c r="J41795" s="1"/>
      <c r="M41795" s="1"/>
      <c r="R41795" s="1"/>
      <c r="V41795" s="1"/>
      <c r="Y41795" s="1"/>
    </row>
    <row r="41796" spans="6:25" x14ac:dyDescent="0.2">
      <c r="M41796" s="1"/>
      <c r="Y41796" s="1"/>
    </row>
    <row r="41797" spans="6:25" x14ac:dyDescent="0.2">
      <c r="M41797" s="1"/>
      <c r="Y41797" s="1"/>
    </row>
    <row r="41798" spans="6:25" x14ac:dyDescent="0.2">
      <c r="M41798" s="1"/>
      <c r="Y41798" s="1"/>
    </row>
    <row r="41799" spans="6:25" x14ac:dyDescent="0.2">
      <c r="M41799" s="1"/>
      <c r="Y41799" s="1"/>
    </row>
    <row r="41800" spans="6:25" x14ac:dyDescent="0.2">
      <c r="M41800" s="1"/>
      <c r="Y41800" s="1"/>
    </row>
    <row r="41801" spans="6:25" x14ac:dyDescent="0.2">
      <c r="J41801" s="1"/>
      <c r="M41801" s="1"/>
      <c r="V41801" s="1"/>
      <c r="Y41801" s="1"/>
    </row>
    <row r="41802" spans="6:25" x14ac:dyDescent="0.2">
      <c r="M41802" s="1"/>
      <c r="Y41802" s="1"/>
    </row>
    <row r="41803" spans="6:25" x14ac:dyDescent="0.2">
      <c r="M41803" s="1"/>
      <c r="Y41803" s="1"/>
    </row>
    <row r="41804" spans="6:25" x14ac:dyDescent="0.2">
      <c r="M41804" s="1"/>
      <c r="Y41804" s="1"/>
    </row>
    <row r="41805" spans="6:25" x14ac:dyDescent="0.2">
      <c r="M41805" s="1"/>
      <c r="Y41805" s="1"/>
    </row>
    <row r="41806" spans="6:25" x14ac:dyDescent="0.2">
      <c r="J41806" s="1"/>
      <c r="M41806" s="1"/>
      <c r="V41806" s="1"/>
      <c r="Y41806" s="1"/>
    </row>
    <row r="41807" spans="6:25" x14ac:dyDescent="0.2">
      <c r="F41807" s="1"/>
      <c r="J41807" s="1"/>
      <c r="M41807" s="1"/>
      <c r="O41807" s="1"/>
      <c r="R41807" s="1"/>
      <c r="V41807" s="1"/>
      <c r="Y41807" s="1"/>
    </row>
    <row r="41808" spans="6:25" x14ac:dyDescent="0.2">
      <c r="M41808" s="1"/>
      <c r="Y41808" s="1"/>
    </row>
    <row r="41809" spans="5:25" x14ac:dyDescent="0.2">
      <c r="M41809" s="1"/>
      <c r="Y41809" s="1"/>
    </row>
    <row r="41810" spans="5:25" x14ac:dyDescent="0.2">
      <c r="M41810" s="1"/>
      <c r="Y41810" s="1"/>
    </row>
    <row r="41811" spans="5:25" x14ac:dyDescent="0.2">
      <c r="M41811" s="1"/>
      <c r="Y41811" s="1"/>
    </row>
    <row r="41812" spans="5:25" x14ac:dyDescent="0.2">
      <c r="M41812" s="1"/>
      <c r="Y41812" s="1"/>
    </row>
    <row r="41813" spans="5:25" x14ac:dyDescent="0.2">
      <c r="M41813" s="1"/>
      <c r="Y41813" s="1"/>
    </row>
    <row r="41814" spans="5:25" x14ac:dyDescent="0.2">
      <c r="J41814" s="1"/>
      <c r="M41814" s="1"/>
      <c r="V41814" s="1"/>
      <c r="Y41814" s="1"/>
    </row>
    <row r="41815" spans="5:25" x14ac:dyDescent="0.2">
      <c r="M41815" s="1"/>
      <c r="Y41815" s="1"/>
    </row>
    <row r="41816" spans="5:25" x14ac:dyDescent="0.2">
      <c r="M41816" s="1"/>
      <c r="Y41816" s="1"/>
    </row>
    <row r="41817" spans="5:25" x14ac:dyDescent="0.2">
      <c r="E41817" s="1"/>
      <c r="I41817" s="1"/>
      <c r="M41817" s="1"/>
      <c r="Q41817" s="1"/>
      <c r="U41817" s="1"/>
      <c r="Y41817" s="1"/>
    </row>
    <row r="41818" spans="5:25" x14ac:dyDescent="0.2">
      <c r="I41818" s="1"/>
      <c r="M41818" s="1"/>
      <c r="U41818" s="1"/>
      <c r="Y41818" s="1"/>
    </row>
    <row r="41819" spans="5:25" x14ac:dyDescent="0.2">
      <c r="M41819" s="1"/>
      <c r="Y41819" s="1"/>
    </row>
    <row r="41820" spans="5:25" x14ac:dyDescent="0.2">
      <c r="J41820" s="1"/>
      <c r="M41820" s="1"/>
      <c r="V41820" s="1"/>
      <c r="Y41820" s="1"/>
    </row>
    <row r="41822" spans="5:25" x14ac:dyDescent="0.2">
      <c r="M41822" s="1"/>
      <c r="Y41822" s="1"/>
    </row>
    <row r="41823" spans="5:25" x14ac:dyDescent="0.2">
      <c r="M41823" s="1"/>
      <c r="Y41823" s="1"/>
    </row>
    <row r="41824" spans="5:25" x14ac:dyDescent="0.2">
      <c r="F41824" s="1"/>
      <c r="J41824" s="1"/>
      <c r="M41824" s="1"/>
      <c r="R41824" s="1"/>
      <c r="V41824" s="1"/>
      <c r="Y41824" s="1"/>
    </row>
    <row r="41825" spans="6:25" x14ac:dyDescent="0.2">
      <c r="F41825" s="1"/>
      <c r="J41825" s="1"/>
      <c r="M41825" s="1"/>
      <c r="R41825" s="1"/>
      <c r="V41825" s="1"/>
      <c r="Y41825" s="1"/>
    </row>
    <row r="41826" spans="6:25" x14ac:dyDescent="0.2">
      <c r="F41826" s="1"/>
      <c r="J41826" s="1"/>
      <c r="M41826" s="1"/>
      <c r="R41826" s="1"/>
      <c r="V41826" s="1"/>
      <c r="Y41826" s="1"/>
    </row>
    <row r="41827" spans="6:25" x14ac:dyDescent="0.2">
      <c r="F41827" s="1"/>
      <c r="J41827" s="1"/>
      <c r="M41827" s="1"/>
      <c r="R41827" s="1"/>
      <c r="V41827" s="1"/>
      <c r="Y41827" s="1"/>
    </row>
    <row r="41828" spans="6:25" x14ac:dyDescent="0.2">
      <c r="G41828" s="1"/>
      <c r="I41828" s="1"/>
      <c r="J41828" s="1"/>
      <c r="K41828" s="1"/>
      <c r="M41828" s="1"/>
      <c r="S41828" s="1"/>
      <c r="U41828" s="1"/>
      <c r="V41828" s="1"/>
      <c r="W41828" s="1"/>
      <c r="Y41828" s="1"/>
    </row>
    <row r="41829" spans="6:25" x14ac:dyDescent="0.2">
      <c r="M41829" s="1"/>
      <c r="Y41829" s="1"/>
    </row>
    <row r="41830" spans="6:25" x14ac:dyDescent="0.2">
      <c r="F41830" s="1"/>
      <c r="J41830" s="1"/>
      <c r="M41830" s="1"/>
      <c r="R41830" s="1"/>
      <c r="V41830" s="1"/>
      <c r="Y41830" s="1"/>
    </row>
    <row r="41831" spans="6:25" x14ac:dyDescent="0.2">
      <c r="M41831" s="1"/>
      <c r="Y41831" s="1"/>
    </row>
    <row r="41832" spans="6:25" x14ac:dyDescent="0.2">
      <c r="F41832" s="1"/>
      <c r="J41832" s="1"/>
      <c r="M41832" s="1"/>
      <c r="R41832" s="1"/>
      <c r="V41832" s="1"/>
      <c r="Y41832" s="1"/>
    </row>
    <row r="41833" spans="6:25" x14ac:dyDescent="0.2">
      <c r="F41833" s="1"/>
      <c r="J41833" s="1"/>
      <c r="M41833" s="1"/>
      <c r="R41833" s="1"/>
      <c r="V41833" s="1"/>
      <c r="Y41833" s="1"/>
    </row>
    <row r="41834" spans="6:25" x14ac:dyDescent="0.2">
      <c r="F41834" s="1"/>
      <c r="J41834" s="1"/>
      <c r="M41834" s="1"/>
      <c r="R41834" s="1"/>
      <c r="V41834" s="1"/>
      <c r="Y41834" s="1"/>
    </row>
    <row r="41835" spans="6:25" x14ac:dyDescent="0.2">
      <c r="F41835" s="1"/>
      <c r="J41835" s="1"/>
      <c r="M41835" s="1"/>
      <c r="R41835" s="1"/>
      <c r="V41835" s="1"/>
      <c r="Y41835" s="1"/>
    </row>
    <row r="41836" spans="6:25" x14ac:dyDescent="0.2">
      <c r="F41836" s="1"/>
      <c r="J41836" s="1"/>
      <c r="M41836" s="1"/>
      <c r="R41836" s="1"/>
      <c r="V41836" s="1"/>
      <c r="Y41836" s="1"/>
    </row>
    <row r="41837" spans="6:25" x14ac:dyDescent="0.2">
      <c r="J41837" s="1"/>
      <c r="M41837" s="1"/>
      <c r="V41837" s="1"/>
      <c r="Y41837" s="1"/>
    </row>
    <row r="41838" spans="6:25" x14ac:dyDescent="0.2">
      <c r="F41838" s="1"/>
      <c r="J41838" s="1"/>
      <c r="M41838" s="1"/>
      <c r="R41838" s="1"/>
      <c r="V41838" s="1"/>
      <c r="Y41838" s="1"/>
    </row>
    <row r="41839" spans="6:25" x14ac:dyDescent="0.2">
      <c r="F41839" s="1"/>
      <c r="J41839" s="1"/>
      <c r="M41839" s="1"/>
      <c r="R41839" s="1"/>
      <c r="V41839" s="1"/>
      <c r="Y41839" s="1"/>
    </row>
    <row r="41840" spans="6:25" x14ac:dyDescent="0.2">
      <c r="F41840" s="1"/>
      <c r="J41840" s="1"/>
      <c r="M41840" s="1"/>
      <c r="R41840" s="1"/>
      <c r="V41840" s="1"/>
      <c r="Y41840" s="1"/>
    </row>
    <row r="41841" spans="6:25" x14ac:dyDescent="0.2">
      <c r="M41841" s="1"/>
      <c r="Y41841" s="1"/>
    </row>
    <row r="41842" spans="6:25" x14ac:dyDescent="0.2">
      <c r="G41842" s="1"/>
      <c r="K41842" s="1"/>
      <c r="M41842" s="1"/>
      <c r="S41842" s="1"/>
      <c r="W41842" s="1"/>
      <c r="Y41842" s="1"/>
    </row>
    <row r="41843" spans="6:25" x14ac:dyDescent="0.2">
      <c r="F41843" s="1"/>
      <c r="J41843" s="1"/>
      <c r="M41843" s="1"/>
      <c r="R41843" s="1"/>
      <c r="V41843" s="1"/>
      <c r="Y41843" s="1"/>
    </row>
    <row r="41844" spans="6:25" x14ac:dyDescent="0.2">
      <c r="F41844" s="1"/>
      <c r="J41844" s="1"/>
      <c r="M41844" s="1"/>
      <c r="R41844" s="1"/>
      <c r="V41844" s="1"/>
      <c r="Y41844" s="1"/>
    </row>
    <row r="41845" spans="6:25" x14ac:dyDescent="0.2">
      <c r="M41845" s="1"/>
      <c r="Y41845" s="1"/>
    </row>
    <row r="41846" spans="6:25" x14ac:dyDescent="0.2">
      <c r="F41846" s="1"/>
      <c r="I41846" s="1"/>
      <c r="J41846" s="1"/>
      <c r="M41846" s="1"/>
      <c r="R41846" s="1"/>
      <c r="U41846" s="1"/>
      <c r="V41846" s="1"/>
      <c r="Y41846" s="1"/>
    </row>
    <row r="41847" spans="6:25" x14ac:dyDescent="0.2">
      <c r="F41847" s="1"/>
      <c r="J41847" s="1"/>
      <c r="M41847" s="1"/>
      <c r="R41847" s="1"/>
      <c r="V41847" s="1"/>
      <c r="Y41847" s="1"/>
    </row>
    <row r="41848" spans="6:25" x14ac:dyDescent="0.2">
      <c r="F41848" s="1"/>
      <c r="J41848" s="1"/>
      <c r="M41848" s="1"/>
      <c r="R41848" s="1"/>
      <c r="V41848" s="1"/>
      <c r="Y41848" s="1"/>
    </row>
    <row r="41849" spans="6:25" x14ac:dyDescent="0.2">
      <c r="J41849" s="1"/>
      <c r="M41849" s="1"/>
      <c r="V41849" s="1"/>
      <c r="Y41849" s="1"/>
    </row>
    <row r="41850" spans="6:25" x14ac:dyDescent="0.2">
      <c r="F41850" s="1"/>
      <c r="J41850" s="1"/>
      <c r="M41850" s="1"/>
      <c r="R41850" s="1"/>
      <c r="V41850" s="1"/>
      <c r="Y41850" s="1"/>
    </row>
    <row r="41851" spans="6:25" x14ac:dyDescent="0.2">
      <c r="M41851" s="1"/>
      <c r="Y41851" s="1"/>
    </row>
    <row r="41852" spans="6:25" x14ac:dyDescent="0.2">
      <c r="M41852" s="1"/>
      <c r="Y41852" s="1"/>
    </row>
    <row r="41853" spans="6:25" x14ac:dyDescent="0.2">
      <c r="M41853" s="1"/>
      <c r="Y41853" s="1"/>
    </row>
    <row r="41854" spans="6:25" x14ac:dyDescent="0.2">
      <c r="M41854" s="1"/>
      <c r="Y41854" s="1"/>
    </row>
    <row r="41855" spans="6:25" x14ac:dyDescent="0.2">
      <c r="M41855" s="1"/>
      <c r="Y41855" s="1"/>
    </row>
    <row r="41857" spans="7:25" x14ac:dyDescent="0.2">
      <c r="M41857" s="1"/>
      <c r="Y41857" s="1"/>
    </row>
    <row r="41858" spans="7:25" x14ac:dyDescent="0.2">
      <c r="M41858" s="1"/>
      <c r="Y41858" s="1"/>
    </row>
    <row r="41859" spans="7:25" x14ac:dyDescent="0.2">
      <c r="M41859" s="1"/>
      <c r="Y41859" s="1"/>
    </row>
    <row r="41860" spans="7:25" x14ac:dyDescent="0.2">
      <c r="M41860" s="1"/>
      <c r="Y41860" s="1"/>
    </row>
    <row r="41861" spans="7:25" x14ac:dyDescent="0.2">
      <c r="M41861" s="1"/>
      <c r="Y41861" s="1"/>
    </row>
    <row r="41862" spans="7:25" x14ac:dyDescent="0.2">
      <c r="M41862" s="1"/>
      <c r="Y41862" s="1"/>
    </row>
    <row r="41863" spans="7:25" x14ac:dyDescent="0.2">
      <c r="M41863" s="1"/>
      <c r="Y41863" s="1"/>
    </row>
    <row r="41864" spans="7:25" x14ac:dyDescent="0.2">
      <c r="M41864" s="1"/>
      <c r="Y41864" s="1"/>
    </row>
    <row r="41865" spans="7:25" x14ac:dyDescent="0.2">
      <c r="M41865" s="1"/>
      <c r="Y41865" s="1"/>
    </row>
    <row r="41866" spans="7:25" x14ac:dyDescent="0.2">
      <c r="M41866" s="1"/>
      <c r="Y41866" s="1"/>
    </row>
    <row r="41867" spans="7:25" x14ac:dyDescent="0.2">
      <c r="G41867" s="1"/>
      <c r="K41867" s="1"/>
      <c r="M41867" s="1"/>
      <c r="S41867" s="1"/>
      <c r="W41867" s="1"/>
      <c r="Y41867" s="1"/>
    </row>
    <row r="41868" spans="7:25" x14ac:dyDescent="0.2">
      <c r="G41868" s="1"/>
      <c r="K41868" s="1"/>
      <c r="M41868" s="1"/>
      <c r="S41868" s="1"/>
      <c r="W41868" s="1"/>
      <c r="Y41868" s="1"/>
    </row>
    <row r="41869" spans="7:25" x14ac:dyDescent="0.2">
      <c r="M41869" s="1"/>
      <c r="Y41869" s="1"/>
    </row>
    <row r="41870" spans="7:25" x14ac:dyDescent="0.2">
      <c r="M41870" s="1"/>
      <c r="Y41870" s="1"/>
    </row>
    <row r="41871" spans="7:25" x14ac:dyDescent="0.2">
      <c r="M41871" s="1"/>
      <c r="Y41871" s="1"/>
    </row>
    <row r="41872" spans="7:25" x14ac:dyDescent="0.2">
      <c r="M41872" s="1"/>
      <c r="Y41872" s="1"/>
    </row>
    <row r="41873" spans="5:25" x14ac:dyDescent="0.2">
      <c r="M41873" s="1"/>
      <c r="Y41873" s="1"/>
    </row>
    <row r="41874" spans="5:25" x14ac:dyDescent="0.2">
      <c r="J41874" s="1"/>
      <c r="K41874" s="1"/>
      <c r="M41874" s="1"/>
      <c r="V41874" s="1"/>
      <c r="W41874" s="1"/>
      <c r="Y41874" s="1"/>
    </row>
    <row r="41875" spans="5:25" x14ac:dyDescent="0.2">
      <c r="F41875" s="1"/>
      <c r="J41875" s="1"/>
      <c r="M41875" s="1"/>
      <c r="R41875" s="1"/>
      <c r="V41875" s="1"/>
      <c r="Y41875" s="1"/>
    </row>
    <row r="41876" spans="5:25" x14ac:dyDescent="0.2">
      <c r="M41876" s="1"/>
      <c r="Y41876" s="1"/>
    </row>
    <row r="41877" spans="5:25" x14ac:dyDescent="0.2">
      <c r="M41877" s="1"/>
      <c r="Y41877" s="1"/>
    </row>
    <row r="41878" spans="5:25" x14ac:dyDescent="0.2">
      <c r="M41878" s="1"/>
      <c r="Y41878" s="1"/>
    </row>
    <row r="41879" spans="5:25" x14ac:dyDescent="0.2">
      <c r="M41879" s="1"/>
      <c r="Y41879" s="1"/>
    </row>
    <row r="41880" spans="5:25" x14ac:dyDescent="0.2">
      <c r="E41880" s="1"/>
      <c r="I41880" s="1"/>
      <c r="M41880" s="1"/>
      <c r="Q41880" s="1"/>
      <c r="U41880" s="1"/>
      <c r="Y41880" s="1"/>
    </row>
    <row r="41881" spans="5:25" x14ac:dyDescent="0.2">
      <c r="M41881" s="1"/>
      <c r="Y41881" s="1"/>
    </row>
    <row r="41882" spans="5:25" x14ac:dyDescent="0.2">
      <c r="M41882" s="1"/>
      <c r="Y41882" s="1"/>
    </row>
    <row r="41883" spans="5:25" x14ac:dyDescent="0.2">
      <c r="M41883" s="1"/>
      <c r="Y41883" s="1"/>
    </row>
    <row r="41884" spans="5:25" x14ac:dyDescent="0.2">
      <c r="G41884" s="1"/>
      <c r="K41884" s="1"/>
      <c r="M41884" s="1"/>
      <c r="S41884" s="1"/>
      <c r="W41884" s="1"/>
      <c r="Y41884" s="1"/>
    </row>
    <row r="41885" spans="5:25" x14ac:dyDescent="0.2">
      <c r="M41885" s="1"/>
      <c r="Y41885" s="1"/>
    </row>
    <row r="41886" spans="5:25" x14ac:dyDescent="0.2">
      <c r="M41886" s="1"/>
      <c r="Y41886" s="1"/>
    </row>
    <row r="41887" spans="5:25" x14ac:dyDescent="0.2">
      <c r="M41887" s="1"/>
      <c r="Y41887" s="1"/>
    </row>
    <row r="41888" spans="5:25" x14ac:dyDescent="0.2">
      <c r="M41888" s="1"/>
      <c r="Y41888" s="1"/>
    </row>
    <row r="41889" spans="5:25" x14ac:dyDescent="0.2">
      <c r="M41889" s="1"/>
      <c r="Y41889" s="1"/>
    </row>
    <row r="41890" spans="5:25" x14ac:dyDescent="0.2">
      <c r="M41890" s="1"/>
      <c r="Y41890" s="1"/>
    </row>
    <row r="41891" spans="5:25" x14ac:dyDescent="0.2">
      <c r="E41891" s="1"/>
      <c r="I41891" s="1"/>
      <c r="M41891" s="1"/>
      <c r="Q41891" s="1"/>
      <c r="U41891" s="1"/>
      <c r="Y41891" s="1"/>
    </row>
    <row r="41892" spans="5:25" x14ac:dyDescent="0.2">
      <c r="E41892" s="1"/>
      <c r="I41892" s="1"/>
      <c r="K41892" s="1"/>
      <c r="M41892" s="1"/>
      <c r="Q41892" s="1"/>
      <c r="U41892" s="1"/>
      <c r="W41892" s="1"/>
      <c r="Y41892" s="1"/>
    </row>
    <row r="41893" spans="5:25" x14ac:dyDescent="0.2">
      <c r="J41893" s="1"/>
      <c r="M41893" s="1"/>
      <c r="V41893" s="1"/>
      <c r="Y41893" s="1"/>
    </row>
    <row r="41894" spans="5:25" x14ac:dyDescent="0.2">
      <c r="M41894" s="1"/>
      <c r="Y41894" s="1"/>
    </row>
    <row r="41895" spans="5:25" x14ac:dyDescent="0.2">
      <c r="M41895" s="1"/>
      <c r="Y41895" s="1"/>
    </row>
    <row r="41897" spans="5:25" x14ac:dyDescent="0.2">
      <c r="M41897" s="1"/>
      <c r="Y41897" s="1"/>
    </row>
    <row r="41898" spans="5:25" x14ac:dyDescent="0.2">
      <c r="J41898" s="1"/>
      <c r="M41898" s="1"/>
      <c r="V41898" s="1"/>
      <c r="Y41898" s="1"/>
    </row>
    <row r="41899" spans="5:25" x14ac:dyDescent="0.2">
      <c r="M41899" s="1"/>
      <c r="Y41899" s="1"/>
    </row>
    <row r="41900" spans="5:25" x14ac:dyDescent="0.2">
      <c r="M41900" s="1"/>
      <c r="Y41900" s="1"/>
    </row>
    <row r="41901" spans="5:25" x14ac:dyDescent="0.2">
      <c r="M41901" s="1"/>
      <c r="Y41901" s="1"/>
    </row>
    <row r="41902" spans="5:25" x14ac:dyDescent="0.2">
      <c r="M41902" s="1"/>
      <c r="Y41902" s="1"/>
    </row>
    <row r="41903" spans="5:25" x14ac:dyDescent="0.2">
      <c r="M41903" s="1"/>
      <c r="Y41903" s="1"/>
    </row>
    <row r="41904" spans="5:25" x14ac:dyDescent="0.2">
      <c r="M41904" s="1"/>
      <c r="Y41904" s="1"/>
    </row>
    <row r="41905" spans="6:25" x14ac:dyDescent="0.2">
      <c r="M41905" s="1"/>
      <c r="Y41905" s="1"/>
    </row>
    <row r="41906" spans="6:25" x14ac:dyDescent="0.2">
      <c r="M41906" s="1"/>
      <c r="Y41906" s="1"/>
    </row>
    <row r="41907" spans="6:25" x14ac:dyDescent="0.2">
      <c r="M41907" s="1"/>
      <c r="Y41907" s="1"/>
    </row>
    <row r="41908" spans="6:25" x14ac:dyDescent="0.2">
      <c r="M41908" s="1"/>
      <c r="Y41908" s="1"/>
    </row>
    <row r="41909" spans="6:25" x14ac:dyDescent="0.2">
      <c r="M41909" s="1"/>
      <c r="Y41909" s="1"/>
    </row>
    <row r="41910" spans="6:25" x14ac:dyDescent="0.2">
      <c r="M41910" s="1"/>
      <c r="Y41910" s="1"/>
    </row>
    <row r="41911" spans="6:25" x14ac:dyDescent="0.2">
      <c r="M41911" s="1"/>
      <c r="Y41911" s="1"/>
    </row>
    <row r="41912" spans="6:25" x14ac:dyDescent="0.2">
      <c r="J41912" s="1"/>
      <c r="M41912" s="1"/>
      <c r="V41912" s="1"/>
      <c r="Y41912" s="1"/>
    </row>
    <row r="41913" spans="6:25" x14ac:dyDescent="0.2">
      <c r="M41913" s="1"/>
      <c r="Y41913" s="1"/>
    </row>
    <row r="41914" spans="6:25" x14ac:dyDescent="0.2">
      <c r="M41914" s="1"/>
      <c r="Y41914" s="1"/>
    </row>
    <row r="41915" spans="6:25" x14ac:dyDescent="0.2">
      <c r="M41915" s="1"/>
      <c r="Y41915" s="1"/>
    </row>
    <row r="41916" spans="6:25" x14ac:dyDescent="0.2">
      <c r="F41916" s="1"/>
      <c r="J41916" s="1"/>
      <c r="M41916" s="1"/>
      <c r="R41916" s="1"/>
      <c r="V41916" s="1"/>
      <c r="Y41916" s="1"/>
    </row>
    <row r="41917" spans="6:25" x14ac:dyDescent="0.2">
      <c r="M41917" s="1"/>
      <c r="Y41917" s="1"/>
    </row>
    <row r="41918" spans="6:25" x14ac:dyDescent="0.2">
      <c r="M41918" s="1"/>
      <c r="Y41918" s="1"/>
    </row>
    <row r="41919" spans="6:25" x14ac:dyDescent="0.2">
      <c r="M41919" s="1"/>
      <c r="Y41919" s="1"/>
    </row>
    <row r="41920" spans="6:25" x14ac:dyDescent="0.2">
      <c r="M41920" s="1"/>
      <c r="Y41920" s="1"/>
    </row>
    <row r="41921" spans="5:25" x14ac:dyDescent="0.2">
      <c r="J41921" s="1"/>
      <c r="M41921" s="1"/>
      <c r="V41921" s="1"/>
      <c r="Y41921" s="1"/>
    </row>
    <row r="41922" spans="5:25" x14ac:dyDescent="0.2">
      <c r="M41922" s="1"/>
      <c r="Y41922" s="1"/>
    </row>
    <row r="41923" spans="5:25" x14ac:dyDescent="0.2">
      <c r="M41923" s="1"/>
      <c r="Y41923" s="1"/>
    </row>
    <row r="41924" spans="5:25" x14ac:dyDescent="0.2">
      <c r="M41924" s="1"/>
      <c r="Y41924" s="1"/>
    </row>
    <row r="41925" spans="5:25" x14ac:dyDescent="0.2">
      <c r="M41925" s="1"/>
      <c r="Y41925" s="1"/>
    </row>
    <row r="41926" spans="5:25" x14ac:dyDescent="0.2">
      <c r="M41926" s="1"/>
      <c r="Y41926" s="1"/>
    </row>
    <row r="41927" spans="5:25" x14ac:dyDescent="0.2">
      <c r="M41927" s="1"/>
      <c r="Y41927" s="1"/>
    </row>
    <row r="41929" spans="5:25" x14ac:dyDescent="0.2">
      <c r="M41929" s="1"/>
      <c r="Y41929" s="1"/>
    </row>
    <row r="41930" spans="5:25" x14ac:dyDescent="0.2">
      <c r="F41930" s="1"/>
      <c r="J41930" s="1"/>
      <c r="K41930" s="1"/>
      <c r="M41930" s="1"/>
      <c r="R41930" s="1"/>
      <c r="V41930" s="1"/>
      <c r="W41930" s="1"/>
      <c r="Y41930" s="1"/>
    </row>
    <row r="41931" spans="5:25" x14ac:dyDescent="0.2">
      <c r="J41931" s="1"/>
      <c r="M41931" s="1"/>
      <c r="V41931" s="1"/>
      <c r="Y41931" s="1"/>
    </row>
    <row r="41932" spans="5:25" x14ac:dyDescent="0.2">
      <c r="F41932" s="1"/>
      <c r="J41932" s="1"/>
      <c r="M41932" s="1"/>
      <c r="R41932" s="1"/>
      <c r="V41932" s="1"/>
      <c r="Y41932" s="1"/>
    </row>
    <row r="41933" spans="5:25" x14ac:dyDescent="0.2">
      <c r="E41933" s="1"/>
      <c r="I41933" s="1"/>
      <c r="M41933" s="1"/>
      <c r="Q41933" s="1"/>
      <c r="U41933" s="1"/>
      <c r="Y41933" s="1"/>
    </row>
    <row r="41934" spans="5:25" x14ac:dyDescent="0.2">
      <c r="M41934" s="1"/>
      <c r="Y41934" s="1"/>
    </row>
    <row r="41935" spans="5:25" x14ac:dyDescent="0.2">
      <c r="I41935" s="1"/>
      <c r="M41935" s="1"/>
      <c r="U41935" s="1"/>
      <c r="Y41935" s="1"/>
    </row>
    <row r="41936" spans="5:25" x14ac:dyDescent="0.2">
      <c r="I41936" s="1"/>
      <c r="M41936" s="1"/>
      <c r="U41936" s="1"/>
      <c r="Y41936" s="1"/>
    </row>
    <row r="41937" spans="5:25" x14ac:dyDescent="0.2">
      <c r="M41937" s="1"/>
      <c r="Y41937" s="1"/>
    </row>
    <row r="41938" spans="5:25" x14ac:dyDescent="0.2">
      <c r="M41938" s="1"/>
      <c r="Y41938" s="1"/>
    </row>
    <row r="41939" spans="5:25" x14ac:dyDescent="0.2">
      <c r="F41939" s="1"/>
      <c r="J41939" s="1"/>
      <c r="M41939" s="1"/>
      <c r="R41939" s="1"/>
      <c r="V41939" s="1"/>
      <c r="Y41939" s="1"/>
    </row>
    <row r="41940" spans="5:25" x14ac:dyDescent="0.2">
      <c r="F41940" s="1"/>
      <c r="J41940" s="1"/>
      <c r="M41940" s="1"/>
      <c r="R41940" s="1"/>
      <c r="V41940" s="1"/>
      <c r="Y41940" s="1"/>
    </row>
    <row r="41941" spans="5:25" x14ac:dyDescent="0.2">
      <c r="M41941" s="1"/>
      <c r="Y41941" s="1"/>
    </row>
    <row r="41942" spans="5:25" x14ac:dyDescent="0.2">
      <c r="M41942" s="1"/>
      <c r="Y41942" s="1"/>
    </row>
    <row r="41943" spans="5:25" x14ac:dyDescent="0.2">
      <c r="I41943" s="1"/>
      <c r="M41943" s="1"/>
      <c r="U41943" s="1"/>
      <c r="Y41943" s="1"/>
    </row>
    <row r="41944" spans="5:25" x14ac:dyDescent="0.2">
      <c r="E41944" s="1"/>
      <c r="I41944" s="1"/>
      <c r="M41944" s="1"/>
      <c r="Q41944" s="1"/>
      <c r="U41944" s="1"/>
      <c r="Y41944" s="1"/>
    </row>
    <row r="41945" spans="5:25" x14ac:dyDescent="0.2">
      <c r="G41945" s="1"/>
      <c r="I41945" s="1"/>
      <c r="J41945" s="1"/>
      <c r="K41945" s="1"/>
      <c r="M41945" s="1"/>
      <c r="S41945" s="1"/>
      <c r="U41945" s="1"/>
      <c r="V41945" s="1"/>
      <c r="W41945" s="1"/>
      <c r="Y41945" s="1"/>
    </row>
    <row r="41946" spans="5:25" x14ac:dyDescent="0.2">
      <c r="F41946" s="1"/>
      <c r="J41946" s="1"/>
      <c r="M41946" s="1"/>
      <c r="R41946" s="1"/>
      <c r="V41946" s="1"/>
      <c r="Y41946" s="1"/>
    </row>
    <row r="41947" spans="5:25" x14ac:dyDescent="0.2">
      <c r="K41947" s="1"/>
      <c r="M41947" s="1"/>
      <c r="W41947" s="1"/>
      <c r="Y41947" s="1"/>
    </row>
    <row r="41948" spans="5:25" x14ac:dyDescent="0.2">
      <c r="I41948" s="1"/>
      <c r="M41948" s="1"/>
      <c r="U41948" s="1"/>
      <c r="Y41948" s="1"/>
    </row>
    <row r="41949" spans="5:25" x14ac:dyDescent="0.2">
      <c r="G41949" s="1"/>
      <c r="K41949" s="1"/>
      <c r="M41949" s="1"/>
      <c r="S41949" s="1"/>
      <c r="W41949" s="1"/>
      <c r="Y41949" s="1"/>
    </row>
    <row r="41950" spans="5:25" x14ac:dyDescent="0.2">
      <c r="E41950" s="1"/>
      <c r="I41950" s="1"/>
      <c r="M41950" s="1"/>
      <c r="Q41950" s="1"/>
      <c r="U41950" s="1"/>
      <c r="Y41950" s="1"/>
    </row>
    <row r="41951" spans="5:25" x14ac:dyDescent="0.2">
      <c r="M41951" s="1"/>
      <c r="Y41951" s="1"/>
    </row>
    <row r="41952" spans="5:25" x14ac:dyDescent="0.2">
      <c r="K41952" s="1"/>
      <c r="M41952" s="1"/>
      <c r="W41952" s="1"/>
      <c r="Y41952" s="1"/>
    </row>
    <row r="41953" spans="5:25" x14ac:dyDescent="0.2">
      <c r="M41953" s="1"/>
      <c r="Y41953" s="1"/>
    </row>
    <row r="41954" spans="5:25" x14ac:dyDescent="0.2">
      <c r="E41954" s="1"/>
      <c r="F41954" s="1"/>
      <c r="I41954" s="1"/>
      <c r="J41954" s="1"/>
      <c r="K41954" s="1"/>
      <c r="M41954" s="1"/>
      <c r="Q41954" s="1"/>
      <c r="R41954" s="1"/>
      <c r="U41954" s="1"/>
      <c r="V41954" s="1"/>
      <c r="W41954" s="1"/>
      <c r="Y41954" s="1"/>
    </row>
    <row r="41955" spans="5:25" x14ac:dyDescent="0.2">
      <c r="M41955" s="1"/>
      <c r="Y41955" s="1"/>
    </row>
    <row r="41956" spans="5:25" x14ac:dyDescent="0.2">
      <c r="K41956" s="1"/>
      <c r="M41956" s="1"/>
      <c r="W41956" s="1"/>
      <c r="Y41956" s="1"/>
    </row>
    <row r="41957" spans="5:25" x14ac:dyDescent="0.2">
      <c r="F41957" s="1"/>
      <c r="I41957" s="1"/>
      <c r="J41957" s="1"/>
      <c r="K41957" s="1"/>
      <c r="M41957" s="1"/>
      <c r="R41957" s="1"/>
      <c r="U41957" s="1"/>
      <c r="V41957" s="1"/>
      <c r="W41957" s="1"/>
      <c r="Y41957" s="1"/>
    </row>
    <row r="41958" spans="5:25" x14ac:dyDescent="0.2">
      <c r="I41958" s="1"/>
      <c r="K41958" s="1"/>
      <c r="M41958" s="1"/>
      <c r="U41958" s="1"/>
      <c r="W41958" s="1"/>
      <c r="Y41958" s="1"/>
    </row>
    <row r="41959" spans="5:25" x14ac:dyDescent="0.2">
      <c r="I41959" s="1"/>
      <c r="M41959" s="1"/>
      <c r="U41959" s="1"/>
      <c r="Y41959" s="1"/>
    </row>
    <row r="41960" spans="5:25" x14ac:dyDescent="0.2">
      <c r="M41960" s="1"/>
      <c r="Y41960" s="1"/>
    </row>
    <row r="41961" spans="5:25" x14ac:dyDescent="0.2">
      <c r="G41961" s="1"/>
      <c r="K41961" s="1"/>
      <c r="M41961" s="1"/>
      <c r="S41961" s="1"/>
      <c r="W41961" s="1"/>
      <c r="Y41961" s="1"/>
    </row>
    <row r="41962" spans="5:25" x14ac:dyDescent="0.2">
      <c r="I41962" s="1"/>
      <c r="M41962" s="1"/>
      <c r="U41962" s="1"/>
      <c r="Y41962" s="1"/>
    </row>
    <row r="41963" spans="5:25" x14ac:dyDescent="0.2">
      <c r="M41963" s="1"/>
      <c r="Y41963" s="1"/>
    </row>
    <row r="41964" spans="5:25" x14ac:dyDescent="0.2">
      <c r="M41964" s="1"/>
      <c r="Y41964" s="1"/>
    </row>
    <row r="41965" spans="5:25" x14ac:dyDescent="0.2">
      <c r="I41965" s="1"/>
      <c r="M41965" s="1"/>
      <c r="U41965" s="1"/>
      <c r="Y41965" s="1"/>
    </row>
    <row r="41966" spans="5:25" x14ac:dyDescent="0.2">
      <c r="M41966" s="1"/>
      <c r="Y41966" s="1"/>
    </row>
    <row r="41967" spans="5:25" x14ac:dyDescent="0.2">
      <c r="I41967" s="1"/>
      <c r="M41967" s="1"/>
      <c r="U41967" s="1"/>
      <c r="Y41967" s="1"/>
    </row>
    <row r="41968" spans="5:25" x14ac:dyDescent="0.2">
      <c r="M41968" s="1"/>
      <c r="Y41968" s="1"/>
    </row>
    <row r="41969" spans="5:25" x14ac:dyDescent="0.2">
      <c r="M41969" s="1"/>
      <c r="Y41969" s="1"/>
    </row>
    <row r="41970" spans="5:25" x14ac:dyDescent="0.2">
      <c r="M41970" s="1"/>
      <c r="Y41970" s="1"/>
    </row>
    <row r="41971" spans="5:25" x14ac:dyDescent="0.2">
      <c r="M41971" s="1"/>
      <c r="Y41971" s="1"/>
    </row>
    <row r="41972" spans="5:25" x14ac:dyDescent="0.2">
      <c r="M41972" s="1"/>
      <c r="Y41972" s="1"/>
    </row>
    <row r="41973" spans="5:25" x14ac:dyDescent="0.2">
      <c r="I41973" s="1"/>
      <c r="M41973" s="1"/>
      <c r="U41973" s="1"/>
      <c r="Y41973" s="1"/>
    </row>
    <row r="41974" spans="5:25" x14ac:dyDescent="0.2">
      <c r="E41974" s="1"/>
      <c r="I41974" s="1"/>
      <c r="M41974" s="1"/>
      <c r="Q41974" s="1"/>
      <c r="U41974" s="1"/>
      <c r="Y41974" s="1"/>
    </row>
    <row r="41975" spans="5:25" x14ac:dyDescent="0.2">
      <c r="E41975" s="1"/>
      <c r="I41975" s="1"/>
      <c r="M41975" s="1"/>
      <c r="Q41975" s="1"/>
      <c r="U41975" s="1"/>
      <c r="Y41975" s="1"/>
    </row>
    <row r="41976" spans="5:25" x14ac:dyDescent="0.2">
      <c r="E41976" s="1"/>
      <c r="I41976" s="1"/>
      <c r="M41976" s="1"/>
      <c r="Q41976" s="1"/>
      <c r="U41976" s="1"/>
      <c r="Y41976" s="1"/>
    </row>
    <row r="41977" spans="5:25" x14ac:dyDescent="0.2">
      <c r="M41977" s="1"/>
      <c r="Y41977" s="1"/>
    </row>
    <row r="41978" spans="5:25" x14ac:dyDescent="0.2">
      <c r="M41978" s="1"/>
      <c r="Y41978" s="1"/>
    </row>
    <row r="41979" spans="5:25" x14ac:dyDescent="0.2">
      <c r="M41979" s="1"/>
      <c r="Y41979" s="1"/>
    </row>
    <row r="41980" spans="5:25" x14ac:dyDescent="0.2">
      <c r="M41980" s="1"/>
      <c r="Y41980" s="1"/>
    </row>
    <row r="41981" spans="5:25" x14ac:dyDescent="0.2">
      <c r="G41981" s="1"/>
      <c r="K41981" s="1"/>
      <c r="M41981" s="1"/>
      <c r="S41981" s="1"/>
      <c r="W41981" s="1"/>
      <c r="Y41981" s="1"/>
    </row>
    <row r="41982" spans="5:25" x14ac:dyDescent="0.2">
      <c r="I41982" s="1"/>
      <c r="M41982" s="1"/>
      <c r="U41982" s="1"/>
      <c r="Y41982" s="1"/>
    </row>
    <row r="41983" spans="5:25" x14ac:dyDescent="0.2">
      <c r="M41983" s="1"/>
      <c r="Y41983" s="1"/>
    </row>
    <row r="41984" spans="5:25" x14ac:dyDescent="0.2">
      <c r="I41984" s="1"/>
      <c r="J41984" s="1"/>
      <c r="M41984" s="1"/>
      <c r="U41984" s="1"/>
      <c r="V41984" s="1"/>
      <c r="Y41984" s="1"/>
    </row>
    <row r="41985" spans="5:25" x14ac:dyDescent="0.2">
      <c r="M41985" s="1"/>
      <c r="Y41985" s="1"/>
    </row>
    <row r="41986" spans="5:25" x14ac:dyDescent="0.2">
      <c r="I41986" s="1"/>
      <c r="M41986" s="1"/>
      <c r="U41986" s="1"/>
      <c r="Y41986" s="1"/>
    </row>
    <row r="41987" spans="5:25" x14ac:dyDescent="0.2">
      <c r="E41987" s="1"/>
      <c r="I41987" s="1"/>
      <c r="M41987" s="1"/>
      <c r="Q41987" s="1"/>
      <c r="U41987" s="1"/>
      <c r="Y41987" s="1"/>
    </row>
    <row r="41988" spans="5:25" x14ac:dyDescent="0.2">
      <c r="M41988" s="1"/>
      <c r="Y41988" s="1"/>
    </row>
    <row r="41989" spans="5:25" x14ac:dyDescent="0.2">
      <c r="M41989" s="1"/>
      <c r="Y41989" s="1"/>
    </row>
    <row r="41990" spans="5:25" x14ac:dyDescent="0.2">
      <c r="F41990" s="1"/>
      <c r="J41990" s="1"/>
      <c r="K41990" s="1"/>
      <c r="M41990" s="1"/>
      <c r="R41990" s="1"/>
      <c r="V41990" s="1"/>
      <c r="W41990" s="1"/>
      <c r="Y41990" s="1"/>
    </row>
    <row r="41991" spans="5:25" x14ac:dyDescent="0.2">
      <c r="M41991" s="1"/>
      <c r="Y41991" s="1"/>
    </row>
    <row r="41992" spans="5:25" x14ac:dyDescent="0.2">
      <c r="M41992" s="1"/>
      <c r="Y41992" s="1"/>
    </row>
    <row r="41993" spans="5:25" x14ac:dyDescent="0.2">
      <c r="M41993" s="1"/>
      <c r="Y41993" s="1"/>
    </row>
    <row r="41994" spans="5:25" x14ac:dyDescent="0.2">
      <c r="M41994" s="1"/>
      <c r="Y41994" s="1"/>
    </row>
    <row r="41995" spans="5:25" x14ac:dyDescent="0.2">
      <c r="M41995" s="1"/>
      <c r="Y41995" s="1"/>
    </row>
    <row r="41996" spans="5:25" x14ac:dyDescent="0.2">
      <c r="I41996" s="1"/>
      <c r="M41996" s="1"/>
      <c r="U41996" s="1"/>
      <c r="Y41996" s="1"/>
    </row>
    <row r="41997" spans="5:25" x14ac:dyDescent="0.2">
      <c r="M41997" s="1"/>
      <c r="Y41997" s="1"/>
    </row>
    <row r="41998" spans="5:25" x14ac:dyDescent="0.2">
      <c r="M41998" s="1"/>
      <c r="Y41998" s="1"/>
    </row>
    <row r="41999" spans="5:25" x14ac:dyDescent="0.2">
      <c r="M41999" s="1"/>
      <c r="Y41999" s="1"/>
    </row>
    <row r="42000" spans="5:25" x14ac:dyDescent="0.2">
      <c r="I42000" s="1"/>
      <c r="M42000" s="1"/>
      <c r="U42000" s="1"/>
      <c r="Y42000" s="1"/>
    </row>
    <row r="42001" spans="6:25" x14ac:dyDescent="0.2">
      <c r="M42001" s="1"/>
      <c r="Y42001" s="1"/>
    </row>
    <row r="42003" spans="6:25" x14ac:dyDescent="0.2">
      <c r="M42003" s="1"/>
      <c r="Y42003" s="1"/>
    </row>
    <row r="42004" spans="6:25" x14ac:dyDescent="0.2">
      <c r="M42004" s="1"/>
      <c r="Y42004" s="1"/>
    </row>
    <row r="42005" spans="6:25" x14ac:dyDescent="0.2">
      <c r="M42005" s="1"/>
      <c r="Y42005" s="1"/>
    </row>
    <row r="42006" spans="6:25" x14ac:dyDescent="0.2">
      <c r="M42006" s="1"/>
      <c r="Y42006" s="1"/>
    </row>
    <row r="42007" spans="6:25" x14ac:dyDescent="0.2">
      <c r="M42007" s="1"/>
      <c r="Y42007" s="1"/>
    </row>
    <row r="42008" spans="6:25" x14ac:dyDescent="0.2">
      <c r="G42008" s="1"/>
      <c r="K42008" s="1"/>
      <c r="M42008" s="1"/>
      <c r="S42008" s="1"/>
      <c r="W42008" s="1"/>
      <c r="Y42008" s="1"/>
    </row>
    <row r="42009" spans="6:25" x14ac:dyDescent="0.2">
      <c r="F42009" s="1"/>
      <c r="J42009" s="1"/>
      <c r="M42009" s="1"/>
      <c r="R42009" s="1"/>
      <c r="V42009" s="1"/>
      <c r="Y42009" s="1"/>
    </row>
    <row r="42010" spans="6:25" x14ac:dyDescent="0.2">
      <c r="I42010" s="1"/>
      <c r="M42010" s="1"/>
      <c r="U42010" s="1"/>
      <c r="Y42010" s="1"/>
    </row>
    <row r="42011" spans="6:25" x14ac:dyDescent="0.2">
      <c r="F42011" s="1"/>
      <c r="J42011" s="1"/>
      <c r="M42011" s="1"/>
      <c r="R42011" s="1"/>
      <c r="V42011" s="1"/>
      <c r="Y42011" s="1"/>
    </row>
    <row r="42012" spans="6:25" x14ac:dyDescent="0.2">
      <c r="M42012" s="1"/>
      <c r="Y42012" s="1"/>
    </row>
    <row r="42013" spans="6:25" x14ac:dyDescent="0.2">
      <c r="M42013" s="1"/>
      <c r="Y42013" s="1"/>
    </row>
    <row r="42014" spans="6:25" x14ac:dyDescent="0.2">
      <c r="M42014" s="1"/>
      <c r="Y42014" s="1"/>
    </row>
    <row r="42015" spans="6:25" x14ac:dyDescent="0.2">
      <c r="F42015" s="1"/>
      <c r="J42015" s="1"/>
      <c r="M42015" s="1"/>
      <c r="R42015" s="1"/>
      <c r="V42015" s="1"/>
      <c r="Y42015" s="1"/>
    </row>
    <row r="42016" spans="6:25" x14ac:dyDescent="0.2">
      <c r="K42016" s="1"/>
      <c r="M42016" s="1"/>
      <c r="W42016" s="1"/>
      <c r="Y42016" s="1"/>
    </row>
    <row r="42017" spans="6:25" x14ac:dyDescent="0.2">
      <c r="F42017" s="1"/>
      <c r="J42017" s="1"/>
      <c r="M42017" s="1"/>
      <c r="R42017" s="1"/>
      <c r="V42017" s="1"/>
      <c r="Y42017" s="1"/>
    </row>
    <row r="42018" spans="6:25" x14ac:dyDescent="0.2">
      <c r="G42018" s="1"/>
      <c r="K42018" s="1"/>
      <c r="M42018" s="1"/>
      <c r="S42018" s="1"/>
      <c r="W42018" s="1"/>
      <c r="Y42018" s="1"/>
    </row>
    <row r="42019" spans="6:25" x14ac:dyDescent="0.2">
      <c r="G42019" s="1"/>
      <c r="K42019" s="1"/>
      <c r="M42019" s="1"/>
      <c r="S42019" s="1"/>
      <c r="W42019" s="1"/>
      <c r="Y42019" s="1"/>
    </row>
    <row r="42020" spans="6:25" x14ac:dyDescent="0.2">
      <c r="F42020" s="1"/>
      <c r="G42020" s="1"/>
      <c r="J42020" s="1"/>
      <c r="K42020" s="1"/>
      <c r="M42020" s="1"/>
      <c r="R42020" s="1"/>
      <c r="S42020" s="1"/>
      <c r="V42020" s="1"/>
      <c r="W42020" s="1"/>
      <c r="Y42020" s="1"/>
    </row>
    <row r="42021" spans="6:25" x14ac:dyDescent="0.2">
      <c r="F42021" s="1"/>
      <c r="J42021" s="1"/>
      <c r="K42021" s="1"/>
      <c r="M42021" s="1"/>
      <c r="R42021" s="1"/>
      <c r="V42021" s="1"/>
      <c r="W42021" s="1"/>
      <c r="Y42021" s="1"/>
    </row>
    <row r="42022" spans="6:25" x14ac:dyDescent="0.2">
      <c r="G42022" s="1"/>
      <c r="K42022" s="1"/>
      <c r="M42022" s="1"/>
      <c r="S42022" s="1"/>
      <c r="W42022" s="1"/>
      <c r="Y42022" s="1"/>
    </row>
    <row r="42023" spans="6:25" x14ac:dyDescent="0.2">
      <c r="J42023" s="1"/>
      <c r="M42023" s="1"/>
      <c r="V42023" s="1"/>
      <c r="Y42023" s="1"/>
    </row>
    <row r="42024" spans="6:25" x14ac:dyDescent="0.2">
      <c r="M42024" s="1"/>
      <c r="Y42024" s="1"/>
    </row>
    <row r="42025" spans="6:25" x14ac:dyDescent="0.2">
      <c r="M42025" s="1"/>
      <c r="Y42025" s="1"/>
    </row>
    <row r="42026" spans="6:25" x14ac:dyDescent="0.2">
      <c r="F42026" s="1"/>
      <c r="J42026" s="1"/>
      <c r="M42026" s="1"/>
      <c r="R42026" s="1"/>
      <c r="V42026" s="1"/>
      <c r="Y42026" s="1"/>
    </row>
    <row r="42027" spans="6:25" x14ac:dyDescent="0.2">
      <c r="F42027" s="1"/>
      <c r="J42027" s="1"/>
      <c r="M42027" s="1"/>
      <c r="R42027" s="1"/>
      <c r="V42027" s="1"/>
      <c r="Y42027" s="1"/>
    </row>
    <row r="42028" spans="6:25" x14ac:dyDescent="0.2">
      <c r="M42028" s="1"/>
      <c r="Y42028" s="1"/>
    </row>
    <row r="42029" spans="6:25" x14ac:dyDescent="0.2">
      <c r="F42029" s="1"/>
      <c r="J42029" s="1"/>
      <c r="M42029" s="1"/>
      <c r="R42029" s="1"/>
      <c r="V42029" s="1"/>
      <c r="Y42029" s="1"/>
    </row>
    <row r="42030" spans="6:25" x14ac:dyDescent="0.2">
      <c r="M42030" s="1"/>
      <c r="Y42030" s="1"/>
    </row>
    <row r="42031" spans="6:25" x14ac:dyDescent="0.2">
      <c r="G42031" s="1"/>
      <c r="K42031" s="1"/>
      <c r="M42031" s="1"/>
      <c r="S42031" s="1"/>
      <c r="W42031" s="1"/>
      <c r="Y42031" s="1"/>
    </row>
    <row r="42032" spans="6:25" x14ac:dyDescent="0.2">
      <c r="M42032" s="1"/>
      <c r="Y42032" s="1"/>
    </row>
    <row r="42033" spans="5:25" x14ac:dyDescent="0.2">
      <c r="F42033" s="1"/>
      <c r="J42033" s="1"/>
      <c r="M42033" s="1"/>
      <c r="R42033" s="1"/>
      <c r="V42033" s="1"/>
      <c r="Y42033" s="1"/>
    </row>
    <row r="42034" spans="5:25" x14ac:dyDescent="0.2">
      <c r="M42034" s="1"/>
      <c r="Y42034" s="1"/>
    </row>
    <row r="42035" spans="5:25" x14ac:dyDescent="0.2">
      <c r="M42035" s="1"/>
      <c r="Y42035" s="1"/>
    </row>
    <row r="42036" spans="5:25" x14ac:dyDescent="0.2">
      <c r="J42036" s="1"/>
      <c r="M42036" s="1"/>
      <c r="V42036" s="1"/>
      <c r="Y42036" s="1"/>
    </row>
    <row r="42037" spans="5:25" x14ac:dyDescent="0.2">
      <c r="M42037" s="1"/>
      <c r="Y42037" s="1"/>
    </row>
    <row r="42038" spans="5:25" x14ac:dyDescent="0.2">
      <c r="M42038" s="1"/>
      <c r="Y42038" s="1"/>
    </row>
    <row r="42039" spans="5:25" x14ac:dyDescent="0.2">
      <c r="E42039" s="1"/>
      <c r="I42039" s="1"/>
      <c r="M42039" s="1"/>
      <c r="Q42039" s="1"/>
      <c r="U42039" s="1"/>
      <c r="Y42039" s="1"/>
    </row>
    <row r="42041" spans="5:25" x14ac:dyDescent="0.2">
      <c r="M42041" s="1"/>
      <c r="Y42041" s="1"/>
    </row>
    <row r="42042" spans="5:25" x14ac:dyDescent="0.2">
      <c r="M42042" s="1"/>
      <c r="Y42042" s="1"/>
    </row>
    <row r="42043" spans="5:25" x14ac:dyDescent="0.2">
      <c r="M42043" s="1"/>
      <c r="Y42043" s="1"/>
    </row>
    <row r="42044" spans="5:25" x14ac:dyDescent="0.2">
      <c r="M42044" s="1"/>
      <c r="Y42044" s="1"/>
    </row>
    <row r="42045" spans="5:25" x14ac:dyDescent="0.2">
      <c r="M42045" s="1"/>
      <c r="Y42045" s="1"/>
    </row>
    <row r="42046" spans="5:25" x14ac:dyDescent="0.2">
      <c r="M42046" s="1"/>
      <c r="Y42046" s="1"/>
    </row>
    <row r="42047" spans="5:25" x14ac:dyDescent="0.2">
      <c r="M42047" s="1"/>
      <c r="Y42047" s="1"/>
    </row>
    <row r="42048" spans="5:25" x14ac:dyDescent="0.2">
      <c r="M42048" s="1"/>
      <c r="Y42048" s="1"/>
    </row>
    <row r="42049" spans="9:25" x14ac:dyDescent="0.2">
      <c r="J42049" s="1"/>
      <c r="M42049" s="1"/>
      <c r="V42049" s="1"/>
      <c r="Y42049" s="1"/>
    </row>
    <row r="42050" spans="9:25" x14ac:dyDescent="0.2">
      <c r="M42050" s="1"/>
      <c r="Y42050" s="1"/>
    </row>
    <row r="42051" spans="9:25" x14ac:dyDescent="0.2">
      <c r="M42051" s="1"/>
      <c r="Y42051" s="1"/>
    </row>
    <row r="42052" spans="9:25" x14ac:dyDescent="0.2">
      <c r="M42052" s="1"/>
      <c r="Y42052" s="1"/>
    </row>
    <row r="42053" spans="9:25" x14ac:dyDescent="0.2">
      <c r="J42053" s="1"/>
      <c r="M42053" s="1"/>
      <c r="V42053" s="1"/>
      <c r="Y42053" s="1"/>
    </row>
    <row r="42054" spans="9:25" x14ac:dyDescent="0.2">
      <c r="M42054" s="1"/>
      <c r="Y42054" s="1"/>
    </row>
    <row r="42055" spans="9:25" x14ac:dyDescent="0.2">
      <c r="M42055" s="1"/>
      <c r="Y42055" s="1"/>
    </row>
    <row r="42056" spans="9:25" x14ac:dyDescent="0.2">
      <c r="J42056" s="1"/>
      <c r="M42056" s="1"/>
      <c r="V42056" s="1"/>
      <c r="Y42056" s="1"/>
    </row>
    <row r="42057" spans="9:25" x14ac:dyDescent="0.2">
      <c r="M42057" s="1"/>
      <c r="Y42057" s="1"/>
    </row>
    <row r="42058" spans="9:25" x14ac:dyDescent="0.2">
      <c r="I42058" s="1"/>
      <c r="M42058" s="1"/>
      <c r="U42058" s="1"/>
      <c r="Y42058" s="1"/>
    </row>
    <row r="42059" spans="9:25" x14ac:dyDescent="0.2">
      <c r="M42059" s="1"/>
      <c r="Y42059" s="1"/>
    </row>
    <row r="42060" spans="9:25" x14ac:dyDescent="0.2">
      <c r="M42060" s="1"/>
      <c r="Y42060" s="1"/>
    </row>
    <row r="42061" spans="9:25" x14ac:dyDescent="0.2">
      <c r="M42061" s="1"/>
      <c r="Y42061" s="1"/>
    </row>
    <row r="42062" spans="9:25" x14ac:dyDescent="0.2">
      <c r="M42062" s="1"/>
      <c r="Y42062" s="1"/>
    </row>
    <row r="42063" spans="9:25" x14ac:dyDescent="0.2">
      <c r="M42063" s="1"/>
      <c r="Y42063" s="1"/>
    </row>
    <row r="42064" spans="9:25" x14ac:dyDescent="0.2">
      <c r="M42064" s="1"/>
      <c r="Y42064" s="1"/>
    </row>
    <row r="42065" spans="5:25" x14ac:dyDescent="0.2">
      <c r="M42065" s="1"/>
      <c r="Y42065" s="1"/>
    </row>
    <row r="42066" spans="5:25" x14ac:dyDescent="0.2">
      <c r="F42066" s="1"/>
      <c r="J42066" s="1"/>
      <c r="M42066" s="1"/>
      <c r="R42066" s="1"/>
      <c r="V42066" s="1"/>
      <c r="Y42066" s="1"/>
    </row>
    <row r="42067" spans="5:25" x14ac:dyDescent="0.2">
      <c r="E42067" s="1"/>
      <c r="F42067" s="1"/>
      <c r="G42067" s="1"/>
      <c r="I42067" s="1"/>
      <c r="J42067" s="1"/>
      <c r="K42067" s="1"/>
      <c r="M42067" s="1"/>
      <c r="Q42067" s="1"/>
      <c r="R42067" s="1"/>
      <c r="S42067" s="1"/>
      <c r="U42067" s="1"/>
      <c r="V42067" s="1"/>
      <c r="W42067" s="1"/>
      <c r="Y42067" s="1"/>
    </row>
    <row r="42068" spans="5:25" x14ac:dyDescent="0.2">
      <c r="M42068" s="1"/>
      <c r="Y42068" s="1"/>
    </row>
    <row r="42069" spans="5:25" x14ac:dyDescent="0.2">
      <c r="F42069" s="1"/>
      <c r="J42069" s="1"/>
      <c r="M42069" s="1"/>
      <c r="R42069" s="1"/>
      <c r="V42069" s="1"/>
      <c r="Y42069" s="1"/>
    </row>
    <row r="42070" spans="5:25" x14ac:dyDescent="0.2">
      <c r="M42070" s="1"/>
      <c r="Y42070" s="1"/>
    </row>
    <row r="42071" spans="5:25" x14ac:dyDescent="0.2">
      <c r="M42071" s="1"/>
      <c r="Y42071" s="1"/>
    </row>
    <row r="42072" spans="5:25" x14ac:dyDescent="0.2">
      <c r="F42072" s="1"/>
      <c r="J42072" s="1"/>
      <c r="M42072" s="1"/>
      <c r="R42072" s="1"/>
      <c r="V42072" s="1"/>
      <c r="Y42072" s="1"/>
    </row>
    <row r="42073" spans="5:25" x14ac:dyDescent="0.2">
      <c r="F42073" s="1"/>
      <c r="J42073" s="1"/>
      <c r="M42073" s="1"/>
      <c r="R42073" s="1"/>
      <c r="V42073" s="1"/>
      <c r="Y42073" s="1"/>
    </row>
    <row r="42074" spans="5:25" x14ac:dyDescent="0.2">
      <c r="F42074" s="1"/>
      <c r="J42074" s="1"/>
      <c r="M42074" s="1"/>
      <c r="R42074" s="1"/>
      <c r="V42074" s="1"/>
      <c r="Y42074" s="1"/>
    </row>
    <row r="42075" spans="5:25" x14ac:dyDescent="0.2">
      <c r="M42075" s="1"/>
      <c r="Y42075" s="1"/>
    </row>
    <row r="42076" spans="5:25" x14ac:dyDescent="0.2">
      <c r="J42076" s="1"/>
      <c r="M42076" s="1"/>
      <c r="V42076" s="1"/>
      <c r="Y42076" s="1"/>
    </row>
    <row r="42077" spans="5:25" x14ac:dyDescent="0.2">
      <c r="M42077" s="1"/>
      <c r="Y42077" s="1"/>
    </row>
    <row r="42078" spans="5:25" x14ac:dyDescent="0.2">
      <c r="M42078" s="1"/>
      <c r="Y42078" s="1"/>
    </row>
    <row r="42079" spans="5:25" x14ac:dyDescent="0.2">
      <c r="M42079" s="1"/>
      <c r="Y42079" s="1"/>
    </row>
    <row r="42080" spans="5:25" x14ac:dyDescent="0.2">
      <c r="J42080" s="1"/>
      <c r="M42080" s="1"/>
      <c r="V42080" s="1"/>
      <c r="Y42080" s="1"/>
    </row>
    <row r="42081" spans="6:25" x14ac:dyDescent="0.2">
      <c r="M42081" s="1"/>
      <c r="Y42081" s="1"/>
    </row>
    <row r="42082" spans="6:25" x14ac:dyDescent="0.2">
      <c r="J42082" s="1"/>
      <c r="M42082" s="1"/>
      <c r="V42082" s="1"/>
      <c r="Y42082" s="1"/>
    </row>
    <row r="42083" spans="6:25" x14ac:dyDescent="0.2">
      <c r="M42083" s="1"/>
      <c r="Y42083" s="1"/>
    </row>
    <row r="42084" spans="6:25" x14ac:dyDescent="0.2">
      <c r="M42084" s="1"/>
      <c r="Y42084" s="1"/>
    </row>
    <row r="42085" spans="6:25" x14ac:dyDescent="0.2">
      <c r="M42085" s="1"/>
      <c r="Y42085" s="1"/>
    </row>
    <row r="42086" spans="6:25" x14ac:dyDescent="0.2">
      <c r="K42086" s="1"/>
      <c r="M42086" s="1"/>
      <c r="W42086" s="1"/>
      <c r="Y42086" s="1"/>
    </row>
    <row r="42087" spans="6:25" x14ac:dyDescent="0.2">
      <c r="M42087" s="1"/>
      <c r="Y42087" s="1"/>
    </row>
    <row r="42088" spans="6:25" x14ac:dyDescent="0.2">
      <c r="J42088" s="1"/>
      <c r="M42088" s="1"/>
      <c r="V42088" s="1"/>
      <c r="Y42088" s="1"/>
    </row>
    <row r="42089" spans="6:25" x14ac:dyDescent="0.2">
      <c r="M42089" s="1"/>
      <c r="Y42089" s="1"/>
    </row>
    <row r="42090" spans="6:25" x14ac:dyDescent="0.2">
      <c r="M42090" s="1"/>
      <c r="Y42090" s="1"/>
    </row>
    <row r="42091" spans="6:25" x14ac:dyDescent="0.2">
      <c r="M42091" s="1"/>
      <c r="Y42091" s="1"/>
    </row>
    <row r="42092" spans="6:25" x14ac:dyDescent="0.2">
      <c r="F42092" s="1"/>
      <c r="J42092" s="1"/>
      <c r="M42092" s="1"/>
      <c r="R42092" s="1"/>
      <c r="V42092" s="1"/>
      <c r="Y42092" s="1"/>
    </row>
    <row r="42093" spans="6:25" x14ac:dyDescent="0.2">
      <c r="M42093" s="1"/>
      <c r="Y42093" s="1"/>
    </row>
    <row r="42094" spans="6:25" x14ac:dyDescent="0.2">
      <c r="J42094" s="1"/>
      <c r="M42094" s="1"/>
      <c r="V42094" s="1"/>
      <c r="Y42094" s="1"/>
    </row>
    <row r="42095" spans="6:25" x14ac:dyDescent="0.2">
      <c r="G42095" s="1"/>
      <c r="K42095" s="1"/>
      <c r="M42095" s="1"/>
      <c r="S42095" s="1"/>
      <c r="W42095" s="1"/>
      <c r="Y42095" s="1"/>
    </row>
    <row r="42096" spans="6:25" x14ac:dyDescent="0.2">
      <c r="M42096" s="1"/>
      <c r="Y42096" s="1"/>
    </row>
    <row r="42097" spans="6:25" x14ac:dyDescent="0.2">
      <c r="M42097" s="1"/>
      <c r="Y42097" s="1"/>
    </row>
    <row r="42098" spans="6:25" x14ac:dyDescent="0.2">
      <c r="M42098" s="1"/>
      <c r="Y42098" s="1"/>
    </row>
    <row r="42099" spans="6:25" x14ac:dyDescent="0.2">
      <c r="M42099" s="1"/>
      <c r="Y42099" s="1"/>
    </row>
    <row r="42100" spans="6:25" x14ac:dyDescent="0.2">
      <c r="J42100" s="1"/>
      <c r="M42100" s="1"/>
      <c r="V42100" s="1"/>
      <c r="Y42100" s="1"/>
    </row>
    <row r="42101" spans="6:25" x14ac:dyDescent="0.2">
      <c r="F42101" s="1"/>
      <c r="J42101" s="1"/>
      <c r="M42101" s="1"/>
      <c r="R42101" s="1"/>
      <c r="V42101" s="1"/>
      <c r="Y42101" s="1"/>
    </row>
    <row r="42102" spans="6:25" x14ac:dyDescent="0.2">
      <c r="M42102" s="1"/>
      <c r="Y42102" s="1"/>
    </row>
    <row r="42103" spans="6:25" x14ac:dyDescent="0.2">
      <c r="M42103" s="1"/>
      <c r="Y42103" s="1"/>
    </row>
    <row r="42104" spans="6:25" x14ac:dyDescent="0.2">
      <c r="M42104" s="1"/>
      <c r="Y42104" s="1"/>
    </row>
    <row r="42105" spans="6:25" x14ac:dyDescent="0.2">
      <c r="M42105" s="1"/>
      <c r="Y42105" s="1"/>
    </row>
    <row r="42106" spans="6:25" x14ac:dyDescent="0.2">
      <c r="M42106" s="1"/>
      <c r="Y42106" s="1"/>
    </row>
    <row r="42107" spans="6:25" x14ac:dyDescent="0.2">
      <c r="F42107" s="1"/>
      <c r="J42107" s="1"/>
      <c r="M42107" s="1"/>
      <c r="R42107" s="1"/>
      <c r="V42107" s="1"/>
      <c r="Y42107" s="1"/>
    </row>
    <row r="42110" spans="6:25" x14ac:dyDescent="0.2">
      <c r="M42110" s="1"/>
      <c r="Y42110" s="1"/>
    </row>
    <row r="42111" spans="6:25" x14ac:dyDescent="0.2">
      <c r="M42111" s="1"/>
      <c r="Y42111" s="1"/>
    </row>
    <row r="42112" spans="6:25" x14ac:dyDescent="0.2">
      <c r="M42112" s="1"/>
      <c r="Y42112" s="1"/>
    </row>
    <row r="42113" spans="9:25" x14ac:dyDescent="0.2">
      <c r="M42113" s="1"/>
      <c r="Y42113" s="1"/>
    </row>
    <row r="42114" spans="9:25" x14ac:dyDescent="0.2">
      <c r="I42114" s="1"/>
      <c r="M42114" s="1"/>
      <c r="U42114" s="1"/>
      <c r="Y42114" s="1"/>
    </row>
    <row r="42115" spans="9:25" x14ac:dyDescent="0.2">
      <c r="M42115" s="1"/>
      <c r="Y42115" s="1"/>
    </row>
    <row r="42116" spans="9:25" x14ac:dyDescent="0.2">
      <c r="M42116" s="1"/>
      <c r="Y42116" s="1"/>
    </row>
    <row r="42117" spans="9:25" x14ac:dyDescent="0.2">
      <c r="M42117" s="1"/>
      <c r="Y42117" s="1"/>
    </row>
    <row r="42118" spans="9:25" x14ac:dyDescent="0.2">
      <c r="M42118" s="1"/>
      <c r="Y42118" s="1"/>
    </row>
    <row r="42119" spans="9:25" x14ac:dyDescent="0.2">
      <c r="M42119" s="1"/>
      <c r="Y42119" s="1"/>
    </row>
    <row r="42120" spans="9:25" x14ac:dyDescent="0.2">
      <c r="M42120" s="1"/>
      <c r="Y42120" s="1"/>
    </row>
    <row r="42121" spans="9:25" x14ac:dyDescent="0.2">
      <c r="M42121" s="1"/>
      <c r="Y42121" s="1"/>
    </row>
    <row r="42122" spans="9:25" x14ac:dyDescent="0.2">
      <c r="M42122" s="1"/>
      <c r="Y42122" s="1"/>
    </row>
    <row r="42123" spans="9:25" x14ac:dyDescent="0.2">
      <c r="M42123" s="1"/>
      <c r="Y42123" s="1"/>
    </row>
    <row r="42124" spans="9:25" x14ac:dyDescent="0.2">
      <c r="M42124" s="1"/>
      <c r="Y42124" s="1"/>
    </row>
    <row r="42125" spans="9:25" x14ac:dyDescent="0.2">
      <c r="M42125" s="1"/>
      <c r="Y42125" s="1"/>
    </row>
    <row r="42126" spans="9:25" x14ac:dyDescent="0.2">
      <c r="M42126" s="1"/>
      <c r="Y42126" s="1"/>
    </row>
    <row r="42127" spans="9:25" x14ac:dyDescent="0.2">
      <c r="J42127" s="1"/>
      <c r="M42127" s="1"/>
      <c r="V42127" s="1"/>
      <c r="Y42127" s="1"/>
    </row>
    <row r="42128" spans="9:25" x14ac:dyDescent="0.2">
      <c r="M42128" s="1"/>
      <c r="Y42128" s="1"/>
    </row>
    <row r="42129" spans="11:25" x14ac:dyDescent="0.2">
      <c r="M42129" s="1"/>
      <c r="Y42129" s="1"/>
    </row>
    <row r="42130" spans="11:25" x14ac:dyDescent="0.2">
      <c r="K42130" s="1"/>
      <c r="M42130" s="1"/>
      <c r="W42130" s="1"/>
      <c r="Y42130" s="1"/>
    </row>
    <row r="42131" spans="11:25" x14ac:dyDescent="0.2">
      <c r="M42131" s="1"/>
      <c r="Y42131" s="1"/>
    </row>
    <row r="42132" spans="11:25" x14ac:dyDescent="0.2">
      <c r="M42132" s="1"/>
      <c r="Y42132" s="1"/>
    </row>
    <row r="42133" spans="11:25" x14ac:dyDescent="0.2">
      <c r="M42133" s="1"/>
      <c r="Y42133" s="1"/>
    </row>
    <row r="42134" spans="11:25" x14ac:dyDescent="0.2">
      <c r="M42134" s="1"/>
      <c r="Y42134" s="1"/>
    </row>
    <row r="42135" spans="11:25" x14ac:dyDescent="0.2">
      <c r="M42135" s="1"/>
      <c r="Y42135" s="1"/>
    </row>
    <row r="42136" spans="11:25" x14ac:dyDescent="0.2">
      <c r="M42136" s="1"/>
      <c r="Y42136" s="1"/>
    </row>
    <row r="42137" spans="11:25" x14ac:dyDescent="0.2">
      <c r="M42137" s="1"/>
      <c r="Y42137" s="1"/>
    </row>
    <row r="42138" spans="11:25" x14ac:dyDescent="0.2">
      <c r="M42138" s="1"/>
      <c r="Y42138" s="1"/>
    </row>
    <row r="42139" spans="11:25" x14ac:dyDescent="0.2">
      <c r="M42139" s="1"/>
      <c r="Y42139" s="1"/>
    </row>
    <row r="42140" spans="11:25" x14ac:dyDescent="0.2">
      <c r="M42140" s="1"/>
      <c r="Y42140" s="1"/>
    </row>
    <row r="42141" spans="11:25" x14ac:dyDescent="0.2">
      <c r="M42141" s="1"/>
      <c r="Y42141" s="1"/>
    </row>
    <row r="42142" spans="11:25" x14ac:dyDescent="0.2">
      <c r="K42142" s="1"/>
      <c r="M42142" s="1"/>
      <c r="W42142" s="1"/>
      <c r="Y42142" s="1"/>
    </row>
    <row r="42143" spans="11:25" x14ac:dyDescent="0.2">
      <c r="M42143" s="1"/>
      <c r="Y42143" s="1"/>
    </row>
    <row r="42144" spans="11:25" x14ac:dyDescent="0.2">
      <c r="M42144" s="1"/>
      <c r="Y42144" s="1"/>
    </row>
    <row r="42145" spans="9:25" x14ac:dyDescent="0.2">
      <c r="M42145" s="1"/>
      <c r="Y42145" s="1"/>
    </row>
    <row r="42146" spans="9:25" x14ac:dyDescent="0.2">
      <c r="M42146" s="1"/>
      <c r="Y42146" s="1"/>
    </row>
    <row r="42147" spans="9:25" x14ac:dyDescent="0.2">
      <c r="M42147" s="1"/>
      <c r="Y42147" s="1"/>
    </row>
    <row r="42149" spans="9:25" x14ac:dyDescent="0.2">
      <c r="M42149" s="1"/>
      <c r="Y42149" s="1"/>
    </row>
    <row r="42150" spans="9:25" x14ac:dyDescent="0.2">
      <c r="M42150" s="1"/>
      <c r="Y42150" s="1"/>
    </row>
    <row r="42151" spans="9:25" x14ac:dyDescent="0.2">
      <c r="M42151" s="1"/>
      <c r="Y42151" s="1"/>
    </row>
    <row r="42152" spans="9:25" x14ac:dyDescent="0.2">
      <c r="I42152" s="1"/>
      <c r="M42152" s="1"/>
      <c r="U42152" s="1"/>
      <c r="Y42152" s="1"/>
    </row>
    <row r="42153" spans="9:25" x14ac:dyDescent="0.2">
      <c r="M42153" s="1"/>
      <c r="Y42153" s="1"/>
    </row>
    <row r="42154" spans="9:25" x14ac:dyDescent="0.2">
      <c r="I42154" s="1"/>
      <c r="M42154" s="1"/>
      <c r="U42154" s="1"/>
      <c r="Y42154" s="1"/>
    </row>
    <row r="42155" spans="9:25" x14ac:dyDescent="0.2">
      <c r="J42155" s="1"/>
      <c r="M42155" s="1"/>
      <c r="V42155" s="1"/>
      <c r="Y42155" s="1"/>
    </row>
    <row r="42156" spans="9:25" x14ac:dyDescent="0.2">
      <c r="M42156" s="1"/>
      <c r="Y42156" s="1"/>
    </row>
    <row r="42157" spans="9:25" x14ac:dyDescent="0.2">
      <c r="M42157" s="1"/>
      <c r="Y42157" s="1"/>
    </row>
    <row r="42158" spans="9:25" x14ac:dyDescent="0.2">
      <c r="M42158" s="1"/>
      <c r="Y42158" s="1"/>
    </row>
    <row r="42159" spans="9:25" x14ac:dyDescent="0.2">
      <c r="M42159" s="1"/>
      <c r="Y42159" s="1"/>
    </row>
    <row r="42160" spans="9:25" x14ac:dyDescent="0.2">
      <c r="M42160" s="1"/>
      <c r="Y42160" s="1"/>
    </row>
    <row r="42161" spans="6:25" x14ac:dyDescent="0.2">
      <c r="G42161" s="1"/>
      <c r="K42161" s="1"/>
      <c r="M42161" s="1"/>
      <c r="S42161" s="1"/>
      <c r="W42161" s="1"/>
      <c r="Y42161" s="1"/>
    </row>
    <row r="42162" spans="6:25" x14ac:dyDescent="0.2">
      <c r="M42162" s="1"/>
      <c r="Y42162" s="1"/>
    </row>
    <row r="42163" spans="6:25" x14ac:dyDescent="0.2">
      <c r="M42163" s="1"/>
      <c r="Y42163" s="1"/>
    </row>
    <row r="42164" spans="6:25" x14ac:dyDescent="0.2">
      <c r="M42164" s="1"/>
      <c r="Y42164" s="1"/>
    </row>
    <row r="42165" spans="6:25" x14ac:dyDescent="0.2">
      <c r="M42165" s="1"/>
      <c r="Y42165" s="1"/>
    </row>
    <row r="42166" spans="6:25" x14ac:dyDescent="0.2">
      <c r="F42166" s="1"/>
      <c r="J42166" s="1"/>
      <c r="M42166" s="1"/>
      <c r="R42166" s="1"/>
      <c r="V42166" s="1"/>
      <c r="Y42166" s="1"/>
    </row>
    <row r="42167" spans="6:25" x14ac:dyDescent="0.2">
      <c r="M42167" s="1"/>
      <c r="Y42167" s="1"/>
    </row>
    <row r="42168" spans="6:25" x14ac:dyDescent="0.2">
      <c r="M42168" s="1"/>
      <c r="Y42168" s="1"/>
    </row>
    <row r="42169" spans="6:25" x14ac:dyDescent="0.2">
      <c r="M42169" s="1"/>
      <c r="Y42169" s="1"/>
    </row>
    <row r="42170" spans="6:25" x14ac:dyDescent="0.2">
      <c r="M42170" s="1"/>
      <c r="Y42170" s="1"/>
    </row>
    <row r="42171" spans="6:25" x14ac:dyDescent="0.2">
      <c r="M42171" s="1"/>
      <c r="Y42171" s="1"/>
    </row>
    <row r="42172" spans="6:25" x14ac:dyDescent="0.2">
      <c r="M42172" s="1"/>
      <c r="Y42172" s="1"/>
    </row>
    <row r="42173" spans="6:25" x14ac:dyDescent="0.2">
      <c r="F42173" s="1"/>
      <c r="J42173" s="1"/>
      <c r="M42173" s="1"/>
      <c r="R42173" s="1"/>
      <c r="V42173" s="1"/>
      <c r="Y42173" s="1"/>
    </row>
    <row r="42174" spans="6:25" x14ac:dyDescent="0.2">
      <c r="M42174" s="1"/>
      <c r="Y42174" s="1"/>
    </row>
    <row r="42175" spans="6:25" x14ac:dyDescent="0.2">
      <c r="M42175" s="1"/>
      <c r="Y42175" s="1"/>
    </row>
    <row r="42176" spans="6:25" x14ac:dyDescent="0.2">
      <c r="M42176" s="1"/>
      <c r="Y42176" s="1"/>
    </row>
    <row r="42177" spans="6:25" x14ac:dyDescent="0.2">
      <c r="M42177" s="1"/>
      <c r="Y42177" s="1"/>
    </row>
    <row r="42178" spans="6:25" x14ac:dyDescent="0.2">
      <c r="M42178" s="1"/>
      <c r="Y42178" s="1"/>
    </row>
    <row r="42179" spans="6:25" x14ac:dyDescent="0.2">
      <c r="M42179" s="1"/>
      <c r="Y42179" s="1"/>
    </row>
    <row r="42180" spans="6:25" x14ac:dyDescent="0.2">
      <c r="M42180" s="1"/>
      <c r="Y42180" s="1"/>
    </row>
    <row r="42181" spans="6:25" x14ac:dyDescent="0.2">
      <c r="M42181" s="1"/>
      <c r="Y42181" s="1"/>
    </row>
    <row r="42182" spans="6:25" x14ac:dyDescent="0.2">
      <c r="M42182" s="1"/>
      <c r="Y42182" s="1"/>
    </row>
    <row r="42183" spans="6:25" x14ac:dyDescent="0.2">
      <c r="M42183" s="1"/>
      <c r="Y42183" s="1"/>
    </row>
    <row r="42184" spans="6:25" x14ac:dyDescent="0.2">
      <c r="F42184" s="1"/>
      <c r="J42184" s="1"/>
      <c r="M42184" s="1"/>
      <c r="R42184" s="1"/>
      <c r="V42184" s="1"/>
      <c r="Y42184" s="1"/>
    </row>
    <row r="42185" spans="6:25" x14ac:dyDescent="0.2">
      <c r="M42185" s="1"/>
      <c r="Y42185" s="1"/>
    </row>
    <row r="42186" spans="6:25" x14ac:dyDescent="0.2">
      <c r="M42186" s="1"/>
      <c r="Y42186" s="1"/>
    </row>
    <row r="42188" spans="6:25" x14ac:dyDescent="0.2">
      <c r="M42188" s="1"/>
      <c r="Y42188" s="1"/>
    </row>
    <row r="42189" spans="6:25" x14ac:dyDescent="0.2">
      <c r="G42189" s="1"/>
      <c r="K42189" s="1"/>
      <c r="M42189" s="1"/>
      <c r="S42189" s="1"/>
      <c r="W42189" s="1"/>
      <c r="Y42189" s="1"/>
    </row>
    <row r="42190" spans="6:25" x14ac:dyDescent="0.2">
      <c r="M42190" s="1"/>
      <c r="Y42190" s="1"/>
    </row>
    <row r="42191" spans="6:25" x14ac:dyDescent="0.2">
      <c r="M42191" s="1"/>
      <c r="Y42191" s="1"/>
    </row>
    <row r="42192" spans="6:25" x14ac:dyDescent="0.2">
      <c r="M42192" s="1"/>
      <c r="Y42192" s="1"/>
    </row>
    <row r="42193" spans="5:25" x14ac:dyDescent="0.2">
      <c r="M42193" s="1"/>
      <c r="Y42193" s="1"/>
    </row>
    <row r="42194" spans="5:25" x14ac:dyDescent="0.2">
      <c r="F42194" s="1"/>
      <c r="J42194" s="1"/>
      <c r="M42194" s="1"/>
      <c r="R42194" s="1"/>
      <c r="V42194" s="1"/>
      <c r="Y42194" s="1"/>
    </row>
    <row r="42195" spans="5:25" x14ac:dyDescent="0.2">
      <c r="I42195" s="1"/>
      <c r="M42195" s="1"/>
      <c r="U42195" s="1"/>
      <c r="Y42195" s="1"/>
    </row>
    <row r="42196" spans="5:25" x14ac:dyDescent="0.2">
      <c r="J42196" s="1"/>
      <c r="M42196" s="1"/>
      <c r="V42196" s="1"/>
      <c r="Y42196" s="1"/>
    </row>
    <row r="42197" spans="5:25" x14ac:dyDescent="0.2">
      <c r="M42197" s="1"/>
      <c r="Y42197" s="1"/>
    </row>
    <row r="42198" spans="5:25" x14ac:dyDescent="0.2">
      <c r="M42198" s="1"/>
      <c r="Y42198" s="1"/>
    </row>
    <row r="42199" spans="5:25" x14ac:dyDescent="0.2">
      <c r="E42199" s="1"/>
      <c r="I42199" s="1"/>
      <c r="M42199" s="1"/>
      <c r="Q42199" s="1"/>
      <c r="U42199" s="1"/>
      <c r="Y42199" s="1"/>
    </row>
    <row r="42200" spans="5:25" x14ac:dyDescent="0.2">
      <c r="M42200" s="1"/>
      <c r="Y42200" s="1"/>
    </row>
    <row r="42201" spans="5:25" x14ac:dyDescent="0.2">
      <c r="E42201" s="1"/>
      <c r="F42201" s="1"/>
      <c r="G42201" s="1"/>
      <c r="I42201" s="1"/>
      <c r="J42201" s="1"/>
      <c r="K42201" s="1"/>
      <c r="M42201" s="1"/>
      <c r="Q42201" s="1"/>
      <c r="R42201" s="1"/>
      <c r="S42201" s="1"/>
      <c r="U42201" s="1"/>
      <c r="V42201" s="1"/>
      <c r="W42201" s="1"/>
      <c r="Y42201" s="1"/>
    </row>
    <row r="42202" spans="5:25" x14ac:dyDescent="0.2">
      <c r="M42202" s="1"/>
      <c r="Y42202" s="1"/>
    </row>
    <row r="42203" spans="5:25" x14ac:dyDescent="0.2">
      <c r="M42203" s="1"/>
      <c r="Y42203" s="1"/>
    </row>
    <row r="42204" spans="5:25" x14ac:dyDescent="0.2">
      <c r="I42204" s="1"/>
      <c r="M42204" s="1"/>
      <c r="U42204" s="1"/>
      <c r="Y42204" s="1"/>
    </row>
    <row r="42205" spans="5:25" x14ac:dyDescent="0.2">
      <c r="G42205" s="1"/>
      <c r="K42205" s="1"/>
      <c r="M42205" s="1"/>
      <c r="S42205" s="1"/>
      <c r="W42205" s="1"/>
      <c r="Y42205" s="1"/>
    </row>
    <row r="42206" spans="5:25" x14ac:dyDescent="0.2">
      <c r="M42206" s="1"/>
      <c r="Y42206" s="1"/>
    </row>
    <row r="42207" spans="5:25" x14ac:dyDescent="0.2">
      <c r="M42207" s="1"/>
      <c r="Y42207" s="1"/>
    </row>
    <row r="42208" spans="5:25" x14ac:dyDescent="0.2">
      <c r="E42208" s="1"/>
      <c r="F42208" s="1"/>
      <c r="G42208" s="1"/>
      <c r="I42208" s="1"/>
      <c r="J42208" s="1"/>
      <c r="K42208" s="1"/>
      <c r="M42208" s="1"/>
      <c r="Q42208" s="1"/>
      <c r="R42208" s="1"/>
      <c r="S42208" s="1"/>
      <c r="U42208" s="1"/>
      <c r="V42208" s="1"/>
      <c r="W42208" s="1"/>
      <c r="Y42208" s="1"/>
    </row>
    <row r="42209" spans="5:25" x14ac:dyDescent="0.2">
      <c r="G42209" s="1"/>
      <c r="K42209" s="1"/>
      <c r="M42209" s="1"/>
      <c r="S42209" s="1"/>
      <c r="W42209" s="1"/>
      <c r="Y42209" s="1"/>
    </row>
    <row r="42210" spans="5:25" x14ac:dyDescent="0.2">
      <c r="M42210" s="1"/>
      <c r="Y42210" s="1"/>
    </row>
    <row r="42211" spans="5:25" x14ac:dyDescent="0.2">
      <c r="F42211" s="1"/>
      <c r="G42211" s="1"/>
      <c r="I42211" s="1"/>
      <c r="J42211" s="1"/>
      <c r="K42211" s="1"/>
      <c r="M42211" s="1"/>
      <c r="R42211" s="1"/>
      <c r="S42211" s="1"/>
      <c r="U42211" s="1"/>
      <c r="V42211" s="1"/>
      <c r="W42211" s="1"/>
      <c r="Y42211" s="1"/>
    </row>
    <row r="42212" spans="5:25" x14ac:dyDescent="0.2">
      <c r="M42212" s="1"/>
      <c r="Y42212" s="1"/>
    </row>
    <row r="42213" spans="5:25" x14ac:dyDescent="0.2">
      <c r="M42213" s="1"/>
      <c r="Y42213" s="1"/>
    </row>
    <row r="42214" spans="5:25" x14ac:dyDescent="0.2">
      <c r="M42214" s="1"/>
      <c r="Y42214" s="1"/>
    </row>
    <row r="42215" spans="5:25" x14ac:dyDescent="0.2">
      <c r="M42215" s="1"/>
      <c r="Y42215" s="1"/>
    </row>
    <row r="42216" spans="5:25" x14ac:dyDescent="0.2">
      <c r="F42216" s="1"/>
      <c r="J42216" s="1"/>
      <c r="M42216" s="1"/>
      <c r="R42216" s="1"/>
      <c r="V42216" s="1"/>
      <c r="Y42216" s="1"/>
    </row>
    <row r="42217" spans="5:25" x14ac:dyDescent="0.2">
      <c r="F42217" s="1"/>
      <c r="I42217" s="1"/>
      <c r="J42217" s="1"/>
      <c r="K42217" s="1"/>
      <c r="M42217" s="1"/>
      <c r="R42217" s="1"/>
      <c r="U42217" s="1"/>
      <c r="V42217" s="1"/>
      <c r="W42217" s="1"/>
      <c r="Y42217" s="1"/>
    </row>
    <row r="42218" spans="5:25" x14ac:dyDescent="0.2">
      <c r="M42218" s="1"/>
      <c r="Y42218" s="1"/>
    </row>
    <row r="42219" spans="5:25" x14ac:dyDescent="0.2">
      <c r="M42219" s="1"/>
      <c r="Y42219" s="1"/>
    </row>
    <row r="42220" spans="5:25" x14ac:dyDescent="0.2">
      <c r="G42220" s="1"/>
      <c r="K42220" s="1"/>
      <c r="M42220" s="1"/>
      <c r="S42220" s="1"/>
      <c r="W42220" s="1"/>
      <c r="Y42220" s="1"/>
    </row>
    <row r="42221" spans="5:25" x14ac:dyDescent="0.2">
      <c r="G42221" s="1"/>
      <c r="K42221" s="1"/>
      <c r="M42221" s="1"/>
      <c r="S42221" s="1"/>
      <c r="W42221" s="1"/>
      <c r="Y42221" s="1"/>
    </row>
    <row r="42222" spans="5:25" x14ac:dyDescent="0.2">
      <c r="M42222" s="1"/>
      <c r="Y42222" s="1"/>
    </row>
    <row r="42223" spans="5:25" x14ac:dyDescent="0.2">
      <c r="E42223" s="1"/>
      <c r="I42223" s="1"/>
      <c r="M42223" s="1"/>
      <c r="Q42223" s="1"/>
      <c r="U42223" s="1"/>
      <c r="Y42223" s="1"/>
    </row>
    <row r="42224" spans="5:25" x14ac:dyDescent="0.2">
      <c r="M42224" s="1"/>
      <c r="Y42224" s="1"/>
    </row>
    <row r="42225" spans="7:25" x14ac:dyDescent="0.2">
      <c r="K42225" s="1"/>
      <c r="M42225" s="1"/>
      <c r="W42225" s="1"/>
      <c r="Y42225" s="1"/>
    </row>
    <row r="42226" spans="7:25" x14ac:dyDescent="0.2">
      <c r="M42226" s="1"/>
      <c r="Y42226" s="1"/>
    </row>
    <row r="42227" spans="7:25" x14ac:dyDescent="0.2">
      <c r="M42227" s="1"/>
      <c r="Y42227" s="1"/>
    </row>
    <row r="42228" spans="7:25" x14ac:dyDescent="0.2">
      <c r="I42228" s="1"/>
      <c r="J42228" s="1"/>
      <c r="M42228" s="1"/>
      <c r="U42228" s="1"/>
      <c r="V42228" s="1"/>
      <c r="Y42228" s="1"/>
    </row>
    <row r="42229" spans="7:25" x14ac:dyDescent="0.2">
      <c r="M42229" s="1"/>
      <c r="Y42229" s="1"/>
    </row>
    <row r="42230" spans="7:25" x14ac:dyDescent="0.2">
      <c r="K42230" s="1"/>
      <c r="M42230" s="1"/>
      <c r="W42230" s="1"/>
      <c r="Y42230" s="1"/>
    </row>
    <row r="42231" spans="7:25" x14ac:dyDescent="0.2">
      <c r="M42231" s="1"/>
      <c r="Y42231" s="1"/>
    </row>
    <row r="42232" spans="7:25" x14ac:dyDescent="0.2">
      <c r="G42232" s="1"/>
      <c r="K42232" s="1"/>
      <c r="M42232" s="1"/>
      <c r="S42232" s="1"/>
      <c r="W42232" s="1"/>
      <c r="Y42232" s="1"/>
    </row>
    <row r="42233" spans="7:25" x14ac:dyDescent="0.2">
      <c r="M42233" s="1"/>
      <c r="Y42233" s="1"/>
    </row>
    <row r="42234" spans="7:25" x14ac:dyDescent="0.2">
      <c r="G42234" s="1"/>
      <c r="K42234" s="1"/>
      <c r="M42234" s="1"/>
      <c r="S42234" s="1"/>
      <c r="W42234" s="1"/>
      <c r="Y42234" s="1"/>
    </row>
    <row r="42235" spans="7:25" x14ac:dyDescent="0.2">
      <c r="M42235" s="1"/>
      <c r="Y42235" s="1"/>
    </row>
    <row r="42236" spans="7:25" x14ac:dyDescent="0.2">
      <c r="I42236" s="1"/>
      <c r="M42236" s="1"/>
      <c r="U42236" s="1"/>
      <c r="Y42236" s="1"/>
    </row>
    <row r="42237" spans="7:25" x14ac:dyDescent="0.2">
      <c r="M42237" s="1"/>
      <c r="Y42237" s="1"/>
    </row>
    <row r="42238" spans="7:25" x14ac:dyDescent="0.2">
      <c r="G42238" s="1"/>
      <c r="K42238" s="1"/>
      <c r="M42238" s="1"/>
      <c r="S42238" s="1"/>
      <c r="W42238" s="1"/>
      <c r="Y42238" s="1"/>
    </row>
    <row r="42239" spans="7:25" x14ac:dyDescent="0.2">
      <c r="K42239" s="1"/>
      <c r="M42239" s="1"/>
      <c r="W42239" s="1"/>
      <c r="Y42239" s="1"/>
    </row>
    <row r="42240" spans="7:25" x14ac:dyDescent="0.2">
      <c r="K42240" s="1"/>
      <c r="M42240" s="1"/>
      <c r="W42240" s="1"/>
      <c r="Y42240" s="1"/>
    </row>
    <row r="42241" spans="6:25" x14ac:dyDescent="0.2">
      <c r="G42241" s="1"/>
      <c r="K42241" s="1"/>
      <c r="M42241" s="1"/>
      <c r="S42241" s="1"/>
      <c r="W42241" s="1"/>
      <c r="Y42241" s="1"/>
    </row>
    <row r="42242" spans="6:25" x14ac:dyDescent="0.2">
      <c r="I42242" s="1"/>
      <c r="M42242" s="1"/>
      <c r="U42242" s="1"/>
      <c r="Y42242" s="1"/>
    </row>
    <row r="42243" spans="6:25" x14ac:dyDescent="0.2">
      <c r="M42243" s="1"/>
      <c r="Y42243" s="1"/>
    </row>
    <row r="42244" spans="6:25" x14ac:dyDescent="0.2">
      <c r="F42244" s="1"/>
      <c r="I42244" s="1"/>
      <c r="J42244" s="1"/>
      <c r="M42244" s="1"/>
      <c r="R42244" s="1"/>
      <c r="U42244" s="1"/>
      <c r="V42244" s="1"/>
      <c r="Y42244" s="1"/>
    </row>
    <row r="42245" spans="6:25" x14ac:dyDescent="0.2">
      <c r="M42245" s="1"/>
      <c r="Y42245" s="1"/>
    </row>
    <row r="42246" spans="6:25" x14ac:dyDescent="0.2">
      <c r="G42246" s="1"/>
      <c r="K42246" s="1"/>
      <c r="M42246" s="1"/>
      <c r="S42246" s="1"/>
      <c r="W42246" s="1"/>
      <c r="Y42246" s="1"/>
    </row>
    <row r="42247" spans="6:25" x14ac:dyDescent="0.2">
      <c r="M42247" s="1"/>
      <c r="Y42247" s="1"/>
    </row>
    <row r="42248" spans="6:25" x14ac:dyDescent="0.2">
      <c r="M42248" s="1"/>
      <c r="Y42248" s="1"/>
    </row>
    <row r="42249" spans="6:25" x14ac:dyDescent="0.2">
      <c r="M42249" s="1"/>
      <c r="Y42249" s="1"/>
    </row>
    <row r="42250" spans="6:25" x14ac:dyDescent="0.2">
      <c r="I42250" s="1"/>
      <c r="J42250" s="1"/>
      <c r="M42250" s="1"/>
      <c r="U42250" s="1"/>
      <c r="V42250" s="1"/>
      <c r="Y42250" s="1"/>
    </row>
    <row r="42251" spans="6:25" x14ac:dyDescent="0.2">
      <c r="M42251" s="1"/>
      <c r="Y42251" s="1"/>
    </row>
    <row r="42252" spans="6:25" x14ac:dyDescent="0.2">
      <c r="J42252" s="1"/>
      <c r="M42252" s="1"/>
      <c r="V42252" s="1"/>
      <c r="Y42252" s="1"/>
    </row>
    <row r="42254" spans="6:25" x14ac:dyDescent="0.2">
      <c r="M42254" s="1"/>
      <c r="Y42254" s="1"/>
    </row>
    <row r="42255" spans="6:25" x14ac:dyDescent="0.2">
      <c r="M42255" s="1"/>
      <c r="Y42255" s="1"/>
    </row>
    <row r="42256" spans="6:25" x14ac:dyDescent="0.2">
      <c r="M42256" s="1"/>
      <c r="Y42256" s="1"/>
    </row>
    <row r="42257" spans="5:25" x14ac:dyDescent="0.2">
      <c r="M42257" s="1"/>
      <c r="Y42257" s="1"/>
    </row>
    <row r="42258" spans="5:25" x14ac:dyDescent="0.2">
      <c r="M42258" s="1"/>
      <c r="Y42258" s="1"/>
    </row>
    <row r="42259" spans="5:25" x14ac:dyDescent="0.2">
      <c r="J42259" s="1"/>
      <c r="M42259" s="1"/>
      <c r="V42259" s="1"/>
      <c r="Y42259" s="1"/>
    </row>
    <row r="42260" spans="5:25" x14ac:dyDescent="0.2">
      <c r="M42260" s="1"/>
      <c r="Y42260" s="1"/>
    </row>
    <row r="42261" spans="5:25" x14ac:dyDescent="0.2">
      <c r="J42261" s="1"/>
      <c r="M42261" s="1"/>
      <c r="V42261" s="1"/>
      <c r="Y42261" s="1"/>
    </row>
    <row r="42262" spans="5:25" x14ac:dyDescent="0.2">
      <c r="M42262" s="1"/>
      <c r="Y42262" s="1"/>
    </row>
    <row r="42263" spans="5:25" x14ac:dyDescent="0.2">
      <c r="M42263" s="1"/>
      <c r="Y42263" s="1"/>
    </row>
    <row r="42264" spans="5:25" x14ac:dyDescent="0.2">
      <c r="M42264" s="1"/>
      <c r="Y42264" s="1"/>
    </row>
    <row r="42265" spans="5:25" x14ac:dyDescent="0.2">
      <c r="M42265" s="1"/>
      <c r="Y42265" s="1"/>
    </row>
    <row r="42266" spans="5:25" x14ac:dyDescent="0.2">
      <c r="M42266" s="1"/>
      <c r="Y42266" s="1"/>
    </row>
    <row r="42267" spans="5:25" x14ac:dyDescent="0.2">
      <c r="F42267" s="1"/>
      <c r="J42267" s="1"/>
      <c r="M42267" s="1"/>
      <c r="R42267" s="1"/>
      <c r="V42267" s="1"/>
      <c r="Y42267" s="1"/>
    </row>
    <row r="42268" spans="5:25" x14ac:dyDescent="0.2">
      <c r="M42268" s="1"/>
      <c r="Y42268" s="1"/>
    </row>
    <row r="42269" spans="5:25" x14ac:dyDescent="0.2">
      <c r="G42269" s="1"/>
      <c r="K42269" s="1"/>
      <c r="M42269" s="1"/>
      <c r="S42269" s="1"/>
      <c r="W42269" s="1"/>
      <c r="Y42269" s="1"/>
    </row>
    <row r="42270" spans="5:25" x14ac:dyDescent="0.2">
      <c r="E42270" s="1"/>
      <c r="I42270" s="1"/>
      <c r="M42270" s="1"/>
      <c r="Q42270" s="1"/>
      <c r="U42270" s="1"/>
      <c r="Y42270" s="1"/>
    </row>
    <row r="42271" spans="5:25" x14ac:dyDescent="0.2">
      <c r="M42271" s="1"/>
      <c r="Y42271" s="1"/>
    </row>
    <row r="42272" spans="5:25" x14ac:dyDescent="0.2">
      <c r="J42272" s="1"/>
      <c r="M42272" s="1"/>
      <c r="V42272" s="1"/>
      <c r="Y42272" s="1"/>
    </row>
    <row r="42273" spans="6:25" x14ac:dyDescent="0.2">
      <c r="M42273" s="1"/>
      <c r="Y42273" s="1"/>
    </row>
    <row r="42274" spans="6:25" x14ac:dyDescent="0.2">
      <c r="M42274" s="1"/>
      <c r="Y42274" s="1"/>
    </row>
    <row r="42275" spans="6:25" x14ac:dyDescent="0.2">
      <c r="M42275" s="1"/>
      <c r="Y42275" s="1"/>
    </row>
    <row r="42276" spans="6:25" x14ac:dyDescent="0.2">
      <c r="M42276" s="1"/>
      <c r="Y42276" s="1"/>
    </row>
    <row r="42277" spans="6:25" x14ac:dyDescent="0.2">
      <c r="M42277" s="1"/>
      <c r="Y42277" s="1"/>
    </row>
    <row r="42278" spans="6:25" x14ac:dyDescent="0.2">
      <c r="J42278" s="1"/>
      <c r="M42278" s="1"/>
      <c r="V42278" s="1"/>
      <c r="Y42278" s="1"/>
    </row>
    <row r="42279" spans="6:25" x14ac:dyDescent="0.2">
      <c r="J42279" s="1"/>
      <c r="M42279" s="1"/>
      <c r="V42279" s="1"/>
      <c r="Y42279" s="1"/>
    </row>
    <row r="42280" spans="6:25" x14ac:dyDescent="0.2">
      <c r="M42280" s="1"/>
      <c r="Y42280" s="1"/>
    </row>
    <row r="42281" spans="6:25" x14ac:dyDescent="0.2">
      <c r="M42281" s="1"/>
      <c r="Y42281" s="1"/>
    </row>
    <row r="42282" spans="6:25" x14ac:dyDescent="0.2">
      <c r="M42282" s="1"/>
      <c r="Y42282" s="1"/>
    </row>
    <row r="42283" spans="6:25" x14ac:dyDescent="0.2">
      <c r="M42283" s="1"/>
      <c r="Y42283" s="1"/>
    </row>
    <row r="42284" spans="6:25" x14ac:dyDescent="0.2">
      <c r="M42284" s="1"/>
      <c r="Y42284" s="1"/>
    </row>
    <row r="42285" spans="6:25" x14ac:dyDescent="0.2">
      <c r="F42285" s="1"/>
      <c r="J42285" s="1"/>
      <c r="M42285" s="1"/>
      <c r="R42285" s="1"/>
      <c r="V42285" s="1"/>
      <c r="Y42285" s="1"/>
    </row>
    <row r="42287" spans="6:25" x14ac:dyDescent="0.2">
      <c r="F42287" s="1"/>
      <c r="J42287" s="1"/>
      <c r="M42287" s="1"/>
      <c r="R42287" s="1"/>
      <c r="V42287" s="1"/>
      <c r="Y42287" s="1"/>
    </row>
    <row r="42288" spans="6:25" x14ac:dyDescent="0.2">
      <c r="M42288" s="1"/>
      <c r="Y42288" s="1"/>
    </row>
    <row r="42289" spans="6:25" x14ac:dyDescent="0.2">
      <c r="F42289" s="1"/>
      <c r="J42289" s="1"/>
      <c r="M42289" s="1"/>
      <c r="R42289" s="1"/>
      <c r="V42289" s="1"/>
      <c r="Y42289" s="1"/>
    </row>
    <row r="42290" spans="6:25" x14ac:dyDescent="0.2">
      <c r="M42290" s="1"/>
      <c r="Y42290" s="1"/>
    </row>
    <row r="42291" spans="6:25" x14ac:dyDescent="0.2">
      <c r="M42291" s="1"/>
      <c r="Y42291" s="1"/>
    </row>
    <row r="42292" spans="6:25" x14ac:dyDescent="0.2">
      <c r="M42292" s="1"/>
      <c r="Y42292" s="1"/>
    </row>
    <row r="42293" spans="6:25" x14ac:dyDescent="0.2">
      <c r="M42293" s="1"/>
      <c r="Y42293" s="1"/>
    </row>
    <row r="42294" spans="6:25" x14ac:dyDescent="0.2">
      <c r="G42294" s="1"/>
      <c r="K42294" s="1"/>
      <c r="M42294" s="1"/>
      <c r="S42294" s="1"/>
      <c r="W42294" s="1"/>
      <c r="Y42294" s="1"/>
    </row>
    <row r="42295" spans="6:25" x14ac:dyDescent="0.2">
      <c r="J42295" s="1"/>
      <c r="M42295" s="1"/>
      <c r="V42295" s="1"/>
      <c r="Y42295" s="1"/>
    </row>
    <row r="42296" spans="6:25" x14ac:dyDescent="0.2">
      <c r="M42296" s="1"/>
      <c r="Y42296" s="1"/>
    </row>
    <row r="42297" spans="6:25" x14ac:dyDescent="0.2">
      <c r="G42297" s="1"/>
      <c r="K42297" s="1"/>
      <c r="M42297" s="1"/>
      <c r="S42297" s="1"/>
      <c r="W42297" s="1"/>
      <c r="Y42297" s="1"/>
    </row>
    <row r="42298" spans="6:25" x14ac:dyDescent="0.2">
      <c r="M42298" s="1"/>
      <c r="Y42298" s="1"/>
    </row>
    <row r="42299" spans="6:25" x14ac:dyDescent="0.2">
      <c r="M42299" s="1"/>
      <c r="Y42299" s="1"/>
    </row>
    <row r="42300" spans="6:25" x14ac:dyDescent="0.2">
      <c r="M42300" s="1"/>
      <c r="Y42300" s="1"/>
    </row>
    <row r="42301" spans="6:25" x14ac:dyDescent="0.2">
      <c r="M42301" s="1"/>
      <c r="Y42301" s="1"/>
    </row>
    <row r="42302" spans="6:25" x14ac:dyDescent="0.2">
      <c r="M42302" s="1"/>
      <c r="Y42302" s="1"/>
    </row>
    <row r="42303" spans="6:25" x14ac:dyDescent="0.2">
      <c r="M42303" s="1"/>
      <c r="Y42303" s="1"/>
    </row>
    <row r="42304" spans="6:25" x14ac:dyDescent="0.2">
      <c r="G42304" s="1"/>
      <c r="K42304" s="1"/>
      <c r="M42304" s="1"/>
      <c r="S42304" s="1"/>
      <c r="W42304" s="1"/>
      <c r="Y42304" s="1"/>
    </row>
    <row r="42305" spans="7:25" x14ac:dyDescent="0.2">
      <c r="M42305" s="1"/>
      <c r="Y42305" s="1"/>
    </row>
    <row r="42306" spans="7:25" x14ac:dyDescent="0.2">
      <c r="M42306" s="1"/>
      <c r="Y42306" s="1"/>
    </row>
    <row r="42307" spans="7:25" x14ac:dyDescent="0.2">
      <c r="M42307" s="1"/>
      <c r="Y42307" s="1"/>
    </row>
    <row r="42308" spans="7:25" x14ac:dyDescent="0.2">
      <c r="M42308" s="1"/>
      <c r="Y42308" s="1"/>
    </row>
    <row r="42309" spans="7:25" x14ac:dyDescent="0.2">
      <c r="G42309" s="1"/>
      <c r="I42309" s="1"/>
      <c r="J42309" s="1"/>
      <c r="K42309" s="1"/>
      <c r="M42309" s="1"/>
      <c r="S42309" s="1"/>
      <c r="U42309" s="1"/>
      <c r="V42309" s="1"/>
      <c r="W42309" s="1"/>
      <c r="Y42309" s="1"/>
    </row>
    <row r="42310" spans="7:25" x14ac:dyDescent="0.2">
      <c r="M42310" s="1"/>
      <c r="Y42310" s="1"/>
    </row>
    <row r="42311" spans="7:25" x14ac:dyDescent="0.2">
      <c r="J42311" s="1"/>
      <c r="M42311" s="1"/>
      <c r="V42311" s="1"/>
      <c r="Y42311" s="1"/>
    </row>
    <row r="42312" spans="7:25" x14ac:dyDescent="0.2">
      <c r="M42312" s="1"/>
      <c r="Y42312" s="1"/>
    </row>
    <row r="42313" spans="7:25" x14ac:dyDescent="0.2">
      <c r="M42313" s="1"/>
      <c r="Y42313" s="1"/>
    </row>
    <row r="42314" spans="7:25" x14ac:dyDescent="0.2">
      <c r="G42314" s="1"/>
      <c r="K42314" s="1"/>
      <c r="M42314" s="1"/>
      <c r="S42314" s="1"/>
      <c r="W42314" s="1"/>
      <c r="Y42314" s="1"/>
    </row>
    <row r="42315" spans="7:25" x14ac:dyDescent="0.2">
      <c r="M42315" s="1"/>
      <c r="Y42315" s="1"/>
    </row>
    <row r="42316" spans="7:25" x14ac:dyDescent="0.2">
      <c r="M42316" s="1"/>
      <c r="Y42316" s="1"/>
    </row>
    <row r="42317" spans="7:25" x14ac:dyDescent="0.2">
      <c r="M42317" s="1"/>
      <c r="Y42317" s="1"/>
    </row>
    <row r="42318" spans="7:25" x14ac:dyDescent="0.2">
      <c r="M42318" s="1"/>
      <c r="Y42318" s="1"/>
    </row>
    <row r="42319" spans="7:25" x14ac:dyDescent="0.2">
      <c r="M42319" s="1"/>
      <c r="Y42319" s="1"/>
    </row>
    <row r="42320" spans="7:25" x14ac:dyDescent="0.2">
      <c r="M42320" s="1"/>
      <c r="Y42320" s="1"/>
    </row>
    <row r="42321" spans="5:25" x14ac:dyDescent="0.2">
      <c r="M42321" s="1"/>
      <c r="Y42321" s="1"/>
    </row>
    <row r="42322" spans="5:25" x14ac:dyDescent="0.2">
      <c r="M42322" s="1"/>
      <c r="Y42322" s="1"/>
    </row>
    <row r="42323" spans="5:25" x14ac:dyDescent="0.2">
      <c r="M42323" s="1"/>
      <c r="Y42323" s="1"/>
    </row>
    <row r="42324" spans="5:25" x14ac:dyDescent="0.2">
      <c r="M42324" s="1"/>
      <c r="Y42324" s="1"/>
    </row>
    <row r="42325" spans="5:25" x14ac:dyDescent="0.2">
      <c r="M42325" s="1"/>
      <c r="Y42325" s="1"/>
    </row>
    <row r="42326" spans="5:25" x14ac:dyDescent="0.2">
      <c r="M42326" s="1"/>
      <c r="Y42326" s="1"/>
    </row>
    <row r="42327" spans="5:25" x14ac:dyDescent="0.2">
      <c r="E42327" s="1"/>
      <c r="I42327" s="1"/>
      <c r="M42327" s="1"/>
      <c r="Q42327" s="1"/>
      <c r="U42327" s="1"/>
      <c r="Y42327" s="1"/>
    </row>
    <row r="42328" spans="5:25" x14ac:dyDescent="0.2">
      <c r="M42328" s="1"/>
      <c r="Y42328" s="1"/>
    </row>
    <row r="42329" spans="5:25" x14ac:dyDescent="0.2">
      <c r="M42329" s="1"/>
      <c r="Y42329" s="1"/>
    </row>
    <row r="42330" spans="5:25" x14ac:dyDescent="0.2">
      <c r="F42330" s="1"/>
      <c r="J42330" s="1"/>
      <c r="M42330" s="1"/>
      <c r="R42330" s="1"/>
      <c r="V42330" s="1"/>
      <c r="Y42330" s="1"/>
    </row>
    <row r="42331" spans="5:25" x14ac:dyDescent="0.2">
      <c r="M42331" s="1"/>
      <c r="Y42331" s="1"/>
    </row>
    <row r="42332" spans="5:25" x14ac:dyDescent="0.2">
      <c r="J42332" s="1"/>
      <c r="M42332" s="1"/>
      <c r="V42332" s="1"/>
      <c r="Y42332" s="1"/>
    </row>
    <row r="42333" spans="5:25" x14ac:dyDescent="0.2">
      <c r="M42333" s="1"/>
      <c r="Y42333" s="1"/>
    </row>
    <row r="42334" spans="5:25" x14ac:dyDescent="0.2">
      <c r="M42334" s="1"/>
      <c r="Y42334" s="1"/>
    </row>
    <row r="42335" spans="5:25" x14ac:dyDescent="0.2">
      <c r="M42335" s="1"/>
      <c r="Y42335" s="1"/>
    </row>
    <row r="42336" spans="5:25" x14ac:dyDescent="0.2">
      <c r="M42336" s="1"/>
      <c r="Y42336" s="1"/>
    </row>
    <row r="42337" spans="6:25" x14ac:dyDescent="0.2">
      <c r="M42337" s="1"/>
      <c r="Y42337" s="1"/>
    </row>
    <row r="42338" spans="6:25" x14ac:dyDescent="0.2">
      <c r="M42338" s="1"/>
      <c r="Y42338" s="1"/>
    </row>
    <row r="42339" spans="6:25" x14ac:dyDescent="0.2">
      <c r="M42339" s="1"/>
      <c r="Y42339" s="1"/>
    </row>
    <row r="42340" spans="6:25" x14ac:dyDescent="0.2">
      <c r="G42340" s="1"/>
      <c r="K42340" s="1"/>
      <c r="M42340" s="1"/>
      <c r="S42340" s="1"/>
      <c r="W42340" s="1"/>
      <c r="Y42340" s="1"/>
    </row>
    <row r="42341" spans="6:25" x14ac:dyDescent="0.2">
      <c r="M42341" s="1"/>
      <c r="Y42341" s="1"/>
    </row>
    <row r="42342" spans="6:25" x14ac:dyDescent="0.2">
      <c r="M42342" s="1"/>
      <c r="Y42342" s="1"/>
    </row>
    <row r="42343" spans="6:25" x14ac:dyDescent="0.2">
      <c r="M42343" s="1"/>
      <c r="Y42343" s="1"/>
    </row>
    <row r="42344" spans="6:25" x14ac:dyDescent="0.2">
      <c r="M42344" s="1"/>
      <c r="Y42344" s="1"/>
    </row>
    <row r="42345" spans="6:25" x14ac:dyDescent="0.2">
      <c r="M42345" s="1"/>
      <c r="Y42345" s="1"/>
    </row>
    <row r="42346" spans="6:25" x14ac:dyDescent="0.2">
      <c r="M42346" s="1"/>
      <c r="Y42346" s="1"/>
    </row>
    <row r="42347" spans="6:25" x14ac:dyDescent="0.2">
      <c r="M42347" s="1"/>
      <c r="Y42347" s="1"/>
    </row>
    <row r="42348" spans="6:25" x14ac:dyDescent="0.2">
      <c r="M42348" s="1"/>
      <c r="Y42348" s="1"/>
    </row>
    <row r="42349" spans="6:25" x14ac:dyDescent="0.2">
      <c r="M42349" s="1"/>
      <c r="Y42349" s="1"/>
    </row>
    <row r="42350" spans="6:25" x14ac:dyDescent="0.2">
      <c r="F42350" s="1"/>
      <c r="J42350" s="1"/>
      <c r="M42350" s="1"/>
      <c r="R42350" s="1"/>
      <c r="V42350" s="1"/>
      <c r="Y42350" s="1"/>
    </row>
    <row r="42351" spans="6:25" x14ac:dyDescent="0.2">
      <c r="J42351" s="1"/>
      <c r="M42351" s="1"/>
      <c r="V42351" s="1"/>
      <c r="Y42351" s="1"/>
    </row>
    <row r="42352" spans="6:25" x14ac:dyDescent="0.2">
      <c r="M42352" s="1"/>
      <c r="Y42352" s="1"/>
    </row>
    <row r="42353" spans="5:25" x14ac:dyDescent="0.2">
      <c r="E42353" s="1"/>
      <c r="I42353" s="1"/>
      <c r="M42353" s="1"/>
      <c r="Q42353" s="1"/>
      <c r="U42353" s="1"/>
      <c r="Y42353" s="1"/>
    </row>
    <row r="42355" spans="5:25" x14ac:dyDescent="0.2">
      <c r="M42355" s="1"/>
      <c r="Y42355" s="1"/>
    </row>
    <row r="42356" spans="5:25" x14ac:dyDescent="0.2">
      <c r="M42356" s="1"/>
      <c r="Y42356" s="1"/>
    </row>
    <row r="42357" spans="5:25" x14ac:dyDescent="0.2">
      <c r="J42357" s="1"/>
      <c r="M42357" s="1"/>
      <c r="V42357" s="1"/>
      <c r="Y42357" s="1"/>
    </row>
    <row r="42358" spans="5:25" x14ac:dyDescent="0.2">
      <c r="F42358" s="1"/>
      <c r="J42358" s="1"/>
      <c r="M42358" s="1"/>
      <c r="R42358" s="1"/>
      <c r="V42358" s="1"/>
      <c r="Y42358" s="1"/>
    </row>
    <row r="42359" spans="5:25" x14ac:dyDescent="0.2">
      <c r="F42359" s="1"/>
      <c r="J42359" s="1"/>
      <c r="M42359" s="1"/>
      <c r="R42359" s="1"/>
      <c r="V42359" s="1"/>
      <c r="Y42359" s="1"/>
    </row>
    <row r="42360" spans="5:25" x14ac:dyDescent="0.2">
      <c r="F42360" s="1"/>
      <c r="J42360" s="1"/>
      <c r="M42360" s="1"/>
      <c r="R42360" s="1"/>
      <c r="V42360" s="1"/>
      <c r="Y42360" s="1"/>
    </row>
    <row r="42361" spans="5:25" x14ac:dyDescent="0.2">
      <c r="M42361" s="1"/>
      <c r="Y42361" s="1"/>
    </row>
    <row r="42362" spans="5:25" x14ac:dyDescent="0.2">
      <c r="G42362" s="1"/>
      <c r="J42362" s="1"/>
      <c r="K42362" s="1"/>
      <c r="M42362" s="1"/>
      <c r="S42362" s="1"/>
      <c r="V42362" s="1"/>
      <c r="W42362" s="1"/>
      <c r="Y42362" s="1"/>
    </row>
    <row r="42363" spans="5:25" x14ac:dyDescent="0.2">
      <c r="I42363" s="1"/>
      <c r="M42363" s="1"/>
      <c r="U42363" s="1"/>
      <c r="Y42363" s="1"/>
    </row>
    <row r="42364" spans="5:25" x14ac:dyDescent="0.2">
      <c r="J42364" s="1"/>
      <c r="M42364" s="1"/>
      <c r="V42364" s="1"/>
      <c r="Y42364" s="1"/>
    </row>
    <row r="42365" spans="5:25" x14ac:dyDescent="0.2">
      <c r="J42365" s="1"/>
      <c r="M42365" s="1"/>
      <c r="V42365" s="1"/>
      <c r="Y42365" s="1"/>
    </row>
    <row r="42366" spans="5:25" x14ac:dyDescent="0.2">
      <c r="F42366" s="1"/>
      <c r="J42366" s="1"/>
      <c r="M42366" s="1"/>
      <c r="R42366" s="1"/>
      <c r="V42366" s="1"/>
      <c r="Y42366" s="1"/>
    </row>
    <row r="42367" spans="5:25" x14ac:dyDescent="0.2">
      <c r="M42367" s="1"/>
      <c r="Y42367" s="1"/>
    </row>
    <row r="42368" spans="5:25" x14ac:dyDescent="0.2">
      <c r="F42368" s="1"/>
      <c r="J42368" s="1"/>
      <c r="M42368" s="1"/>
      <c r="R42368" s="1"/>
      <c r="V42368" s="1"/>
      <c r="Y42368" s="1"/>
    </row>
    <row r="42369" spans="6:25" x14ac:dyDescent="0.2">
      <c r="M42369" s="1"/>
      <c r="Y42369" s="1"/>
    </row>
    <row r="42370" spans="6:25" x14ac:dyDescent="0.2">
      <c r="J42370" s="1"/>
      <c r="M42370" s="1"/>
      <c r="V42370" s="1"/>
      <c r="Y42370" s="1"/>
    </row>
    <row r="42371" spans="6:25" x14ac:dyDescent="0.2">
      <c r="M42371" s="1"/>
      <c r="Y42371" s="1"/>
    </row>
    <row r="42372" spans="6:25" x14ac:dyDescent="0.2">
      <c r="F42372" s="1"/>
      <c r="J42372" s="1"/>
      <c r="M42372" s="1"/>
      <c r="R42372" s="1"/>
      <c r="V42372" s="1"/>
      <c r="Y42372" s="1"/>
    </row>
    <row r="42373" spans="6:25" x14ac:dyDescent="0.2">
      <c r="M42373" s="1"/>
      <c r="Y42373" s="1"/>
    </row>
    <row r="42374" spans="6:25" x14ac:dyDescent="0.2">
      <c r="M42374" s="1"/>
      <c r="Y42374" s="1"/>
    </row>
    <row r="42375" spans="6:25" x14ac:dyDescent="0.2">
      <c r="J42375" s="1"/>
      <c r="M42375" s="1"/>
      <c r="V42375" s="1"/>
      <c r="Y42375" s="1"/>
    </row>
    <row r="42376" spans="6:25" x14ac:dyDescent="0.2">
      <c r="F42376" s="1"/>
      <c r="J42376" s="1"/>
      <c r="M42376" s="1"/>
      <c r="R42376" s="1"/>
      <c r="V42376" s="1"/>
      <c r="Y42376" s="1"/>
    </row>
    <row r="42377" spans="6:25" x14ac:dyDescent="0.2">
      <c r="J42377" s="1"/>
      <c r="M42377" s="1"/>
      <c r="V42377" s="1"/>
      <c r="Y42377" s="1"/>
    </row>
    <row r="42378" spans="6:25" x14ac:dyDescent="0.2">
      <c r="M42378" s="1"/>
      <c r="Y42378" s="1"/>
    </row>
    <row r="42379" spans="6:25" x14ac:dyDescent="0.2">
      <c r="F42379" s="1"/>
      <c r="I42379" s="1"/>
      <c r="J42379" s="1"/>
      <c r="M42379" s="1"/>
      <c r="R42379" s="1"/>
      <c r="U42379" s="1"/>
      <c r="V42379" s="1"/>
      <c r="Y42379" s="1"/>
    </row>
    <row r="42380" spans="6:25" x14ac:dyDescent="0.2">
      <c r="F42380" s="1"/>
      <c r="J42380" s="1"/>
      <c r="M42380" s="1"/>
      <c r="R42380" s="1"/>
      <c r="V42380" s="1"/>
      <c r="Y42380" s="1"/>
    </row>
    <row r="42381" spans="6:25" x14ac:dyDescent="0.2">
      <c r="F42381" s="1"/>
      <c r="J42381" s="1"/>
      <c r="M42381" s="1"/>
      <c r="R42381" s="1"/>
      <c r="V42381" s="1"/>
      <c r="Y42381" s="1"/>
    </row>
    <row r="42382" spans="6:25" x14ac:dyDescent="0.2">
      <c r="M42382" s="1"/>
      <c r="Y42382" s="1"/>
    </row>
    <row r="42383" spans="6:25" x14ac:dyDescent="0.2">
      <c r="M42383" s="1"/>
      <c r="Y42383" s="1"/>
    </row>
    <row r="42384" spans="6:25" x14ac:dyDescent="0.2">
      <c r="M42384" s="1"/>
      <c r="Y42384" s="1"/>
    </row>
    <row r="42385" spans="5:25" x14ac:dyDescent="0.2">
      <c r="M42385" s="1"/>
      <c r="Y42385" s="1"/>
    </row>
    <row r="42386" spans="5:25" x14ac:dyDescent="0.2">
      <c r="M42386" s="1"/>
      <c r="Y42386" s="1"/>
    </row>
    <row r="42387" spans="5:25" x14ac:dyDescent="0.2">
      <c r="F42387" s="1"/>
      <c r="J42387" s="1"/>
      <c r="M42387" s="1"/>
      <c r="R42387" s="1"/>
      <c r="V42387" s="1"/>
      <c r="Y42387" s="1"/>
    </row>
    <row r="42388" spans="5:25" x14ac:dyDescent="0.2">
      <c r="M42388" s="1"/>
      <c r="Y42388" s="1"/>
    </row>
    <row r="42389" spans="5:25" x14ac:dyDescent="0.2">
      <c r="G42389" s="1"/>
      <c r="K42389" s="1"/>
      <c r="M42389" s="1"/>
      <c r="S42389" s="1"/>
      <c r="W42389" s="1"/>
      <c r="Y42389" s="1"/>
    </row>
    <row r="42390" spans="5:25" x14ac:dyDescent="0.2">
      <c r="M42390" s="1"/>
      <c r="Y42390" s="1"/>
    </row>
    <row r="42391" spans="5:25" x14ac:dyDescent="0.2">
      <c r="E42391" s="1"/>
      <c r="I42391" s="1"/>
      <c r="M42391" s="1"/>
      <c r="Q42391" s="1"/>
      <c r="U42391" s="1"/>
      <c r="Y42391" s="1"/>
    </row>
    <row r="42392" spans="5:25" x14ac:dyDescent="0.2">
      <c r="K42392" s="1"/>
      <c r="M42392" s="1"/>
      <c r="W42392" s="1"/>
      <c r="Y42392" s="1"/>
    </row>
    <row r="42394" spans="5:25" x14ac:dyDescent="0.2">
      <c r="M42394" s="1"/>
      <c r="Y42394" s="1"/>
    </row>
    <row r="42395" spans="5:25" x14ac:dyDescent="0.2">
      <c r="M42395" s="1"/>
      <c r="Y42395" s="1"/>
    </row>
    <row r="42396" spans="5:25" x14ac:dyDescent="0.2">
      <c r="M42396" s="1"/>
      <c r="Y42396" s="1"/>
    </row>
    <row r="42397" spans="5:25" x14ac:dyDescent="0.2">
      <c r="M42397" s="1"/>
      <c r="Y42397" s="1"/>
    </row>
    <row r="42398" spans="5:25" x14ac:dyDescent="0.2">
      <c r="M42398" s="1"/>
      <c r="Y42398" s="1"/>
    </row>
    <row r="42399" spans="5:25" x14ac:dyDescent="0.2">
      <c r="M42399" s="1"/>
      <c r="Y42399" s="1"/>
    </row>
    <row r="42400" spans="5:25" x14ac:dyDescent="0.2">
      <c r="M42400" s="1"/>
      <c r="Y42400" s="1"/>
    </row>
    <row r="42401" spans="5:25" x14ac:dyDescent="0.2">
      <c r="M42401" s="1"/>
      <c r="Y42401" s="1"/>
    </row>
    <row r="42402" spans="5:25" x14ac:dyDescent="0.2">
      <c r="M42402" s="1"/>
      <c r="Y42402" s="1"/>
    </row>
    <row r="42403" spans="5:25" x14ac:dyDescent="0.2">
      <c r="G42403" s="1"/>
      <c r="K42403" s="1"/>
      <c r="M42403" s="1"/>
      <c r="S42403" s="1"/>
      <c r="W42403" s="1"/>
      <c r="Y42403" s="1"/>
    </row>
    <row r="42404" spans="5:25" x14ac:dyDescent="0.2">
      <c r="M42404" s="1"/>
      <c r="Y42404" s="1"/>
    </row>
    <row r="42405" spans="5:25" x14ac:dyDescent="0.2">
      <c r="M42405" s="1"/>
      <c r="Y42405" s="1"/>
    </row>
    <row r="42406" spans="5:25" x14ac:dyDescent="0.2">
      <c r="G42406" s="1"/>
      <c r="K42406" s="1"/>
      <c r="M42406" s="1"/>
      <c r="S42406" s="1"/>
      <c r="W42406" s="1"/>
      <c r="Y42406" s="1"/>
    </row>
    <row r="42407" spans="5:25" x14ac:dyDescent="0.2">
      <c r="M42407" s="1"/>
      <c r="Y42407" s="1"/>
    </row>
    <row r="42408" spans="5:25" x14ac:dyDescent="0.2">
      <c r="M42408" s="1"/>
      <c r="Y42408" s="1"/>
    </row>
    <row r="42409" spans="5:25" x14ac:dyDescent="0.2">
      <c r="M42409" s="1"/>
      <c r="Y42409" s="1"/>
    </row>
    <row r="42410" spans="5:25" x14ac:dyDescent="0.2">
      <c r="E42410" s="1"/>
      <c r="I42410" s="1"/>
      <c r="M42410" s="1"/>
      <c r="Q42410" s="1"/>
      <c r="U42410" s="1"/>
      <c r="Y42410" s="1"/>
    </row>
    <row r="42411" spans="5:25" x14ac:dyDescent="0.2">
      <c r="J42411" s="1"/>
      <c r="K42411" s="1"/>
      <c r="M42411" s="1"/>
      <c r="V42411" s="1"/>
      <c r="W42411" s="1"/>
      <c r="Y42411" s="1"/>
    </row>
    <row r="42412" spans="5:25" x14ac:dyDescent="0.2">
      <c r="M42412" s="1"/>
      <c r="Y42412" s="1"/>
    </row>
    <row r="42413" spans="5:25" x14ac:dyDescent="0.2">
      <c r="M42413" s="1"/>
      <c r="Y42413" s="1"/>
    </row>
    <row r="42414" spans="5:25" x14ac:dyDescent="0.2">
      <c r="M42414" s="1"/>
      <c r="Y42414" s="1"/>
    </row>
    <row r="42415" spans="5:25" x14ac:dyDescent="0.2">
      <c r="M42415" s="1"/>
      <c r="Y42415" s="1"/>
    </row>
    <row r="42416" spans="5:25" x14ac:dyDescent="0.2">
      <c r="J42416" s="1"/>
      <c r="M42416" s="1"/>
      <c r="V42416" s="1"/>
      <c r="Y42416" s="1"/>
    </row>
    <row r="42417" spans="5:25" x14ac:dyDescent="0.2">
      <c r="M42417" s="1"/>
      <c r="Y42417" s="1"/>
    </row>
    <row r="42418" spans="5:25" x14ac:dyDescent="0.2">
      <c r="M42418" s="1"/>
      <c r="Y42418" s="1"/>
    </row>
    <row r="42419" spans="5:25" x14ac:dyDescent="0.2">
      <c r="E42419" s="1"/>
      <c r="F42419" s="1"/>
      <c r="G42419" s="1"/>
      <c r="I42419" s="1"/>
      <c r="J42419" s="1"/>
      <c r="K42419" s="1"/>
      <c r="M42419" s="1"/>
      <c r="Q42419" s="1"/>
      <c r="R42419" s="1"/>
      <c r="S42419" s="1"/>
      <c r="U42419" s="1"/>
      <c r="V42419" s="1"/>
      <c r="W42419" s="1"/>
      <c r="Y42419" s="1"/>
    </row>
    <row r="42420" spans="5:25" x14ac:dyDescent="0.2">
      <c r="G42420" s="1"/>
      <c r="K42420" s="1"/>
      <c r="M42420" s="1"/>
      <c r="S42420" s="1"/>
      <c r="W42420" s="1"/>
      <c r="Y42420" s="1"/>
    </row>
    <row r="42421" spans="5:25" x14ac:dyDescent="0.2">
      <c r="M42421" s="1"/>
      <c r="Y42421" s="1"/>
    </row>
    <row r="42422" spans="5:25" x14ac:dyDescent="0.2">
      <c r="I42422" s="1"/>
      <c r="J42422" s="1"/>
      <c r="M42422" s="1"/>
      <c r="U42422" s="1"/>
      <c r="V42422" s="1"/>
      <c r="Y42422" s="1"/>
    </row>
    <row r="42423" spans="5:25" x14ac:dyDescent="0.2">
      <c r="M42423" s="1"/>
      <c r="Y42423" s="1"/>
    </row>
    <row r="42424" spans="5:25" x14ac:dyDescent="0.2">
      <c r="M42424" s="1"/>
      <c r="Y42424" s="1"/>
    </row>
    <row r="42425" spans="5:25" x14ac:dyDescent="0.2">
      <c r="M42425" s="1"/>
      <c r="Y42425" s="1"/>
    </row>
    <row r="42426" spans="5:25" x14ac:dyDescent="0.2">
      <c r="M42426" s="1"/>
      <c r="Y42426" s="1"/>
    </row>
    <row r="42427" spans="5:25" x14ac:dyDescent="0.2">
      <c r="M42427" s="1"/>
      <c r="Y42427" s="1"/>
    </row>
    <row r="42428" spans="5:25" x14ac:dyDescent="0.2">
      <c r="M42428" s="1"/>
      <c r="Y42428" s="1"/>
    </row>
    <row r="42429" spans="5:25" x14ac:dyDescent="0.2">
      <c r="M42429" s="1"/>
      <c r="Y42429" s="1"/>
    </row>
    <row r="42430" spans="5:25" x14ac:dyDescent="0.2">
      <c r="E42430" s="1"/>
      <c r="I42430" s="1"/>
      <c r="M42430" s="1"/>
      <c r="Q42430" s="1"/>
      <c r="U42430" s="1"/>
      <c r="Y42430" s="1"/>
    </row>
    <row r="42431" spans="5:25" x14ac:dyDescent="0.2">
      <c r="M42431" s="1"/>
      <c r="Y42431" s="1"/>
    </row>
    <row r="42432" spans="5:25" x14ac:dyDescent="0.2">
      <c r="M42432" s="1"/>
      <c r="Y42432" s="1"/>
    </row>
    <row r="42434" spans="6:25" x14ac:dyDescent="0.2">
      <c r="M42434" s="1"/>
      <c r="Y42434" s="1"/>
    </row>
    <row r="42435" spans="6:25" x14ac:dyDescent="0.2">
      <c r="M42435" s="1"/>
      <c r="Y42435" s="1"/>
    </row>
    <row r="42436" spans="6:25" x14ac:dyDescent="0.2">
      <c r="F42436" s="1"/>
      <c r="J42436" s="1"/>
      <c r="M42436" s="1"/>
      <c r="R42436" s="1"/>
      <c r="V42436" s="1"/>
      <c r="Y42436" s="1"/>
    </row>
    <row r="42437" spans="6:25" x14ac:dyDescent="0.2">
      <c r="M42437" s="1"/>
      <c r="Y42437" s="1"/>
    </row>
    <row r="42438" spans="6:25" x14ac:dyDescent="0.2">
      <c r="M42438" s="1"/>
      <c r="Y42438" s="1"/>
    </row>
    <row r="42439" spans="6:25" x14ac:dyDescent="0.2">
      <c r="M42439" s="1"/>
      <c r="Y42439" s="1"/>
    </row>
    <row r="42440" spans="6:25" x14ac:dyDescent="0.2">
      <c r="I42440" s="1"/>
      <c r="M42440" s="1"/>
      <c r="U42440" s="1"/>
      <c r="Y42440" s="1"/>
    </row>
    <row r="42441" spans="6:25" x14ac:dyDescent="0.2">
      <c r="F42441" s="1"/>
      <c r="J42441" s="1"/>
      <c r="M42441" s="1"/>
      <c r="R42441" s="1"/>
      <c r="V42441" s="1"/>
      <c r="Y42441" s="1"/>
    </row>
    <row r="42442" spans="6:25" x14ac:dyDescent="0.2">
      <c r="M42442" s="1"/>
      <c r="Y42442" s="1"/>
    </row>
    <row r="42443" spans="6:25" x14ac:dyDescent="0.2">
      <c r="M42443" s="1"/>
      <c r="Y42443" s="1"/>
    </row>
    <row r="42444" spans="6:25" x14ac:dyDescent="0.2">
      <c r="M42444" s="1"/>
      <c r="Y42444" s="1"/>
    </row>
    <row r="42445" spans="6:25" x14ac:dyDescent="0.2">
      <c r="G42445" s="1"/>
      <c r="K42445" s="1"/>
      <c r="M42445" s="1"/>
      <c r="S42445" s="1"/>
      <c r="W42445" s="1"/>
      <c r="Y42445" s="1"/>
    </row>
    <row r="42446" spans="6:25" x14ac:dyDescent="0.2">
      <c r="M42446" s="1"/>
      <c r="Y42446" s="1"/>
    </row>
    <row r="42447" spans="6:25" x14ac:dyDescent="0.2">
      <c r="G42447" s="1"/>
      <c r="K42447" s="1"/>
      <c r="M42447" s="1"/>
      <c r="S42447" s="1"/>
      <c r="W42447" s="1"/>
      <c r="Y42447" s="1"/>
    </row>
    <row r="42448" spans="6:25" x14ac:dyDescent="0.2">
      <c r="M42448" s="1"/>
      <c r="Y42448" s="1"/>
    </row>
    <row r="42449" spans="5:25" x14ac:dyDescent="0.2">
      <c r="M42449" s="1"/>
      <c r="Y42449" s="1"/>
    </row>
    <row r="42450" spans="5:25" x14ac:dyDescent="0.2">
      <c r="M42450" s="1"/>
      <c r="Y42450" s="1"/>
    </row>
    <row r="42451" spans="5:25" x14ac:dyDescent="0.2">
      <c r="M42451" s="1"/>
      <c r="Y42451" s="1"/>
    </row>
    <row r="42452" spans="5:25" x14ac:dyDescent="0.2">
      <c r="J42452" s="1"/>
      <c r="M42452" s="1"/>
      <c r="V42452" s="1"/>
      <c r="Y42452" s="1"/>
    </row>
    <row r="42453" spans="5:25" x14ac:dyDescent="0.2">
      <c r="M42453" s="1"/>
      <c r="Y42453" s="1"/>
    </row>
    <row r="42454" spans="5:25" x14ac:dyDescent="0.2">
      <c r="M42454" s="1"/>
      <c r="Y42454" s="1"/>
    </row>
    <row r="42455" spans="5:25" x14ac:dyDescent="0.2">
      <c r="M42455" s="1"/>
      <c r="Y42455" s="1"/>
    </row>
    <row r="42456" spans="5:25" x14ac:dyDescent="0.2">
      <c r="M42456" s="1"/>
      <c r="Y42456" s="1"/>
    </row>
    <row r="42457" spans="5:25" x14ac:dyDescent="0.2">
      <c r="M42457" s="1"/>
      <c r="Y42457" s="1"/>
    </row>
    <row r="42458" spans="5:25" x14ac:dyDescent="0.2">
      <c r="M42458" s="1"/>
      <c r="Y42458" s="1"/>
    </row>
    <row r="42459" spans="5:25" x14ac:dyDescent="0.2">
      <c r="M42459" s="1"/>
      <c r="Y42459" s="1"/>
    </row>
    <row r="42460" spans="5:25" x14ac:dyDescent="0.2">
      <c r="K42460" s="1"/>
      <c r="M42460" s="1"/>
      <c r="W42460" s="1"/>
      <c r="Y42460" s="1"/>
    </row>
    <row r="42461" spans="5:25" x14ac:dyDescent="0.2">
      <c r="M42461" s="1"/>
      <c r="Y42461" s="1"/>
    </row>
    <row r="42462" spans="5:25" x14ac:dyDescent="0.2">
      <c r="M42462" s="1"/>
      <c r="Y42462" s="1"/>
    </row>
    <row r="42463" spans="5:25" x14ac:dyDescent="0.2">
      <c r="E42463" s="1"/>
      <c r="I42463" s="1"/>
      <c r="M42463" s="1"/>
      <c r="Q42463" s="1"/>
      <c r="U42463" s="1"/>
      <c r="Y42463" s="1"/>
    </row>
    <row r="42464" spans="5:25" x14ac:dyDescent="0.2">
      <c r="F42464" s="1"/>
      <c r="J42464" s="1"/>
      <c r="M42464" s="1"/>
      <c r="R42464" s="1"/>
      <c r="V42464" s="1"/>
      <c r="Y42464" s="1"/>
    </row>
    <row r="42465" spans="5:25" x14ac:dyDescent="0.2">
      <c r="M42465" s="1"/>
      <c r="Y42465" s="1"/>
    </row>
    <row r="42466" spans="5:25" x14ac:dyDescent="0.2">
      <c r="M42466" s="1"/>
      <c r="Y42466" s="1"/>
    </row>
    <row r="42467" spans="5:25" x14ac:dyDescent="0.2">
      <c r="M42467" s="1"/>
      <c r="Y42467" s="1"/>
    </row>
    <row r="42468" spans="5:25" x14ac:dyDescent="0.2">
      <c r="M42468" s="1"/>
      <c r="Y42468" s="1"/>
    </row>
    <row r="42469" spans="5:25" x14ac:dyDescent="0.2">
      <c r="M42469" s="1"/>
      <c r="Y42469" s="1"/>
    </row>
    <row r="42470" spans="5:25" x14ac:dyDescent="0.2">
      <c r="M42470" s="1"/>
      <c r="Y42470" s="1"/>
    </row>
    <row r="42471" spans="5:25" x14ac:dyDescent="0.2">
      <c r="M42471" s="1"/>
      <c r="Y42471" s="1"/>
    </row>
    <row r="42472" spans="5:25" x14ac:dyDescent="0.2">
      <c r="M42472" s="1"/>
      <c r="Y42472" s="1"/>
    </row>
    <row r="42474" spans="5:25" x14ac:dyDescent="0.2">
      <c r="F42474" s="1"/>
      <c r="J42474" s="1"/>
      <c r="M42474" s="1"/>
      <c r="R42474" s="1"/>
      <c r="V42474" s="1"/>
      <c r="Y42474" s="1"/>
    </row>
    <row r="42475" spans="5:25" x14ac:dyDescent="0.2">
      <c r="M42475" s="1"/>
      <c r="Y42475" s="1"/>
    </row>
    <row r="42476" spans="5:25" x14ac:dyDescent="0.2">
      <c r="E42476" s="1"/>
      <c r="I42476" s="1"/>
      <c r="M42476" s="1"/>
      <c r="Q42476" s="1"/>
      <c r="U42476" s="1"/>
      <c r="Y42476" s="1"/>
    </row>
    <row r="42477" spans="5:25" x14ac:dyDescent="0.2">
      <c r="M42477" s="1"/>
      <c r="Y42477" s="1"/>
    </row>
    <row r="42478" spans="5:25" x14ac:dyDescent="0.2">
      <c r="F42478" s="1"/>
      <c r="J42478" s="1"/>
      <c r="M42478" s="1"/>
      <c r="R42478" s="1"/>
      <c r="V42478" s="1"/>
      <c r="Y42478" s="1"/>
    </row>
    <row r="42479" spans="5:25" x14ac:dyDescent="0.2">
      <c r="M42479" s="1"/>
      <c r="Y42479" s="1"/>
    </row>
    <row r="42480" spans="5:25" x14ac:dyDescent="0.2">
      <c r="J42480" s="1"/>
      <c r="M42480" s="1"/>
      <c r="V42480" s="1"/>
      <c r="Y42480" s="1"/>
    </row>
    <row r="42481" spans="6:25" x14ac:dyDescent="0.2">
      <c r="M42481" s="1"/>
      <c r="Y42481" s="1"/>
    </row>
    <row r="42482" spans="6:25" x14ac:dyDescent="0.2">
      <c r="M42482" s="1"/>
      <c r="Y42482" s="1"/>
    </row>
    <row r="42483" spans="6:25" x14ac:dyDescent="0.2">
      <c r="M42483" s="1"/>
      <c r="Y42483" s="1"/>
    </row>
    <row r="42484" spans="6:25" x14ac:dyDescent="0.2">
      <c r="F42484" s="1"/>
      <c r="J42484" s="1"/>
      <c r="M42484" s="1"/>
      <c r="R42484" s="1"/>
      <c r="V42484" s="1"/>
      <c r="Y42484" s="1"/>
    </row>
    <row r="42485" spans="6:25" x14ac:dyDescent="0.2">
      <c r="F42485" s="1"/>
      <c r="J42485" s="1"/>
      <c r="M42485" s="1"/>
      <c r="R42485" s="1"/>
      <c r="V42485" s="1"/>
      <c r="Y42485" s="1"/>
    </row>
    <row r="42486" spans="6:25" x14ac:dyDescent="0.2">
      <c r="J42486" s="1"/>
      <c r="K42486" s="1"/>
      <c r="M42486" s="1"/>
      <c r="V42486" s="1"/>
      <c r="W42486" s="1"/>
      <c r="Y42486" s="1"/>
    </row>
    <row r="42487" spans="6:25" x14ac:dyDescent="0.2">
      <c r="M42487" s="1"/>
      <c r="Y42487" s="1"/>
    </row>
    <row r="42488" spans="6:25" x14ac:dyDescent="0.2">
      <c r="F42488" s="1"/>
      <c r="J42488" s="1"/>
      <c r="M42488" s="1"/>
      <c r="R42488" s="1"/>
      <c r="V42488" s="1"/>
      <c r="Y42488" s="1"/>
    </row>
    <row r="42489" spans="6:25" x14ac:dyDescent="0.2">
      <c r="M42489" s="1"/>
      <c r="Y42489" s="1"/>
    </row>
    <row r="42490" spans="6:25" x14ac:dyDescent="0.2">
      <c r="M42490" s="1"/>
      <c r="Y42490" s="1"/>
    </row>
    <row r="42491" spans="6:25" x14ac:dyDescent="0.2">
      <c r="K42491" s="1"/>
      <c r="M42491" s="1"/>
      <c r="W42491" s="1"/>
      <c r="Y42491" s="1"/>
    </row>
    <row r="42492" spans="6:25" x14ac:dyDescent="0.2">
      <c r="M42492" s="1"/>
      <c r="Y42492" s="1"/>
    </row>
    <row r="42493" spans="6:25" x14ac:dyDescent="0.2">
      <c r="J42493" s="1"/>
      <c r="M42493" s="1"/>
      <c r="V42493" s="1"/>
      <c r="Y42493" s="1"/>
    </row>
    <row r="42494" spans="6:25" x14ac:dyDescent="0.2">
      <c r="F42494" s="1"/>
      <c r="J42494" s="1"/>
      <c r="M42494" s="1"/>
      <c r="R42494" s="1"/>
      <c r="V42494" s="1"/>
      <c r="Y42494" s="1"/>
    </row>
    <row r="42495" spans="6:25" x14ac:dyDescent="0.2">
      <c r="M42495" s="1"/>
      <c r="Y42495" s="1"/>
    </row>
    <row r="42496" spans="6:25" x14ac:dyDescent="0.2">
      <c r="F42496" s="1"/>
      <c r="J42496" s="1"/>
      <c r="M42496" s="1"/>
      <c r="R42496" s="1"/>
      <c r="V42496" s="1"/>
      <c r="Y42496" s="1"/>
    </row>
    <row r="42497" spans="6:25" x14ac:dyDescent="0.2">
      <c r="F42497" s="1"/>
      <c r="J42497" s="1"/>
      <c r="M42497" s="1"/>
      <c r="R42497" s="1"/>
      <c r="V42497" s="1"/>
      <c r="Y42497" s="1"/>
    </row>
    <row r="42498" spans="6:25" x14ac:dyDescent="0.2">
      <c r="F42498" s="1"/>
      <c r="J42498" s="1"/>
      <c r="M42498" s="1"/>
      <c r="R42498" s="1"/>
      <c r="V42498" s="1"/>
      <c r="Y42498" s="1"/>
    </row>
    <row r="42499" spans="6:25" x14ac:dyDescent="0.2">
      <c r="J42499" s="1"/>
      <c r="M42499" s="1"/>
      <c r="V42499" s="1"/>
      <c r="Y42499" s="1"/>
    </row>
    <row r="42500" spans="6:25" x14ac:dyDescent="0.2">
      <c r="M42500" s="1"/>
      <c r="Y42500" s="1"/>
    </row>
    <row r="42501" spans="6:25" x14ac:dyDescent="0.2">
      <c r="M42501" s="1"/>
      <c r="Y42501" s="1"/>
    </row>
    <row r="42502" spans="6:25" x14ac:dyDescent="0.2">
      <c r="F42502" s="1"/>
      <c r="J42502" s="1"/>
      <c r="M42502" s="1"/>
      <c r="R42502" s="1"/>
      <c r="V42502" s="1"/>
      <c r="Y42502" s="1"/>
    </row>
    <row r="42503" spans="6:25" x14ac:dyDescent="0.2">
      <c r="M42503" s="1"/>
      <c r="Y42503" s="1"/>
    </row>
    <row r="42504" spans="6:25" x14ac:dyDescent="0.2">
      <c r="M42504" s="1"/>
      <c r="Y42504" s="1"/>
    </row>
    <row r="42505" spans="6:25" x14ac:dyDescent="0.2">
      <c r="F42505" s="1"/>
      <c r="J42505" s="1"/>
      <c r="M42505" s="1"/>
      <c r="R42505" s="1"/>
      <c r="V42505" s="1"/>
      <c r="Y42505" s="1"/>
    </row>
    <row r="42506" spans="6:25" x14ac:dyDescent="0.2">
      <c r="M42506" s="1"/>
      <c r="Y42506" s="1"/>
    </row>
    <row r="42507" spans="6:25" x14ac:dyDescent="0.2">
      <c r="M42507" s="1"/>
      <c r="Y42507" s="1"/>
    </row>
    <row r="42508" spans="6:25" x14ac:dyDescent="0.2">
      <c r="M42508" s="1"/>
      <c r="Y42508" s="1"/>
    </row>
    <row r="42509" spans="6:25" x14ac:dyDescent="0.2">
      <c r="F42509" s="1"/>
      <c r="J42509" s="1"/>
      <c r="M42509" s="1"/>
      <c r="R42509" s="1"/>
      <c r="V42509" s="1"/>
      <c r="Y42509" s="1"/>
    </row>
    <row r="42510" spans="6:25" x14ac:dyDescent="0.2">
      <c r="I42510" s="1"/>
      <c r="M42510" s="1"/>
      <c r="U42510" s="1"/>
      <c r="Y42510" s="1"/>
    </row>
    <row r="42511" spans="6:25" x14ac:dyDescent="0.2">
      <c r="M42511" s="1"/>
      <c r="Y42511" s="1"/>
    </row>
    <row r="42512" spans="6:25" x14ac:dyDescent="0.2">
      <c r="F42512" s="1"/>
      <c r="J42512" s="1"/>
      <c r="M42512" s="1"/>
      <c r="R42512" s="1"/>
      <c r="V42512" s="1"/>
      <c r="Y42512" s="1"/>
    </row>
    <row r="42513" spans="5:25" x14ac:dyDescent="0.2">
      <c r="F42513" s="1"/>
      <c r="J42513" s="1"/>
      <c r="M42513" s="1"/>
      <c r="R42513" s="1"/>
      <c r="V42513" s="1"/>
      <c r="Y42513" s="1"/>
    </row>
    <row r="42514" spans="5:25" x14ac:dyDescent="0.2">
      <c r="F42514" s="1"/>
      <c r="J42514" s="1"/>
      <c r="M42514" s="1"/>
      <c r="R42514" s="1"/>
      <c r="V42514" s="1"/>
      <c r="Y42514" s="1"/>
    </row>
    <row r="42515" spans="5:25" x14ac:dyDescent="0.2">
      <c r="M42515" s="1"/>
      <c r="Y42515" s="1"/>
    </row>
    <row r="42516" spans="5:25" x14ac:dyDescent="0.2">
      <c r="M42516" s="1"/>
      <c r="Y42516" s="1"/>
    </row>
    <row r="42517" spans="5:25" x14ac:dyDescent="0.2">
      <c r="E42517" s="1"/>
      <c r="I42517" s="1"/>
      <c r="M42517" s="1"/>
      <c r="Q42517" s="1"/>
      <c r="U42517" s="1"/>
      <c r="Y42517" s="1"/>
    </row>
    <row r="42518" spans="5:25" x14ac:dyDescent="0.2">
      <c r="M42518" s="1"/>
      <c r="Y42518" s="1"/>
    </row>
    <row r="42519" spans="5:25" x14ac:dyDescent="0.2">
      <c r="M42519" s="1"/>
      <c r="Y42519" s="1"/>
    </row>
    <row r="42520" spans="5:25" x14ac:dyDescent="0.2">
      <c r="M42520" s="1"/>
      <c r="Y42520" s="1"/>
    </row>
    <row r="42522" spans="5:25" x14ac:dyDescent="0.2">
      <c r="F42522" s="1"/>
      <c r="J42522" s="1"/>
      <c r="M42522" s="1"/>
      <c r="R42522" s="1"/>
      <c r="V42522" s="1"/>
      <c r="Y42522" s="1"/>
    </row>
    <row r="42523" spans="5:25" x14ac:dyDescent="0.2">
      <c r="M42523" s="1"/>
      <c r="Y42523" s="1"/>
    </row>
    <row r="42524" spans="5:25" x14ac:dyDescent="0.2">
      <c r="M42524" s="1"/>
      <c r="Y42524" s="1"/>
    </row>
    <row r="42525" spans="5:25" x14ac:dyDescent="0.2">
      <c r="M42525" s="1"/>
      <c r="Y42525" s="1"/>
    </row>
    <row r="42526" spans="5:25" x14ac:dyDescent="0.2">
      <c r="K42526" s="1"/>
      <c r="M42526" s="1"/>
      <c r="W42526" s="1"/>
      <c r="Y42526" s="1"/>
    </row>
    <row r="42527" spans="5:25" x14ac:dyDescent="0.2">
      <c r="M42527" s="1"/>
      <c r="Y42527" s="1"/>
    </row>
    <row r="42528" spans="5:25" x14ac:dyDescent="0.2">
      <c r="M42528" s="1"/>
      <c r="Y42528" s="1"/>
    </row>
    <row r="42529" spans="6:25" x14ac:dyDescent="0.2">
      <c r="M42529" s="1"/>
      <c r="Y42529" s="1"/>
    </row>
    <row r="42530" spans="6:25" x14ac:dyDescent="0.2">
      <c r="F42530" s="1"/>
      <c r="J42530" s="1"/>
      <c r="M42530" s="1"/>
      <c r="R42530" s="1"/>
      <c r="V42530" s="1"/>
      <c r="Y42530" s="1"/>
    </row>
    <row r="42531" spans="6:25" x14ac:dyDescent="0.2">
      <c r="M42531" s="1"/>
      <c r="Y42531" s="1"/>
    </row>
    <row r="42532" spans="6:25" x14ac:dyDescent="0.2">
      <c r="K42532" s="1"/>
      <c r="M42532" s="1"/>
      <c r="W42532" s="1"/>
      <c r="Y42532" s="1"/>
    </row>
    <row r="42533" spans="6:25" x14ac:dyDescent="0.2">
      <c r="G42533" s="1"/>
      <c r="K42533" s="1"/>
      <c r="M42533" s="1"/>
      <c r="S42533" s="1"/>
      <c r="W42533" s="1"/>
      <c r="Y42533" s="1"/>
    </row>
    <row r="42534" spans="6:25" x14ac:dyDescent="0.2">
      <c r="M42534" s="1"/>
      <c r="Y42534" s="1"/>
    </row>
    <row r="42535" spans="6:25" x14ac:dyDescent="0.2">
      <c r="J42535" s="1"/>
      <c r="M42535" s="1"/>
      <c r="V42535" s="1"/>
      <c r="Y42535" s="1"/>
    </row>
    <row r="42536" spans="6:25" x14ac:dyDescent="0.2">
      <c r="M42536" s="1"/>
      <c r="Y42536" s="1"/>
    </row>
    <row r="42537" spans="6:25" x14ac:dyDescent="0.2">
      <c r="M42537" s="1"/>
      <c r="Y42537" s="1"/>
    </row>
    <row r="42538" spans="6:25" x14ac:dyDescent="0.2">
      <c r="M42538" s="1"/>
      <c r="Y42538" s="1"/>
    </row>
    <row r="42539" spans="6:25" x14ac:dyDescent="0.2">
      <c r="J42539" s="1"/>
      <c r="M42539" s="1"/>
      <c r="V42539" s="1"/>
      <c r="Y42539" s="1"/>
    </row>
    <row r="42540" spans="6:25" x14ac:dyDescent="0.2">
      <c r="M42540" s="1"/>
      <c r="Y42540" s="1"/>
    </row>
    <row r="42541" spans="6:25" x14ac:dyDescent="0.2">
      <c r="M42541" s="1"/>
      <c r="Y42541" s="1"/>
    </row>
    <row r="42542" spans="6:25" x14ac:dyDescent="0.2">
      <c r="M42542" s="1"/>
      <c r="Y42542" s="1"/>
    </row>
    <row r="42543" spans="6:25" x14ac:dyDescent="0.2">
      <c r="M42543" s="1"/>
      <c r="Y42543" s="1"/>
    </row>
    <row r="42544" spans="6:25" x14ac:dyDescent="0.2">
      <c r="M42544" s="1"/>
      <c r="Y42544" s="1"/>
    </row>
    <row r="42545" spans="5:25" x14ac:dyDescent="0.2">
      <c r="M42545" s="1"/>
      <c r="Y42545" s="1"/>
    </row>
    <row r="42546" spans="5:25" x14ac:dyDescent="0.2">
      <c r="K42546" s="1"/>
      <c r="M42546" s="1"/>
      <c r="W42546" s="1"/>
      <c r="Y42546" s="1"/>
    </row>
    <row r="42547" spans="5:25" x14ac:dyDescent="0.2">
      <c r="M42547" s="1"/>
      <c r="Y42547" s="1"/>
    </row>
    <row r="42548" spans="5:25" x14ac:dyDescent="0.2">
      <c r="F42548" s="1"/>
      <c r="J42548" s="1"/>
      <c r="M42548" s="1"/>
      <c r="R42548" s="1"/>
      <c r="V42548" s="1"/>
      <c r="Y42548" s="1"/>
    </row>
    <row r="42549" spans="5:25" x14ac:dyDescent="0.2">
      <c r="F42549" s="1"/>
      <c r="J42549" s="1"/>
      <c r="M42549" s="1"/>
      <c r="R42549" s="1"/>
      <c r="V42549" s="1"/>
      <c r="Y42549" s="1"/>
    </row>
    <row r="42550" spans="5:25" x14ac:dyDescent="0.2">
      <c r="F42550" s="1"/>
      <c r="J42550" s="1"/>
      <c r="M42550" s="1"/>
      <c r="R42550" s="1"/>
      <c r="V42550" s="1"/>
      <c r="Y42550" s="1"/>
    </row>
    <row r="42551" spans="5:25" x14ac:dyDescent="0.2">
      <c r="M42551" s="1"/>
      <c r="Y42551" s="1"/>
    </row>
    <row r="42552" spans="5:25" x14ac:dyDescent="0.2">
      <c r="E42552" s="1"/>
      <c r="I42552" s="1"/>
      <c r="M42552" s="1"/>
      <c r="Q42552" s="1"/>
      <c r="U42552" s="1"/>
      <c r="Y42552" s="1"/>
    </row>
    <row r="42553" spans="5:25" x14ac:dyDescent="0.2">
      <c r="M42553" s="1"/>
      <c r="Y42553" s="1"/>
    </row>
    <row r="42554" spans="5:25" x14ac:dyDescent="0.2">
      <c r="M42554" s="1"/>
      <c r="Y42554" s="1"/>
    </row>
    <row r="42555" spans="5:25" x14ac:dyDescent="0.2">
      <c r="I42555" s="1"/>
      <c r="M42555" s="1"/>
      <c r="U42555" s="1"/>
      <c r="Y42555" s="1"/>
    </row>
    <row r="42556" spans="5:25" x14ac:dyDescent="0.2">
      <c r="M42556" s="1"/>
      <c r="Y42556" s="1"/>
    </row>
    <row r="42557" spans="5:25" x14ac:dyDescent="0.2">
      <c r="M42557" s="1"/>
      <c r="Y42557" s="1"/>
    </row>
    <row r="42558" spans="5:25" x14ac:dyDescent="0.2">
      <c r="M42558" s="1"/>
      <c r="Y42558" s="1"/>
    </row>
    <row r="42559" spans="5:25" x14ac:dyDescent="0.2">
      <c r="G42559" s="1"/>
      <c r="K42559" s="1"/>
      <c r="M42559" s="1"/>
      <c r="S42559" s="1"/>
      <c r="W42559" s="1"/>
      <c r="Y42559" s="1"/>
    </row>
    <row r="42560" spans="5:25" x14ac:dyDescent="0.2">
      <c r="M42560" s="1"/>
      <c r="Y42560" s="1"/>
    </row>
    <row r="42561" spans="5:25" x14ac:dyDescent="0.2">
      <c r="F42561" s="1"/>
      <c r="J42561" s="1"/>
      <c r="M42561" s="1"/>
      <c r="R42561" s="1"/>
      <c r="V42561" s="1"/>
      <c r="Y42561" s="1"/>
    </row>
    <row r="42562" spans="5:25" x14ac:dyDescent="0.2">
      <c r="E42562" s="1"/>
      <c r="I42562" s="1"/>
      <c r="J42562" s="1"/>
      <c r="K42562" s="1"/>
      <c r="M42562" s="1"/>
      <c r="Q42562" s="1"/>
      <c r="U42562" s="1"/>
      <c r="V42562" s="1"/>
      <c r="W42562" s="1"/>
      <c r="Y42562" s="1"/>
    </row>
    <row r="42563" spans="5:25" x14ac:dyDescent="0.2">
      <c r="M42563" s="1"/>
      <c r="Y42563" s="1"/>
    </row>
    <row r="42564" spans="5:25" x14ac:dyDescent="0.2">
      <c r="M42564" s="1"/>
      <c r="Y42564" s="1"/>
    </row>
    <row r="42565" spans="5:25" x14ac:dyDescent="0.2">
      <c r="M42565" s="1"/>
      <c r="Y42565" s="1"/>
    </row>
    <row r="42566" spans="5:25" x14ac:dyDescent="0.2">
      <c r="M42566" s="1"/>
      <c r="Y42566" s="1"/>
    </row>
    <row r="42567" spans="5:25" x14ac:dyDescent="0.2">
      <c r="M42567" s="1"/>
      <c r="Y42567" s="1"/>
    </row>
    <row r="42568" spans="5:25" x14ac:dyDescent="0.2">
      <c r="M42568" s="1"/>
      <c r="Y42568" s="1"/>
    </row>
    <row r="42569" spans="5:25" x14ac:dyDescent="0.2">
      <c r="M42569" s="1"/>
      <c r="Y42569" s="1"/>
    </row>
    <row r="42570" spans="5:25" x14ac:dyDescent="0.2">
      <c r="M42570" s="1"/>
      <c r="Y42570" s="1"/>
    </row>
    <row r="42571" spans="5:25" x14ac:dyDescent="0.2">
      <c r="G42571" s="1"/>
      <c r="K42571" s="1"/>
      <c r="M42571" s="1"/>
      <c r="S42571" s="1"/>
      <c r="W42571" s="1"/>
      <c r="Y42571" s="1"/>
    </row>
    <row r="42572" spans="5:25" x14ac:dyDescent="0.2">
      <c r="G42572" s="1"/>
      <c r="I42572" s="1"/>
      <c r="K42572" s="1"/>
      <c r="M42572" s="1"/>
      <c r="S42572" s="1"/>
      <c r="U42572" s="1"/>
      <c r="W42572" s="1"/>
      <c r="Y42572" s="1"/>
    </row>
    <row r="42573" spans="5:25" x14ac:dyDescent="0.2">
      <c r="F42573" s="1"/>
      <c r="J42573" s="1"/>
      <c r="M42573" s="1"/>
      <c r="R42573" s="1"/>
      <c r="V42573" s="1"/>
      <c r="Y42573" s="1"/>
    </row>
    <row r="42575" spans="5:25" x14ac:dyDescent="0.2">
      <c r="E42575" s="1"/>
      <c r="I42575" s="1"/>
      <c r="M42575" s="1"/>
      <c r="Q42575" s="1"/>
      <c r="U42575" s="1"/>
      <c r="Y42575" s="1"/>
    </row>
    <row r="42576" spans="5:25" x14ac:dyDescent="0.2">
      <c r="J42576" s="1"/>
      <c r="K42576" s="1"/>
      <c r="M42576" s="1"/>
      <c r="V42576" s="1"/>
      <c r="W42576" s="1"/>
      <c r="Y42576" s="1"/>
    </row>
    <row r="42577" spans="6:25" x14ac:dyDescent="0.2">
      <c r="M42577" s="1"/>
      <c r="Y42577" s="1"/>
    </row>
    <row r="42578" spans="6:25" x14ac:dyDescent="0.2">
      <c r="M42578" s="1"/>
      <c r="Y42578" s="1"/>
    </row>
    <row r="42579" spans="6:25" x14ac:dyDescent="0.2">
      <c r="M42579" s="1"/>
      <c r="Y42579" s="1"/>
    </row>
    <row r="42580" spans="6:25" x14ac:dyDescent="0.2">
      <c r="M42580" s="1"/>
      <c r="Y42580" s="1"/>
    </row>
    <row r="42581" spans="6:25" x14ac:dyDescent="0.2">
      <c r="M42581" s="1"/>
      <c r="Y42581" s="1"/>
    </row>
    <row r="42582" spans="6:25" x14ac:dyDescent="0.2">
      <c r="M42582" s="1"/>
      <c r="Y42582" s="1"/>
    </row>
    <row r="42583" spans="6:25" x14ac:dyDescent="0.2">
      <c r="M42583" s="1"/>
      <c r="Y42583" s="1"/>
    </row>
    <row r="42584" spans="6:25" x14ac:dyDescent="0.2">
      <c r="F42584" s="1"/>
      <c r="J42584" s="1"/>
      <c r="M42584" s="1"/>
      <c r="R42584" s="1"/>
      <c r="V42584" s="1"/>
      <c r="Y42584" s="1"/>
    </row>
    <row r="42585" spans="6:25" x14ac:dyDescent="0.2">
      <c r="M42585" s="1"/>
      <c r="Y42585" s="1"/>
    </row>
    <row r="42586" spans="6:25" x14ac:dyDescent="0.2">
      <c r="M42586" s="1"/>
      <c r="Y42586" s="1"/>
    </row>
    <row r="42587" spans="6:25" x14ac:dyDescent="0.2">
      <c r="K42587" s="1"/>
      <c r="M42587" s="1"/>
      <c r="W42587" s="1"/>
      <c r="Y42587" s="1"/>
    </row>
    <row r="42588" spans="6:25" x14ac:dyDescent="0.2">
      <c r="M42588" s="1"/>
      <c r="Y42588" s="1"/>
    </row>
    <row r="42589" spans="6:25" x14ac:dyDescent="0.2">
      <c r="M42589" s="1"/>
      <c r="Y42589" s="1"/>
    </row>
    <row r="42590" spans="6:25" x14ac:dyDescent="0.2">
      <c r="J42590" s="1"/>
      <c r="M42590" s="1"/>
      <c r="V42590" s="1"/>
      <c r="Y42590" s="1"/>
    </row>
    <row r="42591" spans="6:25" x14ac:dyDescent="0.2">
      <c r="M42591" s="1"/>
      <c r="Y42591" s="1"/>
    </row>
    <row r="42592" spans="6:25" x14ac:dyDescent="0.2">
      <c r="J42592" s="1"/>
      <c r="M42592" s="1"/>
      <c r="V42592" s="1"/>
      <c r="Y42592" s="1"/>
    </row>
    <row r="42593" spans="6:25" x14ac:dyDescent="0.2">
      <c r="M42593" s="1"/>
      <c r="Y42593" s="1"/>
    </row>
    <row r="42594" spans="6:25" x14ac:dyDescent="0.2">
      <c r="M42594" s="1"/>
      <c r="Y42594" s="1"/>
    </row>
    <row r="42595" spans="6:25" x14ac:dyDescent="0.2">
      <c r="M42595" s="1"/>
      <c r="Y42595" s="1"/>
    </row>
    <row r="42596" spans="6:25" x14ac:dyDescent="0.2">
      <c r="M42596" s="1"/>
      <c r="Y42596" s="1"/>
    </row>
    <row r="42597" spans="6:25" x14ac:dyDescent="0.2">
      <c r="F42597" s="1"/>
      <c r="J42597" s="1"/>
      <c r="M42597" s="1"/>
      <c r="R42597" s="1"/>
      <c r="V42597" s="1"/>
      <c r="Y42597" s="1"/>
    </row>
    <row r="42598" spans="6:25" x14ac:dyDescent="0.2">
      <c r="M42598" s="1"/>
      <c r="Y42598" s="1"/>
    </row>
    <row r="42599" spans="6:25" x14ac:dyDescent="0.2">
      <c r="M42599" s="1"/>
      <c r="Y42599" s="1"/>
    </row>
    <row r="42600" spans="6:25" x14ac:dyDescent="0.2">
      <c r="M42600" s="1"/>
      <c r="Y42600" s="1"/>
    </row>
    <row r="42601" spans="6:25" x14ac:dyDescent="0.2">
      <c r="F42601" s="1"/>
      <c r="J42601" s="1"/>
      <c r="M42601" s="1"/>
      <c r="R42601" s="1"/>
      <c r="V42601" s="1"/>
      <c r="Y42601" s="1"/>
    </row>
    <row r="42602" spans="6:25" x14ac:dyDescent="0.2">
      <c r="M42602" s="1"/>
      <c r="Y42602" s="1"/>
    </row>
    <row r="42603" spans="6:25" x14ac:dyDescent="0.2">
      <c r="I42603" s="1"/>
      <c r="K42603" s="1"/>
      <c r="M42603" s="1"/>
      <c r="U42603" s="1"/>
      <c r="W42603" s="1"/>
      <c r="Y42603" s="1"/>
    </row>
    <row r="42604" spans="6:25" x14ac:dyDescent="0.2">
      <c r="M42604" s="1"/>
      <c r="Y42604" s="1"/>
    </row>
    <row r="42605" spans="6:25" x14ac:dyDescent="0.2">
      <c r="M42605" s="1"/>
      <c r="Y42605" s="1"/>
    </row>
    <row r="42606" spans="6:25" x14ac:dyDescent="0.2">
      <c r="F42606" s="1"/>
      <c r="J42606" s="1"/>
      <c r="M42606" s="1"/>
      <c r="R42606" s="1"/>
      <c r="V42606" s="1"/>
      <c r="Y42606" s="1"/>
    </row>
    <row r="42607" spans="6:25" x14ac:dyDescent="0.2">
      <c r="M42607" s="1"/>
      <c r="Y42607" s="1"/>
    </row>
    <row r="42608" spans="6:25" x14ac:dyDescent="0.2">
      <c r="F42608" s="1"/>
      <c r="J42608" s="1"/>
      <c r="M42608" s="1"/>
      <c r="R42608" s="1"/>
      <c r="V42608" s="1"/>
      <c r="Y42608" s="1"/>
    </row>
    <row r="42609" spans="5:25" x14ac:dyDescent="0.2">
      <c r="F42609" s="1"/>
      <c r="J42609" s="1"/>
      <c r="M42609" s="1"/>
      <c r="R42609" s="1"/>
      <c r="V42609" s="1"/>
      <c r="Y42609" s="1"/>
    </row>
    <row r="42610" spans="5:25" x14ac:dyDescent="0.2">
      <c r="M42610" s="1"/>
      <c r="Y42610" s="1"/>
    </row>
    <row r="42611" spans="5:25" x14ac:dyDescent="0.2">
      <c r="M42611" s="1"/>
      <c r="Y42611" s="1"/>
    </row>
    <row r="42612" spans="5:25" x14ac:dyDescent="0.2">
      <c r="M42612" s="1"/>
      <c r="Y42612" s="1"/>
    </row>
    <row r="42613" spans="5:25" x14ac:dyDescent="0.2">
      <c r="F42613" s="1"/>
      <c r="J42613" s="1"/>
      <c r="M42613" s="1"/>
      <c r="R42613" s="1"/>
      <c r="V42613" s="1"/>
      <c r="Y42613" s="1"/>
    </row>
    <row r="42614" spans="5:25" x14ac:dyDescent="0.2">
      <c r="M42614" s="1"/>
      <c r="Y42614" s="1"/>
    </row>
    <row r="42615" spans="5:25" x14ac:dyDescent="0.2">
      <c r="J42615" s="1"/>
      <c r="M42615" s="1"/>
      <c r="V42615" s="1"/>
      <c r="Y42615" s="1"/>
    </row>
    <row r="42616" spans="5:25" x14ac:dyDescent="0.2">
      <c r="M42616" s="1"/>
      <c r="Y42616" s="1"/>
    </row>
    <row r="42617" spans="5:25" x14ac:dyDescent="0.2">
      <c r="M42617" s="1"/>
      <c r="Y42617" s="1"/>
    </row>
    <row r="42618" spans="5:25" x14ac:dyDescent="0.2">
      <c r="J42618" s="1"/>
      <c r="M42618" s="1"/>
      <c r="V42618" s="1"/>
      <c r="Y42618" s="1"/>
    </row>
    <row r="42619" spans="5:25" x14ac:dyDescent="0.2">
      <c r="M42619" s="1"/>
      <c r="Y42619" s="1"/>
    </row>
    <row r="42620" spans="5:25" x14ac:dyDescent="0.2">
      <c r="M42620" s="1"/>
      <c r="Y42620" s="1"/>
    </row>
    <row r="42621" spans="5:25" x14ac:dyDescent="0.2">
      <c r="M42621" s="1"/>
      <c r="Y42621" s="1"/>
    </row>
    <row r="42622" spans="5:25" x14ac:dyDescent="0.2">
      <c r="E42622" s="1"/>
      <c r="I42622" s="1"/>
      <c r="M42622" s="1"/>
      <c r="Q42622" s="1"/>
      <c r="U42622" s="1"/>
      <c r="Y42622" s="1"/>
    </row>
    <row r="42623" spans="5:25" x14ac:dyDescent="0.2">
      <c r="M42623" s="1"/>
      <c r="Y42623" s="1"/>
    </row>
    <row r="42624" spans="5:25" x14ac:dyDescent="0.2">
      <c r="E42624" s="1"/>
      <c r="I42624" s="1"/>
      <c r="M42624" s="1"/>
      <c r="Q42624" s="1"/>
      <c r="U42624" s="1"/>
      <c r="Y42624" s="1"/>
    </row>
    <row r="42625" spans="5:25" x14ac:dyDescent="0.2">
      <c r="E42625" s="1"/>
      <c r="I42625" s="1"/>
      <c r="K42625" s="1"/>
      <c r="M42625" s="1"/>
      <c r="Q42625" s="1"/>
      <c r="U42625" s="1"/>
      <c r="W42625" s="1"/>
      <c r="Y42625" s="1"/>
    </row>
    <row r="42626" spans="5:25" x14ac:dyDescent="0.2">
      <c r="M42626" s="1"/>
      <c r="Y42626" s="1"/>
    </row>
    <row r="42627" spans="5:25" x14ac:dyDescent="0.2">
      <c r="M42627" s="1"/>
      <c r="Y42627" s="1"/>
    </row>
    <row r="42628" spans="5:25" x14ac:dyDescent="0.2">
      <c r="J42628" s="1"/>
      <c r="M42628" s="1"/>
      <c r="V42628" s="1"/>
      <c r="Y42628" s="1"/>
    </row>
    <row r="42629" spans="5:25" x14ac:dyDescent="0.2">
      <c r="E42629" s="1"/>
      <c r="I42629" s="1"/>
      <c r="M42629" s="1"/>
      <c r="Q42629" s="1"/>
      <c r="U42629" s="1"/>
      <c r="Y42629" s="1"/>
    </row>
    <row r="42630" spans="5:25" x14ac:dyDescent="0.2">
      <c r="M42630" s="1"/>
      <c r="Y42630" s="1"/>
    </row>
    <row r="42631" spans="5:25" x14ac:dyDescent="0.2">
      <c r="M42631" s="1"/>
      <c r="Y42631" s="1"/>
    </row>
    <row r="42632" spans="5:25" x14ac:dyDescent="0.2">
      <c r="M42632" s="1"/>
      <c r="Y42632" s="1"/>
    </row>
    <row r="42633" spans="5:25" x14ac:dyDescent="0.2">
      <c r="F42633" s="1"/>
      <c r="J42633" s="1"/>
      <c r="M42633" s="1"/>
      <c r="R42633" s="1"/>
      <c r="V42633" s="1"/>
      <c r="Y42633" s="1"/>
    </row>
    <row r="42634" spans="5:25" x14ac:dyDescent="0.2">
      <c r="J42634" s="1"/>
      <c r="M42634" s="1"/>
      <c r="V42634" s="1"/>
      <c r="Y42634" s="1"/>
    </row>
    <row r="42635" spans="5:25" x14ac:dyDescent="0.2">
      <c r="M42635" s="1"/>
      <c r="Y42635" s="1"/>
    </row>
    <row r="42636" spans="5:25" x14ac:dyDescent="0.2">
      <c r="M42636" s="1"/>
      <c r="Y42636" s="1"/>
    </row>
    <row r="42637" spans="5:25" x14ac:dyDescent="0.2">
      <c r="F42637" s="1"/>
      <c r="I42637" s="1"/>
      <c r="J42637" s="1"/>
      <c r="K42637" s="1"/>
      <c r="M42637" s="1"/>
      <c r="R42637" s="1"/>
      <c r="U42637" s="1"/>
      <c r="V42637" s="1"/>
      <c r="W42637" s="1"/>
      <c r="Y42637" s="1"/>
    </row>
    <row r="42638" spans="5:25" x14ac:dyDescent="0.2">
      <c r="I42638" s="1"/>
      <c r="K42638" s="1"/>
      <c r="M42638" s="1"/>
      <c r="U42638" s="1"/>
      <c r="W42638" s="1"/>
      <c r="Y42638" s="1"/>
    </row>
    <row r="42639" spans="5:25" x14ac:dyDescent="0.2">
      <c r="M42639" s="1"/>
      <c r="Y42639" s="1"/>
    </row>
    <row r="42640" spans="5:25" x14ac:dyDescent="0.2">
      <c r="J42640" s="1"/>
      <c r="K42640" s="1"/>
      <c r="M42640" s="1"/>
      <c r="V42640" s="1"/>
      <c r="W42640" s="1"/>
      <c r="Y42640" s="1"/>
    </row>
    <row r="42642" spans="6:25" x14ac:dyDescent="0.2">
      <c r="M42642" s="1"/>
      <c r="Y42642" s="1"/>
    </row>
    <row r="42643" spans="6:25" x14ac:dyDescent="0.2">
      <c r="F42643" s="1"/>
      <c r="J42643" s="1"/>
      <c r="M42643" s="1"/>
      <c r="R42643" s="1"/>
      <c r="V42643" s="1"/>
      <c r="Y42643" s="1"/>
    </row>
    <row r="42644" spans="6:25" x14ac:dyDescent="0.2">
      <c r="M42644" s="1"/>
      <c r="Y42644" s="1"/>
    </row>
    <row r="42645" spans="6:25" x14ac:dyDescent="0.2">
      <c r="M42645" s="1"/>
      <c r="Y42645" s="1"/>
    </row>
    <row r="42646" spans="6:25" x14ac:dyDescent="0.2">
      <c r="K42646" s="1"/>
      <c r="M42646" s="1"/>
      <c r="W42646" s="1"/>
      <c r="Y42646" s="1"/>
    </row>
    <row r="42647" spans="6:25" x14ac:dyDescent="0.2">
      <c r="M42647" s="1"/>
      <c r="Y42647" s="1"/>
    </row>
    <row r="42648" spans="6:25" x14ac:dyDescent="0.2">
      <c r="M42648" s="1"/>
      <c r="Y42648" s="1"/>
    </row>
    <row r="42649" spans="6:25" x14ac:dyDescent="0.2">
      <c r="M42649" s="1"/>
      <c r="Y42649" s="1"/>
    </row>
    <row r="42650" spans="6:25" x14ac:dyDescent="0.2">
      <c r="M42650" s="1"/>
      <c r="Y42650" s="1"/>
    </row>
    <row r="42651" spans="6:25" x14ac:dyDescent="0.2">
      <c r="M42651" s="1"/>
      <c r="Y42651" s="1"/>
    </row>
    <row r="42652" spans="6:25" x14ac:dyDescent="0.2">
      <c r="M42652" s="1"/>
      <c r="Y42652" s="1"/>
    </row>
    <row r="42653" spans="6:25" x14ac:dyDescent="0.2">
      <c r="M42653" s="1"/>
      <c r="Y42653" s="1"/>
    </row>
    <row r="42654" spans="6:25" x14ac:dyDescent="0.2">
      <c r="K42654" s="1"/>
      <c r="M42654" s="1"/>
      <c r="W42654" s="1"/>
      <c r="Y42654" s="1"/>
    </row>
    <row r="42655" spans="6:25" x14ac:dyDescent="0.2">
      <c r="M42655" s="1"/>
      <c r="Y42655" s="1"/>
    </row>
    <row r="42656" spans="6:25" x14ac:dyDescent="0.2">
      <c r="J42656" s="1"/>
      <c r="M42656" s="1"/>
      <c r="V42656" s="1"/>
      <c r="Y42656" s="1"/>
    </row>
    <row r="42657" spans="6:25" x14ac:dyDescent="0.2">
      <c r="M42657" s="1"/>
      <c r="Y42657" s="1"/>
    </row>
    <row r="42658" spans="6:25" x14ac:dyDescent="0.2">
      <c r="F42658" s="1"/>
      <c r="J42658" s="1"/>
      <c r="M42658" s="1"/>
      <c r="R42658" s="1"/>
      <c r="V42658" s="1"/>
      <c r="Y42658" s="1"/>
    </row>
    <row r="42659" spans="6:25" x14ac:dyDescent="0.2">
      <c r="M42659" s="1"/>
      <c r="Y42659" s="1"/>
    </row>
    <row r="42660" spans="6:25" x14ac:dyDescent="0.2">
      <c r="J42660" s="1"/>
      <c r="M42660" s="1"/>
      <c r="V42660" s="1"/>
      <c r="Y42660" s="1"/>
    </row>
    <row r="42661" spans="6:25" x14ac:dyDescent="0.2">
      <c r="F42661" s="1"/>
      <c r="J42661" s="1"/>
      <c r="M42661" s="1"/>
      <c r="R42661" s="1"/>
      <c r="V42661" s="1"/>
      <c r="Y42661" s="1"/>
    </row>
    <row r="42662" spans="6:25" x14ac:dyDescent="0.2">
      <c r="M42662" s="1"/>
      <c r="Y42662" s="1"/>
    </row>
    <row r="42663" spans="6:25" x14ac:dyDescent="0.2">
      <c r="M42663" s="1"/>
      <c r="Y42663" s="1"/>
    </row>
    <row r="42664" spans="6:25" x14ac:dyDescent="0.2">
      <c r="I42664" s="1"/>
      <c r="M42664" s="1"/>
      <c r="U42664" s="1"/>
      <c r="Y42664" s="1"/>
    </row>
    <row r="42665" spans="6:25" x14ac:dyDescent="0.2">
      <c r="M42665" s="1"/>
      <c r="Y42665" s="1"/>
    </row>
    <row r="42666" spans="6:25" x14ac:dyDescent="0.2">
      <c r="F42666" s="1"/>
      <c r="J42666" s="1"/>
      <c r="M42666" s="1"/>
      <c r="R42666" s="1"/>
      <c r="V42666" s="1"/>
      <c r="Y42666" s="1"/>
    </row>
    <row r="42667" spans="6:25" x14ac:dyDescent="0.2">
      <c r="M42667" s="1"/>
      <c r="Y42667" s="1"/>
    </row>
    <row r="42668" spans="6:25" x14ac:dyDescent="0.2">
      <c r="M42668" s="1"/>
      <c r="Y42668" s="1"/>
    </row>
    <row r="42669" spans="6:25" x14ac:dyDescent="0.2">
      <c r="F42669" s="1"/>
      <c r="J42669" s="1"/>
      <c r="M42669" s="1"/>
      <c r="R42669" s="1"/>
      <c r="V42669" s="1"/>
      <c r="Y42669" s="1"/>
    </row>
    <row r="42670" spans="6:25" x14ac:dyDescent="0.2">
      <c r="M42670" s="1"/>
      <c r="Y42670" s="1"/>
    </row>
    <row r="42671" spans="6:25" x14ac:dyDescent="0.2">
      <c r="M42671" s="1"/>
      <c r="Y42671" s="1"/>
    </row>
    <row r="42673" spans="6:25" x14ac:dyDescent="0.2">
      <c r="M42673" s="1"/>
      <c r="Y42673" s="1"/>
    </row>
    <row r="42674" spans="6:25" x14ac:dyDescent="0.2">
      <c r="M42674" s="1"/>
      <c r="Y42674" s="1"/>
    </row>
    <row r="42675" spans="6:25" x14ac:dyDescent="0.2">
      <c r="F42675" s="1"/>
      <c r="J42675" s="1"/>
      <c r="M42675" s="1"/>
      <c r="R42675" s="1"/>
      <c r="V42675" s="1"/>
      <c r="Y42675" s="1"/>
    </row>
    <row r="42676" spans="6:25" x14ac:dyDescent="0.2">
      <c r="J42676" s="1"/>
      <c r="M42676" s="1"/>
      <c r="V42676" s="1"/>
      <c r="Y42676" s="1"/>
    </row>
    <row r="42677" spans="6:25" x14ac:dyDescent="0.2">
      <c r="M42677" s="1"/>
      <c r="Y42677" s="1"/>
    </row>
    <row r="42678" spans="6:25" x14ac:dyDescent="0.2">
      <c r="M42678" s="1"/>
      <c r="Y42678" s="1"/>
    </row>
    <row r="42679" spans="6:25" x14ac:dyDescent="0.2">
      <c r="M42679" s="1"/>
      <c r="Y42679" s="1"/>
    </row>
    <row r="42680" spans="6:25" x14ac:dyDescent="0.2">
      <c r="F42680" s="1"/>
      <c r="J42680" s="1"/>
      <c r="M42680" s="1"/>
      <c r="R42680" s="1"/>
      <c r="V42680" s="1"/>
      <c r="Y42680" s="1"/>
    </row>
    <row r="42681" spans="6:25" x14ac:dyDescent="0.2">
      <c r="J42681" s="1"/>
      <c r="M42681" s="1"/>
      <c r="V42681" s="1"/>
      <c r="Y42681" s="1"/>
    </row>
    <row r="42682" spans="6:25" x14ac:dyDescent="0.2">
      <c r="J42682" s="1"/>
      <c r="M42682" s="1"/>
      <c r="V42682" s="1"/>
      <c r="Y42682" s="1"/>
    </row>
    <row r="42683" spans="6:25" x14ac:dyDescent="0.2">
      <c r="I42683" s="1"/>
      <c r="M42683" s="1"/>
      <c r="U42683" s="1"/>
      <c r="Y42683" s="1"/>
    </row>
    <row r="42684" spans="6:25" x14ac:dyDescent="0.2">
      <c r="F42684" s="1"/>
      <c r="J42684" s="1"/>
      <c r="M42684" s="1"/>
      <c r="R42684" s="1"/>
      <c r="V42684" s="1"/>
      <c r="Y42684" s="1"/>
    </row>
    <row r="42685" spans="6:25" x14ac:dyDescent="0.2">
      <c r="J42685" s="1"/>
      <c r="M42685" s="1"/>
      <c r="V42685" s="1"/>
      <c r="Y42685" s="1"/>
    </row>
    <row r="42686" spans="6:25" x14ac:dyDescent="0.2">
      <c r="J42686" s="1"/>
      <c r="M42686" s="1"/>
      <c r="V42686" s="1"/>
      <c r="Y42686" s="1"/>
    </row>
    <row r="42687" spans="6:25" x14ac:dyDescent="0.2">
      <c r="G42687" s="1"/>
      <c r="J42687" s="1"/>
      <c r="K42687" s="1"/>
      <c r="M42687" s="1"/>
      <c r="S42687" s="1"/>
      <c r="V42687" s="1"/>
      <c r="W42687" s="1"/>
      <c r="Y42687" s="1"/>
    </row>
    <row r="42688" spans="6:25" x14ac:dyDescent="0.2">
      <c r="G42688" s="1"/>
      <c r="J42688" s="1"/>
      <c r="K42688" s="1"/>
      <c r="M42688" s="1"/>
      <c r="S42688" s="1"/>
      <c r="V42688" s="1"/>
      <c r="W42688" s="1"/>
      <c r="Y42688" s="1"/>
    </row>
    <row r="42689" spans="6:25" x14ac:dyDescent="0.2">
      <c r="G42689" s="1"/>
      <c r="I42689" s="1"/>
      <c r="J42689" s="1"/>
      <c r="K42689" s="1"/>
      <c r="M42689" s="1"/>
      <c r="S42689" s="1"/>
      <c r="U42689" s="1"/>
      <c r="V42689" s="1"/>
      <c r="W42689" s="1"/>
      <c r="Y42689" s="1"/>
    </row>
    <row r="42690" spans="6:25" x14ac:dyDescent="0.2">
      <c r="F42690" s="1"/>
      <c r="J42690" s="1"/>
      <c r="M42690" s="1"/>
      <c r="R42690" s="1"/>
      <c r="V42690" s="1"/>
      <c r="Y42690" s="1"/>
    </row>
    <row r="42691" spans="6:25" x14ac:dyDescent="0.2">
      <c r="J42691" s="1"/>
      <c r="M42691" s="1"/>
      <c r="V42691" s="1"/>
      <c r="Y42691" s="1"/>
    </row>
    <row r="42692" spans="6:25" x14ac:dyDescent="0.2">
      <c r="F42692" s="1"/>
      <c r="J42692" s="1"/>
      <c r="M42692" s="1"/>
      <c r="R42692" s="1"/>
      <c r="V42692" s="1"/>
      <c r="Y42692" s="1"/>
    </row>
    <row r="42693" spans="6:25" x14ac:dyDescent="0.2">
      <c r="F42693" s="1"/>
      <c r="J42693" s="1"/>
      <c r="M42693" s="1"/>
      <c r="R42693" s="1"/>
      <c r="V42693" s="1"/>
      <c r="Y42693" s="1"/>
    </row>
    <row r="42694" spans="6:25" x14ac:dyDescent="0.2">
      <c r="J42694" s="1"/>
      <c r="M42694" s="1"/>
      <c r="V42694" s="1"/>
      <c r="Y42694" s="1"/>
    </row>
    <row r="42695" spans="6:25" x14ac:dyDescent="0.2">
      <c r="M42695" s="1"/>
      <c r="Y42695" s="1"/>
    </row>
    <row r="42696" spans="6:25" x14ac:dyDescent="0.2">
      <c r="F42696" s="1"/>
      <c r="J42696" s="1"/>
      <c r="M42696" s="1"/>
      <c r="R42696" s="1"/>
      <c r="V42696" s="1"/>
      <c r="Y42696" s="1"/>
    </row>
    <row r="42697" spans="6:25" x14ac:dyDescent="0.2">
      <c r="F42697" s="1"/>
      <c r="J42697" s="1"/>
      <c r="M42697" s="1"/>
      <c r="R42697" s="1"/>
      <c r="V42697" s="1"/>
      <c r="Y42697" s="1"/>
    </row>
    <row r="42698" spans="6:25" x14ac:dyDescent="0.2">
      <c r="M42698" s="1"/>
      <c r="Y42698" s="1"/>
    </row>
    <row r="42699" spans="6:25" x14ac:dyDescent="0.2">
      <c r="J42699" s="1"/>
      <c r="M42699" s="1"/>
      <c r="V42699" s="1"/>
      <c r="Y42699" s="1"/>
    </row>
    <row r="42700" spans="6:25" x14ac:dyDescent="0.2">
      <c r="J42700" s="1"/>
      <c r="M42700" s="1"/>
      <c r="V42700" s="1"/>
      <c r="Y42700" s="1"/>
    </row>
    <row r="42701" spans="6:25" x14ac:dyDescent="0.2">
      <c r="F42701" s="1"/>
      <c r="J42701" s="1"/>
      <c r="M42701" s="1"/>
      <c r="R42701" s="1"/>
      <c r="V42701" s="1"/>
      <c r="Y42701" s="1"/>
    </row>
    <row r="42702" spans="6:25" x14ac:dyDescent="0.2">
      <c r="F42702" s="1"/>
      <c r="J42702" s="1"/>
      <c r="M42702" s="1"/>
      <c r="R42702" s="1"/>
      <c r="V42702" s="1"/>
      <c r="Y42702" s="1"/>
    </row>
    <row r="42703" spans="6:25" x14ac:dyDescent="0.2">
      <c r="F42703" s="1"/>
      <c r="J42703" s="1"/>
      <c r="M42703" s="1"/>
      <c r="R42703" s="1"/>
      <c r="V42703" s="1"/>
      <c r="Y42703" s="1"/>
    </row>
    <row r="42704" spans="6:25" x14ac:dyDescent="0.2">
      <c r="J42704" s="1"/>
      <c r="M42704" s="1"/>
      <c r="V42704" s="1"/>
      <c r="Y42704" s="1"/>
    </row>
    <row r="42705" spans="5:25" x14ac:dyDescent="0.2">
      <c r="F42705" s="1"/>
      <c r="J42705" s="1"/>
      <c r="M42705" s="1"/>
      <c r="R42705" s="1"/>
      <c r="V42705" s="1"/>
      <c r="Y42705" s="1"/>
    </row>
    <row r="42706" spans="5:25" x14ac:dyDescent="0.2">
      <c r="M42706" s="1"/>
      <c r="Y42706" s="1"/>
    </row>
    <row r="42707" spans="5:25" x14ac:dyDescent="0.2">
      <c r="J42707" s="1"/>
      <c r="M42707" s="1"/>
      <c r="V42707" s="1"/>
      <c r="Y42707" s="1"/>
    </row>
    <row r="42708" spans="5:25" x14ac:dyDescent="0.2">
      <c r="J42708" s="1"/>
      <c r="M42708" s="1"/>
      <c r="V42708" s="1"/>
      <c r="Y42708" s="1"/>
    </row>
    <row r="42709" spans="5:25" x14ac:dyDescent="0.2">
      <c r="J42709" s="1"/>
      <c r="M42709" s="1"/>
      <c r="V42709" s="1"/>
      <c r="Y42709" s="1"/>
    </row>
    <row r="42710" spans="5:25" x14ac:dyDescent="0.2">
      <c r="E42710" s="1"/>
      <c r="F42710" s="1"/>
      <c r="I42710" s="1"/>
      <c r="J42710" s="1"/>
      <c r="K42710" s="1"/>
      <c r="M42710" s="1"/>
      <c r="Q42710" s="1"/>
      <c r="R42710" s="1"/>
      <c r="U42710" s="1"/>
      <c r="V42710" s="1"/>
      <c r="W42710" s="1"/>
      <c r="Y42710" s="1"/>
    </row>
    <row r="42711" spans="5:25" x14ac:dyDescent="0.2">
      <c r="J42711" s="1"/>
      <c r="M42711" s="1"/>
      <c r="V42711" s="1"/>
      <c r="Y42711" s="1"/>
    </row>
    <row r="42712" spans="5:25" x14ac:dyDescent="0.2">
      <c r="F42712" s="1"/>
      <c r="J42712" s="1"/>
      <c r="M42712" s="1"/>
      <c r="R42712" s="1"/>
      <c r="V42712" s="1"/>
      <c r="Y42712" s="1"/>
    </row>
    <row r="42713" spans="5:25" x14ac:dyDescent="0.2">
      <c r="J42713" s="1"/>
      <c r="M42713" s="1"/>
      <c r="V42713" s="1"/>
      <c r="Y42713" s="1"/>
    </row>
    <row r="42714" spans="5:25" x14ac:dyDescent="0.2">
      <c r="F42714" s="1"/>
      <c r="J42714" s="1"/>
      <c r="M42714" s="1"/>
      <c r="R42714" s="1"/>
      <c r="V42714" s="1"/>
      <c r="Y42714" s="1"/>
    </row>
    <row r="42715" spans="5:25" x14ac:dyDescent="0.2">
      <c r="F42715" s="1"/>
      <c r="J42715" s="1"/>
      <c r="M42715" s="1"/>
      <c r="R42715" s="1"/>
      <c r="V42715" s="1"/>
      <c r="Y42715" s="1"/>
    </row>
    <row r="42716" spans="5:25" x14ac:dyDescent="0.2">
      <c r="F42716" s="1"/>
      <c r="J42716" s="1"/>
      <c r="M42716" s="1"/>
      <c r="R42716" s="1"/>
      <c r="V42716" s="1"/>
      <c r="Y42716" s="1"/>
    </row>
    <row r="42717" spans="5:25" x14ac:dyDescent="0.2">
      <c r="J42717" s="1"/>
      <c r="M42717" s="1"/>
      <c r="V42717" s="1"/>
      <c r="Y42717" s="1"/>
    </row>
    <row r="42718" spans="5:25" x14ac:dyDescent="0.2">
      <c r="E42718" s="1"/>
      <c r="F42718" s="1"/>
      <c r="G42718" s="1"/>
      <c r="I42718" s="1"/>
      <c r="J42718" s="1"/>
      <c r="K42718" s="1"/>
      <c r="M42718" s="1"/>
      <c r="Q42718" s="1"/>
      <c r="R42718" s="1"/>
      <c r="S42718" s="1"/>
      <c r="U42718" s="1"/>
      <c r="V42718" s="1"/>
      <c r="W42718" s="1"/>
      <c r="Y42718" s="1"/>
    </row>
    <row r="42719" spans="5:25" x14ac:dyDescent="0.2">
      <c r="F42719" s="1"/>
      <c r="J42719" s="1"/>
      <c r="M42719" s="1"/>
      <c r="R42719" s="1"/>
      <c r="V42719" s="1"/>
      <c r="Y42719" s="1"/>
    </row>
    <row r="42720" spans="5:25" x14ac:dyDescent="0.2">
      <c r="M42720" s="1"/>
      <c r="Y42720" s="1"/>
    </row>
    <row r="42721" spans="5:25" x14ac:dyDescent="0.2">
      <c r="J42721" s="1"/>
      <c r="M42721" s="1"/>
      <c r="V42721" s="1"/>
      <c r="Y42721" s="1"/>
    </row>
    <row r="42722" spans="5:25" x14ac:dyDescent="0.2">
      <c r="K42722" s="1"/>
      <c r="M42722" s="1"/>
      <c r="W42722" s="1"/>
      <c r="Y42722" s="1"/>
    </row>
    <row r="42723" spans="5:25" x14ac:dyDescent="0.2">
      <c r="F42723" s="1"/>
      <c r="J42723" s="1"/>
      <c r="M42723" s="1"/>
      <c r="R42723" s="1"/>
      <c r="V42723" s="1"/>
      <c r="Y42723" s="1"/>
    </row>
    <row r="42724" spans="5:25" x14ac:dyDescent="0.2">
      <c r="I42724" s="1"/>
      <c r="K42724" s="1"/>
      <c r="M42724" s="1"/>
      <c r="U42724" s="1"/>
      <c r="W42724" s="1"/>
      <c r="Y42724" s="1"/>
    </row>
    <row r="42725" spans="5:25" x14ac:dyDescent="0.2">
      <c r="F42725" s="1"/>
      <c r="J42725" s="1"/>
      <c r="M42725" s="1"/>
      <c r="R42725" s="1"/>
      <c r="V42725" s="1"/>
      <c r="Y42725" s="1"/>
    </row>
    <row r="42726" spans="5:25" x14ac:dyDescent="0.2">
      <c r="E42726" s="1"/>
      <c r="I42726" s="1"/>
      <c r="M42726" s="1"/>
      <c r="Q42726" s="1"/>
      <c r="U42726" s="1"/>
      <c r="Y42726" s="1"/>
    </row>
    <row r="42727" spans="5:25" x14ac:dyDescent="0.2">
      <c r="F42727" s="1"/>
      <c r="J42727" s="1"/>
      <c r="M42727" s="1"/>
      <c r="R42727" s="1"/>
      <c r="V42727" s="1"/>
      <c r="Y42727" s="1"/>
    </row>
    <row r="42728" spans="5:25" x14ac:dyDescent="0.2">
      <c r="J42728" s="1"/>
      <c r="M42728" s="1"/>
      <c r="V42728" s="1"/>
      <c r="Y42728" s="1"/>
    </row>
    <row r="42729" spans="5:25" x14ac:dyDescent="0.2">
      <c r="F42729" s="1"/>
      <c r="J42729" s="1"/>
      <c r="M42729" s="1"/>
      <c r="R42729" s="1"/>
      <c r="V42729" s="1"/>
      <c r="Y42729" s="1"/>
    </row>
    <row r="42730" spans="5:25" x14ac:dyDescent="0.2">
      <c r="F42730" s="1"/>
      <c r="J42730" s="1"/>
      <c r="M42730" s="1"/>
      <c r="R42730" s="1"/>
      <c r="V42730" s="1"/>
      <c r="Y42730" s="1"/>
    </row>
    <row r="42731" spans="5:25" x14ac:dyDescent="0.2">
      <c r="J42731" s="1"/>
      <c r="M42731" s="1"/>
      <c r="V42731" s="1"/>
      <c r="Y42731" s="1"/>
    </row>
    <row r="42732" spans="5:25" x14ac:dyDescent="0.2">
      <c r="F42732" s="1"/>
      <c r="J42732" s="1"/>
      <c r="M42732" s="1"/>
      <c r="R42732" s="1"/>
      <c r="V42732" s="1"/>
      <c r="Y42732" s="1"/>
    </row>
    <row r="42733" spans="5:25" x14ac:dyDescent="0.2">
      <c r="J42733" s="1"/>
      <c r="M42733" s="1"/>
      <c r="V42733" s="1"/>
      <c r="Y42733" s="1"/>
    </row>
    <row r="42734" spans="5:25" x14ac:dyDescent="0.2">
      <c r="J42734" s="1"/>
      <c r="M42734" s="1"/>
      <c r="V42734" s="1"/>
      <c r="Y42734" s="1"/>
    </row>
    <row r="42735" spans="5:25" x14ac:dyDescent="0.2">
      <c r="M42735" s="1"/>
      <c r="Y42735" s="1"/>
    </row>
    <row r="42736" spans="5:25" x14ac:dyDescent="0.2">
      <c r="I42736" s="1"/>
      <c r="J42736" s="1"/>
      <c r="M42736" s="1"/>
      <c r="U42736" s="1"/>
      <c r="V42736" s="1"/>
      <c r="Y42736" s="1"/>
    </row>
    <row r="42737" spans="6:25" x14ac:dyDescent="0.2">
      <c r="F42737" s="1"/>
      <c r="J42737" s="1"/>
      <c r="M42737" s="1"/>
      <c r="R42737" s="1"/>
      <c r="V42737" s="1"/>
      <c r="Y42737" s="1"/>
    </row>
    <row r="42738" spans="6:25" x14ac:dyDescent="0.2">
      <c r="M42738" s="1"/>
      <c r="Y42738" s="1"/>
    </row>
    <row r="42739" spans="6:25" x14ac:dyDescent="0.2">
      <c r="J42739" s="1"/>
      <c r="M42739" s="1"/>
      <c r="V42739" s="1"/>
      <c r="Y42739" s="1"/>
    </row>
    <row r="42741" spans="6:25" x14ac:dyDescent="0.2">
      <c r="G42741" s="1"/>
      <c r="K42741" s="1"/>
      <c r="M42741" s="1"/>
      <c r="S42741" s="1"/>
      <c r="W42741" s="1"/>
      <c r="Y42741" s="1"/>
    </row>
    <row r="42742" spans="6:25" x14ac:dyDescent="0.2">
      <c r="K42742" s="1"/>
      <c r="M42742" s="1"/>
      <c r="W42742" s="1"/>
      <c r="Y42742" s="1"/>
    </row>
    <row r="42743" spans="6:25" x14ac:dyDescent="0.2">
      <c r="M42743" s="1"/>
      <c r="Y42743" s="1"/>
    </row>
    <row r="42744" spans="6:25" x14ac:dyDescent="0.2">
      <c r="M42744" s="1"/>
      <c r="Y42744" s="1"/>
    </row>
    <row r="42745" spans="6:25" x14ac:dyDescent="0.2">
      <c r="M42745" s="1"/>
      <c r="Y42745" s="1"/>
    </row>
    <row r="42746" spans="6:25" x14ac:dyDescent="0.2">
      <c r="M42746" s="1"/>
      <c r="Y42746" s="1"/>
    </row>
    <row r="42747" spans="6:25" x14ac:dyDescent="0.2">
      <c r="M42747" s="1"/>
      <c r="Y42747" s="1"/>
    </row>
    <row r="42748" spans="6:25" x14ac:dyDescent="0.2">
      <c r="M42748" s="1"/>
      <c r="Y42748" s="1"/>
    </row>
    <row r="42749" spans="6:25" x14ac:dyDescent="0.2">
      <c r="M42749" s="1"/>
      <c r="Y42749" s="1"/>
    </row>
    <row r="42750" spans="6:25" x14ac:dyDescent="0.2">
      <c r="M42750" s="1"/>
      <c r="Y42750" s="1"/>
    </row>
    <row r="42751" spans="6:25" x14ac:dyDescent="0.2">
      <c r="J42751" s="1"/>
      <c r="M42751" s="1"/>
      <c r="V42751" s="1"/>
      <c r="Y42751" s="1"/>
    </row>
    <row r="42752" spans="6:25" x14ac:dyDescent="0.2">
      <c r="M42752" s="1"/>
      <c r="Y42752" s="1"/>
    </row>
    <row r="42753" spans="10:25" x14ac:dyDescent="0.2">
      <c r="M42753" s="1"/>
      <c r="Y42753" s="1"/>
    </row>
    <row r="42754" spans="10:25" x14ac:dyDescent="0.2">
      <c r="M42754" s="1"/>
      <c r="Y42754" s="1"/>
    </row>
    <row r="42755" spans="10:25" x14ac:dyDescent="0.2">
      <c r="M42755" s="1"/>
      <c r="Y42755" s="1"/>
    </row>
    <row r="42756" spans="10:25" x14ac:dyDescent="0.2">
      <c r="M42756" s="1"/>
      <c r="Y42756" s="1"/>
    </row>
    <row r="42757" spans="10:25" x14ac:dyDescent="0.2">
      <c r="M42757" s="1"/>
      <c r="Y42757" s="1"/>
    </row>
    <row r="42758" spans="10:25" x14ac:dyDescent="0.2">
      <c r="M42758" s="1"/>
      <c r="Y42758" s="1"/>
    </row>
    <row r="42759" spans="10:25" x14ac:dyDescent="0.2">
      <c r="J42759" s="1"/>
      <c r="M42759" s="1"/>
      <c r="V42759" s="1"/>
      <c r="Y42759" s="1"/>
    </row>
    <row r="42760" spans="10:25" x14ac:dyDescent="0.2">
      <c r="M42760" s="1"/>
      <c r="Y42760" s="1"/>
    </row>
    <row r="42761" spans="10:25" x14ac:dyDescent="0.2">
      <c r="M42761" s="1"/>
      <c r="Y42761" s="1"/>
    </row>
    <row r="42762" spans="10:25" x14ac:dyDescent="0.2">
      <c r="M42762" s="1"/>
      <c r="Y42762" s="1"/>
    </row>
    <row r="42763" spans="10:25" x14ac:dyDescent="0.2">
      <c r="M42763" s="1"/>
      <c r="Y42763" s="1"/>
    </row>
    <row r="42764" spans="10:25" x14ac:dyDescent="0.2">
      <c r="J42764" s="1"/>
      <c r="M42764" s="1"/>
      <c r="V42764" s="1"/>
      <c r="Y42764" s="1"/>
    </row>
    <row r="42765" spans="10:25" x14ac:dyDescent="0.2">
      <c r="M42765" s="1"/>
      <c r="Y42765" s="1"/>
    </row>
    <row r="42766" spans="10:25" x14ac:dyDescent="0.2">
      <c r="M42766" s="1"/>
      <c r="Y42766" s="1"/>
    </row>
    <row r="42767" spans="10:25" x14ac:dyDescent="0.2">
      <c r="K42767" s="1"/>
      <c r="M42767" s="1"/>
      <c r="W42767" s="1"/>
      <c r="Y42767" s="1"/>
    </row>
    <row r="42768" spans="10:25" x14ac:dyDescent="0.2">
      <c r="M42768" s="1"/>
      <c r="Y42768" s="1"/>
    </row>
    <row r="42769" spans="5:25" x14ac:dyDescent="0.2">
      <c r="M42769" s="1"/>
      <c r="Y42769" s="1"/>
    </row>
    <row r="42770" spans="5:25" x14ac:dyDescent="0.2">
      <c r="G42770" s="1"/>
      <c r="K42770" s="1"/>
      <c r="M42770" s="1"/>
      <c r="S42770" s="1"/>
      <c r="W42770" s="1"/>
      <c r="Y42770" s="1"/>
    </row>
    <row r="42771" spans="5:25" x14ac:dyDescent="0.2">
      <c r="M42771" s="1"/>
      <c r="Y42771" s="1"/>
    </row>
    <row r="42772" spans="5:25" x14ac:dyDescent="0.2">
      <c r="M42772" s="1"/>
      <c r="Y42772" s="1"/>
    </row>
    <row r="42773" spans="5:25" x14ac:dyDescent="0.2">
      <c r="M42773" s="1"/>
      <c r="Y42773" s="1"/>
    </row>
    <row r="42774" spans="5:25" x14ac:dyDescent="0.2">
      <c r="M42774" s="1"/>
      <c r="Y42774" s="1"/>
    </row>
    <row r="42775" spans="5:25" x14ac:dyDescent="0.2">
      <c r="M42775" s="1"/>
      <c r="Y42775" s="1"/>
    </row>
    <row r="42776" spans="5:25" x14ac:dyDescent="0.2">
      <c r="M42776" s="1"/>
      <c r="Y42776" s="1"/>
    </row>
    <row r="42777" spans="5:25" x14ac:dyDescent="0.2">
      <c r="M42777" s="1"/>
      <c r="Y42777" s="1"/>
    </row>
    <row r="42778" spans="5:25" x14ac:dyDescent="0.2">
      <c r="M42778" s="1"/>
      <c r="Y42778" s="1"/>
    </row>
    <row r="42779" spans="5:25" x14ac:dyDescent="0.2">
      <c r="E42779" s="1"/>
      <c r="I42779" s="1"/>
      <c r="M42779" s="1"/>
      <c r="Q42779" s="1"/>
      <c r="U42779" s="1"/>
      <c r="Y42779" s="1"/>
    </row>
    <row r="42781" spans="5:25" x14ac:dyDescent="0.2">
      <c r="J42781" s="1"/>
      <c r="M42781" s="1"/>
      <c r="V42781" s="1"/>
      <c r="Y42781" s="1"/>
    </row>
    <row r="42782" spans="5:25" x14ac:dyDescent="0.2">
      <c r="M42782" s="1"/>
      <c r="Y42782" s="1"/>
    </row>
    <row r="42783" spans="5:25" x14ac:dyDescent="0.2">
      <c r="F42783" s="1"/>
      <c r="J42783" s="1"/>
      <c r="M42783" s="1"/>
      <c r="R42783" s="1"/>
      <c r="V42783" s="1"/>
      <c r="Y42783" s="1"/>
    </row>
    <row r="42784" spans="5:25" x14ac:dyDescent="0.2">
      <c r="J42784" s="1"/>
      <c r="M42784" s="1"/>
      <c r="V42784" s="1"/>
      <c r="Y42784" s="1"/>
    </row>
    <row r="42785" spans="5:25" x14ac:dyDescent="0.2">
      <c r="M42785" s="1"/>
      <c r="Y42785" s="1"/>
    </row>
    <row r="42786" spans="5:25" x14ac:dyDescent="0.2">
      <c r="M42786" s="1"/>
      <c r="Y42786" s="1"/>
    </row>
    <row r="42787" spans="5:25" x14ac:dyDescent="0.2">
      <c r="M42787" s="1"/>
      <c r="Y42787" s="1"/>
    </row>
    <row r="42788" spans="5:25" x14ac:dyDescent="0.2">
      <c r="F42788" s="1"/>
      <c r="J42788" s="1"/>
      <c r="M42788" s="1"/>
      <c r="R42788" s="1"/>
      <c r="V42788" s="1"/>
      <c r="Y42788" s="1"/>
    </row>
    <row r="42789" spans="5:25" x14ac:dyDescent="0.2">
      <c r="F42789" s="1"/>
      <c r="J42789" s="1"/>
      <c r="M42789" s="1"/>
      <c r="R42789" s="1"/>
      <c r="V42789" s="1"/>
      <c r="Y42789" s="1"/>
    </row>
    <row r="42790" spans="5:25" x14ac:dyDescent="0.2">
      <c r="J42790" s="1"/>
      <c r="M42790" s="1"/>
      <c r="V42790" s="1"/>
      <c r="Y42790" s="1"/>
    </row>
    <row r="42791" spans="5:25" x14ac:dyDescent="0.2">
      <c r="M42791" s="1"/>
      <c r="Y42791" s="1"/>
    </row>
    <row r="42792" spans="5:25" x14ac:dyDescent="0.2">
      <c r="M42792" s="1"/>
      <c r="Y42792" s="1"/>
    </row>
    <row r="42793" spans="5:25" x14ac:dyDescent="0.2">
      <c r="J42793" s="1"/>
      <c r="M42793" s="1"/>
      <c r="V42793" s="1"/>
      <c r="Y42793" s="1"/>
    </row>
    <row r="42794" spans="5:25" x14ac:dyDescent="0.2">
      <c r="J42794" s="1"/>
      <c r="M42794" s="1"/>
      <c r="V42794" s="1"/>
      <c r="Y42794" s="1"/>
    </row>
    <row r="42795" spans="5:25" x14ac:dyDescent="0.2">
      <c r="E42795" s="1"/>
      <c r="I42795" s="1"/>
      <c r="M42795" s="1"/>
      <c r="Q42795" s="1"/>
      <c r="U42795" s="1"/>
      <c r="Y42795" s="1"/>
    </row>
    <row r="42796" spans="5:25" x14ac:dyDescent="0.2">
      <c r="J42796" s="1"/>
      <c r="M42796" s="1"/>
      <c r="V42796" s="1"/>
      <c r="Y42796" s="1"/>
    </row>
    <row r="42797" spans="5:25" x14ac:dyDescent="0.2">
      <c r="E42797" s="1"/>
      <c r="I42797" s="1"/>
      <c r="J42797" s="1"/>
      <c r="K42797" s="1"/>
      <c r="M42797" s="1"/>
      <c r="Q42797" s="1"/>
      <c r="U42797" s="1"/>
      <c r="V42797" s="1"/>
      <c r="W42797" s="1"/>
      <c r="Y42797" s="1"/>
    </row>
    <row r="42798" spans="5:25" x14ac:dyDescent="0.2">
      <c r="F42798" s="1"/>
      <c r="J42798" s="1"/>
      <c r="M42798" s="1"/>
      <c r="R42798" s="1"/>
      <c r="V42798" s="1"/>
      <c r="Y42798" s="1"/>
    </row>
    <row r="42799" spans="5:25" x14ac:dyDescent="0.2">
      <c r="J42799" s="1"/>
      <c r="M42799" s="1"/>
      <c r="V42799" s="1"/>
      <c r="Y42799" s="1"/>
    </row>
    <row r="42800" spans="5:25" x14ac:dyDescent="0.2">
      <c r="F42800" s="1"/>
      <c r="J42800" s="1"/>
      <c r="M42800" s="1"/>
      <c r="R42800" s="1"/>
      <c r="V42800" s="1"/>
      <c r="Y42800" s="1"/>
    </row>
    <row r="42801" spans="6:25" x14ac:dyDescent="0.2">
      <c r="F42801" s="1"/>
      <c r="J42801" s="1"/>
      <c r="M42801" s="1"/>
      <c r="R42801" s="1"/>
      <c r="V42801" s="1"/>
      <c r="Y42801" s="1"/>
    </row>
    <row r="42802" spans="6:25" x14ac:dyDescent="0.2">
      <c r="F42802" s="1"/>
      <c r="J42802" s="1"/>
      <c r="M42802" s="1"/>
      <c r="R42802" s="1"/>
      <c r="V42802" s="1"/>
      <c r="Y42802" s="1"/>
    </row>
    <row r="42803" spans="6:25" x14ac:dyDescent="0.2">
      <c r="M42803" s="1"/>
      <c r="Y42803" s="1"/>
    </row>
    <row r="42804" spans="6:25" x14ac:dyDescent="0.2">
      <c r="M42804" s="1"/>
      <c r="Y42804" s="1"/>
    </row>
    <row r="42805" spans="6:25" x14ac:dyDescent="0.2">
      <c r="F42805" s="1"/>
      <c r="J42805" s="1"/>
      <c r="M42805" s="1"/>
      <c r="R42805" s="1"/>
      <c r="V42805" s="1"/>
      <c r="Y42805" s="1"/>
    </row>
    <row r="42806" spans="6:25" x14ac:dyDescent="0.2">
      <c r="F42806" s="1"/>
      <c r="J42806" s="1"/>
      <c r="M42806" s="1"/>
      <c r="R42806" s="1"/>
      <c r="V42806" s="1"/>
      <c r="Y42806" s="1"/>
    </row>
    <row r="42807" spans="6:25" x14ac:dyDescent="0.2">
      <c r="M42807" s="1"/>
      <c r="Y42807" s="1"/>
    </row>
    <row r="42808" spans="6:25" x14ac:dyDescent="0.2">
      <c r="F42808" s="1"/>
      <c r="J42808" s="1"/>
      <c r="M42808" s="1"/>
      <c r="R42808" s="1"/>
      <c r="V42808" s="1"/>
      <c r="Y42808" s="1"/>
    </row>
    <row r="42809" spans="6:25" x14ac:dyDescent="0.2">
      <c r="J42809" s="1"/>
      <c r="M42809" s="1"/>
      <c r="V42809" s="1"/>
      <c r="Y42809" s="1"/>
    </row>
    <row r="42810" spans="6:25" x14ac:dyDescent="0.2">
      <c r="F42810" s="1"/>
      <c r="J42810" s="1"/>
      <c r="M42810" s="1"/>
      <c r="R42810" s="1"/>
      <c r="V42810" s="1"/>
      <c r="Y42810" s="1"/>
    </row>
    <row r="42811" spans="6:25" x14ac:dyDescent="0.2">
      <c r="F42811" s="1"/>
      <c r="J42811" s="1"/>
      <c r="M42811" s="1"/>
      <c r="R42811" s="1"/>
      <c r="V42811" s="1"/>
      <c r="Y42811" s="1"/>
    </row>
    <row r="42812" spans="6:25" x14ac:dyDescent="0.2">
      <c r="F42812" s="1"/>
      <c r="J42812" s="1"/>
      <c r="M42812" s="1"/>
      <c r="R42812" s="1"/>
      <c r="V42812" s="1"/>
      <c r="Y42812" s="1"/>
    </row>
    <row r="42813" spans="6:25" x14ac:dyDescent="0.2">
      <c r="M42813" s="1"/>
      <c r="Y42813" s="1"/>
    </row>
    <row r="42814" spans="6:25" x14ac:dyDescent="0.2">
      <c r="M42814" s="1"/>
      <c r="Y42814" s="1"/>
    </row>
    <row r="42815" spans="6:25" x14ac:dyDescent="0.2">
      <c r="J42815" s="1"/>
      <c r="M42815" s="1"/>
      <c r="V42815" s="1"/>
      <c r="Y42815" s="1"/>
    </row>
    <row r="42816" spans="6:25" x14ac:dyDescent="0.2">
      <c r="M42816" s="1"/>
      <c r="Y42816" s="1"/>
    </row>
    <row r="42817" spans="5:25" x14ac:dyDescent="0.2">
      <c r="F42817" s="1"/>
      <c r="J42817" s="1"/>
      <c r="K42817" s="1"/>
      <c r="M42817" s="1"/>
      <c r="R42817" s="1"/>
      <c r="V42817" s="1"/>
      <c r="W42817" s="1"/>
      <c r="Y42817" s="1"/>
    </row>
    <row r="42818" spans="5:25" x14ac:dyDescent="0.2">
      <c r="J42818" s="1"/>
      <c r="M42818" s="1"/>
      <c r="V42818" s="1"/>
      <c r="Y42818" s="1"/>
    </row>
    <row r="42819" spans="5:25" x14ac:dyDescent="0.2">
      <c r="F42819" s="1"/>
      <c r="J42819" s="1"/>
      <c r="M42819" s="1"/>
      <c r="R42819" s="1"/>
      <c r="V42819" s="1"/>
      <c r="Y42819" s="1"/>
    </row>
    <row r="42820" spans="5:25" x14ac:dyDescent="0.2">
      <c r="E42820" s="1"/>
      <c r="G42820" s="1"/>
      <c r="I42820" s="1"/>
      <c r="J42820" s="1"/>
      <c r="K42820" s="1"/>
      <c r="M42820" s="1"/>
      <c r="Q42820" s="1"/>
      <c r="S42820" s="1"/>
      <c r="U42820" s="1"/>
      <c r="V42820" s="1"/>
      <c r="W42820" s="1"/>
      <c r="Y42820" s="1"/>
    </row>
    <row r="42821" spans="5:25" x14ac:dyDescent="0.2">
      <c r="F42821" s="1"/>
      <c r="J42821" s="1"/>
      <c r="M42821" s="1"/>
      <c r="R42821" s="1"/>
      <c r="V42821" s="1"/>
      <c r="Y42821" s="1"/>
    </row>
    <row r="42822" spans="5:25" x14ac:dyDescent="0.2">
      <c r="J42822" s="1"/>
      <c r="M42822" s="1"/>
      <c r="V42822" s="1"/>
      <c r="Y42822" s="1"/>
    </row>
    <row r="42823" spans="5:25" x14ac:dyDescent="0.2">
      <c r="J42823" s="1"/>
      <c r="M42823" s="1"/>
      <c r="V42823" s="1"/>
      <c r="Y42823" s="1"/>
    </row>
    <row r="42824" spans="5:25" x14ac:dyDescent="0.2">
      <c r="F42824" s="1"/>
      <c r="J42824" s="1"/>
      <c r="M42824" s="1"/>
      <c r="R42824" s="1"/>
      <c r="V42824" s="1"/>
      <c r="Y42824" s="1"/>
    </row>
    <row r="42825" spans="5:25" x14ac:dyDescent="0.2">
      <c r="J42825" s="1"/>
      <c r="M42825" s="1"/>
      <c r="V42825" s="1"/>
      <c r="Y42825" s="1"/>
    </row>
    <row r="42826" spans="5:25" x14ac:dyDescent="0.2">
      <c r="M42826" s="1"/>
      <c r="Y42826" s="1"/>
    </row>
    <row r="42827" spans="5:25" x14ac:dyDescent="0.2">
      <c r="F42827" s="1"/>
      <c r="J42827" s="1"/>
      <c r="M42827" s="1"/>
      <c r="R42827" s="1"/>
      <c r="V42827" s="1"/>
      <c r="Y42827" s="1"/>
    </row>
    <row r="42828" spans="5:25" x14ac:dyDescent="0.2">
      <c r="M42828" s="1"/>
      <c r="Y42828" s="1"/>
    </row>
    <row r="42829" spans="5:25" x14ac:dyDescent="0.2">
      <c r="F42829" s="1"/>
      <c r="J42829" s="1"/>
      <c r="M42829" s="1"/>
      <c r="R42829" s="1"/>
      <c r="V42829" s="1"/>
      <c r="Y42829" s="1"/>
    </row>
    <row r="42830" spans="5:25" x14ac:dyDescent="0.2">
      <c r="F42830" s="1"/>
      <c r="I42830" s="1"/>
      <c r="J42830" s="1"/>
      <c r="K42830" s="1"/>
      <c r="M42830" s="1"/>
      <c r="R42830" s="1"/>
      <c r="U42830" s="1"/>
      <c r="V42830" s="1"/>
      <c r="W42830" s="1"/>
      <c r="Y42830" s="1"/>
    </row>
    <row r="42831" spans="5:25" x14ac:dyDescent="0.2">
      <c r="F42831" s="1"/>
      <c r="J42831" s="1"/>
      <c r="M42831" s="1"/>
      <c r="R42831" s="1"/>
      <c r="V42831" s="1"/>
      <c r="Y42831" s="1"/>
    </row>
    <row r="42832" spans="5:25" x14ac:dyDescent="0.2">
      <c r="J42832" s="1"/>
      <c r="M42832" s="1"/>
      <c r="V42832" s="1"/>
      <c r="Y42832" s="1"/>
    </row>
    <row r="42833" spans="5:25" x14ac:dyDescent="0.2">
      <c r="F42833" s="1"/>
      <c r="J42833" s="1"/>
      <c r="M42833" s="1"/>
      <c r="R42833" s="1"/>
      <c r="V42833" s="1"/>
      <c r="Y42833" s="1"/>
    </row>
    <row r="42834" spans="5:25" x14ac:dyDescent="0.2">
      <c r="F42834" s="1"/>
      <c r="J42834" s="1"/>
      <c r="M42834" s="1"/>
      <c r="R42834" s="1"/>
      <c r="V42834" s="1"/>
      <c r="Y42834" s="1"/>
    </row>
    <row r="42835" spans="5:25" x14ac:dyDescent="0.2">
      <c r="J42835" s="1"/>
      <c r="M42835" s="1"/>
      <c r="V42835" s="1"/>
      <c r="Y42835" s="1"/>
    </row>
    <row r="42836" spans="5:25" x14ac:dyDescent="0.2">
      <c r="F42836" s="1"/>
      <c r="J42836" s="1"/>
      <c r="M42836" s="1"/>
      <c r="R42836" s="1"/>
      <c r="V42836" s="1"/>
      <c r="Y42836" s="1"/>
    </row>
    <row r="42837" spans="5:25" x14ac:dyDescent="0.2">
      <c r="M42837" s="1"/>
      <c r="Y42837" s="1"/>
    </row>
    <row r="42838" spans="5:25" x14ac:dyDescent="0.2">
      <c r="E42838" s="1"/>
      <c r="F42838" s="1"/>
      <c r="G42838" s="1"/>
      <c r="I42838" s="1"/>
      <c r="J42838" s="1"/>
      <c r="K42838" s="1"/>
      <c r="M42838" s="1"/>
      <c r="Q42838" s="1"/>
      <c r="R42838" s="1"/>
      <c r="S42838" s="1"/>
      <c r="U42838" s="1"/>
      <c r="V42838" s="1"/>
      <c r="W42838" s="1"/>
      <c r="Y42838" s="1"/>
    </row>
    <row r="42839" spans="5:25" x14ac:dyDescent="0.2">
      <c r="M42839" s="1"/>
      <c r="Y42839" s="1"/>
    </row>
    <row r="42840" spans="5:25" x14ac:dyDescent="0.2">
      <c r="M42840" s="1"/>
      <c r="Y42840" s="1"/>
    </row>
    <row r="42841" spans="5:25" x14ac:dyDescent="0.2">
      <c r="F42841" s="1"/>
      <c r="J42841" s="1"/>
      <c r="M42841" s="1"/>
      <c r="R42841" s="1"/>
      <c r="V42841" s="1"/>
      <c r="Y42841" s="1"/>
    </row>
    <row r="42842" spans="5:25" x14ac:dyDescent="0.2">
      <c r="M42842" s="1"/>
      <c r="Y42842" s="1"/>
    </row>
    <row r="42843" spans="5:25" x14ac:dyDescent="0.2">
      <c r="M42843" s="1"/>
      <c r="Y42843" s="1"/>
    </row>
    <row r="42845" spans="5:25" x14ac:dyDescent="0.2">
      <c r="M42845" s="1"/>
      <c r="Y42845" s="1"/>
    </row>
    <row r="42846" spans="5:25" x14ac:dyDescent="0.2">
      <c r="M42846" s="1"/>
      <c r="Y42846" s="1"/>
    </row>
    <row r="42847" spans="5:25" x14ac:dyDescent="0.2">
      <c r="J42847" s="1"/>
      <c r="M42847" s="1"/>
      <c r="V42847" s="1"/>
      <c r="Y42847" s="1"/>
    </row>
    <row r="42848" spans="5:25" x14ac:dyDescent="0.2">
      <c r="M42848" s="1"/>
      <c r="Y42848" s="1"/>
    </row>
    <row r="42849" spans="6:25" x14ac:dyDescent="0.2">
      <c r="M42849" s="1"/>
      <c r="Y42849" s="1"/>
    </row>
    <row r="42850" spans="6:25" x14ac:dyDescent="0.2">
      <c r="M42850" s="1"/>
      <c r="Y42850" s="1"/>
    </row>
    <row r="42851" spans="6:25" x14ac:dyDescent="0.2">
      <c r="J42851" s="1"/>
      <c r="M42851" s="1"/>
      <c r="V42851" s="1"/>
      <c r="Y42851" s="1"/>
    </row>
    <row r="42852" spans="6:25" x14ac:dyDescent="0.2">
      <c r="M42852" s="1"/>
      <c r="Y42852" s="1"/>
    </row>
    <row r="42853" spans="6:25" x14ac:dyDescent="0.2">
      <c r="M42853" s="1"/>
      <c r="Y42853" s="1"/>
    </row>
    <row r="42854" spans="6:25" x14ac:dyDescent="0.2">
      <c r="M42854" s="1"/>
      <c r="Y42854" s="1"/>
    </row>
    <row r="42855" spans="6:25" x14ac:dyDescent="0.2">
      <c r="M42855" s="1"/>
      <c r="Y42855" s="1"/>
    </row>
    <row r="42856" spans="6:25" x14ac:dyDescent="0.2">
      <c r="J42856" s="1"/>
      <c r="M42856" s="1"/>
      <c r="V42856" s="1"/>
      <c r="Y42856" s="1"/>
    </row>
    <row r="42857" spans="6:25" x14ac:dyDescent="0.2">
      <c r="J42857" s="1"/>
      <c r="M42857" s="1"/>
      <c r="V42857" s="1"/>
      <c r="Y42857" s="1"/>
    </row>
    <row r="42858" spans="6:25" x14ac:dyDescent="0.2">
      <c r="F42858" s="1"/>
      <c r="J42858" s="1"/>
      <c r="M42858" s="1"/>
      <c r="R42858" s="1"/>
      <c r="V42858" s="1"/>
      <c r="Y42858" s="1"/>
    </row>
    <row r="42859" spans="6:25" x14ac:dyDescent="0.2">
      <c r="F42859" s="1"/>
      <c r="J42859" s="1"/>
      <c r="M42859" s="1"/>
      <c r="R42859" s="1"/>
      <c r="V42859" s="1"/>
      <c r="Y42859" s="1"/>
    </row>
    <row r="42860" spans="6:25" x14ac:dyDescent="0.2">
      <c r="M42860" s="1"/>
      <c r="Y42860" s="1"/>
    </row>
    <row r="42861" spans="6:25" x14ac:dyDescent="0.2">
      <c r="J42861" s="1"/>
      <c r="M42861" s="1"/>
      <c r="V42861" s="1"/>
      <c r="Y42861" s="1"/>
    </row>
    <row r="42862" spans="6:25" x14ac:dyDescent="0.2">
      <c r="M42862" s="1"/>
      <c r="Y42862" s="1"/>
    </row>
    <row r="42863" spans="6:25" x14ac:dyDescent="0.2">
      <c r="M42863" s="1"/>
      <c r="Y42863" s="1"/>
    </row>
    <row r="42864" spans="6:25" x14ac:dyDescent="0.2">
      <c r="F42864" s="1"/>
      <c r="J42864" s="1"/>
      <c r="M42864" s="1"/>
      <c r="R42864" s="1"/>
      <c r="V42864" s="1"/>
      <c r="Y42864" s="1"/>
    </row>
    <row r="42865" spans="6:25" x14ac:dyDescent="0.2">
      <c r="F42865" s="1"/>
      <c r="J42865" s="1"/>
      <c r="M42865" s="1"/>
      <c r="R42865" s="1"/>
      <c r="V42865" s="1"/>
      <c r="Y42865" s="1"/>
    </row>
    <row r="42866" spans="6:25" x14ac:dyDescent="0.2">
      <c r="M42866" s="1"/>
      <c r="Y42866" s="1"/>
    </row>
    <row r="42867" spans="6:25" x14ac:dyDescent="0.2">
      <c r="J42867" s="1"/>
      <c r="M42867" s="1"/>
      <c r="V42867" s="1"/>
      <c r="Y42867" s="1"/>
    </row>
    <row r="42868" spans="6:25" x14ac:dyDescent="0.2">
      <c r="M42868" s="1"/>
      <c r="Y42868" s="1"/>
    </row>
    <row r="42869" spans="6:25" x14ac:dyDescent="0.2">
      <c r="M42869" s="1"/>
      <c r="Y42869" s="1"/>
    </row>
    <row r="42870" spans="6:25" x14ac:dyDescent="0.2">
      <c r="F42870" s="1"/>
      <c r="J42870" s="1"/>
      <c r="M42870" s="1"/>
      <c r="R42870" s="1"/>
      <c r="V42870" s="1"/>
      <c r="Y42870" s="1"/>
    </row>
    <row r="42871" spans="6:25" x14ac:dyDescent="0.2">
      <c r="M42871" s="1"/>
      <c r="Y42871" s="1"/>
    </row>
    <row r="42872" spans="6:25" x14ac:dyDescent="0.2">
      <c r="F42872" s="1"/>
      <c r="J42872" s="1"/>
      <c r="M42872" s="1"/>
      <c r="R42872" s="1"/>
      <c r="V42872" s="1"/>
      <c r="Y42872" s="1"/>
    </row>
    <row r="42873" spans="6:25" x14ac:dyDescent="0.2">
      <c r="M42873" s="1"/>
      <c r="Y42873" s="1"/>
    </row>
    <row r="42874" spans="6:25" x14ac:dyDescent="0.2">
      <c r="M42874" s="1"/>
      <c r="Y42874" s="1"/>
    </row>
    <row r="42875" spans="6:25" x14ac:dyDescent="0.2">
      <c r="M42875" s="1"/>
      <c r="Y42875" s="1"/>
    </row>
    <row r="42876" spans="6:25" x14ac:dyDescent="0.2">
      <c r="M42876" s="1"/>
      <c r="Y42876" s="1"/>
    </row>
    <row r="42877" spans="6:25" x14ac:dyDescent="0.2">
      <c r="M42877" s="1"/>
      <c r="Y42877" s="1"/>
    </row>
    <row r="42878" spans="6:25" x14ac:dyDescent="0.2">
      <c r="J42878" s="1"/>
      <c r="M42878" s="1"/>
      <c r="V42878" s="1"/>
      <c r="Y42878" s="1"/>
    </row>
    <row r="42879" spans="6:25" x14ac:dyDescent="0.2">
      <c r="K42879" s="1"/>
      <c r="M42879" s="1"/>
      <c r="W42879" s="1"/>
      <c r="Y42879" s="1"/>
    </row>
    <row r="42880" spans="6:25" x14ac:dyDescent="0.2">
      <c r="M42880" s="1"/>
      <c r="Y42880" s="1"/>
    </row>
    <row r="42881" spans="6:25" x14ac:dyDescent="0.2">
      <c r="M42881" s="1"/>
      <c r="Y42881" s="1"/>
    </row>
    <row r="42882" spans="6:25" x14ac:dyDescent="0.2">
      <c r="F42882" s="1"/>
      <c r="J42882" s="1"/>
      <c r="M42882" s="1"/>
      <c r="R42882" s="1"/>
      <c r="V42882" s="1"/>
      <c r="Y42882" s="1"/>
    </row>
    <row r="42883" spans="6:25" x14ac:dyDescent="0.2">
      <c r="F42883" s="1"/>
      <c r="J42883" s="1"/>
      <c r="M42883" s="1"/>
      <c r="R42883" s="1"/>
      <c r="V42883" s="1"/>
      <c r="Y42883" s="1"/>
    </row>
    <row r="42884" spans="6:25" x14ac:dyDescent="0.2">
      <c r="J42884" s="1"/>
      <c r="M42884" s="1"/>
      <c r="V42884" s="1"/>
      <c r="Y42884" s="1"/>
    </row>
    <row r="42885" spans="6:25" x14ac:dyDescent="0.2">
      <c r="M42885" s="1"/>
      <c r="Y42885" s="1"/>
    </row>
    <row r="42886" spans="6:25" x14ac:dyDescent="0.2">
      <c r="M42886" s="1"/>
      <c r="Y42886" s="1"/>
    </row>
    <row r="42887" spans="6:25" x14ac:dyDescent="0.2">
      <c r="M42887" s="1"/>
      <c r="Y42887" s="1"/>
    </row>
    <row r="42888" spans="6:25" x14ac:dyDescent="0.2">
      <c r="M42888" s="1"/>
      <c r="Y42888" s="1"/>
    </row>
    <row r="42889" spans="6:25" x14ac:dyDescent="0.2">
      <c r="M42889" s="1"/>
      <c r="Y42889" s="1"/>
    </row>
    <row r="42890" spans="6:25" x14ac:dyDescent="0.2">
      <c r="J42890" s="1"/>
      <c r="M42890" s="1"/>
      <c r="V42890" s="1"/>
      <c r="Y42890" s="1"/>
    </row>
    <row r="42891" spans="6:25" x14ac:dyDescent="0.2">
      <c r="F42891" s="1"/>
      <c r="J42891" s="1"/>
      <c r="M42891" s="1"/>
      <c r="R42891" s="1"/>
      <c r="V42891" s="1"/>
      <c r="Y42891" s="1"/>
    </row>
    <row r="42892" spans="6:25" x14ac:dyDescent="0.2">
      <c r="M42892" s="1"/>
      <c r="Y42892" s="1"/>
    </row>
    <row r="42893" spans="6:25" x14ac:dyDescent="0.2">
      <c r="M42893" s="1"/>
      <c r="Y42893" s="1"/>
    </row>
    <row r="42894" spans="6:25" x14ac:dyDescent="0.2">
      <c r="M42894" s="1"/>
      <c r="Y42894" s="1"/>
    </row>
    <row r="42895" spans="6:25" x14ac:dyDescent="0.2">
      <c r="M42895" s="1"/>
      <c r="Y42895" s="1"/>
    </row>
    <row r="42896" spans="6:25" x14ac:dyDescent="0.2">
      <c r="M42896" s="1"/>
      <c r="Y42896" s="1"/>
    </row>
    <row r="42897" spans="6:25" x14ac:dyDescent="0.2">
      <c r="M42897" s="1"/>
      <c r="Y42897" s="1"/>
    </row>
    <row r="42898" spans="6:25" x14ac:dyDescent="0.2">
      <c r="F42898" s="1"/>
      <c r="J42898" s="1"/>
      <c r="M42898" s="1"/>
      <c r="R42898" s="1"/>
      <c r="V42898" s="1"/>
      <c r="Y42898" s="1"/>
    </row>
    <row r="42899" spans="6:25" x14ac:dyDescent="0.2">
      <c r="F42899" s="1"/>
      <c r="J42899" s="1"/>
      <c r="M42899" s="1"/>
      <c r="R42899" s="1"/>
      <c r="V42899" s="1"/>
      <c r="Y42899" s="1"/>
    </row>
    <row r="42900" spans="6:25" x14ac:dyDescent="0.2">
      <c r="M42900" s="1"/>
      <c r="Y42900" s="1"/>
    </row>
    <row r="42901" spans="6:25" x14ac:dyDescent="0.2">
      <c r="M42901" s="1"/>
      <c r="Y42901" s="1"/>
    </row>
    <row r="42902" spans="6:25" x14ac:dyDescent="0.2">
      <c r="M42902" s="1"/>
      <c r="Y42902" s="1"/>
    </row>
    <row r="42903" spans="6:25" x14ac:dyDescent="0.2">
      <c r="M42903" s="1"/>
      <c r="Y42903" s="1"/>
    </row>
    <row r="42904" spans="6:25" x14ac:dyDescent="0.2">
      <c r="M42904" s="1"/>
      <c r="Y42904" s="1"/>
    </row>
    <row r="42906" spans="6:25" x14ac:dyDescent="0.2">
      <c r="M42906" s="1"/>
      <c r="Y42906" s="1"/>
    </row>
    <row r="42907" spans="6:25" x14ac:dyDescent="0.2">
      <c r="M42907" s="1"/>
      <c r="Y42907" s="1"/>
    </row>
    <row r="42908" spans="6:25" x14ac:dyDescent="0.2">
      <c r="M42908" s="1"/>
      <c r="Y42908" s="1"/>
    </row>
    <row r="42909" spans="6:25" x14ac:dyDescent="0.2">
      <c r="M42909" s="1"/>
      <c r="Y42909" s="1"/>
    </row>
    <row r="42910" spans="6:25" x14ac:dyDescent="0.2">
      <c r="M42910" s="1"/>
      <c r="Y42910" s="1"/>
    </row>
    <row r="42911" spans="6:25" x14ac:dyDescent="0.2">
      <c r="M42911" s="1"/>
      <c r="Y42911" s="1"/>
    </row>
    <row r="42912" spans="6:25" x14ac:dyDescent="0.2">
      <c r="M42912" s="1"/>
      <c r="Y42912" s="1"/>
    </row>
    <row r="42913" spans="5:25" x14ac:dyDescent="0.2">
      <c r="M42913" s="1"/>
      <c r="Y42913" s="1"/>
    </row>
    <row r="42914" spans="5:25" x14ac:dyDescent="0.2">
      <c r="E42914" s="1"/>
      <c r="I42914" s="1"/>
      <c r="M42914" s="1"/>
      <c r="Q42914" s="1"/>
      <c r="U42914" s="1"/>
      <c r="Y42914" s="1"/>
    </row>
    <row r="42915" spans="5:25" x14ac:dyDescent="0.2">
      <c r="F42915" s="1"/>
      <c r="J42915" s="1"/>
      <c r="M42915" s="1"/>
      <c r="R42915" s="1"/>
      <c r="V42915" s="1"/>
      <c r="Y42915" s="1"/>
    </row>
    <row r="42916" spans="5:25" x14ac:dyDescent="0.2">
      <c r="M42916" s="1"/>
      <c r="Y42916" s="1"/>
    </row>
    <row r="42917" spans="5:25" x14ac:dyDescent="0.2">
      <c r="M42917" s="1"/>
      <c r="Y42917" s="1"/>
    </row>
    <row r="42918" spans="5:25" x14ac:dyDescent="0.2">
      <c r="M42918" s="1"/>
      <c r="Y42918" s="1"/>
    </row>
    <row r="42919" spans="5:25" x14ac:dyDescent="0.2">
      <c r="E42919" s="1"/>
      <c r="I42919" s="1"/>
      <c r="M42919" s="1"/>
      <c r="Q42919" s="1"/>
      <c r="U42919" s="1"/>
      <c r="Y42919" s="1"/>
    </row>
    <row r="42920" spans="5:25" x14ac:dyDescent="0.2">
      <c r="E42920" s="1"/>
      <c r="F42920" s="1"/>
      <c r="G42920" s="1"/>
      <c r="I42920" s="1"/>
      <c r="J42920" s="1"/>
      <c r="K42920" s="1"/>
      <c r="M42920" s="1"/>
      <c r="Q42920" s="1"/>
      <c r="R42920" s="1"/>
      <c r="S42920" s="1"/>
      <c r="U42920" s="1"/>
      <c r="V42920" s="1"/>
      <c r="W42920" s="1"/>
      <c r="Y42920" s="1"/>
    </row>
    <row r="42921" spans="5:25" x14ac:dyDescent="0.2">
      <c r="M42921" s="1"/>
      <c r="Y42921" s="1"/>
    </row>
    <row r="42922" spans="5:25" x14ac:dyDescent="0.2">
      <c r="M42922" s="1"/>
      <c r="Y42922" s="1"/>
    </row>
    <row r="42923" spans="5:25" x14ac:dyDescent="0.2">
      <c r="M42923" s="1"/>
      <c r="Y42923" s="1"/>
    </row>
    <row r="42924" spans="5:25" x14ac:dyDescent="0.2">
      <c r="G42924" s="1"/>
      <c r="K42924" s="1"/>
      <c r="M42924" s="1"/>
      <c r="S42924" s="1"/>
      <c r="W42924" s="1"/>
      <c r="Y42924" s="1"/>
    </row>
    <row r="42925" spans="5:25" x14ac:dyDescent="0.2">
      <c r="G42925" s="1"/>
      <c r="K42925" s="1"/>
      <c r="M42925" s="1"/>
      <c r="S42925" s="1"/>
      <c r="W42925" s="1"/>
      <c r="Y42925" s="1"/>
    </row>
    <row r="42926" spans="5:25" x14ac:dyDescent="0.2">
      <c r="M42926" s="1"/>
      <c r="Y42926" s="1"/>
    </row>
    <row r="42927" spans="5:25" x14ac:dyDescent="0.2">
      <c r="M42927" s="1"/>
      <c r="Y42927" s="1"/>
    </row>
    <row r="42928" spans="5:25" x14ac:dyDescent="0.2">
      <c r="M42928" s="1"/>
      <c r="Y42928" s="1"/>
    </row>
    <row r="42929" spans="6:25" x14ac:dyDescent="0.2">
      <c r="F42929" s="1"/>
      <c r="J42929" s="1"/>
      <c r="M42929" s="1"/>
      <c r="R42929" s="1"/>
      <c r="V42929" s="1"/>
      <c r="Y42929" s="1"/>
    </row>
    <row r="42930" spans="6:25" x14ac:dyDescent="0.2">
      <c r="M42930" s="1"/>
      <c r="Y42930" s="1"/>
    </row>
    <row r="42931" spans="6:25" x14ac:dyDescent="0.2">
      <c r="M42931" s="1"/>
      <c r="Y42931" s="1"/>
    </row>
    <row r="42932" spans="6:25" x14ac:dyDescent="0.2">
      <c r="M42932" s="1"/>
      <c r="Y42932" s="1"/>
    </row>
    <row r="42933" spans="6:25" x14ac:dyDescent="0.2">
      <c r="M42933" s="1"/>
      <c r="Y42933" s="1"/>
    </row>
    <row r="42934" spans="6:25" x14ac:dyDescent="0.2">
      <c r="M42934" s="1"/>
      <c r="Y42934" s="1"/>
    </row>
    <row r="42935" spans="6:25" x14ac:dyDescent="0.2">
      <c r="M42935" s="1"/>
      <c r="Y42935" s="1"/>
    </row>
    <row r="42937" spans="6:25" x14ac:dyDescent="0.2">
      <c r="J42937" s="1"/>
      <c r="M42937" s="1"/>
      <c r="V42937" s="1"/>
      <c r="Y42937" s="1"/>
    </row>
    <row r="42938" spans="6:25" x14ac:dyDescent="0.2">
      <c r="F42938" s="1"/>
      <c r="I42938" s="1"/>
      <c r="J42938" s="1"/>
      <c r="K42938" s="1"/>
      <c r="M42938" s="1"/>
      <c r="R42938" s="1"/>
      <c r="U42938" s="1"/>
      <c r="V42938" s="1"/>
      <c r="W42938" s="1"/>
      <c r="Y42938" s="1"/>
    </row>
    <row r="42939" spans="6:25" x14ac:dyDescent="0.2">
      <c r="F42939" s="1"/>
      <c r="J42939" s="1"/>
      <c r="M42939" s="1"/>
      <c r="R42939" s="1"/>
      <c r="V42939" s="1"/>
      <c r="Y42939" s="1"/>
    </row>
    <row r="42940" spans="6:25" x14ac:dyDescent="0.2">
      <c r="J42940" s="1"/>
      <c r="M42940" s="1"/>
      <c r="V42940" s="1"/>
      <c r="Y42940" s="1"/>
    </row>
    <row r="42941" spans="6:25" x14ac:dyDescent="0.2">
      <c r="F42941" s="1"/>
      <c r="J42941" s="1"/>
      <c r="M42941" s="1"/>
      <c r="R42941" s="1"/>
      <c r="V42941" s="1"/>
      <c r="Y42941" s="1"/>
    </row>
    <row r="42942" spans="6:25" x14ac:dyDescent="0.2">
      <c r="F42942" s="1"/>
      <c r="J42942" s="1"/>
      <c r="M42942" s="1"/>
      <c r="R42942" s="1"/>
      <c r="V42942" s="1"/>
      <c r="Y42942" s="1"/>
    </row>
    <row r="42943" spans="6:25" x14ac:dyDescent="0.2">
      <c r="F42943" s="1"/>
      <c r="J42943" s="1"/>
      <c r="M42943" s="1"/>
      <c r="R42943" s="1"/>
      <c r="V42943" s="1"/>
      <c r="Y42943" s="1"/>
    </row>
    <row r="42944" spans="6:25" x14ac:dyDescent="0.2">
      <c r="F42944" s="1"/>
      <c r="J42944" s="1"/>
      <c r="M42944" s="1"/>
      <c r="R42944" s="1"/>
      <c r="V42944" s="1"/>
      <c r="Y42944" s="1"/>
    </row>
    <row r="42945" spans="5:25" x14ac:dyDescent="0.2">
      <c r="J42945" s="1"/>
      <c r="M42945" s="1"/>
      <c r="V42945" s="1"/>
      <c r="Y42945" s="1"/>
    </row>
    <row r="42946" spans="5:25" x14ac:dyDescent="0.2">
      <c r="F42946" s="1"/>
      <c r="J42946" s="1"/>
      <c r="M42946" s="1"/>
      <c r="R42946" s="1"/>
      <c r="V42946" s="1"/>
      <c r="Y42946" s="1"/>
    </row>
    <row r="42947" spans="5:25" x14ac:dyDescent="0.2">
      <c r="I42947" s="1"/>
      <c r="J42947" s="1"/>
      <c r="M42947" s="1"/>
      <c r="U42947" s="1"/>
      <c r="V42947" s="1"/>
      <c r="Y42947" s="1"/>
    </row>
    <row r="42948" spans="5:25" x14ac:dyDescent="0.2">
      <c r="M42948" s="1"/>
      <c r="Y42948" s="1"/>
    </row>
    <row r="42949" spans="5:25" x14ac:dyDescent="0.2">
      <c r="E42949" s="1"/>
      <c r="F42949" s="1"/>
      <c r="G42949" s="1"/>
      <c r="I42949" s="1"/>
      <c r="J42949" s="1"/>
      <c r="K42949" s="1"/>
      <c r="M42949" s="1"/>
      <c r="Q42949" s="1"/>
      <c r="R42949" s="1"/>
      <c r="S42949" s="1"/>
      <c r="U42949" s="1"/>
      <c r="V42949" s="1"/>
      <c r="W42949" s="1"/>
      <c r="Y42949" s="1"/>
    </row>
    <row r="42950" spans="5:25" x14ac:dyDescent="0.2">
      <c r="F42950" s="1"/>
      <c r="I42950" s="1"/>
      <c r="J42950" s="1"/>
      <c r="K42950" s="1"/>
      <c r="M42950" s="1"/>
      <c r="R42950" s="1"/>
      <c r="U42950" s="1"/>
      <c r="V42950" s="1"/>
      <c r="W42950" s="1"/>
      <c r="Y42950" s="1"/>
    </row>
    <row r="42951" spans="5:25" x14ac:dyDescent="0.2">
      <c r="F42951" s="1"/>
      <c r="J42951" s="1"/>
      <c r="M42951" s="1"/>
      <c r="R42951" s="1"/>
      <c r="V42951" s="1"/>
      <c r="Y42951" s="1"/>
    </row>
    <row r="42952" spans="5:25" x14ac:dyDescent="0.2">
      <c r="G42952" s="1"/>
      <c r="I42952" s="1"/>
      <c r="J42952" s="1"/>
      <c r="K42952" s="1"/>
      <c r="M42952" s="1"/>
      <c r="S42952" s="1"/>
      <c r="U42952" s="1"/>
      <c r="V42952" s="1"/>
      <c r="W42952" s="1"/>
      <c r="Y42952" s="1"/>
    </row>
    <row r="42953" spans="5:25" x14ac:dyDescent="0.2">
      <c r="J42953" s="1"/>
      <c r="M42953" s="1"/>
      <c r="V42953" s="1"/>
      <c r="Y42953" s="1"/>
    </row>
    <row r="42954" spans="5:25" x14ac:dyDescent="0.2">
      <c r="M42954" s="1"/>
      <c r="Y42954" s="1"/>
    </row>
    <row r="42955" spans="5:25" x14ac:dyDescent="0.2">
      <c r="M42955" s="1"/>
      <c r="Y42955" s="1"/>
    </row>
    <row r="42956" spans="5:25" x14ac:dyDescent="0.2">
      <c r="K42956" s="1"/>
      <c r="M42956" s="1"/>
      <c r="W42956" s="1"/>
      <c r="Y42956" s="1"/>
    </row>
    <row r="42957" spans="5:25" x14ac:dyDescent="0.2">
      <c r="F42957" s="1"/>
      <c r="J42957" s="1"/>
      <c r="M42957" s="1"/>
      <c r="R42957" s="1"/>
      <c r="V42957" s="1"/>
      <c r="Y42957" s="1"/>
    </row>
    <row r="42958" spans="5:25" x14ac:dyDescent="0.2">
      <c r="E42958" s="1"/>
      <c r="I42958" s="1"/>
      <c r="M42958" s="1"/>
      <c r="Q42958" s="1"/>
      <c r="U42958" s="1"/>
      <c r="Y42958" s="1"/>
    </row>
    <row r="42959" spans="5:25" x14ac:dyDescent="0.2">
      <c r="J42959" s="1"/>
      <c r="M42959" s="1"/>
      <c r="V42959" s="1"/>
      <c r="Y42959" s="1"/>
    </row>
    <row r="42960" spans="5:25" x14ac:dyDescent="0.2">
      <c r="M42960" s="1"/>
      <c r="Y42960" s="1"/>
    </row>
    <row r="42961" spans="6:25" x14ac:dyDescent="0.2">
      <c r="J42961" s="1"/>
      <c r="K42961" s="1"/>
      <c r="M42961" s="1"/>
      <c r="V42961" s="1"/>
      <c r="W42961" s="1"/>
      <c r="Y42961" s="1"/>
    </row>
    <row r="42962" spans="6:25" x14ac:dyDescent="0.2">
      <c r="F42962" s="1"/>
      <c r="J42962" s="1"/>
      <c r="M42962" s="1"/>
      <c r="R42962" s="1"/>
      <c r="V42962" s="1"/>
      <c r="Y42962" s="1"/>
    </row>
    <row r="42963" spans="6:25" x14ac:dyDescent="0.2">
      <c r="F42963" s="1"/>
      <c r="I42963" s="1"/>
      <c r="J42963" s="1"/>
      <c r="K42963" s="1"/>
      <c r="M42963" s="1"/>
      <c r="R42963" s="1"/>
      <c r="U42963" s="1"/>
      <c r="V42963" s="1"/>
      <c r="W42963" s="1"/>
      <c r="Y42963" s="1"/>
    </row>
    <row r="42964" spans="6:25" x14ac:dyDescent="0.2">
      <c r="M42964" s="1"/>
      <c r="Y42964" s="1"/>
    </row>
    <row r="42965" spans="6:25" x14ac:dyDescent="0.2">
      <c r="M42965" s="1"/>
      <c r="Y42965" s="1"/>
    </row>
    <row r="42966" spans="6:25" x14ac:dyDescent="0.2">
      <c r="M42966" s="1"/>
      <c r="Y42966" s="1"/>
    </row>
    <row r="42967" spans="6:25" x14ac:dyDescent="0.2">
      <c r="M42967" s="1"/>
      <c r="Y42967" s="1"/>
    </row>
    <row r="42968" spans="6:25" x14ac:dyDescent="0.2">
      <c r="M42968" s="1"/>
      <c r="Y42968" s="1"/>
    </row>
    <row r="42969" spans="6:25" x14ac:dyDescent="0.2">
      <c r="F42969" s="1"/>
      <c r="J42969" s="1"/>
      <c r="M42969" s="1"/>
      <c r="R42969" s="1"/>
      <c r="V42969" s="1"/>
      <c r="Y42969" s="1"/>
    </row>
    <row r="42970" spans="6:25" x14ac:dyDescent="0.2">
      <c r="F42970" s="1"/>
      <c r="J42970" s="1"/>
      <c r="M42970" s="1"/>
      <c r="R42970" s="1"/>
      <c r="V42970" s="1"/>
      <c r="Y42970" s="1"/>
    </row>
    <row r="42971" spans="6:25" x14ac:dyDescent="0.2">
      <c r="J42971" s="1"/>
      <c r="M42971" s="1"/>
      <c r="V42971" s="1"/>
      <c r="Y42971" s="1"/>
    </row>
    <row r="42972" spans="6:25" x14ac:dyDescent="0.2">
      <c r="M42972" s="1"/>
      <c r="Y42972" s="1"/>
    </row>
    <row r="42973" spans="6:25" x14ac:dyDescent="0.2">
      <c r="J42973" s="1"/>
      <c r="M42973" s="1"/>
      <c r="V42973" s="1"/>
      <c r="Y42973" s="1"/>
    </row>
    <row r="42974" spans="6:25" x14ac:dyDescent="0.2">
      <c r="F42974" s="1"/>
      <c r="J42974" s="1"/>
      <c r="M42974" s="1"/>
      <c r="R42974" s="1"/>
      <c r="V42974" s="1"/>
      <c r="Y42974" s="1"/>
    </row>
    <row r="42975" spans="6:25" x14ac:dyDescent="0.2">
      <c r="M42975" s="1"/>
      <c r="Y42975" s="1"/>
    </row>
    <row r="42976" spans="6:25" x14ac:dyDescent="0.2">
      <c r="M42976" s="1"/>
      <c r="Y42976" s="1"/>
    </row>
    <row r="42977" spans="5:25" x14ac:dyDescent="0.2">
      <c r="G42977" s="1"/>
      <c r="K42977" s="1"/>
      <c r="M42977" s="1"/>
      <c r="S42977" s="1"/>
      <c r="W42977" s="1"/>
      <c r="Y42977" s="1"/>
    </row>
    <row r="42978" spans="5:25" x14ac:dyDescent="0.2">
      <c r="K42978" s="1"/>
      <c r="M42978" s="1"/>
      <c r="W42978" s="1"/>
      <c r="Y42978" s="1"/>
    </row>
    <row r="42979" spans="5:25" x14ac:dyDescent="0.2">
      <c r="M42979" s="1"/>
      <c r="Y42979" s="1"/>
    </row>
    <row r="42980" spans="5:25" x14ac:dyDescent="0.2">
      <c r="F42980" s="1"/>
      <c r="J42980" s="1"/>
      <c r="M42980" s="1"/>
      <c r="R42980" s="1"/>
      <c r="V42980" s="1"/>
      <c r="Y42980" s="1"/>
    </row>
    <row r="42981" spans="5:25" x14ac:dyDescent="0.2">
      <c r="E42981" s="1"/>
      <c r="I42981" s="1"/>
      <c r="K42981" s="1"/>
      <c r="M42981" s="1"/>
      <c r="Q42981" s="1"/>
      <c r="U42981" s="1"/>
      <c r="W42981" s="1"/>
      <c r="Y42981" s="1"/>
    </row>
    <row r="42982" spans="5:25" x14ac:dyDescent="0.2">
      <c r="G42982" s="1"/>
      <c r="K42982" s="1"/>
      <c r="M42982" s="1"/>
      <c r="S42982" s="1"/>
      <c r="W42982" s="1"/>
      <c r="Y42982" s="1"/>
    </row>
    <row r="42983" spans="5:25" x14ac:dyDescent="0.2">
      <c r="F42983" s="1"/>
      <c r="I42983" s="1"/>
      <c r="J42983" s="1"/>
      <c r="K42983" s="1"/>
      <c r="M42983" s="1"/>
      <c r="R42983" s="1"/>
      <c r="U42983" s="1"/>
      <c r="V42983" s="1"/>
      <c r="W42983" s="1"/>
      <c r="Y42983" s="1"/>
    </row>
    <row r="42984" spans="5:25" x14ac:dyDescent="0.2">
      <c r="G42984" s="1"/>
      <c r="K42984" s="1"/>
      <c r="M42984" s="1"/>
      <c r="S42984" s="1"/>
      <c r="W42984" s="1"/>
      <c r="Y42984" s="1"/>
    </row>
    <row r="42985" spans="5:25" x14ac:dyDescent="0.2">
      <c r="M42985" s="1"/>
      <c r="Y42985" s="1"/>
    </row>
    <row r="42986" spans="5:25" x14ac:dyDescent="0.2">
      <c r="J42986" s="1"/>
      <c r="K42986" s="1"/>
      <c r="M42986" s="1"/>
      <c r="V42986" s="1"/>
      <c r="W42986" s="1"/>
      <c r="Y42986" s="1"/>
    </row>
    <row r="42987" spans="5:25" x14ac:dyDescent="0.2">
      <c r="F42987" s="1"/>
      <c r="I42987" s="1"/>
      <c r="J42987" s="1"/>
      <c r="K42987" s="1"/>
      <c r="M42987" s="1"/>
      <c r="R42987" s="1"/>
      <c r="U42987" s="1"/>
      <c r="V42987" s="1"/>
      <c r="W42987" s="1"/>
      <c r="Y42987" s="1"/>
    </row>
    <row r="42988" spans="5:25" x14ac:dyDescent="0.2">
      <c r="K42988" s="1"/>
      <c r="M42988" s="1"/>
      <c r="W42988" s="1"/>
      <c r="Y42988" s="1"/>
    </row>
    <row r="42989" spans="5:25" x14ac:dyDescent="0.2">
      <c r="M42989" s="1"/>
      <c r="Y42989" s="1"/>
    </row>
    <row r="42990" spans="5:25" x14ac:dyDescent="0.2">
      <c r="M42990" s="1"/>
      <c r="Y42990" s="1"/>
    </row>
    <row r="42991" spans="5:25" x14ac:dyDescent="0.2">
      <c r="M42991" s="1"/>
      <c r="Y42991" s="1"/>
    </row>
    <row r="42992" spans="5:25" x14ac:dyDescent="0.2">
      <c r="M42992" s="1"/>
      <c r="Y42992" s="1"/>
    </row>
    <row r="42993" spans="5:25" x14ac:dyDescent="0.2">
      <c r="J42993" s="1"/>
      <c r="M42993" s="1"/>
      <c r="V42993" s="1"/>
      <c r="Y42993" s="1"/>
    </row>
    <row r="42994" spans="5:25" x14ac:dyDescent="0.2">
      <c r="M42994" s="1"/>
      <c r="Y42994" s="1"/>
    </row>
    <row r="42995" spans="5:25" x14ac:dyDescent="0.2">
      <c r="M42995" s="1"/>
      <c r="Y42995" s="1"/>
    </row>
    <row r="42996" spans="5:25" x14ac:dyDescent="0.2">
      <c r="J42996" s="1"/>
      <c r="M42996" s="1"/>
      <c r="V42996" s="1"/>
      <c r="Y42996" s="1"/>
    </row>
    <row r="42997" spans="5:25" x14ac:dyDescent="0.2">
      <c r="G42997" s="1"/>
      <c r="K42997" s="1"/>
      <c r="M42997" s="1"/>
      <c r="S42997" s="1"/>
      <c r="W42997" s="1"/>
      <c r="Y42997" s="1"/>
    </row>
    <row r="42998" spans="5:25" x14ac:dyDescent="0.2">
      <c r="M42998" s="1"/>
      <c r="Y42998" s="1"/>
    </row>
    <row r="42999" spans="5:25" x14ac:dyDescent="0.2">
      <c r="G42999" s="1"/>
      <c r="K42999" s="1"/>
      <c r="M42999" s="1"/>
      <c r="S42999" s="1"/>
      <c r="W42999" s="1"/>
      <c r="Y42999" s="1"/>
    </row>
    <row r="43000" spans="5:25" x14ac:dyDescent="0.2">
      <c r="G43000" s="1"/>
      <c r="I43000" s="1"/>
      <c r="J43000" s="1"/>
      <c r="K43000" s="1"/>
      <c r="M43000" s="1"/>
      <c r="S43000" s="1"/>
      <c r="U43000" s="1"/>
      <c r="V43000" s="1"/>
      <c r="W43000" s="1"/>
      <c r="Y43000" s="1"/>
    </row>
    <row r="43001" spans="5:25" x14ac:dyDescent="0.2">
      <c r="J43001" s="1"/>
      <c r="M43001" s="1"/>
      <c r="V43001" s="1"/>
      <c r="Y43001" s="1"/>
    </row>
    <row r="43002" spans="5:25" x14ac:dyDescent="0.2">
      <c r="E43002" s="1"/>
      <c r="I43002" s="1"/>
      <c r="M43002" s="1"/>
      <c r="Q43002" s="1"/>
      <c r="U43002" s="1"/>
      <c r="Y43002" s="1"/>
    </row>
    <row r="43003" spans="5:25" x14ac:dyDescent="0.2">
      <c r="M43003" s="1"/>
      <c r="Y43003" s="1"/>
    </row>
    <row r="43004" spans="5:25" x14ac:dyDescent="0.2">
      <c r="M43004" s="1"/>
      <c r="Y43004" s="1"/>
    </row>
    <row r="43005" spans="5:25" x14ac:dyDescent="0.2">
      <c r="M43005" s="1"/>
      <c r="Y43005" s="1"/>
    </row>
    <row r="43006" spans="5:25" x14ac:dyDescent="0.2">
      <c r="M43006" s="1"/>
      <c r="Y43006" s="1"/>
    </row>
    <row r="43007" spans="5:25" x14ac:dyDescent="0.2">
      <c r="M43007" s="1"/>
      <c r="Y43007" s="1"/>
    </row>
    <row r="43008" spans="5:25" x14ac:dyDescent="0.2">
      <c r="E43008" s="1"/>
      <c r="I43008" s="1"/>
      <c r="M43008" s="1"/>
      <c r="Q43008" s="1"/>
      <c r="U43008" s="1"/>
      <c r="Y43008" s="1"/>
    </row>
    <row r="43010" spans="7:25" x14ac:dyDescent="0.2">
      <c r="M43010" s="1"/>
      <c r="Y43010" s="1"/>
    </row>
    <row r="43011" spans="7:25" x14ac:dyDescent="0.2">
      <c r="M43011" s="1"/>
      <c r="Y43011" s="1"/>
    </row>
    <row r="43012" spans="7:25" x14ac:dyDescent="0.2">
      <c r="G43012" s="1"/>
      <c r="K43012" s="1"/>
      <c r="M43012" s="1"/>
      <c r="S43012" s="1"/>
      <c r="W43012" s="1"/>
      <c r="Y43012" s="1"/>
    </row>
    <row r="43013" spans="7:25" x14ac:dyDescent="0.2">
      <c r="M43013" s="1"/>
      <c r="Y43013" s="1"/>
    </row>
    <row r="43014" spans="7:25" x14ac:dyDescent="0.2">
      <c r="M43014" s="1"/>
      <c r="Y43014" s="1"/>
    </row>
    <row r="43015" spans="7:25" x14ac:dyDescent="0.2">
      <c r="M43015" s="1"/>
      <c r="Y43015" s="1"/>
    </row>
    <row r="43016" spans="7:25" x14ac:dyDescent="0.2">
      <c r="M43016" s="1"/>
      <c r="Y43016" s="1"/>
    </row>
    <row r="43017" spans="7:25" x14ac:dyDescent="0.2">
      <c r="M43017" s="1"/>
      <c r="Y43017" s="1"/>
    </row>
    <row r="43018" spans="7:25" x14ac:dyDescent="0.2">
      <c r="M43018" s="1"/>
      <c r="Y43018" s="1"/>
    </row>
    <row r="43019" spans="7:25" x14ac:dyDescent="0.2">
      <c r="M43019" s="1"/>
      <c r="Y43019" s="1"/>
    </row>
    <row r="43020" spans="7:25" x14ac:dyDescent="0.2">
      <c r="M43020" s="1"/>
      <c r="Y43020" s="1"/>
    </row>
    <row r="43021" spans="7:25" x14ac:dyDescent="0.2">
      <c r="M43021" s="1"/>
      <c r="Y43021" s="1"/>
    </row>
    <row r="43022" spans="7:25" x14ac:dyDescent="0.2">
      <c r="J43022" s="1"/>
      <c r="M43022" s="1"/>
      <c r="V43022" s="1"/>
      <c r="Y43022" s="1"/>
    </row>
    <row r="43023" spans="7:25" x14ac:dyDescent="0.2">
      <c r="M43023" s="1"/>
      <c r="Y43023" s="1"/>
    </row>
    <row r="43024" spans="7:25" x14ac:dyDescent="0.2">
      <c r="M43024" s="1"/>
      <c r="Y43024" s="1"/>
    </row>
    <row r="43025" spans="5:25" x14ac:dyDescent="0.2">
      <c r="M43025" s="1"/>
      <c r="Y43025" s="1"/>
    </row>
    <row r="43026" spans="5:25" x14ac:dyDescent="0.2">
      <c r="E43026" s="1"/>
      <c r="I43026" s="1"/>
      <c r="M43026" s="1"/>
      <c r="Q43026" s="1"/>
      <c r="U43026" s="1"/>
      <c r="Y43026" s="1"/>
    </row>
    <row r="43027" spans="5:25" x14ac:dyDescent="0.2">
      <c r="M43027" s="1"/>
      <c r="Y43027" s="1"/>
    </row>
    <row r="43028" spans="5:25" x14ac:dyDescent="0.2">
      <c r="M43028" s="1"/>
      <c r="Y43028" s="1"/>
    </row>
    <row r="43029" spans="5:25" x14ac:dyDescent="0.2">
      <c r="E43029" s="1"/>
      <c r="I43029" s="1"/>
      <c r="M43029" s="1"/>
      <c r="Q43029" s="1"/>
      <c r="U43029" s="1"/>
      <c r="Y43029" s="1"/>
    </row>
    <row r="43030" spans="5:25" x14ac:dyDescent="0.2">
      <c r="M43030" s="1"/>
      <c r="Y43030" s="1"/>
    </row>
    <row r="43031" spans="5:25" x14ac:dyDescent="0.2">
      <c r="M43031" s="1"/>
      <c r="Y43031" s="1"/>
    </row>
    <row r="43032" spans="5:25" x14ac:dyDescent="0.2">
      <c r="M43032" s="1"/>
      <c r="Y43032" s="1"/>
    </row>
    <row r="43033" spans="5:25" x14ac:dyDescent="0.2">
      <c r="M43033" s="1"/>
      <c r="Y43033" s="1"/>
    </row>
    <row r="43034" spans="5:25" x14ac:dyDescent="0.2">
      <c r="M43034" s="1"/>
      <c r="Y43034" s="1"/>
    </row>
    <row r="43035" spans="5:25" x14ac:dyDescent="0.2">
      <c r="M43035" s="1"/>
      <c r="Y43035" s="1"/>
    </row>
    <row r="43036" spans="5:25" x14ac:dyDescent="0.2">
      <c r="M43036" s="1"/>
      <c r="Y43036" s="1"/>
    </row>
    <row r="43037" spans="5:25" x14ac:dyDescent="0.2">
      <c r="M43037" s="1"/>
      <c r="Y43037" s="1"/>
    </row>
    <row r="43038" spans="5:25" x14ac:dyDescent="0.2">
      <c r="M43038" s="1"/>
      <c r="Y43038" s="1"/>
    </row>
    <row r="43039" spans="5:25" x14ac:dyDescent="0.2">
      <c r="E43039" s="1"/>
      <c r="I43039" s="1"/>
      <c r="M43039" s="1"/>
      <c r="Q43039" s="1"/>
      <c r="U43039" s="1"/>
      <c r="Y43039" s="1"/>
    </row>
    <row r="43041" spans="5:25" x14ac:dyDescent="0.2">
      <c r="M43041" s="1"/>
      <c r="Y43041" s="1"/>
    </row>
    <row r="43042" spans="5:25" x14ac:dyDescent="0.2">
      <c r="J43042" s="1"/>
      <c r="M43042" s="1"/>
      <c r="V43042" s="1"/>
      <c r="Y43042" s="1"/>
    </row>
    <row r="43043" spans="5:25" x14ac:dyDescent="0.2">
      <c r="M43043" s="1"/>
      <c r="Y43043" s="1"/>
    </row>
    <row r="43044" spans="5:25" x14ac:dyDescent="0.2">
      <c r="M43044" s="1"/>
      <c r="Y43044" s="1"/>
    </row>
    <row r="43045" spans="5:25" x14ac:dyDescent="0.2">
      <c r="M43045" s="1"/>
      <c r="Y43045" s="1"/>
    </row>
    <row r="43046" spans="5:25" x14ac:dyDescent="0.2">
      <c r="M43046" s="1"/>
      <c r="Y43046" s="1"/>
    </row>
    <row r="43047" spans="5:25" x14ac:dyDescent="0.2">
      <c r="M43047" s="1"/>
      <c r="Y43047" s="1"/>
    </row>
    <row r="43048" spans="5:25" x14ac:dyDescent="0.2">
      <c r="M43048" s="1"/>
      <c r="Y43048" s="1"/>
    </row>
    <row r="43049" spans="5:25" x14ac:dyDescent="0.2">
      <c r="F43049" s="1"/>
      <c r="J43049" s="1"/>
      <c r="M43049" s="1"/>
      <c r="R43049" s="1"/>
      <c r="V43049" s="1"/>
      <c r="Y43049" s="1"/>
    </row>
    <row r="43050" spans="5:25" x14ac:dyDescent="0.2">
      <c r="E43050" s="1"/>
      <c r="I43050" s="1"/>
      <c r="M43050" s="1"/>
      <c r="Q43050" s="1"/>
      <c r="U43050" s="1"/>
      <c r="Y43050" s="1"/>
    </row>
    <row r="43051" spans="5:25" x14ac:dyDescent="0.2">
      <c r="F43051" s="1"/>
      <c r="I43051" s="1"/>
      <c r="J43051" s="1"/>
      <c r="M43051" s="1"/>
      <c r="R43051" s="1"/>
      <c r="U43051" s="1"/>
      <c r="V43051" s="1"/>
      <c r="Y43051" s="1"/>
    </row>
    <row r="43052" spans="5:25" x14ac:dyDescent="0.2">
      <c r="M43052" s="1"/>
      <c r="Y43052" s="1"/>
    </row>
    <row r="43053" spans="5:25" x14ac:dyDescent="0.2">
      <c r="M43053" s="1"/>
      <c r="Y43053" s="1"/>
    </row>
    <row r="43054" spans="5:25" x14ac:dyDescent="0.2">
      <c r="M43054" s="1"/>
      <c r="Y43054" s="1"/>
    </row>
    <row r="43055" spans="5:25" x14ac:dyDescent="0.2">
      <c r="M43055" s="1"/>
      <c r="Y43055" s="1"/>
    </row>
    <row r="43056" spans="5:25" x14ac:dyDescent="0.2">
      <c r="J43056" s="1"/>
      <c r="M43056" s="1"/>
      <c r="V43056" s="1"/>
      <c r="Y43056" s="1"/>
    </row>
    <row r="43057" spans="5:25" x14ac:dyDescent="0.2">
      <c r="M43057" s="1"/>
      <c r="Y43057" s="1"/>
    </row>
    <row r="43058" spans="5:25" x14ac:dyDescent="0.2">
      <c r="M43058" s="1"/>
      <c r="Y43058" s="1"/>
    </row>
    <row r="43059" spans="5:25" x14ac:dyDescent="0.2">
      <c r="E43059" s="1"/>
      <c r="I43059" s="1"/>
      <c r="M43059" s="1"/>
      <c r="Q43059" s="1"/>
      <c r="U43059" s="1"/>
      <c r="Y43059" s="1"/>
    </row>
    <row r="43060" spans="5:25" x14ac:dyDescent="0.2">
      <c r="J43060" s="1"/>
      <c r="M43060" s="1"/>
      <c r="V43060" s="1"/>
      <c r="Y43060" s="1"/>
    </row>
    <row r="43061" spans="5:25" x14ac:dyDescent="0.2">
      <c r="I43061" s="1"/>
      <c r="J43061" s="1"/>
      <c r="M43061" s="1"/>
      <c r="U43061" s="1"/>
      <c r="V43061" s="1"/>
      <c r="Y43061" s="1"/>
    </row>
    <row r="43062" spans="5:25" x14ac:dyDescent="0.2">
      <c r="M43062" s="1"/>
      <c r="Y43062" s="1"/>
    </row>
    <row r="43063" spans="5:25" x14ac:dyDescent="0.2">
      <c r="M43063" s="1"/>
      <c r="Y43063" s="1"/>
    </row>
    <row r="43064" spans="5:25" x14ac:dyDescent="0.2">
      <c r="M43064" s="1"/>
      <c r="Y43064" s="1"/>
    </row>
    <row r="43065" spans="5:25" x14ac:dyDescent="0.2">
      <c r="M43065" s="1"/>
      <c r="Y43065" s="1"/>
    </row>
    <row r="43066" spans="5:25" x14ac:dyDescent="0.2">
      <c r="J43066" s="1"/>
      <c r="M43066" s="1"/>
      <c r="V43066" s="1"/>
      <c r="Y43066" s="1"/>
    </row>
    <row r="43067" spans="5:25" x14ac:dyDescent="0.2">
      <c r="J43067" s="1"/>
      <c r="M43067" s="1"/>
      <c r="V43067" s="1"/>
      <c r="Y43067" s="1"/>
    </row>
    <row r="43068" spans="5:25" x14ac:dyDescent="0.2">
      <c r="M43068" s="1"/>
      <c r="Y43068" s="1"/>
    </row>
    <row r="43069" spans="5:25" x14ac:dyDescent="0.2">
      <c r="M43069" s="1"/>
      <c r="Y43069" s="1"/>
    </row>
    <row r="43070" spans="5:25" x14ac:dyDescent="0.2">
      <c r="M43070" s="1"/>
      <c r="Y43070" s="1"/>
    </row>
    <row r="43071" spans="5:25" x14ac:dyDescent="0.2">
      <c r="G43071" s="1"/>
      <c r="K43071" s="1"/>
      <c r="M43071" s="1"/>
      <c r="S43071" s="1"/>
      <c r="W43071" s="1"/>
      <c r="Y43071" s="1"/>
    </row>
    <row r="43072" spans="5:25" x14ac:dyDescent="0.2">
      <c r="J43072" s="1"/>
      <c r="M43072" s="1"/>
      <c r="V43072" s="1"/>
      <c r="Y43072" s="1"/>
    </row>
    <row r="43073" spans="6:25" x14ac:dyDescent="0.2">
      <c r="F43073" s="1"/>
      <c r="J43073" s="1"/>
      <c r="M43073" s="1"/>
      <c r="R43073" s="1"/>
      <c r="V43073" s="1"/>
      <c r="Y43073" s="1"/>
    </row>
    <row r="43074" spans="6:25" x14ac:dyDescent="0.2">
      <c r="F43074" s="1"/>
      <c r="J43074" s="1"/>
      <c r="M43074" s="1"/>
      <c r="R43074" s="1"/>
      <c r="V43074" s="1"/>
      <c r="Y43074" s="1"/>
    </row>
    <row r="43075" spans="6:25" x14ac:dyDescent="0.2">
      <c r="M43075" s="1"/>
      <c r="Y43075" s="1"/>
    </row>
    <row r="43076" spans="6:25" x14ac:dyDescent="0.2">
      <c r="M43076" s="1"/>
      <c r="Y43076" s="1"/>
    </row>
    <row r="43077" spans="6:25" x14ac:dyDescent="0.2">
      <c r="M43077" s="1"/>
      <c r="Y43077" s="1"/>
    </row>
    <row r="43078" spans="6:25" x14ac:dyDescent="0.2">
      <c r="M43078" s="1"/>
      <c r="Y43078" s="1"/>
    </row>
    <row r="43079" spans="6:25" x14ac:dyDescent="0.2">
      <c r="M43079" s="1"/>
      <c r="Y43079" s="1"/>
    </row>
    <row r="43080" spans="6:25" x14ac:dyDescent="0.2">
      <c r="M43080" s="1"/>
      <c r="Y43080" s="1"/>
    </row>
    <row r="43081" spans="6:25" x14ac:dyDescent="0.2">
      <c r="M43081" s="1"/>
      <c r="Y43081" s="1"/>
    </row>
    <row r="43082" spans="6:25" x14ac:dyDescent="0.2">
      <c r="F43082" s="1"/>
      <c r="J43082" s="1"/>
      <c r="M43082" s="1"/>
      <c r="R43082" s="1"/>
      <c r="V43082" s="1"/>
      <c r="Y43082" s="1"/>
    </row>
    <row r="43083" spans="6:25" x14ac:dyDescent="0.2">
      <c r="K43083" s="1"/>
      <c r="M43083" s="1"/>
      <c r="W43083" s="1"/>
      <c r="Y43083" s="1"/>
    </row>
    <row r="43084" spans="6:25" x14ac:dyDescent="0.2">
      <c r="M43084" s="1"/>
      <c r="Y43084" s="1"/>
    </row>
    <row r="43085" spans="6:25" x14ac:dyDescent="0.2">
      <c r="M43085" s="1"/>
      <c r="Y43085" s="1"/>
    </row>
    <row r="43086" spans="6:25" x14ac:dyDescent="0.2">
      <c r="M43086" s="1"/>
      <c r="Y43086" s="1"/>
    </row>
    <row r="43087" spans="6:25" x14ac:dyDescent="0.2">
      <c r="M43087" s="1"/>
      <c r="Y43087" s="1"/>
    </row>
    <row r="43088" spans="6:25" x14ac:dyDescent="0.2">
      <c r="M43088" s="1"/>
      <c r="Y43088" s="1"/>
    </row>
    <row r="43089" spans="6:25" x14ac:dyDescent="0.2">
      <c r="M43089" s="1"/>
      <c r="Y43089" s="1"/>
    </row>
    <row r="43090" spans="6:25" x14ac:dyDescent="0.2">
      <c r="M43090" s="1"/>
      <c r="Y43090" s="1"/>
    </row>
    <row r="43091" spans="6:25" x14ac:dyDescent="0.2">
      <c r="J43091" s="1"/>
      <c r="M43091" s="1"/>
      <c r="V43091" s="1"/>
      <c r="Y43091" s="1"/>
    </row>
    <row r="43092" spans="6:25" x14ac:dyDescent="0.2">
      <c r="F43092" s="1"/>
      <c r="J43092" s="1"/>
      <c r="M43092" s="1"/>
      <c r="R43092" s="1"/>
      <c r="V43092" s="1"/>
      <c r="Y43092" s="1"/>
    </row>
    <row r="43093" spans="6:25" x14ac:dyDescent="0.2">
      <c r="M43093" s="1"/>
      <c r="Y43093" s="1"/>
    </row>
    <row r="43094" spans="6:25" x14ac:dyDescent="0.2">
      <c r="I43094" s="1"/>
      <c r="M43094" s="1"/>
      <c r="U43094" s="1"/>
      <c r="Y43094" s="1"/>
    </row>
    <row r="43095" spans="6:25" x14ac:dyDescent="0.2">
      <c r="M43095" s="1"/>
      <c r="Y43095" s="1"/>
    </row>
    <row r="43096" spans="6:25" x14ac:dyDescent="0.2">
      <c r="M43096" s="1"/>
      <c r="Y43096" s="1"/>
    </row>
    <row r="43097" spans="6:25" x14ac:dyDescent="0.2">
      <c r="G43097" s="1"/>
      <c r="K43097" s="1"/>
      <c r="M43097" s="1"/>
      <c r="S43097" s="1"/>
      <c r="W43097" s="1"/>
      <c r="Y43097" s="1"/>
    </row>
    <row r="43098" spans="6:25" x14ac:dyDescent="0.2">
      <c r="J43098" s="1"/>
      <c r="M43098" s="1"/>
      <c r="V43098" s="1"/>
      <c r="Y43098" s="1"/>
    </row>
    <row r="43099" spans="6:25" x14ac:dyDescent="0.2">
      <c r="J43099" s="1"/>
      <c r="M43099" s="1"/>
      <c r="V43099" s="1"/>
      <c r="Y43099" s="1"/>
    </row>
    <row r="43100" spans="6:25" x14ac:dyDescent="0.2">
      <c r="M43100" s="1"/>
      <c r="Y43100" s="1"/>
    </row>
    <row r="43101" spans="6:25" x14ac:dyDescent="0.2">
      <c r="M43101" s="1"/>
      <c r="Y43101" s="1"/>
    </row>
    <row r="43102" spans="6:25" x14ac:dyDescent="0.2">
      <c r="M43102" s="1"/>
      <c r="Y43102" s="1"/>
    </row>
    <row r="43103" spans="6:25" x14ac:dyDescent="0.2">
      <c r="M43103" s="1"/>
      <c r="Y43103" s="1"/>
    </row>
    <row r="43104" spans="6:25" x14ac:dyDescent="0.2">
      <c r="M43104" s="1"/>
      <c r="Y43104" s="1"/>
    </row>
    <row r="43105" spans="6:25" x14ac:dyDescent="0.2">
      <c r="M43105" s="1"/>
      <c r="Y43105" s="1"/>
    </row>
    <row r="43107" spans="6:25" x14ac:dyDescent="0.2">
      <c r="M43107" s="1"/>
      <c r="Y43107" s="1"/>
    </row>
    <row r="43108" spans="6:25" x14ac:dyDescent="0.2">
      <c r="M43108" s="1"/>
      <c r="Y43108" s="1"/>
    </row>
    <row r="43109" spans="6:25" x14ac:dyDescent="0.2">
      <c r="F43109" s="1"/>
      <c r="I43109" s="1"/>
      <c r="J43109" s="1"/>
      <c r="M43109" s="1"/>
      <c r="R43109" s="1"/>
      <c r="U43109" s="1"/>
      <c r="V43109" s="1"/>
      <c r="Y43109" s="1"/>
    </row>
    <row r="43110" spans="6:25" x14ac:dyDescent="0.2">
      <c r="G43110" s="1"/>
      <c r="K43110" s="1"/>
      <c r="M43110" s="1"/>
      <c r="S43110" s="1"/>
      <c r="W43110" s="1"/>
      <c r="Y43110" s="1"/>
    </row>
    <row r="43111" spans="6:25" x14ac:dyDescent="0.2">
      <c r="M43111" s="1"/>
      <c r="Y43111" s="1"/>
    </row>
    <row r="43112" spans="6:25" x14ac:dyDescent="0.2">
      <c r="M43112" s="1"/>
      <c r="Y43112" s="1"/>
    </row>
    <row r="43113" spans="6:25" x14ac:dyDescent="0.2">
      <c r="M43113" s="1"/>
      <c r="Y43113" s="1"/>
    </row>
    <row r="43114" spans="6:25" x14ac:dyDescent="0.2">
      <c r="M43114" s="1"/>
      <c r="Y43114" s="1"/>
    </row>
    <row r="43115" spans="6:25" x14ac:dyDescent="0.2">
      <c r="G43115" s="1"/>
      <c r="K43115" s="1"/>
      <c r="M43115" s="1"/>
      <c r="S43115" s="1"/>
      <c r="W43115" s="1"/>
      <c r="Y43115" s="1"/>
    </row>
    <row r="43116" spans="6:25" x14ac:dyDescent="0.2">
      <c r="M43116" s="1"/>
      <c r="Y43116" s="1"/>
    </row>
    <row r="43117" spans="6:25" x14ac:dyDescent="0.2">
      <c r="M43117" s="1"/>
      <c r="Y43117" s="1"/>
    </row>
    <row r="43118" spans="6:25" x14ac:dyDescent="0.2">
      <c r="M43118" s="1"/>
      <c r="Y43118" s="1"/>
    </row>
    <row r="43119" spans="6:25" x14ac:dyDescent="0.2">
      <c r="M43119" s="1"/>
      <c r="Y43119" s="1"/>
    </row>
    <row r="43120" spans="6:25" x14ac:dyDescent="0.2">
      <c r="M43120" s="1"/>
      <c r="Y43120" s="1"/>
    </row>
    <row r="43121" spans="10:25" x14ac:dyDescent="0.2">
      <c r="M43121" s="1"/>
      <c r="Y43121" s="1"/>
    </row>
    <row r="43122" spans="10:25" x14ac:dyDescent="0.2">
      <c r="M43122" s="1"/>
      <c r="Y43122" s="1"/>
    </row>
    <row r="43123" spans="10:25" x14ac:dyDescent="0.2">
      <c r="M43123" s="1"/>
      <c r="Y43123" s="1"/>
    </row>
    <row r="43124" spans="10:25" x14ac:dyDescent="0.2">
      <c r="M43124" s="1"/>
      <c r="Y43124" s="1"/>
    </row>
    <row r="43125" spans="10:25" x14ac:dyDescent="0.2">
      <c r="M43125" s="1"/>
      <c r="Y43125" s="1"/>
    </row>
    <row r="43126" spans="10:25" x14ac:dyDescent="0.2">
      <c r="M43126" s="1"/>
      <c r="Y43126" s="1"/>
    </row>
    <row r="43127" spans="10:25" x14ac:dyDescent="0.2">
      <c r="M43127" s="1"/>
      <c r="Y43127" s="1"/>
    </row>
    <row r="43128" spans="10:25" x14ac:dyDescent="0.2">
      <c r="M43128" s="1"/>
      <c r="Y43128" s="1"/>
    </row>
    <row r="43129" spans="10:25" x14ac:dyDescent="0.2">
      <c r="M43129" s="1"/>
      <c r="Y43129" s="1"/>
    </row>
    <row r="43130" spans="10:25" x14ac:dyDescent="0.2">
      <c r="M43130" s="1"/>
      <c r="Y43130" s="1"/>
    </row>
    <row r="43131" spans="10:25" x14ac:dyDescent="0.2">
      <c r="J43131" s="1"/>
      <c r="M43131" s="1"/>
      <c r="V43131" s="1"/>
      <c r="Y43131" s="1"/>
    </row>
    <row r="43132" spans="10:25" x14ac:dyDescent="0.2">
      <c r="M43132" s="1"/>
      <c r="Y43132" s="1"/>
    </row>
    <row r="43133" spans="10:25" x14ac:dyDescent="0.2">
      <c r="M43133" s="1"/>
      <c r="Y43133" s="1"/>
    </row>
    <row r="43134" spans="10:25" x14ac:dyDescent="0.2">
      <c r="M43134" s="1"/>
      <c r="Y43134" s="1"/>
    </row>
    <row r="43135" spans="10:25" x14ac:dyDescent="0.2">
      <c r="M43135" s="1"/>
      <c r="Y43135" s="1"/>
    </row>
    <row r="43136" spans="10:25" x14ac:dyDescent="0.2">
      <c r="M43136" s="1"/>
      <c r="Y43136" s="1"/>
    </row>
    <row r="43137" spans="5:25" x14ac:dyDescent="0.2">
      <c r="M43137" s="1"/>
      <c r="Y43137" s="1"/>
    </row>
    <row r="43138" spans="5:25" x14ac:dyDescent="0.2">
      <c r="M43138" s="1"/>
      <c r="Y43138" s="1"/>
    </row>
    <row r="43139" spans="5:25" x14ac:dyDescent="0.2">
      <c r="M43139" s="1"/>
      <c r="Y43139" s="1"/>
    </row>
    <row r="43140" spans="5:25" x14ac:dyDescent="0.2">
      <c r="M43140" s="1"/>
      <c r="Y43140" s="1"/>
    </row>
    <row r="43141" spans="5:25" x14ac:dyDescent="0.2">
      <c r="M43141" s="1"/>
      <c r="Y43141" s="1"/>
    </row>
    <row r="43142" spans="5:25" x14ac:dyDescent="0.2">
      <c r="M43142" s="1"/>
      <c r="Y43142" s="1"/>
    </row>
    <row r="43143" spans="5:25" x14ac:dyDescent="0.2">
      <c r="M43143" s="1"/>
      <c r="Y43143" s="1"/>
    </row>
    <row r="43144" spans="5:25" x14ac:dyDescent="0.2">
      <c r="M43144" s="1"/>
      <c r="Y43144" s="1"/>
    </row>
    <row r="43145" spans="5:25" x14ac:dyDescent="0.2">
      <c r="E43145" s="1"/>
      <c r="I43145" s="1"/>
      <c r="M43145" s="1"/>
      <c r="Q43145" s="1"/>
      <c r="U43145" s="1"/>
      <c r="Y43145" s="1"/>
    </row>
    <row r="43147" spans="5:25" x14ac:dyDescent="0.2">
      <c r="G43147" s="1"/>
      <c r="K43147" s="1"/>
      <c r="M43147" s="1"/>
      <c r="S43147" s="1"/>
      <c r="W43147" s="1"/>
      <c r="Y43147" s="1"/>
    </row>
    <row r="43148" spans="5:25" x14ac:dyDescent="0.2">
      <c r="J43148" s="1"/>
      <c r="M43148" s="1"/>
      <c r="V43148" s="1"/>
      <c r="Y43148" s="1"/>
    </row>
    <row r="43149" spans="5:25" x14ac:dyDescent="0.2">
      <c r="M43149" s="1"/>
      <c r="Y43149" s="1"/>
    </row>
    <row r="43150" spans="5:25" x14ac:dyDescent="0.2">
      <c r="J43150" s="1"/>
      <c r="M43150" s="1"/>
      <c r="V43150" s="1"/>
      <c r="Y43150" s="1"/>
    </row>
    <row r="43151" spans="5:25" x14ac:dyDescent="0.2">
      <c r="F43151" s="1"/>
      <c r="J43151" s="1"/>
      <c r="M43151" s="1"/>
      <c r="R43151" s="1"/>
      <c r="V43151" s="1"/>
      <c r="Y43151" s="1"/>
    </row>
    <row r="43152" spans="5:25" x14ac:dyDescent="0.2">
      <c r="E43152" s="1"/>
      <c r="G43152" s="1"/>
      <c r="I43152" s="1"/>
      <c r="J43152" s="1"/>
      <c r="K43152" s="1"/>
      <c r="M43152" s="1"/>
      <c r="Q43152" s="1"/>
      <c r="S43152" s="1"/>
      <c r="U43152" s="1"/>
      <c r="V43152" s="1"/>
      <c r="W43152" s="1"/>
      <c r="Y43152" s="1"/>
    </row>
    <row r="43153" spans="6:25" x14ac:dyDescent="0.2">
      <c r="M43153" s="1"/>
      <c r="Y43153" s="1"/>
    </row>
    <row r="43154" spans="6:25" x14ac:dyDescent="0.2">
      <c r="M43154" s="1"/>
      <c r="Y43154" s="1"/>
    </row>
    <row r="43155" spans="6:25" x14ac:dyDescent="0.2">
      <c r="M43155" s="1"/>
      <c r="Y43155" s="1"/>
    </row>
    <row r="43156" spans="6:25" x14ac:dyDescent="0.2">
      <c r="M43156" s="1"/>
      <c r="Y43156" s="1"/>
    </row>
    <row r="43157" spans="6:25" x14ac:dyDescent="0.2">
      <c r="G43157" s="1"/>
      <c r="I43157" s="1"/>
      <c r="J43157" s="1"/>
      <c r="K43157" s="1"/>
      <c r="M43157" s="1"/>
      <c r="S43157" s="1"/>
      <c r="U43157" s="1"/>
      <c r="V43157" s="1"/>
      <c r="W43157" s="1"/>
      <c r="Y43157" s="1"/>
    </row>
    <row r="43158" spans="6:25" x14ac:dyDescent="0.2">
      <c r="J43158" s="1"/>
      <c r="M43158" s="1"/>
      <c r="V43158" s="1"/>
      <c r="Y43158" s="1"/>
    </row>
    <row r="43159" spans="6:25" x14ac:dyDescent="0.2">
      <c r="J43159" s="1"/>
      <c r="M43159" s="1"/>
      <c r="V43159" s="1"/>
      <c r="Y43159" s="1"/>
    </row>
    <row r="43160" spans="6:25" x14ac:dyDescent="0.2">
      <c r="J43160" s="1"/>
      <c r="M43160" s="1"/>
      <c r="V43160" s="1"/>
      <c r="Y43160" s="1"/>
    </row>
    <row r="43161" spans="6:25" x14ac:dyDescent="0.2">
      <c r="J43161" s="1"/>
      <c r="M43161" s="1"/>
      <c r="V43161" s="1"/>
      <c r="Y43161" s="1"/>
    </row>
    <row r="43162" spans="6:25" x14ac:dyDescent="0.2">
      <c r="M43162" s="1"/>
      <c r="Y43162" s="1"/>
    </row>
    <row r="43163" spans="6:25" x14ac:dyDescent="0.2">
      <c r="F43163" s="1"/>
      <c r="J43163" s="1"/>
      <c r="M43163" s="1"/>
      <c r="R43163" s="1"/>
      <c r="V43163" s="1"/>
      <c r="Y43163" s="1"/>
    </row>
    <row r="43164" spans="6:25" x14ac:dyDescent="0.2">
      <c r="M43164" s="1"/>
      <c r="Y43164" s="1"/>
    </row>
    <row r="43165" spans="6:25" x14ac:dyDescent="0.2">
      <c r="J43165" s="1"/>
      <c r="M43165" s="1"/>
      <c r="V43165" s="1"/>
      <c r="Y43165" s="1"/>
    </row>
    <row r="43166" spans="6:25" x14ac:dyDescent="0.2">
      <c r="I43166" s="1"/>
      <c r="M43166" s="1"/>
      <c r="U43166" s="1"/>
      <c r="Y43166" s="1"/>
    </row>
    <row r="43167" spans="6:25" x14ac:dyDescent="0.2">
      <c r="M43167" s="1"/>
      <c r="Y43167" s="1"/>
    </row>
    <row r="43168" spans="6:25" x14ac:dyDescent="0.2">
      <c r="K43168" s="1"/>
      <c r="M43168" s="1"/>
      <c r="W43168" s="1"/>
      <c r="Y43168" s="1"/>
    </row>
    <row r="43169" spans="5:25" x14ac:dyDescent="0.2">
      <c r="M43169" s="1"/>
      <c r="Y43169" s="1"/>
    </row>
    <row r="43170" spans="5:25" x14ac:dyDescent="0.2">
      <c r="G43170" s="1"/>
      <c r="K43170" s="1"/>
      <c r="M43170" s="1"/>
      <c r="S43170" s="1"/>
      <c r="W43170" s="1"/>
      <c r="Y43170" s="1"/>
    </row>
    <row r="43171" spans="5:25" x14ac:dyDescent="0.2">
      <c r="M43171" s="1"/>
      <c r="Y43171" s="1"/>
    </row>
    <row r="43172" spans="5:25" x14ac:dyDescent="0.2">
      <c r="E43172" s="1"/>
      <c r="I43172" s="1"/>
      <c r="M43172" s="1"/>
      <c r="Q43172" s="1"/>
      <c r="U43172" s="1"/>
      <c r="Y43172" s="1"/>
    </row>
    <row r="43173" spans="5:25" x14ac:dyDescent="0.2">
      <c r="K43173" s="1"/>
      <c r="M43173" s="1"/>
      <c r="W43173" s="1"/>
      <c r="Y43173" s="1"/>
    </row>
    <row r="43174" spans="5:25" x14ac:dyDescent="0.2">
      <c r="F43174" s="1"/>
      <c r="G43174" s="1"/>
      <c r="J43174" s="1"/>
      <c r="K43174" s="1"/>
      <c r="M43174" s="1"/>
      <c r="R43174" s="1"/>
      <c r="S43174" s="1"/>
      <c r="V43174" s="1"/>
      <c r="W43174" s="1"/>
      <c r="Y43174" s="1"/>
    </row>
    <row r="43175" spans="5:25" x14ac:dyDescent="0.2">
      <c r="M43175" s="1"/>
      <c r="Y43175" s="1"/>
    </row>
    <row r="43176" spans="5:25" x14ac:dyDescent="0.2">
      <c r="M43176" s="1"/>
      <c r="Y43176" s="1"/>
    </row>
    <row r="43177" spans="5:25" x14ac:dyDescent="0.2">
      <c r="M43177" s="1"/>
      <c r="Y43177" s="1"/>
    </row>
    <row r="43178" spans="5:25" x14ac:dyDescent="0.2">
      <c r="E43178" s="1"/>
      <c r="I43178" s="1"/>
      <c r="M43178" s="1"/>
      <c r="Q43178" s="1"/>
      <c r="U43178" s="1"/>
      <c r="Y43178" s="1"/>
    </row>
    <row r="43179" spans="5:25" x14ac:dyDescent="0.2">
      <c r="M43179" s="1"/>
      <c r="Y43179" s="1"/>
    </row>
    <row r="43180" spans="5:25" x14ac:dyDescent="0.2">
      <c r="M43180" s="1"/>
      <c r="Y43180" s="1"/>
    </row>
    <row r="43181" spans="5:25" x14ac:dyDescent="0.2">
      <c r="M43181" s="1"/>
      <c r="Y43181" s="1"/>
    </row>
    <row r="43182" spans="5:25" x14ac:dyDescent="0.2">
      <c r="M43182" s="1"/>
      <c r="Y43182" s="1"/>
    </row>
    <row r="43183" spans="5:25" x14ac:dyDescent="0.2">
      <c r="F43183" s="1"/>
      <c r="J43183" s="1"/>
      <c r="M43183" s="1"/>
      <c r="R43183" s="1"/>
      <c r="V43183" s="1"/>
      <c r="Y43183" s="1"/>
    </row>
    <row r="43184" spans="5:25" x14ac:dyDescent="0.2">
      <c r="F43184" s="1"/>
      <c r="I43184" s="1"/>
      <c r="J43184" s="1"/>
      <c r="M43184" s="1"/>
      <c r="R43184" s="1"/>
      <c r="U43184" s="1"/>
      <c r="V43184" s="1"/>
      <c r="Y43184" s="1"/>
    </row>
    <row r="43185" spans="5:25" x14ac:dyDescent="0.2">
      <c r="M43185" s="1"/>
      <c r="Y43185" s="1"/>
    </row>
    <row r="43186" spans="5:25" x14ac:dyDescent="0.2">
      <c r="M43186" s="1"/>
      <c r="Y43186" s="1"/>
    </row>
    <row r="43187" spans="5:25" x14ac:dyDescent="0.2">
      <c r="E43187" s="1"/>
      <c r="I43187" s="1"/>
      <c r="M43187" s="1"/>
      <c r="Q43187" s="1"/>
      <c r="U43187" s="1"/>
      <c r="Y43187" s="1"/>
    </row>
    <row r="43188" spans="5:25" x14ac:dyDescent="0.2">
      <c r="M43188" s="1"/>
      <c r="Y43188" s="1"/>
    </row>
    <row r="43189" spans="5:25" x14ac:dyDescent="0.2">
      <c r="G43189" s="1"/>
      <c r="I43189" s="1"/>
      <c r="K43189" s="1"/>
      <c r="M43189" s="1"/>
      <c r="S43189" s="1"/>
      <c r="U43189" s="1"/>
      <c r="W43189" s="1"/>
      <c r="Y43189" s="1"/>
    </row>
    <row r="43190" spans="5:25" x14ac:dyDescent="0.2">
      <c r="M43190" s="1"/>
      <c r="Y43190" s="1"/>
    </row>
    <row r="43191" spans="5:25" x14ac:dyDescent="0.2">
      <c r="K43191" s="1"/>
      <c r="M43191" s="1"/>
      <c r="W43191" s="1"/>
      <c r="Y43191" s="1"/>
    </row>
    <row r="43192" spans="5:25" x14ac:dyDescent="0.2">
      <c r="J43192" s="1"/>
      <c r="M43192" s="1"/>
      <c r="V43192" s="1"/>
      <c r="Y43192" s="1"/>
    </row>
    <row r="43193" spans="5:25" x14ac:dyDescent="0.2">
      <c r="F43193" s="1"/>
      <c r="J43193" s="1"/>
      <c r="M43193" s="1"/>
      <c r="R43193" s="1"/>
      <c r="V43193" s="1"/>
      <c r="Y43193" s="1"/>
    </row>
    <row r="43194" spans="5:25" x14ac:dyDescent="0.2">
      <c r="M43194" s="1"/>
      <c r="Y43194" s="1"/>
    </row>
    <row r="43195" spans="5:25" x14ac:dyDescent="0.2">
      <c r="M43195" s="1"/>
      <c r="Y43195" s="1"/>
    </row>
    <row r="43196" spans="5:25" x14ac:dyDescent="0.2">
      <c r="M43196" s="1"/>
      <c r="Y43196" s="1"/>
    </row>
    <row r="43197" spans="5:25" x14ac:dyDescent="0.2">
      <c r="J43197" s="1"/>
      <c r="M43197" s="1"/>
      <c r="V43197" s="1"/>
      <c r="Y43197" s="1"/>
    </row>
    <row r="43198" spans="5:25" x14ac:dyDescent="0.2">
      <c r="G43198" s="1"/>
      <c r="K43198" s="1"/>
      <c r="M43198" s="1"/>
      <c r="S43198" s="1"/>
      <c r="W43198" s="1"/>
      <c r="Y43198" s="1"/>
    </row>
    <row r="43199" spans="5:25" x14ac:dyDescent="0.2">
      <c r="K43199" s="1"/>
      <c r="M43199" s="1"/>
      <c r="W43199" s="1"/>
      <c r="Y43199" s="1"/>
    </row>
    <row r="43200" spans="5:25" x14ac:dyDescent="0.2">
      <c r="M43200" s="1"/>
      <c r="Y43200" s="1"/>
    </row>
    <row r="43201" spans="5:25" x14ac:dyDescent="0.2">
      <c r="M43201" s="1"/>
      <c r="Y43201" s="1"/>
    </row>
    <row r="43202" spans="5:25" x14ac:dyDescent="0.2">
      <c r="M43202" s="1"/>
      <c r="Y43202" s="1"/>
    </row>
    <row r="43203" spans="5:25" x14ac:dyDescent="0.2">
      <c r="M43203" s="1"/>
      <c r="Y43203" s="1"/>
    </row>
    <row r="43204" spans="5:25" x14ac:dyDescent="0.2">
      <c r="M43204" s="1"/>
      <c r="Y43204" s="1"/>
    </row>
    <row r="43205" spans="5:25" x14ac:dyDescent="0.2">
      <c r="M43205" s="1"/>
      <c r="Y43205" s="1"/>
    </row>
    <row r="43206" spans="5:25" x14ac:dyDescent="0.2">
      <c r="E43206" s="1"/>
      <c r="I43206" s="1"/>
      <c r="M43206" s="1"/>
      <c r="Q43206" s="1"/>
      <c r="U43206" s="1"/>
      <c r="Y43206" s="1"/>
    </row>
    <row r="43207" spans="5:25" x14ac:dyDescent="0.2">
      <c r="M43207" s="1"/>
      <c r="Y43207" s="1"/>
    </row>
    <row r="43208" spans="5:25" x14ac:dyDescent="0.2">
      <c r="M43208" s="1"/>
      <c r="Y43208" s="1"/>
    </row>
    <row r="43209" spans="5:25" x14ac:dyDescent="0.2">
      <c r="M43209" s="1"/>
      <c r="Y43209" s="1"/>
    </row>
    <row r="43210" spans="5:25" x14ac:dyDescent="0.2">
      <c r="F43210" s="1"/>
      <c r="J43210" s="1"/>
      <c r="M43210" s="1"/>
      <c r="R43210" s="1"/>
      <c r="V43210" s="1"/>
      <c r="Y43210" s="1"/>
    </row>
    <row r="43211" spans="5:25" x14ac:dyDescent="0.2">
      <c r="M43211" s="1"/>
      <c r="Y43211" s="1"/>
    </row>
    <row r="43212" spans="5:25" x14ac:dyDescent="0.2">
      <c r="M43212" s="1"/>
      <c r="Y43212" s="1"/>
    </row>
    <row r="43213" spans="5:25" x14ac:dyDescent="0.2">
      <c r="M43213" s="1"/>
      <c r="Y43213" s="1"/>
    </row>
    <row r="43214" spans="5:25" x14ac:dyDescent="0.2">
      <c r="G43214" s="1"/>
      <c r="K43214" s="1"/>
      <c r="M43214" s="1"/>
      <c r="S43214" s="1"/>
      <c r="W43214" s="1"/>
      <c r="Y43214" s="1"/>
    </row>
    <row r="43215" spans="5:25" x14ac:dyDescent="0.2">
      <c r="M43215" s="1"/>
      <c r="Y43215" s="1"/>
    </row>
    <row r="43216" spans="5:25" x14ac:dyDescent="0.2">
      <c r="M43216" s="1"/>
      <c r="Y43216" s="1"/>
    </row>
    <row r="43217" spans="5:25" x14ac:dyDescent="0.2">
      <c r="E43217" s="1"/>
      <c r="I43217" s="1"/>
      <c r="M43217" s="1"/>
      <c r="Q43217" s="1"/>
      <c r="U43217" s="1"/>
      <c r="Y43217" s="1"/>
    </row>
    <row r="43218" spans="5:25" x14ac:dyDescent="0.2">
      <c r="M43218" s="1"/>
      <c r="Y43218" s="1"/>
    </row>
    <row r="43219" spans="5:25" x14ac:dyDescent="0.2">
      <c r="M43219" s="1"/>
      <c r="Y43219" s="1"/>
    </row>
    <row r="43221" spans="5:25" x14ac:dyDescent="0.2">
      <c r="G43221" s="1"/>
      <c r="K43221" s="1"/>
      <c r="M43221" s="1"/>
      <c r="S43221" s="1"/>
      <c r="W43221" s="1"/>
      <c r="Y43221" s="1"/>
    </row>
    <row r="43222" spans="5:25" x14ac:dyDescent="0.2">
      <c r="G43222" s="1"/>
      <c r="J43222" s="1"/>
      <c r="K43222" s="1"/>
      <c r="M43222" s="1"/>
      <c r="S43222" s="1"/>
      <c r="V43222" s="1"/>
      <c r="W43222" s="1"/>
      <c r="Y43222" s="1"/>
    </row>
    <row r="43223" spans="5:25" x14ac:dyDescent="0.2">
      <c r="G43223" s="1"/>
      <c r="K43223" s="1"/>
      <c r="M43223" s="1"/>
      <c r="S43223" s="1"/>
      <c r="W43223" s="1"/>
      <c r="Y43223" s="1"/>
    </row>
    <row r="43224" spans="5:25" x14ac:dyDescent="0.2">
      <c r="M43224" s="1"/>
      <c r="Y43224" s="1"/>
    </row>
    <row r="43225" spans="5:25" x14ac:dyDescent="0.2">
      <c r="M43225" s="1"/>
      <c r="Y43225" s="1"/>
    </row>
    <row r="43226" spans="5:25" x14ac:dyDescent="0.2">
      <c r="M43226" s="1"/>
      <c r="Y43226" s="1"/>
    </row>
    <row r="43227" spans="5:25" x14ac:dyDescent="0.2">
      <c r="J43227" s="1"/>
      <c r="M43227" s="1"/>
      <c r="V43227" s="1"/>
      <c r="Y43227" s="1"/>
    </row>
    <row r="43228" spans="5:25" x14ac:dyDescent="0.2">
      <c r="M43228" s="1"/>
      <c r="Y43228" s="1"/>
    </row>
    <row r="43229" spans="5:25" x14ac:dyDescent="0.2">
      <c r="F43229" s="1"/>
      <c r="J43229" s="1"/>
      <c r="M43229" s="1"/>
      <c r="R43229" s="1"/>
      <c r="V43229" s="1"/>
      <c r="Y43229" s="1"/>
    </row>
    <row r="43230" spans="5:25" x14ac:dyDescent="0.2">
      <c r="M43230" s="1"/>
      <c r="Y43230" s="1"/>
    </row>
    <row r="43231" spans="5:25" x14ac:dyDescent="0.2">
      <c r="M43231" s="1"/>
      <c r="Y43231" s="1"/>
    </row>
    <row r="43232" spans="5:25" x14ac:dyDescent="0.2">
      <c r="M43232" s="1"/>
      <c r="Y43232" s="1"/>
    </row>
    <row r="43233" spans="5:25" x14ac:dyDescent="0.2">
      <c r="I43233" s="1"/>
      <c r="M43233" s="1"/>
      <c r="U43233" s="1"/>
      <c r="Y43233" s="1"/>
    </row>
    <row r="43234" spans="5:25" x14ac:dyDescent="0.2">
      <c r="J43234" s="1"/>
      <c r="M43234" s="1"/>
      <c r="V43234" s="1"/>
      <c r="Y43234" s="1"/>
    </row>
    <row r="43235" spans="5:25" x14ac:dyDescent="0.2">
      <c r="M43235" s="1"/>
      <c r="Y43235" s="1"/>
    </row>
    <row r="43236" spans="5:25" x14ac:dyDescent="0.2">
      <c r="F43236" s="1"/>
      <c r="J43236" s="1"/>
      <c r="M43236" s="1"/>
      <c r="R43236" s="1"/>
      <c r="V43236" s="1"/>
      <c r="Y43236" s="1"/>
    </row>
    <row r="43237" spans="5:25" x14ac:dyDescent="0.2">
      <c r="E43237" s="1"/>
      <c r="I43237" s="1"/>
      <c r="J43237" s="1"/>
      <c r="M43237" s="1"/>
      <c r="Q43237" s="1"/>
      <c r="U43237" s="1"/>
      <c r="V43237" s="1"/>
      <c r="Y43237" s="1"/>
    </row>
    <row r="43238" spans="5:25" x14ac:dyDescent="0.2">
      <c r="M43238" s="1"/>
      <c r="Y43238" s="1"/>
    </row>
    <row r="43239" spans="5:25" x14ac:dyDescent="0.2">
      <c r="J43239" s="1"/>
      <c r="M43239" s="1"/>
      <c r="V43239" s="1"/>
      <c r="Y43239" s="1"/>
    </row>
    <row r="43240" spans="5:25" x14ac:dyDescent="0.2">
      <c r="I43240" s="1"/>
      <c r="M43240" s="1"/>
      <c r="U43240" s="1"/>
      <c r="Y43240" s="1"/>
    </row>
    <row r="43241" spans="5:25" x14ac:dyDescent="0.2">
      <c r="M43241" s="1"/>
      <c r="Y43241" s="1"/>
    </row>
    <row r="43242" spans="5:25" x14ac:dyDescent="0.2">
      <c r="M43242" s="1"/>
      <c r="Y43242" s="1"/>
    </row>
    <row r="43243" spans="5:25" x14ac:dyDescent="0.2">
      <c r="J43243" s="1"/>
      <c r="M43243" s="1"/>
      <c r="V43243" s="1"/>
      <c r="Y43243" s="1"/>
    </row>
    <row r="43244" spans="5:25" x14ac:dyDescent="0.2">
      <c r="J43244" s="1"/>
      <c r="M43244" s="1"/>
      <c r="V43244" s="1"/>
      <c r="Y43244" s="1"/>
    </row>
    <row r="43245" spans="5:25" x14ac:dyDescent="0.2">
      <c r="F43245" s="1"/>
      <c r="J43245" s="1"/>
      <c r="M43245" s="1"/>
      <c r="R43245" s="1"/>
      <c r="V43245" s="1"/>
      <c r="Y43245" s="1"/>
    </row>
    <row r="43246" spans="5:25" x14ac:dyDescent="0.2">
      <c r="I43246" s="1"/>
      <c r="M43246" s="1"/>
      <c r="U43246" s="1"/>
      <c r="Y43246" s="1"/>
    </row>
    <row r="43247" spans="5:25" x14ac:dyDescent="0.2">
      <c r="M43247" s="1"/>
      <c r="Y43247" s="1"/>
    </row>
    <row r="43248" spans="5:25" x14ac:dyDescent="0.2">
      <c r="M43248" s="1"/>
      <c r="Y43248" s="1"/>
    </row>
    <row r="43249" spans="5:25" x14ac:dyDescent="0.2">
      <c r="F43249" s="1"/>
      <c r="J43249" s="1"/>
      <c r="M43249" s="1"/>
      <c r="R43249" s="1"/>
      <c r="V43249" s="1"/>
      <c r="Y43249" s="1"/>
    </row>
    <row r="43250" spans="5:25" x14ac:dyDescent="0.2">
      <c r="M43250" s="1"/>
      <c r="Y43250" s="1"/>
    </row>
    <row r="43251" spans="5:25" x14ac:dyDescent="0.2">
      <c r="M43251" s="1"/>
      <c r="Y43251" s="1"/>
    </row>
    <row r="43252" spans="5:25" x14ac:dyDescent="0.2">
      <c r="M43252" s="1"/>
      <c r="Y43252" s="1"/>
    </row>
    <row r="43253" spans="5:25" x14ac:dyDescent="0.2">
      <c r="J43253" s="1"/>
      <c r="M43253" s="1"/>
      <c r="V43253" s="1"/>
      <c r="Y43253" s="1"/>
    </row>
    <row r="43254" spans="5:25" x14ac:dyDescent="0.2">
      <c r="M43254" s="1"/>
      <c r="Y43254" s="1"/>
    </row>
    <row r="43255" spans="5:25" x14ac:dyDescent="0.2">
      <c r="M43255" s="1"/>
      <c r="Y43255" s="1"/>
    </row>
    <row r="43256" spans="5:25" x14ac:dyDescent="0.2">
      <c r="J43256" s="1"/>
      <c r="M43256" s="1"/>
      <c r="V43256" s="1"/>
      <c r="Y43256" s="1"/>
    </row>
    <row r="43257" spans="5:25" x14ac:dyDescent="0.2">
      <c r="M43257" s="1"/>
      <c r="Y43257" s="1"/>
    </row>
    <row r="43258" spans="5:25" x14ac:dyDescent="0.2">
      <c r="M43258" s="1"/>
      <c r="Y43258" s="1"/>
    </row>
    <row r="43259" spans="5:25" x14ac:dyDescent="0.2">
      <c r="E43259" s="1"/>
      <c r="G43259" s="1"/>
      <c r="I43259" s="1"/>
      <c r="J43259" s="1"/>
      <c r="K43259" s="1"/>
      <c r="M43259" s="1"/>
      <c r="Q43259" s="1"/>
      <c r="S43259" s="1"/>
      <c r="U43259" s="1"/>
      <c r="V43259" s="1"/>
      <c r="W43259" s="1"/>
      <c r="Y43259" s="1"/>
    </row>
    <row r="43260" spans="5:25" x14ac:dyDescent="0.2">
      <c r="M43260" s="1"/>
      <c r="Y43260" s="1"/>
    </row>
    <row r="43261" spans="5:25" x14ac:dyDescent="0.2">
      <c r="J43261" s="1"/>
      <c r="M43261" s="1"/>
      <c r="V43261" s="1"/>
      <c r="Y43261" s="1"/>
    </row>
    <row r="43262" spans="5:25" x14ac:dyDescent="0.2">
      <c r="F43262" s="1"/>
      <c r="J43262" s="1"/>
      <c r="M43262" s="1"/>
      <c r="R43262" s="1"/>
      <c r="V43262" s="1"/>
      <c r="Y43262" s="1"/>
    </row>
    <row r="43263" spans="5:25" x14ac:dyDescent="0.2">
      <c r="F43263" s="1"/>
      <c r="J43263" s="1"/>
      <c r="M43263" s="1"/>
      <c r="R43263" s="1"/>
      <c r="V43263" s="1"/>
      <c r="Y43263" s="1"/>
    </row>
    <row r="43264" spans="5:25" x14ac:dyDescent="0.2">
      <c r="M43264" s="1"/>
      <c r="Y43264" s="1"/>
    </row>
    <row r="43266" spans="6:25" x14ac:dyDescent="0.2">
      <c r="M43266" s="1"/>
      <c r="Y43266" s="1"/>
    </row>
    <row r="43267" spans="6:25" x14ac:dyDescent="0.2">
      <c r="M43267" s="1"/>
      <c r="Y43267" s="1"/>
    </row>
    <row r="43268" spans="6:25" x14ac:dyDescent="0.2">
      <c r="M43268" s="1"/>
      <c r="Y43268" s="1"/>
    </row>
    <row r="43269" spans="6:25" x14ac:dyDescent="0.2">
      <c r="M43269" s="1"/>
      <c r="Y43269" s="1"/>
    </row>
    <row r="43270" spans="6:25" x14ac:dyDescent="0.2">
      <c r="G43270" s="1"/>
      <c r="K43270" s="1"/>
      <c r="M43270" s="1"/>
      <c r="S43270" s="1"/>
      <c r="W43270" s="1"/>
      <c r="Y43270" s="1"/>
    </row>
    <row r="43271" spans="6:25" x14ac:dyDescent="0.2">
      <c r="M43271" s="1"/>
      <c r="Y43271" s="1"/>
    </row>
    <row r="43272" spans="6:25" x14ac:dyDescent="0.2">
      <c r="M43272" s="1"/>
      <c r="Y43272" s="1"/>
    </row>
    <row r="43273" spans="6:25" x14ac:dyDescent="0.2">
      <c r="M43273" s="1"/>
      <c r="Y43273" s="1"/>
    </row>
    <row r="43274" spans="6:25" x14ac:dyDescent="0.2">
      <c r="M43274" s="1"/>
      <c r="Y43274" s="1"/>
    </row>
    <row r="43275" spans="6:25" x14ac:dyDescent="0.2">
      <c r="M43275" s="1"/>
      <c r="Y43275" s="1"/>
    </row>
    <row r="43276" spans="6:25" x14ac:dyDescent="0.2">
      <c r="F43276" s="1"/>
      <c r="J43276" s="1"/>
      <c r="M43276" s="1"/>
      <c r="R43276" s="1"/>
      <c r="V43276" s="1"/>
      <c r="Y43276" s="1"/>
    </row>
    <row r="43277" spans="6:25" x14ac:dyDescent="0.2">
      <c r="G43277" s="1"/>
      <c r="I43277" s="1"/>
      <c r="K43277" s="1"/>
      <c r="M43277" s="1"/>
      <c r="S43277" s="1"/>
      <c r="U43277" s="1"/>
      <c r="W43277" s="1"/>
      <c r="Y43277" s="1"/>
    </row>
    <row r="43278" spans="6:25" x14ac:dyDescent="0.2">
      <c r="F43278" s="1"/>
      <c r="G43278" s="1"/>
      <c r="I43278" s="1"/>
      <c r="J43278" s="1"/>
      <c r="K43278" s="1"/>
      <c r="M43278" s="1"/>
      <c r="R43278" s="1"/>
      <c r="S43278" s="1"/>
      <c r="U43278" s="1"/>
      <c r="V43278" s="1"/>
      <c r="W43278" s="1"/>
      <c r="Y43278" s="1"/>
    </row>
    <row r="43279" spans="6:25" x14ac:dyDescent="0.2">
      <c r="M43279" s="1"/>
      <c r="Y43279" s="1"/>
    </row>
    <row r="43280" spans="6:25" x14ac:dyDescent="0.2">
      <c r="M43280" s="1"/>
      <c r="Y43280" s="1"/>
    </row>
    <row r="43281" spans="6:25" x14ac:dyDescent="0.2">
      <c r="M43281" s="1"/>
      <c r="Y43281" s="1"/>
    </row>
    <row r="43282" spans="6:25" x14ac:dyDescent="0.2">
      <c r="M43282" s="1"/>
      <c r="Y43282" s="1"/>
    </row>
    <row r="43283" spans="6:25" x14ac:dyDescent="0.2">
      <c r="M43283" s="1"/>
      <c r="Y43283" s="1"/>
    </row>
    <row r="43284" spans="6:25" x14ac:dyDescent="0.2">
      <c r="G43284" s="1"/>
      <c r="J43284" s="1"/>
      <c r="K43284" s="1"/>
      <c r="M43284" s="1"/>
      <c r="S43284" s="1"/>
      <c r="V43284" s="1"/>
      <c r="W43284" s="1"/>
      <c r="Y43284" s="1"/>
    </row>
    <row r="43285" spans="6:25" x14ac:dyDescent="0.2">
      <c r="M43285" s="1"/>
      <c r="Y43285" s="1"/>
    </row>
    <row r="43286" spans="6:25" x14ac:dyDescent="0.2">
      <c r="M43286" s="1"/>
      <c r="Y43286" s="1"/>
    </row>
    <row r="43287" spans="6:25" x14ac:dyDescent="0.2">
      <c r="G43287" s="1"/>
      <c r="K43287" s="1"/>
      <c r="M43287" s="1"/>
      <c r="S43287" s="1"/>
      <c r="W43287" s="1"/>
      <c r="Y43287" s="1"/>
    </row>
    <row r="43288" spans="6:25" x14ac:dyDescent="0.2">
      <c r="F43288" s="1"/>
      <c r="J43288" s="1"/>
      <c r="M43288" s="1"/>
      <c r="R43288" s="1"/>
      <c r="V43288" s="1"/>
      <c r="Y43288" s="1"/>
    </row>
    <row r="43289" spans="6:25" x14ac:dyDescent="0.2">
      <c r="M43289" s="1"/>
      <c r="Y43289" s="1"/>
    </row>
    <row r="43290" spans="6:25" x14ac:dyDescent="0.2">
      <c r="J43290" s="1"/>
      <c r="M43290" s="1"/>
      <c r="V43290" s="1"/>
      <c r="Y43290" s="1"/>
    </row>
    <row r="43291" spans="6:25" x14ac:dyDescent="0.2">
      <c r="M43291" s="1"/>
      <c r="Y43291" s="1"/>
    </row>
    <row r="43292" spans="6:25" x14ac:dyDescent="0.2">
      <c r="M43292" s="1"/>
      <c r="Y43292" s="1"/>
    </row>
    <row r="43293" spans="6:25" x14ac:dyDescent="0.2">
      <c r="M43293" s="1"/>
      <c r="Y43293" s="1"/>
    </row>
    <row r="43294" spans="6:25" x14ac:dyDescent="0.2">
      <c r="M43294" s="1"/>
      <c r="Y43294" s="1"/>
    </row>
    <row r="43295" spans="6:25" x14ac:dyDescent="0.2">
      <c r="M43295" s="1"/>
      <c r="Y43295" s="1"/>
    </row>
    <row r="43296" spans="6:25" x14ac:dyDescent="0.2">
      <c r="M43296" s="1"/>
      <c r="Y43296" s="1"/>
    </row>
    <row r="43297" spans="5:25" x14ac:dyDescent="0.2">
      <c r="M43297" s="1"/>
      <c r="Y43297" s="1"/>
    </row>
    <row r="43298" spans="5:25" x14ac:dyDescent="0.2">
      <c r="M43298" s="1"/>
      <c r="Y43298" s="1"/>
    </row>
    <row r="43299" spans="5:25" x14ac:dyDescent="0.2">
      <c r="M43299" s="1"/>
      <c r="Y43299" s="1"/>
    </row>
    <row r="43300" spans="5:25" x14ac:dyDescent="0.2">
      <c r="M43300" s="1"/>
      <c r="Y43300" s="1"/>
    </row>
    <row r="43301" spans="5:25" x14ac:dyDescent="0.2">
      <c r="M43301" s="1"/>
      <c r="Y43301" s="1"/>
    </row>
    <row r="43302" spans="5:25" x14ac:dyDescent="0.2">
      <c r="M43302" s="1"/>
      <c r="Y43302" s="1"/>
    </row>
    <row r="43303" spans="5:25" x14ac:dyDescent="0.2">
      <c r="M43303" s="1"/>
      <c r="Y43303" s="1"/>
    </row>
    <row r="43304" spans="5:25" x14ac:dyDescent="0.2">
      <c r="G43304" s="1"/>
      <c r="K43304" s="1"/>
      <c r="M43304" s="1"/>
      <c r="S43304" s="1"/>
      <c r="W43304" s="1"/>
      <c r="Y43304" s="1"/>
    </row>
    <row r="43306" spans="5:25" x14ac:dyDescent="0.2">
      <c r="M43306" s="1"/>
      <c r="Y43306" s="1"/>
    </row>
    <row r="43307" spans="5:25" x14ac:dyDescent="0.2">
      <c r="E43307" s="1"/>
      <c r="I43307" s="1"/>
      <c r="M43307" s="1"/>
      <c r="Q43307" s="1"/>
      <c r="U43307" s="1"/>
      <c r="Y43307" s="1"/>
    </row>
    <row r="43308" spans="5:25" x14ac:dyDescent="0.2">
      <c r="M43308" s="1"/>
      <c r="Y43308" s="1"/>
    </row>
    <row r="43309" spans="5:25" x14ac:dyDescent="0.2">
      <c r="M43309" s="1"/>
      <c r="Y43309" s="1"/>
    </row>
    <row r="43310" spans="5:25" x14ac:dyDescent="0.2">
      <c r="F43310" s="1"/>
      <c r="J43310" s="1"/>
      <c r="K43310" s="1"/>
      <c r="M43310" s="1"/>
      <c r="R43310" s="1"/>
      <c r="V43310" s="1"/>
      <c r="W43310" s="1"/>
      <c r="Y43310" s="1"/>
    </row>
    <row r="43311" spans="5:25" x14ac:dyDescent="0.2">
      <c r="M43311" s="1"/>
      <c r="Y43311" s="1"/>
    </row>
    <row r="43312" spans="5:25" x14ac:dyDescent="0.2">
      <c r="M43312" s="1"/>
      <c r="Y43312" s="1"/>
    </row>
    <row r="43313" spans="5:25" x14ac:dyDescent="0.2">
      <c r="K43313" s="1"/>
      <c r="M43313" s="1"/>
      <c r="W43313" s="1"/>
      <c r="Y43313" s="1"/>
    </row>
    <row r="43314" spans="5:25" x14ac:dyDescent="0.2">
      <c r="F43314" s="1"/>
      <c r="J43314" s="1"/>
      <c r="M43314" s="1"/>
      <c r="R43314" s="1"/>
      <c r="V43314" s="1"/>
      <c r="Y43314" s="1"/>
    </row>
    <row r="43315" spans="5:25" x14ac:dyDescent="0.2">
      <c r="M43315" s="1"/>
      <c r="Y43315" s="1"/>
    </row>
    <row r="43316" spans="5:25" x14ac:dyDescent="0.2">
      <c r="M43316" s="1"/>
      <c r="Y43316" s="1"/>
    </row>
    <row r="43317" spans="5:25" x14ac:dyDescent="0.2">
      <c r="M43317" s="1"/>
      <c r="Y43317" s="1"/>
    </row>
    <row r="43318" spans="5:25" x14ac:dyDescent="0.2">
      <c r="M43318" s="1"/>
      <c r="Y43318" s="1"/>
    </row>
    <row r="43319" spans="5:25" x14ac:dyDescent="0.2">
      <c r="M43319" s="1"/>
      <c r="Y43319" s="1"/>
    </row>
    <row r="43320" spans="5:25" x14ac:dyDescent="0.2">
      <c r="M43320" s="1"/>
      <c r="Y43320" s="1"/>
    </row>
    <row r="43321" spans="5:25" x14ac:dyDescent="0.2">
      <c r="I43321" s="1"/>
      <c r="J43321" s="1"/>
      <c r="M43321" s="1"/>
      <c r="U43321" s="1"/>
      <c r="V43321" s="1"/>
      <c r="Y43321" s="1"/>
    </row>
    <row r="43322" spans="5:25" x14ac:dyDescent="0.2">
      <c r="G43322" s="1"/>
      <c r="K43322" s="1"/>
      <c r="M43322" s="1"/>
      <c r="S43322" s="1"/>
      <c r="W43322" s="1"/>
      <c r="Y43322" s="1"/>
    </row>
    <row r="43323" spans="5:25" x14ac:dyDescent="0.2">
      <c r="E43323" s="1"/>
      <c r="I43323" s="1"/>
      <c r="M43323" s="1"/>
      <c r="Q43323" s="1"/>
      <c r="U43323" s="1"/>
      <c r="Y43323" s="1"/>
    </row>
    <row r="43324" spans="5:25" x14ac:dyDescent="0.2">
      <c r="M43324" s="1"/>
      <c r="Y43324" s="1"/>
    </row>
    <row r="43325" spans="5:25" x14ac:dyDescent="0.2">
      <c r="F43325" s="1"/>
      <c r="J43325" s="1"/>
      <c r="M43325" s="1"/>
      <c r="R43325" s="1"/>
      <c r="V43325" s="1"/>
      <c r="Y43325" s="1"/>
    </row>
    <row r="43326" spans="5:25" x14ac:dyDescent="0.2">
      <c r="J43326" s="1"/>
      <c r="M43326" s="1"/>
      <c r="V43326" s="1"/>
      <c r="Y43326" s="1"/>
    </row>
    <row r="43327" spans="5:25" x14ac:dyDescent="0.2">
      <c r="J43327" s="1"/>
      <c r="K43327" s="1"/>
      <c r="M43327" s="1"/>
      <c r="V43327" s="1"/>
      <c r="W43327" s="1"/>
      <c r="Y43327" s="1"/>
    </row>
    <row r="43328" spans="5:25" x14ac:dyDescent="0.2">
      <c r="M43328" s="1"/>
      <c r="Y43328" s="1"/>
    </row>
    <row r="43329" spans="5:25" x14ac:dyDescent="0.2">
      <c r="M43329" s="1"/>
      <c r="Y43329" s="1"/>
    </row>
    <row r="43330" spans="5:25" x14ac:dyDescent="0.2">
      <c r="J43330" s="1"/>
      <c r="M43330" s="1"/>
      <c r="V43330" s="1"/>
      <c r="Y43330" s="1"/>
    </row>
    <row r="43331" spans="5:25" x14ac:dyDescent="0.2">
      <c r="M43331" s="1"/>
      <c r="Y43331" s="1"/>
    </row>
    <row r="43332" spans="5:25" x14ac:dyDescent="0.2">
      <c r="M43332" s="1"/>
      <c r="Y43332" s="1"/>
    </row>
    <row r="43333" spans="5:25" x14ac:dyDescent="0.2">
      <c r="I43333" s="1"/>
      <c r="M43333" s="1"/>
      <c r="U43333" s="1"/>
      <c r="Y43333" s="1"/>
    </row>
    <row r="43334" spans="5:25" x14ac:dyDescent="0.2">
      <c r="M43334" s="1"/>
      <c r="Y43334" s="1"/>
    </row>
    <row r="43335" spans="5:25" x14ac:dyDescent="0.2">
      <c r="M43335" s="1"/>
      <c r="Y43335" s="1"/>
    </row>
    <row r="43336" spans="5:25" x14ac:dyDescent="0.2">
      <c r="E43336" s="1"/>
      <c r="F43336" s="1"/>
      <c r="G43336" s="1"/>
      <c r="I43336" s="1"/>
      <c r="J43336" s="1"/>
      <c r="K43336" s="1"/>
      <c r="M43336" s="1"/>
      <c r="Q43336" s="1"/>
      <c r="R43336" s="1"/>
      <c r="S43336" s="1"/>
      <c r="U43336" s="1"/>
      <c r="V43336" s="1"/>
      <c r="W43336" s="1"/>
      <c r="Y43336" s="1"/>
    </row>
    <row r="43337" spans="5:25" x14ac:dyDescent="0.2">
      <c r="G43337" s="1"/>
      <c r="K43337" s="1"/>
      <c r="M43337" s="1"/>
      <c r="S43337" s="1"/>
      <c r="W43337" s="1"/>
      <c r="Y43337" s="1"/>
    </row>
    <row r="43338" spans="5:25" x14ac:dyDescent="0.2">
      <c r="F43338" s="1"/>
      <c r="J43338" s="1"/>
      <c r="M43338" s="1"/>
      <c r="R43338" s="1"/>
      <c r="V43338" s="1"/>
      <c r="Y43338" s="1"/>
    </row>
    <row r="43339" spans="5:25" x14ac:dyDescent="0.2">
      <c r="M43339" s="1"/>
      <c r="Y43339" s="1"/>
    </row>
    <row r="43340" spans="5:25" x14ac:dyDescent="0.2">
      <c r="K43340" s="1"/>
      <c r="M43340" s="1"/>
      <c r="W43340" s="1"/>
      <c r="Y43340" s="1"/>
    </row>
    <row r="43341" spans="5:25" x14ac:dyDescent="0.2">
      <c r="M43341" s="1"/>
      <c r="Y43341" s="1"/>
    </row>
    <row r="43342" spans="5:25" x14ac:dyDescent="0.2">
      <c r="M43342" s="1"/>
      <c r="Y43342" s="1"/>
    </row>
    <row r="43343" spans="5:25" x14ac:dyDescent="0.2">
      <c r="M43343" s="1"/>
      <c r="Y43343" s="1"/>
    </row>
    <row r="43344" spans="5:25" x14ac:dyDescent="0.2">
      <c r="F43344" s="1"/>
      <c r="I43344" s="1"/>
      <c r="J43344" s="1"/>
      <c r="M43344" s="1"/>
      <c r="R43344" s="1"/>
      <c r="U43344" s="1"/>
      <c r="V43344" s="1"/>
      <c r="Y43344" s="1"/>
    </row>
    <row r="43345" spans="7:25" x14ac:dyDescent="0.2">
      <c r="K43345" s="1"/>
      <c r="M43345" s="1"/>
      <c r="W43345" s="1"/>
      <c r="Y43345" s="1"/>
    </row>
    <row r="43346" spans="7:25" x14ac:dyDescent="0.2">
      <c r="I43346" s="1"/>
      <c r="M43346" s="1"/>
      <c r="U43346" s="1"/>
      <c r="Y43346" s="1"/>
    </row>
    <row r="43347" spans="7:25" x14ac:dyDescent="0.2">
      <c r="M43347" s="1"/>
      <c r="Y43347" s="1"/>
    </row>
    <row r="43348" spans="7:25" x14ac:dyDescent="0.2">
      <c r="K43348" s="1"/>
      <c r="M43348" s="1"/>
      <c r="W43348" s="1"/>
      <c r="Y43348" s="1"/>
    </row>
    <row r="43349" spans="7:25" x14ac:dyDescent="0.2">
      <c r="G43349" s="1"/>
      <c r="K43349" s="1"/>
      <c r="M43349" s="1"/>
      <c r="S43349" s="1"/>
      <c r="W43349" s="1"/>
      <c r="Y43349" s="1"/>
    </row>
    <row r="43350" spans="7:25" x14ac:dyDescent="0.2">
      <c r="M43350" s="1"/>
      <c r="Y43350" s="1"/>
    </row>
    <row r="43351" spans="7:25" x14ac:dyDescent="0.2">
      <c r="G43351" s="1"/>
      <c r="K43351" s="1"/>
      <c r="M43351" s="1"/>
      <c r="S43351" s="1"/>
      <c r="W43351" s="1"/>
      <c r="Y43351" s="1"/>
    </row>
    <row r="43352" spans="7:25" x14ac:dyDescent="0.2">
      <c r="I43352" s="1"/>
      <c r="M43352" s="1"/>
      <c r="U43352" s="1"/>
      <c r="Y43352" s="1"/>
    </row>
    <row r="43353" spans="7:25" x14ac:dyDescent="0.2">
      <c r="M43353" s="1"/>
      <c r="Y43353" s="1"/>
    </row>
    <row r="43354" spans="7:25" x14ac:dyDescent="0.2">
      <c r="K43354" s="1"/>
      <c r="M43354" s="1"/>
      <c r="W43354" s="1"/>
      <c r="Y43354" s="1"/>
    </row>
    <row r="43355" spans="7:25" x14ac:dyDescent="0.2">
      <c r="M43355" s="1"/>
      <c r="Y43355" s="1"/>
    </row>
    <row r="43356" spans="7:25" x14ac:dyDescent="0.2">
      <c r="M43356" s="1"/>
      <c r="Y43356" s="1"/>
    </row>
    <row r="43357" spans="7:25" x14ac:dyDescent="0.2">
      <c r="G43357" s="1"/>
      <c r="K43357" s="1"/>
      <c r="M43357" s="1"/>
      <c r="S43357" s="1"/>
      <c r="W43357" s="1"/>
      <c r="Y43357" s="1"/>
    </row>
    <row r="43358" spans="7:25" x14ac:dyDescent="0.2">
      <c r="M43358" s="1"/>
      <c r="Y43358" s="1"/>
    </row>
    <row r="43359" spans="7:25" x14ac:dyDescent="0.2">
      <c r="M43359" s="1"/>
      <c r="Y43359" s="1"/>
    </row>
    <row r="43360" spans="7:25" x14ac:dyDescent="0.2">
      <c r="M43360" s="1"/>
      <c r="Y43360" s="1"/>
    </row>
    <row r="43361" spans="5:25" x14ac:dyDescent="0.2">
      <c r="M43361" s="1"/>
      <c r="Y43361" s="1"/>
    </row>
    <row r="43362" spans="5:25" x14ac:dyDescent="0.2">
      <c r="M43362" s="1"/>
      <c r="Y43362" s="1"/>
    </row>
    <row r="43364" spans="5:25" x14ac:dyDescent="0.2">
      <c r="E43364" s="1"/>
      <c r="I43364" s="1"/>
      <c r="J43364" s="1"/>
      <c r="K43364" s="1"/>
      <c r="M43364" s="1"/>
      <c r="Q43364" s="1"/>
      <c r="U43364" s="1"/>
      <c r="V43364" s="1"/>
      <c r="W43364" s="1"/>
      <c r="Y43364" s="1"/>
    </row>
    <row r="43365" spans="5:25" x14ac:dyDescent="0.2">
      <c r="F43365" s="1"/>
      <c r="J43365" s="1"/>
      <c r="M43365" s="1"/>
      <c r="R43365" s="1"/>
      <c r="V43365" s="1"/>
      <c r="Y43365" s="1"/>
    </row>
    <row r="43366" spans="5:25" x14ac:dyDescent="0.2">
      <c r="F43366" s="1"/>
      <c r="J43366" s="1"/>
      <c r="M43366" s="1"/>
      <c r="R43366" s="1"/>
      <c r="V43366" s="1"/>
      <c r="Y43366" s="1"/>
    </row>
    <row r="43367" spans="5:25" x14ac:dyDescent="0.2">
      <c r="F43367" s="1"/>
      <c r="J43367" s="1"/>
      <c r="M43367" s="1"/>
      <c r="R43367" s="1"/>
      <c r="V43367" s="1"/>
      <c r="Y43367" s="1"/>
    </row>
    <row r="43368" spans="5:25" x14ac:dyDescent="0.2">
      <c r="J43368" s="1"/>
      <c r="M43368" s="1"/>
      <c r="V43368" s="1"/>
      <c r="Y43368" s="1"/>
    </row>
    <row r="43369" spans="5:25" x14ac:dyDescent="0.2">
      <c r="M43369" s="1"/>
      <c r="Y43369" s="1"/>
    </row>
    <row r="43370" spans="5:25" x14ac:dyDescent="0.2">
      <c r="M43370" s="1"/>
      <c r="Y43370" s="1"/>
    </row>
    <row r="43371" spans="5:25" x14ac:dyDescent="0.2">
      <c r="M43371" s="1"/>
      <c r="Y43371" s="1"/>
    </row>
    <row r="43372" spans="5:25" x14ac:dyDescent="0.2">
      <c r="F43372" s="1"/>
      <c r="J43372" s="1"/>
      <c r="M43372" s="1"/>
      <c r="R43372" s="1"/>
      <c r="V43372" s="1"/>
      <c r="Y43372" s="1"/>
    </row>
    <row r="43373" spans="5:25" x14ac:dyDescent="0.2">
      <c r="M43373" s="1"/>
      <c r="Y43373" s="1"/>
    </row>
    <row r="43374" spans="5:25" x14ac:dyDescent="0.2">
      <c r="M43374" s="1"/>
      <c r="Y43374" s="1"/>
    </row>
    <row r="43375" spans="5:25" x14ac:dyDescent="0.2">
      <c r="M43375" s="1"/>
      <c r="Y43375" s="1"/>
    </row>
    <row r="43376" spans="5:25" x14ac:dyDescent="0.2">
      <c r="M43376" s="1"/>
      <c r="Y43376" s="1"/>
    </row>
    <row r="43377" spans="6:25" x14ac:dyDescent="0.2">
      <c r="F43377" s="1"/>
      <c r="J43377" s="1"/>
      <c r="M43377" s="1"/>
      <c r="R43377" s="1"/>
      <c r="V43377" s="1"/>
      <c r="Y43377" s="1"/>
    </row>
    <row r="43378" spans="6:25" x14ac:dyDescent="0.2">
      <c r="M43378" s="1"/>
      <c r="Y43378" s="1"/>
    </row>
    <row r="43379" spans="6:25" x14ac:dyDescent="0.2">
      <c r="J43379" s="1"/>
      <c r="K43379" s="1"/>
      <c r="M43379" s="1"/>
      <c r="V43379" s="1"/>
      <c r="W43379" s="1"/>
      <c r="Y43379" s="1"/>
    </row>
    <row r="43380" spans="6:25" x14ac:dyDescent="0.2">
      <c r="M43380" s="1"/>
      <c r="Y43380" s="1"/>
    </row>
    <row r="43381" spans="6:25" x14ac:dyDescent="0.2">
      <c r="F43381" s="1"/>
      <c r="I43381" s="1"/>
      <c r="J43381" s="1"/>
      <c r="K43381" s="1"/>
      <c r="M43381" s="1"/>
      <c r="R43381" s="1"/>
      <c r="U43381" s="1"/>
      <c r="V43381" s="1"/>
      <c r="W43381" s="1"/>
      <c r="Y43381" s="1"/>
    </row>
    <row r="43382" spans="6:25" x14ac:dyDescent="0.2">
      <c r="F43382" s="1"/>
      <c r="J43382" s="1"/>
      <c r="M43382" s="1"/>
      <c r="R43382" s="1"/>
      <c r="V43382" s="1"/>
      <c r="Y43382" s="1"/>
    </row>
    <row r="43383" spans="6:25" x14ac:dyDescent="0.2">
      <c r="I43383" s="1"/>
      <c r="M43383" s="1"/>
      <c r="U43383" s="1"/>
      <c r="Y43383" s="1"/>
    </row>
    <row r="43384" spans="6:25" x14ac:dyDescent="0.2">
      <c r="K43384" s="1"/>
      <c r="M43384" s="1"/>
      <c r="W43384" s="1"/>
      <c r="Y43384" s="1"/>
    </row>
    <row r="43385" spans="6:25" x14ac:dyDescent="0.2">
      <c r="M43385" s="1"/>
      <c r="Y43385" s="1"/>
    </row>
    <row r="43386" spans="6:25" x14ac:dyDescent="0.2">
      <c r="M43386" s="1"/>
      <c r="Y43386" s="1"/>
    </row>
    <row r="43387" spans="6:25" x14ac:dyDescent="0.2">
      <c r="M43387" s="1"/>
      <c r="Y43387" s="1"/>
    </row>
    <row r="43388" spans="6:25" x14ac:dyDescent="0.2">
      <c r="J43388" s="1"/>
      <c r="M43388" s="1"/>
      <c r="V43388" s="1"/>
      <c r="Y43388" s="1"/>
    </row>
    <row r="43389" spans="6:25" x14ac:dyDescent="0.2">
      <c r="M43389" s="1"/>
      <c r="Y43389" s="1"/>
    </row>
    <row r="43390" spans="6:25" x14ac:dyDescent="0.2">
      <c r="F43390" s="1"/>
      <c r="J43390" s="1"/>
      <c r="M43390" s="1"/>
      <c r="R43390" s="1"/>
      <c r="V43390" s="1"/>
      <c r="Y43390" s="1"/>
    </row>
    <row r="43391" spans="6:25" x14ac:dyDescent="0.2">
      <c r="M43391" s="1"/>
      <c r="Y43391" s="1"/>
    </row>
    <row r="43392" spans="6:25" x14ac:dyDescent="0.2">
      <c r="M43392" s="1"/>
      <c r="Y43392" s="1"/>
    </row>
    <row r="43393" spans="5:25" x14ac:dyDescent="0.2">
      <c r="M43393" s="1"/>
      <c r="Y43393" s="1"/>
    </row>
    <row r="43394" spans="5:25" x14ac:dyDescent="0.2">
      <c r="J43394" s="1"/>
      <c r="M43394" s="1"/>
      <c r="V43394" s="1"/>
      <c r="Y43394" s="1"/>
    </row>
    <row r="43395" spans="5:25" x14ac:dyDescent="0.2">
      <c r="F43395" s="1"/>
      <c r="J43395" s="1"/>
      <c r="M43395" s="1"/>
      <c r="R43395" s="1"/>
      <c r="V43395" s="1"/>
      <c r="Y43395" s="1"/>
    </row>
    <row r="43396" spans="5:25" x14ac:dyDescent="0.2">
      <c r="J43396" s="1"/>
      <c r="M43396" s="1"/>
      <c r="V43396" s="1"/>
      <c r="Y43396" s="1"/>
    </row>
    <row r="43397" spans="5:25" x14ac:dyDescent="0.2">
      <c r="M43397" s="1"/>
      <c r="Y43397" s="1"/>
    </row>
    <row r="43398" spans="5:25" x14ac:dyDescent="0.2">
      <c r="F43398" s="1"/>
      <c r="J43398" s="1"/>
      <c r="M43398" s="1"/>
      <c r="R43398" s="1"/>
      <c r="V43398" s="1"/>
      <c r="Y43398" s="1"/>
    </row>
    <row r="43399" spans="5:25" x14ac:dyDescent="0.2">
      <c r="M43399" s="1"/>
      <c r="Y43399" s="1"/>
    </row>
    <row r="43400" spans="5:25" x14ac:dyDescent="0.2">
      <c r="J43400" s="1"/>
      <c r="M43400" s="1"/>
      <c r="V43400" s="1"/>
      <c r="Y43400" s="1"/>
    </row>
    <row r="43401" spans="5:25" x14ac:dyDescent="0.2">
      <c r="M43401" s="1"/>
      <c r="Y43401" s="1"/>
    </row>
    <row r="43402" spans="5:25" x14ac:dyDescent="0.2">
      <c r="M43402" s="1"/>
      <c r="Y43402" s="1"/>
    </row>
    <row r="43403" spans="5:25" x14ac:dyDescent="0.2">
      <c r="M43403" s="1"/>
      <c r="Y43403" s="1"/>
    </row>
    <row r="43404" spans="5:25" x14ac:dyDescent="0.2">
      <c r="M43404" s="1"/>
      <c r="Y43404" s="1"/>
    </row>
    <row r="43405" spans="5:25" x14ac:dyDescent="0.2">
      <c r="M43405" s="1"/>
      <c r="Y43405" s="1"/>
    </row>
    <row r="43406" spans="5:25" x14ac:dyDescent="0.2">
      <c r="E43406" s="1"/>
      <c r="G43406" s="1"/>
      <c r="I43406" s="1"/>
      <c r="J43406" s="1"/>
      <c r="K43406" s="1"/>
      <c r="M43406" s="1"/>
      <c r="Q43406" s="1"/>
      <c r="S43406" s="1"/>
      <c r="U43406" s="1"/>
      <c r="V43406" s="1"/>
      <c r="W43406" s="1"/>
      <c r="Y43406" s="1"/>
    </row>
    <row r="43407" spans="5:25" x14ac:dyDescent="0.2">
      <c r="M43407" s="1"/>
      <c r="Y43407" s="1"/>
    </row>
    <row r="43408" spans="5:25" x14ac:dyDescent="0.2">
      <c r="J43408" s="1"/>
      <c r="M43408" s="1"/>
      <c r="V43408" s="1"/>
      <c r="Y43408" s="1"/>
    </row>
    <row r="43409" spans="6:25" x14ac:dyDescent="0.2">
      <c r="F43409" s="1"/>
      <c r="J43409" s="1"/>
      <c r="M43409" s="1"/>
      <c r="R43409" s="1"/>
      <c r="V43409" s="1"/>
      <c r="Y43409" s="1"/>
    </row>
    <row r="43410" spans="6:25" x14ac:dyDescent="0.2">
      <c r="G43410" s="1"/>
      <c r="K43410" s="1"/>
      <c r="M43410" s="1"/>
      <c r="S43410" s="1"/>
      <c r="W43410" s="1"/>
      <c r="Y43410" s="1"/>
    </row>
    <row r="43411" spans="6:25" x14ac:dyDescent="0.2">
      <c r="M43411" s="1"/>
      <c r="Y43411" s="1"/>
    </row>
    <row r="43412" spans="6:25" x14ac:dyDescent="0.2">
      <c r="F43412" s="1"/>
      <c r="J43412" s="1"/>
      <c r="M43412" s="1"/>
      <c r="R43412" s="1"/>
      <c r="V43412" s="1"/>
      <c r="Y43412" s="1"/>
    </row>
    <row r="43413" spans="6:25" x14ac:dyDescent="0.2">
      <c r="M43413" s="1"/>
      <c r="Y43413" s="1"/>
    </row>
    <row r="43414" spans="6:25" x14ac:dyDescent="0.2">
      <c r="M43414" s="1"/>
      <c r="Y43414" s="1"/>
    </row>
    <row r="43415" spans="6:25" x14ac:dyDescent="0.2">
      <c r="F43415" s="1"/>
      <c r="J43415" s="1"/>
      <c r="M43415" s="1"/>
      <c r="R43415" s="1"/>
      <c r="V43415" s="1"/>
      <c r="Y43415" s="1"/>
    </row>
    <row r="43416" spans="6:25" x14ac:dyDescent="0.2">
      <c r="M43416" s="1"/>
      <c r="Y43416" s="1"/>
    </row>
    <row r="43417" spans="6:25" x14ac:dyDescent="0.2">
      <c r="M43417" s="1"/>
      <c r="Y43417" s="1"/>
    </row>
    <row r="43418" spans="6:25" x14ac:dyDescent="0.2">
      <c r="F43418" s="1"/>
      <c r="J43418" s="1"/>
      <c r="M43418" s="1"/>
      <c r="R43418" s="1"/>
      <c r="V43418" s="1"/>
      <c r="Y43418" s="1"/>
    </row>
    <row r="43419" spans="6:25" x14ac:dyDescent="0.2">
      <c r="F43419" s="1"/>
      <c r="J43419" s="1"/>
      <c r="M43419" s="1"/>
      <c r="R43419" s="1"/>
      <c r="V43419" s="1"/>
      <c r="Y43419" s="1"/>
    </row>
    <row r="43420" spans="6:25" x14ac:dyDescent="0.2">
      <c r="M43420" s="1"/>
      <c r="Y43420" s="1"/>
    </row>
    <row r="43421" spans="6:25" x14ac:dyDescent="0.2">
      <c r="M43421" s="1"/>
      <c r="Y43421" s="1"/>
    </row>
    <row r="43422" spans="6:25" x14ac:dyDescent="0.2">
      <c r="F43422" s="1"/>
      <c r="J43422" s="1"/>
      <c r="M43422" s="1"/>
      <c r="R43422" s="1"/>
      <c r="V43422" s="1"/>
      <c r="Y43422" s="1"/>
    </row>
    <row r="43423" spans="6:25" x14ac:dyDescent="0.2">
      <c r="F43423" s="1"/>
      <c r="J43423" s="1"/>
      <c r="M43423" s="1"/>
      <c r="R43423" s="1"/>
      <c r="V43423" s="1"/>
      <c r="Y43423" s="1"/>
    </row>
    <row r="43424" spans="6:25" x14ac:dyDescent="0.2">
      <c r="K43424" s="1"/>
      <c r="M43424" s="1"/>
      <c r="W43424" s="1"/>
      <c r="Y43424" s="1"/>
    </row>
    <row r="43425" spans="5:25" x14ac:dyDescent="0.2">
      <c r="M43425" s="1"/>
      <c r="Y43425" s="1"/>
    </row>
    <row r="43426" spans="5:25" x14ac:dyDescent="0.2">
      <c r="M43426" s="1"/>
      <c r="Y43426" s="1"/>
    </row>
    <row r="43427" spans="5:25" x14ac:dyDescent="0.2">
      <c r="K43427" s="1"/>
      <c r="M43427" s="1"/>
      <c r="W43427" s="1"/>
      <c r="Y43427" s="1"/>
    </row>
    <row r="43428" spans="5:25" x14ac:dyDescent="0.2">
      <c r="F43428" s="1"/>
      <c r="J43428" s="1"/>
      <c r="M43428" s="1"/>
      <c r="R43428" s="1"/>
      <c r="V43428" s="1"/>
      <c r="Y43428" s="1"/>
    </row>
    <row r="43429" spans="5:25" x14ac:dyDescent="0.2">
      <c r="K43429" s="1"/>
      <c r="M43429" s="1"/>
      <c r="W43429" s="1"/>
      <c r="Y43429" s="1"/>
    </row>
    <row r="43431" spans="5:25" x14ac:dyDescent="0.2">
      <c r="M43431" s="1"/>
      <c r="Y43431" s="1"/>
    </row>
    <row r="43432" spans="5:25" x14ac:dyDescent="0.2">
      <c r="M43432" s="1"/>
      <c r="Y43432" s="1"/>
    </row>
    <row r="43433" spans="5:25" x14ac:dyDescent="0.2">
      <c r="M43433" s="1"/>
      <c r="Y43433" s="1"/>
    </row>
    <row r="43434" spans="5:25" x14ac:dyDescent="0.2">
      <c r="M43434" s="1"/>
      <c r="Y43434" s="1"/>
    </row>
    <row r="43435" spans="5:25" x14ac:dyDescent="0.2">
      <c r="M43435" s="1"/>
      <c r="Y43435" s="1"/>
    </row>
    <row r="43436" spans="5:25" x14ac:dyDescent="0.2">
      <c r="M43436" s="1"/>
      <c r="Y43436" s="1"/>
    </row>
    <row r="43437" spans="5:25" x14ac:dyDescent="0.2">
      <c r="M43437" s="1"/>
      <c r="Y43437" s="1"/>
    </row>
    <row r="43438" spans="5:25" x14ac:dyDescent="0.2">
      <c r="M43438" s="1"/>
      <c r="Y43438" s="1"/>
    </row>
    <row r="43439" spans="5:25" x14ac:dyDescent="0.2">
      <c r="E43439" s="1"/>
      <c r="I43439" s="1"/>
      <c r="M43439" s="1"/>
      <c r="Q43439" s="1"/>
      <c r="U43439" s="1"/>
      <c r="Y43439" s="1"/>
    </row>
    <row r="43440" spans="5:25" x14ac:dyDescent="0.2">
      <c r="M43440" s="1"/>
      <c r="Y43440" s="1"/>
    </row>
    <row r="43441" spans="6:25" x14ac:dyDescent="0.2">
      <c r="M43441" s="1"/>
      <c r="Y43441" s="1"/>
    </row>
    <row r="43442" spans="6:25" x14ac:dyDescent="0.2">
      <c r="M43442" s="1"/>
      <c r="Y43442" s="1"/>
    </row>
    <row r="43443" spans="6:25" x14ac:dyDescent="0.2">
      <c r="M43443" s="1"/>
      <c r="Y43443" s="1"/>
    </row>
    <row r="43444" spans="6:25" x14ac:dyDescent="0.2">
      <c r="M43444" s="1"/>
      <c r="Y43444" s="1"/>
    </row>
    <row r="43445" spans="6:25" x14ac:dyDescent="0.2">
      <c r="F43445" s="1"/>
      <c r="J43445" s="1"/>
      <c r="M43445" s="1"/>
      <c r="R43445" s="1"/>
      <c r="V43445" s="1"/>
      <c r="Y43445" s="1"/>
    </row>
    <row r="43446" spans="6:25" x14ac:dyDescent="0.2">
      <c r="M43446" s="1"/>
      <c r="Y43446" s="1"/>
    </row>
    <row r="43447" spans="6:25" x14ac:dyDescent="0.2">
      <c r="F43447" s="1"/>
      <c r="J43447" s="1"/>
      <c r="M43447" s="1"/>
      <c r="R43447" s="1"/>
      <c r="V43447" s="1"/>
      <c r="Y43447" s="1"/>
    </row>
    <row r="43448" spans="6:25" x14ac:dyDescent="0.2">
      <c r="I43448" s="1"/>
      <c r="M43448" s="1"/>
      <c r="U43448" s="1"/>
      <c r="Y43448" s="1"/>
    </row>
    <row r="43449" spans="6:25" x14ac:dyDescent="0.2">
      <c r="M43449" s="1"/>
      <c r="Y43449" s="1"/>
    </row>
    <row r="43450" spans="6:25" x14ac:dyDescent="0.2">
      <c r="M43450" s="1"/>
      <c r="Y43450" s="1"/>
    </row>
    <row r="43451" spans="6:25" x14ac:dyDescent="0.2">
      <c r="J43451" s="1"/>
      <c r="M43451" s="1"/>
      <c r="V43451" s="1"/>
      <c r="Y43451" s="1"/>
    </row>
    <row r="43452" spans="6:25" x14ac:dyDescent="0.2">
      <c r="M43452" s="1"/>
      <c r="Y43452" s="1"/>
    </row>
    <row r="43453" spans="6:25" x14ac:dyDescent="0.2">
      <c r="J43453" s="1"/>
      <c r="M43453" s="1"/>
      <c r="V43453" s="1"/>
      <c r="Y43453" s="1"/>
    </row>
    <row r="43454" spans="6:25" x14ac:dyDescent="0.2">
      <c r="M43454" s="1"/>
      <c r="Y43454" s="1"/>
    </row>
    <row r="43455" spans="6:25" x14ac:dyDescent="0.2">
      <c r="F43455" s="1"/>
      <c r="J43455" s="1"/>
      <c r="M43455" s="1"/>
      <c r="R43455" s="1"/>
      <c r="V43455" s="1"/>
      <c r="Y43455" s="1"/>
    </row>
    <row r="43456" spans="6:25" x14ac:dyDescent="0.2">
      <c r="J43456" s="1"/>
      <c r="M43456" s="1"/>
      <c r="V43456" s="1"/>
      <c r="Y43456" s="1"/>
    </row>
    <row r="43457" spans="5:25" x14ac:dyDescent="0.2">
      <c r="F43457" s="1"/>
      <c r="J43457" s="1"/>
      <c r="M43457" s="1"/>
      <c r="R43457" s="1"/>
      <c r="V43457" s="1"/>
      <c r="Y43457" s="1"/>
    </row>
    <row r="43458" spans="5:25" x14ac:dyDescent="0.2">
      <c r="M43458" s="1"/>
      <c r="Y43458" s="1"/>
    </row>
    <row r="43459" spans="5:25" x14ac:dyDescent="0.2">
      <c r="K43459" s="1"/>
      <c r="M43459" s="1"/>
      <c r="W43459" s="1"/>
      <c r="Y43459" s="1"/>
    </row>
    <row r="43460" spans="5:25" x14ac:dyDescent="0.2">
      <c r="F43460" s="1"/>
      <c r="J43460" s="1"/>
      <c r="M43460" s="1"/>
      <c r="R43460" s="1"/>
      <c r="V43460" s="1"/>
      <c r="Y43460" s="1"/>
    </row>
    <row r="43461" spans="5:25" x14ac:dyDescent="0.2">
      <c r="M43461" s="1"/>
      <c r="Y43461" s="1"/>
    </row>
    <row r="43462" spans="5:25" x14ac:dyDescent="0.2">
      <c r="M43462" s="1"/>
      <c r="Y43462" s="1"/>
    </row>
    <row r="43463" spans="5:25" x14ac:dyDescent="0.2">
      <c r="M43463" s="1"/>
      <c r="Y43463" s="1"/>
    </row>
    <row r="43464" spans="5:25" x14ac:dyDescent="0.2">
      <c r="E43464" s="1"/>
      <c r="I43464" s="1"/>
      <c r="M43464" s="1"/>
      <c r="Q43464" s="1"/>
      <c r="U43464" s="1"/>
      <c r="Y43464" s="1"/>
    </row>
    <row r="43465" spans="5:25" x14ac:dyDescent="0.2">
      <c r="M43465" s="1"/>
      <c r="Y43465" s="1"/>
    </row>
    <row r="43466" spans="5:25" x14ac:dyDescent="0.2">
      <c r="J43466" s="1"/>
      <c r="M43466" s="1"/>
      <c r="V43466" s="1"/>
      <c r="Y43466" s="1"/>
    </row>
    <row r="43467" spans="5:25" x14ac:dyDescent="0.2">
      <c r="M43467" s="1"/>
      <c r="Y43467" s="1"/>
    </row>
    <row r="43468" spans="5:25" x14ac:dyDescent="0.2">
      <c r="M43468" s="1"/>
      <c r="Y43468" s="1"/>
    </row>
    <row r="43469" spans="5:25" x14ac:dyDescent="0.2">
      <c r="M43469" s="1"/>
      <c r="Y43469" s="1"/>
    </row>
    <row r="43470" spans="5:25" x14ac:dyDescent="0.2">
      <c r="M43470" s="1"/>
      <c r="Y43470" s="1"/>
    </row>
    <row r="43471" spans="5:25" x14ac:dyDescent="0.2">
      <c r="M43471" s="1"/>
      <c r="Y43471" s="1"/>
    </row>
    <row r="43472" spans="5:25" x14ac:dyDescent="0.2">
      <c r="M43472" s="1"/>
      <c r="Y43472" s="1"/>
    </row>
    <row r="43473" spans="5:25" x14ac:dyDescent="0.2">
      <c r="G43473" s="1"/>
      <c r="K43473" s="1"/>
      <c r="M43473" s="1"/>
      <c r="S43473" s="1"/>
      <c r="W43473" s="1"/>
      <c r="Y43473" s="1"/>
    </row>
    <row r="43474" spans="5:25" x14ac:dyDescent="0.2">
      <c r="M43474" s="1"/>
      <c r="Y43474" s="1"/>
    </row>
    <row r="43475" spans="5:25" x14ac:dyDescent="0.2">
      <c r="K43475" s="1"/>
      <c r="M43475" s="1"/>
      <c r="W43475" s="1"/>
      <c r="Y43475" s="1"/>
    </row>
    <row r="43476" spans="5:25" x14ac:dyDescent="0.2">
      <c r="M43476" s="1"/>
      <c r="Y43476" s="1"/>
    </row>
    <row r="43477" spans="5:25" x14ac:dyDescent="0.2">
      <c r="M43477" s="1"/>
      <c r="Y43477" s="1"/>
    </row>
    <row r="43478" spans="5:25" x14ac:dyDescent="0.2">
      <c r="M43478" s="1"/>
      <c r="Y43478" s="1"/>
    </row>
    <row r="43479" spans="5:25" x14ac:dyDescent="0.2">
      <c r="E43479" s="1"/>
      <c r="G43479" s="1"/>
      <c r="I43479" s="1"/>
      <c r="J43479" s="1"/>
      <c r="K43479" s="1"/>
      <c r="M43479" s="1"/>
      <c r="Q43479" s="1"/>
      <c r="S43479" s="1"/>
      <c r="U43479" s="1"/>
      <c r="V43479" s="1"/>
      <c r="W43479" s="1"/>
      <c r="Y43479" s="1"/>
    </row>
    <row r="43480" spans="5:25" x14ac:dyDescent="0.2">
      <c r="M43480" s="1"/>
      <c r="Y43480" s="1"/>
    </row>
    <row r="43481" spans="5:25" x14ac:dyDescent="0.2">
      <c r="J43481" s="1"/>
      <c r="M43481" s="1"/>
      <c r="V43481" s="1"/>
      <c r="Y43481" s="1"/>
    </row>
    <row r="43482" spans="5:25" x14ac:dyDescent="0.2">
      <c r="M43482" s="1"/>
      <c r="Y43482" s="1"/>
    </row>
    <row r="43483" spans="5:25" x14ac:dyDescent="0.2">
      <c r="M43483" s="1"/>
      <c r="Y43483" s="1"/>
    </row>
    <row r="43484" spans="5:25" x14ac:dyDescent="0.2">
      <c r="M43484" s="1"/>
      <c r="Y43484" s="1"/>
    </row>
    <row r="43485" spans="5:25" x14ac:dyDescent="0.2">
      <c r="M43485" s="1"/>
      <c r="Y43485" s="1"/>
    </row>
    <row r="43486" spans="5:25" x14ac:dyDescent="0.2">
      <c r="E43486" s="1"/>
      <c r="I43486" s="1"/>
      <c r="M43486" s="1"/>
      <c r="Q43486" s="1"/>
      <c r="U43486" s="1"/>
      <c r="Y43486" s="1"/>
    </row>
    <row r="43487" spans="5:25" x14ac:dyDescent="0.2">
      <c r="G43487" s="1"/>
      <c r="K43487" s="1"/>
      <c r="M43487" s="1"/>
      <c r="S43487" s="1"/>
      <c r="W43487" s="1"/>
      <c r="Y43487" s="1"/>
    </row>
    <row r="43488" spans="5:25" x14ac:dyDescent="0.2">
      <c r="I43488" s="1"/>
      <c r="M43488" s="1"/>
      <c r="U43488" s="1"/>
      <c r="Y43488" s="1"/>
    </row>
    <row r="43490" spans="5:25" x14ac:dyDescent="0.2">
      <c r="M43490" s="1"/>
      <c r="Y43490" s="1"/>
    </row>
    <row r="43491" spans="5:25" x14ac:dyDescent="0.2">
      <c r="M43491" s="1"/>
      <c r="Y43491" s="1"/>
    </row>
    <row r="43492" spans="5:25" x14ac:dyDescent="0.2">
      <c r="F43492" s="1"/>
      <c r="J43492" s="1"/>
      <c r="M43492" s="1"/>
      <c r="R43492" s="1"/>
      <c r="V43492" s="1"/>
      <c r="Y43492" s="1"/>
    </row>
    <row r="43494" spans="5:25" x14ac:dyDescent="0.2">
      <c r="F43494" s="1"/>
      <c r="R43494" s="1"/>
    </row>
    <row r="43495" spans="5:25" x14ac:dyDescent="0.2">
      <c r="E43495" s="1"/>
      <c r="I43495" s="1"/>
      <c r="M43495" s="1"/>
      <c r="Q43495" s="1"/>
      <c r="U43495" s="1"/>
      <c r="Y43495" s="1"/>
    </row>
    <row r="43496" spans="5:25" x14ac:dyDescent="0.2">
      <c r="I43496" s="1"/>
      <c r="M43496" s="1"/>
      <c r="U43496" s="1"/>
      <c r="Y43496" s="1"/>
    </row>
    <row r="43497" spans="5:25" x14ac:dyDescent="0.2">
      <c r="G43497" s="1"/>
      <c r="K43497" s="1"/>
      <c r="M43497" s="1"/>
      <c r="S43497" s="1"/>
      <c r="W43497" s="1"/>
      <c r="Y43497" s="1"/>
    </row>
    <row r="43498" spans="5:25" x14ac:dyDescent="0.2">
      <c r="M43498" s="1"/>
      <c r="Y43498" s="1"/>
    </row>
    <row r="43499" spans="5:25" x14ac:dyDescent="0.2">
      <c r="M43499" s="1"/>
      <c r="Y43499" s="1"/>
    </row>
    <row r="43500" spans="5:25" x14ac:dyDescent="0.2">
      <c r="M43500" s="1"/>
      <c r="Y43500" s="1"/>
    </row>
    <row r="43501" spans="5:25" x14ac:dyDescent="0.2">
      <c r="F43501" s="1"/>
      <c r="J43501" s="1"/>
      <c r="M43501" s="1"/>
      <c r="R43501" s="1"/>
      <c r="V43501" s="1"/>
      <c r="Y43501" s="1"/>
    </row>
    <row r="43502" spans="5:25" x14ac:dyDescent="0.2">
      <c r="M43502" s="1"/>
      <c r="Y43502" s="1"/>
    </row>
    <row r="43503" spans="5:25" x14ac:dyDescent="0.2">
      <c r="E43503" s="1"/>
      <c r="I43503" s="1"/>
      <c r="M43503" s="1"/>
      <c r="Q43503" s="1"/>
      <c r="U43503" s="1"/>
      <c r="Y43503" s="1"/>
    </row>
    <row r="43504" spans="5:25" x14ac:dyDescent="0.2">
      <c r="M43504" s="1"/>
      <c r="Y43504" s="1"/>
    </row>
    <row r="43505" spans="7:25" x14ac:dyDescent="0.2">
      <c r="M43505" s="1"/>
      <c r="Y43505" s="1"/>
    </row>
    <row r="43506" spans="7:25" x14ac:dyDescent="0.2">
      <c r="M43506" s="1"/>
      <c r="Y43506" s="1"/>
    </row>
    <row r="43507" spans="7:25" x14ac:dyDescent="0.2">
      <c r="M43507" s="1"/>
      <c r="Y43507" s="1"/>
    </row>
    <row r="43508" spans="7:25" x14ac:dyDescent="0.2">
      <c r="M43508" s="1"/>
      <c r="Y43508" s="1"/>
    </row>
    <row r="43509" spans="7:25" x14ac:dyDescent="0.2">
      <c r="M43509" s="1"/>
      <c r="Y43509" s="1"/>
    </row>
    <row r="43510" spans="7:25" x14ac:dyDescent="0.2">
      <c r="M43510" s="1"/>
      <c r="Y43510" s="1"/>
    </row>
    <row r="43511" spans="7:25" x14ac:dyDescent="0.2">
      <c r="M43511" s="1"/>
      <c r="Y43511" s="1"/>
    </row>
    <row r="43512" spans="7:25" x14ac:dyDescent="0.2">
      <c r="G43512" s="1"/>
      <c r="K43512" s="1"/>
      <c r="M43512" s="1"/>
      <c r="S43512" s="1"/>
      <c r="W43512" s="1"/>
      <c r="Y43512" s="1"/>
    </row>
    <row r="43513" spans="7:25" x14ac:dyDescent="0.2">
      <c r="M43513" s="1"/>
      <c r="Y43513" s="1"/>
    </row>
    <row r="43514" spans="7:25" x14ac:dyDescent="0.2">
      <c r="M43514" s="1"/>
      <c r="Y43514" s="1"/>
    </row>
    <row r="43515" spans="7:25" x14ac:dyDescent="0.2">
      <c r="M43515" s="1"/>
      <c r="Y43515" s="1"/>
    </row>
    <row r="43516" spans="7:25" x14ac:dyDescent="0.2">
      <c r="M43516" s="1"/>
      <c r="Y43516" s="1"/>
    </row>
    <row r="43517" spans="7:25" x14ac:dyDescent="0.2">
      <c r="M43517" s="1"/>
      <c r="Y43517" s="1"/>
    </row>
    <row r="43518" spans="7:25" x14ac:dyDescent="0.2">
      <c r="M43518" s="1"/>
      <c r="Y43518" s="1"/>
    </row>
    <row r="43519" spans="7:25" x14ac:dyDescent="0.2">
      <c r="M43519" s="1"/>
      <c r="Y43519" s="1"/>
    </row>
    <row r="43520" spans="7:25" x14ac:dyDescent="0.2">
      <c r="M43520" s="1"/>
      <c r="Y43520" s="1"/>
    </row>
    <row r="43521" spans="6:25" x14ac:dyDescent="0.2">
      <c r="M43521" s="1"/>
      <c r="Y43521" s="1"/>
    </row>
    <row r="43522" spans="6:25" x14ac:dyDescent="0.2">
      <c r="M43522" s="1"/>
      <c r="Y43522" s="1"/>
    </row>
    <row r="43524" spans="6:25" x14ac:dyDescent="0.2">
      <c r="M43524" s="1"/>
      <c r="Y43524" s="1"/>
    </row>
    <row r="43525" spans="6:25" x14ac:dyDescent="0.2">
      <c r="M43525" s="1"/>
      <c r="Y43525" s="1"/>
    </row>
    <row r="43526" spans="6:25" x14ac:dyDescent="0.2">
      <c r="M43526" s="1"/>
      <c r="Y43526" s="1"/>
    </row>
    <row r="43528" spans="6:25" x14ac:dyDescent="0.2">
      <c r="F43528" s="1"/>
      <c r="R43528" s="1"/>
    </row>
    <row r="43529" spans="6:25" x14ac:dyDescent="0.2">
      <c r="M43529" s="1"/>
      <c r="Y43529" s="1"/>
    </row>
    <row r="43530" spans="6:25" x14ac:dyDescent="0.2">
      <c r="M43530" s="1"/>
      <c r="Y43530" s="1"/>
    </row>
    <row r="43531" spans="6:25" x14ac:dyDescent="0.2">
      <c r="M43531" s="1"/>
      <c r="Y43531" s="1"/>
    </row>
    <row r="43532" spans="6:25" x14ac:dyDescent="0.2">
      <c r="M43532" s="1"/>
      <c r="Y43532" s="1"/>
    </row>
    <row r="43533" spans="6:25" x14ac:dyDescent="0.2">
      <c r="M43533" s="1"/>
      <c r="Y43533" s="1"/>
    </row>
    <row r="43534" spans="6:25" x14ac:dyDescent="0.2">
      <c r="I43534" s="1"/>
      <c r="M43534" s="1"/>
      <c r="U43534" s="1"/>
      <c r="Y43534" s="1"/>
    </row>
    <row r="43535" spans="6:25" x14ac:dyDescent="0.2">
      <c r="G43535" s="1"/>
      <c r="K43535" s="1"/>
      <c r="M43535" s="1"/>
      <c r="S43535" s="1"/>
      <c r="W43535" s="1"/>
      <c r="Y43535" s="1"/>
    </row>
    <row r="43536" spans="6:25" x14ac:dyDescent="0.2">
      <c r="F43536" s="1"/>
      <c r="J43536" s="1"/>
      <c r="M43536" s="1"/>
      <c r="R43536" s="1"/>
      <c r="V43536" s="1"/>
      <c r="Y43536" s="1"/>
    </row>
    <row r="43537" spans="5:25" x14ac:dyDescent="0.2">
      <c r="M43537" s="1"/>
      <c r="Y43537" s="1"/>
    </row>
    <row r="43538" spans="5:25" x14ac:dyDescent="0.2">
      <c r="M43538" s="1"/>
      <c r="Y43538" s="1"/>
    </row>
    <row r="43539" spans="5:25" x14ac:dyDescent="0.2">
      <c r="E43539" s="1"/>
      <c r="I43539" s="1"/>
      <c r="M43539" s="1"/>
      <c r="Q43539" s="1"/>
      <c r="U43539" s="1"/>
      <c r="Y43539" s="1"/>
    </row>
    <row r="43540" spans="5:25" x14ac:dyDescent="0.2">
      <c r="M43540" s="1"/>
      <c r="Y43540" s="1"/>
    </row>
    <row r="43541" spans="5:25" x14ac:dyDescent="0.2">
      <c r="M43541" s="1"/>
      <c r="Y43541" s="1"/>
    </row>
    <row r="43542" spans="5:25" x14ac:dyDescent="0.2">
      <c r="E43542" s="1"/>
      <c r="I43542" s="1"/>
      <c r="M43542" s="1"/>
      <c r="Q43542" s="1"/>
      <c r="U43542" s="1"/>
      <c r="Y43542" s="1"/>
    </row>
    <row r="43543" spans="5:25" x14ac:dyDescent="0.2">
      <c r="M43543" s="1"/>
      <c r="Y43543" s="1"/>
    </row>
    <row r="43544" spans="5:25" x14ac:dyDescent="0.2">
      <c r="M43544" s="1"/>
      <c r="Y43544" s="1"/>
    </row>
    <row r="43545" spans="5:25" x14ac:dyDescent="0.2">
      <c r="M43545" s="1"/>
      <c r="Y43545" s="1"/>
    </row>
    <row r="43546" spans="5:25" x14ac:dyDescent="0.2">
      <c r="M43546" s="1"/>
      <c r="Y43546" s="1"/>
    </row>
    <row r="43547" spans="5:25" x14ac:dyDescent="0.2">
      <c r="M43547" s="1"/>
      <c r="Y43547" s="1"/>
    </row>
    <row r="43548" spans="5:25" x14ac:dyDescent="0.2">
      <c r="K43548" s="1"/>
      <c r="M43548" s="1"/>
      <c r="W43548" s="1"/>
      <c r="Y43548" s="1"/>
    </row>
    <row r="43549" spans="5:25" x14ac:dyDescent="0.2">
      <c r="M43549" s="1"/>
      <c r="Y43549" s="1"/>
    </row>
    <row r="43550" spans="5:25" x14ac:dyDescent="0.2">
      <c r="M43550" s="1"/>
      <c r="Y43550" s="1"/>
    </row>
    <row r="43551" spans="5:25" x14ac:dyDescent="0.2">
      <c r="M43551" s="1"/>
      <c r="Y43551" s="1"/>
    </row>
    <row r="43554" spans="6:25" x14ac:dyDescent="0.2">
      <c r="M43554" s="1"/>
      <c r="Y43554" s="1"/>
    </row>
    <row r="43555" spans="6:25" x14ac:dyDescent="0.2">
      <c r="M43555" s="1"/>
      <c r="Y43555" s="1"/>
    </row>
    <row r="43556" spans="6:25" x14ac:dyDescent="0.2">
      <c r="M43556" s="1"/>
      <c r="Y43556" s="1"/>
    </row>
    <row r="43557" spans="6:25" x14ac:dyDescent="0.2">
      <c r="M43557" s="1"/>
      <c r="Y43557" s="1"/>
    </row>
    <row r="43560" spans="6:25" x14ac:dyDescent="0.2">
      <c r="M43560" s="1"/>
      <c r="Y43560" s="1"/>
    </row>
    <row r="43561" spans="6:25" x14ac:dyDescent="0.2">
      <c r="M43561" s="1"/>
      <c r="Y43561" s="1"/>
    </row>
    <row r="43562" spans="6:25" x14ac:dyDescent="0.2">
      <c r="M43562" s="1"/>
      <c r="Y43562" s="1"/>
    </row>
    <row r="43563" spans="6:25" x14ac:dyDescent="0.2">
      <c r="J43563" s="1"/>
      <c r="M43563" s="1"/>
      <c r="V43563" s="1"/>
      <c r="Y43563" s="1"/>
    </row>
    <row r="43564" spans="6:25" x14ac:dyDescent="0.2">
      <c r="M43564" s="1"/>
      <c r="Y43564" s="1"/>
    </row>
    <row r="43565" spans="6:25" x14ac:dyDescent="0.2">
      <c r="M43565" s="1"/>
      <c r="Y43565" s="1"/>
    </row>
    <row r="43566" spans="6:25" x14ac:dyDescent="0.2">
      <c r="M43566" s="1"/>
      <c r="Y43566" s="1"/>
    </row>
    <row r="43567" spans="6:25" x14ac:dyDescent="0.2">
      <c r="M43567" s="1"/>
      <c r="Y43567" s="1"/>
    </row>
    <row r="43568" spans="6:25" x14ac:dyDescent="0.2">
      <c r="F43568" s="1"/>
      <c r="J43568" s="1"/>
      <c r="M43568" s="1"/>
      <c r="R43568" s="1"/>
      <c r="V43568" s="1"/>
      <c r="Y43568" s="1"/>
    </row>
    <row r="43569" spans="6:25" x14ac:dyDescent="0.2">
      <c r="M43569" s="1"/>
      <c r="Y43569" s="1"/>
    </row>
    <row r="43570" spans="6:25" x14ac:dyDescent="0.2">
      <c r="J43570" s="1"/>
      <c r="M43570" s="1"/>
      <c r="V43570" s="1"/>
      <c r="Y43570" s="1"/>
    </row>
    <row r="43571" spans="6:25" x14ac:dyDescent="0.2">
      <c r="J43571" s="1"/>
      <c r="M43571" s="1"/>
      <c r="V43571" s="1"/>
      <c r="Y43571" s="1"/>
    </row>
    <row r="43572" spans="6:25" x14ac:dyDescent="0.2">
      <c r="J43572" s="1"/>
      <c r="M43572" s="1"/>
      <c r="V43572" s="1"/>
      <c r="Y43572" s="1"/>
    </row>
    <row r="43573" spans="6:25" x14ac:dyDescent="0.2">
      <c r="M43573" s="1"/>
      <c r="Y43573" s="1"/>
    </row>
    <row r="43574" spans="6:25" x14ac:dyDescent="0.2">
      <c r="M43574" s="1"/>
      <c r="Y43574" s="1"/>
    </row>
    <row r="43575" spans="6:25" x14ac:dyDescent="0.2">
      <c r="M43575" s="1"/>
      <c r="Y43575" s="1"/>
    </row>
    <row r="43576" spans="6:25" x14ac:dyDescent="0.2">
      <c r="M43576" s="1"/>
      <c r="Y43576" s="1"/>
    </row>
    <row r="43577" spans="6:25" x14ac:dyDescent="0.2">
      <c r="F43577" s="1"/>
      <c r="J43577" s="1"/>
      <c r="M43577" s="1"/>
      <c r="R43577" s="1"/>
      <c r="V43577" s="1"/>
      <c r="Y43577" s="1"/>
    </row>
    <row r="43578" spans="6:25" x14ac:dyDescent="0.2">
      <c r="J43578" s="1"/>
      <c r="M43578" s="1"/>
      <c r="V43578" s="1"/>
      <c r="Y43578" s="1"/>
    </row>
    <row r="43579" spans="6:25" x14ac:dyDescent="0.2">
      <c r="J43579" s="1"/>
      <c r="M43579" s="1"/>
      <c r="V43579" s="1"/>
      <c r="Y43579" s="1"/>
    </row>
    <row r="43580" spans="6:25" x14ac:dyDescent="0.2">
      <c r="M43580" s="1"/>
      <c r="Y43580" s="1"/>
    </row>
    <row r="43581" spans="6:25" x14ac:dyDescent="0.2">
      <c r="M43581" s="1"/>
      <c r="Y43581" s="1"/>
    </row>
    <row r="43582" spans="6:25" x14ac:dyDescent="0.2">
      <c r="M43582" s="1"/>
      <c r="Y43582" s="1"/>
    </row>
    <row r="43583" spans="6:25" x14ac:dyDescent="0.2">
      <c r="J43583" s="1"/>
      <c r="M43583" s="1"/>
      <c r="V43583" s="1"/>
      <c r="Y43583" s="1"/>
    </row>
    <row r="43584" spans="6:25" x14ac:dyDescent="0.2">
      <c r="F43584" s="1"/>
      <c r="J43584" s="1"/>
      <c r="M43584" s="1"/>
      <c r="R43584" s="1"/>
      <c r="V43584" s="1"/>
      <c r="Y43584" s="1"/>
    </row>
    <row r="43585" spans="5:25" x14ac:dyDescent="0.2">
      <c r="F43585" s="1"/>
      <c r="J43585" s="1"/>
      <c r="M43585" s="1"/>
      <c r="R43585" s="1"/>
      <c r="V43585" s="1"/>
      <c r="Y43585" s="1"/>
    </row>
    <row r="43586" spans="5:25" x14ac:dyDescent="0.2">
      <c r="M43586" s="1"/>
      <c r="Y43586" s="1"/>
    </row>
    <row r="43587" spans="5:25" x14ac:dyDescent="0.2">
      <c r="J43587" s="1"/>
      <c r="M43587" s="1"/>
      <c r="V43587" s="1"/>
      <c r="Y43587" s="1"/>
    </row>
    <row r="43588" spans="5:25" x14ac:dyDescent="0.2">
      <c r="M43588" s="1"/>
      <c r="Y43588" s="1"/>
    </row>
    <row r="43589" spans="5:25" x14ac:dyDescent="0.2">
      <c r="M43589" s="1"/>
      <c r="Y43589" s="1"/>
    </row>
    <row r="43590" spans="5:25" x14ac:dyDescent="0.2">
      <c r="M43590" s="1"/>
      <c r="Y43590" s="1"/>
    </row>
    <row r="43591" spans="5:25" x14ac:dyDescent="0.2">
      <c r="M43591" s="1"/>
      <c r="Y43591" s="1"/>
    </row>
    <row r="43592" spans="5:25" x14ac:dyDescent="0.2">
      <c r="J43592" s="1"/>
      <c r="M43592" s="1"/>
      <c r="V43592" s="1"/>
      <c r="Y43592" s="1"/>
    </row>
    <row r="43593" spans="5:25" x14ac:dyDescent="0.2">
      <c r="F43593" s="1"/>
      <c r="J43593" s="1"/>
      <c r="M43593" s="1"/>
      <c r="R43593" s="1"/>
      <c r="V43593" s="1"/>
      <c r="Y43593" s="1"/>
    </row>
    <row r="43594" spans="5:25" x14ac:dyDescent="0.2">
      <c r="M43594" s="1"/>
      <c r="Y43594" s="1"/>
    </row>
    <row r="43595" spans="5:25" x14ac:dyDescent="0.2">
      <c r="J43595" s="1"/>
      <c r="M43595" s="1"/>
      <c r="V43595" s="1"/>
      <c r="Y43595" s="1"/>
    </row>
    <row r="43596" spans="5:25" x14ac:dyDescent="0.2">
      <c r="F43596" s="1"/>
      <c r="J43596" s="1"/>
      <c r="M43596" s="1"/>
      <c r="R43596" s="1"/>
      <c r="V43596" s="1"/>
      <c r="Y43596" s="1"/>
    </row>
    <row r="43597" spans="5:25" x14ac:dyDescent="0.2">
      <c r="F43597" s="1"/>
      <c r="J43597" s="1"/>
      <c r="M43597" s="1"/>
      <c r="R43597" s="1"/>
      <c r="V43597" s="1"/>
      <c r="Y43597" s="1"/>
    </row>
    <row r="43598" spans="5:25" x14ac:dyDescent="0.2">
      <c r="E43598" s="1"/>
      <c r="I43598" s="1"/>
      <c r="J43598" s="1"/>
      <c r="M43598" s="1"/>
      <c r="Q43598" s="1"/>
      <c r="U43598" s="1"/>
      <c r="V43598" s="1"/>
      <c r="Y43598" s="1"/>
    </row>
    <row r="43599" spans="5:25" x14ac:dyDescent="0.2">
      <c r="J43599" s="1"/>
      <c r="M43599" s="1"/>
      <c r="V43599" s="1"/>
      <c r="Y43599" s="1"/>
    </row>
    <row r="43600" spans="5:25" x14ac:dyDescent="0.2">
      <c r="M43600" s="1"/>
      <c r="Y43600" s="1"/>
    </row>
    <row r="43601" spans="6:25" x14ac:dyDescent="0.2">
      <c r="M43601" s="1"/>
      <c r="Y43601" s="1"/>
    </row>
    <row r="43602" spans="6:25" x14ac:dyDescent="0.2">
      <c r="M43602" s="1"/>
      <c r="Y43602" s="1"/>
    </row>
    <row r="43603" spans="6:25" x14ac:dyDescent="0.2">
      <c r="F43603" s="1"/>
      <c r="J43603" s="1"/>
      <c r="M43603" s="1"/>
      <c r="R43603" s="1"/>
      <c r="V43603" s="1"/>
      <c r="Y43603" s="1"/>
    </row>
    <row r="43604" spans="6:25" x14ac:dyDescent="0.2">
      <c r="F43604" s="1"/>
      <c r="J43604" s="1"/>
      <c r="M43604" s="1"/>
      <c r="R43604" s="1"/>
      <c r="V43604" s="1"/>
      <c r="Y43604" s="1"/>
    </row>
    <row r="43605" spans="6:25" x14ac:dyDescent="0.2">
      <c r="M43605" s="1"/>
      <c r="Y43605" s="1"/>
    </row>
    <row r="43606" spans="6:25" x14ac:dyDescent="0.2">
      <c r="M43606" s="1"/>
      <c r="Y43606" s="1"/>
    </row>
    <row r="43607" spans="6:25" x14ac:dyDescent="0.2">
      <c r="K43607" s="1"/>
      <c r="M43607" s="1"/>
      <c r="W43607" s="1"/>
      <c r="Y43607" s="1"/>
    </row>
    <row r="43608" spans="6:25" x14ac:dyDescent="0.2">
      <c r="J43608" s="1"/>
      <c r="M43608" s="1"/>
      <c r="V43608" s="1"/>
      <c r="Y43608" s="1"/>
    </row>
    <row r="43609" spans="6:25" x14ac:dyDescent="0.2">
      <c r="M43609" s="1"/>
      <c r="Y43609" s="1"/>
    </row>
    <row r="43610" spans="6:25" x14ac:dyDescent="0.2">
      <c r="M43610" s="1"/>
      <c r="Y43610" s="1"/>
    </row>
    <row r="43611" spans="6:25" x14ac:dyDescent="0.2">
      <c r="M43611" s="1"/>
      <c r="Y43611" s="1"/>
    </row>
    <row r="43612" spans="6:25" x14ac:dyDescent="0.2">
      <c r="F43612" s="1"/>
      <c r="J43612" s="1"/>
      <c r="M43612" s="1"/>
      <c r="R43612" s="1"/>
      <c r="V43612" s="1"/>
      <c r="Y43612" s="1"/>
    </row>
    <row r="43613" spans="6:25" x14ac:dyDescent="0.2">
      <c r="J43613" s="1"/>
      <c r="M43613" s="1"/>
      <c r="V43613" s="1"/>
      <c r="Y43613" s="1"/>
    </row>
    <row r="43614" spans="6:25" x14ac:dyDescent="0.2">
      <c r="M43614" s="1"/>
      <c r="Y43614" s="1"/>
    </row>
    <row r="43615" spans="6:25" x14ac:dyDescent="0.2">
      <c r="M43615" s="1"/>
      <c r="Y43615" s="1"/>
    </row>
    <row r="43616" spans="6:25" x14ac:dyDescent="0.2">
      <c r="M43616" s="1"/>
      <c r="Y43616" s="1"/>
    </row>
    <row r="43617" spans="5:25" x14ac:dyDescent="0.2">
      <c r="M43617" s="1"/>
      <c r="Y43617" s="1"/>
    </row>
    <row r="43618" spans="5:25" x14ac:dyDescent="0.2">
      <c r="M43618" s="1"/>
      <c r="Y43618" s="1"/>
    </row>
    <row r="43619" spans="5:25" x14ac:dyDescent="0.2">
      <c r="J43619" s="1"/>
      <c r="M43619" s="1"/>
      <c r="V43619" s="1"/>
      <c r="Y43619" s="1"/>
    </row>
    <row r="43621" spans="5:25" x14ac:dyDescent="0.2">
      <c r="J43621" s="1"/>
      <c r="M43621" s="1"/>
      <c r="V43621" s="1"/>
      <c r="Y43621" s="1"/>
    </row>
    <row r="43622" spans="5:25" x14ac:dyDescent="0.2">
      <c r="M43622" s="1"/>
      <c r="Y43622" s="1"/>
    </row>
    <row r="43623" spans="5:25" x14ac:dyDescent="0.2">
      <c r="E43623" s="1"/>
      <c r="I43623" s="1"/>
      <c r="M43623" s="1"/>
      <c r="Q43623" s="1"/>
      <c r="U43623" s="1"/>
      <c r="Y43623" s="1"/>
    </row>
    <row r="43624" spans="5:25" x14ac:dyDescent="0.2">
      <c r="M43624" s="1"/>
      <c r="Y43624" s="1"/>
    </row>
    <row r="43625" spans="5:25" x14ac:dyDescent="0.2">
      <c r="M43625" s="1"/>
      <c r="Y43625" s="1"/>
    </row>
    <row r="43626" spans="5:25" x14ac:dyDescent="0.2">
      <c r="M43626" s="1"/>
      <c r="Y43626" s="1"/>
    </row>
    <row r="43627" spans="5:25" x14ac:dyDescent="0.2">
      <c r="M43627" s="1"/>
      <c r="Y43627" s="1"/>
    </row>
    <row r="43628" spans="5:25" x14ac:dyDescent="0.2">
      <c r="J43628" s="1"/>
      <c r="M43628" s="1"/>
      <c r="V43628" s="1"/>
      <c r="Y43628" s="1"/>
    </row>
    <row r="43629" spans="5:25" x14ac:dyDescent="0.2">
      <c r="M43629" s="1"/>
      <c r="Y43629" s="1"/>
    </row>
    <row r="43630" spans="5:25" x14ac:dyDescent="0.2">
      <c r="M43630" s="1"/>
      <c r="Y43630" s="1"/>
    </row>
    <row r="43631" spans="5:25" x14ac:dyDescent="0.2">
      <c r="M43631" s="1"/>
      <c r="Y43631" s="1"/>
    </row>
    <row r="43632" spans="5:25" x14ac:dyDescent="0.2">
      <c r="J43632" s="1"/>
      <c r="K43632" s="1"/>
      <c r="M43632" s="1"/>
      <c r="V43632" s="1"/>
      <c r="W43632" s="1"/>
      <c r="Y43632" s="1"/>
    </row>
    <row r="43633" spans="5:25" x14ac:dyDescent="0.2">
      <c r="G43633" s="1"/>
      <c r="K43633" s="1"/>
      <c r="M43633" s="1"/>
      <c r="S43633" s="1"/>
      <c r="W43633" s="1"/>
      <c r="Y43633" s="1"/>
    </row>
    <row r="43634" spans="5:25" x14ac:dyDescent="0.2">
      <c r="G43634" s="1"/>
      <c r="I43634" s="1"/>
      <c r="J43634" s="1"/>
      <c r="K43634" s="1"/>
      <c r="M43634" s="1"/>
      <c r="S43634" s="1"/>
      <c r="U43634" s="1"/>
      <c r="V43634" s="1"/>
      <c r="W43634" s="1"/>
      <c r="Y43634" s="1"/>
    </row>
    <row r="43635" spans="5:25" x14ac:dyDescent="0.2">
      <c r="G43635" s="1"/>
      <c r="K43635" s="1"/>
      <c r="M43635" s="1"/>
      <c r="S43635" s="1"/>
      <c r="W43635" s="1"/>
      <c r="Y43635" s="1"/>
    </row>
    <row r="43636" spans="5:25" x14ac:dyDescent="0.2">
      <c r="I43636" s="1"/>
      <c r="M43636" s="1"/>
      <c r="U43636" s="1"/>
      <c r="Y43636" s="1"/>
    </row>
    <row r="43637" spans="5:25" x14ac:dyDescent="0.2">
      <c r="J43637" s="1"/>
      <c r="M43637" s="1"/>
      <c r="V43637" s="1"/>
      <c r="Y43637" s="1"/>
    </row>
    <row r="43638" spans="5:25" x14ac:dyDescent="0.2">
      <c r="K43638" s="1"/>
      <c r="M43638" s="1"/>
      <c r="W43638" s="1"/>
      <c r="Y43638" s="1"/>
    </row>
    <row r="43639" spans="5:25" x14ac:dyDescent="0.2">
      <c r="J43639" s="1"/>
      <c r="M43639" s="1"/>
      <c r="V43639" s="1"/>
      <c r="Y43639" s="1"/>
    </row>
    <row r="43640" spans="5:25" x14ac:dyDescent="0.2">
      <c r="M43640" s="1"/>
      <c r="Y43640" s="1"/>
    </row>
    <row r="43641" spans="5:25" x14ac:dyDescent="0.2">
      <c r="E43641" s="1"/>
      <c r="I43641" s="1"/>
      <c r="M43641" s="1"/>
      <c r="Q43641" s="1"/>
      <c r="U43641" s="1"/>
      <c r="Y43641" s="1"/>
    </row>
    <row r="43642" spans="5:25" x14ac:dyDescent="0.2">
      <c r="K43642" s="1"/>
      <c r="M43642" s="1"/>
      <c r="W43642" s="1"/>
      <c r="Y43642" s="1"/>
    </row>
    <row r="43643" spans="5:25" x14ac:dyDescent="0.2">
      <c r="M43643" s="1"/>
      <c r="Y43643" s="1"/>
    </row>
    <row r="43644" spans="5:25" x14ac:dyDescent="0.2">
      <c r="J43644" s="1"/>
      <c r="M43644" s="1"/>
      <c r="V43644" s="1"/>
      <c r="Y43644" s="1"/>
    </row>
    <row r="43645" spans="5:25" x14ac:dyDescent="0.2">
      <c r="M43645" s="1"/>
      <c r="Y43645" s="1"/>
    </row>
    <row r="43646" spans="5:25" x14ac:dyDescent="0.2">
      <c r="M43646" s="1"/>
      <c r="Y43646" s="1"/>
    </row>
    <row r="43647" spans="5:25" x14ac:dyDescent="0.2">
      <c r="G43647" s="1"/>
      <c r="I43647" s="1"/>
      <c r="J43647" s="1"/>
      <c r="K43647" s="1"/>
      <c r="M43647" s="1"/>
      <c r="S43647" s="1"/>
      <c r="U43647" s="1"/>
      <c r="V43647" s="1"/>
      <c r="W43647" s="1"/>
      <c r="Y43647" s="1"/>
    </row>
    <row r="43648" spans="5:25" x14ac:dyDescent="0.2">
      <c r="M43648" s="1"/>
      <c r="Y43648" s="1"/>
    </row>
    <row r="43649" spans="6:25" x14ac:dyDescent="0.2">
      <c r="F43649" s="1"/>
      <c r="J43649" s="1"/>
      <c r="M43649" s="1"/>
      <c r="R43649" s="1"/>
      <c r="V43649" s="1"/>
      <c r="Y43649" s="1"/>
    </row>
    <row r="43650" spans="6:25" x14ac:dyDescent="0.2">
      <c r="I43650" s="1"/>
      <c r="K43650" s="1"/>
      <c r="M43650" s="1"/>
      <c r="U43650" s="1"/>
      <c r="W43650" s="1"/>
      <c r="Y43650" s="1"/>
    </row>
    <row r="43651" spans="6:25" x14ac:dyDescent="0.2">
      <c r="M43651" s="1"/>
      <c r="Y43651" s="1"/>
    </row>
    <row r="43652" spans="6:25" x14ac:dyDescent="0.2">
      <c r="M43652" s="1"/>
      <c r="Y43652" s="1"/>
    </row>
    <row r="43653" spans="6:25" x14ac:dyDescent="0.2">
      <c r="G43653" s="1"/>
      <c r="I43653" s="1"/>
      <c r="J43653" s="1"/>
      <c r="K43653" s="1"/>
      <c r="M43653" s="1"/>
      <c r="S43653" s="1"/>
      <c r="U43653" s="1"/>
      <c r="V43653" s="1"/>
      <c r="W43653" s="1"/>
      <c r="Y43653" s="1"/>
    </row>
    <row r="43654" spans="6:25" x14ac:dyDescent="0.2">
      <c r="M43654" s="1"/>
      <c r="Y43654" s="1"/>
    </row>
    <row r="43655" spans="6:25" x14ac:dyDescent="0.2">
      <c r="F43655" s="1"/>
      <c r="J43655" s="1"/>
      <c r="M43655" s="1"/>
      <c r="R43655" s="1"/>
      <c r="V43655" s="1"/>
      <c r="Y43655" s="1"/>
    </row>
    <row r="43656" spans="6:25" x14ac:dyDescent="0.2">
      <c r="M43656" s="1"/>
      <c r="Y43656" s="1"/>
    </row>
    <row r="43657" spans="6:25" x14ac:dyDescent="0.2">
      <c r="K43657" s="1"/>
      <c r="M43657" s="1"/>
      <c r="W43657" s="1"/>
      <c r="Y43657" s="1"/>
    </row>
    <row r="43658" spans="6:25" x14ac:dyDescent="0.2">
      <c r="K43658" s="1"/>
      <c r="M43658" s="1"/>
      <c r="W43658" s="1"/>
      <c r="Y43658" s="1"/>
    </row>
    <row r="43659" spans="6:25" x14ac:dyDescent="0.2">
      <c r="K43659" s="1"/>
      <c r="M43659" s="1"/>
      <c r="W43659" s="1"/>
      <c r="Y43659" s="1"/>
    </row>
    <row r="43660" spans="6:25" x14ac:dyDescent="0.2">
      <c r="G43660" s="1"/>
      <c r="K43660" s="1"/>
      <c r="M43660" s="1"/>
      <c r="S43660" s="1"/>
      <c r="W43660" s="1"/>
      <c r="Y43660" s="1"/>
    </row>
    <row r="43661" spans="6:25" x14ac:dyDescent="0.2">
      <c r="M43661" s="1"/>
      <c r="Y43661" s="1"/>
    </row>
    <row r="43662" spans="6:25" x14ac:dyDescent="0.2">
      <c r="K43662" s="1"/>
      <c r="M43662" s="1"/>
      <c r="W43662" s="1"/>
      <c r="Y43662" s="1"/>
    </row>
    <row r="43663" spans="6:25" x14ac:dyDescent="0.2">
      <c r="G43663" s="1"/>
      <c r="K43663" s="1"/>
      <c r="M43663" s="1"/>
      <c r="S43663" s="1"/>
      <c r="W43663" s="1"/>
      <c r="Y43663" s="1"/>
    </row>
    <row r="43664" spans="6:25" x14ac:dyDescent="0.2">
      <c r="J43664" s="1"/>
      <c r="M43664" s="1"/>
      <c r="V43664" s="1"/>
      <c r="Y43664" s="1"/>
    </row>
    <row r="43665" spans="6:25" x14ac:dyDescent="0.2">
      <c r="M43665" s="1"/>
      <c r="Y43665" s="1"/>
    </row>
    <row r="43666" spans="6:25" x14ac:dyDescent="0.2">
      <c r="G43666" s="1"/>
      <c r="K43666" s="1"/>
      <c r="M43666" s="1"/>
      <c r="S43666" s="1"/>
      <c r="W43666" s="1"/>
      <c r="Y43666" s="1"/>
    </row>
    <row r="43667" spans="6:25" x14ac:dyDescent="0.2">
      <c r="M43667" s="1"/>
      <c r="Y43667" s="1"/>
    </row>
    <row r="43668" spans="6:25" x14ac:dyDescent="0.2">
      <c r="M43668" s="1"/>
      <c r="Y43668" s="1"/>
    </row>
    <row r="43669" spans="6:25" x14ac:dyDescent="0.2">
      <c r="M43669" s="1"/>
      <c r="Y43669" s="1"/>
    </row>
    <row r="43670" spans="6:25" x14ac:dyDescent="0.2">
      <c r="F43670" s="1"/>
      <c r="J43670" s="1"/>
      <c r="M43670" s="1"/>
      <c r="R43670" s="1"/>
      <c r="V43670" s="1"/>
      <c r="Y43670" s="1"/>
    </row>
    <row r="43671" spans="6:25" x14ac:dyDescent="0.2">
      <c r="M43671" s="1"/>
      <c r="Y43671" s="1"/>
    </row>
    <row r="43672" spans="6:25" x14ac:dyDescent="0.2">
      <c r="G43672" s="1"/>
      <c r="K43672" s="1"/>
      <c r="M43672" s="1"/>
      <c r="S43672" s="1"/>
      <c r="W43672" s="1"/>
      <c r="Y43672" s="1"/>
    </row>
    <row r="43673" spans="6:25" x14ac:dyDescent="0.2">
      <c r="F43673" s="1"/>
      <c r="J43673" s="1"/>
      <c r="M43673" s="1"/>
      <c r="R43673" s="1"/>
      <c r="V43673" s="1"/>
      <c r="Y43673" s="1"/>
    </row>
    <row r="43674" spans="6:25" x14ac:dyDescent="0.2">
      <c r="M43674" s="1"/>
      <c r="Y43674" s="1"/>
    </row>
    <row r="43675" spans="6:25" x14ac:dyDescent="0.2">
      <c r="M43675" s="1"/>
      <c r="Y43675" s="1"/>
    </row>
    <row r="43676" spans="6:25" x14ac:dyDescent="0.2">
      <c r="M43676" s="1"/>
      <c r="Y43676" s="1"/>
    </row>
    <row r="43677" spans="6:25" x14ac:dyDescent="0.2">
      <c r="M43677" s="1"/>
      <c r="Y43677" s="1"/>
    </row>
    <row r="43678" spans="6:25" x14ac:dyDescent="0.2">
      <c r="M43678" s="1"/>
      <c r="Y43678" s="1"/>
    </row>
    <row r="43680" spans="6:25" x14ac:dyDescent="0.2">
      <c r="M43680" s="1"/>
      <c r="Y43680" s="1"/>
    </row>
    <row r="43681" spans="7:25" x14ac:dyDescent="0.2">
      <c r="G43681" s="1"/>
      <c r="K43681" s="1"/>
      <c r="M43681" s="1"/>
      <c r="S43681" s="1"/>
      <c r="W43681" s="1"/>
      <c r="Y43681" s="1"/>
    </row>
    <row r="43682" spans="7:25" x14ac:dyDescent="0.2">
      <c r="M43682" s="1"/>
      <c r="Y43682" s="1"/>
    </row>
    <row r="43683" spans="7:25" x14ac:dyDescent="0.2">
      <c r="K43683" s="1"/>
      <c r="M43683" s="1"/>
      <c r="W43683" s="1"/>
      <c r="Y43683" s="1"/>
    </row>
    <row r="43684" spans="7:25" x14ac:dyDescent="0.2">
      <c r="M43684" s="1"/>
      <c r="Y43684" s="1"/>
    </row>
    <row r="43685" spans="7:25" x14ac:dyDescent="0.2">
      <c r="M43685" s="1"/>
      <c r="Y43685" s="1"/>
    </row>
    <row r="43686" spans="7:25" x14ac:dyDescent="0.2">
      <c r="M43686" s="1"/>
      <c r="Y43686" s="1"/>
    </row>
    <row r="43687" spans="7:25" x14ac:dyDescent="0.2">
      <c r="M43687" s="1"/>
      <c r="Y43687" s="1"/>
    </row>
    <row r="43688" spans="7:25" x14ac:dyDescent="0.2">
      <c r="M43688" s="1"/>
      <c r="Y43688" s="1"/>
    </row>
    <row r="43689" spans="7:25" x14ac:dyDescent="0.2">
      <c r="G43689" s="1"/>
      <c r="K43689" s="1"/>
      <c r="M43689" s="1"/>
      <c r="S43689" s="1"/>
      <c r="W43689" s="1"/>
      <c r="Y43689" s="1"/>
    </row>
    <row r="43690" spans="7:25" x14ac:dyDescent="0.2">
      <c r="G43690" s="1"/>
      <c r="K43690" s="1"/>
      <c r="M43690" s="1"/>
      <c r="S43690" s="1"/>
      <c r="W43690" s="1"/>
      <c r="Y43690" s="1"/>
    </row>
    <row r="43691" spans="7:25" x14ac:dyDescent="0.2">
      <c r="G43691" s="1"/>
      <c r="K43691" s="1"/>
      <c r="M43691" s="1"/>
      <c r="S43691" s="1"/>
      <c r="W43691" s="1"/>
      <c r="Y43691" s="1"/>
    </row>
    <row r="43692" spans="7:25" x14ac:dyDescent="0.2">
      <c r="M43692" s="1"/>
      <c r="Y43692" s="1"/>
    </row>
    <row r="43693" spans="7:25" x14ac:dyDescent="0.2">
      <c r="M43693" s="1"/>
      <c r="Y43693" s="1"/>
    </row>
    <row r="43694" spans="7:25" x14ac:dyDescent="0.2">
      <c r="M43694" s="1"/>
      <c r="Y43694" s="1"/>
    </row>
    <row r="43695" spans="7:25" x14ac:dyDescent="0.2">
      <c r="M43695" s="1"/>
      <c r="Y43695" s="1"/>
    </row>
    <row r="43696" spans="7:25" x14ac:dyDescent="0.2">
      <c r="M43696" s="1"/>
      <c r="Y43696" s="1"/>
    </row>
    <row r="43697" spans="5:25" x14ac:dyDescent="0.2">
      <c r="F43697" s="1"/>
      <c r="G43697" s="1"/>
      <c r="J43697" s="1"/>
      <c r="K43697" s="1"/>
      <c r="M43697" s="1"/>
      <c r="R43697" s="1"/>
      <c r="S43697" s="1"/>
      <c r="V43697" s="1"/>
      <c r="W43697" s="1"/>
      <c r="Y43697" s="1"/>
    </row>
    <row r="43698" spans="5:25" x14ac:dyDescent="0.2">
      <c r="M43698" s="1"/>
      <c r="Y43698" s="1"/>
    </row>
    <row r="43699" spans="5:25" x14ac:dyDescent="0.2">
      <c r="M43699" s="1"/>
      <c r="Y43699" s="1"/>
    </row>
    <row r="43700" spans="5:25" x14ac:dyDescent="0.2">
      <c r="G43700" s="1"/>
      <c r="K43700" s="1"/>
      <c r="M43700" s="1"/>
      <c r="S43700" s="1"/>
      <c r="W43700" s="1"/>
      <c r="Y43700" s="1"/>
    </row>
    <row r="43701" spans="5:25" x14ac:dyDescent="0.2">
      <c r="M43701" s="1"/>
      <c r="Y43701" s="1"/>
    </row>
    <row r="43702" spans="5:25" x14ac:dyDescent="0.2">
      <c r="M43702" s="1"/>
      <c r="Y43702" s="1"/>
    </row>
    <row r="43703" spans="5:25" x14ac:dyDescent="0.2">
      <c r="M43703" s="1"/>
      <c r="Y43703" s="1"/>
    </row>
    <row r="43704" spans="5:25" x14ac:dyDescent="0.2">
      <c r="I43704" s="1"/>
      <c r="M43704" s="1"/>
      <c r="U43704" s="1"/>
      <c r="Y43704" s="1"/>
    </row>
    <row r="43705" spans="5:25" x14ac:dyDescent="0.2">
      <c r="M43705" s="1"/>
      <c r="Y43705" s="1"/>
    </row>
    <row r="43706" spans="5:25" x14ac:dyDescent="0.2">
      <c r="E43706" s="1"/>
      <c r="I43706" s="1"/>
      <c r="M43706" s="1"/>
      <c r="Q43706" s="1"/>
      <c r="U43706" s="1"/>
      <c r="Y43706" s="1"/>
    </row>
    <row r="43707" spans="5:25" x14ac:dyDescent="0.2">
      <c r="M43707" s="1"/>
      <c r="Y43707" s="1"/>
    </row>
    <row r="43708" spans="5:25" x14ac:dyDescent="0.2">
      <c r="M43708" s="1"/>
      <c r="Y43708" s="1"/>
    </row>
    <row r="43709" spans="5:25" x14ac:dyDescent="0.2">
      <c r="M43709" s="1"/>
      <c r="Y43709" s="1"/>
    </row>
    <row r="43710" spans="5:25" x14ac:dyDescent="0.2">
      <c r="K43710" s="1"/>
      <c r="M43710" s="1"/>
      <c r="W43710" s="1"/>
      <c r="Y43710" s="1"/>
    </row>
    <row r="43711" spans="5:25" x14ac:dyDescent="0.2">
      <c r="E43711" s="1"/>
      <c r="I43711" s="1"/>
      <c r="M43711" s="1"/>
      <c r="Q43711" s="1"/>
      <c r="U43711" s="1"/>
      <c r="Y43711" s="1"/>
    </row>
    <row r="43712" spans="5:25" x14ac:dyDescent="0.2">
      <c r="K43712" s="1"/>
      <c r="M43712" s="1"/>
      <c r="W43712" s="1"/>
      <c r="Y43712" s="1"/>
    </row>
    <row r="43713" spans="6:25" x14ac:dyDescent="0.2">
      <c r="M43713" s="1"/>
      <c r="Y43713" s="1"/>
    </row>
    <row r="43714" spans="6:25" x14ac:dyDescent="0.2">
      <c r="M43714" s="1"/>
      <c r="Y43714" s="1"/>
    </row>
    <row r="43715" spans="6:25" x14ac:dyDescent="0.2">
      <c r="I43715" s="1"/>
      <c r="M43715" s="1"/>
      <c r="U43715" s="1"/>
      <c r="Y43715" s="1"/>
    </row>
    <row r="43716" spans="6:25" x14ac:dyDescent="0.2">
      <c r="M43716" s="1"/>
      <c r="Y43716" s="1"/>
    </row>
    <row r="43717" spans="6:25" x14ac:dyDescent="0.2">
      <c r="M43717" s="1"/>
      <c r="Y43717" s="1"/>
    </row>
    <row r="43718" spans="6:25" x14ac:dyDescent="0.2">
      <c r="I43718" s="1"/>
      <c r="M43718" s="1"/>
      <c r="U43718" s="1"/>
      <c r="Y43718" s="1"/>
    </row>
    <row r="43720" spans="6:25" x14ac:dyDescent="0.2">
      <c r="G43720" s="1"/>
      <c r="K43720" s="1"/>
      <c r="M43720" s="1"/>
      <c r="S43720" s="1"/>
      <c r="W43720" s="1"/>
      <c r="Y43720" s="1"/>
    </row>
    <row r="43721" spans="6:25" x14ac:dyDescent="0.2">
      <c r="M43721" s="1"/>
      <c r="Y43721" s="1"/>
    </row>
    <row r="43722" spans="6:25" x14ac:dyDescent="0.2">
      <c r="F43722" s="1"/>
      <c r="J43722" s="1"/>
      <c r="M43722" s="1"/>
      <c r="R43722" s="1"/>
      <c r="V43722" s="1"/>
      <c r="Y43722" s="1"/>
    </row>
    <row r="43723" spans="6:25" x14ac:dyDescent="0.2">
      <c r="M43723" s="1"/>
      <c r="Y43723" s="1"/>
    </row>
    <row r="43724" spans="6:25" x14ac:dyDescent="0.2">
      <c r="M43724" s="1"/>
      <c r="Y43724" s="1"/>
    </row>
    <row r="43725" spans="6:25" x14ac:dyDescent="0.2">
      <c r="F43725" s="1"/>
      <c r="J43725" s="1"/>
      <c r="M43725" s="1"/>
      <c r="R43725" s="1"/>
      <c r="V43725" s="1"/>
      <c r="Y43725" s="1"/>
    </row>
    <row r="43726" spans="6:25" x14ac:dyDescent="0.2">
      <c r="M43726" s="1"/>
      <c r="Y43726" s="1"/>
    </row>
    <row r="43727" spans="6:25" x14ac:dyDescent="0.2">
      <c r="J43727" s="1"/>
      <c r="M43727" s="1"/>
      <c r="V43727" s="1"/>
      <c r="Y43727" s="1"/>
    </row>
    <row r="43728" spans="6:25" x14ac:dyDescent="0.2">
      <c r="F43728" s="1"/>
      <c r="J43728" s="1"/>
      <c r="M43728" s="1"/>
      <c r="R43728" s="1"/>
      <c r="V43728" s="1"/>
      <c r="Y43728" s="1"/>
    </row>
    <row r="43729" spans="5:25" x14ac:dyDescent="0.2">
      <c r="J43729" s="1"/>
      <c r="M43729" s="1"/>
      <c r="V43729" s="1"/>
      <c r="Y43729" s="1"/>
    </row>
    <row r="43730" spans="5:25" x14ac:dyDescent="0.2">
      <c r="F43730" s="1"/>
      <c r="J43730" s="1"/>
      <c r="M43730" s="1"/>
      <c r="R43730" s="1"/>
      <c r="V43730" s="1"/>
      <c r="Y43730" s="1"/>
    </row>
    <row r="43731" spans="5:25" x14ac:dyDescent="0.2">
      <c r="M43731" s="1"/>
      <c r="Y43731" s="1"/>
    </row>
    <row r="43732" spans="5:25" x14ac:dyDescent="0.2">
      <c r="M43732" s="1"/>
      <c r="Y43732" s="1"/>
    </row>
    <row r="43733" spans="5:25" x14ac:dyDescent="0.2">
      <c r="E43733" s="1"/>
      <c r="G43733" s="1"/>
      <c r="I43733" s="1"/>
      <c r="J43733" s="1"/>
      <c r="K43733" s="1"/>
      <c r="M43733" s="1"/>
      <c r="Q43733" s="1"/>
      <c r="S43733" s="1"/>
      <c r="U43733" s="1"/>
      <c r="V43733" s="1"/>
      <c r="W43733" s="1"/>
      <c r="Y43733" s="1"/>
    </row>
    <row r="43734" spans="5:25" x14ac:dyDescent="0.2">
      <c r="M43734" s="1"/>
      <c r="Y43734" s="1"/>
    </row>
    <row r="43735" spans="5:25" x14ac:dyDescent="0.2">
      <c r="F43735" s="1"/>
      <c r="J43735" s="1"/>
      <c r="M43735" s="1"/>
      <c r="R43735" s="1"/>
      <c r="V43735" s="1"/>
      <c r="Y43735" s="1"/>
    </row>
    <row r="43736" spans="5:25" x14ac:dyDescent="0.2">
      <c r="M43736" s="1"/>
      <c r="Y43736" s="1"/>
    </row>
    <row r="43737" spans="5:25" x14ac:dyDescent="0.2">
      <c r="M43737" s="1"/>
      <c r="Y43737" s="1"/>
    </row>
    <row r="43738" spans="5:25" x14ac:dyDescent="0.2">
      <c r="M43738" s="1"/>
      <c r="Y43738" s="1"/>
    </row>
    <row r="43739" spans="5:25" x14ac:dyDescent="0.2">
      <c r="M43739" s="1"/>
      <c r="Y43739" s="1"/>
    </row>
    <row r="43740" spans="5:25" x14ac:dyDescent="0.2">
      <c r="G43740" s="1"/>
      <c r="K43740" s="1"/>
      <c r="M43740" s="1"/>
      <c r="S43740" s="1"/>
      <c r="W43740" s="1"/>
      <c r="Y43740" s="1"/>
    </row>
    <row r="43741" spans="5:25" x14ac:dyDescent="0.2">
      <c r="M43741" s="1"/>
      <c r="Y43741" s="1"/>
    </row>
    <row r="43742" spans="5:25" x14ac:dyDescent="0.2">
      <c r="J43742" s="1"/>
      <c r="M43742" s="1"/>
      <c r="V43742" s="1"/>
      <c r="Y43742" s="1"/>
    </row>
    <row r="43743" spans="5:25" x14ac:dyDescent="0.2">
      <c r="F43743" s="1"/>
      <c r="J43743" s="1"/>
      <c r="M43743" s="1"/>
      <c r="R43743" s="1"/>
      <c r="V43743" s="1"/>
      <c r="Y43743" s="1"/>
    </row>
    <row r="43744" spans="5:25" x14ac:dyDescent="0.2">
      <c r="M43744" s="1"/>
      <c r="Y43744" s="1"/>
    </row>
    <row r="43745" spans="5:25" x14ac:dyDescent="0.2">
      <c r="M43745" s="1"/>
      <c r="Y43745" s="1"/>
    </row>
    <row r="43746" spans="5:25" x14ac:dyDescent="0.2">
      <c r="F43746" s="1"/>
      <c r="J43746" s="1"/>
      <c r="M43746" s="1"/>
      <c r="R43746" s="1"/>
      <c r="V43746" s="1"/>
      <c r="Y43746" s="1"/>
    </row>
    <row r="43747" spans="5:25" x14ac:dyDescent="0.2">
      <c r="F43747" s="1"/>
      <c r="J43747" s="1"/>
      <c r="M43747" s="1"/>
      <c r="R43747" s="1"/>
      <c r="V43747" s="1"/>
      <c r="Y43747" s="1"/>
    </row>
    <row r="43748" spans="5:25" x14ac:dyDescent="0.2">
      <c r="F43748" s="1"/>
      <c r="J43748" s="1"/>
      <c r="M43748" s="1"/>
      <c r="R43748" s="1"/>
      <c r="V43748" s="1"/>
      <c r="Y43748" s="1"/>
    </row>
    <row r="43749" spans="5:25" x14ac:dyDescent="0.2">
      <c r="M43749" s="1"/>
      <c r="Y43749" s="1"/>
    </row>
    <row r="43750" spans="5:25" x14ac:dyDescent="0.2">
      <c r="J43750" s="1"/>
      <c r="M43750" s="1"/>
      <c r="V43750" s="1"/>
      <c r="Y43750" s="1"/>
    </row>
    <row r="43751" spans="5:25" x14ac:dyDescent="0.2">
      <c r="F43751" s="1"/>
      <c r="J43751" s="1"/>
      <c r="M43751" s="1"/>
      <c r="R43751" s="1"/>
      <c r="V43751" s="1"/>
      <c r="Y43751" s="1"/>
    </row>
    <row r="43752" spans="5:25" x14ac:dyDescent="0.2">
      <c r="M43752" s="1"/>
      <c r="Y43752" s="1"/>
    </row>
    <row r="43753" spans="5:25" x14ac:dyDescent="0.2">
      <c r="M43753" s="1"/>
      <c r="Y43753" s="1"/>
    </row>
    <row r="43754" spans="5:25" x14ac:dyDescent="0.2">
      <c r="M43754" s="1"/>
      <c r="Y43754" s="1"/>
    </row>
    <row r="43755" spans="5:25" x14ac:dyDescent="0.2">
      <c r="M43755" s="1"/>
      <c r="Y43755" s="1"/>
    </row>
    <row r="43756" spans="5:25" x14ac:dyDescent="0.2">
      <c r="M43756" s="1"/>
      <c r="Y43756" s="1"/>
    </row>
    <row r="43757" spans="5:25" x14ac:dyDescent="0.2">
      <c r="M43757" s="1"/>
      <c r="Y43757" s="1"/>
    </row>
    <row r="43758" spans="5:25" x14ac:dyDescent="0.2">
      <c r="M43758" s="1"/>
      <c r="Y43758" s="1"/>
    </row>
    <row r="43759" spans="5:25" x14ac:dyDescent="0.2">
      <c r="M43759" s="1"/>
      <c r="Y43759" s="1"/>
    </row>
    <row r="43760" spans="5:25" x14ac:dyDescent="0.2">
      <c r="E43760" s="1"/>
      <c r="I43760" s="1"/>
      <c r="M43760" s="1"/>
      <c r="Q43760" s="1"/>
      <c r="U43760" s="1"/>
      <c r="Y43760" s="1"/>
    </row>
    <row r="43762" spans="6:25" x14ac:dyDescent="0.2">
      <c r="M43762" s="1"/>
      <c r="Y43762" s="1"/>
    </row>
    <row r="43763" spans="6:25" x14ac:dyDescent="0.2">
      <c r="F43763" s="1"/>
      <c r="J43763" s="1"/>
      <c r="M43763" s="1"/>
      <c r="R43763" s="1"/>
      <c r="V43763" s="1"/>
      <c r="Y43763" s="1"/>
    </row>
    <row r="43764" spans="6:25" x14ac:dyDescent="0.2">
      <c r="M43764" s="1"/>
      <c r="Y43764" s="1"/>
    </row>
    <row r="43765" spans="6:25" x14ac:dyDescent="0.2">
      <c r="F43765" s="1"/>
      <c r="J43765" s="1"/>
      <c r="M43765" s="1"/>
      <c r="R43765" s="1"/>
      <c r="V43765" s="1"/>
      <c r="Y43765" s="1"/>
    </row>
    <row r="43766" spans="6:25" x14ac:dyDescent="0.2">
      <c r="M43766" s="1"/>
      <c r="Y43766" s="1"/>
    </row>
    <row r="43767" spans="6:25" x14ac:dyDescent="0.2">
      <c r="M43767" s="1"/>
      <c r="Y43767" s="1"/>
    </row>
    <row r="43768" spans="6:25" x14ac:dyDescent="0.2">
      <c r="F43768" s="1"/>
      <c r="J43768" s="1"/>
      <c r="M43768" s="1"/>
      <c r="R43768" s="1"/>
      <c r="V43768" s="1"/>
      <c r="Y43768" s="1"/>
    </row>
    <row r="43769" spans="6:25" x14ac:dyDescent="0.2">
      <c r="M43769" s="1"/>
      <c r="Y43769" s="1"/>
    </row>
    <row r="43770" spans="6:25" x14ac:dyDescent="0.2">
      <c r="M43770" s="1"/>
      <c r="Y43770" s="1"/>
    </row>
    <row r="43771" spans="6:25" x14ac:dyDescent="0.2">
      <c r="M43771" s="1"/>
      <c r="Y43771" s="1"/>
    </row>
    <row r="43772" spans="6:25" x14ac:dyDescent="0.2">
      <c r="J43772" s="1"/>
      <c r="M43772" s="1"/>
      <c r="V43772" s="1"/>
      <c r="Y43772" s="1"/>
    </row>
    <row r="43773" spans="6:25" x14ac:dyDescent="0.2">
      <c r="M43773" s="1"/>
      <c r="Y43773" s="1"/>
    </row>
    <row r="43774" spans="6:25" x14ac:dyDescent="0.2">
      <c r="M43774" s="1"/>
      <c r="Y43774" s="1"/>
    </row>
    <row r="43775" spans="6:25" x14ac:dyDescent="0.2">
      <c r="M43775" s="1"/>
      <c r="Y43775" s="1"/>
    </row>
    <row r="43776" spans="6:25" x14ac:dyDescent="0.2">
      <c r="G43776" s="1"/>
      <c r="K43776" s="1"/>
      <c r="M43776" s="1"/>
      <c r="S43776" s="1"/>
      <c r="W43776" s="1"/>
      <c r="Y43776" s="1"/>
    </row>
    <row r="43777" spans="5:25" x14ac:dyDescent="0.2">
      <c r="E43777" s="1"/>
      <c r="I43777" s="1"/>
      <c r="M43777" s="1"/>
      <c r="Q43777" s="1"/>
      <c r="U43777" s="1"/>
      <c r="Y43777" s="1"/>
    </row>
    <row r="43778" spans="5:25" x14ac:dyDescent="0.2">
      <c r="M43778" s="1"/>
      <c r="Y43778" s="1"/>
    </row>
    <row r="43779" spans="5:25" x14ac:dyDescent="0.2">
      <c r="G43779" s="1"/>
      <c r="K43779" s="1"/>
      <c r="M43779" s="1"/>
      <c r="S43779" s="1"/>
      <c r="W43779" s="1"/>
      <c r="Y43779" s="1"/>
    </row>
    <row r="43780" spans="5:25" x14ac:dyDescent="0.2">
      <c r="J43780" s="1"/>
      <c r="M43780" s="1"/>
      <c r="V43780" s="1"/>
      <c r="Y43780" s="1"/>
    </row>
    <row r="43781" spans="5:25" x14ac:dyDescent="0.2">
      <c r="K43781" s="1"/>
      <c r="M43781" s="1"/>
      <c r="W43781" s="1"/>
      <c r="Y43781" s="1"/>
    </row>
    <row r="43782" spans="5:25" x14ac:dyDescent="0.2">
      <c r="M43782" s="1"/>
      <c r="Y43782" s="1"/>
    </row>
    <row r="43783" spans="5:25" x14ac:dyDescent="0.2">
      <c r="M43783" s="1"/>
      <c r="Y43783" s="1"/>
    </row>
    <row r="43784" spans="5:25" x14ac:dyDescent="0.2">
      <c r="M43784" s="1"/>
      <c r="Y43784" s="1"/>
    </row>
    <row r="43785" spans="5:25" x14ac:dyDescent="0.2">
      <c r="K43785" s="1"/>
      <c r="M43785" s="1"/>
      <c r="W43785" s="1"/>
      <c r="Y43785" s="1"/>
    </row>
    <row r="43786" spans="5:25" x14ac:dyDescent="0.2">
      <c r="M43786" s="1"/>
      <c r="Y43786" s="1"/>
    </row>
    <row r="43787" spans="5:25" x14ac:dyDescent="0.2">
      <c r="M43787" s="1"/>
      <c r="Y43787" s="1"/>
    </row>
    <row r="43788" spans="5:25" x14ac:dyDescent="0.2">
      <c r="G43788" s="1"/>
      <c r="I43788" s="1"/>
      <c r="K43788" s="1"/>
      <c r="M43788" s="1"/>
      <c r="S43788" s="1"/>
      <c r="U43788" s="1"/>
      <c r="W43788" s="1"/>
      <c r="Y43788" s="1"/>
    </row>
    <row r="43789" spans="5:25" x14ac:dyDescent="0.2">
      <c r="M43789" s="1"/>
      <c r="Y43789" s="1"/>
    </row>
    <row r="43790" spans="5:25" x14ac:dyDescent="0.2">
      <c r="M43790" s="1"/>
      <c r="Y43790" s="1"/>
    </row>
    <row r="43791" spans="5:25" x14ac:dyDescent="0.2">
      <c r="F43791" s="1"/>
      <c r="J43791" s="1"/>
      <c r="M43791" s="1"/>
      <c r="R43791" s="1"/>
      <c r="V43791" s="1"/>
      <c r="Y43791" s="1"/>
    </row>
    <row r="43792" spans="5:25" x14ac:dyDescent="0.2">
      <c r="M43792" s="1"/>
      <c r="Y43792" s="1"/>
    </row>
    <row r="43793" spans="5:25" x14ac:dyDescent="0.2">
      <c r="M43793" s="1"/>
      <c r="Y43793" s="1"/>
    </row>
    <row r="43794" spans="5:25" x14ac:dyDescent="0.2">
      <c r="M43794" s="1"/>
      <c r="Y43794" s="1"/>
    </row>
    <row r="43795" spans="5:25" x14ac:dyDescent="0.2">
      <c r="M43795" s="1"/>
      <c r="Y43795" s="1"/>
    </row>
    <row r="43796" spans="5:25" x14ac:dyDescent="0.2">
      <c r="M43796" s="1"/>
      <c r="Y43796" s="1"/>
    </row>
    <row r="43797" spans="5:25" x14ac:dyDescent="0.2">
      <c r="M43797" s="1"/>
      <c r="Y43797" s="1"/>
    </row>
    <row r="43798" spans="5:25" x14ac:dyDescent="0.2">
      <c r="E43798" s="1"/>
      <c r="I43798" s="1"/>
      <c r="M43798" s="1"/>
      <c r="Q43798" s="1"/>
      <c r="U43798" s="1"/>
      <c r="Y43798" s="1"/>
    </row>
    <row r="43799" spans="5:25" x14ac:dyDescent="0.2">
      <c r="F43799" s="1"/>
      <c r="J43799" s="1"/>
      <c r="M43799" s="1"/>
      <c r="R43799" s="1"/>
      <c r="V43799" s="1"/>
      <c r="Y43799" s="1"/>
    </row>
    <row r="43800" spans="5:25" x14ac:dyDescent="0.2">
      <c r="M43800" s="1"/>
      <c r="Y43800" s="1"/>
    </row>
    <row r="43801" spans="5:25" x14ac:dyDescent="0.2">
      <c r="K43801" s="1"/>
      <c r="M43801" s="1"/>
      <c r="W43801" s="1"/>
      <c r="Y43801" s="1"/>
    </row>
    <row r="43802" spans="5:25" x14ac:dyDescent="0.2">
      <c r="M43802" s="1"/>
      <c r="Y43802" s="1"/>
    </row>
    <row r="43803" spans="5:25" x14ac:dyDescent="0.2">
      <c r="M43803" s="1"/>
      <c r="Y43803" s="1"/>
    </row>
    <row r="43804" spans="5:25" x14ac:dyDescent="0.2">
      <c r="M43804" s="1"/>
      <c r="Y43804" s="1"/>
    </row>
    <row r="43805" spans="5:25" x14ac:dyDescent="0.2">
      <c r="M43805" s="1"/>
      <c r="Y43805" s="1"/>
    </row>
    <row r="43806" spans="5:25" x14ac:dyDescent="0.2">
      <c r="M43806" s="1"/>
      <c r="Y43806" s="1"/>
    </row>
    <row r="43807" spans="5:25" x14ac:dyDescent="0.2">
      <c r="G43807" s="1"/>
      <c r="K43807" s="1"/>
      <c r="M43807" s="1"/>
      <c r="S43807" s="1"/>
      <c r="W43807" s="1"/>
      <c r="Y43807" s="1"/>
    </row>
    <row r="43808" spans="5:25" x14ac:dyDescent="0.2">
      <c r="M43808" s="1"/>
      <c r="Y43808" s="1"/>
    </row>
    <row r="43809" spans="5:25" x14ac:dyDescent="0.2">
      <c r="I43809" s="1"/>
      <c r="M43809" s="1"/>
      <c r="U43809" s="1"/>
      <c r="Y43809" s="1"/>
    </row>
    <row r="43810" spans="5:25" x14ac:dyDescent="0.2">
      <c r="I43810" s="1"/>
      <c r="M43810" s="1"/>
      <c r="U43810" s="1"/>
      <c r="Y43810" s="1"/>
    </row>
    <row r="43811" spans="5:25" x14ac:dyDescent="0.2">
      <c r="M43811" s="1"/>
      <c r="Y43811" s="1"/>
    </row>
    <row r="43812" spans="5:25" x14ac:dyDescent="0.2">
      <c r="M43812" s="1"/>
      <c r="Y43812" s="1"/>
    </row>
    <row r="43813" spans="5:25" x14ac:dyDescent="0.2">
      <c r="I43813" s="1"/>
      <c r="M43813" s="1"/>
      <c r="U43813" s="1"/>
      <c r="Y43813" s="1"/>
    </row>
    <row r="43814" spans="5:25" x14ac:dyDescent="0.2">
      <c r="M43814" s="1"/>
      <c r="Y43814" s="1"/>
    </row>
    <row r="43815" spans="5:25" x14ac:dyDescent="0.2">
      <c r="M43815" s="1"/>
      <c r="Y43815" s="1"/>
    </row>
    <row r="43816" spans="5:25" x14ac:dyDescent="0.2">
      <c r="M43816" s="1"/>
      <c r="Y43816" s="1"/>
    </row>
    <row r="43817" spans="5:25" x14ac:dyDescent="0.2">
      <c r="M43817" s="1"/>
      <c r="Y43817" s="1"/>
    </row>
    <row r="43818" spans="5:25" x14ac:dyDescent="0.2">
      <c r="M43818" s="1"/>
      <c r="Y43818" s="1"/>
    </row>
    <row r="43819" spans="5:25" x14ac:dyDescent="0.2">
      <c r="E43819" s="1"/>
      <c r="I43819" s="1"/>
      <c r="M43819" s="1"/>
      <c r="Q43819" s="1"/>
      <c r="U43819" s="1"/>
      <c r="Y43819" s="1"/>
    </row>
    <row r="43820" spans="5:25" x14ac:dyDescent="0.2">
      <c r="K43820" s="1"/>
      <c r="M43820" s="1"/>
      <c r="W43820" s="1"/>
      <c r="Y43820" s="1"/>
    </row>
    <row r="43821" spans="5:25" x14ac:dyDescent="0.2">
      <c r="G43821" s="1"/>
      <c r="K43821" s="1"/>
      <c r="M43821" s="1"/>
      <c r="S43821" s="1"/>
      <c r="W43821" s="1"/>
      <c r="Y43821" s="1"/>
    </row>
    <row r="43822" spans="5:25" x14ac:dyDescent="0.2">
      <c r="E43822" s="1"/>
      <c r="I43822" s="1"/>
      <c r="M43822" s="1"/>
      <c r="Q43822" s="1"/>
      <c r="U43822" s="1"/>
      <c r="Y43822" s="1"/>
    </row>
    <row r="43823" spans="5:25" x14ac:dyDescent="0.2">
      <c r="K43823" s="1"/>
      <c r="M43823" s="1"/>
      <c r="W43823" s="1"/>
      <c r="Y43823" s="1"/>
    </row>
    <row r="43824" spans="5:25" x14ac:dyDescent="0.2">
      <c r="M43824" s="1"/>
      <c r="Y43824" s="1"/>
    </row>
    <row r="43825" spans="6:25" x14ac:dyDescent="0.2">
      <c r="J43825" s="1"/>
      <c r="M43825" s="1"/>
      <c r="V43825" s="1"/>
      <c r="Y43825" s="1"/>
    </row>
    <row r="43826" spans="6:25" x14ac:dyDescent="0.2">
      <c r="M43826" s="1"/>
      <c r="Y43826" s="1"/>
    </row>
    <row r="43827" spans="6:25" x14ac:dyDescent="0.2">
      <c r="M43827" s="1"/>
      <c r="Y43827" s="1"/>
    </row>
    <row r="43828" spans="6:25" x14ac:dyDescent="0.2">
      <c r="M43828" s="1"/>
      <c r="Y43828" s="1"/>
    </row>
    <row r="43829" spans="6:25" x14ac:dyDescent="0.2">
      <c r="M43829" s="1"/>
      <c r="Y43829" s="1"/>
    </row>
    <row r="43830" spans="6:25" x14ac:dyDescent="0.2">
      <c r="M43830" s="1"/>
      <c r="Y43830" s="1"/>
    </row>
    <row r="43831" spans="6:25" x14ac:dyDescent="0.2">
      <c r="M43831" s="1"/>
      <c r="Y43831" s="1"/>
    </row>
    <row r="43832" spans="6:25" x14ac:dyDescent="0.2">
      <c r="M43832" s="1"/>
      <c r="Y43832" s="1"/>
    </row>
    <row r="43833" spans="6:25" x14ac:dyDescent="0.2">
      <c r="M43833" s="1"/>
      <c r="Y43833" s="1"/>
    </row>
    <row r="43834" spans="6:25" x14ac:dyDescent="0.2">
      <c r="I43834" s="1"/>
      <c r="M43834" s="1"/>
      <c r="U43834" s="1"/>
      <c r="Y43834" s="1"/>
    </row>
    <row r="43835" spans="6:25" x14ac:dyDescent="0.2">
      <c r="M43835" s="1"/>
      <c r="Y43835" s="1"/>
    </row>
    <row r="43836" spans="6:25" x14ac:dyDescent="0.2">
      <c r="M43836" s="1"/>
      <c r="Y43836" s="1"/>
    </row>
    <row r="43837" spans="6:25" x14ac:dyDescent="0.2">
      <c r="J43837" s="1"/>
      <c r="M43837" s="1"/>
      <c r="V43837" s="1"/>
      <c r="Y43837" s="1"/>
    </row>
    <row r="43839" spans="6:25" x14ac:dyDescent="0.2">
      <c r="M43839" s="1"/>
      <c r="Y43839" s="1"/>
    </row>
    <row r="43840" spans="6:25" x14ac:dyDescent="0.2">
      <c r="F43840" s="1"/>
      <c r="J43840" s="1"/>
      <c r="M43840" s="1"/>
      <c r="R43840" s="1"/>
      <c r="V43840" s="1"/>
      <c r="Y43840" s="1"/>
    </row>
    <row r="43841" spans="6:25" x14ac:dyDescent="0.2">
      <c r="J43841" s="1"/>
      <c r="M43841" s="1"/>
      <c r="V43841" s="1"/>
      <c r="Y43841" s="1"/>
    </row>
    <row r="43842" spans="6:25" x14ac:dyDescent="0.2">
      <c r="F43842" s="1"/>
      <c r="J43842" s="1"/>
      <c r="M43842" s="1"/>
      <c r="R43842" s="1"/>
      <c r="V43842" s="1"/>
      <c r="Y43842" s="1"/>
    </row>
    <row r="43843" spans="6:25" x14ac:dyDescent="0.2">
      <c r="M43843" s="1"/>
      <c r="Y43843" s="1"/>
    </row>
    <row r="43844" spans="6:25" x14ac:dyDescent="0.2">
      <c r="M43844" s="1"/>
      <c r="Y43844" s="1"/>
    </row>
    <row r="43845" spans="6:25" x14ac:dyDescent="0.2">
      <c r="J43845" s="1"/>
      <c r="M43845" s="1"/>
      <c r="V43845" s="1"/>
      <c r="Y43845" s="1"/>
    </row>
    <row r="43846" spans="6:25" x14ac:dyDescent="0.2">
      <c r="M43846" s="1"/>
      <c r="Y43846" s="1"/>
    </row>
    <row r="43847" spans="6:25" x14ac:dyDescent="0.2">
      <c r="G43847" s="1"/>
      <c r="I43847" s="1"/>
      <c r="K43847" s="1"/>
      <c r="M43847" s="1"/>
      <c r="S43847" s="1"/>
      <c r="U43847" s="1"/>
      <c r="W43847" s="1"/>
      <c r="Y43847" s="1"/>
    </row>
    <row r="43848" spans="6:25" x14ac:dyDescent="0.2">
      <c r="M43848" s="1"/>
      <c r="Y43848" s="1"/>
    </row>
    <row r="43849" spans="6:25" x14ac:dyDescent="0.2">
      <c r="J43849" s="1"/>
      <c r="K43849" s="1"/>
      <c r="M43849" s="1"/>
      <c r="V43849" s="1"/>
      <c r="W43849" s="1"/>
      <c r="Y43849" s="1"/>
    </row>
    <row r="43850" spans="6:25" x14ac:dyDescent="0.2">
      <c r="M43850" s="1"/>
      <c r="Y43850" s="1"/>
    </row>
    <row r="43851" spans="6:25" x14ac:dyDescent="0.2">
      <c r="I43851" s="1"/>
      <c r="M43851" s="1"/>
      <c r="U43851" s="1"/>
      <c r="Y43851" s="1"/>
    </row>
    <row r="43852" spans="6:25" x14ac:dyDescent="0.2">
      <c r="M43852" s="1"/>
      <c r="Y43852" s="1"/>
    </row>
    <row r="43853" spans="6:25" x14ac:dyDescent="0.2">
      <c r="M43853" s="1"/>
      <c r="Y43853" s="1"/>
    </row>
    <row r="43854" spans="6:25" x14ac:dyDescent="0.2">
      <c r="M43854" s="1"/>
      <c r="Y43854" s="1"/>
    </row>
    <row r="43855" spans="6:25" x14ac:dyDescent="0.2">
      <c r="M43855" s="1"/>
      <c r="Y43855" s="1"/>
    </row>
    <row r="43856" spans="6:25" x14ac:dyDescent="0.2">
      <c r="M43856" s="1"/>
      <c r="Y43856" s="1"/>
    </row>
    <row r="43857" spans="5:25" x14ac:dyDescent="0.2">
      <c r="F43857" s="1"/>
      <c r="J43857" s="1"/>
      <c r="M43857" s="1"/>
      <c r="R43857" s="1"/>
      <c r="V43857" s="1"/>
      <c r="Y43857" s="1"/>
    </row>
    <row r="43858" spans="5:25" x14ac:dyDescent="0.2">
      <c r="M43858" s="1"/>
      <c r="Y43858" s="1"/>
    </row>
    <row r="43859" spans="5:25" x14ac:dyDescent="0.2">
      <c r="J43859" s="1"/>
      <c r="M43859" s="1"/>
      <c r="V43859" s="1"/>
      <c r="Y43859" s="1"/>
    </row>
    <row r="43860" spans="5:25" x14ac:dyDescent="0.2">
      <c r="M43860" s="1"/>
      <c r="Y43860" s="1"/>
    </row>
    <row r="43861" spans="5:25" x14ac:dyDescent="0.2">
      <c r="M43861" s="1"/>
      <c r="Y43861" s="1"/>
    </row>
    <row r="43862" spans="5:25" x14ac:dyDescent="0.2">
      <c r="I43862" s="1"/>
      <c r="M43862" s="1"/>
      <c r="U43862" s="1"/>
      <c r="Y43862" s="1"/>
    </row>
    <row r="43863" spans="5:25" x14ac:dyDescent="0.2">
      <c r="E43863" s="1"/>
      <c r="I43863" s="1"/>
      <c r="M43863" s="1"/>
      <c r="Q43863" s="1"/>
      <c r="U43863" s="1"/>
      <c r="Y43863" s="1"/>
    </row>
    <row r="43864" spans="5:25" x14ac:dyDescent="0.2">
      <c r="M43864" s="1"/>
      <c r="Y43864" s="1"/>
    </row>
    <row r="43865" spans="5:25" x14ac:dyDescent="0.2">
      <c r="J43865" s="1"/>
      <c r="M43865" s="1"/>
      <c r="V43865" s="1"/>
      <c r="Y43865" s="1"/>
    </row>
    <row r="43866" spans="5:25" x14ac:dyDescent="0.2">
      <c r="M43866" s="1"/>
      <c r="Y43866" s="1"/>
    </row>
    <row r="43867" spans="5:25" x14ac:dyDescent="0.2">
      <c r="M43867" s="1"/>
      <c r="Y43867" s="1"/>
    </row>
    <row r="43868" spans="5:25" x14ac:dyDescent="0.2">
      <c r="F43868" s="1"/>
      <c r="J43868" s="1"/>
      <c r="M43868" s="1"/>
      <c r="R43868" s="1"/>
      <c r="V43868" s="1"/>
      <c r="Y43868" s="1"/>
    </row>
    <row r="43869" spans="5:25" x14ac:dyDescent="0.2">
      <c r="M43869" s="1"/>
      <c r="Y43869" s="1"/>
    </row>
    <row r="43870" spans="5:25" x14ac:dyDescent="0.2">
      <c r="M43870" s="1"/>
      <c r="Y43870" s="1"/>
    </row>
    <row r="43871" spans="5:25" x14ac:dyDescent="0.2">
      <c r="M43871" s="1"/>
      <c r="Y43871" s="1"/>
    </row>
    <row r="43872" spans="5:25" x14ac:dyDescent="0.2">
      <c r="M43872" s="1"/>
      <c r="Y43872" s="1"/>
    </row>
    <row r="43873" spans="6:25" x14ac:dyDescent="0.2">
      <c r="G43873" s="1"/>
      <c r="K43873" s="1"/>
      <c r="M43873" s="1"/>
      <c r="S43873" s="1"/>
      <c r="W43873" s="1"/>
      <c r="Y43873" s="1"/>
    </row>
    <row r="43874" spans="6:25" x14ac:dyDescent="0.2">
      <c r="M43874" s="1"/>
      <c r="Y43874" s="1"/>
    </row>
    <row r="43875" spans="6:25" x14ac:dyDescent="0.2">
      <c r="M43875" s="1"/>
      <c r="Y43875" s="1"/>
    </row>
    <row r="43876" spans="6:25" x14ac:dyDescent="0.2">
      <c r="M43876" s="1"/>
      <c r="Y43876" s="1"/>
    </row>
    <row r="43877" spans="6:25" x14ac:dyDescent="0.2">
      <c r="M43877" s="1"/>
      <c r="Y43877" s="1"/>
    </row>
    <row r="43878" spans="6:25" x14ac:dyDescent="0.2">
      <c r="M43878" s="1"/>
      <c r="Y43878" s="1"/>
    </row>
    <row r="43879" spans="6:25" x14ac:dyDescent="0.2">
      <c r="M43879" s="1"/>
      <c r="Y43879" s="1"/>
    </row>
    <row r="43880" spans="6:25" x14ac:dyDescent="0.2">
      <c r="M43880" s="1"/>
      <c r="Y43880" s="1"/>
    </row>
    <row r="43881" spans="6:25" x14ac:dyDescent="0.2">
      <c r="M43881" s="1"/>
      <c r="Y43881" s="1"/>
    </row>
    <row r="43882" spans="6:25" x14ac:dyDescent="0.2">
      <c r="M43882" s="1"/>
      <c r="Y43882" s="1"/>
    </row>
    <row r="43883" spans="6:25" x14ac:dyDescent="0.2">
      <c r="F43883" s="1"/>
      <c r="J43883" s="1"/>
      <c r="M43883" s="1"/>
      <c r="R43883" s="1"/>
      <c r="V43883" s="1"/>
      <c r="Y43883" s="1"/>
    </row>
    <row r="43884" spans="6:25" x14ac:dyDescent="0.2">
      <c r="M43884" s="1"/>
      <c r="Y43884" s="1"/>
    </row>
    <row r="43885" spans="6:25" x14ac:dyDescent="0.2">
      <c r="M43885" s="1"/>
      <c r="Y43885" s="1"/>
    </row>
    <row r="43886" spans="6:25" x14ac:dyDescent="0.2">
      <c r="M43886" s="1"/>
      <c r="Y43886" s="1"/>
    </row>
    <row r="43887" spans="6:25" x14ac:dyDescent="0.2">
      <c r="M43887" s="1"/>
      <c r="Y43887" s="1"/>
    </row>
    <row r="43888" spans="6:25" x14ac:dyDescent="0.2">
      <c r="M43888" s="1"/>
      <c r="Y43888" s="1"/>
    </row>
    <row r="43889" spans="5:25" x14ac:dyDescent="0.2">
      <c r="M43889" s="1"/>
      <c r="Y43889" s="1"/>
    </row>
    <row r="43890" spans="5:25" x14ac:dyDescent="0.2">
      <c r="M43890" s="1"/>
      <c r="Y43890" s="1"/>
    </row>
    <row r="43891" spans="5:25" x14ac:dyDescent="0.2">
      <c r="M43891" s="1"/>
      <c r="Y43891" s="1"/>
    </row>
    <row r="43892" spans="5:25" x14ac:dyDescent="0.2">
      <c r="J43892" s="1"/>
      <c r="M43892" s="1"/>
      <c r="V43892" s="1"/>
      <c r="Y43892" s="1"/>
    </row>
    <row r="43893" spans="5:25" x14ac:dyDescent="0.2">
      <c r="M43893" s="1"/>
      <c r="Y43893" s="1"/>
    </row>
    <row r="43894" spans="5:25" x14ac:dyDescent="0.2">
      <c r="M43894" s="1"/>
      <c r="Y43894" s="1"/>
    </row>
    <row r="43895" spans="5:25" x14ac:dyDescent="0.2">
      <c r="M43895" s="1"/>
      <c r="Y43895" s="1"/>
    </row>
    <row r="43896" spans="5:25" x14ac:dyDescent="0.2">
      <c r="M43896" s="1"/>
      <c r="Y43896" s="1"/>
    </row>
    <row r="43897" spans="5:25" x14ac:dyDescent="0.2">
      <c r="M43897" s="1"/>
      <c r="Y43897" s="1"/>
    </row>
    <row r="43898" spans="5:25" x14ac:dyDescent="0.2">
      <c r="M43898" s="1"/>
      <c r="Y43898" s="1"/>
    </row>
    <row r="43899" spans="5:25" x14ac:dyDescent="0.2">
      <c r="M43899" s="1"/>
      <c r="Y43899" s="1"/>
    </row>
    <row r="43900" spans="5:25" x14ac:dyDescent="0.2">
      <c r="M43900" s="1"/>
      <c r="Y43900" s="1"/>
    </row>
    <row r="43901" spans="5:25" x14ac:dyDescent="0.2">
      <c r="M43901" s="1"/>
      <c r="Y43901" s="1"/>
    </row>
    <row r="43902" spans="5:25" x14ac:dyDescent="0.2">
      <c r="E43902" s="1"/>
      <c r="F43902" s="1"/>
      <c r="G43902" s="1"/>
      <c r="I43902" s="1"/>
      <c r="J43902" s="1"/>
      <c r="K43902" s="1"/>
      <c r="M43902" s="1"/>
      <c r="Q43902" s="1"/>
      <c r="R43902" s="1"/>
      <c r="S43902" s="1"/>
      <c r="U43902" s="1"/>
      <c r="V43902" s="1"/>
      <c r="W43902" s="1"/>
      <c r="Y43902" s="1"/>
    </row>
    <row r="43903" spans="5:25" x14ac:dyDescent="0.2">
      <c r="M43903" s="1"/>
      <c r="Y43903" s="1"/>
    </row>
    <row r="43904" spans="5:25" x14ac:dyDescent="0.2">
      <c r="K43904" s="1"/>
      <c r="M43904" s="1"/>
      <c r="W43904" s="1"/>
      <c r="Y43904" s="1"/>
    </row>
    <row r="43905" spans="6:25" x14ac:dyDescent="0.2">
      <c r="M43905" s="1"/>
      <c r="Y43905" s="1"/>
    </row>
    <row r="43906" spans="6:25" x14ac:dyDescent="0.2">
      <c r="M43906" s="1"/>
      <c r="Y43906" s="1"/>
    </row>
    <row r="43907" spans="6:25" x14ac:dyDescent="0.2">
      <c r="G43907" s="1"/>
      <c r="K43907" s="1"/>
      <c r="M43907" s="1"/>
      <c r="S43907" s="1"/>
      <c r="W43907" s="1"/>
      <c r="Y43907" s="1"/>
    </row>
    <row r="43908" spans="6:25" x14ac:dyDescent="0.2">
      <c r="M43908" s="1"/>
      <c r="Y43908" s="1"/>
    </row>
    <row r="43909" spans="6:25" x14ac:dyDescent="0.2">
      <c r="M43909" s="1"/>
      <c r="Y43909" s="1"/>
    </row>
    <row r="43910" spans="6:25" x14ac:dyDescent="0.2">
      <c r="M43910" s="1"/>
      <c r="Y43910" s="1"/>
    </row>
    <row r="43911" spans="6:25" x14ac:dyDescent="0.2">
      <c r="F43911" s="1"/>
      <c r="J43911" s="1"/>
      <c r="M43911" s="1"/>
      <c r="R43911" s="1"/>
      <c r="V43911" s="1"/>
      <c r="Y43911" s="1"/>
    </row>
    <row r="43912" spans="6:25" x14ac:dyDescent="0.2">
      <c r="M43912" s="1"/>
      <c r="Y43912" s="1"/>
    </row>
    <row r="43913" spans="6:25" x14ac:dyDescent="0.2">
      <c r="M43913" s="1"/>
      <c r="Y43913" s="1"/>
    </row>
    <row r="43914" spans="6:25" x14ac:dyDescent="0.2">
      <c r="M43914" s="1"/>
      <c r="Y43914" s="1"/>
    </row>
    <row r="43916" spans="6:25" x14ac:dyDescent="0.2">
      <c r="M43916" s="1"/>
      <c r="Y43916" s="1"/>
    </row>
    <row r="43917" spans="6:25" x14ac:dyDescent="0.2">
      <c r="F43917" s="1"/>
      <c r="J43917" s="1"/>
      <c r="M43917" s="1"/>
      <c r="R43917" s="1"/>
      <c r="V43917" s="1"/>
      <c r="Y43917" s="1"/>
    </row>
    <row r="43918" spans="6:25" x14ac:dyDescent="0.2">
      <c r="G43918" s="1"/>
      <c r="K43918" s="1"/>
      <c r="M43918" s="1"/>
      <c r="S43918" s="1"/>
      <c r="W43918" s="1"/>
      <c r="Y43918" s="1"/>
    </row>
    <row r="43919" spans="6:25" x14ac:dyDescent="0.2">
      <c r="M43919" s="1"/>
      <c r="Y43919" s="1"/>
    </row>
    <row r="43920" spans="6:25" x14ac:dyDescent="0.2">
      <c r="M43920" s="1"/>
      <c r="Y43920" s="1"/>
    </row>
    <row r="43921" spans="6:25" x14ac:dyDescent="0.2">
      <c r="M43921" s="1"/>
      <c r="Y43921" s="1"/>
    </row>
    <row r="43922" spans="6:25" x14ac:dyDescent="0.2">
      <c r="F43922" s="1"/>
      <c r="J43922" s="1"/>
      <c r="M43922" s="1"/>
      <c r="R43922" s="1"/>
      <c r="V43922" s="1"/>
      <c r="Y43922" s="1"/>
    </row>
    <row r="43923" spans="6:25" x14ac:dyDescent="0.2">
      <c r="M43923" s="1"/>
      <c r="Y43923" s="1"/>
    </row>
    <row r="43924" spans="6:25" x14ac:dyDescent="0.2">
      <c r="I43924" s="1"/>
      <c r="M43924" s="1"/>
      <c r="U43924" s="1"/>
      <c r="Y43924" s="1"/>
    </row>
    <row r="43925" spans="6:25" x14ac:dyDescent="0.2">
      <c r="F43925" s="1"/>
      <c r="I43925" s="1"/>
      <c r="J43925" s="1"/>
      <c r="M43925" s="1"/>
      <c r="R43925" s="1"/>
      <c r="U43925" s="1"/>
      <c r="V43925" s="1"/>
      <c r="Y43925" s="1"/>
    </row>
    <row r="43926" spans="6:25" x14ac:dyDescent="0.2">
      <c r="F43926" s="1"/>
      <c r="J43926" s="1"/>
      <c r="M43926" s="1"/>
      <c r="R43926" s="1"/>
      <c r="V43926" s="1"/>
      <c r="Y43926" s="1"/>
    </row>
    <row r="43927" spans="6:25" x14ac:dyDescent="0.2">
      <c r="M43927" s="1"/>
      <c r="Y43927" s="1"/>
    </row>
    <row r="43928" spans="6:25" x14ac:dyDescent="0.2">
      <c r="M43928" s="1"/>
      <c r="Y43928" s="1"/>
    </row>
    <row r="43929" spans="6:25" x14ac:dyDescent="0.2">
      <c r="M43929" s="1"/>
      <c r="Y43929" s="1"/>
    </row>
    <row r="43930" spans="6:25" x14ac:dyDescent="0.2">
      <c r="M43930" s="1"/>
      <c r="Y43930" s="1"/>
    </row>
    <row r="43931" spans="6:25" x14ac:dyDescent="0.2">
      <c r="M43931" s="1"/>
      <c r="Y43931" s="1"/>
    </row>
    <row r="43932" spans="6:25" x14ac:dyDescent="0.2">
      <c r="J43932" s="1"/>
      <c r="M43932" s="1"/>
      <c r="V43932" s="1"/>
      <c r="Y43932" s="1"/>
    </row>
    <row r="43933" spans="6:25" x14ac:dyDescent="0.2">
      <c r="M43933" s="1"/>
      <c r="Y43933" s="1"/>
    </row>
    <row r="43934" spans="6:25" x14ac:dyDescent="0.2">
      <c r="G43934" s="1"/>
      <c r="I43934" s="1"/>
      <c r="K43934" s="1"/>
      <c r="M43934" s="1"/>
      <c r="S43934" s="1"/>
      <c r="U43934" s="1"/>
      <c r="W43934" s="1"/>
      <c r="Y43934" s="1"/>
    </row>
    <row r="43935" spans="6:25" x14ac:dyDescent="0.2">
      <c r="M43935" s="1"/>
      <c r="Y43935" s="1"/>
    </row>
    <row r="43936" spans="6:25" x14ac:dyDescent="0.2">
      <c r="M43936" s="1"/>
      <c r="Y43936" s="1"/>
    </row>
    <row r="43937" spans="5:25" x14ac:dyDescent="0.2">
      <c r="M43937" s="1"/>
      <c r="Y43937" s="1"/>
    </row>
    <row r="43938" spans="5:25" x14ac:dyDescent="0.2">
      <c r="G43938" s="1"/>
      <c r="K43938" s="1"/>
      <c r="M43938" s="1"/>
      <c r="S43938" s="1"/>
      <c r="W43938" s="1"/>
      <c r="Y43938" s="1"/>
    </row>
    <row r="43939" spans="5:25" x14ac:dyDescent="0.2">
      <c r="F43939" s="1"/>
      <c r="J43939" s="1"/>
      <c r="M43939" s="1"/>
      <c r="R43939" s="1"/>
      <c r="V43939" s="1"/>
      <c r="Y43939" s="1"/>
    </row>
    <row r="43940" spans="5:25" x14ac:dyDescent="0.2">
      <c r="G43940" s="1"/>
      <c r="J43940" s="1"/>
      <c r="K43940" s="1"/>
      <c r="M43940" s="1"/>
      <c r="S43940" s="1"/>
      <c r="V43940" s="1"/>
      <c r="W43940" s="1"/>
      <c r="Y43940" s="1"/>
    </row>
    <row r="43941" spans="5:25" x14ac:dyDescent="0.2">
      <c r="J43941" s="1"/>
      <c r="M43941" s="1"/>
      <c r="V43941" s="1"/>
      <c r="Y43941" s="1"/>
    </row>
    <row r="43942" spans="5:25" x14ac:dyDescent="0.2">
      <c r="E43942" s="1"/>
      <c r="I43942" s="1"/>
      <c r="M43942" s="1"/>
      <c r="Q43942" s="1"/>
      <c r="U43942" s="1"/>
      <c r="Y43942" s="1"/>
    </row>
    <row r="43943" spans="5:25" x14ac:dyDescent="0.2">
      <c r="I43943" s="1"/>
      <c r="M43943" s="1"/>
      <c r="U43943" s="1"/>
      <c r="Y43943" s="1"/>
    </row>
    <row r="43944" spans="5:25" x14ac:dyDescent="0.2">
      <c r="M43944" s="1"/>
      <c r="Y43944" s="1"/>
    </row>
    <row r="43945" spans="5:25" x14ac:dyDescent="0.2">
      <c r="M43945" s="1"/>
      <c r="Y43945" s="1"/>
    </row>
    <row r="43946" spans="5:25" x14ac:dyDescent="0.2">
      <c r="F43946" s="1"/>
      <c r="J43946" s="1"/>
      <c r="M43946" s="1"/>
      <c r="R43946" s="1"/>
      <c r="V43946" s="1"/>
      <c r="Y43946" s="1"/>
    </row>
    <row r="43947" spans="5:25" x14ac:dyDescent="0.2">
      <c r="M43947" s="1"/>
      <c r="Y43947" s="1"/>
    </row>
    <row r="43948" spans="5:25" x14ac:dyDescent="0.2">
      <c r="M43948" s="1"/>
      <c r="Y43948" s="1"/>
    </row>
    <row r="43949" spans="5:25" x14ac:dyDescent="0.2">
      <c r="M43949" s="1"/>
      <c r="Y43949" s="1"/>
    </row>
    <row r="43950" spans="5:25" x14ac:dyDescent="0.2">
      <c r="M43950" s="1"/>
      <c r="Y43950" s="1"/>
    </row>
    <row r="43951" spans="5:25" x14ac:dyDescent="0.2">
      <c r="M43951" s="1"/>
      <c r="Y43951" s="1"/>
    </row>
    <row r="43953" spans="5:25" x14ac:dyDescent="0.2">
      <c r="M43953" s="1"/>
      <c r="Y43953" s="1"/>
    </row>
    <row r="43954" spans="5:25" x14ac:dyDescent="0.2">
      <c r="E43954" s="1"/>
      <c r="I43954" s="1"/>
      <c r="J43954" s="1"/>
      <c r="M43954" s="1"/>
      <c r="Q43954" s="1"/>
      <c r="U43954" s="1"/>
      <c r="V43954" s="1"/>
      <c r="Y43954" s="1"/>
    </row>
    <row r="43955" spans="5:25" x14ac:dyDescent="0.2">
      <c r="M43955" s="1"/>
      <c r="Y43955" s="1"/>
    </row>
    <row r="43956" spans="5:25" x14ac:dyDescent="0.2">
      <c r="F43956" s="1"/>
      <c r="J43956" s="1"/>
      <c r="M43956" s="1"/>
      <c r="R43956" s="1"/>
      <c r="V43956" s="1"/>
      <c r="Y43956" s="1"/>
    </row>
    <row r="43957" spans="5:25" x14ac:dyDescent="0.2">
      <c r="M43957" s="1"/>
      <c r="Y43957" s="1"/>
    </row>
    <row r="43958" spans="5:25" x14ac:dyDescent="0.2">
      <c r="J43958" s="1"/>
      <c r="M43958" s="1"/>
      <c r="V43958" s="1"/>
      <c r="Y43958" s="1"/>
    </row>
    <row r="43959" spans="5:25" x14ac:dyDescent="0.2">
      <c r="M43959" s="1"/>
      <c r="Y43959" s="1"/>
    </row>
    <row r="43960" spans="5:25" x14ac:dyDescent="0.2">
      <c r="F43960" s="1"/>
      <c r="J43960" s="1"/>
      <c r="M43960" s="1"/>
      <c r="R43960" s="1"/>
      <c r="V43960" s="1"/>
      <c r="Y43960" s="1"/>
    </row>
    <row r="43961" spans="5:25" x14ac:dyDescent="0.2">
      <c r="K43961" s="1"/>
      <c r="M43961" s="1"/>
      <c r="W43961" s="1"/>
      <c r="Y43961" s="1"/>
    </row>
    <row r="43962" spans="5:25" x14ac:dyDescent="0.2">
      <c r="F43962" s="1"/>
      <c r="J43962" s="1"/>
      <c r="M43962" s="1"/>
      <c r="R43962" s="1"/>
      <c r="V43962" s="1"/>
      <c r="Y43962" s="1"/>
    </row>
    <row r="43963" spans="5:25" x14ac:dyDescent="0.2">
      <c r="M43963" s="1"/>
      <c r="Y43963" s="1"/>
    </row>
    <row r="43964" spans="5:25" x14ac:dyDescent="0.2">
      <c r="F43964" s="1"/>
      <c r="J43964" s="1"/>
      <c r="M43964" s="1"/>
      <c r="R43964" s="1"/>
      <c r="V43964" s="1"/>
      <c r="Y43964" s="1"/>
    </row>
    <row r="43965" spans="5:25" x14ac:dyDescent="0.2">
      <c r="E43965" s="1"/>
      <c r="I43965" s="1"/>
      <c r="M43965" s="1"/>
      <c r="Q43965" s="1"/>
      <c r="U43965" s="1"/>
      <c r="Y43965" s="1"/>
    </row>
    <row r="43966" spans="5:25" x14ac:dyDescent="0.2">
      <c r="M43966" s="1"/>
      <c r="Y43966" s="1"/>
    </row>
    <row r="43967" spans="5:25" x14ac:dyDescent="0.2">
      <c r="M43967" s="1"/>
      <c r="Y43967" s="1"/>
    </row>
    <row r="43968" spans="5:25" x14ac:dyDescent="0.2">
      <c r="G43968" s="1"/>
      <c r="I43968" s="1"/>
      <c r="J43968" s="1"/>
      <c r="K43968" s="1"/>
      <c r="M43968" s="1"/>
      <c r="S43968" s="1"/>
      <c r="U43968" s="1"/>
      <c r="V43968" s="1"/>
      <c r="W43968" s="1"/>
      <c r="Y43968" s="1"/>
    </row>
    <row r="43969" spans="5:25" x14ac:dyDescent="0.2">
      <c r="E43969" s="1"/>
      <c r="I43969" s="1"/>
      <c r="J43969" s="1"/>
      <c r="K43969" s="1"/>
      <c r="M43969" s="1"/>
      <c r="Q43969" s="1"/>
      <c r="U43969" s="1"/>
      <c r="V43969" s="1"/>
      <c r="W43969" s="1"/>
      <c r="Y43969" s="1"/>
    </row>
    <row r="43970" spans="5:25" x14ac:dyDescent="0.2">
      <c r="M43970" s="1"/>
      <c r="Y43970" s="1"/>
    </row>
    <row r="43971" spans="5:25" x14ac:dyDescent="0.2">
      <c r="M43971" s="1"/>
      <c r="Y43971" s="1"/>
    </row>
    <row r="43972" spans="5:25" x14ac:dyDescent="0.2">
      <c r="J43972" s="1"/>
      <c r="M43972" s="1"/>
      <c r="V43972" s="1"/>
      <c r="Y43972" s="1"/>
    </row>
    <row r="43973" spans="5:25" x14ac:dyDescent="0.2">
      <c r="I43973" s="1"/>
      <c r="M43973" s="1"/>
      <c r="U43973" s="1"/>
      <c r="Y43973" s="1"/>
    </row>
    <row r="43974" spans="5:25" x14ac:dyDescent="0.2">
      <c r="F43974" s="1"/>
      <c r="J43974" s="1"/>
      <c r="M43974" s="1"/>
      <c r="R43974" s="1"/>
      <c r="V43974" s="1"/>
      <c r="Y43974" s="1"/>
    </row>
    <row r="43975" spans="5:25" x14ac:dyDescent="0.2">
      <c r="E43975" s="1"/>
      <c r="G43975" s="1"/>
      <c r="I43975" s="1"/>
      <c r="J43975" s="1"/>
      <c r="K43975" s="1"/>
      <c r="M43975" s="1"/>
      <c r="Q43975" s="1"/>
      <c r="S43975" s="1"/>
      <c r="U43975" s="1"/>
      <c r="V43975" s="1"/>
      <c r="W43975" s="1"/>
      <c r="Y43975" s="1"/>
    </row>
    <row r="43976" spans="5:25" x14ac:dyDescent="0.2">
      <c r="M43976" s="1"/>
      <c r="Y43976" s="1"/>
    </row>
    <row r="43977" spans="5:25" x14ac:dyDescent="0.2">
      <c r="M43977" s="1"/>
      <c r="Y43977" s="1"/>
    </row>
    <row r="43978" spans="5:25" x14ac:dyDescent="0.2">
      <c r="F43978" s="1"/>
      <c r="G43978" s="1"/>
      <c r="I43978" s="1"/>
      <c r="J43978" s="1"/>
      <c r="K43978" s="1"/>
      <c r="M43978" s="1"/>
      <c r="R43978" s="1"/>
      <c r="S43978" s="1"/>
      <c r="U43978" s="1"/>
      <c r="V43978" s="1"/>
      <c r="W43978" s="1"/>
      <c r="Y43978" s="1"/>
    </row>
    <row r="43979" spans="5:25" x14ac:dyDescent="0.2">
      <c r="M43979" s="1"/>
      <c r="Y43979" s="1"/>
    </row>
    <row r="43980" spans="5:25" x14ac:dyDescent="0.2">
      <c r="F43980" s="1"/>
      <c r="J43980" s="1"/>
      <c r="M43980" s="1"/>
      <c r="R43980" s="1"/>
      <c r="V43980" s="1"/>
      <c r="Y43980" s="1"/>
    </row>
    <row r="43981" spans="5:25" x14ac:dyDescent="0.2">
      <c r="M43981" s="1"/>
      <c r="Y43981" s="1"/>
    </row>
    <row r="43982" spans="5:25" x14ac:dyDescent="0.2">
      <c r="K43982" s="1"/>
      <c r="M43982" s="1"/>
      <c r="W43982" s="1"/>
      <c r="Y43982" s="1"/>
    </row>
    <row r="43983" spans="5:25" x14ac:dyDescent="0.2">
      <c r="M43983" s="1"/>
      <c r="Y43983" s="1"/>
    </row>
    <row r="43984" spans="5:25" x14ac:dyDescent="0.2">
      <c r="K43984" s="1"/>
      <c r="M43984" s="1"/>
      <c r="W43984" s="1"/>
      <c r="Y43984" s="1"/>
    </row>
    <row r="43985" spans="6:25" x14ac:dyDescent="0.2">
      <c r="M43985" s="1"/>
      <c r="Y43985" s="1"/>
    </row>
    <row r="43986" spans="6:25" x14ac:dyDescent="0.2">
      <c r="M43986" s="1"/>
      <c r="Y43986" s="1"/>
    </row>
    <row r="43987" spans="6:25" x14ac:dyDescent="0.2">
      <c r="M43987" s="1"/>
      <c r="Y43987" s="1"/>
    </row>
    <row r="43988" spans="6:25" x14ac:dyDescent="0.2">
      <c r="M43988" s="1"/>
      <c r="Y43988" s="1"/>
    </row>
    <row r="43989" spans="6:25" x14ac:dyDescent="0.2">
      <c r="J43989" s="1"/>
      <c r="K43989" s="1"/>
      <c r="M43989" s="1"/>
      <c r="V43989" s="1"/>
      <c r="W43989" s="1"/>
      <c r="Y43989" s="1"/>
    </row>
    <row r="43990" spans="6:25" x14ac:dyDescent="0.2">
      <c r="M43990" s="1"/>
      <c r="Y43990" s="1"/>
    </row>
    <row r="43991" spans="6:25" x14ac:dyDescent="0.2">
      <c r="M43991" s="1"/>
      <c r="Y43991" s="1"/>
    </row>
    <row r="43992" spans="6:25" x14ac:dyDescent="0.2">
      <c r="M43992" s="1"/>
      <c r="Y43992" s="1"/>
    </row>
    <row r="43993" spans="6:25" x14ac:dyDescent="0.2">
      <c r="M43993" s="1"/>
      <c r="Y43993" s="1"/>
    </row>
    <row r="43994" spans="6:25" x14ac:dyDescent="0.2">
      <c r="M43994" s="1"/>
      <c r="Y43994" s="1"/>
    </row>
    <row r="43995" spans="6:25" x14ac:dyDescent="0.2">
      <c r="F43995" s="1"/>
      <c r="J43995" s="1"/>
      <c r="M43995" s="1"/>
      <c r="R43995" s="1"/>
      <c r="V43995" s="1"/>
      <c r="Y43995" s="1"/>
    </row>
    <row r="43996" spans="6:25" x14ac:dyDescent="0.2">
      <c r="I43996" s="1"/>
      <c r="M43996" s="1"/>
      <c r="U43996" s="1"/>
      <c r="Y43996" s="1"/>
    </row>
    <row r="43997" spans="6:25" x14ac:dyDescent="0.2">
      <c r="I43997" s="1"/>
      <c r="M43997" s="1"/>
      <c r="U43997" s="1"/>
      <c r="Y43997" s="1"/>
    </row>
    <row r="43998" spans="6:25" x14ac:dyDescent="0.2">
      <c r="F43998" s="1"/>
      <c r="J43998" s="1"/>
      <c r="K43998" s="1"/>
      <c r="M43998" s="1"/>
      <c r="R43998" s="1"/>
      <c r="V43998" s="1"/>
      <c r="W43998" s="1"/>
      <c r="Y43998" s="1"/>
    </row>
    <row r="43999" spans="6:25" x14ac:dyDescent="0.2">
      <c r="M43999" s="1"/>
      <c r="Y43999" s="1"/>
    </row>
    <row r="44000" spans="6:25" x14ac:dyDescent="0.2">
      <c r="F44000" s="1"/>
      <c r="J44000" s="1"/>
      <c r="M44000" s="1"/>
      <c r="R44000" s="1"/>
      <c r="V44000" s="1"/>
      <c r="Y44000" s="1"/>
    </row>
    <row r="44002" spans="5:25" x14ac:dyDescent="0.2">
      <c r="M44002" s="1"/>
      <c r="Y44002" s="1"/>
    </row>
    <row r="44003" spans="5:25" x14ac:dyDescent="0.2">
      <c r="K44003" s="1"/>
      <c r="M44003" s="1"/>
      <c r="W44003" s="1"/>
      <c r="Y44003" s="1"/>
    </row>
    <row r="44004" spans="5:25" x14ac:dyDescent="0.2">
      <c r="M44004" s="1"/>
      <c r="Y44004" s="1"/>
    </row>
    <row r="44005" spans="5:25" x14ac:dyDescent="0.2">
      <c r="K44005" s="1"/>
      <c r="M44005" s="1"/>
      <c r="W44005" s="1"/>
      <c r="Y44005" s="1"/>
    </row>
    <row r="44006" spans="5:25" x14ac:dyDescent="0.2">
      <c r="M44006" s="1"/>
      <c r="Y44006" s="1"/>
    </row>
    <row r="44007" spans="5:25" x14ac:dyDescent="0.2">
      <c r="M44007" s="1"/>
      <c r="Y44007" s="1"/>
    </row>
    <row r="44008" spans="5:25" x14ac:dyDescent="0.2">
      <c r="F44008" s="1"/>
      <c r="I44008" s="1"/>
      <c r="J44008" s="1"/>
      <c r="K44008" s="1"/>
      <c r="M44008" s="1"/>
      <c r="R44008" s="1"/>
      <c r="U44008" s="1"/>
      <c r="V44008" s="1"/>
      <c r="W44008" s="1"/>
      <c r="Y44008" s="1"/>
    </row>
    <row r="44009" spans="5:25" x14ac:dyDescent="0.2">
      <c r="M44009" s="1"/>
      <c r="Y44009" s="1"/>
    </row>
    <row r="44010" spans="5:25" x14ac:dyDescent="0.2">
      <c r="M44010" s="1"/>
      <c r="Y44010" s="1"/>
    </row>
    <row r="44011" spans="5:25" x14ac:dyDescent="0.2">
      <c r="G44011" s="1"/>
      <c r="K44011" s="1"/>
      <c r="M44011" s="1"/>
      <c r="S44011" s="1"/>
      <c r="W44011" s="1"/>
      <c r="Y44011" s="1"/>
    </row>
    <row r="44012" spans="5:25" x14ac:dyDescent="0.2">
      <c r="E44012" s="1"/>
      <c r="I44012" s="1"/>
      <c r="M44012" s="1"/>
      <c r="Q44012" s="1"/>
      <c r="U44012" s="1"/>
      <c r="Y44012" s="1"/>
    </row>
    <row r="44013" spans="5:25" x14ac:dyDescent="0.2">
      <c r="M44013" s="1"/>
      <c r="Y44013" s="1"/>
    </row>
    <row r="44014" spans="5:25" x14ac:dyDescent="0.2">
      <c r="I44014" s="1"/>
      <c r="M44014" s="1"/>
      <c r="U44014" s="1"/>
      <c r="Y44014" s="1"/>
    </row>
    <row r="44015" spans="5:25" x14ac:dyDescent="0.2">
      <c r="E44015" s="1"/>
      <c r="F44015" s="1"/>
      <c r="G44015" s="1"/>
      <c r="I44015" s="1"/>
      <c r="J44015" s="1"/>
      <c r="K44015" s="1"/>
      <c r="M44015" s="1"/>
      <c r="Q44015" s="1"/>
      <c r="R44015" s="1"/>
      <c r="S44015" s="1"/>
      <c r="U44015" s="1"/>
      <c r="V44015" s="1"/>
      <c r="W44015" s="1"/>
      <c r="Y44015" s="1"/>
    </row>
    <row r="44016" spans="5:25" x14ac:dyDescent="0.2">
      <c r="M44016" s="1"/>
      <c r="Y44016" s="1"/>
    </row>
    <row r="44017" spans="5:25" x14ac:dyDescent="0.2">
      <c r="M44017" s="1"/>
      <c r="Y44017" s="1"/>
    </row>
    <row r="44018" spans="5:25" x14ac:dyDescent="0.2">
      <c r="I44018" s="1"/>
      <c r="J44018" s="1"/>
      <c r="M44018" s="1"/>
      <c r="U44018" s="1"/>
      <c r="V44018" s="1"/>
      <c r="Y44018" s="1"/>
    </row>
    <row r="44019" spans="5:25" x14ac:dyDescent="0.2">
      <c r="J44019" s="1"/>
      <c r="M44019" s="1"/>
      <c r="V44019" s="1"/>
      <c r="Y44019" s="1"/>
    </row>
    <row r="44020" spans="5:25" x14ac:dyDescent="0.2">
      <c r="I44020" s="1"/>
      <c r="M44020" s="1"/>
      <c r="U44020" s="1"/>
      <c r="Y44020" s="1"/>
    </row>
    <row r="44021" spans="5:25" x14ac:dyDescent="0.2">
      <c r="G44021" s="1"/>
      <c r="K44021" s="1"/>
      <c r="M44021" s="1"/>
      <c r="S44021" s="1"/>
      <c r="W44021" s="1"/>
      <c r="Y44021" s="1"/>
    </row>
    <row r="44022" spans="5:25" x14ac:dyDescent="0.2">
      <c r="J44022" s="1"/>
      <c r="M44022" s="1"/>
      <c r="V44022" s="1"/>
      <c r="Y44022" s="1"/>
    </row>
    <row r="44023" spans="5:25" x14ac:dyDescent="0.2">
      <c r="J44023" s="1"/>
      <c r="M44023" s="1"/>
      <c r="V44023" s="1"/>
      <c r="Y44023" s="1"/>
    </row>
    <row r="44024" spans="5:25" x14ac:dyDescent="0.2">
      <c r="K44024" s="1"/>
      <c r="M44024" s="1"/>
      <c r="W44024" s="1"/>
      <c r="Y44024" s="1"/>
    </row>
    <row r="44025" spans="5:25" x14ac:dyDescent="0.2">
      <c r="M44025" s="1"/>
      <c r="Y44025" s="1"/>
    </row>
    <row r="44026" spans="5:25" x14ac:dyDescent="0.2">
      <c r="I44026" s="1"/>
      <c r="K44026" s="1"/>
      <c r="M44026" s="1"/>
      <c r="U44026" s="1"/>
      <c r="W44026" s="1"/>
      <c r="Y44026" s="1"/>
    </row>
    <row r="44027" spans="5:25" x14ac:dyDescent="0.2">
      <c r="K44027" s="1"/>
      <c r="M44027" s="1"/>
      <c r="W44027" s="1"/>
      <c r="Y44027" s="1"/>
    </row>
    <row r="44028" spans="5:25" x14ac:dyDescent="0.2">
      <c r="J44028" s="1"/>
      <c r="M44028" s="1"/>
      <c r="V44028" s="1"/>
      <c r="Y44028" s="1"/>
    </row>
    <row r="44029" spans="5:25" x14ac:dyDescent="0.2">
      <c r="E44029" s="1"/>
      <c r="I44029" s="1"/>
      <c r="M44029" s="1"/>
      <c r="Q44029" s="1"/>
      <c r="U44029" s="1"/>
      <c r="Y44029" s="1"/>
    </row>
    <row r="44030" spans="5:25" x14ac:dyDescent="0.2">
      <c r="I44030" s="1"/>
      <c r="M44030" s="1"/>
      <c r="U44030" s="1"/>
      <c r="Y44030" s="1"/>
    </row>
    <row r="44031" spans="5:25" x14ac:dyDescent="0.2">
      <c r="F44031" s="1"/>
      <c r="J44031" s="1"/>
      <c r="M44031" s="1"/>
      <c r="R44031" s="1"/>
      <c r="V44031" s="1"/>
      <c r="Y44031" s="1"/>
    </row>
    <row r="44032" spans="5:25" x14ac:dyDescent="0.2">
      <c r="J44032" s="1"/>
      <c r="M44032" s="1"/>
      <c r="V44032" s="1"/>
      <c r="Y44032" s="1"/>
    </row>
    <row r="44033" spans="5:25" x14ac:dyDescent="0.2">
      <c r="M44033" s="1"/>
      <c r="Y44033" s="1"/>
    </row>
    <row r="44034" spans="5:25" x14ac:dyDescent="0.2">
      <c r="E44034" s="1"/>
      <c r="I44034" s="1"/>
      <c r="M44034" s="1"/>
      <c r="Q44034" s="1"/>
      <c r="U44034" s="1"/>
      <c r="Y44034" s="1"/>
    </row>
    <row r="44035" spans="5:25" x14ac:dyDescent="0.2">
      <c r="M44035" s="1"/>
      <c r="Y44035" s="1"/>
    </row>
    <row r="44036" spans="5:25" x14ac:dyDescent="0.2">
      <c r="M44036" s="1"/>
      <c r="Y44036" s="1"/>
    </row>
    <row r="44037" spans="5:25" x14ac:dyDescent="0.2">
      <c r="M44037" s="1"/>
      <c r="Y44037" s="1"/>
    </row>
    <row r="44038" spans="5:25" x14ac:dyDescent="0.2">
      <c r="M44038" s="1"/>
      <c r="Y44038" s="1"/>
    </row>
    <row r="44039" spans="5:25" x14ac:dyDescent="0.2">
      <c r="M44039" s="1"/>
      <c r="Y44039" s="1"/>
    </row>
    <row r="44040" spans="5:25" x14ac:dyDescent="0.2">
      <c r="M44040" s="1"/>
      <c r="Y44040" s="1"/>
    </row>
    <row r="44041" spans="5:25" x14ac:dyDescent="0.2">
      <c r="I44041" s="1"/>
      <c r="M44041" s="1"/>
      <c r="U44041" s="1"/>
      <c r="Y44041" s="1"/>
    </row>
    <row r="44042" spans="5:25" x14ac:dyDescent="0.2">
      <c r="M44042" s="1"/>
      <c r="Y44042" s="1"/>
    </row>
    <row r="44043" spans="5:25" x14ac:dyDescent="0.2">
      <c r="M44043" s="1"/>
      <c r="Y44043" s="1"/>
    </row>
    <row r="44044" spans="5:25" x14ac:dyDescent="0.2">
      <c r="K44044" s="1"/>
      <c r="M44044" s="1"/>
      <c r="W44044" s="1"/>
      <c r="Y44044" s="1"/>
    </row>
    <row r="44045" spans="5:25" x14ac:dyDescent="0.2">
      <c r="M44045" s="1"/>
      <c r="Y44045" s="1"/>
    </row>
    <row r="44046" spans="5:25" x14ac:dyDescent="0.2">
      <c r="M44046" s="1"/>
      <c r="Y44046" s="1"/>
    </row>
    <row r="44047" spans="5:25" x14ac:dyDescent="0.2">
      <c r="F44047" s="1"/>
      <c r="J44047" s="1"/>
      <c r="M44047" s="1"/>
      <c r="R44047" s="1"/>
      <c r="V44047" s="1"/>
      <c r="Y44047" s="1"/>
    </row>
    <row r="44048" spans="5:25" x14ac:dyDescent="0.2">
      <c r="M44048" s="1"/>
      <c r="Y44048" s="1"/>
    </row>
    <row r="44049" spans="6:25" x14ac:dyDescent="0.2">
      <c r="J44049" s="1"/>
      <c r="M44049" s="1"/>
      <c r="V44049" s="1"/>
      <c r="Y44049" s="1"/>
    </row>
    <row r="44050" spans="6:25" x14ac:dyDescent="0.2">
      <c r="K44050" s="1"/>
      <c r="M44050" s="1"/>
      <c r="W44050" s="1"/>
      <c r="Y44050" s="1"/>
    </row>
    <row r="44051" spans="6:25" x14ac:dyDescent="0.2">
      <c r="I44051" s="1"/>
      <c r="M44051" s="1"/>
      <c r="U44051" s="1"/>
      <c r="Y44051" s="1"/>
    </row>
    <row r="44052" spans="6:25" x14ac:dyDescent="0.2">
      <c r="I44052" s="1"/>
      <c r="M44052" s="1"/>
      <c r="U44052" s="1"/>
      <c r="Y44052" s="1"/>
    </row>
    <row r="44053" spans="6:25" x14ac:dyDescent="0.2">
      <c r="M44053" s="1"/>
      <c r="Y44053" s="1"/>
    </row>
    <row r="44054" spans="6:25" x14ac:dyDescent="0.2">
      <c r="M44054" s="1"/>
      <c r="Y44054" s="1"/>
    </row>
    <row r="44055" spans="6:25" x14ac:dyDescent="0.2">
      <c r="M44055" s="1"/>
      <c r="Y44055" s="1"/>
    </row>
    <row r="44056" spans="6:25" x14ac:dyDescent="0.2">
      <c r="M44056" s="1"/>
      <c r="Y44056" s="1"/>
    </row>
    <row r="44057" spans="6:25" x14ac:dyDescent="0.2">
      <c r="J44057" s="1"/>
      <c r="M44057" s="1"/>
      <c r="V44057" s="1"/>
      <c r="Y44057" s="1"/>
    </row>
    <row r="44059" spans="6:25" x14ac:dyDescent="0.2">
      <c r="F44059" s="1"/>
      <c r="J44059" s="1"/>
      <c r="M44059" s="1"/>
      <c r="R44059" s="1"/>
      <c r="V44059" s="1"/>
      <c r="Y44059" s="1"/>
    </row>
    <row r="44060" spans="6:25" x14ac:dyDescent="0.2">
      <c r="M44060" s="1"/>
      <c r="Y44060" s="1"/>
    </row>
    <row r="44061" spans="6:25" x14ac:dyDescent="0.2">
      <c r="M44061" s="1"/>
      <c r="Y44061" s="1"/>
    </row>
    <row r="44062" spans="6:25" x14ac:dyDescent="0.2">
      <c r="M44062" s="1"/>
      <c r="Y44062" s="1"/>
    </row>
    <row r="44063" spans="6:25" x14ac:dyDescent="0.2">
      <c r="J44063" s="1"/>
      <c r="M44063" s="1"/>
      <c r="V44063" s="1"/>
      <c r="Y44063" s="1"/>
    </row>
    <row r="44064" spans="6:25" x14ac:dyDescent="0.2">
      <c r="M44064" s="1"/>
      <c r="Y44064" s="1"/>
    </row>
    <row r="44065" spans="5:25" x14ac:dyDescent="0.2">
      <c r="M44065" s="1"/>
      <c r="Y44065" s="1"/>
    </row>
    <row r="44066" spans="5:25" x14ac:dyDescent="0.2">
      <c r="G44066" s="1"/>
      <c r="K44066" s="1"/>
      <c r="M44066" s="1"/>
      <c r="S44066" s="1"/>
      <c r="W44066" s="1"/>
      <c r="Y44066" s="1"/>
    </row>
    <row r="44067" spans="5:25" x14ac:dyDescent="0.2">
      <c r="M44067" s="1"/>
      <c r="Y44067" s="1"/>
    </row>
    <row r="44068" spans="5:25" x14ac:dyDescent="0.2">
      <c r="F44068" s="1"/>
      <c r="J44068" s="1"/>
      <c r="M44068" s="1"/>
      <c r="R44068" s="1"/>
      <c r="V44068" s="1"/>
      <c r="Y44068" s="1"/>
    </row>
    <row r="44069" spans="5:25" x14ac:dyDescent="0.2">
      <c r="M44069" s="1"/>
      <c r="Y44069" s="1"/>
    </row>
    <row r="44070" spans="5:25" x14ac:dyDescent="0.2">
      <c r="F44070" s="1"/>
      <c r="J44070" s="1"/>
      <c r="M44070" s="1"/>
      <c r="R44070" s="1"/>
      <c r="V44070" s="1"/>
      <c r="Y44070" s="1"/>
    </row>
    <row r="44071" spans="5:25" x14ac:dyDescent="0.2">
      <c r="M44071" s="1"/>
      <c r="Y44071" s="1"/>
    </row>
    <row r="44072" spans="5:25" x14ac:dyDescent="0.2">
      <c r="M44072" s="1"/>
      <c r="Y44072" s="1"/>
    </row>
    <row r="44073" spans="5:25" x14ac:dyDescent="0.2">
      <c r="I44073" s="1"/>
      <c r="J44073" s="1"/>
      <c r="M44073" s="1"/>
      <c r="U44073" s="1"/>
      <c r="V44073" s="1"/>
      <c r="Y44073" s="1"/>
    </row>
    <row r="44074" spans="5:25" x14ac:dyDescent="0.2">
      <c r="M44074" s="1"/>
      <c r="Y44074" s="1"/>
    </row>
    <row r="44075" spans="5:25" x14ac:dyDescent="0.2">
      <c r="E44075" s="1"/>
      <c r="I44075" s="1"/>
      <c r="M44075" s="1"/>
      <c r="Q44075" s="1"/>
      <c r="U44075" s="1"/>
      <c r="Y44075" s="1"/>
    </row>
    <row r="44076" spans="5:25" x14ac:dyDescent="0.2">
      <c r="G44076" s="1"/>
      <c r="K44076" s="1"/>
      <c r="M44076" s="1"/>
      <c r="S44076" s="1"/>
      <c r="W44076" s="1"/>
      <c r="Y44076" s="1"/>
    </row>
    <row r="44077" spans="5:25" x14ac:dyDescent="0.2">
      <c r="M44077" s="1"/>
      <c r="Y44077" s="1"/>
    </row>
    <row r="44078" spans="5:25" x14ac:dyDescent="0.2">
      <c r="M44078" s="1"/>
      <c r="Y44078" s="1"/>
    </row>
    <row r="44079" spans="5:25" x14ac:dyDescent="0.2">
      <c r="F44079" s="1"/>
      <c r="J44079" s="1"/>
      <c r="M44079" s="1"/>
      <c r="R44079" s="1"/>
      <c r="V44079" s="1"/>
      <c r="Y44079" s="1"/>
    </row>
    <row r="44080" spans="5:25" x14ac:dyDescent="0.2">
      <c r="M44080" s="1"/>
      <c r="Y44080" s="1"/>
    </row>
    <row r="44081" spans="5:25" x14ac:dyDescent="0.2">
      <c r="M44081" s="1"/>
      <c r="Y44081" s="1"/>
    </row>
    <row r="44082" spans="5:25" x14ac:dyDescent="0.2">
      <c r="F44082" s="1"/>
      <c r="J44082" s="1"/>
      <c r="M44082" s="1"/>
      <c r="R44082" s="1"/>
      <c r="V44082" s="1"/>
      <c r="Y44082" s="1"/>
    </row>
    <row r="44083" spans="5:25" x14ac:dyDescent="0.2">
      <c r="E44083" s="1"/>
      <c r="F44083" s="1"/>
      <c r="G44083" s="1"/>
      <c r="I44083" s="1"/>
      <c r="J44083" s="1"/>
      <c r="K44083" s="1"/>
      <c r="M44083" s="1"/>
      <c r="Q44083" s="1"/>
      <c r="R44083" s="1"/>
      <c r="S44083" s="1"/>
      <c r="U44083" s="1"/>
      <c r="V44083" s="1"/>
      <c r="W44083" s="1"/>
      <c r="Y44083" s="1"/>
    </row>
    <row r="44084" spans="5:25" x14ac:dyDescent="0.2">
      <c r="M44084" s="1"/>
      <c r="Y44084" s="1"/>
    </row>
    <row r="44085" spans="5:25" x14ac:dyDescent="0.2">
      <c r="M44085" s="1"/>
      <c r="Y44085" s="1"/>
    </row>
    <row r="44086" spans="5:25" x14ac:dyDescent="0.2">
      <c r="M44086" s="1"/>
      <c r="Y44086" s="1"/>
    </row>
    <row r="44087" spans="5:25" x14ac:dyDescent="0.2">
      <c r="J44087" s="1"/>
      <c r="M44087" s="1"/>
      <c r="V44087" s="1"/>
      <c r="Y44087" s="1"/>
    </row>
    <row r="44088" spans="5:25" x14ac:dyDescent="0.2">
      <c r="M44088" s="1"/>
      <c r="Y44088" s="1"/>
    </row>
    <row r="44089" spans="5:25" x14ac:dyDescent="0.2">
      <c r="M44089" s="1"/>
      <c r="Y44089" s="1"/>
    </row>
    <row r="44090" spans="5:25" x14ac:dyDescent="0.2">
      <c r="M44090" s="1"/>
      <c r="Y44090" s="1"/>
    </row>
    <row r="44091" spans="5:25" x14ac:dyDescent="0.2">
      <c r="G44091" s="1"/>
      <c r="K44091" s="1"/>
      <c r="M44091" s="1"/>
      <c r="S44091" s="1"/>
      <c r="W44091" s="1"/>
      <c r="Y44091" s="1"/>
    </row>
    <row r="44092" spans="5:25" x14ac:dyDescent="0.2">
      <c r="M44092" s="1"/>
      <c r="Y44092" s="1"/>
    </row>
    <row r="44093" spans="5:25" x14ac:dyDescent="0.2">
      <c r="M44093" s="1"/>
      <c r="Y44093" s="1"/>
    </row>
    <row r="44094" spans="5:25" x14ac:dyDescent="0.2">
      <c r="F44094" s="1"/>
      <c r="J44094" s="1"/>
      <c r="M44094" s="1"/>
      <c r="R44094" s="1"/>
      <c r="V44094" s="1"/>
      <c r="Y44094" s="1"/>
    </row>
    <row r="44095" spans="5:25" x14ac:dyDescent="0.2">
      <c r="M44095" s="1"/>
      <c r="Y44095" s="1"/>
    </row>
    <row r="44096" spans="5:25" x14ac:dyDescent="0.2">
      <c r="M44096" s="1"/>
      <c r="Y44096" s="1"/>
    </row>
    <row r="44097" spans="13:25" x14ac:dyDescent="0.2">
      <c r="M44097" s="1"/>
      <c r="Y44097" s="1"/>
    </row>
    <row r="44098" spans="13:25" x14ac:dyDescent="0.2">
      <c r="M44098" s="1"/>
      <c r="Y44098" s="1"/>
    </row>
    <row r="44099" spans="13:25" x14ac:dyDescent="0.2">
      <c r="M44099" s="1"/>
      <c r="Y44099" s="1"/>
    </row>
    <row r="44100" spans="13:25" x14ac:dyDescent="0.2">
      <c r="M44100" s="1"/>
      <c r="Y44100" s="1"/>
    </row>
    <row r="44101" spans="13:25" x14ac:dyDescent="0.2">
      <c r="M44101" s="1"/>
      <c r="Y44101" s="1"/>
    </row>
    <row r="44102" spans="13:25" x14ac:dyDescent="0.2">
      <c r="M44102" s="1"/>
      <c r="Y44102" s="1"/>
    </row>
    <row r="44103" spans="13:25" x14ac:dyDescent="0.2">
      <c r="M44103" s="1"/>
      <c r="Y44103" s="1"/>
    </row>
    <row r="44104" spans="13:25" x14ac:dyDescent="0.2">
      <c r="M44104" s="1"/>
      <c r="Y44104" s="1"/>
    </row>
    <row r="44105" spans="13:25" x14ac:dyDescent="0.2">
      <c r="M44105" s="1"/>
      <c r="Y44105" s="1"/>
    </row>
    <row r="44107" spans="13:25" x14ac:dyDescent="0.2">
      <c r="M44107" s="1"/>
      <c r="Y44107" s="1"/>
    </row>
    <row r="44108" spans="13:25" x14ac:dyDescent="0.2">
      <c r="M44108" s="1"/>
      <c r="Y44108" s="1"/>
    </row>
    <row r="44109" spans="13:25" x14ac:dyDescent="0.2">
      <c r="M44109" s="1"/>
      <c r="Y44109" s="1"/>
    </row>
    <row r="44110" spans="13:25" x14ac:dyDescent="0.2">
      <c r="M44110" s="1"/>
      <c r="Y44110" s="1"/>
    </row>
    <row r="44111" spans="13:25" x14ac:dyDescent="0.2">
      <c r="M44111" s="1"/>
      <c r="Y44111" s="1"/>
    </row>
    <row r="44112" spans="13:25" x14ac:dyDescent="0.2">
      <c r="M44112" s="1"/>
      <c r="Y44112" s="1"/>
    </row>
    <row r="44113" spans="6:25" x14ac:dyDescent="0.2">
      <c r="F44113" s="1"/>
      <c r="J44113" s="1"/>
      <c r="M44113" s="1"/>
      <c r="R44113" s="1"/>
      <c r="V44113" s="1"/>
      <c r="Y44113" s="1"/>
    </row>
    <row r="44114" spans="6:25" x14ac:dyDescent="0.2">
      <c r="M44114" s="1"/>
      <c r="Y44114" s="1"/>
    </row>
    <row r="44115" spans="6:25" x14ac:dyDescent="0.2">
      <c r="F44115" s="1"/>
      <c r="J44115" s="1"/>
      <c r="M44115" s="1"/>
      <c r="R44115" s="1"/>
      <c r="V44115" s="1"/>
      <c r="Y44115" s="1"/>
    </row>
    <row r="44116" spans="6:25" x14ac:dyDescent="0.2">
      <c r="M44116" s="1"/>
      <c r="Y44116" s="1"/>
    </row>
    <row r="44117" spans="6:25" x14ac:dyDescent="0.2">
      <c r="M44117" s="1"/>
      <c r="Y44117" s="1"/>
    </row>
    <row r="44118" spans="6:25" x14ac:dyDescent="0.2">
      <c r="F44118" s="1"/>
      <c r="J44118" s="1"/>
      <c r="M44118" s="1"/>
      <c r="R44118" s="1"/>
      <c r="V44118" s="1"/>
      <c r="Y44118" s="1"/>
    </row>
    <row r="44119" spans="6:25" x14ac:dyDescent="0.2">
      <c r="M44119" s="1"/>
      <c r="Y44119" s="1"/>
    </row>
    <row r="44120" spans="6:25" x14ac:dyDescent="0.2">
      <c r="M44120" s="1"/>
      <c r="Y44120" s="1"/>
    </row>
    <row r="44121" spans="6:25" x14ac:dyDescent="0.2">
      <c r="M44121" s="1"/>
      <c r="Y44121" s="1"/>
    </row>
    <row r="44122" spans="6:25" x14ac:dyDescent="0.2">
      <c r="M44122" s="1"/>
      <c r="Y44122" s="1"/>
    </row>
    <row r="44123" spans="6:25" x14ac:dyDescent="0.2">
      <c r="M44123" s="1"/>
      <c r="Y44123" s="1"/>
    </row>
    <row r="44124" spans="6:25" x14ac:dyDescent="0.2">
      <c r="M44124" s="1"/>
      <c r="Y44124" s="1"/>
    </row>
    <row r="44125" spans="6:25" x14ac:dyDescent="0.2">
      <c r="M44125" s="1"/>
      <c r="Y44125" s="1"/>
    </row>
    <row r="44126" spans="6:25" x14ac:dyDescent="0.2">
      <c r="M44126" s="1"/>
      <c r="Y44126" s="1"/>
    </row>
    <row r="44127" spans="6:25" x14ac:dyDescent="0.2">
      <c r="M44127" s="1"/>
      <c r="Y44127" s="1"/>
    </row>
    <row r="44128" spans="6:25" x14ac:dyDescent="0.2">
      <c r="M44128" s="1"/>
      <c r="Y44128" s="1"/>
    </row>
    <row r="44129" spans="6:25" x14ac:dyDescent="0.2">
      <c r="M44129" s="1"/>
      <c r="Y44129" s="1"/>
    </row>
    <row r="44130" spans="6:25" x14ac:dyDescent="0.2">
      <c r="F44130" s="1"/>
      <c r="J44130" s="1"/>
      <c r="M44130" s="1"/>
      <c r="R44130" s="1"/>
      <c r="V44130" s="1"/>
      <c r="Y44130" s="1"/>
    </row>
    <row r="44131" spans="6:25" x14ac:dyDescent="0.2">
      <c r="M44131" s="1"/>
      <c r="Y44131" s="1"/>
    </row>
    <row r="44132" spans="6:25" x14ac:dyDescent="0.2">
      <c r="M44132" s="1"/>
      <c r="Y44132" s="1"/>
    </row>
    <row r="44133" spans="6:25" x14ac:dyDescent="0.2">
      <c r="M44133" s="1"/>
      <c r="Y44133" s="1"/>
    </row>
    <row r="44134" spans="6:25" x14ac:dyDescent="0.2">
      <c r="M44134" s="1"/>
      <c r="Y44134" s="1"/>
    </row>
    <row r="44135" spans="6:25" x14ac:dyDescent="0.2">
      <c r="J44135" s="1"/>
      <c r="M44135" s="1"/>
      <c r="V44135" s="1"/>
      <c r="Y44135" s="1"/>
    </row>
    <row r="44136" spans="6:25" x14ac:dyDescent="0.2">
      <c r="M44136" s="1"/>
      <c r="Y44136" s="1"/>
    </row>
    <row r="44137" spans="6:25" x14ac:dyDescent="0.2">
      <c r="M44137" s="1"/>
      <c r="Y44137" s="1"/>
    </row>
    <row r="44138" spans="6:25" x14ac:dyDescent="0.2">
      <c r="M44138" s="1"/>
      <c r="Y44138" s="1"/>
    </row>
    <row r="44139" spans="6:25" x14ac:dyDescent="0.2">
      <c r="M44139" s="1"/>
      <c r="Y44139" s="1"/>
    </row>
    <row r="44140" spans="6:25" x14ac:dyDescent="0.2">
      <c r="M44140" s="1"/>
      <c r="Y44140" s="1"/>
    </row>
    <row r="44141" spans="6:25" x14ac:dyDescent="0.2">
      <c r="M44141" s="1"/>
      <c r="Y44141" s="1"/>
    </row>
    <row r="44142" spans="6:25" x14ac:dyDescent="0.2">
      <c r="M44142" s="1"/>
      <c r="Y44142" s="1"/>
    </row>
    <row r="44143" spans="6:25" x14ac:dyDescent="0.2">
      <c r="M44143" s="1"/>
      <c r="Y44143" s="1"/>
    </row>
    <row r="44144" spans="6:25" x14ac:dyDescent="0.2">
      <c r="M44144" s="1"/>
      <c r="Y44144" s="1"/>
    </row>
    <row r="44145" spans="6:25" x14ac:dyDescent="0.2">
      <c r="M44145" s="1"/>
      <c r="Y44145" s="1"/>
    </row>
    <row r="44146" spans="6:25" x14ac:dyDescent="0.2">
      <c r="M44146" s="1"/>
      <c r="Y44146" s="1"/>
    </row>
    <row r="44147" spans="6:25" x14ac:dyDescent="0.2">
      <c r="M44147" s="1"/>
      <c r="Y44147" s="1"/>
    </row>
    <row r="44148" spans="6:25" x14ac:dyDescent="0.2">
      <c r="M44148" s="1"/>
      <c r="Y44148" s="1"/>
    </row>
    <row r="44149" spans="6:25" x14ac:dyDescent="0.2">
      <c r="F44149" s="1"/>
      <c r="J44149" s="1"/>
      <c r="M44149" s="1"/>
      <c r="R44149" s="1"/>
      <c r="V44149" s="1"/>
      <c r="Y44149" s="1"/>
    </row>
    <row r="44150" spans="6:25" x14ac:dyDescent="0.2">
      <c r="M44150" s="1"/>
      <c r="Y44150" s="1"/>
    </row>
    <row r="44151" spans="6:25" x14ac:dyDescent="0.2">
      <c r="M44151" s="1"/>
      <c r="Y44151" s="1"/>
    </row>
    <row r="44152" spans="6:25" x14ac:dyDescent="0.2">
      <c r="M44152" s="1"/>
      <c r="Y44152" s="1"/>
    </row>
    <row r="44153" spans="6:25" x14ac:dyDescent="0.2">
      <c r="J44153" s="1"/>
      <c r="M44153" s="1"/>
      <c r="V44153" s="1"/>
      <c r="Y44153" s="1"/>
    </row>
    <row r="44154" spans="6:25" x14ac:dyDescent="0.2">
      <c r="M44154" s="1"/>
      <c r="Y44154" s="1"/>
    </row>
    <row r="44155" spans="6:25" x14ac:dyDescent="0.2">
      <c r="M44155" s="1"/>
      <c r="Y44155" s="1"/>
    </row>
    <row r="44156" spans="6:25" x14ac:dyDescent="0.2">
      <c r="M44156" s="1"/>
      <c r="Y44156" s="1"/>
    </row>
    <row r="44157" spans="6:25" x14ac:dyDescent="0.2">
      <c r="M44157" s="1"/>
      <c r="Y44157" s="1"/>
    </row>
    <row r="44158" spans="6:25" x14ac:dyDescent="0.2">
      <c r="M44158" s="1"/>
      <c r="Y44158" s="1"/>
    </row>
    <row r="44159" spans="6:25" x14ac:dyDescent="0.2">
      <c r="M44159" s="1"/>
      <c r="Y44159" s="1"/>
    </row>
    <row r="44160" spans="6:25" x14ac:dyDescent="0.2">
      <c r="M44160" s="1"/>
      <c r="Y44160" s="1"/>
    </row>
    <row r="44161" spans="7:25" x14ac:dyDescent="0.2">
      <c r="J44161" s="1"/>
      <c r="M44161" s="1"/>
      <c r="V44161" s="1"/>
      <c r="Y44161" s="1"/>
    </row>
    <row r="44162" spans="7:25" x14ac:dyDescent="0.2">
      <c r="M44162" s="1"/>
      <c r="Y44162" s="1"/>
    </row>
    <row r="44163" spans="7:25" x14ac:dyDescent="0.2">
      <c r="M44163" s="1"/>
      <c r="Y44163" s="1"/>
    </row>
    <row r="44164" spans="7:25" x14ac:dyDescent="0.2">
      <c r="M44164" s="1"/>
      <c r="Y44164" s="1"/>
    </row>
    <row r="44165" spans="7:25" x14ac:dyDescent="0.2">
      <c r="M44165" s="1"/>
      <c r="Y44165" s="1"/>
    </row>
    <row r="44166" spans="7:25" x14ac:dyDescent="0.2">
      <c r="M44166" s="1"/>
      <c r="Y44166" s="1"/>
    </row>
    <row r="44167" spans="7:25" x14ac:dyDescent="0.2">
      <c r="G44167" s="1"/>
      <c r="K44167" s="1"/>
      <c r="M44167" s="1"/>
      <c r="S44167" s="1"/>
      <c r="W44167" s="1"/>
      <c r="Y44167" s="1"/>
    </row>
    <row r="44168" spans="7:25" x14ac:dyDescent="0.2">
      <c r="M44168" s="1"/>
      <c r="Y44168" s="1"/>
    </row>
    <row r="44169" spans="7:25" x14ac:dyDescent="0.2">
      <c r="M44169" s="1"/>
      <c r="Y44169" s="1"/>
    </row>
    <row r="44170" spans="7:25" x14ac:dyDescent="0.2">
      <c r="M44170" s="1"/>
      <c r="Y44170" s="1"/>
    </row>
    <row r="44171" spans="7:25" x14ac:dyDescent="0.2">
      <c r="M44171" s="1"/>
      <c r="Y44171" s="1"/>
    </row>
    <row r="44173" spans="7:25" x14ac:dyDescent="0.2">
      <c r="M44173" s="1"/>
      <c r="Y44173" s="1"/>
    </row>
    <row r="44174" spans="7:25" x14ac:dyDescent="0.2">
      <c r="M44174" s="1"/>
      <c r="Y44174" s="1"/>
    </row>
    <row r="44175" spans="7:25" x14ac:dyDescent="0.2">
      <c r="M44175" s="1"/>
      <c r="Y44175" s="1"/>
    </row>
    <row r="44176" spans="7:25" x14ac:dyDescent="0.2">
      <c r="M44176" s="1"/>
      <c r="Y44176" s="1"/>
    </row>
    <row r="44177" spans="7:25" x14ac:dyDescent="0.2">
      <c r="M44177" s="1"/>
      <c r="Y44177" s="1"/>
    </row>
    <row r="44178" spans="7:25" x14ac:dyDescent="0.2">
      <c r="M44178" s="1"/>
      <c r="Y44178" s="1"/>
    </row>
    <row r="44179" spans="7:25" x14ac:dyDescent="0.2">
      <c r="M44179" s="1"/>
      <c r="Y44179" s="1"/>
    </row>
    <row r="44180" spans="7:25" x14ac:dyDescent="0.2">
      <c r="M44180" s="1"/>
      <c r="Y44180" s="1"/>
    </row>
    <row r="44181" spans="7:25" x14ac:dyDescent="0.2">
      <c r="M44181" s="1"/>
      <c r="Y44181" s="1"/>
    </row>
    <row r="44182" spans="7:25" x14ac:dyDescent="0.2">
      <c r="M44182" s="1"/>
      <c r="Y44182" s="1"/>
    </row>
    <row r="44183" spans="7:25" x14ac:dyDescent="0.2">
      <c r="M44183" s="1"/>
      <c r="Y44183" s="1"/>
    </row>
    <row r="44184" spans="7:25" x14ac:dyDescent="0.2">
      <c r="M44184" s="1"/>
      <c r="Y44184" s="1"/>
    </row>
    <row r="44185" spans="7:25" x14ac:dyDescent="0.2">
      <c r="M44185" s="1"/>
      <c r="Y44185" s="1"/>
    </row>
    <row r="44186" spans="7:25" x14ac:dyDescent="0.2">
      <c r="M44186" s="1"/>
      <c r="Y44186" s="1"/>
    </row>
    <row r="44187" spans="7:25" x14ac:dyDescent="0.2">
      <c r="M44187" s="1"/>
      <c r="Y44187" s="1"/>
    </row>
    <row r="44188" spans="7:25" x14ac:dyDescent="0.2">
      <c r="M44188" s="1"/>
      <c r="Y44188" s="1"/>
    </row>
    <row r="44189" spans="7:25" x14ac:dyDescent="0.2">
      <c r="M44189" s="1"/>
      <c r="Y44189" s="1"/>
    </row>
    <row r="44190" spans="7:25" x14ac:dyDescent="0.2">
      <c r="M44190" s="1"/>
      <c r="Y44190" s="1"/>
    </row>
    <row r="44191" spans="7:25" x14ac:dyDescent="0.2">
      <c r="G44191" s="1"/>
      <c r="K44191" s="1"/>
      <c r="M44191" s="1"/>
      <c r="S44191" s="1"/>
      <c r="W44191" s="1"/>
      <c r="Y44191" s="1"/>
    </row>
    <row r="44192" spans="7:25" x14ac:dyDescent="0.2">
      <c r="M44192" s="1"/>
      <c r="Y44192" s="1"/>
    </row>
    <row r="44193" spans="6:25" x14ac:dyDescent="0.2">
      <c r="M44193" s="1"/>
      <c r="Y44193" s="1"/>
    </row>
    <row r="44194" spans="6:25" x14ac:dyDescent="0.2">
      <c r="F44194" s="1"/>
      <c r="J44194" s="1"/>
      <c r="M44194" s="1"/>
      <c r="R44194" s="1"/>
      <c r="V44194" s="1"/>
      <c r="Y44194" s="1"/>
    </row>
    <row r="44195" spans="6:25" x14ac:dyDescent="0.2">
      <c r="M44195" s="1"/>
      <c r="Y44195" s="1"/>
    </row>
    <row r="44196" spans="6:25" x14ac:dyDescent="0.2">
      <c r="M44196" s="1"/>
      <c r="Y44196" s="1"/>
    </row>
    <row r="44197" spans="6:25" x14ac:dyDescent="0.2">
      <c r="J44197" s="1"/>
      <c r="M44197" s="1"/>
      <c r="V44197" s="1"/>
      <c r="Y44197" s="1"/>
    </row>
    <row r="44198" spans="6:25" x14ac:dyDescent="0.2">
      <c r="M44198" s="1"/>
      <c r="Y44198" s="1"/>
    </row>
    <row r="44199" spans="6:25" x14ac:dyDescent="0.2">
      <c r="M44199" s="1"/>
      <c r="Y44199" s="1"/>
    </row>
    <row r="44200" spans="6:25" x14ac:dyDescent="0.2">
      <c r="I44200" s="1"/>
      <c r="M44200" s="1"/>
      <c r="U44200" s="1"/>
      <c r="Y44200" s="1"/>
    </row>
    <row r="44201" spans="6:25" x14ac:dyDescent="0.2">
      <c r="M44201" s="1"/>
      <c r="Y44201" s="1"/>
    </row>
    <row r="44202" spans="6:25" x14ac:dyDescent="0.2">
      <c r="K44202" s="1"/>
      <c r="M44202" s="1"/>
      <c r="W44202" s="1"/>
      <c r="Y44202" s="1"/>
    </row>
    <row r="44203" spans="6:25" x14ac:dyDescent="0.2">
      <c r="M44203" s="1"/>
      <c r="Y44203" s="1"/>
    </row>
    <row r="44204" spans="6:25" x14ac:dyDescent="0.2">
      <c r="M44204" s="1"/>
      <c r="Y44204" s="1"/>
    </row>
    <row r="44205" spans="6:25" x14ac:dyDescent="0.2">
      <c r="M44205" s="1"/>
      <c r="Y44205" s="1"/>
    </row>
    <row r="44206" spans="6:25" x14ac:dyDescent="0.2">
      <c r="M44206" s="1"/>
      <c r="Y44206" s="1"/>
    </row>
    <row r="44207" spans="6:25" x14ac:dyDescent="0.2">
      <c r="M44207" s="1"/>
      <c r="Y44207" s="1"/>
    </row>
    <row r="44208" spans="6:25" x14ac:dyDescent="0.2">
      <c r="M44208" s="1"/>
      <c r="Y44208" s="1"/>
    </row>
    <row r="44209" spans="5:25" x14ac:dyDescent="0.2">
      <c r="M44209" s="1"/>
      <c r="Y44209" s="1"/>
    </row>
    <row r="44210" spans="5:25" x14ac:dyDescent="0.2">
      <c r="M44210" s="1"/>
      <c r="Y44210" s="1"/>
    </row>
    <row r="44211" spans="5:25" x14ac:dyDescent="0.2">
      <c r="M44211" s="1"/>
      <c r="Y44211" s="1"/>
    </row>
    <row r="44212" spans="5:25" x14ac:dyDescent="0.2">
      <c r="M44212" s="1"/>
      <c r="Y44212" s="1"/>
    </row>
    <row r="44213" spans="5:25" x14ac:dyDescent="0.2">
      <c r="M44213" s="1"/>
      <c r="Y44213" s="1"/>
    </row>
    <row r="44214" spans="5:25" x14ac:dyDescent="0.2">
      <c r="M44214" s="1"/>
      <c r="Y44214" s="1"/>
    </row>
    <row r="44215" spans="5:25" x14ac:dyDescent="0.2">
      <c r="M44215" s="1"/>
      <c r="Y44215" s="1"/>
    </row>
    <row r="44216" spans="5:25" x14ac:dyDescent="0.2">
      <c r="M44216" s="1"/>
      <c r="Y44216" s="1"/>
    </row>
    <row r="44217" spans="5:25" x14ac:dyDescent="0.2">
      <c r="M44217" s="1"/>
      <c r="Y44217" s="1"/>
    </row>
    <row r="44218" spans="5:25" x14ac:dyDescent="0.2">
      <c r="M44218" s="1"/>
      <c r="Y44218" s="1"/>
    </row>
    <row r="44219" spans="5:25" x14ac:dyDescent="0.2">
      <c r="M44219" s="1"/>
      <c r="Y44219" s="1"/>
    </row>
    <row r="44220" spans="5:25" x14ac:dyDescent="0.2">
      <c r="M44220" s="1"/>
      <c r="Y44220" s="1"/>
    </row>
    <row r="44221" spans="5:25" x14ac:dyDescent="0.2">
      <c r="E44221" s="1"/>
      <c r="I44221" s="1"/>
      <c r="M44221" s="1"/>
      <c r="Q44221" s="1"/>
      <c r="U44221" s="1"/>
      <c r="Y44221" s="1"/>
    </row>
    <row r="44222" spans="5:25" x14ac:dyDescent="0.2">
      <c r="M44222" s="1"/>
      <c r="Y44222" s="1"/>
    </row>
    <row r="44223" spans="5:25" x14ac:dyDescent="0.2">
      <c r="M44223" s="1"/>
      <c r="Y44223" s="1"/>
    </row>
    <row r="44225" spans="6:25" x14ac:dyDescent="0.2">
      <c r="G44225" s="1"/>
      <c r="K44225" s="1"/>
      <c r="M44225" s="1"/>
      <c r="S44225" s="1"/>
      <c r="W44225" s="1"/>
      <c r="Y44225" s="1"/>
    </row>
    <row r="44226" spans="6:25" x14ac:dyDescent="0.2">
      <c r="M44226" s="1"/>
      <c r="Y44226" s="1"/>
    </row>
    <row r="44227" spans="6:25" x14ac:dyDescent="0.2">
      <c r="J44227" s="1"/>
      <c r="M44227" s="1"/>
      <c r="V44227" s="1"/>
      <c r="Y44227" s="1"/>
    </row>
    <row r="44228" spans="6:25" x14ac:dyDescent="0.2">
      <c r="F44228" s="1"/>
      <c r="J44228" s="1"/>
      <c r="M44228" s="1"/>
      <c r="R44228" s="1"/>
      <c r="V44228" s="1"/>
      <c r="Y44228" s="1"/>
    </row>
    <row r="44229" spans="6:25" x14ac:dyDescent="0.2">
      <c r="M44229" s="1"/>
      <c r="Y44229" s="1"/>
    </row>
    <row r="44230" spans="6:25" x14ac:dyDescent="0.2">
      <c r="M44230" s="1"/>
      <c r="Y44230" s="1"/>
    </row>
    <row r="44231" spans="6:25" x14ac:dyDescent="0.2">
      <c r="K44231" s="1"/>
      <c r="M44231" s="1"/>
      <c r="W44231" s="1"/>
      <c r="Y44231" s="1"/>
    </row>
    <row r="44232" spans="6:25" x14ac:dyDescent="0.2">
      <c r="M44232" s="1"/>
      <c r="Y44232" s="1"/>
    </row>
    <row r="44233" spans="6:25" x14ac:dyDescent="0.2">
      <c r="F44233" s="1"/>
      <c r="J44233" s="1"/>
      <c r="M44233" s="1"/>
      <c r="R44233" s="1"/>
      <c r="V44233" s="1"/>
      <c r="Y44233" s="1"/>
    </row>
    <row r="44234" spans="6:25" x14ac:dyDescent="0.2">
      <c r="F44234" s="1"/>
      <c r="J44234" s="1"/>
      <c r="M44234" s="1"/>
      <c r="R44234" s="1"/>
      <c r="V44234" s="1"/>
      <c r="Y44234" s="1"/>
    </row>
    <row r="44235" spans="6:25" x14ac:dyDescent="0.2">
      <c r="J44235" s="1"/>
      <c r="K44235" s="1"/>
      <c r="M44235" s="1"/>
      <c r="V44235" s="1"/>
      <c r="W44235" s="1"/>
      <c r="Y44235" s="1"/>
    </row>
    <row r="44236" spans="6:25" x14ac:dyDescent="0.2">
      <c r="K44236" s="1"/>
      <c r="M44236" s="1"/>
      <c r="W44236" s="1"/>
      <c r="Y44236" s="1"/>
    </row>
    <row r="44237" spans="6:25" x14ac:dyDescent="0.2">
      <c r="G44237" s="1"/>
      <c r="K44237" s="1"/>
      <c r="M44237" s="1"/>
      <c r="S44237" s="1"/>
      <c r="W44237" s="1"/>
      <c r="Y44237" s="1"/>
    </row>
    <row r="44238" spans="6:25" x14ac:dyDescent="0.2">
      <c r="I44238" s="1"/>
      <c r="M44238" s="1"/>
      <c r="U44238" s="1"/>
      <c r="Y44238" s="1"/>
    </row>
    <row r="44239" spans="6:25" x14ac:dyDescent="0.2">
      <c r="M44239" s="1"/>
      <c r="Y44239" s="1"/>
    </row>
    <row r="44240" spans="6:25" x14ac:dyDescent="0.2">
      <c r="M44240" s="1"/>
      <c r="Y44240" s="1"/>
    </row>
    <row r="44241" spans="5:25" x14ac:dyDescent="0.2">
      <c r="M44241" s="1"/>
      <c r="Y44241" s="1"/>
    </row>
    <row r="44242" spans="5:25" x14ac:dyDescent="0.2">
      <c r="M44242" s="1"/>
      <c r="Y44242" s="1"/>
    </row>
    <row r="44243" spans="5:25" x14ac:dyDescent="0.2">
      <c r="M44243" s="1"/>
      <c r="Y44243" s="1"/>
    </row>
    <row r="44244" spans="5:25" x14ac:dyDescent="0.2">
      <c r="M44244" s="1"/>
      <c r="Y44244" s="1"/>
    </row>
    <row r="44245" spans="5:25" x14ac:dyDescent="0.2">
      <c r="M44245" s="1"/>
      <c r="Y44245" s="1"/>
    </row>
    <row r="44246" spans="5:25" x14ac:dyDescent="0.2">
      <c r="M44246" s="1"/>
      <c r="Y44246" s="1"/>
    </row>
    <row r="44247" spans="5:25" x14ac:dyDescent="0.2">
      <c r="K44247" s="1"/>
      <c r="M44247" s="1"/>
      <c r="W44247" s="1"/>
      <c r="Y44247" s="1"/>
    </row>
    <row r="44248" spans="5:25" x14ac:dyDescent="0.2">
      <c r="M44248" s="1"/>
      <c r="Y44248" s="1"/>
    </row>
    <row r="44249" spans="5:25" x14ac:dyDescent="0.2">
      <c r="G44249" s="1"/>
      <c r="K44249" s="1"/>
      <c r="M44249" s="1"/>
      <c r="S44249" s="1"/>
      <c r="W44249" s="1"/>
      <c r="Y44249" s="1"/>
    </row>
    <row r="44250" spans="5:25" x14ac:dyDescent="0.2">
      <c r="E44250" s="1"/>
      <c r="I44250" s="1"/>
      <c r="M44250" s="1"/>
      <c r="Q44250" s="1"/>
      <c r="U44250" s="1"/>
      <c r="Y44250" s="1"/>
    </row>
    <row r="44251" spans="5:25" x14ac:dyDescent="0.2">
      <c r="M44251" s="1"/>
      <c r="Y44251" s="1"/>
    </row>
    <row r="44252" spans="5:25" x14ac:dyDescent="0.2">
      <c r="M44252" s="1"/>
      <c r="Y44252" s="1"/>
    </row>
    <row r="44253" spans="5:25" x14ac:dyDescent="0.2">
      <c r="K44253" s="1"/>
      <c r="M44253" s="1"/>
      <c r="W44253" s="1"/>
      <c r="Y44253" s="1"/>
    </row>
    <row r="44254" spans="5:25" x14ac:dyDescent="0.2">
      <c r="M44254" s="1"/>
      <c r="Y44254" s="1"/>
    </row>
    <row r="44255" spans="5:25" x14ac:dyDescent="0.2">
      <c r="M44255" s="1"/>
      <c r="Y44255" s="1"/>
    </row>
    <row r="44256" spans="5:25" x14ac:dyDescent="0.2">
      <c r="G44256" s="1"/>
      <c r="I44256" s="1"/>
      <c r="J44256" s="1"/>
      <c r="K44256" s="1"/>
      <c r="M44256" s="1"/>
      <c r="S44256" s="1"/>
      <c r="U44256" s="1"/>
      <c r="V44256" s="1"/>
      <c r="W44256" s="1"/>
      <c r="Y44256" s="1"/>
    </row>
    <row r="44257" spans="7:25" x14ac:dyDescent="0.2">
      <c r="M44257" s="1"/>
      <c r="Y44257" s="1"/>
    </row>
    <row r="44258" spans="7:25" x14ac:dyDescent="0.2">
      <c r="M44258" s="1"/>
      <c r="Y44258" s="1"/>
    </row>
    <row r="44259" spans="7:25" x14ac:dyDescent="0.2">
      <c r="M44259" s="1"/>
      <c r="Y44259" s="1"/>
    </row>
    <row r="44260" spans="7:25" x14ac:dyDescent="0.2">
      <c r="M44260" s="1"/>
      <c r="Y44260" s="1"/>
    </row>
    <row r="44261" spans="7:25" x14ac:dyDescent="0.2">
      <c r="M44261" s="1"/>
      <c r="Y44261" s="1"/>
    </row>
    <row r="44262" spans="7:25" x14ac:dyDescent="0.2">
      <c r="J44262" s="1"/>
      <c r="M44262" s="1"/>
      <c r="V44262" s="1"/>
      <c r="Y44262" s="1"/>
    </row>
    <row r="44263" spans="7:25" x14ac:dyDescent="0.2">
      <c r="G44263" s="1"/>
      <c r="K44263" s="1"/>
      <c r="M44263" s="1"/>
      <c r="S44263" s="1"/>
      <c r="W44263" s="1"/>
      <c r="Y44263" s="1"/>
    </row>
    <row r="44264" spans="7:25" x14ac:dyDescent="0.2">
      <c r="M44264" s="1"/>
      <c r="Y44264" s="1"/>
    </row>
    <row r="44265" spans="7:25" x14ac:dyDescent="0.2">
      <c r="G44265" s="1"/>
      <c r="J44265" s="1"/>
      <c r="K44265" s="1"/>
      <c r="M44265" s="1"/>
      <c r="S44265" s="1"/>
      <c r="V44265" s="1"/>
      <c r="W44265" s="1"/>
      <c r="Y44265" s="1"/>
    </row>
    <row r="44266" spans="7:25" x14ac:dyDescent="0.2">
      <c r="K44266" s="1"/>
      <c r="M44266" s="1"/>
      <c r="W44266" s="1"/>
      <c r="Y44266" s="1"/>
    </row>
    <row r="44267" spans="7:25" x14ac:dyDescent="0.2">
      <c r="M44267" s="1"/>
      <c r="Y44267" s="1"/>
    </row>
    <row r="44268" spans="7:25" x14ac:dyDescent="0.2">
      <c r="I44268" s="1"/>
      <c r="M44268" s="1"/>
      <c r="U44268" s="1"/>
      <c r="Y44268" s="1"/>
    </row>
    <row r="44269" spans="7:25" x14ac:dyDescent="0.2">
      <c r="M44269" s="1"/>
      <c r="Y44269" s="1"/>
    </row>
    <row r="44270" spans="7:25" x14ac:dyDescent="0.2">
      <c r="M44270" s="1"/>
      <c r="Y44270" s="1"/>
    </row>
    <row r="44271" spans="7:25" x14ac:dyDescent="0.2">
      <c r="M44271" s="1"/>
      <c r="Y44271" s="1"/>
    </row>
    <row r="44272" spans="7:25" x14ac:dyDescent="0.2">
      <c r="G44272" s="1"/>
      <c r="K44272" s="1"/>
      <c r="M44272" s="1"/>
      <c r="S44272" s="1"/>
      <c r="W44272" s="1"/>
      <c r="Y44272" s="1"/>
    </row>
    <row r="44273" spans="9:25" x14ac:dyDescent="0.2">
      <c r="M44273" s="1"/>
      <c r="Y44273" s="1"/>
    </row>
    <row r="44274" spans="9:25" x14ac:dyDescent="0.2">
      <c r="J44274" s="1"/>
      <c r="K44274" s="1"/>
      <c r="M44274" s="1"/>
      <c r="V44274" s="1"/>
      <c r="W44274" s="1"/>
      <c r="Y44274" s="1"/>
    </row>
    <row r="44275" spans="9:25" x14ac:dyDescent="0.2">
      <c r="M44275" s="1"/>
      <c r="Y44275" s="1"/>
    </row>
    <row r="44276" spans="9:25" x14ac:dyDescent="0.2">
      <c r="M44276" s="1"/>
      <c r="Y44276" s="1"/>
    </row>
    <row r="44277" spans="9:25" x14ac:dyDescent="0.2">
      <c r="M44277" s="1"/>
      <c r="Y44277" s="1"/>
    </row>
    <row r="44278" spans="9:25" x14ac:dyDescent="0.2">
      <c r="M44278" s="1"/>
      <c r="Y44278" s="1"/>
    </row>
    <row r="44279" spans="9:25" x14ac:dyDescent="0.2">
      <c r="M44279" s="1"/>
      <c r="Y44279" s="1"/>
    </row>
    <row r="44280" spans="9:25" x14ac:dyDescent="0.2">
      <c r="M44280" s="1"/>
      <c r="Y44280" s="1"/>
    </row>
    <row r="44281" spans="9:25" x14ac:dyDescent="0.2">
      <c r="M44281" s="1"/>
      <c r="Y44281" s="1"/>
    </row>
    <row r="44282" spans="9:25" x14ac:dyDescent="0.2">
      <c r="K44282" s="1"/>
      <c r="M44282" s="1"/>
      <c r="W44282" s="1"/>
      <c r="Y44282" s="1"/>
    </row>
    <row r="44283" spans="9:25" x14ac:dyDescent="0.2">
      <c r="M44283" s="1"/>
      <c r="Y44283" s="1"/>
    </row>
    <row r="44284" spans="9:25" x14ac:dyDescent="0.2">
      <c r="M44284" s="1"/>
      <c r="Y44284" s="1"/>
    </row>
    <row r="44285" spans="9:25" x14ac:dyDescent="0.2">
      <c r="I44285" s="1"/>
      <c r="M44285" s="1"/>
      <c r="U44285" s="1"/>
      <c r="Y44285" s="1"/>
    </row>
    <row r="44286" spans="9:25" x14ac:dyDescent="0.2">
      <c r="M44286" s="1"/>
      <c r="Y44286" s="1"/>
    </row>
    <row r="44287" spans="9:25" x14ac:dyDescent="0.2">
      <c r="M44287" s="1"/>
      <c r="Y44287" s="1"/>
    </row>
    <row r="44288" spans="9:25" x14ac:dyDescent="0.2">
      <c r="M44288" s="1"/>
      <c r="Y44288" s="1"/>
    </row>
    <row r="44289" spans="5:25" x14ac:dyDescent="0.2">
      <c r="M44289" s="1"/>
      <c r="Y44289" s="1"/>
    </row>
    <row r="44290" spans="5:25" x14ac:dyDescent="0.2">
      <c r="M44290" s="1"/>
      <c r="Y44290" s="1"/>
    </row>
    <row r="44291" spans="5:25" x14ac:dyDescent="0.2">
      <c r="E44291" s="1"/>
      <c r="I44291" s="1"/>
      <c r="M44291" s="1"/>
      <c r="Q44291" s="1"/>
      <c r="U44291" s="1"/>
      <c r="Y44291" s="1"/>
    </row>
    <row r="44292" spans="5:25" x14ac:dyDescent="0.2">
      <c r="M44292" s="1"/>
      <c r="Y44292" s="1"/>
    </row>
    <row r="44293" spans="5:25" x14ac:dyDescent="0.2">
      <c r="M44293" s="1"/>
      <c r="Y44293" s="1"/>
    </row>
    <row r="44294" spans="5:25" x14ac:dyDescent="0.2">
      <c r="K44294" s="1"/>
      <c r="M44294" s="1"/>
      <c r="W44294" s="1"/>
      <c r="Y44294" s="1"/>
    </row>
    <row r="44295" spans="5:25" x14ac:dyDescent="0.2">
      <c r="M44295" s="1"/>
      <c r="Y44295" s="1"/>
    </row>
    <row r="44296" spans="5:25" x14ac:dyDescent="0.2">
      <c r="M44296" s="1"/>
      <c r="Y44296" s="1"/>
    </row>
    <row r="44297" spans="5:25" x14ac:dyDescent="0.2">
      <c r="E44297" s="1"/>
      <c r="I44297" s="1"/>
      <c r="M44297" s="1"/>
      <c r="Q44297" s="1"/>
      <c r="U44297" s="1"/>
      <c r="Y44297" s="1"/>
    </row>
    <row r="44298" spans="5:25" x14ac:dyDescent="0.2">
      <c r="K44298" s="1"/>
      <c r="M44298" s="1"/>
      <c r="W44298" s="1"/>
      <c r="Y44298" s="1"/>
    </row>
    <row r="44300" spans="5:25" x14ac:dyDescent="0.2">
      <c r="F44300" s="1"/>
      <c r="J44300" s="1"/>
      <c r="M44300" s="1"/>
      <c r="R44300" s="1"/>
      <c r="V44300" s="1"/>
      <c r="Y44300" s="1"/>
    </row>
    <row r="44301" spans="5:25" x14ac:dyDescent="0.2">
      <c r="F44301" s="1"/>
      <c r="J44301" s="1"/>
      <c r="M44301" s="1"/>
      <c r="R44301" s="1"/>
      <c r="V44301" s="1"/>
      <c r="Y44301" s="1"/>
    </row>
    <row r="44302" spans="5:25" x14ac:dyDescent="0.2">
      <c r="J44302" s="1"/>
      <c r="M44302" s="1"/>
      <c r="V44302" s="1"/>
      <c r="Y44302" s="1"/>
    </row>
    <row r="44303" spans="5:25" x14ac:dyDescent="0.2">
      <c r="J44303" s="1"/>
      <c r="M44303" s="1"/>
      <c r="V44303" s="1"/>
      <c r="Y44303" s="1"/>
    </row>
    <row r="44304" spans="5:25" x14ac:dyDescent="0.2">
      <c r="M44304" s="1"/>
      <c r="Y44304" s="1"/>
    </row>
    <row r="44305" spans="5:25" x14ac:dyDescent="0.2">
      <c r="M44305" s="1"/>
      <c r="Y44305" s="1"/>
    </row>
    <row r="44306" spans="5:25" x14ac:dyDescent="0.2">
      <c r="M44306" s="1"/>
      <c r="Y44306" s="1"/>
    </row>
    <row r="44307" spans="5:25" x14ac:dyDescent="0.2">
      <c r="M44307" s="1"/>
      <c r="Y44307" s="1"/>
    </row>
    <row r="44308" spans="5:25" x14ac:dyDescent="0.2">
      <c r="F44308" s="1"/>
      <c r="J44308" s="1"/>
      <c r="M44308" s="1"/>
      <c r="R44308" s="1"/>
      <c r="V44308" s="1"/>
      <c r="Y44308" s="1"/>
    </row>
    <row r="44309" spans="5:25" x14ac:dyDescent="0.2">
      <c r="M44309" s="1"/>
      <c r="Y44309" s="1"/>
    </row>
    <row r="44310" spans="5:25" x14ac:dyDescent="0.2">
      <c r="M44310" s="1"/>
      <c r="Y44310" s="1"/>
    </row>
    <row r="44311" spans="5:25" x14ac:dyDescent="0.2">
      <c r="M44311" s="1"/>
      <c r="Y44311" s="1"/>
    </row>
    <row r="44312" spans="5:25" x14ac:dyDescent="0.2">
      <c r="M44312" s="1"/>
      <c r="Y44312" s="1"/>
    </row>
    <row r="44313" spans="5:25" x14ac:dyDescent="0.2">
      <c r="F44313" s="1"/>
      <c r="J44313" s="1"/>
      <c r="M44313" s="1"/>
      <c r="R44313" s="1"/>
      <c r="V44313" s="1"/>
      <c r="Y44313" s="1"/>
    </row>
    <row r="44314" spans="5:25" x14ac:dyDescent="0.2">
      <c r="M44314" s="1"/>
      <c r="Y44314" s="1"/>
    </row>
    <row r="44315" spans="5:25" x14ac:dyDescent="0.2">
      <c r="M44315" s="1"/>
      <c r="Y44315" s="1"/>
    </row>
    <row r="44316" spans="5:25" x14ac:dyDescent="0.2">
      <c r="M44316" s="1"/>
      <c r="Y44316" s="1"/>
    </row>
    <row r="44317" spans="5:25" x14ac:dyDescent="0.2">
      <c r="E44317" s="1"/>
      <c r="G44317" s="1"/>
      <c r="I44317" s="1"/>
      <c r="J44317" s="1"/>
      <c r="K44317" s="1"/>
      <c r="M44317" s="1"/>
      <c r="Q44317" s="1"/>
      <c r="S44317" s="1"/>
      <c r="U44317" s="1"/>
      <c r="V44317" s="1"/>
      <c r="W44317" s="1"/>
      <c r="Y44317" s="1"/>
    </row>
    <row r="44318" spans="5:25" x14ac:dyDescent="0.2">
      <c r="F44318" s="1"/>
      <c r="J44318" s="1"/>
      <c r="M44318" s="1"/>
      <c r="R44318" s="1"/>
      <c r="V44318" s="1"/>
      <c r="Y44318" s="1"/>
    </row>
    <row r="44319" spans="5:25" x14ac:dyDescent="0.2">
      <c r="M44319" s="1"/>
      <c r="Y44319" s="1"/>
    </row>
    <row r="44320" spans="5:25" x14ac:dyDescent="0.2">
      <c r="M44320" s="1"/>
      <c r="Y44320" s="1"/>
    </row>
    <row r="44321" spans="6:25" x14ac:dyDescent="0.2">
      <c r="M44321" s="1"/>
      <c r="Y44321" s="1"/>
    </row>
    <row r="44322" spans="6:25" x14ac:dyDescent="0.2">
      <c r="M44322" s="1"/>
      <c r="Y44322" s="1"/>
    </row>
    <row r="44323" spans="6:25" x14ac:dyDescent="0.2">
      <c r="M44323" s="1"/>
      <c r="Y44323" s="1"/>
    </row>
    <row r="44324" spans="6:25" x14ac:dyDescent="0.2">
      <c r="M44324" s="1"/>
      <c r="Y44324" s="1"/>
    </row>
    <row r="44325" spans="6:25" x14ac:dyDescent="0.2">
      <c r="M44325" s="1"/>
      <c r="Y44325" s="1"/>
    </row>
    <row r="44326" spans="6:25" x14ac:dyDescent="0.2">
      <c r="J44326" s="1"/>
      <c r="M44326" s="1"/>
      <c r="V44326" s="1"/>
      <c r="Y44326" s="1"/>
    </row>
    <row r="44327" spans="6:25" x14ac:dyDescent="0.2">
      <c r="M44327" s="1"/>
      <c r="Y44327" s="1"/>
    </row>
    <row r="44328" spans="6:25" x14ac:dyDescent="0.2">
      <c r="M44328" s="1"/>
      <c r="Y44328" s="1"/>
    </row>
    <row r="44329" spans="6:25" x14ac:dyDescent="0.2">
      <c r="G44329" s="1"/>
      <c r="K44329" s="1"/>
      <c r="M44329" s="1"/>
      <c r="S44329" s="1"/>
      <c r="W44329" s="1"/>
      <c r="Y44329" s="1"/>
    </row>
    <row r="44330" spans="6:25" x14ac:dyDescent="0.2">
      <c r="M44330" s="1"/>
      <c r="Y44330" s="1"/>
    </row>
    <row r="44331" spans="6:25" x14ac:dyDescent="0.2">
      <c r="J44331" s="1"/>
      <c r="M44331" s="1"/>
      <c r="V44331" s="1"/>
      <c r="Y44331" s="1"/>
    </row>
    <row r="44332" spans="6:25" x14ac:dyDescent="0.2">
      <c r="J44332" s="1"/>
      <c r="M44332" s="1"/>
      <c r="V44332" s="1"/>
      <c r="Y44332" s="1"/>
    </row>
    <row r="44333" spans="6:25" x14ac:dyDescent="0.2">
      <c r="M44333" s="1"/>
      <c r="Y44333" s="1"/>
    </row>
    <row r="44334" spans="6:25" x14ac:dyDescent="0.2">
      <c r="J44334" s="1"/>
      <c r="M44334" s="1"/>
      <c r="V44334" s="1"/>
      <c r="Y44334" s="1"/>
    </row>
    <row r="44335" spans="6:25" x14ac:dyDescent="0.2">
      <c r="M44335" s="1"/>
      <c r="Y44335" s="1"/>
    </row>
    <row r="44336" spans="6:25" x14ac:dyDescent="0.2">
      <c r="F44336" s="1"/>
      <c r="J44336" s="1"/>
      <c r="M44336" s="1"/>
      <c r="R44336" s="1"/>
      <c r="V44336" s="1"/>
      <c r="Y44336" s="1"/>
    </row>
    <row r="44337" spans="5:25" x14ac:dyDescent="0.2">
      <c r="M44337" s="1"/>
      <c r="Y44337" s="1"/>
    </row>
    <row r="44338" spans="5:25" x14ac:dyDescent="0.2">
      <c r="M44338" s="1"/>
      <c r="Y44338" s="1"/>
    </row>
    <row r="44339" spans="5:25" x14ac:dyDescent="0.2">
      <c r="M44339" s="1"/>
      <c r="Y44339" s="1"/>
    </row>
    <row r="44340" spans="5:25" x14ac:dyDescent="0.2">
      <c r="M44340" s="1"/>
      <c r="Y44340" s="1"/>
    </row>
    <row r="44341" spans="5:25" x14ac:dyDescent="0.2">
      <c r="M44341" s="1"/>
      <c r="Y44341" s="1"/>
    </row>
    <row r="44342" spans="5:25" x14ac:dyDescent="0.2">
      <c r="E44342" s="1"/>
      <c r="I44342" s="1"/>
      <c r="J44342" s="1"/>
      <c r="K44342" s="1"/>
      <c r="M44342" s="1"/>
      <c r="Q44342" s="1"/>
      <c r="U44342" s="1"/>
      <c r="V44342" s="1"/>
      <c r="W44342" s="1"/>
      <c r="Y44342" s="1"/>
    </row>
    <row r="44343" spans="5:25" x14ac:dyDescent="0.2">
      <c r="M44343" s="1"/>
      <c r="Y44343" s="1"/>
    </row>
    <row r="44344" spans="5:25" x14ac:dyDescent="0.2">
      <c r="M44344" s="1"/>
      <c r="Y44344" s="1"/>
    </row>
    <row r="44345" spans="5:25" x14ac:dyDescent="0.2">
      <c r="E44345" s="1"/>
      <c r="I44345" s="1"/>
      <c r="J44345" s="1"/>
      <c r="K44345" s="1"/>
      <c r="M44345" s="1"/>
      <c r="Q44345" s="1"/>
      <c r="U44345" s="1"/>
      <c r="V44345" s="1"/>
      <c r="W44345" s="1"/>
      <c r="Y44345" s="1"/>
    </row>
    <row r="44346" spans="5:25" x14ac:dyDescent="0.2">
      <c r="M44346" s="1"/>
      <c r="Y44346" s="1"/>
    </row>
    <row r="44347" spans="5:25" x14ac:dyDescent="0.2">
      <c r="M44347" s="1"/>
      <c r="Y44347" s="1"/>
    </row>
    <row r="44348" spans="5:25" x14ac:dyDescent="0.2">
      <c r="M44348" s="1"/>
      <c r="Y44348" s="1"/>
    </row>
    <row r="44349" spans="5:25" x14ac:dyDescent="0.2">
      <c r="M44349" s="1"/>
      <c r="Y44349" s="1"/>
    </row>
    <row r="44350" spans="5:25" x14ac:dyDescent="0.2">
      <c r="F44350" s="1"/>
      <c r="J44350" s="1"/>
      <c r="M44350" s="1"/>
      <c r="R44350" s="1"/>
      <c r="V44350" s="1"/>
      <c r="Y44350" s="1"/>
    </row>
    <row r="44351" spans="5:25" x14ac:dyDescent="0.2">
      <c r="F44351" s="1"/>
      <c r="J44351" s="1"/>
      <c r="M44351" s="1"/>
      <c r="R44351" s="1"/>
      <c r="V44351" s="1"/>
      <c r="Y44351" s="1"/>
    </row>
    <row r="44352" spans="5:25" x14ac:dyDescent="0.2">
      <c r="M44352" s="1"/>
      <c r="Y44352" s="1"/>
    </row>
    <row r="44353" spans="6:25" x14ac:dyDescent="0.2">
      <c r="M44353" s="1"/>
      <c r="Y44353" s="1"/>
    </row>
    <row r="44354" spans="6:25" x14ac:dyDescent="0.2">
      <c r="J44354" s="1"/>
      <c r="M44354" s="1"/>
      <c r="V44354" s="1"/>
      <c r="Y44354" s="1"/>
    </row>
    <row r="44355" spans="6:25" x14ac:dyDescent="0.2">
      <c r="F44355" s="1"/>
      <c r="J44355" s="1"/>
      <c r="M44355" s="1"/>
      <c r="R44355" s="1"/>
      <c r="V44355" s="1"/>
      <c r="Y44355" s="1"/>
    </row>
    <row r="44356" spans="6:25" x14ac:dyDescent="0.2">
      <c r="M44356" s="1"/>
      <c r="Y44356" s="1"/>
    </row>
    <row r="44357" spans="6:25" x14ac:dyDescent="0.2">
      <c r="M44357" s="1"/>
      <c r="Y44357" s="1"/>
    </row>
    <row r="44358" spans="6:25" x14ac:dyDescent="0.2">
      <c r="F44358" s="1"/>
      <c r="J44358" s="1"/>
      <c r="M44358" s="1"/>
      <c r="R44358" s="1"/>
      <c r="V44358" s="1"/>
      <c r="Y44358" s="1"/>
    </row>
    <row r="44359" spans="6:25" x14ac:dyDescent="0.2">
      <c r="F44359" s="1"/>
      <c r="J44359" s="1"/>
      <c r="M44359" s="1"/>
      <c r="R44359" s="1"/>
      <c r="V44359" s="1"/>
      <c r="Y44359" s="1"/>
    </row>
    <row r="44360" spans="6:25" x14ac:dyDescent="0.2">
      <c r="M44360" s="1"/>
      <c r="Y44360" s="1"/>
    </row>
    <row r="44361" spans="6:25" x14ac:dyDescent="0.2">
      <c r="M44361" s="1"/>
      <c r="Y44361" s="1"/>
    </row>
    <row r="44362" spans="6:25" x14ac:dyDescent="0.2">
      <c r="M44362" s="1"/>
      <c r="Y44362" s="1"/>
    </row>
    <row r="44363" spans="6:25" x14ac:dyDescent="0.2">
      <c r="M44363" s="1"/>
      <c r="Y44363" s="1"/>
    </row>
    <row r="44364" spans="6:25" x14ac:dyDescent="0.2">
      <c r="J44364" s="1"/>
      <c r="M44364" s="1"/>
      <c r="V44364" s="1"/>
      <c r="Y44364" s="1"/>
    </row>
    <row r="44365" spans="6:25" x14ac:dyDescent="0.2">
      <c r="K44365" s="1"/>
      <c r="M44365" s="1"/>
      <c r="W44365" s="1"/>
      <c r="Y44365" s="1"/>
    </row>
    <row r="44366" spans="6:25" x14ac:dyDescent="0.2">
      <c r="M44366" s="1"/>
      <c r="Y44366" s="1"/>
    </row>
    <row r="44368" spans="6:25" x14ac:dyDescent="0.2">
      <c r="M44368" s="1"/>
      <c r="Y44368" s="1"/>
    </row>
    <row r="44369" spans="7:25" x14ac:dyDescent="0.2">
      <c r="M44369" s="1"/>
      <c r="Y44369" s="1"/>
    </row>
    <row r="44370" spans="7:25" x14ac:dyDescent="0.2">
      <c r="M44370" s="1"/>
      <c r="Y44370" s="1"/>
    </row>
    <row r="44371" spans="7:25" x14ac:dyDescent="0.2">
      <c r="M44371" s="1"/>
      <c r="Y44371" s="1"/>
    </row>
    <row r="44372" spans="7:25" x14ac:dyDescent="0.2">
      <c r="M44372" s="1"/>
      <c r="Y44372" s="1"/>
    </row>
    <row r="44373" spans="7:25" x14ac:dyDescent="0.2">
      <c r="M44373" s="1"/>
      <c r="Y44373" s="1"/>
    </row>
    <row r="44374" spans="7:25" x14ac:dyDescent="0.2">
      <c r="M44374" s="1"/>
      <c r="Y44374" s="1"/>
    </row>
    <row r="44375" spans="7:25" x14ac:dyDescent="0.2">
      <c r="M44375" s="1"/>
      <c r="Y44375" s="1"/>
    </row>
    <row r="44376" spans="7:25" x14ac:dyDescent="0.2">
      <c r="M44376" s="1"/>
      <c r="Y44376" s="1"/>
    </row>
    <row r="44377" spans="7:25" x14ac:dyDescent="0.2">
      <c r="M44377" s="1"/>
      <c r="Y44377" s="1"/>
    </row>
    <row r="44378" spans="7:25" x14ac:dyDescent="0.2">
      <c r="M44378" s="1"/>
      <c r="Y44378" s="1"/>
    </row>
    <row r="44379" spans="7:25" x14ac:dyDescent="0.2">
      <c r="M44379" s="1"/>
      <c r="Y44379" s="1"/>
    </row>
    <row r="44380" spans="7:25" x14ac:dyDescent="0.2">
      <c r="M44380" s="1"/>
      <c r="Y44380" s="1"/>
    </row>
    <row r="44381" spans="7:25" x14ac:dyDescent="0.2">
      <c r="M44381" s="1"/>
      <c r="Y44381" s="1"/>
    </row>
    <row r="44382" spans="7:25" x14ac:dyDescent="0.2">
      <c r="M44382" s="1"/>
      <c r="Y44382" s="1"/>
    </row>
    <row r="44383" spans="7:25" x14ac:dyDescent="0.2">
      <c r="M44383" s="1"/>
      <c r="Y44383" s="1"/>
    </row>
    <row r="44384" spans="7:25" x14ac:dyDescent="0.2">
      <c r="G44384" s="1"/>
      <c r="K44384" s="1"/>
      <c r="M44384" s="1"/>
      <c r="S44384" s="1"/>
      <c r="W44384" s="1"/>
      <c r="Y44384" s="1"/>
    </row>
    <row r="44385" spans="6:25" x14ac:dyDescent="0.2">
      <c r="M44385" s="1"/>
      <c r="Y44385" s="1"/>
    </row>
    <row r="44386" spans="6:25" x14ac:dyDescent="0.2">
      <c r="M44386" s="1"/>
      <c r="Y44386" s="1"/>
    </row>
    <row r="44387" spans="6:25" x14ac:dyDescent="0.2">
      <c r="M44387" s="1"/>
      <c r="Y44387" s="1"/>
    </row>
    <row r="44388" spans="6:25" x14ac:dyDescent="0.2">
      <c r="F44388" s="1"/>
      <c r="J44388" s="1"/>
      <c r="M44388" s="1"/>
      <c r="R44388" s="1"/>
      <c r="V44388" s="1"/>
      <c r="Y44388" s="1"/>
    </row>
    <row r="44389" spans="6:25" x14ac:dyDescent="0.2">
      <c r="M44389" s="1"/>
      <c r="Y44389" s="1"/>
    </row>
    <row r="44390" spans="6:25" x14ac:dyDescent="0.2">
      <c r="M44390" s="1"/>
      <c r="Y44390" s="1"/>
    </row>
    <row r="44391" spans="6:25" x14ac:dyDescent="0.2">
      <c r="M44391" s="1"/>
      <c r="Y44391" s="1"/>
    </row>
    <row r="44392" spans="6:25" x14ac:dyDescent="0.2">
      <c r="M44392" s="1"/>
      <c r="Y44392" s="1"/>
    </row>
    <row r="44393" spans="6:25" x14ac:dyDescent="0.2">
      <c r="M44393" s="1"/>
      <c r="Y44393" s="1"/>
    </row>
    <row r="44394" spans="6:25" x14ac:dyDescent="0.2">
      <c r="M44394" s="1"/>
      <c r="Y44394" s="1"/>
    </row>
    <row r="44395" spans="6:25" x14ac:dyDescent="0.2">
      <c r="M44395" s="1"/>
      <c r="Y44395" s="1"/>
    </row>
    <row r="44396" spans="6:25" x14ac:dyDescent="0.2">
      <c r="M44396" s="1"/>
      <c r="Y44396" s="1"/>
    </row>
    <row r="44397" spans="6:25" x14ac:dyDescent="0.2">
      <c r="J44397" s="1"/>
      <c r="M44397" s="1"/>
      <c r="V44397" s="1"/>
      <c r="Y44397" s="1"/>
    </row>
    <row r="44398" spans="6:25" x14ac:dyDescent="0.2">
      <c r="J44398" s="1"/>
      <c r="M44398" s="1"/>
      <c r="V44398" s="1"/>
      <c r="Y44398" s="1"/>
    </row>
    <row r="44399" spans="6:25" x14ac:dyDescent="0.2">
      <c r="J44399" s="1"/>
      <c r="M44399" s="1"/>
      <c r="V44399" s="1"/>
      <c r="Y44399" s="1"/>
    </row>
    <row r="44400" spans="6:25" x14ac:dyDescent="0.2">
      <c r="M44400" s="1"/>
      <c r="Y44400" s="1"/>
    </row>
    <row r="44401" spans="10:25" x14ac:dyDescent="0.2">
      <c r="M44401" s="1"/>
      <c r="Y44401" s="1"/>
    </row>
    <row r="44402" spans="10:25" x14ac:dyDescent="0.2">
      <c r="M44402" s="1"/>
      <c r="Y44402" s="1"/>
    </row>
    <row r="44403" spans="10:25" x14ac:dyDescent="0.2">
      <c r="M44403" s="1"/>
      <c r="Y44403" s="1"/>
    </row>
    <row r="44404" spans="10:25" x14ac:dyDescent="0.2">
      <c r="M44404" s="1"/>
      <c r="Y44404" s="1"/>
    </row>
    <row r="44405" spans="10:25" x14ac:dyDescent="0.2">
      <c r="M44405" s="1"/>
      <c r="Y44405" s="1"/>
    </row>
    <row r="44406" spans="10:25" x14ac:dyDescent="0.2">
      <c r="M44406" s="1"/>
      <c r="Y44406" s="1"/>
    </row>
    <row r="44407" spans="10:25" x14ac:dyDescent="0.2">
      <c r="M44407" s="1"/>
      <c r="Y44407" s="1"/>
    </row>
    <row r="44408" spans="10:25" x14ac:dyDescent="0.2">
      <c r="M44408" s="1"/>
      <c r="Y44408" s="1"/>
    </row>
    <row r="44409" spans="10:25" x14ac:dyDescent="0.2">
      <c r="M44409" s="1"/>
      <c r="Y44409" s="1"/>
    </row>
    <row r="44410" spans="10:25" x14ac:dyDescent="0.2">
      <c r="J44410" s="1"/>
      <c r="M44410" s="1"/>
      <c r="V44410" s="1"/>
      <c r="Y44410" s="1"/>
    </row>
    <row r="44411" spans="10:25" x14ac:dyDescent="0.2">
      <c r="M44411" s="1"/>
      <c r="Y44411" s="1"/>
    </row>
    <row r="44412" spans="10:25" x14ac:dyDescent="0.2">
      <c r="M44412" s="1"/>
      <c r="Y44412" s="1"/>
    </row>
    <row r="44413" spans="10:25" x14ac:dyDescent="0.2">
      <c r="M44413" s="1"/>
      <c r="Y44413" s="1"/>
    </row>
    <row r="44414" spans="10:25" x14ac:dyDescent="0.2">
      <c r="M44414" s="1"/>
      <c r="Y44414" s="1"/>
    </row>
    <row r="44415" spans="10:25" x14ac:dyDescent="0.2">
      <c r="M44415" s="1"/>
      <c r="Y44415" s="1"/>
    </row>
    <row r="44416" spans="10:25" x14ac:dyDescent="0.2">
      <c r="M44416" s="1"/>
      <c r="Y44416" s="1"/>
    </row>
    <row r="44417" spans="6:25" x14ac:dyDescent="0.2">
      <c r="F44417" s="1"/>
      <c r="J44417" s="1"/>
      <c r="M44417" s="1"/>
      <c r="R44417" s="1"/>
      <c r="V44417" s="1"/>
      <c r="Y44417" s="1"/>
    </row>
    <row r="44418" spans="6:25" x14ac:dyDescent="0.2">
      <c r="M44418" s="1"/>
      <c r="Y44418" s="1"/>
    </row>
    <row r="44419" spans="6:25" x14ac:dyDescent="0.2">
      <c r="M44419" s="1"/>
      <c r="Y44419" s="1"/>
    </row>
    <row r="44420" spans="6:25" x14ac:dyDescent="0.2">
      <c r="M44420" s="1"/>
      <c r="Y44420" s="1"/>
    </row>
    <row r="44421" spans="6:25" x14ac:dyDescent="0.2">
      <c r="M44421" s="1"/>
      <c r="Y44421" s="1"/>
    </row>
    <row r="44422" spans="6:25" x14ac:dyDescent="0.2">
      <c r="M44422" s="1"/>
      <c r="Y44422" s="1"/>
    </row>
    <row r="44423" spans="6:25" x14ac:dyDescent="0.2">
      <c r="M44423" s="1"/>
      <c r="Y44423" s="1"/>
    </row>
    <row r="44424" spans="6:25" x14ac:dyDescent="0.2">
      <c r="M44424" s="1"/>
      <c r="Y44424" s="1"/>
    </row>
    <row r="44425" spans="6:25" x14ac:dyDescent="0.2">
      <c r="M44425" s="1"/>
      <c r="Y44425" s="1"/>
    </row>
    <row r="44426" spans="6:25" x14ac:dyDescent="0.2">
      <c r="M44426" s="1"/>
      <c r="Y44426" s="1"/>
    </row>
    <row r="44427" spans="6:25" x14ac:dyDescent="0.2">
      <c r="M44427" s="1"/>
      <c r="Y44427" s="1"/>
    </row>
    <row r="44428" spans="6:25" x14ac:dyDescent="0.2">
      <c r="M44428" s="1"/>
      <c r="Y44428" s="1"/>
    </row>
    <row r="44429" spans="6:25" x14ac:dyDescent="0.2">
      <c r="M44429" s="1"/>
      <c r="Y44429" s="1"/>
    </row>
    <row r="44430" spans="6:25" x14ac:dyDescent="0.2">
      <c r="M44430" s="1"/>
      <c r="Y44430" s="1"/>
    </row>
    <row r="44431" spans="6:25" x14ac:dyDescent="0.2">
      <c r="M44431" s="1"/>
      <c r="Y44431" s="1"/>
    </row>
    <row r="44433" spans="6:25" x14ac:dyDescent="0.2">
      <c r="F44433" s="1"/>
      <c r="I44433" s="1"/>
      <c r="J44433" s="1"/>
      <c r="K44433" s="1"/>
      <c r="M44433" s="1"/>
      <c r="R44433" s="1"/>
      <c r="U44433" s="1"/>
      <c r="V44433" s="1"/>
      <c r="W44433" s="1"/>
      <c r="Y44433" s="1"/>
    </row>
    <row r="44434" spans="6:25" x14ac:dyDescent="0.2">
      <c r="J44434" s="1"/>
      <c r="M44434" s="1"/>
      <c r="V44434" s="1"/>
      <c r="Y44434" s="1"/>
    </row>
    <row r="44435" spans="6:25" x14ac:dyDescent="0.2">
      <c r="J44435" s="1"/>
      <c r="M44435" s="1"/>
      <c r="V44435" s="1"/>
      <c r="Y44435" s="1"/>
    </row>
    <row r="44436" spans="6:25" x14ac:dyDescent="0.2">
      <c r="K44436" s="1"/>
      <c r="M44436" s="1"/>
      <c r="W44436" s="1"/>
      <c r="Y44436" s="1"/>
    </row>
    <row r="44437" spans="6:25" x14ac:dyDescent="0.2">
      <c r="M44437" s="1"/>
      <c r="Y44437" s="1"/>
    </row>
    <row r="44438" spans="6:25" x14ac:dyDescent="0.2">
      <c r="K44438" s="1"/>
      <c r="M44438" s="1"/>
      <c r="W44438" s="1"/>
      <c r="Y44438" s="1"/>
    </row>
    <row r="44439" spans="6:25" x14ac:dyDescent="0.2">
      <c r="M44439" s="1"/>
      <c r="Y44439" s="1"/>
    </row>
    <row r="44440" spans="6:25" x14ac:dyDescent="0.2">
      <c r="M44440" s="1"/>
      <c r="Y44440" s="1"/>
    </row>
    <row r="44441" spans="6:25" x14ac:dyDescent="0.2">
      <c r="M44441" s="1"/>
      <c r="Y44441" s="1"/>
    </row>
    <row r="44442" spans="6:25" x14ac:dyDescent="0.2">
      <c r="M44442" s="1"/>
      <c r="Y44442" s="1"/>
    </row>
    <row r="44443" spans="6:25" x14ac:dyDescent="0.2">
      <c r="F44443" s="1"/>
      <c r="J44443" s="1"/>
      <c r="M44443" s="1"/>
      <c r="R44443" s="1"/>
      <c r="V44443" s="1"/>
      <c r="Y44443" s="1"/>
    </row>
    <row r="44444" spans="6:25" x14ac:dyDescent="0.2">
      <c r="M44444" s="1"/>
      <c r="Y44444" s="1"/>
    </row>
    <row r="44445" spans="6:25" x14ac:dyDescent="0.2">
      <c r="G44445" s="1"/>
      <c r="K44445" s="1"/>
      <c r="M44445" s="1"/>
      <c r="S44445" s="1"/>
      <c r="W44445" s="1"/>
      <c r="Y44445" s="1"/>
    </row>
    <row r="44446" spans="6:25" x14ac:dyDescent="0.2">
      <c r="J44446" s="1"/>
      <c r="M44446" s="1"/>
      <c r="V44446" s="1"/>
      <c r="Y44446" s="1"/>
    </row>
    <row r="44447" spans="6:25" x14ac:dyDescent="0.2">
      <c r="M44447" s="1"/>
      <c r="Y44447" s="1"/>
    </row>
    <row r="44448" spans="6:25" x14ac:dyDescent="0.2">
      <c r="M44448" s="1"/>
      <c r="Y44448" s="1"/>
    </row>
    <row r="44449" spans="5:25" x14ac:dyDescent="0.2">
      <c r="K44449" s="1"/>
      <c r="M44449" s="1"/>
      <c r="W44449" s="1"/>
      <c r="Y44449" s="1"/>
    </row>
    <row r="44450" spans="5:25" x14ac:dyDescent="0.2">
      <c r="K44450" s="1"/>
      <c r="M44450" s="1"/>
      <c r="W44450" s="1"/>
      <c r="Y44450" s="1"/>
    </row>
    <row r="44451" spans="5:25" x14ac:dyDescent="0.2">
      <c r="M44451" s="1"/>
      <c r="Y44451" s="1"/>
    </row>
    <row r="44452" spans="5:25" x14ac:dyDescent="0.2">
      <c r="M44452" s="1"/>
      <c r="Y44452" s="1"/>
    </row>
    <row r="44453" spans="5:25" x14ac:dyDescent="0.2">
      <c r="M44453" s="1"/>
      <c r="Y44453" s="1"/>
    </row>
    <row r="44454" spans="5:25" x14ac:dyDescent="0.2">
      <c r="F44454" s="1"/>
      <c r="J44454" s="1"/>
      <c r="M44454" s="1"/>
      <c r="R44454" s="1"/>
      <c r="V44454" s="1"/>
      <c r="Y44454" s="1"/>
    </row>
    <row r="44455" spans="5:25" x14ac:dyDescent="0.2">
      <c r="K44455" s="1"/>
      <c r="M44455" s="1"/>
      <c r="W44455" s="1"/>
      <c r="Y44455" s="1"/>
    </row>
    <row r="44456" spans="5:25" x14ac:dyDescent="0.2">
      <c r="E44456" s="1"/>
      <c r="I44456" s="1"/>
      <c r="M44456" s="1"/>
      <c r="Q44456" s="1"/>
      <c r="U44456" s="1"/>
      <c r="Y44456" s="1"/>
    </row>
    <row r="44457" spans="5:25" x14ac:dyDescent="0.2">
      <c r="F44457" s="1"/>
      <c r="G44457" s="1"/>
      <c r="I44457" s="1"/>
      <c r="J44457" s="1"/>
      <c r="K44457" s="1"/>
      <c r="M44457" s="1"/>
      <c r="R44457" s="1"/>
      <c r="S44457" s="1"/>
      <c r="U44457" s="1"/>
      <c r="V44457" s="1"/>
      <c r="W44457" s="1"/>
      <c r="Y44457" s="1"/>
    </row>
    <row r="44458" spans="5:25" x14ac:dyDescent="0.2">
      <c r="I44458" s="1"/>
      <c r="M44458" s="1"/>
      <c r="U44458" s="1"/>
      <c r="Y44458" s="1"/>
    </row>
    <row r="44459" spans="5:25" x14ac:dyDescent="0.2">
      <c r="M44459" s="1"/>
      <c r="Y44459" s="1"/>
    </row>
    <row r="44460" spans="5:25" x14ac:dyDescent="0.2">
      <c r="M44460" s="1"/>
      <c r="Y44460" s="1"/>
    </row>
    <row r="44461" spans="5:25" x14ac:dyDescent="0.2">
      <c r="F44461" s="1"/>
      <c r="J44461" s="1"/>
      <c r="M44461" s="1"/>
      <c r="R44461" s="1"/>
      <c r="V44461" s="1"/>
      <c r="Y44461" s="1"/>
    </row>
    <row r="44462" spans="5:25" x14ac:dyDescent="0.2">
      <c r="F44462" s="1"/>
      <c r="J44462" s="1"/>
      <c r="M44462" s="1"/>
      <c r="R44462" s="1"/>
      <c r="V44462" s="1"/>
      <c r="Y44462" s="1"/>
    </row>
    <row r="44463" spans="5:25" x14ac:dyDescent="0.2">
      <c r="J44463" s="1"/>
      <c r="M44463" s="1"/>
      <c r="V44463" s="1"/>
      <c r="Y44463" s="1"/>
    </row>
    <row r="44464" spans="5:25" x14ac:dyDescent="0.2">
      <c r="K44464" s="1"/>
      <c r="M44464" s="1"/>
      <c r="W44464" s="1"/>
      <c r="Y44464" s="1"/>
    </row>
    <row r="44465" spans="6:25" x14ac:dyDescent="0.2">
      <c r="M44465" s="1"/>
      <c r="Y44465" s="1"/>
    </row>
    <row r="44466" spans="6:25" x14ac:dyDescent="0.2">
      <c r="F44466" s="1"/>
      <c r="J44466" s="1"/>
      <c r="M44466" s="1"/>
      <c r="R44466" s="1"/>
      <c r="V44466" s="1"/>
      <c r="Y44466" s="1"/>
    </row>
    <row r="44467" spans="6:25" x14ac:dyDescent="0.2">
      <c r="M44467" s="1"/>
      <c r="Y44467" s="1"/>
    </row>
    <row r="44468" spans="6:25" x14ac:dyDescent="0.2">
      <c r="K44468" s="1"/>
      <c r="M44468" s="1"/>
      <c r="W44468" s="1"/>
      <c r="Y44468" s="1"/>
    </row>
    <row r="44469" spans="6:25" x14ac:dyDescent="0.2">
      <c r="M44469" s="1"/>
      <c r="Y44469" s="1"/>
    </row>
    <row r="44470" spans="6:25" x14ac:dyDescent="0.2">
      <c r="M44470" s="1"/>
      <c r="Y44470" s="1"/>
    </row>
    <row r="44471" spans="6:25" x14ac:dyDescent="0.2">
      <c r="M44471" s="1"/>
      <c r="Y44471" s="1"/>
    </row>
    <row r="44472" spans="6:25" x14ac:dyDescent="0.2">
      <c r="J44472" s="1"/>
      <c r="M44472" s="1"/>
      <c r="V44472" s="1"/>
      <c r="Y44472" s="1"/>
    </row>
    <row r="44473" spans="6:25" x14ac:dyDescent="0.2">
      <c r="M44473" s="1"/>
      <c r="Y44473" s="1"/>
    </row>
    <row r="44474" spans="6:25" x14ac:dyDescent="0.2">
      <c r="F44474" s="1"/>
      <c r="J44474" s="1"/>
      <c r="M44474" s="1"/>
      <c r="R44474" s="1"/>
      <c r="V44474" s="1"/>
      <c r="Y44474" s="1"/>
    </row>
    <row r="44475" spans="6:25" x14ac:dyDescent="0.2">
      <c r="M44475" s="1"/>
      <c r="Y44475" s="1"/>
    </row>
    <row r="44476" spans="6:25" x14ac:dyDescent="0.2">
      <c r="I44476" s="1"/>
      <c r="M44476" s="1"/>
      <c r="U44476" s="1"/>
      <c r="Y44476" s="1"/>
    </row>
    <row r="44477" spans="6:25" x14ac:dyDescent="0.2">
      <c r="M44477" s="1"/>
      <c r="Y44477" s="1"/>
    </row>
    <row r="44478" spans="6:25" x14ac:dyDescent="0.2">
      <c r="M44478" s="1"/>
      <c r="Y44478" s="1"/>
    </row>
    <row r="44479" spans="6:25" x14ac:dyDescent="0.2">
      <c r="M44479" s="1"/>
      <c r="Y44479" s="1"/>
    </row>
    <row r="44480" spans="6:25" x14ac:dyDescent="0.2">
      <c r="J44480" s="1"/>
      <c r="K44480" s="1"/>
      <c r="M44480" s="1"/>
      <c r="V44480" s="1"/>
      <c r="W44480" s="1"/>
      <c r="Y44480" s="1"/>
    </row>
    <row r="44481" spans="6:25" x14ac:dyDescent="0.2">
      <c r="G44481" s="1"/>
      <c r="K44481" s="1"/>
      <c r="M44481" s="1"/>
      <c r="S44481" s="1"/>
      <c r="W44481" s="1"/>
      <c r="Y44481" s="1"/>
    </row>
    <row r="44482" spans="6:25" x14ac:dyDescent="0.2">
      <c r="M44482" s="1"/>
      <c r="Y44482" s="1"/>
    </row>
    <row r="44483" spans="6:25" x14ac:dyDescent="0.2">
      <c r="M44483" s="1"/>
      <c r="Y44483" s="1"/>
    </row>
    <row r="44484" spans="6:25" x14ac:dyDescent="0.2">
      <c r="M44484" s="1"/>
      <c r="Y44484" s="1"/>
    </row>
    <row r="44485" spans="6:25" x14ac:dyDescent="0.2">
      <c r="M44485" s="1"/>
      <c r="Y44485" s="1"/>
    </row>
    <row r="44486" spans="6:25" x14ac:dyDescent="0.2">
      <c r="M44486" s="1"/>
      <c r="Y44486" s="1"/>
    </row>
    <row r="44487" spans="6:25" x14ac:dyDescent="0.2">
      <c r="M44487" s="1"/>
      <c r="Y44487" s="1"/>
    </row>
    <row r="44488" spans="6:25" x14ac:dyDescent="0.2">
      <c r="J44488" s="1"/>
      <c r="M44488" s="1"/>
      <c r="V44488" s="1"/>
      <c r="Y44488" s="1"/>
    </row>
    <row r="44489" spans="6:25" x14ac:dyDescent="0.2">
      <c r="M44489" s="1"/>
      <c r="Y44489" s="1"/>
    </row>
    <row r="44490" spans="6:25" x14ac:dyDescent="0.2">
      <c r="M44490" s="1"/>
      <c r="Y44490" s="1"/>
    </row>
    <row r="44491" spans="6:25" x14ac:dyDescent="0.2">
      <c r="M44491" s="1"/>
      <c r="Y44491" s="1"/>
    </row>
    <row r="44492" spans="6:25" x14ac:dyDescent="0.2">
      <c r="J44492" s="1"/>
      <c r="M44492" s="1"/>
      <c r="V44492" s="1"/>
      <c r="Y44492" s="1"/>
    </row>
    <row r="44493" spans="6:25" x14ac:dyDescent="0.2">
      <c r="K44493" s="1"/>
      <c r="M44493" s="1"/>
      <c r="W44493" s="1"/>
      <c r="Y44493" s="1"/>
    </row>
    <row r="44494" spans="6:25" x14ac:dyDescent="0.2">
      <c r="M44494" s="1"/>
      <c r="Y44494" s="1"/>
    </row>
    <row r="44495" spans="6:25" x14ac:dyDescent="0.2">
      <c r="K44495" s="1"/>
      <c r="M44495" s="1"/>
      <c r="W44495" s="1"/>
      <c r="Y44495" s="1"/>
    </row>
    <row r="44496" spans="6:25" x14ac:dyDescent="0.2">
      <c r="F44496" s="1"/>
      <c r="J44496" s="1"/>
      <c r="M44496" s="1"/>
      <c r="R44496" s="1"/>
      <c r="V44496" s="1"/>
      <c r="Y44496" s="1"/>
    </row>
    <row r="44497" spans="5:25" x14ac:dyDescent="0.2">
      <c r="M44497" s="1"/>
      <c r="Y44497" s="1"/>
    </row>
    <row r="44498" spans="5:25" x14ac:dyDescent="0.2">
      <c r="F44498" s="1"/>
      <c r="J44498" s="1"/>
      <c r="M44498" s="1"/>
      <c r="R44498" s="1"/>
      <c r="V44498" s="1"/>
      <c r="Y44498" s="1"/>
    </row>
    <row r="44500" spans="5:25" x14ac:dyDescent="0.2">
      <c r="G44500" s="1"/>
      <c r="I44500" s="1"/>
      <c r="K44500" s="1"/>
      <c r="M44500" s="1"/>
      <c r="S44500" s="1"/>
      <c r="U44500" s="1"/>
      <c r="W44500" s="1"/>
      <c r="Y44500" s="1"/>
    </row>
    <row r="44501" spans="5:25" x14ac:dyDescent="0.2">
      <c r="F44501" s="1"/>
      <c r="J44501" s="1"/>
      <c r="M44501" s="1"/>
      <c r="R44501" s="1"/>
      <c r="V44501" s="1"/>
      <c r="Y44501" s="1"/>
    </row>
    <row r="44502" spans="5:25" x14ac:dyDescent="0.2">
      <c r="F44502" s="1"/>
      <c r="J44502" s="1"/>
      <c r="M44502" s="1"/>
      <c r="R44502" s="1"/>
      <c r="V44502" s="1"/>
      <c r="Y44502" s="1"/>
    </row>
    <row r="44503" spans="5:25" x14ac:dyDescent="0.2">
      <c r="F44503" s="1"/>
      <c r="J44503" s="1"/>
      <c r="M44503" s="1"/>
      <c r="R44503" s="1"/>
      <c r="V44503" s="1"/>
      <c r="Y44503" s="1"/>
    </row>
    <row r="44504" spans="5:25" x14ac:dyDescent="0.2">
      <c r="I44504" s="1"/>
      <c r="M44504" s="1"/>
      <c r="U44504" s="1"/>
      <c r="Y44504" s="1"/>
    </row>
    <row r="44505" spans="5:25" x14ac:dyDescent="0.2">
      <c r="E44505" s="1"/>
      <c r="I44505" s="1"/>
      <c r="K44505" s="1"/>
      <c r="M44505" s="1"/>
      <c r="Q44505" s="1"/>
      <c r="U44505" s="1"/>
      <c r="W44505" s="1"/>
      <c r="Y44505" s="1"/>
    </row>
    <row r="44506" spans="5:25" x14ac:dyDescent="0.2">
      <c r="F44506" s="1"/>
      <c r="J44506" s="1"/>
      <c r="M44506" s="1"/>
      <c r="R44506" s="1"/>
      <c r="V44506" s="1"/>
      <c r="Y44506" s="1"/>
    </row>
    <row r="44507" spans="5:25" x14ac:dyDescent="0.2">
      <c r="M44507" s="1"/>
      <c r="Y44507" s="1"/>
    </row>
    <row r="44508" spans="5:25" x14ac:dyDescent="0.2">
      <c r="M44508" s="1"/>
      <c r="Y44508" s="1"/>
    </row>
    <row r="44509" spans="5:25" x14ac:dyDescent="0.2">
      <c r="E44509" s="1"/>
      <c r="I44509" s="1"/>
      <c r="M44509" s="1"/>
      <c r="Q44509" s="1"/>
      <c r="U44509" s="1"/>
      <c r="Y44509" s="1"/>
    </row>
    <row r="44510" spans="5:25" x14ac:dyDescent="0.2">
      <c r="F44510" s="1"/>
      <c r="J44510" s="1"/>
      <c r="M44510" s="1"/>
      <c r="R44510" s="1"/>
      <c r="V44510" s="1"/>
      <c r="Y44510" s="1"/>
    </row>
    <row r="44511" spans="5:25" x14ac:dyDescent="0.2">
      <c r="F44511" s="1"/>
      <c r="J44511" s="1"/>
      <c r="M44511" s="1"/>
      <c r="R44511" s="1"/>
      <c r="V44511" s="1"/>
      <c r="Y44511" s="1"/>
    </row>
    <row r="44512" spans="5:25" x14ac:dyDescent="0.2">
      <c r="M44512" s="1"/>
      <c r="Y44512" s="1"/>
    </row>
    <row r="44513" spans="5:25" x14ac:dyDescent="0.2">
      <c r="M44513" s="1"/>
      <c r="Y44513" s="1"/>
    </row>
    <row r="44514" spans="5:25" x14ac:dyDescent="0.2">
      <c r="M44514" s="1"/>
      <c r="Y44514" s="1"/>
    </row>
    <row r="44515" spans="5:25" x14ac:dyDescent="0.2">
      <c r="M44515" s="1"/>
      <c r="Y44515" s="1"/>
    </row>
    <row r="44516" spans="5:25" x14ac:dyDescent="0.2">
      <c r="J44516" s="1"/>
      <c r="M44516" s="1"/>
      <c r="V44516" s="1"/>
      <c r="Y44516" s="1"/>
    </row>
    <row r="44517" spans="5:25" x14ac:dyDescent="0.2">
      <c r="J44517" s="1"/>
      <c r="M44517" s="1"/>
      <c r="V44517" s="1"/>
      <c r="Y44517" s="1"/>
    </row>
    <row r="44518" spans="5:25" x14ac:dyDescent="0.2">
      <c r="J44518" s="1"/>
      <c r="M44518" s="1"/>
      <c r="V44518" s="1"/>
      <c r="Y44518" s="1"/>
    </row>
    <row r="44519" spans="5:25" x14ac:dyDescent="0.2">
      <c r="K44519" s="1"/>
      <c r="M44519" s="1"/>
      <c r="W44519" s="1"/>
      <c r="Y44519" s="1"/>
    </row>
    <row r="44520" spans="5:25" x14ac:dyDescent="0.2">
      <c r="M44520" s="1"/>
      <c r="Y44520" s="1"/>
    </row>
    <row r="44521" spans="5:25" x14ac:dyDescent="0.2">
      <c r="M44521" s="1"/>
      <c r="Y44521" s="1"/>
    </row>
    <row r="44522" spans="5:25" x14ac:dyDescent="0.2">
      <c r="G44522" s="1"/>
      <c r="J44522" s="1"/>
      <c r="K44522" s="1"/>
      <c r="M44522" s="1"/>
      <c r="S44522" s="1"/>
      <c r="V44522" s="1"/>
      <c r="W44522" s="1"/>
      <c r="Y44522" s="1"/>
    </row>
    <row r="44523" spans="5:25" x14ac:dyDescent="0.2">
      <c r="E44523" s="1"/>
      <c r="I44523" s="1"/>
      <c r="M44523" s="1"/>
      <c r="Q44523" s="1"/>
      <c r="U44523" s="1"/>
      <c r="Y44523" s="1"/>
    </row>
    <row r="44524" spans="5:25" x14ac:dyDescent="0.2">
      <c r="M44524" s="1"/>
      <c r="Y44524" s="1"/>
    </row>
    <row r="44525" spans="5:25" x14ac:dyDescent="0.2">
      <c r="G44525" s="1"/>
      <c r="J44525" s="1"/>
      <c r="K44525" s="1"/>
      <c r="M44525" s="1"/>
      <c r="S44525" s="1"/>
      <c r="V44525" s="1"/>
      <c r="W44525" s="1"/>
      <c r="Y44525" s="1"/>
    </row>
    <row r="44526" spans="5:25" x14ac:dyDescent="0.2">
      <c r="J44526" s="1"/>
      <c r="M44526" s="1"/>
      <c r="V44526" s="1"/>
      <c r="Y44526" s="1"/>
    </row>
    <row r="44527" spans="5:25" x14ac:dyDescent="0.2">
      <c r="K44527" s="1"/>
      <c r="M44527" s="1"/>
      <c r="W44527" s="1"/>
      <c r="Y44527" s="1"/>
    </row>
    <row r="44528" spans="5:25" x14ac:dyDescent="0.2">
      <c r="I44528" s="1"/>
      <c r="M44528" s="1"/>
      <c r="U44528" s="1"/>
      <c r="Y44528" s="1"/>
    </row>
    <row r="44529" spans="5:25" x14ac:dyDescent="0.2">
      <c r="E44529" s="1"/>
      <c r="F44529" s="1"/>
      <c r="I44529" s="1"/>
      <c r="J44529" s="1"/>
      <c r="K44529" s="1"/>
      <c r="M44529" s="1"/>
      <c r="Q44529" s="1"/>
      <c r="R44529" s="1"/>
      <c r="U44529" s="1"/>
      <c r="V44529" s="1"/>
      <c r="W44529" s="1"/>
      <c r="Y44529" s="1"/>
    </row>
    <row r="44530" spans="5:25" x14ac:dyDescent="0.2">
      <c r="M44530" s="1"/>
      <c r="Y44530" s="1"/>
    </row>
    <row r="44531" spans="5:25" x14ac:dyDescent="0.2">
      <c r="M44531" s="1"/>
      <c r="Y44531" s="1"/>
    </row>
    <row r="44532" spans="5:25" x14ac:dyDescent="0.2">
      <c r="M44532" s="1"/>
      <c r="Y44532" s="1"/>
    </row>
    <row r="44533" spans="5:25" x14ac:dyDescent="0.2">
      <c r="M44533" s="1"/>
      <c r="Y44533" s="1"/>
    </row>
    <row r="44534" spans="5:25" x14ac:dyDescent="0.2">
      <c r="M44534" s="1"/>
      <c r="Y44534" s="1"/>
    </row>
    <row r="44535" spans="5:25" x14ac:dyDescent="0.2">
      <c r="M44535" s="1"/>
      <c r="Y44535" s="1"/>
    </row>
    <row r="44536" spans="5:25" x14ac:dyDescent="0.2">
      <c r="M44536" s="1"/>
      <c r="Y44536" s="1"/>
    </row>
    <row r="44537" spans="5:25" x14ac:dyDescent="0.2">
      <c r="M44537" s="1"/>
      <c r="Y44537" s="1"/>
    </row>
    <row r="44538" spans="5:25" x14ac:dyDescent="0.2">
      <c r="I44538" s="1"/>
      <c r="M44538" s="1"/>
      <c r="U44538" s="1"/>
      <c r="Y44538" s="1"/>
    </row>
    <row r="44539" spans="5:25" x14ac:dyDescent="0.2">
      <c r="M44539" s="1"/>
      <c r="Y44539" s="1"/>
    </row>
    <row r="44540" spans="5:25" x14ac:dyDescent="0.2">
      <c r="M44540" s="1"/>
      <c r="Y44540" s="1"/>
    </row>
    <row r="44541" spans="5:25" x14ac:dyDescent="0.2">
      <c r="M44541" s="1"/>
      <c r="Y44541" s="1"/>
    </row>
    <row r="44542" spans="5:25" x14ac:dyDescent="0.2">
      <c r="J44542" s="1"/>
      <c r="M44542" s="1"/>
      <c r="V44542" s="1"/>
      <c r="Y44542" s="1"/>
    </row>
    <row r="44543" spans="5:25" x14ac:dyDescent="0.2">
      <c r="M44543" s="1"/>
      <c r="Y44543" s="1"/>
    </row>
    <row r="44544" spans="5:25" x14ac:dyDescent="0.2">
      <c r="J44544" s="1"/>
      <c r="M44544" s="1"/>
      <c r="V44544" s="1"/>
      <c r="Y44544" s="1"/>
    </row>
    <row r="44545" spans="5:25" x14ac:dyDescent="0.2">
      <c r="M44545" s="1"/>
      <c r="Y44545" s="1"/>
    </row>
    <row r="44546" spans="5:25" x14ac:dyDescent="0.2">
      <c r="M44546" s="1"/>
      <c r="Y44546" s="1"/>
    </row>
    <row r="44547" spans="5:25" x14ac:dyDescent="0.2">
      <c r="M44547" s="1"/>
      <c r="Y44547" s="1"/>
    </row>
    <row r="44548" spans="5:25" x14ac:dyDescent="0.2">
      <c r="M44548" s="1"/>
      <c r="Y44548" s="1"/>
    </row>
    <row r="44549" spans="5:25" x14ac:dyDescent="0.2">
      <c r="M44549" s="1"/>
      <c r="Y44549" s="1"/>
    </row>
    <row r="44550" spans="5:25" x14ac:dyDescent="0.2">
      <c r="M44550" s="1"/>
      <c r="Y44550" s="1"/>
    </row>
    <row r="44551" spans="5:25" x14ac:dyDescent="0.2">
      <c r="M44551" s="1"/>
      <c r="Y44551" s="1"/>
    </row>
    <row r="44552" spans="5:25" x14ac:dyDescent="0.2">
      <c r="M44552" s="1"/>
      <c r="Y44552" s="1"/>
    </row>
    <row r="44553" spans="5:25" x14ac:dyDescent="0.2">
      <c r="M44553" s="1"/>
      <c r="Y44553" s="1"/>
    </row>
    <row r="44554" spans="5:25" x14ac:dyDescent="0.2">
      <c r="E44554" s="1"/>
      <c r="G44554" s="1"/>
      <c r="I44554" s="1"/>
      <c r="J44554" s="1"/>
      <c r="K44554" s="1"/>
      <c r="M44554" s="1"/>
      <c r="Q44554" s="1"/>
      <c r="S44554" s="1"/>
      <c r="U44554" s="1"/>
      <c r="V44554" s="1"/>
      <c r="W44554" s="1"/>
      <c r="Y44554" s="1"/>
    </row>
    <row r="44555" spans="5:25" x14ac:dyDescent="0.2">
      <c r="M44555" s="1"/>
      <c r="Y44555" s="1"/>
    </row>
    <row r="44556" spans="5:25" x14ac:dyDescent="0.2">
      <c r="M44556" s="1"/>
      <c r="Y44556" s="1"/>
    </row>
    <row r="44557" spans="5:25" x14ac:dyDescent="0.2">
      <c r="M44557" s="1"/>
      <c r="Y44557" s="1"/>
    </row>
    <row r="44558" spans="5:25" x14ac:dyDescent="0.2">
      <c r="E44558" s="1"/>
      <c r="I44558" s="1"/>
      <c r="M44558" s="1"/>
      <c r="Q44558" s="1"/>
      <c r="U44558" s="1"/>
      <c r="Y44558" s="1"/>
    </row>
    <row r="44559" spans="5:25" x14ac:dyDescent="0.2">
      <c r="K44559" s="1"/>
      <c r="M44559" s="1"/>
      <c r="W44559" s="1"/>
      <c r="Y44559" s="1"/>
    </row>
    <row r="44560" spans="5:25" x14ac:dyDescent="0.2">
      <c r="M44560" s="1"/>
      <c r="Y44560" s="1"/>
    </row>
    <row r="44561" spans="5:25" x14ac:dyDescent="0.2">
      <c r="F44561" s="1"/>
      <c r="J44561" s="1"/>
      <c r="M44561" s="1"/>
      <c r="R44561" s="1"/>
      <c r="V44561" s="1"/>
      <c r="Y44561" s="1"/>
    </row>
    <row r="44562" spans="5:25" x14ac:dyDescent="0.2">
      <c r="K44562" s="1"/>
      <c r="M44562" s="1"/>
      <c r="W44562" s="1"/>
      <c r="Y44562" s="1"/>
    </row>
    <row r="44563" spans="5:25" x14ac:dyDescent="0.2">
      <c r="F44563" s="1"/>
      <c r="J44563" s="1"/>
      <c r="M44563" s="1"/>
      <c r="R44563" s="1"/>
      <c r="V44563" s="1"/>
      <c r="Y44563" s="1"/>
    </row>
    <row r="44564" spans="5:25" x14ac:dyDescent="0.2">
      <c r="M44564" s="1"/>
      <c r="Y44564" s="1"/>
    </row>
    <row r="44565" spans="5:25" x14ac:dyDescent="0.2">
      <c r="M44565" s="1"/>
      <c r="Y44565" s="1"/>
    </row>
    <row r="44566" spans="5:25" x14ac:dyDescent="0.2">
      <c r="M44566" s="1"/>
      <c r="Y44566" s="1"/>
    </row>
    <row r="44567" spans="5:25" x14ac:dyDescent="0.2">
      <c r="M44567" s="1"/>
      <c r="Y44567" s="1"/>
    </row>
    <row r="44568" spans="5:25" x14ac:dyDescent="0.2">
      <c r="M44568" s="1"/>
      <c r="Y44568" s="1"/>
    </row>
    <row r="44569" spans="5:25" x14ac:dyDescent="0.2">
      <c r="E44569" s="1"/>
      <c r="I44569" s="1"/>
      <c r="J44569" s="1"/>
      <c r="K44569" s="1"/>
      <c r="M44569" s="1"/>
      <c r="Q44569" s="1"/>
      <c r="U44569" s="1"/>
      <c r="V44569" s="1"/>
      <c r="W44569" s="1"/>
      <c r="Y44569" s="1"/>
    </row>
    <row r="44570" spans="5:25" x14ac:dyDescent="0.2">
      <c r="M44570" s="1"/>
      <c r="Y44570" s="1"/>
    </row>
    <row r="44571" spans="5:25" x14ac:dyDescent="0.2">
      <c r="M44571" s="1"/>
      <c r="Y44571" s="1"/>
    </row>
    <row r="44572" spans="5:25" x14ac:dyDescent="0.2">
      <c r="M44572" s="1"/>
      <c r="Y44572" s="1"/>
    </row>
    <row r="44573" spans="5:25" x14ac:dyDescent="0.2">
      <c r="M44573" s="1"/>
      <c r="Y44573" s="1"/>
    </row>
    <row r="44574" spans="5:25" x14ac:dyDescent="0.2">
      <c r="M44574" s="1"/>
      <c r="Y44574" s="1"/>
    </row>
    <row r="44575" spans="5:25" x14ac:dyDescent="0.2">
      <c r="M44575" s="1"/>
      <c r="Y44575" s="1"/>
    </row>
    <row r="44577" spans="6:25" x14ac:dyDescent="0.2">
      <c r="M44577" s="1"/>
      <c r="Y44577" s="1"/>
    </row>
    <row r="44578" spans="6:25" x14ac:dyDescent="0.2">
      <c r="M44578" s="1"/>
      <c r="Y44578" s="1"/>
    </row>
    <row r="44579" spans="6:25" x14ac:dyDescent="0.2">
      <c r="M44579" s="1"/>
      <c r="Y44579" s="1"/>
    </row>
    <row r="44580" spans="6:25" x14ac:dyDescent="0.2">
      <c r="M44580" s="1"/>
      <c r="Y44580" s="1"/>
    </row>
    <row r="44581" spans="6:25" x14ac:dyDescent="0.2">
      <c r="M44581" s="1"/>
      <c r="Y44581" s="1"/>
    </row>
    <row r="44582" spans="6:25" x14ac:dyDescent="0.2">
      <c r="M44582" s="1"/>
      <c r="Y44582" s="1"/>
    </row>
    <row r="44583" spans="6:25" x14ac:dyDescent="0.2">
      <c r="M44583" s="1"/>
      <c r="Y44583" s="1"/>
    </row>
    <row r="44584" spans="6:25" x14ac:dyDescent="0.2">
      <c r="M44584" s="1"/>
      <c r="Y44584" s="1"/>
    </row>
    <row r="44585" spans="6:25" x14ac:dyDescent="0.2">
      <c r="M44585" s="1"/>
      <c r="Y44585" s="1"/>
    </row>
    <row r="44586" spans="6:25" x14ac:dyDescent="0.2">
      <c r="M44586" s="1"/>
      <c r="Y44586" s="1"/>
    </row>
    <row r="44587" spans="6:25" x14ac:dyDescent="0.2">
      <c r="M44587" s="1"/>
      <c r="Y44587" s="1"/>
    </row>
    <row r="44588" spans="6:25" x14ac:dyDescent="0.2">
      <c r="M44588" s="1"/>
      <c r="Y44588" s="1"/>
    </row>
    <row r="44589" spans="6:25" x14ac:dyDescent="0.2">
      <c r="M44589" s="1"/>
      <c r="Y44589" s="1"/>
    </row>
    <row r="44590" spans="6:25" x14ac:dyDescent="0.2">
      <c r="M44590" s="1"/>
      <c r="Y44590" s="1"/>
    </row>
    <row r="44591" spans="6:25" x14ac:dyDescent="0.2">
      <c r="M44591" s="1"/>
      <c r="Y44591" s="1"/>
    </row>
    <row r="44592" spans="6:25" x14ac:dyDescent="0.2">
      <c r="F44592" s="1"/>
      <c r="G44592" s="1"/>
      <c r="J44592" s="1"/>
      <c r="K44592" s="1"/>
      <c r="M44592" s="1"/>
      <c r="R44592" s="1"/>
      <c r="S44592" s="1"/>
      <c r="V44592" s="1"/>
      <c r="W44592" s="1"/>
      <c r="Y44592" s="1"/>
    </row>
    <row r="44593" spans="5:25" x14ac:dyDescent="0.2">
      <c r="J44593" s="1"/>
      <c r="M44593" s="1"/>
      <c r="V44593" s="1"/>
      <c r="Y44593" s="1"/>
    </row>
    <row r="44594" spans="5:25" x14ac:dyDescent="0.2">
      <c r="G44594" s="1"/>
      <c r="K44594" s="1"/>
      <c r="M44594" s="1"/>
      <c r="S44594" s="1"/>
      <c r="W44594" s="1"/>
      <c r="Y44594" s="1"/>
    </row>
    <row r="44595" spans="5:25" x14ac:dyDescent="0.2">
      <c r="M44595" s="1"/>
      <c r="Y44595" s="1"/>
    </row>
    <row r="44596" spans="5:25" x14ac:dyDescent="0.2">
      <c r="M44596" s="1"/>
      <c r="Y44596" s="1"/>
    </row>
    <row r="44597" spans="5:25" x14ac:dyDescent="0.2">
      <c r="M44597" s="1"/>
      <c r="Y44597" s="1"/>
    </row>
    <row r="44598" spans="5:25" x14ac:dyDescent="0.2">
      <c r="I44598" s="1"/>
      <c r="M44598" s="1"/>
      <c r="U44598" s="1"/>
      <c r="Y44598" s="1"/>
    </row>
    <row r="44599" spans="5:25" x14ac:dyDescent="0.2">
      <c r="M44599" s="1"/>
      <c r="Y44599" s="1"/>
    </row>
    <row r="44600" spans="5:25" x14ac:dyDescent="0.2">
      <c r="M44600" s="1"/>
      <c r="Y44600" s="1"/>
    </row>
    <row r="44601" spans="5:25" x14ac:dyDescent="0.2">
      <c r="M44601" s="1"/>
      <c r="Y44601" s="1"/>
    </row>
    <row r="44602" spans="5:25" x14ac:dyDescent="0.2">
      <c r="M44602" s="1"/>
      <c r="Y44602" s="1"/>
    </row>
    <row r="44603" spans="5:25" x14ac:dyDescent="0.2">
      <c r="E44603" s="1"/>
      <c r="F44603" s="1"/>
      <c r="I44603" s="1"/>
      <c r="J44603" s="1"/>
      <c r="K44603" s="1"/>
      <c r="M44603" s="1"/>
      <c r="Q44603" s="1"/>
      <c r="R44603" s="1"/>
      <c r="U44603" s="1"/>
      <c r="V44603" s="1"/>
      <c r="W44603" s="1"/>
      <c r="Y44603" s="1"/>
    </row>
    <row r="44604" spans="5:25" x14ac:dyDescent="0.2">
      <c r="M44604" s="1"/>
      <c r="Y44604" s="1"/>
    </row>
    <row r="44605" spans="5:25" x14ac:dyDescent="0.2">
      <c r="M44605" s="1"/>
      <c r="Y44605" s="1"/>
    </row>
    <row r="44606" spans="5:25" x14ac:dyDescent="0.2">
      <c r="M44606" s="1"/>
      <c r="Y44606" s="1"/>
    </row>
    <row r="44607" spans="5:25" x14ac:dyDescent="0.2">
      <c r="M44607" s="1"/>
      <c r="Y44607" s="1"/>
    </row>
    <row r="44608" spans="5:25" x14ac:dyDescent="0.2">
      <c r="M44608" s="1"/>
      <c r="Y44608" s="1"/>
    </row>
    <row r="44609" spans="5:25" x14ac:dyDescent="0.2">
      <c r="M44609" s="1"/>
      <c r="Y44609" s="1"/>
    </row>
    <row r="44610" spans="5:25" x14ac:dyDescent="0.2">
      <c r="M44610" s="1"/>
      <c r="Y44610" s="1"/>
    </row>
    <row r="44611" spans="5:25" x14ac:dyDescent="0.2">
      <c r="M44611" s="1"/>
      <c r="Y44611" s="1"/>
    </row>
    <row r="44612" spans="5:25" x14ac:dyDescent="0.2">
      <c r="M44612" s="1"/>
      <c r="Y44612" s="1"/>
    </row>
    <row r="44613" spans="5:25" x14ac:dyDescent="0.2">
      <c r="M44613" s="1"/>
      <c r="Y44613" s="1"/>
    </row>
    <row r="44615" spans="5:25" x14ac:dyDescent="0.2">
      <c r="J44615" s="1"/>
      <c r="M44615" s="1"/>
      <c r="V44615" s="1"/>
      <c r="Y44615" s="1"/>
    </row>
    <row r="44616" spans="5:25" x14ac:dyDescent="0.2">
      <c r="F44616" s="1"/>
      <c r="J44616" s="1"/>
      <c r="M44616" s="1"/>
      <c r="R44616" s="1"/>
      <c r="V44616" s="1"/>
      <c r="Y44616" s="1"/>
    </row>
    <row r="44617" spans="5:25" x14ac:dyDescent="0.2">
      <c r="F44617" s="1"/>
      <c r="J44617" s="1"/>
      <c r="M44617" s="1"/>
      <c r="R44617" s="1"/>
      <c r="V44617" s="1"/>
      <c r="Y44617" s="1"/>
    </row>
    <row r="44618" spans="5:25" x14ac:dyDescent="0.2">
      <c r="J44618" s="1"/>
      <c r="M44618" s="1"/>
      <c r="V44618" s="1"/>
      <c r="Y44618" s="1"/>
    </row>
    <row r="44619" spans="5:25" x14ac:dyDescent="0.2">
      <c r="M44619" s="1"/>
      <c r="Y44619" s="1"/>
    </row>
    <row r="44620" spans="5:25" x14ac:dyDescent="0.2">
      <c r="F44620" s="1"/>
      <c r="J44620" s="1"/>
      <c r="M44620" s="1"/>
      <c r="R44620" s="1"/>
      <c r="V44620" s="1"/>
      <c r="Y44620" s="1"/>
    </row>
    <row r="44621" spans="5:25" x14ac:dyDescent="0.2">
      <c r="M44621" s="1"/>
      <c r="Y44621" s="1"/>
    </row>
    <row r="44622" spans="5:25" x14ac:dyDescent="0.2">
      <c r="E44622" s="1"/>
      <c r="I44622" s="1"/>
      <c r="M44622" s="1"/>
      <c r="Q44622" s="1"/>
      <c r="U44622" s="1"/>
      <c r="Y44622" s="1"/>
    </row>
    <row r="44623" spans="5:25" x14ac:dyDescent="0.2">
      <c r="M44623" s="1"/>
      <c r="Y44623" s="1"/>
    </row>
    <row r="44624" spans="5:25" x14ac:dyDescent="0.2">
      <c r="M44624" s="1"/>
      <c r="Y44624" s="1"/>
    </row>
    <row r="44625" spans="6:25" x14ac:dyDescent="0.2">
      <c r="M44625" s="1"/>
      <c r="Y44625" s="1"/>
    </row>
    <row r="44626" spans="6:25" x14ac:dyDescent="0.2">
      <c r="M44626" s="1"/>
      <c r="Y44626" s="1"/>
    </row>
    <row r="44627" spans="6:25" x14ac:dyDescent="0.2">
      <c r="M44627" s="1"/>
      <c r="Y44627" s="1"/>
    </row>
    <row r="44628" spans="6:25" x14ac:dyDescent="0.2">
      <c r="F44628" s="1"/>
      <c r="J44628" s="1"/>
      <c r="M44628" s="1"/>
      <c r="R44628" s="1"/>
      <c r="V44628" s="1"/>
      <c r="Y44628" s="1"/>
    </row>
    <row r="44629" spans="6:25" x14ac:dyDescent="0.2">
      <c r="M44629" s="1"/>
      <c r="Y44629" s="1"/>
    </row>
    <row r="44630" spans="6:25" x14ac:dyDescent="0.2">
      <c r="F44630" s="1"/>
      <c r="J44630" s="1"/>
      <c r="M44630" s="1"/>
      <c r="R44630" s="1"/>
      <c r="V44630" s="1"/>
      <c r="Y44630" s="1"/>
    </row>
    <row r="44631" spans="6:25" x14ac:dyDescent="0.2">
      <c r="M44631" s="1"/>
      <c r="Y44631" s="1"/>
    </row>
    <row r="44632" spans="6:25" x14ac:dyDescent="0.2">
      <c r="F44632" s="1"/>
      <c r="J44632" s="1"/>
      <c r="M44632" s="1"/>
      <c r="R44632" s="1"/>
      <c r="V44632" s="1"/>
      <c r="Y44632" s="1"/>
    </row>
    <row r="44633" spans="6:25" x14ac:dyDescent="0.2">
      <c r="F44633" s="1"/>
      <c r="J44633" s="1"/>
      <c r="M44633" s="1"/>
      <c r="R44633" s="1"/>
      <c r="V44633" s="1"/>
      <c r="Y44633" s="1"/>
    </row>
    <row r="44634" spans="6:25" x14ac:dyDescent="0.2">
      <c r="F44634" s="1"/>
      <c r="J44634" s="1"/>
      <c r="M44634" s="1"/>
      <c r="R44634" s="1"/>
      <c r="V44634" s="1"/>
      <c r="Y44634" s="1"/>
    </row>
    <row r="44635" spans="6:25" x14ac:dyDescent="0.2">
      <c r="M44635" s="1"/>
      <c r="Y44635" s="1"/>
    </row>
    <row r="44636" spans="6:25" x14ac:dyDescent="0.2">
      <c r="M44636" s="1"/>
      <c r="Y44636" s="1"/>
    </row>
    <row r="44637" spans="6:25" x14ac:dyDescent="0.2">
      <c r="K44637" s="1"/>
      <c r="M44637" s="1"/>
      <c r="W44637" s="1"/>
      <c r="Y44637" s="1"/>
    </row>
    <row r="44638" spans="6:25" x14ac:dyDescent="0.2">
      <c r="M44638" s="1"/>
      <c r="Y44638" s="1"/>
    </row>
    <row r="44639" spans="6:25" x14ac:dyDescent="0.2">
      <c r="M44639" s="1"/>
      <c r="Y44639" s="1"/>
    </row>
    <row r="44640" spans="6:25" x14ac:dyDescent="0.2">
      <c r="M44640" s="1"/>
      <c r="Y44640" s="1"/>
    </row>
    <row r="44641" spans="6:25" x14ac:dyDescent="0.2">
      <c r="F44641" s="1"/>
      <c r="J44641" s="1"/>
      <c r="M44641" s="1"/>
      <c r="R44641" s="1"/>
      <c r="V44641" s="1"/>
      <c r="Y44641" s="1"/>
    </row>
    <row r="44642" spans="6:25" x14ac:dyDescent="0.2">
      <c r="M44642" s="1"/>
      <c r="Y44642" s="1"/>
    </row>
    <row r="44643" spans="6:25" x14ac:dyDescent="0.2">
      <c r="F44643" s="1"/>
      <c r="J44643" s="1"/>
      <c r="M44643" s="1"/>
      <c r="R44643" s="1"/>
      <c r="V44643" s="1"/>
      <c r="Y44643" s="1"/>
    </row>
    <row r="44644" spans="6:25" x14ac:dyDescent="0.2">
      <c r="F44644" s="1"/>
      <c r="J44644" s="1"/>
      <c r="M44644" s="1"/>
      <c r="R44644" s="1"/>
      <c r="V44644" s="1"/>
      <c r="Y44644" s="1"/>
    </row>
    <row r="44645" spans="6:25" x14ac:dyDescent="0.2">
      <c r="M44645" s="1"/>
      <c r="Y44645" s="1"/>
    </row>
    <row r="44646" spans="6:25" x14ac:dyDescent="0.2">
      <c r="M44646" s="1"/>
      <c r="Y44646" s="1"/>
    </row>
    <row r="44647" spans="6:25" x14ac:dyDescent="0.2">
      <c r="F44647" s="1"/>
      <c r="J44647" s="1"/>
      <c r="M44647" s="1"/>
      <c r="R44647" s="1"/>
      <c r="V44647" s="1"/>
      <c r="Y44647" s="1"/>
    </row>
    <row r="44648" spans="6:25" x14ac:dyDescent="0.2">
      <c r="J44648" s="1"/>
      <c r="M44648" s="1"/>
      <c r="V44648" s="1"/>
      <c r="Y44648" s="1"/>
    </row>
    <row r="44649" spans="6:25" x14ac:dyDescent="0.2">
      <c r="M44649" s="1"/>
      <c r="Y44649" s="1"/>
    </row>
    <row r="44650" spans="6:25" x14ac:dyDescent="0.2">
      <c r="M44650" s="1"/>
      <c r="Y44650" s="1"/>
    </row>
    <row r="44651" spans="6:25" x14ac:dyDescent="0.2">
      <c r="M44651" s="1"/>
      <c r="Y44651" s="1"/>
    </row>
    <row r="44652" spans="6:25" x14ac:dyDescent="0.2">
      <c r="M44652" s="1"/>
      <c r="Y44652" s="1"/>
    </row>
    <row r="44653" spans="6:25" x14ac:dyDescent="0.2">
      <c r="M44653" s="1"/>
      <c r="Y44653" s="1"/>
    </row>
    <row r="44654" spans="6:25" x14ac:dyDescent="0.2">
      <c r="F44654" s="1"/>
      <c r="J44654" s="1"/>
      <c r="M44654" s="1"/>
      <c r="R44654" s="1"/>
      <c r="V44654" s="1"/>
      <c r="Y44654" s="1"/>
    </row>
    <row r="44655" spans="6:25" x14ac:dyDescent="0.2">
      <c r="M44655" s="1"/>
      <c r="Y44655" s="1"/>
    </row>
    <row r="44656" spans="6:25" x14ac:dyDescent="0.2">
      <c r="F44656" s="1"/>
      <c r="J44656" s="1"/>
      <c r="M44656" s="1"/>
      <c r="R44656" s="1"/>
      <c r="V44656" s="1"/>
      <c r="Y44656" s="1"/>
    </row>
    <row r="44657" spans="6:25" x14ac:dyDescent="0.2">
      <c r="J44657" s="1"/>
      <c r="M44657" s="1"/>
      <c r="V44657" s="1"/>
      <c r="Y44657" s="1"/>
    </row>
    <row r="44658" spans="6:25" x14ac:dyDescent="0.2">
      <c r="M44658" s="1"/>
      <c r="Y44658" s="1"/>
    </row>
    <row r="44659" spans="6:25" x14ac:dyDescent="0.2">
      <c r="J44659" s="1"/>
      <c r="M44659" s="1"/>
      <c r="V44659" s="1"/>
      <c r="Y44659" s="1"/>
    </row>
    <row r="44660" spans="6:25" x14ac:dyDescent="0.2">
      <c r="M44660" s="1"/>
      <c r="Y44660" s="1"/>
    </row>
    <row r="44661" spans="6:25" x14ac:dyDescent="0.2">
      <c r="M44661" s="1"/>
      <c r="Y44661" s="1"/>
    </row>
    <row r="44662" spans="6:25" x14ac:dyDescent="0.2">
      <c r="M44662" s="1"/>
      <c r="Y44662" s="1"/>
    </row>
    <row r="44663" spans="6:25" x14ac:dyDescent="0.2">
      <c r="M44663" s="1"/>
      <c r="Y44663" s="1"/>
    </row>
    <row r="44664" spans="6:25" x14ac:dyDescent="0.2">
      <c r="M44664" s="1"/>
      <c r="Y44664" s="1"/>
    </row>
    <row r="44665" spans="6:25" x14ac:dyDescent="0.2">
      <c r="M44665" s="1"/>
      <c r="Y44665" s="1"/>
    </row>
    <row r="44666" spans="6:25" x14ac:dyDescent="0.2">
      <c r="M44666" s="1"/>
      <c r="Y44666" s="1"/>
    </row>
    <row r="44667" spans="6:25" x14ac:dyDescent="0.2">
      <c r="F44667" s="1"/>
      <c r="J44667" s="1"/>
      <c r="M44667" s="1"/>
      <c r="R44667" s="1"/>
      <c r="V44667" s="1"/>
      <c r="Y44667" s="1"/>
    </row>
    <row r="44668" spans="6:25" x14ac:dyDescent="0.2">
      <c r="M44668" s="1"/>
      <c r="Y44668" s="1"/>
    </row>
    <row r="44669" spans="6:25" x14ac:dyDescent="0.2">
      <c r="M44669" s="1"/>
      <c r="Y44669" s="1"/>
    </row>
    <row r="44670" spans="6:25" x14ac:dyDescent="0.2">
      <c r="M44670" s="1"/>
      <c r="Y44670" s="1"/>
    </row>
    <row r="44671" spans="6:25" x14ac:dyDescent="0.2">
      <c r="F44671" s="1"/>
      <c r="J44671" s="1"/>
      <c r="M44671" s="1"/>
      <c r="R44671" s="1"/>
      <c r="V44671" s="1"/>
      <c r="Y44671" s="1"/>
    </row>
    <row r="44672" spans="6:25" x14ac:dyDescent="0.2">
      <c r="M44672" s="1"/>
      <c r="Y44672" s="1"/>
    </row>
    <row r="44673" spans="6:25" x14ac:dyDescent="0.2">
      <c r="F44673" s="1"/>
      <c r="J44673" s="1"/>
      <c r="M44673" s="1"/>
      <c r="R44673" s="1"/>
      <c r="V44673" s="1"/>
      <c r="Y44673" s="1"/>
    </row>
    <row r="44674" spans="6:25" x14ac:dyDescent="0.2">
      <c r="M44674" s="1"/>
      <c r="Y44674" s="1"/>
    </row>
    <row r="44675" spans="6:25" x14ac:dyDescent="0.2">
      <c r="M44675" s="1"/>
      <c r="Y44675" s="1"/>
    </row>
    <row r="44676" spans="6:25" x14ac:dyDescent="0.2">
      <c r="M44676" s="1"/>
      <c r="Y44676" s="1"/>
    </row>
    <row r="44677" spans="6:25" x14ac:dyDescent="0.2">
      <c r="M44677" s="1"/>
      <c r="Y44677" s="1"/>
    </row>
    <row r="44678" spans="6:25" x14ac:dyDescent="0.2">
      <c r="M44678" s="1"/>
      <c r="Y44678" s="1"/>
    </row>
    <row r="44679" spans="6:25" x14ac:dyDescent="0.2">
      <c r="M44679" s="1"/>
      <c r="Y44679" s="1"/>
    </row>
    <row r="44680" spans="6:25" x14ac:dyDescent="0.2">
      <c r="M44680" s="1"/>
      <c r="Y44680" s="1"/>
    </row>
    <row r="44681" spans="6:25" x14ac:dyDescent="0.2">
      <c r="M44681" s="1"/>
      <c r="Y44681" s="1"/>
    </row>
    <row r="44683" spans="6:25" x14ac:dyDescent="0.2">
      <c r="M44683" s="1"/>
      <c r="Y44683" s="1"/>
    </row>
    <row r="44684" spans="6:25" x14ac:dyDescent="0.2">
      <c r="M44684" s="1"/>
      <c r="Y44684" s="1"/>
    </row>
    <row r="44685" spans="6:25" x14ac:dyDescent="0.2">
      <c r="G44685" s="1"/>
      <c r="K44685" s="1"/>
      <c r="M44685" s="1"/>
      <c r="S44685" s="1"/>
      <c r="W44685" s="1"/>
      <c r="Y44685" s="1"/>
    </row>
    <row r="44686" spans="6:25" x14ac:dyDescent="0.2">
      <c r="M44686" s="1"/>
      <c r="Y44686" s="1"/>
    </row>
    <row r="44687" spans="6:25" x14ac:dyDescent="0.2">
      <c r="M44687" s="1"/>
      <c r="Y44687" s="1"/>
    </row>
    <row r="44688" spans="6:25" x14ac:dyDescent="0.2">
      <c r="M44688" s="1"/>
      <c r="Y44688" s="1"/>
    </row>
    <row r="44689" spans="6:25" x14ac:dyDescent="0.2">
      <c r="M44689" s="1"/>
      <c r="Y44689" s="1"/>
    </row>
    <row r="44690" spans="6:25" x14ac:dyDescent="0.2">
      <c r="M44690" s="1"/>
      <c r="Y44690" s="1"/>
    </row>
    <row r="44691" spans="6:25" x14ac:dyDescent="0.2">
      <c r="M44691" s="1"/>
      <c r="Y44691" s="1"/>
    </row>
    <row r="44692" spans="6:25" x14ac:dyDescent="0.2">
      <c r="M44692" s="1"/>
      <c r="Y44692" s="1"/>
    </row>
    <row r="44693" spans="6:25" x14ac:dyDescent="0.2">
      <c r="G44693" s="1"/>
      <c r="K44693" s="1"/>
      <c r="M44693" s="1"/>
      <c r="S44693" s="1"/>
      <c r="W44693" s="1"/>
      <c r="Y44693" s="1"/>
    </row>
    <row r="44694" spans="6:25" x14ac:dyDescent="0.2">
      <c r="M44694" s="1"/>
      <c r="Y44694" s="1"/>
    </row>
    <row r="44695" spans="6:25" x14ac:dyDescent="0.2">
      <c r="M44695" s="1"/>
      <c r="Y44695" s="1"/>
    </row>
    <row r="44696" spans="6:25" x14ac:dyDescent="0.2">
      <c r="K44696" s="1"/>
      <c r="M44696" s="1"/>
      <c r="W44696" s="1"/>
      <c r="Y44696" s="1"/>
    </row>
    <row r="44697" spans="6:25" x14ac:dyDescent="0.2">
      <c r="F44697" s="1"/>
      <c r="J44697" s="1"/>
      <c r="M44697" s="1"/>
      <c r="R44697" s="1"/>
      <c r="V44697" s="1"/>
      <c r="Y44697" s="1"/>
    </row>
    <row r="44698" spans="6:25" x14ac:dyDescent="0.2">
      <c r="M44698" s="1"/>
      <c r="Y44698" s="1"/>
    </row>
    <row r="44699" spans="6:25" x14ac:dyDescent="0.2">
      <c r="M44699" s="1"/>
      <c r="Y44699" s="1"/>
    </row>
    <row r="44700" spans="6:25" x14ac:dyDescent="0.2">
      <c r="M44700" s="1"/>
      <c r="Y44700" s="1"/>
    </row>
    <row r="44701" spans="6:25" x14ac:dyDescent="0.2">
      <c r="J44701" s="1"/>
      <c r="M44701" s="1"/>
      <c r="V44701" s="1"/>
      <c r="Y44701" s="1"/>
    </row>
    <row r="44702" spans="6:25" x14ac:dyDescent="0.2">
      <c r="K44702" s="1"/>
      <c r="M44702" s="1"/>
      <c r="W44702" s="1"/>
      <c r="Y44702" s="1"/>
    </row>
    <row r="44703" spans="6:25" x14ac:dyDescent="0.2">
      <c r="M44703" s="1"/>
      <c r="Y44703" s="1"/>
    </row>
    <row r="44704" spans="6:25" x14ac:dyDescent="0.2">
      <c r="M44704" s="1"/>
      <c r="Y44704" s="1"/>
    </row>
    <row r="44705" spans="5:25" x14ac:dyDescent="0.2">
      <c r="M44705" s="1"/>
      <c r="Y44705" s="1"/>
    </row>
    <row r="44706" spans="5:25" x14ac:dyDescent="0.2">
      <c r="M44706" s="1"/>
      <c r="Y44706" s="1"/>
    </row>
    <row r="44707" spans="5:25" x14ac:dyDescent="0.2">
      <c r="M44707" s="1"/>
      <c r="Y44707" s="1"/>
    </row>
    <row r="44708" spans="5:25" x14ac:dyDescent="0.2">
      <c r="J44708" s="1"/>
      <c r="M44708" s="1"/>
      <c r="V44708" s="1"/>
      <c r="Y44708" s="1"/>
    </row>
    <row r="44709" spans="5:25" x14ac:dyDescent="0.2">
      <c r="F44709" s="1"/>
      <c r="J44709" s="1"/>
      <c r="M44709" s="1"/>
      <c r="R44709" s="1"/>
      <c r="V44709" s="1"/>
      <c r="Y44709" s="1"/>
    </row>
    <row r="44710" spans="5:25" x14ac:dyDescent="0.2">
      <c r="M44710" s="1"/>
      <c r="Y44710" s="1"/>
    </row>
    <row r="44711" spans="5:25" x14ac:dyDescent="0.2">
      <c r="M44711" s="1"/>
      <c r="Y44711" s="1"/>
    </row>
    <row r="44712" spans="5:25" x14ac:dyDescent="0.2">
      <c r="E44712" s="1"/>
      <c r="I44712" s="1"/>
      <c r="M44712" s="1"/>
      <c r="Q44712" s="1"/>
      <c r="U44712" s="1"/>
      <c r="Y44712" s="1"/>
    </row>
    <row r="44713" spans="5:25" x14ac:dyDescent="0.2">
      <c r="E44713" s="1"/>
      <c r="I44713" s="1"/>
      <c r="M44713" s="1"/>
      <c r="Q44713" s="1"/>
      <c r="U44713" s="1"/>
      <c r="Y44713" s="1"/>
    </row>
    <row r="44714" spans="5:25" x14ac:dyDescent="0.2">
      <c r="M44714" s="1"/>
      <c r="Y44714" s="1"/>
    </row>
    <row r="44715" spans="5:25" x14ac:dyDescent="0.2">
      <c r="M44715" s="1"/>
      <c r="Y44715" s="1"/>
    </row>
    <row r="44716" spans="5:25" x14ac:dyDescent="0.2">
      <c r="M44716" s="1"/>
      <c r="Y44716" s="1"/>
    </row>
    <row r="44717" spans="5:25" x14ac:dyDescent="0.2">
      <c r="M44717" s="1"/>
      <c r="Y44717" s="1"/>
    </row>
    <row r="44718" spans="5:25" x14ac:dyDescent="0.2">
      <c r="M44718" s="1"/>
      <c r="Y44718" s="1"/>
    </row>
    <row r="44719" spans="5:25" x14ac:dyDescent="0.2">
      <c r="M44719" s="1"/>
      <c r="Y44719" s="1"/>
    </row>
    <row r="44720" spans="5:25" x14ac:dyDescent="0.2">
      <c r="M44720" s="1"/>
      <c r="Y44720" s="1"/>
    </row>
    <row r="44721" spans="6:25" x14ac:dyDescent="0.2">
      <c r="G44721" s="1"/>
      <c r="K44721" s="1"/>
      <c r="M44721" s="1"/>
      <c r="S44721" s="1"/>
      <c r="W44721" s="1"/>
      <c r="Y44721" s="1"/>
    </row>
    <row r="44723" spans="6:25" x14ac:dyDescent="0.2">
      <c r="M44723" s="1"/>
      <c r="Y44723" s="1"/>
    </row>
    <row r="44724" spans="6:25" x14ac:dyDescent="0.2">
      <c r="F44724" s="1"/>
      <c r="J44724" s="1"/>
      <c r="M44724" s="1"/>
      <c r="R44724" s="1"/>
      <c r="V44724" s="1"/>
      <c r="Y44724" s="1"/>
    </row>
    <row r="44725" spans="6:25" x14ac:dyDescent="0.2">
      <c r="F44725" s="1"/>
      <c r="J44725" s="1"/>
      <c r="M44725" s="1"/>
      <c r="R44725" s="1"/>
      <c r="V44725" s="1"/>
      <c r="Y44725" s="1"/>
    </row>
    <row r="44726" spans="6:25" x14ac:dyDescent="0.2">
      <c r="F44726" s="1"/>
      <c r="J44726" s="1"/>
      <c r="M44726" s="1"/>
      <c r="R44726" s="1"/>
      <c r="V44726" s="1"/>
      <c r="Y44726" s="1"/>
    </row>
    <row r="44727" spans="6:25" x14ac:dyDescent="0.2">
      <c r="M44727" s="1"/>
      <c r="Y44727" s="1"/>
    </row>
    <row r="44728" spans="6:25" x14ac:dyDescent="0.2">
      <c r="M44728" s="1"/>
      <c r="Y44728" s="1"/>
    </row>
    <row r="44729" spans="6:25" x14ac:dyDescent="0.2">
      <c r="F44729" s="1"/>
      <c r="J44729" s="1"/>
      <c r="M44729" s="1"/>
      <c r="R44729" s="1"/>
      <c r="V44729" s="1"/>
      <c r="Y44729" s="1"/>
    </row>
    <row r="44730" spans="6:25" x14ac:dyDescent="0.2">
      <c r="M44730" s="1"/>
      <c r="Y44730" s="1"/>
    </row>
    <row r="44731" spans="6:25" x14ac:dyDescent="0.2">
      <c r="F44731" s="1"/>
      <c r="J44731" s="1"/>
      <c r="M44731" s="1"/>
      <c r="R44731" s="1"/>
      <c r="V44731" s="1"/>
      <c r="Y44731" s="1"/>
    </row>
    <row r="44732" spans="6:25" x14ac:dyDescent="0.2">
      <c r="M44732" s="1"/>
      <c r="Y44732" s="1"/>
    </row>
    <row r="44733" spans="6:25" x14ac:dyDescent="0.2">
      <c r="J44733" s="1"/>
      <c r="M44733" s="1"/>
      <c r="V44733" s="1"/>
      <c r="Y44733" s="1"/>
    </row>
    <row r="44734" spans="6:25" x14ac:dyDescent="0.2">
      <c r="M44734" s="1"/>
      <c r="Y44734" s="1"/>
    </row>
    <row r="44735" spans="6:25" x14ac:dyDescent="0.2">
      <c r="M44735" s="1"/>
      <c r="Y44735" s="1"/>
    </row>
    <row r="44736" spans="6:25" x14ac:dyDescent="0.2">
      <c r="M44736" s="1"/>
      <c r="Y44736" s="1"/>
    </row>
    <row r="44737" spans="5:25" x14ac:dyDescent="0.2">
      <c r="M44737" s="1"/>
      <c r="Y44737" s="1"/>
    </row>
    <row r="44738" spans="5:25" x14ac:dyDescent="0.2">
      <c r="M44738" s="1"/>
      <c r="Y44738" s="1"/>
    </row>
    <row r="44739" spans="5:25" x14ac:dyDescent="0.2">
      <c r="M44739" s="1"/>
      <c r="Y44739" s="1"/>
    </row>
    <row r="44740" spans="5:25" x14ac:dyDescent="0.2">
      <c r="M44740" s="1"/>
      <c r="Y44740" s="1"/>
    </row>
    <row r="44741" spans="5:25" x14ac:dyDescent="0.2">
      <c r="F44741" s="1"/>
      <c r="J44741" s="1"/>
      <c r="M44741" s="1"/>
      <c r="R44741" s="1"/>
      <c r="V44741" s="1"/>
      <c r="Y44741" s="1"/>
    </row>
    <row r="44742" spans="5:25" x14ac:dyDescent="0.2">
      <c r="M44742" s="1"/>
      <c r="Y44742" s="1"/>
    </row>
    <row r="44743" spans="5:25" x14ac:dyDescent="0.2">
      <c r="K44743" s="1"/>
      <c r="M44743" s="1"/>
      <c r="W44743" s="1"/>
      <c r="Y44743" s="1"/>
    </row>
    <row r="44744" spans="5:25" x14ac:dyDescent="0.2">
      <c r="M44744" s="1"/>
      <c r="Y44744" s="1"/>
    </row>
    <row r="44745" spans="5:25" x14ac:dyDescent="0.2">
      <c r="M44745" s="1"/>
      <c r="Y44745" s="1"/>
    </row>
    <row r="44746" spans="5:25" x14ac:dyDescent="0.2">
      <c r="E44746" s="1"/>
      <c r="I44746" s="1"/>
      <c r="M44746" s="1"/>
      <c r="Q44746" s="1"/>
      <c r="U44746" s="1"/>
      <c r="Y44746" s="1"/>
    </row>
    <row r="44747" spans="5:25" x14ac:dyDescent="0.2">
      <c r="I44747" s="1"/>
      <c r="M44747" s="1"/>
      <c r="U44747" s="1"/>
      <c r="Y44747" s="1"/>
    </row>
    <row r="44748" spans="5:25" x14ac:dyDescent="0.2">
      <c r="M44748" s="1"/>
      <c r="Y44748" s="1"/>
    </row>
    <row r="44749" spans="5:25" x14ac:dyDescent="0.2">
      <c r="J44749" s="1"/>
      <c r="M44749" s="1"/>
      <c r="V44749" s="1"/>
      <c r="Y44749" s="1"/>
    </row>
    <row r="44750" spans="5:25" x14ac:dyDescent="0.2">
      <c r="M44750" s="1"/>
      <c r="Y44750" s="1"/>
    </row>
    <row r="44751" spans="5:25" x14ac:dyDescent="0.2">
      <c r="G44751" s="1"/>
      <c r="K44751" s="1"/>
      <c r="M44751" s="1"/>
      <c r="S44751" s="1"/>
      <c r="W44751" s="1"/>
      <c r="Y44751" s="1"/>
    </row>
    <row r="44752" spans="5:25" x14ac:dyDescent="0.2">
      <c r="J44752" s="1"/>
      <c r="M44752" s="1"/>
      <c r="V44752" s="1"/>
      <c r="Y44752" s="1"/>
    </row>
    <row r="44753" spans="9:25" x14ac:dyDescent="0.2">
      <c r="M44753" s="1"/>
      <c r="Y44753" s="1"/>
    </row>
    <row r="44754" spans="9:25" x14ac:dyDescent="0.2">
      <c r="M44754" s="1"/>
      <c r="Y44754" s="1"/>
    </row>
    <row r="44755" spans="9:25" x14ac:dyDescent="0.2">
      <c r="M44755" s="1"/>
      <c r="Y44755" s="1"/>
    </row>
    <row r="44756" spans="9:25" x14ac:dyDescent="0.2">
      <c r="M44756" s="1"/>
      <c r="Y44756" s="1"/>
    </row>
    <row r="44757" spans="9:25" x14ac:dyDescent="0.2">
      <c r="M44757" s="1"/>
      <c r="Y44757" s="1"/>
    </row>
    <row r="44758" spans="9:25" x14ac:dyDescent="0.2">
      <c r="M44758" s="1"/>
      <c r="Y44758" s="1"/>
    </row>
    <row r="44759" spans="9:25" x14ac:dyDescent="0.2">
      <c r="M44759" s="1"/>
      <c r="Y44759" s="1"/>
    </row>
    <row r="44760" spans="9:25" x14ac:dyDescent="0.2">
      <c r="M44760" s="1"/>
      <c r="Y44760" s="1"/>
    </row>
    <row r="44761" spans="9:25" x14ac:dyDescent="0.2">
      <c r="M44761" s="1"/>
      <c r="Y44761" s="1"/>
    </row>
    <row r="44762" spans="9:25" x14ac:dyDescent="0.2">
      <c r="M44762" s="1"/>
      <c r="Y44762" s="1"/>
    </row>
    <row r="44763" spans="9:25" x14ac:dyDescent="0.2">
      <c r="M44763" s="1"/>
      <c r="Y44763" s="1"/>
    </row>
    <row r="44764" spans="9:25" x14ac:dyDescent="0.2">
      <c r="M44764" s="1"/>
      <c r="Y44764" s="1"/>
    </row>
    <row r="44765" spans="9:25" x14ac:dyDescent="0.2">
      <c r="M44765" s="1"/>
      <c r="Y44765" s="1"/>
    </row>
    <row r="44766" spans="9:25" x14ac:dyDescent="0.2">
      <c r="M44766" s="1"/>
      <c r="Y44766" s="1"/>
    </row>
    <row r="44767" spans="9:25" x14ac:dyDescent="0.2">
      <c r="I44767" s="1"/>
      <c r="M44767" s="1"/>
      <c r="U44767" s="1"/>
      <c r="Y44767" s="1"/>
    </row>
    <row r="44768" spans="9:25" x14ac:dyDescent="0.2">
      <c r="M44768" s="1"/>
      <c r="Y44768" s="1"/>
    </row>
    <row r="44769" spans="6:25" x14ac:dyDescent="0.2">
      <c r="M44769" s="1"/>
      <c r="Y44769" s="1"/>
    </row>
    <row r="44770" spans="6:25" x14ac:dyDescent="0.2">
      <c r="M44770" s="1"/>
      <c r="Y44770" s="1"/>
    </row>
    <row r="44771" spans="6:25" x14ac:dyDescent="0.2">
      <c r="K44771" s="1"/>
      <c r="M44771" s="1"/>
      <c r="W44771" s="1"/>
      <c r="Y44771" s="1"/>
    </row>
    <row r="44772" spans="6:25" x14ac:dyDescent="0.2">
      <c r="M44772" s="1"/>
      <c r="Y44772" s="1"/>
    </row>
    <row r="44773" spans="6:25" x14ac:dyDescent="0.2">
      <c r="M44773" s="1"/>
      <c r="Y44773" s="1"/>
    </row>
    <row r="44774" spans="6:25" x14ac:dyDescent="0.2">
      <c r="G44774" s="1"/>
      <c r="K44774" s="1"/>
      <c r="M44774" s="1"/>
      <c r="S44774" s="1"/>
      <c r="W44774" s="1"/>
      <c r="Y44774" s="1"/>
    </row>
    <row r="44775" spans="6:25" x14ac:dyDescent="0.2">
      <c r="K44775" s="1"/>
      <c r="M44775" s="1"/>
      <c r="W44775" s="1"/>
      <c r="Y44775" s="1"/>
    </row>
    <row r="44776" spans="6:25" x14ac:dyDescent="0.2">
      <c r="F44776" s="1"/>
      <c r="J44776" s="1"/>
      <c r="M44776" s="1"/>
      <c r="R44776" s="1"/>
      <c r="V44776" s="1"/>
      <c r="Y44776" s="1"/>
    </row>
    <row r="44777" spans="6:25" x14ac:dyDescent="0.2">
      <c r="M44777" s="1"/>
      <c r="Y44777" s="1"/>
    </row>
    <row r="44778" spans="6:25" x14ac:dyDescent="0.2">
      <c r="M44778" s="1"/>
      <c r="Y44778" s="1"/>
    </row>
    <row r="44779" spans="6:25" x14ac:dyDescent="0.2">
      <c r="M44779" s="1"/>
      <c r="Y44779" s="1"/>
    </row>
    <row r="44780" spans="6:25" x14ac:dyDescent="0.2">
      <c r="M44780" s="1"/>
      <c r="Y44780" s="1"/>
    </row>
    <row r="44781" spans="6:25" x14ac:dyDescent="0.2">
      <c r="K44781" s="1"/>
      <c r="M44781" s="1"/>
      <c r="W44781" s="1"/>
      <c r="Y44781" s="1"/>
    </row>
    <row r="44782" spans="6:25" x14ac:dyDescent="0.2">
      <c r="M44782" s="1"/>
      <c r="Y44782" s="1"/>
    </row>
    <row r="44783" spans="6:25" x14ac:dyDescent="0.2">
      <c r="M44783" s="1"/>
      <c r="Y44783" s="1"/>
    </row>
    <row r="44784" spans="6:25" x14ac:dyDescent="0.2">
      <c r="M44784" s="1"/>
      <c r="Y44784" s="1"/>
    </row>
    <row r="44785" spans="5:25" x14ac:dyDescent="0.2">
      <c r="M44785" s="1"/>
      <c r="Y44785" s="1"/>
    </row>
    <row r="44786" spans="5:25" x14ac:dyDescent="0.2">
      <c r="M44786" s="1"/>
      <c r="Y44786" s="1"/>
    </row>
    <row r="44787" spans="5:25" x14ac:dyDescent="0.2">
      <c r="M44787" s="1"/>
      <c r="Y44787" s="1"/>
    </row>
    <row r="44788" spans="5:25" x14ac:dyDescent="0.2">
      <c r="M44788" s="1"/>
      <c r="Y44788" s="1"/>
    </row>
    <row r="44789" spans="5:25" x14ac:dyDescent="0.2">
      <c r="M44789" s="1"/>
      <c r="Y44789" s="1"/>
    </row>
    <row r="44790" spans="5:25" x14ac:dyDescent="0.2">
      <c r="M44790" s="1"/>
      <c r="Y44790" s="1"/>
    </row>
    <row r="44791" spans="5:25" x14ac:dyDescent="0.2">
      <c r="M44791" s="1"/>
      <c r="Y44791" s="1"/>
    </row>
    <row r="44792" spans="5:25" x14ac:dyDescent="0.2">
      <c r="M44792" s="1"/>
      <c r="Y44792" s="1"/>
    </row>
    <row r="44793" spans="5:25" x14ac:dyDescent="0.2">
      <c r="M44793" s="1"/>
      <c r="Y44793" s="1"/>
    </row>
    <row r="44794" spans="5:25" x14ac:dyDescent="0.2">
      <c r="M44794" s="1"/>
      <c r="Y44794" s="1"/>
    </row>
    <row r="44795" spans="5:25" x14ac:dyDescent="0.2">
      <c r="E44795" s="1"/>
      <c r="I44795" s="1"/>
      <c r="M44795" s="1"/>
      <c r="Q44795" s="1"/>
      <c r="U44795" s="1"/>
      <c r="Y44795" s="1"/>
    </row>
    <row r="44796" spans="5:25" x14ac:dyDescent="0.2">
      <c r="E44796" s="1"/>
      <c r="I44796" s="1"/>
      <c r="M44796" s="1"/>
      <c r="Q44796" s="1"/>
      <c r="U44796" s="1"/>
      <c r="Y44796" s="1"/>
    </row>
    <row r="44797" spans="5:25" x14ac:dyDescent="0.2">
      <c r="M44797" s="1"/>
      <c r="Y44797" s="1"/>
    </row>
    <row r="44798" spans="5:25" x14ac:dyDescent="0.2">
      <c r="M44798" s="1"/>
      <c r="Y44798" s="1"/>
    </row>
    <row r="44800" spans="5:25" x14ac:dyDescent="0.2">
      <c r="M44800" s="1"/>
      <c r="Y44800" s="1"/>
    </row>
    <row r="44801" spans="6:25" x14ac:dyDescent="0.2">
      <c r="M44801" s="1"/>
      <c r="Y44801" s="1"/>
    </row>
    <row r="44802" spans="6:25" x14ac:dyDescent="0.2">
      <c r="M44802" s="1"/>
      <c r="Y44802" s="1"/>
    </row>
    <row r="44803" spans="6:25" x14ac:dyDescent="0.2">
      <c r="M44803" s="1"/>
      <c r="Y44803" s="1"/>
    </row>
    <row r="44804" spans="6:25" x14ac:dyDescent="0.2">
      <c r="M44804" s="1"/>
      <c r="Y44804" s="1"/>
    </row>
    <row r="44805" spans="6:25" x14ac:dyDescent="0.2">
      <c r="F44805" s="1"/>
      <c r="J44805" s="1"/>
      <c r="M44805" s="1"/>
      <c r="R44805" s="1"/>
      <c r="V44805" s="1"/>
      <c r="Y44805" s="1"/>
    </row>
    <row r="44806" spans="6:25" x14ac:dyDescent="0.2">
      <c r="M44806" s="1"/>
      <c r="Y44806" s="1"/>
    </row>
    <row r="44807" spans="6:25" x14ac:dyDescent="0.2">
      <c r="I44807" s="1"/>
      <c r="M44807" s="1"/>
      <c r="U44807" s="1"/>
      <c r="Y44807" s="1"/>
    </row>
    <row r="44808" spans="6:25" x14ac:dyDescent="0.2">
      <c r="F44808" s="1"/>
      <c r="J44808" s="1"/>
      <c r="M44808" s="1"/>
      <c r="R44808" s="1"/>
      <c r="V44808" s="1"/>
      <c r="Y44808" s="1"/>
    </row>
    <row r="44809" spans="6:25" x14ac:dyDescent="0.2">
      <c r="M44809" s="1"/>
      <c r="Y44809" s="1"/>
    </row>
    <row r="44810" spans="6:25" x14ac:dyDescent="0.2">
      <c r="M44810" s="1"/>
      <c r="Y44810" s="1"/>
    </row>
    <row r="44811" spans="6:25" x14ac:dyDescent="0.2">
      <c r="G44811" s="1"/>
      <c r="K44811" s="1"/>
      <c r="M44811" s="1"/>
      <c r="S44811" s="1"/>
      <c r="W44811" s="1"/>
      <c r="Y44811" s="1"/>
    </row>
    <row r="44812" spans="6:25" x14ac:dyDescent="0.2">
      <c r="F44812" s="1"/>
      <c r="J44812" s="1"/>
      <c r="M44812" s="1"/>
      <c r="R44812" s="1"/>
      <c r="V44812" s="1"/>
      <c r="Y44812" s="1"/>
    </row>
    <row r="44813" spans="6:25" x14ac:dyDescent="0.2">
      <c r="F44813" s="1"/>
      <c r="J44813" s="1"/>
      <c r="M44813" s="1"/>
      <c r="R44813" s="1"/>
      <c r="V44813" s="1"/>
      <c r="Y44813" s="1"/>
    </row>
    <row r="44814" spans="6:25" x14ac:dyDescent="0.2">
      <c r="M44814" s="1"/>
      <c r="Y44814" s="1"/>
    </row>
    <row r="44815" spans="6:25" x14ac:dyDescent="0.2">
      <c r="F44815" s="1"/>
      <c r="J44815" s="1"/>
      <c r="M44815" s="1"/>
      <c r="R44815" s="1"/>
      <c r="V44815" s="1"/>
      <c r="Y44815" s="1"/>
    </row>
    <row r="44816" spans="6:25" x14ac:dyDescent="0.2">
      <c r="M44816" s="1"/>
      <c r="Y44816" s="1"/>
    </row>
    <row r="44817" spans="7:25" x14ac:dyDescent="0.2">
      <c r="J44817" s="1"/>
      <c r="M44817" s="1"/>
      <c r="V44817" s="1"/>
      <c r="Y44817" s="1"/>
    </row>
    <row r="44818" spans="7:25" x14ac:dyDescent="0.2">
      <c r="M44818" s="1"/>
      <c r="Y44818" s="1"/>
    </row>
    <row r="44819" spans="7:25" x14ac:dyDescent="0.2">
      <c r="I44819" s="1"/>
      <c r="M44819" s="1"/>
      <c r="U44819" s="1"/>
      <c r="Y44819" s="1"/>
    </row>
    <row r="44820" spans="7:25" x14ac:dyDescent="0.2">
      <c r="M44820" s="1"/>
      <c r="Y44820" s="1"/>
    </row>
    <row r="44821" spans="7:25" x14ac:dyDescent="0.2">
      <c r="M44821" s="1"/>
      <c r="Y44821" s="1"/>
    </row>
    <row r="44822" spans="7:25" x14ac:dyDescent="0.2">
      <c r="J44822" s="1"/>
      <c r="M44822" s="1"/>
      <c r="V44822" s="1"/>
      <c r="Y44822" s="1"/>
    </row>
    <row r="44823" spans="7:25" x14ac:dyDescent="0.2">
      <c r="J44823" s="1"/>
      <c r="M44823" s="1"/>
      <c r="V44823" s="1"/>
      <c r="Y44823" s="1"/>
    </row>
    <row r="44824" spans="7:25" x14ac:dyDescent="0.2">
      <c r="G44824" s="1"/>
      <c r="K44824" s="1"/>
      <c r="M44824" s="1"/>
      <c r="S44824" s="1"/>
      <c r="W44824" s="1"/>
      <c r="Y44824" s="1"/>
    </row>
    <row r="44825" spans="7:25" x14ac:dyDescent="0.2">
      <c r="I44825" s="1"/>
      <c r="M44825" s="1"/>
      <c r="U44825" s="1"/>
      <c r="Y44825" s="1"/>
    </row>
    <row r="44826" spans="7:25" x14ac:dyDescent="0.2">
      <c r="M44826" s="1"/>
      <c r="Y44826" s="1"/>
    </row>
    <row r="44827" spans="7:25" x14ac:dyDescent="0.2">
      <c r="M44827" s="1"/>
      <c r="Y44827" s="1"/>
    </row>
    <row r="44828" spans="7:25" x14ac:dyDescent="0.2">
      <c r="M44828" s="1"/>
      <c r="Y44828" s="1"/>
    </row>
    <row r="44829" spans="7:25" x14ac:dyDescent="0.2">
      <c r="M44829" s="1"/>
      <c r="Y44829" s="1"/>
    </row>
    <row r="44830" spans="7:25" x14ac:dyDescent="0.2">
      <c r="M44830" s="1"/>
      <c r="Y44830" s="1"/>
    </row>
    <row r="44831" spans="7:25" x14ac:dyDescent="0.2">
      <c r="M44831" s="1"/>
      <c r="Y44831" s="1"/>
    </row>
    <row r="44832" spans="7:25" x14ac:dyDescent="0.2">
      <c r="M44832" s="1"/>
      <c r="Y44832" s="1"/>
    </row>
    <row r="44833" spans="6:25" x14ac:dyDescent="0.2">
      <c r="M44833" s="1"/>
      <c r="Y44833" s="1"/>
    </row>
    <row r="44834" spans="6:25" x14ac:dyDescent="0.2">
      <c r="M44834" s="1"/>
      <c r="Y44834" s="1"/>
    </row>
    <row r="44835" spans="6:25" x14ac:dyDescent="0.2">
      <c r="M44835" s="1"/>
      <c r="Y44835" s="1"/>
    </row>
    <row r="44836" spans="6:25" x14ac:dyDescent="0.2">
      <c r="J44836" s="1"/>
      <c r="M44836" s="1"/>
      <c r="V44836" s="1"/>
      <c r="Y44836" s="1"/>
    </row>
    <row r="44837" spans="6:25" x14ac:dyDescent="0.2">
      <c r="M44837" s="1"/>
      <c r="Y44837" s="1"/>
    </row>
    <row r="44838" spans="6:25" x14ac:dyDescent="0.2">
      <c r="M44838" s="1"/>
      <c r="Y44838" s="1"/>
    </row>
    <row r="44839" spans="6:25" x14ac:dyDescent="0.2">
      <c r="J44839" s="1"/>
      <c r="M44839" s="1"/>
      <c r="V44839" s="1"/>
      <c r="Y44839" s="1"/>
    </row>
    <row r="44840" spans="6:25" x14ac:dyDescent="0.2">
      <c r="F44840" s="1"/>
      <c r="J44840" s="1"/>
      <c r="M44840" s="1"/>
      <c r="R44840" s="1"/>
      <c r="V44840" s="1"/>
      <c r="Y44840" s="1"/>
    </row>
    <row r="44841" spans="6:25" x14ac:dyDescent="0.2">
      <c r="M44841" s="1"/>
      <c r="Y44841" s="1"/>
    </row>
    <row r="44842" spans="6:25" x14ac:dyDescent="0.2">
      <c r="M44842" s="1"/>
      <c r="Y44842" s="1"/>
    </row>
    <row r="44843" spans="6:25" x14ac:dyDescent="0.2">
      <c r="J44843" s="1"/>
      <c r="M44843" s="1"/>
      <c r="V44843" s="1"/>
      <c r="Y44843" s="1"/>
    </row>
    <row r="44844" spans="6:25" x14ac:dyDescent="0.2">
      <c r="M44844" s="1"/>
      <c r="Y44844" s="1"/>
    </row>
    <row r="44846" spans="6:25" x14ac:dyDescent="0.2">
      <c r="J44846" s="1"/>
      <c r="M44846" s="1"/>
      <c r="V44846" s="1"/>
      <c r="Y44846" s="1"/>
    </row>
    <row r="44847" spans="6:25" x14ac:dyDescent="0.2">
      <c r="F44847" s="1"/>
      <c r="J44847" s="1"/>
      <c r="M44847" s="1"/>
      <c r="R44847" s="1"/>
      <c r="V44847" s="1"/>
      <c r="Y44847" s="1"/>
    </row>
    <row r="44848" spans="6:25" x14ac:dyDescent="0.2">
      <c r="M44848" s="1"/>
      <c r="Y44848" s="1"/>
    </row>
    <row r="44849" spans="5:25" x14ac:dyDescent="0.2">
      <c r="J44849" s="1"/>
      <c r="M44849" s="1"/>
      <c r="V44849" s="1"/>
      <c r="Y44849" s="1"/>
    </row>
    <row r="44850" spans="5:25" x14ac:dyDescent="0.2">
      <c r="M44850" s="1"/>
      <c r="Y44850" s="1"/>
    </row>
    <row r="44851" spans="5:25" x14ac:dyDescent="0.2">
      <c r="M44851" s="1"/>
      <c r="Y44851" s="1"/>
    </row>
    <row r="44852" spans="5:25" x14ac:dyDescent="0.2">
      <c r="M44852" s="1"/>
      <c r="Y44852" s="1"/>
    </row>
    <row r="44853" spans="5:25" x14ac:dyDescent="0.2">
      <c r="M44853" s="1"/>
      <c r="Y44853" s="1"/>
    </row>
    <row r="44854" spans="5:25" x14ac:dyDescent="0.2">
      <c r="F44854" s="1"/>
      <c r="J44854" s="1"/>
      <c r="M44854" s="1"/>
      <c r="R44854" s="1"/>
      <c r="V44854" s="1"/>
      <c r="Y44854" s="1"/>
    </row>
    <row r="44855" spans="5:25" x14ac:dyDescent="0.2">
      <c r="M44855" s="1"/>
      <c r="Y44855" s="1"/>
    </row>
    <row r="44856" spans="5:25" x14ac:dyDescent="0.2">
      <c r="F44856" s="1"/>
      <c r="J44856" s="1"/>
      <c r="M44856" s="1"/>
      <c r="R44856" s="1"/>
      <c r="V44856" s="1"/>
      <c r="Y44856" s="1"/>
    </row>
    <row r="44857" spans="5:25" x14ac:dyDescent="0.2">
      <c r="M44857" s="1"/>
      <c r="Y44857" s="1"/>
    </row>
    <row r="44858" spans="5:25" x14ac:dyDescent="0.2">
      <c r="F44858" s="1"/>
      <c r="J44858" s="1"/>
      <c r="M44858" s="1"/>
      <c r="R44858" s="1"/>
      <c r="V44858" s="1"/>
      <c r="Y44858" s="1"/>
    </row>
    <row r="44859" spans="5:25" x14ac:dyDescent="0.2">
      <c r="M44859" s="1"/>
      <c r="Y44859" s="1"/>
    </row>
    <row r="44860" spans="5:25" x14ac:dyDescent="0.2">
      <c r="M44860" s="1"/>
      <c r="Y44860" s="1"/>
    </row>
    <row r="44861" spans="5:25" x14ac:dyDescent="0.2">
      <c r="M44861" s="1"/>
      <c r="Y44861" s="1"/>
    </row>
    <row r="44862" spans="5:25" x14ac:dyDescent="0.2">
      <c r="M44862" s="1"/>
      <c r="Y44862" s="1"/>
    </row>
    <row r="44863" spans="5:25" x14ac:dyDescent="0.2">
      <c r="E44863" s="1"/>
      <c r="I44863" s="1"/>
      <c r="M44863" s="1"/>
      <c r="Q44863" s="1"/>
      <c r="U44863" s="1"/>
      <c r="Y44863" s="1"/>
    </row>
    <row r="44864" spans="5:25" x14ac:dyDescent="0.2">
      <c r="F44864" s="1"/>
      <c r="J44864" s="1"/>
      <c r="M44864" s="1"/>
      <c r="R44864" s="1"/>
      <c r="V44864" s="1"/>
      <c r="Y44864" s="1"/>
    </row>
    <row r="44865" spans="6:25" x14ac:dyDescent="0.2">
      <c r="M44865" s="1"/>
      <c r="Y44865" s="1"/>
    </row>
    <row r="44866" spans="6:25" x14ac:dyDescent="0.2">
      <c r="F44866" s="1"/>
      <c r="J44866" s="1"/>
      <c r="M44866" s="1"/>
      <c r="R44866" s="1"/>
      <c r="V44866" s="1"/>
      <c r="Y44866" s="1"/>
    </row>
    <row r="44867" spans="6:25" x14ac:dyDescent="0.2">
      <c r="J44867" s="1"/>
      <c r="M44867" s="1"/>
      <c r="V44867" s="1"/>
      <c r="Y44867" s="1"/>
    </row>
    <row r="44868" spans="6:25" x14ac:dyDescent="0.2">
      <c r="M44868" s="1"/>
      <c r="Y44868" s="1"/>
    </row>
    <row r="44869" spans="6:25" x14ac:dyDescent="0.2">
      <c r="M44869" s="1"/>
      <c r="Y44869" s="1"/>
    </row>
    <row r="44870" spans="6:25" x14ac:dyDescent="0.2">
      <c r="M44870" s="1"/>
      <c r="Y44870" s="1"/>
    </row>
    <row r="44871" spans="6:25" x14ac:dyDescent="0.2">
      <c r="M44871" s="1"/>
      <c r="Y44871" s="1"/>
    </row>
    <row r="44872" spans="6:25" x14ac:dyDescent="0.2">
      <c r="F44872" s="1"/>
      <c r="J44872" s="1"/>
      <c r="M44872" s="1"/>
      <c r="R44872" s="1"/>
      <c r="V44872" s="1"/>
      <c r="Y44872" s="1"/>
    </row>
    <row r="44873" spans="6:25" x14ac:dyDescent="0.2">
      <c r="M44873" s="1"/>
      <c r="Y44873" s="1"/>
    </row>
    <row r="44874" spans="6:25" x14ac:dyDescent="0.2">
      <c r="J44874" s="1"/>
      <c r="M44874" s="1"/>
      <c r="V44874" s="1"/>
      <c r="Y44874" s="1"/>
    </row>
    <row r="44875" spans="6:25" x14ac:dyDescent="0.2">
      <c r="M44875" s="1"/>
      <c r="Y44875" s="1"/>
    </row>
    <row r="44876" spans="6:25" x14ac:dyDescent="0.2">
      <c r="J44876" s="1"/>
      <c r="M44876" s="1"/>
      <c r="V44876" s="1"/>
      <c r="Y44876" s="1"/>
    </row>
    <row r="44877" spans="6:25" x14ac:dyDescent="0.2">
      <c r="M44877" s="1"/>
      <c r="Y44877" s="1"/>
    </row>
    <row r="44878" spans="6:25" x14ac:dyDescent="0.2">
      <c r="J44878" s="1"/>
      <c r="M44878" s="1"/>
      <c r="V44878" s="1"/>
      <c r="Y44878" s="1"/>
    </row>
    <row r="44879" spans="6:25" x14ac:dyDescent="0.2">
      <c r="M44879" s="1"/>
      <c r="Y44879" s="1"/>
    </row>
    <row r="44880" spans="6:25" x14ac:dyDescent="0.2">
      <c r="M44880" s="1"/>
      <c r="Y44880" s="1"/>
    </row>
    <row r="44881" spans="6:25" x14ac:dyDescent="0.2">
      <c r="J44881" s="1"/>
      <c r="M44881" s="1"/>
      <c r="V44881" s="1"/>
      <c r="Y44881" s="1"/>
    </row>
    <row r="44882" spans="6:25" x14ac:dyDescent="0.2">
      <c r="M44882" s="1"/>
      <c r="Y44882" s="1"/>
    </row>
    <row r="44883" spans="6:25" x14ac:dyDescent="0.2">
      <c r="M44883" s="1"/>
      <c r="Y44883" s="1"/>
    </row>
    <row r="44884" spans="6:25" x14ac:dyDescent="0.2">
      <c r="M44884" s="1"/>
      <c r="Y44884" s="1"/>
    </row>
    <row r="44885" spans="6:25" x14ac:dyDescent="0.2">
      <c r="M44885" s="1"/>
      <c r="Y44885" s="1"/>
    </row>
    <row r="44886" spans="6:25" x14ac:dyDescent="0.2">
      <c r="M44886" s="1"/>
      <c r="Y44886" s="1"/>
    </row>
    <row r="44887" spans="6:25" x14ac:dyDescent="0.2">
      <c r="F44887" s="1"/>
      <c r="J44887" s="1"/>
      <c r="M44887" s="1"/>
      <c r="R44887" s="1"/>
      <c r="V44887" s="1"/>
      <c r="Y44887" s="1"/>
    </row>
    <row r="44888" spans="6:25" x14ac:dyDescent="0.2">
      <c r="M44888" s="1"/>
      <c r="Y44888" s="1"/>
    </row>
    <row r="44889" spans="6:25" x14ac:dyDescent="0.2">
      <c r="J44889" s="1"/>
      <c r="M44889" s="1"/>
      <c r="V44889" s="1"/>
      <c r="Y44889" s="1"/>
    </row>
    <row r="44890" spans="6:25" x14ac:dyDescent="0.2">
      <c r="J44890" s="1"/>
      <c r="M44890" s="1"/>
      <c r="V44890" s="1"/>
      <c r="Y44890" s="1"/>
    </row>
    <row r="44891" spans="6:25" x14ac:dyDescent="0.2">
      <c r="G44891" s="1"/>
      <c r="I44891" s="1"/>
      <c r="K44891" s="1"/>
      <c r="M44891" s="1"/>
      <c r="S44891" s="1"/>
      <c r="U44891" s="1"/>
      <c r="W44891" s="1"/>
      <c r="Y44891" s="1"/>
    </row>
    <row r="44892" spans="6:25" x14ac:dyDescent="0.2">
      <c r="J44892" s="1"/>
      <c r="M44892" s="1"/>
      <c r="V44892" s="1"/>
      <c r="Y44892" s="1"/>
    </row>
    <row r="44893" spans="6:25" x14ac:dyDescent="0.2">
      <c r="M44893" s="1"/>
      <c r="Y44893" s="1"/>
    </row>
    <row r="44894" spans="6:25" x14ac:dyDescent="0.2">
      <c r="M44894" s="1"/>
      <c r="Y44894" s="1"/>
    </row>
    <row r="44895" spans="6:25" x14ac:dyDescent="0.2">
      <c r="M44895" s="1"/>
      <c r="Y44895" s="1"/>
    </row>
    <row r="44896" spans="6:25" x14ac:dyDescent="0.2">
      <c r="M44896" s="1"/>
      <c r="Y44896" s="1"/>
    </row>
    <row r="44897" spans="5:25" x14ac:dyDescent="0.2">
      <c r="E44897" s="1"/>
      <c r="I44897" s="1"/>
      <c r="M44897" s="1"/>
      <c r="Q44897" s="1"/>
      <c r="U44897" s="1"/>
      <c r="Y44897" s="1"/>
    </row>
    <row r="44898" spans="5:25" x14ac:dyDescent="0.2">
      <c r="M44898" s="1"/>
      <c r="Y44898" s="1"/>
    </row>
    <row r="44899" spans="5:25" x14ac:dyDescent="0.2">
      <c r="F44899" s="1"/>
      <c r="J44899" s="1"/>
      <c r="M44899" s="1"/>
      <c r="R44899" s="1"/>
      <c r="V44899" s="1"/>
      <c r="Y44899" s="1"/>
    </row>
    <row r="44900" spans="5:25" x14ac:dyDescent="0.2">
      <c r="M44900" s="1"/>
      <c r="Y44900" s="1"/>
    </row>
    <row r="44901" spans="5:25" x14ac:dyDescent="0.2">
      <c r="M44901" s="1"/>
      <c r="Y44901" s="1"/>
    </row>
    <row r="44902" spans="5:25" x14ac:dyDescent="0.2">
      <c r="M44902" s="1"/>
      <c r="Y44902" s="1"/>
    </row>
    <row r="44903" spans="5:25" x14ac:dyDescent="0.2">
      <c r="M44903" s="1"/>
      <c r="Y44903" s="1"/>
    </row>
    <row r="44904" spans="5:25" x14ac:dyDescent="0.2">
      <c r="G44904" s="1"/>
      <c r="I44904" s="1"/>
      <c r="J44904" s="1"/>
      <c r="K44904" s="1"/>
      <c r="M44904" s="1"/>
      <c r="S44904" s="1"/>
      <c r="U44904" s="1"/>
      <c r="V44904" s="1"/>
      <c r="W44904" s="1"/>
      <c r="Y44904" s="1"/>
    </row>
    <row r="44905" spans="5:25" x14ac:dyDescent="0.2">
      <c r="F44905" s="1"/>
      <c r="J44905" s="1"/>
      <c r="M44905" s="1"/>
      <c r="R44905" s="1"/>
      <c r="V44905" s="1"/>
      <c r="Y44905" s="1"/>
    </row>
    <row r="44906" spans="5:25" x14ac:dyDescent="0.2">
      <c r="M44906" s="1"/>
      <c r="Y44906" s="1"/>
    </row>
    <row r="44907" spans="5:25" x14ac:dyDescent="0.2">
      <c r="M44907" s="1"/>
      <c r="Y44907" s="1"/>
    </row>
    <row r="44908" spans="5:25" x14ac:dyDescent="0.2">
      <c r="M44908" s="1"/>
      <c r="Y44908" s="1"/>
    </row>
    <row r="44909" spans="5:25" x14ac:dyDescent="0.2">
      <c r="M44909" s="1"/>
      <c r="Y44909" s="1"/>
    </row>
    <row r="44910" spans="5:25" x14ac:dyDescent="0.2">
      <c r="M44910" s="1"/>
      <c r="Y44910" s="1"/>
    </row>
    <row r="44911" spans="5:25" x14ac:dyDescent="0.2">
      <c r="M44911" s="1"/>
      <c r="Y44911" s="1"/>
    </row>
    <row r="44913" spans="10:25" x14ac:dyDescent="0.2">
      <c r="M44913" s="1"/>
      <c r="Y44913" s="1"/>
    </row>
    <row r="44914" spans="10:25" x14ac:dyDescent="0.2">
      <c r="M44914" s="1"/>
      <c r="Y44914" s="1"/>
    </row>
    <row r="44915" spans="10:25" x14ac:dyDescent="0.2">
      <c r="J44915" s="1"/>
      <c r="M44915" s="1"/>
      <c r="V44915" s="1"/>
      <c r="Y44915" s="1"/>
    </row>
    <row r="44916" spans="10:25" x14ac:dyDescent="0.2">
      <c r="M44916" s="1"/>
      <c r="Y44916" s="1"/>
    </row>
    <row r="44921" spans="10:25" x14ac:dyDescent="0.2">
      <c r="M44921" s="1"/>
      <c r="Y44921" s="1"/>
    </row>
    <row r="44922" spans="10:25" x14ac:dyDescent="0.2">
      <c r="J44922" s="1"/>
      <c r="M44922" s="1"/>
      <c r="V44922" s="1"/>
      <c r="Y44922" s="1"/>
    </row>
    <row r="44923" spans="10:25" x14ac:dyDescent="0.2">
      <c r="M44923" s="1"/>
      <c r="Y44923" s="1"/>
    </row>
    <row r="44924" spans="10:25" x14ac:dyDescent="0.2">
      <c r="M44924" s="1"/>
      <c r="Y44924" s="1"/>
    </row>
    <row r="44925" spans="10:25" x14ac:dyDescent="0.2">
      <c r="M44925" s="1"/>
      <c r="Y44925" s="1"/>
    </row>
    <row r="44926" spans="10:25" x14ac:dyDescent="0.2">
      <c r="M44926" s="1"/>
      <c r="Y44926" s="1"/>
    </row>
    <row r="44927" spans="10:25" x14ac:dyDescent="0.2">
      <c r="M44927" s="1"/>
      <c r="Y44927" s="1"/>
    </row>
    <row r="44928" spans="10:25" x14ac:dyDescent="0.2">
      <c r="K44928" s="1"/>
      <c r="M44928" s="1"/>
      <c r="W44928" s="1"/>
      <c r="Y44928" s="1"/>
    </row>
    <row r="44929" spans="5:25" x14ac:dyDescent="0.2">
      <c r="E44929" s="1"/>
      <c r="I44929" s="1"/>
      <c r="M44929" s="1"/>
      <c r="Q44929" s="1"/>
      <c r="U44929" s="1"/>
      <c r="Y44929" s="1"/>
    </row>
    <row r="44930" spans="5:25" x14ac:dyDescent="0.2">
      <c r="M44930" s="1"/>
      <c r="Y44930" s="1"/>
    </row>
    <row r="44931" spans="5:25" x14ac:dyDescent="0.2">
      <c r="G44931" s="1"/>
      <c r="K44931" s="1"/>
      <c r="M44931" s="1"/>
      <c r="S44931" s="1"/>
      <c r="W44931" s="1"/>
      <c r="Y44931" s="1"/>
    </row>
    <row r="44932" spans="5:25" x14ac:dyDescent="0.2">
      <c r="F44932" s="1"/>
      <c r="J44932" s="1"/>
      <c r="M44932" s="1"/>
      <c r="R44932" s="1"/>
      <c r="V44932" s="1"/>
      <c r="Y44932" s="1"/>
    </row>
    <row r="44933" spans="5:25" x14ac:dyDescent="0.2">
      <c r="M44933" s="1"/>
      <c r="Y44933" s="1"/>
    </row>
    <row r="44934" spans="5:25" x14ac:dyDescent="0.2">
      <c r="M44934" s="1"/>
      <c r="Y44934" s="1"/>
    </row>
    <row r="44935" spans="5:25" x14ac:dyDescent="0.2">
      <c r="M44935" s="1"/>
      <c r="Y44935" s="1"/>
    </row>
    <row r="44936" spans="5:25" x14ac:dyDescent="0.2">
      <c r="M44936" s="1"/>
      <c r="Y44936" s="1"/>
    </row>
    <row r="44937" spans="5:25" x14ac:dyDescent="0.2">
      <c r="M44937" s="1"/>
      <c r="Y44937" s="1"/>
    </row>
    <row r="44938" spans="5:25" x14ac:dyDescent="0.2">
      <c r="J44938" s="1"/>
      <c r="M44938" s="1"/>
      <c r="V44938" s="1"/>
      <c r="Y44938" s="1"/>
    </row>
    <row r="44939" spans="5:25" x14ac:dyDescent="0.2">
      <c r="G44939" s="1"/>
      <c r="K44939" s="1"/>
      <c r="M44939" s="1"/>
      <c r="S44939" s="1"/>
      <c r="W44939" s="1"/>
      <c r="Y44939" s="1"/>
    </row>
    <row r="44940" spans="5:25" x14ac:dyDescent="0.2">
      <c r="M44940" s="1"/>
      <c r="Y44940" s="1"/>
    </row>
    <row r="44941" spans="5:25" x14ac:dyDescent="0.2">
      <c r="J44941" s="1"/>
      <c r="M44941" s="1"/>
      <c r="V44941" s="1"/>
      <c r="Y44941" s="1"/>
    </row>
    <row r="44942" spans="5:25" x14ac:dyDescent="0.2">
      <c r="M44942" s="1"/>
      <c r="Y44942" s="1"/>
    </row>
    <row r="44943" spans="5:25" x14ac:dyDescent="0.2">
      <c r="F44943" s="1"/>
      <c r="J44943" s="1"/>
      <c r="M44943" s="1"/>
      <c r="R44943" s="1"/>
      <c r="V44943" s="1"/>
      <c r="Y44943" s="1"/>
    </row>
    <row r="44944" spans="5:25" x14ac:dyDescent="0.2">
      <c r="G44944" s="1"/>
      <c r="K44944" s="1"/>
      <c r="M44944" s="1"/>
      <c r="S44944" s="1"/>
      <c r="W44944" s="1"/>
      <c r="Y44944" s="1"/>
    </row>
    <row r="44945" spans="10:25" x14ac:dyDescent="0.2">
      <c r="M44945" s="1"/>
      <c r="Y44945" s="1"/>
    </row>
    <row r="44946" spans="10:25" x14ac:dyDescent="0.2">
      <c r="M44946" s="1"/>
      <c r="Y44946" s="1"/>
    </row>
    <row r="44948" spans="10:25" x14ac:dyDescent="0.2">
      <c r="M44948" s="1"/>
      <c r="Y44948" s="1"/>
    </row>
    <row r="44949" spans="10:25" x14ac:dyDescent="0.2">
      <c r="M44949" s="1"/>
      <c r="Y44949" s="1"/>
    </row>
    <row r="44950" spans="10:25" x14ac:dyDescent="0.2">
      <c r="M44950" s="1"/>
      <c r="Y44950" s="1"/>
    </row>
    <row r="44951" spans="10:25" x14ac:dyDescent="0.2">
      <c r="K44951" s="1"/>
      <c r="M44951" s="1"/>
      <c r="W44951" s="1"/>
      <c r="Y44951" s="1"/>
    </row>
    <row r="44952" spans="10:25" x14ac:dyDescent="0.2">
      <c r="M44952" s="1"/>
      <c r="Y44952" s="1"/>
    </row>
    <row r="44953" spans="10:25" x14ac:dyDescent="0.2">
      <c r="M44953" s="1"/>
      <c r="Y44953" s="1"/>
    </row>
    <row r="44954" spans="10:25" x14ac:dyDescent="0.2">
      <c r="M44954" s="1"/>
      <c r="Y44954" s="1"/>
    </row>
    <row r="44955" spans="10:25" x14ac:dyDescent="0.2">
      <c r="J44955" s="1"/>
      <c r="M44955" s="1"/>
      <c r="V44955" s="1"/>
      <c r="Y44955" s="1"/>
    </row>
    <row r="44956" spans="10:25" x14ac:dyDescent="0.2">
      <c r="K44956" s="1"/>
      <c r="M44956" s="1"/>
      <c r="W44956" s="1"/>
      <c r="Y44956" s="1"/>
    </row>
    <row r="44957" spans="10:25" x14ac:dyDescent="0.2">
      <c r="M44957" s="1"/>
      <c r="Y44957" s="1"/>
    </row>
    <row r="44958" spans="10:25" x14ac:dyDescent="0.2">
      <c r="M44958" s="1"/>
      <c r="Y44958" s="1"/>
    </row>
    <row r="44959" spans="10:25" x14ac:dyDescent="0.2">
      <c r="M44959" s="1"/>
      <c r="Y44959" s="1"/>
    </row>
    <row r="44960" spans="10:25" x14ac:dyDescent="0.2">
      <c r="M44960" s="1"/>
      <c r="Y44960" s="1"/>
    </row>
    <row r="44961" spans="6:25" x14ac:dyDescent="0.2">
      <c r="M44961" s="1"/>
      <c r="Y44961" s="1"/>
    </row>
    <row r="44962" spans="6:25" x14ac:dyDescent="0.2">
      <c r="M44962" s="1"/>
      <c r="Y44962" s="1"/>
    </row>
    <row r="44963" spans="6:25" x14ac:dyDescent="0.2">
      <c r="M44963" s="1"/>
      <c r="Y44963" s="1"/>
    </row>
    <row r="44964" spans="6:25" x14ac:dyDescent="0.2">
      <c r="M44964" s="1"/>
      <c r="Y44964" s="1"/>
    </row>
    <row r="44965" spans="6:25" x14ac:dyDescent="0.2">
      <c r="M44965" s="1"/>
      <c r="Y44965" s="1"/>
    </row>
    <row r="44966" spans="6:25" x14ac:dyDescent="0.2">
      <c r="G44966" s="1"/>
      <c r="K44966" s="1"/>
      <c r="M44966" s="1"/>
      <c r="S44966" s="1"/>
      <c r="W44966" s="1"/>
      <c r="Y44966" s="1"/>
    </row>
    <row r="44967" spans="6:25" x14ac:dyDescent="0.2">
      <c r="M44967" s="1"/>
      <c r="Y44967" s="1"/>
    </row>
    <row r="44968" spans="6:25" x14ac:dyDescent="0.2">
      <c r="M44968" s="1"/>
      <c r="Y44968" s="1"/>
    </row>
    <row r="44969" spans="6:25" x14ac:dyDescent="0.2">
      <c r="M44969" s="1"/>
      <c r="Y44969" s="1"/>
    </row>
    <row r="44970" spans="6:25" x14ac:dyDescent="0.2">
      <c r="M44970" s="1"/>
      <c r="Y44970" s="1"/>
    </row>
    <row r="44971" spans="6:25" x14ac:dyDescent="0.2">
      <c r="M44971" s="1"/>
      <c r="Y44971" s="1"/>
    </row>
    <row r="44972" spans="6:25" x14ac:dyDescent="0.2">
      <c r="M44972" s="1"/>
      <c r="Y44972" s="1"/>
    </row>
    <row r="44973" spans="6:25" x14ac:dyDescent="0.2">
      <c r="J44973" s="1"/>
      <c r="M44973" s="1"/>
      <c r="V44973" s="1"/>
      <c r="Y44973" s="1"/>
    </row>
    <row r="44974" spans="6:25" x14ac:dyDescent="0.2">
      <c r="M44974" s="1"/>
      <c r="Y44974" s="1"/>
    </row>
    <row r="44975" spans="6:25" x14ac:dyDescent="0.2">
      <c r="M44975" s="1"/>
      <c r="Y44975" s="1"/>
    </row>
    <row r="44976" spans="6:25" x14ac:dyDescent="0.2">
      <c r="F44976" s="1"/>
      <c r="J44976" s="1"/>
      <c r="M44976" s="1"/>
      <c r="R44976" s="1"/>
      <c r="V44976" s="1"/>
      <c r="Y44976" s="1"/>
    </row>
    <row r="44977" spans="9:25" x14ac:dyDescent="0.2">
      <c r="M44977" s="1"/>
      <c r="Y44977" s="1"/>
    </row>
    <row r="44978" spans="9:25" x14ac:dyDescent="0.2">
      <c r="J44978" s="1"/>
      <c r="M44978" s="1"/>
      <c r="V44978" s="1"/>
      <c r="Y44978" s="1"/>
    </row>
    <row r="44979" spans="9:25" x14ac:dyDescent="0.2">
      <c r="M44979" s="1"/>
      <c r="Y44979" s="1"/>
    </row>
    <row r="44980" spans="9:25" x14ac:dyDescent="0.2">
      <c r="M44980" s="1"/>
      <c r="Y44980" s="1"/>
    </row>
    <row r="44981" spans="9:25" x14ac:dyDescent="0.2">
      <c r="K44981" s="1"/>
      <c r="M44981" s="1"/>
      <c r="W44981" s="1"/>
      <c r="Y44981" s="1"/>
    </row>
    <row r="44982" spans="9:25" x14ac:dyDescent="0.2">
      <c r="M44982" s="1"/>
      <c r="Y44982" s="1"/>
    </row>
    <row r="44983" spans="9:25" x14ac:dyDescent="0.2">
      <c r="M44983" s="1"/>
      <c r="Y44983" s="1"/>
    </row>
    <row r="44984" spans="9:25" x14ac:dyDescent="0.2">
      <c r="M44984" s="1"/>
      <c r="Y44984" s="1"/>
    </row>
    <row r="44985" spans="9:25" x14ac:dyDescent="0.2">
      <c r="M44985" s="1"/>
      <c r="Y44985" s="1"/>
    </row>
    <row r="44986" spans="9:25" x14ac:dyDescent="0.2">
      <c r="I44986" s="1"/>
      <c r="M44986" s="1"/>
      <c r="U44986" s="1"/>
      <c r="Y44986" s="1"/>
    </row>
    <row r="44988" spans="9:25" x14ac:dyDescent="0.2">
      <c r="M44988" s="1"/>
      <c r="Y44988" s="1"/>
    </row>
    <row r="44989" spans="9:25" x14ac:dyDescent="0.2">
      <c r="J44989" s="1"/>
      <c r="M44989" s="1"/>
      <c r="V44989" s="1"/>
      <c r="Y44989" s="1"/>
    </row>
    <row r="44990" spans="9:25" x14ac:dyDescent="0.2">
      <c r="M44990" s="1"/>
      <c r="Y44990" s="1"/>
    </row>
    <row r="44991" spans="9:25" x14ac:dyDescent="0.2">
      <c r="M44991" s="1"/>
      <c r="Y44991" s="1"/>
    </row>
    <row r="44992" spans="9:25" x14ac:dyDescent="0.2">
      <c r="M44992" s="1"/>
      <c r="Y44992" s="1"/>
    </row>
    <row r="44993" spans="6:25" x14ac:dyDescent="0.2">
      <c r="F44993" s="1"/>
      <c r="J44993" s="1"/>
      <c r="M44993" s="1"/>
      <c r="R44993" s="1"/>
      <c r="V44993" s="1"/>
      <c r="Y44993" s="1"/>
    </row>
    <row r="44994" spans="6:25" x14ac:dyDescent="0.2">
      <c r="M44994" s="1"/>
      <c r="Y44994" s="1"/>
    </row>
    <row r="44995" spans="6:25" x14ac:dyDescent="0.2">
      <c r="M44995" s="1"/>
      <c r="Y44995" s="1"/>
    </row>
    <row r="44996" spans="6:25" x14ac:dyDescent="0.2">
      <c r="M44996" s="1"/>
      <c r="Y44996" s="1"/>
    </row>
    <row r="44997" spans="6:25" x14ac:dyDescent="0.2">
      <c r="M44997" s="1"/>
      <c r="Y44997" s="1"/>
    </row>
    <row r="44998" spans="6:25" x14ac:dyDescent="0.2">
      <c r="M44998" s="1"/>
      <c r="Y44998" s="1"/>
    </row>
    <row r="44999" spans="6:25" x14ac:dyDescent="0.2">
      <c r="F44999" s="1"/>
      <c r="J44999" s="1"/>
      <c r="M44999" s="1"/>
      <c r="R44999" s="1"/>
      <c r="V44999" s="1"/>
      <c r="Y44999" s="1"/>
    </row>
    <row r="45000" spans="6:25" x14ac:dyDescent="0.2">
      <c r="M45000" s="1"/>
      <c r="Y45000" s="1"/>
    </row>
    <row r="45001" spans="6:25" x14ac:dyDescent="0.2">
      <c r="M45001" s="1"/>
      <c r="Y45001" s="1"/>
    </row>
    <row r="45002" spans="6:25" x14ac:dyDescent="0.2">
      <c r="M45002" s="1"/>
      <c r="Y45002" s="1"/>
    </row>
    <row r="45003" spans="6:25" x14ac:dyDescent="0.2">
      <c r="M45003" s="1"/>
      <c r="Y45003" s="1"/>
    </row>
    <row r="45004" spans="6:25" x14ac:dyDescent="0.2">
      <c r="M45004" s="1"/>
      <c r="Y45004" s="1"/>
    </row>
    <row r="45005" spans="6:25" x14ac:dyDescent="0.2">
      <c r="M45005" s="1"/>
      <c r="Y45005" s="1"/>
    </row>
    <row r="45006" spans="6:25" x14ac:dyDescent="0.2">
      <c r="F45006" s="1"/>
      <c r="J45006" s="1"/>
      <c r="M45006" s="1"/>
      <c r="R45006" s="1"/>
      <c r="V45006" s="1"/>
      <c r="Y45006" s="1"/>
    </row>
    <row r="45007" spans="6:25" x14ac:dyDescent="0.2">
      <c r="M45007" s="1"/>
      <c r="Y45007" s="1"/>
    </row>
    <row r="45008" spans="6:25" x14ac:dyDescent="0.2">
      <c r="M45008" s="1"/>
      <c r="Y45008" s="1"/>
    </row>
    <row r="45009" spans="6:25" x14ac:dyDescent="0.2">
      <c r="M45009" s="1"/>
      <c r="Y45009" s="1"/>
    </row>
    <row r="45010" spans="6:25" x14ac:dyDescent="0.2">
      <c r="M45010" s="1"/>
      <c r="Y45010" s="1"/>
    </row>
    <row r="45011" spans="6:25" x14ac:dyDescent="0.2">
      <c r="M45011" s="1"/>
      <c r="Y45011" s="1"/>
    </row>
    <row r="45012" spans="6:25" x14ac:dyDescent="0.2">
      <c r="M45012" s="1"/>
      <c r="Y45012" s="1"/>
    </row>
    <row r="45013" spans="6:25" x14ac:dyDescent="0.2">
      <c r="M45013" s="1"/>
      <c r="Y45013" s="1"/>
    </row>
    <row r="45014" spans="6:25" x14ac:dyDescent="0.2">
      <c r="M45014" s="1"/>
      <c r="Y45014" s="1"/>
    </row>
    <row r="45015" spans="6:25" x14ac:dyDescent="0.2">
      <c r="M45015" s="1"/>
      <c r="Y45015" s="1"/>
    </row>
    <row r="45016" spans="6:25" x14ac:dyDescent="0.2">
      <c r="M45016" s="1"/>
      <c r="Y45016" s="1"/>
    </row>
    <row r="45017" spans="6:25" x14ac:dyDescent="0.2">
      <c r="F45017" s="1"/>
      <c r="J45017" s="1"/>
      <c r="M45017" s="1"/>
      <c r="R45017" s="1"/>
      <c r="V45017" s="1"/>
      <c r="Y45017" s="1"/>
    </row>
    <row r="45018" spans="6:25" x14ac:dyDescent="0.2">
      <c r="M45018" s="1"/>
      <c r="Y45018" s="1"/>
    </row>
    <row r="45019" spans="6:25" x14ac:dyDescent="0.2">
      <c r="J45019" s="1"/>
      <c r="M45019" s="1"/>
      <c r="V45019" s="1"/>
      <c r="Y45019" s="1"/>
    </row>
    <row r="45020" spans="6:25" x14ac:dyDescent="0.2">
      <c r="M45020" s="1"/>
      <c r="Y45020" s="1"/>
    </row>
    <row r="45021" spans="6:25" x14ac:dyDescent="0.2">
      <c r="M45021" s="1"/>
      <c r="Y45021" s="1"/>
    </row>
    <row r="45022" spans="6:25" x14ac:dyDescent="0.2">
      <c r="J45022" s="1"/>
      <c r="M45022" s="1"/>
      <c r="V45022" s="1"/>
      <c r="Y45022" s="1"/>
    </row>
    <row r="45023" spans="6:25" x14ac:dyDescent="0.2">
      <c r="M45023" s="1"/>
      <c r="Y45023" s="1"/>
    </row>
    <row r="45024" spans="6:25" x14ac:dyDescent="0.2">
      <c r="M45024" s="1"/>
      <c r="Y45024" s="1"/>
    </row>
    <row r="45025" spans="6:25" x14ac:dyDescent="0.2">
      <c r="M45025" s="1"/>
      <c r="Y45025" s="1"/>
    </row>
    <row r="45026" spans="6:25" x14ac:dyDescent="0.2">
      <c r="M45026" s="1"/>
      <c r="Y45026" s="1"/>
    </row>
    <row r="45027" spans="6:25" x14ac:dyDescent="0.2">
      <c r="M45027" s="1"/>
      <c r="Y45027" s="1"/>
    </row>
    <row r="45028" spans="6:25" x14ac:dyDescent="0.2">
      <c r="M45028" s="1"/>
      <c r="Y45028" s="1"/>
    </row>
    <row r="45029" spans="6:25" x14ac:dyDescent="0.2">
      <c r="M45029" s="1"/>
      <c r="Y45029" s="1"/>
    </row>
    <row r="45030" spans="6:25" x14ac:dyDescent="0.2">
      <c r="J45030" s="1"/>
      <c r="M45030" s="1"/>
      <c r="V45030" s="1"/>
      <c r="Y45030" s="1"/>
    </row>
    <row r="45031" spans="6:25" x14ac:dyDescent="0.2">
      <c r="M45031" s="1"/>
      <c r="Y45031" s="1"/>
    </row>
    <row r="45032" spans="6:25" x14ac:dyDescent="0.2">
      <c r="M45032" s="1"/>
      <c r="Y45032" s="1"/>
    </row>
    <row r="45033" spans="6:25" x14ac:dyDescent="0.2">
      <c r="M45033" s="1"/>
      <c r="Y45033" s="1"/>
    </row>
    <row r="45036" spans="6:25" x14ac:dyDescent="0.2">
      <c r="F45036" s="1"/>
      <c r="R45036" s="1"/>
    </row>
    <row r="45037" spans="6:25" x14ac:dyDescent="0.2">
      <c r="F45037" s="1"/>
      <c r="R45037" s="1"/>
    </row>
    <row r="45038" spans="6:25" x14ac:dyDescent="0.2">
      <c r="F45038" s="1"/>
      <c r="R45038" s="1"/>
    </row>
    <row r="45041" spans="6:19" x14ac:dyDescent="0.2">
      <c r="F45041" s="1"/>
      <c r="R45041" s="1"/>
    </row>
    <row r="45042" spans="6:19" x14ac:dyDescent="0.2">
      <c r="F45042" s="1"/>
      <c r="R45042" s="1"/>
    </row>
    <row r="45044" spans="6:19" x14ac:dyDescent="0.2">
      <c r="G45044" s="1"/>
      <c r="S45044" s="1"/>
    </row>
    <row r="45045" spans="6:19" x14ac:dyDescent="0.2">
      <c r="F45045" s="1"/>
      <c r="R45045" s="1"/>
    </row>
    <row r="45049" spans="6:19" x14ac:dyDescent="0.2">
      <c r="G45049" s="1"/>
      <c r="S45049" s="1"/>
    </row>
    <row r="45051" spans="6:19" x14ac:dyDescent="0.2">
      <c r="F45051" s="1"/>
      <c r="R45051" s="1"/>
    </row>
    <row r="45052" spans="6:19" x14ac:dyDescent="0.2">
      <c r="F45052" s="1"/>
      <c r="R45052" s="1"/>
    </row>
    <row r="45053" spans="6:19" x14ac:dyDescent="0.2">
      <c r="F45053" s="1"/>
      <c r="R45053" s="1"/>
    </row>
    <row r="45055" spans="6:19" x14ac:dyDescent="0.2">
      <c r="F45055" s="1"/>
      <c r="R45055" s="1"/>
    </row>
    <row r="45057" spans="6:19" x14ac:dyDescent="0.2">
      <c r="F45057" s="1"/>
      <c r="R45057" s="1"/>
    </row>
    <row r="45062" spans="6:19" x14ac:dyDescent="0.2">
      <c r="G45062" s="1"/>
      <c r="S45062" s="1"/>
    </row>
    <row r="45072" spans="6:19" x14ac:dyDescent="0.2">
      <c r="F45072" s="1"/>
      <c r="R45072" s="1"/>
    </row>
    <row r="45079" spans="5:25" x14ac:dyDescent="0.2">
      <c r="F45079" s="1"/>
      <c r="I45079" s="1"/>
      <c r="J45079" s="1"/>
      <c r="M45079" s="1"/>
      <c r="R45079" s="1"/>
      <c r="U45079" s="1"/>
      <c r="V45079" s="1"/>
      <c r="Y45079" s="1"/>
    </row>
    <row r="45080" spans="5:25" x14ac:dyDescent="0.2">
      <c r="E45080" s="1"/>
      <c r="F45080" s="1"/>
      <c r="I45080" s="1"/>
      <c r="J45080" s="1"/>
      <c r="K45080" s="1"/>
      <c r="M45080" s="1"/>
      <c r="Q45080" s="1"/>
      <c r="R45080" s="1"/>
      <c r="U45080" s="1"/>
      <c r="V45080" s="1"/>
      <c r="W45080" s="1"/>
      <c r="Y45080" s="1"/>
    </row>
    <row r="45081" spans="5:25" x14ac:dyDescent="0.2">
      <c r="E45081" s="1"/>
      <c r="F45081" s="1"/>
      <c r="I45081" s="1"/>
      <c r="J45081" s="1"/>
      <c r="K45081" s="1"/>
      <c r="M45081" s="1"/>
      <c r="Q45081" s="1"/>
      <c r="R45081" s="1"/>
      <c r="U45081" s="1"/>
      <c r="V45081" s="1"/>
      <c r="W45081" s="1"/>
      <c r="Y45081" s="1"/>
    </row>
    <row r="45082" spans="5:25" x14ac:dyDescent="0.2">
      <c r="E45082" s="1"/>
      <c r="F45082" s="1"/>
      <c r="G45082" s="1"/>
      <c r="I45082" s="1"/>
      <c r="J45082" s="1"/>
      <c r="K45082" s="1"/>
      <c r="M45082" s="1"/>
      <c r="Q45082" s="1"/>
      <c r="R45082" s="1"/>
      <c r="S45082" s="1"/>
      <c r="U45082" s="1"/>
      <c r="V45082" s="1"/>
      <c r="W45082" s="1"/>
      <c r="Y45082" s="1"/>
    </row>
    <row r="45083" spans="5:25" x14ac:dyDescent="0.2">
      <c r="E45083" s="1"/>
      <c r="F45083" s="1"/>
      <c r="G45083" s="1"/>
      <c r="I45083" s="1"/>
      <c r="J45083" s="1"/>
      <c r="K45083" s="1"/>
      <c r="M45083" s="1"/>
      <c r="Q45083" s="1"/>
      <c r="R45083" s="1"/>
      <c r="S45083" s="1"/>
      <c r="U45083" s="1"/>
      <c r="V45083" s="1"/>
      <c r="W45083" s="1"/>
      <c r="Y45083" s="1"/>
    </row>
    <row r="45084" spans="5:25" x14ac:dyDescent="0.2">
      <c r="E45084" s="1"/>
      <c r="I45084" s="1"/>
      <c r="J45084" s="1"/>
      <c r="K45084" s="1"/>
      <c r="M45084" s="1"/>
      <c r="Q45084" s="1"/>
      <c r="U45084" s="1"/>
      <c r="V45084" s="1"/>
      <c r="W45084" s="1"/>
      <c r="Y45084" s="1"/>
    </row>
    <row r="45085" spans="5:25" x14ac:dyDescent="0.2">
      <c r="F45085" s="1"/>
      <c r="J45085" s="1"/>
      <c r="M45085" s="1"/>
      <c r="R45085" s="1"/>
      <c r="V45085" s="1"/>
      <c r="Y45085" s="1"/>
    </row>
    <row r="45086" spans="5:25" x14ac:dyDescent="0.2">
      <c r="F45086" s="1"/>
      <c r="J45086" s="1"/>
      <c r="M45086" s="1"/>
      <c r="R45086" s="1"/>
      <c r="V45086" s="1"/>
      <c r="Y45086" s="1"/>
    </row>
    <row r="45087" spans="5:25" x14ac:dyDescent="0.2">
      <c r="F45087" s="1"/>
      <c r="J45087" s="1"/>
      <c r="M45087" s="1"/>
      <c r="R45087" s="1"/>
      <c r="V45087" s="1"/>
      <c r="Y45087" s="1"/>
    </row>
    <row r="45088" spans="5:25" x14ac:dyDescent="0.2">
      <c r="F45088" s="1"/>
      <c r="J45088" s="1"/>
      <c r="M45088" s="1"/>
      <c r="R45088" s="1"/>
      <c r="V45088" s="1"/>
      <c r="Y45088" s="1"/>
    </row>
    <row r="45089" spans="5:25" x14ac:dyDescent="0.2">
      <c r="F45089" s="1"/>
      <c r="J45089" s="1"/>
      <c r="M45089" s="1"/>
      <c r="R45089" s="1"/>
      <c r="V45089" s="1"/>
      <c r="Y45089" s="1"/>
    </row>
    <row r="45090" spans="5:25" x14ac:dyDescent="0.2">
      <c r="F45090" s="1"/>
      <c r="J45090" s="1"/>
      <c r="M45090" s="1"/>
      <c r="R45090" s="1"/>
      <c r="V45090" s="1"/>
      <c r="Y45090" s="1"/>
    </row>
    <row r="45091" spans="5:25" x14ac:dyDescent="0.2">
      <c r="I45091" s="1"/>
      <c r="J45091" s="1"/>
      <c r="M45091" s="1"/>
      <c r="U45091" s="1"/>
      <c r="V45091" s="1"/>
      <c r="Y45091" s="1"/>
    </row>
    <row r="45092" spans="5:25" x14ac:dyDescent="0.2">
      <c r="E45092" s="1"/>
      <c r="F45092" s="1"/>
      <c r="I45092" s="1"/>
      <c r="J45092" s="1"/>
      <c r="K45092" s="1"/>
      <c r="M45092" s="1"/>
      <c r="Q45092" s="1"/>
      <c r="R45092" s="1"/>
      <c r="U45092" s="1"/>
      <c r="V45092" s="1"/>
      <c r="W45092" s="1"/>
      <c r="Y45092" s="1"/>
    </row>
    <row r="45093" spans="5:25" x14ac:dyDescent="0.2">
      <c r="F45093" s="1"/>
      <c r="I45093" s="1"/>
      <c r="J45093" s="1"/>
      <c r="K45093" s="1"/>
      <c r="M45093" s="1"/>
      <c r="R45093" s="1"/>
      <c r="U45093" s="1"/>
      <c r="V45093" s="1"/>
      <c r="W45093" s="1"/>
      <c r="Y45093" s="1"/>
    </row>
    <row r="45094" spans="5:25" x14ac:dyDescent="0.2">
      <c r="E45094" s="1"/>
      <c r="F45094" s="1"/>
      <c r="G45094" s="1"/>
      <c r="I45094" s="1"/>
      <c r="J45094" s="1"/>
      <c r="K45094" s="1"/>
      <c r="M45094" s="1"/>
      <c r="Q45094" s="1"/>
      <c r="R45094" s="1"/>
      <c r="S45094" s="1"/>
      <c r="U45094" s="1"/>
      <c r="V45094" s="1"/>
      <c r="W45094" s="1"/>
      <c r="Y45094" s="1"/>
    </row>
    <row r="45095" spans="5:25" x14ac:dyDescent="0.2">
      <c r="E45095" s="1"/>
      <c r="F45095" s="1"/>
      <c r="I45095" s="1"/>
      <c r="J45095" s="1"/>
      <c r="K45095" s="1"/>
      <c r="M45095" s="1"/>
      <c r="Q45095" s="1"/>
      <c r="R45095" s="1"/>
      <c r="U45095" s="1"/>
      <c r="V45095" s="1"/>
      <c r="W45095" s="1"/>
      <c r="Y45095" s="1"/>
    </row>
    <row r="45096" spans="5:25" x14ac:dyDescent="0.2">
      <c r="F45096" s="1"/>
      <c r="J45096" s="1"/>
      <c r="M45096" s="1"/>
      <c r="R45096" s="1"/>
      <c r="V45096" s="1"/>
      <c r="Y45096" s="1"/>
    </row>
    <row r="45097" spans="5:25" x14ac:dyDescent="0.2">
      <c r="F45097" s="1"/>
      <c r="J45097" s="1"/>
      <c r="M45097" s="1"/>
      <c r="R45097" s="1"/>
      <c r="V45097" s="1"/>
      <c r="Y45097" s="1"/>
    </row>
    <row r="45098" spans="5:25" x14ac:dyDescent="0.2">
      <c r="J45098" s="1"/>
      <c r="M45098" s="1"/>
      <c r="V45098" s="1"/>
      <c r="Y45098" s="1"/>
    </row>
    <row r="45099" spans="5:25" x14ac:dyDescent="0.2">
      <c r="F45099" s="1"/>
      <c r="J45099" s="1"/>
      <c r="M45099" s="1"/>
      <c r="R45099" s="1"/>
      <c r="V45099" s="1"/>
      <c r="Y45099" s="1"/>
    </row>
    <row r="45100" spans="5:25" x14ac:dyDescent="0.2">
      <c r="F45100" s="1"/>
      <c r="J45100" s="1"/>
      <c r="M45100" s="1"/>
      <c r="R45100" s="1"/>
      <c r="V45100" s="1"/>
      <c r="Y45100" s="1"/>
    </row>
    <row r="45101" spans="5:25" x14ac:dyDescent="0.2">
      <c r="F45101" s="1"/>
      <c r="J45101" s="1"/>
      <c r="M45101" s="1"/>
      <c r="R45101" s="1"/>
      <c r="V45101" s="1"/>
      <c r="Y45101" s="1"/>
    </row>
    <row r="45102" spans="5:25" x14ac:dyDescent="0.2">
      <c r="F45102" s="1"/>
      <c r="I45102" s="1"/>
      <c r="J45102" s="1"/>
      <c r="M45102" s="1"/>
      <c r="R45102" s="1"/>
      <c r="U45102" s="1"/>
      <c r="V45102" s="1"/>
      <c r="Y45102" s="1"/>
    </row>
    <row r="45103" spans="5:25" x14ac:dyDescent="0.2">
      <c r="F45103" s="1"/>
      <c r="I45103" s="1"/>
      <c r="J45103" s="1"/>
      <c r="K45103" s="1"/>
      <c r="M45103" s="1"/>
      <c r="R45103" s="1"/>
      <c r="U45103" s="1"/>
      <c r="V45103" s="1"/>
      <c r="W45103" s="1"/>
      <c r="Y45103" s="1"/>
    </row>
    <row r="45104" spans="5:25" x14ac:dyDescent="0.2">
      <c r="E45104" s="1"/>
      <c r="F45104" s="1"/>
      <c r="I45104" s="1"/>
      <c r="J45104" s="1"/>
      <c r="K45104" s="1"/>
      <c r="M45104" s="1"/>
      <c r="Q45104" s="1"/>
      <c r="R45104" s="1"/>
      <c r="U45104" s="1"/>
      <c r="V45104" s="1"/>
      <c r="W45104" s="1"/>
      <c r="Y45104" s="1"/>
    </row>
    <row r="45105" spans="5:25" x14ac:dyDescent="0.2">
      <c r="E45105" s="1"/>
      <c r="G45105" s="1"/>
      <c r="I45105" s="1"/>
      <c r="J45105" s="1"/>
      <c r="K45105" s="1"/>
      <c r="M45105" s="1"/>
      <c r="Q45105" s="1"/>
      <c r="S45105" s="1"/>
      <c r="U45105" s="1"/>
      <c r="V45105" s="1"/>
      <c r="W45105" s="1"/>
      <c r="Y45105" s="1"/>
    </row>
    <row r="45106" spans="5:25" x14ac:dyDescent="0.2">
      <c r="F45106" s="1"/>
      <c r="I45106" s="1"/>
      <c r="J45106" s="1"/>
      <c r="K45106" s="1"/>
      <c r="M45106" s="1"/>
      <c r="R45106" s="1"/>
      <c r="U45106" s="1"/>
      <c r="V45106" s="1"/>
      <c r="W45106" s="1"/>
      <c r="Y45106" s="1"/>
    </row>
    <row r="45107" spans="5:25" x14ac:dyDescent="0.2">
      <c r="E45107" s="1"/>
      <c r="F45107" s="1"/>
      <c r="G45107" s="1"/>
      <c r="I45107" s="1"/>
      <c r="J45107" s="1"/>
      <c r="K45107" s="1"/>
      <c r="M45107" s="1"/>
      <c r="Q45107" s="1"/>
      <c r="R45107" s="1"/>
      <c r="S45107" s="1"/>
      <c r="U45107" s="1"/>
      <c r="V45107" s="1"/>
      <c r="W45107" s="1"/>
      <c r="Y45107" s="1"/>
    </row>
    <row r="45108" spans="5:25" x14ac:dyDescent="0.2">
      <c r="F45108" s="1"/>
      <c r="I45108" s="1"/>
      <c r="J45108" s="1"/>
      <c r="K45108" s="1"/>
      <c r="M45108" s="1"/>
      <c r="R45108" s="1"/>
      <c r="U45108" s="1"/>
      <c r="V45108" s="1"/>
      <c r="W45108" s="1"/>
      <c r="Y45108" s="1"/>
    </row>
    <row r="45109" spans="5:25" x14ac:dyDescent="0.2">
      <c r="E45109" s="1"/>
      <c r="F45109" s="1"/>
      <c r="G45109" s="1"/>
      <c r="I45109" s="1"/>
      <c r="J45109" s="1"/>
      <c r="K45109" s="1"/>
      <c r="M45109" s="1"/>
      <c r="Q45109" s="1"/>
      <c r="R45109" s="1"/>
      <c r="S45109" s="1"/>
      <c r="U45109" s="1"/>
      <c r="V45109" s="1"/>
      <c r="W45109" s="1"/>
      <c r="Y45109" s="1"/>
    </row>
    <row r="45110" spans="5:25" x14ac:dyDescent="0.2">
      <c r="E45110" s="1"/>
      <c r="F45110" s="1"/>
      <c r="G45110" s="1"/>
      <c r="I45110" s="1"/>
      <c r="J45110" s="1"/>
      <c r="K45110" s="1"/>
      <c r="M45110" s="1"/>
      <c r="Q45110" s="1"/>
      <c r="R45110" s="1"/>
      <c r="S45110" s="1"/>
      <c r="U45110" s="1"/>
      <c r="V45110" s="1"/>
      <c r="W45110" s="1"/>
      <c r="Y45110" s="1"/>
    </row>
    <row r="45111" spans="5:25" x14ac:dyDescent="0.2">
      <c r="E45111" s="1"/>
      <c r="F45111" s="1"/>
      <c r="G45111" s="1"/>
      <c r="I45111" s="1"/>
      <c r="J45111" s="1"/>
      <c r="K45111" s="1"/>
      <c r="M45111" s="1"/>
      <c r="Q45111" s="1"/>
      <c r="R45111" s="1"/>
      <c r="S45111" s="1"/>
      <c r="U45111" s="1"/>
      <c r="V45111" s="1"/>
      <c r="W45111" s="1"/>
      <c r="Y45111" s="1"/>
    </row>
    <row r="45112" spans="5:25" x14ac:dyDescent="0.2">
      <c r="E45112" s="1"/>
      <c r="F45112" s="1"/>
      <c r="G45112" s="1"/>
      <c r="I45112" s="1"/>
      <c r="J45112" s="1"/>
      <c r="K45112" s="1"/>
      <c r="M45112" s="1"/>
      <c r="Q45112" s="1"/>
      <c r="R45112" s="1"/>
      <c r="S45112" s="1"/>
      <c r="U45112" s="1"/>
      <c r="V45112" s="1"/>
      <c r="W45112" s="1"/>
      <c r="Y45112" s="1"/>
    </row>
    <row r="45113" spans="5:25" x14ac:dyDescent="0.2">
      <c r="F45113" s="1"/>
      <c r="I45113" s="1"/>
      <c r="J45113" s="1"/>
      <c r="K45113" s="1"/>
      <c r="M45113" s="1"/>
      <c r="R45113" s="1"/>
      <c r="U45113" s="1"/>
      <c r="V45113" s="1"/>
      <c r="W45113" s="1"/>
      <c r="Y45113" s="1"/>
    </row>
    <row r="45114" spans="5:25" x14ac:dyDescent="0.2">
      <c r="E45114" s="1"/>
      <c r="F45114" s="1"/>
      <c r="I45114" s="1"/>
      <c r="J45114" s="1"/>
      <c r="K45114" s="1"/>
      <c r="M45114" s="1"/>
      <c r="Q45114" s="1"/>
      <c r="R45114" s="1"/>
      <c r="U45114" s="1"/>
      <c r="V45114" s="1"/>
      <c r="W45114" s="1"/>
      <c r="Y45114" s="1"/>
    </row>
    <row r="45115" spans="5:25" x14ac:dyDescent="0.2">
      <c r="E45115" s="1"/>
      <c r="F45115" s="1"/>
      <c r="G45115" s="1"/>
      <c r="I45115" s="1"/>
      <c r="J45115" s="1"/>
      <c r="K45115" s="1"/>
      <c r="M45115" s="1"/>
      <c r="Q45115" s="1"/>
      <c r="R45115" s="1"/>
      <c r="S45115" s="1"/>
      <c r="U45115" s="1"/>
      <c r="V45115" s="1"/>
      <c r="W45115" s="1"/>
      <c r="Y45115" s="1"/>
    </row>
    <row r="45116" spans="5:25" x14ac:dyDescent="0.2">
      <c r="F45116" s="1"/>
      <c r="G45116" s="1"/>
      <c r="I45116" s="1"/>
      <c r="J45116" s="1"/>
      <c r="K45116" s="1"/>
      <c r="M45116" s="1"/>
      <c r="R45116" s="1"/>
      <c r="S45116" s="1"/>
      <c r="U45116" s="1"/>
      <c r="V45116" s="1"/>
      <c r="W45116" s="1"/>
      <c r="Y45116" s="1"/>
    </row>
    <row r="45117" spans="5:25" x14ac:dyDescent="0.2">
      <c r="G45117" s="1"/>
      <c r="K45117" s="1"/>
      <c r="M45117" s="1"/>
      <c r="S45117" s="1"/>
      <c r="W45117" s="1"/>
      <c r="Y45117" s="1"/>
    </row>
    <row r="45118" spans="5:25" x14ac:dyDescent="0.2">
      <c r="F45118" s="1"/>
      <c r="I45118" s="1"/>
      <c r="J45118" s="1"/>
      <c r="K45118" s="1"/>
      <c r="M45118" s="1"/>
      <c r="R45118" s="1"/>
      <c r="U45118" s="1"/>
      <c r="V45118" s="1"/>
      <c r="W45118" s="1"/>
      <c r="Y45118" s="1"/>
    </row>
    <row r="45119" spans="5:25" x14ac:dyDescent="0.2">
      <c r="M45119" s="1"/>
      <c r="Y45119" s="1"/>
    </row>
    <row r="45120" spans="5:25" x14ac:dyDescent="0.2">
      <c r="F45120" s="1"/>
      <c r="J45120" s="1"/>
      <c r="M45120" s="1"/>
      <c r="R45120" s="1"/>
      <c r="V45120" s="1"/>
      <c r="Y45120" s="1"/>
    </row>
    <row r="45121" spans="5:25" x14ac:dyDescent="0.2">
      <c r="J45121" s="1"/>
      <c r="M45121" s="1"/>
      <c r="V45121" s="1"/>
      <c r="Y45121" s="1"/>
    </row>
    <row r="45122" spans="5:25" x14ac:dyDescent="0.2">
      <c r="E45122" s="1"/>
      <c r="F45122" s="1"/>
      <c r="G45122" s="1"/>
      <c r="I45122" s="1"/>
      <c r="J45122" s="1"/>
      <c r="K45122" s="1"/>
      <c r="M45122" s="1"/>
      <c r="Q45122" s="1"/>
      <c r="R45122" s="1"/>
      <c r="S45122" s="1"/>
      <c r="U45122" s="1"/>
      <c r="V45122" s="1"/>
      <c r="W45122" s="1"/>
      <c r="Y45122" s="1"/>
    </row>
    <row r="45123" spans="5:25" x14ac:dyDescent="0.2">
      <c r="I45123" s="1"/>
      <c r="J45123" s="1"/>
      <c r="K45123" s="1"/>
      <c r="M45123" s="1"/>
      <c r="U45123" s="1"/>
      <c r="V45123" s="1"/>
      <c r="W45123" s="1"/>
      <c r="Y45123" s="1"/>
    </row>
    <row r="45124" spans="5:25" x14ac:dyDescent="0.2">
      <c r="E45124" s="1"/>
      <c r="F45124" s="1"/>
      <c r="I45124" s="1"/>
      <c r="J45124" s="1"/>
      <c r="K45124" s="1"/>
      <c r="M45124" s="1"/>
      <c r="Q45124" s="1"/>
      <c r="R45124" s="1"/>
      <c r="U45124" s="1"/>
      <c r="V45124" s="1"/>
      <c r="W45124" s="1"/>
      <c r="Y45124" s="1"/>
    </row>
    <row r="45125" spans="5:25" x14ac:dyDescent="0.2">
      <c r="I45125" s="1"/>
      <c r="J45125" s="1"/>
      <c r="M45125" s="1"/>
      <c r="U45125" s="1"/>
      <c r="V45125" s="1"/>
      <c r="Y45125" s="1"/>
    </row>
    <row r="45126" spans="5:25" x14ac:dyDescent="0.2">
      <c r="F45126" s="1"/>
      <c r="I45126" s="1"/>
      <c r="J45126" s="1"/>
      <c r="K45126" s="1"/>
      <c r="M45126" s="1"/>
      <c r="R45126" s="1"/>
      <c r="U45126" s="1"/>
      <c r="V45126" s="1"/>
      <c r="W45126" s="1"/>
      <c r="Y45126" s="1"/>
    </row>
    <row r="45127" spans="5:25" x14ac:dyDescent="0.2">
      <c r="F45127" s="1"/>
      <c r="G45127" s="1"/>
      <c r="I45127" s="1"/>
      <c r="J45127" s="1"/>
      <c r="K45127" s="1"/>
      <c r="M45127" s="1"/>
      <c r="R45127" s="1"/>
      <c r="S45127" s="1"/>
      <c r="U45127" s="1"/>
      <c r="V45127" s="1"/>
      <c r="W45127" s="1"/>
      <c r="Y45127" s="1"/>
    </row>
    <row r="45128" spans="5:25" x14ac:dyDescent="0.2">
      <c r="G45128" s="1"/>
      <c r="I45128" s="1"/>
      <c r="J45128" s="1"/>
      <c r="K45128" s="1"/>
      <c r="M45128" s="1"/>
      <c r="S45128" s="1"/>
      <c r="U45128" s="1"/>
      <c r="V45128" s="1"/>
      <c r="W45128" s="1"/>
      <c r="Y45128" s="1"/>
    </row>
    <row r="45129" spans="5:25" x14ac:dyDescent="0.2">
      <c r="E45129" s="1"/>
      <c r="I45129" s="1"/>
      <c r="J45129" s="1"/>
      <c r="K45129" s="1"/>
      <c r="M45129" s="1"/>
      <c r="Q45129" s="1"/>
      <c r="U45129" s="1"/>
      <c r="V45129" s="1"/>
      <c r="W45129" s="1"/>
      <c r="Y45129" s="1"/>
    </row>
    <row r="45130" spans="5:25" x14ac:dyDescent="0.2">
      <c r="F45130" s="1"/>
      <c r="J45130" s="1"/>
      <c r="M45130" s="1"/>
      <c r="R45130" s="1"/>
      <c r="V45130" s="1"/>
      <c r="Y45130" s="1"/>
    </row>
    <row r="45131" spans="5:25" x14ac:dyDescent="0.2">
      <c r="F45131" s="1"/>
      <c r="I45131" s="1"/>
      <c r="J45131" s="1"/>
      <c r="K45131" s="1"/>
      <c r="M45131" s="1"/>
      <c r="R45131" s="1"/>
      <c r="U45131" s="1"/>
      <c r="V45131" s="1"/>
      <c r="W45131" s="1"/>
      <c r="Y45131" s="1"/>
    </row>
    <row r="45132" spans="5:25" x14ac:dyDescent="0.2">
      <c r="E45132" s="1"/>
      <c r="F45132" s="1"/>
      <c r="I45132" s="1"/>
      <c r="J45132" s="1"/>
      <c r="K45132" s="1"/>
      <c r="M45132" s="1"/>
      <c r="Q45132" s="1"/>
      <c r="R45132" s="1"/>
      <c r="U45132" s="1"/>
      <c r="V45132" s="1"/>
      <c r="W45132" s="1"/>
      <c r="Y45132" s="1"/>
    </row>
    <row r="45133" spans="5:25" x14ac:dyDescent="0.2">
      <c r="E45133" s="1"/>
      <c r="F45133" s="1"/>
      <c r="G45133" s="1"/>
      <c r="I45133" s="1"/>
      <c r="J45133" s="1"/>
      <c r="K45133" s="1"/>
      <c r="M45133" s="1"/>
      <c r="Q45133" s="1"/>
      <c r="R45133" s="1"/>
      <c r="S45133" s="1"/>
      <c r="U45133" s="1"/>
      <c r="V45133" s="1"/>
      <c r="W45133" s="1"/>
      <c r="Y45133" s="1"/>
    </row>
    <row r="45134" spans="5:25" x14ac:dyDescent="0.2">
      <c r="J45134" s="1"/>
      <c r="M45134" s="1"/>
      <c r="V45134" s="1"/>
      <c r="Y45134" s="1"/>
    </row>
    <row r="45135" spans="5:25" x14ac:dyDescent="0.2">
      <c r="K45135" s="1"/>
      <c r="M45135" s="1"/>
      <c r="W45135" s="1"/>
      <c r="Y45135" s="1"/>
    </row>
    <row r="45136" spans="5:25" x14ac:dyDescent="0.2">
      <c r="F45136" s="1"/>
      <c r="I45136" s="1"/>
      <c r="J45136" s="1"/>
      <c r="K45136" s="1"/>
      <c r="M45136" s="1"/>
      <c r="R45136" s="1"/>
      <c r="U45136" s="1"/>
      <c r="V45136" s="1"/>
      <c r="W45136" s="1"/>
      <c r="Y45136" s="1"/>
    </row>
    <row r="45137" spans="6:25" x14ac:dyDescent="0.2">
      <c r="J45137" s="1"/>
      <c r="M45137" s="1"/>
      <c r="V45137" s="1"/>
      <c r="Y45137" s="1"/>
    </row>
    <row r="45138" spans="6:25" x14ac:dyDescent="0.2">
      <c r="J45138" s="1"/>
      <c r="M45138" s="1"/>
      <c r="V45138" s="1"/>
      <c r="Y45138" s="1"/>
    </row>
    <row r="45139" spans="6:25" x14ac:dyDescent="0.2">
      <c r="M45139" s="1"/>
      <c r="Y45139" s="1"/>
    </row>
    <row r="45140" spans="6:25" x14ac:dyDescent="0.2">
      <c r="F45140" s="1"/>
      <c r="G45140" s="1"/>
      <c r="I45140" s="1"/>
      <c r="J45140" s="1"/>
      <c r="K45140" s="1"/>
      <c r="M45140" s="1"/>
      <c r="R45140" s="1"/>
      <c r="S45140" s="1"/>
      <c r="U45140" s="1"/>
      <c r="V45140" s="1"/>
      <c r="W45140" s="1"/>
      <c r="Y45140" s="1"/>
    </row>
    <row r="45141" spans="6:25" x14ac:dyDescent="0.2">
      <c r="F45141" s="1"/>
      <c r="J45141" s="1"/>
      <c r="M45141" s="1"/>
      <c r="R45141" s="1"/>
      <c r="V45141" s="1"/>
      <c r="Y45141" s="1"/>
    </row>
    <row r="45142" spans="6:25" x14ac:dyDescent="0.2">
      <c r="F45142" s="1"/>
      <c r="I45142" s="1"/>
      <c r="J45142" s="1"/>
      <c r="K45142" s="1"/>
      <c r="M45142" s="1"/>
      <c r="R45142" s="1"/>
      <c r="U45142" s="1"/>
      <c r="V45142" s="1"/>
      <c r="W45142" s="1"/>
      <c r="Y45142" s="1"/>
    </row>
    <row r="45143" spans="6:25" x14ac:dyDescent="0.2">
      <c r="M45143" s="1"/>
      <c r="Y45143" s="1"/>
    </row>
    <row r="45144" spans="6:25" x14ac:dyDescent="0.2">
      <c r="F45144" s="1"/>
      <c r="J45144" s="1"/>
      <c r="M45144" s="1"/>
      <c r="R45144" s="1"/>
      <c r="V45144" s="1"/>
      <c r="Y45144" s="1"/>
    </row>
    <row r="45145" spans="6:25" x14ac:dyDescent="0.2">
      <c r="F45145" s="1"/>
      <c r="J45145" s="1"/>
      <c r="M45145" s="1"/>
      <c r="R45145" s="1"/>
      <c r="V45145" s="1"/>
      <c r="Y45145" s="1"/>
    </row>
    <row r="45146" spans="6:25" x14ac:dyDescent="0.2">
      <c r="J45146" s="1"/>
      <c r="M45146" s="1"/>
      <c r="V45146" s="1"/>
      <c r="Y45146" s="1"/>
    </row>
    <row r="45147" spans="6:25" x14ac:dyDescent="0.2">
      <c r="F45147" s="1"/>
      <c r="J45147" s="1"/>
      <c r="M45147" s="1"/>
      <c r="R45147" s="1"/>
      <c r="V45147" s="1"/>
      <c r="Y45147" s="1"/>
    </row>
    <row r="45148" spans="6:25" x14ac:dyDescent="0.2">
      <c r="F45148" s="1"/>
      <c r="G45148" s="1"/>
      <c r="I45148" s="1"/>
      <c r="J45148" s="1"/>
      <c r="K45148" s="1"/>
      <c r="M45148" s="1"/>
      <c r="R45148" s="1"/>
      <c r="S45148" s="1"/>
      <c r="U45148" s="1"/>
      <c r="V45148" s="1"/>
      <c r="W45148" s="1"/>
      <c r="Y45148" s="1"/>
    </row>
    <row r="45149" spans="6:25" x14ac:dyDescent="0.2">
      <c r="F45149" s="1"/>
      <c r="J45149" s="1"/>
      <c r="M45149" s="1"/>
      <c r="R45149" s="1"/>
      <c r="V45149" s="1"/>
      <c r="Y45149" s="1"/>
    </row>
    <row r="45150" spans="6:25" x14ac:dyDescent="0.2">
      <c r="F45150" s="1"/>
      <c r="I45150" s="1"/>
      <c r="J45150" s="1"/>
      <c r="K45150" s="1"/>
      <c r="M45150" s="1"/>
      <c r="R45150" s="1"/>
      <c r="U45150" s="1"/>
      <c r="V45150" s="1"/>
      <c r="W45150" s="1"/>
      <c r="Y45150" s="1"/>
    </row>
    <row r="45151" spans="6:25" x14ac:dyDescent="0.2">
      <c r="F45151" s="1"/>
      <c r="J45151" s="1"/>
      <c r="M45151" s="1"/>
      <c r="R45151" s="1"/>
      <c r="V45151" s="1"/>
      <c r="Y45151" s="1"/>
    </row>
    <row r="45152" spans="6:25" x14ac:dyDescent="0.2">
      <c r="F45152" s="1"/>
      <c r="I45152" s="1"/>
      <c r="J45152" s="1"/>
      <c r="K45152" s="1"/>
      <c r="M45152" s="1"/>
      <c r="R45152" s="1"/>
      <c r="U45152" s="1"/>
      <c r="V45152" s="1"/>
      <c r="W45152" s="1"/>
      <c r="Y45152" s="1"/>
    </row>
    <row r="45153" spans="5:25" x14ac:dyDescent="0.2">
      <c r="J45153" s="1"/>
      <c r="M45153" s="1"/>
      <c r="V45153" s="1"/>
      <c r="Y45153" s="1"/>
    </row>
    <row r="45154" spans="5:25" x14ac:dyDescent="0.2">
      <c r="J45154" s="1"/>
      <c r="M45154" s="1"/>
      <c r="V45154" s="1"/>
      <c r="Y45154" s="1"/>
    </row>
    <row r="45155" spans="5:25" x14ac:dyDescent="0.2">
      <c r="F45155" s="1"/>
      <c r="I45155" s="1"/>
      <c r="J45155" s="1"/>
      <c r="K45155" s="1"/>
      <c r="M45155" s="1"/>
      <c r="R45155" s="1"/>
      <c r="U45155" s="1"/>
      <c r="V45155" s="1"/>
      <c r="W45155" s="1"/>
      <c r="Y45155" s="1"/>
    </row>
    <row r="45156" spans="5:25" x14ac:dyDescent="0.2">
      <c r="F45156" s="1"/>
      <c r="J45156" s="1"/>
      <c r="M45156" s="1"/>
      <c r="R45156" s="1"/>
      <c r="V45156" s="1"/>
      <c r="Y45156" s="1"/>
    </row>
    <row r="45157" spans="5:25" x14ac:dyDescent="0.2">
      <c r="F45157" s="1"/>
      <c r="J45157" s="1"/>
      <c r="M45157" s="1"/>
      <c r="R45157" s="1"/>
      <c r="V45157" s="1"/>
      <c r="Y45157" s="1"/>
    </row>
    <row r="45158" spans="5:25" x14ac:dyDescent="0.2">
      <c r="F45158" s="1"/>
      <c r="J45158" s="1"/>
      <c r="M45158" s="1"/>
      <c r="R45158" s="1"/>
      <c r="V45158" s="1"/>
      <c r="Y45158" s="1"/>
    </row>
    <row r="45159" spans="5:25" x14ac:dyDescent="0.2">
      <c r="F45159" s="1"/>
      <c r="I45159" s="1"/>
      <c r="J45159" s="1"/>
      <c r="K45159" s="1"/>
      <c r="M45159" s="1"/>
      <c r="R45159" s="1"/>
      <c r="U45159" s="1"/>
      <c r="V45159" s="1"/>
      <c r="W45159" s="1"/>
      <c r="Y45159" s="1"/>
    </row>
    <row r="45160" spans="5:25" x14ac:dyDescent="0.2">
      <c r="F45160" s="1"/>
      <c r="I45160" s="1"/>
      <c r="J45160" s="1"/>
      <c r="M45160" s="1"/>
      <c r="R45160" s="1"/>
      <c r="U45160" s="1"/>
      <c r="V45160" s="1"/>
      <c r="Y45160" s="1"/>
    </row>
    <row r="45161" spans="5:25" x14ac:dyDescent="0.2">
      <c r="F45161" s="1"/>
      <c r="I45161" s="1"/>
      <c r="J45161" s="1"/>
      <c r="K45161" s="1"/>
      <c r="M45161" s="1"/>
      <c r="R45161" s="1"/>
      <c r="U45161" s="1"/>
      <c r="V45161" s="1"/>
      <c r="W45161" s="1"/>
      <c r="Y45161" s="1"/>
    </row>
    <row r="45162" spans="5:25" x14ac:dyDescent="0.2">
      <c r="F45162" s="1"/>
      <c r="I45162" s="1"/>
      <c r="J45162" s="1"/>
      <c r="K45162" s="1"/>
      <c r="M45162" s="1"/>
      <c r="R45162" s="1"/>
      <c r="U45162" s="1"/>
      <c r="V45162" s="1"/>
      <c r="W45162" s="1"/>
      <c r="Y45162" s="1"/>
    </row>
    <row r="45163" spans="5:25" x14ac:dyDescent="0.2">
      <c r="J45163" s="1"/>
      <c r="M45163" s="1"/>
      <c r="V45163" s="1"/>
      <c r="Y45163" s="1"/>
    </row>
    <row r="45164" spans="5:25" x14ac:dyDescent="0.2">
      <c r="K45164" s="1"/>
      <c r="M45164" s="1"/>
      <c r="W45164" s="1"/>
      <c r="Y45164" s="1"/>
    </row>
    <row r="45165" spans="5:25" x14ac:dyDescent="0.2">
      <c r="E45165" s="1"/>
      <c r="F45165" s="1"/>
      <c r="G45165" s="1"/>
      <c r="I45165" s="1"/>
      <c r="J45165" s="1"/>
      <c r="K45165" s="1"/>
      <c r="M45165" s="1"/>
      <c r="Q45165" s="1"/>
      <c r="R45165" s="1"/>
      <c r="S45165" s="1"/>
      <c r="U45165" s="1"/>
      <c r="V45165" s="1"/>
      <c r="W45165" s="1"/>
      <c r="Y45165" s="1"/>
    </row>
    <row r="45166" spans="5:25" x14ac:dyDescent="0.2">
      <c r="F45166" s="1"/>
      <c r="I45166" s="1"/>
      <c r="J45166" s="1"/>
      <c r="K45166" s="1"/>
      <c r="M45166" s="1"/>
      <c r="R45166" s="1"/>
      <c r="U45166" s="1"/>
      <c r="V45166" s="1"/>
      <c r="W45166" s="1"/>
      <c r="Y45166" s="1"/>
    </row>
    <row r="45167" spans="5:25" x14ac:dyDescent="0.2">
      <c r="J45167" s="1"/>
      <c r="K45167" s="1"/>
      <c r="M45167" s="1"/>
      <c r="V45167" s="1"/>
      <c r="W45167" s="1"/>
      <c r="Y45167" s="1"/>
    </row>
    <row r="45168" spans="5:25" x14ac:dyDescent="0.2">
      <c r="F45168" s="1"/>
      <c r="J45168" s="1"/>
      <c r="M45168" s="1"/>
      <c r="R45168" s="1"/>
      <c r="V45168" s="1"/>
      <c r="Y45168" s="1"/>
    </row>
    <row r="45169" spans="5:25" x14ac:dyDescent="0.2">
      <c r="F45169" s="1"/>
      <c r="J45169" s="1"/>
      <c r="M45169" s="1"/>
      <c r="R45169" s="1"/>
      <c r="V45169" s="1"/>
      <c r="Y45169" s="1"/>
    </row>
    <row r="45170" spans="5:25" x14ac:dyDescent="0.2">
      <c r="G45170" s="1"/>
      <c r="I45170" s="1"/>
      <c r="J45170" s="1"/>
      <c r="K45170" s="1"/>
      <c r="M45170" s="1"/>
      <c r="S45170" s="1"/>
      <c r="U45170" s="1"/>
      <c r="V45170" s="1"/>
      <c r="W45170" s="1"/>
      <c r="Y45170" s="1"/>
    </row>
    <row r="45171" spans="5:25" x14ac:dyDescent="0.2">
      <c r="F45171" s="1"/>
      <c r="J45171" s="1"/>
      <c r="K45171" s="1"/>
      <c r="M45171" s="1"/>
      <c r="R45171" s="1"/>
      <c r="V45171" s="1"/>
      <c r="W45171" s="1"/>
      <c r="Y45171" s="1"/>
    </row>
    <row r="45172" spans="5:25" x14ac:dyDescent="0.2">
      <c r="F45172" s="1"/>
      <c r="I45172" s="1"/>
      <c r="J45172" s="1"/>
      <c r="M45172" s="1"/>
      <c r="R45172" s="1"/>
      <c r="U45172" s="1"/>
      <c r="V45172" s="1"/>
      <c r="Y45172" s="1"/>
    </row>
    <row r="45173" spans="5:25" x14ac:dyDescent="0.2">
      <c r="F45173" s="1"/>
      <c r="I45173" s="1"/>
      <c r="J45173" s="1"/>
      <c r="K45173" s="1"/>
      <c r="M45173" s="1"/>
      <c r="R45173" s="1"/>
      <c r="U45173" s="1"/>
      <c r="V45173" s="1"/>
      <c r="W45173" s="1"/>
      <c r="Y45173" s="1"/>
    </row>
    <row r="45174" spans="5:25" x14ac:dyDescent="0.2">
      <c r="E45174" s="1"/>
      <c r="F45174" s="1"/>
      <c r="G45174" s="1"/>
      <c r="I45174" s="1"/>
      <c r="J45174" s="1"/>
      <c r="K45174" s="1"/>
      <c r="M45174" s="1"/>
      <c r="Q45174" s="1"/>
      <c r="R45174" s="1"/>
      <c r="S45174" s="1"/>
      <c r="U45174" s="1"/>
      <c r="V45174" s="1"/>
      <c r="W45174" s="1"/>
      <c r="Y45174" s="1"/>
    </row>
    <row r="45175" spans="5:25" x14ac:dyDescent="0.2">
      <c r="K45175" s="1"/>
      <c r="M45175" s="1"/>
      <c r="W45175" s="1"/>
      <c r="Y45175" s="1"/>
    </row>
    <row r="45176" spans="5:25" x14ac:dyDescent="0.2">
      <c r="E45176" s="1"/>
      <c r="I45176" s="1"/>
      <c r="M45176" s="1"/>
      <c r="Q45176" s="1"/>
      <c r="U45176" s="1"/>
      <c r="Y45176" s="1"/>
    </row>
    <row r="45177" spans="5:25" x14ac:dyDescent="0.2">
      <c r="F45177" s="1"/>
      <c r="G45177" s="1"/>
      <c r="I45177" s="1"/>
      <c r="J45177" s="1"/>
      <c r="K45177" s="1"/>
      <c r="M45177" s="1"/>
      <c r="R45177" s="1"/>
      <c r="S45177" s="1"/>
      <c r="U45177" s="1"/>
      <c r="V45177" s="1"/>
      <c r="W45177" s="1"/>
      <c r="Y45177" s="1"/>
    </row>
    <row r="45178" spans="5:25" x14ac:dyDescent="0.2">
      <c r="J45178" s="1"/>
      <c r="M45178" s="1"/>
      <c r="V45178" s="1"/>
      <c r="Y45178" s="1"/>
    </row>
    <row r="45179" spans="5:25" x14ac:dyDescent="0.2">
      <c r="J45179" s="1"/>
      <c r="M45179" s="1"/>
      <c r="V45179" s="1"/>
      <c r="Y45179" s="1"/>
    </row>
    <row r="45180" spans="5:25" x14ac:dyDescent="0.2">
      <c r="E45180" s="1"/>
      <c r="F45180" s="1"/>
      <c r="G45180" s="1"/>
      <c r="I45180" s="1"/>
      <c r="J45180" s="1"/>
      <c r="K45180" s="1"/>
      <c r="M45180" s="1"/>
      <c r="Q45180" s="1"/>
      <c r="R45180" s="1"/>
      <c r="S45180" s="1"/>
      <c r="U45180" s="1"/>
      <c r="V45180" s="1"/>
      <c r="W45180" s="1"/>
      <c r="Y45180" s="1"/>
    </row>
    <row r="45181" spans="5:25" x14ac:dyDescent="0.2">
      <c r="E45181" s="1"/>
      <c r="F45181" s="1"/>
      <c r="I45181" s="1"/>
      <c r="J45181" s="1"/>
      <c r="K45181" s="1"/>
      <c r="M45181" s="1"/>
      <c r="Q45181" s="1"/>
      <c r="R45181" s="1"/>
      <c r="U45181" s="1"/>
      <c r="V45181" s="1"/>
      <c r="W45181" s="1"/>
      <c r="Y45181" s="1"/>
    </row>
    <row r="45182" spans="5:25" x14ac:dyDescent="0.2">
      <c r="E45182" s="1"/>
      <c r="I45182" s="1"/>
      <c r="J45182" s="1"/>
      <c r="K45182" s="1"/>
      <c r="M45182" s="1"/>
      <c r="Q45182" s="1"/>
      <c r="U45182" s="1"/>
      <c r="V45182" s="1"/>
      <c r="W45182" s="1"/>
      <c r="Y45182" s="1"/>
    </row>
    <row r="45183" spans="5:25" x14ac:dyDescent="0.2">
      <c r="E45183" s="1"/>
      <c r="G45183" s="1"/>
      <c r="I45183" s="1"/>
      <c r="J45183" s="1"/>
      <c r="K45183" s="1"/>
      <c r="M45183" s="1"/>
      <c r="Q45183" s="1"/>
      <c r="S45183" s="1"/>
      <c r="U45183" s="1"/>
      <c r="V45183" s="1"/>
      <c r="W45183" s="1"/>
      <c r="Y45183" s="1"/>
    </row>
    <row r="45184" spans="5:25" x14ac:dyDescent="0.2">
      <c r="G45184" s="1"/>
      <c r="I45184" s="1"/>
      <c r="J45184" s="1"/>
      <c r="K45184" s="1"/>
      <c r="M45184" s="1"/>
      <c r="S45184" s="1"/>
      <c r="U45184" s="1"/>
      <c r="V45184" s="1"/>
      <c r="W45184" s="1"/>
      <c r="Y45184" s="1"/>
    </row>
    <row r="45185" spans="5:25" x14ac:dyDescent="0.2">
      <c r="F45185" s="1"/>
      <c r="J45185" s="1"/>
      <c r="M45185" s="1"/>
      <c r="R45185" s="1"/>
      <c r="V45185" s="1"/>
      <c r="Y45185" s="1"/>
    </row>
    <row r="45186" spans="5:25" x14ac:dyDescent="0.2">
      <c r="F45186" s="1"/>
      <c r="J45186" s="1"/>
      <c r="M45186" s="1"/>
      <c r="R45186" s="1"/>
      <c r="V45186" s="1"/>
      <c r="Y45186" s="1"/>
    </row>
    <row r="45187" spans="5:25" x14ac:dyDescent="0.2">
      <c r="F45187" s="1"/>
      <c r="J45187" s="1"/>
      <c r="M45187" s="1"/>
      <c r="R45187" s="1"/>
      <c r="V45187" s="1"/>
      <c r="Y45187" s="1"/>
    </row>
    <row r="45188" spans="5:25" x14ac:dyDescent="0.2">
      <c r="F45188" s="1"/>
      <c r="J45188" s="1"/>
      <c r="M45188" s="1"/>
      <c r="R45188" s="1"/>
      <c r="V45188" s="1"/>
      <c r="Y45188" s="1"/>
    </row>
    <row r="45189" spans="5:25" x14ac:dyDescent="0.2">
      <c r="F45189" s="1"/>
      <c r="I45189" s="1"/>
      <c r="J45189" s="1"/>
      <c r="M45189" s="1"/>
      <c r="R45189" s="1"/>
      <c r="U45189" s="1"/>
      <c r="V45189" s="1"/>
      <c r="Y45189" s="1"/>
    </row>
    <row r="45190" spans="5:25" x14ac:dyDescent="0.2">
      <c r="E45190" s="1"/>
      <c r="F45190" s="1"/>
      <c r="I45190" s="1"/>
      <c r="J45190" s="1"/>
      <c r="K45190" s="1"/>
      <c r="M45190" s="1"/>
      <c r="Q45190" s="1"/>
      <c r="R45190" s="1"/>
      <c r="U45190" s="1"/>
      <c r="V45190" s="1"/>
      <c r="W45190" s="1"/>
      <c r="Y45190" s="1"/>
    </row>
    <row r="45191" spans="5:25" x14ac:dyDescent="0.2">
      <c r="E45191" s="1"/>
      <c r="F45191" s="1"/>
      <c r="G45191" s="1"/>
      <c r="I45191" s="1"/>
      <c r="J45191" s="1"/>
      <c r="K45191" s="1"/>
      <c r="M45191" s="1"/>
      <c r="Q45191" s="1"/>
      <c r="R45191" s="1"/>
      <c r="S45191" s="1"/>
      <c r="U45191" s="1"/>
      <c r="V45191" s="1"/>
      <c r="W45191" s="1"/>
      <c r="Y45191" s="1"/>
    </row>
    <row r="45192" spans="5:25" x14ac:dyDescent="0.2">
      <c r="F45192" s="1"/>
      <c r="I45192" s="1"/>
      <c r="J45192" s="1"/>
      <c r="M45192" s="1"/>
      <c r="R45192" s="1"/>
      <c r="U45192" s="1"/>
      <c r="V45192" s="1"/>
      <c r="Y45192" s="1"/>
    </row>
    <row r="45193" spans="5:25" x14ac:dyDescent="0.2">
      <c r="F45193" s="1"/>
      <c r="J45193" s="1"/>
      <c r="M45193" s="1"/>
      <c r="R45193" s="1"/>
      <c r="V45193" s="1"/>
      <c r="Y45193" s="1"/>
    </row>
    <row r="45194" spans="5:25" x14ac:dyDescent="0.2">
      <c r="F45194" s="1"/>
      <c r="J45194" s="1"/>
      <c r="M45194" s="1"/>
      <c r="R45194" s="1"/>
      <c r="V45194" s="1"/>
      <c r="Y45194" s="1"/>
    </row>
    <row r="45195" spans="5:25" x14ac:dyDescent="0.2">
      <c r="E45195" s="1"/>
      <c r="G45195" s="1"/>
      <c r="I45195" s="1"/>
      <c r="J45195" s="1"/>
      <c r="K45195" s="1"/>
      <c r="M45195" s="1"/>
      <c r="Q45195" s="1"/>
      <c r="S45195" s="1"/>
      <c r="U45195" s="1"/>
      <c r="V45195" s="1"/>
      <c r="W45195" s="1"/>
      <c r="Y45195" s="1"/>
    </row>
    <row r="45196" spans="5:25" x14ac:dyDescent="0.2">
      <c r="K45196" s="1"/>
      <c r="M45196" s="1"/>
      <c r="W45196" s="1"/>
      <c r="Y45196" s="1"/>
    </row>
    <row r="45197" spans="5:25" x14ac:dyDescent="0.2">
      <c r="G45197" s="1"/>
      <c r="I45197" s="1"/>
      <c r="K45197" s="1"/>
      <c r="M45197" s="1"/>
      <c r="S45197" s="1"/>
      <c r="U45197" s="1"/>
      <c r="W45197" s="1"/>
      <c r="Y45197" s="1"/>
    </row>
    <row r="45199" spans="5:25" x14ac:dyDescent="0.2">
      <c r="M45199" s="1"/>
      <c r="Y45199" s="1"/>
    </row>
    <row r="45200" spans="5:25" x14ac:dyDescent="0.2">
      <c r="F45200" s="1"/>
      <c r="J45200" s="1"/>
      <c r="M45200" s="1"/>
      <c r="R45200" s="1"/>
      <c r="V45200" s="1"/>
      <c r="Y45200" s="1"/>
    </row>
    <row r="45201" spans="6:25" x14ac:dyDescent="0.2">
      <c r="M45201" s="1"/>
      <c r="Y45201" s="1"/>
    </row>
    <row r="45202" spans="6:25" x14ac:dyDescent="0.2">
      <c r="M45202" s="1"/>
      <c r="Y45202" s="1"/>
    </row>
    <row r="45203" spans="6:25" x14ac:dyDescent="0.2">
      <c r="M45203" s="1"/>
      <c r="Y45203" s="1"/>
    </row>
    <row r="45204" spans="6:25" x14ac:dyDescent="0.2">
      <c r="F45204" s="1"/>
      <c r="I45204" s="1"/>
      <c r="J45204" s="1"/>
      <c r="K45204" s="1"/>
      <c r="M45204" s="1"/>
      <c r="R45204" s="1"/>
      <c r="U45204" s="1"/>
      <c r="V45204" s="1"/>
      <c r="W45204" s="1"/>
      <c r="Y45204" s="1"/>
    </row>
    <row r="45205" spans="6:25" x14ac:dyDescent="0.2">
      <c r="M45205" s="1"/>
      <c r="Y45205" s="1"/>
    </row>
    <row r="45206" spans="6:25" x14ac:dyDescent="0.2">
      <c r="G45206" s="1"/>
      <c r="K45206" s="1"/>
      <c r="M45206" s="1"/>
      <c r="S45206" s="1"/>
      <c r="W45206" s="1"/>
      <c r="Y45206" s="1"/>
    </row>
    <row r="45207" spans="6:25" x14ac:dyDescent="0.2">
      <c r="M45207" s="1"/>
      <c r="Y45207" s="1"/>
    </row>
    <row r="45208" spans="6:25" x14ac:dyDescent="0.2">
      <c r="F45208" s="1"/>
      <c r="J45208" s="1"/>
      <c r="M45208" s="1"/>
      <c r="R45208" s="1"/>
      <c r="V45208" s="1"/>
      <c r="Y45208" s="1"/>
    </row>
    <row r="45209" spans="6:25" x14ac:dyDescent="0.2">
      <c r="M45209" s="1"/>
      <c r="Y45209" s="1"/>
    </row>
    <row r="45210" spans="6:25" x14ac:dyDescent="0.2">
      <c r="M45210" s="1"/>
      <c r="Y45210" s="1"/>
    </row>
    <row r="45211" spans="6:25" x14ac:dyDescent="0.2">
      <c r="M45211" s="1"/>
      <c r="Y45211" s="1"/>
    </row>
    <row r="45212" spans="6:25" x14ac:dyDescent="0.2">
      <c r="M45212" s="1"/>
      <c r="Y45212" s="1"/>
    </row>
    <row r="45213" spans="6:25" x14ac:dyDescent="0.2">
      <c r="F45213" s="1"/>
      <c r="J45213" s="1"/>
      <c r="K45213" s="1"/>
      <c r="M45213" s="1"/>
      <c r="R45213" s="1"/>
      <c r="V45213" s="1"/>
      <c r="W45213" s="1"/>
      <c r="Y45213" s="1"/>
    </row>
    <row r="45214" spans="6:25" x14ac:dyDescent="0.2">
      <c r="M45214" s="1"/>
      <c r="Y45214" s="1"/>
    </row>
    <row r="45215" spans="6:25" x14ac:dyDescent="0.2">
      <c r="F45215" s="1"/>
      <c r="J45215" s="1"/>
      <c r="M45215" s="1"/>
      <c r="R45215" s="1"/>
      <c r="V45215" s="1"/>
      <c r="Y45215" s="1"/>
    </row>
    <row r="45216" spans="6:25" x14ac:dyDescent="0.2">
      <c r="J45216" s="1"/>
      <c r="M45216" s="1"/>
      <c r="V45216" s="1"/>
      <c r="Y45216" s="1"/>
    </row>
    <row r="45217" spans="7:25" x14ac:dyDescent="0.2">
      <c r="M45217" s="1"/>
      <c r="Y45217" s="1"/>
    </row>
    <row r="45218" spans="7:25" x14ac:dyDescent="0.2">
      <c r="M45218" s="1"/>
      <c r="Y45218" s="1"/>
    </row>
    <row r="45219" spans="7:25" x14ac:dyDescent="0.2">
      <c r="M45219" s="1"/>
      <c r="Y45219" s="1"/>
    </row>
    <row r="45220" spans="7:25" x14ac:dyDescent="0.2">
      <c r="M45220" s="1"/>
      <c r="Y45220" s="1"/>
    </row>
    <row r="45221" spans="7:25" x14ac:dyDescent="0.2">
      <c r="M45221" s="1"/>
      <c r="Y45221" s="1"/>
    </row>
    <row r="45222" spans="7:25" x14ac:dyDescent="0.2">
      <c r="M45222" s="1"/>
      <c r="Y45222" s="1"/>
    </row>
    <row r="45223" spans="7:25" x14ac:dyDescent="0.2">
      <c r="G45223" s="1"/>
      <c r="J45223" s="1"/>
      <c r="K45223" s="1"/>
      <c r="M45223" s="1"/>
      <c r="S45223" s="1"/>
      <c r="V45223" s="1"/>
      <c r="W45223" s="1"/>
      <c r="Y45223" s="1"/>
    </row>
    <row r="45224" spans="7:25" x14ac:dyDescent="0.2">
      <c r="M45224" s="1"/>
      <c r="Y45224" s="1"/>
    </row>
    <row r="45225" spans="7:25" x14ac:dyDescent="0.2">
      <c r="M45225" s="1"/>
      <c r="Y45225" s="1"/>
    </row>
    <row r="45226" spans="7:25" x14ac:dyDescent="0.2">
      <c r="M45226" s="1"/>
      <c r="Y45226" s="1"/>
    </row>
    <row r="45227" spans="7:25" x14ac:dyDescent="0.2">
      <c r="M45227" s="1"/>
      <c r="Y45227" s="1"/>
    </row>
    <row r="45228" spans="7:25" x14ac:dyDescent="0.2">
      <c r="M45228" s="1"/>
      <c r="Y45228" s="1"/>
    </row>
    <row r="45229" spans="7:25" x14ac:dyDescent="0.2">
      <c r="M45229" s="1"/>
      <c r="Y45229" s="1"/>
    </row>
    <row r="45230" spans="7:25" x14ac:dyDescent="0.2">
      <c r="M45230" s="1"/>
      <c r="Y45230" s="1"/>
    </row>
    <row r="45231" spans="7:25" x14ac:dyDescent="0.2">
      <c r="M45231" s="1"/>
      <c r="Y45231" s="1"/>
    </row>
    <row r="45232" spans="7:25" x14ac:dyDescent="0.2">
      <c r="M45232" s="1"/>
      <c r="Y45232" s="1"/>
    </row>
    <row r="45233" spans="6:25" x14ac:dyDescent="0.2">
      <c r="G45233" s="1"/>
      <c r="K45233" s="1"/>
      <c r="M45233" s="1"/>
      <c r="S45233" s="1"/>
      <c r="W45233" s="1"/>
      <c r="Y45233" s="1"/>
    </row>
    <row r="45234" spans="6:25" x14ac:dyDescent="0.2">
      <c r="M45234" s="1"/>
      <c r="Y45234" s="1"/>
    </row>
    <row r="45235" spans="6:25" x14ac:dyDescent="0.2">
      <c r="F45235" s="1"/>
      <c r="J45235" s="1"/>
      <c r="M45235" s="1"/>
      <c r="R45235" s="1"/>
      <c r="V45235" s="1"/>
      <c r="Y45235" s="1"/>
    </row>
    <row r="45236" spans="6:25" x14ac:dyDescent="0.2">
      <c r="M45236" s="1"/>
      <c r="Y45236" s="1"/>
    </row>
    <row r="45237" spans="6:25" x14ac:dyDescent="0.2">
      <c r="M45237" s="1"/>
      <c r="Y45237" s="1"/>
    </row>
    <row r="45238" spans="6:25" x14ac:dyDescent="0.2">
      <c r="M45238" s="1"/>
      <c r="Y45238" s="1"/>
    </row>
    <row r="45239" spans="6:25" x14ac:dyDescent="0.2">
      <c r="M45239" s="1"/>
      <c r="Y45239" s="1"/>
    </row>
    <row r="45240" spans="6:25" x14ac:dyDescent="0.2">
      <c r="M45240" s="1"/>
      <c r="Y45240" s="1"/>
    </row>
    <row r="45241" spans="6:25" x14ac:dyDescent="0.2">
      <c r="M45241" s="1"/>
      <c r="Y45241" s="1"/>
    </row>
    <row r="45242" spans="6:25" x14ac:dyDescent="0.2">
      <c r="M45242" s="1"/>
      <c r="Y45242" s="1"/>
    </row>
    <row r="45243" spans="6:25" x14ac:dyDescent="0.2">
      <c r="G45243" s="1"/>
      <c r="K45243" s="1"/>
      <c r="M45243" s="1"/>
      <c r="S45243" s="1"/>
      <c r="W45243" s="1"/>
      <c r="Y45243" s="1"/>
    </row>
    <row r="45244" spans="6:25" x14ac:dyDescent="0.2">
      <c r="M45244" s="1"/>
      <c r="Y45244" s="1"/>
    </row>
    <row r="45245" spans="6:25" x14ac:dyDescent="0.2">
      <c r="F45245" s="1"/>
      <c r="J45245" s="1"/>
      <c r="M45245" s="1"/>
      <c r="R45245" s="1"/>
      <c r="V45245" s="1"/>
      <c r="Y45245" s="1"/>
    </row>
    <row r="45247" spans="6:25" x14ac:dyDescent="0.2">
      <c r="G45247" s="1"/>
      <c r="K45247" s="1"/>
      <c r="M45247" s="1"/>
      <c r="S45247" s="1"/>
      <c r="W45247" s="1"/>
      <c r="Y45247" s="1"/>
    </row>
    <row r="45248" spans="6:25" x14ac:dyDescent="0.2">
      <c r="F45248" s="1"/>
      <c r="J45248" s="1"/>
      <c r="M45248" s="1"/>
      <c r="R45248" s="1"/>
      <c r="V45248" s="1"/>
      <c r="Y45248" s="1"/>
    </row>
    <row r="45249" spans="6:25" x14ac:dyDescent="0.2">
      <c r="M45249" s="1"/>
      <c r="Y45249" s="1"/>
    </row>
    <row r="45250" spans="6:25" x14ac:dyDescent="0.2">
      <c r="F45250" s="1"/>
      <c r="J45250" s="1"/>
      <c r="M45250" s="1"/>
      <c r="R45250" s="1"/>
      <c r="V45250" s="1"/>
      <c r="Y45250" s="1"/>
    </row>
    <row r="45251" spans="6:25" x14ac:dyDescent="0.2">
      <c r="M45251" s="1"/>
      <c r="Y45251" s="1"/>
    </row>
    <row r="45252" spans="6:25" x14ac:dyDescent="0.2">
      <c r="M45252" s="1"/>
      <c r="Y45252" s="1"/>
    </row>
    <row r="45253" spans="6:25" x14ac:dyDescent="0.2">
      <c r="M45253" s="1"/>
      <c r="Y45253" s="1"/>
    </row>
    <row r="45254" spans="6:25" x14ac:dyDescent="0.2">
      <c r="M45254" s="1"/>
      <c r="Y45254" s="1"/>
    </row>
    <row r="45255" spans="6:25" x14ac:dyDescent="0.2">
      <c r="M45255" s="1"/>
      <c r="Y45255" s="1"/>
    </row>
    <row r="45256" spans="6:25" x14ac:dyDescent="0.2">
      <c r="M45256" s="1"/>
      <c r="Y45256" s="1"/>
    </row>
    <row r="45257" spans="6:25" x14ac:dyDescent="0.2">
      <c r="M45257" s="1"/>
      <c r="Y45257" s="1"/>
    </row>
    <row r="45258" spans="6:25" x14ac:dyDescent="0.2">
      <c r="M45258" s="1"/>
      <c r="Y45258" s="1"/>
    </row>
    <row r="45259" spans="6:25" x14ac:dyDescent="0.2">
      <c r="M45259" s="1"/>
      <c r="Y45259" s="1"/>
    </row>
    <row r="45260" spans="6:25" x14ac:dyDescent="0.2">
      <c r="J45260" s="1"/>
      <c r="M45260" s="1"/>
      <c r="V45260" s="1"/>
      <c r="Y45260" s="1"/>
    </row>
    <row r="45261" spans="6:25" x14ac:dyDescent="0.2">
      <c r="M45261" s="1"/>
      <c r="Y45261" s="1"/>
    </row>
    <row r="45262" spans="6:25" x14ac:dyDescent="0.2">
      <c r="M45262" s="1"/>
      <c r="Y45262" s="1"/>
    </row>
    <row r="45263" spans="6:25" x14ac:dyDescent="0.2">
      <c r="M45263" s="1"/>
      <c r="Y45263" s="1"/>
    </row>
    <row r="45264" spans="6:25" x14ac:dyDescent="0.2">
      <c r="M45264" s="1"/>
      <c r="Y45264" s="1"/>
    </row>
    <row r="45265" spans="6:25" x14ac:dyDescent="0.2">
      <c r="J45265" s="1"/>
      <c r="M45265" s="1"/>
      <c r="V45265" s="1"/>
      <c r="Y45265" s="1"/>
    </row>
    <row r="45266" spans="6:25" x14ac:dyDescent="0.2">
      <c r="M45266" s="1"/>
      <c r="Y45266" s="1"/>
    </row>
    <row r="45267" spans="6:25" x14ac:dyDescent="0.2">
      <c r="F45267" s="1"/>
      <c r="J45267" s="1"/>
      <c r="M45267" s="1"/>
      <c r="R45267" s="1"/>
      <c r="V45267" s="1"/>
      <c r="Y45267" s="1"/>
    </row>
    <row r="45268" spans="6:25" x14ac:dyDescent="0.2">
      <c r="F45268" s="1"/>
      <c r="J45268" s="1"/>
      <c r="M45268" s="1"/>
      <c r="R45268" s="1"/>
      <c r="V45268" s="1"/>
      <c r="Y45268" s="1"/>
    </row>
    <row r="45269" spans="6:25" x14ac:dyDescent="0.2">
      <c r="F45269" s="1"/>
      <c r="J45269" s="1"/>
      <c r="M45269" s="1"/>
      <c r="R45269" s="1"/>
      <c r="V45269" s="1"/>
      <c r="Y45269" s="1"/>
    </row>
    <row r="45270" spans="6:25" x14ac:dyDescent="0.2">
      <c r="M45270" s="1"/>
      <c r="Y45270" s="1"/>
    </row>
    <row r="45271" spans="6:25" x14ac:dyDescent="0.2">
      <c r="M45271" s="1"/>
      <c r="Y45271" s="1"/>
    </row>
    <row r="45272" spans="6:25" x14ac:dyDescent="0.2">
      <c r="G45272" s="1"/>
      <c r="I45272" s="1"/>
      <c r="J45272" s="1"/>
      <c r="K45272" s="1"/>
      <c r="M45272" s="1"/>
      <c r="S45272" s="1"/>
      <c r="U45272" s="1"/>
      <c r="V45272" s="1"/>
      <c r="W45272" s="1"/>
      <c r="Y45272" s="1"/>
    </row>
    <row r="45273" spans="6:25" x14ac:dyDescent="0.2">
      <c r="J45273" s="1"/>
      <c r="M45273" s="1"/>
      <c r="V45273" s="1"/>
      <c r="Y45273" s="1"/>
    </row>
    <row r="45274" spans="6:25" x14ac:dyDescent="0.2">
      <c r="F45274" s="1"/>
      <c r="J45274" s="1"/>
      <c r="M45274" s="1"/>
      <c r="R45274" s="1"/>
      <c r="V45274" s="1"/>
      <c r="Y45274" s="1"/>
    </row>
    <row r="45275" spans="6:25" x14ac:dyDescent="0.2">
      <c r="M45275" s="1"/>
      <c r="Y45275" s="1"/>
    </row>
    <row r="45276" spans="6:25" x14ac:dyDescent="0.2">
      <c r="G45276" s="1"/>
      <c r="K45276" s="1"/>
      <c r="M45276" s="1"/>
      <c r="S45276" s="1"/>
      <c r="W45276" s="1"/>
      <c r="Y45276" s="1"/>
    </row>
    <row r="45277" spans="6:25" x14ac:dyDescent="0.2">
      <c r="F45277" s="1"/>
      <c r="J45277" s="1"/>
      <c r="M45277" s="1"/>
      <c r="R45277" s="1"/>
      <c r="V45277" s="1"/>
      <c r="Y45277" s="1"/>
    </row>
    <row r="45278" spans="6:25" x14ac:dyDescent="0.2">
      <c r="M45278" s="1"/>
      <c r="Y45278" s="1"/>
    </row>
    <row r="45279" spans="6:25" x14ac:dyDescent="0.2">
      <c r="M45279" s="1"/>
      <c r="Y45279" s="1"/>
    </row>
    <row r="45280" spans="6:25" x14ac:dyDescent="0.2">
      <c r="M45280" s="1"/>
      <c r="Y45280" s="1"/>
    </row>
    <row r="45281" spans="6:25" x14ac:dyDescent="0.2">
      <c r="M45281" s="1"/>
      <c r="Y45281" s="1"/>
    </row>
    <row r="45282" spans="6:25" x14ac:dyDescent="0.2">
      <c r="J45282" s="1"/>
      <c r="M45282" s="1"/>
      <c r="V45282" s="1"/>
      <c r="Y45282" s="1"/>
    </row>
    <row r="45283" spans="6:25" x14ac:dyDescent="0.2">
      <c r="M45283" s="1"/>
      <c r="Y45283" s="1"/>
    </row>
    <row r="45284" spans="6:25" x14ac:dyDescent="0.2">
      <c r="G45284" s="1"/>
      <c r="K45284" s="1"/>
      <c r="M45284" s="1"/>
      <c r="S45284" s="1"/>
      <c r="W45284" s="1"/>
      <c r="Y45284" s="1"/>
    </row>
    <row r="45285" spans="6:25" x14ac:dyDescent="0.2">
      <c r="M45285" s="1"/>
      <c r="Y45285" s="1"/>
    </row>
    <row r="45286" spans="6:25" x14ac:dyDescent="0.2">
      <c r="M45286" s="1"/>
      <c r="Y45286" s="1"/>
    </row>
    <row r="45287" spans="6:25" x14ac:dyDescent="0.2">
      <c r="J45287" s="1"/>
      <c r="M45287" s="1"/>
      <c r="V45287" s="1"/>
      <c r="Y45287" s="1"/>
    </row>
    <row r="45288" spans="6:25" x14ac:dyDescent="0.2">
      <c r="M45288" s="1"/>
      <c r="Y45288" s="1"/>
    </row>
    <row r="45289" spans="6:25" x14ac:dyDescent="0.2">
      <c r="M45289" s="1"/>
      <c r="Y45289" s="1"/>
    </row>
    <row r="45290" spans="6:25" x14ac:dyDescent="0.2">
      <c r="M45290" s="1"/>
      <c r="Y45290" s="1"/>
    </row>
    <row r="45291" spans="6:25" x14ac:dyDescent="0.2">
      <c r="M45291" s="1"/>
      <c r="Y45291" s="1"/>
    </row>
    <row r="45292" spans="6:25" x14ac:dyDescent="0.2">
      <c r="M45292" s="1"/>
      <c r="Y45292" s="1"/>
    </row>
    <row r="45293" spans="6:25" x14ac:dyDescent="0.2">
      <c r="F45293" s="1"/>
      <c r="J45293" s="1"/>
      <c r="M45293" s="1"/>
      <c r="R45293" s="1"/>
      <c r="V45293" s="1"/>
      <c r="Y45293" s="1"/>
    </row>
    <row r="45294" spans="6:25" x14ac:dyDescent="0.2">
      <c r="I45294" s="1"/>
      <c r="M45294" s="1"/>
      <c r="U45294" s="1"/>
      <c r="Y45294" s="1"/>
    </row>
    <row r="45295" spans="6:25" x14ac:dyDescent="0.2">
      <c r="I45295" s="1"/>
      <c r="J45295" s="1"/>
      <c r="M45295" s="1"/>
      <c r="U45295" s="1"/>
      <c r="V45295" s="1"/>
      <c r="Y45295" s="1"/>
    </row>
    <row r="45296" spans="6:25" x14ac:dyDescent="0.2">
      <c r="M45296" s="1"/>
      <c r="Y45296" s="1"/>
    </row>
    <row r="45297" spans="6:25" x14ac:dyDescent="0.2">
      <c r="M45297" s="1"/>
      <c r="Y45297" s="1"/>
    </row>
    <row r="45298" spans="6:25" x14ac:dyDescent="0.2">
      <c r="M45298" s="1"/>
      <c r="Y45298" s="1"/>
    </row>
    <row r="45299" spans="6:25" x14ac:dyDescent="0.2">
      <c r="F45299" s="1"/>
      <c r="J45299" s="1"/>
      <c r="M45299" s="1"/>
      <c r="R45299" s="1"/>
      <c r="V45299" s="1"/>
      <c r="Y45299" s="1"/>
    </row>
    <row r="45300" spans="6:25" x14ac:dyDescent="0.2">
      <c r="M45300" s="1"/>
      <c r="Y45300" s="1"/>
    </row>
    <row r="45301" spans="6:25" x14ac:dyDescent="0.2">
      <c r="M45301" s="1"/>
      <c r="Y45301" s="1"/>
    </row>
    <row r="45302" spans="6:25" x14ac:dyDescent="0.2">
      <c r="M45302" s="1"/>
      <c r="Y45302" s="1"/>
    </row>
    <row r="45303" spans="6:25" x14ac:dyDescent="0.2">
      <c r="G45303" s="1"/>
      <c r="K45303" s="1"/>
      <c r="M45303" s="1"/>
      <c r="S45303" s="1"/>
      <c r="W45303" s="1"/>
      <c r="Y45303" s="1"/>
    </row>
    <row r="45304" spans="6:25" x14ac:dyDescent="0.2">
      <c r="M45304" s="1"/>
      <c r="Y45304" s="1"/>
    </row>
    <row r="45309" spans="6:25" x14ac:dyDescent="0.2">
      <c r="M45309" s="1"/>
      <c r="Y45309" s="1"/>
    </row>
    <row r="45310" spans="6:25" x14ac:dyDescent="0.2">
      <c r="J45310" s="1"/>
      <c r="M45310" s="1"/>
      <c r="V45310" s="1"/>
      <c r="Y45310" s="1"/>
    </row>
    <row r="45311" spans="6:25" x14ac:dyDescent="0.2">
      <c r="G45311" s="1"/>
      <c r="K45311" s="1"/>
      <c r="M45311" s="1"/>
      <c r="S45311" s="1"/>
      <c r="W45311" s="1"/>
      <c r="Y45311" s="1"/>
    </row>
    <row r="45312" spans="6:25" x14ac:dyDescent="0.2">
      <c r="J45312" s="1"/>
      <c r="M45312" s="1"/>
      <c r="V45312" s="1"/>
      <c r="Y45312" s="1"/>
    </row>
    <row r="45313" spans="5:25" x14ac:dyDescent="0.2">
      <c r="M45313" s="1"/>
      <c r="Y45313" s="1"/>
    </row>
    <row r="45314" spans="5:25" x14ac:dyDescent="0.2">
      <c r="M45314" s="1"/>
      <c r="Y45314" s="1"/>
    </row>
    <row r="45315" spans="5:25" x14ac:dyDescent="0.2">
      <c r="M45315" s="1"/>
      <c r="Y45315" s="1"/>
    </row>
    <row r="45316" spans="5:25" x14ac:dyDescent="0.2">
      <c r="G45316" s="1"/>
      <c r="K45316" s="1"/>
      <c r="M45316" s="1"/>
      <c r="S45316" s="1"/>
      <c r="W45316" s="1"/>
      <c r="Y45316" s="1"/>
    </row>
    <row r="45317" spans="5:25" x14ac:dyDescent="0.2">
      <c r="M45317" s="1"/>
      <c r="Y45317" s="1"/>
    </row>
    <row r="45318" spans="5:25" x14ac:dyDescent="0.2">
      <c r="M45318" s="1"/>
      <c r="Y45318" s="1"/>
    </row>
    <row r="45319" spans="5:25" x14ac:dyDescent="0.2">
      <c r="M45319" s="1"/>
      <c r="Y45319" s="1"/>
    </row>
    <row r="45320" spans="5:25" x14ac:dyDescent="0.2">
      <c r="M45320" s="1"/>
      <c r="Y45320" s="1"/>
    </row>
    <row r="45321" spans="5:25" x14ac:dyDescent="0.2">
      <c r="J45321" s="1"/>
      <c r="M45321" s="1"/>
      <c r="V45321" s="1"/>
      <c r="Y45321" s="1"/>
    </row>
    <row r="45322" spans="5:25" x14ac:dyDescent="0.2">
      <c r="M45322" s="1"/>
      <c r="Y45322" s="1"/>
    </row>
    <row r="45323" spans="5:25" x14ac:dyDescent="0.2">
      <c r="M45323" s="1"/>
      <c r="Y45323" s="1"/>
    </row>
    <row r="45324" spans="5:25" x14ac:dyDescent="0.2">
      <c r="M45324" s="1"/>
      <c r="Y45324" s="1"/>
    </row>
    <row r="45325" spans="5:25" x14ac:dyDescent="0.2">
      <c r="J45325" s="1"/>
      <c r="M45325" s="1"/>
      <c r="V45325" s="1"/>
      <c r="Y45325" s="1"/>
    </row>
    <row r="45326" spans="5:25" x14ac:dyDescent="0.2">
      <c r="M45326" s="1"/>
      <c r="Y45326" s="1"/>
    </row>
    <row r="45327" spans="5:25" x14ac:dyDescent="0.2">
      <c r="F45327" s="1"/>
      <c r="J45327" s="1"/>
      <c r="M45327" s="1"/>
      <c r="R45327" s="1"/>
      <c r="V45327" s="1"/>
      <c r="Y45327" s="1"/>
    </row>
    <row r="45328" spans="5:25" x14ac:dyDescent="0.2">
      <c r="E45328" s="1"/>
      <c r="F45328" s="1"/>
      <c r="G45328" s="1"/>
      <c r="I45328" s="1"/>
      <c r="J45328" s="1"/>
      <c r="K45328" s="1"/>
      <c r="M45328" s="1"/>
      <c r="Q45328" s="1"/>
      <c r="R45328" s="1"/>
      <c r="S45328" s="1"/>
      <c r="U45328" s="1"/>
      <c r="V45328" s="1"/>
      <c r="W45328" s="1"/>
      <c r="Y45328" s="1"/>
    </row>
    <row r="45329" spans="6:25" x14ac:dyDescent="0.2">
      <c r="M45329" s="1"/>
      <c r="Y45329" s="1"/>
    </row>
    <row r="45330" spans="6:25" x14ac:dyDescent="0.2">
      <c r="M45330" s="1"/>
      <c r="Y45330" s="1"/>
    </row>
    <row r="45331" spans="6:25" x14ac:dyDescent="0.2">
      <c r="F45331" s="1"/>
      <c r="J45331" s="1"/>
      <c r="M45331" s="1"/>
      <c r="R45331" s="1"/>
      <c r="V45331" s="1"/>
      <c r="Y45331" s="1"/>
    </row>
    <row r="45332" spans="6:25" x14ac:dyDescent="0.2">
      <c r="M45332" s="1"/>
      <c r="Y45332" s="1"/>
    </row>
    <row r="45333" spans="6:25" x14ac:dyDescent="0.2">
      <c r="M45333" s="1"/>
      <c r="Y45333" s="1"/>
    </row>
    <row r="45334" spans="6:25" x14ac:dyDescent="0.2">
      <c r="G45334" s="1"/>
      <c r="I45334" s="1"/>
      <c r="K45334" s="1"/>
      <c r="M45334" s="1"/>
      <c r="S45334" s="1"/>
      <c r="U45334" s="1"/>
      <c r="W45334" s="1"/>
      <c r="Y45334" s="1"/>
    </row>
    <row r="45335" spans="6:25" x14ac:dyDescent="0.2">
      <c r="M45335" s="1"/>
      <c r="Y45335" s="1"/>
    </row>
    <row r="45336" spans="6:25" x14ac:dyDescent="0.2">
      <c r="K45336" s="1"/>
      <c r="M45336" s="1"/>
      <c r="W45336" s="1"/>
      <c r="Y45336" s="1"/>
    </row>
    <row r="45337" spans="6:25" x14ac:dyDescent="0.2">
      <c r="M45337" s="1"/>
      <c r="Y45337" s="1"/>
    </row>
    <row r="45338" spans="6:25" x14ac:dyDescent="0.2">
      <c r="I45338" s="1"/>
      <c r="M45338" s="1"/>
      <c r="U45338" s="1"/>
      <c r="Y45338" s="1"/>
    </row>
    <row r="45339" spans="6:25" x14ac:dyDescent="0.2">
      <c r="K45339" s="1"/>
      <c r="M45339" s="1"/>
      <c r="W45339" s="1"/>
      <c r="Y45339" s="1"/>
    </row>
    <row r="45340" spans="6:25" x14ac:dyDescent="0.2">
      <c r="M45340" s="1"/>
      <c r="Y45340" s="1"/>
    </row>
    <row r="45341" spans="6:25" x14ac:dyDescent="0.2">
      <c r="J45341" s="1"/>
      <c r="M45341" s="1"/>
      <c r="V45341" s="1"/>
      <c r="Y45341" s="1"/>
    </row>
    <row r="45342" spans="6:25" x14ac:dyDescent="0.2">
      <c r="M45342" s="1"/>
      <c r="Y45342" s="1"/>
    </row>
    <row r="45343" spans="6:25" x14ac:dyDescent="0.2">
      <c r="M45343" s="1"/>
      <c r="Y45343" s="1"/>
    </row>
    <row r="45344" spans="6:25" x14ac:dyDescent="0.2">
      <c r="M45344" s="1"/>
      <c r="Y45344" s="1"/>
    </row>
    <row r="45345" spans="6:25" x14ac:dyDescent="0.2">
      <c r="F45345" s="1"/>
      <c r="J45345" s="1"/>
      <c r="M45345" s="1"/>
      <c r="R45345" s="1"/>
      <c r="V45345" s="1"/>
      <c r="Y45345" s="1"/>
    </row>
    <row r="45346" spans="6:25" x14ac:dyDescent="0.2">
      <c r="M45346" s="1"/>
      <c r="Y45346" s="1"/>
    </row>
    <row r="45347" spans="6:25" x14ac:dyDescent="0.2">
      <c r="M45347" s="1"/>
      <c r="Y45347" s="1"/>
    </row>
    <row r="45348" spans="6:25" x14ac:dyDescent="0.2">
      <c r="M45348" s="1"/>
      <c r="Y45348" s="1"/>
    </row>
    <row r="45349" spans="6:25" x14ac:dyDescent="0.2">
      <c r="G45349" s="1"/>
      <c r="K45349" s="1"/>
      <c r="M45349" s="1"/>
      <c r="S45349" s="1"/>
      <c r="W45349" s="1"/>
      <c r="Y45349" s="1"/>
    </row>
    <row r="45350" spans="6:25" x14ac:dyDescent="0.2">
      <c r="F45350" s="1"/>
      <c r="J45350" s="1"/>
      <c r="M45350" s="1"/>
      <c r="R45350" s="1"/>
      <c r="V45350" s="1"/>
      <c r="Y45350" s="1"/>
    </row>
    <row r="45351" spans="6:25" x14ac:dyDescent="0.2">
      <c r="M45351" s="1"/>
      <c r="Y45351" s="1"/>
    </row>
    <row r="45352" spans="6:25" x14ac:dyDescent="0.2">
      <c r="M45352" s="1"/>
      <c r="Y45352" s="1"/>
    </row>
    <row r="45353" spans="6:25" x14ac:dyDescent="0.2">
      <c r="G45353" s="1"/>
      <c r="K45353" s="1"/>
      <c r="M45353" s="1"/>
      <c r="S45353" s="1"/>
      <c r="W45353" s="1"/>
      <c r="Y45353" s="1"/>
    </row>
    <row r="45354" spans="6:25" x14ac:dyDescent="0.2">
      <c r="M45354" s="1"/>
      <c r="Y45354" s="1"/>
    </row>
    <row r="45355" spans="6:25" x14ac:dyDescent="0.2">
      <c r="M45355" s="1"/>
      <c r="Y45355" s="1"/>
    </row>
    <row r="45356" spans="6:25" x14ac:dyDescent="0.2">
      <c r="M45356" s="1"/>
      <c r="Y45356" s="1"/>
    </row>
    <row r="45357" spans="6:25" x14ac:dyDescent="0.2">
      <c r="M45357" s="1"/>
      <c r="Y45357" s="1"/>
    </row>
    <row r="45358" spans="6:25" x14ac:dyDescent="0.2">
      <c r="G45358" s="1"/>
      <c r="K45358" s="1"/>
      <c r="M45358" s="1"/>
      <c r="S45358" s="1"/>
      <c r="W45358" s="1"/>
      <c r="Y45358" s="1"/>
    </row>
    <row r="45360" spans="6:25" x14ac:dyDescent="0.2">
      <c r="M45360" s="1"/>
      <c r="Y45360" s="1"/>
    </row>
    <row r="45361" spans="7:25" x14ac:dyDescent="0.2">
      <c r="M45361" s="1"/>
      <c r="Y45361" s="1"/>
    </row>
    <row r="45362" spans="7:25" x14ac:dyDescent="0.2">
      <c r="M45362" s="1"/>
      <c r="Y45362" s="1"/>
    </row>
    <row r="45363" spans="7:25" x14ac:dyDescent="0.2">
      <c r="M45363" s="1"/>
      <c r="Y45363" s="1"/>
    </row>
    <row r="45364" spans="7:25" x14ac:dyDescent="0.2">
      <c r="M45364" s="1"/>
      <c r="Y45364" s="1"/>
    </row>
    <row r="45365" spans="7:25" x14ac:dyDescent="0.2">
      <c r="M45365" s="1"/>
      <c r="Y45365" s="1"/>
    </row>
    <row r="45366" spans="7:25" x14ac:dyDescent="0.2">
      <c r="M45366" s="1"/>
      <c r="Y45366" s="1"/>
    </row>
    <row r="45367" spans="7:25" x14ac:dyDescent="0.2">
      <c r="M45367" s="1"/>
      <c r="Y45367" s="1"/>
    </row>
    <row r="45368" spans="7:25" x14ac:dyDescent="0.2">
      <c r="M45368" s="1"/>
      <c r="Y45368" s="1"/>
    </row>
    <row r="45369" spans="7:25" x14ac:dyDescent="0.2">
      <c r="G45369" s="1"/>
      <c r="K45369" s="1"/>
      <c r="M45369" s="1"/>
      <c r="S45369" s="1"/>
      <c r="W45369" s="1"/>
      <c r="Y45369" s="1"/>
    </row>
    <row r="45370" spans="7:25" x14ac:dyDescent="0.2">
      <c r="G45370" s="1"/>
      <c r="K45370" s="1"/>
      <c r="M45370" s="1"/>
      <c r="S45370" s="1"/>
      <c r="W45370" s="1"/>
      <c r="Y45370" s="1"/>
    </row>
    <row r="45371" spans="7:25" x14ac:dyDescent="0.2">
      <c r="G45371" s="1"/>
      <c r="K45371" s="1"/>
      <c r="M45371" s="1"/>
      <c r="S45371" s="1"/>
      <c r="W45371" s="1"/>
      <c r="Y45371" s="1"/>
    </row>
    <row r="45372" spans="7:25" x14ac:dyDescent="0.2">
      <c r="M45372" s="1"/>
      <c r="Y45372" s="1"/>
    </row>
    <row r="45373" spans="7:25" x14ac:dyDescent="0.2">
      <c r="M45373" s="1"/>
      <c r="Y45373" s="1"/>
    </row>
    <row r="45374" spans="7:25" x14ac:dyDescent="0.2">
      <c r="K45374" s="1"/>
      <c r="M45374" s="1"/>
      <c r="W45374" s="1"/>
      <c r="Y45374" s="1"/>
    </row>
    <row r="45375" spans="7:25" x14ac:dyDescent="0.2">
      <c r="M45375" s="1"/>
      <c r="Y45375" s="1"/>
    </row>
    <row r="45376" spans="7:25" x14ac:dyDescent="0.2">
      <c r="M45376" s="1"/>
      <c r="Y45376" s="1"/>
    </row>
    <row r="45377" spans="5:25" x14ac:dyDescent="0.2">
      <c r="M45377" s="1"/>
      <c r="Y45377" s="1"/>
    </row>
    <row r="45378" spans="5:25" x14ac:dyDescent="0.2">
      <c r="M45378" s="1"/>
      <c r="Y45378" s="1"/>
    </row>
    <row r="45379" spans="5:25" x14ac:dyDescent="0.2">
      <c r="M45379" s="1"/>
      <c r="Y45379" s="1"/>
    </row>
    <row r="45380" spans="5:25" x14ac:dyDescent="0.2">
      <c r="E45380" s="1"/>
      <c r="I45380" s="1"/>
      <c r="M45380" s="1"/>
      <c r="Q45380" s="1"/>
      <c r="U45380" s="1"/>
      <c r="Y45380" s="1"/>
    </row>
    <row r="45381" spans="5:25" x14ac:dyDescent="0.2">
      <c r="M45381" s="1"/>
      <c r="Y45381" s="1"/>
    </row>
    <row r="45382" spans="5:25" x14ac:dyDescent="0.2">
      <c r="M45382" s="1"/>
      <c r="Y45382" s="1"/>
    </row>
    <row r="45383" spans="5:25" x14ac:dyDescent="0.2">
      <c r="M45383" s="1"/>
      <c r="Y45383" s="1"/>
    </row>
    <row r="45384" spans="5:25" x14ac:dyDescent="0.2">
      <c r="M45384" s="1"/>
      <c r="Y45384" s="1"/>
    </row>
    <row r="45385" spans="5:25" x14ac:dyDescent="0.2">
      <c r="M45385" s="1"/>
      <c r="Y45385" s="1"/>
    </row>
    <row r="45386" spans="5:25" x14ac:dyDescent="0.2">
      <c r="M45386" s="1"/>
      <c r="Y45386" s="1"/>
    </row>
    <row r="45387" spans="5:25" x14ac:dyDescent="0.2">
      <c r="M45387" s="1"/>
      <c r="Y45387" s="1"/>
    </row>
    <row r="45388" spans="5:25" x14ac:dyDescent="0.2">
      <c r="E45388" s="1"/>
      <c r="I45388" s="1"/>
      <c r="M45388" s="1"/>
      <c r="Q45388" s="1"/>
      <c r="U45388" s="1"/>
      <c r="Y45388" s="1"/>
    </row>
    <row r="45389" spans="5:25" x14ac:dyDescent="0.2">
      <c r="J45389" s="1"/>
      <c r="M45389" s="1"/>
      <c r="V45389" s="1"/>
      <c r="Y45389" s="1"/>
    </row>
    <row r="45390" spans="5:25" x14ac:dyDescent="0.2">
      <c r="M45390" s="1"/>
      <c r="Y45390" s="1"/>
    </row>
    <row r="45391" spans="5:25" x14ac:dyDescent="0.2">
      <c r="K45391" s="1"/>
      <c r="M45391" s="1"/>
      <c r="W45391" s="1"/>
      <c r="Y45391" s="1"/>
    </row>
    <row r="45392" spans="5:25" x14ac:dyDescent="0.2">
      <c r="M45392" s="1"/>
      <c r="Y45392" s="1"/>
    </row>
    <row r="45393" spans="5:25" x14ac:dyDescent="0.2">
      <c r="M45393" s="1"/>
      <c r="Y45393" s="1"/>
    </row>
    <row r="45394" spans="5:25" x14ac:dyDescent="0.2">
      <c r="M45394" s="1"/>
      <c r="Y45394" s="1"/>
    </row>
    <row r="45395" spans="5:25" x14ac:dyDescent="0.2">
      <c r="E45395" s="1"/>
      <c r="I45395" s="1"/>
      <c r="M45395" s="1"/>
      <c r="Q45395" s="1"/>
      <c r="U45395" s="1"/>
      <c r="Y45395" s="1"/>
    </row>
    <row r="45396" spans="5:25" x14ac:dyDescent="0.2">
      <c r="M45396" s="1"/>
      <c r="Y45396" s="1"/>
    </row>
    <row r="45397" spans="5:25" x14ac:dyDescent="0.2">
      <c r="M45397" s="1"/>
      <c r="Y45397" s="1"/>
    </row>
    <row r="45398" spans="5:25" x14ac:dyDescent="0.2">
      <c r="M45398" s="1"/>
      <c r="Y45398" s="1"/>
    </row>
    <row r="45400" spans="5:25" x14ac:dyDescent="0.2">
      <c r="M45400" s="1"/>
      <c r="Y45400" s="1"/>
    </row>
    <row r="45401" spans="5:25" x14ac:dyDescent="0.2">
      <c r="M45401" s="1"/>
      <c r="Y45401" s="1"/>
    </row>
    <row r="45402" spans="5:25" x14ac:dyDescent="0.2">
      <c r="M45402" s="1"/>
      <c r="Y45402" s="1"/>
    </row>
    <row r="45403" spans="5:25" x14ac:dyDescent="0.2">
      <c r="M45403" s="1"/>
      <c r="Y45403" s="1"/>
    </row>
    <row r="45404" spans="5:25" x14ac:dyDescent="0.2">
      <c r="M45404" s="1"/>
      <c r="Y45404" s="1"/>
    </row>
    <row r="45405" spans="5:25" x14ac:dyDescent="0.2">
      <c r="M45405" s="1"/>
      <c r="Y45405" s="1"/>
    </row>
    <row r="45406" spans="5:25" x14ac:dyDescent="0.2">
      <c r="M45406" s="1"/>
      <c r="Y45406" s="1"/>
    </row>
    <row r="45407" spans="5:25" x14ac:dyDescent="0.2">
      <c r="M45407" s="1"/>
      <c r="Y45407" s="1"/>
    </row>
    <row r="45408" spans="5:25" x14ac:dyDescent="0.2">
      <c r="M45408" s="1"/>
      <c r="Y45408" s="1"/>
    </row>
    <row r="45409" spans="10:25" x14ac:dyDescent="0.2">
      <c r="M45409" s="1"/>
      <c r="Y45409" s="1"/>
    </row>
    <row r="45410" spans="10:25" x14ac:dyDescent="0.2">
      <c r="M45410" s="1"/>
      <c r="Y45410" s="1"/>
    </row>
    <row r="45411" spans="10:25" x14ac:dyDescent="0.2">
      <c r="M45411" s="1"/>
      <c r="Y45411" s="1"/>
    </row>
    <row r="45412" spans="10:25" x14ac:dyDescent="0.2">
      <c r="M45412" s="1"/>
      <c r="Y45412" s="1"/>
    </row>
    <row r="45413" spans="10:25" x14ac:dyDescent="0.2">
      <c r="J45413" s="1"/>
      <c r="M45413" s="1"/>
      <c r="V45413" s="1"/>
      <c r="Y45413" s="1"/>
    </row>
    <row r="45414" spans="10:25" x14ac:dyDescent="0.2">
      <c r="M45414" s="1"/>
      <c r="Y45414" s="1"/>
    </row>
    <row r="45415" spans="10:25" x14ac:dyDescent="0.2">
      <c r="M45415" s="1"/>
      <c r="Y45415" s="1"/>
    </row>
    <row r="45416" spans="10:25" x14ac:dyDescent="0.2">
      <c r="M45416" s="1"/>
      <c r="Y45416" s="1"/>
    </row>
    <row r="45417" spans="10:25" x14ac:dyDescent="0.2">
      <c r="M45417" s="1"/>
      <c r="Y45417" s="1"/>
    </row>
    <row r="45418" spans="10:25" x14ac:dyDescent="0.2">
      <c r="M45418" s="1"/>
      <c r="Y45418" s="1"/>
    </row>
    <row r="45419" spans="10:25" x14ac:dyDescent="0.2">
      <c r="M45419" s="1"/>
      <c r="Y45419" s="1"/>
    </row>
    <row r="45420" spans="10:25" x14ac:dyDescent="0.2">
      <c r="M45420" s="1"/>
      <c r="Y45420" s="1"/>
    </row>
    <row r="45421" spans="10:25" x14ac:dyDescent="0.2">
      <c r="M45421" s="1"/>
      <c r="Y45421" s="1"/>
    </row>
    <row r="45422" spans="10:25" x14ac:dyDescent="0.2">
      <c r="M45422" s="1"/>
      <c r="Y45422" s="1"/>
    </row>
    <row r="45423" spans="10:25" x14ac:dyDescent="0.2">
      <c r="K45423" s="1"/>
      <c r="M45423" s="1"/>
      <c r="W45423" s="1"/>
      <c r="Y45423" s="1"/>
    </row>
    <row r="45424" spans="10:25" x14ac:dyDescent="0.2">
      <c r="M45424" s="1"/>
      <c r="Y45424" s="1"/>
    </row>
    <row r="45425" spans="13:25" x14ac:dyDescent="0.2">
      <c r="M45425" s="1"/>
      <c r="Y45425" s="1"/>
    </row>
    <row r="45426" spans="13:25" x14ac:dyDescent="0.2">
      <c r="M45426" s="1"/>
      <c r="Y45426" s="1"/>
    </row>
    <row r="45427" spans="13:25" x14ac:dyDescent="0.2">
      <c r="M45427" s="1"/>
      <c r="Y45427" s="1"/>
    </row>
    <row r="45428" spans="13:25" x14ac:dyDescent="0.2">
      <c r="M45428" s="1"/>
      <c r="Y45428" s="1"/>
    </row>
    <row r="45429" spans="13:25" x14ac:dyDescent="0.2">
      <c r="M45429" s="1"/>
      <c r="Y45429" s="1"/>
    </row>
    <row r="45430" spans="13:25" x14ac:dyDescent="0.2">
      <c r="M45430" s="1"/>
      <c r="Y45430" s="1"/>
    </row>
    <row r="45431" spans="13:25" x14ac:dyDescent="0.2">
      <c r="M45431" s="1"/>
      <c r="Y45431" s="1"/>
    </row>
    <row r="45432" spans="13:25" x14ac:dyDescent="0.2">
      <c r="M45432" s="1"/>
      <c r="Y45432" s="1"/>
    </row>
    <row r="45433" spans="13:25" x14ac:dyDescent="0.2">
      <c r="M45433" s="1"/>
      <c r="Y45433" s="1"/>
    </row>
    <row r="45434" spans="13:25" x14ac:dyDescent="0.2">
      <c r="M45434" s="1"/>
      <c r="Y45434" s="1"/>
    </row>
    <row r="45435" spans="13:25" x14ac:dyDescent="0.2">
      <c r="M45435" s="1"/>
      <c r="Y45435" s="1"/>
    </row>
    <row r="45436" spans="13:25" x14ac:dyDescent="0.2">
      <c r="M45436" s="1"/>
      <c r="Y45436" s="1"/>
    </row>
    <row r="45437" spans="13:25" x14ac:dyDescent="0.2">
      <c r="M45437" s="1"/>
      <c r="Y45437" s="1"/>
    </row>
    <row r="45438" spans="13:25" x14ac:dyDescent="0.2">
      <c r="M45438" s="1"/>
      <c r="Y45438" s="1"/>
    </row>
    <row r="45439" spans="13:25" x14ac:dyDescent="0.2">
      <c r="M45439" s="1"/>
      <c r="Y45439" s="1"/>
    </row>
    <row r="45440" spans="13:25" x14ac:dyDescent="0.2">
      <c r="M45440" s="1"/>
      <c r="Y45440" s="1"/>
    </row>
    <row r="45441" spans="13:25" x14ac:dyDescent="0.2">
      <c r="M45441" s="1"/>
      <c r="Y45441" s="1"/>
    </row>
    <row r="45442" spans="13:25" x14ac:dyDescent="0.2">
      <c r="M45442" s="1"/>
      <c r="Y45442" s="1"/>
    </row>
    <row r="45443" spans="13:25" x14ac:dyDescent="0.2">
      <c r="M45443" s="1"/>
      <c r="Y45443" s="1"/>
    </row>
    <row r="45444" spans="13:25" x14ac:dyDescent="0.2">
      <c r="M45444" s="1"/>
      <c r="Y45444" s="1"/>
    </row>
    <row r="45445" spans="13:25" x14ac:dyDescent="0.2">
      <c r="M45445" s="1"/>
      <c r="Y45445" s="1"/>
    </row>
    <row r="45446" spans="13:25" x14ac:dyDescent="0.2">
      <c r="M45446" s="1"/>
      <c r="Y45446" s="1"/>
    </row>
    <row r="45447" spans="13:25" x14ac:dyDescent="0.2">
      <c r="M45447" s="1"/>
      <c r="Y45447" s="1"/>
    </row>
    <row r="45448" spans="13:25" x14ac:dyDescent="0.2">
      <c r="M45448" s="1"/>
      <c r="Y45448" s="1"/>
    </row>
    <row r="45449" spans="13:25" x14ac:dyDescent="0.2">
      <c r="M45449" s="1"/>
      <c r="Y45449" s="1"/>
    </row>
    <row r="45450" spans="13:25" x14ac:dyDescent="0.2">
      <c r="M45450" s="1"/>
      <c r="Y45450" s="1"/>
    </row>
    <row r="45451" spans="13:25" x14ac:dyDescent="0.2">
      <c r="M45451" s="1"/>
      <c r="Y45451" s="1"/>
    </row>
    <row r="45452" spans="13:25" x14ac:dyDescent="0.2">
      <c r="M45452" s="1"/>
      <c r="Y45452" s="1"/>
    </row>
    <row r="45453" spans="13:25" x14ac:dyDescent="0.2">
      <c r="M45453" s="1"/>
      <c r="Y45453" s="1"/>
    </row>
    <row r="45454" spans="13:25" x14ac:dyDescent="0.2">
      <c r="M45454" s="1"/>
      <c r="Y45454" s="1"/>
    </row>
    <row r="45455" spans="13:25" x14ac:dyDescent="0.2">
      <c r="M45455" s="1"/>
      <c r="Y45455" s="1"/>
    </row>
    <row r="45456" spans="13:25" x14ac:dyDescent="0.2">
      <c r="M45456" s="1"/>
      <c r="Y45456" s="1"/>
    </row>
    <row r="45457" spans="5:25" x14ac:dyDescent="0.2">
      <c r="M45457" s="1"/>
      <c r="Y45457" s="1"/>
    </row>
    <row r="45458" spans="5:25" x14ac:dyDescent="0.2">
      <c r="M45458" s="1"/>
      <c r="Y45458" s="1"/>
    </row>
    <row r="45460" spans="5:25" x14ac:dyDescent="0.2">
      <c r="G45460" s="1"/>
      <c r="S45460" s="1"/>
    </row>
    <row r="45461" spans="5:25" x14ac:dyDescent="0.2">
      <c r="E45461" s="1"/>
      <c r="Q45461" s="1"/>
    </row>
    <row r="45463" spans="5:25" x14ac:dyDescent="0.2">
      <c r="F45463" s="1"/>
      <c r="R45463" s="1"/>
    </row>
    <row r="45466" spans="5:25" x14ac:dyDescent="0.2">
      <c r="E45466" s="1"/>
      <c r="Q45466" s="1"/>
    </row>
    <row r="45470" spans="5:25" x14ac:dyDescent="0.2">
      <c r="G45470" s="1"/>
      <c r="S45470" s="1"/>
    </row>
    <row r="45473" spans="6:18" x14ac:dyDescent="0.2">
      <c r="F45473" s="1"/>
      <c r="R45473" s="1"/>
    </row>
    <row r="45475" spans="6:18" x14ac:dyDescent="0.2">
      <c r="F45475" s="1"/>
      <c r="R45475" s="1"/>
    </row>
    <row r="45482" spans="6:18" x14ac:dyDescent="0.2">
      <c r="F45482" s="1"/>
      <c r="R45482" s="1"/>
    </row>
    <row r="45486" spans="6:18" x14ac:dyDescent="0.2">
      <c r="F45486" s="1"/>
      <c r="R45486" s="1"/>
    </row>
    <row r="45491" spans="5:18" x14ac:dyDescent="0.2">
      <c r="E45491" s="1"/>
      <c r="Q45491" s="1"/>
    </row>
    <row r="45495" spans="5:18" x14ac:dyDescent="0.2">
      <c r="F45495" s="1"/>
      <c r="R45495" s="1"/>
    </row>
    <row r="45496" spans="5:18" x14ac:dyDescent="0.2">
      <c r="F45496" s="1"/>
      <c r="R45496" s="1"/>
    </row>
    <row r="45505" spans="5:18" x14ac:dyDescent="0.2">
      <c r="F45505" s="1"/>
      <c r="R45505" s="1"/>
    </row>
    <row r="45508" spans="5:18" x14ac:dyDescent="0.2">
      <c r="E45508" s="1"/>
      <c r="Q45508" s="1"/>
    </row>
    <row r="45522" spans="5:25" x14ac:dyDescent="0.2">
      <c r="F45522" s="1"/>
      <c r="R45522" s="1"/>
    </row>
    <row r="45525" spans="5:25" x14ac:dyDescent="0.2">
      <c r="G45525" s="1"/>
      <c r="S45525" s="1"/>
    </row>
    <row r="45526" spans="5:25" x14ac:dyDescent="0.2">
      <c r="G45526" s="1"/>
      <c r="S45526" s="1"/>
    </row>
    <row r="45529" spans="5:25" x14ac:dyDescent="0.2">
      <c r="J45529" s="1"/>
      <c r="M45529" s="1"/>
      <c r="V45529" s="1"/>
      <c r="Y45529" s="1"/>
    </row>
    <row r="45530" spans="5:25" x14ac:dyDescent="0.2">
      <c r="M45530" s="1"/>
      <c r="Y45530" s="1"/>
    </row>
    <row r="45531" spans="5:25" x14ac:dyDescent="0.2">
      <c r="M45531" s="1"/>
      <c r="Y45531" s="1"/>
    </row>
    <row r="45532" spans="5:25" x14ac:dyDescent="0.2">
      <c r="M45532" s="1"/>
      <c r="Y45532" s="1"/>
    </row>
    <row r="45533" spans="5:25" x14ac:dyDescent="0.2">
      <c r="M45533" s="1"/>
      <c r="Y45533" s="1"/>
    </row>
    <row r="45534" spans="5:25" x14ac:dyDescent="0.2">
      <c r="E45534" s="1"/>
      <c r="I45534" s="1"/>
      <c r="J45534" s="1"/>
      <c r="M45534" s="1"/>
      <c r="Q45534" s="1"/>
      <c r="U45534" s="1"/>
      <c r="V45534" s="1"/>
      <c r="Y45534" s="1"/>
    </row>
    <row r="45535" spans="5:25" x14ac:dyDescent="0.2">
      <c r="F45535" s="1"/>
      <c r="J45535" s="1"/>
      <c r="M45535" s="1"/>
      <c r="R45535" s="1"/>
      <c r="V45535" s="1"/>
      <c r="Y45535" s="1"/>
    </row>
    <row r="45536" spans="5:25" x14ac:dyDescent="0.2">
      <c r="M45536" s="1"/>
      <c r="Y45536" s="1"/>
    </row>
    <row r="45537" spans="5:25" x14ac:dyDescent="0.2">
      <c r="F45537" s="1"/>
      <c r="J45537" s="1"/>
      <c r="M45537" s="1"/>
      <c r="R45537" s="1"/>
      <c r="V45537" s="1"/>
      <c r="Y45537" s="1"/>
    </row>
    <row r="45538" spans="5:25" x14ac:dyDescent="0.2">
      <c r="M45538" s="1"/>
      <c r="Y45538" s="1"/>
    </row>
    <row r="45539" spans="5:25" x14ac:dyDescent="0.2">
      <c r="M45539" s="1"/>
      <c r="Y45539" s="1"/>
    </row>
    <row r="45540" spans="5:25" x14ac:dyDescent="0.2">
      <c r="F45540" s="1"/>
      <c r="J45540" s="1"/>
      <c r="M45540" s="1"/>
      <c r="R45540" s="1"/>
      <c r="V45540" s="1"/>
      <c r="Y45540" s="1"/>
    </row>
    <row r="45541" spans="5:25" x14ac:dyDescent="0.2">
      <c r="J45541" s="1"/>
      <c r="M45541" s="1"/>
      <c r="V45541" s="1"/>
      <c r="Y45541" s="1"/>
    </row>
    <row r="45542" spans="5:25" x14ac:dyDescent="0.2">
      <c r="M45542" s="1"/>
      <c r="Y45542" s="1"/>
    </row>
    <row r="45543" spans="5:25" x14ac:dyDescent="0.2">
      <c r="M45543" s="1"/>
      <c r="Y45543" s="1"/>
    </row>
    <row r="45544" spans="5:25" x14ac:dyDescent="0.2">
      <c r="M45544" s="1"/>
      <c r="Y45544" s="1"/>
    </row>
    <row r="45545" spans="5:25" x14ac:dyDescent="0.2">
      <c r="M45545" s="1"/>
      <c r="Y45545" s="1"/>
    </row>
    <row r="45546" spans="5:25" x14ac:dyDescent="0.2">
      <c r="M45546" s="1"/>
      <c r="Y45546" s="1"/>
    </row>
    <row r="45547" spans="5:25" x14ac:dyDescent="0.2">
      <c r="J45547" s="1"/>
      <c r="M45547" s="1"/>
      <c r="V45547" s="1"/>
      <c r="Y45547" s="1"/>
    </row>
    <row r="45548" spans="5:25" x14ac:dyDescent="0.2">
      <c r="M45548" s="1"/>
      <c r="Y45548" s="1"/>
    </row>
    <row r="45549" spans="5:25" x14ac:dyDescent="0.2">
      <c r="M45549" s="1"/>
      <c r="Y45549" s="1"/>
    </row>
    <row r="45550" spans="5:25" x14ac:dyDescent="0.2">
      <c r="J45550" s="1"/>
      <c r="M45550" s="1"/>
      <c r="V45550" s="1"/>
      <c r="Y45550" s="1"/>
    </row>
    <row r="45551" spans="5:25" x14ac:dyDescent="0.2">
      <c r="J45551" s="1"/>
      <c r="M45551" s="1"/>
      <c r="V45551" s="1"/>
      <c r="Y45551" s="1"/>
    </row>
    <row r="45552" spans="5:25" x14ac:dyDescent="0.2">
      <c r="E45552" s="1"/>
      <c r="I45552" s="1"/>
      <c r="M45552" s="1"/>
      <c r="Q45552" s="1"/>
      <c r="U45552" s="1"/>
      <c r="Y45552" s="1"/>
    </row>
    <row r="45553" spans="5:25" x14ac:dyDescent="0.2">
      <c r="M45553" s="1"/>
      <c r="Y45553" s="1"/>
    </row>
    <row r="45554" spans="5:25" x14ac:dyDescent="0.2">
      <c r="E45554" s="1"/>
      <c r="I45554" s="1"/>
      <c r="M45554" s="1"/>
      <c r="Q45554" s="1"/>
      <c r="U45554" s="1"/>
      <c r="Y45554" s="1"/>
    </row>
    <row r="45555" spans="5:25" x14ac:dyDescent="0.2">
      <c r="M45555" s="1"/>
      <c r="Y45555" s="1"/>
    </row>
    <row r="45556" spans="5:25" x14ac:dyDescent="0.2">
      <c r="J45556" s="1"/>
      <c r="M45556" s="1"/>
      <c r="V45556" s="1"/>
      <c r="Y45556" s="1"/>
    </row>
    <row r="45557" spans="5:25" x14ac:dyDescent="0.2">
      <c r="M45557" s="1"/>
      <c r="Y45557" s="1"/>
    </row>
    <row r="45558" spans="5:25" x14ac:dyDescent="0.2">
      <c r="M45558" s="1"/>
      <c r="Y45558" s="1"/>
    </row>
    <row r="45559" spans="5:25" x14ac:dyDescent="0.2">
      <c r="M45559" s="1"/>
      <c r="Y45559" s="1"/>
    </row>
    <row r="45560" spans="5:25" x14ac:dyDescent="0.2">
      <c r="M45560" s="1"/>
      <c r="Y45560" s="1"/>
    </row>
    <row r="45561" spans="5:25" x14ac:dyDescent="0.2">
      <c r="J45561" s="1"/>
      <c r="M45561" s="1"/>
      <c r="V45561" s="1"/>
      <c r="Y45561" s="1"/>
    </row>
    <row r="45562" spans="5:25" x14ac:dyDescent="0.2">
      <c r="J45562" s="1"/>
      <c r="M45562" s="1"/>
      <c r="V45562" s="1"/>
      <c r="Y45562" s="1"/>
    </row>
    <row r="45563" spans="5:25" x14ac:dyDescent="0.2">
      <c r="F45563" s="1"/>
      <c r="J45563" s="1"/>
      <c r="M45563" s="1"/>
      <c r="R45563" s="1"/>
      <c r="V45563" s="1"/>
      <c r="Y45563" s="1"/>
    </row>
    <row r="45564" spans="5:25" x14ac:dyDescent="0.2">
      <c r="M45564" s="1"/>
      <c r="Y45564" s="1"/>
    </row>
    <row r="45565" spans="5:25" x14ac:dyDescent="0.2">
      <c r="M45565" s="1"/>
      <c r="Y45565" s="1"/>
    </row>
    <row r="45566" spans="5:25" x14ac:dyDescent="0.2">
      <c r="M45566" s="1"/>
      <c r="Y45566" s="1"/>
    </row>
    <row r="45567" spans="5:25" x14ac:dyDescent="0.2">
      <c r="M45567" s="1"/>
      <c r="Y45567" s="1"/>
    </row>
    <row r="45568" spans="5:25" x14ac:dyDescent="0.2">
      <c r="M45568" s="1"/>
      <c r="Y45568" s="1"/>
    </row>
    <row r="45569" spans="6:25" x14ac:dyDescent="0.2">
      <c r="F45569" s="1"/>
      <c r="J45569" s="1"/>
      <c r="M45569" s="1"/>
      <c r="R45569" s="1"/>
      <c r="V45569" s="1"/>
      <c r="Y45569" s="1"/>
    </row>
    <row r="45570" spans="6:25" x14ac:dyDescent="0.2">
      <c r="M45570" s="1"/>
      <c r="Y45570" s="1"/>
    </row>
    <row r="45571" spans="6:25" x14ac:dyDescent="0.2">
      <c r="M45571" s="1"/>
      <c r="Y45571" s="1"/>
    </row>
    <row r="45572" spans="6:25" x14ac:dyDescent="0.2">
      <c r="M45572" s="1"/>
      <c r="Y45572" s="1"/>
    </row>
    <row r="45573" spans="6:25" x14ac:dyDescent="0.2">
      <c r="M45573" s="1"/>
      <c r="Y45573" s="1"/>
    </row>
    <row r="45574" spans="6:25" x14ac:dyDescent="0.2">
      <c r="M45574" s="1"/>
      <c r="Y45574" s="1"/>
    </row>
    <row r="45575" spans="6:25" x14ac:dyDescent="0.2">
      <c r="G45575" s="1"/>
      <c r="K45575" s="1"/>
      <c r="M45575" s="1"/>
      <c r="S45575" s="1"/>
      <c r="W45575" s="1"/>
      <c r="Y45575" s="1"/>
    </row>
    <row r="45577" spans="6:25" x14ac:dyDescent="0.2">
      <c r="M45577" s="1"/>
      <c r="Y45577" s="1"/>
    </row>
    <row r="45578" spans="6:25" x14ac:dyDescent="0.2">
      <c r="M45578" s="1"/>
      <c r="Y45578" s="1"/>
    </row>
    <row r="45579" spans="6:25" x14ac:dyDescent="0.2">
      <c r="M45579" s="1"/>
      <c r="Y45579" s="1"/>
    </row>
    <row r="45580" spans="6:25" x14ac:dyDescent="0.2">
      <c r="F45580" s="1"/>
      <c r="J45580" s="1"/>
      <c r="M45580" s="1"/>
      <c r="R45580" s="1"/>
      <c r="V45580" s="1"/>
      <c r="Y45580" s="1"/>
    </row>
    <row r="45581" spans="6:25" x14ac:dyDescent="0.2">
      <c r="M45581" s="1"/>
      <c r="Y45581" s="1"/>
    </row>
    <row r="45582" spans="6:25" x14ac:dyDescent="0.2">
      <c r="M45582" s="1"/>
      <c r="Y45582" s="1"/>
    </row>
    <row r="45583" spans="6:25" x14ac:dyDescent="0.2">
      <c r="M45583" s="1"/>
      <c r="Y45583" s="1"/>
    </row>
    <row r="45584" spans="6:25" x14ac:dyDescent="0.2">
      <c r="M45584" s="1"/>
      <c r="Y45584" s="1"/>
    </row>
    <row r="45585" spans="6:25" x14ac:dyDescent="0.2">
      <c r="J45585" s="1"/>
      <c r="M45585" s="1"/>
      <c r="V45585" s="1"/>
      <c r="Y45585" s="1"/>
    </row>
    <row r="45586" spans="6:25" x14ac:dyDescent="0.2">
      <c r="M45586" s="1"/>
      <c r="Y45586" s="1"/>
    </row>
    <row r="45587" spans="6:25" x14ac:dyDescent="0.2">
      <c r="M45587" s="1"/>
      <c r="Y45587" s="1"/>
    </row>
    <row r="45588" spans="6:25" x14ac:dyDescent="0.2">
      <c r="M45588" s="1"/>
      <c r="Y45588" s="1"/>
    </row>
    <row r="45589" spans="6:25" x14ac:dyDescent="0.2">
      <c r="M45589" s="1"/>
      <c r="Y45589" s="1"/>
    </row>
    <row r="45590" spans="6:25" x14ac:dyDescent="0.2">
      <c r="F45590" s="1"/>
      <c r="J45590" s="1"/>
      <c r="M45590" s="1"/>
      <c r="R45590" s="1"/>
      <c r="V45590" s="1"/>
      <c r="Y45590" s="1"/>
    </row>
    <row r="45591" spans="6:25" x14ac:dyDescent="0.2">
      <c r="F45591" s="1"/>
      <c r="J45591" s="1"/>
      <c r="M45591" s="1"/>
      <c r="R45591" s="1"/>
      <c r="V45591" s="1"/>
      <c r="Y45591" s="1"/>
    </row>
    <row r="45592" spans="6:25" x14ac:dyDescent="0.2">
      <c r="J45592" s="1"/>
      <c r="M45592" s="1"/>
      <c r="V45592" s="1"/>
      <c r="Y45592" s="1"/>
    </row>
    <row r="45593" spans="6:25" x14ac:dyDescent="0.2">
      <c r="M45593" s="1"/>
      <c r="Y45593" s="1"/>
    </row>
    <row r="45594" spans="6:25" x14ac:dyDescent="0.2">
      <c r="J45594" s="1"/>
      <c r="M45594" s="1"/>
      <c r="V45594" s="1"/>
      <c r="Y45594" s="1"/>
    </row>
    <row r="45595" spans="6:25" x14ac:dyDescent="0.2">
      <c r="J45595" s="1"/>
      <c r="M45595" s="1"/>
      <c r="V45595" s="1"/>
      <c r="Y45595" s="1"/>
    </row>
    <row r="45596" spans="6:25" x14ac:dyDescent="0.2">
      <c r="J45596" s="1"/>
      <c r="M45596" s="1"/>
      <c r="V45596" s="1"/>
      <c r="Y45596" s="1"/>
    </row>
    <row r="45597" spans="6:25" x14ac:dyDescent="0.2">
      <c r="M45597" s="1"/>
      <c r="Y45597" s="1"/>
    </row>
    <row r="45598" spans="6:25" x14ac:dyDescent="0.2">
      <c r="F45598" s="1"/>
      <c r="J45598" s="1"/>
      <c r="M45598" s="1"/>
      <c r="R45598" s="1"/>
      <c r="V45598" s="1"/>
      <c r="Y45598" s="1"/>
    </row>
    <row r="45599" spans="6:25" x14ac:dyDescent="0.2">
      <c r="M45599" s="1"/>
      <c r="Y45599" s="1"/>
    </row>
    <row r="45600" spans="6:25" x14ac:dyDescent="0.2">
      <c r="M45600" s="1"/>
      <c r="Y45600" s="1"/>
    </row>
    <row r="45601" spans="6:25" x14ac:dyDescent="0.2">
      <c r="J45601" s="1"/>
      <c r="M45601" s="1"/>
      <c r="V45601" s="1"/>
      <c r="Y45601" s="1"/>
    </row>
    <row r="45602" spans="6:25" x14ac:dyDescent="0.2">
      <c r="F45602" s="1"/>
      <c r="J45602" s="1"/>
      <c r="M45602" s="1"/>
      <c r="R45602" s="1"/>
      <c r="V45602" s="1"/>
      <c r="Y45602" s="1"/>
    </row>
    <row r="45603" spans="6:25" x14ac:dyDescent="0.2">
      <c r="M45603" s="1"/>
      <c r="Y45603" s="1"/>
    </row>
    <row r="45604" spans="6:25" x14ac:dyDescent="0.2">
      <c r="J45604" s="1"/>
      <c r="M45604" s="1"/>
      <c r="V45604" s="1"/>
      <c r="Y45604" s="1"/>
    </row>
    <row r="45605" spans="6:25" x14ac:dyDescent="0.2">
      <c r="F45605" s="1"/>
      <c r="J45605" s="1"/>
      <c r="M45605" s="1"/>
      <c r="R45605" s="1"/>
      <c r="V45605" s="1"/>
      <c r="Y45605" s="1"/>
    </row>
    <row r="45606" spans="6:25" x14ac:dyDescent="0.2">
      <c r="F45606" s="1"/>
      <c r="J45606" s="1"/>
      <c r="M45606" s="1"/>
      <c r="R45606" s="1"/>
      <c r="V45606" s="1"/>
      <c r="Y45606" s="1"/>
    </row>
    <row r="45607" spans="6:25" x14ac:dyDescent="0.2">
      <c r="F45607" s="1"/>
      <c r="J45607" s="1"/>
      <c r="M45607" s="1"/>
      <c r="R45607" s="1"/>
      <c r="V45607" s="1"/>
      <c r="Y45607" s="1"/>
    </row>
    <row r="45608" spans="6:25" x14ac:dyDescent="0.2">
      <c r="F45608" s="1"/>
      <c r="J45608" s="1"/>
      <c r="M45608" s="1"/>
      <c r="R45608" s="1"/>
      <c r="V45608" s="1"/>
      <c r="Y45608" s="1"/>
    </row>
    <row r="45609" spans="6:25" x14ac:dyDescent="0.2">
      <c r="F45609" s="1"/>
      <c r="J45609" s="1"/>
      <c r="M45609" s="1"/>
      <c r="R45609" s="1"/>
      <c r="V45609" s="1"/>
      <c r="Y45609" s="1"/>
    </row>
    <row r="45610" spans="6:25" x14ac:dyDescent="0.2">
      <c r="F45610" s="1"/>
      <c r="J45610" s="1"/>
      <c r="M45610" s="1"/>
      <c r="R45610" s="1"/>
      <c r="V45610" s="1"/>
      <c r="Y45610" s="1"/>
    </row>
    <row r="45611" spans="6:25" x14ac:dyDescent="0.2">
      <c r="F45611" s="1"/>
      <c r="J45611" s="1"/>
      <c r="M45611" s="1"/>
      <c r="R45611" s="1"/>
      <c r="V45611" s="1"/>
      <c r="Y45611" s="1"/>
    </row>
    <row r="45612" spans="6:25" x14ac:dyDescent="0.2">
      <c r="J45612" s="1"/>
      <c r="M45612" s="1"/>
      <c r="V45612" s="1"/>
      <c r="Y45612" s="1"/>
    </row>
    <row r="45613" spans="6:25" x14ac:dyDescent="0.2">
      <c r="J45613" s="1"/>
      <c r="M45613" s="1"/>
      <c r="V45613" s="1"/>
      <c r="Y45613" s="1"/>
    </row>
    <row r="45614" spans="6:25" x14ac:dyDescent="0.2">
      <c r="M45614" s="1"/>
      <c r="Y45614" s="1"/>
    </row>
    <row r="45615" spans="6:25" x14ac:dyDescent="0.2">
      <c r="M45615" s="1"/>
      <c r="Y45615" s="1"/>
    </row>
    <row r="45616" spans="6:25" x14ac:dyDescent="0.2">
      <c r="F45616" s="1"/>
      <c r="J45616" s="1"/>
      <c r="M45616" s="1"/>
      <c r="R45616" s="1"/>
      <c r="V45616" s="1"/>
      <c r="Y45616" s="1"/>
    </row>
    <row r="45617" spans="6:25" x14ac:dyDescent="0.2">
      <c r="F45617" s="1"/>
      <c r="J45617" s="1"/>
      <c r="M45617" s="1"/>
      <c r="R45617" s="1"/>
      <c r="V45617" s="1"/>
      <c r="Y45617" s="1"/>
    </row>
    <row r="45618" spans="6:25" x14ac:dyDescent="0.2">
      <c r="J45618" s="1"/>
      <c r="M45618" s="1"/>
      <c r="V45618" s="1"/>
      <c r="Y45618" s="1"/>
    </row>
    <row r="45619" spans="6:25" x14ac:dyDescent="0.2">
      <c r="J45619" s="1"/>
      <c r="M45619" s="1"/>
      <c r="V45619" s="1"/>
      <c r="Y45619" s="1"/>
    </row>
    <row r="45620" spans="6:25" x14ac:dyDescent="0.2">
      <c r="J45620" s="1"/>
      <c r="M45620" s="1"/>
      <c r="V45620" s="1"/>
      <c r="Y45620" s="1"/>
    </row>
    <row r="45621" spans="6:25" x14ac:dyDescent="0.2">
      <c r="J45621" s="1"/>
      <c r="M45621" s="1"/>
      <c r="V45621" s="1"/>
      <c r="Y45621" s="1"/>
    </row>
    <row r="45622" spans="6:25" x14ac:dyDescent="0.2">
      <c r="J45622" s="1"/>
      <c r="M45622" s="1"/>
      <c r="V45622" s="1"/>
      <c r="Y45622" s="1"/>
    </row>
    <row r="45623" spans="6:25" x14ac:dyDescent="0.2">
      <c r="J45623" s="1"/>
      <c r="M45623" s="1"/>
      <c r="V45623" s="1"/>
      <c r="Y45623" s="1"/>
    </row>
    <row r="45624" spans="6:25" x14ac:dyDescent="0.2">
      <c r="J45624" s="1"/>
      <c r="M45624" s="1"/>
      <c r="V45624" s="1"/>
      <c r="Y45624" s="1"/>
    </row>
    <row r="45625" spans="6:25" x14ac:dyDescent="0.2">
      <c r="J45625" s="1"/>
      <c r="M45625" s="1"/>
      <c r="V45625" s="1"/>
      <c r="Y45625" s="1"/>
    </row>
    <row r="45626" spans="6:25" x14ac:dyDescent="0.2">
      <c r="F45626" s="1"/>
      <c r="J45626" s="1"/>
      <c r="M45626" s="1"/>
      <c r="R45626" s="1"/>
      <c r="V45626" s="1"/>
      <c r="Y45626" s="1"/>
    </row>
    <row r="45627" spans="6:25" x14ac:dyDescent="0.2">
      <c r="M45627" s="1"/>
      <c r="Y45627" s="1"/>
    </row>
    <row r="45628" spans="6:25" x14ac:dyDescent="0.2">
      <c r="M45628" s="1"/>
      <c r="Y45628" s="1"/>
    </row>
    <row r="45629" spans="6:25" x14ac:dyDescent="0.2">
      <c r="M45629" s="1"/>
      <c r="Y45629" s="1"/>
    </row>
    <row r="45630" spans="6:25" x14ac:dyDescent="0.2">
      <c r="M45630" s="1"/>
      <c r="Y45630" s="1"/>
    </row>
    <row r="45631" spans="6:25" x14ac:dyDescent="0.2">
      <c r="M45631" s="1"/>
      <c r="Y45631" s="1"/>
    </row>
    <row r="45632" spans="6:25" x14ac:dyDescent="0.2">
      <c r="J45632" s="1"/>
      <c r="M45632" s="1"/>
      <c r="V45632" s="1"/>
      <c r="Y45632" s="1"/>
    </row>
    <row r="45633" spans="6:25" x14ac:dyDescent="0.2">
      <c r="M45633" s="1"/>
      <c r="Y45633" s="1"/>
    </row>
    <row r="45634" spans="6:25" x14ac:dyDescent="0.2">
      <c r="M45634" s="1"/>
      <c r="Y45634" s="1"/>
    </row>
    <row r="45635" spans="6:25" x14ac:dyDescent="0.2">
      <c r="M45635" s="1"/>
      <c r="Y45635" s="1"/>
    </row>
    <row r="45636" spans="6:25" x14ac:dyDescent="0.2">
      <c r="J45636" s="1"/>
      <c r="M45636" s="1"/>
      <c r="V45636" s="1"/>
      <c r="Y45636" s="1"/>
    </row>
    <row r="45637" spans="6:25" x14ac:dyDescent="0.2">
      <c r="F45637" s="1"/>
      <c r="J45637" s="1"/>
      <c r="M45637" s="1"/>
      <c r="R45637" s="1"/>
      <c r="V45637" s="1"/>
      <c r="Y45637" s="1"/>
    </row>
    <row r="45638" spans="6:25" x14ac:dyDescent="0.2">
      <c r="F45638" s="1"/>
      <c r="J45638" s="1"/>
      <c r="M45638" s="1"/>
      <c r="R45638" s="1"/>
      <c r="V45638" s="1"/>
      <c r="Y45638" s="1"/>
    </row>
    <row r="45639" spans="6:25" x14ac:dyDescent="0.2">
      <c r="F45639" s="1"/>
      <c r="J45639" s="1"/>
      <c r="M45639" s="1"/>
      <c r="R45639" s="1"/>
      <c r="V45639" s="1"/>
      <c r="Y45639" s="1"/>
    </row>
    <row r="45640" spans="6:25" x14ac:dyDescent="0.2">
      <c r="F45640" s="1"/>
      <c r="J45640" s="1"/>
      <c r="M45640" s="1"/>
      <c r="R45640" s="1"/>
      <c r="V45640" s="1"/>
      <c r="Y45640" s="1"/>
    </row>
    <row r="45641" spans="6:25" x14ac:dyDescent="0.2">
      <c r="J45641" s="1"/>
      <c r="M45641" s="1"/>
      <c r="V45641" s="1"/>
      <c r="Y45641" s="1"/>
    </row>
    <row r="45642" spans="6:25" x14ac:dyDescent="0.2">
      <c r="M45642" s="1"/>
      <c r="Y45642" s="1"/>
    </row>
    <row r="45643" spans="6:25" x14ac:dyDescent="0.2">
      <c r="M45643" s="1"/>
      <c r="Y45643" s="1"/>
    </row>
    <row r="45644" spans="6:25" x14ac:dyDescent="0.2">
      <c r="M45644" s="1"/>
      <c r="Y45644" s="1"/>
    </row>
    <row r="45645" spans="6:25" x14ac:dyDescent="0.2">
      <c r="M45645" s="1"/>
      <c r="Y45645" s="1"/>
    </row>
    <row r="45648" spans="6:25" x14ac:dyDescent="0.2">
      <c r="J45648" s="1"/>
      <c r="M45648" s="1"/>
      <c r="V45648" s="1"/>
      <c r="Y45648" s="1"/>
    </row>
    <row r="45649" spans="6:25" x14ac:dyDescent="0.2">
      <c r="K45649" s="1"/>
      <c r="M45649" s="1"/>
      <c r="W45649" s="1"/>
      <c r="Y45649" s="1"/>
    </row>
    <row r="45650" spans="6:25" x14ac:dyDescent="0.2">
      <c r="M45650" s="1"/>
      <c r="Y45650" s="1"/>
    </row>
    <row r="45651" spans="6:25" x14ac:dyDescent="0.2">
      <c r="F45651" s="1"/>
      <c r="J45651" s="1"/>
      <c r="M45651" s="1"/>
      <c r="R45651" s="1"/>
      <c r="V45651" s="1"/>
      <c r="Y45651" s="1"/>
    </row>
    <row r="45652" spans="6:25" x14ac:dyDescent="0.2">
      <c r="M45652" s="1"/>
      <c r="Y45652" s="1"/>
    </row>
    <row r="45653" spans="6:25" x14ac:dyDescent="0.2">
      <c r="F45653" s="1"/>
      <c r="J45653" s="1"/>
      <c r="M45653" s="1"/>
      <c r="R45653" s="1"/>
      <c r="V45653" s="1"/>
      <c r="Y45653" s="1"/>
    </row>
    <row r="45654" spans="6:25" x14ac:dyDescent="0.2">
      <c r="M45654" s="1"/>
      <c r="Y45654" s="1"/>
    </row>
    <row r="45655" spans="6:25" x14ac:dyDescent="0.2">
      <c r="F45655" s="1"/>
      <c r="J45655" s="1"/>
      <c r="M45655" s="1"/>
      <c r="R45655" s="1"/>
      <c r="V45655" s="1"/>
      <c r="Y45655" s="1"/>
    </row>
    <row r="45656" spans="6:25" x14ac:dyDescent="0.2">
      <c r="J45656" s="1"/>
      <c r="M45656" s="1"/>
      <c r="V45656" s="1"/>
      <c r="Y45656" s="1"/>
    </row>
    <row r="45657" spans="6:25" x14ac:dyDescent="0.2">
      <c r="F45657" s="1"/>
      <c r="G45657" s="1"/>
      <c r="I45657" s="1"/>
      <c r="J45657" s="1"/>
      <c r="K45657" s="1"/>
      <c r="M45657" s="1"/>
      <c r="R45657" s="1"/>
      <c r="S45657" s="1"/>
      <c r="U45657" s="1"/>
      <c r="V45657" s="1"/>
      <c r="W45657" s="1"/>
      <c r="Y45657" s="1"/>
    </row>
    <row r="45658" spans="6:25" x14ac:dyDescent="0.2">
      <c r="M45658" s="1"/>
      <c r="Y45658" s="1"/>
    </row>
    <row r="45659" spans="6:25" x14ac:dyDescent="0.2">
      <c r="M45659" s="1"/>
      <c r="Y45659" s="1"/>
    </row>
    <row r="45660" spans="6:25" x14ac:dyDescent="0.2">
      <c r="M45660" s="1"/>
      <c r="Y45660" s="1"/>
    </row>
    <row r="45661" spans="6:25" x14ac:dyDescent="0.2">
      <c r="M45661" s="1"/>
      <c r="Y45661" s="1"/>
    </row>
    <row r="45662" spans="6:25" x14ac:dyDescent="0.2">
      <c r="F45662" s="1"/>
      <c r="J45662" s="1"/>
      <c r="M45662" s="1"/>
      <c r="R45662" s="1"/>
      <c r="V45662" s="1"/>
      <c r="Y45662" s="1"/>
    </row>
    <row r="45663" spans="6:25" x14ac:dyDescent="0.2">
      <c r="M45663" s="1"/>
      <c r="Y45663" s="1"/>
    </row>
    <row r="45664" spans="6:25" x14ac:dyDescent="0.2">
      <c r="M45664" s="1"/>
      <c r="Y45664" s="1"/>
    </row>
    <row r="45665" spans="5:25" x14ac:dyDescent="0.2">
      <c r="M45665" s="1"/>
      <c r="Y45665" s="1"/>
    </row>
    <row r="45666" spans="5:25" x14ac:dyDescent="0.2">
      <c r="M45666" s="1"/>
      <c r="Y45666" s="1"/>
    </row>
    <row r="45667" spans="5:25" x14ac:dyDescent="0.2">
      <c r="M45667" s="1"/>
      <c r="Y45667" s="1"/>
    </row>
    <row r="45668" spans="5:25" x14ac:dyDescent="0.2">
      <c r="E45668" s="1"/>
      <c r="I45668" s="1"/>
      <c r="J45668" s="1"/>
      <c r="K45668" s="1"/>
      <c r="M45668" s="1"/>
      <c r="Q45668" s="1"/>
      <c r="U45668" s="1"/>
      <c r="V45668" s="1"/>
      <c r="W45668" s="1"/>
      <c r="Y45668" s="1"/>
    </row>
    <row r="45669" spans="5:25" x14ac:dyDescent="0.2">
      <c r="M45669" s="1"/>
      <c r="Y45669" s="1"/>
    </row>
    <row r="45670" spans="5:25" x14ac:dyDescent="0.2">
      <c r="M45670" s="1"/>
      <c r="Y45670" s="1"/>
    </row>
    <row r="45671" spans="5:25" x14ac:dyDescent="0.2">
      <c r="F45671" s="1"/>
      <c r="J45671" s="1"/>
      <c r="M45671" s="1"/>
      <c r="R45671" s="1"/>
      <c r="V45671" s="1"/>
      <c r="Y45671" s="1"/>
    </row>
    <row r="45672" spans="5:25" x14ac:dyDescent="0.2">
      <c r="M45672" s="1"/>
      <c r="Y45672" s="1"/>
    </row>
    <row r="45673" spans="5:25" x14ac:dyDescent="0.2">
      <c r="M45673" s="1"/>
      <c r="Y45673" s="1"/>
    </row>
    <row r="45674" spans="5:25" x14ac:dyDescent="0.2">
      <c r="M45674" s="1"/>
      <c r="Y45674" s="1"/>
    </row>
    <row r="45675" spans="5:25" x14ac:dyDescent="0.2">
      <c r="M45675" s="1"/>
      <c r="Y45675" s="1"/>
    </row>
    <row r="45676" spans="5:25" x14ac:dyDescent="0.2">
      <c r="F45676" s="1"/>
      <c r="J45676" s="1"/>
      <c r="M45676" s="1"/>
      <c r="R45676" s="1"/>
      <c r="V45676" s="1"/>
      <c r="Y45676" s="1"/>
    </row>
    <row r="45677" spans="5:25" x14ac:dyDescent="0.2">
      <c r="M45677" s="1"/>
      <c r="Y45677" s="1"/>
    </row>
    <row r="45678" spans="5:25" x14ac:dyDescent="0.2">
      <c r="M45678" s="1"/>
      <c r="Y45678" s="1"/>
    </row>
    <row r="45679" spans="5:25" x14ac:dyDescent="0.2">
      <c r="I45679" s="1"/>
      <c r="K45679" s="1"/>
      <c r="M45679" s="1"/>
      <c r="U45679" s="1"/>
      <c r="W45679" s="1"/>
      <c r="Y45679" s="1"/>
    </row>
    <row r="45680" spans="5:25" x14ac:dyDescent="0.2">
      <c r="G45680" s="1"/>
      <c r="K45680" s="1"/>
      <c r="M45680" s="1"/>
      <c r="S45680" s="1"/>
      <c r="W45680" s="1"/>
      <c r="Y45680" s="1"/>
    </row>
    <row r="45681" spans="6:25" x14ac:dyDescent="0.2">
      <c r="G45681" s="1"/>
      <c r="K45681" s="1"/>
      <c r="M45681" s="1"/>
      <c r="S45681" s="1"/>
      <c r="W45681" s="1"/>
      <c r="Y45681" s="1"/>
    </row>
    <row r="45682" spans="6:25" x14ac:dyDescent="0.2">
      <c r="M45682" s="1"/>
      <c r="Y45682" s="1"/>
    </row>
    <row r="45683" spans="6:25" x14ac:dyDescent="0.2">
      <c r="M45683" s="1"/>
      <c r="Y45683" s="1"/>
    </row>
    <row r="45684" spans="6:25" x14ac:dyDescent="0.2">
      <c r="M45684" s="1"/>
      <c r="Y45684" s="1"/>
    </row>
    <row r="45685" spans="6:25" x14ac:dyDescent="0.2">
      <c r="M45685" s="1"/>
      <c r="Y45685" s="1"/>
    </row>
    <row r="45686" spans="6:25" x14ac:dyDescent="0.2">
      <c r="M45686" s="1"/>
      <c r="Y45686" s="1"/>
    </row>
    <row r="45687" spans="6:25" x14ac:dyDescent="0.2">
      <c r="M45687" s="1"/>
      <c r="Y45687" s="1"/>
    </row>
    <row r="45688" spans="6:25" x14ac:dyDescent="0.2">
      <c r="I45688" s="1"/>
      <c r="M45688" s="1"/>
      <c r="U45688" s="1"/>
      <c r="Y45688" s="1"/>
    </row>
    <row r="45689" spans="6:25" x14ac:dyDescent="0.2">
      <c r="M45689" s="1"/>
      <c r="Y45689" s="1"/>
    </row>
    <row r="45690" spans="6:25" x14ac:dyDescent="0.2">
      <c r="M45690" s="1"/>
      <c r="Y45690" s="1"/>
    </row>
    <row r="45691" spans="6:25" x14ac:dyDescent="0.2">
      <c r="M45691" s="1"/>
      <c r="Y45691" s="1"/>
    </row>
    <row r="45692" spans="6:25" x14ac:dyDescent="0.2">
      <c r="J45692" s="1"/>
      <c r="M45692" s="1"/>
      <c r="V45692" s="1"/>
      <c r="Y45692" s="1"/>
    </row>
    <row r="45693" spans="6:25" x14ac:dyDescent="0.2">
      <c r="M45693" s="1"/>
      <c r="Y45693" s="1"/>
    </row>
    <row r="45694" spans="6:25" x14ac:dyDescent="0.2">
      <c r="M45694" s="1"/>
      <c r="Y45694" s="1"/>
    </row>
    <row r="45695" spans="6:25" x14ac:dyDescent="0.2">
      <c r="F45695" s="1"/>
      <c r="J45695" s="1"/>
      <c r="M45695" s="1"/>
      <c r="R45695" s="1"/>
      <c r="V45695" s="1"/>
      <c r="Y45695" s="1"/>
    </row>
    <row r="45696" spans="6:25" x14ac:dyDescent="0.2">
      <c r="M45696" s="1"/>
      <c r="Y45696" s="1"/>
    </row>
    <row r="45697" spans="6:25" x14ac:dyDescent="0.2">
      <c r="M45697" s="1"/>
      <c r="Y45697" s="1"/>
    </row>
    <row r="45698" spans="6:25" x14ac:dyDescent="0.2">
      <c r="M45698" s="1"/>
      <c r="Y45698" s="1"/>
    </row>
    <row r="45699" spans="6:25" x14ac:dyDescent="0.2">
      <c r="M45699" s="1"/>
      <c r="Y45699" s="1"/>
    </row>
    <row r="45700" spans="6:25" x14ac:dyDescent="0.2">
      <c r="M45700" s="1"/>
      <c r="Y45700" s="1"/>
    </row>
    <row r="45701" spans="6:25" x14ac:dyDescent="0.2">
      <c r="G45701" s="1"/>
      <c r="K45701" s="1"/>
      <c r="M45701" s="1"/>
      <c r="S45701" s="1"/>
      <c r="W45701" s="1"/>
      <c r="Y45701" s="1"/>
    </row>
    <row r="45702" spans="6:25" x14ac:dyDescent="0.2">
      <c r="G45702" s="1"/>
      <c r="K45702" s="1"/>
      <c r="M45702" s="1"/>
      <c r="S45702" s="1"/>
      <c r="W45702" s="1"/>
      <c r="Y45702" s="1"/>
    </row>
    <row r="45704" spans="6:25" x14ac:dyDescent="0.2">
      <c r="M45704" s="1"/>
      <c r="Y45704" s="1"/>
    </row>
    <row r="45705" spans="6:25" x14ac:dyDescent="0.2">
      <c r="F45705" s="1"/>
      <c r="J45705" s="1"/>
      <c r="M45705" s="1"/>
      <c r="R45705" s="1"/>
      <c r="V45705" s="1"/>
      <c r="Y45705" s="1"/>
    </row>
    <row r="45706" spans="6:25" x14ac:dyDescent="0.2">
      <c r="F45706" s="1"/>
      <c r="G45706" s="1"/>
      <c r="I45706" s="1"/>
      <c r="J45706" s="1"/>
      <c r="K45706" s="1"/>
      <c r="M45706" s="1"/>
      <c r="R45706" s="1"/>
      <c r="S45706" s="1"/>
      <c r="U45706" s="1"/>
      <c r="V45706" s="1"/>
      <c r="W45706" s="1"/>
      <c r="Y45706" s="1"/>
    </row>
    <row r="45707" spans="6:25" x14ac:dyDescent="0.2">
      <c r="F45707" s="1"/>
      <c r="J45707" s="1"/>
      <c r="M45707" s="1"/>
      <c r="R45707" s="1"/>
      <c r="V45707" s="1"/>
      <c r="Y45707" s="1"/>
    </row>
    <row r="45708" spans="6:25" x14ac:dyDescent="0.2">
      <c r="M45708" s="1"/>
      <c r="Y45708" s="1"/>
    </row>
    <row r="45709" spans="6:25" x14ac:dyDescent="0.2">
      <c r="M45709" s="1"/>
      <c r="Y45709" s="1"/>
    </row>
    <row r="45710" spans="6:25" x14ac:dyDescent="0.2">
      <c r="F45710" s="1"/>
      <c r="J45710" s="1"/>
      <c r="M45710" s="1"/>
      <c r="R45710" s="1"/>
      <c r="V45710" s="1"/>
      <c r="Y45710" s="1"/>
    </row>
    <row r="45711" spans="6:25" x14ac:dyDescent="0.2">
      <c r="J45711" s="1"/>
      <c r="M45711" s="1"/>
      <c r="V45711" s="1"/>
      <c r="Y45711" s="1"/>
    </row>
    <row r="45712" spans="6:25" x14ac:dyDescent="0.2">
      <c r="M45712" s="1"/>
      <c r="Y45712" s="1"/>
    </row>
    <row r="45713" spans="5:25" x14ac:dyDescent="0.2">
      <c r="M45713" s="1"/>
      <c r="Y45713" s="1"/>
    </row>
    <row r="45714" spans="5:25" x14ac:dyDescent="0.2">
      <c r="J45714" s="1"/>
      <c r="M45714" s="1"/>
      <c r="V45714" s="1"/>
      <c r="Y45714" s="1"/>
    </row>
    <row r="45715" spans="5:25" x14ac:dyDescent="0.2">
      <c r="M45715" s="1"/>
      <c r="Y45715" s="1"/>
    </row>
    <row r="45716" spans="5:25" x14ac:dyDescent="0.2">
      <c r="M45716" s="1"/>
      <c r="Y45716" s="1"/>
    </row>
    <row r="45717" spans="5:25" x14ac:dyDescent="0.2">
      <c r="M45717" s="1"/>
      <c r="Y45717" s="1"/>
    </row>
    <row r="45718" spans="5:25" x14ac:dyDescent="0.2">
      <c r="M45718" s="1"/>
      <c r="Y45718" s="1"/>
    </row>
    <row r="45719" spans="5:25" x14ac:dyDescent="0.2">
      <c r="M45719" s="1"/>
      <c r="Y45719" s="1"/>
    </row>
    <row r="45720" spans="5:25" x14ac:dyDescent="0.2">
      <c r="M45720" s="1"/>
      <c r="Y45720" s="1"/>
    </row>
    <row r="45721" spans="5:25" x14ac:dyDescent="0.2">
      <c r="M45721" s="1"/>
      <c r="Y45721" s="1"/>
    </row>
    <row r="45722" spans="5:25" x14ac:dyDescent="0.2">
      <c r="J45722" s="1"/>
      <c r="M45722" s="1"/>
      <c r="V45722" s="1"/>
      <c r="Y45722" s="1"/>
    </row>
    <row r="45723" spans="5:25" x14ac:dyDescent="0.2">
      <c r="M45723" s="1"/>
      <c r="Y45723" s="1"/>
    </row>
    <row r="45724" spans="5:25" x14ac:dyDescent="0.2">
      <c r="J45724" s="1"/>
      <c r="M45724" s="1"/>
      <c r="V45724" s="1"/>
      <c r="Y45724" s="1"/>
    </row>
    <row r="45725" spans="5:25" x14ac:dyDescent="0.2">
      <c r="M45725" s="1"/>
      <c r="Y45725" s="1"/>
    </row>
    <row r="45726" spans="5:25" x14ac:dyDescent="0.2">
      <c r="M45726" s="1"/>
      <c r="Y45726" s="1"/>
    </row>
    <row r="45727" spans="5:25" x14ac:dyDescent="0.2">
      <c r="M45727" s="1"/>
      <c r="Y45727" s="1"/>
    </row>
    <row r="45728" spans="5:25" x14ac:dyDescent="0.2">
      <c r="E45728" s="1"/>
      <c r="I45728" s="1"/>
      <c r="M45728" s="1"/>
      <c r="Q45728" s="1"/>
      <c r="U45728" s="1"/>
      <c r="Y45728" s="1"/>
    </row>
    <row r="45729" spans="5:25" x14ac:dyDescent="0.2">
      <c r="E45729" s="1"/>
      <c r="I45729" s="1"/>
      <c r="K45729" s="1"/>
      <c r="M45729" s="1"/>
      <c r="Q45729" s="1"/>
      <c r="U45729" s="1"/>
      <c r="W45729" s="1"/>
      <c r="Y45729" s="1"/>
    </row>
    <row r="45730" spans="5:25" x14ac:dyDescent="0.2">
      <c r="J45730" s="1"/>
      <c r="K45730" s="1"/>
      <c r="M45730" s="1"/>
      <c r="V45730" s="1"/>
      <c r="W45730" s="1"/>
      <c r="Y45730" s="1"/>
    </row>
    <row r="45731" spans="5:25" x14ac:dyDescent="0.2">
      <c r="E45731" s="1"/>
      <c r="I45731" s="1"/>
      <c r="M45731" s="1"/>
      <c r="Q45731" s="1"/>
      <c r="U45731" s="1"/>
      <c r="Y45731" s="1"/>
    </row>
    <row r="45732" spans="5:25" x14ac:dyDescent="0.2">
      <c r="I45732" s="1"/>
      <c r="M45732" s="1"/>
      <c r="U45732" s="1"/>
      <c r="Y45732" s="1"/>
    </row>
    <row r="45733" spans="5:25" x14ac:dyDescent="0.2">
      <c r="I45733" s="1"/>
      <c r="J45733" s="1"/>
      <c r="M45733" s="1"/>
      <c r="U45733" s="1"/>
      <c r="V45733" s="1"/>
      <c r="Y45733" s="1"/>
    </row>
    <row r="45734" spans="5:25" x14ac:dyDescent="0.2">
      <c r="G45734" s="1"/>
      <c r="K45734" s="1"/>
      <c r="M45734" s="1"/>
      <c r="S45734" s="1"/>
      <c r="W45734" s="1"/>
      <c r="Y45734" s="1"/>
    </row>
    <row r="45735" spans="5:25" x14ac:dyDescent="0.2">
      <c r="I45735" s="1"/>
      <c r="M45735" s="1"/>
      <c r="U45735" s="1"/>
      <c r="Y45735" s="1"/>
    </row>
    <row r="45736" spans="5:25" x14ac:dyDescent="0.2">
      <c r="I45736" s="1"/>
      <c r="M45736" s="1"/>
      <c r="U45736" s="1"/>
      <c r="Y45736" s="1"/>
    </row>
    <row r="45737" spans="5:25" x14ac:dyDescent="0.2">
      <c r="K45737" s="1"/>
      <c r="M45737" s="1"/>
      <c r="W45737" s="1"/>
      <c r="Y45737" s="1"/>
    </row>
    <row r="45738" spans="5:25" x14ac:dyDescent="0.2">
      <c r="M45738" s="1"/>
      <c r="Y45738" s="1"/>
    </row>
    <row r="45739" spans="5:25" x14ac:dyDescent="0.2">
      <c r="I45739" s="1"/>
      <c r="M45739" s="1"/>
      <c r="U45739" s="1"/>
      <c r="Y45739" s="1"/>
    </row>
    <row r="45740" spans="5:25" x14ac:dyDescent="0.2">
      <c r="E45740" s="1"/>
      <c r="F45740" s="1"/>
      <c r="G45740" s="1"/>
      <c r="I45740" s="1"/>
      <c r="J45740" s="1"/>
      <c r="K45740" s="1"/>
      <c r="M45740" s="1"/>
      <c r="Q45740" s="1"/>
      <c r="R45740" s="1"/>
      <c r="S45740" s="1"/>
      <c r="U45740" s="1"/>
      <c r="V45740" s="1"/>
      <c r="W45740" s="1"/>
      <c r="Y45740" s="1"/>
    </row>
    <row r="45741" spans="5:25" x14ac:dyDescent="0.2">
      <c r="G45741" s="1"/>
      <c r="I45741" s="1"/>
      <c r="J45741" s="1"/>
      <c r="K45741" s="1"/>
      <c r="M45741" s="1"/>
      <c r="S45741" s="1"/>
      <c r="U45741" s="1"/>
      <c r="V45741" s="1"/>
      <c r="W45741" s="1"/>
      <c r="Y45741" s="1"/>
    </row>
    <row r="45742" spans="5:25" x14ac:dyDescent="0.2">
      <c r="E45742" s="1"/>
      <c r="I45742" s="1"/>
      <c r="M45742" s="1"/>
      <c r="Q45742" s="1"/>
      <c r="U45742" s="1"/>
      <c r="Y45742" s="1"/>
    </row>
    <row r="45743" spans="5:25" x14ac:dyDescent="0.2">
      <c r="E45743" s="1"/>
      <c r="I45743" s="1"/>
      <c r="M45743" s="1"/>
      <c r="Q45743" s="1"/>
      <c r="U45743" s="1"/>
      <c r="Y45743" s="1"/>
    </row>
    <row r="45744" spans="5:25" x14ac:dyDescent="0.2">
      <c r="E45744" s="1"/>
      <c r="I45744" s="1"/>
      <c r="M45744" s="1"/>
      <c r="Q45744" s="1"/>
      <c r="U45744" s="1"/>
      <c r="Y45744" s="1"/>
    </row>
    <row r="45745" spans="5:25" x14ac:dyDescent="0.2">
      <c r="E45745" s="1"/>
      <c r="I45745" s="1"/>
      <c r="M45745" s="1"/>
      <c r="Q45745" s="1"/>
      <c r="U45745" s="1"/>
      <c r="Y45745" s="1"/>
    </row>
    <row r="45746" spans="5:25" x14ac:dyDescent="0.2">
      <c r="E45746" s="1"/>
      <c r="I45746" s="1"/>
      <c r="M45746" s="1"/>
      <c r="Q45746" s="1"/>
      <c r="U45746" s="1"/>
      <c r="Y45746" s="1"/>
    </row>
    <row r="45747" spans="5:25" x14ac:dyDescent="0.2">
      <c r="I45747" s="1"/>
      <c r="M45747" s="1"/>
      <c r="U45747" s="1"/>
      <c r="Y45747" s="1"/>
    </row>
    <row r="45748" spans="5:25" x14ac:dyDescent="0.2">
      <c r="E45748" s="1"/>
      <c r="I45748" s="1"/>
      <c r="M45748" s="1"/>
      <c r="Q45748" s="1"/>
      <c r="U45748" s="1"/>
      <c r="Y45748" s="1"/>
    </row>
    <row r="45749" spans="5:25" x14ac:dyDescent="0.2">
      <c r="E45749" s="1"/>
      <c r="I45749" s="1"/>
      <c r="M45749" s="1"/>
      <c r="Q45749" s="1"/>
      <c r="U45749" s="1"/>
      <c r="Y45749" s="1"/>
    </row>
    <row r="45750" spans="5:25" x14ac:dyDescent="0.2">
      <c r="E45750" s="1"/>
      <c r="I45750" s="1"/>
      <c r="J45750" s="1"/>
      <c r="K45750" s="1"/>
      <c r="M45750" s="1"/>
      <c r="Q45750" s="1"/>
      <c r="U45750" s="1"/>
      <c r="V45750" s="1"/>
      <c r="W45750" s="1"/>
      <c r="Y45750" s="1"/>
    </row>
    <row r="45751" spans="5:25" x14ac:dyDescent="0.2">
      <c r="E45751" s="1"/>
      <c r="I45751" s="1"/>
      <c r="M45751" s="1"/>
      <c r="Q45751" s="1"/>
      <c r="U45751" s="1"/>
      <c r="Y45751" s="1"/>
    </row>
    <row r="45752" spans="5:25" x14ac:dyDescent="0.2">
      <c r="E45752" s="1"/>
      <c r="G45752" s="1"/>
      <c r="I45752" s="1"/>
      <c r="J45752" s="1"/>
      <c r="K45752" s="1"/>
      <c r="M45752" s="1"/>
      <c r="Q45752" s="1"/>
      <c r="S45752" s="1"/>
      <c r="U45752" s="1"/>
      <c r="V45752" s="1"/>
      <c r="W45752" s="1"/>
      <c r="Y45752" s="1"/>
    </row>
    <row r="45753" spans="5:25" x14ac:dyDescent="0.2">
      <c r="E45753" s="1"/>
      <c r="I45753" s="1"/>
      <c r="M45753" s="1"/>
      <c r="Q45753" s="1"/>
      <c r="U45753" s="1"/>
      <c r="Y45753" s="1"/>
    </row>
    <row r="45754" spans="5:25" x14ac:dyDescent="0.2">
      <c r="E45754" s="1"/>
      <c r="I45754" s="1"/>
      <c r="J45754" s="1"/>
      <c r="K45754" s="1"/>
      <c r="M45754" s="1"/>
      <c r="Q45754" s="1"/>
      <c r="U45754" s="1"/>
      <c r="V45754" s="1"/>
      <c r="W45754" s="1"/>
      <c r="Y45754" s="1"/>
    </row>
    <row r="45755" spans="5:25" x14ac:dyDescent="0.2">
      <c r="M45755" s="1"/>
      <c r="Y45755" s="1"/>
    </row>
    <row r="45756" spans="5:25" x14ac:dyDescent="0.2">
      <c r="E45756" s="1"/>
      <c r="I45756" s="1"/>
      <c r="M45756" s="1"/>
      <c r="Q45756" s="1"/>
      <c r="U45756" s="1"/>
      <c r="Y45756" s="1"/>
    </row>
    <row r="45757" spans="5:25" x14ac:dyDescent="0.2">
      <c r="F45757" s="1"/>
      <c r="I45757" s="1"/>
      <c r="J45757" s="1"/>
      <c r="K45757" s="1"/>
      <c r="M45757" s="1"/>
      <c r="R45757" s="1"/>
      <c r="U45757" s="1"/>
      <c r="V45757" s="1"/>
      <c r="W45757" s="1"/>
      <c r="Y45757" s="1"/>
    </row>
    <row r="45758" spans="5:25" x14ac:dyDescent="0.2">
      <c r="G45758" s="1"/>
      <c r="I45758" s="1"/>
      <c r="K45758" s="1"/>
      <c r="M45758" s="1"/>
      <c r="S45758" s="1"/>
      <c r="U45758" s="1"/>
      <c r="W45758" s="1"/>
      <c r="Y45758" s="1"/>
    </row>
    <row r="45759" spans="5:25" x14ac:dyDescent="0.2">
      <c r="E45759" s="1"/>
      <c r="F45759" s="1"/>
      <c r="G45759" s="1"/>
      <c r="I45759" s="1"/>
      <c r="J45759" s="1"/>
      <c r="K45759" s="1"/>
      <c r="M45759" s="1"/>
      <c r="Q45759" s="1"/>
      <c r="R45759" s="1"/>
      <c r="S45759" s="1"/>
      <c r="U45759" s="1"/>
      <c r="V45759" s="1"/>
      <c r="W45759" s="1"/>
      <c r="Y45759" s="1"/>
    </row>
    <row r="45760" spans="5:25" x14ac:dyDescent="0.2">
      <c r="E45760" s="1"/>
      <c r="I45760" s="1"/>
      <c r="M45760" s="1"/>
      <c r="Q45760" s="1"/>
      <c r="U45760" s="1"/>
      <c r="Y45760" s="1"/>
    </row>
    <row r="45761" spans="5:25" x14ac:dyDescent="0.2">
      <c r="E45761" s="1"/>
      <c r="I45761" s="1"/>
      <c r="M45761" s="1"/>
      <c r="Q45761" s="1"/>
      <c r="U45761" s="1"/>
      <c r="Y45761" s="1"/>
    </row>
    <row r="45762" spans="5:25" x14ac:dyDescent="0.2">
      <c r="E45762" s="1"/>
      <c r="I45762" s="1"/>
      <c r="M45762" s="1"/>
      <c r="Q45762" s="1"/>
      <c r="U45762" s="1"/>
      <c r="Y45762" s="1"/>
    </row>
    <row r="45763" spans="5:25" x14ac:dyDescent="0.2">
      <c r="I45763" s="1"/>
      <c r="M45763" s="1"/>
      <c r="U45763" s="1"/>
      <c r="Y45763" s="1"/>
    </row>
    <row r="45764" spans="5:25" x14ac:dyDescent="0.2">
      <c r="E45764" s="1"/>
      <c r="I45764" s="1"/>
      <c r="J45764" s="1"/>
      <c r="K45764" s="1"/>
      <c r="M45764" s="1"/>
      <c r="Q45764" s="1"/>
      <c r="U45764" s="1"/>
      <c r="V45764" s="1"/>
      <c r="W45764" s="1"/>
      <c r="Y45764" s="1"/>
    </row>
    <row r="45765" spans="5:25" x14ac:dyDescent="0.2">
      <c r="E45765" s="1"/>
      <c r="I45765" s="1"/>
      <c r="M45765" s="1"/>
      <c r="Q45765" s="1"/>
      <c r="U45765" s="1"/>
      <c r="Y45765" s="1"/>
    </row>
    <row r="45766" spans="5:25" x14ac:dyDescent="0.2">
      <c r="M45766" s="1"/>
      <c r="Y45766" s="1"/>
    </row>
    <row r="45767" spans="5:25" x14ac:dyDescent="0.2">
      <c r="J45767" s="1"/>
      <c r="M45767" s="1"/>
      <c r="V45767" s="1"/>
      <c r="Y45767" s="1"/>
    </row>
    <row r="45768" spans="5:25" x14ac:dyDescent="0.2">
      <c r="E45768" s="1"/>
      <c r="I45768" s="1"/>
      <c r="M45768" s="1"/>
      <c r="Q45768" s="1"/>
      <c r="U45768" s="1"/>
      <c r="Y45768" s="1"/>
    </row>
    <row r="45769" spans="5:25" x14ac:dyDescent="0.2">
      <c r="E45769" s="1"/>
      <c r="I45769" s="1"/>
      <c r="M45769" s="1"/>
      <c r="Q45769" s="1"/>
      <c r="U45769" s="1"/>
      <c r="Y45769" s="1"/>
    </row>
    <row r="45770" spans="5:25" x14ac:dyDescent="0.2">
      <c r="I45770" s="1"/>
      <c r="M45770" s="1"/>
      <c r="U45770" s="1"/>
      <c r="Y45770" s="1"/>
    </row>
    <row r="45771" spans="5:25" x14ac:dyDescent="0.2">
      <c r="J45771" s="1"/>
      <c r="M45771" s="1"/>
      <c r="V45771" s="1"/>
      <c r="Y45771" s="1"/>
    </row>
    <row r="45772" spans="5:25" x14ac:dyDescent="0.2">
      <c r="J45772" s="1"/>
      <c r="M45772" s="1"/>
      <c r="V45772" s="1"/>
      <c r="Y45772" s="1"/>
    </row>
    <row r="45773" spans="5:25" x14ac:dyDescent="0.2">
      <c r="I45773" s="1"/>
      <c r="J45773" s="1"/>
      <c r="M45773" s="1"/>
      <c r="U45773" s="1"/>
      <c r="V45773" s="1"/>
      <c r="Y45773" s="1"/>
    </row>
    <row r="45774" spans="5:25" x14ac:dyDescent="0.2">
      <c r="E45774" s="1"/>
      <c r="I45774" s="1"/>
      <c r="M45774" s="1"/>
      <c r="Q45774" s="1"/>
      <c r="U45774" s="1"/>
      <c r="Y45774" s="1"/>
    </row>
    <row r="45775" spans="5:25" x14ac:dyDescent="0.2">
      <c r="E45775" s="1"/>
      <c r="I45775" s="1"/>
      <c r="M45775" s="1"/>
      <c r="Q45775" s="1"/>
      <c r="U45775" s="1"/>
      <c r="Y45775" s="1"/>
    </row>
    <row r="45776" spans="5:25" x14ac:dyDescent="0.2">
      <c r="M45776" s="1"/>
      <c r="Y45776" s="1"/>
    </row>
    <row r="45777" spans="6:25" x14ac:dyDescent="0.2">
      <c r="M45777" s="1"/>
      <c r="Y45777" s="1"/>
    </row>
    <row r="45778" spans="6:25" x14ac:dyDescent="0.2">
      <c r="I45778" s="1"/>
      <c r="M45778" s="1"/>
      <c r="U45778" s="1"/>
      <c r="Y45778" s="1"/>
    </row>
    <row r="45779" spans="6:25" x14ac:dyDescent="0.2">
      <c r="I45779" s="1"/>
      <c r="M45779" s="1"/>
      <c r="U45779" s="1"/>
      <c r="Y45779" s="1"/>
    </row>
    <row r="45782" spans="6:25" x14ac:dyDescent="0.2">
      <c r="G45782" s="1"/>
      <c r="S45782" s="1"/>
    </row>
    <row r="45787" spans="6:25" x14ac:dyDescent="0.2">
      <c r="F45787" s="1"/>
      <c r="R45787" s="1"/>
    </row>
    <row r="45793" spans="6:19" x14ac:dyDescent="0.2">
      <c r="G45793" s="1"/>
      <c r="S45793" s="1"/>
    </row>
    <row r="45800" spans="6:19" x14ac:dyDescent="0.2">
      <c r="F45800" s="1"/>
      <c r="R45800" s="1"/>
    </row>
    <row r="45801" spans="6:19" x14ac:dyDescent="0.2">
      <c r="G45801" s="1"/>
      <c r="S45801" s="1"/>
    </row>
    <row r="45802" spans="6:19" x14ac:dyDescent="0.2">
      <c r="F45802" s="1"/>
      <c r="R45802" s="1"/>
    </row>
    <row r="45804" spans="6:19" x14ac:dyDescent="0.2">
      <c r="F45804" s="1"/>
      <c r="R45804" s="1"/>
    </row>
    <row r="45805" spans="6:19" x14ac:dyDescent="0.2">
      <c r="F45805" s="1"/>
      <c r="R45805" s="1"/>
    </row>
    <row r="45811" spans="6:25" x14ac:dyDescent="0.2">
      <c r="F45811" s="1"/>
      <c r="R45811" s="1"/>
    </row>
    <row r="45818" spans="6:25" x14ac:dyDescent="0.2">
      <c r="M45818" s="1"/>
      <c r="Y45818" s="1"/>
    </row>
    <row r="45819" spans="6:25" x14ac:dyDescent="0.2">
      <c r="M45819" s="1"/>
      <c r="Y45819" s="1"/>
    </row>
    <row r="45820" spans="6:25" x14ac:dyDescent="0.2">
      <c r="J45820" s="1"/>
      <c r="M45820" s="1"/>
      <c r="V45820" s="1"/>
      <c r="Y45820" s="1"/>
    </row>
    <row r="45821" spans="6:25" x14ac:dyDescent="0.2">
      <c r="M45821" s="1"/>
      <c r="Y45821" s="1"/>
    </row>
    <row r="45822" spans="6:25" x14ac:dyDescent="0.2">
      <c r="M45822" s="1"/>
      <c r="Y45822" s="1"/>
    </row>
    <row r="45823" spans="6:25" x14ac:dyDescent="0.2">
      <c r="M45823" s="1"/>
      <c r="Y45823" s="1"/>
    </row>
    <row r="45824" spans="6:25" x14ac:dyDescent="0.2">
      <c r="F45824" s="1"/>
      <c r="J45824" s="1"/>
      <c r="M45824" s="1"/>
      <c r="R45824" s="1"/>
      <c r="V45824" s="1"/>
      <c r="Y45824" s="1"/>
    </row>
    <row r="45825" spans="5:25" x14ac:dyDescent="0.2">
      <c r="J45825" s="1"/>
      <c r="M45825" s="1"/>
      <c r="V45825" s="1"/>
      <c r="Y45825" s="1"/>
    </row>
    <row r="45826" spans="5:25" x14ac:dyDescent="0.2">
      <c r="F45826" s="1"/>
      <c r="J45826" s="1"/>
      <c r="M45826" s="1"/>
      <c r="R45826" s="1"/>
      <c r="V45826" s="1"/>
      <c r="Y45826" s="1"/>
    </row>
    <row r="45827" spans="5:25" x14ac:dyDescent="0.2">
      <c r="M45827" s="1"/>
      <c r="Y45827" s="1"/>
    </row>
    <row r="45828" spans="5:25" x14ac:dyDescent="0.2">
      <c r="F45828" s="1"/>
      <c r="J45828" s="1"/>
      <c r="M45828" s="1"/>
      <c r="R45828" s="1"/>
      <c r="V45828" s="1"/>
      <c r="Y45828" s="1"/>
    </row>
    <row r="45829" spans="5:25" x14ac:dyDescent="0.2">
      <c r="M45829" s="1"/>
      <c r="Y45829" s="1"/>
    </row>
    <row r="45830" spans="5:25" x14ac:dyDescent="0.2">
      <c r="F45830" s="1"/>
      <c r="J45830" s="1"/>
      <c r="M45830" s="1"/>
      <c r="R45830" s="1"/>
      <c r="V45830" s="1"/>
      <c r="Y45830" s="1"/>
    </row>
    <row r="45831" spans="5:25" x14ac:dyDescent="0.2">
      <c r="E45831" s="1"/>
      <c r="I45831" s="1"/>
      <c r="M45831" s="1"/>
      <c r="Q45831" s="1"/>
      <c r="U45831" s="1"/>
      <c r="Y45831" s="1"/>
    </row>
    <row r="45832" spans="5:25" x14ac:dyDescent="0.2">
      <c r="F45832" s="1"/>
      <c r="J45832" s="1"/>
      <c r="M45832" s="1"/>
      <c r="R45832" s="1"/>
      <c r="V45832" s="1"/>
      <c r="Y45832" s="1"/>
    </row>
    <row r="45833" spans="5:25" x14ac:dyDescent="0.2">
      <c r="M45833" s="1"/>
      <c r="Y45833" s="1"/>
    </row>
    <row r="45834" spans="5:25" x14ac:dyDescent="0.2">
      <c r="F45834" s="1"/>
      <c r="J45834" s="1"/>
      <c r="M45834" s="1"/>
      <c r="R45834" s="1"/>
      <c r="V45834" s="1"/>
      <c r="Y45834" s="1"/>
    </row>
    <row r="45835" spans="5:25" x14ac:dyDescent="0.2">
      <c r="K45835" s="1"/>
      <c r="M45835" s="1"/>
      <c r="W45835" s="1"/>
      <c r="Y45835" s="1"/>
    </row>
    <row r="45836" spans="5:25" x14ac:dyDescent="0.2">
      <c r="F45836" s="1"/>
      <c r="J45836" s="1"/>
      <c r="M45836" s="1"/>
      <c r="R45836" s="1"/>
      <c r="V45836" s="1"/>
      <c r="Y45836" s="1"/>
    </row>
    <row r="45837" spans="5:25" x14ac:dyDescent="0.2">
      <c r="F45837" s="1"/>
      <c r="J45837" s="1"/>
      <c r="M45837" s="1"/>
      <c r="R45837" s="1"/>
      <c r="V45837" s="1"/>
      <c r="Y45837" s="1"/>
    </row>
    <row r="45838" spans="5:25" x14ac:dyDescent="0.2">
      <c r="F45838" s="1"/>
      <c r="J45838" s="1"/>
      <c r="M45838" s="1"/>
      <c r="R45838" s="1"/>
      <c r="V45838" s="1"/>
      <c r="Y45838" s="1"/>
    </row>
    <row r="45839" spans="5:25" x14ac:dyDescent="0.2">
      <c r="F45839" s="1"/>
      <c r="J45839" s="1"/>
      <c r="M45839" s="1"/>
      <c r="R45839" s="1"/>
      <c r="V45839" s="1"/>
      <c r="Y45839" s="1"/>
    </row>
    <row r="45840" spans="5:25" x14ac:dyDescent="0.2">
      <c r="F45840" s="1"/>
      <c r="J45840" s="1"/>
      <c r="M45840" s="1"/>
      <c r="R45840" s="1"/>
      <c r="V45840" s="1"/>
      <c r="Y45840" s="1"/>
    </row>
    <row r="45841" spans="5:25" x14ac:dyDescent="0.2">
      <c r="M45841" s="1"/>
      <c r="Y45841" s="1"/>
    </row>
    <row r="45842" spans="5:25" x14ac:dyDescent="0.2">
      <c r="M45842" s="1"/>
      <c r="Y45842" s="1"/>
    </row>
    <row r="45843" spans="5:25" x14ac:dyDescent="0.2">
      <c r="F45843" s="1"/>
      <c r="J45843" s="1"/>
      <c r="M45843" s="1"/>
      <c r="R45843" s="1"/>
      <c r="V45843" s="1"/>
      <c r="Y45843" s="1"/>
    </row>
    <row r="45844" spans="5:25" x14ac:dyDescent="0.2">
      <c r="M45844" s="1"/>
      <c r="Y45844" s="1"/>
    </row>
    <row r="45845" spans="5:25" x14ac:dyDescent="0.2">
      <c r="F45845" s="1"/>
      <c r="I45845" s="1"/>
      <c r="J45845" s="1"/>
      <c r="K45845" s="1"/>
      <c r="M45845" s="1"/>
      <c r="R45845" s="1"/>
      <c r="U45845" s="1"/>
      <c r="V45845" s="1"/>
      <c r="W45845" s="1"/>
      <c r="Y45845" s="1"/>
    </row>
    <row r="45846" spans="5:25" x14ac:dyDescent="0.2">
      <c r="M45846" s="1"/>
      <c r="Y45846" s="1"/>
    </row>
    <row r="45847" spans="5:25" x14ac:dyDescent="0.2">
      <c r="K45847" s="1"/>
      <c r="M45847" s="1"/>
      <c r="W45847" s="1"/>
      <c r="Y45847" s="1"/>
    </row>
    <row r="45848" spans="5:25" x14ac:dyDescent="0.2">
      <c r="M45848" s="1"/>
      <c r="Y45848" s="1"/>
    </row>
    <row r="45849" spans="5:25" x14ac:dyDescent="0.2">
      <c r="K45849" s="1"/>
      <c r="M45849" s="1"/>
      <c r="W45849" s="1"/>
      <c r="Y45849" s="1"/>
    </row>
    <row r="45850" spans="5:25" x14ac:dyDescent="0.2">
      <c r="K45850" s="1"/>
      <c r="M45850" s="1"/>
      <c r="W45850" s="1"/>
      <c r="Y45850" s="1"/>
    </row>
    <row r="45851" spans="5:25" x14ac:dyDescent="0.2">
      <c r="M45851" s="1"/>
      <c r="Y45851" s="1"/>
    </row>
    <row r="45852" spans="5:25" x14ac:dyDescent="0.2">
      <c r="M45852" s="1"/>
      <c r="Y45852" s="1"/>
    </row>
    <row r="45853" spans="5:25" x14ac:dyDescent="0.2">
      <c r="M45853" s="1"/>
      <c r="Y45853" s="1"/>
    </row>
    <row r="45854" spans="5:25" x14ac:dyDescent="0.2">
      <c r="I45854" s="1"/>
      <c r="M45854" s="1"/>
      <c r="U45854" s="1"/>
      <c r="Y45854" s="1"/>
    </row>
    <row r="45855" spans="5:25" x14ac:dyDescent="0.2">
      <c r="E45855" s="1"/>
      <c r="I45855" s="1"/>
      <c r="M45855" s="1"/>
      <c r="Q45855" s="1"/>
      <c r="U45855" s="1"/>
      <c r="Y45855" s="1"/>
    </row>
    <row r="45856" spans="5:25" x14ac:dyDescent="0.2">
      <c r="M45856" s="1"/>
      <c r="Y45856" s="1"/>
    </row>
    <row r="45857" spans="6:25" x14ac:dyDescent="0.2">
      <c r="G45857" s="1"/>
      <c r="K45857" s="1"/>
      <c r="M45857" s="1"/>
      <c r="S45857" s="1"/>
      <c r="W45857" s="1"/>
      <c r="Y45857" s="1"/>
    </row>
    <row r="45858" spans="6:25" x14ac:dyDescent="0.2">
      <c r="M45858" s="1"/>
      <c r="Y45858" s="1"/>
    </row>
    <row r="45859" spans="6:25" x14ac:dyDescent="0.2">
      <c r="J45859" s="1"/>
      <c r="K45859" s="1"/>
      <c r="M45859" s="1"/>
      <c r="V45859" s="1"/>
      <c r="W45859" s="1"/>
      <c r="Y45859" s="1"/>
    </row>
    <row r="45860" spans="6:25" x14ac:dyDescent="0.2">
      <c r="F45860" s="1"/>
      <c r="I45860" s="1"/>
      <c r="J45860" s="1"/>
      <c r="M45860" s="1"/>
      <c r="R45860" s="1"/>
      <c r="U45860" s="1"/>
      <c r="V45860" s="1"/>
      <c r="Y45860" s="1"/>
    </row>
    <row r="45861" spans="6:25" x14ac:dyDescent="0.2">
      <c r="K45861" s="1"/>
      <c r="M45861" s="1"/>
      <c r="W45861" s="1"/>
      <c r="Y45861" s="1"/>
    </row>
    <row r="45862" spans="6:25" x14ac:dyDescent="0.2">
      <c r="K45862" s="1"/>
      <c r="M45862" s="1"/>
      <c r="W45862" s="1"/>
      <c r="Y45862" s="1"/>
    </row>
    <row r="45863" spans="6:25" x14ac:dyDescent="0.2">
      <c r="F45863" s="1"/>
      <c r="J45863" s="1"/>
      <c r="M45863" s="1"/>
      <c r="R45863" s="1"/>
      <c r="V45863" s="1"/>
      <c r="Y45863" s="1"/>
    </row>
    <row r="45864" spans="6:25" x14ac:dyDescent="0.2">
      <c r="F45864" s="1"/>
      <c r="J45864" s="1"/>
      <c r="M45864" s="1"/>
      <c r="R45864" s="1"/>
      <c r="V45864" s="1"/>
      <c r="Y45864" s="1"/>
    </row>
    <row r="45865" spans="6:25" x14ac:dyDescent="0.2">
      <c r="F45865" s="1"/>
      <c r="J45865" s="1"/>
      <c r="M45865" s="1"/>
      <c r="R45865" s="1"/>
      <c r="V45865" s="1"/>
      <c r="Y45865" s="1"/>
    </row>
    <row r="45866" spans="6:25" x14ac:dyDescent="0.2">
      <c r="F45866" s="1"/>
      <c r="J45866" s="1"/>
      <c r="M45866" s="1"/>
      <c r="R45866" s="1"/>
      <c r="V45866" s="1"/>
      <c r="Y45866" s="1"/>
    </row>
    <row r="45867" spans="6:25" x14ac:dyDescent="0.2">
      <c r="F45867" s="1"/>
      <c r="J45867" s="1"/>
      <c r="M45867" s="1"/>
      <c r="R45867" s="1"/>
      <c r="V45867" s="1"/>
      <c r="Y45867" s="1"/>
    </row>
    <row r="45868" spans="6:25" x14ac:dyDescent="0.2">
      <c r="F45868" s="1"/>
      <c r="I45868" s="1"/>
      <c r="J45868" s="1"/>
      <c r="K45868" s="1"/>
      <c r="M45868" s="1"/>
      <c r="R45868" s="1"/>
      <c r="U45868" s="1"/>
      <c r="V45868" s="1"/>
      <c r="W45868" s="1"/>
      <c r="Y45868" s="1"/>
    </row>
    <row r="45870" spans="6:25" x14ac:dyDescent="0.2">
      <c r="M45870" s="1"/>
      <c r="Y45870" s="1"/>
    </row>
    <row r="45873" spans="5:25" x14ac:dyDescent="0.2">
      <c r="M45873" s="1"/>
      <c r="Y45873" s="1"/>
    </row>
    <row r="45874" spans="5:25" x14ac:dyDescent="0.2">
      <c r="E45874" s="1"/>
      <c r="F45874" s="1"/>
      <c r="G45874" s="1"/>
      <c r="I45874" s="1"/>
      <c r="J45874" s="1"/>
      <c r="K45874" s="1"/>
      <c r="M45874" s="1"/>
      <c r="Q45874" s="1"/>
      <c r="R45874" s="1"/>
      <c r="S45874" s="1"/>
      <c r="U45874" s="1"/>
      <c r="V45874" s="1"/>
      <c r="W45874" s="1"/>
      <c r="Y45874" s="1"/>
    </row>
    <row r="45875" spans="5:25" x14ac:dyDescent="0.2">
      <c r="M45875" s="1"/>
      <c r="Y45875" s="1"/>
    </row>
    <row r="45876" spans="5:25" x14ac:dyDescent="0.2">
      <c r="M45876" s="1"/>
      <c r="Y45876" s="1"/>
    </row>
    <row r="45877" spans="5:25" x14ac:dyDescent="0.2">
      <c r="M45877" s="1"/>
      <c r="Y45877" s="1"/>
    </row>
    <row r="45878" spans="5:25" x14ac:dyDescent="0.2">
      <c r="E45878" s="1"/>
      <c r="G45878" s="1"/>
      <c r="I45878" s="1"/>
      <c r="J45878" s="1"/>
      <c r="K45878" s="1"/>
      <c r="M45878" s="1"/>
      <c r="Q45878" s="1"/>
      <c r="S45878" s="1"/>
      <c r="U45878" s="1"/>
      <c r="V45878" s="1"/>
      <c r="W45878" s="1"/>
      <c r="Y45878" s="1"/>
    </row>
    <row r="45879" spans="5:25" x14ac:dyDescent="0.2">
      <c r="E45879" s="1"/>
      <c r="I45879" s="1"/>
      <c r="J45879" s="1"/>
      <c r="K45879" s="1"/>
      <c r="M45879" s="1"/>
      <c r="Q45879" s="1"/>
      <c r="U45879" s="1"/>
      <c r="V45879" s="1"/>
      <c r="W45879" s="1"/>
      <c r="Y45879" s="1"/>
    </row>
    <row r="45880" spans="5:25" x14ac:dyDescent="0.2">
      <c r="J45880" s="1"/>
      <c r="M45880" s="1"/>
      <c r="V45880" s="1"/>
      <c r="Y45880" s="1"/>
    </row>
    <row r="45881" spans="5:25" x14ac:dyDescent="0.2">
      <c r="M45881" s="1"/>
      <c r="Y45881" s="1"/>
    </row>
    <row r="45882" spans="5:25" x14ac:dyDescent="0.2">
      <c r="M45882" s="1"/>
      <c r="Y45882" s="1"/>
    </row>
    <row r="45883" spans="5:25" x14ac:dyDescent="0.2">
      <c r="M45883" s="1"/>
      <c r="Y45883" s="1"/>
    </row>
    <row r="45884" spans="5:25" x14ac:dyDescent="0.2">
      <c r="M45884" s="1"/>
      <c r="Y45884" s="1"/>
    </row>
    <row r="45885" spans="5:25" x14ac:dyDescent="0.2">
      <c r="G45885" s="1"/>
      <c r="K45885" s="1"/>
      <c r="M45885" s="1"/>
      <c r="S45885" s="1"/>
      <c r="W45885" s="1"/>
      <c r="Y45885" s="1"/>
    </row>
    <row r="45886" spans="5:25" x14ac:dyDescent="0.2">
      <c r="J45886" s="1"/>
      <c r="M45886" s="1"/>
      <c r="V45886" s="1"/>
      <c r="Y45886" s="1"/>
    </row>
    <row r="45887" spans="5:25" x14ac:dyDescent="0.2">
      <c r="M45887" s="1"/>
      <c r="Y45887" s="1"/>
    </row>
    <row r="45888" spans="5:25" x14ac:dyDescent="0.2">
      <c r="M45888" s="1"/>
      <c r="Y45888" s="1"/>
    </row>
    <row r="45889" spans="6:25" x14ac:dyDescent="0.2">
      <c r="F45889" s="1"/>
      <c r="J45889" s="1"/>
      <c r="M45889" s="1"/>
      <c r="R45889" s="1"/>
      <c r="V45889" s="1"/>
      <c r="Y45889" s="1"/>
    </row>
    <row r="45890" spans="6:25" x14ac:dyDescent="0.2">
      <c r="M45890" s="1"/>
      <c r="Y45890" s="1"/>
    </row>
    <row r="45891" spans="6:25" x14ac:dyDescent="0.2">
      <c r="F45891" s="1"/>
      <c r="I45891" s="1"/>
      <c r="J45891" s="1"/>
      <c r="K45891" s="1"/>
      <c r="M45891" s="1"/>
      <c r="R45891" s="1"/>
      <c r="U45891" s="1"/>
      <c r="V45891" s="1"/>
      <c r="W45891" s="1"/>
      <c r="Y45891" s="1"/>
    </row>
    <row r="45892" spans="6:25" x14ac:dyDescent="0.2">
      <c r="M45892" s="1"/>
      <c r="Y45892" s="1"/>
    </row>
    <row r="45893" spans="6:25" x14ac:dyDescent="0.2">
      <c r="M45893" s="1"/>
      <c r="Y45893" s="1"/>
    </row>
    <row r="45894" spans="6:25" x14ac:dyDescent="0.2">
      <c r="M45894" s="1"/>
      <c r="Y45894" s="1"/>
    </row>
    <row r="45895" spans="6:25" x14ac:dyDescent="0.2">
      <c r="M45895" s="1"/>
      <c r="Y45895" s="1"/>
    </row>
    <row r="45896" spans="6:25" x14ac:dyDescent="0.2">
      <c r="J45896" s="1"/>
      <c r="M45896" s="1"/>
      <c r="V45896" s="1"/>
      <c r="Y45896" s="1"/>
    </row>
    <row r="45897" spans="6:25" x14ac:dyDescent="0.2">
      <c r="J45897" s="1"/>
      <c r="M45897" s="1"/>
      <c r="V45897" s="1"/>
      <c r="Y45897" s="1"/>
    </row>
    <row r="45898" spans="6:25" x14ac:dyDescent="0.2">
      <c r="K45898" s="1"/>
      <c r="M45898" s="1"/>
      <c r="W45898" s="1"/>
      <c r="Y45898" s="1"/>
    </row>
    <row r="45899" spans="6:25" x14ac:dyDescent="0.2">
      <c r="M45899" s="1"/>
      <c r="Y45899" s="1"/>
    </row>
    <row r="45900" spans="6:25" x14ac:dyDescent="0.2">
      <c r="M45900" s="1"/>
      <c r="Y45900" s="1"/>
    </row>
    <row r="45901" spans="6:25" x14ac:dyDescent="0.2">
      <c r="M45901" s="1"/>
      <c r="Y45901" s="1"/>
    </row>
    <row r="45902" spans="6:25" x14ac:dyDescent="0.2">
      <c r="M45902" s="1"/>
      <c r="Y45902" s="1"/>
    </row>
    <row r="45903" spans="6:25" x14ac:dyDescent="0.2">
      <c r="M45903" s="1"/>
      <c r="Y45903" s="1"/>
    </row>
    <row r="45904" spans="6:25" x14ac:dyDescent="0.2">
      <c r="M45904" s="1"/>
      <c r="Y45904" s="1"/>
    </row>
    <row r="45905" spans="5:25" x14ac:dyDescent="0.2">
      <c r="M45905" s="1"/>
      <c r="Y45905" s="1"/>
    </row>
    <row r="45906" spans="5:25" x14ac:dyDescent="0.2">
      <c r="J45906" s="1"/>
      <c r="K45906" s="1"/>
      <c r="M45906" s="1"/>
      <c r="V45906" s="1"/>
      <c r="W45906" s="1"/>
      <c r="Y45906" s="1"/>
    </row>
    <row r="45907" spans="5:25" x14ac:dyDescent="0.2">
      <c r="I45907" s="1"/>
      <c r="M45907" s="1"/>
      <c r="U45907" s="1"/>
      <c r="Y45907" s="1"/>
    </row>
    <row r="45908" spans="5:25" x14ac:dyDescent="0.2">
      <c r="M45908" s="1"/>
      <c r="Y45908" s="1"/>
    </row>
    <row r="45909" spans="5:25" x14ac:dyDescent="0.2">
      <c r="J45909" s="1"/>
      <c r="M45909" s="1"/>
      <c r="V45909" s="1"/>
      <c r="Y45909" s="1"/>
    </row>
    <row r="45910" spans="5:25" x14ac:dyDescent="0.2">
      <c r="E45910" s="1"/>
      <c r="I45910" s="1"/>
      <c r="J45910" s="1"/>
      <c r="M45910" s="1"/>
      <c r="Q45910" s="1"/>
      <c r="U45910" s="1"/>
      <c r="V45910" s="1"/>
      <c r="Y45910" s="1"/>
    </row>
    <row r="45911" spans="5:25" x14ac:dyDescent="0.2">
      <c r="M45911" s="1"/>
      <c r="Y45911" s="1"/>
    </row>
    <row r="45912" spans="5:25" x14ac:dyDescent="0.2">
      <c r="F45912" s="1"/>
      <c r="J45912" s="1"/>
      <c r="M45912" s="1"/>
      <c r="R45912" s="1"/>
      <c r="V45912" s="1"/>
      <c r="Y45912" s="1"/>
    </row>
    <row r="45913" spans="5:25" x14ac:dyDescent="0.2">
      <c r="F45913" s="1"/>
      <c r="J45913" s="1"/>
      <c r="M45913" s="1"/>
      <c r="R45913" s="1"/>
      <c r="V45913" s="1"/>
      <c r="Y45913" s="1"/>
    </row>
    <row r="45914" spans="5:25" x14ac:dyDescent="0.2">
      <c r="J45914" s="1"/>
      <c r="M45914" s="1"/>
      <c r="V45914" s="1"/>
      <c r="Y45914" s="1"/>
    </row>
    <row r="45915" spans="5:25" x14ac:dyDescent="0.2">
      <c r="J45915" s="1"/>
      <c r="M45915" s="1"/>
      <c r="V45915" s="1"/>
      <c r="Y45915" s="1"/>
    </row>
    <row r="45916" spans="5:25" x14ac:dyDescent="0.2">
      <c r="M45916" s="1"/>
      <c r="Y45916" s="1"/>
    </row>
    <row r="45917" spans="5:25" x14ac:dyDescent="0.2">
      <c r="M45917" s="1"/>
      <c r="Y45917" s="1"/>
    </row>
    <row r="45918" spans="5:25" x14ac:dyDescent="0.2">
      <c r="M45918" s="1"/>
      <c r="Y45918" s="1"/>
    </row>
    <row r="45919" spans="5:25" x14ac:dyDescent="0.2">
      <c r="M45919" s="1"/>
      <c r="Y45919" s="1"/>
    </row>
    <row r="45920" spans="5:25" x14ac:dyDescent="0.2">
      <c r="M45920" s="1"/>
      <c r="Y45920" s="1"/>
    </row>
    <row r="45922" spans="5:25" x14ac:dyDescent="0.2">
      <c r="M45922" s="1"/>
      <c r="Y45922" s="1"/>
    </row>
    <row r="45923" spans="5:25" x14ac:dyDescent="0.2">
      <c r="M45923" s="1"/>
      <c r="Y45923" s="1"/>
    </row>
    <row r="45924" spans="5:25" x14ac:dyDescent="0.2">
      <c r="M45924" s="1"/>
      <c r="Y45924" s="1"/>
    </row>
    <row r="45925" spans="5:25" x14ac:dyDescent="0.2">
      <c r="M45925" s="1"/>
      <c r="Y45925" s="1"/>
    </row>
    <row r="45926" spans="5:25" x14ac:dyDescent="0.2">
      <c r="E45926" s="1"/>
      <c r="I45926" s="1"/>
      <c r="M45926" s="1"/>
      <c r="Q45926" s="1"/>
      <c r="U45926" s="1"/>
      <c r="Y45926" s="1"/>
    </row>
    <row r="45927" spans="5:25" x14ac:dyDescent="0.2">
      <c r="M45927" s="1"/>
      <c r="Y45927" s="1"/>
    </row>
    <row r="45928" spans="5:25" x14ac:dyDescent="0.2">
      <c r="M45928" s="1"/>
      <c r="Y45928" s="1"/>
    </row>
    <row r="45929" spans="5:25" x14ac:dyDescent="0.2">
      <c r="M45929" s="1"/>
      <c r="Y45929" s="1"/>
    </row>
    <row r="45930" spans="5:25" x14ac:dyDescent="0.2">
      <c r="M45930" s="1"/>
      <c r="Y45930" s="1"/>
    </row>
    <row r="45931" spans="5:25" x14ac:dyDescent="0.2">
      <c r="M45931" s="1"/>
      <c r="Y45931" s="1"/>
    </row>
    <row r="45932" spans="5:25" x14ac:dyDescent="0.2">
      <c r="M45932" s="1"/>
      <c r="Y45932" s="1"/>
    </row>
    <row r="45933" spans="5:25" x14ac:dyDescent="0.2">
      <c r="M45933" s="1"/>
      <c r="Y45933" s="1"/>
    </row>
    <row r="45934" spans="5:25" x14ac:dyDescent="0.2">
      <c r="F45934" s="1"/>
      <c r="J45934" s="1"/>
      <c r="M45934" s="1"/>
      <c r="R45934" s="1"/>
      <c r="V45934" s="1"/>
      <c r="Y45934" s="1"/>
    </row>
    <row r="45935" spans="5:25" x14ac:dyDescent="0.2">
      <c r="M45935" s="1"/>
      <c r="Y45935" s="1"/>
    </row>
    <row r="45936" spans="5:25" x14ac:dyDescent="0.2">
      <c r="M45936" s="1"/>
      <c r="Y45936" s="1"/>
    </row>
    <row r="45937" spans="5:25" x14ac:dyDescent="0.2">
      <c r="M45937" s="1"/>
      <c r="Y45937" s="1"/>
    </row>
    <row r="45938" spans="5:25" x14ac:dyDescent="0.2">
      <c r="M45938" s="1"/>
      <c r="Y45938" s="1"/>
    </row>
    <row r="45939" spans="5:25" x14ac:dyDescent="0.2">
      <c r="J45939" s="1"/>
      <c r="M45939" s="1"/>
      <c r="V45939" s="1"/>
      <c r="Y45939" s="1"/>
    </row>
    <row r="45940" spans="5:25" x14ac:dyDescent="0.2">
      <c r="M45940" s="1"/>
      <c r="Y45940" s="1"/>
    </row>
    <row r="45941" spans="5:25" x14ac:dyDescent="0.2">
      <c r="I45941" s="1"/>
      <c r="M45941" s="1"/>
      <c r="U45941" s="1"/>
      <c r="Y45941" s="1"/>
    </row>
    <row r="45942" spans="5:25" x14ac:dyDescent="0.2">
      <c r="F45942" s="1"/>
      <c r="J45942" s="1"/>
      <c r="M45942" s="1"/>
      <c r="R45942" s="1"/>
      <c r="V45942" s="1"/>
      <c r="Y45942" s="1"/>
    </row>
    <row r="45943" spans="5:25" x14ac:dyDescent="0.2">
      <c r="F45943" s="1"/>
      <c r="J45943" s="1"/>
      <c r="M45943" s="1"/>
      <c r="R45943" s="1"/>
      <c r="V45943" s="1"/>
      <c r="Y45943" s="1"/>
    </row>
    <row r="45944" spans="5:25" x14ac:dyDescent="0.2">
      <c r="M45944" s="1"/>
      <c r="Y45944" s="1"/>
    </row>
    <row r="45945" spans="5:25" x14ac:dyDescent="0.2">
      <c r="M45945" s="1"/>
      <c r="Y45945" s="1"/>
    </row>
    <row r="45946" spans="5:25" x14ac:dyDescent="0.2">
      <c r="M45946" s="1"/>
      <c r="Y45946" s="1"/>
    </row>
    <row r="45947" spans="5:25" x14ac:dyDescent="0.2">
      <c r="M45947" s="1"/>
      <c r="Y45947" s="1"/>
    </row>
    <row r="45948" spans="5:25" x14ac:dyDescent="0.2">
      <c r="M45948" s="1"/>
      <c r="Y45948" s="1"/>
    </row>
    <row r="45949" spans="5:25" x14ac:dyDescent="0.2">
      <c r="E45949" s="1"/>
      <c r="I45949" s="1"/>
      <c r="M45949" s="1"/>
      <c r="Q45949" s="1"/>
      <c r="U45949" s="1"/>
      <c r="Y45949" s="1"/>
    </row>
    <row r="45950" spans="5:25" x14ac:dyDescent="0.2">
      <c r="M45950" s="1"/>
      <c r="Y45950" s="1"/>
    </row>
    <row r="45951" spans="5:25" x14ac:dyDescent="0.2">
      <c r="F45951" s="1"/>
      <c r="J45951" s="1"/>
      <c r="M45951" s="1"/>
      <c r="R45951" s="1"/>
      <c r="V45951" s="1"/>
      <c r="Y45951" s="1"/>
    </row>
    <row r="45952" spans="5:25" x14ac:dyDescent="0.2">
      <c r="M45952" s="1"/>
      <c r="Y45952" s="1"/>
    </row>
    <row r="45953" spans="5:25" x14ac:dyDescent="0.2">
      <c r="M45953" s="1"/>
      <c r="Y45953" s="1"/>
    </row>
    <row r="45954" spans="5:25" x14ac:dyDescent="0.2">
      <c r="F45954" s="1"/>
      <c r="J45954" s="1"/>
      <c r="M45954" s="1"/>
      <c r="R45954" s="1"/>
      <c r="V45954" s="1"/>
      <c r="Y45954" s="1"/>
    </row>
    <row r="45955" spans="5:25" x14ac:dyDescent="0.2">
      <c r="M45955" s="1"/>
      <c r="Y45955" s="1"/>
    </row>
    <row r="45956" spans="5:25" x14ac:dyDescent="0.2">
      <c r="I45956" s="1"/>
      <c r="M45956" s="1"/>
      <c r="U45956" s="1"/>
      <c r="Y45956" s="1"/>
    </row>
    <row r="45957" spans="5:25" x14ac:dyDescent="0.2">
      <c r="G45957" s="1"/>
      <c r="K45957" s="1"/>
      <c r="M45957" s="1"/>
      <c r="S45957" s="1"/>
      <c r="W45957" s="1"/>
      <c r="Y45957" s="1"/>
    </row>
    <row r="45958" spans="5:25" x14ac:dyDescent="0.2">
      <c r="M45958" s="1"/>
      <c r="Y45958" s="1"/>
    </row>
    <row r="45959" spans="5:25" x14ac:dyDescent="0.2">
      <c r="M45959" s="1"/>
      <c r="Y45959" s="1"/>
    </row>
    <row r="45960" spans="5:25" x14ac:dyDescent="0.2">
      <c r="M45960" s="1"/>
      <c r="Y45960" s="1"/>
    </row>
    <row r="45961" spans="5:25" x14ac:dyDescent="0.2">
      <c r="M45961" s="1"/>
      <c r="Y45961" s="1"/>
    </row>
    <row r="45962" spans="5:25" x14ac:dyDescent="0.2">
      <c r="M45962" s="1"/>
      <c r="Y45962" s="1"/>
    </row>
    <row r="45963" spans="5:25" x14ac:dyDescent="0.2">
      <c r="I45963" s="1"/>
      <c r="M45963" s="1"/>
      <c r="U45963" s="1"/>
      <c r="Y45963" s="1"/>
    </row>
    <row r="45964" spans="5:25" x14ac:dyDescent="0.2">
      <c r="M45964" s="1"/>
      <c r="Y45964" s="1"/>
    </row>
    <row r="45965" spans="5:25" x14ac:dyDescent="0.2">
      <c r="M45965" s="1"/>
      <c r="Y45965" s="1"/>
    </row>
    <row r="45966" spans="5:25" x14ac:dyDescent="0.2">
      <c r="M45966" s="1"/>
      <c r="Y45966" s="1"/>
    </row>
    <row r="45967" spans="5:25" x14ac:dyDescent="0.2">
      <c r="M45967" s="1"/>
      <c r="Y45967" s="1"/>
    </row>
    <row r="45968" spans="5:25" x14ac:dyDescent="0.2">
      <c r="E45968" s="1"/>
      <c r="G45968" s="1"/>
      <c r="I45968" s="1"/>
      <c r="J45968" s="1"/>
      <c r="K45968" s="1"/>
      <c r="M45968" s="1"/>
      <c r="Q45968" s="1"/>
      <c r="S45968" s="1"/>
      <c r="U45968" s="1"/>
      <c r="V45968" s="1"/>
      <c r="W45968" s="1"/>
      <c r="Y45968" s="1"/>
    </row>
    <row r="45969" spans="5:25" x14ac:dyDescent="0.2">
      <c r="M45969" s="1"/>
      <c r="Y45969" s="1"/>
    </row>
    <row r="45970" spans="5:25" x14ac:dyDescent="0.2">
      <c r="M45970" s="1"/>
      <c r="Y45970" s="1"/>
    </row>
    <row r="45971" spans="5:25" x14ac:dyDescent="0.2">
      <c r="M45971" s="1"/>
      <c r="Y45971" s="1"/>
    </row>
    <row r="45972" spans="5:25" x14ac:dyDescent="0.2">
      <c r="M45972" s="1"/>
      <c r="Y45972" s="1"/>
    </row>
    <row r="45973" spans="5:25" x14ac:dyDescent="0.2">
      <c r="M45973" s="1"/>
      <c r="Y45973" s="1"/>
    </row>
    <row r="45974" spans="5:25" x14ac:dyDescent="0.2">
      <c r="J45974" s="1"/>
      <c r="M45974" s="1"/>
      <c r="V45974" s="1"/>
      <c r="Y45974" s="1"/>
    </row>
    <row r="45975" spans="5:25" x14ac:dyDescent="0.2">
      <c r="M45975" s="1"/>
      <c r="Y45975" s="1"/>
    </row>
    <row r="45976" spans="5:25" x14ac:dyDescent="0.2">
      <c r="M45976" s="1"/>
      <c r="Y45976" s="1"/>
    </row>
    <row r="45977" spans="5:25" x14ac:dyDescent="0.2">
      <c r="M45977" s="1"/>
      <c r="Y45977" s="1"/>
    </row>
    <row r="45979" spans="5:25" x14ac:dyDescent="0.2">
      <c r="J45979" s="1"/>
      <c r="K45979" s="1"/>
      <c r="M45979" s="1"/>
      <c r="V45979" s="1"/>
      <c r="W45979" s="1"/>
      <c r="Y45979" s="1"/>
    </row>
    <row r="45980" spans="5:25" x14ac:dyDescent="0.2">
      <c r="M45980" s="1"/>
      <c r="Y45980" s="1"/>
    </row>
    <row r="45981" spans="5:25" x14ac:dyDescent="0.2">
      <c r="F45981" s="1"/>
      <c r="J45981" s="1"/>
      <c r="M45981" s="1"/>
      <c r="R45981" s="1"/>
      <c r="V45981" s="1"/>
      <c r="Y45981" s="1"/>
    </row>
    <row r="45982" spans="5:25" x14ac:dyDescent="0.2">
      <c r="F45982" s="1"/>
      <c r="J45982" s="1"/>
      <c r="M45982" s="1"/>
      <c r="R45982" s="1"/>
      <c r="V45982" s="1"/>
      <c r="Y45982" s="1"/>
    </row>
    <row r="45983" spans="5:25" x14ac:dyDescent="0.2">
      <c r="E45983" s="1"/>
      <c r="F45983" s="1"/>
      <c r="G45983" s="1"/>
      <c r="I45983" s="1"/>
      <c r="J45983" s="1"/>
      <c r="K45983" s="1"/>
      <c r="M45983" s="1"/>
      <c r="Q45983" s="1"/>
      <c r="R45983" s="1"/>
      <c r="S45983" s="1"/>
      <c r="U45983" s="1"/>
      <c r="V45983" s="1"/>
      <c r="W45983" s="1"/>
      <c r="Y45983" s="1"/>
    </row>
    <row r="45984" spans="5:25" x14ac:dyDescent="0.2">
      <c r="M45984" s="1"/>
      <c r="Y45984" s="1"/>
    </row>
    <row r="45985" spans="7:25" x14ac:dyDescent="0.2">
      <c r="J45985" s="1"/>
      <c r="M45985" s="1"/>
      <c r="V45985" s="1"/>
      <c r="Y45985" s="1"/>
    </row>
    <row r="45986" spans="7:25" x14ac:dyDescent="0.2">
      <c r="M45986" s="1"/>
      <c r="Y45986" s="1"/>
    </row>
    <row r="45987" spans="7:25" x14ac:dyDescent="0.2">
      <c r="M45987" s="1"/>
      <c r="Y45987" s="1"/>
    </row>
    <row r="45988" spans="7:25" x14ac:dyDescent="0.2">
      <c r="M45988" s="1"/>
      <c r="Y45988" s="1"/>
    </row>
    <row r="45989" spans="7:25" x14ac:dyDescent="0.2">
      <c r="J45989" s="1"/>
      <c r="M45989" s="1"/>
      <c r="V45989" s="1"/>
      <c r="Y45989" s="1"/>
    </row>
    <row r="45990" spans="7:25" x14ac:dyDescent="0.2">
      <c r="M45990" s="1"/>
      <c r="Y45990" s="1"/>
    </row>
    <row r="45991" spans="7:25" x14ac:dyDescent="0.2">
      <c r="M45991" s="1"/>
      <c r="Y45991" s="1"/>
    </row>
    <row r="45992" spans="7:25" x14ac:dyDescent="0.2">
      <c r="M45992" s="1"/>
      <c r="Y45992" s="1"/>
    </row>
    <row r="45993" spans="7:25" x14ac:dyDescent="0.2">
      <c r="M45993" s="1"/>
      <c r="Y45993" s="1"/>
    </row>
    <row r="45994" spans="7:25" x14ac:dyDescent="0.2">
      <c r="M45994" s="1"/>
      <c r="Y45994" s="1"/>
    </row>
    <row r="45995" spans="7:25" x14ac:dyDescent="0.2">
      <c r="M45995" s="1"/>
      <c r="Y45995" s="1"/>
    </row>
    <row r="45996" spans="7:25" x14ac:dyDescent="0.2">
      <c r="M45996" s="1"/>
      <c r="Y45996" s="1"/>
    </row>
    <row r="45997" spans="7:25" x14ac:dyDescent="0.2">
      <c r="G45997" s="1"/>
      <c r="K45997" s="1"/>
      <c r="M45997" s="1"/>
      <c r="S45997" s="1"/>
      <c r="W45997" s="1"/>
      <c r="Y45997" s="1"/>
    </row>
    <row r="45998" spans="7:25" x14ac:dyDescent="0.2">
      <c r="M45998" s="1"/>
      <c r="Y45998" s="1"/>
    </row>
    <row r="45999" spans="7:25" x14ac:dyDescent="0.2">
      <c r="M45999" s="1"/>
      <c r="Y45999" s="1"/>
    </row>
    <row r="46000" spans="7:25" x14ac:dyDescent="0.2">
      <c r="M46000" s="1"/>
      <c r="Y46000" s="1"/>
    </row>
    <row r="46001" spans="5:25" x14ac:dyDescent="0.2">
      <c r="M46001" s="1"/>
      <c r="Y46001" s="1"/>
    </row>
    <row r="46002" spans="5:25" x14ac:dyDescent="0.2">
      <c r="M46002" s="1"/>
      <c r="Y46002" s="1"/>
    </row>
    <row r="46003" spans="5:25" x14ac:dyDescent="0.2">
      <c r="M46003" s="1"/>
      <c r="Y46003" s="1"/>
    </row>
    <row r="46004" spans="5:25" x14ac:dyDescent="0.2">
      <c r="M46004" s="1"/>
      <c r="Y46004" s="1"/>
    </row>
    <row r="46005" spans="5:25" x14ac:dyDescent="0.2">
      <c r="E46005" s="1"/>
      <c r="I46005" s="1"/>
      <c r="M46005" s="1"/>
      <c r="Q46005" s="1"/>
      <c r="U46005" s="1"/>
      <c r="Y46005" s="1"/>
    </row>
    <row r="46006" spans="5:25" x14ac:dyDescent="0.2">
      <c r="E46006" s="1"/>
      <c r="F46006" s="1"/>
      <c r="G46006" s="1"/>
      <c r="I46006" s="1"/>
      <c r="J46006" s="1"/>
      <c r="K46006" s="1"/>
      <c r="M46006" s="1"/>
      <c r="Q46006" s="1"/>
      <c r="R46006" s="1"/>
      <c r="S46006" s="1"/>
      <c r="U46006" s="1"/>
      <c r="V46006" s="1"/>
      <c r="W46006" s="1"/>
      <c r="Y46006" s="1"/>
    </row>
    <row r="46007" spans="5:25" x14ac:dyDescent="0.2">
      <c r="G46007" s="1"/>
      <c r="K46007" s="1"/>
      <c r="M46007" s="1"/>
      <c r="S46007" s="1"/>
      <c r="W46007" s="1"/>
      <c r="Y46007" s="1"/>
    </row>
    <row r="46008" spans="5:25" x14ac:dyDescent="0.2">
      <c r="M46008" s="1"/>
      <c r="Y46008" s="1"/>
    </row>
    <row r="46009" spans="5:25" x14ac:dyDescent="0.2">
      <c r="M46009" s="1"/>
      <c r="Y46009" s="1"/>
    </row>
    <row r="46010" spans="5:25" x14ac:dyDescent="0.2">
      <c r="G46010" s="1"/>
      <c r="I46010" s="1"/>
      <c r="J46010" s="1"/>
      <c r="K46010" s="1"/>
      <c r="M46010" s="1"/>
      <c r="S46010" s="1"/>
      <c r="U46010" s="1"/>
      <c r="V46010" s="1"/>
      <c r="W46010" s="1"/>
      <c r="Y46010" s="1"/>
    </row>
    <row r="46011" spans="5:25" x14ac:dyDescent="0.2">
      <c r="E46011" s="1"/>
      <c r="I46011" s="1"/>
      <c r="J46011" s="1"/>
      <c r="K46011" s="1"/>
      <c r="M46011" s="1"/>
      <c r="Q46011" s="1"/>
      <c r="U46011" s="1"/>
      <c r="V46011" s="1"/>
      <c r="W46011" s="1"/>
      <c r="Y46011" s="1"/>
    </row>
    <row r="46012" spans="5:25" x14ac:dyDescent="0.2">
      <c r="E46012" s="1"/>
      <c r="I46012" s="1"/>
      <c r="M46012" s="1"/>
      <c r="Q46012" s="1"/>
      <c r="U46012" s="1"/>
      <c r="Y46012" s="1"/>
    </row>
    <row r="46013" spans="5:25" x14ac:dyDescent="0.2">
      <c r="M46013" s="1"/>
      <c r="Y46013" s="1"/>
    </row>
    <row r="46014" spans="5:25" x14ac:dyDescent="0.2">
      <c r="F46014" s="1"/>
      <c r="J46014" s="1"/>
      <c r="M46014" s="1"/>
      <c r="R46014" s="1"/>
      <c r="V46014" s="1"/>
      <c r="Y46014" s="1"/>
    </row>
    <row r="46015" spans="5:25" x14ac:dyDescent="0.2">
      <c r="M46015" s="1"/>
      <c r="Y46015" s="1"/>
    </row>
    <row r="46016" spans="5:25" x14ac:dyDescent="0.2">
      <c r="F46016" s="1"/>
      <c r="J46016" s="1"/>
      <c r="M46016" s="1"/>
      <c r="R46016" s="1"/>
      <c r="V46016" s="1"/>
      <c r="Y46016" s="1"/>
    </row>
    <row r="46017" spans="6:25" x14ac:dyDescent="0.2">
      <c r="J46017" s="1"/>
      <c r="M46017" s="1"/>
      <c r="V46017" s="1"/>
      <c r="Y46017" s="1"/>
    </row>
    <row r="46018" spans="6:25" x14ac:dyDescent="0.2">
      <c r="M46018" s="1"/>
      <c r="Y46018" s="1"/>
    </row>
    <row r="46019" spans="6:25" x14ac:dyDescent="0.2">
      <c r="J46019" s="1"/>
      <c r="M46019" s="1"/>
      <c r="V46019" s="1"/>
      <c r="Y46019" s="1"/>
    </row>
    <row r="46020" spans="6:25" x14ac:dyDescent="0.2">
      <c r="G46020" s="1"/>
      <c r="K46020" s="1"/>
      <c r="M46020" s="1"/>
      <c r="S46020" s="1"/>
      <c r="W46020" s="1"/>
      <c r="Y46020" s="1"/>
    </row>
    <row r="46021" spans="6:25" x14ac:dyDescent="0.2">
      <c r="M46021" s="1"/>
      <c r="Y46021" s="1"/>
    </row>
    <row r="46022" spans="6:25" x14ac:dyDescent="0.2">
      <c r="F46022" s="1"/>
      <c r="J46022" s="1"/>
      <c r="M46022" s="1"/>
      <c r="R46022" s="1"/>
      <c r="V46022" s="1"/>
      <c r="Y46022" s="1"/>
    </row>
    <row r="46023" spans="6:25" x14ac:dyDescent="0.2">
      <c r="M46023" s="1"/>
      <c r="Y46023" s="1"/>
    </row>
    <row r="46024" spans="6:25" x14ac:dyDescent="0.2">
      <c r="J46024" s="1"/>
      <c r="M46024" s="1"/>
      <c r="V46024" s="1"/>
      <c r="Y46024" s="1"/>
    </row>
    <row r="46025" spans="6:25" x14ac:dyDescent="0.2">
      <c r="M46025" s="1"/>
      <c r="Y46025" s="1"/>
    </row>
    <row r="46026" spans="6:25" x14ac:dyDescent="0.2">
      <c r="M46026" s="1"/>
      <c r="Y46026" s="1"/>
    </row>
    <row r="46028" spans="6:25" x14ac:dyDescent="0.2">
      <c r="M46028" s="1"/>
      <c r="Y46028" s="1"/>
    </row>
    <row r="46029" spans="6:25" x14ac:dyDescent="0.2">
      <c r="M46029" s="1"/>
      <c r="Y46029" s="1"/>
    </row>
    <row r="46030" spans="6:25" x14ac:dyDescent="0.2">
      <c r="M46030" s="1"/>
      <c r="Y46030" s="1"/>
    </row>
    <row r="46031" spans="6:25" x14ac:dyDescent="0.2">
      <c r="M46031" s="1"/>
      <c r="Y46031" s="1"/>
    </row>
    <row r="46032" spans="6:25" x14ac:dyDescent="0.2">
      <c r="M46032" s="1"/>
      <c r="Y46032" s="1"/>
    </row>
    <row r="46033" spans="7:25" x14ac:dyDescent="0.2">
      <c r="M46033" s="1"/>
      <c r="Y46033" s="1"/>
    </row>
    <row r="46034" spans="7:25" x14ac:dyDescent="0.2">
      <c r="G46034" s="1"/>
      <c r="K46034" s="1"/>
      <c r="M46034" s="1"/>
      <c r="S46034" s="1"/>
      <c r="W46034" s="1"/>
      <c r="Y46034" s="1"/>
    </row>
    <row r="46035" spans="7:25" x14ac:dyDescent="0.2">
      <c r="M46035" s="1"/>
      <c r="Y46035" s="1"/>
    </row>
    <row r="46036" spans="7:25" x14ac:dyDescent="0.2">
      <c r="K46036" s="1"/>
      <c r="M46036" s="1"/>
      <c r="W46036" s="1"/>
      <c r="Y46036" s="1"/>
    </row>
    <row r="46037" spans="7:25" x14ac:dyDescent="0.2">
      <c r="M46037" s="1"/>
      <c r="Y46037" s="1"/>
    </row>
    <row r="46038" spans="7:25" x14ac:dyDescent="0.2">
      <c r="M46038" s="1"/>
      <c r="Y46038" s="1"/>
    </row>
    <row r="46039" spans="7:25" x14ac:dyDescent="0.2">
      <c r="M46039" s="1"/>
      <c r="Y46039" s="1"/>
    </row>
    <row r="46040" spans="7:25" x14ac:dyDescent="0.2">
      <c r="K46040" s="1"/>
      <c r="M46040" s="1"/>
      <c r="W46040" s="1"/>
      <c r="Y46040" s="1"/>
    </row>
    <row r="46041" spans="7:25" x14ac:dyDescent="0.2">
      <c r="M46041" s="1"/>
      <c r="Y46041" s="1"/>
    </row>
    <row r="46042" spans="7:25" x14ac:dyDescent="0.2">
      <c r="M46042" s="1"/>
      <c r="Y46042" s="1"/>
    </row>
    <row r="46043" spans="7:25" x14ac:dyDescent="0.2">
      <c r="M46043" s="1"/>
      <c r="Y46043" s="1"/>
    </row>
    <row r="46044" spans="7:25" x14ac:dyDescent="0.2">
      <c r="M46044" s="1"/>
      <c r="Y46044" s="1"/>
    </row>
    <row r="46045" spans="7:25" x14ac:dyDescent="0.2">
      <c r="M46045" s="1"/>
      <c r="Y46045" s="1"/>
    </row>
    <row r="46046" spans="7:25" x14ac:dyDescent="0.2">
      <c r="M46046" s="1"/>
      <c r="Y46046" s="1"/>
    </row>
    <row r="46047" spans="7:25" x14ac:dyDescent="0.2">
      <c r="M46047" s="1"/>
      <c r="Y46047" s="1"/>
    </row>
    <row r="46048" spans="7:25" x14ac:dyDescent="0.2">
      <c r="G46048" s="1"/>
      <c r="K46048" s="1"/>
      <c r="M46048" s="1"/>
      <c r="S46048" s="1"/>
      <c r="W46048" s="1"/>
      <c r="Y46048" s="1"/>
    </row>
    <row r="46049" spans="6:25" x14ac:dyDescent="0.2">
      <c r="M46049" s="1"/>
      <c r="Y46049" s="1"/>
    </row>
    <row r="46050" spans="6:25" x14ac:dyDescent="0.2">
      <c r="F46050" s="1"/>
      <c r="G46050" s="1"/>
      <c r="J46050" s="1"/>
      <c r="K46050" s="1"/>
      <c r="M46050" s="1"/>
      <c r="R46050" s="1"/>
      <c r="S46050" s="1"/>
      <c r="V46050" s="1"/>
      <c r="W46050" s="1"/>
      <c r="Y46050" s="1"/>
    </row>
    <row r="46051" spans="6:25" x14ac:dyDescent="0.2">
      <c r="M46051" s="1"/>
      <c r="Y46051" s="1"/>
    </row>
    <row r="46052" spans="6:25" x14ac:dyDescent="0.2">
      <c r="M46052" s="1"/>
      <c r="Y46052" s="1"/>
    </row>
    <row r="46053" spans="6:25" x14ac:dyDescent="0.2">
      <c r="M46053" s="1"/>
      <c r="Y46053" s="1"/>
    </row>
    <row r="46054" spans="6:25" x14ac:dyDescent="0.2">
      <c r="M46054" s="1"/>
      <c r="Y46054" s="1"/>
    </row>
    <row r="46055" spans="6:25" x14ac:dyDescent="0.2">
      <c r="M46055" s="1"/>
      <c r="Y46055" s="1"/>
    </row>
    <row r="46056" spans="6:25" x14ac:dyDescent="0.2">
      <c r="M46056" s="1"/>
      <c r="Y46056" s="1"/>
    </row>
    <row r="46057" spans="6:25" x14ac:dyDescent="0.2">
      <c r="G46057" s="1"/>
      <c r="K46057" s="1"/>
      <c r="M46057" s="1"/>
      <c r="S46057" s="1"/>
      <c r="W46057" s="1"/>
      <c r="Y46057" s="1"/>
    </row>
    <row r="46058" spans="6:25" x14ac:dyDescent="0.2">
      <c r="M46058" s="1"/>
      <c r="Y46058" s="1"/>
    </row>
    <row r="46059" spans="6:25" x14ac:dyDescent="0.2">
      <c r="G46059" s="1"/>
      <c r="K46059" s="1"/>
      <c r="M46059" s="1"/>
      <c r="S46059" s="1"/>
      <c r="W46059" s="1"/>
      <c r="Y46059" s="1"/>
    </row>
    <row r="46060" spans="6:25" x14ac:dyDescent="0.2">
      <c r="F46060" s="1"/>
      <c r="J46060" s="1"/>
      <c r="M46060" s="1"/>
      <c r="R46060" s="1"/>
      <c r="V46060" s="1"/>
      <c r="Y46060" s="1"/>
    </row>
    <row r="46061" spans="6:25" x14ac:dyDescent="0.2">
      <c r="F46061" s="1"/>
      <c r="J46061" s="1"/>
      <c r="M46061" s="1"/>
      <c r="R46061" s="1"/>
      <c r="V46061" s="1"/>
      <c r="Y46061" s="1"/>
    </row>
    <row r="46062" spans="6:25" x14ac:dyDescent="0.2">
      <c r="M46062" s="1"/>
      <c r="Y46062" s="1"/>
    </row>
    <row r="46063" spans="6:25" x14ac:dyDescent="0.2">
      <c r="G46063" s="1"/>
      <c r="K46063" s="1"/>
      <c r="M46063" s="1"/>
      <c r="S46063" s="1"/>
      <c r="W46063" s="1"/>
      <c r="Y46063" s="1"/>
    </row>
    <row r="46064" spans="6:25" x14ac:dyDescent="0.2">
      <c r="M46064" s="1"/>
      <c r="Y46064" s="1"/>
    </row>
    <row r="46065" spans="5:25" x14ac:dyDescent="0.2">
      <c r="M46065" s="1"/>
      <c r="Y46065" s="1"/>
    </row>
    <row r="46066" spans="5:25" x14ac:dyDescent="0.2">
      <c r="E46066" s="1"/>
      <c r="I46066" s="1"/>
      <c r="M46066" s="1"/>
      <c r="Q46066" s="1"/>
      <c r="U46066" s="1"/>
      <c r="Y46066" s="1"/>
    </row>
    <row r="46067" spans="5:25" x14ac:dyDescent="0.2">
      <c r="J46067" s="1"/>
      <c r="M46067" s="1"/>
      <c r="V46067" s="1"/>
      <c r="Y46067" s="1"/>
    </row>
    <row r="46068" spans="5:25" x14ac:dyDescent="0.2">
      <c r="M46068" s="1"/>
      <c r="Y46068" s="1"/>
    </row>
    <row r="46069" spans="5:25" x14ac:dyDescent="0.2">
      <c r="M46069" s="1"/>
      <c r="Y46069" s="1"/>
    </row>
    <row r="46071" spans="5:25" x14ac:dyDescent="0.2">
      <c r="M46071" s="1"/>
      <c r="Y46071" s="1"/>
    </row>
    <row r="46072" spans="5:25" x14ac:dyDescent="0.2">
      <c r="M46072" s="1"/>
      <c r="Y46072" s="1"/>
    </row>
    <row r="46073" spans="5:25" x14ac:dyDescent="0.2">
      <c r="M46073" s="1"/>
      <c r="Y46073" s="1"/>
    </row>
    <row r="46074" spans="5:25" x14ac:dyDescent="0.2">
      <c r="F46074" s="1"/>
      <c r="J46074" s="1"/>
      <c r="M46074" s="1"/>
      <c r="R46074" s="1"/>
      <c r="V46074" s="1"/>
      <c r="Y46074" s="1"/>
    </row>
    <row r="46075" spans="5:25" x14ac:dyDescent="0.2">
      <c r="F46075" s="1"/>
      <c r="J46075" s="1"/>
      <c r="M46075" s="1"/>
      <c r="R46075" s="1"/>
      <c r="V46075" s="1"/>
      <c r="Y46075" s="1"/>
    </row>
    <row r="46076" spans="5:25" x14ac:dyDescent="0.2">
      <c r="M46076" s="1"/>
      <c r="Y46076" s="1"/>
    </row>
    <row r="46077" spans="5:25" x14ac:dyDescent="0.2">
      <c r="M46077" s="1"/>
      <c r="Y46077" s="1"/>
    </row>
    <row r="46078" spans="5:25" x14ac:dyDescent="0.2">
      <c r="G46078" s="1"/>
      <c r="K46078" s="1"/>
      <c r="M46078" s="1"/>
      <c r="S46078" s="1"/>
      <c r="W46078" s="1"/>
      <c r="Y46078" s="1"/>
    </row>
    <row r="46079" spans="5:25" x14ac:dyDescent="0.2">
      <c r="M46079" s="1"/>
      <c r="Y46079" s="1"/>
    </row>
    <row r="46080" spans="5:25" x14ac:dyDescent="0.2">
      <c r="J46080" s="1"/>
      <c r="M46080" s="1"/>
      <c r="V46080" s="1"/>
      <c r="Y46080" s="1"/>
    </row>
    <row r="46081" spans="5:25" x14ac:dyDescent="0.2">
      <c r="M46081" s="1"/>
      <c r="Y46081" s="1"/>
    </row>
    <row r="46082" spans="5:25" x14ac:dyDescent="0.2">
      <c r="F46082" s="1"/>
      <c r="J46082" s="1"/>
      <c r="M46082" s="1"/>
      <c r="R46082" s="1"/>
      <c r="V46082" s="1"/>
      <c r="Y46082" s="1"/>
    </row>
    <row r="46083" spans="5:25" x14ac:dyDescent="0.2">
      <c r="M46083" s="1"/>
      <c r="Y46083" s="1"/>
    </row>
    <row r="46084" spans="5:25" x14ac:dyDescent="0.2">
      <c r="M46084" s="1"/>
      <c r="Y46084" s="1"/>
    </row>
    <row r="46085" spans="5:25" x14ac:dyDescent="0.2">
      <c r="M46085" s="1"/>
      <c r="Y46085" s="1"/>
    </row>
    <row r="46086" spans="5:25" x14ac:dyDescent="0.2">
      <c r="M46086" s="1"/>
      <c r="Y46086" s="1"/>
    </row>
    <row r="46087" spans="5:25" x14ac:dyDescent="0.2">
      <c r="M46087" s="1"/>
      <c r="Y46087" s="1"/>
    </row>
    <row r="46088" spans="5:25" x14ac:dyDescent="0.2">
      <c r="E46088" s="1"/>
      <c r="I46088" s="1"/>
      <c r="M46088" s="1"/>
      <c r="Q46088" s="1"/>
      <c r="U46088" s="1"/>
      <c r="Y46088" s="1"/>
    </row>
    <row r="46089" spans="5:25" x14ac:dyDescent="0.2">
      <c r="M46089" s="1"/>
      <c r="Y46089" s="1"/>
    </row>
    <row r="46090" spans="5:25" x14ac:dyDescent="0.2">
      <c r="F46090" s="1"/>
      <c r="J46090" s="1"/>
      <c r="M46090" s="1"/>
      <c r="R46090" s="1"/>
      <c r="V46090" s="1"/>
      <c r="Y46090" s="1"/>
    </row>
    <row r="46091" spans="5:25" x14ac:dyDescent="0.2">
      <c r="M46091" s="1"/>
      <c r="Y46091" s="1"/>
    </row>
    <row r="46092" spans="5:25" x14ac:dyDescent="0.2">
      <c r="M46092" s="1"/>
      <c r="Y46092" s="1"/>
    </row>
    <row r="46093" spans="5:25" x14ac:dyDescent="0.2">
      <c r="M46093" s="1"/>
      <c r="Y46093" s="1"/>
    </row>
    <row r="46094" spans="5:25" x14ac:dyDescent="0.2">
      <c r="F46094" s="1"/>
      <c r="J46094" s="1"/>
      <c r="M46094" s="1"/>
      <c r="R46094" s="1"/>
      <c r="V46094" s="1"/>
      <c r="Y46094" s="1"/>
    </row>
    <row r="46095" spans="5:25" x14ac:dyDescent="0.2">
      <c r="M46095" s="1"/>
      <c r="Y46095" s="1"/>
    </row>
    <row r="46096" spans="5:25" x14ac:dyDescent="0.2">
      <c r="F46096" s="1"/>
      <c r="J46096" s="1"/>
      <c r="M46096" s="1"/>
      <c r="R46096" s="1"/>
      <c r="V46096" s="1"/>
      <c r="Y46096" s="1"/>
    </row>
    <row r="46097" spans="6:25" x14ac:dyDescent="0.2">
      <c r="M46097" s="1"/>
      <c r="Y46097" s="1"/>
    </row>
    <row r="46098" spans="6:25" x14ac:dyDescent="0.2">
      <c r="M46098" s="1"/>
      <c r="Y46098" s="1"/>
    </row>
    <row r="46099" spans="6:25" x14ac:dyDescent="0.2">
      <c r="M46099" s="1"/>
      <c r="Y46099" s="1"/>
    </row>
    <row r="46100" spans="6:25" x14ac:dyDescent="0.2">
      <c r="M46100" s="1"/>
      <c r="Y46100" s="1"/>
    </row>
    <row r="46101" spans="6:25" x14ac:dyDescent="0.2">
      <c r="F46101" s="1"/>
      <c r="J46101" s="1"/>
      <c r="M46101" s="1"/>
      <c r="R46101" s="1"/>
      <c r="V46101" s="1"/>
      <c r="Y46101" s="1"/>
    </row>
    <row r="46102" spans="6:25" x14ac:dyDescent="0.2">
      <c r="M46102" s="1"/>
      <c r="Y46102" s="1"/>
    </row>
    <row r="46103" spans="6:25" x14ac:dyDescent="0.2">
      <c r="M46103" s="1"/>
      <c r="Y46103" s="1"/>
    </row>
    <row r="46105" spans="6:25" x14ac:dyDescent="0.2">
      <c r="M46105" s="1"/>
      <c r="Y46105" s="1"/>
    </row>
    <row r="46106" spans="6:25" x14ac:dyDescent="0.2">
      <c r="M46106" s="1"/>
      <c r="Y46106" s="1"/>
    </row>
    <row r="46107" spans="6:25" x14ac:dyDescent="0.2">
      <c r="M46107" s="1"/>
      <c r="Y46107" s="1"/>
    </row>
    <row r="46108" spans="6:25" x14ac:dyDescent="0.2">
      <c r="F46108" s="1"/>
      <c r="J46108" s="1"/>
      <c r="M46108" s="1"/>
      <c r="R46108" s="1"/>
      <c r="V46108" s="1"/>
      <c r="Y46108" s="1"/>
    </row>
    <row r="46109" spans="6:25" x14ac:dyDescent="0.2">
      <c r="M46109" s="1"/>
      <c r="Y46109" s="1"/>
    </row>
    <row r="46110" spans="6:25" x14ac:dyDescent="0.2">
      <c r="M46110" s="1"/>
      <c r="Y46110" s="1"/>
    </row>
    <row r="46111" spans="6:25" x14ac:dyDescent="0.2">
      <c r="M46111" s="1"/>
      <c r="Y46111" s="1"/>
    </row>
    <row r="46112" spans="6:25" x14ac:dyDescent="0.2">
      <c r="G46112" s="1"/>
      <c r="K46112" s="1"/>
      <c r="M46112" s="1"/>
      <c r="S46112" s="1"/>
      <c r="W46112" s="1"/>
      <c r="Y46112" s="1"/>
    </row>
    <row r="46113" spans="6:25" x14ac:dyDescent="0.2">
      <c r="I46113" s="1"/>
      <c r="M46113" s="1"/>
      <c r="U46113" s="1"/>
      <c r="Y46113" s="1"/>
    </row>
    <row r="46114" spans="6:25" x14ac:dyDescent="0.2">
      <c r="M46114" s="1"/>
      <c r="Y46114" s="1"/>
    </row>
    <row r="46115" spans="6:25" x14ac:dyDescent="0.2">
      <c r="M46115" s="1"/>
      <c r="Y46115" s="1"/>
    </row>
    <row r="46116" spans="6:25" x14ac:dyDescent="0.2">
      <c r="M46116" s="1"/>
      <c r="Y46116" s="1"/>
    </row>
    <row r="46117" spans="6:25" x14ac:dyDescent="0.2">
      <c r="M46117" s="1"/>
      <c r="Y46117" s="1"/>
    </row>
    <row r="46118" spans="6:25" x14ac:dyDescent="0.2">
      <c r="M46118" s="1"/>
      <c r="Y46118" s="1"/>
    </row>
    <row r="46119" spans="6:25" x14ac:dyDescent="0.2">
      <c r="K46119" s="1"/>
      <c r="M46119" s="1"/>
      <c r="W46119" s="1"/>
      <c r="Y46119" s="1"/>
    </row>
    <row r="46120" spans="6:25" x14ac:dyDescent="0.2">
      <c r="M46120" s="1"/>
      <c r="Y46120" s="1"/>
    </row>
    <row r="46121" spans="6:25" x14ac:dyDescent="0.2">
      <c r="G46121" s="1"/>
      <c r="K46121" s="1"/>
      <c r="M46121" s="1"/>
      <c r="S46121" s="1"/>
      <c r="W46121" s="1"/>
      <c r="Y46121" s="1"/>
    </row>
    <row r="46122" spans="6:25" x14ac:dyDescent="0.2">
      <c r="M46122" s="1"/>
      <c r="Y46122" s="1"/>
    </row>
    <row r="46123" spans="6:25" x14ac:dyDescent="0.2">
      <c r="F46123" s="1"/>
      <c r="G46123" s="1"/>
      <c r="J46123" s="1"/>
      <c r="K46123" s="1"/>
      <c r="M46123" s="1"/>
      <c r="R46123" s="1"/>
      <c r="S46123" s="1"/>
      <c r="V46123" s="1"/>
      <c r="W46123" s="1"/>
      <c r="Y46123" s="1"/>
    </row>
    <row r="46124" spans="6:25" x14ac:dyDescent="0.2">
      <c r="M46124" s="1"/>
      <c r="Y46124" s="1"/>
    </row>
    <row r="46125" spans="6:25" x14ac:dyDescent="0.2">
      <c r="K46125" s="1"/>
      <c r="M46125" s="1"/>
      <c r="W46125" s="1"/>
      <c r="Y46125" s="1"/>
    </row>
    <row r="46126" spans="6:25" x14ac:dyDescent="0.2">
      <c r="M46126" s="1"/>
      <c r="Y46126" s="1"/>
    </row>
    <row r="46127" spans="6:25" x14ac:dyDescent="0.2">
      <c r="M46127" s="1"/>
      <c r="Y46127" s="1"/>
    </row>
    <row r="46128" spans="6:25" x14ac:dyDescent="0.2">
      <c r="M46128" s="1"/>
      <c r="Y46128" s="1"/>
    </row>
    <row r="46129" spans="5:25" x14ac:dyDescent="0.2">
      <c r="M46129" s="1"/>
      <c r="Y46129" s="1"/>
    </row>
    <row r="46130" spans="5:25" x14ac:dyDescent="0.2">
      <c r="M46130" s="1"/>
      <c r="Y46130" s="1"/>
    </row>
    <row r="46131" spans="5:25" x14ac:dyDescent="0.2">
      <c r="M46131" s="1"/>
      <c r="Y46131" s="1"/>
    </row>
    <row r="46132" spans="5:25" x14ac:dyDescent="0.2">
      <c r="K46132" s="1"/>
      <c r="M46132" s="1"/>
      <c r="W46132" s="1"/>
      <c r="Y46132" s="1"/>
    </row>
    <row r="46133" spans="5:25" x14ac:dyDescent="0.2">
      <c r="M46133" s="1"/>
      <c r="Y46133" s="1"/>
    </row>
    <row r="46134" spans="5:25" x14ac:dyDescent="0.2">
      <c r="G46134" s="1"/>
      <c r="K46134" s="1"/>
      <c r="M46134" s="1"/>
      <c r="S46134" s="1"/>
      <c r="W46134" s="1"/>
      <c r="Y46134" s="1"/>
    </row>
    <row r="46135" spans="5:25" x14ac:dyDescent="0.2">
      <c r="M46135" s="1"/>
      <c r="Y46135" s="1"/>
    </row>
    <row r="46136" spans="5:25" x14ac:dyDescent="0.2">
      <c r="E46136" s="1"/>
      <c r="G46136" s="1"/>
      <c r="I46136" s="1"/>
      <c r="J46136" s="1"/>
      <c r="K46136" s="1"/>
      <c r="M46136" s="1"/>
      <c r="Q46136" s="1"/>
      <c r="S46136" s="1"/>
      <c r="U46136" s="1"/>
      <c r="V46136" s="1"/>
      <c r="W46136" s="1"/>
      <c r="Y46136" s="1"/>
    </row>
    <row r="46137" spans="5:25" x14ac:dyDescent="0.2">
      <c r="M46137" s="1"/>
      <c r="Y46137" s="1"/>
    </row>
    <row r="46138" spans="5:25" x14ac:dyDescent="0.2">
      <c r="G46138" s="1"/>
      <c r="K46138" s="1"/>
      <c r="M46138" s="1"/>
      <c r="S46138" s="1"/>
      <c r="W46138" s="1"/>
      <c r="Y46138" s="1"/>
    </row>
    <row r="46139" spans="5:25" x14ac:dyDescent="0.2">
      <c r="G46139" s="1"/>
      <c r="K46139" s="1"/>
      <c r="M46139" s="1"/>
      <c r="S46139" s="1"/>
      <c r="W46139" s="1"/>
      <c r="Y46139" s="1"/>
    </row>
    <row r="46140" spans="5:25" x14ac:dyDescent="0.2">
      <c r="M46140" s="1"/>
      <c r="Y46140" s="1"/>
    </row>
    <row r="46141" spans="5:25" x14ac:dyDescent="0.2">
      <c r="I46141" s="1"/>
      <c r="M46141" s="1"/>
      <c r="U46141" s="1"/>
      <c r="Y46141" s="1"/>
    </row>
    <row r="46142" spans="5:25" x14ac:dyDescent="0.2">
      <c r="M46142" s="1"/>
      <c r="Y46142" s="1"/>
    </row>
    <row r="46143" spans="5:25" x14ac:dyDescent="0.2">
      <c r="M46143" s="1"/>
      <c r="Y46143" s="1"/>
    </row>
    <row r="46144" spans="5:25" x14ac:dyDescent="0.2">
      <c r="E46144" s="1"/>
      <c r="I46144" s="1"/>
      <c r="M46144" s="1"/>
      <c r="Q46144" s="1"/>
      <c r="U46144" s="1"/>
      <c r="Y46144" s="1"/>
    </row>
    <row r="46146" spans="5:25" x14ac:dyDescent="0.2">
      <c r="M46146" s="1"/>
      <c r="Y46146" s="1"/>
    </row>
    <row r="46147" spans="5:25" x14ac:dyDescent="0.2">
      <c r="K46147" s="1"/>
      <c r="M46147" s="1"/>
      <c r="W46147" s="1"/>
      <c r="Y46147" s="1"/>
    </row>
    <row r="46148" spans="5:25" x14ac:dyDescent="0.2">
      <c r="F46148" s="1"/>
      <c r="I46148" s="1"/>
      <c r="J46148" s="1"/>
      <c r="K46148" s="1"/>
      <c r="M46148" s="1"/>
      <c r="R46148" s="1"/>
      <c r="U46148" s="1"/>
      <c r="V46148" s="1"/>
      <c r="W46148" s="1"/>
      <c r="Y46148" s="1"/>
    </row>
    <row r="46149" spans="5:25" x14ac:dyDescent="0.2">
      <c r="E46149" s="1"/>
      <c r="F46149" s="1"/>
      <c r="G46149" s="1"/>
      <c r="I46149" s="1"/>
      <c r="J46149" s="1"/>
      <c r="K46149" s="1"/>
      <c r="M46149" s="1"/>
      <c r="Q46149" s="1"/>
      <c r="R46149" s="1"/>
      <c r="S46149" s="1"/>
      <c r="U46149" s="1"/>
      <c r="V46149" s="1"/>
      <c r="W46149" s="1"/>
      <c r="Y46149" s="1"/>
    </row>
    <row r="46150" spans="5:25" x14ac:dyDescent="0.2">
      <c r="F46150" s="1"/>
      <c r="I46150" s="1"/>
      <c r="J46150" s="1"/>
      <c r="K46150" s="1"/>
      <c r="M46150" s="1"/>
      <c r="R46150" s="1"/>
      <c r="U46150" s="1"/>
      <c r="V46150" s="1"/>
      <c r="W46150" s="1"/>
      <c r="Y46150" s="1"/>
    </row>
    <row r="46151" spans="5:25" x14ac:dyDescent="0.2">
      <c r="F46151" s="1"/>
      <c r="I46151" s="1"/>
      <c r="J46151" s="1"/>
      <c r="K46151" s="1"/>
      <c r="M46151" s="1"/>
      <c r="R46151" s="1"/>
      <c r="U46151" s="1"/>
      <c r="V46151" s="1"/>
      <c r="W46151" s="1"/>
      <c r="Y46151" s="1"/>
    </row>
    <row r="46152" spans="5:25" x14ac:dyDescent="0.2">
      <c r="E46152" s="1"/>
      <c r="F46152" s="1"/>
      <c r="G46152" s="1"/>
      <c r="I46152" s="1"/>
      <c r="J46152" s="1"/>
      <c r="K46152" s="1"/>
      <c r="M46152" s="1"/>
      <c r="Q46152" s="1"/>
      <c r="R46152" s="1"/>
      <c r="S46152" s="1"/>
      <c r="U46152" s="1"/>
      <c r="V46152" s="1"/>
      <c r="W46152" s="1"/>
      <c r="Y46152" s="1"/>
    </row>
    <row r="46153" spans="5:25" x14ac:dyDescent="0.2">
      <c r="G46153" s="1"/>
      <c r="I46153" s="1"/>
      <c r="K46153" s="1"/>
      <c r="M46153" s="1"/>
      <c r="S46153" s="1"/>
      <c r="U46153" s="1"/>
      <c r="W46153" s="1"/>
      <c r="Y46153" s="1"/>
    </row>
    <row r="46154" spans="5:25" x14ac:dyDescent="0.2">
      <c r="G46154" s="1"/>
      <c r="I46154" s="1"/>
      <c r="J46154" s="1"/>
      <c r="K46154" s="1"/>
      <c r="M46154" s="1"/>
      <c r="S46154" s="1"/>
      <c r="U46154" s="1"/>
      <c r="V46154" s="1"/>
      <c r="W46154" s="1"/>
      <c r="Y46154" s="1"/>
    </row>
    <row r="46155" spans="5:25" x14ac:dyDescent="0.2">
      <c r="E46155" s="1"/>
      <c r="I46155" s="1"/>
      <c r="M46155" s="1"/>
      <c r="Q46155" s="1"/>
      <c r="U46155" s="1"/>
      <c r="Y46155" s="1"/>
    </row>
    <row r="46156" spans="5:25" x14ac:dyDescent="0.2">
      <c r="I46156" s="1"/>
      <c r="J46156" s="1"/>
      <c r="K46156" s="1"/>
      <c r="M46156" s="1"/>
      <c r="U46156" s="1"/>
      <c r="V46156" s="1"/>
      <c r="W46156" s="1"/>
      <c r="Y46156" s="1"/>
    </row>
    <row r="46157" spans="5:25" x14ac:dyDescent="0.2">
      <c r="F46157" s="1"/>
      <c r="J46157" s="1"/>
      <c r="M46157" s="1"/>
      <c r="R46157" s="1"/>
      <c r="V46157" s="1"/>
      <c r="Y46157" s="1"/>
    </row>
    <row r="46158" spans="5:25" x14ac:dyDescent="0.2">
      <c r="I46158" s="1"/>
      <c r="J46158" s="1"/>
      <c r="K46158" s="1"/>
      <c r="M46158" s="1"/>
      <c r="U46158" s="1"/>
      <c r="V46158" s="1"/>
      <c r="W46158" s="1"/>
      <c r="Y46158" s="1"/>
    </row>
    <row r="46159" spans="5:25" x14ac:dyDescent="0.2">
      <c r="I46159" s="1"/>
      <c r="J46159" s="1"/>
      <c r="K46159" s="1"/>
      <c r="M46159" s="1"/>
      <c r="U46159" s="1"/>
      <c r="V46159" s="1"/>
      <c r="W46159" s="1"/>
      <c r="Y46159" s="1"/>
    </row>
    <row r="46160" spans="5:25" x14ac:dyDescent="0.2">
      <c r="F46160" s="1"/>
      <c r="G46160" s="1"/>
      <c r="J46160" s="1"/>
      <c r="K46160" s="1"/>
      <c r="M46160" s="1"/>
      <c r="R46160" s="1"/>
      <c r="S46160" s="1"/>
      <c r="V46160" s="1"/>
      <c r="W46160" s="1"/>
      <c r="Y46160" s="1"/>
    </row>
    <row r="46161" spans="5:25" x14ac:dyDescent="0.2">
      <c r="F46161" s="1"/>
      <c r="I46161" s="1"/>
      <c r="J46161" s="1"/>
      <c r="M46161" s="1"/>
      <c r="R46161" s="1"/>
      <c r="U46161" s="1"/>
      <c r="V46161" s="1"/>
      <c r="Y46161" s="1"/>
    </row>
    <row r="46162" spans="5:25" x14ac:dyDescent="0.2">
      <c r="F46162" s="1"/>
      <c r="I46162" s="1"/>
      <c r="J46162" s="1"/>
      <c r="K46162" s="1"/>
      <c r="M46162" s="1"/>
      <c r="R46162" s="1"/>
      <c r="U46162" s="1"/>
      <c r="V46162" s="1"/>
      <c r="W46162" s="1"/>
      <c r="Y46162" s="1"/>
    </row>
    <row r="46163" spans="5:25" x14ac:dyDescent="0.2">
      <c r="F46163" s="1"/>
      <c r="I46163" s="1"/>
      <c r="J46163" s="1"/>
      <c r="K46163" s="1"/>
      <c r="M46163" s="1"/>
      <c r="R46163" s="1"/>
      <c r="U46163" s="1"/>
      <c r="V46163" s="1"/>
      <c r="W46163" s="1"/>
      <c r="Y46163" s="1"/>
    </row>
    <row r="46164" spans="5:25" x14ac:dyDescent="0.2">
      <c r="E46164" s="1"/>
      <c r="G46164" s="1"/>
      <c r="I46164" s="1"/>
      <c r="J46164" s="1"/>
      <c r="K46164" s="1"/>
      <c r="M46164" s="1"/>
      <c r="Q46164" s="1"/>
      <c r="S46164" s="1"/>
      <c r="U46164" s="1"/>
      <c r="V46164" s="1"/>
      <c r="W46164" s="1"/>
      <c r="Y46164" s="1"/>
    </row>
    <row r="46165" spans="5:25" x14ac:dyDescent="0.2">
      <c r="G46165" s="1"/>
      <c r="I46165" s="1"/>
      <c r="J46165" s="1"/>
      <c r="K46165" s="1"/>
      <c r="M46165" s="1"/>
      <c r="S46165" s="1"/>
      <c r="U46165" s="1"/>
      <c r="V46165" s="1"/>
      <c r="W46165" s="1"/>
      <c r="Y46165" s="1"/>
    </row>
    <row r="46166" spans="5:25" x14ac:dyDescent="0.2">
      <c r="F46166" s="1"/>
      <c r="I46166" s="1"/>
      <c r="J46166" s="1"/>
      <c r="K46166" s="1"/>
      <c r="M46166" s="1"/>
      <c r="R46166" s="1"/>
      <c r="U46166" s="1"/>
      <c r="V46166" s="1"/>
      <c r="W46166" s="1"/>
      <c r="Y46166" s="1"/>
    </row>
    <row r="46167" spans="5:25" x14ac:dyDescent="0.2">
      <c r="F46167" s="1"/>
      <c r="I46167" s="1"/>
      <c r="J46167" s="1"/>
      <c r="K46167" s="1"/>
      <c r="M46167" s="1"/>
      <c r="R46167" s="1"/>
      <c r="U46167" s="1"/>
      <c r="V46167" s="1"/>
      <c r="W46167" s="1"/>
      <c r="Y46167" s="1"/>
    </row>
    <row r="46168" spans="5:25" x14ac:dyDescent="0.2">
      <c r="F46168" s="1"/>
      <c r="I46168" s="1"/>
      <c r="J46168" s="1"/>
      <c r="K46168" s="1"/>
      <c r="M46168" s="1"/>
      <c r="R46168" s="1"/>
      <c r="U46168" s="1"/>
      <c r="V46168" s="1"/>
      <c r="W46168" s="1"/>
      <c r="Y46168" s="1"/>
    </row>
    <row r="46169" spans="5:25" x14ac:dyDescent="0.2">
      <c r="F46169" s="1"/>
      <c r="I46169" s="1"/>
      <c r="J46169" s="1"/>
      <c r="K46169" s="1"/>
      <c r="M46169" s="1"/>
      <c r="R46169" s="1"/>
      <c r="U46169" s="1"/>
      <c r="V46169" s="1"/>
      <c r="W46169" s="1"/>
      <c r="Y46169" s="1"/>
    </row>
    <row r="46170" spans="5:25" x14ac:dyDescent="0.2">
      <c r="J46170" s="1"/>
      <c r="M46170" s="1"/>
      <c r="V46170" s="1"/>
      <c r="Y46170" s="1"/>
    </row>
    <row r="46171" spans="5:25" x14ac:dyDescent="0.2">
      <c r="I46171" s="1"/>
      <c r="M46171" s="1"/>
      <c r="U46171" s="1"/>
      <c r="Y46171" s="1"/>
    </row>
    <row r="46172" spans="5:25" x14ac:dyDescent="0.2">
      <c r="G46172" s="1"/>
      <c r="I46172" s="1"/>
      <c r="J46172" s="1"/>
      <c r="K46172" s="1"/>
      <c r="M46172" s="1"/>
      <c r="S46172" s="1"/>
      <c r="U46172" s="1"/>
      <c r="V46172" s="1"/>
      <c r="W46172" s="1"/>
      <c r="Y46172" s="1"/>
    </row>
    <row r="46173" spans="5:25" x14ac:dyDescent="0.2">
      <c r="F46173" s="1"/>
      <c r="J46173" s="1"/>
      <c r="M46173" s="1"/>
      <c r="R46173" s="1"/>
      <c r="V46173" s="1"/>
      <c r="Y46173" s="1"/>
    </row>
    <row r="46174" spans="5:25" x14ac:dyDescent="0.2">
      <c r="F46174" s="1"/>
      <c r="J46174" s="1"/>
      <c r="M46174" s="1"/>
      <c r="R46174" s="1"/>
      <c r="V46174" s="1"/>
      <c r="Y46174" s="1"/>
    </row>
    <row r="46175" spans="5:25" x14ac:dyDescent="0.2">
      <c r="F46175" s="1"/>
      <c r="J46175" s="1"/>
      <c r="M46175" s="1"/>
      <c r="R46175" s="1"/>
      <c r="V46175" s="1"/>
      <c r="Y46175" s="1"/>
    </row>
    <row r="46176" spans="5:25" x14ac:dyDescent="0.2">
      <c r="F46176" s="1"/>
      <c r="I46176" s="1"/>
      <c r="J46176" s="1"/>
      <c r="M46176" s="1"/>
      <c r="R46176" s="1"/>
      <c r="U46176" s="1"/>
      <c r="V46176" s="1"/>
      <c r="Y46176" s="1"/>
    </row>
    <row r="46177" spans="5:25" x14ac:dyDescent="0.2">
      <c r="F46177" s="1"/>
      <c r="J46177" s="1"/>
      <c r="M46177" s="1"/>
      <c r="R46177" s="1"/>
      <c r="V46177" s="1"/>
      <c r="Y46177" s="1"/>
    </row>
    <row r="46178" spans="5:25" x14ac:dyDescent="0.2">
      <c r="F46178" s="1"/>
      <c r="I46178" s="1"/>
      <c r="J46178" s="1"/>
      <c r="K46178" s="1"/>
      <c r="M46178" s="1"/>
      <c r="R46178" s="1"/>
      <c r="U46178" s="1"/>
      <c r="V46178" s="1"/>
      <c r="W46178" s="1"/>
      <c r="Y46178" s="1"/>
    </row>
    <row r="46179" spans="5:25" x14ac:dyDescent="0.2">
      <c r="E46179" s="1"/>
      <c r="I46179" s="1"/>
      <c r="J46179" s="1"/>
      <c r="K46179" s="1"/>
      <c r="M46179" s="1"/>
      <c r="Q46179" s="1"/>
      <c r="U46179" s="1"/>
      <c r="V46179" s="1"/>
      <c r="W46179" s="1"/>
      <c r="Y46179" s="1"/>
    </row>
    <row r="46180" spans="5:25" x14ac:dyDescent="0.2">
      <c r="E46180" s="1"/>
      <c r="G46180" s="1"/>
      <c r="I46180" s="1"/>
      <c r="J46180" s="1"/>
      <c r="K46180" s="1"/>
      <c r="M46180" s="1"/>
      <c r="Q46180" s="1"/>
      <c r="S46180" s="1"/>
      <c r="U46180" s="1"/>
      <c r="V46180" s="1"/>
      <c r="W46180" s="1"/>
      <c r="Y46180" s="1"/>
    </row>
    <row r="46181" spans="5:25" x14ac:dyDescent="0.2">
      <c r="F46181" s="1"/>
      <c r="J46181" s="1"/>
      <c r="M46181" s="1"/>
      <c r="R46181" s="1"/>
      <c r="V46181" s="1"/>
      <c r="Y46181" s="1"/>
    </row>
    <row r="46182" spans="5:25" x14ac:dyDescent="0.2">
      <c r="E46182" s="1"/>
      <c r="G46182" s="1"/>
      <c r="I46182" s="1"/>
      <c r="J46182" s="1"/>
      <c r="K46182" s="1"/>
      <c r="M46182" s="1"/>
      <c r="Q46182" s="1"/>
      <c r="S46182" s="1"/>
      <c r="U46182" s="1"/>
      <c r="V46182" s="1"/>
      <c r="W46182" s="1"/>
      <c r="Y46182" s="1"/>
    </row>
    <row r="46183" spans="5:25" x14ac:dyDescent="0.2">
      <c r="F46183" s="1"/>
      <c r="J46183" s="1"/>
      <c r="M46183" s="1"/>
      <c r="R46183" s="1"/>
      <c r="V46183" s="1"/>
      <c r="Y46183" s="1"/>
    </row>
    <row r="46184" spans="5:25" x14ac:dyDescent="0.2">
      <c r="E46184" s="1"/>
      <c r="F46184" s="1"/>
      <c r="G46184" s="1"/>
      <c r="I46184" s="1"/>
      <c r="J46184" s="1"/>
      <c r="K46184" s="1"/>
      <c r="M46184" s="1"/>
      <c r="Q46184" s="1"/>
      <c r="R46184" s="1"/>
      <c r="S46184" s="1"/>
      <c r="U46184" s="1"/>
      <c r="V46184" s="1"/>
      <c r="W46184" s="1"/>
      <c r="Y46184" s="1"/>
    </row>
    <row r="46185" spans="5:25" x14ac:dyDescent="0.2">
      <c r="F46185" s="1"/>
      <c r="I46185" s="1"/>
      <c r="J46185" s="1"/>
      <c r="K46185" s="1"/>
      <c r="M46185" s="1"/>
      <c r="R46185" s="1"/>
      <c r="U46185" s="1"/>
      <c r="V46185" s="1"/>
      <c r="W46185" s="1"/>
      <c r="Y46185" s="1"/>
    </row>
    <row r="46186" spans="5:25" x14ac:dyDescent="0.2">
      <c r="F46186" s="1"/>
      <c r="I46186" s="1"/>
      <c r="J46186" s="1"/>
      <c r="K46186" s="1"/>
      <c r="M46186" s="1"/>
      <c r="R46186" s="1"/>
      <c r="U46186" s="1"/>
      <c r="V46186" s="1"/>
      <c r="W46186" s="1"/>
      <c r="Y46186" s="1"/>
    </row>
    <row r="46187" spans="5:25" x14ac:dyDescent="0.2">
      <c r="F46187" s="1"/>
      <c r="J46187" s="1"/>
      <c r="M46187" s="1"/>
      <c r="R46187" s="1"/>
      <c r="V46187" s="1"/>
      <c r="Y46187" s="1"/>
    </row>
    <row r="46188" spans="5:25" x14ac:dyDescent="0.2">
      <c r="F46188" s="1"/>
      <c r="I46188" s="1"/>
      <c r="J46188" s="1"/>
      <c r="K46188" s="1"/>
      <c r="M46188" s="1"/>
      <c r="R46188" s="1"/>
      <c r="U46188" s="1"/>
      <c r="V46188" s="1"/>
      <c r="W46188" s="1"/>
      <c r="Y46188" s="1"/>
    </row>
    <row r="46189" spans="5:25" x14ac:dyDescent="0.2">
      <c r="F46189" s="1"/>
      <c r="G46189" s="1"/>
      <c r="I46189" s="1"/>
      <c r="J46189" s="1"/>
      <c r="K46189" s="1"/>
      <c r="M46189" s="1"/>
      <c r="R46189" s="1"/>
      <c r="S46189" s="1"/>
      <c r="U46189" s="1"/>
      <c r="V46189" s="1"/>
      <c r="W46189" s="1"/>
      <c r="Y46189" s="1"/>
    </row>
    <row r="46190" spans="5:25" x14ac:dyDescent="0.2">
      <c r="K46190" s="1"/>
      <c r="M46190" s="1"/>
      <c r="W46190" s="1"/>
      <c r="Y46190" s="1"/>
    </row>
    <row r="46191" spans="5:25" x14ac:dyDescent="0.2">
      <c r="F46191" s="1"/>
      <c r="J46191" s="1"/>
      <c r="M46191" s="1"/>
      <c r="R46191" s="1"/>
      <c r="V46191" s="1"/>
      <c r="Y46191" s="1"/>
    </row>
    <row r="46192" spans="5:25" x14ac:dyDescent="0.2">
      <c r="F46192" s="1"/>
      <c r="J46192" s="1"/>
      <c r="M46192" s="1"/>
      <c r="R46192" s="1"/>
      <c r="V46192" s="1"/>
      <c r="Y46192" s="1"/>
    </row>
    <row r="46193" spans="5:25" x14ac:dyDescent="0.2">
      <c r="E46193" s="1"/>
      <c r="I46193" s="1"/>
      <c r="J46193" s="1"/>
      <c r="K46193" s="1"/>
      <c r="M46193" s="1"/>
      <c r="Q46193" s="1"/>
      <c r="U46193" s="1"/>
      <c r="V46193" s="1"/>
      <c r="W46193" s="1"/>
      <c r="Y46193" s="1"/>
    </row>
    <row r="46194" spans="5:25" x14ac:dyDescent="0.2">
      <c r="E46194" s="1"/>
      <c r="I46194" s="1"/>
      <c r="J46194" s="1"/>
      <c r="K46194" s="1"/>
      <c r="M46194" s="1"/>
      <c r="Q46194" s="1"/>
      <c r="U46194" s="1"/>
      <c r="V46194" s="1"/>
      <c r="W46194" s="1"/>
      <c r="Y46194" s="1"/>
    </row>
    <row r="46195" spans="5:25" x14ac:dyDescent="0.2">
      <c r="J46195" s="1"/>
      <c r="K46195" s="1"/>
      <c r="M46195" s="1"/>
      <c r="V46195" s="1"/>
      <c r="W46195" s="1"/>
      <c r="Y46195" s="1"/>
    </row>
    <row r="46196" spans="5:25" x14ac:dyDescent="0.2">
      <c r="F46196" s="1"/>
      <c r="J46196" s="1"/>
      <c r="M46196" s="1"/>
      <c r="R46196" s="1"/>
      <c r="V46196" s="1"/>
      <c r="Y46196" s="1"/>
    </row>
    <row r="46197" spans="5:25" x14ac:dyDescent="0.2">
      <c r="J46197" s="1"/>
      <c r="M46197" s="1"/>
      <c r="V46197" s="1"/>
      <c r="Y46197" s="1"/>
    </row>
    <row r="46198" spans="5:25" x14ac:dyDescent="0.2">
      <c r="I46198" s="1"/>
      <c r="J46198" s="1"/>
      <c r="M46198" s="1"/>
      <c r="U46198" s="1"/>
      <c r="V46198" s="1"/>
      <c r="Y46198" s="1"/>
    </row>
    <row r="46199" spans="5:25" x14ac:dyDescent="0.2">
      <c r="F46199" s="1"/>
      <c r="J46199" s="1"/>
      <c r="M46199" s="1"/>
      <c r="R46199" s="1"/>
      <c r="V46199" s="1"/>
      <c r="Y46199" s="1"/>
    </row>
    <row r="46200" spans="5:25" x14ac:dyDescent="0.2">
      <c r="E46200" s="1"/>
      <c r="F46200" s="1"/>
      <c r="G46200" s="1"/>
      <c r="I46200" s="1"/>
      <c r="J46200" s="1"/>
      <c r="K46200" s="1"/>
      <c r="M46200" s="1"/>
      <c r="Q46200" s="1"/>
      <c r="R46200" s="1"/>
      <c r="S46200" s="1"/>
      <c r="U46200" s="1"/>
      <c r="V46200" s="1"/>
      <c r="W46200" s="1"/>
      <c r="Y46200" s="1"/>
    </row>
    <row r="46201" spans="5:25" x14ac:dyDescent="0.2">
      <c r="E46201" s="1"/>
      <c r="F46201" s="1"/>
      <c r="G46201" s="1"/>
      <c r="I46201" s="1"/>
      <c r="J46201" s="1"/>
      <c r="K46201" s="1"/>
      <c r="M46201" s="1"/>
      <c r="Q46201" s="1"/>
      <c r="R46201" s="1"/>
      <c r="S46201" s="1"/>
      <c r="U46201" s="1"/>
      <c r="V46201" s="1"/>
      <c r="W46201" s="1"/>
      <c r="Y46201" s="1"/>
    </row>
    <row r="46202" spans="5:25" x14ac:dyDescent="0.2">
      <c r="J46202" s="1"/>
      <c r="K46202" s="1"/>
      <c r="M46202" s="1"/>
      <c r="V46202" s="1"/>
      <c r="W46202" s="1"/>
      <c r="Y46202" s="1"/>
    </row>
    <row r="46203" spans="5:25" x14ac:dyDescent="0.2">
      <c r="I46203" s="1"/>
      <c r="J46203" s="1"/>
      <c r="M46203" s="1"/>
      <c r="U46203" s="1"/>
      <c r="V46203" s="1"/>
      <c r="Y46203" s="1"/>
    </row>
    <row r="46204" spans="5:25" x14ac:dyDescent="0.2">
      <c r="G46204" s="1"/>
      <c r="I46204" s="1"/>
      <c r="J46204" s="1"/>
      <c r="K46204" s="1"/>
      <c r="M46204" s="1"/>
      <c r="S46204" s="1"/>
      <c r="U46204" s="1"/>
      <c r="V46204" s="1"/>
      <c r="W46204" s="1"/>
      <c r="Y46204" s="1"/>
    </row>
    <row r="46205" spans="5:25" x14ac:dyDescent="0.2">
      <c r="F46205" s="1"/>
      <c r="J46205" s="1"/>
      <c r="M46205" s="1"/>
      <c r="R46205" s="1"/>
      <c r="V46205" s="1"/>
      <c r="Y46205" s="1"/>
    </row>
    <row r="46206" spans="5:25" x14ac:dyDescent="0.2">
      <c r="J46206" s="1"/>
      <c r="M46206" s="1"/>
      <c r="V46206" s="1"/>
      <c r="Y46206" s="1"/>
    </row>
    <row r="46207" spans="5:25" x14ac:dyDescent="0.2">
      <c r="F46207" s="1"/>
      <c r="J46207" s="1"/>
      <c r="M46207" s="1"/>
      <c r="R46207" s="1"/>
      <c r="V46207" s="1"/>
      <c r="Y46207" s="1"/>
    </row>
    <row r="46208" spans="5:25" x14ac:dyDescent="0.2">
      <c r="E46208" s="1"/>
      <c r="F46208" s="1"/>
      <c r="G46208" s="1"/>
      <c r="I46208" s="1"/>
      <c r="J46208" s="1"/>
      <c r="K46208" s="1"/>
      <c r="M46208" s="1"/>
      <c r="Q46208" s="1"/>
      <c r="R46208" s="1"/>
      <c r="S46208" s="1"/>
      <c r="U46208" s="1"/>
      <c r="V46208" s="1"/>
      <c r="W46208" s="1"/>
      <c r="Y46208" s="1"/>
    </row>
    <row r="46209" spans="5:25" x14ac:dyDescent="0.2">
      <c r="E46209" s="1"/>
      <c r="F46209" s="1"/>
      <c r="G46209" s="1"/>
      <c r="I46209" s="1"/>
      <c r="J46209" s="1"/>
      <c r="K46209" s="1"/>
      <c r="M46209" s="1"/>
      <c r="Q46209" s="1"/>
      <c r="R46209" s="1"/>
      <c r="S46209" s="1"/>
      <c r="U46209" s="1"/>
      <c r="V46209" s="1"/>
      <c r="W46209" s="1"/>
      <c r="Y46209" s="1"/>
    </row>
    <row r="46210" spans="5:25" x14ac:dyDescent="0.2">
      <c r="F46210" s="1"/>
      <c r="J46210" s="1"/>
      <c r="M46210" s="1"/>
      <c r="R46210" s="1"/>
      <c r="V46210" s="1"/>
      <c r="Y46210" s="1"/>
    </row>
    <row r="46211" spans="5:25" x14ac:dyDescent="0.2">
      <c r="I46211" s="1"/>
      <c r="J46211" s="1"/>
      <c r="M46211" s="1"/>
      <c r="U46211" s="1"/>
      <c r="V46211" s="1"/>
      <c r="Y46211" s="1"/>
    </row>
    <row r="46212" spans="5:25" x14ac:dyDescent="0.2">
      <c r="F46212" s="1"/>
      <c r="I46212" s="1"/>
      <c r="J46212" s="1"/>
      <c r="K46212" s="1"/>
      <c r="M46212" s="1"/>
      <c r="R46212" s="1"/>
      <c r="U46212" s="1"/>
      <c r="V46212" s="1"/>
      <c r="W46212" s="1"/>
      <c r="Y46212" s="1"/>
    </row>
    <row r="46213" spans="5:25" x14ac:dyDescent="0.2">
      <c r="F46213" s="1"/>
      <c r="I46213" s="1"/>
      <c r="J46213" s="1"/>
      <c r="K46213" s="1"/>
      <c r="M46213" s="1"/>
      <c r="R46213" s="1"/>
      <c r="U46213" s="1"/>
      <c r="V46213" s="1"/>
      <c r="W46213" s="1"/>
      <c r="Y46213" s="1"/>
    </row>
    <row r="46214" spans="5:25" x14ac:dyDescent="0.2">
      <c r="J46214" s="1"/>
      <c r="M46214" s="1"/>
      <c r="V46214" s="1"/>
      <c r="Y46214" s="1"/>
    </row>
    <row r="46215" spans="5:25" x14ac:dyDescent="0.2">
      <c r="J46215" s="1"/>
      <c r="M46215" s="1"/>
      <c r="V46215" s="1"/>
      <c r="Y46215" s="1"/>
    </row>
    <row r="46216" spans="5:25" x14ac:dyDescent="0.2">
      <c r="M46216" s="1"/>
      <c r="Y46216" s="1"/>
    </row>
    <row r="46217" spans="5:25" x14ac:dyDescent="0.2">
      <c r="F46217" s="1"/>
      <c r="J46217" s="1"/>
      <c r="M46217" s="1"/>
      <c r="R46217" s="1"/>
      <c r="V46217" s="1"/>
      <c r="Y46217" s="1"/>
    </row>
    <row r="46218" spans="5:25" x14ac:dyDescent="0.2">
      <c r="E46218" s="1"/>
      <c r="F46218" s="1"/>
      <c r="G46218" s="1"/>
      <c r="I46218" s="1"/>
      <c r="J46218" s="1"/>
      <c r="K46218" s="1"/>
      <c r="M46218" s="1"/>
      <c r="Q46218" s="1"/>
      <c r="R46218" s="1"/>
      <c r="S46218" s="1"/>
      <c r="U46218" s="1"/>
      <c r="V46218" s="1"/>
      <c r="W46218" s="1"/>
      <c r="Y46218" s="1"/>
    </row>
    <row r="46219" spans="5:25" x14ac:dyDescent="0.2">
      <c r="F46219" s="1"/>
      <c r="I46219" s="1"/>
      <c r="J46219" s="1"/>
      <c r="K46219" s="1"/>
      <c r="M46219" s="1"/>
      <c r="R46219" s="1"/>
      <c r="U46219" s="1"/>
      <c r="V46219" s="1"/>
      <c r="W46219" s="1"/>
      <c r="Y46219" s="1"/>
    </row>
    <row r="46220" spans="5:25" x14ac:dyDescent="0.2">
      <c r="J46220" s="1"/>
      <c r="K46220" s="1"/>
      <c r="M46220" s="1"/>
      <c r="V46220" s="1"/>
      <c r="W46220" s="1"/>
      <c r="Y46220" s="1"/>
    </row>
    <row r="46221" spans="5:25" x14ac:dyDescent="0.2">
      <c r="E46221" s="1"/>
      <c r="F46221" s="1"/>
      <c r="G46221" s="1"/>
      <c r="I46221" s="1"/>
      <c r="J46221" s="1"/>
      <c r="K46221" s="1"/>
      <c r="M46221" s="1"/>
      <c r="Q46221" s="1"/>
      <c r="R46221" s="1"/>
      <c r="S46221" s="1"/>
      <c r="U46221" s="1"/>
      <c r="V46221" s="1"/>
      <c r="W46221" s="1"/>
      <c r="Y46221" s="1"/>
    </row>
    <row r="46222" spans="5:25" x14ac:dyDescent="0.2">
      <c r="F46222" s="1"/>
      <c r="J46222" s="1"/>
      <c r="M46222" s="1"/>
      <c r="R46222" s="1"/>
      <c r="V46222" s="1"/>
      <c r="Y46222" s="1"/>
    </row>
    <row r="46223" spans="5:25" x14ac:dyDescent="0.2">
      <c r="M46223" s="1"/>
      <c r="Y46223" s="1"/>
    </row>
    <row r="46224" spans="5:25" x14ac:dyDescent="0.2">
      <c r="F46224" s="1"/>
      <c r="J46224" s="1"/>
      <c r="M46224" s="1"/>
      <c r="R46224" s="1"/>
      <c r="V46224" s="1"/>
      <c r="Y46224" s="1"/>
    </row>
    <row r="46225" spans="5:25" x14ac:dyDescent="0.2">
      <c r="F46225" s="1"/>
      <c r="I46225" s="1"/>
      <c r="J46225" s="1"/>
      <c r="K46225" s="1"/>
      <c r="M46225" s="1"/>
      <c r="R46225" s="1"/>
      <c r="U46225" s="1"/>
      <c r="V46225" s="1"/>
      <c r="W46225" s="1"/>
      <c r="Y46225" s="1"/>
    </row>
    <row r="46226" spans="5:25" x14ac:dyDescent="0.2">
      <c r="F46226" s="1"/>
      <c r="I46226" s="1"/>
      <c r="J46226" s="1"/>
      <c r="K46226" s="1"/>
      <c r="M46226" s="1"/>
      <c r="R46226" s="1"/>
      <c r="U46226" s="1"/>
      <c r="V46226" s="1"/>
      <c r="W46226" s="1"/>
      <c r="Y46226" s="1"/>
    </row>
    <row r="46227" spans="5:25" x14ac:dyDescent="0.2">
      <c r="J46227" s="1"/>
      <c r="K46227" s="1"/>
      <c r="M46227" s="1"/>
      <c r="V46227" s="1"/>
      <c r="W46227" s="1"/>
      <c r="Y46227" s="1"/>
    </row>
    <row r="46228" spans="5:25" x14ac:dyDescent="0.2">
      <c r="F46228" s="1"/>
      <c r="G46228" s="1"/>
      <c r="J46228" s="1"/>
      <c r="K46228" s="1"/>
      <c r="M46228" s="1"/>
      <c r="R46228" s="1"/>
      <c r="S46228" s="1"/>
      <c r="V46228" s="1"/>
      <c r="W46228" s="1"/>
      <c r="Y46228" s="1"/>
    </row>
    <row r="46229" spans="5:25" x14ac:dyDescent="0.2">
      <c r="M46229" s="1"/>
      <c r="Y46229" s="1"/>
    </row>
    <row r="46230" spans="5:25" x14ac:dyDescent="0.2">
      <c r="J46230" s="1"/>
      <c r="M46230" s="1"/>
      <c r="V46230" s="1"/>
      <c r="Y46230" s="1"/>
    </row>
    <row r="46231" spans="5:25" x14ac:dyDescent="0.2">
      <c r="F46231" s="1"/>
      <c r="J46231" s="1"/>
      <c r="M46231" s="1"/>
      <c r="R46231" s="1"/>
      <c r="V46231" s="1"/>
      <c r="Y46231" s="1"/>
    </row>
    <row r="46232" spans="5:25" x14ac:dyDescent="0.2">
      <c r="E46232" s="1"/>
      <c r="F46232" s="1"/>
      <c r="G46232" s="1"/>
      <c r="I46232" s="1"/>
      <c r="J46232" s="1"/>
      <c r="K46232" s="1"/>
      <c r="M46232" s="1"/>
      <c r="Q46232" s="1"/>
      <c r="R46232" s="1"/>
      <c r="S46232" s="1"/>
      <c r="U46232" s="1"/>
      <c r="V46232" s="1"/>
      <c r="W46232" s="1"/>
      <c r="Y46232" s="1"/>
    </row>
    <row r="46233" spans="5:25" x14ac:dyDescent="0.2">
      <c r="F46233" s="1"/>
      <c r="I46233" s="1"/>
      <c r="J46233" s="1"/>
      <c r="K46233" s="1"/>
      <c r="M46233" s="1"/>
      <c r="R46233" s="1"/>
      <c r="U46233" s="1"/>
      <c r="V46233" s="1"/>
      <c r="W46233" s="1"/>
      <c r="Y46233" s="1"/>
    </row>
    <row r="46234" spans="5:25" x14ac:dyDescent="0.2">
      <c r="F46234" s="1"/>
      <c r="J46234" s="1"/>
      <c r="M46234" s="1"/>
      <c r="R46234" s="1"/>
      <c r="V46234" s="1"/>
      <c r="Y46234" s="1"/>
    </row>
    <row r="46235" spans="5:25" x14ac:dyDescent="0.2">
      <c r="F46235" s="1"/>
      <c r="J46235" s="1"/>
      <c r="M46235" s="1"/>
      <c r="R46235" s="1"/>
      <c r="V46235" s="1"/>
      <c r="Y46235" s="1"/>
    </row>
    <row r="46236" spans="5:25" x14ac:dyDescent="0.2">
      <c r="F46236" s="1"/>
      <c r="I46236" s="1"/>
      <c r="J46236" s="1"/>
      <c r="K46236" s="1"/>
      <c r="M46236" s="1"/>
      <c r="R46236" s="1"/>
      <c r="U46236" s="1"/>
      <c r="V46236" s="1"/>
      <c r="W46236" s="1"/>
      <c r="Y46236" s="1"/>
    </row>
    <row r="46237" spans="5:25" x14ac:dyDescent="0.2">
      <c r="F46237" s="1"/>
      <c r="I46237" s="1"/>
      <c r="J46237" s="1"/>
      <c r="K46237" s="1"/>
      <c r="M46237" s="1"/>
      <c r="R46237" s="1"/>
      <c r="U46237" s="1"/>
      <c r="V46237" s="1"/>
      <c r="W46237" s="1"/>
      <c r="Y46237" s="1"/>
    </row>
    <row r="46238" spans="5:25" x14ac:dyDescent="0.2">
      <c r="E46238" s="1"/>
      <c r="F46238" s="1"/>
      <c r="G46238" s="1"/>
      <c r="I46238" s="1"/>
      <c r="J46238" s="1"/>
      <c r="K46238" s="1"/>
      <c r="M46238" s="1"/>
      <c r="Q46238" s="1"/>
      <c r="R46238" s="1"/>
      <c r="S46238" s="1"/>
      <c r="U46238" s="1"/>
      <c r="V46238" s="1"/>
      <c r="W46238" s="1"/>
      <c r="Y46238" s="1"/>
    </row>
    <row r="46239" spans="5:25" x14ac:dyDescent="0.2">
      <c r="E46239" s="1"/>
      <c r="F46239" s="1"/>
      <c r="G46239" s="1"/>
      <c r="I46239" s="1"/>
      <c r="J46239" s="1"/>
      <c r="K46239" s="1"/>
      <c r="M46239" s="1"/>
      <c r="Q46239" s="1"/>
      <c r="R46239" s="1"/>
      <c r="S46239" s="1"/>
      <c r="U46239" s="1"/>
      <c r="V46239" s="1"/>
      <c r="W46239" s="1"/>
      <c r="Y46239" s="1"/>
    </row>
    <row r="46240" spans="5:25" x14ac:dyDescent="0.2">
      <c r="E46240" s="1"/>
      <c r="F46240" s="1"/>
      <c r="G46240" s="1"/>
      <c r="I46240" s="1"/>
      <c r="J46240" s="1"/>
      <c r="K46240" s="1"/>
      <c r="M46240" s="1"/>
      <c r="Q46240" s="1"/>
      <c r="R46240" s="1"/>
      <c r="S46240" s="1"/>
      <c r="U46240" s="1"/>
      <c r="V46240" s="1"/>
      <c r="W46240" s="1"/>
      <c r="Y46240" s="1"/>
    </row>
    <row r="46241" spans="5:25" x14ac:dyDescent="0.2">
      <c r="M46241" s="1"/>
      <c r="Y46241" s="1"/>
    </row>
    <row r="46242" spans="5:25" x14ac:dyDescent="0.2">
      <c r="J46242" s="1"/>
      <c r="K46242" s="1"/>
      <c r="M46242" s="1"/>
      <c r="V46242" s="1"/>
      <c r="W46242" s="1"/>
      <c r="Y46242" s="1"/>
    </row>
    <row r="46243" spans="5:25" x14ac:dyDescent="0.2">
      <c r="F46243" s="1"/>
      <c r="J46243" s="1"/>
      <c r="M46243" s="1"/>
      <c r="R46243" s="1"/>
      <c r="V46243" s="1"/>
      <c r="Y46243" s="1"/>
    </row>
    <row r="46244" spans="5:25" x14ac:dyDescent="0.2">
      <c r="F46244" s="1"/>
      <c r="J46244" s="1"/>
      <c r="M46244" s="1"/>
      <c r="R46244" s="1"/>
      <c r="V46244" s="1"/>
      <c r="Y46244" s="1"/>
    </row>
    <row r="46245" spans="5:25" x14ac:dyDescent="0.2">
      <c r="F46245" s="1"/>
      <c r="J46245" s="1"/>
      <c r="M46245" s="1"/>
      <c r="R46245" s="1"/>
      <c r="V46245" s="1"/>
      <c r="Y46245" s="1"/>
    </row>
    <row r="46246" spans="5:25" x14ac:dyDescent="0.2">
      <c r="F46246" s="1"/>
      <c r="J46246" s="1"/>
      <c r="M46246" s="1"/>
      <c r="R46246" s="1"/>
      <c r="V46246" s="1"/>
      <c r="Y46246" s="1"/>
    </row>
    <row r="46247" spans="5:25" x14ac:dyDescent="0.2">
      <c r="F46247" s="1"/>
      <c r="J46247" s="1"/>
      <c r="K46247" s="1"/>
      <c r="M46247" s="1"/>
      <c r="R46247" s="1"/>
      <c r="V46247" s="1"/>
      <c r="W46247" s="1"/>
      <c r="Y46247" s="1"/>
    </row>
    <row r="46248" spans="5:25" x14ac:dyDescent="0.2">
      <c r="E46248" s="1"/>
      <c r="F46248" s="1"/>
      <c r="G46248" s="1"/>
      <c r="I46248" s="1"/>
      <c r="J46248" s="1"/>
      <c r="K46248" s="1"/>
      <c r="M46248" s="1"/>
      <c r="Q46248" s="1"/>
      <c r="R46248" s="1"/>
      <c r="S46248" s="1"/>
      <c r="U46248" s="1"/>
      <c r="V46248" s="1"/>
      <c r="W46248" s="1"/>
      <c r="Y46248" s="1"/>
    </row>
    <row r="46249" spans="5:25" x14ac:dyDescent="0.2">
      <c r="F46249" s="1"/>
      <c r="I46249" s="1"/>
      <c r="J46249" s="1"/>
      <c r="K46249" s="1"/>
      <c r="M46249" s="1"/>
      <c r="R46249" s="1"/>
      <c r="U46249" s="1"/>
      <c r="V46249" s="1"/>
      <c r="W46249" s="1"/>
      <c r="Y46249" s="1"/>
    </row>
    <row r="46250" spans="5:25" x14ac:dyDescent="0.2">
      <c r="E46250" s="1"/>
      <c r="F46250" s="1"/>
      <c r="G46250" s="1"/>
      <c r="I46250" s="1"/>
      <c r="J46250" s="1"/>
      <c r="K46250" s="1"/>
      <c r="M46250" s="1"/>
      <c r="Q46250" s="1"/>
      <c r="R46250" s="1"/>
      <c r="S46250" s="1"/>
      <c r="U46250" s="1"/>
      <c r="V46250" s="1"/>
      <c r="W46250" s="1"/>
      <c r="Y46250" s="1"/>
    </row>
    <row r="46251" spans="5:25" x14ac:dyDescent="0.2">
      <c r="J46251" s="1"/>
      <c r="M46251" s="1"/>
      <c r="V46251" s="1"/>
      <c r="Y46251" s="1"/>
    </row>
    <row r="46252" spans="5:25" x14ac:dyDescent="0.2">
      <c r="F46252" s="1"/>
      <c r="J46252" s="1"/>
      <c r="M46252" s="1"/>
      <c r="R46252" s="1"/>
      <c r="V46252" s="1"/>
      <c r="Y46252" s="1"/>
    </row>
    <row r="46253" spans="5:25" x14ac:dyDescent="0.2">
      <c r="J46253" s="1"/>
      <c r="M46253" s="1"/>
      <c r="V46253" s="1"/>
      <c r="Y46253" s="1"/>
    </row>
    <row r="46254" spans="5:25" x14ac:dyDescent="0.2">
      <c r="J46254" s="1"/>
      <c r="M46254" s="1"/>
      <c r="V46254" s="1"/>
      <c r="Y46254" s="1"/>
    </row>
    <row r="46255" spans="5:25" x14ac:dyDescent="0.2">
      <c r="J46255" s="1"/>
      <c r="M46255" s="1"/>
      <c r="V46255" s="1"/>
      <c r="Y46255" s="1"/>
    </row>
    <row r="46256" spans="5:25" x14ac:dyDescent="0.2">
      <c r="F46256" s="1"/>
      <c r="J46256" s="1"/>
      <c r="M46256" s="1"/>
      <c r="R46256" s="1"/>
      <c r="V46256" s="1"/>
      <c r="Y46256" s="1"/>
    </row>
    <row r="46257" spans="5:25" x14ac:dyDescent="0.2">
      <c r="F46257" s="1"/>
      <c r="J46257" s="1"/>
      <c r="M46257" s="1"/>
      <c r="R46257" s="1"/>
      <c r="V46257" s="1"/>
      <c r="Y46257" s="1"/>
    </row>
    <row r="46258" spans="5:25" x14ac:dyDescent="0.2">
      <c r="F46258" s="1"/>
      <c r="J46258" s="1"/>
      <c r="M46258" s="1"/>
      <c r="R46258" s="1"/>
      <c r="V46258" s="1"/>
      <c r="Y46258" s="1"/>
    </row>
    <row r="46259" spans="5:25" x14ac:dyDescent="0.2">
      <c r="F46259" s="1"/>
      <c r="J46259" s="1"/>
      <c r="K46259" s="1"/>
      <c r="M46259" s="1"/>
      <c r="R46259" s="1"/>
      <c r="V46259" s="1"/>
      <c r="W46259" s="1"/>
      <c r="Y46259" s="1"/>
    </row>
    <row r="46260" spans="5:25" x14ac:dyDescent="0.2">
      <c r="F46260" s="1"/>
      <c r="J46260" s="1"/>
      <c r="M46260" s="1"/>
      <c r="R46260" s="1"/>
      <c r="V46260" s="1"/>
      <c r="Y46260" s="1"/>
    </row>
    <row r="46261" spans="5:25" x14ac:dyDescent="0.2">
      <c r="F46261" s="1"/>
      <c r="I46261" s="1"/>
      <c r="J46261" s="1"/>
      <c r="K46261" s="1"/>
      <c r="M46261" s="1"/>
      <c r="R46261" s="1"/>
      <c r="U46261" s="1"/>
      <c r="V46261" s="1"/>
      <c r="W46261" s="1"/>
      <c r="Y46261" s="1"/>
    </row>
    <row r="46262" spans="5:25" x14ac:dyDescent="0.2">
      <c r="E46262" s="1"/>
      <c r="F46262" s="1"/>
      <c r="G46262" s="1"/>
      <c r="I46262" s="1"/>
      <c r="J46262" s="1"/>
      <c r="K46262" s="1"/>
      <c r="M46262" s="1"/>
      <c r="Q46262" s="1"/>
      <c r="R46262" s="1"/>
      <c r="S46262" s="1"/>
      <c r="U46262" s="1"/>
      <c r="V46262" s="1"/>
      <c r="W46262" s="1"/>
      <c r="Y46262" s="1"/>
    </row>
    <row r="46263" spans="5:25" x14ac:dyDescent="0.2">
      <c r="F46263" s="1"/>
      <c r="J46263" s="1"/>
      <c r="M46263" s="1"/>
      <c r="R46263" s="1"/>
      <c r="V46263" s="1"/>
      <c r="Y46263" s="1"/>
    </row>
    <row r="46264" spans="5:25" x14ac:dyDescent="0.2">
      <c r="E46264" s="1"/>
      <c r="F46264" s="1"/>
      <c r="G46264" s="1"/>
      <c r="I46264" s="1"/>
      <c r="J46264" s="1"/>
      <c r="K46264" s="1"/>
      <c r="M46264" s="1"/>
      <c r="Q46264" s="1"/>
      <c r="R46264" s="1"/>
      <c r="S46264" s="1"/>
      <c r="U46264" s="1"/>
      <c r="V46264" s="1"/>
      <c r="W46264" s="1"/>
      <c r="Y46264" s="1"/>
    </row>
    <row r="46265" spans="5:25" x14ac:dyDescent="0.2">
      <c r="M46265" s="1"/>
      <c r="Y46265" s="1"/>
    </row>
    <row r="46266" spans="5:25" x14ac:dyDescent="0.2">
      <c r="J46266" s="1"/>
      <c r="M46266" s="1"/>
      <c r="V46266" s="1"/>
      <c r="Y46266" s="1"/>
    </row>
    <row r="46267" spans="5:25" x14ac:dyDescent="0.2">
      <c r="F46267" s="1"/>
      <c r="J46267" s="1"/>
      <c r="M46267" s="1"/>
      <c r="R46267" s="1"/>
      <c r="V46267" s="1"/>
      <c r="Y46267" s="1"/>
    </row>
    <row r="46268" spans="5:25" x14ac:dyDescent="0.2">
      <c r="F46268" s="1"/>
      <c r="I46268" s="1"/>
      <c r="J46268" s="1"/>
      <c r="K46268" s="1"/>
      <c r="M46268" s="1"/>
      <c r="R46268" s="1"/>
      <c r="U46268" s="1"/>
      <c r="V46268" s="1"/>
      <c r="W46268" s="1"/>
      <c r="Y46268" s="1"/>
    </row>
    <row r="46269" spans="5:25" x14ac:dyDescent="0.2">
      <c r="F46269" s="1"/>
      <c r="J46269" s="1"/>
      <c r="M46269" s="1"/>
      <c r="R46269" s="1"/>
      <c r="V46269" s="1"/>
      <c r="Y46269" s="1"/>
    </row>
    <row r="46270" spans="5:25" x14ac:dyDescent="0.2">
      <c r="F46270" s="1"/>
      <c r="I46270" s="1"/>
      <c r="J46270" s="1"/>
      <c r="K46270" s="1"/>
      <c r="M46270" s="1"/>
      <c r="R46270" s="1"/>
      <c r="U46270" s="1"/>
      <c r="V46270" s="1"/>
      <c r="W46270" s="1"/>
      <c r="Y46270" s="1"/>
    </row>
    <row r="46271" spans="5:25" x14ac:dyDescent="0.2">
      <c r="E46271" s="1"/>
      <c r="F46271" s="1"/>
      <c r="G46271" s="1"/>
      <c r="I46271" s="1"/>
      <c r="J46271" s="1"/>
      <c r="K46271" s="1"/>
      <c r="M46271" s="1"/>
      <c r="Q46271" s="1"/>
      <c r="R46271" s="1"/>
      <c r="S46271" s="1"/>
      <c r="U46271" s="1"/>
      <c r="V46271" s="1"/>
      <c r="W46271" s="1"/>
      <c r="Y46271" s="1"/>
    </row>
    <row r="46272" spans="5:25" x14ac:dyDescent="0.2">
      <c r="E46272" s="1"/>
      <c r="F46272" s="1"/>
      <c r="G46272" s="1"/>
      <c r="I46272" s="1"/>
      <c r="J46272" s="1"/>
      <c r="K46272" s="1"/>
      <c r="M46272" s="1"/>
      <c r="Q46272" s="1"/>
      <c r="R46272" s="1"/>
      <c r="S46272" s="1"/>
      <c r="U46272" s="1"/>
      <c r="V46272" s="1"/>
      <c r="W46272" s="1"/>
      <c r="Y46272" s="1"/>
    </row>
    <row r="46273" spans="5:25" x14ac:dyDescent="0.2">
      <c r="F46273" s="1"/>
      <c r="I46273" s="1"/>
      <c r="J46273" s="1"/>
      <c r="K46273" s="1"/>
      <c r="M46273" s="1"/>
      <c r="R46273" s="1"/>
      <c r="U46273" s="1"/>
      <c r="V46273" s="1"/>
      <c r="W46273" s="1"/>
      <c r="Y46273" s="1"/>
    </row>
    <row r="46274" spans="5:25" x14ac:dyDescent="0.2">
      <c r="F46274" s="1"/>
      <c r="J46274" s="1"/>
      <c r="K46274" s="1"/>
      <c r="M46274" s="1"/>
      <c r="R46274" s="1"/>
      <c r="V46274" s="1"/>
      <c r="W46274" s="1"/>
      <c r="Y46274" s="1"/>
    </row>
    <row r="46275" spans="5:25" x14ac:dyDescent="0.2">
      <c r="F46275" s="1"/>
      <c r="J46275" s="1"/>
      <c r="M46275" s="1"/>
      <c r="R46275" s="1"/>
      <c r="V46275" s="1"/>
      <c r="Y46275" s="1"/>
    </row>
    <row r="46276" spans="5:25" x14ac:dyDescent="0.2">
      <c r="F46276" s="1"/>
      <c r="I46276" s="1"/>
      <c r="J46276" s="1"/>
      <c r="K46276" s="1"/>
      <c r="M46276" s="1"/>
      <c r="R46276" s="1"/>
      <c r="U46276" s="1"/>
      <c r="V46276" s="1"/>
      <c r="W46276" s="1"/>
      <c r="Y46276" s="1"/>
    </row>
    <row r="46277" spans="5:25" x14ac:dyDescent="0.2">
      <c r="M46277" s="1"/>
      <c r="Y46277" s="1"/>
    </row>
    <row r="46278" spans="5:25" x14ac:dyDescent="0.2">
      <c r="J46278" s="1"/>
      <c r="M46278" s="1"/>
      <c r="V46278" s="1"/>
      <c r="Y46278" s="1"/>
    </row>
    <row r="46279" spans="5:25" x14ac:dyDescent="0.2">
      <c r="F46279" s="1"/>
      <c r="J46279" s="1"/>
      <c r="M46279" s="1"/>
      <c r="R46279" s="1"/>
      <c r="V46279" s="1"/>
      <c r="Y46279" s="1"/>
    </row>
    <row r="46280" spans="5:25" x14ac:dyDescent="0.2">
      <c r="F46280" s="1"/>
      <c r="I46280" s="1"/>
      <c r="J46280" s="1"/>
      <c r="K46280" s="1"/>
      <c r="M46280" s="1"/>
      <c r="R46280" s="1"/>
      <c r="U46280" s="1"/>
      <c r="V46280" s="1"/>
      <c r="W46280" s="1"/>
      <c r="Y46280" s="1"/>
    </row>
    <row r="46281" spans="5:25" x14ac:dyDescent="0.2">
      <c r="F46281" s="1"/>
      <c r="I46281" s="1"/>
      <c r="J46281" s="1"/>
      <c r="K46281" s="1"/>
      <c r="M46281" s="1"/>
      <c r="R46281" s="1"/>
      <c r="U46281" s="1"/>
      <c r="V46281" s="1"/>
      <c r="W46281" s="1"/>
      <c r="Y46281" s="1"/>
    </row>
    <row r="46283" spans="5:25" x14ac:dyDescent="0.2">
      <c r="M46283" s="1"/>
      <c r="Y46283" s="1"/>
    </row>
    <row r="46284" spans="5:25" x14ac:dyDescent="0.2">
      <c r="F46284" s="1"/>
      <c r="J46284" s="1"/>
      <c r="M46284" s="1"/>
      <c r="R46284" s="1"/>
      <c r="V46284" s="1"/>
      <c r="Y46284" s="1"/>
    </row>
    <row r="46285" spans="5:25" x14ac:dyDescent="0.2">
      <c r="M46285" s="1"/>
      <c r="Y46285" s="1"/>
    </row>
    <row r="46286" spans="5:25" x14ac:dyDescent="0.2">
      <c r="E46286" s="1"/>
      <c r="F46286" s="1"/>
      <c r="G46286" s="1"/>
      <c r="I46286" s="1"/>
      <c r="J46286" s="1"/>
      <c r="K46286" s="1"/>
      <c r="M46286" s="1"/>
      <c r="Q46286" s="1"/>
      <c r="R46286" s="1"/>
      <c r="S46286" s="1"/>
      <c r="U46286" s="1"/>
      <c r="V46286" s="1"/>
      <c r="W46286" s="1"/>
      <c r="Y46286" s="1"/>
    </row>
    <row r="46287" spans="5:25" x14ac:dyDescent="0.2">
      <c r="E46287" s="1"/>
      <c r="I46287" s="1"/>
      <c r="M46287" s="1"/>
      <c r="Q46287" s="1"/>
      <c r="U46287" s="1"/>
      <c r="Y46287" s="1"/>
    </row>
    <row r="46288" spans="5:25" x14ac:dyDescent="0.2">
      <c r="K46288" s="1"/>
      <c r="M46288" s="1"/>
      <c r="W46288" s="1"/>
      <c r="Y46288" s="1"/>
    </row>
    <row r="46289" spans="5:25" x14ac:dyDescent="0.2">
      <c r="J46289" s="1"/>
      <c r="M46289" s="1"/>
      <c r="V46289" s="1"/>
      <c r="Y46289" s="1"/>
    </row>
    <row r="46290" spans="5:25" x14ac:dyDescent="0.2">
      <c r="F46290" s="1"/>
      <c r="I46290" s="1"/>
      <c r="J46290" s="1"/>
      <c r="K46290" s="1"/>
      <c r="M46290" s="1"/>
      <c r="R46290" s="1"/>
      <c r="U46290" s="1"/>
      <c r="V46290" s="1"/>
      <c r="W46290" s="1"/>
      <c r="Y46290" s="1"/>
    </row>
    <row r="46291" spans="5:25" x14ac:dyDescent="0.2">
      <c r="J46291" s="1"/>
      <c r="M46291" s="1"/>
      <c r="V46291" s="1"/>
      <c r="Y46291" s="1"/>
    </row>
    <row r="46292" spans="5:25" x14ac:dyDescent="0.2">
      <c r="M46292" s="1"/>
      <c r="Y46292" s="1"/>
    </row>
    <row r="46293" spans="5:25" x14ac:dyDescent="0.2">
      <c r="M46293" s="1"/>
      <c r="Y46293" s="1"/>
    </row>
    <row r="46294" spans="5:25" x14ac:dyDescent="0.2">
      <c r="M46294" s="1"/>
      <c r="Y46294" s="1"/>
    </row>
    <row r="46295" spans="5:25" x14ac:dyDescent="0.2">
      <c r="M46295" s="1"/>
      <c r="Y46295" s="1"/>
    </row>
    <row r="46296" spans="5:25" x14ac:dyDescent="0.2">
      <c r="M46296" s="1"/>
      <c r="Y46296" s="1"/>
    </row>
    <row r="46297" spans="5:25" x14ac:dyDescent="0.2">
      <c r="F46297" s="1"/>
      <c r="G46297" s="1"/>
      <c r="I46297" s="1"/>
      <c r="J46297" s="1"/>
      <c r="K46297" s="1"/>
      <c r="M46297" s="1"/>
      <c r="R46297" s="1"/>
      <c r="S46297" s="1"/>
      <c r="U46297" s="1"/>
      <c r="V46297" s="1"/>
      <c r="W46297" s="1"/>
      <c r="Y46297" s="1"/>
    </row>
    <row r="46298" spans="5:25" x14ac:dyDescent="0.2">
      <c r="J46298" s="1"/>
      <c r="M46298" s="1"/>
      <c r="V46298" s="1"/>
      <c r="Y46298" s="1"/>
    </row>
    <row r="46299" spans="5:25" x14ac:dyDescent="0.2">
      <c r="M46299" s="1"/>
      <c r="Y46299" s="1"/>
    </row>
    <row r="46300" spans="5:25" x14ac:dyDescent="0.2">
      <c r="J46300" s="1"/>
      <c r="M46300" s="1"/>
      <c r="V46300" s="1"/>
      <c r="Y46300" s="1"/>
    </row>
    <row r="46301" spans="5:25" x14ac:dyDescent="0.2">
      <c r="M46301" s="1"/>
      <c r="Y46301" s="1"/>
    </row>
    <row r="46302" spans="5:25" x14ac:dyDescent="0.2">
      <c r="E46302" s="1"/>
      <c r="I46302" s="1"/>
      <c r="J46302" s="1"/>
      <c r="K46302" s="1"/>
      <c r="M46302" s="1"/>
      <c r="Q46302" s="1"/>
      <c r="U46302" s="1"/>
      <c r="V46302" s="1"/>
      <c r="W46302" s="1"/>
      <c r="Y46302" s="1"/>
    </row>
    <row r="46303" spans="5:25" x14ac:dyDescent="0.2">
      <c r="M46303" s="1"/>
      <c r="Y46303" s="1"/>
    </row>
    <row r="46304" spans="5:25" x14ac:dyDescent="0.2">
      <c r="M46304" s="1"/>
      <c r="Y46304" s="1"/>
    </row>
    <row r="46305" spans="7:25" x14ac:dyDescent="0.2">
      <c r="M46305" s="1"/>
      <c r="Y46305" s="1"/>
    </row>
    <row r="46306" spans="7:25" x14ac:dyDescent="0.2">
      <c r="I46306" s="1"/>
      <c r="M46306" s="1"/>
      <c r="U46306" s="1"/>
      <c r="Y46306" s="1"/>
    </row>
    <row r="46307" spans="7:25" x14ac:dyDescent="0.2">
      <c r="G46307" s="1"/>
      <c r="K46307" s="1"/>
      <c r="M46307" s="1"/>
      <c r="S46307" s="1"/>
      <c r="W46307" s="1"/>
      <c r="Y46307" s="1"/>
    </row>
    <row r="46308" spans="7:25" x14ac:dyDescent="0.2">
      <c r="M46308" s="1"/>
      <c r="Y46308" s="1"/>
    </row>
    <row r="46309" spans="7:25" x14ac:dyDescent="0.2">
      <c r="J46309" s="1"/>
      <c r="M46309" s="1"/>
      <c r="V46309" s="1"/>
      <c r="Y46309" s="1"/>
    </row>
    <row r="46310" spans="7:25" x14ac:dyDescent="0.2">
      <c r="M46310" s="1"/>
      <c r="Y46310" s="1"/>
    </row>
    <row r="46311" spans="7:25" x14ac:dyDescent="0.2">
      <c r="M46311" s="1"/>
      <c r="Y46311" s="1"/>
    </row>
    <row r="46312" spans="7:25" x14ac:dyDescent="0.2">
      <c r="M46312" s="1"/>
      <c r="Y46312" s="1"/>
    </row>
    <row r="46313" spans="7:25" x14ac:dyDescent="0.2">
      <c r="M46313" s="1"/>
      <c r="Y46313" s="1"/>
    </row>
    <row r="46314" spans="7:25" x14ac:dyDescent="0.2">
      <c r="J46314" s="1"/>
      <c r="M46314" s="1"/>
      <c r="V46314" s="1"/>
      <c r="Y46314" s="1"/>
    </row>
    <row r="46315" spans="7:25" x14ac:dyDescent="0.2">
      <c r="M46315" s="1"/>
      <c r="Y46315" s="1"/>
    </row>
    <row r="46316" spans="7:25" x14ac:dyDescent="0.2">
      <c r="M46316" s="1"/>
      <c r="Y46316" s="1"/>
    </row>
    <row r="46317" spans="7:25" x14ac:dyDescent="0.2">
      <c r="M46317" s="1"/>
      <c r="Y46317" s="1"/>
    </row>
    <row r="46318" spans="7:25" x14ac:dyDescent="0.2">
      <c r="M46318" s="1"/>
      <c r="Y46318" s="1"/>
    </row>
    <row r="46319" spans="7:25" x14ac:dyDescent="0.2">
      <c r="J46319" s="1"/>
      <c r="M46319" s="1"/>
      <c r="V46319" s="1"/>
      <c r="Y46319" s="1"/>
    </row>
    <row r="46320" spans="7:25" x14ac:dyDescent="0.2">
      <c r="J46320" s="1"/>
      <c r="M46320" s="1"/>
      <c r="V46320" s="1"/>
      <c r="Y46320" s="1"/>
    </row>
    <row r="46321" spans="6:25" x14ac:dyDescent="0.2">
      <c r="M46321" s="1"/>
      <c r="Y46321" s="1"/>
    </row>
    <row r="46322" spans="6:25" x14ac:dyDescent="0.2">
      <c r="M46322" s="1"/>
      <c r="Y46322" s="1"/>
    </row>
    <row r="46323" spans="6:25" x14ac:dyDescent="0.2">
      <c r="M46323" s="1"/>
      <c r="Y46323" s="1"/>
    </row>
    <row r="46324" spans="6:25" x14ac:dyDescent="0.2">
      <c r="M46324" s="1"/>
      <c r="Y46324" s="1"/>
    </row>
    <row r="46325" spans="6:25" x14ac:dyDescent="0.2">
      <c r="M46325" s="1"/>
      <c r="Y46325" s="1"/>
    </row>
    <row r="46326" spans="6:25" x14ac:dyDescent="0.2">
      <c r="M46326" s="1"/>
      <c r="Y46326" s="1"/>
    </row>
    <row r="46327" spans="6:25" x14ac:dyDescent="0.2">
      <c r="M46327" s="1"/>
      <c r="Y46327" s="1"/>
    </row>
    <row r="46328" spans="6:25" x14ac:dyDescent="0.2">
      <c r="F46328" s="1"/>
      <c r="J46328" s="1"/>
      <c r="M46328" s="1"/>
      <c r="R46328" s="1"/>
      <c r="V46328" s="1"/>
      <c r="Y46328" s="1"/>
    </row>
    <row r="46329" spans="6:25" x14ac:dyDescent="0.2">
      <c r="M46329" s="1"/>
      <c r="Y46329" s="1"/>
    </row>
    <row r="46330" spans="6:25" x14ac:dyDescent="0.2">
      <c r="J46330" s="1"/>
      <c r="M46330" s="1"/>
      <c r="V46330" s="1"/>
      <c r="Y46330" s="1"/>
    </row>
    <row r="46331" spans="6:25" x14ac:dyDescent="0.2">
      <c r="M46331" s="1"/>
      <c r="Y46331" s="1"/>
    </row>
    <row r="46332" spans="6:25" x14ac:dyDescent="0.2">
      <c r="M46332" s="1"/>
      <c r="Y46332" s="1"/>
    </row>
    <row r="46333" spans="6:25" x14ac:dyDescent="0.2">
      <c r="M46333" s="1"/>
      <c r="Y46333" s="1"/>
    </row>
    <row r="46334" spans="6:25" x14ac:dyDescent="0.2">
      <c r="M46334" s="1"/>
      <c r="Y46334" s="1"/>
    </row>
    <row r="46335" spans="6:25" x14ac:dyDescent="0.2">
      <c r="M46335" s="1"/>
      <c r="Y46335" s="1"/>
    </row>
    <row r="46336" spans="6:25" x14ac:dyDescent="0.2">
      <c r="F46336" s="1"/>
      <c r="J46336" s="1"/>
      <c r="M46336" s="1"/>
      <c r="R46336" s="1"/>
      <c r="V46336" s="1"/>
      <c r="Y46336" s="1"/>
    </row>
    <row r="46337" spans="6:25" x14ac:dyDescent="0.2">
      <c r="F46337" s="1"/>
      <c r="J46337" s="1"/>
      <c r="M46337" s="1"/>
      <c r="R46337" s="1"/>
      <c r="V46337" s="1"/>
      <c r="Y46337" s="1"/>
    </row>
    <row r="46338" spans="6:25" x14ac:dyDescent="0.2">
      <c r="M46338" s="1"/>
      <c r="Y46338" s="1"/>
    </row>
    <row r="46339" spans="6:25" x14ac:dyDescent="0.2">
      <c r="M46339" s="1"/>
      <c r="Y46339" s="1"/>
    </row>
    <row r="46340" spans="6:25" x14ac:dyDescent="0.2">
      <c r="I46340" s="1"/>
      <c r="M46340" s="1"/>
      <c r="U46340" s="1"/>
      <c r="Y46340" s="1"/>
    </row>
    <row r="46341" spans="6:25" x14ac:dyDescent="0.2">
      <c r="M46341" s="1"/>
      <c r="Y46341" s="1"/>
    </row>
    <row r="46342" spans="6:25" x14ac:dyDescent="0.2">
      <c r="M46342" s="1"/>
      <c r="Y46342" s="1"/>
    </row>
    <row r="46343" spans="6:25" x14ac:dyDescent="0.2">
      <c r="M46343" s="1"/>
      <c r="Y46343" s="1"/>
    </row>
    <row r="46344" spans="6:25" x14ac:dyDescent="0.2">
      <c r="M46344" s="1"/>
      <c r="Y46344" s="1"/>
    </row>
    <row r="46345" spans="6:25" x14ac:dyDescent="0.2">
      <c r="M46345" s="1"/>
      <c r="Y46345" s="1"/>
    </row>
    <row r="46346" spans="6:25" x14ac:dyDescent="0.2">
      <c r="M46346" s="1"/>
      <c r="Y46346" s="1"/>
    </row>
    <row r="46347" spans="6:25" x14ac:dyDescent="0.2">
      <c r="M46347" s="1"/>
      <c r="Y46347" s="1"/>
    </row>
    <row r="46348" spans="6:25" x14ac:dyDescent="0.2">
      <c r="M46348" s="1"/>
      <c r="Y46348" s="1"/>
    </row>
    <row r="46349" spans="6:25" x14ac:dyDescent="0.2">
      <c r="I46349" s="1"/>
      <c r="M46349" s="1"/>
      <c r="U46349" s="1"/>
      <c r="Y46349" s="1"/>
    </row>
    <row r="46350" spans="6:25" x14ac:dyDescent="0.2">
      <c r="M46350" s="1"/>
      <c r="Y46350" s="1"/>
    </row>
    <row r="46351" spans="6:25" x14ac:dyDescent="0.2">
      <c r="M46351" s="1"/>
      <c r="Y46351" s="1"/>
    </row>
    <row r="46352" spans="6:25" x14ac:dyDescent="0.2">
      <c r="M46352" s="1"/>
      <c r="Y46352" s="1"/>
    </row>
    <row r="46353" spans="6:25" x14ac:dyDescent="0.2">
      <c r="M46353" s="1"/>
      <c r="Y46353" s="1"/>
    </row>
    <row r="46354" spans="6:25" x14ac:dyDescent="0.2">
      <c r="F46354" s="1"/>
      <c r="R46354" s="1"/>
    </row>
    <row r="46356" spans="6:25" x14ac:dyDescent="0.2">
      <c r="M46356" s="1"/>
      <c r="Y46356" s="1"/>
    </row>
    <row r="46357" spans="6:25" x14ac:dyDescent="0.2">
      <c r="M46357" s="1"/>
      <c r="Y46357" s="1"/>
    </row>
    <row r="46358" spans="6:25" x14ac:dyDescent="0.2">
      <c r="G46358" s="1"/>
      <c r="K46358" s="1"/>
      <c r="M46358" s="1"/>
      <c r="S46358" s="1"/>
      <c r="W46358" s="1"/>
      <c r="Y46358" s="1"/>
    </row>
    <row r="46359" spans="6:25" x14ac:dyDescent="0.2">
      <c r="M46359" s="1"/>
      <c r="Y46359" s="1"/>
    </row>
    <row r="46360" spans="6:25" x14ac:dyDescent="0.2">
      <c r="I46360" s="1"/>
      <c r="M46360" s="1"/>
      <c r="U46360" s="1"/>
      <c r="Y46360" s="1"/>
    </row>
    <row r="46361" spans="6:25" x14ac:dyDescent="0.2">
      <c r="M46361" s="1"/>
      <c r="Y46361" s="1"/>
    </row>
    <row r="46363" spans="6:25" x14ac:dyDescent="0.2">
      <c r="M46363" s="1"/>
      <c r="Y46363" s="1"/>
    </row>
    <row r="46364" spans="6:25" x14ac:dyDescent="0.2">
      <c r="M46364" s="1"/>
      <c r="Y46364" s="1"/>
    </row>
    <row r="46365" spans="6:25" x14ac:dyDescent="0.2">
      <c r="M46365" s="1"/>
      <c r="Y46365" s="1"/>
    </row>
    <row r="46366" spans="6:25" x14ac:dyDescent="0.2">
      <c r="M46366" s="1"/>
      <c r="Y46366" s="1"/>
    </row>
    <row r="46367" spans="6:25" x14ac:dyDescent="0.2">
      <c r="M46367" s="1"/>
      <c r="Y46367" s="1"/>
    </row>
    <row r="46368" spans="6:25" x14ac:dyDescent="0.2">
      <c r="M46368" s="1"/>
      <c r="Y46368" s="1"/>
    </row>
    <row r="46369" spans="6:25" x14ac:dyDescent="0.2">
      <c r="M46369" s="1"/>
      <c r="Y46369" s="1"/>
    </row>
    <row r="46370" spans="6:25" x14ac:dyDescent="0.2">
      <c r="M46370" s="1"/>
      <c r="Y46370" s="1"/>
    </row>
    <row r="46371" spans="6:25" x14ac:dyDescent="0.2">
      <c r="M46371" s="1"/>
      <c r="Y46371" s="1"/>
    </row>
    <row r="46372" spans="6:25" x14ac:dyDescent="0.2">
      <c r="M46372" s="1"/>
      <c r="Y46372" s="1"/>
    </row>
    <row r="46373" spans="6:25" x14ac:dyDescent="0.2">
      <c r="M46373" s="1"/>
      <c r="Y46373" s="1"/>
    </row>
    <row r="46374" spans="6:25" x14ac:dyDescent="0.2">
      <c r="G46374" s="1"/>
      <c r="K46374" s="1"/>
      <c r="M46374" s="1"/>
      <c r="S46374" s="1"/>
      <c r="W46374" s="1"/>
      <c r="Y46374" s="1"/>
    </row>
    <row r="46375" spans="6:25" x14ac:dyDescent="0.2">
      <c r="F46375" s="1"/>
      <c r="J46375" s="1"/>
      <c r="M46375" s="1"/>
      <c r="R46375" s="1"/>
      <c r="V46375" s="1"/>
      <c r="Y46375" s="1"/>
    </row>
    <row r="46376" spans="6:25" x14ac:dyDescent="0.2">
      <c r="M46376" s="1"/>
      <c r="Y46376" s="1"/>
    </row>
    <row r="46377" spans="6:25" x14ac:dyDescent="0.2">
      <c r="M46377" s="1"/>
      <c r="Y46377" s="1"/>
    </row>
    <row r="46378" spans="6:25" x14ac:dyDescent="0.2">
      <c r="M46378" s="1"/>
      <c r="Y46378" s="1"/>
    </row>
    <row r="46379" spans="6:25" x14ac:dyDescent="0.2">
      <c r="M46379" s="1"/>
      <c r="Y46379" s="1"/>
    </row>
    <row r="46380" spans="6:25" x14ac:dyDescent="0.2">
      <c r="F46380" s="1"/>
      <c r="G46380" s="1"/>
      <c r="J46380" s="1"/>
      <c r="K46380" s="1"/>
      <c r="M46380" s="1"/>
      <c r="R46380" s="1"/>
      <c r="S46380" s="1"/>
      <c r="V46380" s="1"/>
      <c r="W46380" s="1"/>
      <c r="Y46380" s="1"/>
    </row>
    <row r="46381" spans="6:25" x14ac:dyDescent="0.2">
      <c r="M46381" s="1"/>
      <c r="Y46381" s="1"/>
    </row>
    <row r="46382" spans="6:25" x14ac:dyDescent="0.2">
      <c r="M46382" s="1"/>
      <c r="Y46382" s="1"/>
    </row>
    <row r="46383" spans="6:25" x14ac:dyDescent="0.2">
      <c r="M46383" s="1"/>
      <c r="Y46383" s="1"/>
    </row>
    <row r="46384" spans="6:25" x14ac:dyDescent="0.2">
      <c r="M46384" s="1"/>
      <c r="Y46384" s="1"/>
    </row>
    <row r="46385" spans="5:25" x14ac:dyDescent="0.2">
      <c r="M46385" s="1"/>
      <c r="Y46385" s="1"/>
    </row>
    <row r="46386" spans="5:25" x14ac:dyDescent="0.2">
      <c r="G46386" s="1"/>
      <c r="K46386" s="1"/>
      <c r="M46386" s="1"/>
      <c r="S46386" s="1"/>
      <c r="W46386" s="1"/>
      <c r="Y46386" s="1"/>
    </row>
    <row r="46387" spans="5:25" x14ac:dyDescent="0.2">
      <c r="J46387" s="1"/>
      <c r="K46387" s="1"/>
      <c r="M46387" s="1"/>
      <c r="V46387" s="1"/>
      <c r="W46387" s="1"/>
      <c r="Y46387" s="1"/>
    </row>
    <row r="46388" spans="5:25" x14ac:dyDescent="0.2">
      <c r="M46388" s="1"/>
      <c r="Y46388" s="1"/>
    </row>
    <row r="46389" spans="5:25" x14ac:dyDescent="0.2">
      <c r="M46389" s="1"/>
      <c r="Y46389" s="1"/>
    </row>
    <row r="46390" spans="5:25" x14ac:dyDescent="0.2">
      <c r="M46390" s="1"/>
      <c r="Y46390" s="1"/>
    </row>
    <row r="46391" spans="5:25" x14ac:dyDescent="0.2">
      <c r="M46391" s="1"/>
      <c r="Y46391" s="1"/>
    </row>
    <row r="46392" spans="5:25" x14ac:dyDescent="0.2">
      <c r="E46392" s="1"/>
      <c r="I46392" s="1"/>
      <c r="M46392" s="1"/>
      <c r="Q46392" s="1"/>
      <c r="U46392" s="1"/>
      <c r="Y46392" s="1"/>
    </row>
    <row r="46393" spans="5:25" x14ac:dyDescent="0.2">
      <c r="E46393" s="1"/>
      <c r="F46393" s="1"/>
      <c r="G46393" s="1"/>
      <c r="I46393" s="1"/>
      <c r="J46393" s="1"/>
      <c r="K46393" s="1"/>
      <c r="M46393" s="1"/>
      <c r="Q46393" s="1"/>
      <c r="R46393" s="1"/>
      <c r="S46393" s="1"/>
      <c r="U46393" s="1"/>
      <c r="V46393" s="1"/>
      <c r="W46393" s="1"/>
      <c r="Y46393" s="1"/>
    </row>
    <row r="46394" spans="5:25" x14ac:dyDescent="0.2">
      <c r="M46394" s="1"/>
      <c r="Y46394" s="1"/>
    </row>
    <row r="46395" spans="5:25" x14ac:dyDescent="0.2">
      <c r="M46395" s="1"/>
      <c r="Y46395" s="1"/>
    </row>
    <row r="46396" spans="5:25" x14ac:dyDescent="0.2">
      <c r="K46396" s="1"/>
      <c r="M46396" s="1"/>
      <c r="W46396" s="1"/>
      <c r="Y46396" s="1"/>
    </row>
    <row r="46397" spans="5:25" x14ac:dyDescent="0.2">
      <c r="M46397" s="1"/>
      <c r="Y46397" s="1"/>
    </row>
    <row r="46398" spans="5:25" x14ac:dyDescent="0.2">
      <c r="M46398" s="1"/>
      <c r="Y46398" s="1"/>
    </row>
    <row r="46399" spans="5:25" x14ac:dyDescent="0.2">
      <c r="M46399" s="1"/>
      <c r="Y46399" s="1"/>
    </row>
    <row r="46400" spans="5:25" x14ac:dyDescent="0.2">
      <c r="M46400" s="1"/>
      <c r="Y46400" s="1"/>
    </row>
    <row r="46401" spans="6:25" x14ac:dyDescent="0.2">
      <c r="F46401" s="1"/>
      <c r="J46401" s="1"/>
      <c r="M46401" s="1"/>
      <c r="R46401" s="1"/>
      <c r="V46401" s="1"/>
      <c r="Y46401" s="1"/>
    </row>
    <row r="46403" spans="6:25" x14ac:dyDescent="0.2">
      <c r="M46403" s="1"/>
      <c r="Y46403" s="1"/>
    </row>
    <row r="46404" spans="6:25" x14ac:dyDescent="0.2">
      <c r="M46404" s="1"/>
      <c r="Y46404" s="1"/>
    </row>
    <row r="46405" spans="6:25" x14ac:dyDescent="0.2">
      <c r="M46405" s="1"/>
      <c r="Y46405" s="1"/>
    </row>
    <row r="46406" spans="6:25" x14ac:dyDescent="0.2">
      <c r="M46406" s="1"/>
      <c r="Y46406" s="1"/>
    </row>
    <row r="46407" spans="6:25" x14ac:dyDescent="0.2">
      <c r="M46407" s="1"/>
      <c r="Y46407" s="1"/>
    </row>
    <row r="46408" spans="6:25" x14ac:dyDescent="0.2">
      <c r="M46408" s="1"/>
      <c r="Y46408" s="1"/>
    </row>
    <row r="46409" spans="6:25" x14ac:dyDescent="0.2">
      <c r="G46409" s="1"/>
      <c r="K46409" s="1"/>
      <c r="M46409" s="1"/>
      <c r="S46409" s="1"/>
      <c r="W46409" s="1"/>
      <c r="Y46409" s="1"/>
    </row>
    <row r="46410" spans="6:25" x14ac:dyDescent="0.2">
      <c r="G46410" s="1"/>
      <c r="J46410" s="1"/>
      <c r="K46410" s="1"/>
      <c r="M46410" s="1"/>
      <c r="S46410" s="1"/>
      <c r="V46410" s="1"/>
      <c r="W46410" s="1"/>
      <c r="Y46410" s="1"/>
    </row>
    <row r="46411" spans="6:25" x14ac:dyDescent="0.2">
      <c r="M46411" s="1"/>
      <c r="Y46411" s="1"/>
    </row>
    <row r="46412" spans="6:25" x14ac:dyDescent="0.2">
      <c r="G46412" s="1"/>
      <c r="K46412" s="1"/>
      <c r="M46412" s="1"/>
      <c r="S46412" s="1"/>
      <c r="W46412" s="1"/>
      <c r="Y46412" s="1"/>
    </row>
    <row r="46413" spans="6:25" x14ac:dyDescent="0.2">
      <c r="M46413" s="1"/>
      <c r="Y46413" s="1"/>
    </row>
    <row r="46414" spans="6:25" x14ac:dyDescent="0.2">
      <c r="M46414" s="1"/>
      <c r="Y46414" s="1"/>
    </row>
    <row r="46415" spans="6:25" x14ac:dyDescent="0.2">
      <c r="M46415" s="1"/>
      <c r="Y46415" s="1"/>
    </row>
    <row r="46416" spans="6:25" x14ac:dyDescent="0.2">
      <c r="M46416" s="1"/>
      <c r="Y46416" s="1"/>
    </row>
    <row r="46417" spans="6:25" x14ac:dyDescent="0.2">
      <c r="M46417" s="1"/>
      <c r="Y46417" s="1"/>
    </row>
    <row r="46418" spans="6:25" x14ac:dyDescent="0.2">
      <c r="M46418" s="1"/>
      <c r="Y46418" s="1"/>
    </row>
    <row r="46419" spans="6:25" x14ac:dyDescent="0.2">
      <c r="F46419" s="1"/>
      <c r="J46419" s="1"/>
      <c r="M46419" s="1"/>
      <c r="R46419" s="1"/>
      <c r="V46419" s="1"/>
      <c r="Y46419" s="1"/>
    </row>
    <row r="46420" spans="6:25" x14ac:dyDescent="0.2">
      <c r="J46420" s="1"/>
      <c r="K46420" s="1"/>
      <c r="M46420" s="1"/>
      <c r="V46420" s="1"/>
      <c r="W46420" s="1"/>
      <c r="Y46420" s="1"/>
    </row>
    <row r="46421" spans="6:25" x14ac:dyDescent="0.2">
      <c r="M46421" s="1"/>
      <c r="Y46421" s="1"/>
    </row>
    <row r="46422" spans="6:25" x14ac:dyDescent="0.2">
      <c r="M46422" s="1"/>
      <c r="Y46422" s="1"/>
    </row>
    <row r="46423" spans="6:25" x14ac:dyDescent="0.2">
      <c r="M46423" s="1"/>
      <c r="Y46423" s="1"/>
    </row>
    <row r="46424" spans="6:25" x14ac:dyDescent="0.2">
      <c r="M46424" s="1"/>
      <c r="Y46424" s="1"/>
    </row>
    <row r="46425" spans="6:25" x14ac:dyDescent="0.2">
      <c r="G46425" s="1"/>
      <c r="K46425" s="1"/>
      <c r="M46425" s="1"/>
      <c r="S46425" s="1"/>
      <c r="W46425" s="1"/>
      <c r="Y46425" s="1"/>
    </row>
    <row r="46426" spans="6:25" x14ac:dyDescent="0.2">
      <c r="M46426" s="1"/>
      <c r="Y46426" s="1"/>
    </row>
    <row r="46427" spans="6:25" x14ac:dyDescent="0.2">
      <c r="M46427" s="1"/>
      <c r="Y46427" s="1"/>
    </row>
    <row r="46428" spans="6:25" x14ac:dyDescent="0.2">
      <c r="K46428" s="1"/>
      <c r="M46428" s="1"/>
      <c r="W46428" s="1"/>
      <c r="Y46428" s="1"/>
    </row>
    <row r="46429" spans="6:25" x14ac:dyDescent="0.2">
      <c r="M46429" s="1"/>
      <c r="Y46429" s="1"/>
    </row>
    <row r="46430" spans="6:25" x14ac:dyDescent="0.2">
      <c r="M46430" s="1"/>
      <c r="Y46430" s="1"/>
    </row>
    <row r="46431" spans="6:25" x14ac:dyDescent="0.2">
      <c r="M46431" s="1"/>
      <c r="Y46431" s="1"/>
    </row>
    <row r="46432" spans="6:25" x14ac:dyDescent="0.2">
      <c r="F46432" s="1"/>
      <c r="G46432" s="1"/>
      <c r="J46432" s="1"/>
      <c r="K46432" s="1"/>
      <c r="M46432" s="1"/>
      <c r="R46432" s="1"/>
      <c r="S46432" s="1"/>
      <c r="V46432" s="1"/>
      <c r="W46432" s="1"/>
      <c r="Y46432" s="1"/>
    </row>
    <row r="46433" spans="6:25" x14ac:dyDescent="0.2">
      <c r="F46433" s="1"/>
      <c r="J46433" s="1"/>
      <c r="M46433" s="1"/>
      <c r="R46433" s="1"/>
      <c r="V46433" s="1"/>
      <c r="Y46433" s="1"/>
    </row>
    <row r="46434" spans="6:25" x14ac:dyDescent="0.2">
      <c r="M46434" s="1"/>
      <c r="Y46434" s="1"/>
    </row>
    <row r="46435" spans="6:25" x14ac:dyDescent="0.2">
      <c r="M46435" s="1"/>
      <c r="Y46435" s="1"/>
    </row>
    <row r="46436" spans="6:25" x14ac:dyDescent="0.2">
      <c r="M46436" s="1"/>
      <c r="Y46436" s="1"/>
    </row>
    <row r="46437" spans="6:25" x14ac:dyDescent="0.2">
      <c r="M46437" s="1"/>
      <c r="Y46437" s="1"/>
    </row>
    <row r="46438" spans="6:25" x14ac:dyDescent="0.2">
      <c r="M46438" s="1"/>
      <c r="Y46438" s="1"/>
    </row>
    <row r="46439" spans="6:25" x14ac:dyDescent="0.2">
      <c r="M46439" s="1"/>
      <c r="Y46439" s="1"/>
    </row>
    <row r="46440" spans="6:25" x14ac:dyDescent="0.2">
      <c r="M46440" s="1"/>
      <c r="Y46440" s="1"/>
    </row>
    <row r="46441" spans="6:25" x14ac:dyDescent="0.2">
      <c r="M46441" s="1"/>
      <c r="Y46441" s="1"/>
    </row>
    <row r="46443" spans="6:25" x14ac:dyDescent="0.2">
      <c r="M46443" s="1"/>
      <c r="Y46443" s="1"/>
    </row>
    <row r="46444" spans="6:25" x14ac:dyDescent="0.2">
      <c r="M46444" s="1"/>
      <c r="Y46444" s="1"/>
    </row>
    <row r="46445" spans="6:25" x14ac:dyDescent="0.2">
      <c r="M46445" s="1"/>
      <c r="Y46445" s="1"/>
    </row>
    <row r="46446" spans="6:25" x14ac:dyDescent="0.2">
      <c r="G46446" s="1"/>
      <c r="I46446" s="1"/>
      <c r="J46446" s="1"/>
      <c r="K46446" s="1"/>
      <c r="M46446" s="1"/>
      <c r="S46446" s="1"/>
      <c r="U46446" s="1"/>
      <c r="V46446" s="1"/>
      <c r="W46446" s="1"/>
      <c r="Y46446" s="1"/>
    </row>
    <row r="46447" spans="6:25" x14ac:dyDescent="0.2">
      <c r="G46447" s="1"/>
      <c r="K46447" s="1"/>
      <c r="M46447" s="1"/>
      <c r="S46447" s="1"/>
      <c r="W46447" s="1"/>
      <c r="Y46447" s="1"/>
    </row>
    <row r="46448" spans="6:25" x14ac:dyDescent="0.2">
      <c r="K46448" s="1"/>
      <c r="M46448" s="1"/>
      <c r="W46448" s="1"/>
      <c r="Y46448" s="1"/>
    </row>
    <row r="46449" spans="6:25" x14ac:dyDescent="0.2">
      <c r="G46449" s="1"/>
      <c r="K46449" s="1"/>
      <c r="M46449" s="1"/>
      <c r="S46449" s="1"/>
      <c r="W46449" s="1"/>
      <c r="Y46449" s="1"/>
    </row>
    <row r="46450" spans="6:25" x14ac:dyDescent="0.2">
      <c r="M46450" s="1"/>
      <c r="Y46450" s="1"/>
    </row>
    <row r="46451" spans="6:25" x14ac:dyDescent="0.2">
      <c r="M46451" s="1"/>
      <c r="Y46451" s="1"/>
    </row>
    <row r="46452" spans="6:25" x14ac:dyDescent="0.2">
      <c r="M46452" s="1"/>
      <c r="Y46452" s="1"/>
    </row>
    <row r="46453" spans="6:25" x14ac:dyDescent="0.2">
      <c r="M46453" s="1"/>
      <c r="Y46453" s="1"/>
    </row>
    <row r="46454" spans="6:25" x14ac:dyDescent="0.2">
      <c r="M46454" s="1"/>
      <c r="Y46454" s="1"/>
    </row>
    <row r="46455" spans="6:25" x14ac:dyDescent="0.2">
      <c r="M46455" s="1"/>
      <c r="Y46455" s="1"/>
    </row>
    <row r="46456" spans="6:25" x14ac:dyDescent="0.2">
      <c r="M46456" s="1"/>
      <c r="Y46456" s="1"/>
    </row>
    <row r="46457" spans="6:25" x14ac:dyDescent="0.2">
      <c r="M46457" s="1"/>
      <c r="Y46457" s="1"/>
    </row>
    <row r="46458" spans="6:25" x14ac:dyDescent="0.2">
      <c r="I46458" s="1"/>
      <c r="M46458" s="1"/>
      <c r="U46458" s="1"/>
      <c r="Y46458" s="1"/>
    </row>
    <row r="46459" spans="6:25" x14ac:dyDescent="0.2">
      <c r="K46459" s="1"/>
      <c r="M46459" s="1"/>
      <c r="W46459" s="1"/>
      <c r="Y46459" s="1"/>
    </row>
    <row r="46460" spans="6:25" x14ac:dyDescent="0.2">
      <c r="G46460" s="1"/>
      <c r="K46460" s="1"/>
      <c r="M46460" s="1"/>
      <c r="S46460" s="1"/>
      <c r="W46460" s="1"/>
      <c r="Y46460" s="1"/>
    </row>
    <row r="46461" spans="6:25" x14ac:dyDescent="0.2">
      <c r="M46461" s="1"/>
      <c r="Y46461" s="1"/>
    </row>
    <row r="46462" spans="6:25" x14ac:dyDescent="0.2">
      <c r="F46462" s="1"/>
      <c r="J46462" s="1"/>
      <c r="M46462" s="1"/>
      <c r="R46462" s="1"/>
      <c r="V46462" s="1"/>
      <c r="Y46462" s="1"/>
    </row>
    <row r="46463" spans="6:25" x14ac:dyDescent="0.2">
      <c r="M46463" s="1"/>
      <c r="Y46463" s="1"/>
    </row>
    <row r="46464" spans="6:25" x14ac:dyDescent="0.2">
      <c r="J46464" s="1"/>
      <c r="M46464" s="1"/>
      <c r="V46464" s="1"/>
      <c r="Y46464" s="1"/>
    </row>
    <row r="46465" spans="5:25" x14ac:dyDescent="0.2">
      <c r="M46465" s="1"/>
      <c r="Y46465" s="1"/>
    </row>
    <row r="46466" spans="5:25" x14ac:dyDescent="0.2">
      <c r="M46466" s="1"/>
      <c r="Y46466" s="1"/>
    </row>
    <row r="46467" spans="5:25" x14ac:dyDescent="0.2">
      <c r="F46467" s="1"/>
      <c r="J46467" s="1"/>
      <c r="M46467" s="1"/>
      <c r="R46467" s="1"/>
      <c r="V46467" s="1"/>
      <c r="Y46467" s="1"/>
    </row>
    <row r="46468" spans="5:25" x14ac:dyDescent="0.2">
      <c r="M46468" s="1"/>
      <c r="Y46468" s="1"/>
    </row>
    <row r="46469" spans="5:25" x14ac:dyDescent="0.2">
      <c r="M46469" s="1"/>
      <c r="Y46469" s="1"/>
    </row>
    <row r="46470" spans="5:25" x14ac:dyDescent="0.2">
      <c r="M46470" s="1"/>
      <c r="Y46470" s="1"/>
    </row>
    <row r="46471" spans="5:25" x14ac:dyDescent="0.2">
      <c r="M46471" s="1"/>
      <c r="Y46471" s="1"/>
    </row>
    <row r="46472" spans="5:25" x14ac:dyDescent="0.2">
      <c r="E46472" s="1"/>
      <c r="I46472" s="1"/>
      <c r="M46472" s="1"/>
      <c r="Q46472" s="1"/>
      <c r="U46472" s="1"/>
      <c r="Y46472" s="1"/>
    </row>
    <row r="46473" spans="5:25" x14ac:dyDescent="0.2">
      <c r="M46473" s="1"/>
      <c r="Y46473" s="1"/>
    </row>
    <row r="46474" spans="5:25" x14ac:dyDescent="0.2">
      <c r="E46474" s="1"/>
      <c r="I46474" s="1"/>
      <c r="M46474" s="1"/>
      <c r="Q46474" s="1"/>
      <c r="U46474" s="1"/>
      <c r="Y46474" s="1"/>
    </row>
    <row r="46475" spans="5:25" x14ac:dyDescent="0.2">
      <c r="J46475" s="1"/>
      <c r="M46475" s="1"/>
      <c r="V46475" s="1"/>
      <c r="Y46475" s="1"/>
    </row>
    <row r="46476" spans="5:25" x14ac:dyDescent="0.2">
      <c r="E46476" s="1"/>
      <c r="G46476" s="1"/>
      <c r="I46476" s="1"/>
      <c r="J46476" s="1"/>
      <c r="K46476" s="1"/>
      <c r="M46476" s="1"/>
      <c r="Q46476" s="1"/>
      <c r="S46476" s="1"/>
      <c r="U46476" s="1"/>
      <c r="V46476" s="1"/>
      <c r="W46476" s="1"/>
      <c r="Y46476" s="1"/>
    </row>
    <row r="46477" spans="5:25" x14ac:dyDescent="0.2">
      <c r="M46477" s="1"/>
      <c r="Y46477" s="1"/>
    </row>
    <row r="46478" spans="5:25" x14ac:dyDescent="0.2">
      <c r="G46478" s="1"/>
      <c r="K46478" s="1"/>
      <c r="M46478" s="1"/>
      <c r="S46478" s="1"/>
      <c r="W46478" s="1"/>
      <c r="Y46478" s="1"/>
    </row>
    <row r="46479" spans="5:25" x14ac:dyDescent="0.2">
      <c r="M46479" s="1"/>
      <c r="Y46479" s="1"/>
    </row>
    <row r="46480" spans="5:25" x14ac:dyDescent="0.2">
      <c r="M46480" s="1"/>
      <c r="Y46480" s="1"/>
    </row>
    <row r="46481" spans="6:25" x14ac:dyDescent="0.2">
      <c r="G46481" s="1"/>
      <c r="K46481" s="1"/>
      <c r="M46481" s="1"/>
      <c r="S46481" s="1"/>
      <c r="W46481" s="1"/>
      <c r="Y46481" s="1"/>
    </row>
    <row r="46482" spans="6:25" x14ac:dyDescent="0.2">
      <c r="M46482" s="1"/>
      <c r="Y46482" s="1"/>
    </row>
    <row r="46483" spans="6:25" x14ac:dyDescent="0.2">
      <c r="J46483" s="1"/>
      <c r="M46483" s="1"/>
      <c r="V46483" s="1"/>
      <c r="Y46483" s="1"/>
    </row>
    <row r="46484" spans="6:25" x14ac:dyDescent="0.2">
      <c r="M46484" s="1"/>
      <c r="Y46484" s="1"/>
    </row>
    <row r="46485" spans="6:25" x14ac:dyDescent="0.2">
      <c r="M46485" s="1"/>
      <c r="Y46485" s="1"/>
    </row>
    <row r="46486" spans="6:25" x14ac:dyDescent="0.2">
      <c r="M46486" s="1"/>
      <c r="Y46486" s="1"/>
    </row>
    <row r="46487" spans="6:25" x14ac:dyDescent="0.2">
      <c r="M46487" s="1"/>
      <c r="Y46487" s="1"/>
    </row>
    <row r="46488" spans="6:25" x14ac:dyDescent="0.2">
      <c r="J46488" s="1"/>
      <c r="M46488" s="1"/>
      <c r="V46488" s="1"/>
      <c r="Y46488" s="1"/>
    </row>
    <row r="46489" spans="6:25" x14ac:dyDescent="0.2">
      <c r="M46489" s="1"/>
      <c r="Y46489" s="1"/>
    </row>
    <row r="46490" spans="6:25" x14ac:dyDescent="0.2">
      <c r="M46490" s="1"/>
      <c r="Y46490" s="1"/>
    </row>
    <row r="46491" spans="6:25" x14ac:dyDescent="0.2">
      <c r="I46491" s="1"/>
      <c r="M46491" s="1"/>
      <c r="U46491" s="1"/>
      <c r="Y46491" s="1"/>
    </row>
    <row r="46493" spans="6:25" x14ac:dyDescent="0.2">
      <c r="M46493" s="1"/>
      <c r="Y46493" s="1"/>
    </row>
    <row r="46494" spans="6:25" x14ac:dyDescent="0.2">
      <c r="F46494" s="1"/>
      <c r="I46494" s="1"/>
      <c r="J46494" s="1"/>
      <c r="M46494" s="1"/>
      <c r="R46494" s="1"/>
      <c r="U46494" s="1"/>
      <c r="V46494" s="1"/>
      <c r="Y46494" s="1"/>
    </row>
    <row r="46495" spans="6:25" x14ac:dyDescent="0.2">
      <c r="G46495" s="1"/>
      <c r="I46495" s="1"/>
      <c r="K46495" s="1"/>
      <c r="M46495" s="1"/>
      <c r="S46495" s="1"/>
      <c r="U46495" s="1"/>
      <c r="W46495" s="1"/>
      <c r="Y46495" s="1"/>
    </row>
    <row r="46496" spans="6:25" x14ac:dyDescent="0.2">
      <c r="F46496" s="1"/>
      <c r="J46496" s="1"/>
      <c r="M46496" s="1"/>
      <c r="R46496" s="1"/>
      <c r="V46496" s="1"/>
      <c r="Y46496" s="1"/>
    </row>
    <row r="46497" spans="5:25" x14ac:dyDescent="0.2">
      <c r="M46497" s="1"/>
      <c r="Y46497" s="1"/>
    </row>
    <row r="46498" spans="5:25" x14ac:dyDescent="0.2">
      <c r="M46498" s="1"/>
      <c r="Y46498" s="1"/>
    </row>
    <row r="46499" spans="5:25" x14ac:dyDescent="0.2">
      <c r="F46499" s="1"/>
      <c r="J46499" s="1"/>
      <c r="M46499" s="1"/>
      <c r="R46499" s="1"/>
      <c r="V46499" s="1"/>
      <c r="Y46499" s="1"/>
    </row>
    <row r="46500" spans="5:25" x14ac:dyDescent="0.2">
      <c r="F46500" s="1"/>
      <c r="J46500" s="1"/>
      <c r="M46500" s="1"/>
      <c r="R46500" s="1"/>
      <c r="V46500" s="1"/>
      <c r="Y46500" s="1"/>
    </row>
    <row r="46501" spans="5:25" x14ac:dyDescent="0.2">
      <c r="I46501" s="1"/>
      <c r="M46501" s="1"/>
      <c r="U46501" s="1"/>
      <c r="Y46501" s="1"/>
    </row>
    <row r="46502" spans="5:25" x14ac:dyDescent="0.2">
      <c r="F46502" s="1"/>
      <c r="I46502" s="1"/>
      <c r="J46502" s="1"/>
      <c r="M46502" s="1"/>
      <c r="R46502" s="1"/>
      <c r="U46502" s="1"/>
      <c r="V46502" s="1"/>
      <c r="Y46502" s="1"/>
    </row>
    <row r="46503" spans="5:25" x14ac:dyDescent="0.2">
      <c r="F46503" s="1"/>
      <c r="J46503" s="1"/>
      <c r="M46503" s="1"/>
      <c r="R46503" s="1"/>
      <c r="V46503" s="1"/>
      <c r="Y46503" s="1"/>
    </row>
    <row r="46504" spans="5:25" x14ac:dyDescent="0.2">
      <c r="M46504" s="1"/>
      <c r="Y46504" s="1"/>
    </row>
    <row r="46505" spans="5:25" x14ac:dyDescent="0.2">
      <c r="M46505" s="1"/>
      <c r="Y46505" s="1"/>
    </row>
    <row r="46506" spans="5:25" x14ac:dyDescent="0.2">
      <c r="J46506" s="1"/>
      <c r="M46506" s="1"/>
      <c r="V46506" s="1"/>
      <c r="Y46506" s="1"/>
    </row>
    <row r="46507" spans="5:25" x14ac:dyDescent="0.2">
      <c r="E46507" s="1"/>
      <c r="I46507" s="1"/>
      <c r="J46507" s="1"/>
      <c r="M46507" s="1"/>
      <c r="Q46507" s="1"/>
      <c r="U46507" s="1"/>
      <c r="V46507" s="1"/>
      <c r="Y46507" s="1"/>
    </row>
    <row r="46508" spans="5:25" x14ac:dyDescent="0.2">
      <c r="M46508" s="1"/>
      <c r="Y46508" s="1"/>
    </row>
    <row r="46509" spans="5:25" x14ac:dyDescent="0.2">
      <c r="F46509" s="1"/>
      <c r="J46509" s="1"/>
      <c r="M46509" s="1"/>
      <c r="R46509" s="1"/>
      <c r="V46509" s="1"/>
      <c r="Y46509" s="1"/>
    </row>
    <row r="46510" spans="5:25" x14ac:dyDescent="0.2">
      <c r="F46510" s="1"/>
      <c r="J46510" s="1"/>
      <c r="M46510" s="1"/>
      <c r="R46510" s="1"/>
      <c r="V46510" s="1"/>
      <c r="Y46510" s="1"/>
    </row>
    <row r="46511" spans="5:25" x14ac:dyDescent="0.2">
      <c r="E46511" s="1"/>
      <c r="F46511" s="1"/>
      <c r="G46511" s="1"/>
      <c r="I46511" s="1"/>
      <c r="J46511" s="1"/>
      <c r="K46511" s="1"/>
      <c r="M46511" s="1"/>
      <c r="Q46511" s="1"/>
      <c r="R46511" s="1"/>
      <c r="S46511" s="1"/>
      <c r="U46511" s="1"/>
      <c r="V46511" s="1"/>
      <c r="W46511" s="1"/>
      <c r="Y46511" s="1"/>
    </row>
    <row r="46512" spans="5:25" x14ac:dyDescent="0.2">
      <c r="M46512" s="1"/>
      <c r="Y46512" s="1"/>
    </row>
    <row r="46513" spans="6:25" x14ac:dyDescent="0.2">
      <c r="F46513" s="1"/>
      <c r="J46513" s="1"/>
      <c r="M46513" s="1"/>
      <c r="R46513" s="1"/>
      <c r="V46513" s="1"/>
      <c r="Y46513" s="1"/>
    </row>
    <row r="46514" spans="6:25" x14ac:dyDescent="0.2">
      <c r="M46514" s="1"/>
      <c r="Y46514" s="1"/>
    </row>
    <row r="46515" spans="6:25" x14ac:dyDescent="0.2">
      <c r="J46515" s="1"/>
      <c r="M46515" s="1"/>
      <c r="V46515" s="1"/>
      <c r="Y46515" s="1"/>
    </row>
    <row r="46516" spans="6:25" x14ac:dyDescent="0.2">
      <c r="M46516" s="1"/>
      <c r="Y46516" s="1"/>
    </row>
    <row r="46517" spans="6:25" x14ac:dyDescent="0.2">
      <c r="F46517" s="1"/>
      <c r="J46517" s="1"/>
      <c r="M46517" s="1"/>
      <c r="R46517" s="1"/>
      <c r="V46517" s="1"/>
      <c r="Y46517" s="1"/>
    </row>
    <row r="46518" spans="6:25" x14ac:dyDescent="0.2">
      <c r="M46518" s="1"/>
      <c r="Y46518" s="1"/>
    </row>
    <row r="46519" spans="6:25" x14ac:dyDescent="0.2">
      <c r="F46519" s="1"/>
      <c r="J46519" s="1"/>
      <c r="M46519" s="1"/>
      <c r="R46519" s="1"/>
      <c r="V46519" s="1"/>
      <c r="Y46519" s="1"/>
    </row>
    <row r="46520" spans="6:25" x14ac:dyDescent="0.2">
      <c r="G46520" s="1"/>
      <c r="K46520" s="1"/>
      <c r="M46520" s="1"/>
      <c r="S46520" s="1"/>
      <c r="W46520" s="1"/>
      <c r="Y46520" s="1"/>
    </row>
    <row r="46521" spans="6:25" x14ac:dyDescent="0.2">
      <c r="M46521" s="1"/>
      <c r="Y46521" s="1"/>
    </row>
    <row r="46522" spans="6:25" x14ac:dyDescent="0.2">
      <c r="I46522" s="1"/>
      <c r="M46522" s="1"/>
      <c r="U46522" s="1"/>
      <c r="Y46522" s="1"/>
    </row>
    <row r="46523" spans="6:25" x14ac:dyDescent="0.2">
      <c r="G46523" s="1"/>
      <c r="K46523" s="1"/>
      <c r="M46523" s="1"/>
      <c r="S46523" s="1"/>
      <c r="W46523" s="1"/>
      <c r="Y46523" s="1"/>
    </row>
    <row r="46524" spans="6:25" x14ac:dyDescent="0.2">
      <c r="M46524" s="1"/>
      <c r="Y46524" s="1"/>
    </row>
    <row r="46525" spans="6:25" x14ac:dyDescent="0.2">
      <c r="M46525" s="1"/>
      <c r="Y46525" s="1"/>
    </row>
    <row r="46526" spans="6:25" x14ac:dyDescent="0.2">
      <c r="M46526" s="1"/>
      <c r="Y46526" s="1"/>
    </row>
    <row r="46527" spans="6:25" x14ac:dyDescent="0.2">
      <c r="M46527" s="1"/>
      <c r="Y46527" s="1"/>
    </row>
    <row r="46528" spans="6:25" x14ac:dyDescent="0.2">
      <c r="M46528" s="1"/>
      <c r="Y46528" s="1"/>
    </row>
    <row r="46529" spans="5:25" x14ac:dyDescent="0.2">
      <c r="M46529" s="1"/>
      <c r="Y46529" s="1"/>
    </row>
    <row r="46530" spans="5:25" x14ac:dyDescent="0.2">
      <c r="G46530" s="1"/>
      <c r="K46530" s="1"/>
      <c r="M46530" s="1"/>
      <c r="S46530" s="1"/>
      <c r="W46530" s="1"/>
      <c r="Y46530" s="1"/>
    </row>
    <row r="46531" spans="5:25" x14ac:dyDescent="0.2">
      <c r="J46531" s="1"/>
      <c r="M46531" s="1"/>
      <c r="V46531" s="1"/>
      <c r="Y46531" s="1"/>
    </row>
    <row r="46532" spans="5:25" x14ac:dyDescent="0.2">
      <c r="F46532" s="1"/>
      <c r="J46532" s="1"/>
      <c r="M46532" s="1"/>
      <c r="R46532" s="1"/>
      <c r="V46532" s="1"/>
      <c r="Y46532" s="1"/>
    </row>
    <row r="46533" spans="5:25" x14ac:dyDescent="0.2">
      <c r="I46533" s="1"/>
      <c r="M46533" s="1"/>
      <c r="U46533" s="1"/>
      <c r="Y46533" s="1"/>
    </row>
    <row r="46534" spans="5:25" x14ac:dyDescent="0.2">
      <c r="M46534" s="1"/>
      <c r="Y46534" s="1"/>
    </row>
    <row r="46535" spans="5:25" x14ac:dyDescent="0.2">
      <c r="M46535" s="1"/>
      <c r="Y46535" s="1"/>
    </row>
    <row r="46536" spans="5:25" x14ac:dyDescent="0.2">
      <c r="M46536" s="1"/>
      <c r="Y46536" s="1"/>
    </row>
    <row r="46537" spans="5:25" x14ac:dyDescent="0.2">
      <c r="M46537" s="1"/>
      <c r="Y46537" s="1"/>
    </row>
    <row r="46538" spans="5:25" x14ac:dyDescent="0.2">
      <c r="M46538" s="1"/>
      <c r="Y46538" s="1"/>
    </row>
    <row r="46539" spans="5:25" x14ac:dyDescent="0.2">
      <c r="G46539" s="1"/>
      <c r="K46539" s="1"/>
      <c r="M46539" s="1"/>
      <c r="S46539" s="1"/>
      <c r="W46539" s="1"/>
      <c r="Y46539" s="1"/>
    </row>
    <row r="46540" spans="5:25" x14ac:dyDescent="0.2">
      <c r="M46540" s="1"/>
      <c r="Y46540" s="1"/>
    </row>
    <row r="46541" spans="5:25" x14ac:dyDescent="0.2">
      <c r="M46541" s="1"/>
      <c r="Y46541" s="1"/>
    </row>
    <row r="46542" spans="5:25" x14ac:dyDescent="0.2">
      <c r="E46542" s="1"/>
      <c r="I46542" s="1"/>
      <c r="M46542" s="1"/>
      <c r="Q46542" s="1"/>
      <c r="U46542" s="1"/>
      <c r="Y46542" s="1"/>
    </row>
    <row r="46544" spans="5:25" x14ac:dyDescent="0.2">
      <c r="J46544" s="1"/>
      <c r="M46544" s="1"/>
      <c r="V46544" s="1"/>
      <c r="Y46544" s="1"/>
    </row>
    <row r="46545" spans="5:25" x14ac:dyDescent="0.2">
      <c r="F46545" s="1"/>
      <c r="J46545" s="1"/>
      <c r="M46545" s="1"/>
      <c r="R46545" s="1"/>
      <c r="V46545" s="1"/>
      <c r="Y46545" s="1"/>
    </row>
    <row r="46546" spans="5:25" x14ac:dyDescent="0.2">
      <c r="F46546" s="1"/>
      <c r="J46546" s="1"/>
      <c r="M46546" s="1"/>
      <c r="R46546" s="1"/>
      <c r="V46546" s="1"/>
      <c r="Y46546" s="1"/>
    </row>
    <row r="46547" spans="5:25" x14ac:dyDescent="0.2">
      <c r="F46547" s="1"/>
      <c r="I46547" s="1"/>
      <c r="J46547" s="1"/>
      <c r="K46547" s="1"/>
      <c r="M46547" s="1"/>
      <c r="R46547" s="1"/>
      <c r="U46547" s="1"/>
      <c r="V46547" s="1"/>
      <c r="W46547" s="1"/>
      <c r="Y46547" s="1"/>
    </row>
    <row r="46548" spans="5:25" x14ac:dyDescent="0.2">
      <c r="J46548" s="1"/>
      <c r="M46548" s="1"/>
      <c r="V46548" s="1"/>
      <c r="Y46548" s="1"/>
    </row>
    <row r="46549" spans="5:25" x14ac:dyDescent="0.2">
      <c r="I46549" s="1"/>
      <c r="J46549" s="1"/>
      <c r="K46549" s="1"/>
      <c r="M46549" s="1"/>
      <c r="U46549" s="1"/>
      <c r="V46549" s="1"/>
      <c r="W46549" s="1"/>
      <c r="Y46549" s="1"/>
    </row>
    <row r="46550" spans="5:25" x14ac:dyDescent="0.2">
      <c r="G46550" s="1"/>
      <c r="I46550" s="1"/>
      <c r="J46550" s="1"/>
      <c r="K46550" s="1"/>
      <c r="M46550" s="1"/>
      <c r="S46550" s="1"/>
      <c r="U46550" s="1"/>
      <c r="V46550" s="1"/>
      <c r="W46550" s="1"/>
      <c r="Y46550" s="1"/>
    </row>
    <row r="46551" spans="5:25" x14ac:dyDescent="0.2">
      <c r="J46551" s="1"/>
      <c r="M46551" s="1"/>
      <c r="V46551" s="1"/>
      <c r="Y46551" s="1"/>
    </row>
    <row r="46552" spans="5:25" x14ac:dyDescent="0.2">
      <c r="J46552" s="1"/>
      <c r="K46552" s="1"/>
      <c r="M46552" s="1"/>
      <c r="V46552" s="1"/>
      <c r="W46552" s="1"/>
      <c r="Y46552" s="1"/>
    </row>
    <row r="46553" spans="5:25" x14ac:dyDescent="0.2">
      <c r="F46553" s="1"/>
      <c r="I46553" s="1"/>
      <c r="J46553" s="1"/>
      <c r="K46553" s="1"/>
      <c r="M46553" s="1"/>
      <c r="R46553" s="1"/>
      <c r="U46553" s="1"/>
      <c r="V46553" s="1"/>
      <c r="W46553" s="1"/>
      <c r="Y46553" s="1"/>
    </row>
    <row r="46554" spans="5:25" x14ac:dyDescent="0.2">
      <c r="F46554" s="1"/>
      <c r="J46554" s="1"/>
      <c r="K46554" s="1"/>
      <c r="M46554" s="1"/>
      <c r="R46554" s="1"/>
      <c r="V46554" s="1"/>
      <c r="W46554" s="1"/>
      <c r="Y46554" s="1"/>
    </row>
    <row r="46555" spans="5:25" x14ac:dyDescent="0.2">
      <c r="J46555" s="1"/>
      <c r="M46555" s="1"/>
      <c r="V46555" s="1"/>
      <c r="Y46555" s="1"/>
    </row>
    <row r="46556" spans="5:25" x14ac:dyDescent="0.2">
      <c r="I46556" s="1"/>
      <c r="J46556" s="1"/>
      <c r="K46556" s="1"/>
      <c r="M46556" s="1"/>
      <c r="U46556" s="1"/>
      <c r="V46556" s="1"/>
      <c r="W46556" s="1"/>
      <c r="Y46556" s="1"/>
    </row>
    <row r="46557" spans="5:25" x14ac:dyDescent="0.2">
      <c r="E46557" s="1"/>
      <c r="I46557" s="1"/>
      <c r="J46557" s="1"/>
      <c r="K46557" s="1"/>
      <c r="M46557" s="1"/>
      <c r="Q46557" s="1"/>
      <c r="U46557" s="1"/>
      <c r="V46557" s="1"/>
      <c r="W46557" s="1"/>
      <c r="Y46557" s="1"/>
    </row>
    <row r="46558" spans="5:25" x14ac:dyDescent="0.2">
      <c r="F46558" s="1"/>
      <c r="J46558" s="1"/>
      <c r="M46558" s="1"/>
      <c r="R46558" s="1"/>
      <c r="V46558" s="1"/>
      <c r="Y46558" s="1"/>
    </row>
    <row r="46559" spans="5:25" x14ac:dyDescent="0.2">
      <c r="J46559" s="1"/>
      <c r="M46559" s="1"/>
      <c r="V46559" s="1"/>
      <c r="Y46559" s="1"/>
    </row>
    <row r="46560" spans="5:25" x14ac:dyDescent="0.2">
      <c r="F46560" s="1"/>
      <c r="I46560" s="1"/>
      <c r="J46560" s="1"/>
      <c r="K46560" s="1"/>
      <c r="M46560" s="1"/>
      <c r="R46560" s="1"/>
      <c r="U46560" s="1"/>
      <c r="V46560" s="1"/>
      <c r="W46560" s="1"/>
      <c r="Y46560" s="1"/>
    </row>
    <row r="46561" spans="5:25" x14ac:dyDescent="0.2">
      <c r="M46561" s="1"/>
      <c r="Y46561" s="1"/>
    </row>
    <row r="46562" spans="5:25" x14ac:dyDescent="0.2">
      <c r="M46562" s="1"/>
      <c r="Y46562" s="1"/>
    </row>
    <row r="46563" spans="5:25" x14ac:dyDescent="0.2">
      <c r="M46563" s="1"/>
      <c r="Y46563" s="1"/>
    </row>
    <row r="46564" spans="5:25" x14ac:dyDescent="0.2">
      <c r="J46564" s="1"/>
      <c r="M46564" s="1"/>
      <c r="V46564" s="1"/>
      <c r="Y46564" s="1"/>
    </row>
    <row r="46567" spans="5:25" x14ac:dyDescent="0.2">
      <c r="M46567" s="1"/>
      <c r="Y46567" s="1"/>
    </row>
    <row r="46568" spans="5:25" x14ac:dyDescent="0.2">
      <c r="F46568" s="1"/>
      <c r="J46568" s="1"/>
      <c r="M46568" s="1"/>
      <c r="R46568" s="1"/>
      <c r="V46568" s="1"/>
      <c r="Y46568" s="1"/>
    </row>
    <row r="46569" spans="5:25" x14ac:dyDescent="0.2">
      <c r="K46569" s="1"/>
      <c r="M46569" s="1"/>
      <c r="W46569" s="1"/>
      <c r="Y46569" s="1"/>
    </row>
    <row r="46570" spans="5:25" x14ac:dyDescent="0.2">
      <c r="J46570" s="1"/>
      <c r="M46570" s="1"/>
      <c r="V46570" s="1"/>
      <c r="Y46570" s="1"/>
    </row>
    <row r="46571" spans="5:25" x14ac:dyDescent="0.2">
      <c r="K46571" s="1"/>
      <c r="M46571" s="1"/>
      <c r="W46571" s="1"/>
      <c r="Y46571" s="1"/>
    </row>
    <row r="46572" spans="5:25" x14ac:dyDescent="0.2">
      <c r="J46572" s="1"/>
      <c r="M46572" s="1"/>
      <c r="V46572" s="1"/>
      <c r="Y46572" s="1"/>
    </row>
    <row r="46573" spans="5:25" x14ac:dyDescent="0.2">
      <c r="J46573" s="1"/>
      <c r="M46573" s="1"/>
      <c r="V46573" s="1"/>
      <c r="Y46573" s="1"/>
    </row>
    <row r="46574" spans="5:25" x14ac:dyDescent="0.2">
      <c r="E46574" s="1"/>
      <c r="I46574" s="1"/>
      <c r="M46574" s="1"/>
      <c r="Q46574" s="1"/>
      <c r="U46574" s="1"/>
      <c r="Y46574" s="1"/>
    </row>
    <row r="46575" spans="5:25" x14ac:dyDescent="0.2">
      <c r="J46575" s="1"/>
      <c r="M46575" s="1"/>
      <c r="V46575" s="1"/>
      <c r="Y46575" s="1"/>
    </row>
    <row r="46576" spans="5:25" x14ac:dyDescent="0.2">
      <c r="G46576" s="1"/>
      <c r="I46576" s="1"/>
      <c r="J46576" s="1"/>
      <c r="K46576" s="1"/>
      <c r="M46576" s="1"/>
      <c r="S46576" s="1"/>
      <c r="U46576" s="1"/>
      <c r="V46576" s="1"/>
      <c r="W46576" s="1"/>
      <c r="Y46576" s="1"/>
    </row>
    <row r="46577" spans="5:25" x14ac:dyDescent="0.2">
      <c r="F46577" s="1"/>
      <c r="I46577" s="1"/>
      <c r="J46577" s="1"/>
      <c r="K46577" s="1"/>
      <c r="M46577" s="1"/>
      <c r="R46577" s="1"/>
      <c r="U46577" s="1"/>
      <c r="V46577" s="1"/>
      <c r="W46577" s="1"/>
      <c r="Y46577" s="1"/>
    </row>
    <row r="46578" spans="5:25" x14ac:dyDescent="0.2">
      <c r="I46578" s="1"/>
      <c r="K46578" s="1"/>
      <c r="M46578" s="1"/>
      <c r="U46578" s="1"/>
      <c r="W46578" s="1"/>
      <c r="Y46578" s="1"/>
    </row>
    <row r="46579" spans="5:25" x14ac:dyDescent="0.2">
      <c r="I46579" s="1"/>
      <c r="J46579" s="1"/>
      <c r="M46579" s="1"/>
      <c r="U46579" s="1"/>
      <c r="V46579" s="1"/>
      <c r="Y46579" s="1"/>
    </row>
    <row r="46580" spans="5:25" x14ac:dyDescent="0.2">
      <c r="G46580" s="1"/>
      <c r="I46580" s="1"/>
      <c r="J46580" s="1"/>
      <c r="K46580" s="1"/>
      <c r="M46580" s="1"/>
      <c r="S46580" s="1"/>
      <c r="U46580" s="1"/>
      <c r="V46580" s="1"/>
      <c r="W46580" s="1"/>
      <c r="Y46580" s="1"/>
    </row>
    <row r="46581" spans="5:25" x14ac:dyDescent="0.2">
      <c r="F46581" s="1"/>
      <c r="J46581" s="1"/>
      <c r="M46581" s="1"/>
      <c r="R46581" s="1"/>
      <c r="V46581" s="1"/>
      <c r="Y46581" s="1"/>
    </row>
    <row r="46582" spans="5:25" x14ac:dyDescent="0.2">
      <c r="J46582" s="1"/>
      <c r="M46582" s="1"/>
      <c r="V46582" s="1"/>
      <c r="Y46582" s="1"/>
    </row>
    <row r="46583" spans="5:25" x14ac:dyDescent="0.2">
      <c r="K46583" s="1"/>
      <c r="M46583" s="1"/>
      <c r="W46583" s="1"/>
      <c r="Y46583" s="1"/>
    </row>
    <row r="46584" spans="5:25" x14ac:dyDescent="0.2">
      <c r="I46584" s="1"/>
      <c r="J46584" s="1"/>
      <c r="K46584" s="1"/>
      <c r="M46584" s="1"/>
      <c r="U46584" s="1"/>
      <c r="V46584" s="1"/>
      <c r="W46584" s="1"/>
      <c r="Y46584" s="1"/>
    </row>
    <row r="46585" spans="5:25" x14ac:dyDescent="0.2">
      <c r="J46585" s="1"/>
      <c r="M46585" s="1"/>
      <c r="V46585" s="1"/>
      <c r="Y46585" s="1"/>
    </row>
    <row r="46586" spans="5:25" x14ac:dyDescent="0.2">
      <c r="F46586" s="1"/>
      <c r="J46586" s="1"/>
      <c r="M46586" s="1"/>
      <c r="R46586" s="1"/>
      <c r="V46586" s="1"/>
      <c r="Y46586" s="1"/>
    </row>
    <row r="46587" spans="5:25" x14ac:dyDescent="0.2">
      <c r="J46587" s="1"/>
      <c r="M46587" s="1"/>
      <c r="V46587" s="1"/>
      <c r="Y46587" s="1"/>
    </row>
    <row r="46588" spans="5:25" x14ac:dyDescent="0.2">
      <c r="I46588" s="1"/>
      <c r="M46588" s="1"/>
      <c r="U46588" s="1"/>
      <c r="Y46588" s="1"/>
    </row>
    <row r="46589" spans="5:25" x14ac:dyDescent="0.2">
      <c r="M46589" s="1"/>
      <c r="Y46589" s="1"/>
    </row>
    <row r="46590" spans="5:25" x14ac:dyDescent="0.2">
      <c r="E46590" s="1"/>
      <c r="I46590" s="1"/>
      <c r="M46590" s="1"/>
      <c r="Q46590" s="1"/>
      <c r="U46590" s="1"/>
      <c r="Y46590" s="1"/>
    </row>
    <row r="46591" spans="5:25" x14ac:dyDescent="0.2">
      <c r="G46591" s="1"/>
      <c r="K46591" s="1"/>
      <c r="M46591" s="1"/>
      <c r="S46591" s="1"/>
      <c r="W46591" s="1"/>
      <c r="Y46591" s="1"/>
    </row>
    <row r="46592" spans="5:25" x14ac:dyDescent="0.2">
      <c r="I46592" s="1"/>
      <c r="M46592" s="1"/>
      <c r="U46592" s="1"/>
      <c r="Y46592" s="1"/>
    </row>
    <row r="46593" spans="5:25" x14ac:dyDescent="0.2">
      <c r="E46593" s="1"/>
      <c r="I46593" s="1"/>
      <c r="M46593" s="1"/>
      <c r="Q46593" s="1"/>
      <c r="U46593" s="1"/>
      <c r="Y46593" s="1"/>
    </row>
    <row r="46594" spans="5:25" x14ac:dyDescent="0.2">
      <c r="M46594" s="1"/>
      <c r="Y46594" s="1"/>
    </row>
    <row r="46595" spans="5:25" x14ac:dyDescent="0.2">
      <c r="M46595" s="1"/>
      <c r="Y46595" s="1"/>
    </row>
    <row r="46596" spans="5:25" x14ac:dyDescent="0.2">
      <c r="M46596" s="1"/>
      <c r="Y46596" s="1"/>
    </row>
    <row r="46597" spans="5:25" x14ac:dyDescent="0.2">
      <c r="I46597" s="1"/>
      <c r="J46597" s="1"/>
      <c r="K46597" s="1"/>
      <c r="M46597" s="1"/>
      <c r="U46597" s="1"/>
      <c r="V46597" s="1"/>
      <c r="W46597" s="1"/>
      <c r="Y46597" s="1"/>
    </row>
    <row r="46598" spans="5:25" x14ac:dyDescent="0.2">
      <c r="G46598" s="1"/>
      <c r="K46598" s="1"/>
      <c r="M46598" s="1"/>
      <c r="S46598" s="1"/>
      <c r="W46598" s="1"/>
      <c r="Y46598" s="1"/>
    </row>
    <row r="46599" spans="5:25" x14ac:dyDescent="0.2">
      <c r="J46599" s="1"/>
      <c r="M46599" s="1"/>
      <c r="V46599" s="1"/>
      <c r="Y46599" s="1"/>
    </row>
    <row r="46600" spans="5:25" x14ac:dyDescent="0.2">
      <c r="M46600" s="1"/>
      <c r="Y46600" s="1"/>
    </row>
    <row r="46601" spans="5:25" x14ac:dyDescent="0.2">
      <c r="M46601" s="1"/>
      <c r="Y46601" s="1"/>
    </row>
    <row r="46602" spans="5:25" x14ac:dyDescent="0.2">
      <c r="J46602" s="1"/>
      <c r="M46602" s="1"/>
      <c r="V46602" s="1"/>
      <c r="Y46602" s="1"/>
    </row>
    <row r="46603" spans="5:25" x14ac:dyDescent="0.2">
      <c r="J46603" s="1"/>
      <c r="M46603" s="1"/>
      <c r="V46603" s="1"/>
      <c r="Y46603" s="1"/>
    </row>
    <row r="46604" spans="5:25" x14ac:dyDescent="0.2">
      <c r="M46604" s="1"/>
      <c r="Y46604" s="1"/>
    </row>
    <row r="46605" spans="5:25" x14ac:dyDescent="0.2">
      <c r="F46605" s="1"/>
      <c r="J46605" s="1"/>
      <c r="M46605" s="1"/>
      <c r="R46605" s="1"/>
      <c r="V46605" s="1"/>
      <c r="Y46605" s="1"/>
    </row>
    <row r="46606" spans="5:25" x14ac:dyDescent="0.2">
      <c r="J46606" s="1"/>
      <c r="M46606" s="1"/>
      <c r="V46606" s="1"/>
      <c r="Y46606" s="1"/>
    </row>
    <row r="46607" spans="5:25" x14ac:dyDescent="0.2">
      <c r="M46607" s="1"/>
      <c r="Y46607" s="1"/>
    </row>
    <row r="46608" spans="5:25" x14ac:dyDescent="0.2">
      <c r="M46608" s="1"/>
      <c r="Y46608" s="1"/>
    </row>
    <row r="46609" spans="5:25" x14ac:dyDescent="0.2">
      <c r="F46609" s="1"/>
      <c r="J46609" s="1"/>
      <c r="M46609" s="1"/>
      <c r="R46609" s="1"/>
      <c r="V46609" s="1"/>
      <c r="Y46609" s="1"/>
    </row>
    <row r="46611" spans="5:25" x14ac:dyDescent="0.2">
      <c r="M46611" s="1"/>
      <c r="Y46611" s="1"/>
    </row>
    <row r="46612" spans="5:25" x14ac:dyDescent="0.2">
      <c r="E46612" s="1"/>
      <c r="I46612" s="1"/>
      <c r="J46612" s="1"/>
      <c r="K46612" s="1"/>
      <c r="M46612" s="1"/>
      <c r="Q46612" s="1"/>
      <c r="U46612" s="1"/>
      <c r="V46612" s="1"/>
      <c r="W46612" s="1"/>
      <c r="Y46612" s="1"/>
    </row>
    <row r="46613" spans="5:25" x14ac:dyDescent="0.2">
      <c r="I46613" s="1"/>
      <c r="M46613" s="1"/>
      <c r="U46613" s="1"/>
      <c r="Y46613" s="1"/>
    </row>
    <row r="46614" spans="5:25" x14ac:dyDescent="0.2">
      <c r="J46614" s="1"/>
      <c r="M46614" s="1"/>
      <c r="V46614" s="1"/>
      <c r="Y46614" s="1"/>
    </row>
    <row r="46615" spans="5:25" x14ac:dyDescent="0.2">
      <c r="M46615" s="1"/>
      <c r="Y46615" s="1"/>
    </row>
    <row r="46616" spans="5:25" x14ac:dyDescent="0.2">
      <c r="M46616" s="1"/>
      <c r="Y46616" s="1"/>
    </row>
    <row r="46617" spans="5:25" x14ac:dyDescent="0.2">
      <c r="E46617" s="1"/>
      <c r="I46617" s="1"/>
      <c r="M46617" s="1"/>
      <c r="Q46617" s="1"/>
      <c r="U46617" s="1"/>
      <c r="Y46617" s="1"/>
    </row>
    <row r="46618" spans="5:25" x14ac:dyDescent="0.2">
      <c r="M46618" s="1"/>
      <c r="Y46618" s="1"/>
    </row>
    <row r="46619" spans="5:25" x14ac:dyDescent="0.2">
      <c r="M46619" s="1"/>
      <c r="Y46619" s="1"/>
    </row>
    <row r="46620" spans="5:25" x14ac:dyDescent="0.2">
      <c r="F46620" s="1"/>
      <c r="J46620" s="1"/>
      <c r="M46620" s="1"/>
      <c r="R46620" s="1"/>
      <c r="V46620" s="1"/>
      <c r="Y46620" s="1"/>
    </row>
    <row r="46621" spans="5:25" x14ac:dyDescent="0.2">
      <c r="J46621" s="1"/>
      <c r="M46621" s="1"/>
      <c r="V46621" s="1"/>
      <c r="Y46621" s="1"/>
    </row>
    <row r="46622" spans="5:25" x14ac:dyDescent="0.2">
      <c r="M46622" s="1"/>
      <c r="Y46622" s="1"/>
    </row>
    <row r="46623" spans="5:25" x14ac:dyDescent="0.2">
      <c r="I46623" s="1"/>
      <c r="M46623" s="1"/>
      <c r="U46623" s="1"/>
      <c r="Y46623" s="1"/>
    </row>
    <row r="46624" spans="5:25" x14ac:dyDescent="0.2">
      <c r="K46624" s="1"/>
      <c r="M46624" s="1"/>
      <c r="W46624" s="1"/>
      <c r="Y46624" s="1"/>
    </row>
    <row r="46625" spans="5:25" x14ac:dyDescent="0.2">
      <c r="F46625" s="1"/>
      <c r="I46625" s="1"/>
      <c r="J46625" s="1"/>
      <c r="K46625" s="1"/>
      <c r="M46625" s="1"/>
      <c r="R46625" s="1"/>
      <c r="U46625" s="1"/>
      <c r="V46625" s="1"/>
      <c r="W46625" s="1"/>
      <c r="Y46625" s="1"/>
    </row>
    <row r="46626" spans="5:25" x14ac:dyDescent="0.2">
      <c r="J46626" s="1"/>
      <c r="M46626" s="1"/>
      <c r="V46626" s="1"/>
      <c r="Y46626" s="1"/>
    </row>
    <row r="46627" spans="5:25" x14ac:dyDescent="0.2">
      <c r="I46627" s="1"/>
      <c r="J46627" s="1"/>
      <c r="K46627" s="1"/>
      <c r="M46627" s="1"/>
      <c r="U46627" s="1"/>
      <c r="V46627" s="1"/>
      <c r="W46627" s="1"/>
      <c r="Y46627" s="1"/>
    </row>
    <row r="46628" spans="5:25" x14ac:dyDescent="0.2">
      <c r="K46628" s="1"/>
      <c r="M46628" s="1"/>
      <c r="W46628" s="1"/>
      <c r="Y46628" s="1"/>
    </row>
    <row r="46629" spans="5:25" x14ac:dyDescent="0.2">
      <c r="E46629" s="1"/>
      <c r="I46629" s="1"/>
      <c r="M46629" s="1"/>
      <c r="Q46629" s="1"/>
      <c r="U46629" s="1"/>
      <c r="Y46629" s="1"/>
    </row>
    <row r="46630" spans="5:25" x14ac:dyDescent="0.2">
      <c r="I46630" s="1"/>
      <c r="J46630" s="1"/>
      <c r="K46630" s="1"/>
      <c r="M46630" s="1"/>
      <c r="U46630" s="1"/>
      <c r="V46630" s="1"/>
      <c r="W46630" s="1"/>
      <c r="Y46630" s="1"/>
    </row>
    <row r="46631" spans="5:25" x14ac:dyDescent="0.2">
      <c r="I46631" s="1"/>
      <c r="K46631" s="1"/>
      <c r="M46631" s="1"/>
      <c r="U46631" s="1"/>
      <c r="W46631" s="1"/>
      <c r="Y46631" s="1"/>
    </row>
    <row r="46632" spans="5:25" x14ac:dyDescent="0.2">
      <c r="M46632" s="1"/>
      <c r="Y46632" s="1"/>
    </row>
    <row r="46633" spans="5:25" x14ac:dyDescent="0.2">
      <c r="J46633" s="1"/>
      <c r="M46633" s="1"/>
      <c r="V46633" s="1"/>
      <c r="Y46633" s="1"/>
    </row>
    <row r="46634" spans="5:25" x14ac:dyDescent="0.2">
      <c r="M46634" s="1"/>
      <c r="Y46634" s="1"/>
    </row>
    <row r="46635" spans="5:25" x14ac:dyDescent="0.2">
      <c r="K46635" s="1"/>
      <c r="M46635" s="1"/>
      <c r="W46635" s="1"/>
      <c r="Y46635" s="1"/>
    </row>
    <row r="46636" spans="5:25" x14ac:dyDescent="0.2">
      <c r="M46636" s="1"/>
      <c r="Y46636" s="1"/>
    </row>
    <row r="46637" spans="5:25" x14ac:dyDescent="0.2">
      <c r="F46637" s="1"/>
      <c r="I46637" s="1"/>
      <c r="J46637" s="1"/>
      <c r="K46637" s="1"/>
      <c r="M46637" s="1"/>
      <c r="R46637" s="1"/>
      <c r="U46637" s="1"/>
      <c r="V46637" s="1"/>
      <c r="W46637" s="1"/>
      <c r="Y46637" s="1"/>
    </row>
    <row r="46638" spans="5:25" x14ac:dyDescent="0.2">
      <c r="F46638" s="1"/>
      <c r="J46638" s="1"/>
      <c r="M46638" s="1"/>
      <c r="R46638" s="1"/>
      <c r="V46638" s="1"/>
      <c r="Y46638" s="1"/>
    </row>
    <row r="46639" spans="5:25" x14ac:dyDescent="0.2">
      <c r="E46639" s="1"/>
      <c r="I46639" s="1"/>
      <c r="M46639" s="1"/>
      <c r="Q46639" s="1"/>
      <c r="U46639" s="1"/>
      <c r="Y46639" s="1"/>
    </row>
    <row r="46640" spans="5:25" x14ac:dyDescent="0.2">
      <c r="K46640" s="1"/>
      <c r="M46640" s="1"/>
      <c r="W46640" s="1"/>
      <c r="Y46640" s="1"/>
    </row>
    <row r="46641" spans="7:25" x14ac:dyDescent="0.2">
      <c r="I46641" s="1"/>
      <c r="J46641" s="1"/>
      <c r="M46641" s="1"/>
      <c r="U46641" s="1"/>
      <c r="V46641" s="1"/>
      <c r="Y46641" s="1"/>
    </row>
    <row r="46642" spans="7:25" x14ac:dyDescent="0.2">
      <c r="M46642" s="1"/>
      <c r="Y46642" s="1"/>
    </row>
    <row r="46643" spans="7:25" x14ac:dyDescent="0.2">
      <c r="J46643" s="1"/>
      <c r="M46643" s="1"/>
      <c r="V46643" s="1"/>
      <c r="Y46643" s="1"/>
    </row>
    <row r="46644" spans="7:25" x14ac:dyDescent="0.2">
      <c r="J46644" s="1"/>
      <c r="M46644" s="1"/>
      <c r="V46644" s="1"/>
      <c r="Y46644" s="1"/>
    </row>
    <row r="46645" spans="7:25" x14ac:dyDescent="0.2">
      <c r="M46645" s="1"/>
      <c r="Y46645" s="1"/>
    </row>
    <row r="46646" spans="7:25" x14ac:dyDescent="0.2">
      <c r="M46646" s="1"/>
      <c r="Y46646" s="1"/>
    </row>
    <row r="46647" spans="7:25" x14ac:dyDescent="0.2">
      <c r="K46647" s="1"/>
      <c r="M46647" s="1"/>
      <c r="W46647" s="1"/>
      <c r="Y46647" s="1"/>
    </row>
    <row r="46648" spans="7:25" x14ac:dyDescent="0.2">
      <c r="J46648" s="1"/>
      <c r="M46648" s="1"/>
      <c r="V46648" s="1"/>
      <c r="Y46648" s="1"/>
    </row>
    <row r="46649" spans="7:25" x14ac:dyDescent="0.2">
      <c r="I46649" s="1"/>
      <c r="M46649" s="1"/>
      <c r="U46649" s="1"/>
      <c r="Y46649" s="1"/>
    </row>
    <row r="46650" spans="7:25" x14ac:dyDescent="0.2">
      <c r="M46650" s="1"/>
      <c r="Y46650" s="1"/>
    </row>
    <row r="46652" spans="7:25" x14ac:dyDescent="0.2">
      <c r="M46652" s="1"/>
      <c r="Y46652" s="1"/>
    </row>
    <row r="46653" spans="7:25" x14ac:dyDescent="0.2">
      <c r="G46653" s="1"/>
      <c r="K46653" s="1"/>
      <c r="M46653" s="1"/>
      <c r="S46653" s="1"/>
      <c r="W46653" s="1"/>
      <c r="Y46653" s="1"/>
    </row>
    <row r="46654" spans="7:25" x14ac:dyDescent="0.2">
      <c r="M46654" s="1"/>
      <c r="Y46654" s="1"/>
    </row>
    <row r="46655" spans="7:25" x14ac:dyDescent="0.2">
      <c r="M46655" s="1"/>
      <c r="Y46655" s="1"/>
    </row>
    <row r="46656" spans="7:25" x14ac:dyDescent="0.2">
      <c r="M46656" s="1"/>
      <c r="Y46656" s="1"/>
    </row>
    <row r="46657" spans="5:25" x14ac:dyDescent="0.2">
      <c r="J46657" s="1"/>
      <c r="M46657" s="1"/>
      <c r="V46657" s="1"/>
      <c r="Y46657" s="1"/>
    </row>
    <row r="46658" spans="5:25" x14ac:dyDescent="0.2">
      <c r="M46658" s="1"/>
      <c r="Y46658" s="1"/>
    </row>
    <row r="46659" spans="5:25" x14ac:dyDescent="0.2">
      <c r="K46659" s="1"/>
      <c r="M46659" s="1"/>
      <c r="W46659" s="1"/>
      <c r="Y46659" s="1"/>
    </row>
    <row r="46660" spans="5:25" x14ac:dyDescent="0.2">
      <c r="M46660" s="1"/>
      <c r="Y46660" s="1"/>
    </row>
    <row r="46661" spans="5:25" x14ac:dyDescent="0.2">
      <c r="M46661" s="1"/>
      <c r="Y46661" s="1"/>
    </row>
    <row r="46662" spans="5:25" x14ac:dyDescent="0.2">
      <c r="M46662" s="1"/>
      <c r="Y46662" s="1"/>
    </row>
    <row r="46663" spans="5:25" x14ac:dyDescent="0.2">
      <c r="M46663" s="1"/>
      <c r="Y46663" s="1"/>
    </row>
    <row r="46664" spans="5:25" x14ac:dyDescent="0.2">
      <c r="M46664" s="1"/>
      <c r="Y46664" s="1"/>
    </row>
    <row r="46665" spans="5:25" x14ac:dyDescent="0.2">
      <c r="M46665" s="1"/>
      <c r="Y46665" s="1"/>
    </row>
    <row r="46666" spans="5:25" x14ac:dyDescent="0.2">
      <c r="E46666" s="1"/>
      <c r="I46666" s="1"/>
      <c r="J46666" s="1"/>
      <c r="M46666" s="1"/>
      <c r="Q46666" s="1"/>
      <c r="U46666" s="1"/>
      <c r="V46666" s="1"/>
      <c r="Y46666" s="1"/>
    </row>
    <row r="46667" spans="5:25" x14ac:dyDescent="0.2">
      <c r="F46667" s="1"/>
      <c r="G46667" s="1"/>
      <c r="J46667" s="1"/>
      <c r="K46667" s="1"/>
      <c r="M46667" s="1"/>
      <c r="R46667" s="1"/>
      <c r="S46667" s="1"/>
      <c r="V46667" s="1"/>
      <c r="W46667" s="1"/>
      <c r="Y46667" s="1"/>
    </row>
    <row r="46668" spans="5:25" x14ac:dyDescent="0.2">
      <c r="M46668" s="1"/>
      <c r="Y46668" s="1"/>
    </row>
    <row r="46669" spans="5:25" x14ac:dyDescent="0.2">
      <c r="M46669" s="1"/>
      <c r="Y46669" s="1"/>
    </row>
    <row r="46670" spans="5:25" x14ac:dyDescent="0.2">
      <c r="M46670" s="1"/>
      <c r="Y46670" s="1"/>
    </row>
    <row r="46671" spans="5:25" x14ac:dyDescent="0.2">
      <c r="M46671" s="1"/>
      <c r="Y46671" s="1"/>
    </row>
    <row r="46672" spans="5:25" x14ac:dyDescent="0.2">
      <c r="M46672" s="1"/>
      <c r="Y46672" s="1"/>
    </row>
    <row r="46673" spans="5:25" x14ac:dyDescent="0.2">
      <c r="M46673" s="1"/>
      <c r="Y46673" s="1"/>
    </row>
    <row r="46674" spans="5:25" x14ac:dyDescent="0.2">
      <c r="M46674" s="1"/>
      <c r="Y46674" s="1"/>
    </row>
    <row r="46675" spans="5:25" x14ac:dyDescent="0.2">
      <c r="F46675" s="1"/>
      <c r="J46675" s="1"/>
      <c r="M46675" s="1"/>
      <c r="R46675" s="1"/>
      <c r="V46675" s="1"/>
      <c r="Y46675" s="1"/>
    </row>
    <row r="46676" spans="5:25" x14ac:dyDescent="0.2">
      <c r="M46676" s="1"/>
      <c r="Y46676" s="1"/>
    </row>
    <row r="46677" spans="5:25" x14ac:dyDescent="0.2">
      <c r="M46677" s="1"/>
      <c r="Y46677" s="1"/>
    </row>
    <row r="46678" spans="5:25" x14ac:dyDescent="0.2">
      <c r="M46678" s="1"/>
      <c r="Y46678" s="1"/>
    </row>
    <row r="46679" spans="5:25" x14ac:dyDescent="0.2">
      <c r="E46679" s="1"/>
      <c r="I46679" s="1"/>
      <c r="M46679" s="1"/>
      <c r="Q46679" s="1"/>
      <c r="U46679" s="1"/>
      <c r="Y46679" s="1"/>
    </row>
    <row r="46680" spans="5:25" x14ac:dyDescent="0.2">
      <c r="F46680" s="1"/>
      <c r="J46680" s="1"/>
      <c r="M46680" s="1"/>
      <c r="R46680" s="1"/>
      <c r="V46680" s="1"/>
      <c r="Y46680" s="1"/>
    </row>
    <row r="46681" spans="5:25" x14ac:dyDescent="0.2">
      <c r="M46681" s="1"/>
      <c r="Y46681" s="1"/>
    </row>
    <row r="46682" spans="5:25" x14ac:dyDescent="0.2">
      <c r="M46682" s="1"/>
      <c r="Y46682" s="1"/>
    </row>
    <row r="46683" spans="5:25" x14ac:dyDescent="0.2">
      <c r="G46683" s="1"/>
      <c r="K46683" s="1"/>
      <c r="M46683" s="1"/>
      <c r="S46683" s="1"/>
      <c r="W46683" s="1"/>
      <c r="Y46683" s="1"/>
    </row>
    <row r="46684" spans="5:25" x14ac:dyDescent="0.2">
      <c r="M46684" s="1"/>
      <c r="Y46684" s="1"/>
    </row>
    <row r="46685" spans="5:25" x14ac:dyDescent="0.2">
      <c r="E46685" s="1"/>
      <c r="I46685" s="1"/>
      <c r="M46685" s="1"/>
      <c r="Q46685" s="1"/>
      <c r="U46685" s="1"/>
      <c r="Y46685" s="1"/>
    </row>
    <row r="46686" spans="5:25" x14ac:dyDescent="0.2">
      <c r="M46686" s="1"/>
      <c r="Y46686" s="1"/>
    </row>
    <row r="46687" spans="5:25" x14ac:dyDescent="0.2">
      <c r="M46687" s="1"/>
      <c r="Y46687" s="1"/>
    </row>
    <row r="46688" spans="5:25" x14ac:dyDescent="0.2">
      <c r="M46688" s="1"/>
      <c r="Y46688" s="1"/>
    </row>
    <row r="46690" spans="7:25" x14ac:dyDescent="0.2">
      <c r="M46690" s="1"/>
      <c r="Y46690" s="1"/>
    </row>
    <row r="46691" spans="7:25" x14ac:dyDescent="0.2">
      <c r="M46691" s="1"/>
      <c r="Y46691" s="1"/>
    </row>
    <row r="46692" spans="7:25" x14ac:dyDescent="0.2">
      <c r="M46692" s="1"/>
      <c r="Y46692" s="1"/>
    </row>
    <row r="46693" spans="7:25" x14ac:dyDescent="0.2">
      <c r="I46693" s="1"/>
      <c r="M46693" s="1"/>
      <c r="U46693" s="1"/>
      <c r="Y46693" s="1"/>
    </row>
    <row r="46694" spans="7:25" x14ac:dyDescent="0.2">
      <c r="G46694" s="1"/>
      <c r="K46694" s="1"/>
      <c r="M46694" s="1"/>
      <c r="S46694" s="1"/>
      <c r="W46694" s="1"/>
      <c r="Y46694" s="1"/>
    </row>
    <row r="46695" spans="7:25" x14ac:dyDescent="0.2">
      <c r="I46695" s="1"/>
      <c r="M46695" s="1"/>
      <c r="U46695" s="1"/>
      <c r="Y46695" s="1"/>
    </row>
    <row r="46696" spans="7:25" x14ac:dyDescent="0.2">
      <c r="M46696" s="1"/>
      <c r="Y46696" s="1"/>
    </row>
    <row r="46697" spans="7:25" x14ac:dyDescent="0.2">
      <c r="M46697" s="1"/>
      <c r="Y46697" s="1"/>
    </row>
    <row r="46698" spans="7:25" x14ac:dyDescent="0.2">
      <c r="M46698" s="1"/>
      <c r="Y46698" s="1"/>
    </row>
    <row r="46699" spans="7:25" x14ac:dyDescent="0.2">
      <c r="M46699" s="1"/>
      <c r="Y46699" s="1"/>
    </row>
    <row r="46700" spans="7:25" x14ac:dyDescent="0.2">
      <c r="M46700" s="1"/>
      <c r="Y46700" s="1"/>
    </row>
    <row r="46701" spans="7:25" x14ac:dyDescent="0.2">
      <c r="I46701" s="1"/>
      <c r="M46701" s="1"/>
      <c r="U46701" s="1"/>
      <c r="Y46701" s="1"/>
    </row>
    <row r="46702" spans="7:25" x14ac:dyDescent="0.2">
      <c r="M46702" s="1"/>
      <c r="Y46702" s="1"/>
    </row>
    <row r="46703" spans="7:25" x14ac:dyDescent="0.2">
      <c r="M46703" s="1"/>
      <c r="Y46703" s="1"/>
    </row>
    <row r="46704" spans="7:25" x14ac:dyDescent="0.2">
      <c r="I46704" s="1"/>
      <c r="M46704" s="1"/>
      <c r="U46704" s="1"/>
      <c r="Y46704" s="1"/>
    </row>
    <row r="46705" spans="5:25" x14ac:dyDescent="0.2">
      <c r="I46705" s="1"/>
      <c r="M46705" s="1"/>
      <c r="U46705" s="1"/>
      <c r="Y46705" s="1"/>
    </row>
    <row r="46706" spans="5:25" x14ac:dyDescent="0.2">
      <c r="K46706" s="1"/>
      <c r="M46706" s="1"/>
      <c r="W46706" s="1"/>
      <c r="Y46706" s="1"/>
    </row>
    <row r="46707" spans="5:25" x14ac:dyDescent="0.2">
      <c r="M46707" s="1"/>
      <c r="Y46707" s="1"/>
    </row>
    <row r="46708" spans="5:25" x14ac:dyDescent="0.2">
      <c r="F46708" s="1"/>
      <c r="I46708" s="1"/>
      <c r="J46708" s="1"/>
      <c r="M46708" s="1"/>
      <c r="R46708" s="1"/>
      <c r="U46708" s="1"/>
      <c r="V46708" s="1"/>
      <c r="Y46708" s="1"/>
    </row>
    <row r="46709" spans="5:25" x14ac:dyDescent="0.2">
      <c r="M46709" s="1"/>
      <c r="Y46709" s="1"/>
    </row>
    <row r="46710" spans="5:25" x14ac:dyDescent="0.2">
      <c r="I46710" s="1"/>
      <c r="M46710" s="1"/>
      <c r="U46710" s="1"/>
      <c r="Y46710" s="1"/>
    </row>
    <row r="46711" spans="5:25" x14ac:dyDescent="0.2">
      <c r="K46711" s="1"/>
      <c r="M46711" s="1"/>
      <c r="W46711" s="1"/>
      <c r="Y46711" s="1"/>
    </row>
    <row r="46712" spans="5:25" x14ac:dyDescent="0.2">
      <c r="M46712" s="1"/>
      <c r="Y46712" s="1"/>
    </row>
    <row r="46713" spans="5:25" x14ac:dyDescent="0.2">
      <c r="M46713" s="1"/>
      <c r="Y46713" s="1"/>
    </row>
    <row r="46714" spans="5:25" x14ac:dyDescent="0.2">
      <c r="G46714" s="1"/>
      <c r="K46714" s="1"/>
      <c r="M46714" s="1"/>
      <c r="S46714" s="1"/>
      <c r="W46714" s="1"/>
      <c r="Y46714" s="1"/>
    </row>
    <row r="46715" spans="5:25" x14ac:dyDescent="0.2">
      <c r="M46715" s="1"/>
      <c r="Y46715" s="1"/>
    </row>
    <row r="46716" spans="5:25" x14ac:dyDescent="0.2">
      <c r="G46716" s="1"/>
      <c r="K46716" s="1"/>
      <c r="M46716" s="1"/>
      <c r="S46716" s="1"/>
      <c r="W46716" s="1"/>
      <c r="Y46716" s="1"/>
    </row>
    <row r="46717" spans="5:25" x14ac:dyDescent="0.2">
      <c r="M46717" s="1"/>
      <c r="Y46717" s="1"/>
    </row>
    <row r="46718" spans="5:25" x14ac:dyDescent="0.2">
      <c r="M46718" s="1"/>
      <c r="Y46718" s="1"/>
    </row>
    <row r="46719" spans="5:25" x14ac:dyDescent="0.2">
      <c r="F46719" s="1"/>
      <c r="J46719" s="1"/>
      <c r="M46719" s="1"/>
      <c r="R46719" s="1"/>
      <c r="V46719" s="1"/>
      <c r="Y46719" s="1"/>
    </row>
    <row r="46720" spans="5:25" x14ac:dyDescent="0.2">
      <c r="E46720" s="1"/>
      <c r="I46720" s="1"/>
      <c r="M46720" s="1"/>
      <c r="Q46720" s="1"/>
      <c r="U46720" s="1"/>
      <c r="Y46720" s="1"/>
    </row>
    <row r="46721" spans="5:25" x14ac:dyDescent="0.2">
      <c r="E46721" s="1"/>
      <c r="I46721" s="1"/>
      <c r="M46721" s="1"/>
      <c r="Q46721" s="1"/>
      <c r="U46721" s="1"/>
      <c r="Y46721" s="1"/>
    </row>
    <row r="46722" spans="5:25" x14ac:dyDescent="0.2">
      <c r="E46722" s="1"/>
      <c r="I46722" s="1"/>
      <c r="M46722" s="1"/>
      <c r="Q46722" s="1"/>
      <c r="U46722" s="1"/>
      <c r="Y46722" s="1"/>
    </row>
    <row r="46723" spans="5:25" x14ac:dyDescent="0.2">
      <c r="M46723" s="1"/>
      <c r="Y46723" s="1"/>
    </row>
    <row r="46724" spans="5:25" x14ac:dyDescent="0.2">
      <c r="I46724" s="1"/>
      <c r="M46724" s="1"/>
      <c r="U46724" s="1"/>
      <c r="Y46724" s="1"/>
    </row>
    <row r="46725" spans="5:25" x14ac:dyDescent="0.2">
      <c r="I46725" s="1"/>
      <c r="M46725" s="1"/>
      <c r="U46725" s="1"/>
      <c r="Y46725" s="1"/>
    </row>
    <row r="46726" spans="5:25" x14ac:dyDescent="0.2">
      <c r="M46726" s="1"/>
      <c r="Y46726" s="1"/>
    </row>
    <row r="46727" spans="5:25" x14ac:dyDescent="0.2">
      <c r="K46727" s="1"/>
      <c r="M46727" s="1"/>
      <c r="W46727" s="1"/>
      <c r="Y46727" s="1"/>
    </row>
    <row r="46728" spans="5:25" x14ac:dyDescent="0.2">
      <c r="M46728" s="1"/>
      <c r="Y46728" s="1"/>
    </row>
    <row r="46729" spans="5:25" x14ac:dyDescent="0.2">
      <c r="M46729" s="1"/>
      <c r="Y46729" s="1"/>
    </row>
    <row r="46730" spans="5:25" x14ac:dyDescent="0.2">
      <c r="E46730" s="1"/>
      <c r="I46730" s="1"/>
      <c r="M46730" s="1"/>
      <c r="Q46730" s="1"/>
      <c r="U46730" s="1"/>
      <c r="Y46730" s="1"/>
    </row>
    <row r="46732" spans="5:25" x14ac:dyDescent="0.2">
      <c r="J46732" s="1"/>
      <c r="M46732" s="1"/>
      <c r="V46732" s="1"/>
      <c r="Y46732" s="1"/>
    </row>
    <row r="46733" spans="5:25" x14ac:dyDescent="0.2">
      <c r="M46733" s="1"/>
      <c r="Y46733" s="1"/>
    </row>
    <row r="46734" spans="5:25" x14ac:dyDescent="0.2">
      <c r="M46734" s="1"/>
      <c r="Y46734" s="1"/>
    </row>
    <row r="46735" spans="5:25" x14ac:dyDescent="0.2">
      <c r="M46735" s="1"/>
      <c r="Y46735" s="1"/>
    </row>
    <row r="46736" spans="5:25" x14ac:dyDescent="0.2">
      <c r="M46736" s="1"/>
      <c r="Y46736" s="1"/>
    </row>
    <row r="46737" spans="6:25" x14ac:dyDescent="0.2">
      <c r="M46737" s="1"/>
      <c r="Y46737" s="1"/>
    </row>
    <row r="46738" spans="6:25" x14ac:dyDescent="0.2">
      <c r="M46738" s="1"/>
      <c r="Y46738" s="1"/>
    </row>
    <row r="46739" spans="6:25" x14ac:dyDescent="0.2">
      <c r="M46739" s="1"/>
      <c r="Y46739" s="1"/>
    </row>
    <row r="46740" spans="6:25" x14ac:dyDescent="0.2">
      <c r="M46740" s="1"/>
      <c r="Y46740" s="1"/>
    </row>
    <row r="46741" spans="6:25" x14ac:dyDescent="0.2">
      <c r="I46741" s="1"/>
      <c r="M46741" s="1"/>
      <c r="U46741" s="1"/>
      <c r="Y46741" s="1"/>
    </row>
    <row r="46742" spans="6:25" x14ac:dyDescent="0.2">
      <c r="J46742" s="1"/>
      <c r="M46742" s="1"/>
      <c r="V46742" s="1"/>
      <c r="Y46742" s="1"/>
    </row>
    <row r="46743" spans="6:25" x14ac:dyDescent="0.2">
      <c r="M46743" s="1"/>
      <c r="Y46743" s="1"/>
    </row>
    <row r="46744" spans="6:25" x14ac:dyDescent="0.2">
      <c r="F46744" s="1"/>
      <c r="J46744" s="1"/>
      <c r="M46744" s="1"/>
      <c r="R46744" s="1"/>
      <c r="V46744" s="1"/>
      <c r="Y46744" s="1"/>
    </row>
    <row r="46745" spans="6:25" x14ac:dyDescent="0.2">
      <c r="M46745" s="1"/>
      <c r="Y46745" s="1"/>
    </row>
    <row r="46746" spans="6:25" x14ac:dyDescent="0.2">
      <c r="F46746" s="1"/>
      <c r="J46746" s="1"/>
      <c r="M46746" s="1"/>
      <c r="R46746" s="1"/>
      <c r="V46746" s="1"/>
      <c r="Y46746" s="1"/>
    </row>
    <row r="46747" spans="6:25" x14ac:dyDescent="0.2">
      <c r="I46747" s="1"/>
      <c r="J46747" s="1"/>
      <c r="M46747" s="1"/>
      <c r="U46747" s="1"/>
      <c r="V46747" s="1"/>
      <c r="Y46747" s="1"/>
    </row>
    <row r="46748" spans="6:25" x14ac:dyDescent="0.2">
      <c r="F46748" s="1"/>
      <c r="J46748" s="1"/>
      <c r="M46748" s="1"/>
      <c r="R46748" s="1"/>
      <c r="V46748" s="1"/>
      <c r="Y46748" s="1"/>
    </row>
    <row r="46749" spans="6:25" x14ac:dyDescent="0.2">
      <c r="M46749" s="1"/>
      <c r="Y46749" s="1"/>
    </row>
    <row r="46750" spans="6:25" x14ac:dyDescent="0.2">
      <c r="I46750" s="1"/>
      <c r="M46750" s="1"/>
      <c r="U46750" s="1"/>
      <c r="Y46750" s="1"/>
    </row>
    <row r="46751" spans="6:25" x14ac:dyDescent="0.2">
      <c r="G46751" s="1"/>
      <c r="K46751" s="1"/>
      <c r="M46751" s="1"/>
      <c r="S46751" s="1"/>
      <c r="W46751" s="1"/>
      <c r="Y46751" s="1"/>
    </row>
    <row r="46752" spans="6:25" x14ac:dyDescent="0.2">
      <c r="M46752" s="1"/>
      <c r="Y46752" s="1"/>
    </row>
    <row r="46753" spans="5:25" x14ac:dyDescent="0.2">
      <c r="G46753" s="1"/>
      <c r="K46753" s="1"/>
      <c r="M46753" s="1"/>
      <c r="S46753" s="1"/>
      <c r="W46753" s="1"/>
      <c r="Y46753" s="1"/>
    </row>
    <row r="46754" spans="5:25" x14ac:dyDescent="0.2">
      <c r="I46754" s="1"/>
      <c r="M46754" s="1"/>
      <c r="U46754" s="1"/>
      <c r="Y46754" s="1"/>
    </row>
    <row r="46755" spans="5:25" x14ac:dyDescent="0.2">
      <c r="M46755" s="1"/>
      <c r="Y46755" s="1"/>
    </row>
    <row r="46756" spans="5:25" x14ac:dyDescent="0.2">
      <c r="M46756" s="1"/>
      <c r="Y46756" s="1"/>
    </row>
    <row r="46757" spans="5:25" x14ac:dyDescent="0.2">
      <c r="M46757" s="1"/>
      <c r="Y46757" s="1"/>
    </row>
    <row r="46758" spans="5:25" x14ac:dyDescent="0.2">
      <c r="G46758" s="1"/>
      <c r="K46758" s="1"/>
      <c r="M46758" s="1"/>
      <c r="S46758" s="1"/>
      <c r="W46758" s="1"/>
      <c r="Y46758" s="1"/>
    </row>
    <row r="46759" spans="5:25" x14ac:dyDescent="0.2">
      <c r="J46759" s="1"/>
      <c r="M46759" s="1"/>
      <c r="V46759" s="1"/>
      <c r="Y46759" s="1"/>
    </row>
    <row r="46760" spans="5:25" x14ac:dyDescent="0.2">
      <c r="J46760" s="1"/>
      <c r="K46760" s="1"/>
      <c r="M46760" s="1"/>
      <c r="V46760" s="1"/>
      <c r="W46760" s="1"/>
      <c r="Y46760" s="1"/>
    </row>
    <row r="46761" spans="5:25" x14ac:dyDescent="0.2">
      <c r="G46761" s="1"/>
      <c r="K46761" s="1"/>
      <c r="M46761" s="1"/>
      <c r="S46761" s="1"/>
      <c r="W46761" s="1"/>
      <c r="Y46761" s="1"/>
    </row>
    <row r="46762" spans="5:25" x14ac:dyDescent="0.2">
      <c r="E46762" s="1"/>
      <c r="I46762" s="1"/>
      <c r="J46762" s="1"/>
      <c r="K46762" s="1"/>
      <c r="M46762" s="1"/>
      <c r="Q46762" s="1"/>
      <c r="U46762" s="1"/>
      <c r="V46762" s="1"/>
      <c r="W46762" s="1"/>
      <c r="Y46762" s="1"/>
    </row>
    <row r="46763" spans="5:25" x14ac:dyDescent="0.2">
      <c r="M46763" s="1"/>
      <c r="Y46763" s="1"/>
    </row>
    <row r="46764" spans="5:25" x14ac:dyDescent="0.2">
      <c r="K46764" s="1"/>
      <c r="M46764" s="1"/>
      <c r="W46764" s="1"/>
      <c r="Y46764" s="1"/>
    </row>
    <row r="46765" spans="5:25" x14ac:dyDescent="0.2">
      <c r="M46765" s="1"/>
      <c r="Y46765" s="1"/>
    </row>
    <row r="46766" spans="5:25" x14ac:dyDescent="0.2">
      <c r="M46766" s="1"/>
      <c r="Y46766" s="1"/>
    </row>
    <row r="46767" spans="5:25" x14ac:dyDescent="0.2">
      <c r="F46767" s="1"/>
      <c r="J46767" s="1"/>
      <c r="M46767" s="1"/>
      <c r="R46767" s="1"/>
      <c r="V46767" s="1"/>
      <c r="Y46767" s="1"/>
    </row>
    <row r="46768" spans="5:25" x14ac:dyDescent="0.2">
      <c r="K46768" s="1"/>
      <c r="M46768" s="1"/>
      <c r="W46768" s="1"/>
      <c r="Y46768" s="1"/>
    </row>
    <row r="46769" spans="6:25" x14ac:dyDescent="0.2">
      <c r="M46769" s="1"/>
      <c r="Y46769" s="1"/>
    </row>
    <row r="46770" spans="6:25" x14ac:dyDescent="0.2">
      <c r="F46770" s="1"/>
      <c r="J46770" s="1"/>
      <c r="M46770" s="1"/>
      <c r="R46770" s="1"/>
      <c r="V46770" s="1"/>
      <c r="Y46770" s="1"/>
    </row>
    <row r="46771" spans="6:25" x14ac:dyDescent="0.2">
      <c r="K46771" s="1"/>
      <c r="M46771" s="1"/>
      <c r="W46771" s="1"/>
      <c r="Y46771" s="1"/>
    </row>
    <row r="46772" spans="6:25" x14ac:dyDescent="0.2">
      <c r="J46772" s="1"/>
      <c r="M46772" s="1"/>
      <c r="V46772" s="1"/>
      <c r="Y46772" s="1"/>
    </row>
    <row r="46773" spans="6:25" x14ac:dyDescent="0.2">
      <c r="M46773" s="1"/>
      <c r="Y46773" s="1"/>
    </row>
    <row r="46774" spans="6:25" x14ac:dyDescent="0.2">
      <c r="M46774" s="1"/>
      <c r="Y46774" s="1"/>
    </row>
    <row r="46775" spans="6:25" x14ac:dyDescent="0.2">
      <c r="K46775" s="1"/>
      <c r="M46775" s="1"/>
      <c r="W46775" s="1"/>
      <c r="Y46775" s="1"/>
    </row>
    <row r="46776" spans="6:25" x14ac:dyDescent="0.2">
      <c r="M46776" s="1"/>
      <c r="Y46776" s="1"/>
    </row>
    <row r="46777" spans="6:25" x14ac:dyDescent="0.2">
      <c r="M46777" s="1"/>
      <c r="Y46777" s="1"/>
    </row>
    <row r="46778" spans="6:25" x14ac:dyDescent="0.2">
      <c r="M46778" s="1"/>
      <c r="Y46778" s="1"/>
    </row>
    <row r="46779" spans="6:25" x14ac:dyDescent="0.2">
      <c r="M46779" s="1"/>
      <c r="Y46779" s="1"/>
    </row>
    <row r="46780" spans="6:25" x14ac:dyDescent="0.2">
      <c r="G46780" s="1"/>
      <c r="K46780" s="1"/>
      <c r="M46780" s="1"/>
      <c r="S46780" s="1"/>
      <c r="W46780" s="1"/>
      <c r="Y46780" s="1"/>
    </row>
    <row r="46781" spans="6:25" x14ac:dyDescent="0.2">
      <c r="J46781" s="1"/>
      <c r="M46781" s="1"/>
      <c r="V46781" s="1"/>
      <c r="Y46781" s="1"/>
    </row>
    <row r="46782" spans="6:25" x14ac:dyDescent="0.2">
      <c r="K46782" s="1"/>
      <c r="M46782" s="1"/>
      <c r="W46782" s="1"/>
      <c r="Y46782" s="1"/>
    </row>
    <row r="46783" spans="6:25" x14ac:dyDescent="0.2">
      <c r="M46783" s="1"/>
      <c r="Y46783" s="1"/>
    </row>
    <row r="46784" spans="6:25" x14ac:dyDescent="0.2">
      <c r="F46784" s="1"/>
      <c r="J46784" s="1"/>
      <c r="M46784" s="1"/>
      <c r="R46784" s="1"/>
      <c r="V46784" s="1"/>
      <c r="Y46784" s="1"/>
    </row>
    <row r="46785" spans="5:25" x14ac:dyDescent="0.2">
      <c r="M46785" s="1"/>
      <c r="Y46785" s="1"/>
    </row>
    <row r="46786" spans="5:25" x14ac:dyDescent="0.2">
      <c r="M46786" s="1"/>
      <c r="Y46786" s="1"/>
    </row>
    <row r="46787" spans="5:25" x14ac:dyDescent="0.2">
      <c r="K46787" s="1"/>
      <c r="M46787" s="1"/>
      <c r="W46787" s="1"/>
      <c r="Y46787" s="1"/>
    </row>
    <row r="46788" spans="5:25" x14ac:dyDescent="0.2">
      <c r="M46788" s="1"/>
      <c r="Y46788" s="1"/>
    </row>
    <row r="46789" spans="5:25" x14ac:dyDescent="0.2">
      <c r="M46789" s="1"/>
      <c r="Y46789" s="1"/>
    </row>
    <row r="46790" spans="5:25" x14ac:dyDescent="0.2">
      <c r="G46790" s="1"/>
      <c r="K46790" s="1"/>
      <c r="M46790" s="1"/>
      <c r="S46790" s="1"/>
      <c r="W46790" s="1"/>
      <c r="Y46790" s="1"/>
    </row>
    <row r="46791" spans="5:25" x14ac:dyDescent="0.2">
      <c r="M46791" s="1"/>
      <c r="Y46791" s="1"/>
    </row>
    <row r="46792" spans="5:25" x14ac:dyDescent="0.2">
      <c r="M46792" s="1"/>
      <c r="Y46792" s="1"/>
    </row>
    <row r="46794" spans="5:25" x14ac:dyDescent="0.2">
      <c r="F46794" s="1"/>
      <c r="J46794" s="1"/>
      <c r="M46794" s="1"/>
      <c r="R46794" s="1"/>
      <c r="V46794" s="1"/>
      <c r="Y46794" s="1"/>
    </row>
    <row r="46795" spans="5:25" x14ac:dyDescent="0.2">
      <c r="F46795" s="1"/>
      <c r="J46795" s="1"/>
      <c r="M46795" s="1"/>
      <c r="R46795" s="1"/>
      <c r="V46795" s="1"/>
      <c r="Y46795" s="1"/>
    </row>
    <row r="46796" spans="5:25" x14ac:dyDescent="0.2">
      <c r="F46796" s="1"/>
      <c r="J46796" s="1"/>
      <c r="M46796" s="1"/>
      <c r="R46796" s="1"/>
      <c r="V46796" s="1"/>
      <c r="Y46796" s="1"/>
    </row>
    <row r="46797" spans="5:25" x14ac:dyDescent="0.2">
      <c r="E46797" s="1"/>
      <c r="F46797" s="1"/>
      <c r="G46797" s="1"/>
      <c r="I46797" s="1"/>
      <c r="J46797" s="1"/>
      <c r="K46797" s="1"/>
      <c r="M46797" s="1"/>
      <c r="Q46797" s="1"/>
      <c r="R46797" s="1"/>
      <c r="S46797" s="1"/>
      <c r="U46797" s="1"/>
      <c r="V46797" s="1"/>
      <c r="W46797" s="1"/>
      <c r="Y46797" s="1"/>
    </row>
    <row r="46798" spans="5:25" x14ac:dyDescent="0.2">
      <c r="F46798" s="1"/>
      <c r="J46798" s="1"/>
      <c r="M46798" s="1"/>
      <c r="R46798" s="1"/>
      <c r="V46798" s="1"/>
      <c r="Y46798" s="1"/>
    </row>
    <row r="46799" spans="5:25" x14ac:dyDescent="0.2">
      <c r="F46799" s="1"/>
      <c r="J46799" s="1"/>
      <c r="M46799" s="1"/>
      <c r="R46799" s="1"/>
      <c r="V46799" s="1"/>
      <c r="Y46799" s="1"/>
    </row>
    <row r="46800" spans="5:25" x14ac:dyDescent="0.2">
      <c r="F46800" s="1"/>
      <c r="J46800" s="1"/>
      <c r="M46800" s="1"/>
      <c r="R46800" s="1"/>
      <c r="V46800" s="1"/>
      <c r="Y46800" s="1"/>
    </row>
    <row r="46801" spans="5:25" x14ac:dyDescent="0.2">
      <c r="F46801" s="1"/>
      <c r="J46801" s="1"/>
      <c r="M46801" s="1"/>
      <c r="R46801" s="1"/>
      <c r="V46801" s="1"/>
      <c r="Y46801" s="1"/>
    </row>
    <row r="46802" spans="5:25" x14ac:dyDescent="0.2">
      <c r="F46802" s="1"/>
      <c r="J46802" s="1"/>
      <c r="M46802" s="1"/>
      <c r="R46802" s="1"/>
      <c r="V46802" s="1"/>
      <c r="Y46802" s="1"/>
    </row>
    <row r="46803" spans="5:25" x14ac:dyDescent="0.2">
      <c r="F46803" s="1"/>
      <c r="J46803" s="1"/>
      <c r="M46803" s="1"/>
      <c r="R46803" s="1"/>
      <c r="V46803" s="1"/>
      <c r="Y46803" s="1"/>
    </row>
    <row r="46804" spans="5:25" x14ac:dyDescent="0.2">
      <c r="F46804" s="1"/>
      <c r="J46804" s="1"/>
      <c r="M46804" s="1"/>
      <c r="R46804" s="1"/>
      <c r="V46804" s="1"/>
      <c r="Y46804" s="1"/>
    </row>
    <row r="46805" spans="5:25" x14ac:dyDescent="0.2">
      <c r="M46805" s="1"/>
      <c r="Y46805" s="1"/>
    </row>
    <row r="46806" spans="5:25" x14ac:dyDescent="0.2">
      <c r="F46806" s="1"/>
      <c r="J46806" s="1"/>
      <c r="M46806" s="1"/>
      <c r="R46806" s="1"/>
      <c r="V46806" s="1"/>
      <c r="Y46806" s="1"/>
    </row>
    <row r="46807" spans="5:25" x14ac:dyDescent="0.2">
      <c r="F46807" s="1"/>
      <c r="J46807" s="1"/>
      <c r="M46807" s="1"/>
      <c r="R46807" s="1"/>
      <c r="V46807" s="1"/>
      <c r="Y46807" s="1"/>
    </row>
    <row r="46808" spans="5:25" x14ac:dyDescent="0.2">
      <c r="F46808" s="1"/>
      <c r="J46808" s="1"/>
      <c r="M46808" s="1"/>
      <c r="R46808" s="1"/>
      <c r="V46808" s="1"/>
      <c r="Y46808" s="1"/>
    </row>
    <row r="46809" spans="5:25" x14ac:dyDescent="0.2">
      <c r="E46809" s="1"/>
      <c r="F46809" s="1"/>
      <c r="G46809" s="1"/>
      <c r="I46809" s="1"/>
      <c r="J46809" s="1"/>
      <c r="K46809" s="1"/>
      <c r="M46809" s="1"/>
      <c r="Q46809" s="1"/>
      <c r="R46809" s="1"/>
      <c r="S46809" s="1"/>
      <c r="U46809" s="1"/>
      <c r="V46809" s="1"/>
      <c r="W46809" s="1"/>
      <c r="Y46809" s="1"/>
    </row>
    <row r="46810" spans="5:25" x14ac:dyDescent="0.2">
      <c r="M46810" s="1"/>
      <c r="Y46810" s="1"/>
    </row>
    <row r="46811" spans="5:25" x14ac:dyDescent="0.2">
      <c r="F46811" s="1"/>
      <c r="J46811" s="1"/>
      <c r="M46811" s="1"/>
      <c r="R46811" s="1"/>
      <c r="V46811" s="1"/>
      <c r="Y46811" s="1"/>
    </row>
    <row r="46812" spans="5:25" x14ac:dyDescent="0.2">
      <c r="F46812" s="1"/>
      <c r="J46812" s="1"/>
      <c r="M46812" s="1"/>
      <c r="R46812" s="1"/>
      <c r="V46812" s="1"/>
      <c r="Y46812" s="1"/>
    </row>
    <row r="46813" spans="5:25" x14ac:dyDescent="0.2">
      <c r="F46813" s="1"/>
      <c r="J46813" s="1"/>
      <c r="M46813" s="1"/>
      <c r="R46813" s="1"/>
      <c r="V46813" s="1"/>
      <c r="Y46813" s="1"/>
    </row>
    <row r="46814" spans="5:25" x14ac:dyDescent="0.2">
      <c r="F46814" s="1"/>
      <c r="J46814" s="1"/>
      <c r="M46814" s="1"/>
      <c r="R46814" s="1"/>
      <c r="V46814" s="1"/>
      <c r="Y46814" s="1"/>
    </row>
    <row r="46815" spans="5:25" x14ac:dyDescent="0.2">
      <c r="F46815" s="1"/>
      <c r="J46815" s="1"/>
      <c r="M46815" s="1"/>
      <c r="R46815" s="1"/>
      <c r="V46815" s="1"/>
      <c r="Y46815" s="1"/>
    </row>
    <row r="46816" spans="5:25" x14ac:dyDescent="0.2">
      <c r="M46816" s="1"/>
      <c r="Y46816" s="1"/>
    </row>
    <row r="46817" spans="6:25" x14ac:dyDescent="0.2">
      <c r="F46817" s="1"/>
      <c r="J46817" s="1"/>
      <c r="M46817" s="1"/>
      <c r="R46817" s="1"/>
      <c r="V46817" s="1"/>
      <c r="Y46817" s="1"/>
    </row>
    <row r="46818" spans="6:25" x14ac:dyDescent="0.2">
      <c r="F46818" s="1"/>
      <c r="J46818" s="1"/>
      <c r="M46818" s="1"/>
      <c r="R46818" s="1"/>
      <c r="V46818" s="1"/>
      <c r="Y46818" s="1"/>
    </row>
    <row r="46819" spans="6:25" x14ac:dyDescent="0.2">
      <c r="F46819" s="1"/>
      <c r="J46819" s="1"/>
      <c r="M46819" s="1"/>
      <c r="R46819" s="1"/>
      <c r="V46819" s="1"/>
      <c r="Y46819" s="1"/>
    </row>
    <row r="46820" spans="6:25" x14ac:dyDescent="0.2">
      <c r="F46820" s="1"/>
      <c r="J46820" s="1"/>
      <c r="M46820" s="1"/>
      <c r="R46820" s="1"/>
      <c r="V46820" s="1"/>
      <c r="Y46820" s="1"/>
    </row>
    <row r="46821" spans="6:25" x14ac:dyDescent="0.2">
      <c r="F46821" s="1"/>
      <c r="J46821" s="1"/>
      <c r="M46821" s="1"/>
      <c r="R46821" s="1"/>
      <c r="V46821" s="1"/>
      <c r="Y46821" s="1"/>
    </row>
    <row r="46822" spans="6:25" x14ac:dyDescent="0.2">
      <c r="M46822" s="1"/>
      <c r="Y46822" s="1"/>
    </row>
    <row r="46823" spans="6:25" x14ac:dyDescent="0.2">
      <c r="F46823" s="1"/>
      <c r="J46823" s="1"/>
      <c r="M46823" s="1"/>
      <c r="R46823" s="1"/>
      <c r="V46823" s="1"/>
      <c r="Y46823" s="1"/>
    </row>
    <row r="46824" spans="6:25" x14ac:dyDescent="0.2">
      <c r="F46824" s="1"/>
      <c r="J46824" s="1"/>
      <c r="M46824" s="1"/>
      <c r="R46824" s="1"/>
      <c r="V46824" s="1"/>
      <c r="Y46824" s="1"/>
    </row>
    <row r="46825" spans="6:25" x14ac:dyDescent="0.2">
      <c r="F46825" s="1"/>
      <c r="J46825" s="1"/>
      <c r="M46825" s="1"/>
      <c r="R46825" s="1"/>
      <c r="V46825" s="1"/>
      <c r="Y46825" s="1"/>
    </row>
    <row r="46826" spans="6:25" x14ac:dyDescent="0.2">
      <c r="F46826" s="1"/>
      <c r="J46826" s="1"/>
      <c r="M46826" s="1"/>
      <c r="R46826" s="1"/>
      <c r="V46826" s="1"/>
      <c r="Y46826" s="1"/>
    </row>
    <row r="46827" spans="6:25" x14ac:dyDescent="0.2">
      <c r="F46827" s="1"/>
      <c r="J46827" s="1"/>
      <c r="M46827" s="1"/>
      <c r="R46827" s="1"/>
      <c r="V46827" s="1"/>
      <c r="Y46827" s="1"/>
    </row>
    <row r="46828" spans="6:25" x14ac:dyDescent="0.2">
      <c r="M46828" s="1"/>
      <c r="Y46828" s="1"/>
    </row>
    <row r="46829" spans="6:25" x14ac:dyDescent="0.2">
      <c r="F46829" s="1"/>
      <c r="J46829" s="1"/>
      <c r="M46829" s="1"/>
      <c r="R46829" s="1"/>
      <c r="V46829" s="1"/>
      <c r="Y46829" s="1"/>
    </row>
    <row r="46830" spans="6:25" x14ac:dyDescent="0.2">
      <c r="F46830" s="1"/>
      <c r="J46830" s="1"/>
      <c r="M46830" s="1"/>
      <c r="R46830" s="1"/>
      <c r="V46830" s="1"/>
      <c r="Y46830" s="1"/>
    </row>
    <row r="46831" spans="6:25" x14ac:dyDescent="0.2">
      <c r="F46831" s="1"/>
      <c r="J46831" s="1"/>
      <c r="M46831" s="1"/>
      <c r="R46831" s="1"/>
      <c r="V46831" s="1"/>
      <c r="Y46831" s="1"/>
    </row>
    <row r="46832" spans="6:25" x14ac:dyDescent="0.2">
      <c r="F46832" s="1"/>
      <c r="J46832" s="1"/>
      <c r="M46832" s="1"/>
      <c r="R46832" s="1"/>
      <c r="V46832" s="1"/>
      <c r="Y46832" s="1"/>
    </row>
    <row r="46833" spans="6:25" x14ac:dyDescent="0.2">
      <c r="M46833" s="1"/>
      <c r="Y46833" s="1"/>
    </row>
    <row r="46834" spans="6:25" x14ac:dyDescent="0.2">
      <c r="M46834" s="1"/>
      <c r="Y46834" s="1"/>
    </row>
    <row r="46835" spans="6:25" x14ac:dyDescent="0.2">
      <c r="F46835" s="1"/>
      <c r="J46835" s="1"/>
      <c r="M46835" s="1"/>
      <c r="R46835" s="1"/>
      <c r="V46835" s="1"/>
      <c r="Y46835" s="1"/>
    </row>
    <row r="46836" spans="6:25" x14ac:dyDescent="0.2">
      <c r="F46836" s="1"/>
      <c r="J46836" s="1"/>
      <c r="M46836" s="1"/>
      <c r="R46836" s="1"/>
      <c r="V46836" s="1"/>
      <c r="Y46836" s="1"/>
    </row>
    <row r="46837" spans="6:25" x14ac:dyDescent="0.2">
      <c r="F46837" s="1"/>
      <c r="J46837" s="1"/>
      <c r="M46837" s="1"/>
      <c r="R46837" s="1"/>
      <c r="V46837" s="1"/>
      <c r="Y46837" s="1"/>
    </row>
    <row r="46838" spans="6:25" x14ac:dyDescent="0.2">
      <c r="F46838" s="1"/>
      <c r="J46838" s="1"/>
      <c r="M46838" s="1"/>
      <c r="R46838" s="1"/>
      <c r="V46838" s="1"/>
      <c r="Y46838" s="1"/>
    </row>
    <row r="46839" spans="6:25" x14ac:dyDescent="0.2">
      <c r="F46839" s="1"/>
      <c r="J46839" s="1"/>
      <c r="M46839" s="1"/>
      <c r="R46839" s="1"/>
      <c r="V46839" s="1"/>
      <c r="Y46839" s="1"/>
    </row>
    <row r="46840" spans="6:25" x14ac:dyDescent="0.2">
      <c r="F46840" s="1"/>
      <c r="I46840" s="1"/>
      <c r="J46840" s="1"/>
      <c r="K46840" s="1"/>
      <c r="M46840" s="1"/>
      <c r="R46840" s="1"/>
      <c r="U46840" s="1"/>
      <c r="V46840" s="1"/>
      <c r="W46840" s="1"/>
      <c r="Y46840" s="1"/>
    </row>
    <row r="46842" spans="6:25" x14ac:dyDescent="0.2">
      <c r="K46842" s="1"/>
      <c r="M46842" s="1"/>
      <c r="W46842" s="1"/>
      <c r="Y46842" s="1"/>
    </row>
    <row r="46843" spans="6:25" x14ac:dyDescent="0.2">
      <c r="M46843" s="1"/>
      <c r="Y46843" s="1"/>
    </row>
    <row r="46844" spans="6:25" x14ac:dyDescent="0.2">
      <c r="M46844" s="1"/>
      <c r="Y46844" s="1"/>
    </row>
    <row r="46845" spans="6:25" x14ac:dyDescent="0.2">
      <c r="F46845" s="1"/>
      <c r="J46845" s="1"/>
      <c r="M46845" s="1"/>
      <c r="R46845" s="1"/>
      <c r="V46845" s="1"/>
      <c r="Y46845" s="1"/>
    </row>
    <row r="46846" spans="6:25" x14ac:dyDescent="0.2">
      <c r="M46846" s="1"/>
      <c r="Y46846" s="1"/>
    </row>
    <row r="46847" spans="6:25" x14ac:dyDescent="0.2">
      <c r="M46847" s="1"/>
      <c r="Y46847" s="1"/>
    </row>
    <row r="46848" spans="6:25" x14ac:dyDescent="0.2">
      <c r="G46848" s="1"/>
      <c r="K46848" s="1"/>
      <c r="M46848" s="1"/>
      <c r="S46848" s="1"/>
      <c r="W46848" s="1"/>
      <c r="Y46848" s="1"/>
    </row>
    <row r="46849" spans="5:25" x14ac:dyDescent="0.2">
      <c r="M46849" s="1"/>
      <c r="Y46849" s="1"/>
    </row>
    <row r="46850" spans="5:25" x14ac:dyDescent="0.2">
      <c r="M46850" s="1"/>
      <c r="Y46850" s="1"/>
    </row>
    <row r="46851" spans="5:25" x14ac:dyDescent="0.2">
      <c r="M46851" s="1"/>
      <c r="Y46851" s="1"/>
    </row>
    <row r="46852" spans="5:25" x14ac:dyDescent="0.2">
      <c r="M46852" s="1"/>
      <c r="Y46852" s="1"/>
    </row>
    <row r="46853" spans="5:25" x14ac:dyDescent="0.2">
      <c r="M46853" s="1"/>
      <c r="Y46853" s="1"/>
    </row>
    <row r="46854" spans="5:25" x14ac:dyDescent="0.2">
      <c r="J46854" s="1"/>
      <c r="M46854" s="1"/>
      <c r="V46854" s="1"/>
      <c r="Y46854" s="1"/>
    </row>
    <row r="46855" spans="5:25" x14ac:dyDescent="0.2">
      <c r="M46855" s="1"/>
      <c r="Y46855" s="1"/>
    </row>
    <row r="46856" spans="5:25" x14ac:dyDescent="0.2">
      <c r="M46856" s="1"/>
      <c r="Y46856" s="1"/>
    </row>
    <row r="46857" spans="5:25" x14ac:dyDescent="0.2">
      <c r="I46857" s="1"/>
      <c r="K46857" s="1"/>
      <c r="M46857" s="1"/>
      <c r="U46857" s="1"/>
      <c r="W46857" s="1"/>
      <c r="Y46857" s="1"/>
    </row>
    <row r="46858" spans="5:25" x14ac:dyDescent="0.2">
      <c r="M46858" s="1"/>
      <c r="Y46858" s="1"/>
    </row>
    <row r="46859" spans="5:25" x14ac:dyDescent="0.2">
      <c r="M46859" s="1"/>
      <c r="Y46859" s="1"/>
    </row>
    <row r="46860" spans="5:25" x14ac:dyDescent="0.2">
      <c r="M46860" s="1"/>
      <c r="Y46860" s="1"/>
    </row>
    <row r="46861" spans="5:25" x14ac:dyDescent="0.2">
      <c r="M46861" s="1"/>
      <c r="Y46861" s="1"/>
    </row>
    <row r="46862" spans="5:25" x14ac:dyDescent="0.2">
      <c r="E46862" s="1"/>
      <c r="I46862" s="1"/>
      <c r="M46862" s="1"/>
      <c r="Q46862" s="1"/>
      <c r="U46862" s="1"/>
      <c r="Y46862" s="1"/>
    </row>
    <row r="46863" spans="5:25" x14ac:dyDescent="0.2">
      <c r="M46863" s="1"/>
      <c r="Y46863" s="1"/>
    </row>
    <row r="46864" spans="5:25" x14ac:dyDescent="0.2">
      <c r="M46864" s="1"/>
      <c r="Y46864" s="1"/>
    </row>
    <row r="46865" spans="6:25" x14ac:dyDescent="0.2">
      <c r="M46865" s="1"/>
      <c r="Y46865" s="1"/>
    </row>
    <row r="46866" spans="6:25" x14ac:dyDescent="0.2">
      <c r="F46866" s="1"/>
      <c r="J46866" s="1"/>
      <c r="M46866" s="1"/>
      <c r="R46866" s="1"/>
      <c r="V46866" s="1"/>
      <c r="Y46866" s="1"/>
    </row>
    <row r="46867" spans="6:25" x14ac:dyDescent="0.2">
      <c r="M46867" s="1"/>
      <c r="Y46867" s="1"/>
    </row>
    <row r="46868" spans="6:25" x14ac:dyDescent="0.2">
      <c r="M46868" s="1"/>
      <c r="Y46868" s="1"/>
    </row>
    <row r="46869" spans="6:25" x14ac:dyDescent="0.2">
      <c r="M46869" s="1"/>
      <c r="Y46869" s="1"/>
    </row>
    <row r="46870" spans="6:25" x14ac:dyDescent="0.2">
      <c r="G46870" s="1"/>
      <c r="K46870" s="1"/>
      <c r="M46870" s="1"/>
      <c r="S46870" s="1"/>
      <c r="W46870" s="1"/>
      <c r="Y46870" s="1"/>
    </row>
    <row r="46871" spans="6:25" x14ac:dyDescent="0.2">
      <c r="M46871" s="1"/>
      <c r="Y46871" s="1"/>
    </row>
    <row r="46872" spans="6:25" x14ac:dyDescent="0.2">
      <c r="M46872" s="1"/>
      <c r="Y46872" s="1"/>
    </row>
    <row r="46873" spans="6:25" x14ac:dyDescent="0.2">
      <c r="M46873" s="1"/>
      <c r="Y46873" s="1"/>
    </row>
    <row r="46874" spans="6:25" x14ac:dyDescent="0.2">
      <c r="J46874" s="1"/>
      <c r="M46874" s="1"/>
      <c r="V46874" s="1"/>
      <c r="Y46874" s="1"/>
    </row>
    <row r="46875" spans="6:25" x14ac:dyDescent="0.2">
      <c r="M46875" s="1"/>
      <c r="Y46875" s="1"/>
    </row>
    <row r="46876" spans="6:25" x14ac:dyDescent="0.2">
      <c r="M46876" s="1"/>
      <c r="Y46876" s="1"/>
    </row>
    <row r="46877" spans="6:25" x14ac:dyDescent="0.2">
      <c r="M46877" s="1"/>
      <c r="Y46877" s="1"/>
    </row>
    <row r="46878" spans="6:25" x14ac:dyDescent="0.2">
      <c r="G46878" s="1"/>
      <c r="K46878" s="1"/>
      <c r="M46878" s="1"/>
      <c r="S46878" s="1"/>
      <c r="W46878" s="1"/>
      <c r="Y46878" s="1"/>
    </row>
    <row r="46879" spans="6:25" x14ac:dyDescent="0.2">
      <c r="M46879" s="1"/>
      <c r="Y46879" s="1"/>
    </row>
    <row r="46880" spans="6:25" x14ac:dyDescent="0.2">
      <c r="F46880" s="1"/>
      <c r="J46880" s="1"/>
      <c r="M46880" s="1"/>
      <c r="R46880" s="1"/>
      <c r="V46880" s="1"/>
      <c r="Y46880" s="1"/>
    </row>
    <row r="46881" spans="5:25" x14ac:dyDescent="0.2">
      <c r="M46881" s="1"/>
      <c r="Y46881" s="1"/>
    </row>
    <row r="46882" spans="5:25" x14ac:dyDescent="0.2">
      <c r="M46882" s="1"/>
      <c r="Y46882" s="1"/>
    </row>
    <row r="46883" spans="5:25" x14ac:dyDescent="0.2">
      <c r="M46883" s="1"/>
      <c r="Y46883" s="1"/>
    </row>
    <row r="46884" spans="5:25" x14ac:dyDescent="0.2">
      <c r="M46884" s="1"/>
      <c r="Y46884" s="1"/>
    </row>
    <row r="46885" spans="5:25" x14ac:dyDescent="0.2">
      <c r="M46885" s="1"/>
      <c r="Y46885" s="1"/>
    </row>
    <row r="46886" spans="5:25" x14ac:dyDescent="0.2">
      <c r="G46886" s="1"/>
      <c r="K46886" s="1"/>
      <c r="M46886" s="1"/>
      <c r="S46886" s="1"/>
      <c r="W46886" s="1"/>
      <c r="Y46886" s="1"/>
    </row>
    <row r="46887" spans="5:25" x14ac:dyDescent="0.2">
      <c r="M46887" s="1"/>
      <c r="Y46887" s="1"/>
    </row>
    <row r="46888" spans="5:25" x14ac:dyDescent="0.2">
      <c r="J46888" s="1"/>
      <c r="K46888" s="1"/>
      <c r="M46888" s="1"/>
      <c r="V46888" s="1"/>
      <c r="W46888" s="1"/>
      <c r="Y46888" s="1"/>
    </row>
    <row r="46889" spans="5:25" x14ac:dyDescent="0.2">
      <c r="M46889" s="1"/>
      <c r="Y46889" s="1"/>
    </row>
    <row r="46890" spans="5:25" x14ac:dyDescent="0.2">
      <c r="M46890" s="1"/>
      <c r="Y46890" s="1"/>
    </row>
    <row r="46892" spans="5:25" x14ac:dyDescent="0.2">
      <c r="E46892" s="1"/>
      <c r="I46892" s="1"/>
      <c r="J46892" s="1"/>
      <c r="K46892" s="1"/>
      <c r="M46892" s="1"/>
      <c r="Q46892" s="1"/>
      <c r="U46892" s="1"/>
      <c r="V46892" s="1"/>
      <c r="W46892" s="1"/>
      <c r="Y46892" s="1"/>
    </row>
    <row r="46893" spans="5:25" x14ac:dyDescent="0.2">
      <c r="J46893" s="1"/>
      <c r="M46893" s="1"/>
      <c r="V46893" s="1"/>
      <c r="Y46893" s="1"/>
    </row>
    <row r="46894" spans="5:25" x14ac:dyDescent="0.2">
      <c r="J46894" s="1"/>
      <c r="K46894" s="1"/>
      <c r="M46894" s="1"/>
      <c r="V46894" s="1"/>
      <c r="W46894" s="1"/>
      <c r="Y46894" s="1"/>
    </row>
    <row r="46895" spans="5:25" x14ac:dyDescent="0.2">
      <c r="M46895" s="1"/>
      <c r="Y46895" s="1"/>
    </row>
    <row r="46896" spans="5:25" x14ac:dyDescent="0.2">
      <c r="M46896" s="1"/>
      <c r="Y46896" s="1"/>
    </row>
    <row r="46897" spans="6:25" x14ac:dyDescent="0.2">
      <c r="M46897" s="1"/>
      <c r="Y46897" s="1"/>
    </row>
    <row r="46898" spans="6:25" x14ac:dyDescent="0.2">
      <c r="M46898" s="1"/>
      <c r="Y46898" s="1"/>
    </row>
    <row r="46899" spans="6:25" x14ac:dyDescent="0.2">
      <c r="M46899" s="1"/>
      <c r="Y46899" s="1"/>
    </row>
    <row r="46900" spans="6:25" x14ac:dyDescent="0.2">
      <c r="I46900" s="1"/>
      <c r="M46900" s="1"/>
      <c r="U46900" s="1"/>
      <c r="Y46900" s="1"/>
    </row>
    <row r="46901" spans="6:25" x14ac:dyDescent="0.2">
      <c r="M46901" s="1"/>
      <c r="Y46901" s="1"/>
    </row>
    <row r="46902" spans="6:25" x14ac:dyDescent="0.2">
      <c r="F46902" s="1"/>
      <c r="J46902" s="1"/>
      <c r="M46902" s="1"/>
      <c r="R46902" s="1"/>
      <c r="V46902" s="1"/>
      <c r="Y46902" s="1"/>
    </row>
    <row r="46903" spans="6:25" x14ac:dyDescent="0.2">
      <c r="M46903" s="1"/>
      <c r="Y46903" s="1"/>
    </row>
    <row r="46904" spans="6:25" x14ac:dyDescent="0.2">
      <c r="I46904" s="1"/>
      <c r="M46904" s="1"/>
      <c r="U46904" s="1"/>
      <c r="Y46904" s="1"/>
    </row>
    <row r="46905" spans="6:25" x14ac:dyDescent="0.2">
      <c r="M46905" s="1"/>
      <c r="Y46905" s="1"/>
    </row>
    <row r="46906" spans="6:25" x14ac:dyDescent="0.2">
      <c r="M46906" s="1"/>
      <c r="Y46906" s="1"/>
    </row>
    <row r="46907" spans="6:25" x14ac:dyDescent="0.2">
      <c r="M46907" s="1"/>
      <c r="Y46907" s="1"/>
    </row>
    <row r="46908" spans="6:25" x14ac:dyDescent="0.2">
      <c r="G46908" s="1"/>
      <c r="K46908" s="1"/>
      <c r="M46908" s="1"/>
      <c r="S46908" s="1"/>
      <c r="W46908" s="1"/>
      <c r="Y46908" s="1"/>
    </row>
    <row r="46909" spans="6:25" x14ac:dyDescent="0.2">
      <c r="M46909" s="1"/>
      <c r="Y46909" s="1"/>
    </row>
    <row r="46910" spans="6:25" x14ac:dyDescent="0.2">
      <c r="F46910" s="1"/>
      <c r="J46910" s="1"/>
      <c r="M46910" s="1"/>
      <c r="R46910" s="1"/>
      <c r="V46910" s="1"/>
      <c r="Y46910" s="1"/>
    </row>
    <row r="46911" spans="6:25" x14ac:dyDescent="0.2">
      <c r="J46911" s="1"/>
      <c r="M46911" s="1"/>
      <c r="V46911" s="1"/>
      <c r="Y46911" s="1"/>
    </row>
    <row r="46912" spans="6:25" x14ac:dyDescent="0.2">
      <c r="M46912" s="1"/>
      <c r="Y46912" s="1"/>
    </row>
    <row r="46913" spans="5:25" x14ac:dyDescent="0.2">
      <c r="M46913" s="1"/>
      <c r="Y46913" s="1"/>
    </row>
    <row r="46914" spans="5:25" x14ac:dyDescent="0.2">
      <c r="E46914" s="1"/>
      <c r="I46914" s="1"/>
      <c r="M46914" s="1"/>
      <c r="Q46914" s="1"/>
      <c r="U46914" s="1"/>
      <c r="Y46914" s="1"/>
    </row>
    <row r="46915" spans="5:25" x14ac:dyDescent="0.2">
      <c r="M46915" s="1"/>
      <c r="Y46915" s="1"/>
    </row>
    <row r="46916" spans="5:25" x14ac:dyDescent="0.2">
      <c r="M46916" s="1"/>
      <c r="Y46916" s="1"/>
    </row>
    <row r="46917" spans="5:25" x14ac:dyDescent="0.2">
      <c r="J46917" s="1"/>
      <c r="M46917" s="1"/>
      <c r="V46917" s="1"/>
      <c r="Y46917" s="1"/>
    </row>
    <row r="46918" spans="5:25" x14ac:dyDescent="0.2">
      <c r="I46918" s="1"/>
      <c r="K46918" s="1"/>
      <c r="M46918" s="1"/>
      <c r="U46918" s="1"/>
      <c r="W46918" s="1"/>
      <c r="Y46918" s="1"/>
    </row>
    <row r="46919" spans="5:25" x14ac:dyDescent="0.2">
      <c r="M46919" s="1"/>
      <c r="Y46919" s="1"/>
    </row>
    <row r="46920" spans="5:25" x14ac:dyDescent="0.2">
      <c r="K46920" s="1"/>
      <c r="M46920" s="1"/>
      <c r="W46920" s="1"/>
      <c r="Y46920" s="1"/>
    </row>
    <row r="46921" spans="5:25" x14ac:dyDescent="0.2">
      <c r="M46921" s="1"/>
      <c r="Y46921" s="1"/>
    </row>
    <row r="46922" spans="5:25" x14ac:dyDescent="0.2">
      <c r="K46922" s="1"/>
      <c r="M46922" s="1"/>
      <c r="W46922" s="1"/>
      <c r="Y46922" s="1"/>
    </row>
    <row r="46923" spans="5:25" x14ac:dyDescent="0.2">
      <c r="F46923" s="1"/>
      <c r="J46923" s="1"/>
      <c r="M46923" s="1"/>
      <c r="R46923" s="1"/>
      <c r="V46923" s="1"/>
      <c r="Y46923" s="1"/>
    </row>
    <row r="46924" spans="5:25" x14ac:dyDescent="0.2">
      <c r="I46924" s="1"/>
      <c r="M46924" s="1"/>
      <c r="U46924" s="1"/>
      <c r="Y46924" s="1"/>
    </row>
    <row r="46925" spans="5:25" x14ac:dyDescent="0.2">
      <c r="K46925" s="1"/>
      <c r="M46925" s="1"/>
      <c r="W46925" s="1"/>
      <c r="Y46925" s="1"/>
    </row>
    <row r="46926" spans="5:25" x14ac:dyDescent="0.2">
      <c r="I46926" s="1"/>
      <c r="K46926" s="1"/>
      <c r="M46926" s="1"/>
      <c r="U46926" s="1"/>
      <c r="W46926" s="1"/>
      <c r="Y46926" s="1"/>
    </row>
    <row r="46927" spans="5:25" x14ac:dyDescent="0.2">
      <c r="M46927" s="1"/>
      <c r="Y46927" s="1"/>
    </row>
    <row r="46928" spans="5:25" x14ac:dyDescent="0.2">
      <c r="F46928" s="1"/>
      <c r="J46928" s="1"/>
      <c r="K46928" s="1"/>
      <c r="M46928" s="1"/>
      <c r="R46928" s="1"/>
      <c r="V46928" s="1"/>
      <c r="W46928" s="1"/>
      <c r="Y46928" s="1"/>
    </row>
    <row r="46929" spans="7:25" x14ac:dyDescent="0.2">
      <c r="J46929" s="1"/>
      <c r="M46929" s="1"/>
      <c r="V46929" s="1"/>
      <c r="Y46929" s="1"/>
    </row>
    <row r="46930" spans="7:25" x14ac:dyDescent="0.2">
      <c r="G46930" s="1"/>
      <c r="K46930" s="1"/>
      <c r="M46930" s="1"/>
      <c r="S46930" s="1"/>
      <c r="W46930" s="1"/>
      <c r="Y46930" s="1"/>
    </row>
    <row r="46931" spans="7:25" x14ac:dyDescent="0.2">
      <c r="M46931" s="1"/>
      <c r="Y46931" s="1"/>
    </row>
    <row r="46932" spans="7:25" x14ac:dyDescent="0.2">
      <c r="M46932" s="1"/>
      <c r="Y46932" s="1"/>
    </row>
    <row r="46933" spans="7:25" x14ac:dyDescent="0.2">
      <c r="M46933" s="1"/>
      <c r="Y46933" s="1"/>
    </row>
    <row r="46934" spans="7:25" x14ac:dyDescent="0.2">
      <c r="I46934" s="1"/>
      <c r="M46934" s="1"/>
      <c r="U46934" s="1"/>
      <c r="Y46934" s="1"/>
    </row>
    <row r="46935" spans="7:25" x14ac:dyDescent="0.2">
      <c r="M46935" s="1"/>
      <c r="Y46935" s="1"/>
    </row>
    <row r="46936" spans="7:25" x14ac:dyDescent="0.2">
      <c r="M46936" s="1"/>
      <c r="Y46936" s="1"/>
    </row>
    <row r="46937" spans="7:25" x14ac:dyDescent="0.2">
      <c r="M46937" s="1"/>
      <c r="Y46937" s="1"/>
    </row>
    <row r="46938" spans="7:25" x14ac:dyDescent="0.2">
      <c r="M46938" s="1"/>
      <c r="Y46938" s="1"/>
    </row>
    <row r="46939" spans="7:25" x14ac:dyDescent="0.2">
      <c r="M46939" s="1"/>
      <c r="Y46939" s="1"/>
    </row>
    <row r="46940" spans="7:25" x14ac:dyDescent="0.2">
      <c r="M46940" s="1"/>
      <c r="Y46940" s="1"/>
    </row>
    <row r="46941" spans="7:25" x14ac:dyDescent="0.2">
      <c r="G46941" s="1"/>
      <c r="K46941" s="1"/>
      <c r="M46941" s="1"/>
      <c r="S46941" s="1"/>
      <c r="W46941" s="1"/>
      <c r="Y46941" s="1"/>
    </row>
    <row r="46942" spans="7:25" x14ac:dyDescent="0.2">
      <c r="M46942" s="1"/>
      <c r="Y46942" s="1"/>
    </row>
    <row r="46943" spans="7:25" x14ac:dyDescent="0.2">
      <c r="M46943" s="1"/>
      <c r="Y46943" s="1"/>
    </row>
    <row r="46944" spans="7:25" x14ac:dyDescent="0.2">
      <c r="M46944" s="1"/>
      <c r="Y46944" s="1"/>
    </row>
    <row r="46945" spans="6:25" x14ac:dyDescent="0.2">
      <c r="M46945" s="1"/>
      <c r="Y46945" s="1"/>
    </row>
    <row r="46946" spans="6:25" x14ac:dyDescent="0.2">
      <c r="G46946" s="1"/>
      <c r="K46946" s="1"/>
      <c r="M46946" s="1"/>
      <c r="S46946" s="1"/>
      <c r="W46946" s="1"/>
      <c r="Y46946" s="1"/>
    </row>
    <row r="46947" spans="6:25" x14ac:dyDescent="0.2">
      <c r="M46947" s="1"/>
      <c r="Y46947" s="1"/>
    </row>
    <row r="46948" spans="6:25" x14ac:dyDescent="0.2">
      <c r="J46948" s="1"/>
      <c r="M46948" s="1"/>
      <c r="V46948" s="1"/>
      <c r="Y46948" s="1"/>
    </row>
    <row r="46949" spans="6:25" x14ac:dyDescent="0.2">
      <c r="G46949" s="1"/>
      <c r="K46949" s="1"/>
      <c r="M46949" s="1"/>
      <c r="S46949" s="1"/>
      <c r="W46949" s="1"/>
      <c r="Y46949" s="1"/>
    </row>
    <row r="46950" spans="6:25" x14ac:dyDescent="0.2">
      <c r="K46950" s="1"/>
      <c r="M46950" s="1"/>
      <c r="W46950" s="1"/>
      <c r="Y46950" s="1"/>
    </row>
    <row r="46951" spans="6:25" x14ac:dyDescent="0.2">
      <c r="M46951" s="1"/>
      <c r="Y46951" s="1"/>
    </row>
    <row r="46952" spans="6:25" x14ac:dyDescent="0.2">
      <c r="M46952" s="1"/>
      <c r="Y46952" s="1"/>
    </row>
    <row r="46953" spans="6:25" x14ac:dyDescent="0.2">
      <c r="M46953" s="1"/>
      <c r="Y46953" s="1"/>
    </row>
    <row r="46954" spans="6:25" x14ac:dyDescent="0.2">
      <c r="M46954" s="1"/>
      <c r="Y46954" s="1"/>
    </row>
    <row r="46955" spans="6:25" x14ac:dyDescent="0.2">
      <c r="M46955" s="1"/>
      <c r="Y46955" s="1"/>
    </row>
    <row r="46956" spans="6:25" x14ac:dyDescent="0.2">
      <c r="M46956" s="1"/>
      <c r="Y46956" s="1"/>
    </row>
    <row r="46957" spans="6:25" x14ac:dyDescent="0.2">
      <c r="M46957" s="1"/>
      <c r="Y46957" s="1"/>
    </row>
    <row r="46958" spans="6:25" x14ac:dyDescent="0.2">
      <c r="M46958" s="1"/>
      <c r="Y46958" s="1"/>
    </row>
    <row r="46960" spans="6:25" x14ac:dyDescent="0.2">
      <c r="F46960" s="1"/>
      <c r="J46960" s="1"/>
      <c r="M46960" s="1"/>
      <c r="R46960" s="1"/>
      <c r="V46960" s="1"/>
      <c r="Y46960" s="1"/>
    </row>
    <row r="46961" spans="5:25" x14ac:dyDescent="0.2">
      <c r="M46961" s="1"/>
      <c r="Y46961" s="1"/>
    </row>
    <row r="46962" spans="5:25" x14ac:dyDescent="0.2">
      <c r="M46962" s="1"/>
      <c r="Y46962" s="1"/>
    </row>
    <row r="46963" spans="5:25" x14ac:dyDescent="0.2">
      <c r="G46963" s="1"/>
      <c r="K46963" s="1"/>
      <c r="M46963" s="1"/>
      <c r="S46963" s="1"/>
      <c r="W46963" s="1"/>
      <c r="Y46963" s="1"/>
    </row>
    <row r="46964" spans="5:25" x14ac:dyDescent="0.2">
      <c r="E46964" s="1"/>
      <c r="F46964" s="1"/>
      <c r="I46964" s="1"/>
      <c r="J46964" s="1"/>
      <c r="K46964" s="1"/>
      <c r="M46964" s="1"/>
      <c r="Q46964" s="1"/>
      <c r="R46964" s="1"/>
      <c r="U46964" s="1"/>
      <c r="V46964" s="1"/>
      <c r="W46964" s="1"/>
      <c r="Y46964" s="1"/>
    </row>
    <row r="46965" spans="5:25" x14ac:dyDescent="0.2">
      <c r="M46965" s="1"/>
      <c r="Y46965" s="1"/>
    </row>
    <row r="46966" spans="5:25" x14ac:dyDescent="0.2">
      <c r="M46966" s="1"/>
      <c r="Y46966" s="1"/>
    </row>
    <row r="46967" spans="5:25" x14ac:dyDescent="0.2">
      <c r="M46967" s="1"/>
      <c r="Y46967" s="1"/>
    </row>
    <row r="46968" spans="5:25" x14ac:dyDescent="0.2">
      <c r="M46968" s="1"/>
      <c r="Y46968" s="1"/>
    </row>
    <row r="46969" spans="5:25" x14ac:dyDescent="0.2">
      <c r="M46969" s="1"/>
      <c r="Y46969" s="1"/>
    </row>
    <row r="46970" spans="5:25" x14ac:dyDescent="0.2">
      <c r="M46970" s="1"/>
      <c r="Y46970" s="1"/>
    </row>
    <row r="46971" spans="5:25" x14ac:dyDescent="0.2">
      <c r="M46971" s="1"/>
      <c r="Y46971" s="1"/>
    </row>
    <row r="46972" spans="5:25" x14ac:dyDescent="0.2">
      <c r="M46972" s="1"/>
      <c r="Y46972" s="1"/>
    </row>
    <row r="46973" spans="5:25" x14ac:dyDescent="0.2">
      <c r="M46973" s="1"/>
      <c r="Y46973" s="1"/>
    </row>
    <row r="46974" spans="5:25" x14ac:dyDescent="0.2">
      <c r="M46974" s="1"/>
      <c r="Y46974" s="1"/>
    </row>
    <row r="46975" spans="5:25" x14ac:dyDescent="0.2">
      <c r="M46975" s="1"/>
      <c r="Y46975" s="1"/>
    </row>
    <row r="46976" spans="5:25" x14ac:dyDescent="0.2">
      <c r="M46976" s="1"/>
      <c r="Y46976" s="1"/>
    </row>
    <row r="46977" spans="5:25" x14ac:dyDescent="0.2">
      <c r="I46977" s="1"/>
      <c r="M46977" s="1"/>
      <c r="U46977" s="1"/>
      <c r="Y46977" s="1"/>
    </row>
    <row r="46978" spans="5:25" x14ac:dyDescent="0.2">
      <c r="K46978" s="1"/>
      <c r="M46978" s="1"/>
      <c r="W46978" s="1"/>
      <c r="Y46978" s="1"/>
    </row>
    <row r="46979" spans="5:25" x14ac:dyDescent="0.2">
      <c r="M46979" s="1"/>
      <c r="Y46979" s="1"/>
    </row>
    <row r="46980" spans="5:25" x14ac:dyDescent="0.2">
      <c r="I46980" s="1"/>
      <c r="M46980" s="1"/>
      <c r="U46980" s="1"/>
      <c r="Y46980" s="1"/>
    </row>
    <row r="46981" spans="5:25" x14ac:dyDescent="0.2">
      <c r="I46981" s="1"/>
      <c r="M46981" s="1"/>
      <c r="U46981" s="1"/>
      <c r="Y46981" s="1"/>
    </row>
    <row r="46982" spans="5:25" x14ac:dyDescent="0.2">
      <c r="M46982" s="1"/>
      <c r="Y46982" s="1"/>
    </row>
    <row r="46983" spans="5:25" x14ac:dyDescent="0.2">
      <c r="M46983" s="1"/>
      <c r="Y46983" s="1"/>
    </row>
    <row r="46984" spans="5:25" x14ac:dyDescent="0.2">
      <c r="M46984" s="1"/>
      <c r="Y46984" s="1"/>
    </row>
    <row r="46985" spans="5:25" x14ac:dyDescent="0.2">
      <c r="M46985" s="1"/>
      <c r="Y46985" s="1"/>
    </row>
    <row r="46986" spans="5:25" x14ac:dyDescent="0.2">
      <c r="E46986" s="1"/>
      <c r="G46986" s="1"/>
      <c r="I46986" s="1"/>
      <c r="J46986" s="1"/>
      <c r="K46986" s="1"/>
      <c r="M46986" s="1"/>
      <c r="Q46986" s="1"/>
      <c r="S46986" s="1"/>
      <c r="U46986" s="1"/>
      <c r="V46986" s="1"/>
      <c r="W46986" s="1"/>
      <c r="Y46986" s="1"/>
    </row>
    <row r="46987" spans="5:25" x14ac:dyDescent="0.2">
      <c r="G46987" s="1"/>
      <c r="K46987" s="1"/>
      <c r="M46987" s="1"/>
      <c r="S46987" s="1"/>
      <c r="W46987" s="1"/>
      <c r="Y46987" s="1"/>
    </row>
    <row r="46988" spans="5:25" x14ac:dyDescent="0.2">
      <c r="M46988" s="1"/>
      <c r="Y46988" s="1"/>
    </row>
    <row r="46989" spans="5:25" x14ac:dyDescent="0.2">
      <c r="E46989" s="1"/>
      <c r="I46989" s="1"/>
      <c r="M46989" s="1"/>
      <c r="Q46989" s="1"/>
      <c r="U46989" s="1"/>
      <c r="Y46989" s="1"/>
    </row>
    <row r="46990" spans="5:25" x14ac:dyDescent="0.2">
      <c r="E46990" s="1"/>
      <c r="I46990" s="1"/>
      <c r="M46990" s="1"/>
      <c r="Q46990" s="1"/>
      <c r="U46990" s="1"/>
      <c r="Y46990" s="1"/>
    </row>
    <row r="46991" spans="5:25" x14ac:dyDescent="0.2">
      <c r="E46991" s="1"/>
      <c r="I46991" s="1"/>
      <c r="M46991" s="1"/>
      <c r="Q46991" s="1"/>
      <c r="U46991" s="1"/>
      <c r="Y46991" s="1"/>
    </row>
    <row r="46992" spans="5:25" x14ac:dyDescent="0.2">
      <c r="I46992" s="1"/>
      <c r="M46992" s="1"/>
      <c r="U46992" s="1"/>
      <c r="Y46992" s="1"/>
    </row>
    <row r="46993" spans="5:25" x14ac:dyDescent="0.2">
      <c r="I46993" s="1"/>
      <c r="M46993" s="1"/>
      <c r="U46993" s="1"/>
      <c r="Y46993" s="1"/>
    </row>
    <row r="46994" spans="5:25" x14ac:dyDescent="0.2">
      <c r="E46994" s="1"/>
      <c r="I46994" s="1"/>
      <c r="M46994" s="1"/>
      <c r="Q46994" s="1"/>
      <c r="U46994" s="1"/>
      <c r="Y46994" s="1"/>
    </row>
    <row r="46995" spans="5:25" x14ac:dyDescent="0.2">
      <c r="E46995" s="1"/>
      <c r="I46995" s="1"/>
      <c r="M46995" s="1"/>
      <c r="Q46995" s="1"/>
      <c r="U46995" s="1"/>
      <c r="Y46995" s="1"/>
    </row>
    <row r="46996" spans="5:25" x14ac:dyDescent="0.2">
      <c r="M46996" s="1"/>
      <c r="Y46996" s="1"/>
    </row>
    <row r="47002" spans="5:25" x14ac:dyDescent="0.2">
      <c r="F47002" s="1"/>
      <c r="R47002" s="1"/>
    </row>
    <row r="47013" spans="6:18" x14ac:dyDescent="0.2">
      <c r="F47013" s="1"/>
      <c r="R47013" s="1"/>
    </row>
    <row r="47015" spans="6:18" x14ac:dyDescent="0.2">
      <c r="F47015" s="1"/>
      <c r="R47015" s="1"/>
    </row>
    <row r="47027" spans="5:19" x14ac:dyDescent="0.2">
      <c r="E47027" s="1"/>
      <c r="Q47027" s="1"/>
    </row>
    <row r="47033" spans="5:19" x14ac:dyDescent="0.2">
      <c r="G47033" s="1"/>
      <c r="S47033" s="1"/>
    </row>
    <row r="47038" spans="5:19" x14ac:dyDescent="0.2">
      <c r="F47038" s="1"/>
      <c r="R47038" s="1"/>
    </row>
    <row r="47041" spans="6:18" x14ac:dyDescent="0.2">
      <c r="F47041" s="1"/>
      <c r="R47041" s="1"/>
    </row>
    <row r="47042" spans="6:18" x14ac:dyDescent="0.2">
      <c r="F47042" s="1"/>
      <c r="R47042" s="1"/>
    </row>
    <row r="47053" spans="6:18" x14ac:dyDescent="0.2">
      <c r="F47053" s="1"/>
      <c r="R47053" s="1"/>
    </row>
    <row r="47055" spans="6:18" x14ac:dyDescent="0.2">
      <c r="F47055" s="1"/>
      <c r="R47055" s="1"/>
    </row>
    <row r="47061" spans="6:25" x14ac:dyDescent="0.2">
      <c r="F47061" s="1"/>
      <c r="J47061" s="1"/>
      <c r="M47061" s="1"/>
      <c r="R47061" s="1"/>
      <c r="V47061" s="1"/>
      <c r="Y47061" s="1"/>
    </row>
    <row r="47062" spans="6:25" x14ac:dyDescent="0.2">
      <c r="M47062" s="1"/>
      <c r="Y47062" s="1"/>
    </row>
    <row r="47063" spans="6:25" x14ac:dyDescent="0.2">
      <c r="M47063" s="1"/>
      <c r="Y47063" s="1"/>
    </row>
    <row r="47064" spans="6:25" x14ac:dyDescent="0.2">
      <c r="I47064" s="1"/>
      <c r="M47064" s="1"/>
      <c r="U47064" s="1"/>
      <c r="Y47064" s="1"/>
    </row>
    <row r="47065" spans="6:25" x14ac:dyDescent="0.2">
      <c r="M47065" s="1"/>
      <c r="Y47065" s="1"/>
    </row>
    <row r="47066" spans="6:25" x14ac:dyDescent="0.2">
      <c r="M47066" s="1"/>
      <c r="Y47066" s="1"/>
    </row>
    <row r="47067" spans="6:25" x14ac:dyDescent="0.2">
      <c r="M47067" s="1"/>
      <c r="Y47067" s="1"/>
    </row>
    <row r="47068" spans="6:25" x14ac:dyDescent="0.2">
      <c r="F47068" s="1"/>
      <c r="J47068" s="1"/>
      <c r="M47068" s="1"/>
      <c r="R47068" s="1"/>
      <c r="V47068" s="1"/>
      <c r="Y47068" s="1"/>
    </row>
    <row r="47069" spans="6:25" x14ac:dyDescent="0.2">
      <c r="M47069" s="1"/>
      <c r="Y47069" s="1"/>
    </row>
    <row r="47070" spans="6:25" x14ac:dyDescent="0.2">
      <c r="F47070" s="1"/>
      <c r="J47070" s="1"/>
      <c r="M47070" s="1"/>
      <c r="R47070" s="1"/>
      <c r="V47070" s="1"/>
      <c r="Y47070" s="1"/>
    </row>
    <row r="47071" spans="6:25" x14ac:dyDescent="0.2">
      <c r="M47071" s="1"/>
      <c r="Y47071" s="1"/>
    </row>
    <row r="47072" spans="6:25" x14ac:dyDescent="0.2">
      <c r="M47072" s="1"/>
      <c r="Y47072" s="1"/>
    </row>
    <row r="47073" spans="6:25" x14ac:dyDescent="0.2">
      <c r="M47073" s="1"/>
      <c r="Y47073" s="1"/>
    </row>
    <row r="47074" spans="6:25" x14ac:dyDescent="0.2">
      <c r="M47074" s="1"/>
      <c r="Y47074" s="1"/>
    </row>
    <row r="47075" spans="6:25" x14ac:dyDescent="0.2">
      <c r="M47075" s="1"/>
      <c r="Y47075" s="1"/>
    </row>
    <row r="47076" spans="6:25" x14ac:dyDescent="0.2">
      <c r="M47076" s="1"/>
      <c r="Y47076" s="1"/>
    </row>
    <row r="47077" spans="6:25" x14ac:dyDescent="0.2">
      <c r="M47077" s="1"/>
      <c r="Y47077" s="1"/>
    </row>
    <row r="47078" spans="6:25" x14ac:dyDescent="0.2">
      <c r="M47078" s="1"/>
      <c r="Y47078" s="1"/>
    </row>
    <row r="47079" spans="6:25" x14ac:dyDescent="0.2">
      <c r="M47079" s="1"/>
      <c r="Y47079" s="1"/>
    </row>
    <row r="47080" spans="6:25" x14ac:dyDescent="0.2">
      <c r="I47080" s="1"/>
      <c r="M47080" s="1"/>
      <c r="U47080" s="1"/>
      <c r="Y47080" s="1"/>
    </row>
    <row r="47081" spans="6:25" x14ac:dyDescent="0.2">
      <c r="M47081" s="1"/>
      <c r="Y47081" s="1"/>
    </row>
    <row r="47082" spans="6:25" x14ac:dyDescent="0.2">
      <c r="F47082" s="1"/>
      <c r="J47082" s="1"/>
      <c r="M47082" s="1"/>
      <c r="R47082" s="1"/>
      <c r="V47082" s="1"/>
      <c r="Y47082" s="1"/>
    </row>
    <row r="47083" spans="6:25" x14ac:dyDescent="0.2">
      <c r="M47083" s="1"/>
      <c r="Y47083" s="1"/>
    </row>
    <row r="47084" spans="6:25" x14ac:dyDescent="0.2">
      <c r="M47084" s="1"/>
      <c r="Y47084" s="1"/>
    </row>
    <row r="47085" spans="6:25" x14ac:dyDescent="0.2">
      <c r="M47085" s="1"/>
      <c r="Y47085" s="1"/>
    </row>
    <row r="47086" spans="6:25" x14ac:dyDescent="0.2">
      <c r="M47086" s="1"/>
      <c r="Y47086" s="1"/>
    </row>
    <row r="47087" spans="6:25" x14ac:dyDescent="0.2">
      <c r="M47087" s="1"/>
      <c r="Y47087" s="1"/>
    </row>
    <row r="47088" spans="6:25" x14ac:dyDescent="0.2">
      <c r="M47088" s="1"/>
      <c r="Y47088" s="1"/>
    </row>
    <row r="47089" spans="6:25" x14ac:dyDescent="0.2">
      <c r="M47089" s="1"/>
      <c r="Y47089" s="1"/>
    </row>
    <row r="47090" spans="6:25" x14ac:dyDescent="0.2">
      <c r="M47090" s="1"/>
      <c r="Y47090" s="1"/>
    </row>
    <row r="47091" spans="6:25" x14ac:dyDescent="0.2">
      <c r="M47091" s="1"/>
      <c r="Y47091" s="1"/>
    </row>
    <row r="47092" spans="6:25" x14ac:dyDescent="0.2">
      <c r="F47092" s="1"/>
      <c r="J47092" s="1"/>
      <c r="M47092" s="1"/>
      <c r="R47092" s="1"/>
      <c r="V47092" s="1"/>
      <c r="Y47092" s="1"/>
    </row>
    <row r="47093" spans="6:25" x14ac:dyDescent="0.2">
      <c r="M47093" s="1"/>
      <c r="Y47093" s="1"/>
    </row>
    <row r="47094" spans="6:25" x14ac:dyDescent="0.2">
      <c r="M47094" s="1"/>
      <c r="Y47094" s="1"/>
    </row>
    <row r="47095" spans="6:25" x14ac:dyDescent="0.2">
      <c r="I47095" s="1"/>
      <c r="M47095" s="1"/>
      <c r="U47095" s="1"/>
      <c r="Y47095" s="1"/>
    </row>
    <row r="47096" spans="6:25" x14ac:dyDescent="0.2">
      <c r="M47096" s="1"/>
      <c r="Y47096" s="1"/>
    </row>
    <row r="47097" spans="6:25" x14ac:dyDescent="0.2">
      <c r="M47097" s="1"/>
      <c r="Y47097" s="1"/>
    </row>
    <row r="47098" spans="6:25" x14ac:dyDescent="0.2">
      <c r="M47098" s="1"/>
      <c r="Y47098" s="1"/>
    </row>
    <row r="47099" spans="6:25" x14ac:dyDescent="0.2">
      <c r="M47099" s="1"/>
      <c r="Y47099" s="1"/>
    </row>
    <row r="47100" spans="6:25" x14ac:dyDescent="0.2">
      <c r="J47100" s="1"/>
      <c r="M47100" s="1"/>
      <c r="V47100" s="1"/>
      <c r="Y47100" s="1"/>
    </row>
    <row r="47101" spans="6:25" x14ac:dyDescent="0.2">
      <c r="M47101" s="1"/>
      <c r="Y47101" s="1"/>
    </row>
    <row r="47102" spans="6:25" x14ac:dyDescent="0.2">
      <c r="F47102" s="1"/>
      <c r="J47102" s="1"/>
      <c r="M47102" s="1"/>
      <c r="R47102" s="1"/>
      <c r="V47102" s="1"/>
      <c r="Y47102" s="1"/>
    </row>
    <row r="47103" spans="6:25" x14ac:dyDescent="0.2">
      <c r="M47103" s="1"/>
      <c r="Y47103" s="1"/>
    </row>
    <row r="47104" spans="6:25" x14ac:dyDescent="0.2">
      <c r="M47104" s="1"/>
      <c r="Y47104" s="1"/>
    </row>
    <row r="47105" spans="5:25" x14ac:dyDescent="0.2">
      <c r="M47105" s="1"/>
      <c r="Y47105" s="1"/>
    </row>
    <row r="47106" spans="5:25" x14ac:dyDescent="0.2">
      <c r="M47106" s="1"/>
      <c r="Y47106" s="1"/>
    </row>
    <row r="47107" spans="5:25" x14ac:dyDescent="0.2">
      <c r="G47107" s="1"/>
      <c r="K47107" s="1"/>
      <c r="M47107" s="1"/>
      <c r="S47107" s="1"/>
      <c r="W47107" s="1"/>
      <c r="Y47107" s="1"/>
    </row>
    <row r="47108" spans="5:25" x14ac:dyDescent="0.2">
      <c r="E47108" s="1"/>
      <c r="I47108" s="1"/>
      <c r="M47108" s="1"/>
      <c r="Q47108" s="1"/>
      <c r="U47108" s="1"/>
      <c r="Y47108" s="1"/>
    </row>
    <row r="47109" spans="5:25" x14ac:dyDescent="0.2">
      <c r="M47109" s="1"/>
      <c r="Y47109" s="1"/>
    </row>
    <row r="47110" spans="5:25" x14ac:dyDescent="0.2">
      <c r="E47110" s="1"/>
      <c r="I47110" s="1"/>
      <c r="M47110" s="1"/>
      <c r="Q47110" s="1"/>
      <c r="U47110" s="1"/>
      <c r="Y47110" s="1"/>
    </row>
    <row r="47112" spans="5:25" x14ac:dyDescent="0.2">
      <c r="M47112" s="1"/>
      <c r="Y47112" s="1"/>
    </row>
    <row r="47113" spans="5:25" x14ac:dyDescent="0.2">
      <c r="M47113" s="1"/>
      <c r="Y47113" s="1"/>
    </row>
    <row r="47114" spans="5:25" x14ac:dyDescent="0.2">
      <c r="F47114" s="1"/>
      <c r="J47114" s="1"/>
      <c r="M47114" s="1"/>
      <c r="R47114" s="1"/>
      <c r="V47114" s="1"/>
      <c r="Y47114" s="1"/>
    </row>
    <row r="47115" spans="5:25" x14ac:dyDescent="0.2">
      <c r="M47115" s="1"/>
      <c r="Y47115" s="1"/>
    </row>
    <row r="47116" spans="5:25" x14ac:dyDescent="0.2">
      <c r="M47116" s="1"/>
      <c r="Y47116" s="1"/>
    </row>
    <row r="47117" spans="5:25" x14ac:dyDescent="0.2">
      <c r="M47117" s="1"/>
      <c r="Y47117" s="1"/>
    </row>
    <row r="47118" spans="5:25" x14ac:dyDescent="0.2">
      <c r="F47118" s="1"/>
      <c r="J47118" s="1"/>
      <c r="M47118" s="1"/>
      <c r="R47118" s="1"/>
      <c r="V47118" s="1"/>
      <c r="Y47118" s="1"/>
    </row>
    <row r="47119" spans="5:25" x14ac:dyDescent="0.2">
      <c r="M47119" s="1"/>
      <c r="Y47119" s="1"/>
    </row>
    <row r="47120" spans="5:25" x14ac:dyDescent="0.2">
      <c r="K47120" s="1"/>
      <c r="M47120" s="1"/>
      <c r="W47120" s="1"/>
      <c r="Y47120" s="1"/>
    </row>
    <row r="47121" spans="6:25" x14ac:dyDescent="0.2">
      <c r="M47121" s="1"/>
      <c r="Y47121" s="1"/>
    </row>
    <row r="47122" spans="6:25" x14ac:dyDescent="0.2">
      <c r="M47122" s="1"/>
      <c r="Y47122" s="1"/>
    </row>
    <row r="47123" spans="6:25" x14ac:dyDescent="0.2">
      <c r="M47123" s="1"/>
      <c r="Y47123" s="1"/>
    </row>
    <row r="47124" spans="6:25" x14ac:dyDescent="0.2">
      <c r="F47124" s="1"/>
      <c r="J47124" s="1"/>
      <c r="M47124" s="1"/>
      <c r="R47124" s="1"/>
      <c r="V47124" s="1"/>
      <c r="Y47124" s="1"/>
    </row>
    <row r="47125" spans="6:25" x14ac:dyDescent="0.2">
      <c r="M47125" s="1"/>
      <c r="Y47125" s="1"/>
    </row>
    <row r="47126" spans="6:25" x14ac:dyDescent="0.2">
      <c r="M47126" s="1"/>
      <c r="Y47126" s="1"/>
    </row>
    <row r="47127" spans="6:25" x14ac:dyDescent="0.2">
      <c r="K47127" s="1"/>
      <c r="M47127" s="1"/>
      <c r="W47127" s="1"/>
      <c r="Y47127" s="1"/>
    </row>
    <row r="47128" spans="6:25" x14ac:dyDescent="0.2">
      <c r="M47128" s="1"/>
      <c r="Y47128" s="1"/>
    </row>
    <row r="47129" spans="6:25" x14ac:dyDescent="0.2">
      <c r="M47129" s="1"/>
      <c r="Y47129" s="1"/>
    </row>
    <row r="47130" spans="6:25" x14ac:dyDescent="0.2">
      <c r="M47130" s="1"/>
      <c r="Y47130" s="1"/>
    </row>
    <row r="47131" spans="6:25" x14ac:dyDescent="0.2">
      <c r="M47131" s="1"/>
      <c r="Y47131" s="1"/>
    </row>
    <row r="47134" spans="6:25" x14ac:dyDescent="0.2">
      <c r="M47134" s="1"/>
      <c r="Y47134" s="1"/>
    </row>
    <row r="47135" spans="6:25" x14ac:dyDescent="0.2">
      <c r="M47135" s="1"/>
      <c r="Y47135" s="1"/>
    </row>
    <row r="47136" spans="6:25" x14ac:dyDescent="0.2">
      <c r="F47136" s="1"/>
      <c r="J47136" s="1"/>
      <c r="M47136" s="1"/>
      <c r="R47136" s="1"/>
      <c r="V47136" s="1"/>
      <c r="Y47136" s="1"/>
    </row>
    <row r="47137" spans="5:25" x14ac:dyDescent="0.2">
      <c r="E47137" s="1"/>
      <c r="F47137" s="1"/>
      <c r="I47137" s="1"/>
      <c r="J47137" s="1"/>
      <c r="K47137" s="1"/>
      <c r="M47137" s="1"/>
      <c r="Q47137" s="1"/>
      <c r="R47137" s="1"/>
      <c r="U47137" s="1"/>
      <c r="V47137" s="1"/>
      <c r="W47137" s="1"/>
      <c r="Y47137" s="1"/>
    </row>
    <row r="47138" spans="5:25" x14ac:dyDescent="0.2">
      <c r="M47138" s="1"/>
      <c r="Y47138" s="1"/>
    </row>
    <row r="47139" spans="5:25" x14ac:dyDescent="0.2">
      <c r="F47139" s="1"/>
      <c r="J47139" s="1"/>
      <c r="M47139" s="1"/>
      <c r="R47139" s="1"/>
      <c r="V47139" s="1"/>
      <c r="Y47139" s="1"/>
    </row>
    <row r="47140" spans="5:25" x14ac:dyDescent="0.2">
      <c r="F47140" s="1"/>
      <c r="J47140" s="1"/>
      <c r="M47140" s="1"/>
      <c r="R47140" s="1"/>
      <c r="V47140" s="1"/>
      <c r="Y47140" s="1"/>
    </row>
    <row r="47141" spans="5:25" x14ac:dyDescent="0.2">
      <c r="J47141" s="1"/>
      <c r="M47141" s="1"/>
      <c r="V47141" s="1"/>
      <c r="Y47141" s="1"/>
    </row>
    <row r="47142" spans="5:25" x14ac:dyDescent="0.2">
      <c r="F47142" s="1"/>
      <c r="J47142" s="1"/>
      <c r="M47142" s="1"/>
      <c r="R47142" s="1"/>
      <c r="V47142" s="1"/>
      <c r="Y47142" s="1"/>
    </row>
    <row r="47143" spans="5:25" x14ac:dyDescent="0.2">
      <c r="M47143" s="1"/>
      <c r="Y47143" s="1"/>
    </row>
    <row r="47145" spans="5:25" x14ac:dyDescent="0.2">
      <c r="F47145" s="1"/>
      <c r="J47145" s="1"/>
      <c r="M47145" s="1"/>
      <c r="R47145" s="1"/>
      <c r="V47145" s="1"/>
      <c r="Y47145" s="1"/>
    </row>
    <row r="47146" spans="5:25" x14ac:dyDescent="0.2">
      <c r="F47146" s="1"/>
      <c r="J47146" s="1"/>
      <c r="M47146" s="1"/>
      <c r="R47146" s="1"/>
      <c r="V47146" s="1"/>
      <c r="Y47146" s="1"/>
    </row>
    <row r="47147" spans="5:25" x14ac:dyDescent="0.2">
      <c r="F47147" s="1"/>
      <c r="J47147" s="1"/>
      <c r="M47147" s="1"/>
      <c r="R47147" s="1"/>
      <c r="V47147" s="1"/>
      <c r="Y47147" s="1"/>
    </row>
    <row r="47148" spans="5:25" x14ac:dyDescent="0.2">
      <c r="F47148" s="1"/>
      <c r="J47148" s="1"/>
      <c r="M47148" s="1"/>
      <c r="R47148" s="1"/>
      <c r="V47148" s="1"/>
      <c r="Y47148" s="1"/>
    </row>
    <row r="47149" spans="5:25" x14ac:dyDescent="0.2">
      <c r="F47149" s="1"/>
      <c r="J47149" s="1"/>
      <c r="M47149" s="1"/>
      <c r="R47149" s="1"/>
      <c r="V47149" s="1"/>
      <c r="Y47149" s="1"/>
    </row>
    <row r="47150" spans="5:25" x14ac:dyDescent="0.2">
      <c r="F47150" s="1"/>
      <c r="J47150" s="1"/>
      <c r="M47150" s="1"/>
      <c r="R47150" s="1"/>
      <c r="V47150" s="1"/>
      <c r="Y47150" s="1"/>
    </row>
    <row r="47151" spans="5:25" x14ac:dyDescent="0.2">
      <c r="F47151" s="1"/>
      <c r="J47151" s="1"/>
      <c r="M47151" s="1"/>
      <c r="R47151" s="1"/>
      <c r="V47151" s="1"/>
      <c r="Y47151" s="1"/>
    </row>
    <row r="47152" spans="5:25" x14ac:dyDescent="0.2">
      <c r="F47152" s="1"/>
      <c r="J47152" s="1"/>
      <c r="M47152" s="1"/>
      <c r="R47152" s="1"/>
      <c r="V47152" s="1"/>
      <c r="Y47152" s="1"/>
    </row>
    <row r="47153" spans="6:25" x14ac:dyDescent="0.2">
      <c r="F47153" s="1"/>
      <c r="J47153" s="1"/>
      <c r="M47153" s="1"/>
      <c r="R47153" s="1"/>
      <c r="V47153" s="1"/>
      <c r="Y47153" s="1"/>
    </row>
    <row r="47154" spans="6:25" x14ac:dyDescent="0.2">
      <c r="F47154" s="1"/>
      <c r="J47154" s="1"/>
      <c r="M47154" s="1"/>
      <c r="R47154" s="1"/>
      <c r="V47154" s="1"/>
      <c r="Y47154" s="1"/>
    </row>
    <row r="47155" spans="6:25" x14ac:dyDescent="0.2">
      <c r="F47155" s="1"/>
      <c r="I47155" s="1"/>
      <c r="J47155" s="1"/>
      <c r="K47155" s="1"/>
      <c r="M47155" s="1"/>
      <c r="R47155" s="1"/>
      <c r="U47155" s="1"/>
      <c r="V47155" s="1"/>
      <c r="W47155" s="1"/>
      <c r="Y47155" s="1"/>
    </row>
    <row r="47156" spans="6:25" x14ac:dyDescent="0.2">
      <c r="F47156" s="1"/>
      <c r="J47156" s="1"/>
      <c r="M47156" s="1"/>
      <c r="R47156" s="1"/>
      <c r="V47156" s="1"/>
      <c r="Y47156" s="1"/>
    </row>
    <row r="47157" spans="6:25" x14ac:dyDescent="0.2">
      <c r="F47157" s="1"/>
      <c r="J47157" s="1"/>
      <c r="M47157" s="1"/>
      <c r="R47157" s="1"/>
      <c r="V47157" s="1"/>
      <c r="Y47157" s="1"/>
    </row>
    <row r="47158" spans="6:25" x14ac:dyDescent="0.2">
      <c r="F47158" s="1"/>
      <c r="J47158" s="1"/>
      <c r="M47158" s="1"/>
      <c r="R47158" s="1"/>
      <c r="V47158" s="1"/>
      <c r="Y47158" s="1"/>
    </row>
    <row r="47159" spans="6:25" x14ac:dyDescent="0.2">
      <c r="F47159" s="1"/>
      <c r="J47159" s="1"/>
      <c r="M47159" s="1"/>
      <c r="R47159" s="1"/>
      <c r="V47159" s="1"/>
      <c r="Y47159" s="1"/>
    </row>
    <row r="47160" spans="6:25" x14ac:dyDescent="0.2">
      <c r="F47160" s="1"/>
      <c r="J47160" s="1"/>
      <c r="M47160" s="1"/>
      <c r="R47160" s="1"/>
      <c r="V47160" s="1"/>
      <c r="Y47160" s="1"/>
    </row>
    <row r="47161" spans="6:25" x14ac:dyDescent="0.2">
      <c r="F47161" s="1"/>
      <c r="J47161" s="1"/>
      <c r="M47161" s="1"/>
      <c r="R47161" s="1"/>
      <c r="V47161" s="1"/>
      <c r="Y47161" s="1"/>
    </row>
    <row r="47162" spans="6:25" x14ac:dyDescent="0.2">
      <c r="F47162" s="1"/>
      <c r="J47162" s="1"/>
      <c r="M47162" s="1"/>
      <c r="R47162" s="1"/>
      <c r="V47162" s="1"/>
      <c r="Y47162" s="1"/>
    </row>
    <row r="47163" spans="6:25" x14ac:dyDescent="0.2">
      <c r="F47163" s="1"/>
      <c r="J47163" s="1"/>
      <c r="M47163" s="1"/>
      <c r="R47163" s="1"/>
      <c r="V47163" s="1"/>
      <c r="Y47163" s="1"/>
    </row>
    <row r="47164" spans="6:25" x14ac:dyDescent="0.2">
      <c r="F47164" s="1"/>
      <c r="J47164" s="1"/>
      <c r="M47164" s="1"/>
      <c r="R47164" s="1"/>
      <c r="V47164" s="1"/>
      <c r="Y47164" s="1"/>
    </row>
    <row r="47165" spans="6:25" x14ac:dyDescent="0.2">
      <c r="F47165" s="1"/>
      <c r="J47165" s="1"/>
      <c r="M47165" s="1"/>
      <c r="R47165" s="1"/>
      <c r="V47165" s="1"/>
      <c r="Y47165" s="1"/>
    </row>
    <row r="47166" spans="6:25" x14ac:dyDescent="0.2">
      <c r="F47166" s="1"/>
      <c r="J47166" s="1"/>
      <c r="M47166" s="1"/>
      <c r="R47166" s="1"/>
      <c r="V47166" s="1"/>
      <c r="Y47166" s="1"/>
    </row>
    <row r="47167" spans="6:25" x14ac:dyDescent="0.2">
      <c r="F47167" s="1"/>
      <c r="J47167" s="1"/>
      <c r="M47167" s="1"/>
      <c r="R47167" s="1"/>
      <c r="V47167" s="1"/>
      <c r="Y47167" s="1"/>
    </row>
    <row r="47168" spans="6:25" x14ac:dyDescent="0.2">
      <c r="F47168" s="1"/>
      <c r="J47168" s="1"/>
      <c r="M47168" s="1"/>
      <c r="R47168" s="1"/>
      <c r="V47168" s="1"/>
      <c r="Y47168" s="1"/>
    </row>
    <row r="47169" spans="6:25" x14ac:dyDescent="0.2">
      <c r="F47169" s="1"/>
      <c r="J47169" s="1"/>
      <c r="M47169" s="1"/>
      <c r="R47169" s="1"/>
      <c r="V47169" s="1"/>
      <c r="Y47169" s="1"/>
    </row>
    <row r="47170" spans="6:25" x14ac:dyDescent="0.2">
      <c r="F47170" s="1"/>
      <c r="J47170" s="1"/>
      <c r="M47170" s="1"/>
      <c r="R47170" s="1"/>
      <c r="V47170" s="1"/>
      <c r="Y47170" s="1"/>
    </row>
    <row r="47171" spans="6:25" x14ac:dyDescent="0.2">
      <c r="F47171" s="1"/>
      <c r="J47171" s="1"/>
      <c r="M47171" s="1"/>
      <c r="R47171" s="1"/>
      <c r="V47171" s="1"/>
      <c r="Y47171" s="1"/>
    </row>
    <row r="47172" spans="6:25" x14ac:dyDescent="0.2">
      <c r="F47172" s="1"/>
      <c r="J47172" s="1"/>
      <c r="M47172" s="1"/>
      <c r="R47172" s="1"/>
      <c r="V47172" s="1"/>
      <c r="Y47172" s="1"/>
    </row>
    <row r="47173" spans="6:25" x14ac:dyDescent="0.2">
      <c r="F47173" s="1"/>
      <c r="J47173" s="1"/>
      <c r="M47173" s="1"/>
      <c r="R47173" s="1"/>
      <c r="V47173" s="1"/>
      <c r="Y47173" s="1"/>
    </row>
    <row r="47174" spans="6:25" x14ac:dyDescent="0.2">
      <c r="F47174" s="1"/>
      <c r="J47174" s="1"/>
      <c r="M47174" s="1"/>
      <c r="R47174" s="1"/>
      <c r="V47174" s="1"/>
      <c r="Y47174" s="1"/>
    </row>
    <row r="47175" spans="6:25" x14ac:dyDescent="0.2">
      <c r="F47175" s="1"/>
      <c r="J47175" s="1"/>
      <c r="M47175" s="1"/>
      <c r="R47175" s="1"/>
      <c r="V47175" s="1"/>
      <c r="Y47175" s="1"/>
    </row>
    <row r="47176" spans="6:25" x14ac:dyDescent="0.2">
      <c r="F47176" s="1"/>
      <c r="J47176" s="1"/>
      <c r="M47176" s="1"/>
      <c r="R47176" s="1"/>
      <c r="V47176" s="1"/>
      <c r="Y47176" s="1"/>
    </row>
    <row r="47177" spans="6:25" x14ac:dyDescent="0.2">
      <c r="F47177" s="1"/>
      <c r="J47177" s="1"/>
      <c r="M47177" s="1"/>
      <c r="R47177" s="1"/>
      <c r="V47177" s="1"/>
      <c r="Y47177" s="1"/>
    </row>
    <row r="47178" spans="6:25" x14ac:dyDescent="0.2">
      <c r="F47178" s="1"/>
      <c r="J47178" s="1"/>
      <c r="M47178" s="1"/>
      <c r="R47178" s="1"/>
      <c r="V47178" s="1"/>
      <c r="Y47178" s="1"/>
    </row>
    <row r="47179" spans="6:25" x14ac:dyDescent="0.2">
      <c r="F47179" s="1"/>
      <c r="J47179" s="1"/>
      <c r="M47179" s="1"/>
      <c r="R47179" s="1"/>
      <c r="V47179" s="1"/>
      <c r="Y47179" s="1"/>
    </row>
    <row r="47180" spans="6:25" x14ac:dyDescent="0.2">
      <c r="F47180" s="1"/>
      <c r="J47180" s="1"/>
      <c r="M47180" s="1"/>
      <c r="R47180" s="1"/>
      <c r="V47180" s="1"/>
      <c r="Y47180" s="1"/>
    </row>
    <row r="47181" spans="6:25" x14ac:dyDescent="0.2">
      <c r="F47181" s="1"/>
      <c r="J47181" s="1"/>
      <c r="M47181" s="1"/>
      <c r="R47181" s="1"/>
      <c r="V47181" s="1"/>
      <c r="Y47181" s="1"/>
    </row>
    <row r="47182" spans="6:25" x14ac:dyDescent="0.2">
      <c r="F47182" s="1"/>
      <c r="J47182" s="1"/>
      <c r="M47182" s="1"/>
      <c r="R47182" s="1"/>
      <c r="V47182" s="1"/>
      <c r="Y47182" s="1"/>
    </row>
    <row r="47183" spans="6:25" x14ac:dyDescent="0.2">
      <c r="F47183" s="1"/>
      <c r="J47183" s="1"/>
      <c r="M47183" s="1"/>
      <c r="R47183" s="1"/>
      <c r="V47183" s="1"/>
      <c r="Y47183" s="1"/>
    </row>
    <row r="47184" spans="6:25" x14ac:dyDescent="0.2">
      <c r="F47184" s="1"/>
      <c r="J47184" s="1"/>
      <c r="M47184" s="1"/>
      <c r="R47184" s="1"/>
      <c r="V47184" s="1"/>
      <c r="Y47184" s="1"/>
    </row>
    <row r="47185" spans="5:25" x14ac:dyDescent="0.2">
      <c r="F47185" s="1"/>
      <c r="J47185" s="1"/>
      <c r="M47185" s="1"/>
      <c r="R47185" s="1"/>
      <c r="V47185" s="1"/>
      <c r="Y47185" s="1"/>
    </row>
    <row r="47186" spans="5:25" x14ac:dyDescent="0.2">
      <c r="F47186" s="1"/>
      <c r="J47186" s="1"/>
      <c r="M47186" s="1"/>
      <c r="R47186" s="1"/>
      <c r="V47186" s="1"/>
      <c r="Y47186" s="1"/>
    </row>
    <row r="47187" spans="5:25" x14ac:dyDescent="0.2">
      <c r="F47187" s="1"/>
      <c r="J47187" s="1"/>
      <c r="M47187" s="1"/>
      <c r="R47187" s="1"/>
      <c r="V47187" s="1"/>
      <c r="Y47187" s="1"/>
    </row>
    <row r="47188" spans="5:25" x14ac:dyDescent="0.2">
      <c r="F47188" s="1"/>
      <c r="J47188" s="1"/>
      <c r="M47188" s="1"/>
      <c r="R47188" s="1"/>
      <c r="V47188" s="1"/>
      <c r="Y47188" s="1"/>
    </row>
    <row r="47189" spans="5:25" x14ac:dyDescent="0.2">
      <c r="F47189" s="1"/>
      <c r="J47189" s="1"/>
      <c r="M47189" s="1"/>
      <c r="R47189" s="1"/>
      <c r="V47189" s="1"/>
      <c r="Y47189" s="1"/>
    </row>
    <row r="47190" spans="5:25" x14ac:dyDescent="0.2">
      <c r="F47190" s="1"/>
      <c r="J47190" s="1"/>
      <c r="M47190" s="1"/>
      <c r="R47190" s="1"/>
      <c r="V47190" s="1"/>
      <c r="Y47190" s="1"/>
    </row>
    <row r="47191" spans="5:25" x14ac:dyDescent="0.2">
      <c r="F47191" s="1"/>
      <c r="J47191" s="1"/>
      <c r="M47191" s="1"/>
      <c r="R47191" s="1"/>
      <c r="V47191" s="1"/>
      <c r="Y47191" s="1"/>
    </row>
    <row r="47192" spans="5:25" x14ac:dyDescent="0.2">
      <c r="F47192" s="1"/>
      <c r="J47192" s="1"/>
      <c r="M47192" s="1"/>
      <c r="R47192" s="1"/>
      <c r="V47192" s="1"/>
      <c r="Y47192" s="1"/>
    </row>
    <row r="47193" spans="5:25" x14ac:dyDescent="0.2">
      <c r="F47193" s="1"/>
      <c r="I47193" s="1"/>
      <c r="J47193" s="1"/>
      <c r="K47193" s="1"/>
      <c r="M47193" s="1"/>
      <c r="R47193" s="1"/>
      <c r="U47193" s="1"/>
      <c r="V47193" s="1"/>
      <c r="W47193" s="1"/>
      <c r="Y47193" s="1"/>
    </row>
    <row r="47194" spans="5:25" x14ac:dyDescent="0.2">
      <c r="E47194" s="1"/>
      <c r="F47194" s="1"/>
      <c r="G47194" s="1"/>
      <c r="I47194" s="1"/>
      <c r="J47194" s="1"/>
      <c r="K47194" s="1"/>
      <c r="M47194" s="1"/>
      <c r="Q47194" s="1"/>
      <c r="R47194" s="1"/>
      <c r="S47194" s="1"/>
      <c r="U47194" s="1"/>
      <c r="V47194" s="1"/>
      <c r="W47194" s="1"/>
      <c r="Y47194" s="1"/>
    </row>
    <row r="47195" spans="5:25" x14ac:dyDescent="0.2">
      <c r="F47195" s="1"/>
      <c r="J47195" s="1"/>
      <c r="M47195" s="1"/>
      <c r="R47195" s="1"/>
      <c r="V47195" s="1"/>
      <c r="Y47195" s="1"/>
    </row>
    <row r="47196" spans="5:25" x14ac:dyDescent="0.2">
      <c r="F47196" s="1"/>
      <c r="J47196" s="1"/>
      <c r="M47196" s="1"/>
      <c r="R47196" s="1"/>
      <c r="V47196" s="1"/>
      <c r="Y47196" s="1"/>
    </row>
    <row r="47197" spans="5:25" x14ac:dyDescent="0.2">
      <c r="F47197" s="1"/>
      <c r="J47197" s="1"/>
      <c r="M47197" s="1"/>
      <c r="R47197" s="1"/>
      <c r="V47197" s="1"/>
      <c r="Y47197" s="1"/>
    </row>
    <row r="47198" spans="5:25" x14ac:dyDescent="0.2">
      <c r="F47198" s="1"/>
      <c r="I47198" s="1"/>
      <c r="J47198" s="1"/>
      <c r="K47198" s="1"/>
      <c r="M47198" s="1"/>
      <c r="R47198" s="1"/>
      <c r="U47198" s="1"/>
      <c r="V47198" s="1"/>
      <c r="W47198" s="1"/>
      <c r="Y47198" s="1"/>
    </row>
    <row r="47199" spans="5:25" x14ac:dyDescent="0.2">
      <c r="F47199" s="1"/>
      <c r="J47199" s="1"/>
      <c r="M47199" s="1"/>
      <c r="R47199" s="1"/>
      <c r="V47199" s="1"/>
      <c r="Y47199" s="1"/>
    </row>
    <row r="47200" spans="5:25" x14ac:dyDescent="0.2">
      <c r="F47200" s="1"/>
      <c r="J47200" s="1"/>
      <c r="M47200" s="1"/>
      <c r="R47200" s="1"/>
      <c r="V47200" s="1"/>
      <c r="Y47200" s="1"/>
    </row>
    <row r="47201" spans="5:25" x14ac:dyDescent="0.2">
      <c r="F47201" s="1"/>
      <c r="J47201" s="1"/>
      <c r="M47201" s="1"/>
      <c r="R47201" s="1"/>
      <c r="V47201" s="1"/>
      <c r="Y47201" s="1"/>
    </row>
    <row r="47202" spans="5:25" x14ac:dyDescent="0.2">
      <c r="F47202" s="1"/>
      <c r="J47202" s="1"/>
      <c r="M47202" s="1"/>
      <c r="R47202" s="1"/>
      <c r="V47202" s="1"/>
      <c r="Y47202" s="1"/>
    </row>
    <row r="47203" spans="5:25" x14ac:dyDescent="0.2">
      <c r="F47203" s="1"/>
      <c r="J47203" s="1"/>
      <c r="M47203" s="1"/>
      <c r="R47203" s="1"/>
      <c r="V47203" s="1"/>
      <c r="Y47203" s="1"/>
    </row>
    <row r="47204" spans="5:25" x14ac:dyDescent="0.2">
      <c r="F47204" s="1"/>
      <c r="J47204" s="1"/>
      <c r="M47204" s="1"/>
      <c r="R47204" s="1"/>
      <c r="V47204" s="1"/>
      <c r="Y47204" s="1"/>
    </row>
    <row r="47205" spans="5:25" x14ac:dyDescent="0.2">
      <c r="F47205" s="1"/>
      <c r="J47205" s="1"/>
      <c r="M47205" s="1"/>
      <c r="R47205" s="1"/>
      <c r="V47205" s="1"/>
      <c r="Y47205" s="1"/>
    </row>
    <row r="47206" spans="5:25" x14ac:dyDescent="0.2">
      <c r="F47206" s="1"/>
      <c r="J47206" s="1"/>
      <c r="M47206" s="1"/>
      <c r="R47206" s="1"/>
      <c r="V47206" s="1"/>
      <c r="Y47206" s="1"/>
    </row>
    <row r="47207" spans="5:25" x14ac:dyDescent="0.2">
      <c r="F47207" s="1"/>
      <c r="J47207" s="1"/>
      <c r="M47207" s="1"/>
      <c r="R47207" s="1"/>
      <c r="V47207" s="1"/>
      <c r="Y47207" s="1"/>
    </row>
    <row r="47208" spans="5:25" x14ac:dyDescent="0.2">
      <c r="F47208" s="1"/>
      <c r="G47208" s="1"/>
      <c r="I47208" s="1"/>
      <c r="J47208" s="1"/>
      <c r="K47208" s="1"/>
      <c r="M47208" s="1"/>
      <c r="R47208" s="1"/>
      <c r="S47208" s="1"/>
      <c r="U47208" s="1"/>
      <c r="V47208" s="1"/>
      <c r="W47208" s="1"/>
      <c r="Y47208" s="1"/>
    </row>
    <row r="47209" spans="5:25" x14ac:dyDescent="0.2">
      <c r="F47209" s="1"/>
      <c r="J47209" s="1"/>
      <c r="M47209" s="1"/>
      <c r="R47209" s="1"/>
      <c r="V47209" s="1"/>
      <c r="Y47209" s="1"/>
    </row>
    <row r="47210" spans="5:25" x14ac:dyDescent="0.2">
      <c r="F47210" s="1"/>
      <c r="G47210" s="1"/>
      <c r="I47210" s="1"/>
      <c r="J47210" s="1"/>
      <c r="K47210" s="1"/>
      <c r="M47210" s="1"/>
      <c r="R47210" s="1"/>
      <c r="S47210" s="1"/>
      <c r="U47210" s="1"/>
      <c r="V47210" s="1"/>
      <c r="W47210" s="1"/>
      <c r="Y47210" s="1"/>
    </row>
    <row r="47211" spans="5:25" x14ac:dyDescent="0.2">
      <c r="E47211" s="1"/>
      <c r="F47211" s="1"/>
      <c r="G47211" s="1"/>
      <c r="I47211" s="1"/>
      <c r="J47211" s="1"/>
      <c r="K47211" s="1"/>
      <c r="M47211" s="1"/>
      <c r="Q47211" s="1"/>
      <c r="R47211" s="1"/>
      <c r="S47211" s="1"/>
      <c r="U47211" s="1"/>
      <c r="V47211" s="1"/>
      <c r="W47211" s="1"/>
      <c r="Y47211" s="1"/>
    </row>
    <row r="47212" spans="5:25" x14ac:dyDescent="0.2">
      <c r="F47212" s="1"/>
      <c r="J47212" s="1"/>
      <c r="M47212" s="1"/>
      <c r="R47212" s="1"/>
      <c r="V47212" s="1"/>
      <c r="Y47212" s="1"/>
    </row>
    <row r="47213" spans="5:25" x14ac:dyDescent="0.2">
      <c r="F47213" s="1"/>
      <c r="J47213" s="1"/>
      <c r="M47213" s="1"/>
      <c r="R47213" s="1"/>
      <c r="V47213" s="1"/>
      <c r="Y47213" s="1"/>
    </row>
    <row r="47214" spans="5:25" x14ac:dyDescent="0.2">
      <c r="F47214" s="1"/>
      <c r="J47214" s="1"/>
      <c r="M47214" s="1"/>
      <c r="R47214" s="1"/>
      <c r="V47214" s="1"/>
      <c r="Y47214" s="1"/>
    </row>
    <row r="47215" spans="5:25" x14ac:dyDescent="0.2">
      <c r="F47215" s="1"/>
      <c r="J47215" s="1"/>
      <c r="M47215" s="1"/>
      <c r="R47215" s="1"/>
      <c r="V47215" s="1"/>
      <c r="Y47215" s="1"/>
    </row>
    <row r="47216" spans="5:25" x14ac:dyDescent="0.2">
      <c r="F47216" s="1"/>
      <c r="I47216" s="1"/>
      <c r="J47216" s="1"/>
      <c r="K47216" s="1"/>
      <c r="M47216" s="1"/>
      <c r="R47216" s="1"/>
      <c r="U47216" s="1"/>
      <c r="V47216" s="1"/>
      <c r="W47216" s="1"/>
      <c r="Y47216" s="1"/>
    </row>
    <row r="47217" spans="6:25" x14ac:dyDescent="0.2">
      <c r="F47217" s="1"/>
      <c r="J47217" s="1"/>
      <c r="M47217" s="1"/>
      <c r="R47217" s="1"/>
      <c r="V47217" s="1"/>
      <c r="Y47217" s="1"/>
    </row>
    <row r="47218" spans="6:25" x14ac:dyDescent="0.2">
      <c r="F47218" s="1"/>
      <c r="J47218" s="1"/>
      <c r="M47218" s="1"/>
      <c r="R47218" s="1"/>
      <c r="V47218" s="1"/>
      <c r="Y47218" s="1"/>
    </row>
    <row r="47219" spans="6:25" x14ac:dyDescent="0.2">
      <c r="F47219" s="1"/>
      <c r="J47219" s="1"/>
      <c r="M47219" s="1"/>
      <c r="R47219" s="1"/>
      <c r="V47219" s="1"/>
      <c r="Y47219" s="1"/>
    </row>
    <row r="47220" spans="6:25" x14ac:dyDescent="0.2">
      <c r="F47220" s="1"/>
      <c r="J47220" s="1"/>
      <c r="M47220" s="1"/>
      <c r="R47220" s="1"/>
      <c r="V47220" s="1"/>
      <c r="Y47220" s="1"/>
    </row>
    <row r="47221" spans="6:25" x14ac:dyDescent="0.2">
      <c r="F47221" s="1"/>
      <c r="J47221" s="1"/>
      <c r="M47221" s="1"/>
      <c r="R47221" s="1"/>
      <c r="V47221" s="1"/>
      <c r="Y47221" s="1"/>
    </row>
    <row r="47222" spans="6:25" x14ac:dyDescent="0.2">
      <c r="F47222" s="1"/>
      <c r="J47222" s="1"/>
      <c r="M47222" s="1"/>
      <c r="R47222" s="1"/>
      <c r="V47222" s="1"/>
      <c r="Y47222" s="1"/>
    </row>
    <row r="47223" spans="6:25" x14ac:dyDescent="0.2">
      <c r="F47223" s="1"/>
      <c r="J47223" s="1"/>
      <c r="M47223" s="1"/>
      <c r="R47223" s="1"/>
      <c r="V47223" s="1"/>
      <c r="Y47223" s="1"/>
    </row>
    <row r="47224" spans="6:25" x14ac:dyDescent="0.2">
      <c r="F47224" s="1"/>
      <c r="J47224" s="1"/>
      <c r="M47224" s="1"/>
      <c r="R47224" s="1"/>
      <c r="V47224" s="1"/>
      <c r="Y47224" s="1"/>
    </row>
    <row r="47225" spans="6:25" x14ac:dyDescent="0.2">
      <c r="F47225" s="1"/>
      <c r="J47225" s="1"/>
      <c r="M47225" s="1"/>
      <c r="R47225" s="1"/>
      <c r="V47225" s="1"/>
      <c r="Y47225" s="1"/>
    </row>
    <row r="47226" spans="6:25" x14ac:dyDescent="0.2">
      <c r="F47226" s="1"/>
      <c r="J47226" s="1"/>
      <c r="M47226" s="1"/>
      <c r="R47226" s="1"/>
      <c r="V47226" s="1"/>
      <c r="Y47226" s="1"/>
    </row>
    <row r="47227" spans="6:25" x14ac:dyDescent="0.2">
      <c r="F47227" s="1"/>
      <c r="J47227" s="1"/>
      <c r="M47227" s="1"/>
      <c r="R47227" s="1"/>
      <c r="V47227" s="1"/>
      <c r="Y47227" s="1"/>
    </row>
    <row r="47228" spans="6:25" x14ac:dyDescent="0.2">
      <c r="F47228" s="1"/>
      <c r="J47228" s="1"/>
      <c r="M47228" s="1"/>
      <c r="R47228" s="1"/>
      <c r="V47228" s="1"/>
      <c r="Y47228" s="1"/>
    </row>
    <row r="47229" spans="6:25" x14ac:dyDescent="0.2">
      <c r="F47229" s="1"/>
      <c r="J47229" s="1"/>
      <c r="M47229" s="1"/>
      <c r="R47229" s="1"/>
      <c r="V47229" s="1"/>
      <c r="Y47229" s="1"/>
    </row>
    <row r="47230" spans="6:25" x14ac:dyDescent="0.2">
      <c r="F47230" s="1"/>
      <c r="J47230" s="1"/>
      <c r="M47230" s="1"/>
      <c r="R47230" s="1"/>
      <c r="V47230" s="1"/>
      <c r="Y47230" s="1"/>
    </row>
    <row r="47231" spans="6:25" x14ac:dyDescent="0.2">
      <c r="F47231" s="1"/>
      <c r="J47231" s="1"/>
      <c r="M47231" s="1"/>
      <c r="R47231" s="1"/>
      <c r="V47231" s="1"/>
      <c r="Y47231" s="1"/>
    </row>
    <row r="47232" spans="6:25" x14ac:dyDescent="0.2">
      <c r="F47232" s="1"/>
      <c r="J47232" s="1"/>
      <c r="M47232" s="1"/>
      <c r="R47232" s="1"/>
      <c r="V47232" s="1"/>
      <c r="Y47232" s="1"/>
    </row>
    <row r="47233" spans="5:25" x14ac:dyDescent="0.2">
      <c r="F47233" s="1"/>
      <c r="J47233" s="1"/>
      <c r="M47233" s="1"/>
      <c r="R47233" s="1"/>
      <c r="V47233" s="1"/>
      <c r="Y47233" s="1"/>
    </row>
    <row r="47234" spans="5:25" x14ac:dyDescent="0.2">
      <c r="F47234" s="1"/>
      <c r="I47234" s="1"/>
      <c r="J47234" s="1"/>
      <c r="K47234" s="1"/>
      <c r="M47234" s="1"/>
      <c r="R47234" s="1"/>
      <c r="U47234" s="1"/>
      <c r="V47234" s="1"/>
      <c r="W47234" s="1"/>
      <c r="Y47234" s="1"/>
    </row>
    <row r="47235" spans="5:25" x14ac:dyDescent="0.2">
      <c r="E47235" s="1"/>
      <c r="F47235" s="1"/>
      <c r="G47235" s="1"/>
      <c r="I47235" s="1"/>
      <c r="J47235" s="1"/>
      <c r="K47235" s="1"/>
      <c r="M47235" s="1"/>
      <c r="Q47235" s="1"/>
      <c r="R47235" s="1"/>
      <c r="S47235" s="1"/>
      <c r="U47235" s="1"/>
      <c r="V47235" s="1"/>
      <c r="W47235" s="1"/>
      <c r="Y47235" s="1"/>
    </row>
    <row r="47236" spans="5:25" x14ac:dyDescent="0.2">
      <c r="F47236" s="1"/>
      <c r="J47236" s="1"/>
      <c r="M47236" s="1"/>
      <c r="R47236" s="1"/>
      <c r="V47236" s="1"/>
      <c r="Y47236" s="1"/>
    </row>
    <row r="47237" spans="5:25" x14ac:dyDescent="0.2">
      <c r="F47237" s="1"/>
      <c r="J47237" s="1"/>
      <c r="M47237" s="1"/>
      <c r="R47237" s="1"/>
      <c r="V47237" s="1"/>
      <c r="Y47237" s="1"/>
    </row>
    <row r="47238" spans="5:25" x14ac:dyDescent="0.2">
      <c r="F47238" s="1"/>
      <c r="J47238" s="1"/>
      <c r="M47238" s="1"/>
      <c r="R47238" s="1"/>
      <c r="V47238" s="1"/>
      <c r="Y47238" s="1"/>
    </row>
    <row r="47239" spans="5:25" x14ac:dyDescent="0.2">
      <c r="F47239" s="1"/>
      <c r="J47239" s="1"/>
      <c r="M47239" s="1"/>
      <c r="R47239" s="1"/>
      <c r="V47239" s="1"/>
      <c r="Y47239" s="1"/>
    </row>
    <row r="47240" spans="5:25" x14ac:dyDescent="0.2">
      <c r="F47240" s="1"/>
      <c r="J47240" s="1"/>
      <c r="M47240" s="1"/>
      <c r="R47240" s="1"/>
      <c r="V47240" s="1"/>
      <c r="Y47240" s="1"/>
    </row>
    <row r="47241" spans="5:25" x14ac:dyDescent="0.2">
      <c r="F47241" s="1"/>
      <c r="J47241" s="1"/>
      <c r="M47241" s="1"/>
      <c r="R47241" s="1"/>
      <c r="V47241" s="1"/>
      <c r="Y47241" s="1"/>
    </row>
    <row r="47242" spans="5:25" x14ac:dyDescent="0.2">
      <c r="F47242" s="1"/>
      <c r="J47242" s="1"/>
      <c r="M47242" s="1"/>
      <c r="R47242" s="1"/>
      <c r="V47242" s="1"/>
      <c r="Y47242" s="1"/>
    </row>
    <row r="47243" spans="5:25" x14ac:dyDescent="0.2">
      <c r="F47243" s="1"/>
      <c r="J47243" s="1"/>
      <c r="M47243" s="1"/>
      <c r="R47243" s="1"/>
      <c r="V47243" s="1"/>
      <c r="Y47243" s="1"/>
    </row>
    <row r="47244" spans="5:25" x14ac:dyDescent="0.2">
      <c r="F47244" s="1"/>
      <c r="J47244" s="1"/>
      <c r="M47244" s="1"/>
      <c r="R47244" s="1"/>
      <c r="V47244" s="1"/>
      <c r="Y47244" s="1"/>
    </row>
    <row r="47245" spans="5:25" x14ac:dyDescent="0.2">
      <c r="F47245" s="1"/>
      <c r="J47245" s="1"/>
      <c r="M47245" s="1"/>
      <c r="R47245" s="1"/>
      <c r="V47245" s="1"/>
      <c r="Y47245" s="1"/>
    </row>
    <row r="47246" spans="5:25" x14ac:dyDescent="0.2">
      <c r="F47246" s="1"/>
      <c r="J47246" s="1"/>
      <c r="M47246" s="1"/>
      <c r="R47246" s="1"/>
      <c r="V47246" s="1"/>
      <c r="Y47246" s="1"/>
    </row>
    <row r="47247" spans="5:25" x14ac:dyDescent="0.2">
      <c r="F47247" s="1"/>
      <c r="J47247" s="1"/>
      <c r="M47247" s="1"/>
      <c r="R47247" s="1"/>
      <c r="V47247" s="1"/>
      <c r="Y47247" s="1"/>
    </row>
    <row r="47248" spans="5:25" x14ac:dyDescent="0.2">
      <c r="F47248" s="1"/>
      <c r="J47248" s="1"/>
      <c r="M47248" s="1"/>
      <c r="R47248" s="1"/>
      <c r="V47248" s="1"/>
      <c r="Y47248" s="1"/>
    </row>
    <row r="47249" spans="6:25" x14ac:dyDescent="0.2">
      <c r="F47249" s="1"/>
      <c r="J47249" s="1"/>
      <c r="M47249" s="1"/>
      <c r="R47249" s="1"/>
      <c r="V47249" s="1"/>
      <c r="Y47249" s="1"/>
    </row>
    <row r="47250" spans="6:25" x14ac:dyDescent="0.2">
      <c r="F47250" s="1"/>
      <c r="J47250" s="1"/>
      <c r="M47250" s="1"/>
      <c r="R47250" s="1"/>
      <c r="V47250" s="1"/>
      <c r="Y47250" s="1"/>
    </row>
    <row r="47251" spans="6:25" x14ac:dyDescent="0.2">
      <c r="F47251" s="1"/>
      <c r="J47251" s="1"/>
      <c r="M47251" s="1"/>
      <c r="R47251" s="1"/>
      <c r="V47251" s="1"/>
      <c r="Y47251" s="1"/>
    </row>
    <row r="47252" spans="6:25" x14ac:dyDescent="0.2">
      <c r="F47252" s="1"/>
      <c r="J47252" s="1"/>
      <c r="M47252" s="1"/>
      <c r="R47252" s="1"/>
      <c r="V47252" s="1"/>
      <c r="Y47252" s="1"/>
    </row>
    <row r="47253" spans="6:25" x14ac:dyDescent="0.2">
      <c r="F47253" s="1"/>
      <c r="J47253" s="1"/>
      <c r="M47253" s="1"/>
      <c r="R47253" s="1"/>
      <c r="V47253" s="1"/>
      <c r="Y47253" s="1"/>
    </row>
    <row r="47254" spans="6:25" x14ac:dyDescent="0.2">
      <c r="F47254" s="1"/>
      <c r="J47254" s="1"/>
      <c r="M47254" s="1"/>
      <c r="R47254" s="1"/>
      <c r="V47254" s="1"/>
      <c r="Y47254" s="1"/>
    </row>
    <row r="47255" spans="6:25" x14ac:dyDescent="0.2">
      <c r="F47255" s="1"/>
      <c r="J47255" s="1"/>
      <c r="M47255" s="1"/>
      <c r="R47255" s="1"/>
      <c r="V47255" s="1"/>
      <c r="Y47255" s="1"/>
    </row>
    <row r="47256" spans="6:25" x14ac:dyDescent="0.2">
      <c r="F47256" s="1"/>
      <c r="J47256" s="1"/>
      <c r="M47256" s="1"/>
      <c r="R47256" s="1"/>
      <c r="V47256" s="1"/>
      <c r="Y47256" s="1"/>
    </row>
    <row r="47257" spans="6:25" x14ac:dyDescent="0.2">
      <c r="F47257" s="1"/>
      <c r="J47257" s="1"/>
      <c r="M47257" s="1"/>
      <c r="R47257" s="1"/>
      <c r="V47257" s="1"/>
      <c r="Y47257" s="1"/>
    </row>
    <row r="47258" spans="6:25" x14ac:dyDescent="0.2">
      <c r="F47258" s="1"/>
      <c r="J47258" s="1"/>
      <c r="M47258" s="1"/>
      <c r="R47258" s="1"/>
      <c r="V47258" s="1"/>
      <c r="Y47258" s="1"/>
    </row>
    <row r="47259" spans="6:25" x14ac:dyDescent="0.2">
      <c r="F47259" s="1"/>
      <c r="J47259" s="1"/>
      <c r="M47259" s="1"/>
      <c r="R47259" s="1"/>
      <c r="V47259" s="1"/>
      <c r="Y47259" s="1"/>
    </row>
    <row r="47260" spans="6:25" x14ac:dyDescent="0.2">
      <c r="F47260" s="1"/>
      <c r="J47260" s="1"/>
      <c r="M47260" s="1"/>
      <c r="R47260" s="1"/>
      <c r="V47260" s="1"/>
      <c r="Y47260" s="1"/>
    </row>
    <row r="47261" spans="6:25" x14ac:dyDescent="0.2">
      <c r="F47261" s="1"/>
      <c r="J47261" s="1"/>
      <c r="M47261" s="1"/>
      <c r="R47261" s="1"/>
      <c r="V47261" s="1"/>
      <c r="Y47261" s="1"/>
    </row>
    <row r="47262" spans="6:25" x14ac:dyDescent="0.2">
      <c r="F47262" s="1"/>
      <c r="J47262" s="1"/>
      <c r="M47262" s="1"/>
      <c r="R47262" s="1"/>
      <c r="V47262" s="1"/>
      <c r="Y47262" s="1"/>
    </row>
    <row r="47263" spans="6:25" x14ac:dyDescent="0.2">
      <c r="F47263" s="1"/>
      <c r="J47263" s="1"/>
      <c r="M47263" s="1"/>
      <c r="R47263" s="1"/>
      <c r="V47263" s="1"/>
      <c r="Y47263" s="1"/>
    </row>
    <row r="47264" spans="6:25" x14ac:dyDescent="0.2">
      <c r="F47264" s="1"/>
      <c r="J47264" s="1"/>
      <c r="M47264" s="1"/>
      <c r="R47264" s="1"/>
      <c r="V47264" s="1"/>
      <c r="Y47264" s="1"/>
    </row>
    <row r="47265" spans="6:25" x14ac:dyDescent="0.2">
      <c r="F47265" s="1"/>
      <c r="J47265" s="1"/>
      <c r="M47265" s="1"/>
      <c r="R47265" s="1"/>
      <c r="V47265" s="1"/>
      <c r="Y47265" s="1"/>
    </row>
    <row r="47266" spans="6:25" x14ac:dyDescent="0.2">
      <c r="F47266" s="1"/>
      <c r="J47266" s="1"/>
      <c r="M47266" s="1"/>
      <c r="R47266" s="1"/>
      <c r="V47266" s="1"/>
      <c r="Y47266" s="1"/>
    </row>
    <row r="47267" spans="6:25" x14ac:dyDescent="0.2">
      <c r="F47267" s="1"/>
      <c r="J47267" s="1"/>
      <c r="M47267" s="1"/>
      <c r="R47267" s="1"/>
      <c r="V47267" s="1"/>
      <c r="Y47267" s="1"/>
    </row>
    <row r="47268" spans="6:25" x14ac:dyDescent="0.2">
      <c r="F47268" s="1"/>
      <c r="J47268" s="1"/>
      <c r="M47268" s="1"/>
      <c r="R47268" s="1"/>
      <c r="V47268" s="1"/>
      <c r="Y47268" s="1"/>
    </row>
    <row r="47269" spans="6:25" x14ac:dyDescent="0.2">
      <c r="F47269" s="1"/>
      <c r="J47269" s="1"/>
      <c r="M47269" s="1"/>
      <c r="R47269" s="1"/>
      <c r="V47269" s="1"/>
      <c r="Y47269" s="1"/>
    </row>
    <row r="47270" spans="6:25" x14ac:dyDescent="0.2">
      <c r="F47270" s="1"/>
      <c r="J47270" s="1"/>
      <c r="M47270" s="1"/>
      <c r="R47270" s="1"/>
      <c r="V47270" s="1"/>
      <c r="Y47270" s="1"/>
    </row>
    <row r="47271" spans="6:25" x14ac:dyDescent="0.2">
      <c r="F47271" s="1"/>
      <c r="J47271" s="1"/>
      <c r="M47271" s="1"/>
      <c r="R47271" s="1"/>
      <c r="V47271" s="1"/>
      <c r="Y47271" s="1"/>
    </row>
    <row r="47272" spans="6:25" x14ac:dyDescent="0.2">
      <c r="F47272" s="1"/>
      <c r="J47272" s="1"/>
      <c r="M47272" s="1"/>
      <c r="R47272" s="1"/>
      <c r="V47272" s="1"/>
      <c r="Y47272" s="1"/>
    </row>
    <row r="47273" spans="6:25" x14ac:dyDescent="0.2">
      <c r="F47273" s="1"/>
      <c r="J47273" s="1"/>
      <c r="M47273" s="1"/>
      <c r="R47273" s="1"/>
      <c r="V47273" s="1"/>
      <c r="Y47273" s="1"/>
    </row>
    <row r="47274" spans="6:25" x14ac:dyDescent="0.2">
      <c r="F47274" s="1"/>
      <c r="J47274" s="1"/>
      <c r="M47274" s="1"/>
      <c r="R47274" s="1"/>
      <c r="V47274" s="1"/>
      <c r="Y47274" s="1"/>
    </row>
    <row r="47275" spans="6:25" x14ac:dyDescent="0.2">
      <c r="F47275" s="1"/>
      <c r="I47275" s="1"/>
      <c r="J47275" s="1"/>
      <c r="K47275" s="1"/>
      <c r="M47275" s="1"/>
      <c r="R47275" s="1"/>
      <c r="U47275" s="1"/>
      <c r="V47275" s="1"/>
      <c r="W47275" s="1"/>
      <c r="Y47275" s="1"/>
    </row>
    <row r="47276" spans="6:25" x14ac:dyDescent="0.2">
      <c r="F47276" s="1"/>
      <c r="J47276" s="1"/>
      <c r="M47276" s="1"/>
      <c r="R47276" s="1"/>
      <c r="V47276" s="1"/>
      <c r="Y47276" s="1"/>
    </row>
    <row r="47277" spans="6:25" x14ac:dyDescent="0.2">
      <c r="F47277" s="1"/>
      <c r="J47277" s="1"/>
      <c r="M47277" s="1"/>
      <c r="R47277" s="1"/>
      <c r="V47277" s="1"/>
      <c r="Y47277" s="1"/>
    </row>
    <row r="47278" spans="6:25" x14ac:dyDescent="0.2">
      <c r="F47278" s="1"/>
      <c r="J47278" s="1"/>
      <c r="M47278" s="1"/>
      <c r="R47278" s="1"/>
      <c r="V47278" s="1"/>
      <c r="Y47278" s="1"/>
    </row>
    <row r="47279" spans="6:25" x14ac:dyDescent="0.2">
      <c r="F47279" s="1"/>
      <c r="J47279" s="1"/>
      <c r="M47279" s="1"/>
      <c r="R47279" s="1"/>
      <c r="V47279" s="1"/>
      <c r="Y47279" s="1"/>
    </row>
    <row r="47280" spans="6:25" x14ac:dyDescent="0.2">
      <c r="F47280" s="1"/>
      <c r="J47280" s="1"/>
      <c r="M47280" s="1"/>
      <c r="R47280" s="1"/>
      <c r="V47280" s="1"/>
      <c r="Y47280" s="1"/>
    </row>
    <row r="47281" spans="6:25" x14ac:dyDescent="0.2">
      <c r="F47281" s="1"/>
      <c r="J47281" s="1"/>
      <c r="M47281" s="1"/>
      <c r="R47281" s="1"/>
      <c r="V47281" s="1"/>
      <c r="Y47281" s="1"/>
    </row>
    <row r="47282" spans="6:25" x14ac:dyDescent="0.2">
      <c r="F47282" s="1"/>
      <c r="J47282" s="1"/>
      <c r="M47282" s="1"/>
      <c r="R47282" s="1"/>
      <c r="V47282" s="1"/>
      <c r="Y47282" s="1"/>
    </row>
    <row r="47283" spans="6:25" x14ac:dyDescent="0.2">
      <c r="F47283" s="1"/>
      <c r="J47283" s="1"/>
      <c r="M47283" s="1"/>
      <c r="R47283" s="1"/>
      <c r="V47283" s="1"/>
      <c r="Y47283" s="1"/>
    </row>
    <row r="47284" spans="6:25" x14ac:dyDescent="0.2">
      <c r="F47284" s="1"/>
      <c r="J47284" s="1"/>
      <c r="M47284" s="1"/>
      <c r="R47284" s="1"/>
      <c r="V47284" s="1"/>
      <c r="Y47284" s="1"/>
    </row>
    <row r="47285" spans="6:25" x14ac:dyDescent="0.2">
      <c r="F47285" s="1"/>
      <c r="J47285" s="1"/>
      <c r="M47285" s="1"/>
      <c r="R47285" s="1"/>
      <c r="V47285" s="1"/>
      <c r="Y47285" s="1"/>
    </row>
    <row r="47286" spans="6:25" x14ac:dyDescent="0.2">
      <c r="F47286" s="1"/>
      <c r="J47286" s="1"/>
      <c r="M47286" s="1"/>
      <c r="R47286" s="1"/>
      <c r="V47286" s="1"/>
      <c r="Y47286" s="1"/>
    </row>
    <row r="47287" spans="6:25" x14ac:dyDescent="0.2">
      <c r="F47287" s="1"/>
      <c r="J47287" s="1"/>
      <c r="M47287" s="1"/>
      <c r="R47287" s="1"/>
      <c r="V47287" s="1"/>
      <c r="Y47287" s="1"/>
    </row>
    <row r="47288" spans="6:25" x14ac:dyDescent="0.2">
      <c r="F47288" s="1"/>
      <c r="J47288" s="1"/>
      <c r="M47288" s="1"/>
      <c r="R47288" s="1"/>
      <c r="V47288" s="1"/>
      <c r="Y47288" s="1"/>
    </row>
    <row r="47289" spans="6:25" x14ac:dyDescent="0.2">
      <c r="F47289" s="1"/>
      <c r="J47289" s="1"/>
      <c r="M47289" s="1"/>
      <c r="R47289" s="1"/>
      <c r="V47289" s="1"/>
      <c r="Y47289" s="1"/>
    </row>
    <row r="47290" spans="6:25" x14ac:dyDescent="0.2">
      <c r="F47290" s="1"/>
      <c r="J47290" s="1"/>
      <c r="M47290" s="1"/>
      <c r="R47290" s="1"/>
      <c r="V47290" s="1"/>
      <c r="Y47290" s="1"/>
    </row>
    <row r="47291" spans="6:25" x14ac:dyDescent="0.2">
      <c r="F47291" s="1"/>
      <c r="J47291" s="1"/>
      <c r="M47291" s="1"/>
      <c r="R47291" s="1"/>
      <c r="V47291" s="1"/>
      <c r="Y47291" s="1"/>
    </row>
    <row r="47292" spans="6:25" x14ac:dyDescent="0.2">
      <c r="F47292" s="1"/>
      <c r="J47292" s="1"/>
      <c r="M47292" s="1"/>
      <c r="R47292" s="1"/>
      <c r="V47292" s="1"/>
      <c r="Y47292" s="1"/>
    </row>
    <row r="47293" spans="6:25" x14ac:dyDescent="0.2">
      <c r="F47293" s="1"/>
      <c r="J47293" s="1"/>
      <c r="M47293" s="1"/>
      <c r="R47293" s="1"/>
      <c r="V47293" s="1"/>
      <c r="Y47293" s="1"/>
    </row>
    <row r="47294" spans="6:25" x14ac:dyDescent="0.2">
      <c r="J47294" s="1"/>
      <c r="M47294" s="1"/>
      <c r="V47294" s="1"/>
      <c r="Y47294" s="1"/>
    </row>
    <row r="47295" spans="6:25" x14ac:dyDescent="0.2">
      <c r="M47295" s="1"/>
      <c r="Y47295" s="1"/>
    </row>
    <row r="47296" spans="6:25" x14ac:dyDescent="0.2">
      <c r="M47296" s="1"/>
      <c r="Y47296" s="1"/>
    </row>
    <row r="47297" spans="6:25" x14ac:dyDescent="0.2">
      <c r="J47297" s="1"/>
      <c r="M47297" s="1"/>
      <c r="V47297" s="1"/>
      <c r="Y47297" s="1"/>
    </row>
    <row r="47299" spans="6:25" x14ac:dyDescent="0.2">
      <c r="M47299" s="1"/>
      <c r="Y47299" s="1"/>
    </row>
    <row r="47300" spans="6:25" x14ac:dyDescent="0.2">
      <c r="J47300" s="1"/>
      <c r="M47300" s="1"/>
      <c r="V47300" s="1"/>
      <c r="Y47300" s="1"/>
    </row>
    <row r="47301" spans="6:25" x14ac:dyDescent="0.2">
      <c r="F47301" s="1"/>
      <c r="J47301" s="1"/>
      <c r="M47301" s="1"/>
      <c r="R47301" s="1"/>
      <c r="V47301" s="1"/>
      <c r="Y47301" s="1"/>
    </row>
    <row r="47302" spans="6:25" x14ac:dyDescent="0.2">
      <c r="M47302" s="1"/>
      <c r="Y47302" s="1"/>
    </row>
    <row r="47303" spans="6:25" x14ac:dyDescent="0.2">
      <c r="M47303" s="1"/>
      <c r="Y47303" s="1"/>
    </row>
    <row r="47304" spans="6:25" x14ac:dyDescent="0.2">
      <c r="M47304" s="1"/>
      <c r="Y47304" s="1"/>
    </row>
    <row r="47305" spans="6:25" x14ac:dyDescent="0.2">
      <c r="M47305" s="1"/>
      <c r="Y47305" s="1"/>
    </row>
    <row r="47306" spans="6:25" x14ac:dyDescent="0.2">
      <c r="M47306" s="1"/>
      <c r="Y47306" s="1"/>
    </row>
    <row r="47307" spans="6:25" x14ac:dyDescent="0.2">
      <c r="J47307" s="1"/>
      <c r="M47307" s="1"/>
      <c r="V47307" s="1"/>
      <c r="Y47307" s="1"/>
    </row>
    <row r="47308" spans="6:25" x14ac:dyDescent="0.2">
      <c r="M47308" s="1"/>
      <c r="Y47308" s="1"/>
    </row>
    <row r="47309" spans="6:25" x14ac:dyDescent="0.2">
      <c r="M47309" s="1"/>
      <c r="Y47309" s="1"/>
    </row>
    <row r="47310" spans="6:25" x14ac:dyDescent="0.2">
      <c r="M47310" s="1"/>
      <c r="Y47310" s="1"/>
    </row>
    <row r="47311" spans="6:25" x14ac:dyDescent="0.2">
      <c r="M47311" s="1"/>
      <c r="Y47311" s="1"/>
    </row>
    <row r="47312" spans="6:25" x14ac:dyDescent="0.2">
      <c r="M47312" s="1"/>
      <c r="Y47312" s="1"/>
    </row>
    <row r="47313" spans="10:25" x14ac:dyDescent="0.2">
      <c r="M47313" s="1"/>
      <c r="Y47313" s="1"/>
    </row>
    <row r="47314" spans="10:25" x14ac:dyDescent="0.2">
      <c r="J47314" s="1"/>
      <c r="M47314" s="1"/>
      <c r="V47314" s="1"/>
      <c r="Y47314" s="1"/>
    </row>
    <row r="47315" spans="10:25" x14ac:dyDescent="0.2">
      <c r="M47315" s="1"/>
      <c r="Y47315" s="1"/>
    </row>
    <row r="47316" spans="10:25" x14ac:dyDescent="0.2">
      <c r="M47316" s="1"/>
      <c r="Y47316" s="1"/>
    </row>
    <row r="47317" spans="10:25" x14ac:dyDescent="0.2">
      <c r="J47317" s="1"/>
      <c r="M47317" s="1"/>
      <c r="V47317" s="1"/>
      <c r="Y47317" s="1"/>
    </row>
    <row r="47318" spans="10:25" x14ac:dyDescent="0.2">
      <c r="M47318" s="1"/>
      <c r="Y47318" s="1"/>
    </row>
    <row r="47319" spans="10:25" x14ac:dyDescent="0.2">
      <c r="M47319" s="1"/>
      <c r="Y47319" s="1"/>
    </row>
    <row r="47320" spans="10:25" x14ac:dyDescent="0.2">
      <c r="M47320" s="1"/>
      <c r="Y47320" s="1"/>
    </row>
    <row r="47321" spans="10:25" x14ac:dyDescent="0.2">
      <c r="M47321" s="1"/>
      <c r="Y47321" s="1"/>
    </row>
    <row r="47322" spans="10:25" x14ac:dyDescent="0.2">
      <c r="M47322" s="1"/>
      <c r="Y47322" s="1"/>
    </row>
    <row r="47323" spans="10:25" x14ac:dyDescent="0.2">
      <c r="J47323" s="1"/>
      <c r="M47323" s="1"/>
      <c r="V47323" s="1"/>
      <c r="Y47323" s="1"/>
    </row>
    <row r="47324" spans="10:25" x14ac:dyDescent="0.2">
      <c r="M47324" s="1"/>
      <c r="Y47324" s="1"/>
    </row>
    <row r="47325" spans="10:25" x14ac:dyDescent="0.2">
      <c r="M47325" s="1"/>
      <c r="Y47325" s="1"/>
    </row>
    <row r="47326" spans="10:25" x14ac:dyDescent="0.2">
      <c r="M47326" s="1"/>
      <c r="Y47326" s="1"/>
    </row>
    <row r="47327" spans="10:25" x14ac:dyDescent="0.2">
      <c r="M47327" s="1"/>
      <c r="Y47327" s="1"/>
    </row>
    <row r="47328" spans="10:25" x14ac:dyDescent="0.2">
      <c r="J47328" s="1"/>
      <c r="M47328" s="1"/>
      <c r="V47328" s="1"/>
      <c r="Y47328" s="1"/>
    </row>
    <row r="47329" spans="6:25" x14ac:dyDescent="0.2">
      <c r="M47329" s="1"/>
      <c r="Y47329" s="1"/>
    </row>
    <row r="47330" spans="6:25" x14ac:dyDescent="0.2">
      <c r="F47330" s="1"/>
      <c r="J47330" s="1"/>
      <c r="M47330" s="1"/>
      <c r="R47330" s="1"/>
      <c r="V47330" s="1"/>
      <c r="Y47330" s="1"/>
    </row>
    <row r="47331" spans="6:25" x14ac:dyDescent="0.2">
      <c r="M47331" s="1"/>
      <c r="Y47331" s="1"/>
    </row>
    <row r="47332" spans="6:25" x14ac:dyDescent="0.2">
      <c r="J47332" s="1"/>
      <c r="M47332" s="1"/>
      <c r="V47332" s="1"/>
      <c r="Y47332" s="1"/>
    </row>
    <row r="47333" spans="6:25" x14ac:dyDescent="0.2">
      <c r="M47333" s="1"/>
      <c r="Y47333" s="1"/>
    </row>
    <row r="47334" spans="6:25" x14ac:dyDescent="0.2">
      <c r="M47334" s="1"/>
      <c r="Y47334" s="1"/>
    </row>
    <row r="47335" spans="6:25" x14ac:dyDescent="0.2">
      <c r="M47335" s="1"/>
      <c r="Y47335" s="1"/>
    </row>
    <row r="47336" spans="6:25" x14ac:dyDescent="0.2">
      <c r="J47336" s="1"/>
      <c r="M47336" s="1"/>
      <c r="V47336" s="1"/>
      <c r="Y47336" s="1"/>
    </row>
    <row r="47337" spans="6:25" x14ac:dyDescent="0.2">
      <c r="M47337" s="1"/>
      <c r="Y47337" s="1"/>
    </row>
    <row r="47338" spans="6:25" x14ac:dyDescent="0.2">
      <c r="J47338" s="1"/>
      <c r="M47338" s="1"/>
      <c r="V47338" s="1"/>
      <c r="Y47338" s="1"/>
    </row>
    <row r="47339" spans="6:25" x14ac:dyDescent="0.2">
      <c r="M47339" s="1"/>
      <c r="Y47339" s="1"/>
    </row>
    <row r="47340" spans="6:25" x14ac:dyDescent="0.2">
      <c r="F47340" s="1"/>
      <c r="J47340" s="1"/>
      <c r="M47340" s="1"/>
      <c r="R47340" s="1"/>
      <c r="V47340" s="1"/>
      <c r="Y47340" s="1"/>
    </row>
    <row r="47341" spans="6:25" x14ac:dyDescent="0.2">
      <c r="F47341" s="1"/>
      <c r="J47341" s="1"/>
      <c r="M47341" s="1"/>
      <c r="R47341" s="1"/>
      <c r="V47341" s="1"/>
      <c r="Y47341" s="1"/>
    </row>
    <row r="47342" spans="6:25" x14ac:dyDescent="0.2">
      <c r="M47342" s="1"/>
      <c r="Y47342" s="1"/>
    </row>
    <row r="47343" spans="6:25" x14ac:dyDescent="0.2">
      <c r="J47343" s="1"/>
      <c r="M47343" s="1"/>
      <c r="V47343" s="1"/>
      <c r="Y47343" s="1"/>
    </row>
    <row r="47344" spans="6:25" x14ac:dyDescent="0.2">
      <c r="M47344" s="1"/>
      <c r="Y47344" s="1"/>
    </row>
    <row r="47345" spans="6:25" x14ac:dyDescent="0.2">
      <c r="M47345" s="1"/>
      <c r="Y47345" s="1"/>
    </row>
    <row r="47346" spans="6:25" x14ac:dyDescent="0.2">
      <c r="M47346" s="1"/>
      <c r="Y47346" s="1"/>
    </row>
    <row r="47347" spans="6:25" x14ac:dyDescent="0.2">
      <c r="M47347" s="1"/>
      <c r="Y47347" s="1"/>
    </row>
    <row r="47348" spans="6:25" x14ac:dyDescent="0.2">
      <c r="F47348" s="1"/>
      <c r="J47348" s="1"/>
      <c r="M47348" s="1"/>
      <c r="R47348" s="1"/>
      <c r="V47348" s="1"/>
      <c r="Y47348" s="1"/>
    </row>
    <row r="47349" spans="6:25" x14ac:dyDescent="0.2">
      <c r="F47349" s="1"/>
      <c r="J47349" s="1"/>
      <c r="M47349" s="1"/>
      <c r="R47349" s="1"/>
      <c r="V47349" s="1"/>
      <c r="Y47349" s="1"/>
    </row>
    <row r="47350" spans="6:25" x14ac:dyDescent="0.2">
      <c r="M47350" s="1"/>
      <c r="Y47350" s="1"/>
    </row>
    <row r="47351" spans="6:25" x14ac:dyDescent="0.2">
      <c r="G47351" s="1"/>
      <c r="K47351" s="1"/>
      <c r="M47351" s="1"/>
      <c r="S47351" s="1"/>
      <c r="W47351" s="1"/>
      <c r="Y47351" s="1"/>
    </row>
    <row r="47352" spans="6:25" x14ac:dyDescent="0.2">
      <c r="M47352" s="1"/>
      <c r="Y47352" s="1"/>
    </row>
    <row r="47353" spans="6:25" x14ac:dyDescent="0.2">
      <c r="M47353" s="1"/>
      <c r="Y47353" s="1"/>
    </row>
    <row r="47354" spans="6:25" x14ac:dyDescent="0.2">
      <c r="M47354" s="1"/>
      <c r="Y47354" s="1"/>
    </row>
    <row r="47355" spans="6:25" x14ac:dyDescent="0.2">
      <c r="M47355" s="1"/>
      <c r="Y47355" s="1"/>
    </row>
    <row r="47356" spans="6:25" x14ac:dyDescent="0.2">
      <c r="F47356" s="1"/>
      <c r="J47356" s="1"/>
      <c r="M47356" s="1"/>
      <c r="R47356" s="1"/>
      <c r="V47356" s="1"/>
      <c r="Y47356" s="1"/>
    </row>
    <row r="47357" spans="6:25" x14ac:dyDescent="0.2">
      <c r="J47357" s="1"/>
      <c r="M47357" s="1"/>
      <c r="V47357" s="1"/>
      <c r="Y47357" s="1"/>
    </row>
    <row r="47358" spans="6:25" x14ac:dyDescent="0.2">
      <c r="M47358" s="1"/>
      <c r="Y47358" s="1"/>
    </row>
    <row r="47359" spans="6:25" x14ac:dyDescent="0.2">
      <c r="M47359" s="1"/>
      <c r="Y47359" s="1"/>
    </row>
    <row r="47360" spans="6:25" x14ac:dyDescent="0.2">
      <c r="M47360" s="1"/>
      <c r="Y47360" s="1"/>
    </row>
    <row r="47361" spans="5:25" x14ac:dyDescent="0.2">
      <c r="M47361" s="1"/>
      <c r="Y47361" s="1"/>
    </row>
    <row r="47362" spans="5:25" x14ac:dyDescent="0.2">
      <c r="M47362" s="1"/>
      <c r="Y47362" s="1"/>
    </row>
    <row r="47363" spans="5:25" x14ac:dyDescent="0.2">
      <c r="M47363" s="1"/>
      <c r="Y47363" s="1"/>
    </row>
    <row r="47367" spans="5:25" x14ac:dyDescent="0.2">
      <c r="E47367" s="1"/>
      <c r="Q47367" s="1"/>
    </row>
    <row r="47373" spans="5:25" x14ac:dyDescent="0.2">
      <c r="F47373" s="1"/>
      <c r="R47373" s="1"/>
    </row>
    <row r="47375" spans="5:25" x14ac:dyDescent="0.2">
      <c r="F47375" s="1"/>
      <c r="R47375" s="1"/>
    </row>
    <row r="47385" spans="6:18" x14ac:dyDescent="0.2">
      <c r="F47385" s="1"/>
      <c r="R47385" s="1"/>
    </row>
    <row r="47389" spans="6:18" x14ac:dyDescent="0.2">
      <c r="F47389" s="1"/>
      <c r="R47389" s="1"/>
    </row>
    <row r="47397" spans="6:18" x14ac:dyDescent="0.2">
      <c r="F47397" s="1"/>
      <c r="R47397" s="1"/>
    </row>
    <row r="47409" spans="6:25" x14ac:dyDescent="0.2">
      <c r="F47409" s="1"/>
      <c r="R47409" s="1"/>
    </row>
    <row r="47424" spans="6:25" x14ac:dyDescent="0.2">
      <c r="I47424" s="1"/>
      <c r="M47424" s="1"/>
      <c r="U47424" s="1"/>
      <c r="Y47424" s="1"/>
    </row>
    <row r="47425" spans="6:25" x14ac:dyDescent="0.2">
      <c r="M47425" s="1"/>
      <c r="Y47425" s="1"/>
    </row>
    <row r="47426" spans="6:25" x14ac:dyDescent="0.2">
      <c r="J47426" s="1"/>
      <c r="M47426" s="1"/>
      <c r="V47426" s="1"/>
      <c r="Y47426" s="1"/>
    </row>
    <row r="47427" spans="6:25" x14ac:dyDescent="0.2">
      <c r="F47427" s="1"/>
      <c r="J47427" s="1"/>
      <c r="M47427" s="1"/>
      <c r="R47427" s="1"/>
      <c r="V47427" s="1"/>
      <c r="Y47427" s="1"/>
    </row>
    <row r="47428" spans="6:25" x14ac:dyDescent="0.2">
      <c r="K47428" s="1"/>
      <c r="M47428" s="1"/>
      <c r="W47428" s="1"/>
      <c r="Y47428" s="1"/>
    </row>
    <row r="47429" spans="6:25" x14ac:dyDescent="0.2">
      <c r="M47429" s="1"/>
      <c r="Y47429" s="1"/>
    </row>
    <row r="47430" spans="6:25" x14ac:dyDescent="0.2">
      <c r="M47430" s="1"/>
      <c r="Y47430" s="1"/>
    </row>
    <row r="47431" spans="6:25" x14ac:dyDescent="0.2">
      <c r="J47431" s="1"/>
      <c r="M47431" s="1"/>
      <c r="V47431" s="1"/>
      <c r="Y47431" s="1"/>
    </row>
    <row r="47432" spans="6:25" x14ac:dyDescent="0.2">
      <c r="G47432" s="1"/>
      <c r="K47432" s="1"/>
      <c r="M47432" s="1"/>
      <c r="S47432" s="1"/>
      <c r="W47432" s="1"/>
      <c r="Y47432" s="1"/>
    </row>
    <row r="47433" spans="6:25" x14ac:dyDescent="0.2">
      <c r="M47433" s="1"/>
      <c r="Y47433" s="1"/>
    </row>
    <row r="47434" spans="6:25" x14ac:dyDescent="0.2">
      <c r="M47434" s="1"/>
      <c r="Y47434" s="1"/>
    </row>
    <row r="47435" spans="6:25" x14ac:dyDescent="0.2">
      <c r="M47435" s="1"/>
      <c r="Y47435" s="1"/>
    </row>
    <row r="47436" spans="6:25" x14ac:dyDescent="0.2">
      <c r="M47436" s="1"/>
      <c r="Y47436" s="1"/>
    </row>
    <row r="47437" spans="6:25" x14ac:dyDescent="0.2">
      <c r="M47437" s="1"/>
      <c r="Y47437" s="1"/>
    </row>
    <row r="47438" spans="6:25" x14ac:dyDescent="0.2">
      <c r="I47438" s="1"/>
      <c r="M47438" s="1"/>
      <c r="U47438" s="1"/>
      <c r="Y47438" s="1"/>
    </row>
    <row r="47439" spans="6:25" x14ac:dyDescent="0.2">
      <c r="M47439" s="1"/>
      <c r="Y47439" s="1"/>
    </row>
    <row r="47440" spans="6:25" x14ac:dyDescent="0.2">
      <c r="M47440" s="1"/>
      <c r="Y47440" s="1"/>
    </row>
    <row r="47441" spans="6:25" x14ac:dyDescent="0.2">
      <c r="M47441" s="1"/>
      <c r="Y47441" s="1"/>
    </row>
    <row r="47442" spans="6:25" x14ac:dyDescent="0.2">
      <c r="M47442" s="1"/>
      <c r="Y47442" s="1"/>
    </row>
    <row r="47443" spans="6:25" x14ac:dyDescent="0.2">
      <c r="F47443" s="1"/>
      <c r="J47443" s="1"/>
      <c r="M47443" s="1"/>
      <c r="R47443" s="1"/>
      <c r="V47443" s="1"/>
      <c r="Y47443" s="1"/>
    </row>
    <row r="47444" spans="6:25" x14ac:dyDescent="0.2">
      <c r="K47444" s="1"/>
      <c r="M47444" s="1"/>
      <c r="W47444" s="1"/>
      <c r="Y47444" s="1"/>
    </row>
    <row r="47445" spans="6:25" x14ac:dyDescent="0.2">
      <c r="M47445" s="1"/>
      <c r="Y47445" s="1"/>
    </row>
    <row r="47446" spans="6:25" x14ac:dyDescent="0.2">
      <c r="M47446" s="1"/>
      <c r="Y47446" s="1"/>
    </row>
    <row r="47447" spans="6:25" x14ac:dyDescent="0.2">
      <c r="M47447" s="1"/>
      <c r="Y47447" s="1"/>
    </row>
    <row r="47448" spans="6:25" x14ac:dyDescent="0.2">
      <c r="M47448" s="1"/>
      <c r="Y47448" s="1"/>
    </row>
    <row r="47449" spans="6:25" x14ac:dyDescent="0.2">
      <c r="M47449" s="1"/>
      <c r="Y47449" s="1"/>
    </row>
    <row r="47450" spans="6:25" x14ac:dyDescent="0.2">
      <c r="G47450" s="1"/>
      <c r="K47450" s="1"/>
      <c r="M47450" s="1"/>
      <c r="S47450" s="1"/>
      <c r="W47450" s="1"/>
      <c r="Y47450" s="1"/>
    </row>
    <row r="47451" spans="6:25" x14ac:dyDescent="0.2">
      <c r="K47451" s="1"/>
      <c r="M47451" s="1"/>
      <c r="W47451" s="1"/>
      <c r="Y47451" s="1"/>
    </row>
    <row r="47452" spans="6:25" x14ac:dyDescent="0.2">
      <c r="M47452" s="1"/>
      <c r="Y47452" s="1"/>
    </row>
    <row r="47453" spans="6:25" x14ac:dyDescent="0.2">
      <c r="M47453" s="1"/>
      <c r="Y47453" s="1"/>
    </row>
    <row r="47454" spans="6:25" x14ac:dyDescent="0.2">
      <c r="M47454" s="1"/>
      <c r="Y47454" s="1"/>
    </row>
    <row r="47455" spans="6:25" x14ac:dyDescent="0.2">
      <c r="F47455" s="1"/>
      <c r="J47455" s="1"/>
      <c r="M47455" s="1"/>
      <c r="R47455" s="1"/>
      <c r="V47455" s="1"/>
      <c r="Y47455" s="1"/>
    </row>
    <row r="47456" spans="6:25" x14ac:dyDescent="0.2">
      <c r="M47456" s="1"/>
      <c r="Y47456" s="1"/>
    </row>
    <row r="47457" spans="5:25" x14ac:dyDescent="0.2">
      <c r="G47457" s="1"/>
      <c r="K47457" s="1"/>
      <c r="M47457" s="1"/>
      <c r="S47457" s="1"/>
      <c r="W47457" s="1"/>
      <c r="Y47457" s="1"/>
    </row>
    <row r="47458" spans="5:25" x14ac:dyDescent="0.2">
      <c r="E47458" s="1"/>
      <c r="I47458" s="1"/>
      <c r="M47458" s="1"/>
      <c r="Q47458" s="1"/>
      <c r="U47458" s="1"/>
      <c r="Y47458" s="1"/>
    </row>
    <row r="47459" spans="5:25" x14ac:dyDescent="0.2">
      <c r="E47459" s="1"/>
      <c r="I47459" s="1"/>
      <c r="M47459" s="1"/>
      <c r="Q47459" s="1"/>
      <c r="U47459" s="1"/>
      <c r="Y47459" s="1"/>
    </row>
    <row r="47460" spans="5:25" x14ac:dyDescent="0.2">
      <c r="E47460" s="1"/>
      <c r="I47460" s="1"/>
      <c r="M47460" s="1"/>
      <c r="Q47460" s="1"/>
      <c r="U47460" s="1"/>
      <c r="Y47460" s="1"/>
    </row>
    <row r="47461" spans="5:25" x14ac:dyDescent="0.2">
      <c r="K47461" s="1"/>
      <c r="M47461" s="1"/>
      <c r="W47461" s="1"/>
      <c r="Y47461" s="1"/>
    </row>
    <row r="47462" spans="5:25" x14ac:dyDescent="0.2">
      <c r="M47462" s="1"/>
      <c r="Y47462" s="1"/>
    </row>
    <row r="47463" spans="5:25" x14ac:dyDescent="0.2">
      <c r="M47463" s="1"/>
      <c r="Y47463" s="1"/>
    </row>
    <row r="47464" spans="5:25" x14ac:dyDescent="0.2">
      <c r="K47464" s="1"/>
      <c r="M47464" s="1"/>
      <c r="W47464" s="1"/>
      <c r="Y47464" s="1"/>
    </row>
    <row r="47465" spans="5:25" x14ac:dyDescent="0.2">
      <c r="G47465" s="1"/>
      <c r="K47465" s="1"/>
      <c r="M47465" s="1"/>
      <c r="S47465" s="1"/>
      <c r="W47465" s="1"/>
      <c r="Y47465" s="1"/>
    </row>
    <row r="47466" spans="5:25" x14ac:dyDescent="0.2">
      <c r="J47466" s="1"/>
      <c r="M47466" s="1"/>
      <c r="V47466" s="1"/>
      <c r="Y47466" s="1"/>
    </row>
    <row r="47467" spans="5:25" x14ac:dyDescent="0.2">
      <c r="F47467" s="1"/>
      <c r="J47467" s="1"/>
      <c r="M47467" s="1"/>
      <c r="R47467" s="1"/>
      <c r="V47467" s="1"/>
      <c r="Y47467" s="1"/>
    </row>
    <row r="47468" spans="5:25" x14ac:dyDescent="0.2">
      <c r="M47468" s="1"/>
      <c r="Y47468" s="1"/>
    </row>
    <row r="47469" spans="5:25" x14ac:dyDescent="0.2">
      <c r="G47469" s="1"/>
      <c r="K47469" s="1"/>
      <c r="M47469" s="1"/>
      <c r="S47469" s="1"/>
      <c r="W47469" s="1"/>
      <c r="Y47469" s="1"/>
    </row>
    <row r="47470" spans="5:25" x14ac:dyDescent="0.2">
      <c r="M47470" s="1"/>
      <c r="Y47470" s="1"/>
    </row>
    <row r="47471" spans="5:25" x14ac:dyDescent="0.2">
      <c r="M47471" s="1"/>
      <c r="Y47471" s="1"/>
    </row>
    <row r="47472" spans="5:25" x14ac:dyDescent="0.2">
      <c r="K47472" s="1"/>
      <c r="M47472" s="1"/>
      <c r="W47472" s="1"/>
      <c r="Y47472" s="1"/>
    </row>
    <row r="47473" spans="6:25" x14ac:dyDescent="0.2">
      <c r="F47473" s="1"/>
      <c r="G47473" s="1"/>
      <c r="I47473" s="1"/>
      <c r="J47473" s="1"/>
      <c r="K47473" s="1"/>
      <c r="M47473" s="1"/>
      <c r="R47473" s="1"/>
      <c r="S47473" s="1"/>
      <c r="U47473" s="1"/>
      <c r="V47473" s="1"/>
      <c r="W47473" s="1"/>
      <c r="Y47473" s="1"/>
    </row>
    <row r="47474" spans="6:25" x14ac:dyDescent="0.2">
      <c r="M47474" s="1"/>
      <c r="Y47474" s="1"/>
    </row>
    <row r="47475" spans="6:25" x14ac:dyDescent="0.2">
      <c r="F47475" s="1"/>
      <c r="J47475" s="1"/>
      <c r="M47475" s="1"/>
      <c r="R47475" s="1"/>
      <c r="V47475" s="1"/>
      <c r="Y47475" s="1"/>
    </row>
    <row r="47476" spans="6:25" x14ac:dyDescent="0.2">
      <c r="F47476" s="1"/>
      <c r="J47476" s="1"/>
      <c r="M47476" s="1"/>
      <c r="R47476" s="1"/>
      <c r="V47476" s="1"/>
      <c r="Y47476" s="1"/>
    </row>
    <row r="47477" spans="6:25" x14ac:dyDescent="0.2">
      <c r="M47477" s="1"/>
      <c r="Y47477" s="1"/>
    </row>
    <row r="47478" spans="6:25" x14ac:dyDescent="0.2">
      <c r="M47478" s="1"/>
      <c r="Y47478" s="1"/>
    </row>
    <row r="47479" spans="6:25" x14ac:dyDescent="0.2">
      <c r="M47479" s="1"/>
      <c r="Y47479" s="1"/>
    </row>
    <row r="47480" spans="6:25" x14ac:dyDescent="0.2">
      <c r="M47480" s="1"/>
      <c r="Y47480" s="1"/>
    </row>
    <row r="47481" spans="6:25" x14ac:dyDescent="0.2">
      <c r="G47481" s="1"/>
      <c r="I47481" s="1"/>
      <c r="J47481" s="1"/>
      <c r="K47481" s="1"/>
      <c r="M47481" s="1"/>
      <c r="S47481" s="1"/>
      <c r="U47481" s="1"/>
      <c r="V47481" s="1"/>
      <c r="W47481" s="1"/>
      <c r="Y47481" s="1"/>
    </row>
    <row r="47482" spans="6:25" x14ac:dyDescent="0.2">
      <c r="M47482" s="1"/>
      <c r="Y47482" s="1"/>
    </row>
    <row r="47483" spans="6:25" x14ac:dyDescent="0.2">
      <c r="G47483" s="1"/>
      <c r="K47483" s="1"/>
      <c r="M47483" s="1"/>
      <c r="S47483" s="1"/>
      <c r="W47483" s="1"/>
      <c r="Y47483" s="1"/>
    </row>
    <row r="47484" spans="6:25" x14ac:dyDescent="0.2">
      <c r="M47484" s="1"/>
      <c r="Y47484" s="1"/>
    </row>
    <row r="47485" spans="6:25" x14ac:dyDescent="0.2">
      <c r="M47485" s="1"/>
      <c r="Y47485" s="1"/>
    </row>
    <row r="47486" spans="6:25" x14ac:dyDescent="0.2">
      <c r="M47486" s="1"/>
      <c r="Y47486" s="1"/>
    </row>
    <row r="47487" spans="6:25" x14ac:dyDescent="0.2">
      <c r="M47487" s="1"/>
      <c r="Y47487" s="1"/>
    </row>
    <row r="47488" spans="6:25" x14ac:dyDescent="0.2">
      <c r="M47488" s="1"/>
      <c r="Y47488" s="1"/>
    </row>
    <row r="47490" spans="6:25" x14ac:dyDescent="0.2">
      <c r="M47490" s="1"/>
      <c r="Y47490" s="1"/>
    </row>
    <row r="47491" spans="6:25" x14ac:dyDescent="0.2">
      <c r="M47491" s="1"/>
      <c r="Y47491" s="1"/>
    </row>
    <row r="47492" spans="6:25" x14ac:dyDescent="0.2">
      <c r="G47492" s="1"/>
      <c r="K47492" s="1"/>
      <c r="M47492" s="1"/>
      <c r="S47492" s="1"/>
      <c r="W47492" s="1"/>
      <c r="Y47492" s="1"/>
    </row>
    <row r="47493" spans="6:25" x14ac:dyDescent="0.2">
      <c r="J47493" s="1"/>
      <c r="M47493" s="1"/>
      <c r="V47493" s="1"/>
      <c r="Y47493" s="1"/>
    </row>
    <row r="47494" spans="6:25" x14ac:dyDescent="0.2">
      <c r="M47494" s="1"/>
      <c r="Y47494" s="1"/>
    </row>
    <row r="47495" spans="6:25" x14ac:dyDescent="0.2">
      <c r="M47495" s="1"/>
      <c r="Y47495" s="1"/>
    </row>
    <row r="47496" spans="6:25" x14ac:dyDescent="0.2">
      <c r="I47496" s="1"/>
      <c r="K47496" s="1"/>
      <c r="M47496" s="1"/>
      <c r="U47496" s="1"/>
      <c r="W47496" s="1"/>
      <c r="Y47496" s="1"/>
    </row>
    <row r="47497" spans="6:25" x14ac:dyDescent="0.2">
      <c r="I47497" s="1"/>
      <c r="M47497" s="1"/>
      <c r="U47497" s="1"/>
      <c r="Y47497" s="1"/>
    </row>
    <row r="47498" spans="6:25" x14ac:dyDescent="0.2">
      <c r="M47498" s="1"/>
      <c r="Y47498" s="1"/>
    </row>
    <row r="47499" spans="6:25" x14ac:dyDescent="0.2">
      <c r="M47499" s="1"/>
      <c r="Y47499" s="1"/>
    </row>
    <row r="47500" spans="6:25" x14ac:dyDescent="0.2">
      <c r="M47500" s="1"/>
      <c r="Y47500" s="1"/>
    </row>
    <row r="47501" spans="6:25" x14ac:dyDescent="0.2">
      <c r="G47501" s="1"/>
      <c r="K47501" s="1"/>
      <c r="M47501" s="1"/>
      <c r="S47501" s="1"/>
      <c r="W47501" s="1"/>
      <c r="Y47501" s="1"/>
    </row>
    <row r="47502" spans="6:25" x14ac:dyDescent="0.2">
      <c r="M47502" s="1"/>
      <c r="Y47502" s="1"/>
    </row>
    <row r="47503" spans="6:25" x14ac:dyDescent="0.2">
      <c r="F47503" s="1"/>
      <c r="G47503" s="1"/>
      <c r="J47503" s="1"/>
      <c r="K47503" s="1"/>
      <c r="M47503" s="1"/>
      <c r="R47503" s="1"/>
      <c r="S47503" s="1"/>
      <c r="V47503" s="1"/>
      <c r="W47503" s="1"/>
      <c r="Y47503" s="1"/>
    </row>
    <row r="47504" spans="6:25" x14ac:dyDescent="0.2">
      <c r="M47504" s="1"/>
      <c r="Y47504" s="1"/>
    </row>
    <row r="47505" spans="6:25" x14ac:dyDescent="0.2">
      <c r="M47505" s="1"/>
      <c r="Y47505" s="1"/>
    </row>
    <row r="47506" spans="6:25" x14ac:dyDescent="0.2">
      <c r="M47506" s="1"/>
      <c r="Y47506" s="1"/>
    </row>
    <row r="47507" spans="6:25" x14ac:dyDescent="0.2">
      <c r="M47507" s="1"/>
      <c r="Y47507" s="1"/>
    </row>
    <row r="47508" spans="6:25" x14ac:dyDescent="0.2">
      <c r="M47508" s="1"/>
      <c r="Y47508" s="1"/>
    </row>
    <row r="47509" spans="6:25" x14ac:dyDescent="0.2">
      <c r="M47509" s="1"/>
      <c r="Y47509" s="1"/>
    </row>
    <row r="47510" spans="6:25" x14ac:dyDescent="0.2">
      <c r="G47510" s="1"/>
      <c r="K47510" s="1"/>
      <c r="M47510" s="1"/>
      <c r="S47510" s="1"/>
      <c r="W47510" s="1"/>
      <c r="Y47510" s="1"/>
    </row>
    <row r="47511" spans="6:25" x14ac:dyDescent="0.2">
      <c r="M47511" s="1"/>
      <c r="Y47511" s="1"/>
    </row>
    <row r="47512" spans="6:25" x14ac:dyDescent="0.2">
      <c r="M47512" s="1"/>
      <c r="Y47512" s="1"/>
    </row>
    <row r="47513" spans="6:25" x14ac:dyDescent="0.2">
      <c r="M47513" s="1"/>
      <c r="Y47513" s="1"/>
    </row>
    <row r="47514" spans="6:25" x14ac:dyDescent="0.2">
      <c r="M47514" s="1"/>
      <c r="Y47514" s="1"/>
    </row>
    <row r="47515" spans="6:25" x14ac:dyDescent="0.2">
      <c r="M47515" s="1"/>
      <c r="Y47515" s="1"/>
    </row>
    <row r="47516" spans="6:25" x14ac:dyDescent="0.2">
      <c r="F47516" s="1"/>
      <c r="J47516" s="1"/>
      <c r="M47516" s="1"/>
      <c r="R47516" s="1"/>
      <c r="V47516" s="1"/>
      <c r="Y47516" s="1"/>
    </row>
    <row r="47517" spans="6:25" x14ac:dyDescent="0.2">
      <c r="M47517" s="1"/>
      <c r="Y47517" s="1"/>
    </row>
    <row r="47518" spans="6:25" x14ac:dyDescent="0.2">
      <c r="F47518" s="1"/>
      <c r="J47518" s="1"/>
      <c r="M47518" s="1"/>
      <c r="R47518" s="1"/>
      <c r="V47518" s="1"/>
      <c r="Y47518" s="1"/>
    </row>
    <row r="47519" spans="6:25" x14ac:dyDescent="0.2">
      <c r="M47519" s="1"/>
      <c r="Y47519" s="1"/>
    </row>
    <row r="47520" spans="6:25" x14ac:dyDescent="0.2">
      <c r="M47520" s="1"/>
      <c r="Y47520" s="1"/>
    </row>
    <row r="47521" spans="6:25" x14ac:dyDescent="0.2">
      <c r="M47521" s="1"/>
      <c r="Y47521" s="1"/>
    </row>
    <row r="47522" spans="6:25" x14ac:dyDescent="0.2">
      <c r="M47522" s="1"/>
      <c r="Y47522" s="1"/>
    </row>
    <row r="47523" spans="6:25" x14ac:dyDescent="0.2">
      <c r="M47523" s="1"/>
      <c r="Y47523" s="1"/>
    </row>
    <row r="47524" spans="6:25" x14ac:dyDescent="0.2">
      <c r="F47524" s="1"/>
      <c r="J47524" s="1"/>
      <c r="M47524" s="1"/>
      <c r="R47524" s="1"/>
      <c r="V47524" s="1"/>
      <c r="Y47524" s="1"/>
    </row>
    <row r="47526" spans="6:25" x14ac:dyDescent="0.2">
      <c r="F47526" s="1"/>
      <c r="J47526" s="1"/>
      <c r="M47526" s="1"/>
      <c r="R47526" s="1"/>
      <c r="V47526" s="1"/>
      <c r="Y47526" s="1"/>
    </row>
    <row r="47527" spans="6:25" x14ac:dyDescent="0.2">
      <c r="F47527" s="1"/>
      <c r="J47527" s="1"/>
      <c r="M47527" s="1"/>
      <c r="R47527" s="1"/>
      <c r="V47527" s="1"/>
      <c r="Y47527" s="1"/>
    </row>
    <row r="47528" spans="6:25" x14ac:dyDescent="0.2">
      <c r="F47528" s="1"/>
      <c r="J47528" s="1"/>
      <c r="M47528" s="1"/>
      <c r="R47528" s="1"/>
      <c r="V47528" s="1"/>
      <c r="Y47528" s="1"/>
    </row>
    <row r="47529" spans="6:25" x14ac:dyDescent="0.2">
      <c r="F47529" s="1"/>
      <c r="J47529" s="1"/>
      <c r="M47529" s="1"/>
      <c r="R47529" s="1"/>
      <c r="V47529" s="1"/>
      <c r="Y47529" s="1"/>
    </row>
    <row r="47530" spans="6:25" x14ac:dyDescent="0.2">
      <c r="F47530" s="1"/>
      <c r="J47530" s="1"/>
      <c r="M47530" s="1"/>
      <c r="R47530" s="1"/>
      <c r="V47530" s="1"/>
      <c r="Y47530" s="1"/>
    </row>
    <row r="47531" spans="6:25" x14ac:dyDescent="0.2">
      <c r="F47531" s="1"/>
      <c r="J47531" s="1"/>
      <c r="M47531" s="1"/>
      <c r="R47531" s="1"/>
      <c r="V47531" s="1"/>
      <c r="Y47531" s="1"/>
    </row>
    <row r="47532" spans="6:25" x14ac:dyDescent="0.2">
      <c r="F47532" s="1"/>
      <c r="J47532" s="1"/>
      <c r="M47532" s="1"/>
      <c r="R47532" s="1"/>
      <c r="V47532" s="1"/>
      <c r="Y47532" s="1"/>
    </row>
    <row r="47533" spans="6:25" x14ac:dyDescent="0.2">
      <c r="F47533" s="1"/>
      <c r="J47533" s="1"/>
      <c r="M47533" s="1"/>
      <c r="R47533" s="1"/>
      <c r="V47533" s="1"/>
      <c r="Y47533" s="1"/>
    </row>
    <row r="47534" spans="6:25" x14ac:dyDescent="0.2">
      <c r="F47534" s="1"/>
      <c r="J47534" s="1"/>
      <c r="M47534" s="1"/>
      <c r="R47534" s="1"/>
      <c r="V47534" s="1"/>
      <c r="Y47534" s="1"/>
    </row>
    <row r="47535" spans="6:25" x14ac:dyDescent="0.2">
      <c r="F47535" s="1"/>
      <c r="J47535" s="1"/>
      <c r="M47535" s="1"/>
      <c r="R47535" s="1"/>
      <c r="V47535" s="1"/>
      <c r="Y47535" s="1"/>
    </row>
    <row r="47536" spans="6:25" x14ac:dyDescent="0.2">
      <c r="F47536" s="1"/>
      <c r="J47536" s="1"/>
      <c r="M47536" s="1"/>
      <c r="R47536" s="1"/>
      <c r="V47536" s="1"/>
      <c r="Y47536" s="1"/>
    </row>
    <row r="47537" spans="6:25" x14ac:dyDescent="0.2">
      <c r="M47537" s="1"/>
      <c r="Y47537" s="1"/>
    </row>
    <row r="47538" spans="6:25" x14ac:dyDescent="0.2">
      <c r="F47538" s="1"/>
      <c r="J47538" s="1"/>
      <c r="M47538" s="1"/>
      <c r="R47538" s="1"/>
      <c r="V47538" s="1"/>
      <c r="Y47538" s="1"/>
    </row>
    <row r="47539" spans="6:25" x14ac:dyDescent="0.2">
      <c r="F47539" s="1"/>
      <c r="J47539" s="1"/>
      <c r="M47539" s="1"/>
      <c r="R47539" s="1"/>
      <c r="V47539" s="1"/>
      <c r="Y47539" s="1"/>
    </row>
    <row r="47540" spans="6:25" x14ac:dyDescent="0.2">
      <c r="F47540" s="1"/>
      <c r="J47540" s="1"/>
      <c r="M47540" s="1"/>
      <c r="R47540" s="1"/>
      <c r="V47540" s="1"/>
      <c r="Y47540" s="1"/>
    </row>
    <row r="47541" spans="6:25" x14ac:dyDescent="0.2">
      <c r="F47541" s="1"/>
      <c r="J47541" s="1"/>
      <c r="M47541" s="1"/>
      <c r="R47541" s="1"/>
      <c r="V47541" s="1"/>
      <c r="Y47541" s="1"/>
    </row>
    <row r="47542" spans="6:25" x14ac:dyDescent="0.2">
      <c r="F47542" s="1"/>
      <c r="J47542" s="1"/>
      <c r="M47542" s="1"/>
      <c r="R47542" s="1"/>
      <c r="V47542" s="1"/>
      <c r="Y47542" s="1"/>
    </row>
    <row r="47543" spans="6:25" x14ac:dyDescent="0.2">
      <c r="M47543" s="1"/>
      <c r="Y47543" s="1"/>
    </row>
    <row r="47544" spans="6:25" x14ac:dyDescent="0.2">
      <c r="F47544" s="1"/>
      <c r="J47544" s="1"/>
      <c r="M47544" s="1"/>
      <c r="R47544" s="1"/>
      <c r="V47544" s="1"/>
      <c r="Y47544" s="1"/>
    </row>
    <row r="47545" spans="6:25" x14ac:dyDescent="0.2">
      <c r="F47545" s="1"/>
      <c r="J47545" s="1"/>
      <c r="M47545" s="1"/>
      <c r="R47545" s="1"/>
      <c r="V47545" s="1"/>
      <c r="Y47545" s="1"/>
    </row>
    <row r="47546" spans="6:25" x14ac:dyDescent="0.2">
      <c r="F47546" s="1"/>
      <c r="J47546" s="1"/>
      <c r="M47546" s="1"/>
      <c r="R47546" s="1"/>
      <c r="V47546" s="1"/>
      <c r="Y47546" s="1"/>
    </row>
    <row r="47547" spans="6:25" x14ac:dyDescent="0.2">
      <c r="F47547" s="1"/>
      <c r="J47547" s="1"/>
      <c r="M47547" s="1"/>
      <c r="R47547" s="1"/>
      <c r="V47547" s="1"/>
      <c r="Y47547" s="1"/>
    </row>
    <row r="47548" spans="6:25" x14ac:dyDescent="0.2">
      <c r="F47548" s="1"/>
      <c r="J47548" s="1"/>
      <c r="M47548" s="1"/>
      <c r="R47548" s="1"/>
      <c r="V47548" s="1"/>
      <c r="Y47548" s="1"/>
    </row>
    <row r="47549" spans="6:25" x14ac:dyDescent="0.2">
      <c r="F47549" s="1"/>
      <c r="I47549" s="1"/>
      <c r="J47549" s="1"/>
      <c r="K47549" s="1"/>
      <c r="M47549" s="1"/>
      <c r="R47549" s="1"/>
      <c r="U47549" s="1"/>
      <c r="V47549" s="1"/>
      <c r="W47549" s="1"/>
      <c r="Y47549" s="1"/>
    </row>
    <row r="47550" spans="6:25" x14ac:dyDescent="0.2">
      <c r="M47550" s="1"/>
      <c r="Y47550" s="1"/>
    </row>
    <row r="47551" spans="6:25" x14ac:dyDescent="0.2">
      <c r="F47551" s="1"/>
      <c r="J47551" s="1"/>
      <c r="M47551" s="1"/>
      <c r="R47551" s="1"/>
      <c r="V47551" s="1"/>
      <c r="Y47551" s="1"/>
    </row>
    <row r="47552" spans="6:25" x14ac:dyDescent="0.2">
      <c r="F47552" s="1"/>
      <c r="J47552" s="1"/>
      <c r="M47552" s="1"/>
      <c r="R47552" s="1"/>
      <c r="V47552" s="1"/>
      <c r="Y47552" s="1"/>
    </row>
    <row r="47553" spans="5:25" x14ac:dyDescent="0.2">
      <c r="F47553" s="1"/>
      <c r="J47553" s="1"/>
      <c r="M47553" s="1"/>
      <c r="R47553" s="1"/>
      <c r="V47553" s="1"/>
      <c r="Y47553" s="1"/>
    </row>
    <row r="47554" spans="5:25" x14ac:dyDescent="0.2">
      <c r="F47554" s="1"/>
      <c r="J47554" s="1"/>
      <c r="M47554" s="1"/>
      <c r="R47554" s="1"/>
      <c r="V47554" s="1"/>
      <c r="Y47554" s="1"/>
    </row>
    <row r="47555" spans="5:25" x14ac:dyDescent="0.2">
      <c r="F47555" s="1"/>
      <c r="J47555" s="1"/>
      <c r="M47555" s="1"/>
      <c r="R47555" s="1"/>
      <c r="V47555" s="1"/>
      <c r="Y47555" s="1"/>
    </row>
    <row r="47556" spans="5:25" x14ac:dyDescent="0.2">
      <c r="F47556" s="1"/>
      <c r="J47556" s="1"/>
      <c r="M47556" s="1"/>
      <c r="R47556" s="1"/>
      <c r="V47556" s="1"/>
      <c r="Y47556" s="1"/>
    </row>
    <row r="47557" spans="5:25" x14ac:dyDescent="0.2">
      <c r="M47557" s="1"/>
      <c r="Y47557" s="1"/>
    </row>
    <row r="47558" spans="5:25" x14ac:dyDescent="0.2">
      <c r="I47558" s="1"/>
      <c r="M47558" s="1"/>
      <c r="U47558" s="1"/>
      <c r="Y47558" s="1"/>
    </row>
    <row r="47559" spans="5:25" x14ac:dyDescent="0.2">
      <c r="M47559" s="1"/>
      <c r="Y47559" s="1"/>
    </row>
    <row r="47560" spans="5:25" x14ac:dyDescent="0.2">
      <c r="M47560" s="1"/>
      <c r="Y47560" s="1"/>
    </row>
    <row r="47561" spans="5:25" x14ac:dyDescent="0.2">
      <c r="K47561" s="1"/>
      <c r="M47561" s="1"/>
      <c r="W47561" s="1"/>
      <c r="Y47561" s="1"/>
    </row>
    <row r="47562" spans="5:25" x14ac:dyDescent="0.2">
      <c r="M47562" s="1"/>
      <c r="Y47562" s="1"/>
    </row>
    <row r="47563" spans="5:25" x14ac:dyDescent="0.2">
      <c r="M47563" s="1"/>
      <c r="Y47563" s="1"/>
    </row>
    <row r="47564" spans="5:25" x14ac:dyDescent="0.2">
      <c r="F47564" s="1"/>
      <c r="J47564" s="1"/>
      <c r="M47564" s="1"/>
      <c r="R47564" s="1"/>
      <c r="V47564" s="1"/>
      <c r="Y47564" s="1"/>
    </row>
    <row r="47565" spans="5:25" x14ac:dyDescent="0.2">
      <c r="M47565" s="1"/>
      <c r="Y47565" s="1"/>
    </row>
    <row r="47566" spans="5:25" x14ac:dyDescent="0.2">
      <c r="F47566" s="1"/>
      <c r="J47566" s="1"/>
      <c r="M47566" s="1"/>
      <c r="R47566" s="1"/>
      <c r="V47566" s="1"/>
      <c r="Y47566" s="1"/>
    </row>
    <row r="47567" spans="5:25" x14ac:dyDescent="0.2">
      <c r="F47567" s="1"/>
      <c r="J47567" s="1"/>
      <c r="M47567" s="1"/>
      <c r="R47567" s="1"/>
      <c r="V47567" s="1"/>
      <c r="Y47567" s="1"/>
    </row>
    <row r="47568" spans="5:25" x14ac:dyDescent="0.2">
      <c r="E47568" s="1"/>
      <c r="F47568" s="1"/>
      <c r="G47568" s="1"/>
      <c r="I47568" s="1"/>
      <c r="J47568" s="1"/>
      <c r="K47568" s="1"/>
      <c r="M47568" s="1"/>
      <c r="Q47568" s="1"/>
      <c r="R47568" s="1"/>
      <c r="S47568" s="1"/>
      <c r="U47568" s="1"/>
      <c r="V47568" s="1"/>
      <c r="W47568" s="1"/>
      <c r="Y47568" s="1"/>
    </row>
    <row r="47569" spans="5:25" x14ac:dyDescent="0.2">
      <c r="M47569" s="1"/>
      <c r="Y47569" s="1"/>
    </row>
    <row r="47570" spans="5:25" x14ac:dyDescent="0.2">
      <c r="E47570" s="1"/>
      <c r="F47570" s="1"/>
      <c r="G47570" s="1"/>
      <c r="I47570" s="1"/>
      <c r="J47570" s="1"/>
      <c r="K47570" s="1"/>
      <c r="M47570" s="1"/>
      <c r="Q47570" s="1"/>
      <c r="R47570" s="1"/>
      <c r="S47570" s="1"/>
      <c r="U47570" s="1"/>
      <c r="V47570" s="1"/>
      <c r="W47570" s="1"/>
      <c r="Y47570" s="1"/>
    </row>
    <row r="47571" spans="5:25" x14ac:dyDescent="0.2">
      <c r="F47571" s="1"/>
      <c r="J47571" s="1"/>
      <c r="M47571" s="1"/>
      <c r="R47571" s="1"/>
      <c r="V47571" s="1"/>
      <c r="Y47571" s="1"/>
    </row>
    <row r="47572" spans="5:25" x14ac:dyDescent="0.2">
      <c r="F47572" s="1"/>
      <c r="J47572" s="1"/>
      <c r="M47572" s="1"/>
      <c r="R47572" s="1"/>
      <c r="V47572" s="1"/>
      <c r="Y47572" s="1"/>
    </row>
    <row r="47573" spans="5:25" x14ac:dyDescent="0.2">
      <c r="F47573" s="1"/>
      <c r="J47573" s="1"/>
      <c r="M47573" s="1"/>
      <c r="R47573" s="1"/>
      <c r="V47573" s="1"/>
      <c r="Y47573" s="1"/>
    </row>
    <row r="47574" spans="5:25" x14ac:dyDescent="0.2">
      <c r="F47574" s="1"/>
      <c r="J47574" s="1"/>
      <c r="M47574" s="1"/>
      <c r="R47574" s="1"/>
      <c r="V47574" s="1"/>
      <c r="Y47574" s="1"/>
    </row>
    <row r="47575" spans="5:25" x14ac:dyDescent="0.2">
      <c r="F47575" s="1"/>
      <c r="J47575" s="1"/>
      <c r="M47575" s="1"/>
      <c r="R47575" s="1"/>
      <c r="V47575" s="1"/>
      <c r="Y47575" s="1"/>
    </row>
    <row r="47577" spans="5:25" x14ac:dyDescent="0.2">
      <c r="E47577" s="1"/>
      <c r="F47577" s="1"/>
      <c r="G47577" s="1"/>
      <c r="I47577" s="1"/>
      <c r="J47577" s="1"/>
      <c r="K47577" s="1"/>
      <c r="M47577" s="1"/>
      <c r="Q47577" s="1"/>
      <c r="R47577" s="1"/>
      <c r="S47577" s="1"/>
      <c r="U47577" s="1"/>
      <c r="V47577" s="1"/>
      <c r="W47577" s="1"/>
      <c r="Y47577" s="1"/>
    </row>
    <row r="47578" spans="5:25" x14ac:dyDescent="0.2">
      <c r="M47578" s="1"/>
      <c r="Y47578" s="1"/>
    </row>
    <row r="47579" spans="5:25" x14ac:dyDescent="0.2">
      <c r="M47579" s="1"/>
      <c r="Y47579" s="1"/>
    </row>
    <row r="47580" spans="5:25" x14ac:dyDescent="0.2">
      <c r="M47580" s="1"/>
      <c r="Y47580" s="1"/>
    </row>
    <row r="47581" spans="5:25" x14ac:dyDescent="0.2">
      <c r="M47581" s="1"/>
      <c r="Y47581" s="1"/>
    </row>
    <row r="47582" spans="5:25" x14ac:dyDescent="0.2">
      <c r="M47582" s="1"/>
      <c r="Y47582" s="1"/>
    </row>
    <row r="47583" spans="5:25" x14ac:dyDescent="0.2">
      <c r="M47583" s="1"/>
      <c r="Y47583" s="1"/>
    </row>
    <row r="47584" spans="5:25" x14ac:dyDescent="0.2">
      <c r="M47584" s="1"/>
      <c r="Y47584" s="1"/>
    </row>
    <row r="47585" spans="6:25" x14ac:dyDescent="0.2">
      <c r="M47585" s="1"/>
      <c r="Y47585" s="1"/>
    </row>
    <row r="47586" spans="6:25" x14ac:dyDescent="0.2">
      <c r="M47586" s="1"/>
      <c r="Y47586" s="1"/>
    </row>
    <row r="47587" spans="6:25" x14ac:dyDescent="0.2">
      <c r="M47587" s="1"/>
      <c r="Y47587" s="1"/>
    </row>
    <row r="47588" spans="6:25" x14ac:dyDescent="0.2">
      <c r="M47588" s="1"/>
      <c r="Y47588" s="1"/>
    </row>
    <row r="47589" spans="6:25" x14ac:dyDescent="0.2">
      <c r="M47589" s="1"/>
      <c r="Y47589" s="1"/>
    </row>
    <row r="47590" spans="6:25" x14ac:dyDescent="0.2">
      <c r="M47590" s="1"/>
      <c r="Y47590" s="1"/>
    </row>
    <row r="47591" spans="6:25" x14ac:dyDescent="0.2">
      <c r="M47591" s="1"/>
      <c r="Y47591" s="1"/>
    </row>
    <row r="47592" spans="6:25" x14ac:dyDescent="0.2">
      <c r="G47592" s="1"/>
      <c r="K47592" s="1"/>
      <c r="M47592" s="1"/>
      <c r="S47592" s="1"/>
      <c r="W47592" s="1"/>
      <c r="Y47592" s="1"/>
    </row>
    <row r="47593" spans="6:25" x14ac:dyDescent="0.2">
      <c r="K47593" s="1"/>
      <c r="M47593" s="1"/>
      <c r="W47593" s="1"/>
      <c r="Y47593" s="1"/>
    </row>
    <row r="47594" spans="6:25" x14ac:dyDescent="0.2">
      <c r="G47594" s="1"/>
      <c r="K47594" s="1"/>
      <c r="M47594" s="1"/>
      <c r="S47594" s="1"/>
      <c r="W47594" s="1"/>
      <c r="Y47594" s="1"/>
    </row>
    <row r="47595" spans="6:25" x14ac:dyDescent="0.2">
      <c r="M47595" s="1"/>
      <c r="Y47595" s="1"/>
    </row>
    <row r="47596" spans="6:25" x14ac:dyDescent="0.2">
      <c r="M47596" s="1"/>
      <c r="Y47596" s="1"/>
    </row>
    <row r="47597" spans="6:25" x14ac:dyDescent="0.2">
      <c r="F47597" s="1"/>
      <c r="J47597" s="1"/>
      <c r="M47597" s="1"/>
      <c r="R47597" s="1"/>
      <c r="V47597" s="1"/>
      <c r="Y47597" s="1"/>
    </row>
    <row r="47598" spans="6:25" x14ac:dyDescent="0.2">
      <c r="M47598" s="1"/>
      <c r="Y47598" s="1"/>
    </row>
    <row r="47599" spans="6:25" x14ac:dyDescent="0.2">
      <c r="M47599" s="1"/>
      <c r="Y47599" s="1"/>
    </row>
    <row r="47600" spans="6:25" x14ac:dyDescent="0.2">
      <c r="M47600" s="1"/>
      <c r="Y47600" s="1"/>
    </row>
    <row r="47601" spans="6:25" x14ac:dyDescent="0.2">
      <c r="J47601" s="1"/>
      <c r="M47601" s="1"/>
      <c r="V47601" s="1"/>
      <c r="Y47601" s="1"/>
    </row>
    <row r="47602" spans="6:25" x14ac:dyDescent="0.2">
      <c r="K47602" s="1"/>
      <c r="M47602" s="1"/>
      <c r="W47602" s="1"/>
      <c r="Y47602" s="1"/>
    </row>
    <row r="47603" spans="6:25" x14ac:dyDescent="0.2">
      <c r="K47603" s="1"/>
      <c r="M47603" s="1"/>
      <c r="W47603" s="1"/>
      <c r="Y47603" s="1"/>
    </row>
    <row r="47604" spans="6:25" x14ac:dyDescent="0.2">
      <c r="M47604" s="1"/>
      <c r="Y47604" s="1"/>
    </row>
    <row r="47605" spans="6:25" x14ac:dyDescent="0.2">
      <c r="F47605" s="1"/>
      <c r="J47605" s="1"/>
      <c r="M47605" s="1"/>
      <c r="R47605" s="1"/>
      <c r="V47605" s="1"/>
      <c r="Y47605" s="1"/>
    </row>
    <row r="47606" spans="6:25" x14ac:dyDescent="0.2">
      <c r="K47606" s="1"/>
      <c r="M47606" s="1"/>
      <c r="W47606" s="1"/>
      <c r="Y47606" s="1"/>
    </row>
    <row r="47607" spans="6:25" x14ac:dyDescent="0.2">
      <c r="M47607" s="1"/>
      <c r="Y47607" s="1"/>
    </row>
    <row r="47608" spans="6:25" x14ac:dyDescent="0.2">
      <c r="M47608" s="1"/>
      <c r="Y47608" s="1"/>
    </row>
    <row r="47609" spans="6:25" x14ac:dyDescent="0.2">
      <c r="F47609" s="1"/>
      <c r="J47609" s="1"/>
      <c r="M47609" s="1"/>
      <c r="R47609" s="1"/>
      <c r="V47609" s="1"/>
      <c r="Y47609" s="1"/>
    </row>
    <row r="47610" spans="6:25" x14ac:dyDescent="0.2">
      <c r="M47610" s="1"/>
      <c r="Y47610" s="1"/>
    </row>
    <row r="47611" spans="6:25" x14ac:dyDescent="0.2">
      <c r="M47611" s="1"/>
      <c r="Y47611" s="1"/>
    </row>
    <row r="47612" spans="6:25" x14ac:dyDescent="0.2">
      <c r="M47612" s="1"/>
      <c r="Y47612" s="1"/>
    </row>
    <row r="47613" spans="6:25" x14ac:dyDescent="0.2">
      <c r="M47613" s="1"/>
      <c r="Y47613" s="1"/>
    </row>
    <row r="47614" spans="6:25" x14ac:dyDescent="0.2">
      <c r="M47614" s="1"/>
      <c r="Y47614" s="1"/>
    </row>
    <row r="47615" spans="6:25" x14ac:dyDescent="0.2">
      <c r="M47615" s="1"/>
      <c r="Y47615" s="1"/>
    </row>
    <row r="47616" spans="6:25" x14ac:dyDescent="0.2">
      <c r="M47616" s="1"/>
      <c r="Y47616" s="1"/>
    </row>
    <row r="47617" spans="6:25" x14ac:dyDescent="0.2">
      <c r="M47617" s="1"/>
      <c r="Y47617" s="1"/>
    </row>
    <row r="47618" spans="6:25" x14ac:dyDescent="0.2">
      <c r="M47618" s="1"/>
      <c r="Y47618" s="1"/>
    </row>
    <row r="47619" spans="6:25" x14ac:dyDescent="0.2">
      <c r="F47619" s="1"/>
      <c r="J47619" s="1"/>
      <c r="M47619" s="1"/>
      <c r="R47619" s="1"/>
      <c r="V47619" s="1"/>
      <c r="Y47619" s="1"/>
    </row>
    <row r="47620" spans="6:25" x14ac:dyDescent="0.2">
      <c r="M47620" s="1"/>
      <c r="Y47620" s="1"/>
    </row>
    <row r="47621" spans="6:25" x14ac:dyDescent="0.2">
      <c r="M47621" s="1"/>
      <c r="Y47621" s="1"/>
    </row>
    <row r="47622" spans="6:25" x14ac:dyDescent="0.2">
      <c r="M47622" s="1"/>
      <c r="Y47622" s="1"/>
    </row>
    <row r="47623" spans="6:25" x14ac:dyDescent="0.2">
      <c r="M47623" s="1"/>
      <c r="Y47623" s="1"/>
    </row>
    <row r="47624" spans="6:25" x14ac:dyDescent="0.2">
      <c r="M47624" s="1"/>
      <c r="Y47624" s="1"/>
    </row>
    <row r="47625" spans="6:25" x14ac:dyDescent="0.2">
      <c r="I47625" s="1"/>
      <c r="M47625" s="1"/>
      <c r="U47625" s="1"/>
      <c r="Y47625" s="1"/>
    </row>
    <row r="47626" spans="6:25" x14ac:dyDescent="0.2">
      <c r="G47626" s="1"/>
      <c r="K47626" s="1"/>
      <c r="M47626" s="1"/>
      <c r="S47626" s="1"/>
      <c r="W47626" s="1"/>
      <c r="Y47626" s="1"/>
    </row>
    <row r="47628" spans="6:25" x14ac:dyDescent="0.2">
      <c r="F47628" s="1"/>
      <c r="R47628" s="1"/>
    </row>
    <row r="47633" spans="5:19" x14ac:dyDescent="0.2">
      <c r="F47633" s="1"/>
      <c r="R47633" s="1"/>
    </row>
    <row r="47635" spans="5:19" x14ac:dyDescent="0.2">
      <c r="F47635" s="1"/>
      <c r="R47635" s="1"/>
    </row>
    <row r="47639" spans="5:19" x14ac:dyDescent="0.2">
      <c r="E47639" s="1"/>
      <c r="Q47639" s="1"/>
    </row>
    <row r="47647" spans="5:19" x14ac:dyDescent="0.2">
      <c r="E47647" s="1"/>
      <c r="F47647" s="1"/>
      <c r="G47647" s="1"/>
      <c r="Q47647" s="1"/>
      <c r="R47647" s="1"/>
      <c r="S47647" s="1"/>
    </row>
    <row r="47651" spans="5:19" x14ac:dyDescent="0.2">
      <c r="E47651" s="1"/>
      <c r="Q47651" s="1"/>
    </row>
    <row r="47652" spans="5:19" x14ac:dyDescent="0.2">
      <c r="E47652" s="1"/>
      <c r="F47652" s="1"/>
      <c r="G47652" s="1"/>
      <c r="Q47652" s="1"/>
      <c r="R47652" s="1"/>
      <c r="S47652" s="1"/>
    </row>
    <row r="47657" spans="5:19" x14ac:dyDescent="0.2">
      <c r="E47657" s="1"/>
      <c r="Q47657" s="1"/>
    </row>
    <row r="47658" spans="5:19" x14ac:dyDescent="0.2">
      <c r="G47658" s="1"/>
      <c r="S47658" s="1"/>
    </row>
    <row r="47663" spans="5:19" x14ac:dyDescent="0.2">
      <c r="F47663" s="1"/>
      <c r="R47663" s="1"/>
    </row>
    <row r="47665" spans="6:18" x14ac:dyDescent="0.2">
      <c r="F47665" s="1"/>
      <c r="R47665" s="1"/>
    </row>
    <row r="47679" spans="6:18" x14ac:dyDescent="0.2">
      <c r="F47679" s="1"/>
      <c r="R47679" s="1"/>
    </row>
    <row r="47688" spans="5:19" x14ac:dyDescent="0.2">
      <c r="E47688" s="1"/>
      <c r="Q47688" s="1"/>
    </row>
    <row r="47690" spans="5:19" x14ac:dyDescent="0.2">
      <c r="E47690" s="1"/>
      <c r="Q47690" s="1"/>
    </row>
    <row r="47692" spans="5:19" x14ac:dyDescent="0.2">
      <c r="G47692" s="1"/>
      <c r="S47692" s="1"/>
    </row>
    <row r="47694" spans="5:19" x14ac:dyDescent="0.2">
      <c r="E47694" s="1"/>
      <c r="Q47694" s="1"/>
    </row>
    <row r="47695" spans="5:19" x14ac:dyDescent="0.2">
      <c r="F47695" s="1"/>
      <c r="R47695" s="1"/>
    </row>
    <row r="47697" spans="6:25" x14ac:dyDescent="0.2">
      <c r="G47697" s="1"/>
      <c r="S47697" s="1"/>
    </row>
    <row r="47705" spans="6:25" x14ac:dyDescent="0.2">
      <c r="M47705" s="1"/>
      <c r="Y47705" s="1"/>
    </row>
    <row r="47706" spans="6:25" x14ac:dyDescent="0.2">
      <c r="K47706" s="1"/>
      <c r="M47706" s="1"/>
      <c r="W47706" s="1"/>
      <c r="Y47706" s="1"/>
    </row>
    <row r="47707" spans="6:25" x14ac:dyDescent="0.2">
      <c r="F47707" s="1"/>
      <c r="J47707" s="1"/>
      <c r="M47707" s="1"/>
      <c r="R47707" s="1"/>
      <c r="V47707" s="1"/>
      <c r="Y47707" s="1"/>
    </row>
    <row r="47708" spans="6:25" x14ac:dyDescent="0.2">
      <c r="J47708" s="1"/>
      <c r="M47708" s="1"/>
      <c r="V47708" s="1"/>
      <c r="Y47708" s="1"/>
    </row>
    <row r="47709" spans="6:25" x14ac:dyDescent="0.2">
      <c r="M47709" s="1"/>
      <c r="Y47709" s="1"/>
    </row>
    <row r="47710" spans="6:25" x14ac:dyDescent="0.2">
      <c r="M47710" s="1"/>
      <c r="Y47710" s="1"/>
    </row>
    <row r="47711" spans="6:25" x14ac:dyDescent="0.2">
      <c r="M47711" s="1"/>
      <c r="Y47711" s="1"/>
    </row>
    <row r="47712" spans="6:25" x14ac:dyDescent="0.2">
      <c r="J47712" s="1"/>
      <c r="M47712" s="1"/>
      <c r="V47712" s="1"/>
      <c r="Y47712" s="1"/>
    </row>
    <row r="47713" spans="6:25" x14ac:dyDescent="0.2">
      <c r="M47713" s="1"/>
      <c r="Y47713" s="1"/>
    </row>
    <row r="47714" spans="6:25" x14ac:dyDescent="0.2">
      <c r="M47714" s="1"/>
      <c r="Y47714" s="1"/>
    </row>
    <row r="47715" spans="6:25" x14ac:dyDescent="0.2">
      <c r="M47715" s="1"/>
      <c r="Y47715" s="1"/>
    </row>
    <row r="47716" spans="6:25" x14ac:dyDescent="0.2">
      <c r="M47716" s="1"/>
      <c r="Y47716" s="1"/>
    </row>
    <row r="47717" spans="6:25" x14ac:dyDescent="0.2">
      <c r="F47717" s="1"/>
      <c r="J47717" s="1"/>
      <c r="M47717" s="1"/>
      <c r="R47717" s="1"/>
      <c r="V47717" s="1"/>
      <c r="Y47717" s="1"/>
    </row>
    <row r="47718" spans="6:25" x14ac:dyDescent="0.2">
      <c r="F47718" s="1"/>
      <c r="J47718" s="1"/>
      <c r="M47718" s="1"/>
      <c r="R47718" s="1"/>
      <c r="V47718" s="1"/>
      <c r="Y47718" s="1"/>
    </row>
    <row r="47719" spans="6:25" x14ac:dyDescent="0.2">
      <c r="F47719" s="1"/>
      <c r="J47719" s="1"/>
      <c r="M47719" s="1"/>
      <c r="R47719" s="1"/>
      <c r="V47719" s="1"/>
      <c r="Y47719" s="1"/>
    </row>
    <row r="47720" spans="6:25" x14ac:dyDescent="0.2">
      <c r="J47720" s="1"/>
      <c r="M47720" s="1"/>
      <c r="V47720" s="1"/>
      <c r="Y47720" s="1"/>
    </row>
    <row r="47721" spans="6:25" x14ac:dyDescent="0.2">
      <c r="J47721" s="1"/>
      <c r="M47721" s="1"/>
      <c r="V47721" s="1"/>
      <c r="Y47721" s="1"/>
    </row>
    <row r="47722" spans="6:25" x14ac:dyDescent="0.2">
      <c r="J47722" s="1"/>
      <c r="M47722" s="1"/>
      <c r="V47722" s="1"/>
      <c r="Y47722" s="1"/>
    </row>
    <row r="47723" spans="6:25" x14ac:dyDescent="0.2">
      <c r="F47723" s="1"/>
      <c r="J47723" s="1"/>
      <c r="M47723" s="1"/>
      <c r="R47723" s="1"/>
      <c r="V47723" s="1"/>
      <c r="Y47723" s="1"/>
    </row>
    <row r="47724" spans="6:25" x14ac:dyDescent="0.2">
      <c r="J47724" s="1"/>
      <c r="M47724" s="1"/>
      <c r="V47724" s="1"/>
      <c r="Y47724" s="1"/>
    </row>
    <row r="47725" spans="6:25" x14ac:dyDescent="0.2">
      <c r="F47725" s="1"/>
      <c r="J47725" s="1"/>
      <c r="M47725" s="1"/>
      <c r="R47725" s="1"/>
      <c r="V47725" s="1"/>
      <c r="Y47725" s="1"/>
    </row>
    <row r="47726" spans="6:25" x14ac:dyDescent="0.2">
      <c r="F47726" s="1"/>
      <c r="J47726" s="1"/>
      <c r="M47726" s="1"/>
      <c r="R47726" s="1"/>
      <c r="V47726" s="1"/>
      <c r="Y47726" s="1"/>
    </row>
    <row r="47727" spans="6:25" x14ac:dyDescent="0.2">
      <c r="F47727" s="1"/>
      <c r="J47727" s="1"/>
      <c r="M47727" s="1"/>
      <c r="R47727" s="1"/>
      <c r="V47727" s="1"/>
      <c r="Y47727" s="1"/>
    </row>
    <row r="47728" spans="6:25" x14ac:dyDescent="0.2">
      <c r="F47728" s="1"/>
      <c r="J47728" s="1"/>
      <c r="M47728" s="1"/>
      <c r="R47728" s="1"/>
      <c r="V47728" s="1"/>
      <c r="Y47728" s="1"/>
    </row>
    <row r="47729" spans="6:25" x14ac:dyDescent="0.2">
      <c r="M47729" s="1"/>
      <c r="Y47729" s="1"/>
    </row>
    <row r="47730" spans="6:25" x14ac:dyDescent="0.2">
      <c r="J47730" s="1"/>
      <c r="M47730" s="1"/>
      <c r="V47730" s="1"/>
      <c r="Y47730" s="1"/>
    </row>
    <row r="47731" spans="6:25" x14ac:dyDescent="0.2">
      <c r="F47731" s="1"/>
      <c r="J47731" s="1"/>
      <c r="M47731" s="1"/>
      <c r="R47731" s="1"/>
      <c r="V47731" s="1"/>
      <c r="Y47731" s="1"/>
    </row>
    <row r="47734" spans="6:25" x14ac:dyDescent="0.2">
      <c r="F47734" s="1"/>
      <c r="J47734" s="1"/>
      <c r="M47734" s="1"/>
      <c r="R47734" s="1"/>
      <c r="V47734" s="1"/>
      <c r="Y47734" s="1"/>
    </row>
    <row r="47735" spans="6:25" x14ac:dyDescent="0.2">
      <c r="J47735" s="1"/>
      <c r="M47735" s="1"/>
      <c r="V47735" s="1"/>
      <c r="Y47735" s="1"/>
    </row>
    <row r="47736" spans="6:25" x14ac:dyDescent="0.2">
      <c r="F47736" s="1"/>
      <c r="J47736" s="1"/>
      <c r="M47736" s="1"/>
      <c r="R47736" s="1"/>
      <c r="V47736" s="1"/>
      <c r="Y47736" s="1"/>
    </row>
    <row r="47737" spans="6:25" x14ac:dyDescent="0.2">
      <c r="F47737" s="1"/>
      <c r="J47737" s="1"/>
      <c r="M47737" s="1"/>
      <c r="R47737" s="1"/>
      <c r="V47737" s="1"/>
      <c r="Y47737" s="1"/>
    </row>
    <row r="47738" spans="6:25" x14ac:dyDescent="0.2">
      <c r="M47738" s="1"/>
      <c r="Y47738" s="1"/>
    </row>
    <row r="47739" spans="6:25" x14ac:dyDescent="0.2">
      <c r="M47739" s="1"/>
      <c r="Y47739" s="1"/>
    </row>
    <row r="47740" spans="6:25" x14ac:dyDescent="0.2">
      <c r="M47740" s="1"/>
      <c r="Y47740" s="1"/>
    </row>
    <row r="47741" spans="6:25" x14ac:dyDescent="0.2">
      <c r="M47741" s="1"/>
      <c r="Y47741" s="1"/>
    </row>
    <row r="47742" spans="6:25" x14ac:dyDescent="0.2">
      <c r="F47742" s="1"/>
      <c r="J47742" s="1"/>
      <c r="M47742" s="1"/>
      <c r="R47742" s="1"/>
      <c r="V47742" s="1"/>
      <c r="Y47742" s="1"/>
    </row>
    <row r="47743" spans="6:25" x14ac:dyDescent="0.2">
      <c r="J47743" s="1"/>
      <c r="M47743" s="1"/>
      <c r="V47743" s="1"/>
      <c r="Y47743" s="1"/>
    </row>
    <row r="47744" spans="6:25" x14ac:dyDescent="0.2">
      <c r="J47744" s="1"/>
      <c r="M47744" s="1"/>
      <c r="V47744" s="1"/>
      <c r="Y47744" s="1"/>
    </row>
    <row r="47745" spans="6:25" x14ac:dyDescent="0.2">
      <c r="F47745" s="1"/>
      <c r="J47745" s="1"/>
      <c r="M47745" s="1"/>
      <c r="R47745" s="1"/>
      <c r="V47745" s="1"/>
      <c r="Y47745" s="1"/>
    </row>
    <row r="47746" spans="6:25" x14ac:dyDescent="0.2">
      <c r="M47746" s="1"/>
      <c r="Y47746" s="1"/>
    </row>
    <row r="47747" spans="6:25" x14ac:dyDescent="0.2">
      <c r="J47747" s="1"/>
      <c r="M47747" s="1"/>
      <c r="V47747" s="1"/>
      <c r="Y47747" s="1"/>
    </row>
    <row r="47748" spans="6:25" x14ac:dyDescent="0.2">
      <c r="J47748" s="1"/>
      <c r="M47748" s="1"/>
      <c r="V47748" s="1"/>
      <c r="Y47748" s="1"/>
    </row>
    <row r="47749" spans="6:25" x14ac:dyDescent="0.2">
      <c r="J47749" s="1"/>
      <c r="M47749" s="1"/>
      <c r="V47749" s="1"/>
      <c r="Y47749" s="1"/>
    </row>
    <row r="47750" spans="6:25" x14ac:dyDescent="0.2">
      <c r="J47750" s="1"/>
      <c r="M47750" s="1"/>
      <c r="V47750" s="1"/>
      <c r="Y47750" s="1"/>
    </row>
    <row r="47751" spans="6:25" x14ac:dyDescent="0.2">
      <c r="F47751" s="1"/>
      <c r="J47751" s="1"/>
      <c r="M47751" s="1"/>
      <c r="R47751" s="1"/>
      <c r="V47751" s="1"/>
      <c r="Y47751" s="1"/>
    </row>
    <row r="47752" spans="6:25" x14ac:dyDescent="0.2">
      <c r="M47752" s="1"/>
      <c r="Y47752" s="1"/>
    </row>
    <row r="47753" spans="6:25" x14ac:dyDescent="0.2">
      <c r="F47753" s="1"/>
      <c r="J47753" s="1"/>
      <c r="M47753" s="1"/>
      <c r="R47753" s="1"/>
      <c r="V47753" s="1"/>
      <c r="Y47753" s="1"/>
    </row>
    <row r="47754" spans="6:25" x14ac:dyDescent="0.2">
      <c r="J47754" s="1"/>
      <c r="M47754" s="1"/>
      <c r="V47754" s="1"/>
      <c r="Y47754" s="1"/>
    </row>
    <row r="47755" spans="6:25" x14ac:dyDescent="0.2">
      <c r="M47755" s="1"/>
      <c r="Y47755" s="1"/>
    </row>
    <row r="47756" spans="6:25" x14ac:dyDescent="0.2">
      <c r="M47756" s="1"/>
      <c r="Y47756" s="1"/>
    </row>
    <row r="47757" spans="6:25" x14ac:dyDescent="0.2">
      <c r="M47757" s="1"/>
      <c r="Y47757" s="1"/>
    </row>
    <row r="47758" spans="6:25" x14ac:dyDescent="0.2">
      <c r="J47758" s="1"/>
      <c r="M47758" s="1"/>
      <c r="V47758" s="1"/>
      <c r="Y47758" s="1"/>
    </row>
    <row r="47759" spans="6:25" x14ac:dyDescent="0.2">
      <c r="J47759" s="1"/>
      <c r="M47759" s="1"/>
      <c r="V47759" s="1"/>
      <c r="Y47759" s="1"/>
    </row>
    <row r="47760" spans="6:25" x14ac:dyDescent="0.2">
      <c r="J47760" s="1"/>
      <c r="M47760" s="1"/>
      <c r="V47760" s="1"/>
      <c r="Y47760" s="1"/>
    </row>
    <row r="47761" spans="5:25" x14ac:dyDescent="0.2">
      <c r="M47761" s="1"/>
      <c r="Y47761" s="1"/>
    </row>
    <row r="47762" spans="5:25" x14ac:dyDescent="0.2">
      <c r="F47762" s="1"/>
      <c r="J47762" s="1"/>
      <c r="M47762" s="1"/>
      <c r="R47762" s="1"/>
      <c r="V47762" s="1"/>
      <c r="Y47762" s="1"/>
    </row>
    <row r="47763" spans="5:25" x14ac:dyDescent="0.2">
      <c r="M47763" s="1"/>
      <c r="Y47763" s="1"/>
    </row>
    <row r="47764" spans="5:25" x14ac:dyDescent="0.2">
      <c r="F47764" s="1"/>
      <c r="J47764" s="1"/>
      <c r="M47764" s="1"/>
      <c r="R47764" s="1"/>
      <c r="V47764" s="1"/>
      <c r="Y47764" s="1"/>
    </row>
    <row r="47765" spans="5:25" x14ac:dyDescent="0.2">
      <c r="F47765" s="1"/>
      <c r="J47765" s="1"/>
      <c r="M47765" s="1"/>
      <c r="R47765" s="1"/>
      <c r="V47765" s="1"/>
      <c r="Y47765" s="1"/>
    </row>
    <row r="47766" spans="5:25" x14ac:dyDescent="0.2">
      <c r="J47766" s="1"/>
      <c r="M47766" s="1"/>
      <c r="V47766" s="1"/>
      <c r="Y47766" s="1"/>
    </row>
    <row r="47767" spans="5:25" x14ac:dyDescent="0.2">
      <c r="J47767" s="1"/>
      <c r="M47767" s="1"/>
      <c r="V47767" s="1"/>
      <c r="Y47767" s="1"/>
    </row>
    <row r="47768" spans="5:25" x14ac:dyDescent="0.2">
      <c r="M47768" s="1"/>
      <c r="Y47768" s="1"/>
    </row>
    <row r="47769" spans="5:25" x14ac:dyDescent="0.2">
      <c r="M47769" s="1"/>
      <c r="Y47769" s="1"/>
    </row>
    <row r="47770" spans="5:25" x14ac:dyDescent="0.2">
      <c r="M47770" s="1"/>
      <c r="Y47770" s="1"/>
    </row>
    <row r="47771" spans="5:25" x14ac:dyDescent="0.2">
      <c r="M47771" s="1"/>
      <c r="Y47771" s="1"/>
    </row>
    <row r="47772" spans="5:25" x14ac:dyDescent="0.2">
      <c r="E47772" s="1"/>
      <c r="I47772" s="1"/>
      <c r="M47772" s="1"/>
      <c r="Q47772" s="1"/>
      <c r="U47772" s="1"/>
      <c r="Y47772" s="1"/>
    </row>
    <row r="47773" spans="5:25" x14ac:dyDescent="0.2">
      <c r="M47773" s="1"/>
      <c r="Y47773" s="1"/>
    </row>
    <row r="47775" spans="5:25" x14ac:dyDescent="0.2">
      <c r="M47775" s="1"/>
      <c r="Y47775" s="1"/>
    </row>
    <row r="47776" spans="5:25" x14ac:dyDescent="0.2">
      <c r="J47776" s="1"/>
      <c r="M47776" s="1"/>
      <c r="V47776" s="1"/>
      <c r="Y47776" s="1"/>
    </row>
    <row r="47777" spans="6:25" x14ac:dyDescent="0.2">
      <c r="G47777" s="1"/>
      <c r="J47777" s="1"/>
      <c r="K47777" s="1"/>
      <c r="M47777" s="1"/>
      <c r="S47777" s="1"/>
      <c r="V47777" s="1"/>
      <c r="W47777" s="1"/>
      <c r="Y47777" s="1"/>
    </row>
    <row r="47778" spans="6:25" x14ac:dyDescent="0.2">
      <c r="M47778" s="1"/>
      <c r="Y47778" s="1"/>
    </row>
    <row r="47779" spans="6:25" x14ac:dyDescent="0.2">
      <c r="M47779" s="1"/>
      <c r="Y47779" s="1"/>
    </row>
    <row r="47780" spans="6:25" x14ac:dyDescent="0.2">
      <c r="M47780" s="1"/>
      <c r="Y47780" s="1"/>
    </row>
    <row r="47781" spans="6:25" x14ac:dyDescent="0.2">
      <c r="M47781" s="1"/>
      <c r="Y47781" s="1"/>
    </row>
    <row r="47782" spans="6:25" x14ac:dyDescent="0.2">
      <c r="M47782" s="1"/>
      <c r="Y47782" s="1"/>
    </row>
    <row r="47783" spans="6:25" x14ac:dyDescent="0.2">
      <c r="M47783" s="1"/>
      <c r="Y47783" s="1"/>
    </row>
    <row r="47784" spans="6:25" x14ac:dyDescent="0.2">
      <c r="M47784" s="1"/>
      <c r="Y47784" s="1"/>
    </row>
    <row r="47785" spans="6:25" x14ac:dyDescent="0.2">
      <c r="M47785" s="1"/>
      <c r="Y47785" s="1"/>
    </row>
    <row r="47786" spans="6:25" x14ac:dyDescent="0.2">
      <c r="M47786" s="1"/>
      <c r="Y47786" s="1"/>
    </row>
    <row r="47787" spans="6:25" x14ac:dyDescent="0.2">
      <c r="M47787" s="1"/>
      <c r="Y47787" s="1"/>
    </row>
    <row r="47788" spans="6:25" x14ac:dyDescent="0.2">
      <c r="M47788" s="1"/>
      <c r="Y47788" s="1"/>
    </row>
    <row r="47789" spans="6:25" x14ac:dyDescent="0.2">
      <c r="F47789" s="1"/>
      <c r="J47789" s="1"/>
      <c r="M47789" s="1"/>
      <c r="R47789" s="1"/>
      <c r="V47789" s="1"/>
      <c r="Y47789" s="1"/>
    </row>
    <row r="47790" spans="6:25" x14ac:dyDescent="0.2">
      <c r="M47790" s="1"/>
      <c r="Y47790" s="1"/>
    </row>
    <row r="47791" spans="6:25" x14ac:dyDescent="0.2">
      <c r="K47791" s="1"/>
      <c r="M47791" s="1"/>
      <c r="W47791" s="1"/>
      <c r="Y47791" s="1"/>
    </row>
    <row r="47792" spans="6:25" x14ac:dyDescent="0.2">
      <c r="M47792" s="1"/>
      <c r="Y47792" s="1"/>
    </row>
    <row r="47793" spans="5:25" x14ac:dyDescent="0.2">
      <c r="M47793" s="1"/>
      <c r="Y47793" s="1"/>
    </row>
    <row r="47794" spans="5:25" x14ac:dyDescent="0.2">
      <c r="E47794" s="1"/>
      <c r="I47794" s="1"/>
      <c r="M47794" s="1"/>
      <c r="Q47794" s="1"/>
      <c r="U47794" s="1"/>
      <c r="Y47794" s="1"/>
    </row>
    <row r="47795" spans="5:25" x14ac:dyDescent="0.2">
      <c r="M47795" s="1"/>
      <c r="Y47795" s="1"/>
    </row>
    <row r="47796" spans="5:25" x14ac:dyDescent="0.2">
      <c r="M47796" s="1"/>
      <c r="Y47796" s="1"/>
    </row>
    <row r="47797" spans="5:25" x14ac:dyDescent="0.2">
      <c r="M47797" s="1"/>
      <c r="Y47797" s="1"/>
    </row>
    <row r="47798" spans="5:25" x14ac:dyDescent="0.2">
      <c r="M47798" s="1"/>
      <c r="Y47798" s="1"/>
    </row>
    <row r="47799" spans="5:25" x14ac:dyDescent="0.2">
      <c r="M47799" s="1"/>
      <c r="Y47799" s="1"/>
    </row>
    <row r="47800" spans="5:25" x14ac:dyDescent="0.2">
      <c r="G47800" s="1"/>
      <c r="K47800" s="1"/>
      <c r="M47800" s="1"/>
      <c r="S47800" s="1"/>
      <c r="W47800" s="1"/>
      <c r="Y47800" s="1"/>
    </row>
    <row r="47801" spans="5:25" x14ac:dyDescent="0.2">
      <c r="M47801" s="1"/>
      <c r="Y47801" s="1"/>
    </row>
    <row r="47802" spans="5:25" x14ac:dyDescent="0.2">
      <c r="M47802" s="1"/>
      <c r="Y47802" s="1"/>
    </row>
    <row r="47803" spans="5:25" x14ac:dyDescent="0.2">
      <c r="G47803" s="1"/>
      <c r="K47803" s="1"/>
      <c r="M47803" s="1"/>
      <c r="S47803" s="1"/>
      <c r="W47803" s="1"/>
      <c r="Y47803" s="1"/>
    </row>
    <row r="47804" spans="5:25" x14ac:dyDescent="0.2">
      <c r="M47804" s="1"/>
      <c r="Y47804" s="1"/>
    </row>
    <row r="47805" spans="5:25" x14ac:dyDescent="0.2">
      <c r="M47805" s="1"/>
      <c r="Y47805" s="1"/>
    </row>
    <row r="47806" spans="5:25" x14ac:dyDescent="0.2">
      <c r="J47806" s="1"/>
      <c r="M47806" s="1"/>
      <c r="V47806" s="1"/>
      <c r="Y47806" s="1"/>
    </row>
    <row r="47807" spans="5:25" x14ac:dyDescent="0.2">
      <c r="K47807" s="1"/>
      <c r="M47807" s="1"/>
      <c r="W47807" s="1"/>
      <c r="Y47807" s="1"/>
    </row>
    <row r="47808" spans="5:25" x14ac:dyDescent="0.2">
      <c r="J47808" s="1"/>
      <c r="M47808" s="1"/>
      <c r="V47808" s="1"/>
      <c r="Y47808" s="1"/>
    </row>
    <row r="47809" spans="5:25" x14ac:dyDescent="0.2">
      <c r="I47809" s="1"/>
      <c r="M47809" s="1"/>
      <c r="U47809" s="1"/>
      <c r="Y47809" s="1"/>
    </row>
    <row r="47810" spans="5:25" x14ac:dyDescent="0.2">
      <c r="I47810" s="1"/>
      <c r="M47810" s="1"/>
      <c r="U47810" s="1"/>
      <c r="Y47810" s="1"/>
    </row>
    <row r="47811" spans="5:25" x14ac:dyDescent="0.2">
      <c r="J47811" s="1"/>
      <c r="M47811" s="1"/>
      <c r="V47811" s="1"/>
      <c r="Y47811" s="1"/>
    </row>
    <row r="47812" spans="5:25" x14ac:dyDescent="0.2">
      <c r="M47812" s="1"/>
      <c r="Y47812" s="1"/>
    </row>
    <row r="47813" spans="5:25" x14ac:dyDescent="0.2">
      <c r="G47813" s="1"/>
      <c r="K47813" s="1"/>
      <c r="M47813" s="1"/>
      <c r="S47813" s="1"/>
      <c r="W47813" s="1"/>
      <c r="Y47813" s="1"/>
    </row>
    <row r="47814" spans="5:25" x14ac:dyDescent="0.2">
      <c r="M47814" s="1"/>
      <c r="Y47814" s="1"/>
    </row>
    <row r="47815" spans="5:25" x14ac:dyDescent="0.2">
      <c r="M47815" s="1"/>
      <c r="Y47815" s="1"/>
    </row>
    <row r="47816" spans="5:25" x14ac:dyDescent="0.2">
      <c r="J47816" s="1"/>
      <c r="M47816" s="1"/>
      <c r="V47816" s="1"/>
      <c r="Y47816" s="1"/>
    </row>
    <row r="47817" spans="5:25" x14ac:dyDescent="0.2">
      <c r="K47817" s="1"/>
      <c r="M47817" s="1"/>
      <c r="W47817" s="1"/>
      <c r="Y47817" s="1"/>
    </row>
    <row r="47818" spans="5:25" x14ac:dyDescent="0.2">
      <c r="M47818" s="1"/>
      <c r="Y47818" s="1"/>
    </row>
    <row r="47819" spans="5:25" x14ac:dyDescent="0.2">
      <c r="K47819" s="1"/>
      <c r="M47819" s="1"/>
      <c r="W47819" s="1"/>
      <c r="Y47819" s="1"/>
    </row>
    <row r="47820" spans="5:25" x14ac:dyDescent="0.2">
      <c r="M47820" s="1"/>
      <c r="Y47820" s="1"/>
    </row>
    <row r="47821" spans="5:25" x14ac:dyDescent="0.2">
      <c r="M47821" s="1"/>
      <c r="Y47821" s="1"/>
    </row>
    <row r="47822" spans="5:25" x14ac:dyDescent="0.2">
      <c r="M47822" s="1"/>
      <c r="Y47822" s="1"/>
    </row>
    <row r="47823" spans="5:25" x14ac:dyDescent="0.2">
      <c r="M47823" s="1"/>
      <c r="Y47823" s="1"/>
    </row>
    <row r="47824" spans="5:25" x14ac:dyDescent="0.2">
      <c r="E47824" s="1"/>
      <c r="I47824" s="1"/>
      <c r="M47824" s="1"/>
      <c r="Q47824" s="1"/>
      <c r="U47824" s="1"/>
      <c r="Y47824" s="1"/>
    </row>
    <row r="47825" spans="5:25" x14ac:dyDescent="0.2">
      <c r="M47825" s="1"/>
      <c r="Y47825" s="1"/>
    </row>
    <row r="47826" spans="5:25" x14ac:dyDescent="0.2">
      <c r="F47826" s="1"/>
      <c r="J47826" s="1"/>
      <c r="M47826" s="1"/>
      <c r="R47826" s="1"/>
      <c r="V47826" s="1"/>
      <c r="Y47826" s="1"/>
    </row>
    <row r="47827" spans="5:25" x14ac:dyDescent="0.2">
      <c r="F47827" s="1"/>
      <c r="J47827" s="1"/>
      <c r="M47827" s="1"/>
      <c r="R47827" s="1"/>
      <c r="V47827" s="1"/>
      <c r="Y47827" s="1"/>
    </row>
    <row r="47828" spans="5:25" x14ac:dyDescent="0.2">
      <c r="M47828" s="1"/>
      <c r="Y47828" s="1"/>
    </row>
    <row r="47829" spans="5:25" x14ac:dyDescent="0.2">
      <c r="J47829" s="1"/>
      <c r="M47829" s="1"/>
      <c r="V47829" s="1"/>
      <c r="Y47829" s="1"/>
    </row>
    <row r="47830" spans="5:25" x14ac:dyDescent="0.2">
      <c r="M47830" s="1"/>
      <c r="Y47830" s="1"/>
    </row>
    <row r="47831" spans="5:25" x14ac:dyDescent="0.2">
      <c r="M47831" s="1"/>
      <c r="Y47831" s="1"/>
    </row>
    <row r="47832" spans="5:25" x14ac:dyDescent="0.2">
      <c r="E47832" s="1"/>
      <c r="I47832" s="1"/>
      <c r="M47832" s="1"/>
      <c r="Q47832" s="1"/>
      <c r="U47832" s="1"/>
      <c r="Y47832" s="1"/>
    </row>
    <row r="47833" spans="5:25" x14ac:dyDescent="0.2">
      <c r="G47833" s="1"/>
      <c r="I47833" s="1"/>
      <c r="K47833" s="1"/>
      <c r="M47833" s="1"/>
      <c r="S47833" s="1"/>
      <c r="U47833" s="1"/>
      <c r="W47833" s="1"/>
      <c r="Y47833" s="1"/>
    </row>
    <row r="47834" spans="5:25" x14ac:dyDescent="0.2">
      <c r="M47834" s="1"/>
      <c r="Y47834" s="1"/>
    </row>
    <row r="47835" spans="5:25" x14ac:dyDescent="0.2">
      <c r="M47835" s="1"/>
      <c r="Y47835" s="1"/>
    </row>
    <row r="47836" spans="5:25" x14ac:dyDescent="0.2">
      <c r="M47836" s="1"/>
      <c r="Y47836" s="1"/>
    </row>
    <row r="47837" spans="5:25" x14ac:dyDescent="0.2">
      <c r="M47837" s="1"/>
      <c r="Y47837" s="1"/>
    </row>
    <row r="47838" spans="5:25" x14ac:dyDescent="0.2">
      <c r="M47838" s="1"/>
      <c r="Y47838" s="1"/>
    </row>
    <row r="47840" spans="5:25" x14ac:dyDescent="0.2">
      <c r="I47840" s="1"/>
      <c r="M47840" s="1"/>
      <c r="U47840" s="1"/>
      <c r="Y47840" s="1"/>
    </row>
    <row r="47841" spans="5:25" x14ac:dyDescent="0.2">
      <c r="J47841" s="1"/>
      <c r="M47841" s="1"/>
      <c r="V47841" s="1"/>
      <c r="Y47841" s="1"/>
    </row>
    <row r="47842" spans="5:25" x14ac:dyDescent="0.2">
      <c r="E47842" s="1"/>
      <c r="I47842" s="1"/>
      <c r="M47842" s="1"/>
      <c r="Q47842" s="1"/>
      <c r="U47842" s="1"/>
      <c r="Y47842" s="1"/>
    </row>
    <row r="47843" spans="5:25" x14ac:dyDescent="0.2">
      <c r="M47843" s="1"/>
      <c r="Y47843" s="1"/>
    </row>
    <row r="47844" spans="5:25" x14ac:dyDescent="0.2">
      <c r="M47844" s="1"/>
      <c r="Y47844" s="1"/>
    </row>
    <row r="47845" spans="5:25" x14ac:dyDescent="0.2">
      <c r="I47845" s="1"/>
      <c r="M47845" s="1"/>
      <c r="U47845" s="1"/>
      <c r="Y47845" s="1"/>
    </row>
    <row r="47846" spans="5:25" x14ac:dyDescent="0.2">
      <c r="I47846" s="1"/>
      <c r="M47846" s="1"/>
      <c r="U47846" s="1"/>
      <c r="Y47846" s="1"/>
    </row>
    <row r="47847" spans="5:25" x14ac:dyDescent="0.2">
      <c r="G47847" s="1"/>
      <c r="K47847" s="1"/>
      <c r="M47847" s="1"/>
      <c r="S47847" s="1"/>
      <c r="W47847" s="1"/>
      <c r="Y47847" s="1"/>
    </row>
    <row r="47848" spans="5:25" x14ac:dyDescent="0.2">
      <c r="F47848" s="1"/>
      <c r="J47848" s="1"/>
      <c r="M47848" s="1"/>
      <c r="R47848" s="1"/>
      <c r="V47848" s="1"/>
      <c r="Y47848" s="1"/>
    </row>
    <row r="47849" spans="5:25" x14ac:dyDescent="0.2">
      <c r="I47849" s="1"/>
      <c r="M47849" s="1"/>
      <c r="U47849" s="1"/>
      <c r="Y47849" s="1"/>
    </row>
    <row r="47850" spans="5:25" x14ac:dyDescent="0.2">
      <c r="E47850" s="1"/>
      <c r="I47850" s="1"/>
      <c r="M47850" s="1"/>
      <c r="Q47850" s="1"/>
      <c r="U47850" s="1"/>
      <c r="Y47850" s="1"/>
    </row>
    <row r="47851" spans="5:25" x14ac:dyDescent="0.2">
      <c r="I47851" s="1"/>
      <c r="M47851" s="1"/>
      <c r="U47851" s="1"/>
      <c r="Y47851" s="1"/>
    </row>
    <row r="47852" spans="5:25" x14ac:dyDescent="0.2">
      <c r="M47852" s="1"/>
      <c r="Y47852" s="1"/>
    </row>
    <row r="47853" spans="5:25" x14ac:dyDescent="0.2">
      <c r="M47853" s="1"/>
      <c r="Y47853" s="1"/>
    </row>
    <row r="47854" spans="5:25" x14ac:dyDescent="0.2">
      <c r="M47854" s="1"/>
      <c r="Y47854" s="1"/>
    </row>
    <row r="47855" spans="5:25" x14ac:dyDescent="0.2">
      <c r="M47855" s="1"/>
      <c r="Y47855" s="1"/>
    </row>
    <row r="47856" spans="5:25" x14ac:dyDescent="0.2">
      <c r="F47856" s="1"/>
      <c r="J47856" s="1"/>
      <c r="M47856" s="1"/>
      <c r="R47856" s="1"/>
      <c r="V47856" s="1"/>
      <c r="Y47856" s="1"/>
    </row>
    <row r="47857" spans="5:25" x14ac:dyDescent="0.2">
      <c r="G47857" s="1"/>
      <c r="K47857" s="1"/>
      <c r="M47857" s="1"/>
      <c r="S47857" s="1"/>
      <c r="W47857" s="1"/>
      <c r="Y47857" s="1"/>
    </row>
    <row r="47858" spans="5:25" x14ac:dyDescent="0.2">
      <c r="M47858" s="1"/>
      <c r="Y47858" s="1"/>
    </row>
    <row r="47859" spans="5:25" x14ac:dyDescent="0.2">
      <c r="I47859" s="1"/>
      <c r="M47859" s="1"/>
      <c r="U47859" s="1"/>
      <c r="Y47859" s="1"/>
    </row>
    <row r="47860" spans="5:25" x14ac:dyDescent="0.2">
      <c r="M47860" s="1"/>
      <c r="Y47860" s="1"/>
    </row>
    <row r="47861" spans="5:25" x14ac:dyDescent="0.2">
      <c r="M47861" s="1"/>
      <c r="Y47861" s="1"/>
    </row>
    <row r="47862" spans="5:25" x14ac:dyDescent="0.2">
      <c r="M47862" s="1"/>
      <c r="Y47862" s="1"/>
    </row>
    <row r="47863" spans="5:25" x14ac:dyDescent="0.2">
      <c r="M47863" s="1"/>
      <c r="Y47863" s="1"/>
    </row>
    <row r="47864" spans="5:25" x14ac:dyDescent="0.2">
      <c r="E47864" s="1"/>
      <c r="I47864" s="1"/>
      <c r="M47864" s="1"/>
      <c r="Q47864" s="1"/>
      <c r="U47864" s="1"/>
      <c r="Y47864" s="1"/>
    </row>
    <row r="47865" spans="5:25" x14ac:dyDescent="0.2">
      <c r="I47865" s="1"/>
      <c r="M47865" s="1"/>
      <c r="U47865" s="1"/>
      <c r="Y47865" s="1"/>
    </row>
    <row r="47866" spans="5:25" x14ac:dyDescent="0.2">
      <c r="J47866" s="1"/>
      <c r="M47866" s="1"/>
      <c r="V47866" s="1"/>
      <c r="Y47866" s="1"/>
    </row>
    <row r="47867" spans="5:25" x14ac:dyDescent="0.2">
      <c r="M47867" s="1"/>
      <c r="Y47867" s="1"/>
    </row>
    <row r="47868" spans="5:25" x14ac:dyDescent="0.2">
      <c r="M47868" s="1"/>
      <c r="Y47868" s="1"/>
    </row>
    <row r="47869" spans="5:25" x14ac:dyDescent="0.2">
      <c r="G47869" s="1"/>
      <c r="K47869" s="1"/>
      <c r="M47869" s="1"/>
      <c r="S47869" s="1"/>
      <c r="W47869" s="1"/>
      <c r="Y47869" s="1"/>
    </row>
    <row r="47870" spans="5:25" x14ac:dyDescent="0.2">
      <c r="G47870" s="1"/>
      <c r="K47870" s="1"/>
      <c r="M47870" s="1"/>
      <c r="S47870" s="1"/>
      <c r="W47870" s="1"/>
      <c r="Y47870" s="1"/>
    </row>
    <row r="47871" spans="5:25" x14ac:dyDescent="0.2">
      <c r="I47871" s="1"/>
      <c r="M47871" s="1"/>
      <c r="U47871" s="1"/>
      <c r="Y47871" s="1"/>
    </row>
    <row r="47872" spans="5:25" x14ac:dyDescent="0.2">
      <c r="M47872" s="1"/>
      <c r="Y47872" s="1"/>
    </row>
    <row r="47873" spans="5:25" x14ac:dyDescent="0.2">
      <c r="F47873" s="1"/>
      <c r="J47873" s="1"/>
      <c r="M47873" s="1"/>
      <c r="R47873" s="1"/>
      <c r="V47873" s="1"/>
      <c r="Y47873" s="1"/>
    </row>
    <row r="47874" spans="5:25" x14ac:dyDescent="0.2">
      <c r="J47874" s="1"/>
      <c r="M47874" s="1"/>
      <c r="V47874" s="1"/>
      <c r="Y47874" s="1"/>
    </row>
    <row r="47875" spans="5:25" x14ac:dyDescent="0.2">
      <c r="F47875" s="1"/>
      <c r="I47875" s="1"/>
      <c r="J47875" s="1"/>
      <c r="M47875" s="1"/>
      <c r="R47875" s="1"/>
      <c r="U47875" s="1"/>
      <c r="V47875" s="1"/>
      <c r="Y47875" s="1"/>
    </row>
    <row r="47876" spans="5:25" x14ac:dyDescent="0.2">
      <c r="M47876" s="1"/>
      <c r="Y47876" s="1"/>
    </row>
    <row r="47877" spans="5:25" x14ac:dyDescent="0.2">
      <c r="F47877" s="1"/>
      <c r="J47877" s="1"/>
      <c r="M47877" s="1"/>
      <c r="R47877" s="1"/>
      <c r="V47877" s="1"/>
      <c r="Y47877" s="1"/>
    </row>
    <row r="47878" spans="5:25" x14ac:dyDescent="0.2">
      <c r="M47878" s="1"/>
      <c r="Y47878" s="1"/>
    </row>
    <row r="47879" spans="5:25" x14ac:dyDescent="0.2">
      <c r="M47879" s="1"/>
      <c r="Y47879" s="1"/>
    </row>
    <row r="47880" spans="5:25" x14ac:dyDescent="0.2">
      <c r="J47880" s="1"/>
      <c r="M47880" s="1"/>
      <c r="V47880" s="1"/>
      <c r="Y47880" s="1"/>
    </row>
    <row r="47881" spans="5:25" x14ac:dyDescent="0.2">
      <c r="E47881" s="1"/>
      <c r="I47881" s="1"/>
      <c r="M47881" s="1"/>
      <c r="Q47881" s="1"/>
      <c r="U47881" s="1"/>
      <c r="Y47881" s="1"/>
    </row>
    <row r="47882" spans="5:25" x14ac:dyDescent="0.2">
      <c r="M47882" s="1"/>
      <c r="Y47882" s="1"/>
    </row>
    <row r="47883" spans="5:25" x14ac:dyDescent="0.2">
      <c r="M47883" s="1"/>
      <c r="Y47883" s="1"/>
    </row>
    <row r="47884" spans="5:25" x14ac:dyDescent="0.2">
      <c r="J47884" s="1"/>
      <c r="M47884" s="1"/>
      <c r="V47884" s="1"/>
      <c r="Y47884" s="1"/>
    </row>
    <row r="47885" spans="5:25" x14ac:dyDescent="0.2">
      <c r="F47885" s="1"/>
      <c r="J47885" s="1"/>
      <c r="M47885" s="1"/>
      <c r="R47885" s="1"/>
      <c r="V47885" s="1"/>
      <c r="Y47885" s="1"/>
    </row>
    <row r="47886" spans="5:25" x14ac:dyDescent="0.2">
      <c r="E47886" s="1"/>
      <c r="I47886" s="1"/>
      <c r="M47886" s="1"/>
      <c r="Q47886" s="1"/>
      <c r="U47886" s="1"/>
      <c r="Y47886" s="1"/>
    </row>
    <row r="47887" spans="5:25" x14ac:dyDescent="0.2">
      <c r="M47887" s="1"/>
      <c r="Y47887" s="1"/>
    </row>
    <row r="47888" spans="5:25" x14ac:dyDescent="0.2">
      <c r="I47888" s="1"/>
      <c r="M47888" s="1"/>
      <c r="U47888" s="1"/>
      <c r="Y47888" s="1"/>
    </row>
    <row r="47889" spans="6:25" x14ac:dyDescent="0.2">
      <c r="M47889" s="1"/>
      <c r="Y47889" s="1"/>
    </row>
    <row r="47890" spans="6:25" x14ac:dyDescent="0.2">
      <c r="K47890" s="1"/>
      <c r="M47890" s="1"/>
      <c r="W47890" s="1"/>
      <c r="Y47890" s="1"/>
    </row>
    <row r="47891" spans="6:25" x14ac:dyDescent="0.2">
      <c r="K47891" s="1"/>
      <c r="M47891" s="1"/>
      <c r="W47891" s="1"/>
      <c r="Y47891" s="1"/>
    </row>
    <row r="47892" spans="6:25" x14ac:dyDescent="0.2">
      <c r="F47892" s="1"/>
      <c r="G47892" s="1"/>
      <c r="I47892" s="1"/>
      <c r="J47892" s="1"/>
      <c r="K47892" s="1"/>
      <c r="M47892" s="1"/>
      <c r="R47892" s="1"/>
      <c r="S47892" s="1"/>
      <c r="U47892" s="1"/>
      <c r="V47892" s="1"/>
      <c r="W47892" s="1"/>
      <c r="Y47892" s="1"/>
    </row>
    <row r="47893" spans="6:25" x14ac:dyDescent="0.2">
      <c r="M47893" s="1"/>
      <c r="Y47893" s="1"/>
    </row>
    <row r="47894" spans="6:25" x14ac:dyDescent="0.2">
      <c r="M47894" s="1"/>
      <c r="Y47894" s="1"/>
    </row>
    <row r="47895" spans="6:25" x14ac:dyDescent="0.2">
      <c r="M47895" s="1"/>
      <c r="Y47895" s="1"/>
    </row>
    <row r="47896" spans="6:25" x14ac:dyDescent="0.2">
      <c r="M47896" s="1"/>
      <c r="Y47896" s="1"/>
    </row>
    <row r="47897" spans="6:25" x14ac:dyDescent="0.2">
      <c r="M47897" s="1"/>
      <c r="Y47897" s="1"/>
    </row>
    <row r="47898" spans="6:25" x14ac:dyDescent="0.2">
      <c r="F47898" s="1"/>
      <c r="J47898" s="1"/>
      <c r="M47898" s="1"/>
      <c r="R47898" s="1"/>
      <c r="V47898" s="1"/>
      <c r="Y47898" s="1"/>
    </row>
    <row r="47899" spans="6:25" x14ac:dyDescent="0.2">
      <c r="M47899" s="1"/>
      <c r="Y47899" s="1"/>
    </row>
    <row r="47901" spans="6:25" x14ac:dyDescent="0.2">
      <c r="F47901" s="1"/>
      <c r="R47901" s="1"/>
    </row>
    <row r="47902" spans="6:25" x14ac:dyDescent="0.2">
      <c r="F47902" s="1"/>
      <c r="R47902" s="1"/>
    </row>
    <row r="47903" spans="6:25" x14ac:dyDescent="0.2">
      <c r="F47903" s="1"/>
      <c r="R47903" s="1"/>
    </row>
    <row r="47904" spans="6:25" x14ac:dyDescent="0.2">
      <c r="F47904" s="1"/>
      <c r="R47904" s="1"/>
    </row>
    <row r="47905" spans="5:19" x14ac:dyDescent="0.2">
      <c r="F47905" s="1"/>
      <c r="R47905" s="1"/>
    </row>
    <row r="47910" spans="5:19" x14ac:dyDescent="0.2">
      <c r="E47910" s="1"/>
      <c r="Q47910" s="1"/>
    </row>
    <row r="47911" spans="5:19" x14ac:dyDescent="0.2">
      <c r="E47911" s="1"/>
      <c r="G47911" s="1"/>
      <c r="Q47911" s="1"/>
      <c r="S47911" s="1"/>
    </row>
    <row r="47913" spans="5:19" x14ac:dyDescent="0.2">
      <c r="F47913" s="1"/>
      <c r="R47913" s="1"/>
    </row>
    <row r="47914" spans="5:19" x14ac:dyDescent="0.2">
      <c r="F47914" s="1"/>
      <c r="R47914" s="1"/>
    </row>
    <row r="47915" spans="5:19" x14ac:dyDescent="0.2">
      <c r="F47915" s="1"/>
      <c r="R47915" s="1"/>
    </row>
    <row r="47916" spans="5:19" x14ac:dyDescent="0.2">
      <c r="F47916" s="1"/>
      <c r="R47916" s="1"/>
    </row>
    <row r="47917" spans="5:19" x14ac:dyDescent="0.2">
      <c r="F47917" s="1"/>
      <c r="R47917" s="1"/>
    </row>
    <row r="47918" spans="5:19" x14ac:dyDescent="0.2">
      <c r="F47918" s="1"/>
      <c r="R47918" s="1"/>
    </row>
    <row r="47919" spans="5:19" x14ac:dyDescent="0.2">
      <c r="F47919" s="1"/>
      <c r="R47919" s="1"/>
    </row>
    <row r="47920" spans="5:19" x14ac:dyDescent="0.2">
      <c r="F47920" s="1"/>
      <c r="R47920" s="1"/>
    </row>
    <row r="47921" spans="6:19" x14ac:dyDescent="0.2">
      <c r="F47921" s="1"/>
      <c r="R47921" s="1"/>
    </row>
    <row r="47922" spans="6:19" x14ac:dyDescent="0.2">
      <c r="F47922" s="1"/>
      <c r="R47922" s="1"/>
    </row>
    <row r="47924" spans="6:19" x14ac:dyDescent="0.2">
      <c r="F47924" s="1"/>
      <c r="R47924" s="1"/>
    </row>
    <row r="47925" spans="6:19" x14ac:dyDescent="0.2">
      <c r="F47925" s="1"/>
      <c r="R47925" s="1"/>
    </row>
    <row r="47926" spans="6:19" x14ac:dyDescent="0.2">
      <c r="F47926" s="1"/>
      <c r="R47926" s="1"/>
    </row>
    <row r="47927" spans="6:19" x14ac:dyDescent="0.2">
      <c r="F47927" s="1"/>
      <c r="R47927" s="1"/>
    </row>
    <row r="47928" spans="6:19" x14ac:dyDescent="0.2">
      <c r="G47928" s="1"/>
      <c r="S47928" s="1"/>
    </row>
    <row r="47931" spans="6:19" x14ac:dyDescent="0.2">
      <c r="F47931" s="1"/>
      <c r="R47931" s="1"/>
    </row>
    <row r="47932" spans="6:19" x14ac:dyDescent="0.2">
      <c r="F47932" s="1"/>
      <c r="R47932" s="1"/>
    </row>
    <row r="47933" spans="6:19" x14ac:dyDescent="0.2">
      <c r="F47933" s="1"/>
      <c r="R47933" s="1"/>
    </row>
    <row r="47934" spans="6:19" x14ac:dyDescent="0.2">
      <c r="F47934" s="1"/>
      <c r="R47934" s="1"/>
    </row>
    <row r="47935" spans="6:19" x14ac:dyDescent="0.2">
      <c r="F47935" s="1"/>
      <c r="R47935" s="1"/>
    </row>
    <row r="47936" spans="6:19" x14ac:dyDescent="0.2">
      <c r="F47936" s="1"/>
      <c r="R47936" s="1"/>
    </row>
    <row r="47937" spans="5:19" x14ac:dyDescent="0.2">
      <c r="E47937" s="1"/>
      <c r="F47937" s="1"/>
      <c r="G47937" s="1"/>
      <c r="Q47937" s="1"/>
      <c r="R47937" s="1"/>
      <c r="S47937" s="1"/>
    </row>
    <row r="47938" spans="5:19" x14ac:dyDescent="0.2">
      <c r="F47938" s="1"/>
      <c r="R47938" s="1"/>
    </row>
    <row r="47939" spans="5:19" x14ac:dyDescent="0.2">
      <c r="F47939" s="1"/>
      <c r="R47939" s="1"/>
    </row>
    <row r="47940" spans="5:19" x14ac:dyDescent="0.2">
      <c r="F47940" s="1"/>
      <c r="R47940" s="1"/>
    </row>
    <row r="47941" spans="5:19" x14ac:dyDescent="0.2">
      <c r="E47941" s="1"/>
      <c r="F47941" s="1"/>
      <c r="G47941" s="1"/>
      <c r="Q47941" s="1"/>
      <c r="R47941" s="1"/>
      <c r="S47941" s="1"/>
    </row>
    <row r="47942" spans="5:19" x14ac:dyDescent="0.2">
      <c r="F47942" s="1"/>
      <c r="R47942" s="1"/>
    </row>
    <row r="47943" spans="5:19" x14ac:dyDescent="0.2">
      <c r="F47943" s="1"/>
      <c r="R47943" s="1"/>
    </row>
    <row r="47944" spans="5:19" x14ac:dyDescent="0.2">
      <c r="F47944" s="1"/>
      <c r="R47944" s="1"/>
    </row>
    <row r="47948" spans="5:19" x14ac:dyDescent="0.2">
      <c r="F47948" s="1"/>
      <c r="R47948" s="1"/>
    </row>
    <row r="47949" spans="5:19" x14ac:dyDescent="0.2">
      <c r="F47949" s="1"/>
      <c r="G47949" s="1"/>
      <c r="R47949" s="1"/>
      <c r="S47949" s="1"/>
    </row>
    <row r="47951" spans="5:19" x14ac:dyDescent="0.2">
      <c r="G47951" s="1"/>
      <c r="S47951" s="1"/>
    </row>
    <row r="47953" spans="6:25" x14ac:dyDescent="0.2">
      <c r="F47953" s="1"/>
      <c r="R47953" s="1"/>
    </row>
    <row r="47954" spans="6:25" x14ac:dyDescent="0.2">
      <c r="F47954" s="1"/>
      <c r="R47954" s="1"/>
    </row>
    <row r="47955" spans="6:25" x14ac:dyDescent="0.2">
      <c r="F47955" s="1"/>
      <c r="R47955" s="1"/>
    </row>
    <row r="47961" spans="6:25" x14ac:dyDescent="0.2">
      <c r="M47961" s="1"/>
      <c r="Y47961" s="1"/>
    </row>
    <row r="47962" spans="6:25" x14ac:dyDescent="0.2">
      <c r="M47962" s="1"/>
      <c r="Y47962" s="1"/>
    </row>
    <row r="47963" spans="6:25" x14ac:dyDescent="0.2">
      <c r="M47963" s="1"/>
      <c r="Y47963" s="1"/>
    </row>
    <row r="47964" spans="6:25" x14ac:dyDescent="0.2">
      <c r="M47964" s="1"/>
      <c r="Y47964" s="1"/>
    </row>
    <row r="47965" spans="6:25" x14ac:dyDescent="0.2">
      <c r="M47965" s="1"/>
      <c r="Y47965" s="1"/>
    </row>
    <row r="47966" spans="6:25" x14ac:dyDescent="0.2">
      <c r="F47966" s="1"/>
      <c r="J47966" s="1"/>
      <c r="M47966" s="1"/>
      <c r="R47966" s="1"/>
      <c r="V47966" s="1"/>
      <c r="Y47966" s="1"/>
    </row>
    <row r="47967" spans="6:25" x14ac:dyDescent="0.2">
      <c r="I47967" s="1"/>
      <c r="M47967" s="1"/>
      <c r="U47967" s="1"/>
      <c r="Y47967" s="1"/>
    </row>
    <row r="47968" spans="6:25" x14ac:dyDescent="0.2">
      <c r="M47968" s="1"/>
      <c r="Y47968" s="1"/>
    </row>
    <row r="47969" spans="5:25" x14ac:dyDescent="0.2">
      <c r="M47969" s="1"/>
      <c r="Y47969" s="1"/>
    </row>
    <row r="47970" spans="5:25" x14ac:dyDescent="0.2">
      <c r="M47970" s="1"/>
      <c r="Y47970" s="1"/>
    </row>
    <row r="47971" spans="5:25" x14ac:dyDescent="0.2">
      <c r="E47971" s="1"/>
      <c r="I47971" s="1"/>
      <c r="M47971" s="1"/>
      <c r="Q47971" s="1"/>
      <c r="U47971" s="1"/>
      <c r="Y47971" s="1"/>
    </row>
    <row r="47972" spans="5:25" x14ac:dyDescent="0.2">
      <c r="M47972" s="1"/>
      <c r="Y47972" s="1"/>
    </row>
    <row r="47973" spans="5:25" x14ac:dyDescent="0.2">
      <c r="F47973" s="1"/>
      <c r="J47973" s="1"/>
      <c r="M47973" s="1"/>
      <c r="R47973" s="1"/>
      <c r="V47973" s="1"/>
      <c r="Y47973" s="1"/>
    </row>
    <row r="47974" spans="5:25" x14ac:dyDescent="0.2">
      <c r="J47974" s="1"/>
      <c r="M47974" s="1"/>
      <c r="V47974" s="1"/>
      <c r="Y47974" s="1"/>
    </row>
    <row r="47975" spans="5:25" x14ac:dyDescent="0.2">
      <c r="M47975" s="1"/>
      <c r="Y47975" s="1"/>
    </row>
    <row r="47976" spans="5:25" x14ac:dyDescent="0.2">
      <c r="F47976" s="1"/>
      <c r="J47976" s="1"/>
      <c r="M47976" s="1"/>
      <c r="R47976" s="1"/>
      <c r="V47976" s="1"/>
      <c r="Y47976" s="1"/>
    </row>
    <row r="47977" spans="5:25" x14ac:dyDescent="0.2">
      <c r="K47977" s="1"/>
      <c r="M47977" s="1"/>
      <c r="W47977" s="1"/>
      <c r="Y47977" s="1"/>
    </row>
    <row r="47978" spans="5:25" x14ac:dyDescent="0.2">
      <c r="E47978" s="1"/>
      <c r="F47978" s="1"/>
      <c r="I47978" s="1"/>
      <c r="J47978" s="1"/>
      <c r="M47978" s="1"/>
      <c r="Q47978" s="1"/>
      <c r="R47978" s="1"/>
      <c r="U47978" s="1"/>
      <c r="V47978" s="1"/>
      <c r="Y47978" s="1"/>
    </row>
    <row r="47979" spans="5:25" x14ac:dyDescent="0.2">
      <c r="M47979" s="1"/>
      <c r="Y47979" s="1"/>
    </row>
    <row r="47980" spans="5:25" x14ac:dyDescent="0.2">
      <c r="I47980" s="1"/>
      <c r="M47980" s="1"/>
      <c r="U47980" s="1"/>
      <c r="Y47980" s="1"/>
    </row>
    <row r="47981" spans="5:25" x14ac:dyDescent="0.2">
      <c r="M47981" s="1"/>
      <c r="Y47981" s="1"/>
    </row>
    <row r="47982" spans="5:25" x14ac:dyDescent="0.2">
      <c r="M47982" s="1"/>
      <c r="Y47982" s="1"/>
    </row>
    <row r="47983" spans="5:25" x14ac:dyDescent="0.2">
      <c r="F47983" s="1"/>
      <c r="J47983" s="1"/>
      <c r="M47983" s="1"/>
      <c r="R47983" s="1"/>
      <c r="V47983" s="1"/>
      <c r="Y47983" s="1"/>
    </row>
    <row r="47984" spans="5:25" x14ac:dyDescent="0.2">
      <c r="F47984" s="1"/>
      <c r="J47984" s="1"/>
      <c r="M47984" s="1"/>
      <c r="R47984" s="1"/>
      <c r="V47984" s="1"/>
      <c r="Y47984" s="1"/>
    </row>
    <row r="47987" spans="5:25" x14ac:dyDescent="0.2">
      <c r="M47987" s="1"/>
      <c r="Y47987" s="1"/>
    </row>
    <row r="47988" spans="5:25" x14ac:dyDescent="0.2">
      <c r="G47988" s="1"/>
      <c r="K47988" s="1"/>
      <c r="M47988" s="1"/>
      <c r="S47988" s="1"/>
      <c r="W47988" s="1"/>
      <c r="Y47988" s="1"/>
    </row>
    <row r="47989" spans="5:25" x14ac:dyDescent="0.2">
      <c r="G47989" s="1"/>
      <c r="K47989" s="1"/>
      <c r="M47989" s="1"/>
      <c r="S47989" s="1"/>
      <c r="W47989" s="1"/>
      <c r="Y47989" s="1"/>
    </row>
    <row r="47990" spans="5:25" x14ac:dyDescent="0.2">
      <c r="M47990" s="1"/>
      <c r="Y47990" s="1"/>
    </row>
    <row r="47991" spans="5:25" x14ac:dyDescent="0.2">
      <c r="M47991" s="1"/>
      <c r="Y47991" s="1"/>
    </row>
    <row r="47994" spans="5:25" x14ac:dyDescent="0.2">
      <c r="F47994" s="1"/>
      <c r="R47994" s="1"/>
    </row>
    <row r="47996" spans="5:25" x14ac:dyDescent="0.2">
      <c r="G47996" s="1"/>
      <c r="S47996" s="1"/>
    </row>
    <row r="47998" spans="5:25" x14ac:dyDescent="0.2">
      <c r="G47998" s="1"/>
      <c r="S47998" s="1"/>
    </row>
    <row r="47999" spans="5:25" x14ac:dyDescent="0.2">
      <c r="F47999" s="1"/>
      <c r="R47999" s="1"/>
    </row>
    <row r="48000" spans="5:25" x14ac:dyDescent="0.2">
      <c r="E48000" s="1"/>
      <c r="F48000" s="1"/>
      <c r="G48000" s="1"/>
      <c r="Q48000" s="1"/>
      <c r="R48000" s="1"/>
      <c r="S48000" s="1"/>
    </row>
    <row r="48002" spans="5:19" x14ac:dyDescent="0.2">
      <c r="G48002" s="1"/>
      <c r="S48002" s="1"/>
    </row>
    <row r="48003" spans="5:19" x14ac:dyDescent="0.2">
      <c r="E48003" s="1"/>
      <c r="F48003" s="1"/>
      <c r="G48003" s="1"/>
      <c r="Q48003" s="1"/>
      <c r="R48003" s="1"/>
      <c r="S48003" s="1"/>
    </row>
    <row r="48005" spans="5:19" x14ac:dyDescent="0.2">
      <c r="G48005" s="1"/>
      <c r="S48005" s="1"/>
    </row>
    <row r="48008" spans="5:19" x14ac:dyDescent="0.2">
      <c r="G48008" s="1"/>
      <c r="S48008" s="1"/>
    </row>
    <row r="48010" spans="5:19" x14ac:dyDescent="0.2">
      <c r="F48010" s="1"/>
      <c r="R48010" s="1"/>
    </row>
    <row r="48011" spans="5:19" x14ac:dyDescent="0.2">
      <c r="F48011" s="1"/>
      <c r="R48011" s="1"/>
    </row>
    <row r="48018" spans="5:25" x14ac:dyDescent="0.2">
      <c r="E48018" s="1"/>
      <c r="Q48018" s="1"/>
    </row>
    <row r="48027" spans="5:25" x14ac:dyDescent="0.2">
      <c r="M48027" s="1"/>
      <c r="Y48027" s="1"/>
    </row>
    <row r="48028" spans="5:25" x14ac:dyDescent="0.2">
      <c r="M48028" s="1"/>
      <c r="Y48028" s="1"/>
    </row>
    <row r="48029" spans="5:25" x14ac:dyDescent="0.2">
      <c r="G48029" s="1"/>
      <c r="K48029" s="1"/>
      <c r="M48029" s="1"/>
      <c r="S48029" s="1"/>
      <c r="W48029" s="1"/>
      <c r="Y48029" s="1"/>
    </row>
    <row r="48030" spans="5:25" x14ac:dyDescent="0.2">
      <c r="M48030" s="1"/>
      <c r="Y48030" s="1"/>
    </row>
    <row r="48031" spans="5:25" x14ac:dyDescent="0.2">
      <c r="M48031" s="1"/>
      <c r="Y48031" s="1"/>
    </row>
    <row r="48032" spans="5:25" x14ac:dyDescent="0.2">
      <c r="M48032" s="1"/>
      <c r="Y48032" s="1"/>
    </row>
    <row r="48033" spans="7:25" x14ac:dyDescent="0.2">
      <c r="G48033" s="1"/>
      <c r="K48033" s="1"/>
      <c r="M48033" s="1"/>
      <c r="S48033" s="1"/>
      <c r="W48033" s="1"/>
      <c r="Y48033" s="1"/>
    </row>
    <row r="48034" spans="7:25" x14ac:dyDescent="0.2">
      <c r="M48034" s="1"/>
      <c r="Y48034" s="1"/>
    </row>
    <row r="48035" spans="7:25" x14ac:dyDescent="0.2">
      <c r="M48035" s="1"/>
      <c r="Y48035" s="1"/>
    </row>
    <row r="48036" spans="7:25" x14ac:dyDescent="0.2">
      <c r="M48036" s="1"/>
      <c r="Y48036" s="1"/>
    </row>
    <row r="48037" spans="7:25" x14ac:dyDescent="0.2">
      <c r="M48037" s="1"/>
      <c r="Y48037" s="1"/>
    </row>
    <row r="48038" spans="7:25" x14ac:dyDescent="0.2">
      <c r="K48038" s="1"/>
      <c r="M48038" s="1"/>
      <c r="W48038" s="1"/>
      <c r="Y48038" s="1"/>
    </row>
    <row r="48039" spans="7:25" x14ac:dyDescent="0.2">
      <c r="M48039" s="1"/>
      <c r="Y48039" s="1"/>
    </row>
    <row r="48040" spans="7:25" x14ac:dyDescent="0.2">
      <c r="M48040" s="1"/>
      <c r="Y48040" s="1"/>
    </row>
    <row r="48041" spans="7:25" x14ac:dyDescent="0.2">
      <c r="M48041" s="1"/>
      <c r="Y48041" s="1"/>
    </row>
    <row r="48042" spans="7:25" x14ac:dyDescent="0.2">
      <c r="M48042" s="1"/>
      <c r="Y48042" s="1"/>
    </row>
    <row r="48043" spans="7:25" x14ac:dyDescent="0.2">
      <c r="M48043" s="1"/>
      <c r="Y48043" s="1"/>
    </row>
    <row r="48044" spans="7:25" x14ac:dyDescent="0.2">
      <c r="J48044" s="1"/>
      <c r="M48044" s="1"/>
      <c r="V48044" s="1"/>
      <c r="Y48044" s="1"/>
    </row>
    <row r="48045" spans="7:25" x14ac:dyDescent="0.2">
      <c r="M48045" s="1"/>
      <c r="Y48045" s="1"/>
    </row>
    <row r="48046" spans="7:25" x14ac:dyDescent="0.2">
      <c r="J48046" s="1"/>
      <c r="M48046" s="1"/>
      <c r="V48046" s="1"/>
      <c r="Y48046" s="1"/>
    </row>
    <row r="48047" spans="7:25" x14ac:dyDescent="0.2">
      <c r="M48047" s="1"/>
      <c r="Y48047" s="1"/>
    </row>
    <row r="48048" spans="7:25" x14ac:dyDescent="0.2">
      <c r="M48048" s="1"/>
      <c r="Y48048" s="1"/>
    </row>
    <row r="48049" spans="5:25" x14ac:dyDescent="0.2">
      <c r="J48049" s="1"/>
      <c r="M48049" s="1"/>
      <c r="V48049" s="1"/>
      <c r="Y48049" s="1"/>
    </row>
    <row r="48050" spans="5:25" x14ac:dyDescent="0.2">
      <c r="M48050" s="1"/>
      <c r="Y48050" s="1"/>
    </row>
    <row r="48051" spans="5:25" x14ac:dyDescent="0.2">
      <c r="E48051" s="1"/>
      <c r="I48051" s="1"/>
      <c r="M48051" s="1"/>
      <c r="Q48051" s="1"/>
      <c r="U48051" s="1"/>
      <c r="Y48051" s="1"/>
    </row>
    <row r="48052" spans="5:25" x14ac:dyDescent="0.2">
      <c r="M48052" s="1"/>
      <c r="Y48052" s="1"/>
    </row>
    <row r="48053" spans="5:25" x14ac:dyDescent="0.2">
      <c r="G48053" s="1"/>
      <c r="K48053" s="1"/>
      <c r="M48053" s="1"/>
      <c r="S48053" s="1"/>
      <c r="W48053" s="1"/>
      <c r="Y48053" s="1"/>
    </row>
    <row r="48054" spans="5:25" x14ac:dyDescent="0.2">
      <c r="G48054" s="1"/>
      <c r="K48054" s="1"/>
      <c r="M48054" s="1"/>
      <c r="S48054" s="1"/>
      <c r="W48054" s="1"/>
      <c r="Y48054" s="1"/>
    </row>
    <row r="48055" spans="5:25" x14ac:dyDescent="0.2">
      <c r="M48055" s="1"/>
      <c r="Y48055" s="1"/>
    </row>
    <row r="48056" spans="5:25" x14ac:dyDescent="0.2">
      <c r="K48056" s="1"/>
      <c r="M48056" s="1"/>
      <c r="W48056" s="1"/>
      <c r="Y48056" s="1"/>
    </row>
    <row r="48057" spans="5:25" x14ac:dyDescent="0.2">
      <c r="M48057" s="1"/>
      <c r="Y48057" s="1"/>
    </row>
    <row r="48058" spans="5:25" x14ac:dyDescent="0.2">
      <c r="M48058" s="1"/>
      <c r="Y48058" s="1"/>
    </row>
    <row r="48059" spans="5:25" x14ac:dyDescent="0.2">
      <c r="E48059" s="1"/>
      <c r="I48059" s="1"/>
      <c r="M48059" s="1"/>
      <c r="Q48059" s="1"/>
      <c r="U48059" s="1"/>
      <c r="Y48059" s="1"/>
    </row>
    <row r="48060" spans="5:25" x14ac:dyDescent="0.2">
      <c r="M48060" s="1"/>
      <c r="Y48060" s="1"/>
    </row>
    <row r="48061" spans="5:25" x14ac:dyDescent="0.2">
      <c r="E48061" s="1"/>
      <c r="I48061" s="1"/>
      <c r="M48061" s="1"/>
      <c r="Q48061" s="1"/>
      <c r="U48061" s="1"/>
      <c r="Y48061" s="1"/>
    </row>
    <row r="48062" spans="5:25" x14ac:dyDescent="0.2">
      <c r="M48062" s="1"/>
      <c r="Y48062" s="1"/>
    </row>
    <row r="48063" spans="5:25" x14ac:dyDescent="0.2">
      <c r="I48063" s="1"/>
      <c r="M48063" s="1"/>
      <c r="U48063" s="1"/>
      <c r="Y48063" s="1"/>
    </row>
    <row r="48064" spans="5:25" x14ac:dyDescent="0.2">
      <c r="M48064" s="1"/>
      <c r="Y48064" s="1"/>
    </row>
    <row r="48066" spans="5:25" x14ac:dyDescent="0.2">
      <c r="F48066" s="1"/>
      <c r="J48066" s="1"/>
      <c r="M48066" s="1"/>
      <c r="R48066" s="1"/>
      <c r="V48066" s="1"/>
      <c r="Y48066" s="1"/>
    </row>
    <row r="48067" spans="5:25" x14ac:dyDescent="0.2">
      <c r="E48067" s="1"/>
      <c r="F48067" s="1"/>
      <c r="I48067" s="1"/>
      <c r="J48067" s="1"/>
      <c r="K48067" s="1"/>
      <c r="M48067" s="1"/>
      <c r="Q48067" s="1"/>
      <c r="R48067" s="1"/>
      <c r="U48067" s="1"/>
      <c r="V48067" s="1"/>
      <c r="W48067" s="1"/>
      <c r="Y48067" s="1"/>
    </row>
    <row r="48068" spans="5:25" x14ac:dyDescent="0.2">
      <c r="E48068" s="1"/>
      <c r="I48068" s="1"/>
      <c r="M48068" s="1"/>
      <c r="Q48068" s="1"/>
      <c r="U48068" s="1"/>
      <c r="Y48068" s="1"/>
    </row>
    <row r="48069" spans="5:25" x14ac:dyDescent="0.2">
      <c r="I48069" s="1"/>
      <c r="M48069" s="1"/>
      <c r="U48069" s="1"/>
      <c r="Y48069" s="1"/>
    </row>
    <row r="48070" spans="5:25" x14ac:dyDescent="0.2">
      <c r="M48070" s="1"/>
      <c r="Y48070" s="1"/>
    </row>
    <row r="48071" spans="5:25" x14ac:dyDescent="0.2">
      <c r="I48071" s="1"/>
      <c r="M48071" s="1"/>
      <c r="U48071" s="1"/>
      <c r="Y48071" s="1"/>
    </row>
    <row r="48072" spans="5:25" x14ac:dyDescent="0.2">
      <c r="F48072" s="1"/>
      <c r="J48072" s="1"/>
      <c r="M48072" s="1"/>
      <c r="R48072" s="1"/>
      <c r="V48072" s="1"/>
      <c r="Y48072" s="1"/>
    </row>
    <row r="48073" spans="5:25" x14ac:dyDescent="0.2">
      <c r="I48073" s="1"/>
      <c r="M48073" s="1"/>
      <c r="U48073" s="1"/>
      <c r="Y48073" s="1"/>
    </row>
    <row r="48074" spans="5:25" x14ac:dyDescent="0.2">
      <c r="E48074" s="1"/>
      <c r="I48074" s="1"/>
      <c r="M48074" s="1"/>
      <c r="Q48074" s="1"/>
      <c r="U48074" s="1"/>
      <c r="Y48074" s="1"/>
    </row>
    <row r="48075" spans="5:25" x14ac:dyDescent="0.2">
      <c r="M48075" s="1"/>
      <c r="Y48075" s="1"/>
    </row>
    <row r="48076" spans="5:25" x14ac:dyDescent="0.2">
      <c r="F48076" s="1"/>
      <c r="J48076" s="1"/>
      <c r="M48076" s="1"/>
      <c r="R48076" s="1"/>
      <c r="V48076" s="1"/>
      <c r="Y48076" s="1"/>
    </row>
    <row r="48077" spans="5:25" x14ac:dyDescent="0.2">
      <c r="M48077" s="1"/>
      <c r="Y48077" s="1"/>
    </row>
    <row r="48078" spans="5:25" x14ac:dyDescent="0.2">
      <c r="M48078" s="1"/>
      <c r="Y48078" s="1"/>
    </row>
    <row r="48079" spans="5:25" x14ac:dyDescent="0.2">
      <c r="M48079" s="1"/>
      <c r="Y48079" s="1"/>
    </row>
    <row r="48080" spans="5:25" x14ac:dyDescent="0.2">
      <c r="I48080" s="1"/>
      <c r="M48080" s="1"/>
      <c r="U48080" s="1"/>
      <c r="Y48080" s="1"/>
    </row>
    <row r="48081" spans="7:25" x14ac:dyDescent="0.2">
      <c r="G48081" s="1"/>
      <c r="K48081" s="1"/>
      <c r="M48081" s="1"/>
      <c r="S48081" s="1"/>
      <c r="W48081" s="1"/>
      <c r="Y48081" s="1"/>
    </row>
    <row r="48082" spans="7:25" x14ac:dyDescent="0.2">
      <c r="M48082" s="1"/>
      <c r="Y48082" s="1"/>
    </row>
    <row r="48083" spans="7:25" x14ac:dyDescent="0.2">
      <c r="M48083" s="1"/>
      <c r="Y48083" s="1"/>
    </row>
    <row r="48084" spans="7:25" x14ac:dyDescent="0.2">
      <c r="M48084" s="1"/>
      <c r="Y48084" s="1"/>
    </row>
    <row r="48085" spans="7:25" x14ac:dyDescent="0.2">
      <c r="I48085" s="1"/>
      <c r="M48085" s="1"/>
      <c r="U48085" s="1"/>
      <c r="Y48085" s="1"/>
    </row>
    <row r="48086" spans="7:25" x14ac:dyDescent="0.2">
      <c r="G48086" s="1"/>
      <c r="K48086" s="1"/>
      <c r="M48086" s="1"/>
      <c r="S48086" s="1"/>
      <c r="W48086" s="1"/>
      <c r="Y48086" s="1"/>
    </row>
    <row r="48087" spans="7:25" x14ac:dyDescent="0.2">
      <c r="I48087" s="1"/>
      <c r="M48087" s="1"/>
      <c r="U48087" s="1"/>
      <c r="Y48087" s="1"/>
    </row>
    <row r="48088" spans="7:25" x14ac:dyDescent="0.2">
      <c r="M48088" s="1"/>
      <c r="Y48088" s="1"/>
    </row>
    <row r="48089" spans="7:25" x14ac:dyDescent="0.2">
      <c r="M48089" s="1"/>
      <c r="Y48089" s="1"/>
    </row>
    <row r="48090" spans="7:25" x14ac:dyDescent="0.2">
      <c r="M48090" s="1"/>
      <c r="Y48090" s="1"/>
    </row>
    <row r="48091" spans="7:25" x14ac:dyDescent="0.2">
      <c r="M48091" s="1"/>
      <c r="Y48091" s="1"/>
    </row>
    <row r="48092" spans="7:25" x14ac:dyDescent="0.2">
      <c r="J48092" s="1"/>
      <c r="M48092" s="1"/>
      <c r="V48092" s="1"/>
      <c r="Y48092" s="1"/>
    </row>
    <row r="48093" spans="7:25" x14ac:dyDescent="0.2">
      <c r="M48093" s="1"/>
      <c r="Y48093" s="1"/>
    </row>
    <row r="48094" spans="7:25" x14ac:dyDescent="0.2">
      <c r="M48094" s="1"/>
      <c r="Y48094" s="1"/>
    </row>
    <row r="48095" spans="7:25" x14ac:dyDescent="0.2">
      <c r="J48095" s="1"/>
      <c r="M48095" s="1"/>
      <c r="V48095" s="1"/>
      <c r="Y48095" s="1"/>
    </row>
    <row r="48096" spans="7:25" x14ac:dyDescent="0.2">
      <c r="G48096" s="1"/>
      <c r="K48096" s="1"/>
      <c r="M48096" s="1"/>
      <c r="S48096" s="1"/>
      <c r="W48096" s="1"/>
      <c r="Y48096" s="1"/>
    </row>
    <row r="48097" spans="6:25" x14ac:dyDescent="0.2">
      <c r="J48097" s="1"/>
      <c r="M48097" s="1"/>
      <c r="V48097" s="1"/>
      <c r="Y48097" s="1"/>
    </row>
    <row r="48098" spans="6:25" x14ac:dyDescent="0.2">
      <c r="M48098" s="1"/>
      <c r="Y48098" s="1"/>
    </row>
    <row r="48099" spans="6:25" x14ac:dyDescent="0.2">
      <c r="M48099" s="1"/>
      <c r="Y48099" s="1"/>
    </row>
    <row r="48100" spans="6:25" x14ac:dyDescent="0.2">
      <c r="M48100" s="1"/>
      <c r="Y48100" s="1"/>
    </row>
    <row r="48101" spans="6:25" x14ac:dyDescent="0.2">
      <c r="F48101" s="1"/>
      <c r="J48101" s="1"/>
      <c r="M48101" s="1"/>
      <c r="R48101" s="1"/>
      <c r="V48101" s="1"/>
      <c r="Y48101" s="1"/>
    </row>
    <row r="48102" spans="6:25" x14ac:dyDescent="0.2">
      <c r="M48102" s="1"/>
      <c r="Y48102" s="1"/>
    </row>
    <row r="48103" spans="6:25" x14ac:dyDescent="0.2">
      <c r="M48103" s="1"/>
      <c r="Y48103" s="1"/>
    </row>
    <row r="48104" spans="6:25" x14ac:dyDescent="0.2">
      <c r="J48104" s="1"/>
      <c r="M48104" s="1"/>
      <c r="V48104" s="1"/>
      <c r="Y48104" s="1"/>
    </row>
    <row r="48105" spans="6:25" x14ac:dyDescent="0.2">
      <c r="I48105" s="1"/>
      <c r="M48105" s="1"/>
      <c r="U48105" s="1"/>
      <c r="Y48105" s="1"/>
    </row>
    <row r="48106" spans="6:25" x14ac:dyDescent="0.2">
      <c r="I48106" s="1"/>
      <c r="M48106" s="1"/>
      <c r="U48106" s="1"/>
      <c r="Y48106" s="1"/>
    </row>
    <row r="48107" spans="6:25" x14ac:dyDescent="0.2">
      <c r="F48107" s="1"/>
      <c r="J48107" s="1"/>
      <c r="M48107" s="1"/>
      <c r="R48107" s="1"/>
      <c r="V48107" s="1"/>
      <c r="Y48107" s="1"/>
    </row>
    <row r="48108" spans="6:25" x14ac:dyDescent="0.2">
      <c r="K48108" s="1"/>
      <c r="M48108" s="1"/>
      <c r="W48108" s="1"/>
      <c r="Y48108" s="1"/>
    </row>
    <row r="48109" spans="6:25" x14ac:dyDescent="0.2">
      <c r="M48109" s="1"/>
      <c r="Y48109" s="1"/>
    </row>
    <row r="48110" spans="6:25" x14ac:dyDescent="0.2">
      <c r="M48110" s="1"/>
      <c r="Y48110" s="1"/>
    </row>
    <row r="48111" spans="6:25" x14ac:dyDescent="0.2">
      <c r="M48111" s="1"/>
      <c r="Y48111" s="1"/>
    </row>
    <row r="48112" spans="6:25" x14ac:dyDescent="0.2">
      <c r="G48112" s="1"/>
      <c r="K48112" s="1"/>
      <c r="M48112" s="1"/>
      <c r="S48112" s="1"/>
      <c r="W48112" s="1"/>
      <c r="Y48112" s="1"/>
    </row>
    <row r="48113" spans="5:25" x14ac:dyDescent="0.2">
      <c r="I48113" s="1"/>
      <c r="M48113" s="1"/>
      <c r="U48113" s="1"/>
      <c r="Y48113" s="1"/>
    </row>
    <row r="48114" spans="5:25" x14ac:dyDescent="0.2">
      <c r="M48114" s="1"/>
      <c r="Y48114" s="1"/>
    </row>
    <row r="48115" spans="5:25" x14ac:dyDescent="0.2">
      <c r="E48115" s="1"/>
      <c r="I48115" s="1"/>
      <c r="M48115" s="1"/>
      <c r="Q48115" s="1"/>
      <c r="U48115" s="1"/>
      <c r="Y48115" s="1"/>
    </row>
    <row r="48116" spans="5:25" x14ac:dyDescent="0.2">
      <c r="M48116" s="1"/>
      <c r="Y48116" s="1"/>
    </row>
    <row r="48117" spans="5:25" x14ac:dyDescent="0.2">
      <c r="F48117" s="1"/>
      <c r="I48117" s="1"/>
      <c r="J48117" s="1"/>
      <c r="K48117" s="1"/>
      <c r="M48117" s="1"/>
      <c r="R48117" s="1"/>
      <c r="U48117" s="1"/>
      <c r="V48117" s="1"/>
      <c r="W48117" s="1"/>
      <c r="Y48117" s="1"/>
    </row>
    <row r="48118" spans="5:25" x14ac:dyDescent="0.2">
      <c r="M48118" s="1"/>
      <c r="Y48118" s="1"/>
    </row>
    <row r="48119" spans="5:25" x14ac:dyDescent="0.2">
      <c r="M48119" s="1"/>
      <c r="Y48119" s="1"/>
    </row>
    <row r="48120" spans="5:25" x14ac:dyDescent="0.2">
      <c r="M48120" s="1"/>
      <c r="Y48120" s="1"/>
    </row>
    <row r="48121" spans="5:25" x14ac:dyDescent="0.2">
      <c r="I48121" s="1"/>
      <c r="M48121" s="1"/>
      <c r="U48121" s="1"/>
      <c r="Y48121" s="1"/>
    </row>
    <row r="48122" spans="5:25" x14ac:dyDescent="0.2">
      <c r="M48122" s="1"/>
      <c r="Y48122" s="1"/>
    </row>
    <row r="48123" spans="5:25" x14ac:dyDescent="0.2">
      <c r="M48123" s="1"/>
      <c r="Y48123" s="1"/>
    </row>
    <row r="48124" spans="5:25" x14ac:dyDescent="0.2">
      <c r="M48124" s="1"/>
      <c r="Y48124" s="1"/>
    </row>
    <row r="48125" spans="5:25" x14ac:dyDescent="0.2">
      <c r="F48125" s="1"/>
      <c r="I48125" s="1"/>
      <c r="J48125" s="1"/>
      <c r="M48125" s="1"/>
      <c r="R48125" s="1"/>
      <c r="U48125" s="1"/>
      <c r="V48125" s="1"/>
      <c r="Y48125" s="1"/>
    </row>
    <row r="48127" spans="5:25" x14ac:dyDescent="0.2">
      <c r="J48127" s="1"/>
      <c r="M48127" s="1"/>
      <c r="V48127" s="1"/>
      <c r="Y48127" s="1"/>
    </row>
    <row r="48128" spans="5:25" x14ac:dyDescent="0.2">
      <c r="F48128" s="1"/>
      <c r="J48128" s="1"/>
      <c r="M48128" s="1"/>
      <c r="R48128" s="1"/>
      <c r="V48128" s="1"/>
      <c r="Y48128" s="1"/>
    </row>
    <row r="48129" spans="6:25" x14ac:dyDescent="0.2">
      <c r="F48129" s="1"/>
      <c r="J48129" s="1"/>
      <c r="M48129" s="1"/>
      <c r="R48129" s="1"/>
      <c r="V48129" s="1"/>
      <c r="Y48129" s="1"/>
    </row>
    <row r="48130" spans="6:25" x14ac:dyDescent="0.2">
      <c r="F48130" s="1"/>
      <c r="J48130" s="1"/>
      <c r="M48130" s="1"/>
      <c r="R48130" s="1"/>
      <c r="V48130" s="1"/>
      <c r="Y48130" s="1"/>
    </row>
    <row r="48131" spans="6:25" x14ac:dyDescent="0.2">
      <c r="M48131" s="1"/>
      <c r="Y48131" s="1"/>
    </row>
    <row r="48132" spans="6:25" x14ac:dyDescent="0.2">
      <c r="J48132" s="1"/>
      <c r="M48132" s="1"/>
      <c r="V48132" s="1"/>
      <c r="Y48132" s="1"/>
    </row>
    <row r="48133" spans="6:25" x14ac:dyDescent="0.2">
      <c r="F48133" s="1"/>
      <c r="J48133" s="1"/>
      <c r="M48133" s="1"/>
      <c r="R48133" s="1"/>
      <c r="V48133" s="1"/>
      <c r="Y48133" s="1"/>
    </row>
    <row r="48134" spans="6:25" x14ac:dyDescent="0.2">
      <c r="F48134" s="1"/>
      <c r="J48134" s="1"/>
      <c r="M48134" s="1"/>
      <c r="R48134" s="1"/>
      <c r="V48134" s="1"/>
      <c r="Y48134" s="1"/>
    </row>
    <row r="48135" spans="6:25" x14ac:dyDescent="0.2">
      <c r="F48135" s="1"/>
      <c r="J48135" s="1"/>
      <c r="M48135" s="1"/>
      <c r="R48135" s="1"/>
      <c r="V48135" s="1"/>
      <c r="Y48135" s="1"/>
    </row>
    <row r="48136" spans="6:25" x14ac:dyDescent="0.2">
      <c r="J48136" s="1"/>
      <c r="M48136" s="1"/>
      <c r="V48136" s="1"/>
      <c r="Y48136" s="1"/>
    </row>
    <row r="48137" spans="6:25" x14ac:dyDescent="0.2">
      <c r="F48137" s="1"/>
      <c r="J48137" s="1"/>
      <c r="M48137" s="1"/>
      <c r="R48137" s="1"/>
      <c r="V48137" s="1"/>
      <c r="Y48137" s="1"/>
    </row>
    <row r="48138" spans="6:25" x14ac:dyDescent="0.2">
      <c r="F48138" s="1"/>
      <c r="J48138" s="1"/>
      <c r="M48138" s="1"/>
      <c r="R48138" s="1"/>
      <c r="V48138" s="1"/>
      <c r="Y48138" s="1"/>
    </row>
    <row r="48139" spans="6:25" x14ac:dyDescent="0.2">
      <c r="M48139" s="1"/>
      <c r="Y48139" s="1"/>
    </row>
    <row r="48140" spans="6:25" x14ac:dyDescent="0.2">
      <c r="M48140" s="1"/>
      <c r="Y48140" s="1"/>
    </row>
    <row r="48141" spans="6:25" x14ac:dyDescent="0.2">
      <c r="M48141" s="1"/>
      <c r="Y48141" s="1"/>
    </row>
    <row r="48142" spans="6:25" x14ac:dyDescent="0.2">
      <c r="F48142" s="1"/>
      <c r="J48142" s="1"/>
      <c r="M48142" s="1"/>
      <c r="R48142" s="1"/>
      <c r="V48142" s="1"/>
      <c r="Y48142" s="1"/>
    </row>
    <row r="48143" spans="6:25" x14ac:dyDescent="0.2">
      <c r="F48143" s="1"/>
      <c r="J48143" s="1"/>
      <c r="M48143" s="1"/>
      <c r="R48143" s="1"/>
      <c r="V48143" s="1"/>
      <c r="Y48143" s="1"/>
    </row>
    <row r="48144" spans="6:25" x14ac:dyDescent="0.2">
      <c r="F48144" s="1"/>
      <c r="J48144" s="1"/>
      <c r="M48144" s="1"/>
      <c r="R48144" s="1"/>
      <c r="V48144" s="1"/>
      <c r="Y48144" s="1"/>
    </row>
    <row r="48145" spans="5:25" x14ac:dyDescent="0.2">
      <c r="J48145" s="1"/>
      <c r="M48145" s="1"/>
      <c r="V48145" s="1"/>
      <c r="Y48145" s="1"/>
    </row>
    <row r="48146" spans="5:25" x14ac:dyDescent="0.2">
      <c r="F48146" s="1"/>
      <c r="J48146" s="1"/>
      <c r="M48146" s="1"/>
      <c r="R48146" s="1"/>
      <c r="V48146" s="1"/>
      <c r="Y48146" s="1"/>
    </row>
    <row r="48147" spans="5:25" x14ac:dyDescent="0.2">
      <c r="M48147" s="1"/>
      <c r="Y48147" s="1"/>
    </row>
    <row r="48148" spans="5:25" x14ac:dyDescent="0.2">
      <c r="F48148" s="1"/>
      <c r="J48148" s="1"/>
      <c r="M48148" s="1"/>
      <c r="R48148" s="1"/>
      <c r="V48148" s="1"/>
      <c r="Y48148" s="1"/>
    </row>
    <row r="48149" spans="5:25" x14ac:dyDescent="0.2">
      <c r="M48149" s="1"/>
      <c r="Y48149" s="1"/>
    </row>
    <row r="48150" spans="5:25" x14ac:dyDescent="0.2">
      <c r="F48150" s="1"/>
      <c r="J48150" s="1"/>
      <c r="M48150" s="1"/>
      <c r="R48150" s="1"/>
      <c r="V48150" s="1"/>
      <c r="Y48150" s="1"/>
    </row>
    <row r="48151" spans="5:25" x14ac:dyDescent="0.2">
      <c r="M48151" s="1"/>
      <c r="Y48151" s="1"/>
    </row>
    <row r="48152" spans="5:25" x14ac:dyDescent="0.2">
      <c r="M48152" s="1"/>
      <c r="Y48152" s="1"/>
    </row>
    <row r="48153" spans="5:25" x14ac:dyDescent="0.2">
      <c r="M48153" s="1"/>
      <c r="Y48153" s="1"/>
    </row>
    <row r="48154" spans="5:25" x14ac:dyDescent="0.2">
      <c r="M48154" s="1"/>
      <c r="Y48154" s="1"/>
    </row>
    <row r="48155" spans="5:25" x14ac:dyDescent="0.2">
      <c r="F48155" s="1"/>
      <c r="J48155" s="1"/>
      <c r="M48155" s="1"/>
      <c r="R48155" s="1"/>
      <c r="V48155" s="1"/>
      <c r="Y48155" s="1"/>
    </row>
    <row r="48156" spans="5:25" x14ac:dyDescent="0.2">
      <c r="M48156" s="1"/>
      <c r="Y48156" s="1"/>
    </row>
    <row r="48157" spans="5:25" x14ac:dyDescent="0.2">
      <c r="M48157" s="1"/>
      <c r="Y48157" s="1"/>
    </row>
    <row r="48158" spans="5:25" x14ac:dyDescent="0.2">
      <c r="E48158" s="1"/>
      <c r="I48158" s="1"/>
      <c r="M48158" s="1"/>
      <c r="Q48158" s="1"/>
      <c r="U48158" s="1"/>
      <c r="Y48158" s="1"/>
    </row>
    <row r="48159" spans="5:25" x14ac:dyDescent="0.2">
      <c r="K48159" s="1"/>
      <c r="M48159" s="1"/>
      <c r="W48159" s="1"/>
      <c r="Y48159" s="1"/>
    </row>
    <row r="48160" spans="5:25" x14ac:dyDescent="0.2">
      <c r="M48160" s="1"/>
      <c r="Y48160" s="1"/>
    </row>
    <row r="48161" spans="6:25" x14ac:dyDescent="0.2">
      <c r="M48161" s="1"/>
      <c r="Y48161" s="1"/>
    </row>
    <row r="48162" spans="6:25" x14ac:dyDescent="0.2">
      <c r="M48162" s="1"/>
      <c r="Y48162" s="1"/>
    </row>
    <row r="48163" spans="6:25" x14ac:dyDescent="0.2">
      <c r="J48163" s="1"/>
      <c r="M48163" s="1"/>
      <c r="V48163" s="1"/>
      <c r="Y48163" s="1"/>
    </row>
    <row r="48164" spans="6:25" x14ac:dyDescent="0.2">
      <c r="J48164" s="1"/>
      <c r="M48164" s="1"/>
      <c r="V48164" s="1"/>
      <c r="Y48164" s="1"/>
    </row>
    <row r="48165" spans="6:25" x14ac:dyDescent="0.2">
      <c r="M48165" s="1"/>
      <c r="Y48165" s="1"/>
    </row>
    <row r="48166" spans="6:25" x14ac:dyDescent="0.2">
      <c r="G48166" s="1"/>
      <c r="K48166" s="1"/>
      <c r="M48166" s="1"/>
      <c r="S48166" s="1"/>
      <c r="W48166" s="1"/>
      <c r="Y48166" s="1"/>
    </row>
    <row r="48167" spans="6:25" x14ac:dyDescent="0.2">
      <c r="M48167" s="1"/>
      <c r="Y48167" s="1"/>
    </row>
    <row r="48168" spans="6:25" x14ac:dyDescent="0.2">
      <c r="M48168" s="1"/>
      <c r="Y48168" s="1"/>
    </row>
    <row r="48169" spans="6:25" x14ac:dyDescent="0.2">
      <c r="M48169" s="1"/>
      <c r="Y48169" s="1"/>
    </row>
    <row r="48170" spans="6:25" x14ac:dyDescent="0.2">
      <c r="M48170" s="1"/>
      <c r="Y48170" s="1"/>
    </row>
    <row r="48171" spans="6:25" x14ac:dyDescent="0.2">
      <c r="F48171" s="1"/>
      <c r="J48171" s="1"/>
      <c r="M48171" s="1"/>
      <c r="R48171" s="1"/>
      <c r="V48171" s="1"/>
      <c r="Y48171" s="1"/>
    </row>
    <row r="48172" spans="6:25" x14ac:dyDescent="0.2">
      <c r="J48172" s="1"/>
      <c r="K48172" s="1"/>
      <c r="M48172" s="1"/>
      <c r="V48172" s="1"/>
      <c r="W48172" s="1"/>
      <c r="Y48172" s="1"/>
    </row>
    <row r="48173" spans="6:25" x14ac:dyDescent="0.2">
      <c r="I48173" s="1"/>
      <c r="M48173" s="1"/>
      <c r="U48173" s="1"/>
      <c r="Y48173" s="1"/>
    </row>
    <row r="48174" spans="6:25" x14ac:dyDescent="0.2">
      <c r="M48174" s="1"/>
      <c r="Y48174" s="1"/>
    </row>
    <row r="48175" spans="6:25" x14ac:dyDescent="0.2">
      <c r="M48175" s="1"/>
      <c r="Y48175" s="1"/>
    </row>
    <row r="48176" spans="6:25" x14ac:dyDescent="0.2">
      <c r="M48176" s="1"/>
      <c r="Y48176" s="1"/>
    </row>
    <row r="48177" spans="6:25" x14ac:dyDescent="0.2">
      <c r="K48177" s="1"/>
      <c r="M48177" s="1"/>
      <c r="W48177" s="1"/>
      <c r="Y48177" s="1"/>
    </row>
    <row r="48178" spans="6:25" x14ac:dyDescent="0.2">
      <c r="M48178" s="1"/>
      <c r="Y48178" s="1"/>
    </row>
    <row r="48179" spans="6:25" x14ac:dyDescent="0.2">
      <c r="M48179" s="1"/>
      <c r="Y48179" s="1"/>
    </row>
    <row r="48180" spans="6:25" x14ac:dyDescent="0.2">
      <c r="M48180" s="1"/>
      <c r="Y48180" s="1"/>
    </row>
    <row r="48181" spans="6:25" x14ac:dyDescent="0.2">
      <c r="M48181" s="1"/>
      <c r="Y48181" s="1"/>
    </row>
    <row r="48183" spans="6:25" x14ac:dyDescent="0.2">
      <c r="M48183" s="1"/>
      <c r="Y48183" s="1"/>
    </row>
    <row r="48184" spans="6:25" x14ac:dyDescent="0.2">
      <c r="M48184" s="1"/>
      <c r="Y48184" s="1"/>
    </row>
    <row r="48185" spans="6:25" x14ac:dyDescent="0.2">
      <c r="M48185" s="1"/>
      <c r="Y48185" s="1"/>
    </row>
    <row r="48186" spans="6:25" x14ac:dyDescent="0.2">
      <c r="M48186" s="1"/>
      <c r="Y48186" s="1"/>
    </row>
    <row r="48187" spans="6:25" x14ac:dyDescent="0.2">
      <c r="M48187" s="1"/>
      <c r="Y48187" s="1"/>
    </row>
    <row r="48188" spans="6:25" x14ac:dyDescent="0.2">
      <c r="M48188" s="1"/>
      <c r="Y48188" s="1"/>
    </row>
    <row r="48189" spans="6:25" x14ac:dyDescent="0.2">
      <c r="I48189" s="1"/>
      <c r="M48189" s="1"/>
      <c r="U48189" s="1"/>
      <c r="Y48189" s="1"/>
    </row>
    <row r="48190" spans="6:25" x14ac:dyDescent="0.2">
      <c r="F48190" s="1"/>
      <c r="J48190" s="1"/>
      <c r="M48190" s="1"/>
      <c r="R48190" s="1"/>
      <c r="V48190" s="1"/>
      <c r="Y48190" s="1"/>
    </row>
    <row r="48191" spans="6:25" x14ac:dyDescent="0.2">
      <c r="M48191" s="1"/>
      <c r="Y48191" s="1"/>
    </row>
    <row r="48192" spans="6:25" x14ac:dyDescent="0.2">
      <c r="M48192" s="1"/>
      <c r="Y48192" s="1"/>
    </row>
    <row r="48193" spans="6:25" x14ac:dyDescent="0.2">
      <c r="F48193" s="1"/>
      <c r="J48193" s="1"/>
      <c r="M48193" s="1"/>
      <c r="R48193" s="1"/>
      <c r="V48193" s="1"/>
      <c r="Y48193" s="1"/>
    </row>
    <row r="48194" spans="6:25" x14ac:dyDescent="0.2">
      <c r="M48194" s="1"/>
      <c r="Y48194" s="1"/>
    </row>
    <row r="48195" spans="6:25" x14ac:dyDescent="0.2">
      <c r="M48195" s="1"/>
      <c r="Y48195" s="1"/>
    </row>
    <row r="48196" spans="6:25" x14ac:dyDescent="0.2">
      <c r="M48196" s="1"/>
      <c r="Y48196" s="1"/>
    </row>
    <row r="48197" spans="6:25" x14ac:dyDescent="0.2">
      <c r="M48197" s="1"/>
      <c r="Y48197" s="1"/>
    </row>
    <row r="48198" spans="6:25" x14ac:dyDescent="0.2">
      <c r="M48198" s="1"/>
      <c r="Y48198" s="1"/>
    </row>
    <row r="48199" spans="6:25" x14ac:dyDescent="0.2">
      <c r="M48199" s="1"/>
      <c r="Y48199" s="1"/>
    </row>
    <row r="48200" spans="6:25" x14ac:dyDescent="0.2">
      <c r="F48200" s="1"/>
      <c r="G48200" s="1"/>
      <c r="J48200" s="1"/>
      <c r="K48200" s="1"/>
      <c r="M48200" s="1"/>
      <c r="R48200" s="1"/>
      <c r="S48200" s="1"/>
      <c r="V48200" s="1"/>
      <c r="W48200" s="1"/>
      <c r="Y48200" s="1"/>
    </row>
    <row r="48201" spans="6:25" x14ac:dyDescent="0.2">
      <c r="M48201" s="1"/>
      <c r="Y48201" s="1"/>
    </row>
    <row r="48202" spans="6:25" x14ac:dyDescent="0.2">
      <c r="M48202" s="1"/>
      <c r="Y48202" s="1"/>
    </row>
    <row r="48203" spans="6:25" x14ac:dyDescent="0.2">
      <c r="M48203" s="1"/>
      <c r="Y48203" s="1"/>
    </row>
    <row r="48204" spans="6:25" x14ac:dyDescent="0.2">
      <c r="M48204" s="1"/>
      <c r="Y48204" s="1"/>
    </row>
    <row r="48205" spans="6:25" x14ac:dyDescent="0.2">
      <c r="M48205" s="1"/>
      <c r="Y48205" s="1"/>
    </row>
    <row r="48206" spans="6:25" x14ac:dyDescent="0.2">
      <c r="M48206" s="1"/>
      <c r="Y48206" s="1"/>
    </row>
    <row r="48207" spans="6:25" x14ac:dyDescent="0.2">
      <c r="M48207" s="1"/>
      <c r="Y48207" s="1"/>
    </row>
    <row r="48208" spans="6:25" x14ac:dyDescent="0.2">
      <c r="M48208" s="1"/>
      <c r="Y48208" s="1"/>
    </row>
    <row r="48209" spans="6:25" x14ac:dyDescent="0.2">
      <c r="M48209" s="1"/>
      <c r="Y48209" s="1"/>
    </row>
    <row r="48210" spans="6:25" x14ac:dyDescent="0.2">
      <c r="M48210" s="1"/>
      <c r="Y48210" s="1"/>
    </row>
    <row r="48211" spans="6:25" x14ac:dyDescent="0.2">
      <c r="M48211" s="1"/>
      <c r="Y48211" s="1"/>
    </row>
    <row r="48212" spans="6:25" x14ac:dyDescent="0.2">
      <c r="M48212" s="1"/>
      <c r="Y48212" s="1"/>
    </row>
    <row r="48213" spans="6:25" x14ac:dyDescent="0.2">
      <c r="M48213" s="1"/>
      <c r="Y48213" s="1"/>
    </row>
    <row r="48214" spans="6:25" x14ac:dyDescent="0.2">
      <c r="M48214" s="1"/>
      <c r="Y48214" s="1"/>
    </row>
    <row r="48215" spans="6:25" x14ac:dyDescent="0.2">
      <c r="G48215" s="1"/>
      <c r="K48215" s="1"/>
      <c r="M48215" s="1"/>
      <c r="S48215" s="1"/>
      <c r="W48215" s="1"/>
      <c r="Y48215" s="1"/>
    </row>
    <row r="48216" spans="6:25" x14ac:dyDescent="0.2">
      <c r="M48216" s="1"/>
      <c r="Y48216" s="1"/>
    </row>
    <row r="48217" spans="6:25" x14ac:dyDescent="0.2">
      <c r="M48217" s="1"/>
      <c r="Y48217" s="1"/>
    </row>
    <row r="48218" spans="6:25" x14ac:dyDescent="0.2">
      <c r="F48218" s="1"/>
      <c r="J48218" s="1"/>
      <c r="M48218" s="1"/>
      <c r="R48218" s="1"/>
      <c r="V48218" s="1"/>
      <c r="Y48218" s="1"/>
    </row>
    <row r="48220" spans="6:25" x14ac:dyDescent="0.2">
      <c r="G48220" s="1"/>
      <c r="S48220" s="1"/>
    </row>
    <row r="48221" spans="6:25" x14ac:dyDescent="0.2">
      <c r="F48221" s="1"/>
      <c r="R48221" s="1"/>
    </row>
    <row r="48228" spans="6:19" x14ac:dyDescent="0.2">
      <c r="G48228" s="1"/>
      <c r="S48228" s="1"/>
    </row>
    <row r="48229" spans="6:19" x14ac:dyDescent="0.2">
      <c r="G48229" s="1"/>
      <c r="S48229" s="1"/>
    </row>
    <row r="48231" spans="6:19" x14ac:dyDescent="0.2">
      <c r="F48231" s="1"/>
      <c r="R48231" s="1"/>
    </row>
    <row r="48232" spans="6:19" x14ac:dyDescent="0.2">
      <c r="F48232" s="1"/>
      <c r="R48232" s="1"/>
    </row>
    <row r="48233" spans="6:19" x14ac:dyDescent="0.2">
      <c r="F48233" s="1"/>
      <c r="R48233" s="1"/>
    </row>
    <row r="48234" spans="6:19" x14ac:dyDescent="0.2">
      <c r="F48234" s="1"/>
      <c r="R48234" s="1"/>
    </row>
    <row r="48235" spans="6:19" x14ac:dyDescent="0.2">
      <c r="F48235" s="1"/>
      <c r="R48235" s="1"/>
    </row>
    <row r="48236" spans="6:19" x14ac:dyDescent="0.2">
      <c r="F48236" s="1"/>
      <c r="R48236" s="1"/>
    </row>
    <row r="48239" spans="6:19" x14ac:dyDescent="0.2">
      <c r="F48239" s="1"/>
      <c r="R48239" s="1"/>
    </row>
    <row r="48240" spans="6:19" x14ac:dyDescent="0.2">
      <c r="F48240" s="1"/>
      <c r="R48240" s="1"/>
    </row>
    <row r="48249" spans="6:18" x14ac:dyDescent="0.2">
      <c r="F48249" s="1"/>
      <c r="R48249" s="1"/>
    </row>
    <row r="48250" spans="6:18" x14ac:dyDescent="0.2">
      <c r="F48250" s="1"/>
      <c r="R48250" s="1"/>
    </row>
    <row r="48251" spans="6:18" x14ac:dyDescent="0.2">
      <c r="F48251" s="1"/>
      <c r="R48251" s="1"/>
    </row>
    <row r="48252" spans="6:18" x14ac:dyDescent="0.2">
      <c r="F48252" s="1"/>
      <c r="R48252" s="1"/>
    </row>
    <row r="48253" spans="6:18" x14ac:dyDescent="0.2">
      <c r="F48253" s="1"/>
      <c r="R48253" s="1"/>
    </row>
    <row r="48254" spans="6:18" x14ac:dyDescent="0.2">
      <c r="F48254" s="1"/>
      <c r="R48254" s="1"/>
    </row>
    <row r="48255" spans="6:18" x14ac:dyDescent="0.2">
      <c r="F48255" s="1"/>
      <c r="R48255" s="1"/>
    </row>
    <row r="48256" spans="6:18" x14ac:dyDescent="0.2">
      <c r="F48256" s="1"/>
      <c r="R48256" s="1"/>
    </row>
    <row r="48257" spans="5:18" x14ac:dyDescent="0.2">
      <c r="F48257" s="1"/>
      <c r="R48257" s="1"/>
    </row>
    <row r="48259" spans="5:18" x14ac:dyDescent="0.2">
      <c r="F48259" s="1"/>
      <c r="R48259" s="1"/>
    </row>
    <row r="48260" spans="5:18" x14ac:dyDescent="0.2">
      <c r="F48260" s="1"/>
      <c r="R48260" s="1"/>
    </row>
    <row r="48266" spans="5:18" x14ac:dyDescent="0.2">
      <c r="F48266" s="1"/>
      <c r="R48266" s="1"/>
    </row>
    <row r="48270" spans="5:18" x14ac:dyDescent="0.2">
      <c r="E48270" s="1"/>
      <c r="Q48270" s="1"/>
    </row>
    <row r="48271" spans="5:18" x14ac:dyDescent="0.2">
      <c r="F48271" s="1"/>
      <c r="R48271" s="1"/>
    </row>
    <row r="48272" spans="5:18" x14ac:dyDescent="0.2">
      <c r="F48272" s="1"/>
      <c r="R48272" s="1"/>
    </row>
    <row r="48273" spans="5:19" x14ac:dyDescent="0.2">
      <c r="E48273" s="1"/>
      <c r="G48273" s="1"/>
      <c r="Q48273" s="1"/>
      <c r="S48273" s="1"/>
    </row>
    <row r="48283" spans="5:19" x14ac:dyDescent="0.2">
      <c r="G48283" s="1"/>
      <c r="S48283" s="1"/>
    </row>
    <row r="48287" spans="5:19" x14ac:dyDescent="0.2">
      <c r="F48287" s="1"/>
      <c r="R48287" s="1"/>
    </row>
    <row r="48289" spans="5:18" x14ac:dyDescent="0.2">
      <c r="E48289" s="1"/>
      <c r="Q48289" s="1"/>
    </row>
    <row r="48295" spans="5:18" x14ac:dyDescent="0.2">
      <c r="F48295" s="1"/>
      <c r="R48295" s="1"/>
    </row>
    <row r="48306" spans="5:18" x14ac:dyDescent="0.2">
      <c r="F48306" s="1"/>
      <c r="R48306" s="1"/>
    </row>
    <row r="48310" spans="5:18" x14ac:dyDescent="0.2">
      <c r="F48310" s="1"/>
      <c r="R48310" s="1"/>
    </row>
    <row r="48312" spans="5:18" x14ac:dyDescent="0.2">
      <c r="F48312" s="1"/>
      <c r="R48312" s="1"/>
    </row>
    <row r="48314" spans="5:18" x14ac:dyDescent="0.2">
      <c r="F48314" s="1"/>
      <c r="R48314" s="1"/>
    </row>
    <row r="48320" spans="5:18" x14ac:dyDescent="0.2">
      <c r="E48320" s="1"/>
      <c r="Q48320" s="1"/>
    </row>
    <row r="48321" spans="5:25" x14ac:dyDescent="0.2">
      <c r="F48321" s="1"/>
      <c r="R48321" s="1"/>
    </row>
    <row r="48322" spans="5:25" x14ac:dyDescent="0.2">
      <c r="E48322" s="1"/>
      <c r="Q48322" s="1"/>
    </row>
    <row r="48325" spans="5:25" x14ac:dyDescent="0.2">
      <c r="E48325" s="1"/>
      <c r="Q48325" s="1"/>
    </row>
    <row r="48332" spans="5:25" x14ac:dyDescent="0.2">
      <c r="M48332" s="1"/>
      <c r="Y48332" s="1"/>
    </row>
    <row r="48333" spans="5:25" x14ac:dyDescent="0.2">
      <c r="E48333" s="1"/>
      <c r="I48333" s="1"/>
      <c r="J48333" s="1"/>
      <c r="M48333" s="1"/>
      <c r="Q48333" s="1"/>
      <c r="U48333" s="1"/>
      <c r="V48333" s="1"/>
      <c r="Y48333" s="1"/>
    </row>
    <row r="48334" spans="5:25" x14ac:dyDescent="0.2">
      <c r="F48334" s="1"/>
      <c r="J48334" s="1"/>
      <c r="M48334" s="1"/>
      <c r="R48334" s="1"/>
      <c r="V48334" s="1"/>
      <c r="Y48334" s="1"/>
    </row>
    <row r="48335" spans="5:25" x14ac:dyDescent="0.2">
      <c r="F48335" s="1"/>
      <c r="J48335" s="1"/>
      <c r="M48335" s="1"/>
      <c r="R48335" s="1"/>
      <c r="V48335" s="1"/>
      <c r="Y48335" s="1"/>
    </row>
    <row r="48336" spans="5:25" x14ac:dyDescent="0.2">
      <c r="J48336" s="1"/>
      <c r="M48336" s="1"/>
      <c r="V48336" s="1"/>
      <c r="Y48336" s="1"/>
    </row>
    <row r="48337" spans="6:25" x14ac:dyDescent="0.2">
      <c r="F48337" s="1"/>
      <c r="I48337" s="1"/>
      <c r="J48337" s="1"/>
      <c r="K48337" s="1"/>
      <c r="M48337" s="1"/>
      <c r="R48337" s="1"/>
      <c r="U48337" s="1"/>
      <c r="V48337" s="1"/>
      <c r="W48337" s="1"/>
      <c r="Y48337" s="1"/>
    </row>
    <row r="48338" spans="6:25" x14ac:dyDescent="0.2">
      <c r="M48338" s="1"/>
      <c r="Y48338" s="1"/>
    </row>
    <row r="48339" spans="6:25" x14ac:dyDescent="0.2">
      <c r="M48339" s="1"/>
      <c r="Y48339" s="1"/>
    </row>
    <row r="48340" spans="6:25" x14ac:dyDescent="0.2">
      <c r="M48340" s="1"/>
      <c r="Y48340" s="1"/>
    </row>
    <row r="48341" spans="6:25" x14ac:dyDescent="0.2">
      <c r="J48341" s="1"/>
      <c r="M48341" s="1"/>
      <c r="V48341" s="1"/>
      <c r="Y48341" s="1"/>
    </row>
    <row r="48342" spans="6:25" x14ac:dyDescent="0.2">
      <c r="M48342" s="1"/>
      <c r="Y48342" s="1"/>
    </row>
    <row r="48343" spans="6:25" x14ac:dyDescent="0.2">
      <c r="J48343" s="1"/>
      <c r="M48343" s="1"/>
      <c r="V48343" s="1"/>
      <c r="Y48343" s="1"/>
    </row>
    <row r="48344" spans="6:25" x14ac:dyDescent="0.2">
      <c r="M48344" s="1"/>
      <c r="Y48344" s="1"/>
    </row>
    <row r="48345" spans="6:25" x14ac:dyDescent="0.2">
      <c r="M48345" s="1"/>
      <c r="Y48345" s="1"/>
    </row>
    <row r="48346" spans="6:25" x14ac:dyDescent="0.2">
      <c r="G48346" s="1"/>
      <c r="K48346" s="1"/>
      <c r="M48346" s="1"/>
      <c r="S48346" s="1"/>
      <c r="W48346" s="1"/>
      <c r="Y48346" s="1"/>
    </row>
    <row r="48347" spans="6:25" x14ac:dyDescent="0.2">
      <c r="M48347" s="1"/>
      <c r="Y48347" s="1"/>
    </row>
    <row r="48348" spans="6:25" x14ac:dyDescent="0.2">
      <c r="F48348" s="1"/>
      <c r="J48348" s="1"/>
      <c r="M48348" s="1"/>
      <c r="R48348" s="1"/>
      <c r="V48348" s="1"/>
      <c r="Y48348" s="1"/>
    </row>
    <row r="48349" spans="6:25" x14ac:dyDescent="0.2">
      <c r="K48349" s="1"/>
      <c r="M48349" s="1"/>
      <c r="W48349" s="1"/>
      <c r="Y48349" s="1"/>
    </row>
    <row r="48350" spans="6:25" x14ac:dyDescent="0.2">
      <c r="M48350" s="1"/>
      <c r="Y48350" s="1"/>
    </row>
    <row r="48351" spans="6:25" x14ac:dyDescent="0.2">
      <c r="M48351" s="1"/>
      <c r="Y48351" s="1"/>
    </row>
    <row r="48352" spans="6:25" x14ac:dyDescent="0.2">
      <c r="J48352" s="1"/>
      <c r="M48352" s="1"/>
      <c r="V48352" s="1"/>
      <c r="Y48352" s="1"/>
    </row>
    <row r="48353" spans="5:25" x14ac:dyDescent="0.2">
      <c r="M48353" s="1"/>
      <c r="Y48353" s="1"/>
    </row>
    <row r="48354" spans="5:25" x14ac:dyDescent="0.2">
      <c r="M48354" s="1"/>
      <c r="Y48354" s="1"/>
    </row>
    <row r="48355" spans="5:25" x14ac:dyDescent="0.2">
      <c r="G48355" s="1"/>
      <c r="K48355" s="1"/>
      <c r="M48355" s="1"/>
      <c r="S48355" s="1"/>
      <c r="W48355" s="1"/>
      <c r="Y48355" s="1"/>
    </row>
    <row r="48356" spans="5:25" x14ac:dyDescent="0.2">
      <c r="M48356" s="1"/>
      <c r="Y48356" s="1"/>
    </row>
    <row r="48357" spans="5:25" x14ac:dyDescent="0.2">
      <c r="M48357" s="1"/>
      <c r="Y48357" s="1"/>
    </row>
    <row r="48358" spans="5:25" x14ac:dyDescent="0.2">
      <c r="M48358" s="1"/>
      <c r="Y48358" s="1"/>
    </row>
    <row r="48359" spans="5:25" x14ac:dyDescent="0.2">
      <c r="M48359" s="1"/>
      <c r="Y48359" s="1"/>
    </row>
    <row r="48360" spans="5:25" x14ac:dyDescent="0.2">
      <c r="K48360" s="1"/>
      <c r="M48360" s="1"/>
      <c r="W48360" s="1"/>
      <c r="Y48360" s="1"/>
    </row>
    <row r="48361" spans="5:25" x14ac:dyDescent="0.2">
      <c r="K48361" s="1"/>
      <c r="M48361" s="1"/>
      <c r="W48361" s="1"/>
      <c r="Y48361" s="1"/>
    </row>
    <row r="48362" spans="5:25" x14ac:dyDescent="0.2">
      <c r="F48362" s="1"/>
      <c r="J48362" s="1"/>
      <c r="K48362" s="1"/>
      <c r="M48362" s="1"/>
      <c r="R48362" s="1"/>
      <c r="V48362" s="1"/>
      <c r="W48362" s="1"/>
      <c r="Y48362" s="1"/>
    </row>
    <row r="48363" spans="5:25" x14ac:dyDescent="0.2">
      <c r="M48363" s="1"/>
      <c r="Y48363" s="1"/>
    </row>
    <row r="48364" spans="5:25" x14ac:dyDescent="0.2">
      <c r="M48364" s="1"/>
      <c r="Y48364" s="1"/>
    </row>
    <row r="48365" spans="5:25" x14ac:dyDescent="0.2">
      <c r="M48365" s="1"/>
      <c r="Y48365" s="1"/>
    </row>
    <row r="48366" spans="5:25" x14ac:dyDescent="0.2">
      <c r="E48366" s="1"/>
      <c r="I48366" s="1"/>
      <c r="M48366" s="1"/>
      <c r="Q48366" s="1"/>
      <c r="U48366" s="1"/>
      <c r="Y48366" s="1"/>
    </row>
    <row r="48367" spans="5:25" x14ac:dyDescent="0.2">
      <c r="I48367" s="1"/>
      <c r="J48367" s="1"/>
      <c r="M48367" s="1"/>
      <c r="U48367" s="1"/>
      <c r="V48367" s="1"/>
      <c r="Y48367" s="1"/>
    </row>
    <row r="48368" spans="5:25" x14ac:dyDescent="0.2">
      <c r="F48368" s="1"/>
      <c r="J48368" s="1"/>
      <c r="M48368" s="1"/>
      <c r="R48368" s="1"/>
      <c r="V48368" s="1"/>
      <c r="Y48368" s="1"/>
    </row>
    <row r="48369" spans="5:25" x14ac:dyDescent="0.2">
      <c r="J48369" s="1"/>
      <c r="M48369" s="1"/>
      <c r="V48369" s="1"/>
      <c r="Y48369" s="1"/>
    </row>
    <row r="48370" spans="5:25" x14ac:dyDescent="0.2">
      <c r="M48370" s="1"/>
      <c r="Y48370" s="1"/>
    </row>
    <row r="48371" spans="5:25" x14ac:dyDescent="0.2">
      <c r="M48371" s="1"/>
      <c r="Y48371" s="1"/>
    </row>
    <row r="48372" spans="5:25" x14ac:dyDescent="0.2">
      <c r="F48372" s="1"/>
      <c r="J48372" s="1"/>
      <c r="M48372" s="1"/>
      <c r="R48372" s="1"/>
      <c r="V48372" s="1"/>
      <c r="Y48372" s="1"/>
    </row>
    <row r="48373" spans="5:25" x14ac:dyDescent="0.2">
      <c r="I48373" s="1"/>
      <c r="M48373" s="1"/>
      <c r="U48373" s="1"/>
      <c r="Y48373" s="1"/>
    </row>
    <row r="48374" spans="5:25" x14ac:dyDescent="0.2">
      <c r="F48374" s="1"/>
      <c r="J48374" s="1"/>
      <c r="M48374" s="1"/>
      <c r="R48374" s="1"/>
      <c r="V48374" s="1"/>
      <c r="Y48374" s="1"/>
    </row>
    <row r="48375" spans="5:25" x14ac:dyDescent="0.2">
      <c r="M48375" s="1"/>
      <c r="Y48375" s="1"/>
    </row>
    <row r="48376" spans="5:25" x14ac:dyDescent="0.2">
      <c r="J48376" s="1"/>
      <c r="K48376" s="1"/>
      <c r="M48376" s="1"/>
      <c r="V48376" s="1"/>
      <c r="W48376" s="1"/>
      <c r="Y48376" s="1"/>
    </row>
    <row r="48377" spans="5:25" x14ac:dyDescent="0.2">
      <c r="M48377" s="1"/>
      <c r="Y48377" s="1"/>
    </row>
    <row r="48378" spans="5:25" x14ac:dyDescent="0.2">
      <c r="M48378" s="1"/>
      <c r="Y48378" s="1"/>
    </row>
    <row r="48379" spans="5:25" x14ac:dyDescent="0.2">
      <c r="M48379" s="1"/>
      <c r="Y48379" s="1"/>
    </row>
    <row r="48380" spans="5:25" x14ac:dyDescent="0.2">
      <c r="M48380" s="1"/>
      <c r="Y48380" s="1"/>
    </row>
    <row r="48381" spans="5:25" x14ac:dyDescent="0.2">
      <c r="E48381" s="1"/>
      <c r="I48381" s="1"/>
      <c r="M48381" s="1"/>
      <c r="Q48381" s="1"/>
      <c r="U48381" s="1"/>
      <c r="Y48381" s="1"/>
    </row>
    <row r="48382" spans="5:25" x14ac:dyDescent="0.2">
      <c r="E48382" s="1"/>
      <c r="I48382" s="1"/>
      <c r="J48382" s="1"/>
      <c r="K48382" s="1"/>
      <c r="M48382" s="1"/>
      <c r="Q48382" s="1"/>
      <c r="U48382" s="1"/>
      <c r="V48382" s="1"/>
      <c r="W48382" s="1"/>
      <c r="Y48382" s="1"/>
    </row>
    <row r="48383" spans="5:25" x14ac:dyDescent="0.2">
      <c r="M48383" s="1"/>
      <c r="Y48383" s="1"/>
    </row>
    <row r="48384" spans="5:25" x14ac:dyDescent="0.2">
      <c r="M48384" s="1"/>
      <c r="Y48384" s="1"/>
    </row>
    <row r="48385" spans="6:25" x14ac:dyDescent="0.2">
      <c r="M48385" s="1"/>
      <c r="Y48385" s="1"/>
    </row>
    <row r="48386" spans="6:25" x14ac:dyDescent="0.2">
      <c r="M48386" s="1"/>
      <c r="Y48386" s="1"/>
    </row>
    <row r="48388" spans="6:25" x14ac:dyDescent="0.2">
      <c r="M48388" s="1"/>
      <c r="Y48388" s="1"/>
    </row>
    <row r="48389" spans="6:25" x14ac:dyDescent="0.2">
      <c r="M48389" s="1"/>
      <c r="Y48389" s="1"/>
    </row>
    <row r="48390" spans="6:25" x14ac:dyDescent="0.2">
      <c r="F48390" s="1"/>
      <c r="J48390" s="1"/>
      <c r="M48390" s="1"/>
      <c r="R48390" s="1"/>
      <c r="V48390" s="1"/>
      <c r="Y48390" s="1"/>
    </row>
    <row r="48391" spans="6:25" x14ac:dyDescent="0.2">
      <c r="M48391" s="1"/>
      <c r="Y48391" s="1"/>
    </row>
    <row r="48392" spans="6:25" x14ac:dyDescent="0.2">
      <c r="I48392" s="1"/>
      <c r="M48392" s="1"/>
      <c r="U48392" s="1"/>
      <c r="Y48392" s="1"/>
    </row>
    <row r="48393" spans="6:25" x14ac:dyDescent="0.2">
      <c r="M48393" s="1"/>
      <c r="Y48393" s="1"/>
    </row>
    <row r="48394" spans="6:25" x14ac:dyDescent="0.2">
      <c r="M48394" s="1"/>
      <c r="Y48394" s="1"/>
    </row>
    <row r="48395" spans="6:25" x14ac:dyDescent="0.2">
      <c r="J48395" s="1"/>
      <c r="M48395" s="1"/>
      <c r="V48395" s="1"/>
      <c r="Y48395" s="1"/>
    </row>
    <row r="48396" spans="6:25" x14ac:dyDescent="0.2">
      <c r="M48396" s="1"/>
      <c r="Y48396" s="1"/>
    </row>
    <row r="48397" spans="6:25" x14ac:dyDescent="0.2">
      <c r="M48397" s="1"/>
      <c r="Y48397" s="1"/>
    </row>
    <row r="48398" spans="6:25" x14ac:dyDescent="0.2">
      <c r="I48398" s="1"/>
      <c r="K48398" s="1"/>
      <c r="M48398" s="1"/>
      <c r="U48398" s="1"/>
      <c r="W48398" s="1"/>
      <c r="Y48398" s="1"/>
    </row>
    <row r="48399" spans="6:25" x14ac:dyDescent="0.2">
      <c r="M48399" s="1"/>
      <c r="Y48399" s="1"/>
    </row>
    <row r="48400" spans="6:25" x14ac:dyDescent="0.2">
      <c r="M48400" s="1"/>
      <c r="Y48400" s="1"/>
    </row>
    <row r="48401" spans="5:25" x14ac:dyDescent="0.2">
      <c r="M48401" s="1"/>
      <c r="Y48401" s="1"/>
    </row>
    <row r="48402" spans="5:25" x14ac:dyDescent="0.2">
      <c r="M48402" s="1"/>
      <c r="Y48402" s="1"/>
    </row>
    <row r="48403" spans="5:25" x14ac:dyDescent="0.2">
      <c r="M48403" s="1"/>
      <c r="Y48403" s="1"/>
    </row>
    <row r="48404" spans="5:25" x14ac:dyDescent="0.2">
      <c r="M48404" s="1"/>
      <c r="Y48404" s="1"/>
    </row>
    <row r="48405" spans="5:25" x14ac:dyDescent="0.2">
      <c r="J48405" s="1"/>
      <c r="K48405" s="1"/>
      <c r="M48405" s="1"/>
      <c r="V48405" s="1"/>
      <c r="W48405" s="1"/>
      <c r="Y48405" s="1"/>
    </row>
    <row r="48406" spans="5:25" x14ac:dyDescent="0.2">
      <c r="M48406" s="1"/>
      <c r="Y48406" s="1"/>
    </row>
    <row r="48407" spans="5:25" x14ac:dyDescent="0.2">
      <c r="M48407" s="1"/>
      <c r="Y48407" s="1"/>
    </row>
    <row r="48408" spans="5:25" x14ac:dyDescent="0.2">
      <c r="M48408" s="1"/>
      <c r="Y48408" s="1"/>
    </row>
    <row r="48409" spans="5:25" x14ac:dyDescent="0.2">
      <c r="M48409" s="1"/>
      <c r="Y48409" s="1"/>
    </row>
    <row r="48410" spans="5:25" x14ac:dyDescent="0.2">
      <c r="E48410" s="1"/>
      <c r="I48410" s="1"/>
      <c r="M48410" s="1"/>
      <c r="Q48410" s="1"/>
      <c r="U48410" s="1"/>
      <c r="Y48410" s="1"/>
    </row>
    <row r="48411" spans="5:25" x14ac:dyDescent="0.2">
      <c r="M48411" s="1"/>
      <c r="Y48411" s="1"/>
    </row>
    <row r="48412" spans="5:25" x14ac:dyDescent="0.2">
      <c r="E48412" s="1"/>
      <c r="I48412" s="1"/>
      <c r="M48412" s="1"/>
      <c r="Q48412" s="1"/>
      <c r="U48412" s="1"/>
      <c r="Y48412" s="1"/>
    </row>
    <row r="48413" spans="5:25" x14ac:dyDescent="0.2">
      <c r="M48413" s="1"/>
      <c r="Y48413" s="1"/>
    </row>
    <row r="48414" spans="5:25" x14ac:dyDescent="0.2">
      <c r="M48414" s="1"/>
      <c r="Y48414" s="1"/>
    </row>
    <row r="48415" spans="5:25" x14ac:dyDescent="0.2">
      <c r="M48415" s="1"/>
      <c r="Y48415" s="1"/>
    </row>
    <row r="48416" spans="5:25" x14ac:dyDescent="0.2">
      <c r="M48416" s="1"/>
      <c r="Y48416" s="1"/>
    </row>
    <row r="48417" spans="6:25" x14ac:dyDescent="0.2">
      <c r="I48417" s="1"/>
      <c r="K48417" s="1"/>
      <c r="M48417" s="1"/>
      <c r="U48417" s="1"/>
      <c r="W48417" s="1"/>
      <c r="Y48417" s="1"/>
    </row>
    <row r="48418" spans="6:25" x14ac:dyDescent="0.2">
      <c r="F48418" s="1"/>
      <c r="J48418" s="1"/>
      <c r="M48418" s="1"/>
      <c r="R48418" s="1"/>
      <c r="V48418" s="1"/>
      <c r="Y48418" s="1"/>
    </row>
    <row r="48419" spans="6:25" x14ac:dyDescent="0.2">
      <c r="M48419" s="1"/>
      <c r="Y48419" s="1"/>
    </row>
    <row r="48420" spans="6:25" x14ac:dyDescent="0.2">
      <c r="M48420" s="1"/>
      <c r="Y48420" s="1"/>
    </row>
    <row r="48421" spans="6:25" x14ac:dyDescent="0.2">
      <c r="M48421" s="1"/>
      <c r="Y48421" s="1"/>
    </row>
    <row r="48422" spans="6:25" x14ac:dyDescent="0.2">
      <c r="M48422" s="1"/>
      <c r="Y48422" s="1"/>
    </row>
    <row r="48423" spans="6:25" x14ac:dyDescent="0.2">
      <c r="M48423" s="1"/>
      <c r="Y48423" s="1"/>
    </row>
    <row r="48424" spans="6:25" x14ac:dyDescent="0.2">
      <c r="M48424" s="1"/>
      <c r="Y48424" s="1"/>
    </row>
    <row r="48425" spans="6:25" x14ac:dyDescent="0.2">
      <c r="M48425" s="1"/>
      <c r="Y48425" s="1"/>
    </row>
    <row r="48426" spans="6:25" x14ac:dyDescent="0.2">
      <c r="M48426" s="1"/>
      <c r="Y48426" s="1"/>
    </row>
    <row r="48429" spans="6:25" x14ac:dyDescent="0.2">
      <c r="K48429" s="1"/>
      <c r="M48429" s="1"/>
      <c r="W48429" s="1"/>
      <c r="Y48429" s="1"/>
    </row>
    <row r="48430" spans="6:25" x14ac:dyDescent="0.2">
      <c r="M48430" s="1"/>
      <c r="Y48430" s="1"/>
    </row>
    <row r="48431" spans="6:25" x14ac:dyDescent="0.2">
      <c r="M48431" s="1"/>
      <c r="Y48431" s="1"/>
    </row>
    <row r="48432" spans="6:25" x14ac:dyDescent="0.2">
      <c r="F48432" s="1"/>
      <c r="J48432" s="1"/>
      <c r="M48432" s="1"/>
      <c r="R48432" s="1"/>
      <c r="V48432" s="1"/>
      <c r="Y48432" s="1"/>
    </row>
    <row r="48433" spans="6:25" x14ac:dyDescent="0.2">
      <c r="M48433" s="1"/>
      <c r="Y48433" s="1"/>
    </row>
    <row r="48434" spans="6:25" x14ac:dyDescent="0.2">
      <c r="M48434" s="1"/>
      <c r="Y48434" s="1"/>
    </row>
    <row r="48435" spans="6:25" x14ac:dyDescent="0.2">
      <c r="M48435" s="1"/>
      <c r="Y48435" s="1"/>
    </row>
    <row r="48436" spans="6:25" x14ac:dyDescent="0.2">
      <c r="F48436" s="1"/>
      <c r="J48436" s="1"/>
      <c r="M48436" s="1"/>
      <c r="R48436" s="1"/>
      <c r="V48436" s="1"/>
      <c r="Y48436" s="1"/>
    </row>
    <row r="48437" spans="6:25" x14ac:dyDescent="0.2">
      <c r="M48437" s="1"/>
      <c r="Y48437" s="1"/>
    </row>
    <row r="48438" spans="6:25" x14ac:dyDescent="0.2">
      <c r="M48438" s="1"/>
      <c r="Y48438" s="1"/>
    </row>
    <row r="48439" spans="6:25" x14ac:dyDescent="0.2">
      <c r="G48439" s="1"/>
      <c r="K48439" s="1"/>
      <c r="M48439" s="1"/>
      <c r="S48439" s="1"/>
      <c r="W48439" s="1"/>
      <c r="Y48439" s="1"/>
    </row>
    <row r="48440" spans="6:25" x14ac:dyDescent="0.2">
      <c r="M48440" s="1"/>
      <c r="Y48440" s="1"/>
    </row>
    <row r="48441" spans="6:25" x14ac:dyDescent="0.2">
      <c r="J48441" s="1"/>
      <c r="M48441" s="1"/>
      <c r="V48441" s="1"/>
      <c r="Y48441" s="1"/>
    </row>
    <row r="48442" spans="6:25" x14ac:dyDescent="0.2">
      <c r="M48442" s="1"/>
      <c r="Y48442" s="1"/>
    </row>
    <row r="48443" spans="6:25" x14ac:dyDescent="0.2">
      <c r="M48443" s="1"/>
      <c r="Y48443" s="1"/>
    </row>
    <row r="48444" spans="6:25" x14ac:dyDescent="0.2">
      <c r="M48444" s="1"/>
      <c r="Y48444" s="1"/>
    </row>
    <row r="48445" spans="6:25" x14ac:dyDescent="0.2">
      <c r="M48445" s="1"/>
      <c r="Y48445" s="1"/>
    </row>
    <row r="48446" spans="6:25" x14ac:dyDescent="0.2">
      <c r="M48446" s="1"/>
      <c r="Y48446" s="1"/>
    </row>
    <row r="48447" spans="6:25" x14ac:dyDescent="0.2">
      <c r="M48447" s="1"/>
      <c r="Y48447" s="1"/>
    </row>
    <row r="48448" spans="6:25" x14ac:dyDescent="0.2">
      <c r="M48448" s="1"/>
      <c r="Y48448" s="1"/>
    </row>
    <row r="48449" spans="6:25" x14ac:dyDescent="0.2">
      <c r="F48449" s="1"/>
      <c r="J48449" s="1"/>
      <c r="M48449" s="1"/>
      <c r="R48449" s="1"/>
      <c r="V48449" s="1"/>
      <c r="Y48449" s="1"/>
    </row>
    <row r="48450" spans="6:25" x14ac:dyDescent="0.2">
      <c r="M48450" s="1"/>
      <c r="Y48450" s="1"/>
    </row>
    <row r="48451" spans="6:25" x14ac:dyDescent="0.2">
      <c r="M48451" s="1"/>
      <c r="Y48451" s="1"/>
    </row>
    <row r="48452" spans="6:25" x14ac:dyDescent="0.2">
      <c r="M48452" s="1"/>
      <c r="Y48452" s="1"/>
    </row>
    <row r="48453" spans="6:25" x14ac:dyDescent="0.2">
      <c r="M48453" s="1"/>
      <c r="Y48453" s="1"/>
    </row>
    <row r="48454" spans="6:25" x14ac:dyDescent="0.2">
      <c r="M48454" s="1"/>
      <c r="Y48454" s="1"/>
    </row>
    <row r="48455" spans="6:25" x14ac:dyDescent="0.2">
      <c r="F48455" s="1"/>
      <c r="J48455" s="1"/>
      <c r="M48455" s="1"/>
      <c r="R48455" s="1"/>
      <c r="V48455" s="1"/>
      <c r="Y48455" s="1"/>
    </row>
    <row r="48456" spans="6:25" x14ac:dyDescent="0.2">
      <c r="M48456" s="1"/>
      <c r="Y48456" s="1"/>
    </row>
    <row r="48457" spans="6:25" x14ac:dyDescent="0.2">
      <c r="M48457" s="1"/>
      <c r="Y48457" s="1"/>
    </row>
    <row r="48458" spans="6:25" x14ac:dyDescent="0.2">
      <c r="M48458" s="1"/>
      <c r="Y48458" s="1"/>
    </row>
    <row r="48459" spans="6:25" x14ac:dyDescent="0.2">
      <c r="M48459" s="1"/>
      <c r="Y48459" s="1"/>
    </row>
    <row r="48460" spans="6:25" x14ac:dyDescent="0.2">
      <c r="M48460" s="1"/>
      <c r="Y48460" s="1"/>
    </row>
    <row r="48461" spans="6:25" x14ac:dyDescent="0.2">
      <c r="M48461" s="1"/>
      <c r="Y48461" s="1"/>
    </row>
    <row r="48462" spans="6:25" x14ac:dyDescent="0.2">
      <c r="G48462" s="1"/>
      <c r="K48462" s="1"/>
      <c r="M48462" s="1"/>
      <c r="S48462" s="1"/>
      <c r="W48462" s="1"/>
      <c r="Y48462" s="1"/>
    </row>
    <row r="48463" spans="6:25" x14ac:dyDescent="0.2">
      <c r="M48463" s="1"/>
      <c r="Y48463" s="1"/>
    </row>
    <row r="48464" spans="6:25" x14ac:dyDescent="0.2">
      <c r="M48464" s="1"/>
      <c r="Y48464" s="1"/>
    </row>
    <row r="48465" spans="5:25" x14ac:dyDescent="0.2">
      <c r="E48465" s="1"/>
      <c r="I48465" s="1"/>
      <c r="M48465" s="1"/>
      <c r="Q48465" s="1"/>
      <c r="U48465" s="1"/>
      <c r="Y48465" s="1"/>
    </row>
    <row r="48466" spans="5:25" x14ac:dyDescent="0.2">
      <c r="M48466" s="1"/>
      <c r="Y48466" s="1"/>
    </row>
    <row r="48467" spans="5:25" x14ac:dyDescent="0.2">
      <c r="M48467" s="1"/>
      <c r="Y48467" s="1"/>
    </row>
    <row r="48469" spans="5:25" x14ac:dyDescent="0.2">
      <c r="M48469" s="1"/>
      <c r="Y48469" s="1"/>
    </row>
    <row r="48470" spans="5:25" x14ac:dyDescent="0.2">
      <c r="M48470" s="1"/>
      <c r="Y48470" s="1"/>
    </row>
    <row r="48471" spans="5:25" x14ac:dyDescent="0.2">
      <c r="M48471" s="1"/>
      <c r="Y48471" s="1"/>
    </row>
    <row r="48472" spans="5:25" x14ac:dyDescent="0.2">
      <c r="M48472" s="1"/>
      <c r="Y48472" s="1"/>
    </row>
    <row r="48473" spans="5:25" x14ac:dyDescent="0.2">
      <c r="M48473" s="1"/>
      <c r="Y48473" s="1"/>
    </row>
    <row r="48474" spans="5:25" x14ac:dyDescent="0.2">
      <c r="F48474" s="1"/>
      <c r="J48474" s="1"/>
      <c r="M48474" s="1"/>
      <c r="R48474" s="1"/>
      <c r="V48474" s="1"/>
      <c r="Y48474" s="1"/>
    </row>
    <row r="48475" spans="5:25" x14ac:dyDescent="0.2">
      <c r="F48475" s="1"/>
      <c r="J48475" s="1"/>
      <c r="M48475" s="1"/>
      <c r="R48475" s="1"/>
      <c r="V48475" s="1"/>
      <c r="Y48475" s="1"/>
    </row>
    <row r="48476" spans="5:25" x14ac:dyDescent="0.2">
      <c r="M48476" s="1"/>
      <c r="Y48476" s="1"/>
    </row>
    <row r="48477" spans="5:25" x14ac:dyDescent="0.2">
      <c r="M48477" s="1"/>
      <c r="Y48477" s="1"/>
    </row>
    <row r="48478" spans="5:25" x14ac:dyDescent="0.2">
      <c r="J48478" s="1"/>
      <c r="M48478" s="1"/>
      <c r="V48478" s="1"/>
      <c r="Y48478" s="1"/>
    </row>
    <row r="48479" spans="5:25" x14ac:dyDescent="0.2">
      <c r="M48479" s="1"/>
      <c r="Y48479" s="1"/>
    </row>
    <row r="48480" spans="5:25" x14ac:dyDescent="0.2">
      <c r="J48480" s="1"/>
      <c r="M48480" s="1"/>
      <c r="V48480" s="1"/>
      <c r="Y48480" s="1"/>
    </row>
    <row r="48481" spans="5:25" x14ac:dyDescent="0.2">
      <c r="F48481" s="1"/>
      <c r="J48481" s="1"/>
      <c r="M48481" s="1"/>
      <c r="R48481" s="1"/>
      <c r="V48481" s="1"/>
      <c r="Y48481" s="1"/>
    </row>
    <row r="48482" spans="5:25" x14ac:dyDescent="0.2">
      <c r="M48482" s="1"/>
      <c r="Y48482" s="1"/>
    </row>
    <row r="48483" spans="5:25" x14ac:dyDescent="0.2">
      <c r="M48483" s="1"/>
      <c r="Y48483" s="1"/>
    </row>
    <row r="48484" spans="5:25" x14ac:dyDescent="0.2">
      <c r="M48484" s="1"/>
      <c r="Y48484" s="1"/>
    </row>
    <row r="48485" spans="5:25" x14ac:dyDescent="0.2">
      <c r="M48485" s="1"/>
      <c r="Y48485" s="1"/>
    </row>
    <row r="48486" spans="5:25" x14ac:dyDescent="0.2">
      <c r="M48486" s="1"/>
      <c r="Y48486" s="1"/>
    </row>
    <row r="48487" spans="5:25" x14ac:dyDescent="0.2">
      <c r="M48487" s="1"/>
      <c r="Y48487" s="1"/>
    </row>
    <row r="48488" spans="5:25" x14ac:dyDescent="0.2">
      <c r="F48488" s="1"/>
      <c r="J48488" s="1"/>
      <c r="M48488" s="1"/>
      <c r="R48488" s="1"/>
      <c r="V48488" s="1"/>
      <c r="Y48488" s="1"/>
    </row>
    <row r="48489" spans="5:25" x14ac:dyDescent="0.2">
      <c r="E48489" s="1"/>
      <c r="F48489" s="1"/>
      <c r="G48489" s="1"/>
      <c r="I48489" s="1"/>
      <c r="J48489" s="1"/>
      <c r="K48489" s="1"/>
      <c r="M48489" s="1"/>
      <c r="Q48489" s="1"/>
      <c r="R48489" s="1"/>
      <c r="S48489" s="1"/>
      <c r="U48489" s="1"/>
      <c r="V48489" s="1"/>
      <c r="W48489" s="1"/>
      <c r="Y48489" s="1"/>
    </row>
    <row r="48490" spans="5:25" x14ac:dyDescent="0.2">
      <c r="M48490" s="1"/>
      <c r="Y48490" s="1"/>
    </row>
    <row r="48491" spans="5:25" x14ac:dyDescent="0.2">
      <c r="F48491" s="1"/>
      <c r="J48491" s="1"/>
      <c r="M48491" s="1"/>
      <c r="R48491" s="1"/>
      <c r="V48491" s="1"/>
      <c r="Y48491" s="1"/>
    </row>
    <row r="48492" spans="5:25" x14ac:dyDescent="0.2">
      <c r="J48492" s="1"/>
      <c r="M48492" s="1"/>
      <c r="V48492" s="1"/>
      <c r="Y48492" s="1"/>
    </row>
    <row r="48493" spans="5:25" x14ac:dyDescent="0.2">
      <c r="M48493" s="1"/>
      <c r="Y48493" s="1"/>
    </row>
    <row r="48494" spans="5:25" x14ac:dyDescent="0.2">
      <c r="M48494" s="1"/>
      <c r="Y48494" s="1"/>
    </row>
    <row r="48495" spans="5:25" x14ac:dyDescent="0.2">
      <c r="M48495" s="1"/>
      <c r="Y48495" s="1"/>
    </row>
    <row r="48496" spans="5:25" x14ac:dyDescent="0.2">
      <c r="M48496" s="1"/>
      <c r="Y48496" s="1"/>
    </row>
    <row r="48497" spans="6:25" x14ac:dyDescent="0.2">
      <c r="M48497" s="1"/>
      <c r="Y48497" s="1"/>
    </row>
    <row r="48498" spans="6:25" x14ac:dyDescent="0.2">
      <c r="M48498" s="1"/>
      <c r="Y48498" s="1"/>
    </row>
    <row r="48499" spans="6:25" x14ac:dyDescent="0.2">
      <c r="M48499" s="1"/>
      <c r="Y48499" s="1"/>
    </row>
    <row r="48500" spans="6:25" x14ac:dyDescent="0.2">
      <c r="F48500" s="1"/>
      <c r="J48500" s="1"/>
      <c r="M48500" s="1"/>
      <c r="R48500" s="1"/>
      <c r="V48500" s="1"/>
      <c r="Y48500" s="1"/>
    </row>
    <row r="48501" spans="6:25" x14ac:dyDescent="0.2">
      <c r="J48501" s="1"/>
      <c r="M48501" s="1"/>
      <c r="V48501" s="1"/>
      <c r="Y48501" s="1"/>
    </row>
    <row r="48502" spans="6:25" x14ac:dyDescent="0.2">
      <c r="F48502" s="1"/>
      <c r="J48502" s="1"/>
      <c r="M48502" s="1"/>
      <c r="R48502" s="1"/>
      <c r="V48502" s="1"/>
      <c r="Y48502" s="1"/>
    </row>
    <row r="48503" spans="6:25" x14ac:dyDescent="0.2">
      <c r="M48503" s="1"/>
      <c r="Y48503" s="1"/>
    </row>
    <row r="48504" spans="6:25" x14ac:dyDescent="0.2">
      <c r="M48504" s="1"/>
      <c r="Y48504" s="1"/>
    </row>
    <row r="48505" spans="6:25" x14ac:dyDescent="0.2">
      <c r="M48505" s="1"/>
      <c r="Y48505" s="1"/>
    </row>
    <row r="48506" spans="6:25" x14ac:dyDescent="0.2">
      <c r="M48506" s="1"/>
      <c r="Y48506" s="1"/>
    </row>
    <row r="48507" spans="6:25" x14ac:dyDescent="0.2">
      <c r="J48507" s="1"/>
      <c r="M48507" s="1"/>
      <c r="V48507" s="1"/>
      <c r="Y48507" s="1"/>
    </row>
    <row r="48508" spans="6:25" x14ac:dyDescent="0.2">
      <c r="F48508" s="1"/>
      <c r="J48508" s="1"/>
      <c r="M48508" s="1"/>
      <c r="R48508" s="1"/>
      <c r="V48508" s="1"/>
      <c r="Y48508" s="1"/>
    </row>
    <row r="48509" spans="6:25" x14ac:dyDescent="0.2">
      <c r="J48509" s="1"/>
      <c r="M48509" s="1"/>
      <c r="V48509" s="1"/>
      <c r="Y48509" s="1"/>
    </row>
    <row r="48510" spans="6:25" x14ac:dyDescent="0.2">
      <c r="M48510" s="1"/>
      <c r="Y48510" s="1"/>
    </row>
    <row r="48511" spans="6:25" x14ac:dyDescent="0.2">
      <c r="M48511" s="1"/>
      <c r="Y48511" s="1"/>
    </row>
    <row r="48512" spans="6:25" x14ac:dyDescent="0.2">
      <c r="M48512" s="1"/>
      <c r="Y48512" s="1"/>
    </row>
    <row r="48513" spans="6:25" x14ac:dyDescent="0.2">
      <c r="M48513" s="1"/>
      <c r="Y48513" s="1"/>
    </row>
    <row r="48514" spans="6:25" x14ac:dyDescent="0.2">
      <c r="M48514" s="1"/>
      <c r="Y48514" s="1"/>
    </row>
    <row r="48515" spans="6:25" x14ac:dyDescent="0.2">
      <c r="M48515" s="1"/>
      <c r="Y48515" s="1"/>
    </row>
    <row r="48517" spans="6:25" x14ac:dyDescent="0.2">
      <c r="F48517" s="1"/>
      <c r="J48517" s="1"/>
      <c r="M48517" s="1"/>
      <c r="R48517" s="1"/>
      <c r="V48517" s="1"/>
      <c r="Y48517" s="1"/>
    </row>
    <row r="48518" spans="6:25" x14ac:dyDescent="0.2">
      <c r="F48518" s="1"/>
      <c r="I48518" s="1"/>
      <c r="J48518" s="1"/>
      <c r="K48518" s="1"/>
      <c r="M48518" s="1"/>
      <c r="R48518" s="1"/>
      <c r="U48518" s="1"/>
      <c r="V48518" s="1"/>
      <c r="W48518" s="1"/>
      <c r="Y48518" s="1"/>
    </row>
    <row r="48519" spans="6:25" x14ac:dyDescent="0.2">
      <c r="F48519" s="1"/>
      <c r="I48519" s="1"/>
      <c r="J48519" s="1"/>
      <c r="K48519" s="1"/>
      <c r="M48519" s="1"/>
      <c r="R48519" s="1"/>
      <c r="U48519" s="1"/>
      <c r="V48519" s="1"/>
      <c r="W48519" s="1"/>
      <c r="Y48519" s="1"/>
    </row>
    <row r="48520" spans="6:25" x14ac:dyDescent="0.2">
      <c r="F48520" s="1"/>
      <c r="I48520" s="1"/>
      <c r="J48520" s="1"/>
      <c r="K48520" s="1"/>
      <c r="M48520" s="1"/>
      <c r="R48520" s="1"/>
      <c r="U48520" s="1"/>
      <c r="V48520" s="1"/>
      <c r="W48520" s="1"/>
      <c r="Y48520" s="1"/>
    </row>
    <row r="48521" spans="6:25" x14ac:dyDescent="0.2">
      <c r="F48521" s="1"/>
      <c r="J48521" s="1"/>
      <c r="M48521" s="1"/>
      <c r="R48521" s="1"/>
      <c r="V48521" s="1"/>
      <c r="Y48521" s="1"/>
    </row>
    <row r="48522" spans="6:25" x14ac:dyDescent="0.2">
      <c r="F48522" s="1"/>
      <c r="J48522" s="1"/>
      <c r="M48522" s="1"/>
      <c r="R48522" s="1"/>
      <c r="V48522" s="1"/>
      <c r="Y48522" s="1"/>
    </row>
    <row r="48523" spans="6:25" x14ac:dyDescent="0.2">
      <c r="F48523" s="1"/>
      <c r="I48523" s="1"/>
      <c r="J48523" s="1"/>
      <c r="K48523" s="1"/>
      <c r="M48523" s="1"/>
      <c r="R48523" s="1"/>
      <c r="U48523" s="1"/>
      <c r="V48523" s="1"/>
      <c r="W48523" s="1"/>
      <c r="Y48523" s="1"/>
    </row>
    <row r="48524" spans="6:25" x14ac:dyDescent="0.2">
      <c r="F48524" s="1"/>
      <c r="I48524" s="1"/>
      <c r="J48524" s="1"/>
      <c r="K48524" s="1"/>
      <c r="M48524" s="1"/>
      <c r="R48524" s="1"/>
      <c r="U48524" s="1"/>
      <c r="V48524" s="1"/>
      <c r="W48524" s="1"/>
      <c r="Y48524" s="1"/>
    </row>
    <row r="48525" spans="6:25" x14ac:dyDescent="0.2">
      <c r="M48525" s="1"/>
      <c r="Y48525" s="1"/>
    </row>
    <row r="48526" spans="6:25" x14ac:dyDescent="0.2">
      <c r="M48526" s="1"/>
      <c r="Y48526" s="1"/>
    </row>
    <row r="48527" spans="6:25" x14ac:dyDescent="0.2">
      <c r="F48527" s="1"/>
      <c r="J48527" s="1"/>
      <c r="M48527" s="1"/>
      <c r="R48527" s="1"/>
      <c r="V48527" s="1"/>
      <c r="Y48527" s="1"/>
    </row>
    <row r="48528" spans="6:25" x14ac:dyDescent="0.2">
      <c r="F48528" s="1"/>
      <c r="J48528" s="1"/>
      <c r="M48528" s="1"/>
      <c r="R48528" s="1"/>
      <c r="V48528" s="1"/>
      <c r="Y48528" s="1"/>
    </row>
    <row r="48529" spans="5:25" x14ac:dyDescent="0.2">
      <c r="F48529" s="1"/>
      <c r="I48529" s="1"/>
      <c r="J48529" s="1"/>
      <c r="K48529" s="1"/>
      <c r="M48529" s="1"/>
      <c r="R48529" s="1"/>
      <c r="U48529" s="1"/>
      <c r="V48529" s="1"/>
      <c r="W48529" s="1"/>
      <c r="Y48529" s="1"/>
    </row>
    <row r="48530" spans="5:25" x14ac:dyDescent="0.2">
      <c r="F48530" s="1"/>
      <c r="I48530" s="1"/>
      <c r="J48530" s="1"/>
      <c r="K48530" s="1"/>
      <c r="M48530" s="1"/>
      <c r="R48530" s="1"/>
      <c r="U48530" s="1"/>
      <c r="V48530" s="1"/>
      <c r="W48530" s="1"/>
      <c r="Y48530" s="1"/>
    </row>
    <row r="48531" spans="5:25" x14ac:dyDescent="0.2">
      <c r="F48531" s="1"/>
      <c r="I48531" s="1"/>
      <c r="J48531" s="1"/>
      <c r="K48531" s="1"/>
      <c r="M48531" s="1"/>
      <c r="R48531" s="1"/>
      <c r="U48531" s="1"/>
      <c r="V48531" s="1"/>
      <c r="W48531" s="1"/>
      <c r="Y48531" s="1"/>
    </row>
    <row r="48532" spans="5:25" x14ac:dyDescent="0.2">
      <c r="F48532" s="1"/>
      <c r="I48532" s="1"/>
      <c r="J48532" s="1"/>
      <c r="K48532" s="1"/>
      <c r="M48532" s="1"/>
      <c r="R48532" s="1"/>
      <c r="U48532" s="1"/>
      <c r="V48532" s="1"/>
      <c r="W48532" s="1"/>
      <c r="Y48532" s="1"/>
    </row>
    <row r="48533" spans="5:25" x14ac:dyDescent="0.2">
      <c r="F48533" s="1"/>
      <c r="I48533" s="1"/>
      <c r="J48533" s="1"/>
      <c r="K48533" s="1"/>
      <c r="M48533" s="1"/>
      <c r="R48533" s="1"/>
      <c r="U48533" s="1"/>
      <c r="V48533" s="1"/>
      <c r="W48533" s="1"/>
      <c r="Y48533" s="1"/>
    </row>
    <row r="48534" spans="5:25" x14ac:dyDescent="0.2">
      <c r="F48534" s="1"/>
      <c r="I48534" s="1"/>
      <c r="J48534" s="1"/>
      <c r="K48534" s="1"/>
      <c r="M48534" s="1"/>
      <c r="R48534" s="1"/>
      <c r="U48534" s="1"/>
      <c r="V48534" s="1"/>
      <c r="W48534" s="1"/>
      <c r="Y48534" s="1"/>
    </row>
    <row r="48535" spans="5:25" x14ac:dyDescent="0.2">
      <c r="J48535" s="1"/>
      <c r="K48535" s="1"/>
      <c r="M48535" s="1"/>
      <c r="V48535" s="1"/>
      <c r="W48535" s="1"/>
      <c r="Y48535" s="1"/>
    </row>
    <row r="48536" spans="5:25" x14ac:dyDescent="0.2">
      <c r="K48536" s="1"/>
      <c r="M48536" s="1"/>
      <c r="W48536" s="1"/>
      <c r="Y48536" s="1"/>
    </row>
    <row r="48537" spans="5:25" x14ac:dyDescent="0.2">
      <c r="J48537" s="1"/>
      <c r="M48537" s="1"/>
      <c r="V48537" s="1"/>
      <c r="Y48537" s="1"/>
    </row>
    <row r="48538" spans="5:25" x14ac:dyDescent="0.2">
      <c r="J48538" s="1"/>
      <c r="M48538" s="1"/>
      <c r="V48538" s="1"/>
      <c r="Y48538" s="1"/>
    </row>
    <row r="48539" spans="5:25" x14ac:dyDescent="0.2">
      <c r="E48539" s="1"/>
      <c r="I48539" s="1"/>
      <c r="J48539" s="1"/>
      <c r="K48539" s="1"/>
      <c r="M48539" s="1"/>
      <c r="Q48539" s="1"/>
      <c r="U48539" s="1"/>
      <c r="V48539" s="1"/>
      <c r="W48539" s="1"/>
      <c r="Y48539" s="1"/>
    </row>
    <row r="48540" spans="5:25" x14ac:dyDescent="0.2">
      <c r="F48540" s="1"/>
      <c r="J48540" s="1"/>
      <c r="M48540" s="1"/>
      <c r="R48540" s="1"/>
      <c r="V48540" s="1"/>
      <c r="Y48540" s="1"/>
    </row>
    <row r="48541" spans="5:25" x14ac:dyDescent="0.2">
      <c r="F48541" s="1"/>
      <c r="J48541" s="1"/>
      <c r="M48541" s="1"/>
      <c r="R48541" s="1"/>
      <c r="V48541" s="1"/>
      <c r="Y48541" s="1"/>
    </row>
    <row r="48542" spans="5:25" x14ac:dyDescent="0.2">
      <c r="F48542" s="1"/>
      <c r="I48542" s="1"/>
      <c r="J48542" s="1"/>
      <c r="K48542" s="1"/>
      <c r="M48542" s="1"/>
      <c r="R48542" s="1"/>
      <c r="U48542" s="1"/>
      <c r="V48542" s="1"/>
      <c r="W48542" s="1"/>
      <c r="Y48542" s="1"/>
    </row>
    <row r="48543" spans="5:25" x14ac:dyDescent="0.2">
      <c r="F48543" s="1"/>
      <c r="I48543" s="1"/>
      <c r="J48543" s="1"/>
      <c r="K48543" s="1"/>
      <c r="M48543" s="1"/>
      <c r="R48543" s="1"/>
      <c r="U48543" s="1"/>
      <c r="V48543" s="1"/>
      <c r="W48543" s="1"/>
      <c r="Y48543" s="1"/>
    </row>
    <row r="48544" spans="5:25" x14ac:dyDescent="0.2">
      <c r="F48544" s="1"/>
      <c r="I48544" s="1"/>
      <c r="J48544" s="1"/>
      <c r="K48544" s="1"/>
      <c r="M48544" s="1"/>
      <c r="R48544" s="1"/>
      <c r="U48544" s="1"/>
      <c r="V48544" s="1"/>
      <c r="W48544" s="1"/>
      <c r="Y48544" s="1"/>
    </row>
    <row r="48545" spans="5:25" x14ac:dyDescent="0.2">
      <c r="F48545" s="1"/>
      <c r="I48545" s="1"/>
      <c r="J48545" s="1"/>
      <c r="K48545" s="1"/>
      <c r="M48545" s="1"/>
      <c r="R48545" s="1"/>
      <c r="U48545" s="1"/>
      <c r="V48545" s="1"/>
      <c r="W48545" s="1"/>
      <c r="Y48545" s="1"/>
    </row>
    <row r="48546" spans="5:25" x14ac:dyDescent="0.2">
      <c r="J48546" s="1"/>
      <c r="M48546" s="1"/>
      <c r="V48546" s="1"/>
      <c r="Y48546" s="1"/>
    </row>
    <row r="48547" spans="5:25" x14ac:dyDescent="0.2">
      <c r="I48547" s="1"/>
      <c r="M48547" s="1"/>
      <c r="U48547" s="1"/>
      <c r="Y48547" s="1"/>
    </row>
    <row r="48548" spans="5:25" x14ac:dyDescent="0.2">
      <c r="M48548" s="1"/>
      <c r="Y48548" s="1"/>
    </row>
    <row r="48549" spans="5:25" x14ac:dyDescent="0.2">
      <c r="M48549" s="1"/>
      <c r="Y48549" s="1"/>
    </row>
    <row r="48550" spans="5:25" x14ac:dyDescent="0.2">
      <c r="F48550" s="1"/>
      <c r="J48550" s="1"/>
      <c r="M48550" s="1"/>
      <c r="R48550" s="1"/>
      <c r="V48550" s="1"/>
      <c r="Y48550" s="1"/>
    </row>
    <row r="48551" spans="5:25" x14ac:dyDescent="0.2">
      <c r="F48551" s="1"/>
      <c r="J48551" s="1"/>
      <c r="M48551" s="1"/>
      <c r="R48551" s="1"/>
      <c r="V48551" s="1"/>
      <c r="Y48551" s="1"/>
    </row>
    <row r="48552" spans="5:25" x14ac:dyDescent="0.2">
      <c r="F48552" s="1"/>
      <c r="J48552" s="1"/>
      <c r="M48552" s="1"/>
      <c r="R48552" s="1"/>
      <c r="V48552" s="1"/>
      <c r="Y48552" s="1"/>
    </row>
    <row r="48553" spans="5:25" x14ac:dyDescent="0.2">
      <c r="F48553" s="1"/>
      <c r="I48553" s="1"/>
      <c r="J48553" s="1"/>
      <c r="K48553" s="1"/>
      <c r="M48553" s="1"/>
      <c r="R48553" s="1"/>
      <c r="U48553" s="1"/>
      <c r="V48553" s="1"/>
      <c r="W48553" s="1"/>
      <c r="Y48553" s="1"/>
    </row>
    <row r="48554" spans="5:25" x14ac:dyDescent="0.2">
      <c r="E48554" s="1"/>
      <c r="F48554" s="1"/>
      <c r="G48554" s="1"/>
      <c r="I48554" s="1"/>
      <c r="J48554" s="1"/>
      <c r="K48554" s="1"/>
      <c r="M48554" s="1"/>
      <c r="Q48554" s="1"/>
      <c r="R48554" s="1"/>
      <c r="S48554" s="1"/>
      <c r="U48554" s="1"/>
      <c r="V48554" s="1"/>
      <c r="W48554" s="1"/>
      <c r="Y48554" s="1"/>
    </row>
    <row r="48555" spans="5:25" x14ac:dyDescent="0.2">
      <c r="F48555" s="1"/>
      <c r="I48555" s="1"/>
      <c r="J48555" s="1"/>
      <c r="K48555" s="1"/>
      <c r="M48555" s="1"/>
      <c r="R48555" s="1"/>
      <c r="U48555" s="1"/>
      <c r="V48555" s="1"/>
      <c r="W48555" s="1"/>
      <c r="Y48555" s="1"/>
    </row>
    <row r="48556" spans="5:25" x14ac:dyDescent="0.2">
      <c r="I48556" s="1"/>
      <c r="J48556" s="1"/>
      <c r="K48556" s="1"/>
      <c r="M48556" s="1"/>
      <c r="U48556" s="1"/>
      <c r="V48556" s="1"/>
      <c r="W48556" s="1"/>
      <c r="Y48556" s="1"/>
    </row>
    <row r="48557" spans="5:25" x14ac:dyDescent="0.2">
      <c r="M48557" s="1"/>
      <c r="Y48557" s="1"/>
    </row>
    <row r="48558" spans="5:25" x14ac:dyDescent="0.2">
      <c r="J48558" s="1"/>
      <c r="M48558" s="1"/>
      <c r="V48558" s="1"/>
      <c r="Y48558" s="1"/>
    </row>
    <row r="48559" spans="5:25" x14ac:dyDescent="0.2">
      <c r="F48559" s="1"/>
      <c r="J48559" s="1"/>
      <c r="M48559" s="1"/>
      <c r="R48559" s="1"/>
      <c r="V48559" s="1"/>
      <c r="Y48559" s="1"/>
    </row>
    <row r="48560" spans="5:25" x14ac:dyDescent="0.2">
      <c r="F48560" s="1"/>
      <c r="I48560" s="1"/>
      <c r="J48560" s="1"/>
      <c r="K48560" s="1"/>
      <c r="M48560" s="1"/>
      <c r="R48560" s="1"/>
      <c r="U48560" s="1"/>
      <c r="V48560" s="1"/>
      <c r="W48560" s="1"/>
      <c r="Y48560" s="1"/>
    </row>
    <row r="48561" spans="5:25" x14ac:dyDescent="0.2">
      <c r="F48561" s="1"/>
      <c r="J48561" s="1"/>
      <c r="M48561" s="1"/>
      <c r="R48561" s="1"/>
      <c r="V48561" s="1"/>
      <c r="Y48561" s="1"/>
    </row>
    <row r="48562" spans="5:25" x14ac:dyDescent="0.2">
      <c r="F48562" s="1"/>
      <c r="I48562" s="1"/>
      <c r="J48562" s="1"/>
      <c r="K48562" s="1"/>
      <c r="M48562" s="1"/>
      <c r="R48562" s="1"/>
      <c r="U48562" s="1"/>
      <c r="V48562" s="1"/>
      <c r="W48562" s="1"/>
      <c r="Y48562" s="1"/>
    </row>
    <row r="48563" spans="5:25" x14ac:dyDescent="0.2">
      <c r="J48563" s="1"/>
      <c r="M48563" s="1"/>
      <c r="V48563" s="1"/>
      <c r="Y48563" s="1"/>
    </row>
    <row r="48564" spans="5:25" x14ac:dyDescent="0.2">
      <c r="F48564" s="1"/>
      <c r="J48564" s="1"/>
      <c r="M48564" s="1"/>
      <c r="R48564" s="1"/>
      <c r="V48564" s="1"/>
      <c r="Y48564" s="1"/>
    </row>
    <row r="48565" spans="5:25" x14ac:dyDescent="0.2">
      <c r="J48565" s="1"/>
      <c r="M48565" s="1"/>
      <c r="V48565" s="1"/>
      <c r="Y48565" s="1"/>
    </row>
    <row r="48566" spans="5:25" x14ac:dyDescent="0.2">
      <c r="E48566" s="1"/>
      <c r="I48566" s="1"/>
      <c r="M48566" s="1"/>
      <c r="Q48566" s="1"/>
      <c r="U48566" s="1"/>
      <c r="Y48566" s="1"/>
    </row>
    <row r="48567" spans="5:25" x14ac:dyDescent="0.2">
      <c r="J48567" s="1"/>
      <c r="M48567" s="1"/>
      <c r="V48567" s="1"/>
      <c r="Y48567" s="1"/>
    </row>
    <row r="48568" spans="5:25" x14ac:dyDescent="0.2">
      <c r="M48568" s="1"/>
      <c r="Y48568" s="1"/>
    </row>
    <row r="48569" spans="5:25" x14ac:dyDescent="0.2">
      <c r="F48569" s="1"/>
      <c r="J48569" s="1"/>
      <c r="M48569" s="1"/>
      <c r="R48569" s="1"/>
      <c r="V48569" s="1"/>
      <c r="Y48569" s="1"/>
    </row>
    <row r="48570" spans="5:25" x14ac:dyDescent="0.2">
      <c r="F48570" s="1"/>
      <c r="J48570" s="1"/>
      <c r="M48570" s="1"/>
      <c r="R48570" s="1"/>
      <c r="V48570" s="1"/>
      <c r="Y48570" s="1"/>
    </row>
    <row r="48571" spans="5:25" x14ac:dyDescent="0.2">
      <c r="F48571" s="1"/>
      <c r="I48571" s="1"/>
      <c r="J48571" s="1"/>
      <c r="K48571" s="1"/>
      <c r="M48571" s="1"/>
      <c r="R48571" s="1"/>
      <c r="U48571" s="1"/>
      <c r="V48571" s="1"/>
      <c r="W48571" s="1"/>
      <c r="Y48571" s="1"/>
    </row>
    <row r="48572" spans="5:25" x14ac:dyDescent="0.2">
      <c r="F48572" s="1"/>
      <c r="J48572" s="1"/>
      <c r="M48572" s="1"/>
      <c r="R48572" s="1"/>
      <c r="V48572" s="1"/>
      <c r="Y48572" s="1"/>
    </row>
    <row r="48573" spans="5:25" x14ac:dyDescent="0.2">
      <c r="F48573" s="1"/>
      <c r="I48573" s="1"/>
      <c r="J48573" s="1"/>
      <c r="K48573" s="1"/>
      <c r="M48573" s="1"/>
      <c r="R48573" s="1"/>
      <c r="U48573" s="1"/>
      <c r="V48573" s="1"/>
      <c r="W48573" s="1"/>
      <c r="Y48573" s="1"/>
    </row>
    <row r="48574" spans="5:25" x14ac:dyDescent="0.2">
      <c r="F48574" s="1"/>
      <c r="I48574" s="1"/>
      <c r="J48574" s="1"/>
      <c r="K48574" s="1"/>
      <c r="M48574" s="1"/>
      <c r="R48574" s="1"/>
      <c r="U48574" s="1"/>
      <c r="V48574" s="1"/>
      <c r="W48574" s="1"/>
      <c r="Y48574" s="1"/>
    </row>
    <row r="48575" spans="5:25" x14ac:dyDescent="0.2">
      <c r="F48575" s="1"/>
      <c r="I48575" s="1"/>
      <c r="J48575" s="1"/>
      <c r="K48575" s="1"/>
      <c r="M48575" s="1"/>
      <c r="R48575" s="1"/>
      <c r="U48575" s="1"/>
      <c r="V48575" s="1"/>
      <c r="W48575" s="1"/>
      <c r="Y48575" s="1"/>
    </row>
    <row r="48576" spans="5:25" x14ac:dyDescent="0.2">
      <c r="I48576" s="1"/>
      <c r="J48576" s="1"/>
      <c r="K48576" s="1"/>
      <c r="M48576" s="1"/>
      <c r="U48576" s="1"/>
      <c r="V48576" s="1"/>
      <c r="W48576" s="1"/>
      <c r="Y48576" s="1"/>
    </row>
    <row r="48577" spans="5:25" x14ac:dyDescent="0.2">
      <c r="F48577" s="1"/>
      <c r="J48577" s="1"/>
      <c r="M48577" s="1"/>
      <c r="R48577" s="1"/>
      <c r="V48577" s="1"/>
      <c r="Y48577" s="1"/>
    </row>
    <row r="48578" spans="5:25" x14ac:dyDescent="0.2">
      <c r="F48578" s="1"/>
      <c r="I48578" s="1"/>
      <c r="J48578" s="1"/>
      <c r="K48578" s="1"/>
      <c r="M48578" s="1"/>
      <c r="R48578" s="1"/>
      <c r="U48578" s="1"/>
      <c r="V48578" s="1"/>
      <c r="W48578" s="1"/>
      <c r="Y48578" s="1"/>
    </row>
    <row r="48579" spans="5:25" x14ac:dyDescent="0.2">
      <c r="E48579" s="1"/>
      <c r="F48579" s="1"/>
      <c r="G48579" s="1"/>
      <c r="I48579" s="1"/>
      <c r="J48579" s="1"/>
      <c r="K48579" s="1"/>
      <c r="M48579" s="1"/>
      <c r="Q48579" s="1"/>
      <c r="R48579" s="1"/>
      <c r="S48579" s="1"/>
      <c r="U48579" s="1"/>
      <c r="V48579" s="1"/>
      <c r="W48579" s="1"/>
      <c r="Y48579" s="1"/>
    </row>
    <row r="48580" spans="5:25" x14ac:dyDescent="0.2">
      <c r="F48580" s="1"/>
      <c r="J48580" s="1"/>
      <c r="M48580" s="1"/>
      <c r="R48580" s="1"/>
      <c r="V48580" s="1"/>
      <c r="Y48580" s="1"/>
    </row>
    <row r="48581" spans="5:25" x14ac:dyDescent="0.2">
      <c r="G48581" s="1"/>
      <c r="K48581" s="1"/>
      <c r="M48581" s="1"/>
      <c r="S48581" s="1"/>
      <c r="W48581" s="1"/>
      <c r="Y48581" s="1"/>
    </row>
    <row r="48582" spans="5:25" x14ac:dyDescent="0.2">
      <c r="F48582" s="1"/>
      <c r="J48582" s="1"/>
      <c r="M48582" s="1"/>
      <c r="R48582" s="1"/>
      <c r="V48582" s="1"/>
      <c r="Y48582" s="1"/>
    </row>
    <row r="48583" spans="5:25" x14ac:dyDescent="0.2">
      <c r="F48583" s="1"/>
      <c r="I48583" s="1"/>
      <c r="J48583" s="1"/>
      <c r="K48583" s="1"/>
      <c r="M48583" s="1"/>
      <c r="R48583" s="1"/>
      <c r="U48583" s="1"/>
      <c r="V48583" s="1"/>
      <c r="W48583" s="1"/>
      <c r="Y48583" s="1"/>
    </row>
    <row r="48584" spans="5:25" x14ac:dyDescent="0.2">
      <c r="F48584" s="1"/>
      <c r="I48584" s="1"/>
      <c r="J48584" s="1"/>
      <c r="K48584" s="1"/>
      <c r="M48584" s="1"/>
      <c r="R48584" s="1"/>
      <c r="U48584" s="1"/>
      <c r="V48584" s="1"/>
      <c r="W48584" s="1"/>
      <c r="Y48584" s="1"/>
    </row>
    <row r="48585" spans="5:25" x14ac:dyDescent="0.2">
      <c r="F48585" s="1"/>
      <c r="I48585" s="1"/>
      <c r="J48585" s="1"/>
      <c r="K48585" s="1"/>
      <c r="M48585" s="1"/>
      <c r="R48585" s="1"/>
      <c r="U48585" s="1"/>
      <c r="V48585" s="1"/>
      <c r="W48585" s="1"/>
      <c r="Y48585" s="1"/>
    </row>
    <row r="48586" spans="5:25" x14ac:dyDescent="0.2">
      <c r="F48586" s="1"/>
      <c r="G48586" s="1"/>
      <c r="J48586" s="1"/>
      <c r="K48586" s="1"/>
      <c r="M48586" s="1"/>
      <c r="R48586" s="1"/>
      <c r="S48586" s="1"/>
      <c r="V48586" s="1"/>
      <c r="W48586" s="1"/>
      <c r="Y48586" s="1"/>
    </row>
    <row r="48587" spans="5:25" x14ac:dyDescent="0.2">
      <c r="E48587" s="1"/>
      <c r="F48587" s="1"/>
      <c r="G48587" s="1"/>
      <c r="I48587" s="1"/>
      <c r="J48587" s="1"/>
      <c r="K48587" s="1"/>
      <c r="M48587" s="1"/>
      <c r="Q48587" s="1"/>
      <c r="R48587" s="1"/>
      <c r="S48587" s="1"/>
      <c r="U48587" s="1"/>
      <c r="V48587" s="1"/>
      <c r="W48587" s="1"/>
      <c r="Y48587" s="1"/>
    </row>
    <row r="48588" spans="5:25" x14ac:dyDescent="0.2">
      <c r="F48588" s="1"/>
      <c r="J48588" s="1"/>
      <c r="M48588" s="1"/>
      <c r="R48588" s="1"/>
      <c r="V48588" s="1"/>
      <c r="Y48588" s="1"/>
    </row>
    <row r="48589" spans="5:25" x14ac:dyDescent="0.2">
      <c r="I48589" s="1"/>
      <c r="K48589" s="1"/>
      <c r="M48589" s="1"/>
      <c r="U48589" s="1"/>
      <c r="W48589" s="1"/>
      <c r="Y48589" s="1"/>
    </row>
    <row r="48590" spans="5:25" x14ac:dyDescent="0.2">
      <c r="M48590" s="1"/>
      <c r="Y48590" s="1"/>
    </row>
    <row r="48591" spans="5:25" x14ac:dyDescent="0.2">
      <c r="F48591" s="1"/>
      <c r="J48591" s="1"/>
      <c r="M48591" s="1"/>
      <c r="R48591" s="1"/>
      <c r="V48591" s="1"/>
      <c r="Y48591" s="1"/>
    </row>
    <row r="48592" spans="5:25" x14ac:dyDescent="0.2">
      <c r="I48592" s="1"/>
      <c r="M48592" s="1"/>
      <c r="U48592" s="1"/>
      <c r="Y48592" s="1"/>
    </row>
    <row r="48593" spans="6:25" x14ac:dyDescent="0.2">
      <c r="M48593" s="1"/>
      <c r="Y48593" s="1"/>
    </row>
    <row r="48594" spans="6:25" x14ac:dyDescent="0.2">
      <c r="J48594" s="1"/>
      <c r="M48594" s="1"/>
      <c r="V48594" s="1"/>
      <c r="Y48594" s="1"/>
    </row>
    <row r="48595" spans="6:25" x14ac:dyDescent="0.2">
      <c r="F48595" s="1"/>
      <c r="J48595" s="1"/>
      <c r="M48595" s="1"/>
      <c r="R48595" s="1"/>
      <c r="V48595" s="1"/>
      <c r="Y48595" s="1"/>
    </row>
    <row r="48596" spans="6:25" x14ac:dyDescent="0.2">
      <c r="F48596" s="1"/>
      <c r="J48596" s="1"/>
      <c r="M48596" s="1"/>
      <c r="R48596" s="1"/>
      <c r="V48596" s="1"/>
      <c r="Y48596" s="1"/>
    </row>
    <row r="48597" spans="6:25" x14ac:dyDescent="0.2">
      <c r="J48597" s="1"/>
      <c r="K48597" s="1"/>
      <c r="M48597" s="1"/>
      <c r="V48597" s="1"/>
      <c r="W48597" s="1"/>
      <c r="Y48597" s="1"/>
    </row>
    <row r="48598" spans="6:25" x14ac:dyDescent="0.2">
      <c r="I48598" s="1"/>
      <c r="J48598" s="1"/>
      <c r="K48598" s="1"/>
      <c r="M48598" s="1"/>
      <c r="U48598" s="1"/>
      <c r="V48598" s="1"/>
      <c r="W48598" s="1"/>
      <c r="Y48598" s="1"/>
    </row>
    <row r="48599" spans="6:25" x14ac:dyDescent="0.2">
      <c r="I48599" s="1"/>
      <c r="J48599" s="1"/>
      <c r="K48599" s="1"/>
      <c r="M48599" s="1"/>
      <c r="U48599" s="1"/>
      <c r="V48599" s="1"/>
      <c r="W48599" s="1"/>
      <c r="Y48599" s="1"/>
    </row>
    <row r="48600" spans="6:25" x14ac:dyDescent="0.2">
      <c r="J48600" s="1"/>
      <c r="M48600" s="1"/>
      <c r="V48600" s="1"/>
      <c r="Y48600" s="1"/>
    </row>
    <row r="48601" spans="6:25" x14ac:dyDescent="0.2">
      <c r="F48601" s="1"/>
      <c r="J48601" s="1"/>
      <c r="K48601" s="1"/>
      <c r="M48601" s="1"/>
      <c r="R48601" s="1"/>
      <c r="V48601" s="1"/>
      <c r="W48601" s="1"/>
      <c r="Y48601" s="1"/>
    </row>
    <row r="48602" spans="6:25" x14ac:dyDescent="0.2">
      <c r="G48602" s="1"/>
      <c r="I48602" s="1"/>
      <c r="J48602" s="1"/>
      <c r="K48602" s="1"/>
      <c r="M48602" s="1"/>
      <c r="S48602" s="1"/>
      <c r="U48602" s="1"/>
      <c r="V48602" s="1"/>
      <c r="W48602" s="1"/>
      <c r="Y48602" s="1"/>
    </row>
    <row r="48603" spans="6:25" x14ac:dyDescent="0.2">
      <c r="J48603" s="1"/>
      <c r="M48603" s="1"/>
      <c r="V48603" s="1"/>
      <c r="Y48603" s="1"/>
    </row>
    <row r="48604" spans="6:25" x14ac:dyDescent="0.2">
      <c r="J48604" s="1"/>
      <c r="K48604" s="1"/>
      <c r="M48604" s="1"/>
      <c r="V48604" s="1"/>
      <c r="W48604" s="1"/>
      <c r="Y48604" s="1"/>
    </row>
    <row r="48605" spans="6:25" x14ac:dyDescent="0.2">
      <c r="F48605" s="1"/>
      <c r="J48605" s="1"/>
      <c r="M48605" s="1"/>
      <c r="R48605" s="1"/>
      <c r="V48605" s="1"/>
      <c r="Y48605" s="1"/>
    </row>
    <row r="48606" spans="6:25" x14ac:dyDescent="0.2">
      <c r="G48606" s="1"/>
      <c r="I48606" s="1"/>
      <c r="J48606" s="1"/>
      <c r="K48606" s="1"/>
      <c r="M48606" s="1"/>
      <c r="S48606" s="1"/>
      <c r="U48606" s="1"/>
      <c r="V48606" s="1"/>
      <c r="W48606" s="1"/>
      <c r="Y48606" s="1"/>
    </row>
    <row r="48607" spans="6:25" x14ac:dyDescent="0.2">
      <c r="F48607" s="1"/>
      <c r="J48607" s="1"/>
      <c r="M48607" s="1"/>
      <c r="R48607" s="1"/>
      <c r="V48607" s="1"/>
      <c r="Y48607" s="1"/>
    </row>
    <row r="48608" spans="6:25" x14ac:dyDescent="0.2">
      <c r="F48608" s="1"/>
      <c r="I48608" s="1"/>
      <c r="J48608" s="1"/>
      <c r="K48608" s="1"/>
      <c r="M48608" s="1"/>
      <c r="R48608" s="1"/>
      <c r="U48608" s="1"/>
      <c r="V48608" s="1"/>
      <c r="W48608" s="1"/>
      <c r="Y48608" s="1"/>
    </row>
    <row r="48609" spans="5:25" x14ac:dyDescent="0.2">
      <c r="F48609" s="1"/>
      <c r="I48609" s="1"/>
      <c r="J48609" s="1"/>
      <c r="K48609" s="1"/>
      <c r="M48609" s="1"/>
      <c r="R48609" s="1"/>
      <c r="U48609" s="1"/>
      <c r="V48609" s="1"/>
      <c r="W48609" s="1"/>
      <c r="Y48609" s="1"/>
    </row>
    <row r="48610" spans="5:25" x14ac:dyDescent="0.2">
      <c r="F48610" s="1"/>
      <c r="I48610" s="1"/>
      <c r="J48610" s="1"/>
      <c r="K48610" s="1"/>
      <c r="M48610" s="1"/>
      <c r="R48610" s="1"/>
      <c r="U48610" s="1"/>
      <c r="V48610" s="1"/>
      <c r="W48610" s="1"/>
      <c r="Y48610" s="1"/>
    </row>
    <row r="48611" spans="5:25" x14ac:dyDescent="0.2">
      <c r="F48611" s="1"/>
      <c r="I48611" s="1"/>
      <c r="J48611" s="1"/>
      <c r="K48611" s="1"/>
      <c r="M48611" s="1"/>
      <c r="R48611" s="1"/>
      <c r="U48611" s="1"/>
      <c r="V48611" s="1"/>
      <c r="W48611" s="1"/>
      <c r="Y48611" s="1"/>
    </row>
    <row r="48612" spans="5:25" x14ac:dyDescent="0.2">
      <c r="F48612" s="1"/>
      <c r="G48612" s="1"/>
      <c r="I48612" s="1"/>
      <c r="J48612" s="1"/>
      <c r="K48612" s="1"/>
      <c r="M48612" s="1"/>
      <c r="R48612" s="1"/>
      <c r="S48612" s="1"/>
      <c r="U48612" s="1"/>
      <c r="V48612" s="1"/>
      <c r="W48612" s="1"/>
      <c r="Y48612" s="1"/>
    </row>
    <row r="48613" spans="5:25" x14ac:dyDescent="0.2">
      <c r="F48613" s="1"/>
      <c r="I48613" s="1"/>
      <c r="J48613" s="1"/>
      <c r="K48613" s="1"/>
      <c r="M48613" s="1"/>
      <c r="R48613" s="1"/>
      <c r="U48613" s="1"/>
      <c r="V48613" s="1"/>
      <c r="W48613" s="1"/>
      <c r="Y48613" s="1"/>
    </row>
    <row r="48614" spans="5:25" x14ac:dyDescent="0.2">
      <c r="I48614" s="1"/>
      <c r="J48614" s="1"/>
      <c r="K48614" s="1"/>
      <c r="M48614" s="1"/>
      <c r="U48614" s="1"/>
      <c r="V48614" s="1"/>
      <c r="W48614" s="1"/>
      <c r="Y48614" s="1"/>
    </row>
    <row r="48615" spans="5:25" x14ac:dyDescent="0.2">
      <c r="E48615" s="1"/>
      <c r="F48615" s="1"/>
      <c r="G48615" s="1"/>
      <c r="I48615" s="1"/>
      <c r="J48615" s="1"/>
      <c r="K48615" s="1"/>
      <c r="M48615" s="1"/>
      <c r="Q48615" s="1"/>
      <c r="R48615" s="1"/>
      <c r="S48615" s="1"/>
      <c r="U48615" s="1"/>
      <c r="V48615" s="1"/>
      <c r="W48615" s="1"/>
      <c r="Y48615" s="1"/>
    </row>
    <row r="48616" spans="5:25" x14ac:dyDescent="0.2">
      <c r="E48616" s="1"/>
      <c r="I48616" s="1"/>
      <c r="J48616" s="1"/>
      <c r="K48616" s="1"/>
      <c r="M48616" s="1"/>
      <c r="Q48616" s="1"/>
      <c r="U48616" s="1"/>
      <c r="V48616" s="1"/>
      <c r="W48616" s="1"/>
      <c r="Y48616" s="1"/>
    </row>
    <row r="48617" spans="5:25" x14ac:dyDescent="0.2">
      <c r="M48617" s="1"/>
      <c r="Y48617" s="1"/>
    </row>
    <row r="48618" spans="5:25" x14ac:dyDescent="0.2">
      <c r="J48618" s="1"/>
      <c r="M48618" s="1"/>
      <c r="V48618" s="1"/>
      <c r="Y48618" s="1"/>
    </row>
    <row r="48619" spans="5:25" x14ac:dyDescent="0.2">
      <c r="F48619" s="1"/>
      <c r="I48619" s="1"/>
      <c r="J48619" s="1"/>
      <c r="K48619" s="1"/>
      <c r="M48619" s="1"/>
      <c r="R48619" s="1"/>
      <c r="U48619" s="1"/>
      <c r="V48619" s="1"/>
      <c r="W48619" s="1"/>
      <c r="Y48619" s="1"/>
    </row>
    <row r="48620" spans="5:25" x14ac:dyDescent="0.2">
      <c r="F48620" s="1"/>
      <c r="I48620" s="1"/>
      <c r="J48620" s="1"/>
      <c r="K48620" s="1"/>
      <c r="M48620" s="1"/>
      <c r="R48620" s="1"/>
      <c r="U48620" s="1"/>
      <c r="V48620" s="1"/>
      <c r="W48620" s="1"/>
      <c r="Y48620" s="1"/>
    </row>
    <row r="48621" spans="5:25" x14ac:dyDescent="0.2">
      <c r="F48621" s="1"/>
      <c r="I48621" s="1"/>
      <c r="J48621" s="1"/>
      <c r="K48621" s="1"/>
      <c r="M48621" s="1"/>
      <c r="R48621" s="1"/>
      <c r="U48621" s="1"/>
      <c r="V48621" s="1"/>
      <c r="W48621" s="1"/>
      <c r="Y48621" s="1"/>
    </row>
    <row r="48622" spans="5:25" x14ac:dyDescent="0.2">
      <c r="F48622" s="1"/>
      <c r="I48622" s="1"/>
      <c r="J48622" s="1"/>
      <c r="K48622" s="1"/>
      <c r="M48622" s="1"/>
      <c r="R48622" s="1"/>
      <c r="U48622" s="1"/>
      <c r="V48622" s="1"/>
      <c r="W48622" s="1"/>
      <c r="Y48622" s="1"/>
    </row>
    <row r="48623" spans="5:25" x14ac:dyDescent="0.2">
      <c r="F48623" s="1"/>
      <c r="I48623" s="1"/>
      <c r="J48623" s="1"/>
      <c r="K48623" s="1"/>
      <c r="M48623" s="1"/>
      <c r="R48623" s="1"/>
      <c r="U48623" s="1"/>
      <c r="V48623" s="1"/>
      <c r="W48623" s="1"/>
      <c r="Y48623" s="1"/>
    </row>
    <row r="48624" spans="5:25" x14ac:dyDescent="0.2">
      <c r="I48624" s="1"/>
      <c r="J48624" s="1"/>
      <c r="K48624" s="1"/>
      <c r="M48624" s="1"/>
      <c r="U48624" s="1"/>
      <c r="V48624" s="1"/>
      <c r="W48624" s="1"/>
      <c r="Y48624" s="1"/>
    </row>
    <row r="48625" spans="5:25" x14ac:dyDescent="0.2">
      <c r="K48625" s="1"/>
      <c r="M48625" s="1"/>
      <c r="W48625" s="1"/>
      <c r="Y48625" s="1"/>
    </row>
    <row r="48626" spans="5:25" x14ac:dyDescent="0.2">
      <c r="E48626" s="1"/>
      <c r="I48626" s="1"/>
      <c r="J48626" s="1"/>
      <c r="K48626" s="1"/>
      <c r="M48626" s="1"/>
      <c r="Q48626" s="1"/>
      <c r="U48626" s="1"/>
      <c r="V48626" s="1"/>
      <c r="W48626" s="1"/>
      <c r="Y48626" s="1"/>
    </row>
    <row r="48627" spans="5:25" x14ac:dyDescent="0.2">
      <c r="G48627" s="1"/>
      <c r="K48627" s="1"/>
      <c r="M48627" s="1"/>
      <c r="S48627" s="1"/>
      <c r="W48627" s="1"/>
      <c r="Y48627" s="1"/>
    </row>
    <row r="48628" spans="5:25" x14ac:dyDescent="0.2">
      <c r="J48628" s="1"/>
      <c r="M48628" s="1"/>
      <c r="V48628" s="1"/>
      <c r="Y48628" s="1"/>
    </row>
    <row r="48629" spans="5:25" x14ac:dyDescent="0.2">
      <c r="I48629" s="1"/>
      <c r="K48629" s="1"/>
      <c r="M48629" s="1"/>
      <c r="U48629" s="1"/>
      <c r="W48629" s="1"/>
      <c r="Y48629" s="1"/>
    </row>
    <row r="48630" spans="5:25" x14ac:dyDescent="0.2">
      <c r="E48630" s="1"/>
      <c r="F48630" s="1"/>
      <c r="G48630" s="1"/>
      <c r="I48630" s="1"/>
      <c r="J48630" s="1"/>
      <c r="K48630" s="1"/>
      <c r="M48630" s="1"/>
      <c r="Q48630" s="1"/>
      <c r="R48630" s="1"/>
      <c r="S48630" s="1"/>
      <c r="U48630" s="1"/>
      <c r="V48630" s="1"/>
      <c r="W48630" s="1"/>
      <c r="Y48630" s="1"/>
    </row>
    <row r="48631" spans="5:25" x14ac:dyDescent="0.2">
      <c r="F48631" s="1"/>
      <c r="I48631" s="1"/>
      <c r="J48631" s="1"/>
      <c r="K48631" s="1"/>
      <c r="M48631" s="1"/>
      <c r="R48631" s="1"/>
      <c r="U48631" s="1"/>
      <c r="V48631" s="1"/>
      <c r="W48631" s="1"/>
      <c r="Y48631" s="1"/>
    </row>
    <row r="48632" spans="5:25" x14ac:dyDescent="0.2">
      <c r="F48632" s="1"/>
      <c r="J48632" s="1"/>
      <c r="K48632" s="1"/>
      <c r="M48632" s="1"/>
      <c r="R48632" s="1"/>
      <c r="V48632" s="1"/>
      <c r="W48632" s="1"/>
      <c r="Y48632" s="1"/>
    </row>
    <row r="48633" spans="5:25" x14ac:dyDescent="0.2">
      <c r="F48633" s="1"/>
      <c r="I48633" s="1"/>
      <c r="J48633" s="1"/>
      <c r="K48633" s="1"/>
      <c r="M48633" s="1"/>
      <c r="R48633" s="1"/>
      <c r="U48633" s="1"/>
      <c r="V48633" s="1"/>
      <c r="W48633" s="1"/>
      <c r="Y48633" s="1"/>
    </row>
    <row r="48634" spans="5:25" x14ac:dyDescent="0.2">
      <c r="F48634" s="1"/>
      <c r="G48634" s="1"/>
      <c r="I48634" s="1"/>
      <c r="J48634" s="1"/>
      <c r="K48634" s="1"/>
      <c r="M48634" s="1"/>
      <c r="R48634" s="1"/>
      <c r="S48634" s="1"/>
      <c r="U48634" s="1"/>
      <c r="V48634" s="1"/>
      <c r="W48634" s="1"/>
      <c r="Y48634" s="1"/>
    </row>
    <row r="48635" spans="5:25" x14ac:dyDescent="0.2">
      <c r="F48635" s="1"/>
      <c r="I48635" s="1"/>
      <c r="J48635" s="1"/>
      <c r="K48635" s="1"/>
      <c r="M48635" s="1"/>
      <c r="R48635" s="1"/>
      <c r="U48635" s="1"/>
      <c r="V48635" s="1"/>
      <c r="W48635" s="1"/>
      <c r="Y48635" s="1"/>
    </row>
    <row r="48636" spans="5:25" x14ac:dyDescent="0.2">
      <c r="F48636" s="1"/>
      <c r="I48636" s="1"/>
      <c r="J48636" s="1"/>
      <c r="K48636" s="1"/>
      <c r="M48636" s="1"/>
      <c r="R48636" s="1"/>
      <c r="U48636" s="1"/>
      <c r="V48636" s="1"/>
      <c r="W48636" s="1"/>
      <c r="Y48636" s="1"/>
    </row>
    <row r="48637" spans="5:25" x14ac:dyDescent="0.2">
      <c r="I48637" s="1"/>
      <c r="M48637" s="1"/>
      <c r="U48637" s="1"/>
      <c r="Y48637" s="1"/>
    </row>
    <row r="48638" spans="5:25" x14ac:dyDescent="0.2">
      <c r="M48638" s="1"/>
      <c r="Y48638" s="1"/>
    </row>
    <row r="48639" spans="5:25" x14ac:dyDescent="0.2">
      <c r="M48639" s="1"/>
      <c r="Y48639" s="1"/>
    </row>
    <row r="48640" spans="5:25" x14ac:dyDescent="0.2">
      <c r="F48640" s="1"/>
      <c r="J48640" s="1"/>
      <c r="M48640" s="1"/>
      <c r="R48640" s="1"/>
      <c r="V48640" s="1"/>
      <c r="Y48640" s="1"/>
    </row>
    <row r="48641" spans="6:25" x14ac:dyDescent="0.2">
      <c r="J48641" s="1"/>
      <c r="M48641" s="1"/>
      <c r="V48641" s="1"/>
      <c r="Y48641" s="1"/>
    </row>
    <row r="48642" spans="6:25" x14ac:dyDescent="0.2">
      <c r="F48642" s="1"/>
      <c r="J48642" s="1"/>
      <c r="M48642" s="1"/>
      <c r="R48642" s="1"/>
      <c r="V48642" s="1"/>
      <c r="Y48642" s="1"/>
    </row>
    <row r="48643" spans="6:25" x14ac:dyDescent="0.2">
      <c r="F48643" s="1"/>
      <c r="J48643" s="1"/>
      <c r="M48643" s="1"/>
      <c r="R48643" s="1"/>
      <c r="V48643" s="1"/>
      <c r="Y48643" s="1"/>
    </row>
    <row r="48644" spans="6:25" x14ac:dyDescent="0.2">
      <c r="J48644" s="1"/>
      <c r="M48644" s="1"/>
      <c r="V48644" s="1"/>
      <c r="Y48644" s="1"/>
    </row>
    <row r="48645" spans="6:25" x14ac:dyDescent="0.2">
      <c r="J48645" s="1"/>
      <c r="K48645" s="1"/>
      <c r="M48645" s="1"/>
      <c r="V48645" s="1"/>
      <c r="W48645" s="1"/>
      <c r="Y48645" s="1"/>
    </row>
    <row r="48646" spans="6:25" x14ac:dyDescent="0.2">
      <c r="I48646" s="1"/>
      <c r="J48646" s="1"/>
      <c r="K48646" s="1"/>
      <c r="M48646" s="1"/>
      <c r="U48646" s="1"/>
      <c r="V48646" s="1"/>
      <c r="W48646" s="1"/>
      <c r="Y48646" s="1"/>
    </row>
    <row r="48647" spans="6:25" x14ac:dyDescent="0.2">
      <c r="J48647" s="1"/>
      <c r="M48647" s="1"/>
      <c r="V48647" s="1"/>
      <c r="Y48647" s="1"/>
    </row>
    <row r="48648" spans="6:25" x14ac:dyDescent="0.2">
      <c r="I48648" s="1"/>
      <c r="J48648" s="1"/>
      <c r="K48648" s="1"/>
      <c r="M48648" s="1"/>
      <c r="U48648" s="1"/>
      <c r="V48648" s="1"/>
      <c r="W48648" s="1"/>
      <c r="Y48648" s="1"/>
    </row>
    <row r="48649" spans="6:25" x14ac:dyDescent="0.2">
      <c r="K48649" s="1"/>
      <c r="M48649" s="1"/>
      <c r="W48649" s="1"/>
      <c r="Y48649" s="1"/>
    </row>
    <row r="48650" spans="6:25" x14ac:dyDescent="0.2">
      <c r="M48650" s="1"/>
      <c r="Y48650" s="1"/>
    </row>
    <row r="48651" spans="6:25" x14ac:dyDescent="0.2">
      <c r="I48651" s="1"/>
      <c r="M48651" s="1"/>
      <c r="U48651" s="1"/>
      <c r="Y48651" s="1"/>
    </row>
    <row r="48652" spans="6:25" x14ac:dyDescent="0.2">
      <c r="J48652" s="1"/>
      <c r="M48652" s="1"/>
      <c r="V48652" s="1"/>
      <c r="Y48652" s="1"/>
    </row>
    <row r="48653" spans="6:25" x14ac:dyDescent="0.2">
      <c r="F48653" s="1"/>
      <c r="I48653" s="1"/>
      <c r="J48653" s="1"/>
      <c r="K48653" s="1"/>
      <c r="M48653" s="1"/>
      <c r="R48653" s="1"/>
      <c r="U48653" s="1"/>
      <c r="V48653" s="1"/>
      <c r="W48653" s="1"/>
      <c r="Y48653" s="1"/>
    </row>
    <row r="48654" spans="6:25" x14ac:dyDescent="0.2">
      <c r="J48654" s="1"/>
      <c r="M48654" s="1"/>
      <c r="V48654" s="1"/>
      <c r="Y48654" s="1"/>
    </row>
    <row r="48655" spans="6:25" x14ac:dyDescent="0.2">
      <c r="I48655" s="1"/>
      <c r="M48655" s="1"/>
      <c r="U48655" s="1"/>
      <c r="Y48655" s="1"/>
    </row>
    <row r="48656" spans="6:25" x14ac:dyDescent="0.2">
      <c r="F48656" s="1"/>
      <c r="I48656" s="1"/>
      <c r="J48656" s="1"/>
      <c r="K48656" s="1"/>
      <c r="M48656" s="1"/>
      <c r="R48656" s="1"/>
      <c r="U48656" s="1"/>
      <c r="V48656" s="1"/>
      <c r="W48656" s="1"/>
      <c r="Y48656" s="1"/>
    </row>
    <row r="48657" spans="5:25" x14ac:dyDescent="0.2">
      <c r="M48657" s="1"/>
      <c r="Y48657" s="1"/>
    </row>
    <row r="48658" spans="5:25" x14ac:dyDescent="0.2">
      <c r="I48658" s="1"/>
      <c r="M48658" s="1"/>
      <c r="U48658" s="1"/>
      <c r="Y48658" s="1"/>
    </row>
    <row r="48659" spans="5:25" x14ac:dyDescent="0.2">
      <c r="J48659" s="1"/>
      <c r="M48659" s="1"/>
      <c r="V48659" s="1"/>
      <c r="Y48659" s="1"/>
    </row>
    <row r="48660" spans="5:25" x14ac:dyDescent="0.2">
      <c r="F48660" s="1"/>
      <c r="J48660" s="1"/>
      <c r="M48660" s="1"/>
      <c r="R48660" s="1"/>
      <c r="V48660" s="1"/>
      <c r="Y48660" s="1"/>
    </row>
    <row r="48661" spans="5:25" x14ac:dyDescent="0.2">
      <c r="J48661" s="1"/>
      <c r="M48661" s="1"/>
      <c r="V48661" s="1"/>
      <c r="Y48661" s="1"/>
    </row>
    <row r="48662" spans="5:25" x14ac:dyDescent="0.2">
      <c r="F48662" s="1"/>
      <c r="I48662" s="1"/>
      <c r="J48662" s="1"/>
      <c r="K48662" s="1"/>
      <c r="M48662" s="1"/>
      <c r="R48662" s="1"/>
      <c r="U48662" s="1"/>
      <c r="V48662" s="1"/>
      <c r="W48662" s="1"/>
      <c r="Y48662" s="1"/>
    </row>
    <row r="48663" spans="5:25" x14ac:dyDescent="0.2">
      <c r="F48663" s="1"/>
      <c r="J48663" s="1"/>
      <c r="K48663" s="1"/>
      <c r="M48663" s="1"/>
      <c r="R48663" s="1"/>
      <c r="V48663" s="1"/>
      <c r="W48663" s="1"/>
      <c r="Y48663" s="1"/>
    </row>
    <row r="48664" spans="5:25" x14ac:dyDescent="0.2">
      <c r="F48664" s="1"/>
      <c r="I48664" s="1"/>
      <c r="J48664" s="1"/>
      <c r="K48664" s="1"/>
      <c r="M48664" s="1"/>
      <c r="R48664" s="1"/>
      <c r="U48664" s="1"/>
      <c r="V48664" s="1"/>
      <c r="W48664" s="1"/>
      <c r="Y48664" s="1"/>
    </row>
    <row r="48665" spans="5:25" x14ac:dyDescent="0.2">
      <c r="F48665" s="1"/>
      <c r="I48665" s="1"/>
      <c r="J48665" s="1"/>
      <c r="K48665" s="1"/>
      <c r="M48665" s="1"/>
      <c r="R48665" s="1"/>
      <c r="U48665" s="1"/>
      <c r="V48665" s="1"/>
      <c r="W48665" s="1"/>
      <c r="Y48665" s="1"/>
    </row>
    <row r="48666" spans="5:25" x14ac:dyDescent="0.2">
      <c r="M48666" s="1"/>
      <c r="Y48666" s="1"/>
    </row>
    <row r="48667" spans="5:25" x14ac:dyDescent="0.2">
      <c r="M48667" s="1"/>
      <c r="Y48667" s="1"/>
    </row>
    <row r="48668" spans="5:25" x14ac:dyDescent="0.2">
      <c r="J48668" s="1"/>
      <c r="M48668" s="1"/>
      <c r="V48668" s="1"/>
      <c r="Y48668" s="1"/>
    </row>
    <row r="48669" spans="5:25" x14ac:dyDescent="0.2">
      <c r="F48669" s="1"/>
      <c r="J48669" s="1"/>
      <c r="M48669" s="1"/>
      <c r="R48669" s="1"/>
      <c r="V48669" s="1"/>
      <c r="Y48669" s="1"/>
    </row>
    <row r="48670" spans="5:25" x14ac:dyDescent="0.2">
      <c r="E48670" s="1"/>
      <c r="I48670" s="1"/>
      <c r="M48670" s="1"/>
      <c r="Q48670" s="1"/>
      <c r="U48670" s="1"/>
      <c r="Y48670" s="1"/>
    </row>
    <row r="48671" spans="5:25" x14ac:dyDescent="0.2">
      <c r="I48671" s="1"/>
      <c r="M48671" s="1"/>
      <c r="U48671" s="1"/>
      <c r="Y48671" s="1"/>
    </row>
    <row r="48672" spans="5:25" x14ac:dyDescent="0.2">
      <c r="F48672" s="1"/>
      <c r="J48672" s="1"/>
      <c r="M48672" s="1"/>
      <c r="R48672" s="1"/>
      <c r="V48672" s="1"/>
      <c r="Y48672" s="1"/>
    </row>
    <row r="48673" spans="5:25" x14ac:dyDescent="0.2">
      <c r="M48673" s="1"/>
      <c r="Y48673" s="1"/>
    </row>
    <row r="48674" spans="5:25" x14ac:dyDescent="0.2">
      <c r="G48674" s="1"/>
      <c r="I48674" s="1"/>
      <c r="J48674" s="1"/>
      <c r="K48674" s="1"/>
      <c r="M48674" s="1"/>
      <c r="S48674" s="1"/>
      <c r="U48674" s="1"/>
      <c r="V48674" s="1"/>
      <c r="W48674" s="1"/>
      <c r="Y48674" s="1"/>
    </row>
    <row r="48675" spans="5:25" x14ac:dyDescent="0.2">
      <c r="I48675" s="1"/>
      <c r="M48675" s="1"/>
      <c r="U48675" s="1"/>
      <c r="Y48675" s="1"/>
    </row>
    <row r="48676" spans="5:25" x14ac:dyDescent="0.2">
      <c r="F48676" s="1"/>
      <c r="J48676" s="1"/>
      <c r="M48676" s="1"/>
      <c r="R48676" s="1"/>
      <c r="V48676" s="1"/>
      <c r="Y48676" s="1"/>
    </row>
    <row r="48677" spans="5:25" x14ac:dyDescent="0.2">
      <c r="F48677" s="1"/>
      <c r="I48677" s="1"/>
      <c r="J48677" s="1"/>
      <c r="K48677" s="1"/>
      <c r="M48677" s="1"/>
      <c r="R48677" s="1"/>
      <c r="U48677" s="1"/>
      <c r="V48677" s="1"/>
      <c r="W48677" s="1"/>
      <c r="Y48677" s="1"/>
    </row>
    <row r="48678" spans="5:25" x14ac:dyDescent="0.2">
      <c r="F48678" s="1"/>
      <c r="I48678" s="1"/>
      <c r="J48678" s="1"/>
      <c r="K48678" s="1"/>
      <c r="M48678" s="1"/>
      <c r="R48678" s="1"/>
      <c r="U48678" s="1"/>
      <c r="V48678" s="1"/>
      <c r="W48678" s="1"/>
      <c r="Y48678" s="1"/>
    </row>
    <row r="48679" spans="5:25" x14ac:dyDescent="0.2">
      <c r="F48679" s="1"/>
      <c r="I48679" s="1"/>
      <c r="J48679" s="1"/>
      <c r="K48679" s="1"/>
      <c r="M48679" s="1"/>
      <c r="R48679" s="1"/>
      <c r="U48679" s="1"/>
      <c r="V48679" s="1"/>
      <c r="W48679" s="1"/>
      <c r="Y48679" s="1"/>
    </row>
    <row r="48680" spans="5:25" x14ac:dyDescent="0.2">
      <c r="E48680" s="1"/>
      <c r="F48680" s="1"/>
      <c r="I48680" s="1"/>
      <c r="J48680" s="1"/>
      <c r="K48680" s="1"/>
      <c r="M48680" s="1"/>
      <c r="Q48680" s="1"/>
      <c r="R48680" s="1"/>
      <c r="U48680" s="1"/>
      <c r="V48680" s="1"/>
      <c r="W48680" s="1"/>
      <c r="Y48680" s="1"/>
    </row>
    <row r="48681" spans="5:25" x14ac:dyDescent="0.2">
      <c r="E48681" s="1"/>
      <c r="I48681" s="1"/>
      <c r="J48681" s="1"/>
      <c r="M48681" s="1"/>
      <c r="Q48681" s="1"/>
      <c r="U48681" s="1"/>
      <c r="V48681" s="1"/>
      <c r="Y48681" s="1"/>
    </row>
    <row r="48682" spans="5:25" x14ac:dyDescent="0.2">
      <c r="E48682" s="1"/>
      <c r="I48682" s="1"/>
      <c r="J48682" s="1"/>
      <c r="K48682" s="1"/>
      <c r="M48682" s="1"/>
      <c r="Q48682" s="1"/>
      <c r="U48682" s="1"/>
      <c r="V48682" s="1"/>
      <c r="W48682" s="1"/>
      <c r="Y48682" s="1"/>
    </row>
    <row r="48683" spans="5:25" x14ac:dyDescent="0.2">
      <c r="G48683" s="1"/>
      <c r="I48683" s="1"/>
      <c r="J48683" s="1"/>
      <c r="K48683" s="1"/>
      <c r="M48683" s="1"/>
      <c r="S48683" s="1"/>
      <c r="U48683" s="1"/>
      <c r="V48683" s="1"/>
      <c r="W48683" s="1"/>
      <c r="Y48683" s="1"/>
    </row>
    <row r="48684" spans="5:25" x14ac:dyDescent="0.2">
      <c r="M48684" s="1"/>
      <c r="Y48684" s="1"/>
    </row>
    <row r="48685" spans="5:25" x14ac:dyDescent="0.2">
      <c r="I48685" s="1"/>
      <c r="M48685" s="1"/>
      <c r="U48685" s="1"/>
      <c r="Y48685" s="1"/>
    </row>
    <row r="48686" spans="5:25" x14ac:dyDescent="0.2">
      <c r="F48686" s="1"/>
      <c r="J48686" s="1"/>
      <c r="M48686" s="1"/>
      <c r="R48686" s="1"/>
      <c r="V48686" s="1"/>
      <c r="Y48686" s="1"/>
    </row>
    <row r="48687" spans="5:25" x14ac:dyDescent="0.2">
      <c r="F48687" s="1"/>
      <c r="J48687" s="1"/>
      <c r="M48687" s="1"/>
      <c r="R48687" s="1"/>
      <c r="V48687" s="1"/>
      <c r="Y48687" s="1"/>
    </row>
    <row r="48688" spans="5:25" x14ac:dyDescent="0.2">
      <c r="I48688" s="1"/>
      <c r="J48688" s="1"/>
      <c r="K48688" s="1"/>
      <c r="M48688" s="1"/>
      <c r="U48688" s="1"/>
      <c r="V48688" s="1"/>
      <c r="W48688" s="1"/>
      <c r="Y48688" s="1"/>
    </row>
    <row r="48689" spans="5:25" x14ac:dyDescent="0.2">
      <c r="F48689" s="1"/>
      <c r="G48689" s="1"/>
      <c r="I48689" s="1"/>
      <c r="J48689" s="1"/>
      <c r="K48689" s="1"/>
      <c r="M48689" s="1"/>
      <c r="R48689" s="1"/>
      <c r="S48689" s="1"/>
      <c r="U48689" s="1"/>
      <c r="V48689" s="1"/>
      <c r="W48689" s="1"/>
      <c r="Y48689" s="1"/>
    </row>
    <row r="48690" spans="5:25" x14ac:dyDescent="0.2">
      <c r="F48690" s="1"/>
      <c r="G48690" s="1"/>
      <c r="I48690" s="1"/>
      <c r="J48690" s="1"/>
      <c r="K48690" s="1"/>
      <c r="M48690" s="1"/>
      <c r="R48690" s="1"/>
      <c r="S48690" s="1"/>
      <c r="U48690" s="1"/>
      <c r="V48690" s="1"/>
      <c r="W48690" s="1"/>
      <c r="Y48690" s="1"/>
    </row>
    <row r="48691" spans="5:25" x14ac:dyDescent="0.2">
      <c r="I48691" s="1"/>
      <c r="J48691" s="1"/>
      <c r="K48691" s="1"/>
      <c r="M48691" s="1"/>
      <c r="U48691" s="1"/>
      <c r="V48691" s="1"/>
      <c r="W48691" s="1"/>
      <c r="Y48691" s="1"/>
    </row>
    <row r="48692" spans="5:25" x14ac:dyDescent="0.2">
      <c r="I48692" s="1"/>
      <c r="J48692" s="1"/>
      <c r="K48692" s="1"/>
      <c r="M48692" s="1"/>
      <c r="U48692" s="1"/>
      <c r="V48692" s="1"/>
      <c r="W48692" s="1"/>
      <c r="Y48692" s="1"/>
    </row>
    <row r="48693" spans="5:25" x14ac:dyDescent="0.2">
      <c r="E48693" s="1"/>
      <c r="F48693" s="1"/>
      <c r="I48693" s="1"/>
      <c r="J48693" s="1"/>
      <c r="K48693" s="1"/>
      <c r="M48693" s="1"/>
      <c r="Q48693" s="1"/>
      <c r="R48693" s="1"/>
      <c r="U48693" s="1"/>
      <c r="V48693" s="1"/>
      <c r="W48693" s="1"/>
      <c r="Y48693" s="1"/>
    </row>
    <row r="48694" spans="5:25" x14ac:dyDescent="0.2">
      <c r="E48694" s="1"/>
      <c r="I48694" s="1"/>
      <c r="J48694" s="1"/>
      <c r="K48694" s="1"/>
      <c r="M48694" s="1"/>
      <c r="Q48694" s="1"/>
      <c r="U48694" s="1"/>
      <c r="V48694" s="1"/>
      <c r="W48694" s="1"/>
      <c r="Y48694" s="1"/>
    </row>
    <row r="48695" spans="5:25" x14ac:dyDescent="0.2">
      <c r="M48695" s="1"/>
      <c r="Y48695" s="1"/>
    </row>
    <row r="48696" spans="5:25" x14ac:dyDescent="0.2">
      <c r="F48696" s="1"/>
      <c r="J48696" s="1"/>
      <c r="M48696" s="1"/>
      <c r="R48696" s="1"/>
      <c r="V48696" s="1"/>
      <c r="Y48696" s="1"/>
    </row>
    <row r="48697" spans="5:25" x14ac:dyDescent="0.2">
      <c r="F48697" s="1"/>
      <c r="J48697" s="1"/>
      <c r="M48697" s="1"/>
      <c r="R48697" s="1"/>
      <c r="V48697" s="1"/>
      <c r="Y48697" s="1"/>
    </row>
    <row r="48698" spans="5:25" x14ac:dyDescent="0.2">
      <c r="F48698" s="1"/>
      <c r="I48698" s="1"/>
      <c r="J48698" s="1"/>
      <c r="K48698" s="1"/>
      <c r="M48698" s="1"/>
      <c r="R48698" s="1"/>
      <c r="U48698" s="1"/>
      <c r="V48698" s="1"/>
      <c r="W48698" s="1"/>
      <c r="Y48698" s="1"/>
    </row>
    <row r="48699" spans="5:25" x14ac:dyDescent="0.2">
      <c r="F48699" s="1"/>
      <c r="I48699" s="1"/>
      <c r="J48699" s="1"/>
      <c r="K48699" s="1"/>
      <c r="M48699" s="1"/>
      <c r="R48699" s="1"/>
      <c r="U48699" s="1"/>
      <c r="V48699" s="1"/>
      <c r="W48699" s="1"/>
      <c r="Y48699" s="1"/>
    </row>
    <row r="48700" spans="5:25" x14ac:dyDescent="0.2">
      <c r="I48700" s="1"/>
      <c r="J48700" s="1"/>
      <c r="K48700" s="1"/>
      <c r="M48700" s="1"/>
      <c r="U48700" s="1"/>
      <c r="V48700" s="1"/>
      <c r="W48700" s="1"/>
      <c r="Y48700" s="1"/>
    </row>
    <row r="48701" spans="5:25" x14ac:dyDescent="0.2">
      <c r="E48701" s="1"/>
      <c r="I48701" s="1"/>
      <c r="J48701" s="1"/>
      <c r="K48701" s="1"/>
      <c r="M48701" s="1"/>
      <c r="Q48701" s="1"/>
      <c r="U48701" s="1"/>
      <c r="V48701" s="1"/>
      <c r="W48701" s="1"/>
      <c r="Y48701" s="1"/>
    </row>
    <row r="48702" spans="5:25" x14ac:dyDescent="0.2">
      <c r="F48702" s="1"/>
      <c r="I48702" s="1"/>
      <c r="J48702" s="1"/>
      <c r="K48702" s="1"/>
      <c r="M48702" s="1"/>
      <c r="R48702" s="1"/>
      <c r="U48702" s="1"/>
      <c r="V48702" s="1"/>
      <c r="W48702" s="1"/>
      <c r="Y48702" s="1"/>
    </row>
    <row r="48703" spans="5:25" x14ac:dyDescent="0.2">
      <c r="J48703" s="1"/>
      <c r="M48703" s="1"/>
      <c r="V48703" s="1"/>
      <c r="Y48703" s="1"/>
    </row>
    <row r="48704" spans="5:25" x14ac:dyDescent="0.2">
      <c r="M48704" s="1"/>
      <c r="Y48704" s="1"/>
    </row>
    <row r="48705" spans="5:25" x14ac:dyDescent="0.2">
      <c r="I48705" s="1"/>
      <c r="K48705" s="1"/>
      <c r="M48705" s="1"/>
      <c r="U48705" s="1"/>
      <c r="W48705" s="1"/>
      <c r="Y48705" s="1"/>
    </row>
    <row r="48706" spans="5:25" x14ac:dyDescent="0.2">
      <c r="J48706" s="1"/>
      <c r="M48706" s="1"/>
      <c r="V48706" s="1"/>
      <c r="Y48706" s="1"/>
    </row>
    <row r="48707" spans="5:25" x14ac:dyDescent="0.2">
      <c r="M48707" s="1"/>
      <c r="Y48707" s="1"/>
    </row>
    <row r="48708" spans="5:25" x14ac:dyDescent="0.2">
      <c r="J48708" s="1"/>
      <c r="M48708" s="1"/>
      <c r="V48708" s="1"/>
      <c r="Y48708" s="1"/>
    </row>
    <row r="48709" spans="5:25" x14ac:dyDescent="0.2">
      <c r="E48709" s="1"/>
      <c r="I48709" s="1"/>
      <c r="J48709" s="1"/>
      <c r="K48709" s="1"/>
      <c r="M48709" s="1"/>
      <c r="Q48709" s="1"/>
      <c r="U48709" s="1"/>
      <c r="V48709" s="1"/>
      <c r="W48709" s="1"/>
      <c r="Y48709" s="1"/>
    </row>
    <row r="48710" spans="5:25" x14ac:dyDescent="0.2">
      <c r="I48710" s="1"/>
      <c r="M48710" s="1"/>
      <c r="U48710" s="1"/>
      <c r="Y48710" s="1"/>
    </row>
    <row r="48711" spans="5:25" x14ac:dyDescent="0.2">
      <c r="F48711" s="1"/>
      <c r="J48711" s="1"/>
      <c r="M48711" s="1"/>
      <c r="R48711" s="1"/>
      <c r="V48711" s="1"/>
      <c r="Y48711" s="1"/>
    </row>
    <row r="48712" spans="5:25" x14ac:dyDescent="0.2">
      <c r="I48712" s="1"/>
      <c r="J48712" s="1"/>
      <c r="M48712" s="1"/>
      <c r="U48712" s="1"/>
      <c r="V48712" s="1"/>
      <c r="Y48712" s="1"/>
    </row>
    <row r="48713" spans="5:25" x14ac:dyDescent="0.2">
      <c r="F48713" s="1"/>
      <c r="I48713" s="1"/>
      <c r="J48713" s="1"/>
      <c r="K48713" s="1"/>
      <c r="M48713" s="1"/>
      <c r="R48713" s="1"/>
      <c r="U48713" s="1"/>
      <c r="V48713" s="1"/>
      <c r="W48713" s="1"/>
      <c r="Y48713" s="1"/>
    </row>
    <row r="48714" spans="5:25" x14ac:dyDescent="0.2">
      <c r="F48714" s="1"/>
      <c r="I48714" s="1"/>
      <c r="J48714" s="1"/>
      <c r="K48714" s="1"/>
      <c r="M48714" s="1"/>
      <c r="R48714" s="1"/>
      <c r="U48714" s="1"/>
      <c r="V48714" s="1"/>
      <c r="W48714" s="1"/>
      <c r="Y48714" s="1"/>
    </row>
    <row r="48715" spans="5:25" x14ac:dyDescent="0.2">
      <c r="F48715" s="1"/>
      <c r="J48715" s="1"/>
      <c r="M48715" s="1"/>
      <c r="R48715" s="1"/>
      <c r="V48715" s="1"/>
      <c r="Y48715" s="1"/>
    </row>
    <row r="48716" spans="5:25" x14ac:dyDescent="0.2">
      <c r="M48716" s="1"/>
      <c r="Y48716" s="1"/>
    </row>
    <row r="48717" spans="5:25" x14ac:dyDescent="0.2">
      <c r="E48717" s="1"/>
      <c r="I48717" s="1"/>
      <c r="M48717" s="1"/>
      <c r="Q48717" s="1"/>
      <c r="U48717" s="1"/>
      <c r="Y48717" s="1"/>
    </row>
    <row r="48718" spans="5:25" x14ac:dyDescent="0.2">
      <c r="M48718" s="1"/>
      <c r="Y48718" s="1"/>
    </row>
    <row r="48719" spans="5:25" x14ac:dyDescent="0.2">
      <c r="F48719" s="1"/>
      <c r="I48719" s="1"/>
      <c r="J48719" s="1"/>
      <c r="K48719" s="1"/>
      <c r="M48719" s="1"/>
      <c r="R48719" s="1"/>
      <c r="U48719" s="1"/>
      <c r="V48719" s="1"/>
      <c r="W48719" s="1"/>
      <c r="Y48719" s="1"/>
    </row>
    <row r="48720" spans="5:25" x14ac:dyDescent="0.2">
      <c r="M48720" s="1"/>
      <c r="Y48720" s="1"/>
    </row>
    <row r="48721" spans="5:25" x14ac:dyDescent="0.2">
      <c r="J48721" s="1"/>
      <c r="K48721" s="1"/>
      <c r="M48721" s="1"/>
      <c r="V48721" s="1"/>
      <c r="W48721" s="1"/>
      <c r="Y48721" s="1"/>
    </row>
    <row r="48722" spans="5:25" x14ac:dyDescent="0.2">
      <c r="J48722" s="1"/>
      <c r="M48722" s="1"/>
      <c r="V48722" s="1"/>
      <c r="Y48722" s="1"/>
    </row>
    <row r="48723" spans="5:25" x14ac:dyDescent="0.2">
      <c r="E48723" s="1"/>
      <c r="I48723" s="1"/>
      <c r="J48723" s="1"/>
      <c r="K48723" s="1"/>
      <c r="M48723" s="1"/>
      <c r="Q48723" s="1"/>
      <c r="U48723" s="1"/>
      <c r="V48723" s="1"/>
      <c r="W48723" s="1"/>
      <c r="Y48723" s="1"/>
    </row>
    <row r="48724" spans="5:25" x14ac:dyDescent="0.2">
      <c r="F48724" s="1"/>
      <c r="I48724" s="1"/>
      <c r="J48724" s="1"/>
      <c r="K48724" s="1"/>
      <c r="M48724" s="1"/>
      <c r="R48724" s="1"/>
      <c r="U48724" s="1"/>
      <c r="V48724" s="1"/>
      <c r="W48724" s="1"/>
      <c r="Y48724" s="1"/>
    </row>
    <row r="48725" spans="5:25" x14ac:dyDescent="0.2">
      <c r="F48725" s="1"/>
      <c r="I48725" s="1"/>
      <c r="J48725" s="1"/>
      <c r="K48725" s="1"/>
      <c r="M48725" s="1"/>
      <c r="R48725" s="1"/>
      <c r="U48725" s="1"/>
      <c r="V48725" s="1"/>
      <c r="W48725" s="1"/>
      <c r="Y48725" s="1"/>
    </row>
    <row r="48726" spans="5:25" x14ac:dyDescent="0.2">
      <c r="F48726" s="1"/>
      <c r="J48726" s="1"/>
      <c r="M48726" s="1"/>
      <c r="R48726" s="1"/>
      <c r="V48726" s="1"/>
      <c r="Y48726" s="1"/>
    </row>
    <row r="48727" spans="5:25" x14ac:dyDescent="0.2">
      <c r="E48727" s="1"/>
      <c r="I48727" s="1"/>
      <c r="J48727" s="1"/>
      <c r="K48727" s="1"/>
      <c r="M48727" s="1"/>
      <c r="Q48727" s="1"/>
      <c r="U48727" s="1"/>
      <c r="V48727" s="1"/>
      <c r="W48727" s="1"/>
      <c r="Y48727" s="1"/>
    </row>
    <row r="48728" spans="5:25" x14ac:dyDescent="0.2">
      <c r="F48728" s="1"/>
      <c r="I48728" s="1"/>
      <c r="J48728" s="1"/>
      <c r="K48728" s="1"/>
      <c r="M48728" s="1"/>
      <c r="R48728" s="1"/>
      <c r="U48728" s="1"/>
      <c r="V48728" s="1"/>
      <c r="W48728" s="1"/>
      <c r="Y48728" s="1"/>
    </row>
    <row r="48729" spans="5:25" x14ac:dyDescent="0.2">
      <c r="M48729" s="1"/>
      <c r="Y48729" s="1"/>
    </row>
    <row r="48730" spans="5:25" x14ac:dyDescent="0.2">
      <c r="J48730" s="1"/>
      <c r="M48730" s="1"/>
      <c r="V48730" s="1"/>
      <c r="Y48730" s="1"/>
    </row>
    <row r="48731" spans="5:25" x14ac:dyDescent="0.2">
      <c r="J48731" s="1"/>
      <c r="M48731" s="1"/>
      <c r="V48731" s="1"/>
      <c r="Y48731" s="1"/>
    </row>
    <row r="48732" spans="5:25" x14ac:dyDescent="0.2">
      <c r="K48732" s="1"/>
      <c r="M48732" s="1"/>
      <c r="W48732" s="1"/>
      <c r="Y48732" s="1"/>
    </row>
    <row r="48733" spans="5:25" x14ac:dyDescent="0.2">
      <c r="F48733" s="1"/>
      <c r="J48733" s="1"/>
      <c r="M48733" s="1"/>
      <c r="R48733" s="1"/>
      <c r="V48733" s="1"/>
      <c r="Y48733" s="1"/>
    </row>
    <row r="48734" spans="5:25" x14ac:dyDescent="0.2">
      <c r="F48734" s="1"/>
      <c r="I48734" s="1"/>
      <c r="J48734" s="1"/>
      <c r="K48734" s="1"/>
      <c r="M48734" s="1"/>
      <c r="R48734" s="1"/>
      <c r="U48734" s="1"/>
      <c r="V48734" s="1"/>
      <c r="W48734" s="1"/>
      <c r="Y48734" s="1"/>
    </row>
    <row r="48735" spans="5:25" x14ac:dyDescent="0.2">
      <c r="F48735" s="1"/>
      <c r="I48735" s="1"/>
      <c r="J48735" s="1"/>
      <c r="M48735" s="1"/>
      <c r="R48735" s="1"/>
      <c r="U48735" s="1"/>
      <c r="V48735" s="1"/>
      <c r="Y48735" s="1"/>
    </row>
    <row r="48736" spans="5:25" x14ac:dyDescent="0.2">
      <c r="F48736" s="1"/>
      <c r="I48736" s="1"/>
      <c r="J48736" s="1"/>
      <c r="K48736" s="1"/>
      <c r="M48736" s="1"/>
      <c r="R48736" s="1"/>
      <c r="U48736" s="1"/>
      <c r="V48736" s="1"/>
      <c r="W48736" s="1"/>
      <c r="Y48736" s="1"/>
    </row>
    <row r="48737" spans="5:25" x14ac:dyDescent="0.2">
      <c r="F48737" s="1"/>
      <c r="I48737" s="1"/>
      <c r="J48737" s="1"/>
      <c r="K48737" s="1"/>
      <c r="M48737" s="1"/>
      <c r="R48737" s="1"/>
      <c r="U48737" s="1"/>
      <c r="V48737" s="1"/>
      <c r="W48737" s="1"/>
      <c r="Y48737" s="1"/>
    </row>
    <row r="48738" spans="5:25" x14ac:dyDescent="0.2">
      <c r="J48738" s="1"/>
      <c r="M48738" s="1"/>
      <c r="V48738" s="1"/>
      <c r="Y48738" s="1"/>
    </row>
    <row r="48739" spans="5:25" x14ac:dyDescent="0.2">
      <c r="F48739" s="1"/>
      <c r="J48739" s="1"/>
      <c r="M48739" s="1"/>
      <c r="R48739" s="1"/>
      <c r="V48739" s="1"/>
      <c r="Y48739" s="1"/>
    </row>
    <row r="48740" spans="5:25" x14ac:dyDescent="0.2">
      <c r="E48740" s="1"/>
      <c r="I48740" s="1"/>
      <c r="M48740" s="1"/>
      <c r="Q48740" s="1"/>
      <c r="U48740" s="1"/>
      <c r="Y48740" s="1"/>
    </row>
    <row r="48741" spans="5:25" x14ac:dyDescent="0.2">
      <c r="F48741" s="1"/>
      <c r="J48741" s="1"/>
      <c r="M48741" s="1"/>
      <c r="R48741" s="1"/>
      <c r="V48741" s="1"/>
      <c r="Y48741" s="1"/>
    </row>
    <row r="48742" spans="5:25" x14ac:dyDescent="0.2">
      <c r="M48742" s="1"/>
      <c r="Y48742" s="1"/>
    </row>
    <row r="48743" spans="5:25" x14ac:dyDescent="0.2">
      <c r="F48743" s="1"/>
      <c r="J48743" s="1"/>
      <c r="M48743" s="1"/>
      <c r="R48743" s="1"/>
      <c r="V48743" s="1"/>
      <c r="Y48743" s="1"/>
    </row>
    <row r="48744" spans="5:25" x14ac:dyDescent="0.2">
      <c r="J48744" s="1"/>
      <c r="M48744" s="1"/>
      <c r="V48744" s="1"/>
      <c r="Y48744" s="1"/>
    </row>
    <row r="48745" spans="5:25" x14ac:dyDescent="0.2">
      <c r="E48745" s="1"/>
      <c r="I48745" s="1"/>
      <c r="M48745" s="1"/>
      <c r="Q48745" s="1"/>
      <c r="U48745" s="1"/>
      <c r="Y48745" s="1"/>
    </row>
    <row r="48746" spans="5:25" x14ac:dyDescent="0.2">
      <c r="M48746" s="1"/>
      <c r="Y48746" s="1"/>
    </row>
    <row r="48747" spans="5:25" x14ac:dyDescent="0.2">
      <c r="F48747" s="1"/>
      <c r="J48747" s="1"/>
      <c r="M48747" s="1"/>
      <c r="R48747" s="1"/>
      <c r="V48747" s="1"/>
      <c r="Y48747" s="1"/>
    </row>
    <row r="48748" spans="5:25" x14ac:dyDescent="0.2">
      <c r="I48748" s="1"/>
      <c r="J48748" s="1"/>
      <c r="K48748" s="1"/>
      <c r="M48748" s="1"/>
      <c r="U48748" s="1"/>
      <c r="V48748" s="1"/>
      <c r="W48748" s="1"/>
      <c r="Y48748" s="1"/>
    </row>
    <row r="48749" spans="5:25" x14ac:dyDescent="0.2">
      <c r="F48749" s="1"/>
      <c r="J48749" s="1"/>
      <c r="M48749" s="1"/>
      <c r="R48749" s="1"/>
      <c r="V48749" s="1"/>
      <c r="Y48749" s="1"/>
    </row>
    <row r="48750" spans="5:25" x14ac:dyDescent="0.2">
      <c r="M48750" s="1"/>
      <c r="Y48750" s="1"/>
    </row>
    <row r="48751" spans="5:25" x14ac:dyDescent="0.2">
      <c r="I48751" s="1"/>
      <c r="M48751" s="1"/>
      <c r="U48751" s="1"/>
      <c r="Y48751" s="1"/>
    </row>
    <row r="48752" spans="5:25" x14ac:dyDescent="0.2">
      <c r="K48752" s="1"/>
      <c r="M48752" s="1"/>
      <c r="W48752" s="1"/>
      <c r="Y48752" s="1"/>
    </row>
    <row r="48753" spans="5:25" x14ac:dyDescent="0.2">
      <c r="J48753" s="1"/>
      <c r="M48753" s="1"/>
      <c r="V48753" s="1"/>
      <c r="Y48753" s="1"/>
    </row>
    <row r="48754" spans="5:25" x14ac:dyDescent="0.2">
      <c r="F48754" s="1"/>
      <c r="J48754" s="1"/>
      <c r="M48754" s="1"/>
      <c r="R48754" s="1"/>
      <c r="V48754" s="1"/>
      <c r="Y48754" s="1"/>
    </row>
    <row r="48755" spans="5:25" x14ac:dyDescent="0.2">
      <c r="G48755" s="1"/>
      <c r="I48755" s="1"/>
      <c r="J48755" s="1"/>
      <c r="K48755" s="1"/>
      <c r="M48755" s="1"/>
      <c r="S48755" s="1"/>
      <c r="U48755" s="1"/>
      <c r="V48755" s="1"/>
      <c r="W48755" s="1"/>
      <c r="Y48755" s="1"/>
    </row>
    <row r="48756" spans="5:25" x14ac:dyDescent="0.2">
      <c r="M48756" s="1"/>
      <c r="Y48756" s="1"/>
    </row>
    <row r="48757" spans="5:25" x14ac:dyDescent="0.2">
      <c r="M48757" s="1"/>
      <c r="Y48757" s="1"/>
    </row>
    <row r="48758" spans="5:25" x14ac:dyDescent="0.2">
      <c r="E48758" s="1"/>
      <c r="I48758" s="1"/>
      <c r="M48758" s="1"/>
      <c r="Q48758" s="1"/>
      <c r="U48758" s="1"/>
      <c r="Y48758" s="1"/>
    </row>
    <row r="48759" spans="5:25" x14ac:dyDescent="0.2">
      <c r="M48759" s="1"/>
      <c r="Y48759" s="1"/>
    </row>
    <row r="48760" spans="5:25" x14ac:dyDescent="0.2">
      <c r="G48760" s="1"/>
      <c r="K48760" s="1"/>
      <c r="M48760" s="1"/>
      <c r="S48760" s="1"/>
      <c r="W48760" s="1"/>
      <c r="Y48760" s="1"/>
    </row>
    <row r="48761" spans="5:25" x14ac:dyDescent="0.2">
      <c r="F48761" s="1"/>
      <c r="J48761" s="1"/>
      <c r="M48761" s="1"/>
      <c r="R48761" s="1"/>
      <c r="V48761" s="1"/>
      <c r="Y48761" s="1"/>
    </row>
    <row r="48763" spans="5:25" x14ac:dyDescent="0.2">
      <c r="F48763" s="1"/>
      <c r="J48763" s="1"/>
      <c r="M48763" s="1"/>
      <c r="R48763" s="1"/>
      <c r="V48763" s="1"/>
      <c r="Y48763" s="1"/>
    </row>
    <row r="48764" spans="5:25" x14ac:dyDescent="0.2">
      <c r="M48764" s="1"/>
      <c r="Y48764" s="1"/>
    </row>
    <row r="48765" spans="5:25" x14ac:dyDescent="0.2">
      <c r="M48765" s="1"/>
      <c r="Y48765" s="1"/>
    </row>
    <row r="48766" spans="5:25" x14ac:dyDescent="0.2">
      <c r="M48766" s="1"/>
      <c r="Y48766" s="1"/>
    </row>
    <row r="48767" spans="5:25" x14ac:dyDescent="0.2">
      <c r="M48767" s="1"/>
      <c r="Y48767" s="1"/>
    </row>
    <row r="48768" spans="5:25" x14ac:dyDescent="0.2">
      <c r="I48768" s="1"/>
      <c r="M48768" s="1"/>
      <c r="U48768" s="1"/>
      <c r="Y48768" s="1"/>
    </row>
    <row r="48769" spans="6:25" x14ac:dyDescent="0.2">
      <c r="G48769" s="1"/>
      <c r="K48769" s="1"/>
      <c r="M48769" s="1"/>
      <c r="S48769" s="1"/>
      <c r="W48769" s="1"/>
      <c r="Y48769" s="1"/>
    </row>
    <row r="48770" spans="6:25" x14ac:dyDescent="0.2">
      <c r="F48770" s="1"/>
      <c r="J48770" s="1"/>
      <c r="M48770" s="1"/>
      <c r="R48770" s="1"/>
      <c r="V48770" s="1"/>
      <c r="Y48770" s="1"/>
    </row>
    <row r="48771" spans="6:25" x14ac:dyDescent="0.2">
      <c r="M48771" s="1"/>
      <c r="Y48771" s="1"/>
    </row>
    <row r="48772" spans="6:25" x14ac:dyDescent="0.2">
      <c r="M48772" s="1"/>
      <c r="Y48772" s="1"/>
    </row>
    <row r="48773" spans="6:25" x14ac:dyDescent="0.2">
      <c r="J48773" s="1"/>
      <c r="M48773" s="1"/>
      <c r="V48773" s="1"/>
      <c r="Y48773" s="1"/>
    </row>
    <row r="48774" spans="6:25" x14ac:dyDescent="0.2">
      <c r="M48774" s="1"/>
      <c r="Y48774" s="1"/>
    </row>
    <row r="48775" spans="6:25" x14ac:dyDescent="0.2">
      <c r="M48775" s="1"/>
      <c r="Y48775" s="1"/>
    </row>
    <row r="48776" spans="6:25" x14ac:dyDescent="0.2">
      <c r="M48776" s="1"/>
      <c r="Y48776" s="1"/>
    </row>
    <row r="48777" spans="6:25" x14ac:dyDescent="0.2">
      <c r="M48777" s="1"/>
      <c r="Y48777" s="1"/>
    </row>
    <row r="48778" spans="6:25" x14ac:dyDescent="0.2">
      <c r="M48778" s="1"/>
      <c r="Y48778" s="1"/>
    </row>
    <row r="48779" spans="6:25" x14ac:dyDescent="0.2">
      <c r="G48779" s="1"/>
      <c r="K48779" s="1"/>
      <c r="M48779" s="1"/>
      <c r="S48779" s="1"/>
      <c r="W48779" s="1"/>
      <c r="Y48779" s="1"/>
    </row>
    <row r="48780" spans="6:25" x14ac:dyDescent="0.2">
      <c r="J48780" s="1"/>
      <c r="M48780" s="1"/>
      <c r="V48780" s="1"/>
      <c r="Y48780" s="1"/>
    </row>
    <row r="48781" spans="6:25" x14ac:dyDescent="0.2">
      <c r="M48781" s="1"/>
      <c r="Y48781" s="1"/>
    </row>
    <row r="48782" spans="6:25" x14ac:dyDescent="0.2">
      <c r="G48782" s="1"/>
      <c r="K48782" s="1"/>
      <c r="M48782" s="1"/>
      <c r="S48782" s="1"/>
      <c r="W48782" s="1"/>
      <c r="Y48782" s="1"/>
    </row>
    <row r="48783" spans="6:25" x14ac:dyDescent="0.2">
      <c r="F48783" s="1"/>
      <c r="J48783" s="1"/>
      <c r="M48783" s="1"/>
      <c r="R48783" s="1"/>
      <c r="V48783" s="1"/>
      <c r="Y48783" s="1"/>
    </row>
    <row r="48784" spans="6:25" x14ac:dyDescent="0.2">
      <c r="J48784" s="1"/>
      <c r="M48784" s="1"/>
      <c r="V48784" s="1"/>
      <c r="Y48784" s="1"/>
    </row>
    <row r="48785" spans="5:25" x14ac:dyDescent="0.2">
      <c r="F48785" s="1"/>
      <c r="J48785" s="1"/>
      <c r="M48785" s="1"/>
      <c r="R48785" s="1"/>
      <c r="V48785" s="1"/>
      <c r="Y48785" s="1"/>
    </row>
    <row r="48786" spans="5:25" x14ac:dyDescent="0.2">
      <c r="M48786" s="1"/>
      <c r="Y48786" s="1"/>
    </row>
    <row r="48787" spans="5:25" x14ac:dyDescent="0.2">
      <c r="F48787" s="1"/>
      <c r="J48787" s="1"/>
      <c r="M48787" s="1"/>
      <c r="R48787" s="1"/>
      <c r="V48787" s="1"/>
      <c r="Y48787" s="1"/>
    </row>
    <row r="48788" spans="5:25" x14ac:dyDescent="0.2">
      <c r="M48788" s="1"/>
      <c r="Y48788" s="1"/>
    </row>
    <row r="48789" spans="5:25" x14ac:dyDescent="0.2">
      <c r="F48789" s="1"/>
      <c r="J48789" s="1"/>
      <c r="M48789" s="1"/>
      <c r="R48789" s="1"/>
      <c r="V48789" s="1"/>
      <c r="Y48789" s="1"/>
    </row>
    <row r="48790" spans="5:25" x14ac:dyDescent="0.2">
      <c r="M48790" s="1"/>
      <c r="Y48790" s="1"/>
    </row>
    <row r="48791" spans="5:25" x14ac:dyDescent="0.2">
      <c r="M48791" s="1"/>
      <c r="Y48791" s="1"/>
    </row>
    <row r="48792" spans="5:25" x14ac:dyDescent="0.2">
      <c r="F48792" s="1"/>
      <c r="I48792" s="1"/>
      <c r="J48792" s="1"/>
      <c r="K48792" s="1"/>
      <c r="M48792" s="1"/>
      <c r="R48792" s="1"/>
      <c r="U48792" s="1"/>
      <c r="V48792" s="1"/>
      <c r="W48792" s="1"/>
      <c r="Y48792" s="1"/>
    </row>
    <row r="48793" spans="5:25" x14ac:dyDescent="0.2">
      <c r="G48793" s="1"/>
      <c r="K48793" s="1"/>
      <c r="M48793" s="1"/>
      <c r="S48793" s="1"/>
      <c r="W48793" s="1"/>
      <c r="Y48793" s="1"/>
    </row>
    <row r="48794" spans="5:25" x14ac:dyDescent="0.2">
      <c r="I48794" s="1"/>
      <c r="M48794" s="1"/>
      <c r="U48794" s="1"/>
      <c r="Y48794" s="1"/>
    </row>
    <row r="48795" spans="5:25" x14ac:dyDescent="0.2">
      <c r="M48795" s="1"/>
      <c r="Y48795" s="1"/>
    </row>
    <row r="48796" spans="5:25" x14ac:dyDescent="0.2">
      <c r="M48796" s="1"/>
      <c r="Y48796" s="1"/>
    </row>
    <row r="48797" spans="5:25" x14ac:dyDescent="0.2">
      <c r="M48797" s="1"/>
      <c r="Y48797" s="1"/>
    </row>
    <row r="48798" spans="5:25" x14ac:dyDescent="0.2">
      <c r="E48798" s="1"/>
      <c r="I48798" s="1"/>
      <c r="M48798" s="1"/>
      <c r="Q48798" s="1"/>
      <c r="U48798" s="1"/>
      <c r="Y48798" s="1"/>
    </row>
    <row r="48800" spans="5:25" x14ac:dyDescent="0.2">
      <c r="E48800" s="1"/>
      <c r="I48800" s="1"/>
      <c r="M48800" s="1"/>
      <c r="Q48800" s="1"/>
      <c r="U48800" s="1"/>
      <c r="Y48800" s="1"/>
    </row>
    <row r="48801" spans="6:25" x14ac:dyDescent="0.2">
      <c r="M48801" s="1"/>
      <c r="Y48801" s="1"/>
    </row>
    <row r="48802" spans="6:25" x14ac:dyDescent="0.2">
      <c r="M48802" s="1"/>
      <c r="Y48802" s="1"/>
    </row>
    <row r="48803" spans="6:25" x14ac:dyDescent="0.2">
      <c r="M48803" s="1"/>
      <c r="Y48803" s="1"/>
    </row>
    <row r="48804" spans="6:25" x14ac:dyDescent="0.2">
      <c r="M48804" s="1"/>
      <c r="Y48804" s="1"/>
    </row>
    <row r="48805" spans="6:25" x14ac:dyDescent="0.2">
      <c r="M48805" s="1"/>
      <c r="Y48805" s="1"/>
    </row>
    <row r="48806" spans="6:25" x14ac:dyDescent="0.2">
      <c r="M48806" s="1"/>
      <c r="Y48806" s="1"/>
    </row>
    <row r="48807" spans="6:25" x14ac:dyDescent="0.2">
      <c r="F48807" s="1"/>
      <c r="J48807" s="1"/>
      <c r="M48807" s="1"/>
      <c r="R48807" s="1"/>
      <c r="V48807" s="1"/>
      <c r="Y48807" s="1"/>
    </row>
    <row r="48808" spans="6:25" x14ac:dyDescent="0.2">
      <c r="M48808" s="1"/>
      <c r="Y48808" s="1"/>
    </row>
    <row r="48809" spans="6:25" x14ac:dyDescent="0.2">
      <c r="M48809" s="1"/>
      <c r="Y48809" s="1"/>
    </row>
    <row r="48810" spans="6:25" x14ac:dyDescent="0.2">
      <c r="M48810" s="1"/>
      <c r="Y48810" s="1"/>
    </row>
    <row r="48811" spans="6:25" x14ac:dyDescent="0.2">
      <c r="M48811" s="1"/>
      <c r="Y48811" s="1"/>
    </row>
    <row r="48812" spans="6:25" x14ac:dyDescent="0.2">
      <c r="M48812" s="1"/>
      <c r="Y48812" s="1"/>
    </row>
    <row r="48813" spans="6:25" x14ac:dyDescent="0.2">
      <c r="M48813" s="1"/>
      <c r="Y48813" s="1"/>
    </row>
    <row r="48814" spans="6:25" x14ac:dyDescent="0.2">
      <c r="M48814" s="1"/>
      <c r="Y48814" s="1"/>
    </row>
    <row r="48815" spans="6:25" x14ac:dyDescent="0.2">
      <c r="M48815" s="1"/>
      <c r="Y48815" s="1"/>
    </row>
    <row r="48816" spans="6:25" x14ac:dyDescent="0.2">
      <c r="F48816" s="1"/>
      <c r="J48816" s="1"/>
      <c r="M48816" s="1"/>
      <c r="R48816" s="1"/>
      <c r="V48816" s="1"/>
      <c r="Y48816" s="1"/>
    </row>
    <row r="48817" spans="6:25" x14ac:dyDescent="0.2">
      <c r="F48817" s="1"/>
      <c r="J48817" s="1"/>
      <c r="M48817" s="1"/>
      <c r="R48817" s="1"/>
      <c r="V48817" s="1"/>
      <c r="Y48817" s="1"/>
    </row>
    <row r="48818" spans="6:25" x14ac:dyDescent="0.2">
      <c r="M48818" s="1"/>
      <c r="Y48818" s="1"/>
    </row>
    <row r="48819" spans="6:25" x14ac:dyDescent="0.2">
      <c r="M48819" s="1"/>
      <c r="Y48819" s="1"/>
    </row>
    <row r="48820" spans="6:25" x14ac:dyDescent="0.2">
      <c r="M48820" s="1"/>
      <c r="Y48820" s="1"/>
    </row>
    <row r="48821" spans="6:25" x14ac:dyDescent="0.2">
      <c r="M48821" s="1"/>
      <c r="Y48821" s="1"/>
    </row>
    <row r="48822" spans="6:25" x14ac:dyDescent="0.2">
      <c r="M48822" s="1"/>
      <c r="Y48822" s="1"/>
    </row>
    <row r="48823" spans="6:25" x14ac:dyDescent="0.2">
      <c r="J48823" s="1"/>
      <c r="M48823" s="1"/>
      <c r="V48823" s="1"/>
      <c r="Y48823" s="1"/>
    </row>
    <row r="48824" spans="6:25" x14ac:dyDescent="0.2">
      <c r="I48824" s="1"/>
      <c r="M48824" s="1"/>
      <c r="U48824" s="1"/>
      <c r="Y48824" s="1"/>
    </row>
    <row r="48825" spans="6:25" x14ac:dyDescent="0.2">
      <c r="M48825" s="1"/>
      <c r="Y48825" s="1"/>
    </row>
    <row r="48826" spans="6:25" x14ac:dyDescent="0.2">
      <c r="M48826" s="1"/>
      <c r="Y48826" s="1"/>
    </row>
    <row r="48827" spans="6:25" x14ac:dyDescent="0.2">
      <c r="F48827" s="1"/>
      <c r="J48827" s="1"/>
      <c r="M48827" s="1"/>
      <c r="R48827" s="1"/>
      <c r="V48827" s="1"/>
      <c r="Y48827" s="1"/>
    </row>
    <row r="48828" spans="6:25" x14ac:dyDescent="0.2">
      <c r="M48828" s="1"/>
      <c r="Y48828" s="1"/>
    </row>
    <row r="48829" spans="6:25" x14ac:dyDescent="0.2">
      <c r="M48829" s="1"/>
      <c r="Y48829" s="1"/>
    </row>
    <row r="48830" spans="6:25" x14ac:dyDescent="0.2">
      <c r="M48830" s="1"/>
      <c r="Y48830" s="1"/>
    </row>
    <row r="48831" spans="6:25" x14ac:dyDescent="0.2">
      <c r="M48831" s="1"/>
      <c r="Y48831" s="1"/>
    </row>
    <row r="48832" spans="6:25" x14ac:dyDescent="0.2">
      <c r="F48832" s="1"/>
      <c r="J48832" s="1"/>
      <c r="M48832" s="1"/>
      <c r="R48832" s="1"/>
      <c r="V48832" s="1"/>
      <c r="Y48832" s="1"/>
    </row>
    <row r="48833" spans="5:25" x14ac:dyDescent="0.2">
      <c r="M48833" s="1"/>
      <c r="Y48833" s="1"/>
    </row>
    <row r="48834" spans="5:25" x14ac:dyDescent="0.2">
      <c r="M48834" s="1"/>
      <c r="Y48834" s="1"/>
    </row>
    <row r="48835" spans="5:25" x14ac:dyDescent="0.2">
      <c r="M48835" s="1"/>
      <c r="Y48835" s="1"/>
    </row>
    <row r="48836" spans="5:25" x14ac:dyDescent="0.2">
      <c r="M48836" s="1"/>
      <c r="Y48836" s="1"/>
    </row>
    <row r="48837" spans="5:25" x14ac:dyDescent="0.2">
      <c r="F48837" s="1"/>
      <c r="J48837" s="1"/>
      <c r="M48837" s="1"/>
      <c r="R48837" s="1"/>
      <c r="V48837" s="1"/>
      <c r="Y48837" s="1"/>
    </row>
    <row r="48838" spans="5:25" x14ac:dyDescent="0.2">
      <c r="J48838" s="1"/>
      <c r="M48838" s="1"/>
      <c r="V48838" s="1"/>
      <c r="Y48838" s="1"/>
    </row>
    <row r="48839" spans="5:25" x14ac:dyDescent="0.2">
      <c r="F48839" s="1"/>
      <c r="J48839" s="1"/>
      <c r="M48839" s="1"/>
      <c r="R48839" s="1"/>
      <c r="V48839" s="1"/>
      <c r="Y48839" s="1"/>
    </row>
    <row r="48840" spans="5:25" x14ac:dyDescent="0.2">
      <c r="M48840" s="1"/>
      <c r="Y48840" s="1"/>
    </row>
    <row r="48841" spans="5:25" x14ac:dyDescent="0.2">
      <c r="M48841" s="1"/>
      <c r="Y48841" s="1"/>
    </row>
    <row r="48842" spans="5:25" x14ac:dyDescent="0.2">
      <c r="M48842" s="1"/>
      <c r="Y48842" s="1"/>
    </row>
    <row r="48843" spans="5:25" x14ac:dyDescent="0.2">
      <c r="G48843" s="1"/>
      <c r="K48843" s="1"/>
      <c r="M48843" s="1"/>
      <c r="S48843" s="1"/>
      <c r="W48843" s="1"/>
      <c r="Y48843" s="1"/>
    </row>
    <row r="48844" spans="5:25" x14ac:dyDescent="0.2">
      <c r="M48844" s="1"/>
      <c r="Y48844" s="1"/>
    </row>
    <row r="48845" spans="5:25" x14ac:dyDescent="0.2">
      <c r="M48845" s="1"/>
      <c r="Y48845" s="1"/>
    </row>
    <row r="48846" spans="5:25" x14ac:dyDescent="0.2">
      <c r="E48846" s="1"/>
      <c r="I48846" s="1"/>
      <c r="M48846" s="1"/>
      <c r="Q48846" s="1"/>
      <c r="U48846" s="1"/>
      <c r="Y48846" s="1"/>
    </row>
    <row r="48847" spans="5:25" x14ac:dyDescent="0.2">
      <c r="M48847" s="1"/>
      <c r="Y48847" s="1"/>
    </row>
    <row r="48848" spans="5:25" x14ac:dyDescent="0.2">
      <c r="M48848" s="1"/>
      <c r="Y48848" s="1"/>
    </row>
    <row r="48850" spans="6:25" x14ac:dyDescent="0.2">
      <c r="M48850" s="1"/>
      <c r="Y48850" s="1"/>
    </row>
    <row r="48851" spans="6:25" x14ac:dyDescent="0.2">
      <c r="M48851" s="1"/>
      <c r="Y48851" s="1"/>
    </row>
    <row r="48852" spans="6:25" x14ac:dyDescent="0.2">
      <c r="M48852" s="1"/>
      <c r="Y48852" s="1"/>
    </row>
    <row r="48853" spans="6:25" x14ac:dyDescent="0.2">
      <c r="M48853" s="1"/>
      <c r="Y48853" s="1"/>
    </row>
    <row r="48854" spans="6:25" x14ac:dyDescent="0.2">
      <c r="M48854" s="1"/>
      <c r="Y48854" s="1"/>
    </row>
    <row r="48855" spans="6:25" x14ac:dyDescent="0.2">
      <c r="M48855" s="1"/>
      <c r="Y48855" s="1"/>
    </row>
    <row r="48856" spans="6:25" x14ac:dyDescent="0.2">
      <c r="M48856" s="1"/>
      <c r="Y48856" s="1"/>
    </row>
    <row r="48857" spans="6:25" x14ac:dyDescent="0.2">
      <c r="F48857" s="1"/>
      <c r="J48857" s="1"/>
      <c r="M48857" s="1"/>
      <c r="R48857" s="1"/>
      <c r="V48857" s="1"/>
      <c r="Y48857" s="1"/>
    </row>
    <row r="48858" spans="6:25" x14ac:dyDescent="0.2">
      <c r="M48858" s="1"/>
      <c r="Y48858" s="1"/>
    </row>
    <row r="48859" spans="6:25" x14ac:dyDescent="0.2">
      <c r="M48859" s="1"/>
      <c r="Y48859" s="1"/>
    </row>
    <row r="48860" spans="6:25" x14ac:dyDescent="0.2">
      <c r="M48860" s="1"/>
      <c r="Y48860" s="1"/>
    </row>
    <row r="48861" spans="6:25" x14ac:dyDescent="0.2">
      <c r="M48861" s="1"/>
      <c r="Y48861" s="1"/>
    </row>
    <row r="48862" spans="6:25" x14ac:dyDescent="0.2">
      <c r="M48862" s="1"/>
      <c r="Y48862" s="1"/>
    </row>
    <row r="48863" spans="6:25" x14ac:dyDescent="0.2">
      <c r="F48863" s="1"/>
      <c r="J48863" s="1"/>
      <c r="M48863" s="1"/>
      <c r="R48863" s="1"/>
      <c r="V48863" s="1"/>
      <c r="Y48863" s="1"/>
    </row>
    <row r="48864" spans="6:25" x14ac:dyDescent="0.2">
      <c r="M48864" s="1"/>
      <c r="Y48864" s="1"/>
    </row>
    <row r="48865" spans="5:25" x14ac:dyDescent="0.2">
      <c r="M48865" s="1"/>
      <c r="Y48865" s="1"/>
    </row>
    <row r="48866" spans="5:25" x14ac:dyDescent="0.2">
      <c r="M48866" s="1"/>
      <c r="Y48866" s="1"/>
    </row>
    <row r="48867" spans="5:25" x14ac:dyDescent="0.2">
      <c r="M48867" s="1"/>
      <c r="Y48867" s="1"/>
    </row>
    <row r="48868" spans="5:25" x14ac:dyDescent="0.2">
      <c r="F48868" s="1"/>
      <c r="G48868" s="1"/>
      <c r="I48868" s="1"/>
      <c r="J48868" s="1"/>
      <c r="K48868" s="1"/>
      <c r="M48868" s="1"/>
      <c r="R48868" s="1"/>
      <c r="S48868" s="1"/>
      <c r="U48868" s="1"/>
      <c r="V48868" s="1"/>
      <c r="W48868" s="1"/>
      <c r="Y48868" s="1"/>
    </row>
    <row r="48869" spans="5:25" x14ac:dyDescent="0.2">
      <c r="M48869" s="1"/>
      <c r="Y48869" s="1"/>
    </row>
    <row r="48870" spans="5:25" x14ac:dyDescent="0.2">
      <c r="M48870" s="1"/>
      <c r="Y48870" s="1"/>
    </row>
    <row r="48871" spans="5:25" x14ac:dyDescent="0.2">
      <c r="M48871" s="1"/>
      <c r="Y48871" s="1"/>
    </row>
    <row r="48872" spans="5:25" x14ac:dyDescent="0.2">
      <c r="E48872" s="1"/>
      <c r="F48872" s="1"/>
      <c r="G48872" s="1"/>
      <c r="I48872" s="1"/>
      <c r="J48872" s="1"/>
      <c r="K48872" s="1"/>
      <c r="M48872" s="1"/>
      <c r="Q48872" s="1"/>
      <c r="R48872" s="1"/>
      <c r="S48872" s="1"/>
      <c r="U48872" s="1"/>
      <c r="V48872" s="1"/>
      <c r="W48872" s="1"/>
      <c r="Y48872" s="1"/>
    </row>
    <row r="48873" spans="5:25" x14ac:dyDescent="0.2">
      <c r="F48873" s="1"/>
      <c r="J48873" s="1"/>
      <c r="M48873" s="1"/>
      <c r="R48873" s="1"/>
      <c r="V48873" s="1"/>
      <c r="Y48873" s="1"/>
    </row>
    <row r="48874" spans="5:25" x14ac:dyDescent="0.2">
      <c r="M48874" s="1"/>
      <c r="Y48874" s="1"/>
    </row>
    <row r="48875" spans="5:25" x14ac:dyDescent="0.2">
      <c r="J48875" s="1"/>
      <c r="M48875" s="1"/>
      <c r="V48875" s="1"/>
      <c r="Y48875" s="1"/>
    </row>
    <row r="48876" spans="5:25" x14ac:dyDescent="0.2">
      <c r="M48876" s="1"/>
      <c r="Y48876" s="1"/>
    </row>
    <row r="48877" spans="5:25" x14ac:dyDescent="0.2">
      <c r="F48877" s="1"/>
      <c r="J48877" s="1"/>
      <c r="M48877" s="1"/>
      <c r="R48877" s="1"/>
      <c r="V48877" s="1"/>
      <c r="Y48877" s="1"/>
    </row>
    <row r="48878" spans="5:25" x14ac:dyDescent="0.2">
      <c r="M48878" s="1"/>
      <c r="Y48878" s="1"/>
    </row>
    <row r="48879" spans="5:25" x14ac:dyDescent="0.2">
      <c r="M48879" s="1"/>
      <c r="Y48879" s="1"/>
    </row>
    <row r="48880" spans="5:25" x14ac:dyDescent="0.2">
      <c r="J48880" s="1"/>
      <c r="M48880" s="1"/>
      <c r="V48880" s="1"/>
      <c r="Y48880" s="1"/>
    </row>
    <row r="48881" spans="6:25" x14ac:dyDescent="0.2">
      <c r="M48881" s="1"/>
      <c r="Y48881" s="1"/>
    </row>
    <row r="48882" spans="6:25" x14ac:dyDescent="0.2">
      <c r="F48882" s="1"/>
      <c r="J48882" s="1"/>
      <c r="M48882" s="1"/>
      <c r="R48882" s="1"/>
      <c r="V48882" s="1"/>
      <c r="Y48882" s="1"/>
    </row>
    <row r="48883" spans="6:25" x14ac:dyDescent="0.2">
      <c r="M48883" s="1"/>
      <c r="Y48883" s="1"/>
    </row>
    <row r="48884" spans="6:25" x14ac:dyDescent="0.2">
      <c r="F48884" s="1"/>
      <c r="J48884" s="1"/>
      <c r="M48884" s="1"/>
      <c r="R48884" s="1"/>
      <c r="V48884" s="1"/>
      <c r="Y48884" s="1"/>
    </row>
    <row r="48885" spans="6:25" x14ac:dyDescent="0.2">
      <c r="M48885" s="1"/>
      <c r="Y48885" s="1"/>
    </row>
    <row r="48886" spans="6:25" x14ac:dyDescent="0.2">
      <c r="M48886" s="1"/>
      <c r="Y48886" s="1"/>
    </row>
    <row r="48887" spans="6:25" x14ac:dyDescent="0.2">
      <c r="M48887" s="1"/>
      <c r="Y48887" s="1"/>
    </row>
    <row r="48888" spans="6:25" x14ac:dyDescent="0.2">
      <c r="M48888" s="1"/>
      <c r="Y48888" s="1"/>
    </row>
    <row r="48889" spans="6:25" x14ac:dyDescent="0.2">
      <c r="F48889" s="1"/>
      <c r="J48889" s="1"/>
      <c r="M48889" s="1"/>
      <c r="R48889" s="1"/>
      <c r="V48889" s="1"/>
      <c r="Y48889" s="1"/>
    </row>
    <row r="48890" spans="6:25" x14ac:dyDescent="0.2">
      <c r="M48890" s="1"/>
      <c r="Y48890" s="1"/>
    </row>
    <row r="48891" spans="6:25" x14ac:dyDescent="0.2">
      <c r="M48891" s="1"/>
      <c r="Y48891" s="1"/>
    </row>
    <row r="48892" spans="6:25" x14ac:dyDescent="0.2">
      <c r="M48892" s="1"/>
      <c r="Y48892" s="1"/>
    </row>
    <row r="48893" spans="6:25" x14ac:dyDescent="0.2">
      <c r="M48893" s="1"/>
      <c r="Y48893" s="1"/>
    </row>
    <row r="48894" spans="6:25" x14ac:dyDescent="0.2">
      <c r="M48894" s="1"/>
      <c r="Y48894" s="1"/>
    </row>
    <row r="48895" spans="6:25" x14ac:dyDescent="0.2">
      <c r="M48895" s="1"/>
      <c r="Y48895" s="1"/>
    </row>
    <row r="48897" spans="6:25" x14ac:dyDescent="0.2">
      <c r="M48897" s="1"/>
      <c r="Y48897" s="1"/>
    </row>
    <row r="48898" spans="6:25" x14ac:dyDescent="0.2">
      <c r="M48898" s="1"/>
      <c r="Y48898" s="1"/>
    </row>
    <row r="48899" spans="6:25" x14ac:dyDescent="0.2">
      <c r="M48899" s="1"/>
      <c r="Y48899" s="1"/>
    </row>
    <row r="48900" spans="6:25" x14ac:dyDescent="0.2">
      <c r="M48900" s="1"/>
      <c r="Y48900" s="1"/>
    </row>
    <row r="48901" spans="6:25" x14ac:dyDescent="0.2">
      <c r="J48901" s="1"/>
      <c r="M48901" s="1"/>
      <c r="V48901" s="1"/>
      <c r="Y48901" s="1"/>
    </row>
    <row r="48902" spans="6:25" x14ac:dyDescent="0.2">
      <c r="M48902" s="1"/>
      <c r="Y48902" s="1"/>
    </row>
    <row r="48903" spans="6:25" x14ac:dyDescent="0.2">
      <c r="M48903" s="1"/>
      <c r="Y48903" s="1"/>
    </row>
    <row r="48904" spans="6:25" x14ac:dyDescent="0.2">
      <c r="M48904" s="1"/>
      <c r="Y48904" s="1"/>
    </row>
    <row r="48905" spans="6:25" x14ac:dyDescent="0.2">
      <c r="J48905" s="1"/>
      <c r="M48905" s="1"/>
      <c r="V48905" s="1"/>
      <c r="Y48905" s="1"/>
    </row>
    <row r="48906" spans="6:25" x14ac:dyDescent="0.2">
      <c r="F48906" s="1"/>
      <c r="J48906" s="1"/>
      <c r="M48906" s="1"/>
      <c r="R48906" s="1"/>
      <c r="V48906" s="1"/>
      <c r="Y48906" s="1"/>
    </row>
    <row r="48907" spans="6:25" x14ac:dyDescent="0.2">
      <c r="M48907" s="1"/>
      <c r="Y48907" s="1"/>
    </row>
    <row r="48908" spans="6:25" x14ac:dyDescent="0.2">
      <c r="M48908" s="1"/>
      <c r="Y48908" s="1"/>
    </row>
    <row r="48909" spans="6:25" x14ac:dyDescent="0.2">
      <c r="F48909" s="1"/>
      <c r="J48909" s="1"/>
      <c r="M48909" s="1"/>
      <c r="R48909" s="1"/>
      <c r="V48909" s="1"/>
      <c r="Y48909" s="1"/>
    </row>
    <row r="48910" spans="6:25" x14ac:dyDescent="0.2">
      <c r="M48910" s="1"/>
      <c r="Y48910" s="1"/>
    </row>
    <row r="48911" spans="6:25" x14ac:dyDescent="0.2">
      <c r="F48911" s="1"/>
      <c r="J48911" s="1"/>
      <c r="M48911" s="1"/>
      <c r="R48911" s="1"/>
      <c r="V48911" s="1"/>
      <c r="Y48911" s="1"/>
    </row>
    <row r="48912" spans="6:25" x14ac:dyDescent="0.2">
      <c r="M48912" s="1"/>
      <c r="Y48912" s="1"/>
    </row>
    <row r="48913" spans="6:25" x14ac:dyDescent="0.2">
      <c r="M48913" s="1"/>
      <c r="Y48913" s="1"/>
    </row>
    <row r="48914" spans="6:25" x14ac:dyDescent="0.2">
      <c r="M48914" s="1"/>
      <c r="Y48914" s="1"/>
    </row>
    <row r="48915" spans="6:25" x14ac:dyDescent="0.2">
      <c r="F48915" s="1"/>
      <c r="J48915" s="1"/>
      <c r="M48915" s="1"/>
      <c r="R48915" s="1"/>
      <c r="V48915" s="1"/>
      <c r="Y48915" s="1"/>
    </row>
    <row r="48916" spans="6:25" x14ac:dyDescent="0.2">
      <c r="F48916" s="1"/>
      <c r="J48916" s="1"/>
      <c r="M48916" s="1"/>
      <c r="R48916" s="1"/>
      <c r="V48916" s="1"/>
      <c r="Y48916" s="1"/>
    </row>
    <row r="48917" spans="6:25" x14ac:dyDescent="0.2">
      <c r="J48917" s="1"/>
      <c r="M48917" s="1"/>
      <c r="V48917" s="1"/>
      <c r="Y48917" s="1"/>
    </row>
    <row r="48918" spans="6:25" x14ac:dyDescent="0.2">
      <c r="M48918" s="1"/>
      <c r="Y48918" s="1"/>
    </row>
    <row r="48919" spans="6:25" x14ac:dyDescent="0.2">
      <c r="M48919" s="1"/>
      <c r="Y48919" s="1"/>
    </row>
    <row r="48920" spans="6:25" x14ac:dyDescent="0.2">
      <c r="M48920" s="1"/>
      <c r="Y48920" s="1"/>
    </row>
    <row r="48921" spans="6:25" x14ac:dyDescent="0.2">
      <c r="M48921" s="1"/>
      <c r="Y48921" s="1"/>
    </row>
    <row r="48922" spans="6:25" x14ac:dyDescent="0.2">
      <c r="M48922" s="1"/>
      <c r="Y48922" s="1"/>
    </row>
    <row r="48923" spans="6:25" x14ac:dyDescent="0.2">
      <c r="M48923" s="1"/>
      <c r="Y48923" s="1"/>
    </row>
    <row r="48924" spans="6:25" x14ac:dyDescent="0.2">
      <c r="M48924" s="1"/>
      <c r="Y48924" s="1"/>
    </row>
    <row r="48925" spans="6:25" x14ac:dyDescent="0.2">
      <c r="M48925" s="1"/>
      <c r="Y48925" s="1"/>
    </row>
    <row r="48926" spans="6:25" x14ac:dyDescent="0.2">
      <c r="F48926" s="1"/>
      <c r="J48926" s="1"/>
      <c r="M48926" s="1"/>
      <c r="R48926" s="1"/>
      <c r="V48926" s="1"/>
      <c r="Y48926" s="1"/>
    </row>
    <row r="48927" spans="6:25" x14ac:dyDescent="0.2">
      <c r="M48927" s="1"/>
      <c r="Y48927" s="1"/>
    </row>
    <row r="48928" spans="6:25" x14ac:dyDescent="0.2">
      <c r="M48928" s="1"/>
      <c r="Y48928" s="1"/>
    </row>
    <row r="48929" spans="10:25" x14ac:dyDescent="0.2">
      <c r="M48929" s="1"/>
      <c r="Y48929" s="1"/>
    </row>
    <row r="48930" spans="10:25" x14ac:dyDescent="0.2">
      <c r="M48930" s="1"/>
      <c r="Y48930" s="1"/>
    </row>
    <row r="48931" spans="10:25" x14ac:dyDescent="0.2">
      <c r="M48931" s="1"/>
      <c r="Y48931" s="1"/>
    </row>
    <row r="48932" spans="10:25" x14ac:dyDescent="0.2">
      <c r="M48932" s="1"/>
      <c r="Y48932" s="1"/>
    </row>
    <row r="48934" spans="10:25" x14ac:dyDescent="0.2">
      <c r="M48934" s="1"/>
      <c r="Y48934" s="1"/>
    </row>
    <row r="48935" spans="10:25" x14ac:dyDescent="0.2">
      <c r="M48935" s="1"/>
      <c r="Y48935" s="1"/>
    </row>
    <row r="48936" spans="10:25" x14ac:dyDescent="0.2">
      <c r="M48936" s="1"/>
      <c r="Y48936" s="1"/>
    </row>
    <row r="48937" spans="10:25" x14ac:dyDescent="0.2">
      <c r="M48937" s="1"/>
      <c r="Y48937" s="1"/>
    </row>
    <row r="48938" spans="10:25" x14ac:dyDescent="0.2">
      <c r="J48938" s="1"/>
      <c r="M48938" s="1"/>
      <c r="V48938" s="1"/>
      <c r="Y48938" s="1"/>
    </row>
    <row r="48939" spans="10:25" x14ac:dyDescent="0.2">
      <c r="M48939" s="1"/>
      <c r="Y48939" s="1"/>
    </row>
    <row r="48940" spans="10:25" x14ac:dyDescent="0.2">
      <c r="J48940" s="1"/>
      <c r="M48940" s="1"/>
      <c r="V48940" s="1"/>
      <c r="Y48940" s="1"/>
    </row>
    <row r="48941" spans="10:25" x14ac:dyDescent="0.2">
      <c r="M48941" s="1"/>
      <c r="Y48941" s="1"/>
    </row>
    <row r="48942" spans="10:25" x14ac:dyDescent="0.2">
      <c r="M48942" s="1"/>
      <c r="Y48942" s="1"/>
    </row>
    <row r="48943" spans="10:25" x14ac:dyDescent="0.2">
      <c r="M48943" s="1"/>
      <c r="Y48943" s="1"/>
    </row>
    <row r="48944" spans="10:25" x14ac:dyDescent="0.2">
      <c r="M48944" s="1"/>
      <c r="Y48944" s="1"/>
    </row>
    <row r="48945" spans="10:25" x14ac:dyDescent="0.2">
      <c r="M48945" s="1"/>
      <c r="Y48945" s="1"/>
    </row>
    <row r="48946" spans="10:25" x14ac:dyDescent="0.2">
      <c r="M48946" s="1"/>
      <c r="Y48946" s="1"/>
    </row>
    <row r="48947" spans="10:25" x14ac:dyDescent="0.2">
      <c r="M48947" s="1"/>
      <c r="Y48947" s="1"/>
    </row>
    <row r="48948" spans="10:25" x14ac:dyDescent="0.2">
      <c r="M48948" s="1"/>
      <c r="Y48948" s="1"/>
    </row>
    <row r="48949" spans="10:25" x14ac:dyDescent="0.2">
      <c r="M48949" s="1"/>
      <c r="Y48949" s="1"/>
    </row>
    <row r="48950" spans="10:25" x14ac:dyDescent="0.2">
      <c r="M48950" s="1"/>
      <c r="Y48950" s="1"/>
    </row>
    <row r="48951" spans="10:25" x14ac:dyDescent="0.2">
      <c r="M48951" s="1"/>
      <c r="Y48951" s="1"/>
    </row>
    <row r="48952" spans="10:25" x14ac:dyDescent="0.2">
      <c r="J48952" s="1"/>
      <c r="M48952" s="1"/>
      <c r="V48952" s="1"/>
      <c r="Y48952" s="1"/>
    </row>
    <row r="48953" spans="10:25" x14ac:dyDescent="0.2">
      <c r="M48953" s="1"/>
      <c r="Y48953" s="1"/>
    </row>
    <row r="48954" spans="10:25" x14ac:dyDescent="0.2">
      <c r="J48954" s="1"/>
      <c r="M48954" s="1"/>
      <c r="V48954" s="1"/>
      <c r="Y48954" s="1"/>
    </row>
    <row r="48955" spans="10:25" x14ac:dyDescent="0.2">
      <c r="M48955" s="1"/>
      <c r="Y48955" s="1"/>
    </row>
    <row r="48956" spans="10:25" x14ac:dyDescent="0.2">
      <c r="M48956" s="1"/>
      <c r="Y48956" s="1"/>
    </row>
    <row r="48957" spans="10:25" x14ac:dyDescent="0.2">
      <c r="J48957" s="1"/>
      <c r="M48957" s="1"/>
      <c r="V48957" s="1"/>
      <c r="Y48957" s="1"/>
    </row>
    <row r="48958" spans="10:25" x14ac:dyDescent="0.2">
      <c r="M48958" s="1"/>
      <c r="Y48958" s="1"/>
    </row>
    <row r="48959" spans="10:25" x14ac:dyDescent="0.2">
      <c r="M48959" s="1"/>
      <c r="Y48959" s="1"/>
    </row>
    <row r="48960" spans="10:25" x14ac:dyDescent="0.2">
      <c r="M48960" s="1"/>
      <c r="Y48960" s="1"/>
    </row>
    <row r="48961" spans="6:25" x14ac:dyDescent="0.2">
      <c r="M48961" s="1"/>
      <c r="Y48961" s="1"/>
    </row>
    <row r="48962" spans="6:25" x14ac:dyDescent="0.2">
      <c r="M48962" s="1"/>
      <c r="Y48962" s="1"/>
    </row>
    <row r="48963" spans="6:25" x14ac:dyDescent="0.2">
      <c r="M48963" s="1"/>
      <c r="Y48963" s="1"/>
    </row>
    <row r="48964" spans="6:25" x14ac:dyDescent="0.2">
      <c r="M48964" s="1"/>
      <c r="Y48964" s="1"/>
    </row>
    <row r="48965" spans="6:25" x14ac:dyDescent="0.2">
      <c r="M48965" s="1"/>
      <c r="Y48965" s="1"/>
    </row>
    <row r="48966" spans="6:25" x14ac:dyDescent="0.2">
      <c r="M48966" s="1"/>
      <c r="Y48966" s="1"/>
    </row>
    <row r="48967" spans="6:25" x14ac:dyDescent="0.2">
      <c r="M48967" s="1"/>
      <c r="Y48967" s="1"/>
    </row>
    <row r="48968" spans="6:25" x14ac:dyDescent="0.2">
      <c r="M48968" s="1"/>
      <c r="Y48968" s="1"/>
    </row>
    <row r="48969" spans="6:25" x14ac:dyDescent="0.2">
      <c r="K48969" s="1"/>
      <c r="M48969" s="1"/>
      <c r="W48969" s="1"/>
      <c r="Y48969" s="1"/>
    </row>
    <row r="48970" spans="6:25" x14ac:dyDescent="0.2">
      <c r="M48970" s="1"/>
      <c r="Y48970" s="1"/>
    </row>
    <row r="48971" spans="6:25" x14ac:dyDescent="0.2">
      <c r="J48971" s="1"/>
      <c r="M48971" s="1"/>
      <c r="V48971" s="1"/>
      <c r="Y48971" s="1"/>
    </row>
    <row r="48972" spans="6:25" x14ac:dyDescent="0.2">
      <c r="J48972" s="1"/>
      <c r="M48972" s="1"/>
      <c r="V48972" s="1"/>
      <c r="Y48972" s="1"/>
    </row>
    <row r="48973" spans="6:25" x14ac:dyDescent="0.2">
      <c r="M48973" s="1"/>
      <c r="Y48973" s="1"/>
    </row>
    <row r="48974" spans="6:25" x14ac:dyDescent="0.2">
      <c r="M48974" s="1"/>
      <c r="Y48974" s="1"/>
    </row>
    <row r="48975" spans="6:25" x14ac:dyDescent="0.2">
      <c r="F48975" s="1"/>
      <c r="J48975" s="1"/>
      <c r="M48975" s="1"/>
      <c r="R48975" s="1"/>
      <c r="V48975" s="1"/>
      <c r="Y48975" s="1"/>
    </row>
    <row r="48976" spans="6:25" x14ac:dyDescent="0.2">
      <c r="M48976" s="1"/>
      <c r="Y48976" s="1"/>
    </row>
    <row r="48977" spans="5:25" x14ac:dyDescent="0.2">
      <c r="M48977" s="1"/>
      <c r="Y48977" s="1"/>
    </row>
    <row r="48978" spans="5:25" x14ac:dyDescent="0.2">
      <c r="M48978" s="1"/>
      <c r="Y48978" s="1"/>
    </row>
    <row r="48979" spans="5:25" x14ac:dyDescent="0.2">
      <c r="M48979" s="1"/>
      <c r="Y48979" s="1"/>
    </row>
    <row r="48980" spans="5:25" x14ac:dyDescent="0.2">
      <c r="E48980" s="1"/>
      <c r="I48980" s="1"/>
      <c r="M48980" s="1"/>
      <c r="Q48980" s="1"/>
      <c r="U48980" s="1"/>
      <c r="Y48980" s="1"/>
    </row>
    <row r="48981" spans="5:25" x14ac:dyDescent="0.2">
      <c r="F48981" s="1"/>
      <c r="J48981" s="1"/>
      <c r="M48981" s="1"/>
      <c r="R48981" s="1"/>
      <c r="V48981" s="1"/>
      <c r="Y48981" s="1"/>
    </row>
    <row r="48982" spans="5:25" x14ac:dyDescent="0.2">
      <c r="M48982" s="1"/>
      <c r="Y48982" s="1"/>
    </row>
    <row r="48983" spans="5:25" x14ac:dyDescent="0.2">
      <c r="F48983" s="1"/>
      <c r="J48983" s="1"/>
      <c r="M48983" s="1"/>
      <c r="R48983" s="1"/>
      <c r="V48983" s="1"/>
      <c r="Y48983" s="1"/>
    </row>
    <row r="48984" spans="5:25" x14ac:dyDescent="0.2">
      <c r="M48984" s="1"/>
      <c r="Y48984" s="1"/>
    </row>
    <row r="48985" spans="5:25" x14ac:dyDescent="0.2">
      <c r="M48985" s="1"/>
      <c r="Y48985" s="1"/>
    </row>
    <row r="48986" spans="5:25" x14ac:dyDescent="0.2">
      <c r="M48986" s="1"/>
      <c r="Y48986" s="1"/>
    </row>
    <row r="48987" spans="5:25" x14ac:dyDescent="0.2">
      <c r="G48987" s="1"/>
      <c r="K48987" s="1"/>
      <c r="M48987" s="1"/>
      <c r="S48987" s="1"/>
      <c r="W48987" s="1"/>
      <c r="Y48987" s="1"/>
    </row>
    <row r="48988" spans="5:25" x14ac:dyDescent="0.2">
      <c r="M48988" s="1"/>
      <c r="Y48988" s="1"/>
    </row>
    <row r="48990" spans="5:25" x14ac:dyDescent="0.2">
      <c r="M48990" s="1"/>
      <c r="Y48990" s="1"/>
    </row>
    <row r="48991" spans="5:25" x14ac:dyDescent="0.2">
      <c r="K48991" s="1"/>
      <c r="M48991" s="1"/>
      <c r="W48991" s="1"/>
      <c r="Y48991" s="1"/>
    </row>
    <row r="48992" spans="5:25" x14ac:dyDescent="0.2">
      <c r="G48992" s="1"/>
      <c r="K48992" s="1"/>
      <c r="M48992" s="1"/>
      <c r="S48992" s="1"/>
      <c r="W48992" s="1"/>
      <c r="Y48992" s="1"/>
    </row>
    <row r="48993" spans="6:25" x14ac:dyDescent="0.2">
      <c r="F48993" s="1"/>
      <c r="J48993" s="1"/>
      <c r="M48993" s="1"/>
      <c r="R48993" s="1"/>
      <c r="V48993" s="1"/>
      <c r="Y48993" s="1"/>
    </row>
    <row r="48996" spans="6:25" x14ac:dyDescent="0.2">
      <c r="K48996" s="1"/>
      <c r="M48996" s="1"/>
      <c r="W48996" s="1"/>
      <c r="Y48996" s="1"/>
    </row>
    <row r="48997" spans="6:25" x14ac:dyDescent="0.2">
      <c r="M48997" s="1"/>
      <c r="Y48997" s="1"/>
    </row>
    <row r="48998" spans="6:25" x14ac:dyDescent="0.2">
      <c r="F48998" s="1"/>
      <c r="J48998" s="1"/>
      <c r="M48998" s="1"/>
      <c r="R48998" s="1"/>
      <c r="V48998" s="1"/>
      <c r="Y48998" s="1"/>
    </row>
    <row r="48999" spans="6:25" x14ac:dyDescent="0.2">
      <c r="F48999" s="1"/>
      <c r="J48999" s="1"/>
      <c r="M48999" s="1"/>
      <c r="R48999" s="1"/>
      <c r="V48999" s="1"/>
      <c r="Y48999" s="1"/>
    </row>
    <row r="49000" spans="6:25" x14ac:dyDescent="0.2">
      <c r="M49000" s="1"/>
      <c r="Y49000" s="1"/>
    </row>
    <row r="49001" spans="6:25" x14ac:dyDescent="0.2">
      <c r="G49001" s="1"/>
      <c r="K49001" s="1"/>
      <c r="M49001" s="1"/>
      <c r="S49001" s="1"/>
      <c r="W49001" s="1"/>
      <c r="Y49001" s="1"/>
    </row>
    <row r="49002" spans="6:25" x14ac:dyDescent="0.2">
      <c r="M49002" s="1"/>
      <c r="Y49002" s="1"/>
    </row>
    <row r="49003" spans="6:25" x14ac:dyDescent="0.2">
      <c r="M49003" s="1"/>
      <c r="Y49003" s="1"/>
    </row>
    <row r="49004" spans="6:25" x14ac:dyDescent="0.2">
      <c r="F49004" s="1"/>
      <c r="J49004" s="1"/>
      <c r="M49004" s="1"/>
      <c r="R49004" s="1"/>
      <c r="V49004" s="1"/>
      <c r="Y49004" s="1"/>
    </row>
    <row r="49005" spans="6:25" x14ac:dyDescent="0.2">
      <c r="M49005" s="1"/>
      <c r="Y49005" s="1"/>
    </row>
    <row r="49006" spans="6:25" x14ac:dyDescent="0.2">
      <c r="J49006" s="1"/>
      <c r="M49006" s="1"/>
      <c r="V49006" s="1"/>
      <c r="Y49006" s="1"/>
    </row>
    <row r="49007" spans="6:25" x14ac:dyDescent="0.2">
      <c r="F49007" s="1"/>
      <c r="G49007" s="1"/>
      <c r="J49007" s="1"/>
      <c r="K49007" s="1"/>
      <c r="M49007" s="1"/>
      <c r="R49007" s="1"/>
      <c r="S49007" s="1"/>
      <c r="V49007" s="1"/>
      <c r="W49007" s="1"/>
      <c r="Y49007" s="1"/>
    </row>
    <row r="49008" spans="6:25" x14ac:dyDescent="0.2">
      <c r="M49008" s="1"/>
      <c r="Y49008" s="1"/>
    </row>
    <row r="49009" spans="5:25" x14ac:dyDescent="0.2">
      <c r="M49009" s="1"/>
      <c r="Y49009" s="1"/>
    </row>
    <row r="49010" spans="5:25" x14ac:dyDescent="0.2">
      <c r="F49010" s="1"/>
      <c r="J49010" s="1"/>
      <c r="M49010" s="1"/>
      <c r="R49010" s="1"/>
      <c r="V49010" s="1"/>
      <c r="Y49010" s="1"/>
    </row>
    <row r="49011" spans="5:25" x14ac:dyDescent="0.2">
      <c r="M49011" s="1"/>
      <c r="Y49011" s="1"/>
    </row>
    <row r="49012" spans="5:25" x14ac:dyDescent="0.2">
      <c r="M49012" s="1"/>
      <c r="Y49012" s="1"/>
    </row>
    <row r="49013" spans="5:25" x14ac:dyDescent="0.2">
      <c r="M49013" s="1"/>
      <c r="Y49013" s="1"/>
    </row>
    <row r="49014" spans="5:25" x14ac:dyDescent="0.2">
      <c r="M49014" s="1"/>
      <c r="Y49014" s="1"/>
    </row>
    <row r="49015" spans="5:25" x14ac:dyDescent="0.2">
      <c r="M49015" s="1"/>
      <c r="Y49015" s="1"/>
    </row>
    <row r="49016" spans="5:25" x14ac:dyDescent="0.2">
      <c r="M49016" s="1"/>
      <c r="Y49016" s="1"/>
    </row>
    <row r="49017" spans="5:25" x14ac:dyDescent="0.2">
      <c r="M49017" s="1"/>
      <c r="Y49017" s="1"/>
    </row>
    <row r="49018" spans="5:25" x14ac:dyDescent="0.2">
      <c r="M49018" s="1"/>
      <c r="Y49018" s="1"/>
    </row>
    <row r="49019" spans="5:25" x14ac:dyDescent="0.2">
      <c r="M49019" s="1"/>
      <c r="Y49019" s="1"/>
    </row>
    <row r="49020" spans="5:25" x14ac:dyDescent="0.2">
      <c r="M49020" s="1"/>
      <c r="Y49020" s="1"/>
    </row>
    <row r="49021" spans="5:25" x14ac:dyDescent="0.2">
      <c r="M49021" s="1"/>
      <c r="Y49021" s="1"/>
    </row>
    <row r="49022" spans="5:25" x14ac:dyDescent="0.2">
      <c r="E49022" s="1"/>
      <c r="F49022" s="1"/>
      <c r="G49022" s="1"/>
      <c r="I49022" s="1"/>
      <c r="J49022" s="1"/>
      <c r="K49022" s="1"/>
      <c r="M49022" s="1"/>
      <c r="Q49022" s="1"/>
      <c r="R49022" s="1"/>
      <c r="S49022" s="1"/>
      <c r="U49022" s="1"/>
      <c r="V49022" s="1"/>
      <c r="W49022" s="1"/>
      <c r="Y49022" s="1"/>
    </row>
    <row r="49023" spans="5:25" x14ac:dyDescent="0.2">
      <c r="M49023" s="1"/>
      <c r="Y49023" s="1"/>
    </row>
    <row r="49024" spans="5:25" x14ac:dyDescent="0.2">
      <c r="M49024" s="1"/>
      <c r="Y49024" s="1"/>
    </row>
    <row r="49025" spans="5:25" x14ac:dyDescent="0.2">
      <c r="M49025" s="1"/>
      <c r="Y49025" s="1"/>
    </row>
    <row r="49026" spans="5:25" x14ac:dyDescent="0.2">
      <c r="M49026" s="1"/>
      <c r="Y49026" s="1"/>
    </row>
    <row r="49027" spans="5:25" x14ac:dyDescent="0.2">
      <c r="F49027" s="1"/>
      <c r="J49027" s="1"/>
      <c r="M49027" s="1"/>
      <c r="R49027" s="1"/>
      <c r="V49027" s="1"/>
      <c r="Y49027" s="1"/>
    </row>
    <row r="49029" spans="5:25" x14ac:dyDescent="0.2">
      <c r="J49029" s="1"/>
      <c r="M49029" s="1"/>
      <c r="V49029" s="1"/>
      <c r="Y49029" s="1"/>
    </row>
    <row r="49030" spans="5:25" x14ac:dyDescent="0.2">
      <c r="F49030" s="1"/>
      <c r="J49030" s="1"/>
      <c r="M49030" s="1"/>
      <c r="R49030" s="1"/>
      <c r="V49030" s="1"/>
      <c r="Y49030" s="1"/>
    </row>
    <row r="49031" spans="5:25" x14ac:dyDescent="0.2">
      <c r="F49031" s="1"/>
      <c r="J49031" s="1"/>
      <c r="M49031" s="1"/>
      <c r="R49031" s="1"/>
      <c r="V49031" s="1"/>
      <c r="Y49031" s="1"/>
    </row>
    <row r="49032" spans="5:25" x14ac:dyDescent="0.2">
      <c r="F49032" s="1"/>
      <c r="J49032" s="1"/>
      <c r="M49032" s="1"/>
      <c r="R49032" s="1"/>
      <c r="V49032" s="1"/>
      <c r="Y49032" s="1"/>
    </row>
    <row r="49033" spans="5:25" x14ac:dyDescent="0.2">
      <c r="F49033" s="1"/>
      <c r="J49033" s="1"/>
      <c r="M49033" s="1"/>
      <c r="R49033" s="1"/>
      <c r="V49033" s="1"/>
      <c r="Y49033" s="1"/>
    </row>
    <row r="49034" spans="5:25" x14ac:dyDescent="0.2">
      <c r="F49034" s="1"/>
      <c r="J49034" s="1"/>
      <c r="M49034" s="1"/>
      <c r="R49034" s="1"/>
      <c r="V49034" s="1"/>
      <c r="Y49034" s="1"/>
    </row>
    <row r="49035" spans="5:25" x14ac:dyDescent="0.2">
      <c r="F49035" s="1"/>
      <c r="J49035" s="1"/>
      <c r="M49035" s="1"/>
      <c r="R49035" s="1"/>
      <c r="V49035" s="1"/>
      <c r="Y49035" s="1"/>
    </row>
    <row r="49036" spans="5:25" x14ac:dyDescent="0.2">
      <c r="F49036" s="1"/>
      <c r="J49036" s="1"/>
      <c r="M49036" s="1"/>
      <c r="R49036" s="1"/>
      <c r="V49036" s="1"/>
      <c r="Y49036" s="1"/>
    </row>
    <row r="49037" spans="5:25" x14ac:dyDescent="0.2">
      <c r="J49037" s="1"/>
      <c r="M49037" s="1"/>
      <c r="V49037" s="1"/>
      <c r="Y49037" s="1"/>
    </row>
    <row r="49038" spans="5:25" x14ac:dyDescent="0.2">
      <c r="E49038" s="1"/>
      <c r="F49038" s="1"/>
      <c r="I49038" s="1"/>
      <c r="J49038" s="1"/>
      <c r="K49038" s="1"/>
      <c r="M49038" s="1"/>
      <c r="Q49038" s="1"/>
      <c r="R49038" s="1"/>
      <c r="U49038" s="1"/>
      <c r="V49038" s="1"/>
      <c r="W49038" s="1"/>
      <c r="Y49038" s="1"/>
    </row>
    <row r="49039" spans="5:25" x14ac:dyDescent="0.2">
      <c r="J49039" s="1"/>
      <c r="M49039" s="1"/>
      <c r="V49039" s="1"/>
      <c r="Y49039" s="1"/>
    </row>
    <row r="49040" spans="5:25" x14ac:dyDescent="0.2">
      <c r="J49040" s="1"/>
      <c r="M49040" s="1"/>
      <c r="V49040" s="1"/>
      <c r="Y49040" s="1"/>
    </row>
    <row r="49041" spans="5:25" x14ac:dyDescent="0.2">
      <c r="J49041" s="1"/>
      <c r="M49041" s="1"/>
      <c r="V49041" s="1"/>
      <c r="Y49041" s="1"/>
    </row>
    <row r="49042" spans="5:25" x14ac:dyDescent="0.2">
      <c r="M49042" s="1"/>
      <c r="Y49042" s="1"/>
    </row>
    <row r="49043" spans="5:25" x14ac:dyDescent="0.2">
      <c r="I49043" s="1"/>
      <c r="M49043" s="1"/>
      <c r="U49043" s="1"/>
      <c r="Y49043" s="1"/>
    </row>
    <row r="49044" spans="5:25" x14ac:dyDescent="0.2">
      <c r="M49044" s="1"/>
      <c r="Y49044" s="1"/>
    </row>
    <row r="49045" spans="5:25" x14ac:dyDescent="0.2">
      <c r="M49045" s="1"/>
      <c r="Y49045" s="1"/>
    </row>
    <row r="49046" spans="5:25" x14ac:dyDescent="0.2">
      <c r="M49046" s="1"/>
      <c r="Y49046" s="1"/>
    </row>
    <row r="49047" spans="5:25" x14ac:dyDescent="0.2">
      <c r="M49047" s="1"/>
      <c r="Y49047" s="1"/>
    </row>
    <row r="49048" spans="5:25" x14ac:dyDescent="0.2">
      <c r="M49048" s="1"/>
      <c r="Y49048" s="1"/>
    </row>
    <row r="49049" spans="5:25" x14ac:dyDescent="0.2">
      <c r="G49049" s="1"/>
      <c r="K49049" s="1"/>
      <c r="M49049" s="1"/>
      <c r="S49049" s="1"/>
      <c r="W49049" s="1"/>
      <c r="Y49049" s="1"/>
    </row>
    <row r="49050" spans="5:25" x14ac:dyDescent="0.2">
      <c r="E49050" s="1"/>
      <c r="I49050" s="1"/>
      <c r="J49050" s="1"/>
      <c r="K49050" s="1"/>
      <c r="M49050" s="1"/>
      <c r="Q49050" s="1"/>
      <c r="U49050" s="1"/>
      <c r="V49050" s="1"/>
      <c r="W49050" s="1"/>
      <c r="Y49050" s="1"/>
    </row>
    <row r="49051" spans="5:25" x14ac:dyDescent="0.2">
      <c r="J49051" s="1"/>
      <c r="M49051" s="1"/>
      <c r="V49051" s="1"/>
      <c r="Y49051" s="1"/>
    </row>
    <row r="49052" spans="5:25" x14ac:dyDescent="0.2">
      <c r="M49052" s="1"/>
      <c r="Y49052" s="1"/>
    </row>
    <row r="49053" spans="5:25" x14ac:dyDescent="0.2">
      <c r="J49053" s="1"/>
      <c r="M49053" s="1"/>
      <c r="V49053" s="1"/>
      <c r="Y49053" s="1"/>
    </row>
    <row r="49054" spans="5:25" x14ac:dyDescent="0.2">
      <c r="M49054" s="1"/>
      <c r="Y49054" s="1"/>
    </row>
    <row r="49055" spans="5:25" x14ac:dyDescent="0.2">
      <c r="J49055" s="1"/>
      <c r="M49055" s="1"/>
      <c r="V49055" s="1"/>
      <c r="Y49055" s="1"/>
    </row>
    <row r="49056" spans="5:25" x14ac:dyDescent="0.2">
      <c r="M49056" s="1"/>
      <c r="Y49056" s="1"/>
    </row>
    <row r="49057" spans="9:25" x14ac:dyDescent="0.2">
      <c r="M49057" s="1"/>
      <c r="Y49057" s="1"/>
    </row>
    <row r="49058" spans="9:25" x14ac:dyDescent="0.2">
      <c r="M49058" s="1"/>
      <c r="Y49058" s="1"/>
    </row>
    <row r="49059" spans="9:25" x14ac:dyDescent="0.2">
      <c r="J49059" s="1"/>
      <c r="M49059" s="1"/>
      <c r="V49059" s="1"/>
      <c r="Y49059" s="1"/>
    </row>
    <row r="49060" spans="9:25" x14ac:dyDescent="0.2">
      <c r="M49060" s="1"/>
      <c r="Y49060" s="1"/>
    </row>
    <row r="49061" spans="9:25" x14ac:dyDescent="0.2">
      <c r="J49061" s="1"/>
      <c r="M49061" s="1"/>
      <c r="V49061" s="1"/>
      <c r="Y49061" s="1"/>
    </row>
    <row r="49062" spans="9:25" x14ac:dyDescent="0.2">
      <c r="M49062" s="1"/>
      <c r="Y49062" s="1"/>
    </row>
    <row r="49063" spans="9:25" x14ac:dyDescent="0.2">
      <c r="M49063" s="1"/>
      <c r="Y49063" s="1"/>
    </row>
    <row r="49064" spans="9:25" x14ac:dyDescent="0.2">
      <c r="J49064" s="1"/>
      <c r="M49064" s="1"/>
      <c r="V49064" s="1"/>
      <c r="Y49064" s="1"/>
    </row>
    <row r="49065" spans="9:25" x14ac:dyDescent="0.2">
      <c r="M49065" s="1"/>
      <c r="Y49065" s="1"/>
    </row>
    <row r="49066" spans="9:25" x14ac:dyDescent="0.2">
      <c r="J49066" s="1"/>
      <c r="M49066" s="1"/>
      <c r="V49066" s="1"/>
      <c r="Y49066" s="1"/>
    </row>
    <row r="49067" spans="9:25" x14ac:dyDescent="0.2">
      <c r="M49067" s="1"/>
      <c r="Y49067" s="1"/>
    </row>
    <row r="49068" spans="9:25" x14ac:dyDescent="0.2">
      <c r="J49068" s="1"/>
      <c r="M49068" s="1"/>
      <c r="V49068" s="1"/>
      <c r="Y49068" s="1"/>
    </row>
    <row r="49069" spans="9:25" x14ac:dyDescent="0.2">
      <c r="I49069" s="1"/>
      <c r="J49069" s="1"/>
      <c r="M49069" s="1"/>
      <c r="U49069" s="1"/>
      <c r="V49069" s="1"/>
      <c r="Y49069" s="1"/>
    </row>
    <row r="49070" spans="9:25" x14ac:dyDescent="0.2">
      <c r="J49070" s="1"/>
      <c r="M49070" s="1"/>
      <c r="V49070" s="1"/>
      <c r="Y49070" s="1"/>
    </row>
    <row r="49071" spans="9:25" x14ac:dyDescent="0.2">
      <c r="I49071" s="1"/>
      <c r="K49071" s="1"/>
      <c r="M49071" s="1"/>
      <c r="U49071" s="1"/>
      <c r="W49071" s="1"/>
      <c r="Y49071" s="1"/>
    </row>
    <row r="49072" spans="9:25" x14ac:dyDescent="0.2">
      <c r="J49072" s="1"/>
      <c r="M49072" s="1"/>
      <c r="V49072" s="1"/>
      <c r="Y49072" s="1"/>
    </row>
    <row r="49073" spans="6:25" x14ac:dyDescent="0.2">
      <c r="M49073" s="1"/>
      <c r="Y49073" s="1"/>
    </row>
    <row r="49074" spans="6:25" x14ac:dyDescent="0.2">
      <c r="J49074" s="1"/>
      <c r="M49074" s="1"/>
      <c r="V49074" s="1"/>
      <c r="Y49074" s="1"/>
    </row>
    <row r="49075" spans="6:25" x14ac:dyDescent="0.2">
      <c r="M49075" s="1"/>
      <c r="Y49075" s="1"/>
    </row>
    <row r="49076" spans="6:25" x14ac:dyDescent="0.2">
      <c r="J49076" s="1"/>
      <c r="M49076" s="1"/>
      <c r="V49076" s="1"/>
      <c r="Y49076" s="1"/>
    </row>
    <row r="49077" spans="6:25" x14ac:dyDescent="0.2">
      <c r="J49077" s="1"/>
      <c r="M49077" s="1"/>
      <c r="V49077" s="1"/>
      <c r="Y49077" s="1"/>
    </row>
    <row r="49078" spans="6:25" x14ac:dyDescent="0.2">
      <c r="J49078" s="1"/>
      <c r="M49078" s="1"/>
      <c r="V49078" s="1"/>
      <c r="Y49078" s="1"/>
    </row>
    <row r="49079" spans="6:25" x14ac:dyDescent="0.2">
      <c r="J49079" s="1"/>
      <c r="M49079" s="1"/>
      <c r="V49079" s="1"/>
      <c r="Y49079" s="1"/>
    </row>
    <row r="49080" spans="6:25" x14ac:dyDescent="0.2">
      <c r="J49080" s="1"/>
      <c r="M49080" s="1"/>
      <c r="V49080" s="1"/>
      <c r="Y49080" s="1"/>
    </row>
    <row r="49081" spans="6:25" x14ac:dyDescent="0.2">
      <c r="J49081" s="1"/>
      <c r="M49081" s="1"/>
      <c r="V49081" s="1"/>
      <c r="Y49081" s="1"/>
    </row>
    <row r="49082" spans="6:25" x14ac:dyDescent="0.2">
      <c r="F49082" s="1"/>
      <c r="J49082" s="1"/>
      <c r="M49082" s="1"/>
      <c r="R49082" s="1"/>
      <c r="V49082" s="1"/>
      <c r="Y49082" s="1"/>
    </row>
    <row r="49083" spans="6:25" x14ac:dyDescent="0.2">
      <c r="J49083" s="1"/>
      <c r="M49083" s="1"/>
      <c r="V49083" s="1"/>
      <c r="Y49083" s="1"/>
    </row>
    <row r="49084" spans="6:25" x14ac:dyDescent="0.2">
      <c r="F49084" s="1"/>
      <c r="J49084" s="1"/>
      <c r="M49084" s="1"/>
      <c r="R49084" s="1"/>
      <c r="V49084" s="1"/>
      <c r="Y49084" s="1"/>
    </row>
    <row r="49085" spans="6:25" x14ac:dyDescent="0.2">
      <c r="F49085" s="1"/>
      <c r="J49085" s="1"/>
      <c r="M49085" s="1"/>
      <c r="R49085" s="1"/>
      <c r="V49085" s="1"/>
      <c r="Y49085" s="1"/>
    </row>
    <row r="49086" spans="6:25" x14ac:dyDescent="0.2">
      <c r="J49086" s="1"/>
      <c r="M49086" s="1"/>
      <c r="V49086" s="1"/>
      <c r="Y49086" s="1"/>
    </row>
    <row r="49087" spans="6:25" x14ac:dyDescent="0.2">
      <c r="J49087" s="1"/>
      <c r="M49087" s="1"/>
      <c r="V49087" s="1"/>
      <c r="Y49087" s="1"/>
    </row>
    <row r="49088" spans="6:25" x14ac:dyDescent="0.2">
      <c r="F49088" s="1"/>
      <c r="J49088" s="1"/>
      <c r="M49088" s="1"/>
      <c r="R49088" s="1"/>
      <c r="V49088" s="1"/>
      <c r="Y49088" s="1"/>
    </row>
    <row r="49089" spans="6:25" x14ac:dyDescent="0.2">
      <c r="F49089" s="1"/>
      <c r="J49089" s="1"/>
      <c r="M49089" s="1"/>
      <c r="R49089" s="1"/>
      <c r="V49089" s="1"/>
      <c r="Y49089" s="1"/>
    </row>
    <row r="49090" spans="6:25" x14ac:dyDescent="0.2">
      <c r="J49090" s="1"/>
      <c r="M49090" s="1"/>
      <c r="V49090" s="1"/>
      <c r="Y49090" s="1"/>
    </row>
    <row r="49091" spans="6:25" x14ac:dyDescent="0.2">
      <c r="J49091" s="1"/>
      <c r="M49091" s="1"/>
      <c r="V49091" s="1"/>
      <c r="Y49091" s="1"/>
    </row>
    <row r="49092" spans="6:25" x14ac:dyDescent="0.2">
      <c r="J49092" s="1"/>
      <c r="M49092" s="1"/>
      <c r="V49092" s="1"/>
      <c r="Y49092" s="1"/>
    </row>
    <row r="49093" spans="6:25" x14ac:dyDescent="0.2">
      <c r="J49093" s="1"/>
      <c r="M49093" s="1"/>
      <c r="V49093" s="1"/>
      <c r="Y49093" s="1"/>
    </row>
    <row r="49094" spans="6:25" x14ac:dyDescent="0.2">
      <c r="J49094" s="1"/>
      <c r="M49094" s="1"/>
      <c r="V49094" s="1"/>
      <c r="Y49094" s="1"/>
    </row>
    <row r="49095" spans="6:25" x14ac:dyDescent="0.2">
      <c r="J49095" s="1"/>
      <c r="M49095" s="1"/>
      <c r="V49095" s="1"/>
      <c r="Y49095" s="1"/>
    </row>
    <row r="49096" spans="6:25" x14ac:dyDescent="0.2">
      <c r="I49096" s="1"/>
      <c r="J49096" s="1"/>
      <c r="M49096" s="1"/>
      <c r="U49096" s="1"/>
      <c r="V49096" s="1"/>
      <c r="Y49096" s="1"/>
    </row>
    <row r="49097" spans="6:25" x14ac:dyDescent="0.2">
      <c r="G49097" s="1"/>
      <c r="I49097" s="1"/>
      <c r="J49097" s="1"/>
      <c r="K49097" s="1"/>
      <c r="M49097" s="1"/>
      <c r="S49097" s="1"/>
      <c r="U49097" s="1"/>
      <c r="V49097" s="1"/>
      <c r="W49097" s="1"/>
      <c r="Y49097" s="1"/>
    </row>
    <row r="49098" spans="6:25" x14ac:dyDescent="0.2">
      <c r="J49098" s="1"/>
      <c r="M49098" s="1"/>
      <c r="V49098" s="1"/>
      <c r="Y49098" s="1"/>
    </row>
    <row r="49099" spans="6:25" x14ac:dyDescent="0.2">
      <c r="J49099" s="1"/>
      <c r="M49099" s="1"/>
      <c r="V49099" s="1"/>
      <c r="Y49099" s="1"/>
    </row>
    <row r="49100" spans="6:25" x14ac:dyDescent="0.2">
      <c r="M49100" s="1"/>
      <c r="Y49100" s="1"/>
    </row>
    <row r="49101" spans="6:25" x14ac:dyDescent="0.2">
      <c r="J49101" s="1"/>
      <c r="M49101" s="1"/>
      <c r="V49101" s="1"/>
      <c r="Y49101" s="1"/>
    </row>
    <row r="49102" spans="6:25" x14ac:dyDescent="0.2">
      <c r="J49102" s="1"/>
      <c r="M49102" s="1"/>
      <c r="V49102" s="1"/>
      <c r="Y49102" s="1"/>
    </row>
    <row r="49103" spans="6:25" x14ac:dyDescent="0.2">
      <c r="M49103" s="1"/>
      <c r="Y49103" s="1"/>
    </row>
    <row r="49104" spans="6:25" x14ac:dyDescent="0.2">
      <c r="M49104" s="1"/>
      <c r="Y49104" s="1"/>
    </row>
    <row r="49105" spans="6:25" x14ac:dyDescent="0.2">
      <c r="M49105" s="1"/>
      <c r="Y49105" s="1"/>
    </row>
    <row r="49106" spans="6:25" x14ac:dyDescent="0.2">
      <c r="I49106" s="1"/>
      <c r="M49106" s="1"/>
      <c r="U49106" s="1"/>
      <c r="Y49106" s="1"/>
    </row>
    <row r="49107" spans="6:25" x14ac:dyDescent="0.2">
      <c r="K49107" s="1"/>
      <c r="M49107" s="1"/>
      <c r="W49107" s="1"/>
      <c r="Y49107" s="1"/>
    </row>
    <row r="49108" spans="6:25" x14ac:dyDescent="0.2">
      <c r="M49108" s="1"/>
      <c r="Y49108" s="1"/>
    </row>
    <row r="49111" spans="6:25" x14ac:dyDescent="0.2">
      <c r="F49111" s="1"/>
      <c r="R49111" s="1"/>
    </row>
    <row r="49114" spans="6:25" x14ac:dyDescent="0.2">
      <c r="F49114" s="1"/>
      <c r="R49114" s="1"/>
    </row>
    <row r="49116" spans="6:25" x14ac:dyDescent="0.2">
      <c r="F49116" s="1"/>
      <c r="R49116" s="1"/>
    </row>
    <row r="49118" spans="6:25" x14ac:dyDescent="0.2">
      <c r="F49118" s="1"/>
      <c r="R49118" s="1"/>
    </row>
    <row r="49119" spans="6:25" x14ac:dyDescent="0.2">
      <c r="F49119" s="1"/>
      <c r="R49119" s="1"/>
    </row>
    <row r="49120" spans="6:25" x14ac:dyDescent="0.2">
      <c r="F49120" s="1"/>
      <c r="R49120" s="1"/>
    </row>
    <row r="49121" spans="6:18" x14ac:dyDescent="0.2">
      <c r="F49121" s="1"/>
      <c r="R49121" s="1"/>
    </row>
    <row r="49123" spans="6:18" x14ac:dyDescent="0.2">
      <c r="F49123" s="1"/>
      <c r="R49123" s="1"/>
    </row>
    <row r="49126" spans="6:18" x14ac:dyDescent="0.2">
      <c r="F49126" s="1"/>
      <c r="R49126" s="1"/>
    </row>
    <row r="49127" spans="6:18" x14ac:dyDescent="0.2">
      <c r="F49127" s="1"/>
      <c r="R49127" s="1"/>
    </row>
    <row r="49130" spans="6:18" x14ac:dyDescent="0.2">
      <c r="F49130" s="1"/>
      <c r="R49130" s="1"/>
    </row>
    <row r="49132" spans="6:18" x14ac:dyDescent="0.2">
      <c r="F49132" s="1"/>
      <c r="R49132" s="1"/>
    </row>
    <row r="49133" spans="6:18" x14ac:dyDescent="0.2">
      <c r="F49133" s="1"/>
      <c r="R49133" s="1"/>
    </row>
    <row r="49137" spans="6:18" x14ac:dyDescent="0.2">
      <c r="F49137" s="1"/>
      <c r="R49137" s="1"/>
    </row>
    <row r="49140" spans="6:18" x14ac:dyDescent="0.2">
      <c r="F49140" s="1"/>
      <c r="R49140" s="1"/>
    </row>
    <row r="49143" spans="6:18" x14ac:dyDescent="0.2">
      <c r="F49143" s="1"/>
      <c r="R49143" s="1"/>
    </row>
    <row r="49144" spans="6:18" x14ac:dyDescent="0.2">
      <c r="F49144" s="1"/>
      <c r="R49144" s="1"/>
    </row>
    <row r="49151" spans="6:18" x14ac:dyDescent="0.2">
      <c r="F49151" s="1"/>
      <c r="R49151" s="1"/>
    </row>
    <row r="49159" spans="6:18" x14ac:dyDescent="0.2">
      <c r="F49159" s="1"/>
      <c r="R49159" s="1"/>
    </row>
    <row r="49165" spans="6:18" x14ac:dyDescent="0.2">
      <c r="F49165" s="1"/>
      <c r="R49165" s="1"/>
    </row>
    <row r="49169" spans="6:25" x14ac:dyDescent="0.2">
      <c r="M49169" s="1"/>
      <c r="Y49169" s="1"/>
    </row>
    <row r="49170" spans="6:25" x14ac:dyDescent="0.2">
      <c r="M49170" s="1"/>
      <c r="Y49170" s="1"/>
    </row>
    <row r="49171" spans="6:25" x14ac:dyDescent="0.2">
      <c r="M49171" s="1"/>
      <c r="Y49171" s="1"/>
    </row>
    <row r="49172" spans="6:25" x14ac:dyDescent="0.2">
      <c r="J49172" s="1"/>
      <c r="M49172" s="1"/>
      <c r="V49172" s="1"/>
      <c r="Y49172" s="1"/>
    </row>
    <row r="49173" spans="6:25" x14ac:dyDescent="0.2">
      <c r="M49173" s="1"/>
      <c r="Y49173" s="1"/>
    </row>
    <row r="49174" spans="6:25" x14ac:dyDescent="0.2">
      <c r="M49174" s="1"/>
      <c r="Y49174" s="1"/>
    </row>
    <row r="49175" spans="6:25" x14ac:dyDescent="0.2">
      <c r="F49175" s="1"/>
      <c r="J49175" s="1"/>
      <c r="M49175" s="1"/>
      <c r="R49175" s="1"/>
      <c r="V49175" s="1"/>
      <c r="Y49175" s="1"/>
    </row>
    <row r="49176" spans="6:25" x14ac:dyDescent="0.2">
      <c r="M49176" s="1"/>
      <c r="Y49176" s="1"/>
    </row>
    <row r="49177" spans="6:25" x14ac:dyDescent="0.2">
      <c r="J49177" s="1"/>
      <c r="M49177" s="1"/>
      <c r="V49177" s="1"/>
      <c r="Y49177" s="1"/>
    </row>
    <row r="49178" spans="6:25" x14ac:dyDescent="0.2">
      <c r="M49178" s="1"/>
      <c r="Y49178" s="1"/>
    </row>
    <row r="49179" spans="6:25" x14ac:dyDescent="0.2">
      <c r="J49179" s="1"/>
      <c r="M49179" s="1"/>
      <c r="V49179" s="1"/>
      <c r="Y49179" s="1"/>
    </row>
    <row r="49180" spans="6:25" x14ac:dyDescent="0.2">
      <c r="M49180" s="1"/>
      <c r="Y49180" s="1"/>
    </row>
    <row r="49181" spans="6:25" x14ac:dyDescent="0.2">
      <c r="M49181" s="1"/>
      <c r="Y49181" s="1"/>
    </row>
    <row r="49182" spans="6:25" x14ac:dyDescent="0.2">
      <c r="M49182" s="1"/>
      <c r="Y49182" s="1"/>
    </row>
    <row r="49183" spans="6:25" x14ac:dyDescent="0.2">
      <c r="F49183" s="1"/>
      <c r="J49183" s="1"/>
      <c r="M49183" s="1"/>
      <c r="R49183" s="1"/>
      <c r="V49183" s="1"/>
      <c r="Y49183" s="1"/>
    </row>
    <row r="49184" spans="6:25" x14ac:dyDescent="0.2">
      <c r="M49184" s="1"/>
      <c r="Y49184" s="1"/>
    </row>
    <row r="49185" spans="6:25" x14ac:dyDescent="0.2">
      <c r="M49185" s="1"/>
      <c r="Y49185" s="1"/>
    </row>
    <row r="49186" spans="6:25" x14ac:dyDescent="0.2">
      <c r="M49186" s="1"/>
      <c r="Y49186" s="1"/>
    </row>
    <row r="49187" spans="6:25" x14ac:dyDescent="0.2">
      <c r="J49187" s="1"/>
      <c r="M49187" s="1"/>
      <c r="V49187" s="1"/>
      <c r="Y49187" s="1"/>
    </row>
    <row r="49188" spans="6:25" x14ac:dyDescent="0.2">
      <c r="J49188" s="1"/>
      <c r="M49188" s="1"/>
      <c r="V49188" s="1"/>
      <c r="Y49188" s="1"/>
    </row>
    <row r="49189" spans="6:25" x14ac:dyDescent="0.2">
      <c r="M49189" s="1"/>
      <c r="Y49189" s="1"/>
    </row>
    <row r="49190" spans="6:25" x14ac:dyDescent="0.2">
      <c r="M49190" s="1"/>
      <c r="Y49190" s="1"/>
    </row>
    <row r="49191" spans="6:25" x14ac:dyDescent="0.2">
      <c r="M49191" s="1"/>
      <c r="Y49191" s="1"/>
    </row>
    <row r="49192" spans="6:25" x14ac:dyDescent="0.2">
      <c r="M49192" s="1"/>
      <c r="Y49192" s="1"/>
    </row>
    <row r="49193" spans="6:25" x14ac:dyDescent="0.2">
      <c r="M49193" s="1"/>
      <c r="Y49193" s="1"/>
    </row>
    <row r="49194" spans="6:25" x14ac:dyDescent="0.2">
      <c r="J49194" s="1"/>
      <c r="M49194" s="1"/>
      <c r="V49194" s="1"/>
      <c r="Y49194" s="1"/>
    </row>
    <row r="49195" spans="6:25" x14ac:dyDescent="0.2">
      <c r="M49195" s="1"/>
      <c r="Y49195" s="1"/>
    </row>
    <row r="49196" spans="6:25" x14ac:dyDescent="0.2">
      <c r="M49196" s="1"/>
      <c r="Y49196" s="1"/>
    </row>
    <row r="49197" spans="6:25" x14ac:dyDescent="0.2">
      <c r="F49197" s="1"/>
      <c r="J49197" s="1"/>
      <c r="M49197" s="1"/>
      <c r="R49197" s="1"/>
      <c r="V49197" s="1"/>
      <c r="Y49197" s="1"/>
    </row>
    <row r="49198" spans="6:25" x14ac:dyDescent="0.2">
      <c r="J49198" s="1"/>
      <c r="M49198" s="1"/>
      <c r="V49198" s="1"/>
      <c r="Y49198" s="1"/>
    </row>
    <row r="49199" spans="6:25" x14ac:dyDescent="0.2">
      <c r="M49199" s="1"/>
      <c r="Y49199" s="1"/>
    </row>
    <row r="49200" spans="6:25" x14ac:dyDescent="0.2">
      <c r="M49200" s="1"/>
      <c r="Y49200" s="1"/>
    </row>
    <row r="49201" spans="6:25" x14ac:dyDescent="0.2">
      <c r="M49201" s="1"/>
      <c r="Y49201" s="1"/>
    </row>
    <row r="49202" spans="6:25" x14ac:dyDescent="0.2">
      <c r="M49202" s="1"/>
      <c r="Y49202" s="1"/>
    </row>
    <row r="49203" spans="6:25" x14ac:dyDescent="0.2">
      <c r="M49203" s="1"/>
      <c r="Y49203" s="1"/>
    </row>
    <row r="49204" spans="6:25" x14ac:dyDescent="0.2">
      <c r="M49204" s="1"/>
      <c r="Y49204" s="1"/>
    </row>
    <row r="49205" spans="6:25" x14ac:dyDescent="0.2">
      <c r="J49205" s="1"/>
      <c r="M49205" s="1"/>
      <c r="V49205" s="1"/>
      <c r="Y49205" s="1"/>
    </row>
    <row r="49206" spans="6:25" x14ac:dyDescent="0.2">
      <c r="J49206" s="1"/>
      <c r="M49206" s="1"/>
      <c r="V49206" s="1"/>
      <c r="Y49206" s="1"/>
    </row>
    <row r="49207" spans="6:25" x14ac:dyDescent="0.2">
      <c r="M49207" s="1"/>
      <c r="Y49207" s="1"/>
    </row>
    <row r="49208" spans="6:25" x14ac:dyDescent="0.2">
      <c r="M49208" s="1"/>
      <c r="Y49208" s="1"/>
    </row>
    <row r="49209" spans="6:25" x14ac:dyDescent="0.2">
      <c r="F49209" s="1"/>
      <c r="J49209" s="1"/>
      <c r="M49209" s="1"/>
      <c r="R49209" s="1"/>
      <c r="V49209" s="1"/>
      <c r="Y49209" s="1"/>
    </row>
    <row r="49210" spans="6:25" x14ac:dyDescent="0.2">
      <c r="M49210" s="1"/>
      <c r="Y49210" s="1"/>
    </row>
    <row r="49211" spans="6:25" x14ac:dyDescent="0.2">
      <c r="F49211" s="1"/>
      <c r="J49211" s="1"/>
      <c r="M49211" s="1"/>
      <c r="R49211" s="1"/>
      <c r="V49211" s="1"/>
      <c r="Y49211" s="1"/>
    </row>
    <row r="49212" spans="6:25" x14ac:dyDescent="0.2">
      <c r="M49212" s="1"/>
      <c r="Y49212" s="1"/>
    </row>
    <row r="49213" spans="6:25" x14ac:dyDescent="0.2">
      <c r="M49213" s="1"/>
      <c r="Y49213" s="1"/>
    </row>
    <row r="49214" spans="6:25" x14ac:dyDescent="0.2">
      <c r="M49214" s="1"/>
      <c r="Y49214" s="1"/>
    </row>
    <row r="49215" spans="6:25" x14ac:dyDescent="0.2">
      <c r="M49215" s="1"/>
      <c r="Y49215" s="1"/>
    </row>
    <row r="49216" spans="6:25" x14ac:dyDescent="0.2">
      <c r="M49216" s="1"/>
      <c r="Y49216" s="1"/>
    </row>
    <row r="49217" spans="6:25" x14ac:dyDescent="0.2">
      <c r="M49217" s="1"/>
      <c r="Y49217" s="1"/>
    </row>
    <row r="49219" spans="6:25" x14ac:dyDescent="0.2">
      <c r="M49219" s="1"/>
      <c r="Y49219" s="1"/>
    </row>
    <row r="49220" spans="6:25" x14ac:dyDescent="0.2">
      <c r="M49220" s="1"/>
      <c r="Y49220" s="1"/>
    </row>
    <row r="49221" spans="6:25" x14ac:dyDescent="0.2">
      <c r="M49221" s="1"/>
      <c r="Y49221" s="1"/>
    </row>
    <row r="49222" spans="6:25" x14ac:dyDescent="0.2">
      <c r="M49222" s="1"/>
      <c r="Y49222" s="1"/>
    </row>
    <row r="49223" spans="6:25" x14ac:dyDescent="0.2">
      <c r="M49223" s="1"/>
      <c r="Y49223" s="1"/>
    </row>
    <row r="49224" spans="6:25" x14ac:dyDescent="0.2">
      <c r="M49224" s="1"/>
      <c r="Y49224" s="1"/>
    </row>
    <row r="49225" spans="6:25" x14ac:dyDescent="0.2">
      <c r="M49225" s="1"/>
      <c r="Y49225" s="1"/>
    </row>
    <row r="49226" spans="6:25" x14ac:dyDescent="0.2">
      <c r="M49226" s="1"/>
      <c r="Y49226" s="1"/>
    </row>
    <row r="49227" spans="6:25" x14ac:dyDescent="0.2">
      <c r="F49227" s="1"/>
      <c r="J49227" s="1"/>
      <c r="M49227" s="1"/>
      <c r="R49227" s="1"/>
      <c r="V49227" s="1"/>
      <c r="Y49227" s="1"/>
    </row>
    <row r="49228" spans="6:25" x14ac:dyDescent="0.2">
      <c r="M49228" s="1"/>
      <c r="Y49228" s="1"/>
    </row>
    <row r="49229" spans="6:25" x14ac:dyDescent="0.2">
      <c r="M49229" s="1"/>
      <c r="Y49229" s="1"/>
    </row>
    <row r="49230" spans="6:25" x14ac:dyDescent="0.2">
      <c r="M49230" s="1"/>
      <c r="Y49230" s="1"/>
    </row>
    <row r="49231" spans="6:25" x14ac:dyDescent="0.2">
      <c r="F49231" s="1"/>
      <c r="J49231" s="1"/>
      <c r="M49231" s="1"/>
      <c r="R49231" s="1"/>
      <c r="V49231" s="1"/>
      <c r="Y49231" s="1"/>
    </row>
    <row r="49232" spans="6:25" x14ac:dyDescent="0.2">
      <c r="M49232" s="1"/>
      <c r="Y49232" s="1"/>
    </row>
    <row r="49233" spans="6:25" x14ac:dyDescent="0.2">
      <c r="M49233" s="1"/>
      <c r="Y49233" s="1"/>
    </row>
    <row r="49234" spans="6:25" x14ac:dyDescent="0.2">
      <c r="M49234" s="1"/>
      <c r="Y49234" s="1"/>
    </row>
    <row r="49235" spans="6:25" x14ac:dyDescent="0.2">
      <c r="M49235" s="1"/>
      <c r="Y49235" s="1"/>
    </row>
    <row r="49236" spans="6:25" x14ac:dyDescent="0.2">
      <c r="M49236" s="1"/>
      <c r="Y49236" s="1"/>
    </row>
    <row r="49237" spans="6:25" x14ac:dyDescent="0.2">
      <c r="M49237" s="1"/>
      <c r="Y49237" s="1"/>
    </row>
    <row r="49238" spans="6:25" x14ac:dyDescent="0.2">
      <c r="M49238" s="1"/>
      <c r="Y49238" s="1"/>
    </row>
    <row r="49239" spans="6:25" x14ac:dyDescent="0.2">
      <c r="M49239" s="1"/>
      <c r="Y49239" s="1"/>
    </row>
    <row r="49240" spans="6:25" x14ac:dyDescent="0.2">
      <c r="G49240" s="1"/>
      <c r="K49240" s="1"/>
      <c r="M49240" s="1"/>
      <c r="S49240" s="1"/>
      <c r="W49240" s="1"/>
      <c r="Y49240" s="1"/>
    </row>
    <row r="49241" spans="6:25" x14ac:dyDescent="0.2">
      <c r="M49241" s="1"/>
      <c r="Y49241" s="1"/>
    </row>
    <row r="49242" spans="6:25" x14ac:dyDescent="0.2">
      <c r="M49242" s="1"/>
      <c r="Y49242" s="1"/>
    </row>
    <row r="49243" spans="6:25" x14ac:dyDescent="0.2">
      <c r="M49243" s="1"/>
      <c r="Y49243" s="1"/>
    </row>
    <row r="49244" spans="6:25" x14ac:dyDescent="0.2">
      <c r="M49244" s="1"/>
      <c r="Y49244" s="1"/>
    </row>
    <row r="49245" spans="6:25" x14ac:dyDescent="0.2">
      <c r="M49245" s="1"/>
      <c r="Y49245" s="1"/>
    </row>
    <row r="49246" spans="6:25" x14ac:dyDescent="0.2">
      <c r="F49246" s="1"/>
      <c r="J49246" s="1"/>
      <c r="M49246" s="1"/>
      <c r="R49246" s="1"/>
      <c r="V49246" s="1"/>
      <c r="Y49246" s="1"/>
    </row>
    <row r="49247" spans="6:25" x14ac:dyDescent="0.2">
      <c r="M49247" s="1"/>
      <c r="Y49247" s="1"/>
    </row>
    <row r="49248" spans="6:25" x14ac:dyDescent="0.2">
      <c r="F49248" s="1"/>
      <c r="J49248" s="1"/>
      <c r="M49248" s="1"/>
      <c r="R49248" s="1"/>
      <c r="V49248" s="1"/>
      <c r="Y49248" s="1"/>
    </row>
    <row r="49249" spans="5:25" x14ac:dyDescent="0.2">
      <c r="M49249" s="1"/>
      <c r="Y49249" s="1"/>
    </row>
    <row r="49250" spans="5:25" x14ac:dyDescent="0.2">
      <c r="F49250" s="1"/>
      <c r="J49250" s="1"/>
      <c r="M49250" s="1"/>
      <c r="R49250" s="1"/>
      <c r="V49250" s="1"/>
      <c r="Y49250" s="1"/>
    </row>
    <row r="49251" spans="5:25" x14ac:dyDescent="0.2">
      <c r="M49251" s="1"/>
      <c r="Y49251" s="1"/>
    </row>
    <row r="49252" spans="5:25" x14ac:dyDescent="0.2">
      <c r="M49252" s="1"/>
      <c r="Y49252" s="1"/>
    </row>
    <row r="49253" spans="5:25" x14ac:dyDescent="0.2">
      <c r="E49253" s="1"/>
      <c r="I49253" s="1"/>
      <c r="M49253" s="1"/>
      <c r="Q49253" s="1"/>
      <c r="U49253" s="1"/>
      <c r="Y49253" s="1"/>
    </row>
    <row r="49254" spans="5:25" x14ac:dyDescent="0.2">
      <c r="F49254" s="1"/>
      <c r="G49254" s="1"/>
      <c r="I49254" s="1"/>
      <c r="J49254" s="1"/>
      <c r="K49254" s="1"/>
      <c r="M49254" s="1"/>
      <c r="R49254" s="1"/>
      <c r="S49254" s="1"/>
      <c r="U49254" s="1"/>
      <c r="V49254" s="1"/>
      <c r="W49254" s="1"/>
      <c r="Y49254" s="1"/>
    </row>
    <row r="49255" spans="5:25" x14ac:dyDescent="0.2">
      <c r="M49255" s="1"/>
      <c r="Y49255" s="1"/>
    </row>
    <row r="49256" spans="5:25" x14ac:dyDescent="0.2">
      <c r="M49256" s="1"/>
      <c r="Y49256" s="1"/>
    </row>
    <row r="49257" spans="5:25" x14ac:dyDescent="0.2">
      <c r="F49257" s="1"/>
      <c r="J49257" s="1"/>
      <c r="M49257" s="1"/>
      <c r="R49257" s="1"/>
      <c r="V49257" s="1"/>
      <c r="Y49257" s="1"/>
    </row>
    <row r="49258" spans="5:25" x14ac:dyDescent="0.2">
      <c r="M49258" s="1"/>
      <c r="Y49258" s="1"/>
    </row>
    <row r="49259" spans="5:25" x14ac:dyDescent="0.2">
      <c r="M49259" s="1"/>
      <c r="Y49259" s="1"/>
    </row>
    <row r="49261" spans="5:25" x14ac:dyDescent="0.2">
      <c r="M49261" s="1"/>
      <c r="Y49261" s="1"/>
    </row>
    <row r="49262" spans="5:25" x14ac:dyDescent="0.2">
      <c r="M49262" s="1"/>
      <c r="Y49262" s="1"/>
    </row>
    <row r="49263" spans="5:25" x14ac:dyDescent="0.2">
      <c r="M49263" s="1"/>
      <c r="Y49263" s="1"/>
    </row>
    <row r="49264" spans="5:25" x14ac:dyDescent="0.2">
      <c r="M49264" s="1"/>
      <c r="Y49264" s="1"/>
    </row>
    <row r="49265" spans="6:25" x14ac:dyDescent="0.2">
      <c r="F49265" s="1"/>
      <c r="J49265" s="1"/>
      <c r="M49265" s="1"/>
      <c r="R49265" s="1"/>
      <c r="V49265" s="1"/>
      <c r="Y49265" s="1"/>
    </row>
    <row r="49266" spans="6:25" x14ac:dyDescent="0.2">
      <c r="M49266" s="1"/>
      <c r="Y49266" s="1"/>
    </row>
    <row r="49267" spans="6:25" x14ac:dyDescent="0.2">
      <c r="M49267" s="1"/>
      <c r="Y49267" s="1"/>
    </row>
    <row r="49268" spans="6:25" x14ac:dyDescent="0.2">
      <c r="M49268" s="1"/>
      <c r="Y49268" s="1"/>
    </row>
    <row r="49269" spans="6:25" x14ac:dyDescent="0.2">
      <c r="M49269" s="1"/>
      <c r="Y49269" s="1"/>
    </row>
    <row r="49270" spans="6:25" x14ac:dyDescent="0.2">
      <c r="F49270" s="1"/>
      <c r="J49270" s="1"/>
      <c r="M49270" s="1"/>
      <c r="R49270" s="1"/>
      <c r="V49270" s="1"/>
      <c r="Y49270" s="1"/>
    </row>
    <row r="49271" spans="6:25" x14ac:dyDescent="0.2">
      <c r="M49271" s="1"/>
      <c r="Y49271" s="1"/>
    </row>
    <row r="49272" spans="6:25" x14ac:dyDescent="0.2">
      <c r="M49272" s="1"/>
      <c r="Y49272" s="1"/>
    </row>
    <row r="49273" spans="6:25" x14ac:dyDescent="0.2">
      <c r="M49273" s="1"/>
      <c r="Y49273" s="1"/>
    </row>
    <row r="49274" spans="6:25" x14ac:dyDescent="0.2">
      <c r="M49274" s="1"/>
      <c r="Y49274" s="1"/>
    </row>
    <row r="49275" spans="6:25" x14ac:dyDescent="0.2">
      <c r="F49275" s="1"/>
      <c r="J49275" s="1"/>
      <c r="M49275" s="1"/>
      <c r="R49275" s="1"/>
      <c r="V49275" s="1"/>
      <c r="Y49275" s="1"/>
    </row>
    <row r="49276" spans="6:25" x14ac:dyDescent="0.2">
      <c r="M49276" s="1"/>
      <c r="Y49276" s="1"/>
    </row>
    <row r="49277" spans="6:25" x14ac:dyDescent="0.2">
      <c r="M49277" s="1"/>
      <c r="Y49277" s="1"/>
    </row>
    <row r="49278" spans="6:25" x14ac:dyDescent="0.2">
      <c r="M49278" s="1"/>
      <c r="Y49278" s="1"/>
    </row>
    <row r="49279" spans="6:25" x14ac:dyDescent="0.2">
      <c r="G49279" s="1"/>
      <c r="I49279" s="1"/>
      <c r="J49279" s="1"/>
      <c r="K49279" s="1"/>
      <c r="M49279" s="1"/>
      <c r="S49279" s="1"/>
      <c r="U49279" s="1"/>
      <c r="V49279" s="1"/>
      <c r="W49279" s="1"/>
      <c r="Y49279" s="1"/>
    </row>
    <row r="49280" spans="6:25" x14ac:dyDescent="0.2">
      <c r="M49280" s="1"/>
      <c r="Y49280" s="1"/>
    </row>
    <row r="49281" spans="6:25" x14ac:dyDescent="0.2">
      <c r="M49281" s="1"/>
      <c r="Y49281" s="1"/>
    </row>
    <row r="49282" spans="6:25" x14ac:dyDescent="0.2">
      <c r="M49282" s="1"/>
      <c r="Y49282" s="1"/>
    </row>
    <row r="49283" spans="6:25" x14ac:dyDescent="0.2">
      <c r="F49283" s="1"/>
      <c r="J49283" s="1"/>
      <c r="M49283" s="1"/>
      <c r="R49283" s="1"/>
      <c r="V49283" s="1"/>
      <c r="Y49283" s="1"/>
    </row>
    <row r="49284" spans="6:25" x14ac:dyDescent="0.2">
      <c r="M49284" s="1"/>
      <c r="Y49284" s="1"/>
    </row>
    <row r="49285" spans="6:25" x14ac:dyDescent="0.2">
      <c r="M49285" s="1"/>
      <c r="Y49285" s="1"/>
    </row>
    <row r="49286" spans="6:25" x14ac:dyDescent="0.2">
      <c r="M49286" s="1"/>
      <c r="Y49286" s="1"/>
    </row>
    <row r="49287" spans="6:25" x14ac:dyDescent="0.2">
      <c r="M49287" s="1"/>
      <c r="Y49287" s="1"/>
    </row>
    <row r="49288" spans="6:25" x14ac:dyDescent="0.2">
      <c r="F49288" s="1"/>
      <c r="J49288" s="1"/>
      <c r="M49288" s="1"/>
      <c r="R49288" s="1"/>
      <c r="V49288" s="1"/>
      <c r="Y49288" s="1"/>
    </row>
    <row r="49289" spans="6:25" x14ac:dyDescent="0.2">
      <c r="M49289" s="1"/>
      <c r="Y49289" s="1"/>
    </row>
    <row r="49290" spans="6:25" x14ac:dyDescent="0.2">
      <c r="F49290" s="1"/>
      <c r="J49290" s="1"/>
      <c r="M49290" s="1"/>
      <c r="R49290" s="1"/>
      <c r="V49290" s="1"/>
      <c r="Y49290" s="1"/>
    </row>
    <row r="49291" spans="6:25" x14ac:dyDescent="0.2">
      <c r="M49291" s="1"/>
      <c r="Y49291" s="1"/>
    </row>
    <row r="49292" spans="6:25" x14ac:dyDescent="0.2">
      <c r="M49292" s="1"/>
      <c r="Y49292" s="1"/>
    </row>
    <row r="49293" spans="6:25" x14ac:dyDescent="0.2">
      <c r="M49293" s="1"/>
      <c r="Y49293" s="1"/>
    </row>
    <row r="49294" spans="6:25" x14ac:dyDescent="0.2">
      <c r="M49294" s="1"/>
      <c r="Y49294" s="1"/>
    </row>
    <row r="49295" spans="6:25" x14ac:dyDescent="0.2">
      <c r="M49295" s="1"/>
      <c r="Y49295" s="1"/>
    </row>
    <row r="49296" spans="6:25" x14ac:dyDescent="0.2">
      <c r="M49296" s="1"/>
      <c r="Y49296" s="1"/>
    </row>
    <row r="49297" spans="6:25" x14ac:dyDescent="0.2">
      <c r="M49297" s="1"/>
      <c r="Y49297" s="1"/>
    </row>
    <row r="49298" spans="6:25" x14ac:dyDescent="0.2">
      <c r="M49298" s="1"/>
      <c r="Y49298" s="1"/>
    </row>
    <row r="49299" spans="6:25" x14ac:dyDescent="0.2">
      <c r="M49299" s="1"/>
      <c r="Y49299" s="1"/>
    </row>
    <row r="49300" spans="6:25" x14ac:dyDescent="0.2">
      <c r="M49300" s="1"/>
      <c r="Y49300" s="1"/>
    </row>
    <row r="49302" spans="6:25" x14ac:dyDescent="0.2">
      <c r="F49302" s="1"/>
      <c r="J49302" s="1"/>
      <c r="M49302" s="1"/>
      <c r="R49302" s="1"/>
      <c r="V49302" s="1"/>
      <c r="Y49302" s="1"/>
    </row>
    <row r="49303" spans="6:25" x14ac:dyDescent="0.2">
      <c r="M49303" s="1"/>
      <c r="Y49303" s="1"/>
    </row>
    <row r="49304" spans="6:25" x14ac:dyDescent="0.2">
      <c r="M49304" s="1"/>
      <c r="Y49304" s="1"/>
    </row>
    <row r="49305" spans="6:25" x14ac:dyDescent="0.2">
      <c r="F49305" s="1"/>
      <c r="J49305" s="1"/>
      <c r="M49305" s="1"/>
      <c r="R49305" s="1"/>
      <c r="V49305" s="1"/>
      <c r="Y49305" s="1"/>
    </row>
    <row r="49306" spans="6:25" x14ac:dyDescent="0.2">
      <c r="F49306" s="1"/>
      <c r="J49306" s="1"/>
      <c r="M49306" s="1"/>
      <c r="R49306" s="1"/>
      <c r="V49306" s="1"/>
      <c r="Y49306" s="1"/>
    </row>
    <row r="49307" spans="6:25" x14ac:dyDescent="0.2">
      <c r="M49307" s="1"/>
      <c r="Y49307" s="1"/>
    </row>
    <row r="49308" spans="6:25" x14ac:dyDescent="0.2">
      <c r="M49308" s="1"/>
      <c r="Y49308" s="1"/>
    </row>
    <row r="49309" spans="6:25" x14ac:dyDescent="0.2">
      <c r="M49309" s="1"/>
      <c r="Y49309" s="1"/>
    </row>
    <row r="49310" spans="6:25" x14ac:dyDescent="0.2">
      <c r="M49310" s="1"/>
      <c r="Y49310" s="1"/>
    </row>
    <row r="49311" spans="6:25" x14ac:dyDescent="0.2">
      <c r="M49311" s="1"/>
      <c r="Y49311" s="1"/>
    </row>
    <row r="49312" spans="6:25" x14ac:dyDescent="0.2">
      <c r="M49312" s="1"/>
      <c r="Y49312" s="1"/>
    </row>
    <row r="49313" spans="6:25" x14ac:dyDescent="0.2">
      <c r="G49313" s="1"/>
      <c r="K49313" s="1"/>
      <c r="M49313" s="1"/>
      <c r="S49313" s="1"/>
      <c r="W49313" s="1"/>
      <c r="Y49313" s="1"/>
    </row>
    <row r="49314" spans="6:25" x14ac:dyDescent="0.2">
      <c r="M49314" s="1"/>
      <c r="Y49314" s="1"/>
    </row>
    <row r="49315" spans="6:25" x14ac:dyDescent="0.2">
      <c r="M49315" s="1"/>
      <c r="Y49315" s="1"/>
    </row>
    <row r="49316" spans="6:25" x14ac:dyDescent="0.2">
      <c r="M49316" s="1"/>
      <c r="Y49316" s="1"/>
    </row>
    <row r="49317" spans="6:25" x14ac:dyDescent="0.2">
      <c r="J49317" s="1"/>
      <c r="M49317" s="1"/>
      <c r="V49317" s="1"/>
      <c r="Y49317" s="1"/>
    </row>
    <row r="49318" spans="6:25" x14ac:dyDescent="0.2">
      <c r="J49318" s="1"/>
      <c r="M49318" s="1"/>
      <c r="V49318" s="1"/>
      <c r="Y49318" s="1"/>
    </row>
    <row r="49319" spans="6:25" x14ac:dyDescent="0.2">
      <c r="F49319" s="1"/>
      <c r="J49319" s="1"/>
      <c r="M49319" s="1"/>
      <c r="R49319" s="1"/>
      <c r="V49319" s="1"/>
      <c r="Y49319" s="1"/>
    </row>
    <row r="49320" spans="6:25" x14ac:dyDescent="0.2">
      <c r="F49320" s="1"/>
      <c r="J49320" s="1"/>
      <c r="M49320" s="1"/>
      <c r="R49320" s="1"/>
      <c r="V49320" s="1"/>
      <c r="Y49320" s="1"/>
    </row>
    <row r="49321" spans="6:25" x14ac:dyDescent="0.2">
      <c r="F49321" s="1"/>
      <c r="J49321" s="1"/>
      <c r="M49321" s="1"/>
      <c r="R49321" s="1"/>
      <c r="V49321" s="1"/>
      <c r="Y49321" s="1"/>
    </row>
    <row r="49322" spans="6:25" x14ac:dyDescent="0.2">
      <c r="J49322" s="1"/>
      <c r="M49322" s="1"/>
      <c r="V49322" s="1"/>
      <c r="Y49322" s="1"/>
    </row>
    <row r="49323" spans="6:25" x14ac:dyDescent="0.2">
      <c r="F49323" s="1"/>
      <c r="J49323" s="1"/>
      <c r="M49323" s="1"/>
      <c r="R49323" s="1"/>
      <c r="V49323" s="1"/>
      <c r="Y49323" s="1"/>
    </row>
    <row r="49324" spans="6:25" x14ac:dyDescent="0.2">
      <c r="F49324" s="1"/>
      <c r="J49324" s="1"/>
      <c r="M49324" s="1"/>
      <c r="R49324" s="1"/>
      <c r="V49324" s="1"/>
      <c r="Y49324" s="1"/>
    </row>
    <row r="49325" spans="6:25" x14ac:dyDescent="0.2">
      <c r="F49325" s="1"/>
      <c r="J49325" s="1"/>
      <c r="M49325" s="1"/>
      <c r="R49325" s="1"/>
      <c r="V49325" s="1"/>
      <c r="Y49325" s="1"/>
    </row>
    <row r="49326" spans="6:25" x14ac:dyDescent="0.2">
      <c r="F49326" s="1"/>
      <c r="J49326" s="1"/>
      <c r="M49326" s="1"/>
      <c r="R49326" s="1"/>
      <c r="V49326" s="1"/>
      <c r="Y49326" s="1"/>
    </row>
    <row r="49327" spans="6:25" x14ac:dyDescent="0.2">
      <c r="M49327" s="1"/>
      <c r="Y49327" s="1"/>
    </row>
    <row r="49328" spans="6:25" x14ac:dyDescent="0.2">
      <c r="J49328" s="1"/>
      <c r="M49328" s="1"/>
      <c r="V49328" s="1"/>
      <c r="Y49328" s="1"/>
    </row>
    <row r="49329" spans="6:25" x14ac:dyDescent="0.2">
      <c r="F49329" s="1"/>
      <c r="J49329" s="1"/>
      <c r="M49329" s="1"/>
      <c r="R49329" s="1"/>
      <c r="V49329" s="1"/>
      <c r="Y49329" s="1"/>
    </row>
    <row r="49330" spans="6:25" x14ac:dyDescent="0.2">
      <c r="J49330" s="1"/>
      <c r="M49330" s="1"/>
      <c r="V49330" s="1"/>
      <c r="Y49330" s="1"/>
    </row>
    <row r="49331" spans="6:25" x14ac:dyDescent="0.2">
      <c r="F49331" s="1"/>
      <c r="J49331" s="1"/>
      <c r="M49331" s="1"/>
      <c r="R49331" s="1"/>
      <c r="V49331" s="1"/>
      <c r="Y49331" s="1"/>
    </row>
    <row r="49332" spans="6:25" x14ac:dyDescent="0.2">
      <c r="J49332" s="1"/>
      <c r="M49332" s="1"/>
      <c r="V49332" s="1"/>
      <c r="Y49332" s="1"/>
    </row>
    <row r="49333" spans="6:25" x14ac:dyDescent="0.2">
      <c r="M49333" s="1"/>
      <c r="Y49333" s="1"/>
    </row>
    <row r="49334" spans="6:25" x14ac:dyDescent="0.2">
      <c r="M49334" s="1"/>
      <c r="Y49334" s="1"/>
    </row>
    <row r="49335" spans="6:25" x14ac:dyDescent="0.2">
      <c r="J49335" s="1"/>
      <c r="M49335" s="1"/>
      <c r="V49335" s="1"/>
      <c r="Y49335" s="1"/>
    </row>
    <row r="49336" spans="6:25" x14ac:dyDescent="0.2">
      <c r="F49336" s="1"/>
      <c r="J49336" s="1"/>
      <c r="M49336" s="1"/>
      <c r="R49336" s="1"/>
      <c r="V49336" s="1"/>
      <c r="Y49336" s="1"/>
    </row>
    <row r="49337" spans="6:25" x14ac:dyDescent="0.2">
      <c r="J49337" s="1"/>
      <c r="M49337" s="1"/>
      <c r="V49337" s="1"/>
      <c r="Y49337" s="1"/>
    </row>
    <row r="49338" spans="6:25" x14ac:dyDescent="0.2">
      <c r="M49338" s="1"/>
      <c r="Y49338" s="1"/>
    </row>
    <row r="49339" spans="6:25" x14ac:dyDescent="0.2">
      <c r="M49339" s="1"/>
      <c r="Y49339" s="1"/>
    </row>
    <row r="49340" spans="6:25" x14ac:dyDescent="0.2">
      <c r="M49340" s="1"/>
      <c r="Y49340" s="1"/>
    </row>
    <row r="49341" spans="6:25" x14ac:dyDescent="0.2">
      <c r="M49341" s="1"/>
      <c r="Y49341" s="1"/>
    </row>
    <row r="49342" spans="6:25" x14ac:dyDescent="0.2">
      <c r="F49342" s="1"/>
      <c r="J49342" s="1"/>
      <c r="M49342" s="1"/>
      <c r="R49342" s="1"/>
      <c r="V49342" s="1"/>
      <c r="Y49342" s="1"/>
    </row>
    <row r="49343" spans="6:25" x14ac:dyDescent="0.2">
      <c r="M49343" s="1"/>
      <c r="Y49343" s="1"/>
    </row>
    <row r="49344" spans="6:25" x14ac:dyDescent="0.2">
      <c r="M49344" s="1"/>
      <c r="Y49344" s="1"/>
    </row>
    <row r="49346" spans="6:25" x14ac:dyDescent="0.2">
      <c r="M49346" s="1"/>
      <c r="Y49346" s="1"/>
    </row>
    <row r="49347" spans="6:25" x14ac:dyDescent="0.2">
      <c r="F49347" s="1"/>
      <c r="J49347" s="1"/>
      <c r="M49347" s="1"/>
      <c r="R49347" s="1"/>
      <c r="V49347" s="1"/>
      <c r="Y49347" s="1"/>
    </row>
    <row r="49348" spans="6:25" x14ac:dyDescent="0.2">
      <c r="M49348" s="1"/>
      <c r="Y49348" s="1"/>
    </row>
    <row r="49349" spans="6:25" x14ac:dyDescent="0.2">
      <c r="M49349" s="1"/>
      <c r="Y49349" s="1"/>
    </row>
    <row r="49350" spans="6:25" x14ac:dyDescent="0.2">
      <c r="M49350" s="1"/>
      <c r="Y49350" s="1"/>
    </row>
    <row r="49351" spans="6:25" x14ac:dyDescent="0.2">
      <c r="M49351" s="1"/>
      <c r="Y49351" s="1"/>
    </row>
    <row r="49352" spans="6:25" x14ac:dyDescent="0.2">
      <c r="M49352" s="1"/>
      <c r="Y49352" s="1"/>
    </row>
    <row r="49353" spans="6:25" x14ac:dyDescent="0.2">
      <c r="M49353" s="1"/>
      <c r="Y49353" s="1"/>
    </row>
    <row r="49354" spans="6:25" x14ac:dyDescent="0.2">
      <c r="M49354" s="1"/>
      <c r="Y49354" s="1"/>
    </row>
    <row r="49355" spans="6:25" x14ac:dyDescent="0.2">
      <c r="M49355" s="1"/>
      <c r="Y49355" s="1"/>
    </row>
    <row r="49356" spans="6:25" x14ac:dyDescent="0.2">
      <c r="M49356" s="1"/>
      <c r="Y49356" s="1"/>
    </row>
    <row r="49357" spans="6:25" x14ac:dyDescent="0.2">
      <c r="M49357" s="1"/>
      <c r="Y49357" s="1"/>
    </row>
    <row r="49358" spans="6:25" x14ac:dyDescent="0.2">
      <c r="M49358" s="1"/>
      <c r="Y49358" s="1"/>
    </row>
    <row r="49359" spans="6:25" x14ac:dyDescent="0.2">
      <c r="M49359" s="1"/>
      <c r="Y49359" s="1"/>
    </row>
    <row r="49360" spans="6:25" x14ac:dyDescent="0.2">
      <c r="M49360" s="1"/>
      <c r="Y49360" s="1"/>
    </row>
    <row r="49361" spans="5:25" x14ac:dyDescent="0.2">
      <c r="M49361" s="1"/>
      <c r="Y49361" s="1"/>
    </row>
    <row r="49362" spans="5:25" x14ac:dyDescent="0.2">
      <c r="M49362" s="1"/>
      <c r="Y49362" s="1"/>
    </row>
    <row r="49363" spans="5:25" x14ac:dyDescent="0.2">
      <c r="M49363" s="1"/>
      <c r="Y49363" s="1"/>
    </row>
    <row r="49364" spans="5:25" x14ac:dyDescent="0.2">
      <c r="I49364" s="1"/>
      <c r="M49364" s="1"/>
      <c r="U49364" s="1"/>
      <c r="Y49364" s="1"/>
    </row>
    <row r="49365" spans="5:25" x14ac:dyDescent="0.2">
      <c r="M49365" s="1"/>
      <c r="Y49365" s="1"/>
    </row>
    <row r="49366" spans="5:25" x14ac:dyDescent="0.2">
      <c r="E49366" s="1"/>
      <c r="I49366" s="1"/>
      <c r="M49366" s="1"/>
      <c r="Q49366" s="1"/>
      <c r="U49366" s="1"/>
      <c r="Y49366" s="1"/>
    </row>
    <row r="49367" spans="5:25" x14ac:dyDescent="0.2">
      <c r="M49367" s="1"/>
      <c r="Y49367" s="1"/>
    </row>
    <row r="49368" spans="5:25" x14ac:dyDescent="0.2">
      <c r="M49368" s="1"/>
      <c r="Y49368" s="1"/>
    </row>
    <row r="49369" spans="5:25" x14ac:dyDescent="0.2">
      <c r="M49369" s="1"/>
      <c r="Y49369" s="1"/>
    </row>
    <row r="49370" spans="5:25" x14ac:dyDescent="0.2">
      <c r="M49370" s="1"/>
      <c r="Y49370" s="1"/>
    </row>
    <row r="49371" spans="5:25" x14ac:dyDescent="0.2">
      <c r="M49371" s="1"/>
      <c r="Y49371" s="1"/>
    </row>
    <row r="49372" spans="5:25" x14ac:dyDescent="0.2">
      <c r="M49372" s="1"/>
      <c r="Y49372" s="1"/>
    </row>
    <row r="49373" spans="5:25" x14ac:dyDescent="0.2">
      <c r="K49373" s="1"/>
      <c r="M49373" s="1"/>
      <c r="W49373" s="1"/>
      <c r="Y49373" s="1"/>
    </row>
    <row r="49374" spans="5:25" x14ac:dyDescent="0.2">
      <c r="M49374" s="1"/>
      <c r="Y49374" s="1"/>
    </row>
    <row r="49375" spans="5:25" x14ac:dyDescent="0.2">
      <c r="M49375" s="1"/>
      <c r="Y49375" s="1"/>
    </row>
    <row r="49376" spans="5:25" x14ac:dyDescent="0.2">
      <c r="M49376" s="1"/>
      <c r="Y49376" s="1"/>
    </row>
    <row r="49377" spans="5:25" x14ac:dyDescent="0.2">
      <c r="M49377" s="1"/>
      <c r="Y49377" s="1"/>
    </row>
    <row r="49378" spans="5:25" x14ac:dyDescent="0.2">
      <c r="E49378" s="1"/>
      <c r="I49378" s="1"/>
      <c r="K49378" s="1"/>
      <c r="M49378" s="1"/>
      <c r="Q49378" s="1"/>
      <c r="U49378" s="1"/>
      <c r="W49378" s="1"/>
      <c r="Y49378" s="1"/>
    </row>
    <row r="49379" spans="5:25" x14ac:dyDescent="0.2">
      <c r="E49379" s="1"/>
      <c r="I49379" s="1"/>
      <c r="M49379" s="1"/>
      <c r="Q49379" s="1"/>
      <c r="U49379" s="1"/>
      <c r="Y49379" s="1"/>
    </row>
    <row r="49380" spans="5:25" x14ac:dyDescent="0.2">
      <c r="K49380" s="1"/>
      <c r="M49380" s="1"/>
      <c r="W49380" s="1"/>
      <c r="Y49380" s="1"/>
    </row>
    <row r="49381" spans="5:25" x14ac:dyDescent="0.2">
      <c r="M49381" s="1"/>
      <c r="Y49381" s="1"/>
    </row>
    <row r="49382" spans="5:25" x14ac:dyDescent="0.2">
      <c r="M49382" s="1"/>
      <c r="Y49382" s="1"/>
    </row>
    <row r="49383" spans="5:25" x14ac:dyDescent="0.2">
      <c r="M49383" s="1"/>
      <c r="Y49383" s="1"/>
    </row>
    <row r="49384" spans="5:25" x14ac:dyDescent="0.2">
      <c r="G49384" s="1"/>
      <c r="K49384" s="1"/>
      <c r="M49384" s="1"/>
      <c r="S49384" s="1"/>
      <c r="W49384" s="1"/>
      <c r="Y49384" s="1"/>
    </row>
    <row r="49385" spans="5:25" x14ac:dyDescent="0.2">
      <c r="M49385" s="1"/>
      <c r="Y49385" s="1"/>
    </row>
    <row r="49386" spans="5:25" x14ac:dyDescent="0.2">
      <c r="M49386" s="1"/>
      <c r="Y49386" s="1"/>
    </row>
    <row r="49387" spans="5:25" x14ac:dyDescent="0.2">
      <c r="F49387" s="1"/>
      <c r="J49387" s="1"/>
      <c r="M49387" s="1"/>
      <c r="R49387" s="1"/>
      <c r="V49387" s="1"/>
      <c r="Y49387" s="1"/>
    </row>
    <row r="49388" spans="5:25" x14ac:dyDescent="0.2">
      <c r="M49388" s="1"/>
      <c r="Y49388" s="1"/>
    </row>
    <row r="49389" spans="5:25" x14ac:dyDescent="0.2">
      <c r="M49389" s="1"/>
      <c r="Y49389" s="1"/>
    </row>
    <row r="49390" spans="5:25" x14ac:dyDescent="0.2">
      <c r="M49390" s="1"/>
      <c r="Y49390" s="1"/>
    </row>
    <row r="49391" spans="5:25" x14ac:dyDescent="0.2">
      <c r="E49391" s="1"/>
      <c r="I49391" s="1"/>
      <c r="M49391" s="1"/>
      <c r="Q49391" s="1"/>
      <c r="U49391" s="1"/>
      <c r="Y49391" s="1"/>
    </row>
    <row r="49392" spans="5:25" x14ac:dyDescent="0.2">
      <c r="M49392" s="1"/>
      <c r="Y49392" s="1"/>
    </row>
    <row r="49393" spans="10:25" x14ac:dyDescent="0.2">
      <c r="M49393" s="1"/>
      <c r="Y49393" s="1"/>
    </row>
    <row r="49395" spans="10:25" x14ac:dyDescent="0.2">
      <c r="J49395" s="1"/>
      <c r="M49395" s="1"/>
      <c r="V49395" s="1"/>
      <c r="Y49395" s="1"/>
    </row>
    <row r="49396" spans="10:25" x14ac:dyDescent="0.2">
      <c r="J49396" s="1"/>
      <c r="M49396" s="1"/>
      <c r="V49396" s="1"/>
      <c r="Y49396" s="1"/>
    </row>
    <row r="49397" spans="10:25" x14ac:dyDescent="0.2">
      <c r="J49397" s="1"/>
      <c r="M49397" s="1"/>
      <c r="V49397" s="1"/>
      <c r="Y49397" s="1"/>
    </row>
    <row r="49398" spans="10:25" x14ac:dyDescent="0.2">
      <c r="M49398" s="1"/>
      <c r="Y49398" s="1"/>
    </row>
    <row r="49399" spans="10:25" x14ac:dyDescent="0.2">
      <c r="M49399" s="1"/>
      <c r="Y49399" s="1"/>
    </row>
    <row r="49400" spans="10:25" x14ac:dyDescent="0.2">
      <c r="M49400" s="1"/>
      <c r="Y49400" s="1"/>
    </row>
    <row r="49401" spans="10:25" x14ac:dyDescent="0.2">
      <c r="M49401" s="1"/>
      <c r="Y49401" s="1"/>
    </row>
    <row r="49402" spans="10:25" x14ac:dyDescent="0.2">
      <c r="M49402" s="1"/>
      <c r="Y49402" s="1"/>
    </row>
    <row r="49403" spans="10:25" x14ac:dyDescent="0.2">
      <c r="M49403" s="1"/>
      <c r="Y49403" s="1"/>
    </row>
    <row r="49404" spans="10:25" x14ac:dyDescent="0.2">
      <c r="M49404" s="1"/>
      <c r="Y49404" s="1"/>
    </row>
    <row r="49405" spans="10:25" x14ac:dyDescent="0.2">
      <c r="M49405" s="1"/>
      <c r="Y49405" s="1"/>
    </row>
    <row r="49406" spans="10:25" x14ac:dyDescent="0.2">
      <c r="M49406" s="1"/>
      <c r="Y49406" s="1"/>
    </row>
    <row r="49407" spans="10:25" x14ac:dyDescent="0.2">
      <c r="M49407" s="1"/>
      <c r="Y49407" s="1"/>
    </row>
    <row r="49408" spans="10:25" x14ac:dyDescent="0.2">
      <c r="M49408" s="1"/>
      <c r="Y49408" s="1"/>
    </row>
    <row r="49409" spans="13:25" x14ac:dyDescent="0.2">
      <c r="M49409" s="1"/>
      <c r="Y49409" s="1"/>
    </row>
    <row r="49410" spans="13:25" x14ac:dyDescent="0.2">
      <c r="M49410" s="1"/>
      <c r="Y49410" s="1"/>
    </row>
    <row r="49411" spans="13:25" x14ac:dyDescent="0.2">
      <c r="M49411" s="1"/>
      <c r="Y49411" s="1"/>
    </row>
    <row r="49412" spans="13:25" x14ac:dyDescent="0.2">
      <c r="M49412" s="1"/>
      <c r="Y49412" s="1"/>
    </row>
    <row r="49413" spans="13:25" x14ac:dyDescent="0.2">
      <c r="M49413" s="1"/>
      <c r="Y49413" s="1"/>
    </row>
    <row r="49414" spans="13:25" x14ac:dyDescent="0.2">
      <c r="M49414" s="1"/>
      <c r="Y49414" s="1"/>
    </row>
    <row r="49415" spans="13:25" x14ac:dyDescent="0.2">
      <c r="M49415" s="1"/>
      <c r="Y49415" s="1"/>
    </row>
    <row r="49416" spans="13:25" x14ac:dyDescent="0.2">
      <c r="M49416" s="1"/>
      <c r="Y49416" s="1"/>
    </row>
    <row r="49417" spans="13:25" x14ac:dyDescent="0.2">
      <c r="M49417" s="1"/>
      <c r="Y49417" s="1"/>
    </row>
    <row r="49418" spans="13:25" x14ac:dyDescent="0.2">
      <c r="M49418" s="1"/>
      <c r="Y49418" s="1"/>
    </row>
    <row r="49419" spans="13:25" x14ac:dyDescent="0.2">
      <c r="M49419" s="1"/>
      <c r="Y49419" s="1"/>
    </row>
    <row r="49420" spans="13:25" x14ac:dyDescent="0.2">
      <c r="M49420" s="1"/>
      <c r="Y49420" s="1"/>
    </row>
    <row r="49421" spans="13:25" x14ac:dyDescent="0.2">
      <c r="M49421" s="1"/>
      <c r="Y49421" s="1"/>
    </row>
    <row r="49422" spans="13:25" x14ac:dyDescent="0.2">
      <c r="M49422" s="1"/>
      <c r="Y49422" s="1"/>
    </row>
    <row r="49423" spans="13:25" x14ac:dyDescent="0.2">
      <c r="M49423" s="1"/>
      <c r="Y49423" s="1"/>
    </row>
    <row r="49424" spans="13:25" x14ac:dyDescent="0.2">
      <c r="M49424" s="1"/>
      <c r="Y49424" s="1"/>
    </row>
    <row r="49425" spans="10:25" x14ac:dyDescent="0.2">
      <c r="M49425" s="1"/>
      <c r="Y49425" s="1"/>
    </row>
    <row r="49426" spans="10:25" x14ac:dyDescent="0.2">
      <c r="J49426" s="1"/>
      <c r="M49426" s="1"/>
      <c r="V49426" s="1"/>
      <c r="Y49426" s="1"/>
    </row>
    <row r="49427" spans="10:25" x14ac:dyDescent="0.2">
      <c r="M49427" s="1"/>
      <c r="Y49427" s="1"/>
    </row>
    <row r="49428" spans="10:25" x14ac:dyDescent="0.2">
      <c r="M49428" s="1"/>
      <c r="Y49428" s="1"/>
    </row>
    <row r="49429" spans="10:25" x14ac:dyDescent="0.2">
      <c r="M49429" s="1"/>
      <c r="Y49429" s="1"/>
    </row>
    <row r="49430" spans="10:25" x14ac:dyDescent="0.2">
      <c r="M49430" s="1"/>
      <c r="Y49430" s="1"/>
    </row>
    <row r="49431" spans="10:25" x14ac:dyDescent="0.2">
      <c r="M49431" s="1"/>
      <c r="Y49431" s="1"/>
    </row>
    <row r="49432" spans="10:25" x14ac:dyDescent="0.2">
      <c r="M49432" s="1"/>
      <c r="Y49432" s="1"/>
    </row>
    <row r="49433" spans="10:25" x14ac:dyDescent="0.2">
      <c r="M49433" s="1"/>
      <c r="Y49433" s="1"/>
    </row>
    <row r="49434" spans="10:25" x14ac:dyDescent="0.2">
      <c r="M49434" s="1"/>
      <c r="Y49434" s="1"/>
    </row>
    <row r="49435" spans="10:25" x14ac:dyDescent="0.2">
      <c r="M49435" s="1"/>
      <c r="Y49435" s="1"/>
    </row>
    <row r="49436" spans="10:25" x14ac:dyDescent="0.2">
      <c r="M49436" s="1"/>
      <c r="Y49436" s="1"/>
    </row>
    <row r="49437" spans="10:25" x14ac:dyDescent="0.2">
      <c r="M49437" s="1"/>
      <c r="Y49437" s="1"/>
    </row>
    <row r="49438" spans="10:25" x14ac:dyDescent="0.2">
      <c r="M49438" s="1"/>
      <c r="Y49438" s="1"/>
    </row>
    <row r="49439" spans="10:25" x14ac:dyDescent="0.2">
      <c r="M49439" s="1"/>
      <c r="Y49439" s="1"/>
    </row>
    <row r="49440" spans="10:25" x14ac:dyDescent="0.2">
      <c r="M49440" s="1"/>
      <c r="Y49440" s="1"/>
    </row>
    <row r="49441" spans="10:25" x14ac:dyDescent="0.2">
      <c r="M49441" s="1"/>
      <c r="Y49441" s="1"/>
    </row>
    <row r="49442" spans="10:25" x14ac:dyDescent="0.2">
      <c r="M49442" s="1"/>
      <c r="Y49442" s="1"/>
    </row>
    <row r="49443" spans="10:25" x14ac:dyDescent="0.2">
      <c r="M49443" s="1"/>
      <c r="Y49443" s="1"/>
    </row>
    <row r="49444" spans="10:25" x14ac:dyDescent="0.2">
      <c r="M49444" s="1"/>
      <c r="Y49444" s="1"/>
    </row>
    <row r="49445" spans="10:25" x14ac:dyDescent="0.2">
      <c r="M49445" s="1"/>
      <c r="Y49445" s="1"/>
    </row>
    <row r="49446" spans="10:25" x14ac:dyDescent="0.2">
      <c r="M49446" s="1"/>
      <c r="Y49446" s="1"/>
    </row>
    <row r="49447" spans="10:25" x14ac:dyDescent="0.2">
      <c r="M49447" s="1"/>
      <c r="Y49447" s="1"/>
    </row>
    <row r="49448" spans="10:25" x14ac:dyDescent="0.2">
      <c r="M49448" s="1"/>
      <c r="Y49448" s="1"/>
    </row>
    <row r="49449" spans="10:25" x14ac:dyDescent="0.2">
      <c r="M49449" s="1"/>
      <c r="Y49449" s="1"/>
    </row>
    <row r="49450" spans="10:25" x14ac:dyDescent="0.2">
      <c r="J49450" s="1"/>
      <c r="M49450" s="1"/>
      <c r="V49450" s="1"/>
      <c r="Y49450" s="1"/>
    </row>
    <row r="49451" spans="10:25" x14ac:dyDescent="0.2">
      <c r="M49451" s="1"/>
      <c r="Y49451" s="1"/>
    </row>
    <row r="49452" spans="10:25" x14ac:dyDescent="0.2">
      <c r="M49452" s="1"/>
      <c r="Y49452" s="1"/>
    </row>
    <row r="49453" spans="10:25" x14ac:dyDescent="0.2">
      <c r="M49453" s="1"/>
      <c r="Y49453" s="1"/>
    </row>
    <row r="49454" spans="10:25" x14ac:dyDescent="0.2">
      <c r="M49454" s="1"/>
      <c r="Y49454" s="1"/>
    </row>
    <row r="49455" spans="10:25" x14ac:dyDescent="0.2">
      <c r="M49455" s="1"/>
      <c r="Y49455" s="1"/>
    </row>
    <row r="49456" spans="10:25" x14ac:dyDescent="0.2">
      <c r="M49456" s="1"/>
      <c r="Y49456" s="1"/>
    </row>
    <row r="49457" spans="10:25" x14ac:dyDescent="0.2">
      <c r="M49457" s="1"/>
      <c r="Y49457" s="1"/>
    </row>
    <row r="49458" spans="10:25" x14ac:dyDescent="0.2">
      <c r="M49458" s="1"/>
      <c r="Y49458" s="1"/>
    </row>
    <row r="49459" spans="10:25" x14ac:dyDescent="0.2">
      <c r="M49459" s="1"/>
      <c r="Y49459" s="1"/>
    </row>
    <row r="49460" spans="10:25" x14ac:dyDescent="0.2">
      <c r="M49460" s="1"/>
      <c r="Y49460" s="1"/>
    </row>
    <row r="49461" spans="10:25" x14ac:dyDescent="0.2">
      <c r="M49461" s="1"/>
      <c r="Y49461" s="1"/>
    </row>
    <row r="49462" spans="10:25" x14ac:dyDescent="0.2">
      <c r="M49462" s="1"/>
      <c r="Y49462" s="1"/>
    </row>
    <row r="49463" spans="10:25" x14ac:dyDescent="0.2">
      <c r="M49463" s="1"/>
      <c r="Y49463" s="1"/>
    </row>
    <row r="49464" spans="10:25" x14ac:dyDescent="0.2">
      <c r="M49464" s="1"/>
      <c r="Y49464" s="1"/>
    </row>
    <row r="49465" spans="10:25" x14ac:dyDescent="0.2">
      <c r="M49465" s="1"/>
      <c r="Y49465" s="1"/>
    </row>
    <row r="49466" spans="10:25" x14ac:dyDescent="0.2">
      <c r="M49466" s="1"/>
      <c r="Y49466" s="1"/>
    </row>
    <row r="49467" spans="10:25" x14ac:dyDescent="0.2">
      <c r="M49467" s="1"/>
      <c r="Y49467" s="1"/>
    </row>
    <row r="49468" spans="10:25" x14ac:dyDescent="0.2">
      <c r="M49468" s="1"/>
      <c r="Y49468" s="1"/>
    </row>
    <row r="49470" spans="10:25" x14ac:dyDescent="0.2">
      <c r="J49470" s="1"/>
      <c r="M49470" s="1"/>
      <c r="V49470" s="1"/>
      <c r="Y49470" s="1"/>
    </row>
    <row r="49471" spans="10:25" x14ac:dyDescent="0.2">
      <c r="J49471" s="1"/>
      <c r="M49471" s="1"/>
      <c r="V49471" s="1"/>
      <c r="Y49471" s="1"/>
    </row>
    <row r="49472" spans="10:25" x14ac:dyDescent="0.2">
      <c r="M49472" s="1"/>
      <c r="Y49472" s="1"/>
    </row>
    <row r="49473" spans="6:25" x14ac:dyDescent="0.2">
      <c r="M49473" s="1"/>
      <c r="Y49473" s="1"/>
    </row>
    <row r="49474" spans="6:25" x14ac:dyDescent="0.2">
      <c r="M49474" s="1"/>
      <c r="Y49474" s="1"/>
    </row>
    <row r="49475" spans="6:25" x14ac:dyDescent="0.2">
      <c r="M49475" s="1"/>
      <c r="Y49475" s="1"/>
    </row>
    <row r="49476" spans="6:25" x14ac:dyDescent="0.2">
      <c r="F49476" s="1"/>
      <c r="J49476" s="1"/>
      <c r="M49476" s="1"/>
      <c r="R49476" s="1"/>
      <c r="V49476" s="1"/>
      <c r="Y49476" s="1"/>
    </row>
    <row r="49477" spans="6:25" x14ac:dyDescent="0.2">
      <c r="F49477" s="1"/>
      <c r="J49477" s="1"/>
      <c r="M49477" s="1"/>
      <c r="R49477" s="1"/>
      <c r="V49477" s="1"/>
      <c r="Y49477" s="1"/>
    </row>
    <row r="49478" spans="6:25" x14ac:dyDescent="0.2">
      <c r="F49478" s="1"/>
      <c r="J49478" s="1"/>
      <c r="M49478" s="1"/>
      <c r="R49478" s="1"/>
      <c r="V49478" s="1"/>
      <c r="Y49478" s="1"/>
    </row>
    <row r="49479" spans="6:25" x14ac:dyDescent="0.2">
      <c r="F49479" s="1"/>
      <c r="J49479" s="1"/>
      <c r="M49479" s="1"/>
      <c r="R49479" s="1"/>
      <c r="V49479" s="1"/>
      <c r="Y49479" s="1"/>
    </row>
    <row r="49480" spans="6:25" x14ac:dyDescent="0.2">
      <c r="F49480" s="1"/>
      <c r="J49480" s="1"/>
      <c r="M49480" s="1"/>
      <c r="R49480" s="1"/>
      <c r="V49480" s="1"/>
      <c r="Y49480" s="1"/>
    </row>
    <row r="49481" spans="6:25" x14ac:dyDescent="0.2">
      <c r="F49481" s="1"/>
      <c r="I49481" s="1"/>
      <c r="J49481" s="1"/>
      <c r="K49481" s="1"/>
      <c r="M49481" s="1"/>
      <c r="R49481" s="1"/>
      <c r="U49481" s="1"/>
      <c r="V49481" s="1"/>
      <c r="W49481" s="1"/>
      <c r="Y49481" s="1"/>
    </row>
    <row r="49482" spans="6:25" x14ac:dyDescent="0.2">
      <c r="F49482" s="1"/>
      <c r="J49482" s="1"/>
      <c r="M49482" s="1"/>
      <c r="R49482" s="1"/>
      <c r="V49482" s="1"/>
      <c r="Y49482" s="1"/>
    </row>
    <row r="49483" spans="6:25" x14ac:dyDescent="0.2">
      <c r="F49483" s="1"/>
      <c r="J49483" s="1"/>
      <c r="M49483" s="1"/>
      <c r="R49483" s="1"/>
      <c r="V49483" s="1"/>
      <c r="Y49483" s="1"/>
    </row>
    <row r="49484" spans="6:25" x14ac:dyDescent="0.2">
      <c r="F49484" s="1"/>
      <c r="J49484" s="1"/>
      <c r="M49484" s="1"/>
      <c r="R49484" s="1"/>
      <c r="V49484" s="1"/>
      <c r="Y49484" s="1"/>
    </row>
    <row r="49485" spans="6:25" x14ac:dyDescent="0.2">
      <c r="F49485" s="1"/>
      <c r="I49485" s="1"/>
      <c r="J49485" s="1"/>
      <c r="M49485" s="1"/>
      <c r="R49485" s="1"/>
      <c r="U49485" s="1"/>
      <c r="V49485" s="1"/>
      <c r="Y49485" s="1"/>
    </row>
    <row r="49486" spans="6:25" x14ac:dyDescent="0.2">
      <c r="F49486" s="1"/>
      <c r="J49486" s="1"/>
      <c r="M49486" s="1"/>
      <c r="R49486" s="1"/>
      <c r="V49486" s="1"/>
      <c r="Y49486" s="1"/>
    </row>
    <row r="49487" spans="6:25" x14ac:dyDescent="0.2">
      <c r="F49487" s="1"/>
      <c r="J49487" s="1"/>
      <c r="M49487" s="1"/>
      <c r="R49487" s="1"/>
      <c r="V49487" s="1"/>
      <c r="Y49487" s="1"/>
    </row>
    <row r="49488" spans="6:25" x14ac:dyDescent="0.2">
      <c r="F49488" s="1"/>
      <c r="J49488" s="1"/>
      <c r="M49488" s="1"/>
      <c r="R49488" s="1"/>
      <c r="V49488" s="1"/>
      <c r="Y49488" s="1"/>
    </row>
    <row r="49489" spans="6:25" x14ac:dyDescent="0.2">
      <c r="F49489" s="1"/>
      <c r="J49489" s="1"/>
      <c r="M49489" s="1"/>
      <c r="R49489" s="1"/>
      <c r="V49489" s="1"/>
      <c r="Y49489" s="1"/>
    </row>
    <row r="49490" spans="6:25" x14ac:dyDescent="0.2">
      <c r="F49490" s="1"/>
      <c r="J49490" s="1"/>
      <c r="M49490" s="1"/>
      <c r="R49490" s="1"/>
      <c r="V49490" s="1"/>
      <c r="Y49490" s="1"/>
    </row>
    <row r="49491" spans="6:25" x14ac:dyDescent="0.2">
      <c r="F49491" s="1"/>
      <c r="J49491" s="1"/>
      <c r="M49491" s="1"/>
      <c r="R49491" s="1"/>
      <c r="V49491" s="1"/>
      <c r="Y49491" s="1"/>
    </row>
    <row r="49492" spans="6:25" x14ac:dyDescent="0.2">
      <c r="F49492" s="1"/>
      <c r="J49492" s="1"/>
      <c r="M49492" s="1"/>
      <c r="R49492" s="1"/>
      <c r="V49492" s="1"/>
      <c r="Y49492" s="1"/>
    </row>
    <row r="49493" spans="6:25" x14ac:dyDescent="0.2">
      <c r="F49493" s="1"/>
      <c r="I49493" s="1"/>
      <c r="J49493" s="1"/>
      <c r="K49493" s="1"/>
      <c r="M49493" s="1"/>
      <c r="R49493" s="1"/>
      <c r="U49493" s="1"/>
      <c r="V49493" s="1"/>
      <c r="W49493" s="1"/>
      <c r="Y49493" s="1"/>
    </row>
    <row r="49494" spans="6:25" x14ac:dyDescent="0.2">
      <c r="F49494" s="1"/>
      <c r="J49494" s="1"/>
      <c r="M49494" s="1"/>
      <c r="R49494" s="1"/>
      <c r="V49494" s="1"/>
      <c r="Y49494" s="1"/>
    </row>
    <row r="49495" spans="6:25" x14ac:dyDescent="0.2">
      <c r="F49495" s="1"/>
      <c r="J49495" s="1"/>
      <c r="M49495" s="1"/>
      <c r="R49495" s="1"/>
      <c r="V49495" s="1"/>
      <c r="Y49495" s="1"/>
    </row>
    <row r="49496" spans="6:25" x14ac:dyDescent="0.2">
      <c r="F49496" s="1"/>
      <c r="J49496" s="1"/>
      <c r="M49496" s="1"/>
      <c r="R49496" s="1"/>
      <c r="V49496" s="1"/>
      <c r="Y49496" s="1"/>
    </row>
    <row r="49497" spans="6:25" x14ac:dyDescent="0.2">
      <c r="F49497" s="1"/>
      <c r="J49497" s="1"/>
      <c r="M49497" s="1"/>
      <c r="R49497" s="1"/>
      <c r="V49497" s="1"/>
      <c r="Y49497" s="1"/>
    </row>
    <row r="49498" spans="6:25" x14ac:dyDescent="0.2">
      <c r="F49498" s="1"/>
      <c r="J49498" s="1"/>
      <c r="M49498" s="1"/>
      <c r="R49498" s="1"/>
      <c r="V49498" s="1"/>
      <c r="Y49498" s="1"/>
    </row>
    <row r="49499" spans="6:25" x14ac:dyDescent="0.2">
      <c r="F49499" s="1"/>
      <c r="J49499" s="1"/>
      <c r="M49499" s="1"/>
      <c r="R49499" s="1"/>
      <c r="V49499" s="1"/>
      <c r="Y49499" s="1"/>
    </row>
    <row r="49500" spans="6:25" x14ac:dyDescent="0.2">
      <c r="F49500" s="1"/>
      <c r="J49500" s="1"/>
      <c r="M49500" s="1"/>
      <c r="R49500" s="1"/>
      <c r="V49500" s="1"/>
      <c r="Y49500" s="1"/>
    </row>
    <row r="49501" spans="6:25" x14ac:dyDescent="0.2">
      <c r="F49501" s="1"/>
      <c r="J49501" s="1"/>
      <c r="M49501" s="1"/>
      <c r="R49501" s="1"/>
      <c r="V49501" s="1"/>
      <c r="Y49501" s="1"/>
    </row>
    <row r="49502" spans="6:25" x14ac:dyDescent="0.2">
      <c r="F49502" s="1"/>
      <c r="J49502" s="1"/>
      <c r="M49502" s="1"/>
      <c r="R49502" s="1"/>
      <c r="V49502" s="1"/>
      <c r="Y49502" s="1"/>
    </row>
    <row r="49503" spans="6:25" x14ac:dyDescent="0.2">
      <c r="F49503" s="1"/>
      <c r="J49503" s="1"/>
      <c r="M49503" s="1"/>
      <c r="R49503" s="1"/>
      <c r="V49503" s="1"/>
      <c r="Y49503" s="1"/>
    </row>
    <row r="49504" spans="6:25" x14ac:dyDescent="0.2">
      <c r="F49504" s="1"/>
      <c r="J49504" s="1"/>
      <c r="M49504" s="1"/>
      <c r="R49504" s="1"/>
      <c r="V49504" s="1"/>
      <c r="Y49504" s="1"/>
    </row>
    <row r="49505" spans="6:25" x14ac:dyDescent="0.2">
      <c r="F49505" s="1"/>
      <c r="J49505" s="1"/>
      <c r="M49505" s="1"/>
      <c r="R49505" s="1"/>
      <c r="V49505" s="1"/>
      <c r="Y49505" s="1"/>
    </row>
    <row r="49506" spans="6:25" x14ac:dyDescent="0.2">
      <c r="F49506" s="1"/>
      <c r="J49506" s="1"/>
      <c r="M49506" s="1"/>
      <c r="R49506" s="1"/>
      <c r="V49506" s="1"/>
      <c r="Y49506" s="1"/>
    </row>
    <row r="49507" spans="6:25" x14ac:dyDescent="0.2">
      <c r="F49507" s="1"/>
      <c r="J49507" s="1"/>
      <c r="M49507" s="1"/>
      <c r="R49507" s="1"/>
      <c r="V49507" s="1"/>
      <c r="Y49507" s="1"/>
    </row>
    <row r="49508" spans="6:25" x14ac:dyDescent="0.2">
      <c r="F49508" s="1"/>
      <c r="J49508" s="1"/>
      <c r="M49508" s="1"/>
      <c r="R49508" s="1"/>
      <c r="V49508" s="1"/>
      <c r="Y49508" s="1"/>
    </row>
    <row r="49509" spans="6:25" x14ac:dyDescent="0.2">
      <c r="F49509" s="1"/>
      <c r="J49509" s="1"/>
      <c r="M49509" s="1"/>
      <c r="R49509" s="1"/>
      <c r="V49509" s="1"/>
      <c r="Y49509" s="1"/>
    </row>
    <row r="49510" spans="6:25" x14ac:dyDescent="0.2">
      <c r="F49510" s="1"/>
      <c r="J49510" s="1"/>
      <c r="M49510" s="1"/>
      <c r="R49510" s="1"/>
      <c r="V49510" s="1"/>
      <c r="Y49510" s="1"/>
    </row>
    <row r="49511" spans="6:25" x14ac:dyDescent="0.2">
      <c r="F49511" s="1"/>
      <c r="J49511" s="1"/>
      <c r="M49511" s="1"/>
      <c r="R49511" s="1"/>
      <c r="V49511" s="1"/>
      <c r="Y49511" s="1"/>
    </row>
    <row r="49512" spans="6:25" x14ac:dyDescent="0.2">
      <c r="F49512" s="1"/>
      <c r="J49512" s="1"/>
      <c r="M49512" s="1"/>
      <c r="R49512" s="1"/>
      <c r="V49512" s="1"/>
      <c r="Y49512" s="1"/>
    </row>
    <row r="49513" spans="6:25" x14ac:dyDescent="0.2">
      <c r="F49513" s="1"/>
      <c r="J49513" s="1"/>
      <c r="M49513" s="1"/>
      <c r="R49513" s="1"/>
      <c r="V49513" s="1"/>
      <c r="Y49513" s="1"/>
    </row>
    <row r="49514" spans="6:25" x14ac:dyDescent="0.2">
      <c r="F49514" s="1"/>
      <c r="J49514" s="1"/>
      <c r="M49514" s="1"/>
      <c r="R49514" s="1"/>
      <c r="V49514" s="1"/>
      <c r="Y49514" s="1"/>
    </row>
    <row r="49515" spans="6:25" x14ac:dyDescent="0.2">
      <c r="F49515" s="1"/>
      <c r="J49515" s="1"/>
      <c r="M49515" s="1"/>
      <c r="R49515" s="1"/>
      <c r="V49515" s="1"/>
      <c r="Y49515" s="1"/>
    </row>
    <row r="49516" spans="6:25" x14ac:dyDescent="0.2">
      <c r="F49516" s="1"/>
      <c r="I49516" s="1"/>
      <c r="J49516" s="1"/>
      <c r="K49516" s="1"/>
      <c r="M49516" s="1"/>
      <c r="R49516" s="1"/>
      <c r="U49516" s="1"/>
      <c r="V49516" s="1"/>
      <c r="W49516" s="1"/>
      <c r="Y49516" s="1"/>
    </row>
    <row r="49517" spans="6:25" x14ac:dyDescent="0.2">
      <c r="F49517" s="1"/>
      <c r="J49517" s="1"/>
      <c r="M49517" s="1"/>
      <c r="R49517" s="1"/>
      <c r="V49517" s="1"/>
      <c r="Y49517" s="1"/>
    </row>
    <row r="49518" spans="6:25" x14ac:dyDescent="0.2">
      <c r="F49518" s="1"/>
      <c r="J49518" s="1"/>
      <c r="M49518" s="1"/>
      <c r="R49518" s="1"/>
      <c r="V49518" s="1"/>
      <c r="Y49518" s="1"/>
    </row>
    <row r="49519" spans="6:25" x14ac:dyDescent="0.2">
      <c r="F49519" s="1"/>
      <c r="J49519" s="1"/>
      <c r="M49519" s="1"/>
      <c r="R49519" s="1"/>
      <c r="V49519" s="1"/>
      <c r="Y49519" s="1"/>
    </row>
    <row r="49520" spans="6:25" x14ac:dyDescent="0.2">
      <c r="F49520" s="1"/>
      <c r="J49520" s="1"/>
      <c r="M49520" s="1"/>
      <c r="R49520" s="1"/>
      <c r="V49520" s="1"/>
      <c r="Y49520" s="1"/>
    </row>
    <row r="49521" spans="5:25" x14ac:dyDescent="0.2">
      <c r="F49521" s="1"/>
      <c r="J49521" s="1"/>
      <c r="M49521" s="1"/>
      <c r="R49521" s="1"/>
      <c r="V49521" s="1"/>
      <c r="Y49521" s="1"/>
    </row>
    <row r="49522" spans="5:25" x14ac:dyDescent="0.2">
      <c r="F49522" s="1"/>
      <c r="J49522" s="1"/>
      <c r="M49522" s="1"/>
      <c r="R49522" s="1"/>
      <c r="V49522" s="1"/>
      <c r="Y49522" s="1"/>
    </row>
    <row r="49523" spans="5:25" x14ac:dyDescent="0.2">
      <c r="F49523" s="1"/>
      <c r="J49523" s="1"/>
      <c r="M49523" s="1"/>
      <c r="R49523" s="1"/>
      <c r="V49523" s="1"/>
      <c r="Y49523" s="1"/>
    </row>
    <row r="49524" spans="5:25" x14ac:dyDescent="0.2">
      <c r="F49524" s="1"/>
      <c r="J49524" s="1"/>
      <c r="M49524" s="1"/>
      <c r="R49524" s="1"/>
      <c r="V49524" s="1"/>
      <c r="Y49524" s="1"/>
    </row>
    <row r="49525" spans="5:25" x14ac:dyDescent="0.2">
      <c r="F49525" s="1"/>
      <c r="J49525" s="1"/>
      <c r="M49525" s="1"/>
      <c r="R49525" s="1"/>
      <c r="V49525" s="1"/>
      <c r="Y49525" s="1"/>
    </row>
    <row r="49526" spans="5:25" x14ac:dyDescent="0.2">
      <c r="F49526" s="1"/>
      <c r="J49526" s="1"/>
      <c r="M49526" s="1"/>
      <c r="R49526" s="1"/>
      <c r="V49526" s="1"/>
      <c r="Y49526" s="1"/>
    </row>
    <row r="49527" spans="5:25" x14ac:dyDescent="0.2">
      <c r="F49527" s="1"/>
      <c r="J49527" s="1"/>
      <c r="M49527" s="1"/>
      <c r="R49527" s="1"/>
      <c r="V49527" s="1"/>
      <c r="Y49527" s="1"/>
    </row>
    <row r="49528" spans="5:25" x14ac:dyDescent="0.2">
      <c r="F49528" s="1"/>
      <c r="J49528" s="1"/>
      <c r="M49528" s="1"/>
      <c r="R49528" s="1"/>
      <c r="V49528" s="1"/>
      <c r="Y49528" s="1"/>
    </row>
    <row r="49529" spans="5:25" x14ac:dyDescent="0.2">
      <c r="E49529" s="1"/>
      <c r="F49529" s="1"/>
      <c r="G49529" s="1"/>
      <c r="I49529" s="1"/>
      <c r="J49529" s="1"/>
      <c r="K49529" s="1"/>
      <c r="M49529" s="1"/>
      <c r="Q49529" s="1"/>
      <c r="R49529" s="1"/>
      <c r="S49529" s="1"/>
      <c r="U49529" s="1"/>
      <c r="V49529" s="1"/>
      <c r="W49529" s="1"/>
      <c r="Y49529" s="1"/>
    </row>
    <row r="49530" spans="5:25" x14ac:dyDescent="0.2">
      <c r="F49530" s="1"/>
      <c r="J49530" s="1"/>
      <c r="M49530" s="1"/>
      <c r="R49530" s="1"/>
      <c r="V49530" s="1"/>
      <c r="Y49530" s="1"/>
    </row>
    <row r="49531" spans="5:25" x14ac:dyDescent="0.2">
      <c r="F49531" s="1"/>
      <c r="J49531" s="1"/>
      <c r="M49531" s="1"/>
      <c r="R49531" s="1"/>
      <c r="V49531" s="1"/>
      <c r="Y49531" s="1"/>
    </row>
    <row r="49532" spans="5:25" x14ac:dyDescent="0.2">
      <c r="F49532" s="1"/>
      <c r="J49532" s="1"/>
      <c r="M49532" s="1"/>
      <c r="R49532" s="1"/>
      <c r="V49532" s="1"/>
      <c r="Y49532" s="1"/>
    </row>
    <row r="49533" spans="5:25" x14ac:dyDescent="0.2">
      <c r="F49533" s="1"/>
      <c r="J49533" s="1"/>
      <c r="M49533" s="1"/>
      <c r="R49533" s="1"/>
      <c r="V49533" s="1"/>
      <c r="Y49533" s="1"/>
    </row>
    <row r="49534" spans="5:25" x14ac:dyDescent="0.2">
      <c r="F49534" s="1"/>
      <c r="J49534" s="1"/>
      <c r="M49534" s="1"/>
      <c r="R49534" s="1"/>
      <c r="V49534" s="1"/>
      <c r="Y49534" s="1"/>
    </row>
    <row r="49535" spans="5:25" x14ac:dyDescent="0.2">
      <c r="F49535" s="1"/>
      <c r="J49535" s="1"/>
      <c r="M49535" s="1"/>
      <c r="R49535" s="1"/>
      <c r="V49535" s="1"/>
      <c r="Y49535" s="1"/>
    </row>
    <row r="49536" spans="5:25" x14ac:dyDescent="0.2">
      <c r="F49536" s="1"/>
      <c r="J49536" s="1"/>
      <c r="M49536" s="1"/>
      <c r="R49536" s="1"/>
      <c r="V49536" s="1"/>
      <c r="Y49536" s="1"/>
    </row>
    <row r="49537" spans="6:25" x14ac:dyDescent="0.2">
      <c r="F49537" s="1"/>
      <c r="I49537" s="1"/>
      <c r="J49537" s="1"/>
      <c r="K49537" s="1"/>
      <c r="M49537" s="1"/>
      <c r="R49537" s="1"/>
      <c r="U49537" s="1"/>
      <c r="V49537" s="1"/>
      <c r="W49537" s="1"/>
      <c r="Y49537" s="1"/>
    </row>
    <row r="49538" spans="6:25" x14ac:dyDescent="0.2">
      <c r="F49538" s="1"/>
      <c r="J49538" s="1"/>
      <c r="M49538" s="1"/>
      <c r="R49538" s="1"/>
      <c r="V49538" s="1"/>
      <c r="Y49538" s="1"/>
    </row>
    <row r="49539" spans="6:25" x14ac:dyDescent="0.2">
      <c r="F49539" s="1"/>
      <c r="J49539" s="1"/>
      <c r="M49539" s="1"/>
      <c r="R49539" s="1"/>
      <c r="V49539" s="1"/>
      <c r="Y49539" s="1"/>
    </row>
    <row r="49540" spans="6:25" x14ac:dyDescent="0.2">
      <c r="F49540" s="1"/>
      <c r="I49540" s="1"/>
      <c r="J49540" s="1"/>
      <c r="K49540" s="1"/>
      <c r="M49540" s="1"/>
      <c r="R49540" s="1"/>
      <c r="U49540" s="1"/>
      <c r="V49540" s="1"/>
      <c r="W49540" s="1"/>
      <c r="Y49540" s="1"/>
    </row>
    <row r="49541" spans="6:25" x14ac:dyDescent="0.2">
      <c r="F49541" s="1"/>
      <c r="I49541" s="1"/>
      <c r="J49541" s="1"/>
      <c r="K49541" s="1"/>
      <c r="M49541" s="1"/>
      <c r="R49541" s="1"/>
      <c r="U49541" s="1"/>
      <c r="V49541" s="1"/>
      <c r="W49541" s="1"/>
      <c r="Y49541" s="1"/>
    </row>
    <row r="49542" spans="6:25" x14ac:dyDescent="0.2">
      <c r="F49542" s="1"/>
      <c r="J49542" s="1"/>
      <c r="M49542" s="1"/>
      <c r="R49542" s="1"/>
      <c r="V49542" s="1"/>
      <c r="Y49542" s="1"/>
    </row>
    <row r="49543" spans="6:25" x14ac:dyDescent="0.2">
      <c r="F49543" s="1"/>
      <c r="J49543" s="1"/>
      <c r="M49543" s="1"/>
      <c r="R49543" s="1"/>
      <c r="V49543" s="1"/>
      <c r="Y49543" s="1"/>
    </row>
    <row r="49544" spans="6:25" x14ac:dyDescent="0.2">
      <c r="F49544" s="1"/>
      <c r="J49544" s="1"/>
      <c r="M49544" s="1"/>
      <c r="R49544" s="1"/>
      <c r="V49544" s="1"/>
      <c r="Y49544" s="1"/>
    </row>
    <row r="49545" spans="6:25" x14ac:dyDescent="0.2">
      <c r="F49545" s="1"/>
      <c r="J49545" s="1"/>
      <c r="M49545" s="1"/>
      <c r="R49545" s="1"/>
      <c r="V49545" s="1"/>
      <c r="Y49545" s="1"/>
    </row>
    <row r="49546" spans="6:25" x14ac:dyDescent="0.2">
      <c r="F49546" s="1"/>
      <c r="J49546" s="1"/>
      <c r="M49546" s="1"/>
      <c r="R49546" s="1"/>
      <c r="V49546" s="1"/>
      <c r="Y49546" s="1"/>
    </row>
    <row r="49547" spans="6:25" x14ac:dyDescent="0.2">
      <c r="F49547" s="1"/>
      <c r="J49547" s="1"/>
      <c r="M49547" s="1"/>
      <c r="R49547" s="1"/>
      <c r="V49547" s="1"/>
      <c r="Y49547" s="1"/>
    </row>
    <row r="49548" spans="6:25" x14ac:dyDescent="0.2">
      <c r="F49548" s="1"/>
      <c r="J49548" s="1"/>
      <c r="M49548" s="1"/>
      <c r="R49548" s="1"/>
      <c r="V49548" s="1"/>
      <c r="Y49548" s="1"/>
    </row>
    <row r="49549" spans="6:25" x14ac:dyDescent="0.2">
      <c r="F49549" s="1"/>
      <c r="J49549" s="1"/>
      <c r="M49549" s="1"/>
      <c r="R49549" s="1"/>
      <c r="V49549" s="1"/>
      <c r="Y49549" s="1"/>
    </row>
    <row r="49550" spans="6:25" x14ac:dyDescent="0.2">
      <c r="F49550" s="1"/>
      <c r="J49550" s="1"/>
      <c r="M49550" s="1"/>
      <c r="R49550" s="1"/>
      <c r="V49550" s="1"/>
      <c r="Y49550" s="1"/>
    </row>
    <row r="49551" spans="6:25" x14ac:dyDescent="0.2">
      <c r="F49551" s="1"/>
      <c r="J49551" s="1"/>
      <c r="M49551" s="1"/>
      <c r="R49551" s="1"/>
      <c r="V49551" s="1"/>
      <c r="Y49551" s="1"/>
    </row>
    <row r="49552" spans="6:25" x14ac:dyDescent="0.2">
      <c r="F49552" s="1"/>
      <c r="J49552" s="1"/>
      <c r="M49552" s="1"/>
      <c r="R49552" s="1"/>
      <c r="V49552" s="1"/>
      <c r="Y49552" s="1"/>
    </row>
    <row r="49553" spans="5:25" x14ac:dyDescent="0.2">
      <c r="F49553" s="1"/>
      <c r="J49553" s="1"/>
      <c r="M49553" s="1"/>
      <c r="R49553" s="1"/>
      <c r="V49553" s="1"/>
      <c r="Y49553" s="1"/>
    </row>
    <row r="49554" spans="5:25" x14ac:dyDescent="0.2">
      <c r="F49554" s="1"/>
      <c r="J49554" s="1"/>
      <c r="M49554" s="1"/>
      <c r="R49554" s="1"/>
      <c r="V49554" s="1"/>
      <c r="Y49554" s="1"/>
    </row>
    <row r="49555" spans="5:25" x14ac:dyDescent="0.2">
      <c r="F49555" s="1"/>
      <c r="J49555" s="1"/>
      <c r="M49555" s="1"/>
      <c r="R49555" s="1"/>
      <c r="V49555" s="1"/>
      <c r="Y49555" s="1"/>
    </row>
    <row r="49556" spans="5:25" x14ac:dyDescent="0.2">
      <c r="F49556" s="1"/>
      <c r="J49556" s="1"/>
      <c r="M49556" s="1"/>
      <c r="R49556" s="1"/>
      <c r="V49556" s="1"/>
      <c r="Y49556" s="1"/>
    </row>
    <row r="49557" spans="5:25" x14ac:dyDescent="0.2">
      <c r="F49557" s="1"/>
      <c r="J49557" s="1"/>
      <c r="M49557" s="1"/>
      <c r="R49557" s="1"/>
      <c r="V49557" s="1"/>
      <c r="Y49557" s="1"/>
    </row>
    <row r="49558" spans="5:25" x14ac:dyDescent="0.2">
      <c r="F49558" s="1"/>
      <c r="J49558" s="1"/>
      <c r="M49558" s="1"/>
      <c r="R49558" s="1"/>
      <c r="V49558" s="1"/>
      <c r="Y49558" s="1"/>
    </row>
    <row r="49559" spans="5:25" x14ac:dyDescent="0.2">
      <c r="F49559" s="1"/>
      <c r="J49559" s="1"/>
      <c r="M49559" s="1"/>
      <c r="R49559" s="1"/>
      <c r="V49559" s="1"/>
      <c r="Y49559" s="1"/>
    </row>
    <row r="49560" spans="5:25" x14ac:dyDescent="0.2">
      <c r="F49560" s="1"/>
      <c r="J49560" s="1"/>
      <c r="M49560" s="1"/>
      <c r="R49560" s="1"/>
      <c r="V49560" s="1"/>
      <c r="Y49560" s="1"/>
    </row>
    <row r="49561" spans="5:25" x14ac:dyDescent="0.2">
      <c r="E49561" s="1"/>
      <c r="F49561" s="1"/>
      <c r="I49561" s="1"/>
      <c r="J49561" s="1"/>
      <c r="K49561" s="1"/>
      <c r="M49561" s="1"/>
      <c r="Q49561" s="1"/>
      <c r="R49561" s="1"/>
      <c r="U49561" s="1"/>
      <c r="V49561" s="1"/>
      <c r="W49561" s="1"/>
      <c r="Y49561" s="1"/>
    </row>
    <row r="49562" spans="5:25" x14ac:dyDescent="0.2">
      <c r="F49562" s="1"/>
      <c r="I49562" s="1"/>
      <c r="J49562" s="1"/>
      <c r="K49562" s="1"/>
      <c r="M49562" s="1"/>
      <c r="R49562" s="1"/>
      <c r="U49562" s="1"/>
      <c r="V49562" s="1"/>
      <c r="W49562" s="1"/>
      <c r="Y49562" s="1"/>
    </row>
    <row r="49563" spans="5:25" x14ac:dyDescent="0.2">
      <c r="F49563" s="1"/>
      <c r="J49563" s="1"/>
      <c r="M49563" s="1"/>
      <c r="R49563" s="1"/>
      <c r="V49563" s="1"/>
      <c r="Y49563" s="1"/>
    </row>
    <row r="49564" spans="5:25" x14ac:dyDescent="0.2">
      <c r="F49564" s="1"/>
      <c r="J49564" s="1"/>
      <c r="M49564" s="1"/>
      <c r="R49564" s="1"/>
      <c r="V49564" s="1"/>
      <c r="Y49564" s="1"/>
    </row>
    <row r="49565" spans="5:25" x14ac:dyDescent="0.2">
      <c r="F49565" s="1"/>
      <c r="J49565" s="1"/>
      <c r="M49565" s="1"/>
      <c r="R49565" s="1"/>
      <c r="V49565" s="1"/>
      <c r="Y49565" s="1"/>
    </row>
    <row r="49566" spans="5:25" x14ac:dyDescent="0.2">
      <c r="F49566" s="1"/>
      <c r="J49566" s="1"/>
      <c r="M49566" s="1"/>
      <c r="R49566" s="1"/>
      <c r="V49566" s="1"/>
      <c r="Y49566" s="1"/>
    </row>
    <row r="49567" spans="5:25" x14ac:dyDescent="0.2">
      <c r="F49567" s="1"/>
      <c r="J49567" s="1"/>
      <c r="M49567" s="1"/>
      <c r="R49567" s="1"/>
      <c r="V49567" s="1"/>
      <c r="Y49567" s="1"/>
    </row>
    <row r="49568" spans="5:25" x14ac:dyDescent="0.2">
      <c r="F49568" s="1"/>
      <c r="J49568" s="1"/>
      <c r="M49568" s="1"/>
      <c r="R49568" s="1"/>
      <c r="V49568" s="1"/>
      <c r="Y49568" s="1"/>
    </row>
    <row r="49569" spans="5:25" x14ac:dyDescent="0.2">
      <c r="F49569" s="1"/>
      <c r="J49569" s="1"/>
      <c r="M49569" s="1"/>
      <c r="R49569" s="1"/>
      <c r="V49569" s="1"/>
      <c r="Y49569" s="1"/>
    </row>
    <row r="49570" spans="5:25" x14ac:dyDescent="0.2">
      <c r="F49570" s="1"/>
      <c r="J49570" s="1"/>
      <c r="M49570" s="1"/>
      <c r="R49570" s="1"/>
      <c r="V49570" s="1"/>
      <c r="Y49570" s="1"/>
    </row>
    <row r="49571" spans="5:25" x14ac:dyDescent="0.2">
      <c r="F49571" s="1"/>
      <c r="I49571" s="1"/>
      <c r="J49571" s="1"/>
      <c r="K49571" s="1"/>
      <c r="M49571" s="1"/>
      <c r="R49571" s="1"/>
      <c r="U49571" s="1"/>
      <c r="V49571" s="1"/>
      <c r="W49571" s="1"/>
      <c r="Y49571" s="1"/>
    </row>
    <row r="49572" spans="5:25" x14ac:dyDescent="0.2">
      <c r="E49572" s="1"/>
      <c r="F49572" s="1"/>
      <c r="G49572" s="1"/>
      <c r="I49572" s="1"/>
      <c r="J49572" s="1"/>
      <c r="K49572" s="1"/>
      <c r="M49572" s="1"/>
      <c r="Q49572" s="1"/>
      <c r="R49572" s="1"/>
      <c r="S49572" s="1"/>
      <c r="U49572" s="1"/>
      <c r="V49572" s="1"/>
      <c r="W49572" s="1"/>
      <c r="Y49572" s="1"/>
    </row>
    <row r="49573" spans="5:25" x14ac:dyDescent="0.2">
      <c r="F49573" s="1"/>
      <c r="I49573" s="1"/>
      <c r="J49573" s="1"/>
      <c r="K49573" s="1"/>
      <c r="M49573" s="1"/>
      <c r="R49573" s="1"/>
      <c r="U49573" s="1"/>
      <c r="V49573" s="1"/>
      <c r="W49573" s="1"/>
      <c r="Y49573" s="1"/>
    </row>
    <row r="49574" spans="5:25" x14ac:dyDescent="0.2">
      <c r="F49574" s="1"/>
      <c r="I49574" s="1"/>
      <c r="J49574" s="1"/>
      <c r="K49574" s="1"/>
      <c r="M49574" s="1"/>
      <c r="R49574" s="1"/>
      <c r="U49574" s="1"/>
      <c r="V49574" s="1"/>
      <c r="W49574" s="1"/>
      <c r="Y49574" s="1"/>
    </row>
    <row r="49575" spans="5:25" x14ac:dyDescent="0.2">
      <c r="F49575" s="1"/>
      <c r="I49575" s="1"/>
      <c r="J49575" s="1"/>
      <c r="K49575" s="1"/>
      <c r="M49575" s="1"/>
      <c r="R49575" s="1"/>
      <c r="U49575" s="1"/>
      <c r="V49575" s="1"/>
      <c r="W49575" s="1"/>
      <c r="Y49575" s="1"/>
    </row>
    <row r="49576" spans="5:25" x14ac:dyDescent="0.2">
      <c r="F49576" s="1"/>
      <c r="J49576" s="1"/>
      <c r="M49576" s="1"/>
      <c r="R49576" s="1"/>
      <c r="V49576" s="1"/>
      <c r="Y49576" s="1"/>
    </row>
    <row r="49577" spans="5:25" x14ac:dyDescent="0.2">
      <c r="F49577" s="1"/>
      <c r="J49577" s="1"/>
      <c r="M49577" s="1"/>
      <c r="R49577" s="1"/>
      <c r="V49577" s="1"/>
      <c r="Y49577" s="1"/>
    </row>
    <row r="49578" spans="5:25" x14ac:dyDescent="0.2">
      <c r="F49578" s="1"/>
      <c r="J49578" s="1"/>
      <c r="M49578" s="1"/>
      <c r="R49578" s="1"/>
      <c r="V49578" s="1"/>
      <c r="Y49578" s="1"/>
    </row>
    <row r="49579" spans="5:25" x14ac:dyDescent="0.2">
      <c r="F49579" s="1"/>
      <c r="J49579" s="1"/>
      <c r="M49579" s="1"/>
      <c r="R49579" s="1"/>
      <c r="V49579" s="1"/>
      <c r="Y49579" s="1"/>
    </row>
    <row r="49580" spans="5:25" x14ac:dyDescent="0.2">
      <c r="F49580" s="1"/>
      <c r="J49580" s="1"/>
      <c r="M49580" s="1"/>
      <c r="R49580" s="1"/>
      <c r="V49580" s="1"/>
      <c r="Y49580" s="1"/>
    </row>
    <row r="49581" spans="5:25" x14ac:dyDescent="0.2">
      <c r="F49581" s="1"/>
      <c r="J49581" s="1"/>
      <c r="M49581" s="1"/>
      <c r="R49581" s="1"/>
      <c r="V49581" s="1"/>
      <c r="Y49581" s="1"/>
    </row>
    <row r="49582" spans="5:25" x14ac:dyDescent="0.2">
      <c r="F49582" s="1"/>
      <c r="J49582" s="1"/>
      <c r="M49582" s="1"/>
      <c r="R49582" s="1"/>
      <c r="V49582" s="1"/>
      <c r="Y49582" s="1"/>
    </row>
    <row r="49583" spans="5:25" x14ac:dyDescent="0.2">
      <c r="F49583" s="1"/>
      <c r="J49583" s="1"/>
      <c r="M49583" s="1"/>
      <c r="R49583" s="1"/>
      <c r="V49583" s="1"/>
      <c r="Y49583" s="1"/>
    </row>
    <row r="49584" spans="5:25" x14ac:dyDescent="0.2">
      <c r="F49584" s="1"/>
      <c r="J49584" s="1"/>
      <c r="M49584" s="1"/>
      <c r="R49584" s="1"/>
      <c r="V49584" s="1"/>
      <c r="Y49584" s="1"/>
    </row>
    <row r="49585" spans="6:25" x14ac:dyDescent="0.2">
      <c r="F49585" s="1"/>
      <c r="J49585" s="1"/>
      <c r="M49585" s="1"/>
      <c r="R49585" s="1"/>
      <c r="V49585" s="1"/>
      <c r="Y49585" s="1"/>
    </row>
    <row r="49586" spans="6:25" x14ac:dyDescent="0.2">
      <c r="F49586" s="1"/>
      <c r="J49586" s="1"/>
      <c r="M49586" s="1"/>
      <c r="R49586" s="1"/>
      <c r="V49586" s="1"/>
      <c r="Y49586" s="1"/>
    </row>
    <row r="49587" spans="6:25" x14ac:dyDescent="0.2">
      <c r="F49587" s="1"/>
      <c r="J49587" s="1"/>
      <c r="M49587" s="1"/>
      <c r="R49587" s="1"/>
      <c r="V49587" s="1"/>
      <c r="Y49587" s="1"/>
    </row>
    <row r="49588" spans="6:25" x14ac:dyDescent="0.2">
      <c r="F49588" s="1"/>
      <c r="J49588" s="1"/>
      <c r="M49588" s="1"/>
      <c r="R49588" s="1"/>
      <c r="V49588" s="1"/>
      <c r="Y49588" s="1"/>
    </row>
    <row r="49589" spans="6:25" x14ac:dyDescent="0.2">
      <c r="F49589" s="1"/>
      <c r="J49589" s="1"/>
      <c r="M49589" s="1"/>
      <c r="R49589" s="1"/>
      <c r="V49589" s="1"/>
      <c r="Y49589" s="1"/>
    </row>
    <row r="49590" spans="6:25" x14ac:dyDescent="0.2">
      <c r="F49590" s="1"/>
      <c r="J49590" s="1"/>
      <c r="M49590" s="1"/>
      <c r="R49590" s="1"/>
      <c r="V49590" s="1"/>
      <c r="Y49590" s="1"/>
    </row>
    <row r="49591" spans="6:25" x14ac:dyDescent="0.2">
      <c r="F49591" s="1"/>
      <c r="J49591" s="1"/>
      <c r="M49591" s="1"/>
      <c r="R49591" s="1"/>
      <c r="V49591" s="1"/>
      <c r="Y49591" s="1"/>
    </row>
    <row r="49592" spans="6:25" x14ac:dyDescent="0.2">
      <c r="F49592" s="1"/>
      <c r="J49592" s="1"/>
      <c r="M49592" s="1"/>
      <c r="R49592" s="1"/>
      <c r="V49592" s="1"/>
      <c r="Y49592" s="1"/>
    </row>
    <row r="49593" spans="6:25" x14ac:dyDescent="0.2">
      <c r="F49593" s="1"/>
      <c r="J49593" s="1"/>
      <c r="M49593" s="1"/>
      <c r="R49593" s="1"/>
      <c r="V49593" s="1"/>
      <c r="Y49593" s="1"/>
    </row>
    <row r="49594" spans="6:25" x14ac:dyDescent="0.2">
      <c r="F49594" s="1"/>
      <c r="J49594" s="1"/>
      <c r="M49594" s="1"/>
      <c r="R49594" s="1"/>
      <c r="V49594" s="1"/>
      <c r="Y49594" s="1"/>
    </row>
    <row r="49595" spans="6:25" x14ac:dyDescent="0.2">
      <c r="F49595" s="1"/>
      <c r="J49595" s="1"/>
      <c r="M49595" s="1"/>
      <c r="R49595" s="1"/>
      <c r="V49595" s="1"/>
      <c r="Y49595" s="1"/>
    </row>
    <row r="49596" spans="6:25" x14ac:dyDescent="0.2">
      <c r="F49596" s="1"/>
      <c r="J49596" s="1"/>
      <c r="M49596" s="1"/>
      <c r="R49596" s="1"/>
      <c r="V49596" s="1"/>
      <c r="Y49596" s="1"/>
    </row>
    <row r="49597" spans="6:25" x14ac:dyDescent="0.2">
      <c r="F49597" s="1"/>
      <c r="I49597" s="1"/>
      <c r="J49597" s="1"/>
      <c r="K49597" s="1"/>
      <c r="M49597" s="1"/>
      <c r="R49597" s="1"/>
      <c r="U49597" s="1"/>
      <c r="V49597" s="1"/>
      <c r="W49597" s="1"/>
      <c r="Y49597" s="1"/>
    </row>
    <row r="49598" spans="6:25" x14ac:dyDescent="0.2">
      <c r="F49598" s="1"/>
      <c r="J49598" s="1"/>
      <c r="M49598" s="1"/>
      <c r="R49598" s="1"/>
      <c r="V49598" s="1"/>
      <c r="Y49598" s="1"/>
    </row>
    <row r="49599" spans="6:25" x14ac:dyDescent="0.2">
      <c r="F49599" s="1"/>
      <c r="J49599" s="1"/>
      <c r="M49599" s="1"/>
      <c r="R49599" s="1"/>
      <c r="V49599" s="1"/>
      <c r="Y49599" s="1"/>
    </row>
    <row r="49600" spans="6:25" x14ac:dyDescent="0.2">
      <c r="F49600" s="1"/>
      <c r="J49600" s="1"/>
      <c r="M49600" s="1"/>
      <c r="R49600" s="1"/>
      <c r="V49600" s="1"/>
      <c r="Y49600" s="1"/>
    </row>
    <row r="49601" spans="6:25" x14ac:dyDescent="0.2">
      <c r="F49601" s="1"/>
      <c r="I49601" s="1"/>
      <c r="J49601" s="1"/>
      <c r="K49601" s="1"/>
      <c r="M49601" s="1"/>
      <c r="R49601" s="1"/>
      <c r="U49601" s="1"/>
      <c r="V49601" s="1"/>
      <c r="W49601" s="1"/>
      <c r="Y49601" s="1"/>
    </row>
    <row r="49602" spans="6:25" x14ac:dyDescent="0.2">
      <c r="F49602" s="1"/>
      <c r="J49602" s="1"/>
      <c r="M49602" s="1"/>
      <c r="R49602" s="1"/>
      <c r="V49602" s="1"/>
      <c r="Y49602" s="1"/>
    </row>
    <row r="49603" spans="6:25" x14ac:dyDescent="0.2">
      <c r="F49603" s="1"/>
      <c r="J49603" s="1"/>
      <c r="M49603" s="1"/>
      <c r="R49603" s="1"/>
      <c r="V49603" s="1"/>
      <c r="Y49603" s="1"/>
    </row>
    <row r="49604" spans="6:25" x14ac:dyDescent="0.2">
      <c r="F49604" s="1"/>
      <c r="J49604" s="1"/>
      <c r="M49604" s="1"/>
      <c r="R49604" s="1"/>
      <c r="V49604" s="1"/>
      <c r="Y49604" s="1"/>
    </row>
    <row r="49605" spans="6:25" x14ac:dyDescent="0.2">
      <c r="F49605" s="1"/>
      <c r="J49605" s="1"/>
      <c r="M49605" s="1"/>
      <c r="R49605" s="1"/>
      <c r="V49605" s="1"/>
      <c r="Y49605" s="1"/>
    </row>
    <row r="49606" spans="6:25" x14ac:dyDescent="0.2">
      <c r="F49606" s="1"/>
      <c r="J49606" s="1"/>
      <c r="M49606" s="1"/>
      <c r="R49606" s="1"/>
      <c r="V49606" s="1"/>
      <c r="Y49606" s="1"/>
    </row>
    <row r="49607" spans="6:25" x14ac:dyDescent="0.2">
      <c r="F49607" s="1"/>
      <c r="J49607" s="1"/>
      <c r="M49607" s="1"/>
      <c r="R49607" s="1"/>
      <c r="V49607" s="1"/>
      <c r="Y49607" s="1"/>
    </row>
    <row r="49608" spans="6:25" x14ac:dyDescent="0.2">
      <c r="F49608" s="1"/>
      <c r="J49608" s="1"/>
      <c r="M49608" s="1"/>
      <c r="R49608" s="1"/>
      <c r="V49608" s="1"/>
      <c r="Y49608" s="1"/>
    </row>
    <row r="49609" spans="6:25" x14ac:dyDescent="0.2">
      <c r="F49609" s="1"/>
      <c r="J49609" s="1"/>
      <c r="M49609" s="1"/>
      <c r="R49609" s="1"/>
      <c r="V49609" s="1"/>
      <c r="Y49609" s="1"/>
    </row>
    <row r="49610" spans="6:25" x14ac:dyDescent="0.2">
      <c r="F49610" s="1"/>
      <c r="J49610" s="1"/>
      <c r="M49610" s="1"/>
      <c r="R49610" s="1"/>
      <c r="V49610" s="1"/>
      <c r="Y49610" s="1"/>
    </row>
    <row r="49611" spans="6:25" x14ac:dyDescent="0.2">
      <c r="F49611" s="1"/>
      <c r="J49611" s="1"/>
      <c r="M49611" s="1"/>
      <c r="R49611" s="1"/>
      <c r="V49611" s="1"/>
      <c r="Y49611" s="1"/>
    </row>
    <row r="49612" spans="6:25" x14ac:dyDescent="0.2">
      <c r="F49612" s="1"/>
      <c r="J49612" s="1"/>
      <c r="M49612" s="1"/>
      <c r="R49612" s="1"/>
      <c r="V49612" s="1"/>
      <c r="Y49612" s="1"/>
    </row>
    <row r="49613" spans="6:25" x14ac:dyDescent="0.2">
      <c r="F49613" s="1"/>
      <c r="J49613" s="1"/>
      <c r="M49613" s="1"/>
      <c r="R49613" s="1"/>
      <c r="V49613" s="1"/>
      <c r="Y49613" s="1"/>
    </row>
    <row r="49614" spans="6:25" x14ac:dyDescent="0.2">
      <c r="F49614" s="1"/>
      <c r="J49614" s="1"/>
      <c r="M49614" s="1"/>
      <c r="R49614" s="1"/>
      <c r="V49614" s="1"/>
      <c r="Y49614" s="1"/>
    </row>
    <row r="49615" spans="6:25" x14ac:dyDescent="0.2">
      <c r="F49615" s="1"/>
      <c r="J49615" s="1"/>
      <c r="M49615" s="1"/>
      <c r="R49615" s="1"/>
      <c r="V49615" s="1"/>
      <c r="Y49615" s="1"/>
    </row>
    <row r="49616" spans="6:25" x14ac:dyDescent="0.2">
      <c r="F49616" s="1"/>
      <c r="J49616" s="1"/>
      <c r="M49616" s="1"/>
      <c r="R49616" s="1"/>
      <c r="V49616" s="1"/>
      <c r="Y49616" s="1"/>
    </row>
    <row r="49617" spans="6:25" x14ac:dyDescent="0.2">
      <c r="F49617" s="1"/>
      <c r="J49617" s="1"/>
      <c r="M49617" s="1"/>
      <c r="R49617" s="1"/>
      <c r="V49617" s="1"/>
      <c r="Y49617" s="1"/>
    </row>
    <row r="49618" spans="6:25" x14ac:dyDescent="0.2">
      <c r="F49618" s="1"/>
      <c r="J49618" s="1"/>
      <c r="M49618" s="1"/>
      <c r="R49618" s="1"/>
      <c r="V49618" s="1"/>
      <c r="Y49618" s="1"/>
    </row>
    <row r="49619" spans="6:25" x14ac:dyDescent="0.2">
      <c r="F49619" s="1"/>
      <c r="J49619" s="1"/>
      <c r="M49619" s="1"/>
      <c r="R49619" s="1"/>
      <c r="V49619" s="1"/>
      <c r="Y49619" s="1"/>
    </row>
    <row r="49620" spans="6:25" x14ac:dyDescent="0.2">
      <c r="F49620" s="1"/>
      <c r="J49620" s="1"/>
      <c r="M49620" s="1"/>
      <c r="R49620" s="1"/>
      <c r="V49620" s="1"/>
      <c r="Y49620" s="1"/>
    </row>
    <row r="49621" spans="6:25" x14ac:dyDescent="0.2">
      <c r="F49621" s="1"/>
      <c r="J49621" s="1"/>
      <c r="M49621" s="1"/>
      <c r="R49621" s="1"/>
      <c r="V49621" s="1"/>
      <c r="Y49621" s="1"/>
    </row>
    <row r="49622" spans="6:25" x14ac:dyDescent="0.2">
      <c r="F49622" s="1"/>
      <c r="J49622" s="1"/>
      <c r="M49622" s="1"/>
      <c r="R49622" s="1"/>
      <c r="V49622" s="1"/>
      <c r="Y49622" s="1"/>
    </row>
    <row r="49623" spans="6:25" x14ac:dyDescent="0.2">
      <c r="F49623" s="1"/>
      <c r="J49623" s="1"/>
      <c r="M49623" s="1"/>
      <c r="R49623" s="1"/>
      <c r="V49623" s="1"/>
      <c r="Y49623" s="1"/>
    </row>
    <row r="49624" spans="6:25" x14ac:dyDescent="0.2">
      <c r="F49624" s="1"/>
      <c r="J49624" s="1"/>
      <c r="M49624" s="1"/>
      <c r="R49624" s="1"/>
      <c r="V49624" s="1"/>
      <c r="Y49624" s="1"/>
    </row>
    <row r="49625" spans="6:25" x14ac:dyDescent="0.2">
      <c r="F49625" s="1"/>
      <c r="J49625" s="1"/>
      <c r="M49625" s="1"/>
      <c r="R49625" s="1"/>
      <c r="V49625" s="1"/>
      <c r="Y49625" s="1"/>
    </row>
    <row r="49626" spans="6:25" x14ac:dyDescent="0.2">
      <c r="F49626" s="1"/>
      <c r="J49626" s="1"/>
      <c r="M49626" s="1"/>
      <c r="R49626" s="1"/>
      <c r="V49626" s="1"/>
      <c r="Y49626" s="1"/>
    </row>
    <row r="49627" spans="6:25" x14ac:dyDescent="0.2">
      <c r="F49627" s="1"/>
      <c r="J49627" s="1"/>
      <c r="M49627" s="1"/>
      <c r="R49627" s="1"/>
      <c r="V49627" s="1"/>
      <c r="Y49627" s="1"/>
    </row>
    <row r="49628" spans="6:25" x14ac:dyDescent="0.2">
      <c r="F49628" s="1"/>
      <c r="J49628" s="1"/>
      <c r="M49628" s="1"/>
      <c r="R49628" s="1"/>
      <c r="V49628" s="1"/>
      <c r="Y49628" s="1"/>
    </row>
    <row r="49629" spans="6:25" x14ac:dyDescent="0.2">
      <c r="F49629" s="1"/>
      <c r="J49629" s="1"/>
      <c r="M49629" s="1"/>
      <c r="R49629" s="1"/>
      <c r="V49629" s="1"/>
      <c r="Y49629" s="1"/>
    </row>
    <row r="49630" spans="6:25" x14ac:dyDescent="0.2">
      <c r="F49630" s="1"/>
      <c r="J49630" s="1"/>
      <c r="M49630" s="1"/>
      <c r="R49630" s="1"/>
      <c r="V49630" s="1"/>
      <c r="Y49630" s="1"/>
    </row>
    <row r="49631" spans="6:25" x14ac:dyDescent="0.2">
      <c r="F49631" s="1"/>
      <c r="J49631" s="1"/>
      <c r="M49631" s="1"/>
      <c r="R49631" s="1"/>
      <c r="V49631" s="1"/>
      <c r="Y49631" s="1"/>
    </row>
    <row r="49632" spans="6:25" x14ac:dyDescent="0.2">
      <c r="F49632" s="1"/>
      <c r="J49632" s="1"/>
      <c r="M49632" s="1"/>
      <c r="R49632" s="1"/>
      <c r="V49632" s="1"/>
      <c r="Y49632" s="1"/>
    </row>
    <row r="49633" spans="5:25" x14ac:dyDescent="0.2">
      <c r="F49633" s="1"/>
      <c r="J49633" s="1"/>
      <c r="M49633" s="1"/>
      <c r="R49633" s="1"/>
      <c r="V49633" s="1"/>
      <c r="Y49633" s="1"/>
    </row>
    <row r="49634" spans="5:25" x14ac:dyDescent="0.2">
      <c r="F49634" s="1"/>
      <c r="J49634" s="1"/>
      <c r="M49634" s="1"/>
      <c r="R49634" s="1"/>
      <c r="V49634" s="1"/>
      <c r="Y49634" s="1"/>
    </row>
    <row r="49635" spans="5:25" x14ac:dyDescent="0.2">
      <c r="F49635" s="1"/>
      <c r="J49635" s="1"/>
      <c r="M49635" s="1"/>
      <c r="R49635" s="1"/>
      <c r="V49635" s="1"/>
      <c r="Y49635" s="1"/>
    </row>
    <row r="49636" spans="5:25" x14ac:dyDescent="0.2">
      <c r="E49636" s="1"/>
      <c r="F49636" s="1"/>
      <c r="G49636" s="1"/>
      <c r="I49636" s="1"/>
      <c r="J49636" s="1"/>
      <c r="K49636" s="1"/>
      <c r="M49636" s="1"/>
      <c r="Q49636" s="1"/>
      <c r="R49636" s="1"/>
      <c r="S49636" s="1"/>
      <c r="U49636" s="1"/>
      <c r="V49636" s="1"/>
      <c r="W49636" s="1"/>
      <c r="Y49636" s="1"/>
    </row>
    <row r="49637" spans="5:25" x14ac:dyDescent="0.2">
      <c r="F49637" s="1"/>
      <c r="J49637" s="1"/>
      <c r="M49637" s="1"/>
      <c r="R49637" s="1"/>
      <c r="V49637" s="1"/>
      <c r="Y49637" s="1"/>
    </row>
    <row r="49638" spans="5:25" x14ac:dyDescent="0.2">
      <c r="F49638" s="1"/>
      <c r="J49638" s="1"/>
      <c r="M49638" s="1"/>
      <c r="R49638" s="1"/>
      <c r="V49638" s="1"/>
      <c r="Y49638" s="1"/>
    </row>
    <row r="49639" spans="5:25" x14ac:dyDescent="0.2">
      <c r="F49639" s="1"/>
      <c r="J49639" s="1"/>
      <c r="M49639" s="1"/>
      <c r="R49639" s="1"/>
      <c r="V49639" s="1"/>
      <c r="Y49639" s="1"/>
    </row>
    <row r="49640" spans="5:25" x14ac:dyDescent="0.2">
      <c r="F49640" s="1"/>
      <c r="J49640" s="1"/>
      <c r="M49640" s="1"/>
      <c r="R49640" s="1"/>
      <c r="V49640" s="1"/>
      <c r="Y49640" s="1"/>
    </row>
    <row r="49641" spans="5:25" x14ac:dyDescent="0.2">
      <c r="F49641" s="1"/>
      <c r="J49641" s="1"/>
      <c r="M49641" s="1"/>
      <c r="R49641" s="1"/>
      <c r="V49641" s="1"/>
      <c r="Y49641" s="1"/>
    </row>
    <row r="49642" spans="5:25" x14ac:dyDescent="0.2">
      <c r="F49642" s="1"/>
      <c r="J49642" s="1"/>
      <c r="M49642" s="1"/>
      <c r="R49642" s="1"/>
      <c r="V49642" s="1"/>
      <c r="Y49642" s="1"/>
    </row>
    <row r="49643" spans="5:25" x14ac:dyDescent="0.2">
      <c r="F49643" s="1"/>
      <c r="J49643" s="1"/>
      <c r="M49643" s="1"/>
      <c r="R49643" s="1"/>
      <c r="V49643" s="1"/>
      <c r="Y49643" s="1"/>
    </row>
    <row r="49644" spans="5:25" x14ac:dyDescent="0.2">
      <c r="F49644" s="1"/>
      <c r="J49644" s="1"/>
      <c r="M49644" s="1"/>
      <c r="R49644" s="1"/>
      <c r="V49644" s="1"/>
      <c r="Y49644" s="1"/>
    </row>
    <row r="49645" spans="5:25" x14ac:dyDescent="0.2">
      <c r="F49645" s="1"/>
      <c r="J49645" s="1"/>
      <c r="M49645" s="1"/>
      <c r="R49645" s="1"/>
      <c r="V49645" s="1"/>
      <c r="Y49645" s="1"/>
    </row>
    <row r="49646" spans="5:25" x14ac:dyDescent="0.2">
      <c r="F49646" s="1"/>
      <c r="J49646" s="1"/>
      <c r="M49646" s="1"/>
      <c r="R49646" s="1"/>
      <c r="V49646" s="1"/>
      <c r="Y49646" s="1"/>
    </row>
    <row r="49647" spans="5:25" x14ac:dyDescent="0.2">
      <c r="F49647" s="1"/>
      <c r="J49647" s="1"/>
      <c r="M49647" s="1"/>
      <c r="R49647" s="1"/>
      <c r="V49647" s="1"/>
      <c r="Y49647" s="1"/>
    </row>
    <row r="49648" spans="5:25" x14ac:dyDescent="0.2">
      <c r="F49648" s="1"/>
      <c r="J49648" s="1"/>
      <c r="M49648" s="1"/>
      <c r="R49648" s="1"/>
      <c r="V49648" s="1"/>
      <c r="Y49648" s="1"/>
    </row>
    <row r="49649" spans="5:25" x14ac:dyDescent="0.2">
      <c r="F49649" s="1"/>
      <c r="J49649" s="1"/>
      <c r="M49649" s="1"/>
      <c r="R49649" s="1"/>
      <c r="V49649" s="1"/>
      <c r="Y49649" s="1"/>
    </row>
    <row r="49650" spans="5:25" x14ac:dyDescent="0.2">
      <c r="F49650" s="1"/>
      <c r="J49650" s="1"/>
      <c r="M49650" s="1"/>
      <c r="R49650" s="1"/>
      <c r="V49650" s="1"/>
      <c r="Y49650" s="1"/>
    </row>
    <row r="49651" spans="5:25" x14ac:dyDescent="0.2">
      <c r="F49651" s="1"/>
      <c r="J49651" s="1"/>
      <c r="M49651" s="1"/>
      <c r="R49651" s="1"/>
      <c r="V49651" s="1"/>
      <c r="Y49651" s="1"/>
    </row>
    <row r="49652" spans="5:25" x14ac:dyDescent="0.2">
      <c r="E49652" s="1"/>
      <c r="F49652" s="1"/>
      <c r="G49652" s="1"/>
      <c r="I49652" s="1"/>
      <c r="J49652" s="1"/>
      <c r="K49652" s="1"/>
      <c r="M49652" s="1"/>
      <c r="Q49652" s="1"/>
      <c r="R49652" s="1"/>
      <c r="S49652" s="1"/>
      <c r="U49652" s="1"/>
      <c r="V49652" s="1"/>
      <c r="W49652" s="1"/>
      <c r="Y49652" s="1"/>
    </row>
    <row r="49653" spans="5:25" x14ac:dyDescent="0.2">
      <c r="F49653" s="1"/>
      <c r="J49653" s="1"/>
      <c r="M49653" s="1"/>
      <c r="R49653" s="1"/>
      <c r="V49653" s="1"/>
      <c r="Y49653" s="1"/>
    </row>
    <row r="49654" spans="5:25" x14ac:dyDescent="0.2">
      <c r="F49654" s="1"/>
      <c r="J49654" s="1"/>
      <c r="M49654" s="1"/>
      <c r="R49654" s="1"/>
      <c r="V49654" s="1"/>
      <c r="Y49654" s="1"/>
    </row>
    <row r="49655" spans="5:25" x14ac:dyDescent="0.2">
      <c r="F49655" s="1"/>
      <c r="J49655" s="1"/>
      <c r="M49655" s="1"/>
      <c r="R49655" s="1"/>
      <c r="V49655" s="1"/>
      <c r="Y49655" s="1"/>
    </row>
    <row r="49656" spans="5:25" x14ac:dyDescent="0.2">
      <c r="F49656" s="1"/>
      <c r="J49656" s="1"/>
      <c r="M49656" s="1"/>
      <c r="R49656" s="1"/>
      <c r="V49656" s="1"/>
      <c r="Y49656" s="1"/>
    </row>
    <row r="49657" spans="5:25" x14ac:dyDescent="0.2">
      <c r="F49657" s="1"/>
      <c r="J49657" s="1"/>
      <c r="M49657" s="1"/>
      <c r="R49657" s="1"/>
      <c r="V49657" s="1"/>
      <c r="Y49657" s="1"/>
    </row>
    <row r="49658" spans="5:25" x14ac:dyDescent="0.2">
      <c r="F49658" s="1"/>
      <c r="J49658" s="1"/>
      <c r="M49658" s="1"/>
      <c r="R49658" s="1"/>
      <c r="V49658" s="1"/>
      <c r="Y49658" s="1"/>
    </row>
    <row r="49659" spans="5:25" x14ac:dyDescent="0.2">
      <c r="F49659" s="1"/>
      <c r="J49659" s="1"/>
      <c r="M49659" s="1"/>
      <c r="R49659" s="1"/>
      <c r="V49659" s="1"/>
      <c r="Y49659" s="1"/>
    </row>
    <row r="49660" spans="5:25" x14ac:dyDescent="0.2">
      <c r="F49660" s="1"/>
      <c r="J49660" s="1"/>
      <c r="M49660" s="1"/>
      <c r="R49660" s="1"/>
      <c r="V49660" s="1"/>
      <c r="Y49660" s="1"/>
    </row>
    <row r="49661" spans="5:25" x14ac:dyDescent="0.2">
      <c r="F49661" s="1"/>
      <c r="J49661" s="1"/>
      <c r="M49661" s="1"/>
      <c r="R49661" s="1"/>
      <c r="V49661" s="1"/>
      <c r="Y49661" s="1"/>
    </row>
    <row r="49662" spans="5:25" x14ac:dyDescent="0.2">
      <c r="F49662" s="1"/>
      <c r="J49662" s="1"/>
      <c r="M49662" s="1"/>
      <c r="R49662" s="1"/>
      <c r="V49662" s="1"/>
      <c r="Y49662" s="1"/>
    </row>
    <row r="49663" spans="5:25" x14ac:dyDescent="0.2">
      <c r="F49663" s="1"/>
      <c r="J49663" s="1"/>
      <c r="M49663" s="1"/>
      <c r="R49663" s="1"/>
      <c r="V49663" s="1"/>
      <c r="Y49663" s="1"/>
    </row>
    <row r="49664" spans="5:25" x14ac:dyDescent="0.2">
      <c r="F49664" s="1"/>
      <c r="J49664" s="1"/>
      <c r="M49664" s="1"/>
      <c r="R49664" s="1"/>
      <c r="V49664" s="1"/>
      <c r="Y49664" s="1"/>
    </row>
    <row r="49665" spans="5:25" x14ac:dyDescent="0.2">
      <c r="F49665" s="1"/>
      <c r="J49665" s="1"/>
      <c r="M49665" s="1"/>
      <c r="R49665" s="1"/>
      <c r="V49665" s="1"/>
      <c r="Y49665" s="1"/>
    </row>
    <row r="49666" spans="5:25" x14ac:dyDescent="0.2">
      <c r="F49666" s="1"/>
      <c r="J49666" s="1"/>
      <c r="M49666" s="1"/>
      <c r="R49666" s="1"/>
      <c r="V49666" s="1"/>
      <c r="Y49666" s="1"/>
    </row>
    <row r="49667" spans="5:25" x14ac:dyDescent="0.2">
      <c r="F49667" s="1"/>
      <c r="J49667" s="1"/>
      <c r="M49667" s="1"/>
      <c r="R49667" s="1"/>
      <c r="V49667" s="1"/>
      <c r="Y49667" s="1"/>
    </row>
    <row r="49668" spans="5:25" x14ac:dyDescent="0.2">
      <c r="F49668" s="1"/>
      <c r="J49668" s="1"/>
      <c r="M49668" s="1"/>
      <c r="R49668" s="1"/>
      <c r="V49668" s="1"/>
      <c r="Y49668" s="1"/>
    </row>
    <row r="49669" spans="5:25" x14ac:dyDescent="0.2">
      <c r="F49669" s="1"/>
      <c r="J49669" s="1"/>
      <c r="M49669" s="1"/>
      <c r="R49669" s="1"/>
      <c r="V49669" s="1"/>
      <c r="Y49669" s="1"/>
    </row>
    <row r="49670" spans="5:25" x14ac:dyDescent="0.2">
      <c r="F49670" s="1"/>
      <c r="J49670" s="1"/>
      <c r="M49670" s="1"/>
      <c r="R49670" s="1"/>
      <c r="V49670" s="1"/>
      <c r="Y49670" s="1"/>
    </row>
    <row r="49671" spans="5:25" x14ac:dyDescent="0.2">
      <c r="E49671" s="1"/>
      <c r="F49671" s="1"/>
      <c r="G49671" s="1"/>
      <c r="I49671" s="1"/>
      <c r="J49671" s="1"/>
      <c r="K49671" s="1"/>
      <c r="M49671" s="1"/>
      <c r="Q49671" s="1"/>
      <c r="R49671" s="1"/>
      <c r="S49671" s="1"/>
      <c r="U49671" s="1"/>
      <c r="V49671" s="1"/>
      <c r="W49671" s="1"/>
      <c r="Y49671" s="1"/>
    </row>
    <row r="49672" spans="5:25" x14ac:dyDescent="0.2">
      <c r="F49672" s="1"/>
      <c r="J49672" s="1"/>
      <c r="M49672" s="1"/>
      <c r="R49672" s="1"/>
      <c r="V49672" s="1"/>
      <c r="Y49672" s="1"/>
    </row>
    <row r="49673" spans="5:25" x14ac:dyDescent="0.2">
      <c r="F49673" s="1"/>
      <c r="J49673" s="1"/>
      <c r="M49673" s="1"/>
      <c r="R49673" s="1"/>
      <c r="V49673" s="1"/>
      <c r="Y49673" s="1"/>
    </row>
    <row r="49674" spans="5:25" x14ac:dyDescent="0.2">
      <c r="F49674" s="1"/>
      <c r="J49674" s="1"/>
      <c r="M49674" s="1"/>
      <c r="R49674" s="1"/>
      <c r="V49674" s="1"/>
      <c r="Y49674" s="1"/>
    </row>
    <row r="49675" spans="5:25" x14ac:dyDescent="0.2">
      <c r="F49675" s="1"/>
      <c r="J49675" s="1"/>
      <c r="M49675" s="1"/>
      <c r="R49675" s="1"/>
      <c r="V49675" s="1"/>
      <c r="Y49675" s="1"/>
    </row>
    <row r="49676" spans="5:25" x14ac:dyDescent="0.2">
      <c r="F49676" s="1"/>
      <c r="J49676" s="1"/>
      <c r="M49676" s="1"/>
      <c r="R49676" s="1"/>
      <c r="V49676" s="1"/>
      <c r="Y49676" s="1"/>
    </row>
    <row r="49677" spans="5:25" x14ac:dyDescent="0.2">
      <c r="F49677" s="1"/>
      <c r="J49677" s="1"/>
      <c r="M49677" s="1"/>
      <c r="R49677" s="1"/>
      <c r="V49677" s="1"/>
      <c r="Y49677" s="1"/>
    </row>
    <row r="49678" spans="5:25" x14ac:dyDescent="0.2">
      <c r="F49678" s="1"/>
      <c r="J49678" s="1"/>
      <c r="M49678" s="1"/>
      <c r="R49678" s="1"/>
      <c r="V49678" s="1"/>
      <c r="Y49678" s="1"/>
    </row>
    <row r="49679" spans="5:25" x14ac:dyDescent="0.2">
      <c r="F49679" s="1"/>
      <c r="J49679" s="1"/>
      <c r="M49679" s="1"/>
      <c r="R49679" s="1"/>
      <c r="V49679" s="1"/>
      <c r="Y49679" s="1"/>
    </row>
    <row r="49680" spans="5:25" x14ac:dyDescent="0.2">
      <c r="E49680" s="1"/>
      <c r="F49680" s="1"/>
      <c r="G49680" s="1"/>
      <c r="I49680" s="1"/>
      <c r="J49680" s="1"/>
      <c r="K49680" s="1"/>
      <c r="M49680" s="1"/>
      <c r="Q49680" s="1"/>
      <c r="R49680" s="1"/>
      <c r="S49680" s="1"/>
      <c r="U49680" s="1"/>
      <c r="V49680" s="1"/>
      <c r="W49680" s="1"/>
      <c r="Y49680" s="1"/>
    </row>
    <row r="49681" spans="6:25" x14ac:dyDescent="0.2">
      <c r="F49681" s="1"/>
      <c r="J49681" s="1"/>
      <c r="M49681" s="1"/>
      <c r="R49681" s="1"/>
      <c r="V49681" s="1"/>
      <c r="Y49681" s="1"/>
    </row>
    <row r="49682" spans="6:25" x14ac:dyDescent="0.2">
      <c r="F49682" s="1"/>
      <c r="J49682" s="1"/>
      <c r="M49682" s="1"/>
      <c r="R49682" s="1"/>
      <c r="V49682" s="1"/>
      <c r="Y49682" s="1"/>
    </row>
    <row r="49683" spans="6:25" x14ac:dyDescent="0.2">
      <c r="F49683" s="1"/>
      <c r="J49683" s="1"/>
      <c r="M49683" s="1"/>
      <c r="R49683" s="1"/>
      <c r="V49683" s="1"/>
      <c r="Y49683" s="1"/>
    </row>
    <row r="49684" spans="6:25" x14ac:dyDescent="0.2">
      <c r="F49684" s="1"/>
      <c r="J49684" s="1"/>
      <c r="M49684" s="1"/>
      <c r="R49684" s="1"/>
      <c r="V49684" s="1"/>
      <c r="Y49684" s="1"/>
    </row>
    <row r="49685" spans="6:25" x14ac:dyDescent="0.2">
      <c r="F49685" s="1"/>
      <c r="J49685" s="1"/>
      <c r="M49685" s="1"/>
      <c r="R49685" s="1"/>
      <c r="V49685" s="1"/>
      <c r="Y49685" s="1"/>
    </row>
    <row r="49686" spans="6:25" x14ac:dyDescent="0.2">
      <c r="F49686" s="1"/>
      <c r="J49686" s="1"/>
      <c r="M49686" s="1"/>
      <c r="R49686" s="1"/>
      <c r="V49686" s="1"/>
      <c r="Y49686" s="1"/>
    </row>
    <row r="49687" spans="6:25" x14ac:dyDescent="0.2">
      <c r="F49687" s="1"/>
      <c r="J49687" s="1"/>
      <c r="M49687" s="1"/>
      <c r="R49687" s="1"/>
      <c r="V49687" s="1"/>
      <c r="Y49687" s="1"/>
    </row>
    <row r="49688" spans="6:25" x14ac:dyDescent="0.2">
      <c r="F49688" s="1"/>
      <c r="J49688" s="1"/>
      <c r="M49688" s="1"/>
      <c r="R49688" s="1"/>
      <c r="V49688" s="1"/>
      <c r="Y49688" s="1"/>
    </row>
    <row r="49689" spans="6:25" x14ac:dyDescent="0.2">
      <c r="F49689" s="1"/>
      <c r="J49689" s="1"/>
      <c r="M49689" s="1"/>
      <c r="R49689" s="1"/>
      <c r="V49689" s="1"/>
      <c r="Y49689" s="1"/>
    </row>
    <row r="49690" spans="6:25" x14ac:dyDescent="0.2">
      <c r="F49690" s="1"/>
      <c r="J49690" s="1"/>
      <c r="M49690" s="1"/>
      <c r="R49690" s="1"/>
      <c r="V49690" s="1"/>
      <c r="Y49690" s="1"/>
    </row>
    <row r="49691" spans="6:25" x14ac:dyDescent="0.2">
      <c r="F49691" s="1"/>
      <c r="J49691" s="1"/>
      <c r="M49691" s="1"/>
      <c r="R49691" s="1"/>
      <c r="V49691" s="1"/>
      <c r="Y49691" s="1"/>
    </row>
    <row r="49692" spans="6:25" x14ac:dyDescent="0.2">
      <c r="F49692" s="1"/>
      <c r="J49692" s="1"/>
      <c r="M49692" s="1"/>
      <c r="R49692" s="1"/>
      <c r="V49692" s="1"/>
      <c r="Y49692" s="1"/>
    </row>
    <row r="49693" spans="6:25" x14ac:dyDescent="0.2">
      <c r="F49693" s="1"/>
      <c r="J49693" s="1"/>
      <c r="M49693" s="1"/>
      <c r="R49693" s="1"/>
      <c r="V49693" s="1"/>
      <c r="Y49693" s="1"/>
    </row>
    <row r="49694" spans="6:25" x14ac:dyDescent="0.2">
      <c r="F49694" s="1"/>
      <c r="J49694" s="1"/>
      <c r="M49694" s="1"/>
      <c r="R49694" s="1"/>
      <c r="V49694" s="1"/>
      <c r="Y49694" s="1"/>
    </row>
    <row r="49695" spans="6:25" x14ac:dyDescent="0.2">
      <c r="F49695" s="1"/>
      <c r="J49695" s="1"/>
      <c r="M49695" s="1"/>
      <c r="R49695" s="1"/>
      <c r="V49695" s="1"/>
      <c r="Y49695" s="1"/>
    </row>
    <row r="49696" spans="6:25" x14ac:dyDescent="0.2">
      <c r="F49696" s="1"/>
      <c r="J49696" s="1"/>
      <c r="M49696" s="1"/>
      <c r="R49696" s="1"/>
      <c r="V49696" s="1"/>
      <c r="Y49696" s="1"/>
    </row>
    <row r="49697" spans="6:25" x14ac:dyDescent="0.2">
      <c r="F49697" s="1"/>
      <c r="J49697" s="1"/>
      <c r="M49697" s="1"/>
      <c r="R49697" s="1"/>
      <c r="V49697" s="1"/>
      <c r="Y49697" s="1"/>
    </row>
    <row r="49698" spans="6:25" x14ac:dyDescent="0.2">
      <c r="F49698" s="1"/>
      <c r="J49698" s="1"/>
      <c r="M49698" s="1"/>
      <c r="R49698" s="1"/>
      <c r="V49698" s="1"/>
      <c r="Y49698" s="1"/>
    </row>
    <row r="49699" spans="6:25" x14ac:dyDescent="0.2">
      <c r="J49699" s="1"/>
      <c r="M49699" s="1"/>
      <c r="V49699" s="1"/>
      <c r="Y49699" s="1"/>
    </row>
    <row r="49700" spans="6:25" x14ac:dyDescent="0.2">
      <c r="J49700" s="1"/>
      <c r="M49700" s="1"/>
      <c r="V49700" s="1"/>
      <c r="Y49700" s="1"/>
    </row>
    <row r="49701" spans="6:25" x14ac:dyDescent="0.2">
      <c r="J49701" s="1"/>
      <c r="M49701" s="1"/>
      <c r="V49701" s="1"/>
      <c r="Y49701" s="1"/>
    </row>
    <row r="49702" spans="6:25" x14ac:dyDescent="0.2">
      <c r="J49702" s="1"/>
      <c r="M49702" s="1"/>
      <c r="V49702" s="1"/>
      <c r="Y49702" s="1"/>
    </row>
    <row r="49703" spans="6:25" x14ac:dyDescent="0.2">
      <c r="J49703" s="1"/>
      <c r="M49703" s="1"/>
      <c r="V49703" s="1"/>
      <c r="Y49703" s="1"/>
    </row>
    <row r="49704" spans="6:25" x14ac:dyDescent="0.2">
      <c r="J49704" s="1"/>
      <c r="M49704" s="1"/>
      <c r="V49704" s="1"/>
      <c r="Y49704" s="1"/>
    </row>
    <row r="49705" spans="6:25" x14ac:dyDescent="0.2">
      <c r="M49705" s="1"/>
      <c r="Y49705" s="1"/>
    </row>
    <row r="49706" spans="6:25" x14ac:dyDescent="0.2">
      <c r="M49706" s="1"/>
      <c r="Y49706" s="1"/>
    </row>
    <row r="49707" spans="6:25" x14ac:dyDescent="0.2">
      <c r="J49707" s="1"/>
      <c r="M49707" s="1"/>
      <c r="V49707" s="1"/>
      <c r="Y49707" s="1"/>
    </row>
    <row r="49708" spans="6:25" x14ac:dyDescent="0.2">
      <c r="J49708" s="1"/>
      <c r="M49708" s="1"/>
      <c r="V49708" s="1"/>
      <c r="Y49708" s="1"/>
    </row>
    <row r="49709" spans="6:25" x14ac:dyDescent="0.2">
      <c r="J49709" s="1"/>
      <c r="M49709" s="1"/>
      <c r="V49709" s="1"/>
      <c r="Y49709" s="1"/>
    </row>
    <row r="49710" spans="6:25" x14ac:dyDescent="0.2">
      <c r="J49710" s="1"/>
      <c r="M49710" s="1"/>
      <c r="V49710" s="1"/>
      <c r="Y49710" s="1"/>
    </row>
    <row r="49711" spans="6:25" x14ac:dyDescent="0.2">
      <c r="J49711" s="1"/>
      <c r="M49711" s="1"/>
      <c r="V49711" s="1"/>
      <c r="Y49711" s="1"/>
    </row>
    <row r="49712" spans="6:25" x14ac:dyDescent="0.2">
      <c r="J49712" s="1"/>
      <c r="M49712" s="1"/>
      <c r="V49712" s="1"/>
      <c r="Y49712" s="1"/>
    </row>
    <row r="49713" spans="6:25" x14ac:dyDescent="0.2">
      <c r="M49713" s="1"/>
      <c r="Y49713" s="1"/>
    </row>
    <row r="49714" spans="6:25" x14ac:dyDescent="0.2">
      <c r="M49714" s="1"/>
      <c r="Y49714" s="1"/>
    </row>
    <row r="49715" spans="6:25" x14ac:dyDescent="0.2">
      <c r="M49715" s="1"/>
      <c r="Y49715" s="1"/>
    </row>
    <row r="49716" spans="6:25" x14ac:dyDescent="0.2">
      <c r="M49716" s="1"/>
      <c r="Y49716" s="1"/>
    </row>
    <row r="49718" spans="6:25" x14ac:dyDescent="0.2">
      <c r="M49718" s="1"/>
      <c r="Y49718" s="1"/>
    </row>
    <row r="49719" spans="6:25" x14ac:dyDescent="0.2">
      <c r="M49719" s="1"/>
      <c r="Y49719" s="1"/>
    </row>
    <row r="49720" spans="6:25" x14ac:dyDescent="0.2">
      <c r="M49720" s="1"/>
      <c r="Y49720" s="1"/>
    </row>
    <row r="49721" spans="6:25" x14ac:dyDescent="0.2">
      <c r="M49721" s="1"/>
      <c r="Y49721" s="1"/>
    </row>
    <row r="49722" spans="6:25" x14ac:dyDescent="0.2">
      <c r="F49722" s="1"/>
      <c r="J49722" s="1"/>
      <c r="M49722" s="1"/>
      <c r="R49722" s="1"/>
      <c r="V49722" s="1"/>
      <c r="Y49722" s="1"/>
    </row>
    <row r="49723" spans="6:25" x14ac:dyDescent="0.2">
      <c r="M49723" s="1"/>
      <c r="Y49723" s="1"/>
    </row>
    <row r="49724" spans="6:25" x14ac:dyDescent="0.2">
      <c r="M49724" s="1"/>
      <c r="Y49724" s="1"/>
    </row>
    <row r="49725" spans="6:25" x14ac:dyDescent="0.2">
      <c r="M49725" s="1"/>
      <c r="Y49725" s="1"/>
    </row>
    <row r="49726" spans="6:25" x14ac:dyDescent="0.2">
      <c r="F49726" s="1"/>
      <c r="J49726" s="1"/>
      <c r="M49726" s="1"/>
      <c r="R49726" s="1"/>
      <c r="V49726" s="1"/>
      <c r="Y49726" s="1"/>
    </row>
    <row r="49727" spans="6:25" x14ac:dyDescent="0.2">
      <c r="F49727" s="1"/>
      <c r="J49727" s="1"/>
      <c r="M49727" s="1"/>
      <c r="R49727" s="1"/>
      <c r="V49727" s="1"/>
      <c r="Y49727" s="1"/>
    </row>
    <row r="49728" spans="6:25" x14ac:dyDescent="0.2">
      <c r="M49728" s="1"/>
      <c r="Y49728" s="1"/>
    </row>
    <row r="49729" spans="5:25" x14ac:dyDescent="0.2">
      <c r="M49729" s="1"/>
      <c r="Y49729" s="1"/>
    </row>
    <row r="49730" spans="5:25" x14ac:dyDescent="0.2">
      <c r="F49730" s="1"/>
      <c r="J49730" s="1"/>
      <c r="M49730" s="1"/>
      <c r="R49730" s="1"/>
      <c r="V49730" s="1"/>
      <c r="Y49730" s="1"/>
    </row>
    <row r="49731" spans="5:25" x14ac:dyDescent="0.2">
      <c r="M49731" s="1"/>
      <c r="Y49731" s="1"/>
    </row>
    <row r="49732" spans="5:25" x14ac:dyDescent="0.2">
      <c r="F49732" s="1"/>
      <c r="J49732" s="1"/>
      <c r="K49732" s="1"/>
      <c r="M49732" s="1"/>
      <c r="R49732" s="1"/>
      <c r="V49732" s="1"/>
      <c r="W49732" s="1"/>
      <c r="Y49732" s="1"/>
    </row>
    <row r="49733" spans="5:25" x14ac:dyDescent="0.2">
      <c r="M49733" s="1"/>
      <c r="Y49733" s="1"/>
    </row>
    <row r="49734" spans="5:25" x14ac:dyDescent="0.2">
      <c r="J49734" s="1"/>
      <c r="M49734" s="1"/>
      <c r="V49734" s="1"/>
      <c r="Y49734" s="1"/>
    </row>
    <row r="49735" spans="5:25" x14ac:dyDescent="0.2">
      <c r="M49735" s="1"/>
      <c r="Y49735" s="1"/>
    </row>
    <row r="49736" spans="5:25" x14ac:dyDescent="0.2">
      <c r="E49736" s="1"/>
      <c r="I49736" s="1"/>
      <c r="J49736" s="1"/>
      <c r="K49736" s="1"/>
      <c r="M49736" s="1"/>
      <c r="Q49736" s="1"/>
      <c r="U49736" s="1"/>
      <c r="V49736" s="1"/>
      <c r="W49736" s="1"/>
      <c r="Y49736" s="1"/>
    </row>
    <row r="49737" spans="5:25" x14ac:dyDescent="0.2">
      <c r="M49737" s="1"/>
      <c r="Y49737" s="1"/>
    </row>
    <row r="49738" spans="5:25" x14ac:dyDescent="0.2">
      <c r="M49738" s="1"/>
      <c r="Y49738" s="1"/>
    </row>
    <row r="49739" spans="5:25" x14ac:dyDescent="0.2">
      <c r="M49739" s="1"/>
      <c r="Y49739" s="1"/>
    </row>
    <row r="49740" spans="5:25" x14ac:dyDescent="0.2">
      <c r="M49740" s="1"/>
      <c r="Y49740" s="1"/>
    </row>
    <row r="49741" spans="5:25" x14ac:dyDescent="0.2">
      <c r="M49741" s="1"/>
      <c r="Y49741" s="1"/>
    </row>
    <row r="49742" spans="5:25" x14ac:dyDescent="0.2">
      <c r="M49742" s="1"/>
      <c r="Y49742" s="1"/>
    </row>
    <row r="49743" spans="5:25" x14ac:dyDescent="0.2">
      <c r="M49743" s="1"/>
      <c r="Y49743" s="1"/>
    </row>
    <row r="49744" spans="5:25" x14ac:dyDescent="0.2">
      <c r="M49744" s="1"/>
      <c r="Y49744" s="1"/>
    </row>
    <row r="49745" spans="6:25" x14ac:dyDescent="0.2">
      <c r="M49745" s="1"/>
      <c r="Y49745" s="1"/>
    </row>
    <row r="49746" spans="6:25" x14ac:dyDescent="0.2">
      <c r="M49746" s="1"/>
      <c r="Y49746" s="1"/>
    </row>
    <row r="49747" spans="6:25" x14ac:dyDescent="0.2">
      <c r="F49747" s="1"/>
      <c r="J49747" s="1"/>
      <c r="M49747" s="1"/>
      <c r="R49747" s="1"/>
      <c r="V49747" s="1"/>
      <c r="Y49747" s="1"/>
    </row>
    <row r="49748" spans="6:25" x14ac:dyDescent="0.2">
      <c r="M49748" s="1"/>
      <c r="Y49748" s="1"/>
    </row>
    <row r="49749" spans="6:25" x14ac:dyDescent="0.2">
      <c r="M49749" s="1"/>
      <c r="Y49749" s="1"/>
    </row>
    <row r="49750" spans="6:25" x14ac:dyDescent="0.2">
      <c r="M49750" s="1"/>
      <c r="Y49750" s="1"/>
    </row>
    <row r="49751" spans="6:25" x14ac:dyDescent="0.2">
      <c r="M49751" s="1"/>
      <c r="Y49751" s="1"/>
    </row>
    <row r="49752" spans="6:25" x14ac:dyDescent="0.2">
      <c r="M49752" s="1"/>
      <c r="Y49752" s="1"/>
    </row>
    <row r="49753" spans="6:25" x14ac:dyDescent="0.2">
      <c r="M49753" s="1"/>
      <c r="Y49753" s="1"/>
    </row>
    <row r="49754" spans="6:25" x14ac:dyDescent="0.2">
      <c r="M49754" s="1"/>
      <c r="Y49754" s="1"/>
    </row>
    <row r="49755" spans="6:25" x14ac:dyDescent="0.2">
      <c r="M49755" s="1"/>
      <c r="Y49755" s="1"/>
    </row>
    <row r="49756" spans="6:25" x14ac:dyDescent="0.2">
      <c r="M49756" s="1"/>
      <c r="Y49756" s="1"/>
    </row>
    <row r="49757" spans="6:25" x14ac:dyDescent="0.2">
      <c r="G49757" s="1"/>
      <c r="K49757" s="1"/>
      <c r="M49757" s="1"/>
      <c r="S49757" s="1"/>
      <c r="W49757" s="1"/>
      <c r="Y49757" s="1"/>
    </row>
    <row r="49758" spans="6:25" x14ac:dyDescent="0.2">
      <c r="M49758" s="1"/>
      <c r="Y49758" s="1"/>
    </row>
    <row r="49759" spans="6:25" x14ac:dyDescent="0.2">
      <c r="M49759" s="1"/>
      <c r="Y49759" s="1"/>
    </row>
    <row r="49761" spans="6:25" x14ac:dyDescent="0.2">
      <c r="M49761" s="1"/>
      <c r="Y49761" s="1"/>
    </row>
    <row r="49762" spans="6:25" x14ac:dyDescent="0.2">
      <c r="M49762" s="1"/>
      <c r="Y49762" s="1"/>
    </row>
    <row r="49763" spans="6:25" x14ac:dyDescent="0.2">
      <c r="M49763" s="1"/>
      <c r="Y49763" s="1"/>
    </row>
    <row r="49764" spans="6:25" x14ac:dyDescent="0.2">
      <c r="M49764" s="1"/>
      <c r="Y49764" s="1"/>
    </row>
    <row r="49765" spans="6:25" x14ac:dyDescent="0.2">
      <c r="M49765" s="1"/>
      <c r="Y49765" s="1"/>
    </row>
    <row r="49766" spans="6:25" x14ac:dyDescent="0.2">
      <c r="M49766" s="1"/>
      <c r="Y49766" s="1"/>
    </row>
    <row r="49767" spans="6:25" x14ac:dyDescent="0.2">
      <c r="M49767" s="1"/>
      <c r="Y49767" s="1"/>
    </row>
    <row r="49768" spans="6:25" x14ac:dyDescent="0.2">
      <c r="M49768" s="1"/>
      <c r="Y49768" s="1"/>
    </row>
    <row r="49769" spans="6:25" x14ac:dyDescent="0.2">
      <c r="J49769" s="1"/>
      <c r="M49769" s="1"/>
      <c r="V49769" s="1"/>
      <c r="Y49769" s="1"/>
    </row>
    <row r="49770" spans="6:25" x14ac:dyDescent="0.2">
      <c r="M49770" s="1"/>
      <c r="Y49770" s="1"/>
    </row>
    <row r="49771" spans="6:25" x14ac:dyDescent="0.2">
      <c r="M49771" s="1"/>
      <c r="Y49771" s="1"/>
    </row>
    <row r="49772" spans="6:25" x14ac:dyDescent="0.2">
      <c r="M49772" s="1"/>
      <c r="Y49772" s="1"/>
    </row>
    <row r="49773" spans="6:25" x14ac:dyDescent="0.2">
      <c r="M49773" s="1"/>
      <c r="Y49773" s="1"/>
    </row>
    <row r="49774" spans="6:25" x14ac:dyDescent="0.2">
      <c r="F49774" s="1"/>
      <c r="G49774" s="1"/>
      <c r="I49774" s="1"/>
      <c r="J49774" s="1"/>
      <c r="K49774" s="1"/>
      <c r="M49774" s="1"/>
      <c r="R49774" s="1"/>
      <c r="S49774" s="1"/>
      <c r="U49774" s="1"/>
      <c r="V49774" s="1"/>
      <c r="W49774" s="1"/>
      <c r="Y49774" s="1"/>
    </row>
    <row r="49775" spans="6:25" x14ac:dyDescent="0.2">
      <c r="M49775" s="1"/>
      <c r="Y49775" s="1"/>
    </row>
    <row r="49776" spans="6:25" x14ac:dyDescent="0.2">
      <c r="J49776" s="1"/>
      <c r="M49776" s="1"/>
      <c r="V49776" s="1"/>
      <c r="Y49776" s="1"/>
    </row>
    <row r="49777" spans="5:25" x14ac:dyDescent="0.2">
      <c r="M49777" s="1"/>
      <c r="Y49777" s="1"/>
    </row>
    <row r="49778" spans="5:25" x14ac:dyDescent="0.2">
      <c r="E49778" s="1"/>
      <c r="F49778" s="1"/>
      <c r="G49778" s="1"/>
      <c r="I49778" s="1"/>
      <c r="J49778" s="1"/>
      <c r="K49778" s="1"/>
      <c r="M49778" s="1"/>
      <c r="Q49778" s="1"/>
      <c r="R49778" s="1"/>
      <c r="S49778" s="1"/>
      <c r="U49778" s="1"/>
      <c r="V49778" s="1"/>
      <c r="W49778" s="1"/>
      <c r="Y49778" s="1"/>
    </row>
    <row r="49779" spans="5:25" x14ac:dyDescent="0.2">
      <c r="J49779" s="1"/>
      <c r="M49779" s="1"/>
      <c r="V49779" s="1"/>
      <c r="Y49779" s="1"/>
    </row>
    <row r="49780" spans="5:25" x14ac:dyDescent="0.2">
      <c r="F49780" s="1"/>
      <c r="G49780" s="1"/>
      <c r="J49780" s="1"/>
      <c r="K49780" s="1"/>
      <c r="M49780" s="1"/>
      <c r="R49780" s="1"/>
      <c r="S49780" s="1"/>
      <c r="V49780" s="1"/>
      <c r="W49780" s="1"/>
      <c r="Y49780" s="1"/>
    </row>
    <row r="49781" spans="5:25" x14ac:dyDescent="0.2">
      <c r="F49781" s="1"/>
      <c r="J49781" s="1"/>
      <c r="M49781" s="1"/>
      <c r="R49781" s="1"/>
      <c r="V49781" s="1"/>
      <c r="Y49781" s="1"/>
    </row>
    <row r="49782" spans="5:25" x14ac:dyDescent="0.2">
      <c r="J49782" s="1"/>
      <c r="M49782" s="1"/>
      <c r="V49782" s="1"/>
      <c r="Y49782" s="1"/>
    </row>
    <row r="49783" spans="5:25" x14ac:dyDescent="0.2">
      <c r="J49783" s="1"/>
      <c r="M49783" s="1"/>
      <c r="V49783" s="1"/>
      <c r="Y49783" s="1"/>
    </row>
    <row r="49784" spans="5:25" x14ac:dyDescent="0.2">
      <c r="M49784" s="1"/>
      <c r="Y49784" s="1"/>
    </row>
    <row r="49785" spans="5:25" x14ac:dyDescent="0.2">
      <c r="M49785" s="1"/>
      <c r="Y49785" s="1"/>
    </row>
    <row r="49786" spans="5:25" x14ac:dyDescent="0.2">
      <c r="M49786" s="1"/>
      <c r="Y49786" s="1"/>
    </row>
    <row r="49787" spans="5:25" x14ac:dyDescent="0.2">
      <c r="M49787" s="1"/>
      <c r="Y49787" s="1"/>
    </row>
    <row r="49788" spans="5:25" x14ac:dyDescent="0.2">
      <c r="M49788" s="1"/>
      <c r="Y49788" s="1"/>
    </row>
    <row r="49789" spans="5:25" x14ac:dyDescent="0.2">
      <c r="M49789" s="1"/>
      <c r="Y49789" s="1"/>
    </row>
    <row r="49790" spans="5:25" x14ac:dyDescent="0.2">
      <c r="M49790" s="1"/>
      <c r="Y49790" s="1"/>
    </row>
    <row r="49791" spans="5:25" x14ac:dyDescent="0.2">
      <c r="M49791" s="1"/>
      <c r="Y49791" s="1"/>
    </row>
    <row r="49792" spans="5:25" x14ac:dyDescent="0.2">
      <c r="M49792" s="1"/>
      <c r="Y49792" s="1"/>
    </row>
    <row r="49793" spans="6:25" x14ac:dyDescent="0.2">
      <c r="M49793" s="1"/>
      <c r="Y49793" s="1"/>
    </row>
    <row r="49794" spans="6:25" x14ac:dyDescent="0.2">
      <c r="M49794" s="1"/>
      <c r="Y49794" s="1"/>
    </row>
    <row r="49795" spans="6:25" x14ac:dyDescent="0.2">
      <c r="M49795" s="1"/>
      <c r="Y49795" s="1"/>
    </row>
    <row r="49796" spans="6:25" x14ac:dyDescent="0.2">
      <c r="M49796" s="1"/>
      <c r="Y49796" s="1"/>
    </row>
    <row r="49797" spans="6:25" x14ac:dyDescent="0.2">
      <c r="M49797" s="1"/>
      <c r="Y49797" s="1"/>
    </row>
    <row r="49798" spans="6:25" x14ac:dyDescent="0.2">
      <c r="M49798" s="1"/>
      <c r="Y49798" s="1"/>
    </row>
    <row r="49799" spans="6:25" x14ac:dyDescent="0.2">
      <c r="M49799" s="1"/>
      <c r="Y49799" s="1"/>
    </row>
    <row r="49800" spans="6:25" x14ac:dyDescent="0.2">
      <c r="M49800" s="1"/>
      <c r="Y49800" s="1"/>
    </row>
    <row r="49801" spans="6:25" x14ac:dyDescent="0.2">
      <c r="M49801" s="1"/>
      <c r="Y49801" s="1"/>
    </row>
    <row r="49803" spans="6:25" x14ac:dyDescent="0.2">
      <c r="F49803" s="1"/>
      <c r="J49803" s="1"/>
      <c r="M49803" s="1"/>
      <c r="R49803" s="1"/>
      <c r="V49803" s="1"/>
      <c r="Y49803" s="1"/>
    </row>
    <row r="49804" spans="6:25" x14ac:dyDescent="0.2">
      <c r="F49804" s="1"/>
      <c r="J49804" s="1"/>
      <c r="M49804" s="1"/>
      <c r="R49804" s="1"/>
      <c r="V49804" s="1"/>
      <c r="Y49804" s="1"/>
    </row>
    <row r="49805" spans="6:25" x14ac:dyDescent="0.2">
      <c r="J49805" s="1"/>
      <c r="M49805" s="1"/>
      <c r="V49805" s="1"/>
      <c r="Y49805" s="1"/>
    </row>
    <row r="49806" spans="6:25" x14ac:dyDescent="0.2">
      <c r="M49806" s="1"/>
      <c r="Y49806" s="1"/>
    </row>
    <row r="49807" spans="6:25" x14ac:dyDescent="0.2">
      <c r="M49807" s="1"/>
      <c r="Y49807" s="1"/>
    </row>
    <row r="49808" spans="6:25" x14ac:dyDescent="0.2">
      <c r="M49808" s="1"/>
      <c r="Y49808" s="1"/>
    </row>
    <row r="49809" spans="5:25" x14ac:dyDescent="0.2">
      <c r="M49809" s="1"/>
      <c r="Y49809" s="1"/>
    </row>
    <row r="49810" spans="5:25" x14ac:dyDescent="0.2">
      <c r="G49810" s="1"/>
      <c r="I49810" s="1"/>
      <c r="J49810" s="1"/>
      <c r="K49810" s="1"/>
      <c r="M49810" s="1"/>
      <c r="S49810" s="1"/>
      <c r="U49810" s="1"/>
      <c r="V49810" s="1"/>
      <c r="W49810" s="1"/>
      <c r="Y49810" s="1"/>
    </row>
    <row r="49811" spans="5:25" x14ac:dyDescent="0.2">
      <c r="M49811" s="1"/>
      <c r="Y49811" s="1"/>
    </row>
    <row r="49812" spans="5:25" x14ac:dyDescent="0.2">
      <c r="F49812" s="1"/>
      <c r="J49812" s="1"/>
      <c r="M49812" s="1"/>
      <c r="R49812" s="1"/>
      <c r="V49812" s="1"/>
      <c r="Y49812" s="1"/>
    </row>
    <row r="49813" spans="5:25" x14ac:dyDescent="0.2">
      <c r="M49813" s="1"/>
      <c r="Y49813" s="1"/>
    </row>
    <row r="49814" spans="5:25" x14ac:dyDescent="0.2">
      <c r="M49814" s="1"/>
      <c r="Y49814" s="1"/>
    </row>
    <row r="49815" spans="5:25" x14ac:dyDescent="0.2">
      <c r="M49815" s="1"/>
      <c r="Y49815" s="1"/>
    </row>
    <row r="49816" spans="5:25" x14ac:dyDescent="0.2">
      <c r="J49816" s="1"/>
      <c r="M49816" s="1"/>
      <c r="V49816" s="1"/>
      <c r="Y49816" s="1"/>
    </row>
    <row r="49817" spans="5:25" x14ac:dyDescent="0.2">
      <c r="M49817" s="1"/>
      <c r="Y49817" s="1"/>
    </row>
    <row r="49818" spans="5:25" x14ac:dyDescent="0.2">
      <c r="M49818" s="1"/>
      <c r="Y49818" s="1"/>
    </row>
    <row r="49819" spans="5:25" x14ac:dyDescent="0.2">
      <c r="M49819" s="1"/>
      <c r="Y49819" s="1"/>
    </row>
    <row r="49820" spans="5:25" x14ac:dyDescent="0.2">
      <c r="M49820" s="1"/>
      <c r="Y49820" s="1"/>
    </row>
    <row r="49821" spans="5:25" x14ac:dyDescent="0.2">
      <c r="M49821" s="1"/>
      <c r="Y49821" s="1"/>
    </row>
    <row r="49822" spans="5:25" x14ac:dyDescent="0.2">
      <c r="E49822" s="1"/>
      <c r="I49822" s="1"/>
      <c r="M49822" s="1"/>
      <c r="Q49822" s="1"/>
      <c r="U49822" s="1"/>
      <c r="Y49822" s="1"/>
    </row>
    <row r="49823" spans="5:25" x14ac:dyDescent="0.2">
      <c r="M49823" s="1"/>
      <c r="Y49823" s="1"/>
    </row>
    <row r="49824" spans="5:25" x14ac:dyDescent="0.2">
      <c r="M49824" s="1"/>
      <c r="Y49824" s="1"/>
    </row>
    <row r="49825" spans="7:25" x14ac:dyDescent="0.2">
      <c r="I49825" s="1"/>
      <c r="M49825" s="1"/>
      <c r="U49825" s="1"/>
      <c r="Y49825" s="1"/>
    </row>
    <row r="49826" spans="7:25" x14ac:dyDescent="0.2">
      <c r="M49826" s="1"/>
      <c r="Y49826" s="1"/>
    </row>
    <row r="49827" spans="7:25" x14ac:dyDescent="0.2">
      <c r="M49827" s="1"/>
      <c r="Y49827" s="1"/>
    </row>
    <row r="49828" spans="7:25" x14ac:dyDescent="0.2">
      <c r="M49828" s="1"/>
      <c r="Y49828" s="1"/>
    </row>
    <row r="49829" spans="7:25" x14ac:dyDescent="0.2">
      <c r="M49829" s="1"/>
      <c r="Y49829" s="1"/>
    </row>
    <row r="49830" spans="7:25" x14ac:dyDescent="0.2">
      <c r="G49830" s="1"/>
      <c r="K49830" s="1"/>
      <c r="M49830" s="1"/>
      <c r="S49830" s="1"/>
      <c r="W49830" s="1"/>
      <c r="Y49830" s="1"/>
    </row>
    <row r="49831" spans="7:25" x14ac:dyDescent="0.2">
      <c r="M49831" s="1"/>
      <c r="Y49831" s="1"/>
    </row>
    <row r="49832" spans="7:25" x14ac:dyDescent="0.2">
      <c r="M49832" s="1"/>
      <c r="Y49832" s="1"/>
    </row>
    <row r="49833" spans="7:25" x14ac:dyDescent="0.2">
      <c r="M49833" s="1"/>
      <c r="Y49833" s="1"/>
    </row>
    <row r="49834" spans="7:25" x14ac:dyDescent="0.2">
      <c r="M49834" s="1"/>
      <c r="Y49834" s="1"/>
    </row>
    <row r="49835" spans="7:25" x14ac:dyDescent="0.2">
      <c r="M49835" s="1"/>
      <c r="Y49835" s="1"/>
    </row>
    <row r="49836" spans="7:25" x14ac:dyDescent="0.2">
      <c r="M49836" s="1"/>
      <c r="Y49836" s="1"/>
    </row>
    <row r="49837" spans="7:25" x14ac:dyDescent="0.2">
      <c r="M49837" s="1"/>
      <c r="Y49837" s="1"/>
    </row>
    <row r="49838" spans="7:25" x14ac:dyDescent="0.2">
      <c r="M49838" s="1"/>
      <c r="Y49838" s="1"/>
    </row>
    <row r="49839" spans="7:25" x14ac:dyDescent="0.2">
      <c r="I49839" s="1"/>
      <c r="M49839" s="1"/>
      <c r="U49839" s="1"/>
      <c r="Y49839" s="1"/>
    </row>
    <row r="49840" spans="7:25" x14ac:dyDescent="0.2">
      <c r="M49840" s="1"/>
      <c r="Y49840" s="1"/>
    </row>
    <row r="49841" spans="11:25" x14ac:dyDescent="0.2">
      <c r="M49841" s="1"/>
      <c r="Y49841" s="1"/>
    </row>
    <row r="49842" spans="11:25" x14ac:dyDescent="0.2">
      <c r="M49842" s="1"/>
      <c r="Y49842" s="1"/>
    </row>
    <row r="49843" spans="11:25" x14ac:dyDescent="0.2">
      <c r="M49843" s="1"/>
      <c r="Y49843" s="1"/>
    </row>
    <row r="49844" spans="11:25" x14ac:dyDescent="0.2">
      <c r="K49844" s="1"/>
      <c r="M49844" s="1"/>
      <c r="W49844" s="1"/>
      <c r="Y49844" s="1"/>
    </row>
    <row r="49845" spans="11:25" x14ac:dyDescent="0.2">
      <c r="M49845" s="1"/>
      <c r="Y49845" s="1"/>
    </row>
    <row r="49846" spans="11:25" x14ac:dyDescent="0.2">
      <c r="M49846" s="1"/>
      <c r="Y49846" s="1"/>
    </row>
    <row r="49847" spans="11:25" x14ac:dyDescent="0.2">
      <c r="M49847" s="1"/>
      <c r="Y49847" s="1"/>
    </row>
    <row r="49848" spans="11:25" x14ac:dyDescent="0.2">
      <c r="M49848" s="1"/>
      <c r="Y49848" s="1"/>
    </row>
    <row r="49849" spans="11:25" x14ac:dyDescent="0.2">
      <c r="K49849" s="1"/>
      <c r="M49849" s="1"/>
      <c r="W49849" s="1"/>
      <c r="Y49849" s="1"/>
    </row>
    <row r="49850" spans="11:25" x14ac:dyDescent="0.2">
      <c r="M49850" s="1"/>
      <c r="Y49850" s="1"/>
    </row>
    <row r="49851" spans="11:25" x14ac:dyDescent="0.2">
      <c r="M49851" s="1"/>
      <c r="Y49851" s="1"/>
    </row>
    <row r="49852" spans="11:25" x14ac:dyDescent="0.2">
      <c r="M49852" s="1"/>
      <c r="Y49852" s="1"/>
    </row>
    <row r="49853" spans="11:25" x14ac:dyDescent="0.2">
      <c r="M49853" s="1"/>
      <c r="Y49853" s="1"/>
    </row>
    <row r="49854" spans="11:25" x14ac:dyDescent="0.2">
      <c r="M49854" s="1"/>
      <c r="Y49854" s="1"/>
    </row>
    <row r="49855" spans="11:25" x14ac:dyDescent="0.2">
      <c r="M49855" s="1"/>
      <c r="Y49855" s="1"/>
    </row>
    <row r="49856" spans="11:25" x14ac:dyDescent="0.2">
      <c r="M49856" s="1"/>
      <c r="Y49856" s="1"/>
    </row>
    <row r="49857" spans="7:25" x14ac:dyDescent="0.2">
      <c r="M49857" s="1"/>
      <c r="Y49857" s="1"/>
    </row>
    <row r="49858" spans="7:25" x14ac:dyDescent="0.2">
      <c r="M49858" s="1"/>
      <c r="Y49858" s="1"/>
    </row>
    <row r="49859" spans="7:25" x14ac:dyDescent="0.2">
      <c r="M49859" s="1"/>
      <c r="Y49859" s="1"/>
    </row>
    <row r="49860" spans="7:25" x14ac:dyDescent="0.2">
      <c r="J49860" s="1"/>
      <c r="M49860" s="1"/>
      <c r="V49860" s="1"/>
      <c r="Y49860" s="1"/>
    </row>
    <row r="49861" spans="7:25" x14ac:dyDescent="0.2">
      <c r="M49861" s="1"/>
      <c r="Y49861" s="1"/>
    </row>
    <row r="49862" spans="7:25" x14ac:dyDescent="0.2">
      <c r="M49862" s="1"/>
      <c r="Y49862" s="1"/>
    </row>
    <row r="49863" spans="7:25" x14ac:dyDescent="0.2">
      <c r="M49863" s="1"/>
      <c r="Y49863" s="1"/>
    </row>
    <row r="49864" spans="7:25" x14ac:dyDescent="0.2">
      <c r="M49864" s="1"/>
      <c r="Y49864" s="1"/>
    </row>
    <row r="49865" spans="7:25" x14ac:dyDescent="0.2">
      <c r="M49865" s="1"/>
      <c r="Y49865" s="1"/>
    </row>
    <row r="49866" spans="7:25" x14ac:dyDescent="0.2">
      <c r="K49866" s="1"/>
      <c r="M49866" s="1"/>
      <c r="W49866" s="1"/>
      <c r="Y49866" s="1"/>
    </row>
    <row r="49867" spans="7:25" x14ac:dyDescent="0.2">
      <c r="G49867" s="1"/>
      <c r="K49867" s="1"/>
      <c r="M49867" s="1"/>
      <c r="S49867" s="1"/>
      <c r="W49867" s="1"/>
      <c r="Y49867" s="1"/>
    </row>
    <row r="49868" spans="7:25" x14ac:dyDescent="0.2">
      <c r="M49868" s="1"/>
      <c r="Y49868" s="1"/>
    </row>
    <row r="49869" spans="7:25" x14ac:dyDescent="0.2">
      <c r="M49869" s="1"/>
      <c r="Y49869" s="1"/>
    </row>
    <row r="49870" spans="7:25" x14ac:dyDescent="0.2">
      <c r="M49870" s="1"/>
      <c r="Y49870" s="1"/>
    </row>
    <row r="49871" spans="7:25" x14ac:dyDescent="0.2">
      <c r="K49871" s="1"/>
      <c r="M49871" s="1"/>
      <c r="W49871" s="1"/>
      <c r="Y49871" s="1"/>
    </row>
    <row r="49872" spans="7:25" x14ac:dyDescent="0.2">
      <c r="M49872" s="1"/>
      <c r="Y49872" s="1"/>
    </row>
    <row r="49873" spans="6:25" x14ac:dyDescent="0.2">
      <c r="G49873" s="1"/>
      <c r="K49873" s="1"/>
      <c r="M49873" s="1"/>
      <c r="S49873" s="1"/>
      <c r="W49873" s="1"/>
      <c r="Y49873" s="1"/>
    </row>
    <row r="49874" spans="6:25" x14ac:dyDescent="0.2">
      <c r="M49874" s="1"/>
      <c r="Y49874" s="1"/>
    </row>
    <row r="49875" spans="6:25" x14ac:dyDescent="0.2">
      <c r="M49875" s="1"/>
      <c r="Y49875" s="1"/>
    </row>
    <row r="49876" spans="6:25" x14ac:dyDescent="0.2">
      <c r="M49876" s="1"/>
      <c r="Y49876" s="1"/>
    </row>
    <row r="49877" spans="6:25" x14ac:dyDescent="0.2">
      <c r="M49877" s="1"/>
      <c r="Y49877" s="1"/>
    </row>
    <row r="49878" spans="6:25" x14ac:dyDescent="0.2">
      <c r="G49878" s="1"/>
      <c r="K49878" s="1"/>
      <c r="M49878" s="1"/>
      <c r="S49878" s="1"/>
      <c r="W49878" s="1"/>
      <c r="Y49878" s="1"/>
    </row>
    <row r="49879" spans="6:25" x14ac:dyDescent="0.2">
      <c r="K49879" s="1"/>
      <c r="M49879" s="1"/>
      <c r="W49879" s="1"/>
      <c r="Y49879" s="1"/>
    </row>
    <row r="49880" spans="6:25" x14ac:dyDescent="0.2">
      <c r="M49880" s="1"/>
      <c r="Y49880" s="1"/>
    </row>
    <row r="49881" spans="6:25" x14ac:dyDescent="0.2">
      <c r="M49881" s="1"/>
      <c r="Y49881" s="1"/>
    </row>
    <row r="49882" spans="6:25" x14ac:dyDescent="0.2">
      <c r="M49882" s="1"/>
      <c r="Y49882" s="1"/>
    </row>
    <row r="49884" spans="6:25" x14ac:dyDescent="0.2">
      <c r="F49884" s="1"/>
      <c r="J49884" s="1"/>
      <c r="M49884" s="1"/>
      <c r="R49884" s="1"/>
      <c r="V49884" s="1"/>
      <c r="Y49884" s="1"/>
    </row>
    <row r="49885" spans="6:25" x14ac:dyDescent="0.2">
      <c r="M49885" s="1"/>
      <c r="Y49885" s="1"/>
    </row>
    <row r="49886" spans="6:25" x14ac:dyDescent="0.2">
      <c r="F49886" s="1"/>
      <c r="J49886" s="1"/>
      <c r="M49886" s="1"/>
      <c r="R49886" s="1"/>
      <c r="V49886" s="1"/>
      <c r="Y49886" s="1"/>
    </row>
    <row r="49887" spans="6:25" x14ac:dyDescent="0.2">
      <c r="J49887" s="1"/>
      <c r="M49887" s="1"/>
      <c r="V49887" s="1"/>
      <c r="Y49887" s="1"/>
    </row>
    <row r="49888" spans="6:25" x14ac:dyDescent="0.2">
      <c r="J49888" s="1"/>
      <c r="M49888" s="1"/>
      <c r="V49888" s="1"/>
      <c r="Y49888" s="1"/>
    </row>
    <row r="49889" spans="6:25" x14ac:dyDescent="0.2">
      <c r="M49889" s="1"/>
      <c r="Y49889" s="1"/>
    </row>
    <row r="49890" spans="6:25" x14ac:dyDescent="0.2">
      <c r="F49890" s="1"/>
      <c r="J49890" s="1"/>
      <c r="M49890" s="1"/>
      <c r="R49890" s="1"/>
      <c r="V49890" s="1"/>
      <c r="Y49890" s="1"/>
    </row>
    <row r="49891" spans="6:25" x14ac:dyDescent="0.2">
      <c r="J49891" s="1"/>
      <c r="M49891" s="1"/>
      <c r="V49891" s="1"/>
      <c r="Y49891" s="1"/>
    </row>
    <row r="49892" spans="6:25" x14ac:dyDescent="0.2">
      <c r="M49892" s="1"/>
      <c r="Y49892" s="1"/>
    </row>
    <row r="49893" spans="6:25" x14ac:dyDescent="0.2">
      <c r="M49893" s="1"/>
      <c r="Y49893" s="1"/>
    </row>
    <row r="49894" spans="6:25" x14ac:dyDescent="0.2">
      <c r="M49894" s="1"/>
      <c r="Y49894" s="1"/>
    </row>
    <row r="49895" spans="6:25" x14ac:dyDescent="0.2">
      <c r="J49895" s="1"/>
      <c r="M49895" s="1"/>
      <c r="V49895" s="1"/>
      <c r="Y49895" s="1"/>
    </row>
    <row r="49896" spans="6:25" x14ac:dyDescent="0.2">
      <c r="M49896" s="1"/>
      <c r="Y49896" s="1"/>
    </row>
    <row r="49897" spans="6:25" x14ac:dyDescent="0.2">
      <c r="J49897" s="1"/>
      <c r="M49897" s="1"/>
      <c r="V49897" s="1"/>
      <c r="Y49897" s="1"/>
    </row>
    <row r="49898" spans="6:25" x14ac:dyDescent="0.2">
      <c r="M49898" s="1"/>
      <c r="Y49898" s="1"/>
    </row>
    <row r="49899" spans="6:25" x14ac:dyDescent="0.2">
      <c r="J49899" s="1"/>
      <c r="M49899" s="1"/>
      <c r="V49899" s="1"/>
      <c r="Y49899" s="1"/>
    </row>
    <row r="49900" spans="6:25" x14ac:dyDescent="0.2">
      <c r="M49900" s="1"/>
      <c r="Y49900" s="1"/>
    </row>
    <row r="49901" spans="6:25" x14ac:dyDescent="0.2">
      <c r="M49901" s="1"/>
      <c r="Y49901" s="1"/>
    </row>
    <row r="49902" spans="6:25" x14ac:dyDescent="0.2">
      <c r="J49902" s="1"/>
      <c r="M49902" s="1"/>
      <c r="V49902" s="1"/>
      <c r="Y49902" s="1"/>
    </row>
    <row r="49903" spans="6:25" x14ac:dyDescent="0.2">
      <c r="M49903" s="1"/>
      <c r="Y49903" s="1"/>
    </row>
    <row r="49904" spans="6:25" x14ac:dyDescent="0.2">
      <c r="M49904" s="1"/>
      <c r="Y49904" s="1"/>
    </row>
    <row r="49905" spans="6:25" x14ac:dyDescent="0.2">
      <c r="M49905" s="1"/>
      <c r="Y49905" s="1"/>
    </row>
    <row r="49906" spans="6:25" x14ac:dyDescent="0.2">
      <c r="M49906" s="1"/>
      <c r="Y49906" s="1"/>
    </row>
    <row r="49907" spans="6:25" x14ac:dyDescent="0.2">
      <c r="M49907" s="1"/>
      <c r="Y49907" s="1"/>
    </row>
    <row r="49908" spans="6:25" x14ac:dyDescent="0.2">
      <c r="M49908" s="1"/>
      <c r="Y49908" s="1"/>
    </row>
    <row r="49909" spans="6:25" x14ac:dyDescent="0.2">
      <c r="M49909" s="1"/>
      <c r="Y49909" s="1"/>
    </row>
    <row r="49910" spans="6:25" x14ac:dyDescent="0.2">
      <c r="M49910" s="1"/>
      <c r="Y49910" s="1"/>
    </row>
    <row r="49911" spans="6:25" x14ac:dyDescent="0.2">
      <c r="M49911" s="1"/>
      <c r="Y49911" s="1"/>
    </row>
    <row r="49912" spans="6:25" x14ac:dyDescent="0.2">
      <c r="J49912" s="1"/>
      <c r="M49912" s="1"/>
      <c r="V49912" s="1"/>
      <c r="Y49912" s="1"/>
    </row>
    <row r="49913" spans="6:25" x14ac:dyDescent="0.2">
      <c r="M49913" s="1"/>
      <c r="Y49913" s="1"/>
    </row>
    <row r="49914" spans="6:25" x14ac:dyDescent="0.2">
      <c r="J49914" s="1"/>
      <c r="M49914" s="1"/>
      <c r="V49914" s="1"/>
      <c r="Y49914" s="1"/>
    </row>
    <row r="49915" spans="6:25" x14ac:dyDescent="0.2">
      <c r="F49915" s="1"/>
      <c r="J49915" s="1"/>
      <c r="M49915" s="1"/>
      <c r="R49915" s="1"/>
      <c r="V49915" s="1"/>
      <c r="Y49915" s="1"/>
    </row>
    <row r="49916" spans="6:25" x14ac:dyDescent="0.2">
      <c r="M49916" s="1"/>
      <c r="Y49916" s="1"/>
    </row>
    <row r="49917" spans="6:25" x14ac:dyDescent="0.2">
      <c r="J49917" s="1"/>
      <c r="M49917" s="1"/>
      <c r="V49917" s="1"/>
      <c r="Y49917" s="1"/>
    </row>
    <row r="49920" spans="6:25" x14ac:dyDescent="0.2">
      <c r="J49920" s="1"/>
      <c r="M49920" s="1"/>
      <c r="V49920" s="1"/>
      <c r="Y49920" s="1"/>
    </row>
    <row r="49921" spans="5:25" x14ac:dyDescent="0.2">
      <c r="M49921" s="1"/>
      <c r="Y49921" s="1"/>
    </row>
    <row r="49922" spans="5:25" x14ac:dyDescent="0.2">
      <c r="M49922" s="1"/>
      <c r="Y49922" s="1"/>
    </row>
    <row r="49923" spans="5:25" x14ac:dyDescent="0.2">
      <c r="M49923" s="1"/>
      <c r="Y49923" s="1"/>
    </row>
    <row r="49924" spans="5:25" x14ac:dyDescent="0.2">
      <c r="M49924" s="1"/>
      <c r="Y49924" s="1"/>
    </row>
    <row r="49925" spans="5:25" x14ac:dyDescent="0.2">
      <c r="J49925" s="1"/>
      <c r="M49925" s="1"/>
      <c r="V49925" s="1"/>
      <c r="Y49925" s="1"/>
    </row>
    <row r="49926" spans="5:25" x14ac:dyDescent="0.2">
      <c r="M49926" s="1"/>
      <c r="Y49926" s="1"/>
    </row>
    <row r="49927" spans="5:25" x14ac:dyDescent="0.2">
      <c r="M49927" s="1"/>
      <c r="Y49927" s="1"/>
    </row>
    <row r="49928" spans="5:25" x14ac:dyDescent="0.2">
      <c r="M49928" s="1"/>
      <c r="Y49928" s="1"/>
    </row>
    <row r="49929" spans="5:25" x14ac:dyDescent="0.2">
      <c r="M49929" s="1"/>
      <c r="Y49929" s="1"/>
    </row>
    <row r="49930" spans="5:25" x14ac:dyDescent="0.2">
      <c r="M49930" s="1"/>
      <c r="Y49930" s="1"/>
    </row>
    <row r="49931" spans="5:25" x14ac:dyDescent="0.2">
      <c r="M49931" s="1"/>
      <c r="Y49931" s="1"/>
    </row>
    <row r="49932" spans="5:25" x14ac:dyDescent="0.2">
      <c r="M49932" s="1"/>
      <c r="Y49932" s="1"/>
    </row>
    <row r="49933" spans="5:25" x14ac:dyDescent="0.2">
      <c r="J49933" s="1"/>
      <c r="M49933" s="1"/>
      <c r="V49933" s="1"/>
      <c r="Y49933" s="1"/>
    </row>
    <row r="49934" spans="5:25" x14ac:dyDescent="0.2">
      <c r="M49934" s="1"/>
      <c r="Y49934" s="1"/>
    </row>
    <row r="49935" spans="5:25" x14ac:dyDescent="0.2">
      <c r="E49935" s="1"/>
      <c r="I49935" s="1"/>
      <c r="M49935" s="1"/>
      <c r="Q49935" s="1"/>
      <c r="U49935" s="1"/>
      <c r="Y49935" s="1"/>
    </row>
    <row r="49936" spans="5:25" x14ac:dyDescent="0.2">
      <c r="M49936" s="1"/>
      <c r="Y49936" s="1"/>
    </row>
    <row r="49937" spans="10:25" x14ac:dyDescent="0.2">
      <c r="M49937" s="1"/>
      <c r="Y49937" s="1"/>
    </row>
    <row r="49938" spans="10:25" x14ac:dyDescent="0.2">
      <c r="J49938" s="1"/>
      <c r="K49938" s="1"/>
      <c r="M49938" s="1"/>
      <c r="V49938" s="1"/>
      <c r="W49938" s="1"/>
      <c r="Y49938" s="1"/>
    </row>
    <row r="49939" spans="10:25" x14ac:dyDescent="0.2">
      <c r="J49939" s="1"/>
      <c r="M49939" s="1"/>
      <c r="V49939" s="1"/>
      <c r="Y49939" s="1"/>
    </row>
    <row r="49940" spans="10:25" x14ac:dyDescent="0.2">
      <c r="M49940" s="1"/>
      <c r="Y49940" s="1"/>
    </row>
    <row r="49941" spans="10:25" x14ac:dyDescent="0.2">
      <c r="M49941" s="1"/>
      <c r="Y49941" s="1"/>
    </row>
    <row r="49945" spans="10:25" x14ac:dyDescent="0.2">
      <c r="M49945" s="1"/>
      <c r="Y49945" s="1"/>
    </row>
    <row r="49946" spans="10:25" x14ac:dyDescent="0.2">
      <c r="M49946" s="1"/>
      <c r="Y49946" s="1"/>
    </row>
    <row r="49947" spans="10:25" x14ac:dyDescent="0.2">
      <c r="M49947" s="1"/>
      <c r="Y49947" s="1"/>
    </row>
    <row r="49955" spans="5:19" x14ac:dyDescent="0.2">
      <c r="F49955" s="1"/>
      <c r="R49955" s="1"/>
    </row>
    <row r="49956" spans="5:19" x14ac:dyDescent="0.2">
      <c r="F49956" s="1"/>
      <c r="R49956" s="1"/>
    </row>
    <row r="49957" spans="5:19" x14ac:dyDescent="0.2">
      <c r="F49957" s="1"/>
      <c r="R49957" s="1"/>
    </row>
    <row r="49958" spans="5:19" x14ac:dyDescent="0.2">
      <c r="F49958" s="1"/>
      <c r="R49958" s="1"/>
    </row>
    <row r="49959" spans="5:19" x14ac:dyDescent="0.2">
      <c r="E49959" s="1"/>
      <c r="F49959" s="1"/>
      <c r="G49959" s="1"/>
      <c r="Q49959" s="1"/>
      <c r="R49959" s="1"/>
      <c r="S49959" s="1"/>
    </row>
    <row r="49960" spans="5:19" x14ac:dyDescent="0.2">
      <c r="E49960" s="1"/>
      <c r="F49960" s="1"/>
      <c r="G49960" s="1"/>
      <c r="Q49960" s="1"/>
      <c r="R49960" s="1"/>
      <c r="S49960" s="1"/>
    </row>
    <row r="49961" spans="5:19" x14ac:dyDescent="0.2">
      <c r="F49961" s="1"/>
      <c r="R49961" s="1"/>
    </row>
    <row r="49962" spans="5:19" x14ac:dyDescent="0.2">
      <c r="F49962" s="1"/>
      <c r="R49962" s="1"/>
    </row>
    <row r="49963" spans="5:19" x14ac:dyDescent="0.2">
      <c r="F49963" s="1"/>
      <c r="R49963" s="1"/>
    </row>
    <row r="49964" spans="5:19" x14ac:dyDescent="0.2">
      <c r="F49964" s="1"/>
      <c r="R49964" s="1"/>
    </row>
    <row r="49965" spans="5:19" x14ac:dyDescent="0.2">
      <c r="F49965" s="1"/>
      <c r="R49965" s="1"/>
    </row>
    <row r="49966" spans="5:19" x14ac:dyDescent="0.2">
      <c r="F49966" s="1"/>
      <c r="R49966" s="1"/>
    </row>
    <row r="49967" spans="5:19" x14ac:dyDescent="0.2">
      <c r="F49967" s="1"/>
      <c r="R49967" s="1"/>
    </row>
    <row r="49970" spans="6:18" x14ac:dyDescent="0.2">
      <c r="F49970" s="1"/>
      <c r="R49970" s="1"/>
    </row>
    <row r="49972" spans="6:18" x14ac:dyDescent="0.2">
      <c r="F49972" s="1"/>
      <c r="R49972" s="1"/>
    </row>
    <row r="49976" spans="6:18" x14ac:dyDescent="0.2">
      <c r="F49976" s="1"/>
      <c r="R49976" s="1"/>
    </row>
    <row r="49989" spans="5:19" x14ac:dyDescent="0.2">
      <c r="F49989" s="1"/>
      <c r="R49989" s="1"/>
    </row>
    <row r="49990" spans="5:19" x14ac:dyDescent="0.2">
      <c r="F49990" s="1"/>
      <c r="R49990" s="1"/>
    </row>
    <row r="49991" spans="5:19" x14ac:dyDescent="0.2">
      <c r="F49991" s="1"/>
      <c r="R49991" s="1"/>
    </row>
    <row r="49992" spans="5:19" x14ac:dyDescent="0.2">
      <c r="E49992" s="1"/>
      <c r="F49992" s="1"/>
      <c r="G49992" s="1"/>
      <c r="Q49992" s="1"/>
      <c r="R49992" s="1"/>
      <c r="S49992" s="1"/>
    </row>
    <row r="49993" spans="5:19" x14ac:dyDescent="0.2">
      <c r="E49993" s="1"/>
      <c r="G49993" s="1"/>
      <c r="Q49993" s="1"/>
      <c r="S49993" s="1"/>
    </row>
    <row r="49994" spans="5:19" x14ac:dyDescent="0.2">
      <c r="F49994" s="1"/>
      <c r="R49994" s="1"/>
    </row>
    <row r="49995" spans="5:19" x14ac:dyDescent="0.2">
      <c r="F49995" s="1"/>
      <c r="R49995" s="1"/>
    </row>
    <row r="49996" spans="5:19" x14ac:dyDescent="0.2">
      <c r="E49996" s="1"/>
      <c r="F49996" s="1"/>
      <c r="G49996" s="1"/>
      <c r="Q49996" s="1"/>
      <c r="R49996" s="1"/>
      <c r="S49996" s="1"/>
    </row>
    <row r="49997" spans="5:19" x14ac:dyDescent="0.2">
      <c r="F49997" s="1"/>
      <c r="R49997" s="1"/>
    </row>
    <row r="49998" spans="5:19" x14ac:dyDescent="0.2">
      <c r="E49998" s="1"/>
      <c r="F49998" s="1"/>
      <c r="Q49998" s="1"/>
      <c r="R49998" s="1"/>
    </row>
    <row r="49999" spans="5:19" x14ac:dyDescent="0.2">
      <c r="F49999" s="1"/>
      <c r="R49999" s="1"/>
    </row>
    <row r="50000" spans="5:19" x14ac:dyDescent="0.2">
      <c r="F50000" s="1"/>
      <c r="R50000" s="1"/>
    </row>
    <row r="50001" spans="6:25" x14ac:dyDescent="0.2">
      <c r="G50001" s="1"/>
      <c r="S50001" s="1"/>
    </row>
    <row r="50006" spans="6:25" x14ac:dyDescent="0.2">
      <c r="F50006" s="1"/>
      <c r="R50006" s="1"/>
    </row>
    <row r="50007" spans="6:25" x14ac:dyDescent="0.2">
      <c r="F50007" s="1"/>
      <c r="R50007" s="1"/>
    </row>
    <row r="50016" spans="6:25" x14ac:dyDescent="0.2">
      <c r="M50016" s="1"/>
      <c r="Y50016" s="1"/>
    </row>
    <row r="50017" spans="6:25" x14ac:dyDescent="0.2">
      <c r="I50017" s="1"/>
      <c r="M50017" s="1"/>
      <c r="U50017" s="1"/>
      <c r="Y50017" s="1"/>
    </row>
    <row r="50018" spans="6:25" x14ac:dyDescent="0.2">
      <c r="M50018" s="1"/>
      <c r="Y50018" s="1"/>
    </row>
    <row r="50019" spans="6:25" x14ac:dyDescent="0.2">
      <c r="M50019" s="1"/>
      <c r="Y50019" s="1"/>
    </row>
    <row r="50020" spans="6:25" x14ac:dyDescent="0.2">
      <c r="M50020" s="1"/>
      <c r="Y50020" s="1"/>
    </row>
    <row r="50021" spans="6:25" x14ac:dyDescent="0.2">
      <c r="M50021" s="1"/>
      <c r="Y50021" s="1"/>
    </row>
    <row r="50022" spans="6:25" x14ac:dyDescent="0.2">
      <c r="M50022" s="1"/>
      <c r="Y50022" s="1"/>
    </row>
    <row r="50023" spans="6:25" x14ac:dyDescent="0.2">
      <c r="M50023" s="1"/>
      <c r="Y50023" s="1"/>
    </row>
    <row r="50024" spans="6:25" x14ac:dyDescent="0.2">
      <c r="J50024" s="1"/>
      <c r="M50024" s="1"/>
      <c r="V50024" s="1"/>
      <c r="Y50024" s="1"/>
    </row>
    <row r="50025" spans="6:25" x14ac:dyDescent="0.2">
      <c r="M50025" s="1"/>
      <c r="Y50025" s="1"/>
    </row>
    <row r="50026" spans="6:25" x14ac:dyDescent="0.2">
      <c r="M50026" s="1"/>
      <c r="Y50026" s="1"/>
    </row>
    <row r="50027" spans="6:25" x14ac:dyDescent="0.2">
      <c r="M50027" s="1"/>
      <c r="Y50027" s="1"/>
    </row>
    <row r="50028" spans="6:25" x14ac:dyDescent="0.2">
      <c r="F50028" s="1"/>
      <c r="J50028" s="1"/>
      <c r="M50028" s="1"/>
      <c r="R50028" s="1"/>
      <c r="V50028" s="1"/>
      <c r="Y50028" s="1"/>
    </row>
    <row r="50029" spans="6:25" x14ac:dyDescent="0.2">
      <c r="M50029" s="1"/>
      <c r="Y50029" s="1"/>
    </row>
    <row r="50030" spans="6:25" x14ac:dyDescent="0.2">
      <c r="F50030" s="1"/>
      <c r="J50030" s="1"/>
      <c r="M50030" s="1"/>
      <c r="R50030" s="1"/>
      <c r="V50030" s="1"/>
      <c r="Y50030" s="1"/>
    </row>
    <row r="50031" spans="6:25" x14ac:dyDescent="0.2">
      <c r="M50031" s="1"/>
      <c r="Y50031" s="1"/>
    </row>
    <row r="50032" spans="6:25" x14ac:dyDescent="0.2">
      <c r="M50032" s="1"/>
      <c r="Y50032" s="1"/>
    </row>
    <row r="50033" spans="6:25" x14ac:dyDescent="0.2">
      <c r="F50033" s="1"/>
      <c r="G50033" s="1"/>
      <c r="J50033" s="1"/>
      <c r="K50033" s="1"/>
      <c r="M50033" s="1"/>
      <c r="R50033" s="1"/>
      <c r="S50033" s="1"/>
      <c r="V50033" s="1"/>
      <c r="W50033" s="1"/>
      <c r="Y50033" s="1"/>
    </row>
    <row r="50034" spans="6:25" x14ac:dyDescent="0.2">
      <c r="F50034" s="1"/>
      <c r="J50034" s="1"/>
      <c r="M50034" s="1"/>
      <c r="R50034" s="1"/>
      <c r="V50034" s="1"/>
      <c r="Y50034" s="1"/>
    </row>
    <row r="50035" spans="6:25" x14ac:dyDescent="0.2">
      <c r="J50035" s="1"/>
      <c r="M50035" s="1"/>
      <c r="V50035" s="1"/>
      <c r="Y50035" s="1"/>
    </row>
    <row r="50036" spans="6:25" x14ac:dyDescent="0.2">
      <c r="F50036" s="1"/>
      <c r="J50036" s="1"/>
      <c r="M50036" s="1"/>
      <c r="R50036" s="1"/>
      <c r="V50036" s="1"/>
      <c r="Y50036" s="1"/>
    </row>
    <row r="50037" spans="6:25" x14ac:dyDescent="0.2">
      <c r="M50037" s="1"/>
      <c r="Y50037" s="1"/>
    </row>
    <row r="50038" spans="6:25" x14ac:dyDescent="0.2">
      <c r="M50038" s="1"/>
      <c r="Y50038" s="1"/>
    </row>
    <row r="50039" spans="6:25" x14ac:dyDescent="0.2">
      <c r="M50039" s="1"/>
      <c r="Y50039" s="1"/>
    </row>
    <row r="50040" spans="6:25" x14ac:dyDescent="0.2">
      <c r="M50040" s="1"/>
      <c r="Y50040" s="1"/>
    </row>
    <row r="50041" spans="6:25" x14ac:dyDescent="0.2">
      <c r="M50041" s="1"/>
      <c r="Y50041" s="1"/>
    </row>
    <row r="50042" spans="6:25" x14ac:dyDescent="0.2">
      <c r="M50042" s="1"/>
      <c r="Y50042" s="1"/>
    </row>
    <row r="50043" spans="6:25" x14ac:dyDescent="0.2">
      <c r="M50043" s="1"/>
      <c r="Y50043" s="1"/>
    </row>
    <row r="50044" spans="6:25" x14ac:dyDescent="0.2">
      <c r="M50044" s="1"/>
      <c r="Y50044" s="1"/>
    </row>
    <row r="50045" spans="6:25" x14ac:dyDescent="0.2">
      <c r="M50045" s="1"/>
      <c r="Y50045" s="1"/>
    </row>
    <row r="50046" spans="6:25" x14ac:dyDescent="0.2">
      <c r="M50046" s="1"/>
      <c r="Y50046" s="1"/>
    </row>
    <row r="50047" spans="6:25" x14ac:dyDescent="0.2">
      <c r="J50047" s="1"/>
      <c r="M50047" s="1"/>
      <c r="V50047" s="1"/>
      <c r="Y50047" s="1"/>
    </row>
    <row r="50048" spans="6:25" x14ac:dyDescent="0.2">
      <c r="G50048" s="1"/>
      <c r="J50048" s="1"/>
      <c r="K50048" s="1"/>
      <c r="M50048" s="1"/>
      <c r="S50048" s="1"/>
      <c r="V50048" s="1"/>
      <c r="W50048" s="1"/>
      <c r="Y50048" s="1"/>
    </row>
    <row r="50049" spans="6:25" x14ac:dyDescent="0.2">
      <c r="M50049" s="1"/>
      <c r="Y50049" s="1"/>
    </row>
    <row r="50050" spans="6:25" x14ac:dyDescent="0.2">
      <c r="M50050" s="1"/>
      <c r="Y50050" s="1"/>
    </row>
    <row r="50051" spans="6:25" x14ac:dyDescent="0.2">
      <c r="M50051" s="1"/>
      <c r="Y50051" s="1"/>
    </row>
    <row r="50052" spans="6:25" x14ac:dyDescent="0.2">
      <c r="M50052" s="1"/>
      <c r="Y50052" s="1"/>
    </row>
    <row r="50053" spans="6:25" x14ac:dyDescent="0.2">
      <c r="M50053" s="1"/>
      <c r="Y50053" s="1"/>
    </row>
    <row r="50054" spans="6:25" x14ac:dyDescent="0.2">
      <c r="M50054" s="1"/>
      <c r="Y50054" s="1"/>
    </row>
    <row r="50056" spans="6:25" x14ac:dyDescent="0.2">
      <c r="M50056" s="1"/>
      <c r="Y50056" s="1"/>
    </row>
    <row r="50057" spans="6:25" x14ac:dyDescent="0.2">
      <c r="M50057" s="1"/>
      <c r="Y50057" s="1"/>
    </row>
    <row r="50058" spans="6:25" x14ac:dyDescent="0.2">
      <c r="M50058" s="1"/>
      <c r="Y50058" s="1"/>
    </row>
    <row r="50059" spans="6:25" x14ac:dyDescent="0.2">
      <c r="M50059" s="1"/>
      <c r="Y50059" s="1"/>
    </row>
    <row r="50060" spans="6:25" x14ac:dyDescent="0.2">
      <c r="M50060" s="1"/>
      <c r="Y50060" s="1"/>
    </row>
    <row r="50061" spans="6:25" x14ac:dyDescent="0.2">
      <c r="M50061" s="1"/>
      <c r="Y50061" s="1"/>
    </row>
    <row r="50062" spans="6:25" x14ac:dyDescent="0.2">
      <c r="F50062" s="1"/>
      <c r="J50062" s="1"/>
      <c r="M50062" s="1"/>
      <c r="R50062" s="1"/>
      <c r="V50062" s="1"/>
      <c r="Y50062" s="1"/>
    </row>
    <row r="50063" spans="6:25" x14ac:dyDescent="0.2">
      <c r="J50063" s="1"/>
      <c r="M50063" s="1"/>
      <c r="V50063" s="1"/>
      <c r="Y50063" s="1"/>
    </row>
    <row r="50064" spans="6:25" x14ac:dyDescent="0.2">
      <c r="M50064" s="1"/>
      <c r="Y50064" s="1"/>
    </row>
    <row r="50065" spans="5:25" x14ac:dyDescent="0.2">
      <c r="M50065" s="1"/>
      <c r="Y50065" s="1"/>
    </row>
    <row r="50066" spans="5:25" x14ac:dyDescent="0.2">
      <c r="M50066" s="1"/>
      <c r="Y50066" s="1"/>
    </row>
    <row r="50067" spans="5:25" x14ac:dyDescent="0.2">
      <c r="F50067" s="1"/>
      <c r="G50067" s="1"/>
      <c r="J50067" s="1"/>
      <c r="K50067" s="1"/>
      <c r="M50067" s="1"/>
      <c r="R50067" s="1"/>
      <c r="S50067" s="1"/>
      <c r="V50067" s="1"/>
      <c r="W50067" s="1"/>
      <c r="Y50067" s="1"/>
    </row>
    <row r="50068" spans="5:25" x14ac:dyDescent="0.2">
      <c r="E50068" s="1"/>
      <c r="F50068" s="1"/>
      <c r="I50068" s="1"/>
      <c r="J50068" s="1"/>
      <c r="M50068" s="1"/>
      <c r="Q50068" s="1"/>
      <c r="R50068" s="1"/>
      <c r="U50068" s="1"/>
      <c r="V50068" s="1"/>
      <c r="Y50068" s="1"/>
    </row>
    <row r="50069" spans="5:25" x14ac:dyDescent="0.2">
      <c r="M50069" s="1"/>
      <c r="Y50069" s="1"/>
    </row>
    <row r="50070" spans="5:25" x14ac:dyDescent="0.2">
      <c r="M50070" s="1"/>
      <c r="Y50070" s="1"/>
    </row>
    <row r="50071" spans="5:25" x14ac:dyDescent="0.2">
      <c r="M50071" s="1"/>
      <c r="Y50071" s="1"/>
    </row>
    <row r="50072" spans="5:25" x14ac:dyDescent="0.2">
      <c r="M50072" s="1"/>
      <c r="Y50072" s="1"/>
    </row>
    <row r="50073" spans="5:25" x14ac:dyDescent="0.2">
      <c r="M50073" s="1"/>
      <c r="Y50073" s="1"/>
    </row>
    <row r="50074" spans="5:25" x14ac:dyDescent="0.2">
      <c r="J50074" s="1"/>
      <c r="M50074" s="1"/>
      <c r="V50074" s="1"/>
      <c r="Y50074" s="1"/>
    </row>
    <row r="50075" spans="5:25" x14ac:dyDescent="0.2">
      <c r="M50075" s="1"/>
      <c r="Y50075" s="1"/>
    </row>
    <row r="50076" spans="5:25" x14ac:dyDescent="0.2">
      <c r="J50076" s="1"/>
      <c r="M50076" s="1"/>
      <c r="V50076" s="1"/>
      <c r="Y50076" s="1"/>
    </row>
    <row r="50077" spans="5:25" x14ac:dyDescent="0.2">
      <c r="M50077" s="1"/>
      <c r="Y50077" s="1"/>
    </row>
    <row r="50078" spans="5:25" x14ac:dyDescent="0.2">
      <c r="M50078" s="1"/>
      <c r="Y50078" s="1"/>
    </row>
    <row r="50079" spans="5:25" x14ac:dyDescent="0.2">
      <c r="M50079" s="1"/>
      <c r="Y50079" s="1"/>
    </row>
    <row r="50080" spans="5:25" x14ac:dyDescent="0.2">
      <c r="M50080" s="1"/>
      <c r="Y50080" s="1"/>
    </row>
    <row r="50081" spans="6:25" x14ac:dyDescent="0.2">
      <c r="M50081" s="1"/>
      <c r="Y50081" s="1"/>
    </row>
    <row r="50082" spans="6:25" x14ac:dyDescent="0.2">
      <c r="F50082" s="1"/>
      <c r="J50082" s="1"/>
      <c r="M50082" s="1"/>
      <c r="R50082" s="1"/>
      <c r="V50082" s="1"/>
      <c r="Y50082" s="1"/>
    </row>
    <row r="50083" spans="6:25" x14ac:dyDescent="0.2">
      <c r="M50083" s="1"/>
      <c r="Y50083" s="1"/>
    </row>
    <row r="50084" spans="6:25" x14ac:dyDescent="0.2">
      <c r="M50084" s="1"/>
      <c r="Y50084" s="1"/>
    </row>
    <row r="50085" spans="6:25" x14ac:dyDescent="0.2">
      <c r="M50085" s="1"/>
      <c r="Y50085" s="1"/>
    </row>
    <row r="50086" spans="6:25" x14ac:dyDescent="0.2">
      <c r="M50086" s="1"/>
      <c r="Y50086" s="1"/>
    </row>
    <row r="50087" spans="6:25" x14ac:dyDescent="0.2">
      <c r="M50087" s="1"/>
      <c r="Y50087" s="1"/>
    </row>
    <row r="50088" spans="6:25" x14ac:dyDescent="0.2">
      <c r="M50088" s="1"/>
      <c r="Y50088" s="1"/>
    </row>
    <row r="50090" spans="6:25" x14ac:dyDescent="0.2">
      <c r="J50090" s="1"/>
      <c r="M50090" s="1"/>
      <c r="V50090" s="1"/>
      <c r="Y50090" s="1"/>
    </row>
    <row r="50091" spans="6:25" x14ac:dyDescent="0.2">
      <c r="M50091" s="1"/>
      <c r="Y50091" s="1"/>
    </row>
    <row r="50092" spans="6:25" x14ac:dyDescent="0.2">
      <c r="M50092" s="1"/>
      <c r="Y50092" s="1"/>
    </row>
    <row r="50093" spans="6:25" x14ac:dyDescent="0.2">
      <c r="I50093" s="1"/>
      <c r="K50093" s="1"/>
      <c r="M50093" s="1"/>
      <c r="U50093" s="1"/>
      <c r="W50093" s="1"/>
      <c r="Y50093" s="1"/>
    </row>
    <row r="50094" spans="6:25" x14ac:dyDescent="0.2">
      <c r="F50094" s="1"/>
      <c r="J50094" s="1"/>
      <c r="M50094" s="1"/>
      <c r="R50094" s="1"/>
      <c r="V50094" s="1"/>
      <c r="Y50094" s="1"/>
    </row>
    <row r="50095" spans="6:25" x14ac:dyDescent="0.2">
      <c r="M50095" s="1"/>
      <c r="Y50095" s="1"/>
    </row>
    <row r="50096" spans="6:25" x14ac:dyDescent="0.2">
      <c r="M50096" s="1"/>
      <c r="Y50096" s="1"/>
    </row>
    <row r="50097" spans="6:25" x14ac:dyDescent="0.2">
      <c r="M50097" s="1"/>
      <c r="Y50097" s="1"/>
    </row>
    <row r="50098" spans="6:25" x14ac:dyDescent="0.2">
      <c r="F50098" s="1"/>
      <c r="J50098" s="1"/>
      <c r="M50098" s="1"/>
      <c r="R50098" s="1"/>
      <c r="V50098" s="1"/>
      <c r="Y50098" s="1"/>
    </row>
    <row r="50099" spans="6:25" x14ac:dyDescent="0.2">
      <c r="F50099" s="1"/>
      <c r="I50099" s="1"/>
      <c r="J50099" s="1"/>
      <c r="K50099" s="1"/>
      <c r="M50099" s="1"/>
      <c r="R50099" s="1"/>
      <c r="U50099" s="1"/>
      <c r="V50099" s="1"/>
      <c r="W50099" s="1"/>
      <c r="Y50099" s="1"/>
    </row>
    <row r="50100" spans="6:25" x14ac:dyDescent="0.2">
      <c r="F50100" s="1"/>
      <c r="I50100" s="1"/>
      <c r="J50100" s="1"/>
      <c r="K50100" s="1"/>
      <c r="M50100" s="1"/>
      <c r="R50100" s="1"/>
      <c r="U50100" s="1"/>
      <c r="V50100" s="1"/>
      <c r="W50100" s="1"/>
      <c r="Y50100" s="1"/>
    </row>
    <row r="50101" spans="6:25" x14ac:dyDescent="0.2">
      <c r="F50101" s="1"/>
      <c r="G50101" s="1"/>
      <c r="I50101" s="1"/>
      <c r="J50101" s="1"/>
      <c r="K50101" s="1"/>
      <c r="M50101" s="1"/>
      <c r="R50101" s="1"/>
      <c r="S50101" s="1"/>
      <c r="U50101" s="1"/>
      <c r="V50101" s="1"/>
      <c r="W50101" s="1"/>
      <c r="Y50101" s="1"/>
    </row>
    <row r="50102" spans="6:25" x14ac:dyDescent="0.2">
      <c r="F50102" s="1"/>
      <c r="I50102" s="1"/>
      <c r="J50102" s="1"/>
      <c r="K50102" s="1"/>
      <c r="M50102" s="1"/>
      <c r="R50102" s="1"/>
      <c r="U50102" s="1"/>
      <c r="V50102" s="1"/>
      <c r="W50102" s="1"/>
      <c r="Y50102" s="1"/>
    </row>
    <row r="50103" spans="6:25" x14ac:dyDescent="0.2">
      <c r="F50103" s="1"/>
      <c r="I50103" s="1"/>
      <c r="J50103" s="1"/>
      <c r="K50103" s="1"/>
      <c r="M50103" s="1"/>
      <c r="R50103" s="1"/>
      <c r="U50103" s="1"/>
      <c r="V50103" s="1"/>
      <c r="W50103" s="1"/>
      <c r="Y50103" s="1"/>
    </row>
    <row r="50104" spans="6:25" x14ac:dyDescent="0.2">
      <c r="J50104" s="1"/>
      <c r="M50104" s="1"/>
      <c r="V50104" s="1"/>
      <c r="Y50104" s="1"/>
    </row>
    <row r="50105" spans="6:25" x14ac:dyDescent="0.2">
      <c r="J50105" s="1"/>
      <c r="M50105" s="1"/>
      <c r="V50105" s="1"/>
      <c r="Y50105" s="1"/>
    </row>
    <row r="50106" spans="6:25" x14ac:dyDescent="0.2">
      <c r="F50106" s="1"/>
      <c r="J50106" s="1"/>
      <c r="M50106" s="1"/>
      <c r="R50106" s="1"/>
      <c r="V50106" s="1"/>
      <c r="Y50106" s="1"/>
    </row>
    <row r="50107" spans="6:25" x14ac:dyDescent="0.2">
      <c r="F50107" s="1"/>
      <c r="J50107" s="1"/>
      <c r="M50107" s="1"/>
      <c r="R50107" s="1"/>
      <c r="V50107" s="1"/>
      <c r="Y50107" s="1"/>
    </row>
    <row r="50108" spans="6:25" x14ac:dyDescent="0.2">
      <c r="F50108" s="1"/>
      <c r="J50108" s="1"/>
      <c r="M50108" s="1"/>
      <c r="R50108" s="1"/>
      <c r="V50108" s="1"/>
      <c r="Y50108" s="1"/>
    </row>
    <row r="50109" spans="6:25" x14ac:dyDescent="0.2">
      <c r="F50109" s="1"/>
      <c r="G50109" s="1"/>
      <c r="I50109" s="1"/>
      <c r="J50109" s="1"/>
      <c r="K50109" s="1"/>
      <c r="M50109" s="1"/>
      <c r="R50109" s="1"/>
      <c r="S50109" s="1"/>
      <c r="U50109" s="1"/>
      <c r="V50109" s="1"/>
      <c r="W50109" s="1"/>
      <c r="Y50109" s="1"/>
    </row>
    <row r="50110" spans="6:25" x14ac:dyDescent="0.2">
      <c r="F50110" s="1"/>
      <c r="I50110" s="1"/>
      <c r="J50110" s="1"/>
      <c r="K50110" s="1"/>
      <c r="M50110" s="1"/>
      <c r="R50110" s="1"/>
      <c r="U50110" s="1"/>
      <c r="V50110" s="1"/>
      <c r="W50110" s="1"/>
      <c r="Y50110" s="1"/>
    </row>
    <row r="50111" spans="6:25" x14ac:dyDescent="0.2">
      <c r="F50111" s="1"/>
      <c r="G50111" s="1"/>
      <c r="I50111" s="1"/>
      <c r="J50111" s="1"/>
      <c r="K50111" s="1"/>
      <c r="M50111" s="1"/>
      <c r="R50111" s="1"/>
      <c r="S50111" s="1"/>
      <c r="U50111" s="1"/>
      <c r="V50111" s="1"/>
      <c r="W50111" s="1"/>
      <c r="Y50111" s="1"/>
    </row>
    <row r="50112" spans="6:25" x14ac:dyDescent="0.2">
      <c r="F50112" s="1"/>
      <c r="I50112" s="1"/>
      <c r="J50112" s="1"/>
      <c r="K50112" s="1"/>
      <c r="M50112" s="1"/>
      <c r="R50112" s="1"/>
      <c r="U50112" s="1"/>
      <c r="V50112" s="1"/>
      <c r="W50112" s="1"/>
      <c r="Y50112" s="1"/>
    </row>
    <row r="50113" spans="6:25" x14ac:dyDescent="0.2">
      <c r="F50113" s="1"/>
      <c r="J50113" s="1"/>
      <c r="M50113" s="1"/>
      <c r="R50113" s="1"/>
      <c r="V50113" s="1"/>
      <c r="Y50113" s="1"/>
    </row>
    <row r="50114" spans="6:25" x14ac:dyDescent="0.2">
      <c r="F50114" s="1"/>
      <c r="I50114" s="1"/>
      <c r="J50114" s="1"/>
      <c r="M50114" s="1"/>
      <c r="R50114" s="1"/>
      <c r="U50114" s="1"/>
      <c r="V50114" s="1"/>
      <c r="Y50114" s="1"/>
    </row>
    <row r="50115" spans="6:25" x14ac:dyDescent="0.2">
      <c r="I50115" s="1"/>
      <c r="J50115" s="1"/>
      <c r="M50115" s="1"/>
      <c r="U50115" s="1"/>
      <c r="V50115" s="1"/>
      <c r="Y50115" s="1"/>
    </row>
    <row r="50116" spans="6:25" x14ac:dyDescent="0.2">
      <c r="M50116" s="1"/>
      <c r="Y50116" s="1"/>
    </row>
    <row r="50117" spans="6:25" x14ac:dyDescent="0.2">
      <c r="J50117" s="1"/>
      <c r="M50117" s="1"/>
      <c r="V50117" s="1"/>
      <c r="Y50117" s="1"/>
    </row>
    <row r="50118" spans="6:25" x14ac:dyDescent="0.2">
      <c r="F50118" s="1"/>
      <c r="J50118" s="1"/>
      <c r="M50118" s="1"/>
      <c r="R50118" s="1"/>
      <c r="V50118" s="1"/>
      <c r="Y50118" s="1"/>
    </row>
    <row r="50119" spans="6:25" x14ac:dyDescent="0.2">
      <c r="F50119" s="1"/>
      <c r="J50119" s="1"/>
      <c r="M50119" s="1"/>
      <c r="R50119" s="1"/>
      <c r="V50119" s="1"/>
      <c r="Y50119" s="1"/>
    </row>
    <row r="50120" spans="6:25" x14ac:dyDescent="0.2">
      <c r="F50120" s="1"/>
      <c r="J50120" s="1"/>
      <c r="M50120" s="1"/>
      <c r="R50120" s="1"/>
      <c r="V50120" s="1"/>
      <c r="Y50120" s="1"/>
    </row>
    <row r="50121" spans="6:25" x14ac:dyDescent="0.2">
      <c r="F50121" s="1"/>
      <c r="J50121" s="1"/>
      <c r="M50121" s="1"/>
      <c r="R50121" s="1"/>
      <c r="V50121" s="1"/>
      <c r="Y50121" s="1"/>
    </row>
    <row r="50122" spans="6:25" x14ac:dyDescent="0.2">
      <c r="F50122" s="1"/>
      <c r="I50122" s="1"/>
      <c r="J50122" s="1"/>
      <c r="K50122" s="1"/>
      <c r="M50122" s="1"/>
      <c r="R50122" s="1"/>
      <c r="U50122" s="1"/>
      <c r="V50122" s="1"/>
      <c r="W50122" s="1"/>
      <c r="Y50122" s="1"/>
    </row>
    <row r="50123" spans="6:25" x14ac:dyDescent="0.2">
      <c r="F50123" s="1"/>
      <c r="I50123" s="1"/>
      <c r="J50123" s="1"/>
      <c r="K50123" s="1"/>
      <c r="M50123" s="1"/>
      <c r="R50123" s="1"/>
      <c r="U50123" s="1"/>
      <c r="V50123" s="1"/>
      <c r="W50123" s="1"/>
      <c r="Y50123" s="1"/>
    </row>
    <row r="50124" spans="6:25" x14ac:dyDescent="0.2">
      <c r="F50124" s="1"/>
      <c r="I50124" s="1"/>
      <c r="J50124" s="1"/>
      <c r="K50124" s="1"/>
      <c r="M50124" s="1"/>
      <c r="R50124" s="1"/>
      <c r="U50124" s="1"/>
      <c r="V50124" s="1"/>
      <c r="W50124" s="1"/>
      <c r="Y50124" s="1"/>
    </row>
    <row r="50125" spans="6:25" x14ac:dyDescent="0.2">
      <c r="F50125" s="1"/>
      <c r="I50125" s="1"/>
      <c r="J50125" s="1"/>
      <c r="K50125" s="1"/>
      <c r="M50125" s="1"/>
      <c r="R50125" s="1"/>
      <c r="U50125" s="1"/>
      <c r="V50125" s="1"/>
      <c r="W50125" s="1"/>
      <c r="Y50125" s="1"/>
    </row>
    <row r="50126" spans="6:25" x14ac:dyDescent="0.2">
      <c r="F50126" s="1"/>
      <c r="J50126" s="1"/>
      <c r="M50126" s="1"/>
      <c r="R50126" s="1"/>
      <c r="V50126" s="1"/>
      <c r="Y50126" s="1"/>
    </row>
    <row r="50127" spans="6:25" x14ac:dyDescent="0.2">
      <c r="M50127" s="1"/>
      <c r="Y50127" s="1"/>
    </row>
    <row r="50128" spans="6:25" x14ac:dyDescent="0.2">
      <c r="M50128" s="1"/>
      <c r="Y50128" s="1"/>
    </row>
    <row r="50129" spans="6:25" x14ac:dyDescent="0.2">
      <c r="M50129" s="1"/>
      <c r="Y50129" s="1"/>
    </row>
    <row r="50130" spans="6:25" x14ac:dyDescent="0.2">
      <c r="F50130" s="1"/>
      <c r="J50130" s="1"/>
      <c r="M50130" s="1"/>
      <c r="R50130" s="1"/>
      <c r="V50130" s="1"/>
      <c r="Y50130" s="1"/>
    </row>
    <row r="50131" spans="6:25" x14ac:dyDescent="0.2">
      <c r="F50131" s="1"/>
      <c r="J50131" s="1"/>
      <c r="M50131" s="1"/>
      <c r="R50131" s="1"/>
      <c r="V50131" s="1"/>
      <c r="Y50131" s="1"/>
    </row>
    <row r="50132" spans="6:25" x14ac:dyDescent="0.2">
      <c r="F50132" s="1"/>
      <c r="J50132" s="1"/>
      <c r="M50132" s="1"/>
      <c r="R50132" s="1"/>
      <c r="V50132" s="1"/>
      <c r="Y50132" s="1"/>
    </row>
    <row r="50133" spans="6:25" x14ac:dyDescent="0.2">
      <c r="F50133" s="1"/>
      <c r="J50133" s="1"/>
      <c r="M50133" s="1"/>
      <c r="R50133" s="1"/>
      <c r="V50133" s="1"/>
      <c r="Y50133" s="1"/>
    </row>
    <row r="50134" spans="6:25" x14ac:dyDescent="0.2">
      <c r="F50134" s="1"/>
      <c r="J50134" s="1"/>
      <c r="M50134" s="1"/>
      <c r="R50134" s="1"/>
      <c r="V50134" s="1"/>
      <c r="Y50134" s="1"/>
    </row>
    <row r="50135" spans="6:25" x14ac:dyDescent="0.2">
      <c r="F50135" s="1"/>
      <c r="I50135" s="1"/>
      <c r="J50135" s="1"/>
      <c r="K50135" s="1"/>
      <c r="M50135" s="1"/>
      <c r="R50135" s="1"/>
      <c r="U50135" s="1"/>
      <c r="V50135" s="1"/>
      <c r="W50135" s="1"/>
      <c r="Y50135" s="1"/>
    </row>
    <row r="50136" spans="6:25" x14ac:dyDescent="0.2">
      <c r="F50136" s="1"/>
      <c r="I50136" s="1"/>
      <c r="J50136" s="1"/>
      <c r="K50136" s="1"/>
      <c r="M50136" s="1"/>
      <c r="R50136" s="1"/>
      <c r="U50136" s="1"/>
      <c r="V50136" s="1"/>
      <c r="W50136" s="1"/>
      <c r="Y50136" s="1"/>
    </row>
    <row r="50137" spans="6:25" x14ac:dyDescent="0.2">
      <c r="F50137" s="1"/>
      <c r="I50137" s="1"/>
      <c r="J50137" s="1"/>
      <c r="K50137" s="1"/>
      <c r="M50137" s="1"/>
      <c r="R50137" s="1"/>
      <c r="U50137" s="1"/>
      <c r="V50137" s="1"/>
      <c r="W50137" s="1"/>
      <c r="Y50137" s="1"/>
    </row>
    <row r="50138" spans="6:25" x14ac:dyDescent="0.2">
      <c r="F50138" s="1"/>
      <c r="J50138" s="1"/>
      <c r="M50138" s="1"/>
      <c r="R50138" s="1"/>
      <c r="V50138" s="1"/>
      <c r="Y50138" s="1"/>
    </row>
    <row r="50139" spans="6:25" x14ac:dyDescent="0.2">
      <c r="F50139" s="1"/>
      <c r="G50139" s="1"/>
      <c r="I50139" s="1"/>
      <c r="J50139" s="1"/>
      <c r="K50139" s="1"/>
      <c r="M50139" s="1"/>
      <c r="R50139" s="1"/>
      <c r="S50139" s="1"/>
      <c r="U50139" s="1"/>
      <c r="V50139" s="1"/>
      <c r="W50139" s="1"/>
      <c r="Y50139" s="1"/>
    </row>
    <row r="50140" spans="6:25" x14ac:dyDescent="0.2">
      <c r="M50140" s="1"/>
      <c r="Y50140" s="1"/>
    </row>
    <row r="50141" spans="6:25" x14ac:dyDescent="0.2">
      <c r="M50141" s="1"/>
      <c r="Y50141" s="1"/>
    </row>
    <row r="50142" spans="6:25" x14ac:dyDescent="0.2">
      <c r="F50142" s="1"/>
      <c r="J50142" s="1"/>
      <c r="M50142" s="1"/>
      <c r="R50142" s="1"/>
      <c r="V50142" s="1"/>
      <c r="Y50142" s="1"/>
    </row>
    <row r="50143" spans="6:25" x14ac:dyDescent="0.2">
      <c r="F50143" s="1"/>
      <c r="J50143" s="1"/>
      <c r="M50143" s="1"/>
      <c r="R50143" s="1"/>
      <c r="V50143" s="1"/>
      <c r="Y50143" s="1"/>
    </row>
    <row r="50144" spans="6:25" x14ac:dyDescent="0.2">
      <c r="F50144" s="1"/>
      <c r="J50144" s="1"/>
      <c r="M50144" s="1"/>
      <c r="R50144" s="1"/>
      <c r="V50144" s="1"/>
      <c r="Y50144" s="1"/>
    </row>
    <row r="50145" spans="5:25" x14ac:dyDescent="0.2">
      <c r="F50145" s="1"/>
      <c r="J50145" s="1"/>
      <c r="M50145" s="1"/>
      <c r="R50145" s="1"/>
      <c r="V50145" s="1"/>
      <c r="Y50145" s="1"/>
    </row>
    <row r="50146" spans="5:25" x14ac:dyDescent="0.2">
      <c r="F50146" s="1"/>
      <c r="J50146" s="1"/>
      <c r="M50146" s="1"/>
      <c r="R50146" s="1"/>
      <c r="V50146" s="1"/>
      <c r="Y50146" s="1"/>
    </row>
    <row r="50147" spans="5:25" x14ac:dyDescent="0.2">
      <c r="F50147" s="1"/>
      <c r="I50147" s="1"/>
      <c r="J50147" s="1"/>
      <c r="K50147" s="1"/>
      <c r="M50147" s="1"/>
      <c r="R50147" s="1"/>
      <c r="U50147" s="1"/>
      <c r="V50147" s="1"/>
      <c r="W50147" s="1"/>
      <c r="Y50147" s="1"/>
    </row>
    <row r="50148" spans="5:25" x14ac:dyDescent="0.2">
      <c r="F50148" s="1"/>
      <c r="J50148" s="1"/>
      <c r="K50148" s="1"/>
      <c r="M50148" s="1"/>
      <c r="R50148" s="1"/>
      <c r="V50148" s="1"/>
      <c r="W50148" s="1"/>
      <c r="Y50148" s="1"/>
    </row>
    <row r="50149" spans="5:25" x14ac:dyDescent="0.2">
      <c r="F50149" s="1"/>
      <c r="I50149" s="1"/>
      <c r="J50149" s="1"/>
      <c r="K50149" s="1"/>
      <c r="M50149" s="1"/>
      <c r="R50149" s="1"/>
      <c r="U50149" s="1"/>
      <c r="V50149" s="1"/>
      <c r="W50149" s="1"/>
      <c r="Y50149" s="1"/>
    </row>
    <row r="50150" spans="5:25" x14ac:dyDescent="0.2">
      <c r="E50150" s="1"/>
      <c r="F50150" s="1"/>
      <c r="I50150" s="1"/>
      <c r="J50150" s="1"/>
      <c r="K50150" s="1"/>
      <c r="M50150" s="1"/>
      <c r="Q50150" s="1"/>
      <c r="R50150" s="1"/>
      <c r="U50150" s="1"/>
      <c r="V50150" s="1"/>
      <c r="W50150" s="1"/>
      <c r="Y50150" s="1"/>
    </row>
    <row r="50151" spans="5:25" x14ac:dyDescent="0.2">
      <c r="F50151" s="1"/>
      <c r="I50151" s="1"/>
      <c r="J50151" s="1"/>
      <c r="K50151" s="1"/>
      <c r="M50151" s="1"/>
      <c r="R50151" s="1"/>
      <c r="U50151" s="1"/>
      <c r="V50151" s="1"/>
      <c r="W50151" s="1"/>
      <c r="Y50151" s="1"/>
    </row>
    <row r="50152" spans="5:25" x14ac:dyDescent="0.2">
      <c r="J50152" s="1"/>
      <c r="M50152" s="1"/>
      <c r="V50152" s="1"/>
      <c r="Y50152" s="1"/>
    </row>
    <row r="50153" spans="5:25" x14ac:dyDescent="0.2">
      <c r="M50153" s="1"/>
      <c r="Y50153" s="1"/>
    </row>
    <row r="50154" spans="5:25" x14ac:dyDescent="0.2">
      <c r="J50154" s="1"/>
      <c r="M50154" s="1"/>
      <c r="V50154" s="1"/>
      <c r="Y50154" s="1"/>
    </row>
    <row r="50155" spans="5:25" x14ac:dyDescent="0.2">
      <c r="F50155" s="1"/>
      <c r="J50155" s="1"/>
      <c r="M50155" s="1"/>
      <c r="R50155" s="1"/>
      <c r="V50155" s="1"/>
      <c r="Y50155" s="1"/>
    </row>
    <row r="50156" spans="5:25" x14ac:dyDescent="0.2">
      <c r="F50156" s="1"/>
      <c r="J50156" s="1"/>
      <c r="M50156" s="1"/>
      <c r="R50156" s="1"/>
      <c r="V50156" s="1"/>
      <c r="Y50156" s="1"/>
    </row>
    <row r="50157" spans="5:25" x14ac:dyDescent="0.2">
      <c r="F50157" s="1"/>
      <c r="J50157" s="1"/>
      <c r="M50157" s="1"/>
      <c r="R50157" s="1"/>
      <c r="V50157" s="1"/>
      <c r="Y50157" s="1"/>
    </row>
    <row r="50158" spans="5:25" x14ac:dyDescent="0.2">
      <c r="F50158" s="1"/>
      <c r="J50158" s="1"/>
      <c r="M50158" s="1"/>
      <c r="R50158" s="1"/>
      <c r="V50158" s="1"/>
      <c r="Y50158" s="1"/>
    </row>
    <row r="50159" spans="5:25" x14ac:dyDescent="0.2">
      <c r="F50159" s="1"/>
      <c r="I50159" s="1"/>
      <c r="J50159" s="1"/>
      <c r="K50159" s="1"/>
      <c r="M50159" s="1"/>
      <c r="R50159" s="1"/>
      <c r="U50159" s="1"/>
      <c r="V50159" s="1"/>
      <c r="W50159" s="1"/>
      <c r="Y50159" s="1"/>
    </row>
    <row r="50160" spans="5:25" x14ac:dyDescent="0.2">
      <c r="F50160" s="1"/>
      <c r="I50160" s="1"/>
      <c r="J50160" s="1"/>
      <c r="K50160" s="1"/>
      <c r="M50160" s="1"/>
      <c r="R50160" s="1"/>
      <c r="U50160" s="1"/>
      <c r="V50160" s="1"/>
      <c r="W50160" s="1"/>
      <c r="Y50160" s="1"/>
    </row>
    <row r="50161" spans="6:25" x14ac:dyDescent="0.2">
      <c r="F50161" s="1"/>
      <c r="I50161" s="1"/>
      <c r="J50161" s="1"/>
      <c r="K50161" s="1"/>
      <c r="M50161" s="1"/>
      <c r="R50161" s="1"/>
      <c r="U50161" s="1"/>
      <c r="V50161" s="1"/>
      <c r="W50161" s="1"/>
      <c r="Y50161" s="1"/>
    </row>
    <row r="50162" spans="6:25" x14ac:dyDescent="0.2">
      <c r="F50162" s="1"/>
      <c r="G50162" s="1"/>
      <c r="I50162" s="1"/>
      <c r="J50162" s="1"/>
      <c r="K50162" s="1"/>
      <c r="M50162" s="1"/>
      <c r="R50162" s="1"/>
      <c r="S50162" s="1"/>
      <c r="U50162" s="1"/>
      <c r="V50162" s="1"/>
      <c r="W50162" s="1"/>
      <c r="Y50162" s="1"/>
    </row>
    <row r="50163" spans="6:25" x14ac:dyDescent="0.2">
      <c r="F50163" s="1"/>
      <c r="I50163" s="1"/>
      <c r="J50163" s="1"/>
      <c r="K50163" s="1"/>
      <c r="M50163" s="1"/>
      <c r="R50163" s="1"/>
      <c r="U50163" s="1"/>
      <c r="V50163" s="1"/>
      <c r="W50163" s="1"/>
      <c r="Y50163" s="1"/>
    </row>
    <row r="50164" spans="6:25" x14ac:dyDescent="0.2">
      <c r="M50164" s="1"/>
      <c r="Y50164" s="1"/>
    </row>
    <row r="50165" spans="6:25" x14ac:dyDescent="0.2">
      <c r="F50165" s="1"/>
      <c r="J50165" s="1"/>
      <c r="M50165" s="1"/>
      <c r="R50165" s="1"/>
      <c r="V50165" s="1"/>
      <c r="Y50165" s="1"/>
    </row>
    <row r="50166" spans="6:25" x14ac:dyDescent="0.2">
      <c r="F50166" s="1"/>
      <c r="J50166" s="1"/>
      <c r="M50166" s="1"/>
      <c r="R50166" s="1"/>
      <c r="V50166" s="1"/>
      <c r="Y50166" s="1"/>
    </row>
    <row r="50167" spans="6:25" x14ac:dyDescent="0.2">
      <c r="F50167" s="1"/>
      <c r="J50167" s="1"/>
      <c r="M50167" s="1"/>
      <c r="R50167" s="1"/>
      <c r="V50167" s="1"/>
      <c r="Y50167" s="1"/>
    </row>
    <row r="50168" spans="6:25" x14ac:dyDescent="0.2">
      <c r="F50168" s="1"/>
      <c r="J50168" s="1"/>
      <c r="M50168" s="1"/>
      <c r="R50168" s="1"/>
      <c r="V50168" s="1"/>
      <c r="Y50168" s="1"/>
    </row>
    <row r="50169" spans="6:25" x14ac:dyDescent="0.2">
      <c r="F50169" s="1"/>
      <c r="J50169" s="1"/>
      <c r="M50169" s="1"/>
      <c r="R50169" s="1"/>
      <c r="V50169" s="1"/>
      <c r="Y50169" s="1"/>
    </row>
    <row r="50170" spans="6:25" x14ac:dyDescent="0.2">
      <c r="F50170" s="1"/>
      <c r="J50170" s="1"/>
      <c r="K50170" s="1"/>
      <c r="M50170" s="1"/>
      <c r="R50170" s="1"/>
      <c r="V50170" s="1"/>
      <c r="W50170" s="1"/>
      <c r="Y50170" s="1"/>
    </row>
    <row r="50171" spans="6:25" x14ac:dyDescent="0.2">
      <c r="F50171" s="1"/>
      <c r="I50171" s="1"/>
      <c r="J50171" s="1"/>
      <c r="K50171" s="1"/>
      <c r="M50171" s="1"/>
      <c r="R50171" s="1"/>
      <c r="U50171" s="1"/>
      <c r="V50171" s="1"/>
      <c r="W50171" s="1"/>
      <c r="Y50171" s="1"/>
    </row>
    <row r="50172" spans="6:25" x14ac:dyDescent="0.2">
      <c r="F50172" s="1"/>
      <c r="I50172" s="1"/>
      <c r="J50172" s="1"/>
      <c r="K50172" s="1"/>
      <c r="M50172" s="1"/>
      <c r="R50172" s="1"/>
      <c r="U50172" s="1"/>
      <c r="V50172" s="1"/>
      <c r="W50172" s="1"/>
      <c r="Y50172" s="1"/>
    </row>
    <row r="50173" spans="6:25" x14ac:dyDescent="0.2">
      <c r="F50173" s="1"/>
      <c r="J50173" s="1"/>
      <c r="M50173" s="1"/>
      <c r="R50173" s="1"/>
      <c r="V50173" s="1"/>
      <c r="Y50173" s="1"/>
    </row>
    <row r="50174" spans="6:25" x14ac:dyDescent="0.2">
      <c r="F50174" s="1"/>
      <c r="J50174" s="1"/>
      <c r="M50174" s="1"/>
      <c r="R50174" s="1"/>
      <c r="V50174" s="1"/>
      <c r="Y50174" s="1"/>
    </row>
    <row r="50175" spans="6:25" x14ac:dyDescent="0.2">
      <c r="F50175" s="1"/>
      <c r="I50175" s="1"/>
      <c r="J50175" s="1"/>
      <c r="K50175" s="1"/>
      <c r="M50175" s="1"/>
      <c r="R50175" s="1"/>
      <c r="U50175" s="1"/>
      <c r="V50175" s="1"/>
      <c r="W50175" s="1"/>
      <c r="Y50175" s="1"/>
    </row>
    <row r="50176" spans="6:25" x14ac:dyDescent="0.2">
      <c r="F50176" s="1"/>
      <c r="J50176" s="1"/>
      <c r="M50176" s="1"/>
      <c r="R50176" s="1"/>
      <c r="V50176" s="1"/>
      <c r="Y50176" s="1"/>
    </row>
    <row r="50177" spans="5:25" x14ac:dyDescent="0.2">
      <c r="J50177" s="1"/>
      <c r="M50177" s="1"/>
      <c r="V50177" s="1"/>
      <c r="Y50177" s="1"/>
    </row>
    <row r="50178" spans="5:25" x14ac:dyDescent="0.2">
      <c r="F50178" s="1"/>
      <c r="I50178" s="1"/>
      <c r="J50178" s="1"/>
      <c r="K50178" s="1"/>
      <c r="M50178" s="1"/>
      <c r="R50178" s="1"/>
      <c r="U50178" s="1"/>
      <c r="V50178" s="1"/>
      <c r="W50178" s="1"/>
      <c r="Y50178" s="1"/>
    </row>
    <row r="50179" spans="5:25" x14ac:dyDescent="0.2">
      <c r="F50179" s="1"/>
      <c r="I50179" s="1"/>
      <c r="J50179" s="1"/>
      <c r="K50179" s="1"/>
      <c r="M50179" s="1"/>
      <c r="R50179" s="1"/>
      <c r="U50179" s="1"/>
      <c r="V50179" s="1"/>
      <c r="W50179" s="1"/>
      <c r="Y50179" s="1"/>
    </row>
    <row r="50180" spans="5:25" x14ac:dyDescent="0.2">
      <c r="F50180" s="1"/>
      <c r="G50180" s="1"/>
      <c r="I50180" s="1"/>
      <c r="J50180" s="1"/>
      <c r="K50180" s="1"/>
      <c r="M50180" s="1"/>
      <c r="R50180" s="1"/>
      <c r="S50180" s="1"/>
      <c r="U50180" s="1"/>
      <c r="V50180" s="1"/>
      <c r="W50180" s="1"/>
      <c r="Y50180" s="1"/>
    </row>
    <row r="50181" spans="5:25" x14ac:dyDescent="0.2">
      <c r="F50181" s="1"/>
      <c r="G50181" s="1"/>
      <c r="I50181" s="1"/>
      <c r="J50181" s="1"/>
      <c r="K50181" s="1"/>
      <c r="M50181" s="1"/>
      <c r="R50181" s="1"/>
      <c r="S50181" s="1"/>
      <c r="U50181" s="1"/>
      <c r="V50181" s="1"/>
      <c r="W50181" s="1"/>
      <c r="Y50181" s="1"/>
    </row>
    <row r="50182" spans="5:25" x14ac:dyDescent="0.2">
      <c r="F50182" s="1"/>
      <c r="I50182" s="1"/>
      <c r="J50182" s="1"/>
      <c r="K50182" s="1"/>
      <c r="M50182" s="1"/>
      <c r="R50182" s="1"/>
      <c r="U50182" s="1"/>
      <c r="V50182" s="1"/>
      <c r="W50182" s="1"/>
      <c r="Y50182" s="1"/>
    </row>
    <row r="50183" spans="5:25" x14ac:dyDescent="0.2">
      <c r="F50183" s="1"/>
      <c r="G50183" s="1"/>
      <c r="I50183" s="1"/>
      <c r="J50183" s="1"/>
      <c r="K50183" s="1"/>
      <c r="M50183" s="1"/>
      <c r="R50183" s="1"/>
      <c r="S50183" s="1"/>
      <c r="U50183" s="1"/>
      <c r="V50183" s="1"/>
      <c r="W50183" s="1"/>
      <c r="Y50183" s="1"/>
    </row>
    <row r="50184" spans="5:25" x14ac:dyDescent="0.2">
      <c r="F50184" s="1"/>
      <c r="J50184" s="1"/>
      <c r="K50184" s="1"/>
      <c r="M50184" s="1"/>
      <c r="R50184" s="1"/>
      <c r="V50184" s="1"/>
      <c r="W50184" s="1"/>
      <c r="Y50184" s="1"/>
    </row>
    <row r="50185" spans="5:25" x14ac:dyDescent="0.2">
      <c r="E50185" s="1"/>
      <c r="F50185" s="1"/>
      <c r="I50185" s="1"/>
      <c r="J50185" s="1"/>
      <c r="K50185" s="1"/>
      <c r="M50185" s="1"/>
      <c r="Q50185" s="1"/>
      <c r="R50185" s="1"/>
      <c r="U50185" s="1"/>
      <c r="V50185" s="1"/>
      <c r="W50185" s="1"/>
      <c r="Y50185" s="1"/>
    </row>
    <row r="50186" spans="5:25" x14ac:dyDescent="0.2">
      <c r="F50186" s="1"/>
      <c r="J50186" s="1"/>
      <c r="K50186" s="1"/>
      <c r="M50186" s="1"/>
      <c r="R50186" s="1"/>
      <c r="V50186" s="1"/>
      <c r="W50186" s="1"/>
      <c r="Y50186" s="1"/>
    </row>
    <row r="50187" spans="5:25" x14ac:dyDescent="0.2">
      <c r="F50187" s="1"/>
      <c r="I50187" s="1"/>
      <c r="J50187" s="1"/>
      <c r="K50187" s="1"/>
      <c r="M50187" s="1"/>
      <c r="R50187" s="1"/>
      <c r="U50187" s="1"/>
      <c r="V50187" s="1"/>
      <c r="W50187" s="1"/>
      <c r="Y50187" s="1"/>
    </row>
    <row r="50188" spans="5:25" x14ac:dyDescent="0.2">
      <c r="F50188" s="1"/>
      <c r="J50188" s="1"/>
      <c r="M50188" s="1"/>
      <c r="R50188" s="1"/>
      <c r="V50188" s="1"/>
      <c r="Y50188" s="1"/>
    </row>
    <row r="50189" spans="5:25" x14ac:dyDescent="0.2">
      <c r="F50189" s="1"/>
      <c r="J50189" s="1"/>
      <c r="M50189" s="1"/>
      <c r="R50189" s="1"/>
      <c r="V50189" s="1"/>
      <c r="Y50189" s="1"/>
    </row>
    <row r="50190" spans="5:25" x14ac:dyDescent="0.2">
      <c r="F50190" s="1"/>
      <c r="J50190" s="1"/>
      <c r="M50190" s="1"/>
      <c r="R50190" s="1"/>
      <c r="V50190" s="1"/>
      <c r="Y50190" s="1"/>
    </row>
    <row r="50191" spans="5:25" x14ac:dyDescent="0.2">
      <c r="F50191" s="1"/>
      <c r="J50191" s="1"/>
      <c r="M50191" s="1"/>
      <c r="R50191" s="1"/>
      <c r="V50191" s="1"/>
      <c r="Y50191" s="1"/>
    </row>
    <row r="50192" spans="5:25" x14ac:dyDescent="0.2">
      <c r="F50192" s="1"/>
      <c r="J50192" s="1"/>
      <c r="M50192" s="1"/>
      <c r="R50192" s="1"/>
      <c r="V50192" s="1"/>
      <c r="Y50192" s="1"/>
    </row>
    <row r="50193" spans="6:25" x14ac:dyDescent="0.2">
      <c r="F50193" s="1"/>
      <c r="J50193" s="1"/>
      <c r="M50193" s="1"/>
      <c r="R50193" s="1"/>
      <c r="V50193" s="1"/>
      <c r="Y50193" s="1"/>
    </row>
    <row r="50194" spans="6:25" x14ac:dyDescent="0.2">
      <c r="F50194" s="1"/>
      <c r="I50194" s="1"/>
      <c r="J50194" s="1"/>
      <c r="K50194" s="1"/>
      <c r="M50194" s="1"/>
      <c r="R50194" s="1"/>
      <c r="U50194" s="1"/>
      <c r="V50194" s="1"/>
      <c r="W50194" s="1"/>
      <c r="Y50194" s="1"/>
    </row>
    <row r="50195" spans="6:25" x14ac:dyDescent="0.2">
      <c r="F50195" s="1"/>
      <c r="G50195" s="1"/>
      <c r="I50195" s="1"/>
      <c r="J50195" s="1"/>
      <c r="K50195" s="1"/>
      <c r="M50195" s="1"/>
      <c r="R50195" s="1"/>
      <c r="S50195" s="1"/>
      <c r="U50195" s="1"/>
      <c r="V50195" s="1"/>
      <c r="W50195" s="1"/>
      <c r="Y50195" s="1"/>
    </row>
    <row r="50196" spans="6:25" x14ac:dyDescent="0.2">
      <c r="F50196" s="1"/>
      <c r="I50196" s="1"/>
      <c r="J50196" s="1"/>
      <c r="K50196" s="1"/>
      <c r="M50196" s="1"/>
      <c r="R50196" s="1"/>
      <c r="U50196" s="1"/>
      <c r="V50196" s="1"/>
      <c r="W50196" s="1"/>
      <c r="Y50196" s="1"/>
    </row>
    <row r="50197" spans="6:25" x14ac:dyDescent="0.2">
      <c r="F50197" s="1"/>
      <c r="J50197" s="1"/>
      <c r="M50197" s="1"/>
      <c r="R50197" s="1"/>
      <c r="V50197" s="1"/>
      <c r="Y50197" s="1"/>
    </row>
    <row r="50198" spans="6:25" x14ac:dyDescent="0.2">
      <c r="F50198" s="1"/>
      <c r="J50198" s="1"/>
      <c r="M50198" s="1"/>
      <c r="R50198" s="1"/>
      <c r="V50198" s="1"/>
      <c r="Y50198" s="1"/>
    </row>
    <row r="50199" spans="6:25" x14ac:dyDescent="0.2">
      <c r="F50199" s="1"/>
      <c r="J50199" s="1"/>
      <c r="M50199" s="1"/>
      <c r="R50199" s="1"/>
      <c r="V50199" s="1"/>
      <c r="Y50199" s="1"/>
    </row>
    <row r="50200" spans="6:25" x14ac:dyDescent="0.2">
      <c r="M50200" s="1"/>
      <c r="Y50200" s="1"/>
    </row>
    <row r="50201" spans="6:25" x14ac:dyDescent="0.2">
      <c r="F50201" s="1"/>
      <c r="J50201" s="1"/>
      <c r="M50201" s="1"/>
      <c r="R50201" s="1"/>
      <c r="V50201" s="1"/>
      <c r="Y50201" s="1"/>
    </row>
    <row r="50202" spans="6:25" x14ac:dyDescent="0.2">
      <c r="F50202" s="1"/>
      <c r="J50202" s="1"/>
      <c r="M50202" s="1"/>
      <c r="R50202" s="1"/>
      <c r="V50202" s="1"/>
      <c r="Y50202" s="1"/>
    </row>
    <row r="50203" spans="6:25" x14ac:dyDescent="0.2">
      <c r="F50203" s="1"/>
      <c r="I50203" s="1"/>
      <c r="J50203" s="1"/>
      <c r="K50203" s="1"/>
      <c r="M50203" s="1"/>
      <c r="R50203" s="1"/>
      <c r="U50203" s="1"/>
      <c r="V50203" s="1"/>
      <c r="W50203" s="1"/>
      <c r="Y50203" s="1"/>
    </row>
    <row r="50204" spans="6:25" x14ac:dyDescent="0.2">
      <c r="F50204" s="1"/>
      <c r="I50204" s="1"/>
      <c r="J50204" s="1"/>
      <c r="K50204" s="1"/>
      <c r="M50204" s="1"/>
      <c r="R50204" s="1"/>
      <c r="U50204" s="1"/>
      <c r="V50204" s="1"/>
      <c r="W50204" s="1"/>
      <c r="Y50204" s="1"/>
    </row>
    <row r="50205" spans="6:25" x14ac:dyDescent="0.2">
      <c r="F50205" s="1"/>
      <c r="G50205" s="1"/>
      <c r="I50205" s="1"/>
      <c r="J50205" s="1"/>
      <c r="K50205" s="1"/>
      <c r="M50205" s="1"/>
      <c r="R50205" s="1"/>
      <c r="S50205" s="1"/>
      <c r="U50205" s="1"/>
      <c r="V50205" s="1"/>
      <c r="W50205" s="1"/>
      <c r="Y50205" s="1"/>
    </row>
    <row r="50206" spans="6:25" x14ac:dyDescent="0.2">
      <c r="F50206" s="1"/>
      <c r="I50206" s="1"/>
      <c r="J50206" s="1"/>
      <c r="K50206" s="1"/>
      <c r="M50206" s="1"/>
      <c r="R50206" s="1"/>
      <c r="U50206" s="1"/>
      <c r="V50206" s="1"/>
      <c r="W50206" s="1"/>
      <c r="Y50206" s="1"/>
    </row>
    <row r="50207" spans="6:25" x14ac:dyDescent="0.2">
      <c r="F50207" s="1"/>
      <c r="G50207" s="1"/>
      <c r="I50207" s="1"/>
      <c r="J50207" s="1"/>
      <c r="K50207" s="1"/>
      <c r="M50207" s="1"/>
      <c r="R50207" s="1"/>
      <c r="S50207" s="1"/>
      <c r="U50207" s="1"/>
      <c r="V50207" s="1"/>
      <c r="W50207" s="1"/>
      <c r="Y50207" s="1"/>
    </row>
    <row r="50208" spans="6:25" x14ac:dyDescent="0.2">
      <c r="F50208" s="1"/>
      <c r="I50208" s="1"/>
      <c r="J50208" s="1"/>
      <c r="K50208" s="1"/>
      <c r="M50208" s="1"/>
      <c r="R50208" s="1"/>
      <c r="U50208" s="1"/>
      <c r="V50208" s="1"/>
      <c r="W50208" s="1"/>
      <c r="Y50208" s="1"/>
    </row>
    <row r="50209" spans="5:25" x14ac:dyDescent="0.2">
      <c r="F50209" s="1"/>
      <c r="J50209" s="1"/>
      <c r="M50209" s="1"/>
      <c r="R50209" s="1"/>
      <c r="V50209" s="1"/>
      <c r="Y50209" s="1"/>
    </row>
    <row r="50210" spans="5:25" x14ac:dyDescent="0.2">
      <c r="M50210" s="1"/>
      <c r="Y50210" s="1"/>
    </row>
    <row r="50211" spans="5:25" x14ac:dyDescent="0.2">
      <c r="M50211" s="1"/>
      <c r="Y50211" s="1"/>
    </row>
    <row r="50212" spans="5:25" x14ac:dyDescent="0.2">
      <c r="F50212" s="1"/>
      <c r="J50212" s="1"/>
      <c r="M50212" s="1"/>
      <c r="R50212" s="1"/>
      <c r="V50212" s="1"/>
      <c r="Y50212" s="1"/>
    </row>
    <row r="50213" spans="5:25" x14ac:dyDescent="0.2">
      <c r="F50213" s="1"/>
      <c r="J50213" s="1"/>
      <c r="M50213" s="1"/>
      <c r="R50213" s="1"/>
      <c r="V50213" s="1"/>
      <c r="Y50213" s="1"/>
    </row>
    <row r="50214" spans="5:25" x14ac:dyDescent="0.2">
      <c r="F50214" s="1"/>
      <c r="J50214" s="1"/>
      <c r="M50214" s="1"/>
      <c r="R50214" s="1"/>
      <c r="V50214" s="1"/>
      <c r="Y50214" s="1"/>
    </row>
    <row r="50215" spans="5:25" x14ac:dyDescent="0.2">
      <c r="F50215" s="1"/>
      <c r="J50215" s="1"/>
      <c r="M50215" s="1"/>
      <c r="R50215" s="1"/>
      <c r="V50215" s="1"/>
      <c r="Y50215" s="1"/>
    </row>
    <row r="50216" spans="5:25" x14ac:dyDescent="0.2">
      <c r="F50216" s="1"/>
      <c r="J50216" s="1"/>
      <c r="M50216" s="1"/>
      <c r="R50216" s="1"/>
      <c r="V50216" s="1"/>
      <c r="Y50216" s="1"/>
    </row>
    <row r="50217" spans="5:25" x14ac:dyDescent="0.2">
      <c r="F50217" s="1"/>
      <c r="J50217" s="1"/>
      <c r="K50217" s="1"/>
      <c r="M50217" s="1"/>
      <c r="R50217" s="1"/>
      <c r="V50217" s="1"/>
      <c r="W50217" s="1"/>
      <c r="Y50217" s="1"/>
    </row>
    <row r="50218" spans="5:25" x14ac:dyDescent="0.2">
      <c r="F50218" s="1"/>
      <c r="I50218" s="1"/>
      <c r="J50218" s="1"/>
      <c r="K50218" s="1"/>
      <c r="M50218" s="1"/>
      <c r="R50218" s="1"/>
      <c r="U50218" s="1"/>
      <c r="V50218" s="1"/>
      <c r="W50218" s="1"/>
      <c r="Y50218" s="1"/>
    </row>
    <row r="50219" spans="5:25" x14ac:dyDescent="0.2">
      <c r="F50219" s="1"/>
      <c r="I50219" s="1"/>
      <c r="J50219" s="1"/>
      <c r="K50219" s="1"/>
      <c r="M50219" s="1"/>
      <c r="R50219" s="1"/>
      <c r="U50219" s="1"/>
      <c r="V50219" s="1"/>
      <c r="W50219" s="1"/>
      <c r="Y50219" s="1"/>
    </row>
    <row r="50220" spans="5:25" x14ac:dyDescent="0.2">
      <c r="E50220" s="1"/>
      <c r="F50220" s="1"/>
      <c r="G50220" s="1"/>
      <c r="I50220" s="1"/>
      <c r="J50220" s="1"/>
      <c r="K50220" s="1"/>
      <c r="M50220" s="1"/>
      <c r="Q50220" s="1"/>
      <c r="R50220" s="1"/>
      <c r="S50220" s="1"/>
      <c r="U50220" s="1"/>
      <c r="V50220" s="1"/>
      <c r="W50220" s="1"/>
      <c r="Y50220" s="1"/>
    </row>
    <row r="50221" spans="5:25" x14ac:dyDescent="0.2">
      <c r="F50221" s="1"/>
      <c r="I50221" s="1"/>
      <c r="J50221" s="1"/>
      <c r="K50221" s="1"/>
      <c r="M50221" s="1"/>
      <c r="R50221" s="1"/>
      <c r="U50221" s="1"/>
      <c r="V50221" s="1"/>
      <c r="W50221" s="1"/>
      <c r="Y50221" s="1"/>
    </row>
    <row r="50222" spans="5:25" x14ac:dyDescent="0.2">
      <c r="J50222" s="1"/>
      <c r="M50222" s="1"/>
      <c r="V50222" s="1"/>
      <c r="Y50222" s="1"/>
    </row>
    <row r="50223" spans="5:25" x14ac:dyDescent="0.2">
      <c r="F50223" s="1"/>
      <c r="J50223" s="1"/>
      <c r="M50223" s="1"/>
      <c r="R50223" s="1"/>
      <c r="V50223" s="1"/>
      <c r="Y50223" s="1"/>
    </row>
    <row r="50224" spans="5:25" x14ac:dyDescent="0.2">
      <c r="F50224" s="1"/>
      <c r="J50224" s="1"/>
      <c r="M50224" s="1"/>
      <c r="R50224" s="1"/>
      <c r="V50224" s="1"/>
      <c r="Y50224" s="1"/>
    </row>
    <row r="50225" spans="6:25" x14ac:dyDescent="0.2">
      <c r="F50225" s="1"/>
      <c r="J50225" s="1"/>
      <c r="M50225" s="1"/>
      <c r="R50225" s="1"/>
      <c r="V50225" s="1"/>
      <c r="Y50225" s="1"/>
    </row>
    <row r="50226" spans="6:25" x14ac:dyDescent="0.2">
      <c r="F50226" s="1"/>
      <c r="J50226" s="1"/>
      <c r="M50226" s="1"/>
      <c r="R50226" s="1"/>
      <c r="V50226" s="1"/>
      <c r="Y50226" s="1"/>
    </row>
    <row r="50227" spans="6:25" x14ac:dyDescent="0.2">
      <c r="F50227" s="1"/>
      <c r="J50227" s="1"/>
      <c r="M50227" s="1"/>
      <c r="R50227" s="1"/>
      <c r="V50227" s="1"/>
      <c r="Y50227" s="1"/>
    </row>
    <row r="50228" spans="6:25" x14ac:dyDescent="0.2">
      <c r="F50228" s="1"/>
      <c r="I50228" s="1"/>
      <c r="J50228" s="1"/>
      <c r="K50228" s="1"/>
      <c r="M50228" s="1"/>
      <c r="R50228" s="1"/>
      <c r="U50228" s="1"/>
      <c r="V50228" s="1"/>
      <c r="W50228" s="1"/>
      <c r="Y50228" s="1"/>
    </row>
    <row r="50229" spans="6:25" x14ac:dyDescent="0.2">
      <c r="F50229" s="1"/>
      <c r="I50229" s="1"/>
      <c r="J50229" s="1"/>
      <c r="K50229" s="1"/>
      <c r="M50229" s="1"/>
      <c r="R50229" s="1"/>
      <c r="U50229" s="1"/>
      <c r="V50229" s="1"/>
      <c r="W50229" s="1"/>
      <c r="Y50229" s="1"/>
    </row>
    <row r="50230" spans="6:25" x14ac:dyDescent="0.2">
      <c r="F50230" s="1"/>
      <c r="I50230" s="1"/>
      <c r="J50230" s="1"/>
      <c r="K50230" s="1"/>
      <c r="M50230" s="1"/>
      <c r="R50230" s="1"/>
      <c r="U50230" s="1"/>
      <c r="V50230" s="1"/>
      <c r="W50230" s="1"/>
      <c r="Y50230" s="1"/>
    </row>
    <row r="50231" spans="6:25" x14ac:dyDescent="0.2">
      <c r="F50231" s="1"/>
      <c r="I50231" s="1"/>
      <c r="J50231" s="1"/>
      <c r="K50231" s="1"/>
      <c r="M50231" s="1"/>
      <c r="R50231" s="1"/>
      <c r="U50231" s="1"/>
      <c r="V50231" s="1"/>
      <c r="W50231" s="1"/>
      <c r="Y50231" s="1"/>
    </row>
    <row r="50232" spans="6:25" x14ac:dyDescent="0.2">
      <c r="F50232" s="1"/>
      <c r="G50232" s="1"/>
      <c r="I50232" s="1"/>
      <c r="J50232" s="1"/>
      <c r="K50232" s="1"/>
      <c r="M50232" s="1"/>
      <c r="R50232" s="1"/>
      <c r="S50232" s="1"/>
      <c r="U50232" s="1"/>
      <c r="V50232" s="1"/>
      <c r="W50232" s="1"/>
      <c r="Y50232" s="1"/>
    </row>
    <row r="50233" spans="6:25" x14ac:dyDescent="0.2">
      <c r="F50233" s="1"/>
      <c r="J50233" s="1"/>
      <c r="M50233" s="1"/>
      <c r="R50233" s="1"/>
      <c r="V50233" s="1"/>
      <c r="Y50233" s="1"/>
    </row>
    <row r="50234" spans="6:25" x14ac:dyDescent="0.2">
      <c r="J50234" s="1"/>
      <c r="M50234" s="1"/>
      <c r="V50234" s="1"/>
      <c r="Y50234" s="1"/>
    </row>
    <row r="50235" spans="6:25" x14ac:dyDescent="0.2">
      <c r="M50235" s="1"/>
      <c r="Y50235" s="1"/>
    </row>
    <row r="50236" spans="6:25" x14ac:dyDescent="0.2">
      <c r="F50236" s="1"/>
      <c r="J50236" s="1"/>
      <c r="M50236" s="1"/>
      <c r="R50236" s="1"/>
      <c r="V50236" s="1"/>
      <c r="Y50236" s="1"/>
    </row>
    <row r="50237" spans="6:25" x14ac:dyDescent="0.2">
      <c r="F50237" s="1"/>
      <c r="J50237" s="1"/>
      <c r="M50237" s="1"/>
      <c r="R50237" s="1"/>
      <c r="V50237" s="1"/>
      <c r="Y50237" s="1"/>
    </row>
    <row r="50238" spans="6:25" x14ac:dyDescent="0.2">
      <c r="F50238" s="1"/>
      <c r="J50238" s="1"/>
      <c r="M50238" s="1"/>
      <c r="R50238" s="1"/>
      <c r="V50238" s="1"/>
      <c r="Y50238" s="1"/>
    </row>
    <row r="50239" spans="6:25" x14ac:dyDescent="0.2">
      <c r="F50239" s="1"/>
      <c r="J50239" s="1"/>
      <c r="M50239" s="1"/>
      <c r="R50239" s="1"/>
      <c r="V50239" s="1"/>
      <c r="Y50239" s="1"/>
    </row>
    <row r="50240" spans="6:25" x14ac:dyDescent="0.2">
      <c r="F50240" s="1"/>
      <c r="J50240" s="1"/>
      <c r="M50240" s="1"/>
      <c r="R50240" s="1"/>
      <c r="V50240" s="1"/>
      <c r="Y50240" s="1"/>
    </row>
    <row r="50241" spans="5:25" x14ac:dyDescent="0.2">
      <c r="F50241" s="1"/>
      <c r="I50241" s="1"/>
      <c r="J50241" s="1"/>
      <c r="K50241" s="1"/>
      <c r="M50241" s="1"/>
      <c r="R50241" s="1"/>
      <c r="U50241" s="1"/>
      <c r="V50241" s="1"/>
      <c r="W50241" s="1"/>
      <c r="Y50241" s="1"/>
    </row>
    <row r="50242" spans="5:25" x14ac:dyDescent="0.2">
      <c r="F50242" s="1"/>
      <c r="G50242" s="1"/>
      <c r="I50242" s="1"/>
      <c r="J50242" s="1"/>
      <c r="K50242" s="1"/>
      <c r="M50242" s="1"/>
      <c r="R50242" s="1"/>
      <c r="S50242" s="1"/>
      <c r="U50242" s="1"/>
      <c r="V50242" s="1"/>
      <c r="W50242" s="1"/>
      <c r="Y50242" s="1"/>
    </row>
    <row r="50243" spans="5:25" x14ac:dyDescent="0.2">
      <c r="F50243" s="1"/>
      <c r="J50243" s="1"/>
      <c r="K50243" s="1"/>
      <c r="M50243" s="1"/>
      <c r="R50243" s="1"/>
      <c r="V50243" s="1"/>
      <c r="W50243" s="1"/>
      <c r="Y50243" s="1"/>
    </row>
    <row r="50244" spans="5:25" x14ac:dyDescent="0.2">
      <c r="F50244" s="1"/>
      <c r="J50244" s="1"/>
      <c r="M50244" s="1"/>
      <c r="R50244" s="1"/>
      <c r="V50244" s="1"/>
      <c r="Y50244" s="1"/>
    </row>
    <row r="50245" spans="5:25" x14ac:dyDescent="0.2">
      <c r="E50245" s="1"/>
      <c r="F50245" s="1"/>
      <c r="G50245" s="1"/>
      <c r="I50245" s="1"/>
      <c r="J50245" s="1"/>
      <c r="K50245" s="1"/>
      <c r="M50245" s="1"/>
      <c r="Q50245" s="1"/>
      <c r="R50245" s="1"/>
      <c r="S50245" s="1"/>
      <c r="U50245" s="1"/>
      <c r="V50245" s="1"/>
      <c r="W50245" s="1"/>
      <c r="Y50245" s="1"/>
    </row>
    <row r="50246" spans="5:25" x14ac:dyDescent="0.2">
      <c r="J50246" s="1"/>
      <c r="M50246" s="1"/>
      <c r="V50246" s="1"/>
      <c r="Y50246" s="1"/>
    </row>
    <row r="50247" spans="5:25" x14ac:dyDescent="0.2">
      <c r="J50247" s="1"/>
      <c r="M50247" s="1"/>
      <c r="V50247" s="1"/>
      <c r="Y50247" s="1"/>
    </row>
    <row r="50248" spans="5:25" x14ac:dyDescent="0.2">
      <c r="F50248" s="1"/>
      <c r="J50248" s="1"/>
      <c r="M50248" s="1"/>
      <c r="R50248" s="1"/>
      <c r="V50248" s="1"/>
      <c r="Y50248" s="1"/>
    </row>
    <row r="50249" spans="5:25" x14ac:dyDescent="0.2">
      <c r="F50249" s="1"/>
      <c r="J50249" s="1"/>
      <c r="M50249" s="1"/>
      <c r="R50249" s="1"/>
      <c r="V50249" s="1"/>
      <c r="Y50249" s="1"/>
    </row>
    <row r="50250" spans="5:25" x14ac:dyDescent="0.2">
      <c r="F50250" s="1"/>
      <c r="J50250" s="1"/>
      <c r="M50250" s="1"/>
      <c r="R50250" s="1"/>
      <c r="V50250" s="1"/>
      <c r="Y50250" s="1"/>
    </row>
    <row r="50251" spans="5:25" x14ac:dyDescent="0.2">
      <c r="F50251" s="1"/>
      <c r="J50251" s="1"/>
      <c r="K50251" s="1"/>
      <c r="M50251" s="1"/>
      <c r="R50251" s="1"/>
      <c r="V50251" s="1"/>
      <c r="W50251" s="1"/>
      <c r="Y50251" s="1"/>
    </row>
    <row r="50252" spans="5:25" x14ac:dyDescent="0.2">
      <c r="F50252" s="1"/>
      <c r="J50252" s="1"/>
      <c r="M50252" s="1"/>
      <c r="R50252" s="1"/>
      <c r="V50252" s="1"/>
      <c r="Y50252" s="1"/>
    </row>
    <row r="50253" spans="5:25" x14ac:dyDescent="0.2">
      <c r="F50253" s="1"/>
      <c r="I50253" s="1"/>
      <c r="J50253" s="1"/>
      <c r="K50253" s="1"/>
      <c r="M50253" s="1"/>
      <c r="R50253" s="1"/>
      <c r="U50253" s="1"/>
      <c r="V50253" s="1"/>
      <c r="W50253" s="1"/>
      <c r="Y50253" s="1"/>
    </row>
    <row r="50254" spans="5:25" x14ac:dyDescent="0.2">
      <c r="F50254" s="1"/>
      <c r="G50254" s="1"/>
      <c r="I50254" s="1"/>
      <c r="J50254" s="1"/>
      <c r="K50254" s="1"/>
      <c r="M50254" s="1"/>
      <c r="R50254" s="1"/>
      <c r="S50254" s="1"/>
      <c r="U50254" s="1"/>
      <c r="V50254" s="1"/>
      <c r="W50254" s="1"/>
      <c r="Y50254" s="1"/>
    </row>
    <row r="50255" spans="5:25" x14ac:dyDescent="0.2">
      <c r="F50255" s="1"/>
      <c r="I50255" s="1"/>
      <c r="J50255" s="1"/>
      <c r="K50255" s="1"/>
      <c r="M50255" s="1"/>
      <c r="R50255" s="1"/>
      <c r="U50255" s="1"/>
      <c r="V50255" s="1"/>
      <c r="W50255" s="1"/>
      <c r="Y50255" s="1"/>
    </row>
    <row r="50256" spans="5:25" x14ac:dyDescent="0.2">
      <c r="F50256" s="1"/>
      <c r="I50256" s="1"/>
      <c r="J50256" s="1"/>
      <c r="K50256" s="1"/>
      <c r="M50256" s="1"/>
      <c r="R50256" s="1"/>
      <c r="U50256" s="1"/>
      <c r="V50256" s="1"/>
      <c r="W50256" s="1"/>
      <c r="Y50256" s="1"/>
    </row>
    <row r="50257" spans="5:25" x14ac:dyDescent="0.2">
      <c r="F50257" s="1"/>
      <c r="I50257" s="1"/>
      <c r="J50257" s="1"/>
      <c r="K50257" s="1"/>
      <c r="M50257" s="1"/>
      <c r="R50257" s="1"/>
      <c r="U50257" s="1"/>
      <c r="V50257" s="1"/>
      <c r="W50257" s="1"/>
      <c r="Y50257" s="1"/>
    </row>
    <row r="50258" spans="5:25" x14ac:dyDescent="0.2">
      <c r="J50258" s="1"/>
      <c r="M50258" s="1"/>
      <c r="V50258" s="1"/>
      <c r="Y50258" s="1"/>
    </row>
    <row r="50259" spans="5:25" x14ac:dyDescent="0.2">
      <c r="J50259" s="1"/>
      <c r="M50259" s="1"/>
      <c r="V50259" s="1"/>
      <c r="Y50259" s="1"/>
    </row>
    <row r="50260" spans="5:25" x14ac:dyDescent="0.2">
      <c r="F50260" s="1"/>
      <c r="J50260" s="1"/>
      <c r="M50260" s="1"/>
      <c r="R50260" s="1"/>
      <c r="V50260" s="1"/>
      <c r="Y50260" s="1"/>
    </row>
    <row r="50261" spans="5:25" x14ac:dyDescent="0.2">
      <c r="F50261" s="1"/>
      <c r="J50261" s="1"/>
      <c r="M50261" s="1"/>
      <c r="R50261" s="1"/>
      <c r="V50261" s="1"/>
      <c r="Y50261" s="1"/>
    </row>
    <row r="50262" spans="5:25" x14ac:dyDescent="0.2">
      <c r="F50262" s="1"/>
      <c r="J50262" s="1"/>
      <c r="M50262" s="1"/>
      <c r="R50262" s="1"/>
      <c r="V50262" s="1"/>
      <c r="Y50262" s="1"/>
    </row>
    <row r="50263" spans="5:25" x14ac:dyDescent="0.2">
      <c r="F50263" s="1"/>
      <c r="J50263" s="1"/>
      <c r="M50263" s="1"/>
      <c r="R50263" s="1"/>
      <c r="V50263" s="1"/>
      <c r="Y50263" s="1"/>
    </row>
    <row r="50264" spans="5:25" x14ac:dyDescent="0.2">
      <c r="F50264" s="1"/>
      <c r="I50264" s="1"/>
      <c r="J50264" s="1"/>
      <c r="K50264" s="1"/>
      <c r="M50264" s="1"/>
      <c r="R50264" s="1"/>
      <c r="U50264" s="1"/>
      <c r="V50264" s="1"/>
      <c r="W50264" s="1"/>
      <c r="Y50264" s="1"/>
    </row>
    <row r="50265" spans="5:25" x14ac:dyDescent="0.2">
      <c r="F50265" s="1"/>
      <c r="I50265" s="1"/>
      <c r="J50265" s="1"/>
      <c r="K50265" s="1"/>
      <c r="M50265" s="1"/>
      <c r="R50265" s="1"/>
      <c r="U50265" s="1"/>
      <c r="V50265" s="1"/>
      <c r="W50265" s="1"/>
      <c r="Y50265" s="1"/>
    </row>
    <row r="50266" spans="5:25" x14ac:dyDescent="0.2">
      <c r="F50266" s="1"/>
      <c r="G50266" s="1"/>
      <c r="I50266" s="1"/>
      <c r="J50266" s="1"/>
      <c r="K50266" s="1"/>
      <c r="M50266" s="1"/>
      <c r="R50266" s="1"/>
      <c r="S50266" s="1"/>
      <c r="U50266" s="1"/>
      <c r="V50266" s="1"/>
      <c r="W50266" s="1"/>
      <c r="Y50266" s="1"/>
    </row>
    <row r="50267" spans="5:25" x14ac:dyDescent="0.2">
      <c r="E50267" s="1"/>
      <c r="F50267" s="1"/>
      <c r="I50267" s="1"/>
      <c r="J50267" s="1"/>
      <c r="K50267" s="1"/>
      <c r="M50267" s="1"/>
      <c r="Q50267" s="1"/>
      <c r="R50267" s="1"/>
      <c r="U50267" s="1"/>
      <c r="V50267" s="1"/>
      <c r="W50267" s="1"/>
      <c r="Y50267" s="1"/>
    </row>
    <row r="50268" spans="5:25" x14ac:dyDescent="0.2">
      <c r="F50268" s="1"/>
      <c r="J50268" s="1"/>
      <c r="M50268" s="1"/>
      <c r="R50268" s="1"/>
      <c r="V50268" s="1"/>
      <c r="Y50268" s="1"/>
    </row>
    <row r="50269" spans="5:25" x14ac:dyDescent="0.2">
      <c r="I50269" s="1"/>
      <c r="J50269" s="1"/>
      <c r="K50269" s="1"/>
      <c r="M50269" s="1"/>
      <c r="U50269" s="1"/>
      <c r="V50269" s="1"/>
      <c r="W50269" s="1"/>
      <c r="Y50269" s="1"/>
    </row>
    <row r="50270" spans="5:25" x14ac:dyDescent="0.2">
      <c r="J50270" s="1"/>
      <c r="M50270" s="1"/>
      <c r="V50270" s="1"/>
      <c r="Y50270" s="1"/>
    </row>
    <row r="50271" spans="5:25" x14ac:dyDescent="0.2">
      <c r="M50271" s="1"/>
      <c r="Y50271" s="1"/>
    </row>
    <row r="50272" spans="5:25" x14ac:dyDescent="0.2">
      <c r="F50272" s="1"/>
      <c r="J50272" s="1"/>
      <c r="M50272" s="1"/>
      <c r="R50272" s="1"/>
      <c r="V50272" s="1"/>
      <c r="Y50272" s="1"/>
    </row>
    <row r="50273" spans="6:25" x14ac:dyDescent="0.2">
      <c r="F50273" s="1"/>
      <c r="J50273" s="1"/>
      <c r="M50273" s="1"/>
      <c r="R50273" s="1"/>
      <c r="V50273" s="1"/>
      <c r="Y50273" s="1"/>
    </row>
    <row r="50274" spans="6:25" x14ac:dyDescent="0.2">
      <c r="F50274" s="1"/>
      <c r="J50274" s="1"/>
      <c r="M50274" s="1"/>
      <c r="R50274" s="1"/>
      <c r="V50274" s="1"/>
      <c r="Y50274" s="1"/>
    </row>
    <row r="50275" spans="6:25" x14ac:dyDescent="0.2">
      <c r="F50275" s="1"/>
      <c r="J50275" s="1"/>
      <c r="M50275" s="1"/>
      <c r="R50275" s="1"/>
      <c r="V50275" s="1"/>
      <c r="Y50275" s="1"/>
    </row>
    <row r="50276" spans="6:25" x14ac:dyDescent="0.2">
      <c r="F50276" s="1"/>
      <c r="J50276" s="1"/>
      <c r="M50276" s="1"/>
      <c r="R50276" s="1"/>
      <c r="V50276" s="1"/>
      <c r="Y50276" s="1"/>
    </row>
    <row r="50277" spans="6:25" x14ac:dyDescent="0.2">
      <c r="F50277" s="1"/>
      <c r="I50277" s="1"/>
      <c r="J50277" s="1"/>
      <c r="K50277" s="1"/>
      <c r="M50277" s="1"/>
      <c r="R50277" s="1"/>
      <c r="U50277" s="1"/>
      <c r="V50277" s="1"/>
      <c r="W50277" s="1"/>
      <c r="Y50277" s="1"/>
    </row>
    <row r="50278" spans="6:25" x14ac:dyDescent="0.2">
      <c r="F50278" s="1"/>
      <c r="I50278" s="1"/>
      <c r="J50278" s="1"/>
      <c r="K50278" s="1"/>
      <c r="M50278" s="1"/>
      <c r="R50278" s="1"/>
      <c r="U50278" s="1"/>
      <c r="V50278" s="1"/>
      <c r="W50278" s="1"/>
      <c r="Y50278" s="1"/>
    </row>
    <row r="50279" spans="6:25" x14ac:dyDescent="0.2">
      <c r="F50279" s="1"/>
      <c r="I50279" s="1"/>
      <c r="J50279" s="1"/>
      <c r="K50279" s="1"/>
      <c r="M50279" s="1"/>
      <c r="R50279" s="1"/>
      <c r="U50279" s="1"/>
      <c r="V50279" s="1"/>
      <c r="W50279" s="1"/>
      <c r="Y50279" s="1"/>
    </row>
    <row r="50280" spans="6:25" x14ac:dyDescent="0.2">
      <c r="F50280" s="1"/>
      <c r="J50280" s="1"/>
      <c r="M50280" s="1"/>
      <c r="R50280" s="1"/>
      <c r="V50280" s="1"/>
      <c r="Y50280" s="1"/>
    </row>
    <row r="50281" spans="6:25" x14ac:dyDescent="0.2">
      <c r="F50281" s="1"/>
      <c r="J50281" s="1"/>
      <c r="M50281" s="1"/>
      <c r="R50281" s="1"/>
      <c r="V50281" s="1"/>
      <c r="Y50281" s="1"/>
    </row>
    <row r="50282" spans="6:25" x14ac:dyDescent="0.2">
      <c r="M50282" s="1"/>
      <c r="Y50282" s="1"/>
    </row>
    <row r="50283" spans="6:25" x14ac:dyDescent="0.2">
      <c r="M50283" s="1"/>
      <c r="Y50283" s="1"/>
    </row>
    <row r="50284" spans="6:25" x14ac:dyDescent="0.2">
      <c r="F50284" s="1"/>
      <c r="J50284" s="1"/>
      <c r="M50284" s="1"/>
      <c r="R50284" s="1"/>
      <c r="V50284" s="1"/>
      <c r="Y50284" s="1"/>
    </row>
    <row r="50285" spans="6:25" x14ac:dyDescent="0.2">
      <c r="F50285" s="1"/>
      <c r="J50285" s="1"/>
      <c r="M50285" s="1"/>
      <c r="R50285" s="1"/>
      <c r="V50285" s="1"/>
      <c r="Y50285" s="1"/>
    </row>
    <row r="50286" spans="6:25" x14ac:dyDescent="0.2">
      <c r="F50286" s="1"/>
      <c r="J50286" s="1"/>
      <c r="M50286" s="1"/>
      <c r="R50286" s="1"/>
      <c r="V50286" s="1"/>
      <c r="Y50286" s="1"/>
    </row>
    <row r="50287" spans="6:25" x14ac:dyDescent="0.2">
      <c r="F50287" s="1"/>
      <c r="J50287" s="1"/>
      <c r="M50287" s="1"/>
      <c r="R50287" s="1"/>
      <c r="V50287" s="1"/>
      <c r="Y50287" s="1"/>
    </row>
    <row r="50288" spans="6:25" x14ac:dyDescent="0.2">
      <c r="F50288" s="1"/>
      <c r="J50288" s="1"/>
      <c r="M50288" s="1"/>
      <c r="R50288" s="1"/>
      <c r="V50288" s="1"/>
      <c r="Y50288" s="1"/>
    </row>
    <row r="50289" spans="5:25" x14ac:dyDescent="0.2">
      <c r="F50289" s="1"/>
      <c r="I50289" s="1"/>
      <c r="J50289" s="1"/>
      <c r="K50289" s="1"/>
      <c r="M50289" s="1"/>
      <c r="R50289" s="1"/>
      <c r="U50289" s="1"/>
      <c r="V50289" s="1"/>
      <c r="W50289" s="1"/>
      <c r="Y50289" s="1"/>
    </row>
    <row r="50290" spans="5:25" x14ac:dyDescent="0.2">
      <c r="F50290" s="1"/>
      <c r="I50290" s="1"/>
      <c r="J50290" s="1"/>
      <c r="K50290" s="1"/>
      <c r="M50290" s="1"/>
      <c r="R50290" s="1"/>
      <c r="U50290" s="1"/>
      <c r="V50290" s="1"/>
      <c r="W50290" s="1"/>
      <c r="Y50290" s="1"/>
    </row>
    <row r="50291" spans="5:25" x14ac:dyDescent="0.2">
      <c r="F50291" s="1"/>
      <c r="I50291" s="1"/>
      <c r="J50291" s="1"/>
      <c r="K50291" s="1"/>
      <c r="M50291" s="1"/>
      <c r="R50291" s="1"/>
      <c r="U50291" s="1"/>
      <c r="V50291" s="1"/>
      <c r="W50291" s="1"/>
      <c r="Y50291" s="1"/>
    </row>
    <row r="50292" spans="5:25" x14ac:dyDescent="0.2">
      <c r="E50292" s="1"/>
      <c r="F50292" s="1"/>
      <c r="G50292" s="1"/>
      <c r="I50292" s="1"/>
      <c r="J50292" s="1"/>
      <c r="K50292" s="1"/>
      <c r="M50292" s="1"/>
      <c r="Q50292" s="1"/>
      <c r="R50292" s="1"/>
      <c r="S50292" s="1"/>
      <c r="U50292" s="1"/>
      <c r="V50292" s="1"/>
      <c r="W50292" s="1"/>
      <c r="Y50292" s="1"/>
    </row>
    <row r="50293" spans="5:25" x14ac:dyDescent="0.2">
      <c r="F50293" s="1"/>
      <c r="G50293" s="1"/>
      <c r="I50293" s="1"/>
      <c r="J50293" s="1"/>
      <c r="K50293" s="1"/>
      <c r="M50293" s="1"/>
      <c r="R50293" s="1"/>
      <c r="S50293" s="1"/>
      <c r="U50293" s="1"/>
      <c r="V50293" s="1"/>
      <c r="W50293" s="1"/>
      <c r="Y50293" s="1"/>
    </row>
    <row r="50294" spans="5:25" x14ac:dyDescent="0.2">
      <c r="M50294" s="1"/>
      <c r="Y50294" s="1"/>
    </row>
    <row r="50295" spans="5:25" x14ac:dyDescent="0.2">
      <c r="M50295" s="1"/>
      <c r="Y50295" s="1"/>
    </row>
    <row r="50296" spans="5:25" x14ac:dyDescent="0.2">
      <c r="F50296" s="1"/>
      <c r="J50296" s="1"/>
      <c r="M50296" s="1"/>
      <c r="R50296" s="1"/>
      <c r="V50296" s="1"/>
      <c r="Y50296" s="1"/>
    </row>
    <row r="50297" spans="5:25" x14ac:dyDescent="0.2">
      <c r="F50297" s="1"/>
      <c r="J50297" s="1"/>
      <c r="M50297" s="1"/>
      <c r="R50297" s="1"/>
      <c r="V50297" s="1"/>
      <c r="Y50297" s="1"/>
    </row>
    <row r="50298" spans="5:25" x14ac:dyDescent="0.2">
      <c r="F50298" s="1"/>
      <c r="J50298" s="1"/>
      <c r="M50298" s="1"/>
      <c r="R50298" s="1"/>
      <c r="V50298" s="1"/>
      <c r="Y50298" s="1"/>
    </row>
    <row r="50299" spans="5:25" x14ac:dyDescent="0.2">
      <c r="F50299" s="1"/>
      <c r="J50299" s="1"/>
      <c r="M50299" s="1"/>
      <c r="R50299" s="1"/>
      <c r="V50299" s="1"/>
      <c r="Y50299" s="1"/>
    </row>
    <row r="50300" spans="5:25" x14ac:dyDescent="0.2">
      <c r="F50300" s="1"/>
      <c r="J50300" s="1"/>
      <c r="M50300" s="1"/>
      <c r="R50300" s="1"/>
      <c r="V50300" s="1"/>
      <c r="Y50300" s="1"/>
    </row>
    <row r="50301" spans="5:25" x14ac:dyDescent="0.2">
      <c r="F50301" s="1"/>
      <c r="J50301" s="1"/>
      <c r="M50301" s="1"/>
      <c r="R50301" s="1"/>
      <c r="V50301" s="1"/>
      <c r="Y50301" s="1"/>
    </row>
    <row r="50302" spans="5:25" x14ac:dyDescent="0.2">
      <c r="F50302" s="1"/>
      <c r="I50302" s="1"/>
      <c r="J50302" s="1"/>
      <c r="K50302" s="1"/>
      <c r="M50302" s="1"/>
      <c r="R50302" s="1"/>
      <c r="U50302" s="1"/>
      <c r="V50302" s="1"/>
      <c r="W50302" s="1"/>
      <c r="Y50302" s="1"/>
    </row>
    <row r="50303" spans="5:25" x14ac:dyDescent="0.2">
      <c r="F50303" s="1"/>
      <c r="I50303" s="1"/>
      <c r="J50303" s="1"/>
      <c r="K50303" s="1"/>
      <c r="M50303" s="1"/>
      <c r="R50303" s="1"/>
      <c r="U50303" s="1"/>
      <c r="V50303" s="1"/>
      <c r="W50303" s="1"/>
      <c r="Y50303" s="1"/>
    </row>
    <row r="50304" spans="5:25" x14ac:dyDescent="0.2">
      <c r="F50304" s="1"/>
      <c r="I50304" s="1"/>
      <c r="J50304" s="1"/>
      <c r="K50304" s="1"/>
      <c r="M50304" s="1"/>
      <c r="R50304" s="1"/>
      <c r="U50304" s="1"/>
      <c r="V50304" s="1"/>
      <c r="W50304" s="1"/>
      <c r="Y50304" s="1"/>
    </row>
    <row r="50305" spans="6:25" x14ac:dyDescent="0.2">
      <c r="F50305" s="1"/>
      <c r="J50305" s="1"/>
      <c r="M50305" s="1"/>
      <c r="R50305" s="1"/>
      <c r="V50305" s="1"/>
      <c r="Y50305" s="1"/>
    </row>
    <row r="50306" spans="6:25" x14ac:dyDescent="0.2">
      <c r="M50306" s="1"/>
      <c r="Y50306" s="1"/>
    </row>
    <row r="50307" spans="6:25" x14ac:dyDescent="0.2">
      <c r="M50307" s="1"/>
      <c r="Y50307" s="1"/>
    </row>
    <row r="50308" spans="6:25" x14ac:dyDescent="0.2">
      <c r="J50308" s="1"/>
      <c r="M50308" s="1"/>
      <c r="V50308" s="1"/>
      <c r="Y50308" s="1"/>
    </row>
    <row r="50309" spans="6:25" x14ac:dyDescent="0.2">
      <c r="F50309" s="1"/>
      <c r="J50309" s="1"/>
      <c r="M50309" s="1"/>
      <c r="R50309" s="1"/>
      <c r="V50309" s="1"/>
      <c r="Y50309" s="1"/>
    </row>
    <row r="50310" spans="6:25" x14ac:dyDescent="0.2">
      <c r="F50310" s="1"/>
      <c r="J50310" s="1"/>
      <c r="M50310" s="1"/>
      <c r="R50310" s="1"/>
      <c r="V50310" s="1"/>
      <c r="Y50310" s="1"/>
    </row>
    <row r="50311" spans="6:25" x14ac:dyDescent="0.2">
      <c r="F50311" s="1"/>
      <c r="J50311" s="1"/>
      <c r="M50311" s="1"/>
      <c r="R50311" s="1"/>
      <c r="V50311" s="1"/>
      <c r="Y50311" s="1"/>
    </row>
    <row r="50312" spans="6:25" x14ac:dyDescent="0.2">
      <c r="F50312" s="1"/>
      <c r="J50312" s="1"/>
      <c r="M50312" s="1"/>
      <c r="R50312" s="1"/>
      <c r="V50312" s="1"/>
      <c r="Y50312" s="1"/>
    </row>
    <row r="50313" spans="6:25" x14ac:dyDescent="0.2">
      <c r="F50313" s="1"/>
      <c r="J50313" s="1"/>
      <c r="M50313" s="1"/>
      <c r="R50313" s="1"/>
      <c r="V50313" s="1"/>
      <c r="Y50313" s="1"/>
    </row>
    <row r="50314" spans="6:25" x14ac:dyDescent="0.2">
      <c r="F50314" s="1"/>
      <c r="J50314" s="1"/>
      <c r="M50314" s="1"/>
      <c r="R50314" s="1"/>
      <c r="V50314" s="1"/>
      <c r="Y50314" s="1"/>
    </row>
    <row r="50315" spans="6:25" x14ac:dyDescent="0.2">
      <c r="F50315" s="1"/>
      <c r="I50315" s="1"/>
      <c r="J50315" s="1"/>
      <c r="K50315" s="1"/>
      <c r="M50315" s="1"/>
      <c r="R50315" s="1"/>
      <c r="U50315" s="1"/>
      <c r="V50315" s="1"/>
      <c r="W50315" s="1"/>
      <c r="Y50315" s="1"/>
    </row>
    <row r="50316" spans="6:25" x14ac:dyDescent="0.2">
      <c r="F50316" s="1"/>
      <c r="J50316" s="1"/>
      <c r="M50316" s="1"/>
      <c r="R50316" s="1"/>
      <c r="V50316" s="1"/>
      <c r="Y50316" s="1"/>
    </row>
    <row r="50317" spans="6:25" x14ac:dyDescent="0.2">
      <c r="F50317" s="1"/>
      <c r="J50317" s="1"/>
      <c r="M50317" s="1"/>
      <c r="R50317" s="1"/>
      <c r="V50317" s="1"/>
      <c r="Y50317" s="1"/>
    </row>
    <row r="50318" spans="6:25" x14ac:dyDescent="0.2">
      <c r="F50318" s="1"/>
      <c r="J50318" s="1"/>
      <c r="M50318" s="1"/>
      <c r="R50318" s="1"/>
      <c r="V50318" s="1"/>
      <c r="Y50318" s="1"/>
    </row>
    <row r="50319" spans="6:25" x14ac:dyDescent="0.2">
      <c r="M50319" s="1"/>
      <c r="Y50319" s="1"/>
    </row>
    <row r="50320" spans="6:25" x14ac:dyDescent="0.2">
      <c r="J50320" s="1"/>
      <c r="M50320" s="1"/>
      <c r="V50320" s="1"/>
      <c r="Y50320" s="1"/>
    </row>
    <row r="50321" spans="5:25" x14ac:dyDescent="0.2">
      <c r="F50321" s="1"/>
      <c r="J50321" s="1"/>
      <c r="M50321" s="1"/>
      <c r="R50321" s="1"/>
      <c r="V50321" s="1"/>
      <c r="Y50321" s="1"/>
    </row>
    <row r="50322" spans="5:25" x14ac:dyDescent="0.2">
      <c r="J50322" s="1"/>
      <c r="M50322" s="1"/>
      <c r="V50322" s="1"/>
      <c r="Y50322" s="1"/>
    </row>
    <row r="50323" spans="5:25" x14ac:dyDescent="0.2">
      <c r="J50323" s="1"/>
      <c r="M50323" s="1"/>
      <c r="V50323" s="1"/>
      <c r="Y50323" s="1"/>
    </row>
    <row r="50324" spans="5:25" x14ac:dyDescent="0.2">
      <c r="J50324" s="1"/>
      <c r="M50324" s="1"/>
      <c r="V50324" s="1"/>
      <c r="Y50324" s="1"/>
    </row>
    <row r="50325" spans="5:25" x14ac:dyDescent="0.2">
      <c r="E50325" s="1"/>
      <c r="F50325" s="1"/>
      <c r="G50325" s="1"/>
      <c r="I50325" s="1"/>
      <c r="J50325" s="1"/>
      <c r="K50325" s="1"/>
      <c r="M50325" s="1"/>
      <c r="Q50325" s="1"/>
      <c r="R50325" s="1"/>
      <c r="S50325" s="1"/>
      <c r="U50325" s="1"/>
      <c r="V50325" s="1"/>
      <c r="W50325" s="1"/>
      <c r="Y50325" s="1"/>
    </row>
    <row r="50326" spans="5:25" x14ac:dyDescent="0.2">
      <c r="F50326" s="1"/>
      <c r="I50326" s="1"/>
      <c r="J50326" s="1"/>
      <c r="K50326" s="1"/>
      <c r="M50326" s="1"/>
      <c r="R50326" s="1"/>
      <c r="U50326" s="1"/>
      <c r="V50326" s="1"/>
      <c r="W50326" s="1"/>
      <c r="Y50326" s="1"/>
    </row>
    <row r="50327" spans="5:25" x14ac:dyDescent="0.2">
      <c r="M50327" s="1"/>
      <c r="Y50327" s="1"/>
    </row>
    <row r="50328" spans="5:25" x14ac:dyDescent="0.2">
      <c r="M50328" s="1"/>
      <c r="Y50328" s="1"/>
    </row>
    <row r="50329" spans="5:25" x14ac:dyDescent="0.2">
      <c r="J50329" s="1"/>
      <c r="M50329" s="1"/>
      <c r="V50329" s="1"/>
      <c r="Y50329" s="1"/>
    </row>
    <row r="50330" spans="5:25" x14ac:dyDescent="0.2">
      <c r="J50330" s="1"/>
      <c r="M50330" s="1"/>
      <c r="V50330" s="1"/>
      <c r="Y50330" s="1"/>
    </row>
    <row r="50331" spans="5:25" x14ac:dyDescent="0.2">
      <c r="J50331" s="1"/>
      <c r="M50331" s="1"/>
      <c r="V50331" s="1"/>
      <c r="Y50331" s="1"/>
    </row>
    <row r="50332" spans="5:25" x14ac:dyDescent="0.2">
      <c r="F50332" s="1"/>
      <c r="J50332" s="1"/>
      <c r="M50332" s="1"/>
      <c r="R50332" s="1"/>
      <c r="V50332" s="1"/>
      <c r="Y50332" s="1"/>
    </row>
    <row r="50333" spans="5:25" x14ac:dyDescent="0.2">
      <c r="M50333" s="1"/>
      <c r="Y50333" s="1"/>
    </row>
    <row r="50334" spans="5:25" x14ac:dyDescent="0.2">
      <c r="F50334" s="1"/>
      <c r="J50334" s="1"/>
      <c r="M50334" s="1"/>
      <c r="R50334" s="1"/>
      <c r="V50334" s="1"/>
      <c r="Y50334" s="1"/>
    </row>
    <row r="50335" spans="5:25" x14ac:dyDescent="0.2">
      <c r="F50335" s="1"/>
      <c r="J50335" s="1"/>
      <c r="M50335" s="1"/>
      <c r="R50335" s="1"/>
      <c r="V50335" s="1"/>
      <c r="Y50335" s="1"/>
    </row>
    <row r="50336" spans="5:25" x14ac:dyDescent="0.2">
      <c r="F50336" s="1"/>
      <c r="J50336" s="1"/>
      <c r="M50336" s="1"/>
      <c r="R50336" s="1"/>
      <c r="V50336" s="1"/>
      <c r="Y50336" s="1"/>
    </row>
    <row r="50337" spans="5:25" x14ac:dyDescent="0.2">
      <c r="F50337" s="1"/>
      <c r="J50337" s="1"/>
      <c r="M50337" s="1"/>
      <c r="R50337" s="1"/>
      <c r="V50337" s="1"/>
      <c r="Y50337" s="1"/>
    </row>
    <row r="50338" spans="5:25" x14ac:dyDescent="0.2">
      <c r="F50338" s="1"/>
      <c r="J50338" s="1"/>
      <c r="M50338" s="1"/>
      <c r="R50338" s="1"/>
      <c r="V50338" s="1"/>
      <c r="Y50338" s="1"/>
    </row>
    <row r="50339" spans="5:25" x14ac:dyDescent="0.2">
      <c r="F50339" s="1"/>
      <c r="J50339" s="1"/>
      <c r="M50339" s="1"/>
      <c r="R50339" s="1"/>
      <c r="V50339" s="1"/>
      <c r="Y50339" s="1"/>
    </row>
    <row r="50340" spans="5:25" x14ac:dyDescent="0.2">
      <c r="F50340" s="1"/>
      <c r="I50340" s="1"/>
      <c r="J50340" s="1"/>
      <c r="K50340" s="1"/>
      <c r="M50340" s="1"/>
      <c r="R50340" s="1"/>
      <c r="U50340" s="1"/>
      <c r="V50340" s="1"/>
      <c r="W50340" s="1"/>
      <c r="Y50340" s="1"/>
    </row>
    <row r="50341" spans="5:25" x14ac:dyDescent="0.2">
      <c r="F50341" s="1"/>
      <c r="J50341" s="1"/>
      <c r="M50341" s="1"/>
      <c r="R50341" s="1"/>
      <c r="V50341" s="1"/>
      <c r="Y50341" s="1"/>
    </row>
    <row r="50342" spans="5:25" x14ac:dyDescent="0.2">
      <c r="E50342" s="1"/>
      <c r="I50342" s="1"/>
      <c r="J50342" s="1"/>
      <c r="K50342" s="1"/>
      <c r="M50342" s="1"/>
      <c r="Q50342" s="1"/>
      <c r="U50342" s="1"/>
      <c r="V50342" s="1"/>
      <c r="W50342" s="1"/>
      <c r="Y50342" s="1"/>
    </row>
    <row r="50343" spans="5:25" x14ac:dyDescent="0.2">
      <c r="M50343" s="1"/>
      <c r="Y50343" s="1"/>
    </row>
    <row r="50344" spans="5:25" x14ac:dyDescent="0.2">
      <c r="F50344" s="1"/>
      <c r="J50344" s="1"/>
      <c r="M50344" s="1"/>
      <c r="R50344" s="1"/>
      <c r="V50344" s="1"/>
      <c r="Y50344" s="1"/>
    </row>
    <row r="50345" spans="5:25" x14ac:dyDescent="0.2">
      <c r="F50345" s="1"/>
      <c r="J50345" s="1"/>
      <c r="M50345" s="1"/>
      <c r="R50345" s="1"/>
      <c r="V50345" s="1"/>
      <c r="Y50345" s="1"/>
    </row>
    <row r="50346" spans="5:25" x14ac:dyDescent="0.2">
      <c r="F50346" s="1"/>
      <c r="J50346" s="1"/>
      <c r="M50346" s="1"/>
      <c r="R50346" s="1"/>
      <c r="V50346" s="1"/>
      <c r="Y50346" s="1"/>
    </row>
    <row r="50347" spans="5:25" x14ac:dyDescent="0.2">
      <c r="F50347" s="1"/>
      <c r="J50347" s="1"/>
      <c r="M50347" s="1"/>
      <c r="R50347" s="1"/>
      <c r="V50347" s="1"/>
      <c r="Y50347" s="1"/>
    </row>
    <row r="50348" spans="5:25" x14ac:dyDescent="0.2">
      <c r="F50348" s="1"/>
      <c r="J50348" s="1"/>
      <c r="M50348" s="1"/>
      <c r="R50348" s="1"/>
      <c r="V50348" s="1"/>
      <c r="Y50348" s="1"/>
    </row>
    <row r="50349" spans="5:25" x14ac:dyDescent="0.2">
      <c r="F50349" s="1"/>
      <c r="J50349" s="1"/>
      <c r="M50349" s="1"/>
      <c r="R50349" s="1"/>
      <c r="V50349" s="1"/>
      <c r="Y50349" s="1"/>
    </row>
    <row r="50350" spans="5:25" x14ac:dyDescent="0.2">
      <c r="F50350" s="1"/>
      <c r="J50350" s="1"/>
      <c r="K50350" s="1"/>
      <c r="M50350" s="1"/>
      <c r="R50350" s="1"/>
      <c r="V50350" s="1"/>
      <c r="W50350" s="1"/>
      <c r="Y50350" s="1"/>
    </row>
    <row r="50351" spans="5:25" x14ac:dyDescent="0.2">
      <c r="F50351" s="1"/>
      <c r="G50351" s="1"/>
      <c r="I50351" s="1"/>
      <c r="J50351" s="1"/>
      <c r="K50351" s="1"/>
      <c r="M50351" s="1"/>
      <c r="R50351" s="1"/>
      <c r="S50351" s="1"/>
      <c r="U50351" s="1"/>
      <c r="V50351" s="1"/>
      <c r="W50351" s="1"/>
      <c r="Y50351" s="1"/>
    </row>
    <row r="50352" spans="5:25" x14ac:dyDescent="0.2">
      <c r="F50352" s="1"/>
      <c r="I50352" s="1"/>
      <c r="J50352" s="1"/>
      <c r="K50352" s="1"/>
      <c r="M50352" s="1"/>
      <c r="R50352" s="1"/>
      <c r="U50352" s="1"/>
      <c r="V50352" s="1"/>
      <c r="W50352" s="1"/>
      <c r="Y50352" s="1"/>
    </row>
    <row r="50353" spans="5:25" x14ac:dyDescent="0.2">
      <c r="F50353" s="1"/>
      <c r="J50353" s="1"/>
      <c r="K50353" s="1"/>
      <c r="M50353" s="1"/>
      <c r="R50353" s="1"/>
      <c r="V50353" s="1"/>
      <c r="W50353" s="1"/>
      <c r="Y50353" s="1"/>
    </row>
    <row r="50354" spans="5:25" x14ac:dyDescent="0.2">
      <c r="F50354" s="1"/>
      <c r="I50354" s="1"/>
      <c r="J50354" s="1"/>
      <c r="K50354" s="1"/>
      <c r="M50354" s="1"/>
      <c r="R50354" s="1"/>
      <c r="U50354" s="1"/>
      <c r="V50354" s="1"/>
      <c r="W50354" s="1"/>
      <c r="Y50354" s="1"/>
    </row>
    <row r="50355" spans="5:25" x14ac:dyDescent="0.2">
      <c r="J50355" s="1"/>
      <c r="M50355" s="1"/>
      <c r="V50355" s="1"/>
      <c r="Y50355" s="1"/>
    </row>
    <row r="50356" spans="5:25" x14ac:dyDescent="0.2">
      <c r="M50356" s="1"/>
      <c r="Y50356" s="1"/>
    </row>
    <row r="50357" spans="5:25" x14ac:dyDescent="0.2">
      <c r="F50357" s="1"/>
      <c r="J50357" s="1"/>
      <c r="M50357" s="1"/>
      <c r="R50357" s="1"/>
      <c r="V50357" s="1"/>
      <c r="Y50357" s="1"/>
    </row>
    <row r="50358" spans="5:25" x14ac:dyDescent="0.2">
      <c r="F50358" s="1"/>
      <c r="J50358" s="1"/>
      <c r="M50358" s="1"/>
      <c r="R50358" s="1"/>
      <c r="V50358" s="1"/>
      <c r="Y50358" s="1"/>
    </row>
    <row r="50359" spans="5:25" x14ac:dyDescent="0.2">
      <c r="F50359" s="1"/>
      <c r="J50359" s="1"/>
      <c r="M50359" s="1"/>
      <c r="R50359" s="1"/>
      <c r="V50359" s="1"/>
      <c r="Y50359" s="1"/>
    </row>
    <row r="50360" spans="5:25" x14ac:dyDescent="0.2">
      <c r="F50360" s="1"/>
      <c r="J50360" s="1"/>
      <c r="M50360" s="1"/>
      <c r="R50360" s="1"/>
      <c r="V50360" s="1"/>
      <c r="Y50360" s="1"/>
    </row>
    <row r="50361" spans="5:25" x14ac:dyDescent="0.2">
      <c r="F50361" s="1"/>
      <c r="J50361" s="1"/>
      <c r="M50361" s="1"/>
      <c r="R50361" s="1"/>
      <c r="V50361" s="1"/>
      <c r="Y50361" s="1"/>
    </row>
    <row r="50362" spans="5:25" x14ac:dyDescent="0.2">
      <c r="F50362" s="1"/>
      <c r="I50362" s="1"/>
      <c r="J50362" s="1"/>
      <c r="K50362" s="1"/>
      <c r="M50362" s="1"/>
      <c r="R50362" s="1"/>
      <c r="U50362" s="1"/>
      <c r="V50362" s="1"/>
      <c r="W50362" s="1"/>
      <c r="Y50362" s="1"/>
    </row>
    <row r="50363" spans="5:25" x14ac:dyDescent="0.2">
      <c r="F50363" s="1"/>
      <c r="J50363" s="1"/>
      <c r="M50363" s="1"/>
      <c r="R50363" s="1"/>
      <c r="V50363" s="1"/>
      <c r="Y50363" s="1"/>
    </row>
    <row r="50364" spans="5:25" x14ac:dyDescent="0.2">
      <c r="F50364" s="1"/>
      <c r="J50364" s="1"/>
      <c r="K50364" s="1"/>
      <c r="M50364" s="1"/>
      <c r="R50364" s="1"/>
      <c r="V50364" s="1"/>
      <c r="W50364" s="1"/>
      <c r="Y50364" s="1"/>
    </row>
    <row r="50365" spans="5:25" x14ac:dyDescent="0.2">
      <c r="E50365" s="1"/>
      <c r="F50365" s="1"/>
      <c r="G50365" s="1"/>
      <c r="I50365" s="1"/>
      <c r="J50365" s="1"/>
      <c r="K50365" s="1"/>
      <c r="M50365" s="1"/>
      <c r="Q50365" s="1"/>
      <c r="R50365" s="1"/>
      <c r="S50365" s="1"/>
      <c r="U50365" s="1"/>
      <c r="V50365" s="1"/>
      <c r="W50365" s="1"/>
      <c r="Y50365" s="1"/>
    </row>
    <row r="50366" spans="5:25" x14ac:dyDescent="0.2">
      <c r="E50366" s="1"/>
      <c r="F50366" s="1"/>
      <c r="G50366" s="1"/>
      <c r="I50366" s="1"/>
      <c r="J50366" s="1"/>
      <c r="K50366" s="1"/>
      <c r="M50366" s="1"/>
      <c r="Q50366" s="1"/>
      <c r="R50366" s="1"/>
      <c r="S50366" s="1"/>
      <c r="U50366" s="1"/>
      <c r="V50366" s="1"/>
      <c r="W50366" s="1"/>
      <c r="Y50366" s="1"/>
    </row>
    <row r="50367" spans="5:25" x14ac:dyDescent="0.2">
      <c r="J50367" s="1"/>
      <c r="M50367" s="1"/>
      <c r="V50367" s="1"/>
      <c r="Y50367" s="1"/>
    </row>
    <row r="50368" spans="5:25" x14ac:dyDescent="0.2">
      <c r="J50368" s="1"/>
      <c r="M50368" s="1"/>
      <c r="V50368" s="1"/>
      <c r="Y50368" s="1"/>
    </row>
    <row r="50369" spans="6:25" x14ac:dyDescent="0.2">
      <c r="J50369" s="1"/>
      <c r="M50369" s="1"/>
      <c r="V50369" s="1"/>
      <c r="Y50369" s="1"/>
    </row>
    <row r="50370" spans="6:25" x14ac:dyDescent="0.2">
      <c r="F50370" s="1"/>
      <c r="J50370" s="1"/>
      <c r="M50370" s="1"/>
      <c r="R50370" s="1"/>
      <c r="V50370" s="1"/>
      <c r="Y50370" s="1"/>
    </row>
    <row r="50371" spans="6:25" x14ac:dyDescent="0.2">
      <c r="F50371" s="1"/>
      <c r="J50371" s="1"/>
      <c r="M50371" s="1"/>
      <c r="R50371" s="1"/>
      <c r="V50371" s="1"/>
      <c r="Y50371" s="1"/>
    </row>
    <row r="50372" spans="6:25" x14ac:dyDescent="0.2">
      <c r="J50372" s="1"/>
      <c r="M50372" s="1"/>
      <c r="V50372" s="1"/>
      <c r="Y50372" s="1"/>
    </row>
    <row r="50373" spans="6:25" x14ac:dyDescent="0.2">
      <c r="F50373" s="1"/>
      <c r="J50373" s="1"/>
      <c r="K50373" s="1"/>
      <c r="M50373" s="1"/>
      <c r="R50373" s="1"/>
      <c r="V50373" s="1"/>
      <c r="W50373" s="1"/>
      <c r="Y50373" s="1"/>
    </row>
    <row r="50374" spans="6:25" x14ac:dyDescent="0.2">
      <c r="J50374" s="1"/>
      <c r="M50374" s="1"/>
      <c r="V50374" s="1"/>
      <c r="Y50374" s="1"/>
    </row>
    <row r="50375" spans="6:25" x14ac:dyDescent="0.2">
      <c r="G50375" s="1"/>
      <c r="I50375" s="1"/>
      <c r="J50375" s="1"/>
      <c r="K50375" s="1"/>
      <c r="M50375" s="1"/>
      <c r="S50375" s="1"/>
      <c r="U50375" s="1"/>
      <c r="V50375" s="1"/>
      <c r="W50375" s="1"/>
      <c r="Y50375" s="1"/>
    </row>
    <row r="50376" spans="6:25" x14ac:dyDescent="0.2">
      <c r="J50376" s="1"/>
      <c r="M50376" s="1"/>
      <c r="V50376" s="1"/>
      <c r="Y50376" s="1"/>
    </row>
    <row r="50377" spans="6:25" x14ac:dyDescent="0.2">
      <c r="J50377" s="1"/>
      <c r="M50377" s="1"/>
      <c r="V50377" s="1"/>
      <c r="Y50377" s="1"/>
    </row>
    <row r="50378" spans="6:25" x14ac:dyDescent="0.2">
      <c r="F50378" s="1"/>
      <c r="J50378" s="1"/>
      <c r="M50378" s="1"/>
      <c r="R50378" s="1"/>
      <c r="V50378" s="1"/>
      <c r="Y50378" s="1"/>
    </row>
    <row r="50379" spans="6:25" x14ac:dyDescent="0.2">
      <c r="F50379" s="1"/>
      <c r="J50379" s="1"/>
      <c r="M50379" s="1"/>
      <c r="R50379" s="1"/>
      <c r="V50379" s="1"/>
      <c r="Y50379" s="1"/>
    </row>
    <row r="50380" spans="6:25" x14ac:dyDescent="0.2">
      <c r="F50380" s="1"/>
      <c r="J50380" s="1"/>
      <c r="M50380" s="1"/>
      <c r="R50380" s="1"/>
      <c r="V50380" s="1"/>
      <c r="Y50380" s="1"/>
    </row>
    <row r="50381" spans="6:25" x14ac:dyDescent="0.2">
      <c r="F50381" s="1"/>
      <c r="J50381" s="1"/>
      <c r="M50381" s="1"/>
      <c r="R50381" s="1"/>
      <c r="V50381" s="1"/>
      <c r="Y50381" s="1"/>
    </row>
    <row r="50382" spans="6:25" x14ac:dyDescent="0.2">
      <c r="F50382" s="1"/>
      <c r="J50382" s="1"/>
      <c r="M50382" s="1"/>
      <c r="R50382" s="1"/>
      <c r="V50382" s="1"/>
      <c r="Y50382" s="1"/>
    </row>
    <row r="50383" spans="6:25" x14ac:dyDescent="0.2">
      <c r="F50383" s="1"/>
      <c r="J50383" s="1"/>
      <c r="M50383" s="1"/>
      <c r="R50383" s="1"/>
      <c r="V50383" s="1"/>
      <c r="Y50383" s="1"/>
    </row>
    <row r="50384" spans="6:25" x14ac:dyDescent="0.2">
      <c r="F50384" s="1"/>
      <c r="J50384" s="1"/>
      <c r="M50384" s="1"/>
      <c r="R50384" s="1"/>
      <c r="V50384" s="1"/>
      <c r="Y50384" s="1"/>
    </row>
    <row r="50385" spans="6:25" x14ac:dyDescent="0.2">
      <c r="F50385" s="1"/>
      <c r="I50385" s="1"/>
      <c r="J50385" s="1"/>
      <c r="K50385" s="1"/>
      <c r="M50385" s="1"/>
      <c r="R50385" s="1"/>
      <c r="U50385" s="1"/>
      <c r="V50385" s="1"/>
      <c r="W50385" s="1"/>
      <c r="Y50385" s="1"/>
    </row>
    <row r="50386" spans="6:25" x14ac:dyDescent="0.2">
      <c r="F50386" s="1"/>
      <c r="I50386" s="1"/>
      <c r="J50386" s="1"/>
      <c r="K50386" s="1"/>
      <c r="M50386" s="1"/>
      <c r="R50386" s="1"/>
      <c r="U50386" s="1"/>
      <c r="V50386" s="1"/>
      <c r="W50386" s="1"/>
      <c r="Y50386" s="1"/>
    </row>
    <row r="50387" spans="6:25" x14ac:dyDescent="0.2">
      <c r="F50387" s="1"/>
      <c r="G50387" s="1"/>
      <c r="I50387" s="1"/>
      <c r="J50387" s="1"/>
      <c r="K50387" s="1"/>
      <c r="M50387" s="1"/>
      <c r="R50387" s="1"/>
      <c r="S50387" s="1"/>
      <c r="U50387" s="1"/>
      <c r="V50387" s="1"/>
      <c r="W50387" s="1"/>
      <c r="Y50387" s="1"/>
    </row>
    <row r="50388" spans="6:25" x14ac:dyDescent="0.2">
      <c r="F50388" s="1"/>
      <c r="G50388" s="1"/>
      <c r="I50388" s="1"/>
      <c r="J50388" s="1"/>
      <c r="K50388" s="1"/>
      <c r="M50388" s="1"/>
      <c r="R50388" s="1"/>
      <c r="S50388" s="1"/>
      <c r="U50388" s="1"/>
      <c r="V50388" s="1"/>
      <c r="W50388" s="1"/>
      <c r="Y50388" s="1"/>
    </row>
    <row r="50389" spans="6:25" x14ac:dyDescent="0.2">
      <c r="M50389" s="1"/>
      <c r="Y50389" s="1"/>
    </row>
    <row r="50390" spans="6:25" x14ac:dyDescent="0.2">
      <c r="J50390" s="1"/>
      <c r="M50390" s="1"/>
      <c r="V50390" s="1"/>
      <c r="Y50390" s="1"/>
    </row>
    <row r="50391" spans="6:25" x14ac:dyDescent="0.2">
      <c r="K50391" s="1"/>
      <c r="M50391" s="1"/>
      <c r="W50391" s="1"/>
      <c r="Y50391" s="1"/>
    </row>
    <row r="50392" spans="6:25" x14ac:dyDescent="0.2">
      <c r="I50392" s="1"/>
      <c r="J50392" s="1"/>
      <c r="K50392" s="1"/>
      <c r="M50392" s="1"/>
      <c r="U50392" s="1"/>
      <c r="V50392" s="1"/>
      <c r="W50392" s="1"/>
      <c r="Y50392" s="1"/>
    </row>
    <row r="50394" spans="6:25" x14ac:dyDescent="0.2">
      <c r="F50394" s="1"/>
      <c r="R50394" s="1"/>
    </row>
    <row r="50399" spans="6:25" x14ac:dyDescent="0.2">
      <c r="F50399" s="1"/>
      <c r="R50399" s="1"/>
    </row>
    <row r="50404" spans="6:19" x14ac:dyDescent="0.2">
      <c r="G50404" s="1"/>
      <c r="S50404" s="1"/>
    </row>
    <row r="50405" spans="6:19" x14ac:dyDescent="0.2">
      <c r="F50405" s="1"/>
      <c r="R50405" s="1"/>
    </row>
    <row r="50407" spans="6:19" x14ac:dyDescent="0.2">
      <c r="F50407" s="1"/>
      <c r="R50407" s="1"/>
    </row>
    <row r="50415" spans="6:19" x14ac:dyDescent="0.2">
      <c r="F50415" s="1"/>
      <c r="R50415" s="1"/>
    </row>
    <row r="50417" spans="5:18" x14ac:dyDescent="0.2">
      <c r="F50417" s="1"/>
      <c r="R50417" s="1"/>
    </row>
    <row r="50419" spans="5:18" x14ac:dyDescent="0.2">
      <c r="E50419" s="1"/>
      <c r="F50419" s="1"/>
      <c r="Q50419" s="1"/>
      <c r="R50419" s="1"/>
    </row>
    <row r="50420" spans="5:18" x14ac:dyDescent="0.2">
      <c r="F50420" s="1"/>
      <c r="R50420" s="1"/>
    </row>
    <row r="50437" spans="6:25" x14ac:dyDescent="0.2">
      <c r="G50437" s="1"/>
      <c r="S50437" s="1"/>
    </row>
    <row r="50438" spans="6:25" x14ac:dyDescent="0.2">
      <c r="F50438" s="1"/>
      <c r="R50438" s="1"/>
    </row>
    <row r="50442" spans="6:25" x14ac:dyDescent="0.2">
      <c r="F50442" s="1"/>
      <c r="R50442" s="1"/>
    </row>
    <row r="50444" spans="6:25" x14ac:dyDescent="0.2">
      <c r="M50444" s="1"/>
      <c r="Y50444" s="1"/>
    </row>
    <row r="50445" spans="6:25" x14ac:dyDescent="0.2">
      <c r="M50445" s="1"/>
      <c r="Y50445" s="1"/>
    </row>
    <row r="50446" spans="6:25" x14ac:dyDescent="0.2">
      <c r="M50446" s="1"/>
      <c r="Y50446" s="1"/>
    </row>
    <row r="50447" spans="6:25" x14ac:dyDescent="0.2">
      <c r="M50447" s="1"/>
      <c r="Y50447" s="1"/>
    </row>
    <row r="50448" spans="6:25" x14ac:dyDescent="0.2">
      <c r="M50448" s="1"/>
      <c r="Y50448" s="1"/>
    </row>
    <row r="50449" spans="6:25" x14ac:dyDescent="0.2">
      <c r="M50449" s="1"/>
      <c r="Y50449" s="1"/>
    </row>
    <row r="50450" spans="6:25" x14ac:dyDescent="0.2">
      <c r="J50450" s="1"/>
      <c r="M50450" s="1"/>
      <c r="V50450" s="1"/>
      <c r="Y50450" s="1"/>
    </row>
    <row r="50451" spans="6:25" x14ac:dyDescent="0.2">
      <c r="J50451" s="1"/>
      <c r="M50451" s="1"/>
      <c r="V50451" s="1"/>
      <c r="Y50451" s="1"/>
    </row>
    <row r="50452" spans="6:25" x14ac:dyDescent="0.2">
      <c r="M50452" s="1"/>
      <c r="Y50452" s="1"/>
    </row>
    <row r="50453" spans="6:25" x14ac:dyDescent="0.2">
      <c r="M50453" s="1"/>
      <c r="Y50453" s="1"/>
    </row>
    <row r="50454" spans="6:25" x14ac:dyDescent="0.2">
      <c r="F50454" s="1"/>
      <c r="I50454" s="1"/>
      <c r="J50454" s="1"/>
      <c r="M50454" s="1"/>
      <c r="R50454" s="1"/>
      <c r="U50454" s="1"/>
      <c r="V50454" s="1"/>
      <c r="Y50454" s="1"/>
    </row>
    <row r="50455" spans="6:25" x14ac:dyDescent="0.2">
      <c r="M50455" s="1"/>
      <c r="Y50455" s="1"/>
    </row>
    <row r="50456" spans="6:25" x14ac:dyDescent="0.2">
      <c r="M50456" s="1"/>
      <c r="Y50456" s="1"/>
    </row>
    <row r="50457" spans="6:25" x14ac:dyDescent="0.2">
      <c r="M50457" s="1"/>
      <c r="Y50457" s="1"/>
    </row>
    <row r="50458" spans="6:25" x14ac:dyDescent="0.2">
      <c r="M50458" s="1"/>
      <c r="Y50458" s="1"/>
    </row>
    <row r="50459" spans="6:25" x14ac:dyDescent="0.2">
      <c r="M50459" s="1"/>
      <c r="Y50459" s="1"/>
    </row>
    <row r="50460" spans="6:25" x14ac:dyDescent="0.2">
      <c r="M50460" s="1"/>
      <c r="Y50460" s="1"/>
    </row>
    <row r="50461" spans="6:25" x14ac:dyDescent="0.2">
      <c r="M50461" s="1"/>
      <c r="Y50461" s="1"/>
    </row>
    <row r="50462" spans="6:25" x14ac:dyDescent="0.2">
      <c r="M50462" s="1"/>
      <c r="Y50462" s="1"/>
    </row>
    <row r="50463" spans="6:25" x14ac:dyDescent="0.2">
      <c r="M50463" s="1"/>
      <c r="Y50463" s="1"/>
    </row>
    <row r="50464" spans="6:25" x14ac:dyDescent="0.2">
      <c r="M50464" s="1"/>
      <c r="Y50464" s="1"/>
    </row>
    <row r="50465" spans="5:25" x14ac:dyDescent="0.2">
      <c r="M50465" s="1"/>
      <c r="Y50465" s="1"/>
    </row>
    <row r="50466" spans="5:25" x14ac:dyDescent="0.2">
      <c r="M50466" s="1"/>
      <c r="Y50466" s="1"/>
    </row>
    <row r="50467" spans="5:25" x14ac:dyDescent="0.2">
      <c r="G50467" s="1"/>
      <c r="K50467" s="1"/>
      <c r="M50467" s="1"/>
      <c r="S50467" s="1"/>
      <c r="W50467" s="1"/>
      <c r="Y50467" s="1"/>
    </row>
    <row r="50468" spans="5:25" x14ac:dyDescent="0.2">
      <c r="M50468" s="1"/>
      <c r="Y50468" s="1"/>
    </row>
    <row r="50469" spans="5:25" x14ac:dyDescent="0.2">
      <c r="M50469" s="1"/>
      <c r="Y50469" s="1"/>
    </row>
    <row r="50470" spans="5:25" x14ac:dyDescent="0.2">
      <c r="M50470" s="1"/>
      <c r="Y50470" s="1"/>
    </row>
    <row r="50471" spans="5:25" x14ac:dyDescent="0.2">
      <c r="M50471" s="1"/>
      <c r="Y50471" s="1"/>
    </row>
    <row r="50472" spans="5:25" x14ac:dyDescent="0.2">
      <c r="M50472" s="1"/>
      <c r="Y50472" s="1"/>
    </row>
    <row r="50473" spans="5:25" x14ac:dyDescent="0.2">
      <c r="F50473" s="1"/>
      <c r="J50473" s="1"/>
      <c r="M50473" s="1"/>
      <c r="R50473" s="1"/>
      <c r="V50473" s="1"/>
      <c r="Y50473" s="1"/>
    </row>
    <row r="50474" spans="5:25" x14ac:dyDescent="0.2">
      <c r="M50474" s="1"/>
      <c r="Y50474" s="1"/>
    </row>
    <row r="50475" spans="5:25" x14ac:dyDescent="0.2">
      <c r="M50475" s="1"/>
      <c r="Y50475" s="1"/>
    </row>
    <row r="50476" spans="5:25" x14ac:dyDescent="0.2">
      <c r="M50476" s="1"/>
      <c r="Y50476" s="1"/>
    </row>
    <row r="50477" spans="5:25" x14ac:dyDescent="0.2">
      <c r="E50477" s="1"/>
      <c r="I50477" s="1"/>
      <c r="M50477" s="1"/>
      <c r="Q50477" s="1"/>
      <c r="U50477" s="1"/>
      <c r="Y50477" s="1"/>
    </row>
    <row r="50478" spans="5:25" x14ac:dyDescent="0.2">
      <c r="M50478" s="1"/>
      <c r="Y50478" s="1"/>
    </row>
    <row r="50479" spans="5:25" x14ac:dyDescent="0.2">
      <c r="M50479" s="1"/>
      <c r="Y50479" s="1"/>
    </row>
    <row r="50480" spans="5:25" x14ac:dyDescent="0.2">
      <c r="M50480" s="1"/>
      <c r="Y50480" s="1"/>
    </row>
    <row r="50481" spans="6:25" x14ac:dyDescent="0.2">
      <c r="M50481" s="1"/>
      <c r="Y50481" s="1"/>
    </row>
    <row r="50483" spans="6:25" x14ac:dyDescent="0.2">
      <c r="K50483" s="1"/>
      <c r="M50483" s="1"/>
      <c r="W50483" s="1"/>
      <c r="Y50483" s="1"/>
    </row>
    <row r="50484" spans="6:25" x14ac:dyDescent="0.2">
      <c r="M50484" s="1"/>
      <c r="Y50484" s="1"/>
    </row>
    <row r="50485" spans="6:25" x14ac:dyDescent="0.2">
      <c r="M50485" s="1"/>
      <c r="Y50485" s="1"/>
    </row>
    <row r="50486" spans="6:25" x14ac:dyDescent="0.2">
      <c r="J50486" s="1"/>
      <c r="M50486" s="1"/>
      <c r="V50486" s="1"/>
      <c r="Y50486" s="1"/>
    </row>
    <row r="50487" spans="6:25" x14ac:dyDescent="0.2">
      <c r="G50487" s="1"/>
      <c r="K50487" s="1"/>
      <c r="M50487" s="1"/>
      <c r="S50487" s="1"/>
      <c r="W50487" s="1"/>
      <c r="Y50487" s="1"/>
    </row>
    <row r="50488" spans="6:25" x14ac:dyDescent="0.2">
      <c r="K50488" s="1"/>
      <c r="M50488" s="1"/>
      <c r="W50488" s="1"/>
      <c r="Y50488" s="1"/>
    </row>
    <row r="50489" spans="6:25" x14ac:dyDescent="0.2">
      <c r="M50489" s="1"/>
      <c r="Y50489" s="1"/>
    </row>
    <row r="50490" spans="6:25" x14ac:dyDescent="0.2">
      <c r="M50490" s="1"/>
      <c r="Y50490" s="1"/>
    </row>
    <row r="50491" spans="6:25" x14ac:dyDescent="0.2">
      <c r="J50491" s="1"/>
      <c r="M50491" s="1"/>
      <c r="V50491" s="1"/>
      <c r="Y50491" s="1"/>
    </row>
    <row r="50492" spans="6:25" x14ac:dyDescent="0.2">
      <c r="F50492" s="1"/>
      <c r="J50492" s="1"/>
      <c r="M50492" s="1"/>
      <c r="R50492" s="1"/>
      <c r="V50492" s="1"/>
      <c r="Y50492" s="1"/>
    </row>
    <row r="50493" spans="6:25" x14ac:dyDescent="0.2">
      <c r="M50493" s="1"/>
      <c r="Y50493" s="1"/>
    </row>
    <row r="50494" spans="6:25" x14ac:dyDescent="0.2">
      <c r="M50494" s="1"/>
      <c r="Y50494" s="1"/>
    </row>
    <row r="50495" spans="6:25" x14ac:dyDescent="0.2">
      <c r="F50495" s="1"/>
      <c r="J50495" s="1"/>
      <c r="M50495" s="1"/>
      <c r="R50495" s="1"/>
      <c r="V50495" s="1"/>
      <c r="Y50495" s="1"/>
    </row>
    <row r="50496" spans="6:25" x14ac:dyDescent="0.2">
      <c r="M50496" s="1"/>
      <c r="Y50496" s="1"/>
    </row>
    <row r="50497" spans="6:25" x14ac:dyDescent="0.2">
      <c r="J50497" s="1"/>
      <c r="M50497" s="1"/>
      <c r="V50497" s="1"/>
      <c r="Y50497" s="1"/>
    </row>
    <row r="50498" spans="6:25" x14ac:dyDescent="0.2">
      <c r="M50498" s="1"/>
      <c r="Y50498" s="1"/>
    </row>
    <row r="50499" spans="6:25" x14ac:dyDescent="0.2">
      <c r="M50499" s="1"/>
      <c r="Y50499" s="1"/>
    </row>
    <row r="50500" spans="6:25" x14ac:dyDescent="0.2">
      <c r="F50500" s="1"/>
      <c r="G50500" s="1"/>
      <c r="J50500" s="1"/>
      <c r="K50500" s="1"/>
      <c r="M50500" s="1"/>
      <c r="R50500" s="1"/>
      <c r="S50500" s="1"/>
      <c r="V50500" s="1"/>
      <c r="W50500" s="1"/>
      <c r="Y50500" s="1"/>
    </row>
    <row r="50501" spans="6:25" x14ac:dyDescent="0.2">
      <c r="M50501" s="1"/>
      <c r="Y50501" s="1"/>
    </row>
    <row r="50502" spans="6:25" x14ac:dyDescent="0.2">
      <c r="M50502" s="1"/>
      <c r="Y50502" s="1"/>
    </row>
    <row r="50503" spans="6:25" x14ac:dyDescent="0.2">
      <c r="M50503" s="1"/>
      <c r="Y50503" s="1"/>
    </row>
    <row r="50504" spans="6:25" x14ac:dyDescent="0.2">
      <c r="M50504" s="1"/>
      <c r="Y50504" s="1"/>
    </row>
    <row r="50505" spans="6:25" x14ac:dyDescent="0.2">
      <c r="M50505" s="1"/>
      <c r="Y50505" s="1"/>
    </row>
    <row r="50506" spans="6:25" x14ac:dyDescent="0.2">
      <c r="F50506" s="1"/>
      <c r="J50506" s="1"/>
      <c r="M50506" s="1"/>
      <c r="R50506" s="1"/>
      <c r="V50506" s="1"/>
      <c r="Y50506" s="1"/>
    </row>
    <row r="50507" spans="6:25" x14ac:dyDescent="0.2">
      <c r="M50507" s="1"/>
      <c r="Y50507" s="1"/>
    </row>
    <row r="50508" spans="6:25" x14ac:dyDescent="0.2">
      <c r="M50508" s="1"/>
      <c r="Y50508" s="1"/>
    </row>
    <row r="50509" spans="6:25" x14ac:dyDescent="0.2">
      <c r="J50509" s="1"/>
      <c r="M50509" s="1"/>
      <c r="V50509" s="1"/>
      <c r="Y50509" s="1"/>
    </row>
    <row r="50510" spans="6:25" x14ac:dyDescent="0.2">
      <c r="M50510" s="1"/>
      <c r="Y50510" s="1"/>
    </row>
    <row r="50511" spans="6:25" x14ac:dyDescent="0.2">
      <c r="M50511" s="1"/>
      <c r="Y50511" s="1"/>
    </row>
    <row r="50512" spans="6:25" x14ac:dyDescent="0.2">
      <c r="M50512" s="1"/>
      <c r="Y50512" s="1"/>
    </row>
    <row r="50513" spans="10:25" x14ac:dyDescent="0.2">
      <c r="M50513" s="1"/>
      <c r="Y50513" s="1"/>
    </row>
    <row r="50514" spans="10:25" x14ac:dyDescent="0.2">
      <c r="M50514" s="1"/>
      <c r="Y50514" s="1"/>
    </row>
    <row r="50515" spans="10:25" x14ac:dyDescent="0.2">
      <c r="M50515" s="1"/>
      <c r="Y50515" s="1"/>
    </row>
    <row r="50516" spans="10:25" x14ac:dyDescent="0.2">
      <c r="J50516" s="1"/>
      <c r="M50516" s="1"/>
      <c r="V50516" s="1"/>
      <c r="Y50516" s="1"/>
    </row>
    <row r="50517" spans="10:25" x14ac:dyDescent="0.2">
      <c r="M50517" s="1"/>
      <c r="Y50517" s="1"/>
    </row>
    <row r="50518" spans="10:25" x14ac:dyDescent="0.2">
      <c r="M50518" s="1"/>
      <c r="Y50518" s="1"/>
    </row>
    <row r="50519" spans="10:25" x14ac:dyDescent="0.2">
      <c r="M50519" s="1"/>
      <c r="Y50519" s="1"/>
    </row>
    <row r="50520" spans="10:25" x14ac:dyDescent="0.2">
      <c r="M50520" s="1"/>
      <c r="Y50520" s="1"/>
    </row>
    <row r="50521" spans="10:25" x14ac:dyDescent="0.2">
      <c r="M50521" s="1"/>
      <c r="Y50521" s="1"/>
    </row>
    <row r="50523" spans="10:25" x14ac:dyDescent="0.2">
      <c r="J50523" s="1"/>
      <c r="M50523" s="1"/>
      <c r="V50523" s="1"/>
      <c r="Y50523" s="1"/>
    </row>
    <row r="50524" spans="10:25" x14ac:dyDescent="0.2">
      <c r="M50524" s="1"/>
      <c r="Y50524" s="1"/>
    </row>
    <row r="50525" spans="10:25" x14ac:dyDescent="0.2">
      <c r="M50525" s="1"/>
      <c r="Y50525" s="1"/>
    </row>
    <row r="50526" spans="10:25" x14ac:dyDescent="0.2">
      <c r="M50526" s="1"/>
      <c r="Y50526" s="1"/>
    </row>
    <row r="50527" spans="10:25" x14ac:dyDescent="0.2">
      <c r="M50527" s="1"/>
      <c r="Y50527" s="1"/>
    </row>
    <row r="50528" spans="10:25" x14ac:dyDescent="0.2">
      <c r="M50528" s="1"/>
      <c r="Y50528" s="1"/>
    </row>
    <row r="50529" spans="6:25" x14ac:dyDescent="0.2">
      <c r="M50529" s="1"/>
      <c r="Y50529" s="1"/>
    </row>
    <row r="50530" spans="6:25" x14ac:dyDescent="0.2">
      <c r="J50530" s="1"/>
      <c r="M50530" s="1"/>
      <c r="V50530" s="1"/>
      <c r="Y50530" s="1"/>
    </row>
    <row r="50531" spans="6:25" x14ac:dyDescent="0.2">
      <c r="M50531" s="1"/>
      <c r="Y50531" s="1"/>
    </row>
    <row r="50532" spans="6:25" x14ac:dyDescent="0.2">
      <c r="F50532" s="1"/>
      <c r="J50532" s="1"/>
      <c r="M50532" s="1"/>
      <c r="R50532" s="1"/>
      <c r="V50532" s="1"/>
      <c r="Y50532" s="1"/>
    </row>
    <row r="50533" spans="6:25" x14ac:dyDescent="0.2">
      <c r="M50533" s="1"/>
      <c r="Y50533" s="1"/>
    </row>
    <row r="50534" spans="6:25" x14ac:dyDescent="0.2">
      <c r="M50534" s="1"/>
      <c r="Y50534" s="1"/>
    </row>
    <row r="50535" spans="6:25" x14ac:dyDescent="0.2">
      <c r="M50535" s="1"/>
      <c r="Y50535" s="1"/>
    </row>
    <row r="50536" spans="6:25" x14ac:dyDescent="0.2">
      <c r="M50536" s="1"/>
      <c r="Y50536" s="1"/>
    </row>
    <row r="50537" spans="6:25" x14ac:dyDescent="0.2">
      <c r="M50537" s="1"/>
      <c r="Y50537" s="1"/>
    </row>
    <row r="50538" spans="6:25" x14ac:dyDescent="0.2">
      <c r="M50538" s="1"/>
      <c r="Y50538" s="1"/>
    </row>
    <row r="50539" spans="6:25" x14ac:dyDescent="0.2">
      <c r="F50539" s="1"/>
      <c r="G50539" s="1"/>
      <c r="I50539" s="1"/>
      <c r="J50539" s="1"/>
      <c r="K50539" s="1"/>
      <c r="M50539" s="1"/>
      <c r="R50539" s="1"/>
      <c r="S50539" s="1"/>
      <c r="U50539" s="1"/>
      <c r="V50539" s="1"/>
      <c r="W50539" s="1"/>
      <c r="Y50539" s="1"/>
    </row>
    <row r="50540" spans="6:25" x14ac:dyDescent="0.2">
      <c r="M50540" s="1"/>
      <c r="Y50540" s="1"/>
    </row>
    <row r="50541" spans="6:25" x14ac:dyDescent="0.2">
      <c r="J50541" s="1"/>
      <c r="M50541" s="1"/>
      <c r="V50541" s="1"/>
      <c r="Y50541" s="1"/>
    </row>
    <row r="50542" spans="6:25" x14ac:dyDescent="0.2">
      <c r="J50542" s="1"/>
      <c r="M50542" s="1"/>
      <c r="V50542" s="1"/>
      <c r="Y50542" s="1"/>
    </row>
    <row r="50543" spans="6:25" x14ac:dyDescent="0.2">
      <c r="F50543" s="1"/>
      <c r="J50543" s="1"/>
      <c r="M50543" s="1"/>
      <c r="R50543" s="1"/>
      <c r="V50543" s="1"/>
      <c r="Y50543" s="1"/>
    </row>
    <row r="50544" spans="6:25" x14ac:dyDescent="0.2">
      <c r="M50544" s="1"/>
      <c r="Y50544" s="1"/>
    </row>
    <row r="50545" spans="7:25" x14ac:dyDescent="0.2">
      <c r="M50545" s="1"/>
      <c r="Y50545" s="1"/>
    </row>
    <row r="50546" spans="7:25" x14ac:dyDescent="0.2">
      <c r="G50546" s="1"/>
      <c r="K50546" s="1"/>
      <c r="M50546" s="1"/>
      <c r="S50546" s="1"/>
      <c r="W50546" s="1"/>
      <c r="Y50546" s="1"/>
    </row>
    <row r="50547" spans="7:25" x14ac:dyDescent="0.2">
      <c r="M50547" s="1"/>
      <c r="Y50547" s="1"/>
    </row>
    <row r="50548" spans="7:25" x14ac:dyDescent="0.2">
      <c r="M50548" s="1"/>
      <c r="Y50548" s="1"/>
    </row>
    <row r="50549" spans="7:25" x14ac:dyDescent="0.2">
      <c r="M50549" s="1"/>
      <c r="Y50549" s="1"/>
    </row>
    <row r="50550" spans="7:25" x14ac:dyDescent="0.2">
      <c r="M50550" s="1"/>
      <c r="Y50550" s="1"/>
    </row>
    <row r="50551" spans="7:25" x14ac:dyDescent="0.2">
      <c r="M50551" s="1"/>
      <c r="Y50551" s="1"/>
    </row>
    <row r="50552" spans="7:25" x14ac:dyDescent="0.2">
      <c r="I50552" s="1"/>
      <c r="M50552" s="1"/>
      <c r="U50552" s="1"/>
      <c r="Y50552" s="1"/>
    </row>
    <row r="50553" spans="7:25" x14ac:dyDescent="0.2">
      <c r="M50553" s="1"/>
      <c r="Y50553" s="1"/>
    </row>
    <row r="50554" spans="7:25" x14ac:dyDescent="0.2">
      <c r="M50554" s="1"/>
      <c r="Y50554" s="1"/>
    </row>
    <row r="50555" spans="7:25" x14ac:dyDescent="0.2">
      <c r="M50555" s="1"/>
      <c r="Y50555" s="1"/>
    </row>
    <row r="50556" spans="7:25" x14ac:dyDescent="0.2">
      <c r="M50556" s="1"/>
      <c r="Y50556" s="1"/>
    </row>
    <row r="50557" spans="7:25" x14ac:dyDescent="0.2">
      <c r="M50557" s="1"/>
      <c r="Y50557" s="1"/>
    </row>
    <row r="50558" spans="7:25" x14ac:dyDescent="0.2">
      <c r="M50558" s="1"/>
      <c r="Y50558" s="1"/>
    </row>
    <row r="50559" spans="7:25" x14ac:dyDescent="0.2">
      <c r="M50559" s="1"/>
      <c r="Y50559" s="1"/>
    </row>
    <row r="50560" spans="7:25" x14ac:dyDescent="0.2">
      <c r="M50560" s="1"/>
      <c r="Y50560" s="1"/>
    </row>
    <row r="50561" spans="6:25" x14ac:dyDescent="0.2">
      <c r="M50561" s="1"/>
      <c r="Y50561" s="1"/>
    </row>
    <row r="50563" spans="6:25" x14ac:dyDescent="0.2">
      <c r="F50563" s="1"/>
      <c r="H50563" s="1"/>
      <c r="I50563" s="1"/>
      <c r="J50563" s="1"/>
      <c r="K50563" s="1"/>
      <c r="M50563" s="1"/>
      <c r="R50563" s="1"/>
      <c r="T50563" s="1"/>
      <c r="U50563" s="1"/>
      <c r="V50563" s="1"/>
      <c r="W50563" s="1"/>
      <c r="Y50563" s="1"/>
    </row>
    <row r="50564" spans="6:25" x14ac:dyDescent="0.2">
      <c r="H50564" s="1"/>
      <c r="I50564" s="1"/>
      <c r="J50564" s="1"/>
      <c r="K50564" s="1"/>
      <c r="M50564" s="1"/>
      <c r="T50564" s="1"/>
      <c r="U50564" s="1"/>
      <c r="V50564" s="1"/>
      <c r="W50564" s="1"/>
      <c r="Y50564" s="1"/>
    </row>
    <row r="50565" spans="6:25" x14ac:dyDescent="0.2">
      <c r="H50565" s="1"/>
      <c r="I50565" s="1"/>
      <c r="J50565" s="1"/>
      <c r="K50565" s="1"/>
      <c r="M50565" s="1"/>
      <c r="T50565" s="1"/>
      <c r="U50565" s="1"/>
      <c r="V50565" s="1"/>
      <c r="W50565" s="1"/>
      <c r="Y50565" s="1"/>
    </row>
    <row r="50566" spans="6:25" x14ac:dyDescent="0.2">
      <c r="H50566" s="1"/>
      <c r="I50566" s="1"/>
      <c r="J50566" s="1"/>
      <c r="K50566" s="1"/>
      <c r="M50566" s="1"/>
      <c r="T50566" s="1"/>
      <c r="U50566" s="1"/>
      <c r="V50566" s="1"/>
      <c r="W50566" s="1"/>
      <c r="Y50566" s="1"/>
    </row>
    <row r="50567" spans="6:25" x14ac:dyDescent="0.2">
      <c r="H50567" s="1"/>
      <c r="I50567" s="1"/>
      <c r="J50567" s="1"/>
      <c r="K50567" s="1"/>
      <c r="M50567" s="1"/>
      <c r="T50567" s="1"/>
      <c r="U50567" s="1"/>
      <c r="V50567" s="1"/>
      <c r="W50567" s="1"/>
      <c r="Y50567" s="1"/>
    </row>
    <row r="50568" spans="6:25" x14ac:dyDescent="0.2">
      <c r="H50568" s="1"/>
      <c r="I50568" s="1"/>
      <c r="J50568" s="1"/>
      <c r="K50568" s="1"/>
      <c r="M50568" s="1"/>
      <c r="T50568" s="1"/>
      <c r="U50568" s="1"/>
      <c r="V50568" s="1"/>
      <c r="W50568" s="1"/>
      <c r="Y50568" s="1"/>
    </row>
    <row r="50569" spans="6:25" x14ac:dyDescent="0.2">
      <c r="H50569" s="1"/>
      <c r="I50569" s="1"/>
      <c r="J50569" s="1"/>
      <c r="K50569" s="1"/>
      <c r="M50569" s="1"/>
      <c r="T50569" s="1"/>
      <c r="U50569" s="1"/>
      <c r="V50569" s="1"/>
      <c r="W50569" s="1"/>
      <c r="Y50569" s="1"/>
    </row>
    <row r="50570" spans="6:25" x14ac:dyDescent="0.2">
      <c r="H50570" s="1"/>
      <c r="I50570" s="1"/>
      <c r="J50570" s="1"/>
      <c r="K50570" s="1"/>
      <c r="M50570" s="1"/>
      <c r="T50570" s="1"/>
      <c r="U50570" s="1"/>
      <c r="V50570" s="1"/>
      <c r="W50570" s="1"/>
      <c r="Y50570" s="1"/>
    </row>
    <row r="50571" spans="6:25" x14ac:dyDescent="0.2">
      <c r="H50571" s="1"/>
      <c r="I50571" s="1"/>
      <c r="J50571" s="1"/>
      <c r="K50571" s="1"/>
      <c r="M50571" s="1"/>
      <c r="T50571" s="1"/>
      <c r="U50571" s="1"/>
      <c r="V50571" s="1"/>
      <c r="W50571" s="1"/>
      <c r="Y50571" s="1"/>
    </row>
    <row r="50572" spans="6:25" x14ac:dyDescent="0.2">
      <c r="H50572" s="1"/>
      <c r="I50572" s="1"/>
      <c r="J50572" s="1"/>
      <c r="K50572" s="1"/>
      <c r="M50572" s="1"/>
      <c r="T50572" s="1"/>
      <c r="U50572" s="1"/>
      <c r="V50572" s="1"/>
      <c r="W50572" s="1"/>
      <c r="Y50572" s="1"/>
    </row>
    <row r="50573" spans="6:25" x14ac:dyDescent="0.2">
      <c r="H50573" s="1"/>
      <c r="I50573" s="1"/>
      <c r="J50573" s="1"/>
      <c r="K50573" s="1"/>
      <c r="M50573" s="1"/>
      <c r="T50573" s="1"/>
      <c r="U50573" s="1"/>
      <c r="V50573" s="1"/>
      <c r="W50573" s="1"/>
      <c r="Y50573" s="1"/>
    </row>
    <row r="50574" spans="6:25" x14ac:dyDescent="0.2">
      <c r="H50574" s="1"/>
      <c r="I50574" s="1"/>
      <c r="J50574" s="1"/>
      <c r="K50574" s="1"/>
      <c r="M50574" s="1"/>
      <c r="T50574" s="1"/>
      <c r="U50574" s="1"/>
      <c r="V50574" s="1"/>
      <c r="W50574" s="1"/>
      <c r="Y50574" s="1"/>
    </row>
    <row r="50575" spans="6:25" x14ac:dyDescent="0.2">
      <c r="H50575" s="1"/>
      <c r="I50575" s="1"/>
      <c r="J50575" s="1"/>
      <c r="K50575" s="1"/>
      <c r="M50575" s="1"/>
      <c r="T50575" s="1"/>
      <c r="U50575" s="1"/>
      <c r="V50575" s="1"/>
      <c r="W50575" s="1"/>
      <c r="Y50575" s="1"/>
    </row>
    <row r="50576" spans="6:25" x14ac:dyDescent="0.2">
      <c r="F50576" s="1"/>
      <c r="H50576" s="1"/>
      <c r="I50576" s="1"/>
      <c r="J50576" s="1"/>
      <c r="K50576" s="1"/>
      <c r="M50576" s="1"/>
      <c r="R50576" s="1"/>
      <c r="T50576" s="1"/>
      <c r="U50576" s="1"/>
      <c r="V50576" s="1"/>
      <c r="W50576" s="1"/>
      <c r="Y50576" s="1"/>
    </row>
    <row r="50577" spans="6:25" x14ac:dyDescent="0.2">
      <c r="H50577" s="1"/>
      <c r="I50577" s="1"/>
      <c r="J50577" s="1"/>
      <c r="K50577" s="1"/>
      <c r="M50577" s="1"/>
      <c r="T50577" s="1"/>
      <c r="U50577" s="1"/>
      <c r="V50577" s="1"/>
      <c r="W50577" s="1"/>
      <c r="Y50577" s="1"/>
    </row>
    <row r="50578" spans="6:25" x14ac:dyDescent="0.2">
      <c r="H50578" s="1"/>
      <c r="I50578" s="1"/>
      <c r="J50578" s="1"/>
      <c r="K50578" s="1"/>
      <c r="M50578" s="1"/>
      <c r="T50578" s="1"/>
      <c r="U50578" s="1"/>
      <c r="V50578" s="1"/>
      <c r="W50578" s="1"/>
      <c r="Y50578" s="1"/>
    </row>
    <row r="50579" spans="6:25" x14ac:dyDescent="0.2">
      <c r="H50579" s="1"/>
      <c r="I50579" s="1"/>
      <c r="J50579" s="1"/>
      <c r="K50579" s="1"/>
      <c r="M50579" s="1"/>
      <c r="T50579" s="1"/>
      <c r="U50579" s="1"/>
      <c r="V50579" s="1"/>
      <c r="W50579" s="1"/>
      <c r="Y50579" s="1"/>
    </row>
    <row r="50580" spans="6:25" x14ac:dyDescent="0.2">
      <c r="H50580" s="1"/>
      <c r="I50580" s="1"/>
      <c r="J50580" s="1"/>
      <c r="K50580" s="1"/>
      <c r="M50580" s="1"/>
      <c r="T50580" s="1"/>
      <c r="U50580" s="1"/>
      <c r="V50580" s="1"/>
      <c r="W50580" s="1"/>
      <c r="Y50580" s="1"/>
    </row>
    <row r="50581" spans="6:25" x14ac:dyDescent="0.2">
      <c r="H50581" s="1"/>
      <c r="I50581" s="1"/>
      <c r="J50581" s="1"/>
      <c r="K50581" s="1"/>
      <c r="M50581" s="1"/>
      <c r="T50581" s="1"/>
      <c r="U50581" s="1"/>
      <c r="V50581" s="1"/>
      <c r="W50581" s="1"/>
      <c r="Y50581" s="1"/>
    </row>
    <row r="50582" spans="6:25" x14ac:dyDescent="0.2">
      <c r="F50582" s="1"/>
      <c r="H50582" s="1"/>
      <c r="I50582" s="1"/>
      <c r="J50582" s="1"/>
      <c r="K50582" s="1"/>
      <c r="M50582" s="1"/>
      <c r="R50582" s="1"/>
      <c r="T50582" s="1"/>
      <c r="U50582" s="1"/>
      <c r="V50582" s="1"/>
      <c r="W50582" s="1"/>
      <c r="Y50582" s="1"/>
    </row>
    <row r="50583" spans="6:25" x14ac:dyDescent="0.2">
      <c r="H50583" s="1"/>
      <c r="I50583" s="1"/>
      <c r="J50583" s="1"/>
      <c r="K50583" s="1"/>
      <c r="M50583" s="1"/>
      <c r="T50583" s="1"/>
      <c r="U50583" s="1"/>
      <c r="V50583" s="1"/>
      <c r="W50583" s="1"/>
      <c r="Y50583" s="1"/>
    </row>
    <row r="50584" spans="6:25" x14ac:dyDescent="0.2">
      <c r="H50584" s="1"/>
      <c r="I50584" s="1"/>
      <c r="J50584" s="1"/>
      <c r="K50584" s="1"/>
      <c r="M50584" s="1"/>
      <c r="T50584" s="1"/>
      <c r="U50584" s="1"/>
      <c r="V50584" s="1"/>
      <c r="W50584" s="1"/>
      <c r="Y50584" s="1"/>
    </row>
    <row r="50585" spans="6:25" x14ac:dyDescent="0.2">
      <c r="H50585" s="1"/>
      <c r="I50585" s="1"/>
      <c r="J50585" s="1"/>
      <c r="K50585" s="1"/>
      <c r="M50585" s="1"/>
      <c r="T50585" s="1"/>
      <c r="U50585" s="1"/>
      <c r="V50585" s="1"/>
      <c r="W50585" s="1"/>
      <c r="Y50585" s="1"/>
    </row>
    <row r="50586" spans="6:25" x14ac:dyDescent="0.2">
      <c r="H50586" s="1"/>
      <c r="I50586" s="1"/>
      <c r="J50586" s="1"/>
      <c r="K50586" s="1"/>
      <c r="M50586" s="1"/>
      <c r="T50586" s="1"/>
      <c r="U50586" s="1"/>
      <c r="V50586" s="1"/>
      <c r="W50586" s="1"/>
      <c r="Y50586" s="1"/>
    </row>
    <row r="50587" spans="6:25" x14ac:dyDescent="0.2">
      <c r="H50587" s="1"/>
      <c r="I50587" s="1"/>
      <c r="J50587" s="1"/>
      <c r="K50587" s="1"/>
      <c r="M50587" s="1"/>
      <c r="T50587" s="1"/>
      <c r="U50587" s="1"/>
      <c r="V50587" s="1"/>
      <c r="W50587" s="1"/>
      <c r="Y50587" s="1"/>
    </row>
    <row r="50588" spans="6:25" x14ac:dyDescent="0.2">
      <c r="H50588" s="1"/>
      <c r="I50588" s="1"/>
      <c r="J50588" s="1"/>
      <c r="K50588" s="1"/>
      <c r="M50588" s="1"/>
      <c r="T50588" s="1"/>
      <c r="U50588" s="1"/>
      <c r="V50588" s="1"/>
      <c r="W50588" s="1"/>
      <c r="Y50588" s="1"/>
    </row>
    <row r="50589" spans="6:25" x14ac:dyDescent="0.2">
      <c r="H50589" s="1"/>
      <c r="I50589" s="1"/>
      <c r="J50589" s="1"/>
      <c r="K50589" s="1"/>
      <c r="M50589" s="1"/>
      <c r="T50589" s="1"/>
      <c r="U50589" s="1"/>
      <c r="V50589" s="1"/>
      <c r="W50589" s="1"/>
      <c r="Y50589" s="1"/>
    </row>
    <row r="50590" spans="6:25" x14ac:dyDescent="0.2">
      <c r="F50590" s="1"/>
      <c r="H50590" s="1"/>
      <c r="I50590" s="1"/>
      <c r="J50590" s="1"/>
      <c r="K50590" s="1"/>
      <c r="M50590" s="1"/>
      <c r="R50590" s="1"/>
      <c r="T50590" s="1"/>
      <c r="U50590" s="1"/>
      <c r="V50590" s="1"/>
      <c r="W50590" s="1"/>
      <c r="Y50590" s="1"/>
    </row>
    <row r="50591" spans="6:25" x14ac:dyDescent="0.2">
      <c r="H50591" s="1"/>
      <c r="I50591" s="1"/>
      <c r="J50591" s="1"/>
      <c r="K50591" s="1"/>
      <c r="M50591" s="1"/>
      <c r="T50591" s="1"/>
      <c r="U50591" s="1"/>
      <c r="V50591" s="1"/>
      <c r="W50591" s="1"/>
      <c r="Y50591" s="1"/>
    </row>
    <row r="50592" spans="6:25" x14ac:dyDescent="0.2">
      <c r="F50592" s="1"/>
      <c r="H50592" s="1"/>
      <c r="I50592" s="1"/>
      <c r="J50592" s="1"/>
      <c r="K50592" s="1"/>
      <c r="M50592" s="1"/>
      <c r="R50592" s="1"/>
      <c r="T50592" s="1"/>
      <c r="U50592" s="1"/>
      <c r="V50592" s="1"/>
      <c r="W50592" s="1"/>
      <c r="Y50592" s="1"/>
    </row>
    <row r="50593" spans="5:25" x14ac:dyDescent="0.2">
      <c r="H50593" s="1"/>
      <c r="I50593" s="1"/>
      <c r="J50593" s="1"/>
      <c r="K50593" s="1"/>
      <c r="M50593" s="1"/>
      <c r="T50593" s="1"/>
      <c r="U50593" s="1"/>
      <c r="V50593" s="1"/>
      <c r="W50593" s="1"/>
      <c r="Y50593" s="1"/>
    </row>
    <row r="50594" spans="5:25" x14ac:dyDescent="0.2">
      <c r="E50594" s="1"/>
      <c r="H50594" s="1"/>
      <c r="I50594" s="1"/>
      <c r="J50594" s="1"/>
      <c r="K50594" s="1"/>
      <c r="M50594" s="1"/>
      <c r="Q50594" s="1"/>
      <c r="T50594" s="1"/>
      <c r="U50594" s="1"/>
      <c r="V50594" s="1"/>
      <c r="W50594" s="1"/>
      <c r="Y50594" s="1"/>
    </row>
    <row r="50595" spans="5:25" x14ac:dyDescent="0.2">
      <c r="G50595" s="1"/>
      <c r="H50595" s="1"/>
      <c r="I50595" s="1"/>
      <c r="J50595" s="1"/>
      <c r="K50595" s="1"/>
      <c r="M50595" s="1"/>
      <c r="S50595" s="1"/>
      <c r="T50595" s="1"/>
      <c r="U50595" s="1"/>
      <c r="V50595" s="1"/>
      <c r="W50595" s="1"/>
      <c r="Y50595" s="1"/>
    </row>
    <row r="50596" spans="5:25" x14ac:dyDescent="0.2">
      <c r="H50596" s="1"/>
      <c r="I50596" s="1"/>
      <c r="J50596" s="1"/>
      <c r="K50596" s="1"/>
      <c r="M50596" s="1"/>
      <c r="T50596" s="1"/>
      <c r="U50596" s="1"/>
      <c r="V50596" s="1"/>
      <c r="W50596" s="1"/>
      <c r="Y50596" s="1"/>
    </row>
    <row r="50597" spans="5:25" x14ac:dyDescent="0.2">
      <c r="G50597" s="1"/>
      <c r="H50597" s="1"/>
      <c r="I50597" s="1"/>
      <c r="J50597" s="1"/>
      <c r="K50597" s="1"/>
      <c r="M50597" s="1"/>
      <c r="S50597" s="1"/>
      <c r="T50597" s="1"/>
      <c r="U50597" s="1"/>
      <c r="V50597" s="1"/>
      <c r="W50597" s="1"/>
      <c r="Y50597" s="1"/>
    </row>
    <row r="50598" spans="5:25" x14ac:dyDescent="0.2">
      <c r="H50598" s="1"/>
      <c r="I50598" s="1"/>
      <c r="J50598" s="1"/>
      <c r="K50598" s="1"/>
      <c r="M50598" s="1"/>
      <c r="T50598" s="1"/>
      <c r="U50598" s="1"/>
      <c r="V50598" s="1"/>
      <c r="W50598" s="1"/>
      <c r="Y50598" s="1"/>
    </row>
    <row r="50599" spans="5:25" x14ac:dyDescent="0.2">
      <c r="H50599" s="1"/>
      <c r="I50599" s="1"/>
      <c r="J50599" s="1"/>
      <c r="K50599" s="1"/>
      <c r="M50599" s="1"/>
      <c r="T50599" s="1"/>
      <c r="U50599" s="1"/>
      <c r="V50599" s="1"/>
      <c r="W50599" s="1"/>
      <c r="Y50599" s="1"/>
    </row>
    <row r="50600" spans="5:25" x14ac:dyDescent="0.2">
      <c r="H50600" s="1"/>
      <c r="I50600" s="1"/>
      <c r="J50600" s="1"/>
      <c r="K50600" s="1"/>
      <c r="M50600" s="1"/>
      <c r="T50600" s="1"/>
      <c r="U50600" s="1"/>
      <c r="V50600" s="1"/>
      <c r="W50600" s="1"/>
      <c r="Y50600" s="1"/>
    </row>
    <row r="50601" spans="5:25" x14ac:dyDescent="0.2">
      <c r="H50601" s="1"/>
      <c r="I50601" s="1"/>
      <c r="J50601" s="1"/>
      <c r="K50601" s="1"/>
      <c r="M50601" s="1"/>
      <c r="T50601" s="1"/>
      <c r="U50601" s="1"/>
      <c r="V50601" s="1"/>
      <c r="W50601" s="1"/>
      <c r="Y50601" s="1"/>
    </row>
    <row r="50602" spans="5:25" x14ac:dyDescent="0.2">
      <c r="H50602" s="1"/>
      <c r="I50602" s="1"/>
      <c r="J50602" s="1"/>
      <c r="K50602" s="1"/>
      <c r="M50602" s="1"/>
      <c r="T50602" s="1"/>
      <c r="U50602" s="1"/>
      <c r="V50602" s="1"/>
      <c r="W50602" s="1"/>
      <c r="Y50602" s="1"/>
    </row>
    <row r="50603" spans="5:25" x14ac:dyDescent="0.2">
      <c r="H50603" s="1"/>
      <c r="I50603" s="1"/>
      <c r="J50603" s="1"/>
      <c r="K50603" s="1"/>
      <c r="M50603" s="1"/>
      <c r="T50603" s="1"/>
      <c r="U50603" s="1"/>
      <c r="V50603" s="1"/>
      <c r="W50603" s="1"/>
      <c r="Y50603" s="1"/>
    </row>
    <row r="50604" spans="5:25" x14ac:dyDescent="0.2">
      <c r="H50604" s="1"/>
      <c r="I50604" s="1"/>
      <c r="J50604" s="1"/>
      <c r="K50604" s="1"/>
      <c r="M50604" s="1"/>
      <c r="T50604" s="1"/>
      <c r="U50604" s="1"/>
      <c r="V50604" s="1"/>
      <c r="W50604" s="1"/>
      <c r="Y50604" s="1"/>
    </row>
    <row r="50605" spans="5:25" x14ac:dyDescent="0.2">
      <c r="F50605" s="1"/>
      <c r="H50605" s="1"/>
      <c r="I50605" s="1"/>
      <c r="J50605" s="1"/>
      <c r="K50605" s="1"/>
      <c r="M50605" s="1"/>
      <c r="R50605" s="1"/>
      <c r="T50605" s="1"/>
      <c r="U50605" s="1"/>
      <c r="V50605" s="1"/>
      <c r="W50605" s="1"/>
      <c r="Y50605" s="1"/>
    </row>
    <row r="50606" spans="5:25" x14ac:dyDescent="0.2">
      <c r="H50606" s="1"/>
      <c r="I50606" s="1"/>
      <c r="J50606" s="1"/>
      <c r="K50606" s="1"/>
      <c r="M50606" s="1"/>
      <c r="T50606" s="1"/>
      <c r="U50606" s="1"/>
      <c r="V50606" s="1"/>
      <c r="W50606" s="1"/>
      <c r="Y50606" s="1"/>
    </row>
    <row r="50607" spans="5:25" x14ac:dyDescent="0.2">
      <c r="H50607" s="1"/>
      <c r="I50607" s="1"/>
      <c r="J50607" s="1"/>
      <c r="K50607" s="1"/>
      <c r="M50607" s="1"/>
      <c r="T50607" s="1"/>
      <c r="U50607" s="1"/>
      <c r="V50607" s="1"/>
      <c r="W50607" s="1"/>
      <c r="Y50607" s="1"/>
    </row>
    <row r="50608" spans="5:25" x14ac:dyDescent="0.2">
      <c r="H50608" s="1"/>
      <c r="I50608" s="1"/>
      <c r="J50608" s="1"/>
      <c r="K50608" s="1"/>
      <c r="M50608" s="1"/>
      <c r="T50608" s="1"/>
      <c r="U50608" s="1"/>
      <c r="V50608" s="1"/>
      <c r="W50608" s="1"/>
      <c r="Y50608" s="1"/>
    </row>
    <row r="50609" spans="5:25" x14ac:dyDescent="0.2">
      <c r="H50609" s="1"/>
      <c r="I50609" s="1"/>
      <c r="J50609" s="1"/>
      <c r="K50609" s="1"/>
      <c r="M50609" s="1"/>
      <c r="T50609" s="1"/>
      <c r="U50609" s="1"/>
      <c r="V50609" s="1"/>
      <c r="W50609" s="1"/>
      <c r="Y50609" s="1"/>
    </row>
    <row r="50610" spans="5:25" x14ac:dyDescent="0.2">
      <c r="H50610" s="1"/>
      <c r="I50610" s="1"/>
      <c r="J50610" s="1"/>
      <c r="K50610" s="1"/>
      <c r="M50610" s="1"/>
      <c r="T50610" s="1"/>
      <c r="U50610" s="1"/>
      <c r="V50610" s="1"/>
      <c r="W50610" s="1"/>
      <c r="Y50610" s="1"/>
    </row>
    <row r="50611" spans="5:25" x14ac:dyDescent="0.2">
      <c r="H50611" s="1"/>
      <c r="I50611" s="1"/>
      <c r="J50611" s="1"/>
      <c r="K50611" s="1"/>
      <c r="M50611" s="1"/>
      <c r="T50611" s="1"/>
      <c r="U50611" s="1"/>
      <c r="V50611" s="1"/>
      <c r="W50611" s="1"/>
      <c r="Y50611" s="1"/>
    </row>
    <row r="50612" spans="5:25" x14ac:dyDescent="0.2">
      <c r="E50612" s="1"/>
      <c r="H50612" s="1"/>
      <c r="I50612" s="1"/>
      <c r="J50612" s="1"/>
      <c r="K50612" s="1"/>
      <c r="M50612" s="1"/>
      <c r="Q50612" s="1"/>
      <c r="T50612" s="1"/>
      <c r="U50612" s="1"/>
      <c r="V50612" s="1"/>
      <c r="W50612" s="1"/>
      <c r="Y50612" s="1"/>
    </row>
    <row r="50613" spans="5:25" x14ac:dyDescent="0.2">
      <c r="H50613" s="1"/>
      <c r="I50613" s="1"/>
      <c r="J50613" s="1"/>
      <c r="K50613" s="1"/>
      <c r="M50613" s="1"/>
      <c r="T50613" s="1"/>
      <c r="U50613" s="1"/>
      <c r="V50613" s="1"/>
      <c r="W50613" s="1"/>
      <c r="Y50613" s="1"/>
    </row>
    <row r="50614" spans="5:25" x14ac:dyDescent="0.2">
      <c r="H50614" s="1"/>
      <c r="I50614" s="1"/>
      <c r="J50614" s="1"/>
      <c r="K50614" s="1"/>
      <c r="M50614" s="1"/>
      <c r="T50614" s="1"/>
      <c r="U50614" s="1"/>
      <c r="V50614" s="1"/>
      <c r="W50614" s="1"/>
      <c r="Y50614" s="1"/>
    </row>
    <row r="50615" spans="5:25" x14ac:dyDescent="0.2">
      <c r="H50615" s="1"/>
      <c r="I50615" s="1"/>
      <c r="J50615" s="1"/>
      <c r="K50615" s="1"/>
      <c r="M50615" s="1"/>
      <c r="T50615" s="1"/>
      <c r="U50615" s="1"/>
      <c r="V50615" s="1"/>
      <c r="W50615" s="1"/>
      <c r="Y50615" s="1"/>
    </row>
    <row r="50617" spans="5:25" x14ac:dyDescent="0.2">
      <c r="M50617" s="1"/>
      <c r="Y50617" s="1"/>
    </row>
    <row r="50618" spans="5:25" x14ac:dyDescent="0.2">
      <c r="M50618" s="1"/>
      <c r="Y50618" s="1"/>
    </row>
    <row r="50619" spans="5:25" x14ac:dyDescent="0.2">
      <c r="M50619" s="1"/>
      <c r="Y50619" s="1"/>
    </row>
    <row r="50620" spans="5:25" x14ac:dyDescent="0.2">
      <c r="F50620" s="1"/>
      <c r="J50620" s="1"/>
      <c r="M50620" s="1"/>
      <c r="R50620" s="1"/>
      <c r="V50620" s="1"/>
      <c r="Y50620" s="1"/>
    </row>
    <row r="50621" spans="5:25" x14ac:dyDescent="0.2">
      <c r="M50621" s="1"/>
      <c r="Y50621" s="1"/>
    </row>
    <row r="50622" spans="5:25" x14ac:dyDescent="0.2">
      <c r="F50622" s="1"/>
      <c r="J50622" s="1"/>
      <c r="M50622" s="1"/>
      <c r="R50622" s="1"/>
      <c r="V50622" s="1"/>
      <c r="Y50622" s="1"/>
    </row>
    <row r="50623" spans="5:25" x14ac:dyDescent="0.2">
      <c r="M50623" s="1"/>
      <c r="Y50623" s="1"/>
    </row>
    <row r="50624" spans="5:25" x14ac:dyDescent="0.2">
      <c r="M50624" s="1"/>
      <c r="Y50624" s="1"/>
    </row>
    <row r="50625" spans="6:25" x14ac:dyDescent="0.2">
      <c r="M50625" s="1"/>
      <c r="Y50625" s="1"/>
    </row>
    <row r="50626" spans="6:25" x14ac:dyDescent="0.2">
      <c r="M50626" s="1"/>
      <c r="Y50626" s="1"/>
    </row>
    <row r="50627" spans="6:25" x14ac:dyDescent="0.2">
      <c r="M50627" s="1"/>
      <c r="Y50627" s="1"/>
    </row>
    <row r="50628" spans="6:25" x14ac:dyDescent="0.2">
      <c r="M50628" s="1"/>
      <c r="Y50628" s="1"/>
    </row>
    <row r="50629" spans="6:25" x14ac:dyDescent="0.2">
      <c r="M50629" s="1"/>
      <c r="Y50629" s="1"/>
    </row>
    <row r="50630" spans="6:25" x14ac:dyDescent="0.2">
      <c r="M50630" s="1"/>
      <c r="Y50630" s="1"/>
    </row>
    <row r="50631" spans="6:25" x14ac:dyDescent="0.2">
      <c r="M50631" s="1"/>
      <c r="Y50631" s="1"/>
    </row>
    <row r="50632" spans="6:25" x14ac:dyDescent="0.2">
      <c r="M50632" s="1"/>
      <c r="Y50632" s="1"/>
    </row>
    <row r="50633" spans="6:25" x14ac:dyDescent="0.2">
      <c r="M50633" s="1"/>
      <c r="Y50633" s="1"/>
    </row>
    <row r="50634" spans="6:25" x14ac:dyDescent="0.2">
      <c r="M50634" s="1"/>
      <c r="Y50634" s="1"/>
    </row>
    <row r="50635" spans="6:25" x14ac:dyDescent="0.2">
      <c r="M50635" s="1"/>
      <c r="Y50635" s="1"/>
    </row>
    <row r="50636" spans="6:25" x14ac:dyDescent="0.2">
      <c r="M50636" s="1"/>
      <c r="Y50636" s="1"/>
    </row>
    <row r="50637" spans="6:25" x14ac:dyDescent="0.2">
      <c r="M50637" s="1"/>
      <c r="Y50637" s="1"/>
    </row>
    <row r="50638" spans="6:25" x14ac:dyDescent="0.2">
      <c r="F50638" s="1"/>
      <c r="J50638" s="1"/>
      <c r="M50638" s="1"/>
      <c r="R50638" s="1"/>
      <c r="V50638" s="1"/>
      <c r="Y50638" s="1"/>
    </row>
    <row r="50639" spans="6:25" x14ac:dyDescent="0.2">
      <c r="M50639" s="1"/>
      <c r="Y50639" s="1"/>
    </row>
    <row r="50640" spans="6:25" x14ac:dyDescent="0.2">
      <c r="M50640" s="1"/>
      <c r="Y50640" s="1"/>
    </row>
    <row r="50641" spans="6:25" x14ac:dyDescent="0.2">
      <c r="J50641" s="1"/>
      <c r="M50641" s="1"/>
      <c r="V50641" s="1"/>
      <c r="Y50641" s="1"/>
    </row>
    <row r="50642" spans="6:25" x14ac:dyDescent="0.2">
      <c r="M50642" s="1"/>
      <c r="Y50642" s="1"/>
    </row>
    <row r="50643" spans="6:25" x14ac:dyDescent="0.2">
      <c r="M50643" s="1"/>
      <c r="Y50643" s="1"/>
    </row>
    <row r="50644" spans="6:25" x14ac:dyDescent="0.2">
      <c r="F50644" s="1"/>
      <c r="J50644" s="1"/>
      <c r="M50644" s="1"/>
      <c r="R50644" s="1"/>
      <c r="V50644" s="1"/>
      <c r="Y50644" s="1"/>
    </row>
    <row r="50645" spans="6:25" x14ac:dyDescent="0.2">
      <c r="M50645" s="1"/>
      <c r="Y50645" s="1"/>
    </row>
    <row r="50646" spans="6:25" x14ac:dyDescent="0.2">
      <c r="M50646" s="1"/>
      <c r="Y50646" s="1"/>
    </row>
    <row r="50647" spans="6:25" x14ac:dyDescent="0.2">
      <c r="M50647" s="1"/>
      <c r="Y50647" s="1"/>
    </row>
    <row r="50648" spans="6:25" x14ac:dyDescent="0.2">
      <c r="M50648" s="1"/>
      <c r="Y50648" s="1"/>
    </row>
    <row r="50649" spans="6:25" x14ac:dyDescent="0.2">
      <c r="M50649" s="1"/>
      <c r="Y50649" s="1"/>
    </row>
    <row r="50650" spans="6:25" x14ac:dyDescent="0.2">
      <c r="M50650" s="1"/>
      <c r="Y50650" s="1"/>
    </row>
    <row r="50651" spans="6:25" x14ac:dyDescent="0.2">
      <c r="M50651" s="1"/>
      <c r="Y50651" s="1"/>
    </row>
    <row r="50652" spans="6:25" x14ac:dyDescent="0.2">
      <c r="M50652" s="1"/>
      <c r="Y50652" s="1"/>
    </row>
    <row r="50653" spans="6:25" x14ac:dyDescent="0.2">
      <c r="M50653" s="1"/>
      <c r="Y50653" s="1"/>
    </row>
    <row r="50654" spans="6:25" x14ac:dyDescent="0.2">
      <c r="M50654" s="1"/>
      <c r="Y50654" s="1"/>
    </row>
    <row r="50655" spans="6:25" x14ac:dyDescent="0.2">
      <c r="M50655" s="1"/>
      <c r="Y50655" s="1"/>
    </row>
    <row r="50656" spans="6:25" x14ac:dyDescent="0.2">
      <c r="M50656" s="1"/>
      <c r="Y50656" s="1"/>
    </row>
    <row r="50657" spans="6:25" x14ac:dyDescent="0.2">
      <c r="K50657" s="1"/>
      <c r="M50657" s="1"/>
      <c r="W50657" s="1"/>
      <c r="Y50657" s="1"/>
    </row>
    <row r="50658" spans="6:25" x14ac:dyDescent="0.2">
      <c r="J50658" s="1"/>
      <c r="M50658" s="1"/>
      <c r="V50658" s="1"/>
      <c r="Y50658" s="1"/>
    </row>
    <row r="50659" spans="6:25" x14ac:dyDescent="0.2">
      <c r="M50659" s="1"/>
      <c r="Y50659" s="1"/>
    </row>
    <row r="50660" spans="6:25" x14ac:dyDescent="0.2">
      <c r="M50660" s="1"/>
      <c r="Y50660" s="1"/>
    </row>
    <row r="50661" spans="6:25" x14ac:dyDescent="0.2">
      <c r="M50661" s="1"/>
      <c r="Y50661" s="1"/>
    </row>
    <row r="50663" spans="6:25" x14ac:dyDescent="0.2">
      <c r="J50663" s="1"/>
      <c r="M50663" s="1"/>
      <c r="V50663" s="1"/>
      <c r="Y50663" s="1"/>
    </row>
    <row r="50664" spans="6:25" x14ac:dyDescent="0.2">
      <c r="J50664" s="1"/>
      <c r="M50664" s="1"/>
      <c r="V50664" s="1"/>
      <c r="Y50664" s="1"/>
    </row>
    <row r="50665" spans="6:25" x14ac:dyDescent="0.2">
      <c r="J50665" s="1"/>
      <c r="M50665" s="1"/>
      <c r="V50665" s="1"/>
      <c r="Y50665" s="1"/>
    </row>
    <row r="50666" spans="6:25" x14ac:dyDescent="0.2">
      <c r="J50666" s="1"/>
      <c r="M50666" s="1"/>
      <c r="V50666" s="1"/>
      <c r="Y50666" s="1"/>
    </row>
    <row r="50667" spans="6:25" x14ac:dyDescent="0.2">
      <c r="J50667" s="1"/>
      <c r="M50667" s="1"/>
      <c r="V50667" s="1"/>
      <c r="Y50667" s="1"/>
    </row>
    <row r="50668" spans="6:25" x14ac:dyDescent="0.2">
      <c r="M50668" s="1"/>
      <c r="Y50668" s="1"/>
    </row>
    <row r="50669" spans="6:25" x14ac:dyDescent="0.2">
      <c r="M50669" s="1"/>
      <c r="Y50669" s="1"/>
    </row>
    <row r="50670" spans="6:25" x14ac:dyDescent="0.2">
      <c r="M50670" s="1"/>
      <c r="Y50670" s="1"/>
    </row>
    <row r="50671" spans="6:25" x14ac:dyDescent="0.2">
      <c r="M50671" s="1"/>
      <c r="Y50671" s="1"/>
    </row>
    <row r="50672" spans="6:25" x14ac:dyDescent="0.2">
      <c r="F50672" s="1"/>
      <c r="J50672" s="1"/>
      <c r="M50672" s="1"/>
      <c r="R50672" s="1"/>
      <c r="V50672" s="1"/>
      <c r="Y50672" s="1"/>
    </row>
    <row r="50673" spans="6:25" x14ac:dyDescent="0.2">
      <c r="F50673" s="1"/>
      <c r="J50673" s="1"/>
      <c r="M50673" s="1"/>
      <c r="R50673" s="1"/>
      <c r="V50673" s="1"/>
      <c r="Y50673" s="1"/>
    </row>
    <row r="50674" spans="6:25" x14ac:dyDescent="0.2">
      <c r="F50674" s="1"/>
      <c r="J50674" s="1"/>
      <c r="M50674" s="1"/>
      <c r="R50674" s="1"/>
      <c r="V50674" s="1"/>
      <c r="Y50674" s="1"/>
    </row>
    <row r="50675" spans="6:25" x14ac:dyDescent="0.2">
      <c r="F50675" s="1"/>
      <c r="J50675" s="1"/>
      <c r="M50675" s="1"/>
      <c r="R50675" s="1"/>
      <c r="V50675" s="1"/>
      <c r="Y50675" s="1"/>
    </row>
    <row r="50676" spans="6:25" x14ac:dyDescent="0.2">
      <c r="F50676" s="1"/>
      <c r="J50676" s="1"/>
      <c r="M50676" s="1"/>
      <c r="R50676" s="1"/>
      <c r="V50676" s="1"/>
      <c r="Y50676" s="1"/>
    </row>
    <row r="50677" spans="6:25" x14ac:dyDescent="0.2">
      <c r="J50677" s="1"/>
      <c r="M50677" s="1"/>
      <c r="V50677" s="1"/>
      <c r="Y50677" s="1"/>
    </row>
    <row r="50678" spans="6:25" x14ac:dyDescent="0.2">
      <c r="F50678" s="1"/>
      <c r="J50678" s="1"/>
      <c r="M50678" s="1"/>
      <c r="R50678" s="1"/>
      <c r="V50678" s="1"/>
      <c r="Y50678" s="1"/>
    </row>
    <row r="50679" spans="6:25" x14ac:dyDescent="0.2">
      <c r="J50679" s="1"/>
      <c r="M50679" s="1"/>
      <c r="V50679" s="1"/>
      <c r="Y50679" s="1"/>
    </row>
    <row r="50680" spans="6:25" x14ac:dyDescent="0.2">
      <c r="F50680" s="1"/>
      <c r="J50680" s="1"/>
      <c r="M50680" s="1"/>
      <c r="R50680" s="1"/>
      <c r="V50680" s="1"/>
      <c r="Y50680" s="1"/>
    </row>
    <row r="50681" spans="6:25" x14ac:dyDescent="0.2">
      <c r="J50681" s="1"/>
      <c r="M50681" s="1"/>
      <c r="V50681" s="1"/>
      <c r="Y50681" s="1"/>
    </row>
    <row r="50682" spans="6:25" x14ac:dyDescent="0.2">
      <c r="F50682" s="1"/>
      <c r="J50682" s="1"/>
      <c r="M50682" s="1"/>
      <c r="R50682" s="1"/>
      <c r="V50682" s="1"/>
      <c r="Y50682" s="1"/>
    </row>
    <row r="50683" spans="6:25" x14ac:dyDescent="0.2">
      <c r="J50683" s="1"/>
      <c r="M50683" s="1"/>
      <c r="V50683" s="1"/>
      <c r="Y50683" s="1"/>
    </row>
    <row r="50684" spans="6:25" x14ac:dyDescent="0.2">
      <c r="F50684" s="1"/>
      <c r="J50684" s="1"/>
      <c r="M50684" s="1"/>
      <c r="R50684" s="1"/>
      <c r="V50684" s="1"/>
      <c r="Y50684" s="1"/>
    </row>
    <row r="50685" spans="6:25" x14ac:dyDescent="0.2">
      <c r="J50685" s="1"/>
      <c r="M50685" s="1"/>
      <c r="V50685" s="1"/>
      <c r="Y50685" s="1"/>
    </row>
    <row r="50686" spans="6:25" x14ac:dyDescent="0.2">
      <c r="F50686" s="1"/>
      <c r="J50686" s="1"/>
      <c r="M50686" s="1"/>
      <c r="R50686" s="1"/>
      <c r="V50686" s="1"/>
      <c r="Y50686" s="1"/>
    </row>
    <row r="50687" spans="6:25" x14ac:dyDescent="0.2">
      <c r="F50687" s="1"/>
      <c r="J50687" s="1"/>
      <c r="M50687" s="1"/>
      <c r="R50687" s="1"/>
      <c r="V50687" s="1"/>
      <c r="Y50687" s="1"/>
    </row>
    <row r="50688" spans="6:25" x14ac:dyDescent="0.2">
      <c r="F50688" s="1"/>
      <c r="J50688" s="1"/>
      <c r="M50688" s="1"/>
      <c r="R50688" s="1"/>
      <c r="V50688" s="1"/>
      <c r="Y50688" s="1"/>
    </row>
    <row r="50689" spans="5:25" x14ac:dyDescent="0.2">
      <c r="G50689" s="1"/>
      <c r="K50689" s="1"/>
      <c r="M50689" s="1"/>
      <c r="S50689" s="1"/>
      <c r="W50689" s="1"/>
      <c r="Y50689" s="1"/>
    </row>
    <row r="50690" spans="5:25" x14ac:dyDescent="0.2">
      <c r="F50690" s="1"/>
      <c r="J50690" s="1"/>
      <c r="M50690" s="1"/>
      <c r="R50690" s="1"/>
      <c r="V50690" s="1"/>
      <c r="Y50690" s="1"/>
    </row>
    <row r="50691" spans="5:25" x14ac:dyDescent="0.2">
      <c r="F50691" s="1"/>
      <c r="J50691" s="1"/>
      <c r="M50691" s="1"/>
      <c r="R50691" s="1"/>
      <c r="V50691" s="1"/>
      <c r="Y50691" s="1"/>
    </row>
    <row r="50692" spans="5:25" x14ac:dyDescent="0.2">
      <c r="J50692" s="1"/>
      <c r="M50692" s="1"/>
      <c r="V50692" s="1"/>
      <c r="Y50692" s="1"/>
    </row>
    <row r="50693" spans="5:25" x14ac:dyDescent="0.2">
      <c r="F50693" s="1"/>
      <c r="J50693" s="1"/>
      <c r="M50693" s="1"/>
      <c r="R50693" s="1"/>
      <c r="V50693" s="1"/>
      <c r="Y50693" s="1"/>
    </row>
    <row r="50694" spans="5:25" x14ac:dyDescent="0.2">
      <c r="M50694" s="1"/>
      <c r="Y50694" s="1"/>
    </row>
    <row r="50695" spans="5:25" x14ac:dyDescent="0.2">
      <c r="M50695" s="1"/>
      <c r="Y50695" s="1"/>
    </row>
    <row r="50696" spans="5:25" x14ac:dyDescent="0.2">
      <c r="J50696" s="1"/>
      <c r="M50696" s="1"/>
      <c r="V50696" s="1"/>
      <c r="Y50696" s="1"/>
    </row>
    <row r="50699" spans="5:25" x14ac:dyDescent="0.2">
      <c r="E50699" s="1"/>
      <c r="I50699" s="1"/>
      <c r="J50699" s="1"/>
      <c r="K50699" s="1"/>
      <c r="M50699" s="1"/>
      <c r="Q50699" s="1"/>
      <c r="U50699" s="1"/>
      <c r="V50699" s="1"/>
      <c r="W50699" s="1"/>
      <c r="Y50699" s="1"/>
    </row>
    <row r="50700" spans="5:25" x14ac:dyDescent="0.2">
      <c r="M50700" s="1"/>
      <c r="Y50700" s="1"/>
    </row>
    <row r="50701" spans="5:25" x14ac:dyDescent="0.2">
      <c r="J50701" s="1"/>
      <c r="M50701" s="1"/>
      <c r="V50701" s="1"/>
      <c r="Y50701" s="1"/>
    </row>
    <row r="50702" spans="5:25" x14ac:dyDescent="0.2">
      <c r="M50702" s="1"/>
      <c r="Y50702" s="1"/>
    </row>
    <row r="50703" spans="5:25" x14ac:dyDescent="0.2">
      <c r="M50703" s="1"/>
      <c r="Y50703" s="1"/>
    </row>
    <row r="50704" spans="5:25" x14ac:dyDescent="0.2">
      <c r="G50704" s="1"/>
      <c r="K50704" s="1"/>
      <c r="M50704" s="1"/>
      <c r="S50704" s="1"/>
      <c r="W50704" s="1"/>
      <c r="Y50704" s="1"/>
    </row>
    <row r="50705" spans="6:25" x14ac:dyDescent="0.2">
      <c r="F50705" s="1"/>
      <c r="J50705" s="1"/>
      <c r="M50705" s="1"/>
      <c r="R50705" s="1"/>
      <c r="V50705" s="1"/>
      <c r="Y50705" s="1"/>
    </row>
    <row r="50706" spans="6:25" x14ac:dyDescent="0.2">
      <c r="M50706" s="1"/>
      <c r="Y50706" s="1"/>
    </row>
    <row r="50707" spans="6:25" x14ac:dyDescent="0.2">
      <c r="F50707" s="1"/>
      <c r="J50707" s="1"/>
      <c r="M50707" s="1"/>
      <c r="R50707" s="1"/>
      <c r="V50707" s="1"/>
      <c r="Y50707" s="1"/>
    </row>
    <row r="50708" spans="6:25" x14ac:dyDescent="0.2">
      <c r="M50708" s="1"/>
      <c r="Y50708" s="1"/>
    </row>
    <row r="50709" spans="6:25" x14ac:dyDescent="0.2">
      <c r="M50709" s="1"/>
      <c r="Y50709" s="1"/>
    </row>
    <row r="50710" spans="6:25" x14ac:dyDescent="0.2">
      <c r="J50710" s="1"/>
      <c r="M50710" s="1"/>
      <c r="V50710" s="1"/>
      <c r="Y50710" s="1"/>
    </row>
    <row r="50711" spans="6:25" x14ac:dyDescent="0.2">
      <c r="M50711" s="1"/>
      <c r="Y50711" s="1"/>
    </row>
    <row r="50712" spans="6:25" x14ac:dyDescent="0.2">
      <c r="J50712" s="1"/>
      <c r="M50712" s="1"/>
      <c r="V50712" s="1"/>
      <c r="Y50712" s="1"/>
    </row>
    <row r="50713" spans="6:25" x14ac:dyDescent="0.2">
      <c r="M50713" s="1"/>
      <c r="Y50713" s="1"/>
    </row>
    <row r="50714" spans="6:25" x14ac:dyDescent="0.2">
      <c r="J50714" s="1"/>
      <c r="M50714" s="1"/>
      <c r="V50714" s="1"/>
      <c r="Y50714" s="1"/>
    </row>
    <row r="50715" spans="6:25" x14ac:dyDescent="0.2">
      <c r="M50715" s="1"/>
      <c r="Y50715" s="1"/>
    </row>
    <row r="50716" spans="6:25" x14ac:dyDescent="0.2">
      <c r="M50716" s="1"/>
      <c r="Y50716" s="1"/>
    </row>
    <row r="50717" spans="6:25" x14ac:dyDescent="0.2">
      <c r="M50717" s="1"/>
      <c r="Y50717" s="1"/>
    </row>
    <row r="50718" spans="6:25" x14ac:dyDescent="0.2">
      <c r="M50718" s="1"/>
      <c r="Y50718" s="1"/>
    </row>
    <row r="50719" spans="6:25" x14ac:dyDescent="0.2">
      <c r="M50719" s="1"/>
      <c r="Y50719" s="1"/>
    </row>
    <row r="50720" spans="6:25" x14ac:dyDescent="0.2">
      <c r="M50720" s="1"/>
      <c r="Y50720" s="1"/>
    </row>
    <row r="50721" spans="5:25" x14ac:dyDescent="0.2">
      <c r="M50721" s="1"/>
      <c r="Y50721" s="1"/>
    </row>
    <row r="50722" spans="5:25" x14ac:dyDescent="0.2">
      <c r="M50722" s="1"/>
      <c r="Y50722" s="1"/>
    </row>
    <row r="50723" spans="5:25" x14ac:dyDescent="0.2">
      <c r="M50723" s="1"/>
      <c r="Y50723" s="1"/>
    </row>
    <row r="50724" spans="5:25" x14ac:dyDescent="0.2">
      <c r="M50724" s="1"/>
      <c r="Y50724" s="1"/>
    </row>
    <row r="50725" spans="5:25" x14ac:dyDescent="0.2">
      <c r="F50725" s="1"/>
      <c r="J50725" s="1"/>
      <c r="M50725" s="1"/>
      <c r="R50725" s="1"/>
      <c r="V50725" s="1"/>
      <c r="Y50725" s="1"/>
    </row>
    <row r="50726" spans="5:25" x14ac:dyDescent="0.2">
      <c r="M50726" s="1"/>
      <c r="Y50726" s="1"/>
    </row>
    <row r="50727" spans="5:25" x14ac:dyDescent="0.2">
      <c r="M50727" s="1"/>
      <c r="Y50727" s="1"/>
    </row>
    <row r="50728" spans="5:25" x14ac:dyDescent="0.2">
      <c r="J50728" s="1"/>
      <c r="M50728" s="1"/>
      <c r="V50728" s="1"/>
      <c r="Y50728" s="1"/>
    </row>
    <row r="50729" spans="5:25" x14ac:dyDescent="0.2">
      <c r="E50729" s="1"/>
      <c r="I50729" s="1"/>
      <c r="M50729" s="1"/>
      <c r="Q50729" s="1"/>
      <c r="U50729" s="1"/>
      <c r="Y50729" s="1"/>
    </row>
    <row r="50730" spans="5:25" x14ac:dyDescent="0.2">
      <c r="M50730" s="1"/>
      <c r="Y50730" s="1"/>
    </row>
    <row r="50731" spans="5:25" x14ac:dyDescent="0.2">
      <c r="M50731" s="1"/>
      <c r="Y50731" s="1"/>
    </row>
    <row r="50732" spans="5:25" x14ac:dyDescent="0.2">
      <c r="M50732" s="1"/>
      <c r="Y50732" s="1"/>
    </row>
    <row r="50733" spans="5:25" x14ac:dyDescent="0.2">
      <c r="M50733" s="1"/>
      <c r="Y50733" s="1"/>
    </row>
    <row r="50734" spans="5:25" x14ac:dyDescent="0.2">
      <c r="M50734" s="1"/>
      <c r="Y50734" s="1"/>
    </row>
    <row r="50735" spans="5:25" x14ac:dyDescent="0.2">
      <c r="K50735" s="1"/>
      <c r="M50735" s="1"/>
      <c r="W50735" s="1"/>
      <c r="Y50735" s="1"/>
    </row>
    <row r="50736" spans="5:25" x14ac:dyDescent="0.2">
      <c r="M50736" s="1"/>
      <c r="Y50736" s="1"/>
    </row>
    <row r="50737" spans="5:25" x14ac:dyDescent="0.2">
      <c r="E50737" s="1"/>
      <c r="I50737" s="1"/>
      <c r="M50737" s="1"/>
      <c r="Q50737" s="1"/>
      <c r="U50737" s="1"/>
      <c r="Y50737" s="1"/>
    </row>
    <row r="50738" spans="5:25" x14ac:dyDescent="0.2">
      <c r="M50738" s="1"/>
      <c r="Y50738" s="1"/>
    </row>
    <row r="50739" spans="5:25" x14ac:dyDescent="0.2">
      <c r="M50739" s="1"/>
      <c r="Y50739" s="1"/>
    </row>
    <row r="50740" spans="5:25" x14ac:dyDescent="0.2">
      <c r="F50740" s="1"/>
      <c r="J50740" s="1"/>
      <c r="M50740" s="1"/>
      <c r="R50740" s="1"/>
      <c r="V50740" s="1"/>
      <c r="Y50740" s="1"/>
    </row>
    <row r="50741" spans="5:25" x14ac:dyDescent="0.2">
      <c r="M50741" s="1"/>
      <c r="Y50741" s="1"/>
    </row>
    <row r="50742" spans="5:25" x14ac:dyDescent="0.2">
      <c r="M50742" s="1"/>
      <c r="Y50742" s="1"/>
    </row>
    <row r="50743" spans="5:25" x14ac:dyDescent="0.2">
      <c r="M50743" s="1"/>
      <c r="Y50743" s="1"/>
    </row>
    <row r="50744" spans="5:25" x14ac:dyDescent="0.2">
      <c r="M50744" s="1"/>
      <c r="Y50744" s="1"/>
    </row>
    <row r="50745" spans="5:25" x14ac:dyDescent="0.2">
      <c r="M50745" s="1"/>
      <c r="Y50745" s="1"/>
    </row>
    <row r="50746" spans="5:25" x14ac:dyDescent="0.2">
      <c r="G50746" s="1"/>
      <c r="K50746" s="1"/>
      <c r="M50746" s="1"/>
      <c r="S50746" s="1"/>
      <c r="W50746" s="1"/>
      <c r="Y50746" s="1"/>
    </row>
    <row r="50747" spans="5:25" x14ac:dyDescent="0.2">
      <c r="M50747" s="1"/>
      <c r="Y50747" s="1"/>
    </row>
    <row r="50748" spans="5:25" x14ac:dyDescent="0.2">
      <c r="J50748" s="1"/>
      <c r="M50748" s="1"/>
      <c r="V50748" s="1"/>
      <c r="Y50748" s="1"/>
    </row>
    <row r="50749" spans="5:25" x14ac:dyDescent="0.2">
      <c r="M50749" s="1"/>
      <c r="Y50749" s="1"/>
    </row>
    <row r="50750" spans="5:25" x14ac:dyDescent="0.2">
      <c r="M50750" s="1"/>
      <c r="Y50750" s="1"/>
    </row>
    <row r="50752" spans="5:25" x14ac:dyDescent="0.2">
      <c r="G50752" s="1"/>
      <c r="K50752" s="1"/>
      <c r="M50752" s="1"/>
      <c r="S50752" s="1"/>
      <c r="W50752" s="1"/>
      <c r="Y50752" s="1"/>
    </row>
    <row r="50753" spans="6:25" x14ac:dyDescent="0.2">
      <c r="M50753" s="1"/>
      <c r="Y50753" s="1"/>
    </row>
    <row r="50754" spans="6:25" x14ac:dyDescent="0.2">
      <c r="M50754" s="1"/>
      <c r="Y50754" s="1"/>
    </row>
    <row r="50755" spans="6:25" x14ac:dyDescent="0.2">
      <c r="M50755" s="1"/>
      <c r="Y50755" s="1"/>
    </row>
    <row r="50756" spans="6:25" x14ac:dyDescent="0.2">
      <c r="M50756" s="1"/>
      <c r="Y50756" s="1"/>
    </row>
    <row r="50757" spans="6:25" x14ac:dyDescent="0.2">
      <c r="M50757" s="1"/>
      <c r="Y50757" s="1"/>
    </row>
    <row r="50758" spans="6:25" x14ac:dyDescent="0.2">
      <c r="M50758" s="1"/>
      <c r="Y50758" s="1"/>
    </row>
    <row r="50759" spans="6:25" x14ac:dyDescent="0.2">
      <c r="M50759" s="1"/>
      <c r="Y50759" s="1"/>
    </row>
    <row r="50760" spans="6:25" x14ac:dyDescent="0.2">
      <c r="M50760" s="1"/>
      <c r="Y50760" s="1"/>
    </row>
    <row r="50761" spans="6:25" x14ac:dyDescent="0.2">
      <c r="M50761" s="1"/>
      <c r="Y50761" s="1"/>
    </row>
    <row r="50762" spans="6:25" x14ac:dyDescent="0.2">
      <c r="M50762" s="1"/>
      <c r="Y50762" s="1"/>
    </row>
    <row r="50763" spans="6:25" x14ac:dyDescent="0.2">
      <c r="M50763" s="1"/>
      <c r="Y50763" s="1"/>
    </row>
    <row r="50764" spans="6:25" x14ac:dyDescent="0.2">
      <c r="M50764" s="1"/>
      <c r="Y50764" s="1"/>
    </row>
    <row r="50765" spans="6:25" x14ac:dyDescent="0.2">
      <c r="F50765" s="1"/>
      <c r="J50765" s="1"/>
      <c r="M50765" s="1"/>
      <c r="R50765" s="1"/>
      <c r="V50765" s="1"/>
      <c r="Y50765" s="1"/>
    </row>
    <row r="50766" spans="6:25" x14ac:dyDescent="0.2">
      <c r="M50766" s="1"/>
      <c r="Y50766" s="1"/>
    </row>
    <row r="50767" spans="6:25" x14ac:dyDescent="0.2">
      <c r="M50767" s="1"/>
      <c r="Y50767" s="1"/>
    </row>
    <row r="50768" spans="6:25" x14ac:dyDescent="0.2">
      <c r="M50768" s="1"/>
      <c r="Y50768" s="1"/>
    </row>
    <row r="50769" spans="6:25" x14ac:dyDescent="0.2">
      <c r="M50769" s="1"/>
      <c r="Y50769" s="1"/>
    </row>
    <row r="50770" spans="6:25" x14ac:dyDescent="0.2">
      <c r="M50770" s="1"/>
      <c r="Y50770" s="1"/>
    </row>
    <row r="50771" spans="6:25" x14ac:dyDescent="0.2">
      <c r="J50771" s="1"/>
      <c r="M50771" s="1"/>
      <c r="V50771" s="1"/>
      <c r="Y50771" s="1"/>
    </row>
    <row r="50772" spans="6:25" x14ac:dyDescent="0.2">
      <c r="M50772" s="1"/>
      <c r="Y50772" s="1"/>
    </row>
    <row r="50773" spans="6:25" x14ac:dyDescent="0.2">
      <c r="M50773" s="1"/>
      <c r="Y50773" s="1"/>
    </row>
    <row r="50774" spans="6:25" x14ac:dyDescent="0.2">
      <c r="M50774" s="1"/>
      <c r="Y50774" s="1"/>
    </row>
    <row r="50775" spans="6:25" x14ac:dyDescent="0.2">
      <c r="J50775" s="1"/>
      <c r="M50775" s="1"/>
      <c r="V50775" s="1"/>
      <c r="Y50775" s="1"/>
    </row>
    <row r="50776" spans="6:25" x14ac:dyDescent="0.2">
      <c r="M50776" s="1"/>
      <c r="Y50776" s="1"/>
    </row>
    <row r="50777" spans="6:25" x14ac:dyDescent="0.2">
      <c r="J50777" s="1"/>
      <c r="M50777" s="1"/>
      <c r="V50777" s="1"/>
      <c r="Y50777" s="1"/>
    </row>
    <row r="50778" spans="6:25" x14ac:dyDescent="0.2">
      <c r="M50778" s="1"/>
      <c r="Y50778" s="1"/>
    </row>
    <row r="50779" spans="6:25" x14ac:dyDescent="0.2">
      <c r="F50779" s="1"/>
      <c r="J50779" s="1"/>
      <c r="M50779" s="1"/>
      <c r="R50779" s="1"/>
      <c r="V50779" s="1"/>
      <c r="Y50779" s="1"/>
    </row>
    <row r="50780" spans="6:25" x14ac:dyDescent="0.2">
      <c r="M50780" s="1"/>
      <c r="Y50780" s="1"/>
    </row>
    <row r="50781" spans="6:25" x14ac:dyDescent="0.2">
      <c r="M50781" s="1"/>
      <c r="Y50781" s="1"/>
    </row>
    <row r="50782" spans="6:25" x14ac:dyDescent="0.2">
      <c r="M50782" s="1"/>
      <c r="Y50782" s="1"/>
    </row>
    <row r="50783" spans="6:25" x14ac:dyDescent="0.2">
      <c r="M50783" s="1"/>
      <c r="Y50783" s="1"/>
    </row>
    <row r="50784" spans="6:25" x14ac:dyDescent="0.2">
      <c r="M50784" s="1"/>
      <c r="Y50784" s="1"/>
    </row>
    <row r="50785" spans="13:25" x14ac:dyDescent="0.2">
      <c r="M50785" s="1"/>
      <c r="Y50785" s="1"/>
    </row>
    <row r="50786" spans="13:25" x14ac:dyDescent="0.2">
      <c r="M50786" s="1"/>
      <c r="Y50786" s="1"/>
    </row>
    <row r="50787" spans="13:25" x14ac:dyDescent="0.2">
      <c r="M50787" s="1"/>
      <c r="Y50787" s="1"/>
    </row>
    <row r="50788" spans="13:25" x14ac:dyDescent="0.2">
      <c r="M50788" s="1"/>
      <c r="Y50788" s="1"/>
    </row>
    <row r="50789" spans="13:25" x14ac:dyDescent="0.2">
      <c r="M50789" s="1"/>
      <c r="Y50789" s="1"/>
    </row>
    <row r="50790" spans="13:25" x14ac:dyDescent="0.2">
      <c r="M50790" s="1"/>
      <c r="Y50790" s="1"/>
    </row>
    <row r="50791" spans="13:25" x14ac:dyDescent="0.2">
      <c r="M50791" s="1"/>
      <c r="Y50791" s="1"/>
    </row>
    <row r="50793" spans="13:25" x14ac:dyDescent="0.2">
      <c r="M50793" s="1"/>
      <c r="Y50793" s="1"/>
    </row>
    <row r="50794" spans="13:25" x14ac:dyDescent="0.2">
      <c r="M50794" s="1"/>
      <c r="Y50794" s="1"/>
    </row>
    <row r="50795" spans="13:25" x14ac:dyDescent="0.2">
      <c r="M50795" s="1"/>
      <c r="Y50795" s="1"/>
    </row>
    <row r="50796" spans="13:25" x14ac:dyDescent="0.2">
      <c r="M50796" s="1"/>
      <c r="Y50796" s="1"/>
    </row>
    <row r="50797" spans="13:25" x14ac:dyDescent="0.2">
      <c r="M50797" s="1"/>
      <c r="Y50797" s="1"/>
    </row>
    <row r="50798" spans="13:25" x14ac:dyDescent="0.2">
      <c r="M50798" s="1"/>
      <c r="Y50798" s="1"/>
    </row>
    <row r="50799" spans="13:25" x14ac:dyDescent="0.2">
      <c r="M50799" s="1"/>
      <c r="Y50799" s="1"/>
    </row>
    <row r="50800" spans="13:25" x14ac:dyDescent="0.2">
      <c r="M50800" s="1"/>
      <c r="Y50800" s="1"/>
    </row>
    <row r="50801" spans="13:25" x14ac:dyDescent="0.2">
      <c r="M50801" s="1"/>
      <c r="Y50801" s="1"/>
    </row>
    <row r="50802" spans="13:25" x14ac:dyDescent="0.2">
      <c r="M50802" s="1"/>
      <c r="Y50802" s="1"/>
    </row>
    <row r="50803" spans="13:25" x14ac:dyDescent="0.2">
      <c r="M50803" s="1"/>
      <c r="Y50803" s="1"/>
    </row>
    <row r="50804" spans="13:25" x14ac:dyDescent="0.2">
      <c r="M50804" s="1"/>
      <c r="Y50804" s="1"/>
    </row>
    <row r="50805" spans="13:25" x14ac:dyDescent="0.2">
      <c r="M50805" s="1"/>
      <c r="Y50805" s="1"/>
    </row>
    <row r="50806" spans="13:25" x14ac:dyDescent="0.2">
      <c r="M50806" s="1"/>
      <c r="Y50806" s="1"/>
    </row>
    <row r="50807" spans="13:25" x14ac:dyDescent="0.2">
      <c r="M50807" s="1"/>
      <c r="Y50807" s="1"/>
    </row>
    <row r="50808" spans="13:25" x14ac:dyDescent="0.2">
      <c r="M50808" s="1"/>
      <c r="Y50808" s="1"/>
    </row>
    <row r="50809" spans="13:25" x14ac:dyDescent="0.2">
      <c r="M50809" s="1"/>
      <c r="Y50809" s="1"/>
    </row>
    <row r="50810" spans="13:25" x14ac:dyDescent="0.2">
      <c r="M50810" s="1"/>
      <c r="Y50810" s="1"/>
    </row>
    <row r="50811" spans="13:25" x14ac:dyDescent="0.2">
      <c r="M50811" s="1"/>
      <c r="Y50811" s="1"/>
    </row>
    <row r="50812" spans="13:25" x14ac:dyDescent="0.2">
      <c r="M50812" s="1"/>
      <c r="Y50812" s="1"/>
    </row>
    <row r="50813" spans="13:25" x14ac:dyDescent="0.2">
      <c r="M50813" s="1"/>
      <c r="Y50813" s="1"/>
    </row>
    <row r="50814" spans="13:25" x14ac:dyDescent="0.2">
      <c r="M50814" s="1"/>
      <c r="Y50814" s="1"/>
    </row>
    <row r="50815" spans="13:25" x14ac:dyDescent="0.2">
      <c r="M50815" s="1"/>
      <c r="Y50815" s="1"/>
    </row>
    <row r="50816" spans="13:25" x14ac:dyDescent="0.2">
      <c r="M50816" s="1"/>
      <c r="Y50816" s="1"/>
    </row>
    <row r="50817" spans="13:25" x14ac:dyDescent="0.2">
      <c r="M50817" s="1"/>
      <c r="Y50817" s="1"/>
    </row>
    <row r="50818" spans="13:25" x14ac:dyDescent="0.2">
      <c r="M50818" s="1"/>
      <c r="Y50818" s="1"/>
    </row>
    <row r="50819" spans="13:25" x14ac:dyDescent="0.2">
      <c r="M50819" s="1"/>
      <c r="Y50819" s="1"/>
    </row>
    <row r="50820" spans="13:25" x14ac:dyDescent="0.2">
      <c r="M50820" s="1"/>
      <c r="Y50820" s="1"/>
    </row>
    <row r="50821" spans="13:25" x14ac:dyDescent="0.2">
      <c r="M50821" s="1"/>
      <c r="Y50821" s="1"/>
    </row>
    <row r="50822" spans="13:25" x14ac:dyDescent="0.2">
      <c r="M50822" s="1"/>
      <c r="Y50822" s="1"/>
    </row>
    <row r="50823" spans="13:25" x14ac:dyDescent="0.2">
      <c r="M50823" s="1"/>
      <c r="Y50823" s="1"/>
    </row>
    <row r="50824" spans="13:25" x14ac:dyDescent="0.2">
      <c r="M50824" s="1"/>
      <c r="Y50824" s="1"/>
    </row>
    <row r="50825" spans="13:25" x14ac:dyDescent="0.2">
      <c r="M50825" s="1"/>
      <c r="Y50825" s="1"/>
    </row>
    <row r="50826" spans="13:25" x14ac:dyDescent="0.2">
      <c r="M50826" s="1"/>
      <c r="Y50826" s="1"/>
    </row>
    <row r="50827" spans="13:25" x14ac:dyDescent="0.2">
      <c r="M50827" s="1"/>
      <c r="Y50827" s="1"/>
    </row>
    <row r="50828" spans="13:25" x14ac:dyDescent="0.2">
      <c r="M50828" s="1"/>
      <c r="Y50828" s="1"/>
    </row>
    <row r="50829" spans="13:25" x14ac:dyDescent="0.2">
      <c r="M50829" s="1"/>
      <c r="Y50829" s="1"/>
    </row>
    <row r="50830" spans="13:25" x14ac:dyDescent="0.2">
      <c r="M50830" s="1"/>
      <c r="Y50830" s="1"/>
    </row>
    <row r="50831" spans="13:25" x14ac:dyDescent="0.2">
      <c r="M50831" s="1"/>
      <c r="Y50831" s="1"/>
    </row>
    <row r="50832" spans="13:25" x14ac:dyDescent="0.2">
      <c r="M50832" s="1"/>
      <c r="Y50832" s="1"/>
    </row>
    <row r="50833" spans="5:25" x14ac:dyDescent="0.2">
      <c r="M50833" s="1"/>
      <c r="Y50833" s="1"/>
    </row>
    <row r="50834" spans="5:25" x14ac:dyDescent="0.2">
      <c r="M50834" s="1"/>
      <c r="Y50834" s="1"/>
    </row>
    <row r="50835" spans="5:25" x14ac:dyDescent="0.2">
      <c r="M50835" s="1"/>
      <c r="Y50835" s="1"/>
    </row>
    <row r="50836" spans="5:25" x14ac:dyDescent="0.2">
      <c r="M50836" s="1"/>
      <c r="Y50836" s="1"/>
    </row>
    <row r="50837" spans="5:25" x14ac:dyDescent="0.2">
      <c r="M50837" s="1"/>
      <c r="Y50837" s="1"/>
    </row>
    <row r="50838" spans="5:25" x14ac:dyDescent="0.2">
      <c r="M50838" s="1"/>
      <c r="Y50838" s="1"/>
    </row>
    <row r="50839" spans="5:25" x14ac:dyDescent="0.2">
      <c r="M50839" s="1"/>
      <c r="Y50839" s="1"/>
    </row>
    <row r="50840" spans="5:25" x14ac:dyDescent="0.2">
      <c r="M50840" s="1"/>
      <c r="Y50840" s="1"/>
    </row>
    <row r="50841" spans="5:25" x14ac:dyDescent="0.2">
      <c r="M50841" s="1"/>
      <c r="Y50841" s="1"/>
    </row>
    <row r="50842" spans="5:25" x14ac:dyDescent="0.2">
      <c r="M50842" s="1"/>
      <c r="Y50842" s="1"/>
    </row>
    <row r="50843" spans="5:25" x14ac:dyDescent="0.2">
      <c r="E50843" s="1"/>
      <c r="I50843" s="1"/>
      <c r="M50843" s="1"/>
      <c r="Q50843" s="1"/>
      <c r="U50843" s="1"/>
      <c r="Y50843" s="1"/>
    </row>
    <row r="50844" spans="5:25" x14ac:dyDescent="0.2">
      <c r="M50844" s="1"/>
      <c r="Y50844" s="1"/>
    </row>
    <row r="50845" spans="5:25" x14ac:dyDescent="0.2">
      <c r="M50845" s="1"/>
      <c r="Y50845" s="1"/>
    </row>
    <row r="50847" spans="5:25" x14ac:dyDescent="0.2">
      <c r="F50847" s="1"/>
      <c r="R50847" s="1"/>
    </row>
    <row r="50849" spans="6:25" x14ac:dyDescent="0.2">
      <c r="F50849" s="1"/>
      <c r="J50849" s="1"/>
      <c r="M50849" s="1"/>
      <c r="R50849" s="1"/>
      <c r="V50849" s="1"/>
      <c r="Y50849" s="1"/>
    </row>
    <row r="50850" spans="6:25" x14ac:dyDescent="0.2">
      <c r="M50850" s="1"/>
      <c r="Y50850" s="1"/>
    </row>
    <row r="50851" spans="6:25" x14ac:dyDescent="0.2">
      <c r="M50851" s="1"/>
      <c r="Y50851" s="1"/>
    </row>
    <row r="50852" spans="6:25" x14ac:dyDescent="0.2">
      <c r="J50852" s="1"/>
      <c r="M50852" s="1"/>
      <c r="V50852" s="1"/>
      <c r="Y50852" s="1"/>
    </row>
    <row r="50853" spans="6:25" x14ac:dyDescent="0.2">
      <c r="M50853" s="1"/>
      <c r="Y50853" s="1"/>
    </row>
    <row r="50854" spans="6:25" x14ac:dyDescent="0.2">
      <c r="J50854" s="1"/>
      <c r="M50854" s="1"/>
      <c r="V50854" s="1"/>
      <c r="Y50854" s="1"/>
    </row>
    <row r="50855" spans="6:25" x14ac:dyDescent="0.2">
      <c r="F50855" s="1"/>
      <c r="J50855" s="1"/>
      <c r="M50855" s="1"/>
      <c r="R50855" s="1"/>
      <c r="V50855" s="1"/>
      <c r="Y50855" s="1"/>
    </row>
    <row r="50856" spans="6:25" x14ac:dyDescent="0.2">
      <c r="M50856" s="1"/>
      <c r="Y50856" s="1"/>
    </row>
    <row r="50857" spans="6:25" x14ac:dyDescent="0.2">
      <c r="M50857" s="1"/>
      <c r="Y50857" s="1"/>
    </row>
    <row r="50858" spans="6:25" x14ac:dyDescent="0.2">
      <c r="F50858" s="1"/>
      <c r="J50858" s="1"/>
      <c r="M50858" s="1"/>
      <c r="R50858" s="1"/>
      <c r="V50858" s="1"/>
      <c r="Y50858" s="1"/>
    </row>
    <row r="50859" spans="6:25" x14ac:dyDescent="0.2">
      <c r="M50859" s="1"/>
      <c r="Y50859" s="1"/>
    </row>
    <row r="50860" spans="6:25" x14ac:dyDescent="0.2">
      <c r="M50860" s="1"/>
      <c r="Y50860" s="1"/>
    </row>
    <row r="50861" spans="6:25" x14ac:dyDescent="0.2">
      <c r="G50861" s="1"/>
      <c r="K50861" s="1"/>
      <c r="M50861" s="1"/>
      <c r="S50861" s="1"/>
      <c r="W50861" s="1"/>
      <c r="Y50861" s="1"/>
    </row>
    <row r="50862" spans="6:25" x14ac:dyDescent="0.2">
      <c r="M50862" s="1"/>
      <c r="Y50862" s="1"/>
    </row>
    <row r="50863" spans="6:25" x14ac:dyDescent="0.2">
      <c r="M50863" s="1"/>
      <c r="Y50863" s="1"/>
    </row>
    <row r="50864" spans="6:25" x14ac:dyDescent="0.2">
      <c r="M50864" s="1"/>
      <c r="Y50864" s="1"/>
    </row>
    <row r="50865" spans="5:25" x14ac:dyDescent="0.2">
      <c r="J50865" s="1"/>
      <c r="M50865" s="1"/>
      <c r="V50865" s="1"/>
      <c r="Y50865" s="1"/>
    </row>
    <row r="50866" spans="5:25" x14ac:dyDescent="0.2">
      <c r="F50866" s="1"/>
      <c r="G50866" s="1"/>
      <c r="J50866" s="1"/>
      <c r="K50866" s="1"/>
      <c r="M50866" s="1"/>
      <c r="R50866" s="1"/>
      <c r="S50866" s="1"/>
      <c r="V50866" s="1"/>
      <c r="W50866" s="1"/>
      <c r="Y50866" s="1"/>
    </row>
    <row r="50867" spans="5:25" x14ac:dyDescent="0.2">
      <c r="F50867" s="1"/>
      <c r="I50867" s="1"/>
      <c r="J50867" s="1"/>
      <c r="M50867" s="1"/>
      <c r="R50867" s="1"/>
      <c r="U50867" s="1"/>
      <c r="V50867" s="1"/>
      <c r="Y50867" s="1"/>
    </row>
    <row r="50868" spans="5:25" x14ac:dyDescent="0.2">
      <c r="M50868" s="1"/>
      <c r="Y50868" s="1"/>
    </row>
    <row r="50869" spans="5:25" x14ac:dyDescent="0.2">
      <c r="M50869" s="1"/>
      <c r="Y50869" s="1"/>
    </row>
    <row r="50870" spans="5:25" x14ac:dyDescent="0.2">
      <c r="M50870" s="1"/>
      <c r="Y50870" s="1"/>
    </row>
    <row r="50871" spans="5:25" x14ac:dyDescent="0.2">
      <c r="K50871" s="1"/>
      <c r="M50871" s="1"/>
      <c r="W50871" s="1"/>
      <c r="Y50871" s="1"/>
    </row>
    <row r="50872" spans="5:25" x14ac:dyDescent="0.2">
      <c r="F50872" s="1"/>
      <c r="J50872" s="1"/>
      <c r="M50872" s="1"/>
      <c r="R50872" s="1"/>
      <c r="V50872" s="1"/>
      <c r="Y50872" s="1"/>
    </row>
    <row r="50873" spans="5:25" x14ac:dyDescent="0.2">
      <c r="E50873" s="1"/>
      <c r="I50873" s="1"/>
      <c r="M50873" s="1"/>
      <c r="Q50873" s="1"/>
      <c r="U50873" s="1"/>
      <c r="Y50873" s="1"/>
    </row>
    <row r="50874" spans="5:25" x14ac:dyDescent="0.2">
      <c r="F50874" s="1"/>
      <c r="J50874" s="1"/>
      <c r="M50874" s="1"/>
      <c r="R50874" s="1"/>
      <c r="V50874" s="1"/>
      <c r="Y50874" s="1"/>
    </row>
    <row r="50875" spans="5:25" x14ac:dyDescent="0.2">
      <c r="J50875" s="1"/>
      <c r="M50875" s="1"/>
      <c r="V50875" s="1"/>
      <c r="Y50875" s="1"/>
    </row>
    <row r="50876" spans="5:25" x14ac:dyDescent="0.2">
      <c r="F50876" s="1"/>
      <c r="J50876" s="1"/>
      <c r="M50876" s="1"/>
      <c r="R50876" s="1"/>
      <c r="V50876" s="1"/>
      <c r="Y50876" s="1"/>
    </row>
    <row r="50877" spans="5:25" x14ac:dyDescent="0.2">
      <c r="M50877" s="1"/>
      <c r="Y50877" s="1"/>
    </row>
    <row r="50878" spans="5:25" x14ac:dyDescent="0.2">
      <c r="F50878" s="1"/>
      <c r="J50878" s="1"/>
      <c r="M50878" s="1"/>
      <c r="R50878" s="1"/>
      <c r="V50878" s="1"/>
      <c r="Y50878" s="1"/>
    </row>
    <row r="50879" spans="5:25" x14ac:dyDescent="0.2">
      <c r="M50879" s="1"/>
      <c r="Y50879" s="1"/>
    </row>
    <row r="50880" spans="5:25" x14ac:dyDescent="0.2">
      <c r="M50880" s="1"/>
      <c r="Y50880" s="1"/>
    </row>
    <row r="50881" spans="5:25" x14ac:dyDescent="0.2">
      <c r="G50881" s="1"/>
      <c r="K50881" s="1"/>
      <c r="M50881" s="1"/>
      <c r="S50881" s="1"/>
      <c r="W50881" s="1"/>
      <c r="Y50881" s="1"/>
    </row>
    <row r="50882" spans="5:25" x14ac:dyDescent="0.2">
      <c r="F50882" s="1"/>
      <c r="J50882" s="1"/>
      <c r="M50882" s="1"/>
      <c r="R50882" s="1"/>
      <c r="V50882" s="1"/>
      <c r="Y50882" s="1"/>
    </row>
    <row r="50883" spans="5:25" x14ac:dyDescent="0.2">
      <c r="E50883" s="1"/>
      <c r="I50883" s="1"/>
      <c r="M50883" s="1"/>
      <c r="Q50883" s="1"/>
      <c r="U50883" s="1"/>
      <c r="Y50883" s="1"/>
    </row>
    <row r="50884" spans="5:25" x14ac:dyDescent="0.2">
      <c r="M50884" s="1"/>
      <c r="Y50884" s="1"/>
    </row>
    <row r="50885" spans="5:25" x14ac:dyDescent="0.2">
      <c r="M50885" s="1"/>
      <c r="Y50885" s="1"/>
    </row>
    <row r="50886" spans="5:25" x14ac:dyDescent="0.2">
      <c r="M50886" s="1"/>
      <c r="Y50886" s="1"/>
    </row>
    <row r="50887" spans="5:25" x14ac:dyDescent="0.2">
      <c r="M50887" s="1"/>
      <c r="Y50887" s="1"/>
    </row>
    <row r="50890" spans="5:25" x14ac:dyDescent="0.2">
      <c r="M50890" s="1"/>
      <c r="Y50890" s="1"/>
    </row>
    <row r="50891" spans="5:25" x14ac:dyDescent="0.2">
      <c r="M50891" s="1"/>
      <c r="Y50891" s="1"/>
    </row>
    <row r="50892" spans="5:25" x14ac:dyDescent="0.2">
      <c r="M50892" s="1"/>
      <c r="Y50892" s="1"/>
    </row>
    <row r="50893" spans="5:25" x14ac:dyDescent="0.2">
      <c r="M50893" s="1"/>
      <c r="Y50893" s="1"/>
    </row>
    <row r="50894" spans="5:25" x14ac:dyDescent="0.2">
      <c r="M50894" s="1"/>
      <c r="Y50894" s="1"/>
    </row>
    <row r="50895" spans="5:25" x14ac:dyDescent="0.2">
      <c r="M50895" s="1"/>
      <c r="Y50895" s="1"/>
    </row>
    <row r="50896" spans="5:25" x14ac:dyDescent="0.2">
      <c r="M50896" s="1"/>
      <c r="Y50896" s="1"/>
    </row>
    <row r="50897" spans="6:25" x14ac:dyDescent="0.2">
      <c r="F50897" s="1"/>
      <c r="J50897" s="1"/>
      <c r="M50897" s="1"/>
      <c r="R50897" s="1"/>
      <c r="V50897" s="1"/>
      <c r="Y50897" s="1"/>
    </row>
    <row r="50898" spans="6:25" x14ac:dyDescent="0.2">
      <c r="M50898" s="1"/>
      <c r="Y50898" s="1"/>
    </row>
    <row r="50899" spans="6:25" x14ac:dyDescent="0.2">
      <c r="M50899" s="1"/>
      <c r="Y50899" s="1"/>
    </row>
    <row r="50900" spans="6:25" x14ac:dyDescent="0.2">
      <c r="F50900" s="1"/>
      <c r="J50900" s="1"/>
      <c r="M50900" s="1"/>
      <c r="R50900" s="1"/>
      <c r="V50900" s="1"/>
      <c r="Y50900" s="1"/>
    </row>
    <row r="50901" spans="6:25" x14ac:dyDescent="0.2">
      <c r="J50901" s="1"/>
      <c r="M50901" s="1"/>
      <c r="V50901" s="1"/>
      <c r="Y50901" s="1"/>
    </row>
    <row r="50902" spans="6:25" x14ac:dyDescent="0.2">
      <c r="M50902" s="1"/>
      <c r="Y50902" s="1"/>
    </row>
    <row r="50903" spans="6:25" x14ac:dyDescent="0.2">
      <c r="F50903" s="1"/>
      <c r="G50903" s="1"/>
      <c r="I50903" s="1"/>
      <c r="J50903" s="1"/>
      <c r="K50903" s="1"/>
      <c r="M50903" s="1"/>
      <c r="R50903" s="1"/>
      <c r="S50903" s="1"/>
      <c r="U50903" s="1"/>
      <c r="V50903" s="1"/>
      <c r="W50903" s="1"/>
      <c r="Y50903" s="1"/>
    </row>
    <row r="50904" spans="6:25" x14ac:dyDescent="0.2">
      <c r="M50904" s="1"/>
      <c r="Y50904" s="1"/>
    </row>
    <row r="50905" spans="6:25" x14ac:dyDescent="0.2">
      <c r="M50905" s="1"/>
      <c r="Y50905" s="1"/>
    </row>
    <row r="50906" spans="6:25" x14ac:dyDescent="0.2">
      <c r="M50906" s="1"/>
      <c r="Y50906" s="1"/>
    </row>
    <row r="50907" spans="6:25" x14ac:dyDescent="0.2">
      <c r="M50907" s="1"/>
      <c r="Y50907" s="1"/>
    </row>
    <row r="50908" spans="6:25" x14ac:dyDescent="0.2">
      <c r="M50908" s="1"/>
      <c r="Y50908" s="1"/>
    </row>
    <row r="50909" spans="6:25" x14ac:dyDescent="0.2">
      <c r="M50909" s="1"/>
      <c r="Y50909" s="1"/>
    </row>
    <row r="50910" spans="6:25" x14ac:dyDescent="0.2">
      <c r="M50910" s="1"/>
      <c r="Y50910" s="1"/>
    </row>
    <row r="50911" spans="6:25" x14ac:dyDescent="0.2">
      <c r="M50911" s="1"/>
      <c r="Y50911" s="1"/>
    </row>
    <row r="50912" spans="6:25" x14ac:dyDescent="0.2">
      <c r="M50912" s="1"/>
      <c r="Y50912" s="1"/>
    </row>
    <row r="50913" spans="13:25" x14ac:dyDescent="0.2">
      <c r="M50913" s="1"/>
      <c r="Y50913" s="1"/>
    </row>
    <row r="50914" spans="13:25" x14ac:dyDescent="0.2">
      <c r="M50914" s="1"/>
      <c r="Y50914" s="1"/>
    </row>
    <row r="50915" spans="13:25" x14ac:dyDescent="0.2">
      <c r="M50915" s="1"/>
      <c r="Y50915" s="1"/>
    </row>
    <row r="50916" spans="13:25" x14ac:dyDescent="0.2">
      <c r="M50916" s="1"/>
      <c r="Y50916" s="1"/>
    </row>
    <row r="50917" spans="13:25" x14ac:dyDescent="0.2">
      <c r="M50917" s="1"/>
      <c r="Y50917" s="1"/>
    </row>
    <row r="50918" spans="13:25" x14ac:dyDescent="0.2">
      <c r="M50918" s="1"/>
      <c r="Y50918" s="1"/>
    </row>
    <row r="50919" spans="13:25" x14ac:dyDescent="0.2">
      <c r="M50919" s="1"/>
      <c r="Y50919" s="1"/>
    </row>
    <row r="50920" spans="13:25" x14ac:dyDescent="0.2">
      <c r="M50920" s="1"/>
      <c r="Y50920" s="1"/>
    </row>
    <row r="50921" spans="13:25" x14ac:dyDescent="0.2">
      <c r="M50921" s="1"/>
      <c r="Y50921" s="1"/>
    </row>
    <row r="50922" spans="13:25" x14ac:dyDescent="0.2">
      <c r="M50922" s="1"/>
      <c r="Y50922" s="1"/>
    </row>
    <row r="50923" spans="13:25" x14ac:dyDescent="0.2">
      <c r="M50923" s="1"/>
      <c r="Y50923" s="1"/>
    </row>
    <row r="50924" spans="13:25" x14ac:dyDescent="0.2">
      <c r="M50924" s="1"/>
      <c r="Y50924" s="1"/>
    </row>
    <row r="50925" spans="13:25" x14ac:dyDescent="0.2">
      <c r="M50925" s="1"/>
      <c r="Y50925" s="1"/>
    </row>
    <row r="50926" spans="13:25" x14ac:dyDescent="0.2">
      <c r="M50926" s="1"/>
      <c r="Y50926" s="1"/>
    </row>
    <row r="50927" spans="13:25" x14ac:dyDescent="0.2">
      <c r="M50927" s="1"/>
      <c r="Y50927" s="1"/>
    </row>
    <row r="50928" spans="13:25" x14ac:dyDescent="0.2">
      <c r="M50928" s="1"/>
      <c r="Y50928" s="1"/>
    </row>
    <row r="50929" spans="6:25" x14ac:dyDescent="0.2">
      <c r="M50929" s="1"/>
      <c r="Y50929" s="1"/>
    </row>
    <row r="50932" spans="6:25" x14ac:dyDescent="0.2">
      <c r="M50932" s="1"/>
      <c r="Y50932" s="1"/>
    </row>
    <row r="50933" spans="6:25" x14ac:dyDescent="0.2">
      <c r="M50933" s="1"/>
      <c r="Y50933" s="1"/>
    </row>
    <row r="50934" spans="6:25" x14ac:dyDescent="0.2">
      <c r="M50934" s="1"/>
      <c r="Y50934" s="1"/>
    </row>
    <row r="50935" spans="6:25" x14ac:dyDescent="0.2">
      <c r="M50935" s="1"/>
      <c r="Y50935" s="1"/>
    </row>
    <row r="50936" spans="6:25" x14ac:dyDescent="0.2">
      <c r="M50936" s="1"/>
      <c r="Y50936" s="1"/>
    </row>
    <row r="50937" spans="6:25" x14ac:dyDescent="0.2">
      <c r="F50937" s="1"/>
      <c r="J50937" s="1"/>
      <c r="M50937" s="1"/>
      <c r="R50937" s="1"/>
      <c r="V50937" s="1"/>
      <c r="Y50937" s="1"/>
    </row>
    <row r="50938" spans="6:25" x14ac:dyDescent="0.2">
      <c r="F50938" s="1"/>
      <c r="J50938" s="1"/>
      <c r="M50938" s="1"/>
      <c r="R50938" s="1"/>
      <c r="V50938" s="1"/>
      <c r="Y50938" s="1"/>
    </row>
    <row r="50939" spans="6:25" x14ac:dyDescent="0.2">
      <c r="M50939" s="1"/>
      <c r="Y50939" s="1"/>
    </row>
    <row r="50940" spans="6:25" x14ac:dyDescent="0.2">
      <c r="M50940" s="1"/>
      <c r="Y50940" s="1"/>
    </row>
    <row r="50941" spans="6:25" x14ac:dyDescent="0.2">
      <c r="F50941" s="1"/>
      <c r="J50941" s="1"/>
      <c r="M50941" s="1"/>
      <c r="R50941" s="1"/>
      <c r="V50941" s="1"/>
      <c r="Y50941" s="1"/>
    </row>
    <row r="50942" spans="6:25" x14ac:dyDescent="0.2">
      <c r="M50942" s="1"/>
      <c r="Y50942" s="1"/>
    </row>
    <row r="50943" spans="6:25" x14ac:dyDescent="0.2">
      <c r="M50943" s="1"/>
      <c r="Y50943" s="1"/>
    </row>
    <row r="50944" spans="6:25" x14ac:dyDescent="0.2">
      <c r="F50944" s="1"/>
      <c r="J50944" s="1"/>
      <c r="M50944" s="1"/>
      <c r="R50944" s="1"/>
      <c r="V50944" s="1"/>
      <c r="Y50944" s="1"/>
    </row>
    <row r="50945" spans="6:25" x14ac:dyDescent="0.2">
      <c r="M50945" s="1"/>
      <c r="Y50945" s="1"/>
    </row>
    <row r="50946" spans="6:25" x14ac:dyDescent="0.2">
      <c r="M50946" s="1"/>
      <c r="Y50946" s="1"/>
    </row>
    <row r="50947" spans="6:25" x14ac:dyDescent="0.2">
      <c r="F50947" s="1"/>
      <c r="J50947" s="1"/>
      <c r="K50947" s="1"/>
      <c r="M50947" s="1"/>
      <c r="R50947" s="1"/>
      <c r="V50947" s="1"/>
      <c r="W50947" s="1"/>
      <c r="Y50947" s="1"/>
    </row>
    <row r="50948" spans="6:25" x14ac:dyDescent="0.2">
      <c r="M50948" s="1"/>
      <c r="Y50948" s="1"/>
    </row>
    <row r="50949" spans="6:25" x14ac:dyDescent="0.2">
      <c r="M50949" s="1"/>
      <c r="Y50949" s="1"/>
    </row>
    <row r="50950" spans="6:25" x14ac:dyDescent="0.2">
      <c r="M50950" s="1"/>
      <c r="Y50950" s="1"/>
    </row>
    <row r="50951" spans="6:25" x14ac:dyDescent="0.2">
      <c r="M50951" s="1"/>
      <c r="Y50951" s="1"/>
    </row>
    <row r="50952" spans="6:25" x14ac:dyDescent="0.2">
      <c r="M50952" s="1"/>
      <c r="Y50952" s="1"/>
    </row>
    <row r="50953" spans="6:25" x14ac:dyDescent="0.2">
      <c r="F50953" s="1"/>
      <c r="J50953" s="1"/>
      <c r="M50953" s="1"/>
      <c r="R50953" s="1"/>
      <c r="V50953" s="1"/>
      <c r="Y50953" s="1"/>
    </row>
    <row r="50954" spans="6:25" x14ac:dyDescent="0.2">
      <c r="M50954" s="1"/>
      <c r="Y50954" s="1"/>
    </row>
    <row r="50955" spans="6:25" x14ac:dyDescent="0.2">
      <c r="M50955" s="1"/>
      <c r="Y50955" s="1"/>
    </row>
    <row r="50956" spans="6:25" x14ac:dyDescent="0.2">
      <c r="M50956" s="1"/>
      <c r="Y50956" s="1"/>
    </row>
    <row r="50957" spans="6:25" x14ac:dyDescent="0.2">
      <c r="F50957" s="1"/>
      <c r="J50957" s="1"/>
      <c r="M50957" s="1"/>
      <c r="R50957" s="1"/>
      <c r="V50957" s="1"/>
      <c r="Y50957" s="1"/>
    </row>
    <row r="50958" spans="6:25" x14ac:dyDescent="0.2">
      <c r="M50958" s="1"/>
      <c r="Y50958" s="1"/>
    </row>
    <row r="50959" spans="6:25" x14ac:dyDescent="0.2">
      <c r="M50959" s="1"/>
      <c r="Y50959" s="1"/>
    </row>
    <row r="50960" spans="6:25" x14ac:dyDescent="0.2">
      <c r="M50960" s="1"/>
      <c r="Y50960" s="1"/>
    </row>
    <row r="50961" spans="6:25" x14ac:dyDescent="0.2">
      <c r="J50961" s="1"/>
      <c r="M50961" s="1"/>
      <c r="V50961" s="1"/>
      <c r="Y50961" s="1"/>
    </row>
    <row r="50962" spans="6:25" x14ac:dyDescent="0.2">
      <c r="M50962" s="1"/>
      <c r="Y50962" s="1"/>
    </row>
    <row r="50963" spans="6:25" x14ac:dyDescent="0.2">
      <c r="M50963" s="1"/>
      <c r="Y50963" s="1"/>
    </row>
    <row r="50964" spans="6:25" x14ac:dyDescent="0.2">
      <c r="M50964" s="1"/>
      <c r="Y50964" s="1"/>
    </row>
    <row r="50965" spans="6:25" x14ac:dyDescent="0.2">
      <c r="M50965" s="1"/>
      <c r="Y50965" s="1"/>
    </row>
    <row r="50966" spans="6:25" x14ac:dyDescent="0.2">
      <c r="M50966" s="1"/>
      <c r="Y50966" s="1"/>
    </row>
    <row r="50967" spans="6:25" x14ac:dyDescent="0.2">
      <c r="M50967" s="1"/>
      <c r="Y50967" s="1"/>
    </row>
    <row r="50968" spans="6:25" x14ac:dyDescent="0.2">
      <c r="M50968" s="1"/>
      <c r="Y50968" s="1"/>
    </row>
    <row r="50969" spans="6:25" x14ac:dyDescent="0.2">
      <c r="M50969" s="1"/>
      <c r="Y50969" s="1"/>
    </row>
    <row r="50970" spans="6:25" x14ac:dyDescent="0.2">
      <c r="M50970" s="1"/>
      <c r="Y50970" s="1"/>
    </row>
    <row r="50971" spans="6:25" x14ac:dyDescent="0.2">
      <c r="M50971" s="1"/>
      <c r="Y50971" s="1"/>
    </row>
    <row r="50972" spans="6:25" x14ac:dyDescent="0.2">
      <c r="M50972" s="1"/>
      <c r="Y50972" s="1"/>
    </row>
    <row r="50973" spans="6:25" x14ac:dyDescent="0.2">
      <c r="M50973" s="1"/>
      <c r="Y50973" s="1"/>
    </row>
    <row r="50975" spans="6:25" x14ac:dyDescent="0.2">
      <c r="M50975" s="1"/>
      <c r="Y50975" s="1"/>
    </row>
    <row r="50976" spans="6:25" x14ac:dyDescent="0.2">
      <c r="F50976" s="1"/>
      <c r="J50976" s="1"/>
      <c r="M50976" s="1"/>
      <c r="R50976" s="1"/>
      <c r="V50976" s="1"/>
      <c r="Y50976" s="1"/>
    </row>
    <row r="50977" spans="6:25" x14ac:dyDescent="0.2">
      <c r="M50977" s="1"/>
      <c r="Y50977" s="1"/>
    </row>
    <row r="50978" spans="6:25" x14ac:dyDescent="0.2">
      <c r="J50978" s="1"/>
      <c r="M50978" s="1"/>
      <c r="V50978" s="1"/>
      <c r="Y50978" s="1"/>
    </row>
    <row r="50979" spans="6:25" x14ac:dyDescent="0.2">
      <c r="F50979" s="1"/>
      <c r="J50979" s="1"/>
      <c r="M50979" s="1"/>
      <c r="R50979" s="1"/>
      <c r="V50979" s="1"/>
      <c r="Y50979" s="1"/>
    </row>
    <row r="50980" spans="6:25" x14ac:dyDescent="0.2">
      <c r="J50980" s="1"/>
      <c r="M50980" s="1"/>
      <c r="V50980" s="1"/>
      <c r="Y50980" s="1"/>
    </row>
    <row r="50981" spans="6:25" x14ac:dyDescent="0.2">
      <c r="F50981" s="1"/>
      <c r="J50981" s="1"/>
      <c r="M50981" s="1"/>
      <c r="R50981" s="1"/>
      <c r="V50981" s="1"/>
      <c r="Y50981" s="1"/>
    </row>
    <row r="50982" spans="6:25" x14ac:dyDescent="0.2">
      <c r="F50982" s="1"/>
      <c r="J50982" s="1"/>
      <c r="M50982" s="1"/>
      <c r="R50982" s="1"/>
      <c r="V50982" s="1"/>
      <c r="Y50982" s="1"/>
    </row>
    <row r="50983" spans="6:25" x14ac:dyDescent="0.2">
      <c r="F50983" s="1"/>
      <c r="J50983" s="1"/>
      <c r="M50983" s="1"/>
      <c r="R50983" s="1"/>
      <c r="V50983" s="1"/>
      <c r="Y50983" s="1"/>
    </row>
    <row r="50984" spans="6:25" x14ac:dyDescent="0.2">
      <c r="F50984" s="1"/>
      <c r="J50984" s="1"/>
      <c r="M50984" s="1"/>
      <c r="R50984" s="1"/>
      <c r="V50984" s="1"/>
      <c r="Y50984" s="1"/>
    </row>
    <row r="50985" spans="6:25" x14ac:dyDescent="0.2">
      <c r="J50985" s="1"/>
      <c r="M50985" s="1"/>
      <c r="V50985" s="1"/>
      <c r="Y50985" s="1"/>
    </row>
    <row r="50986" spans="6:25" x14ac:dyDescent="0.2">
      <c r="F50986" s="1"/>
      <c r="J50986" s="1"/>
      <c r="M50986" s="1"/>
      <c r="R50986" s="1"/>
      <c r="V50986" s="1"/>
      <c r="Y50986" s="1"/>
    </row>
    <row r="50987" spans="6:25" x14ac:dyDescent="0.2">
      <c r="M50987" s="1"/>
      <c r="Y50987" s="1"/>
    </row>
    <row r="50988" spans="6:25" x14ac:dyDescent="0.2">
      <c r="F50988" s="1"/>
      <c r="J50988" s="1"/>
      <c r="M50988" s="1"/>
      <c r="R50988" s="1"/>
      <c r="V50988" s="1"/>
      <c r="Y50988" s="1"/>
    </row>
    <row r="50989" spans="6:25" x14ac:dyDescent="0.2">
      <c r="J50989" s="1"/>
      <c r="M50989" s="1"/>
      <c r="V50989" s="1"/>
      <c r="Y50989" s="1"/>
    </row>
    <row r="50990" spans="6:25" x14ac:dyDescent="0.2">
      <c r="M50990" s="1"/>
      <c r="Y50990" s="1"/>
    </row>
    <row r="50991" spans="6:25" x14ac:dyDescent="0.2">
      <c r="M50991" s="1"/>
      <c r="Y50991" s="1"/>
    </row>
    <row r="50992" spans="6:25" x14ac:dyDescent="0.2">
      <c r="M50992" s="1"/>
      <c r="Y50992" s="1"/>
    </row>
    <row r="50993" spans="6:25" x14ac:dyDescent="0.2">
      <c r="M50993" s="1"/>
      <c r="Y50993" s="1"/>
    </row>
    <row r="50994" spans="6:25" x14ac:dyDescent="0.2">
      <c r="F50994" s="1"/>
      <c r="J50994" s="1"/>
      <c r="M50994" s="1"/>
      <c r="R50994" s="1"/>
      <c r="V50994" s="1"/>
      <c r="Y50994" s="1"/>
    </row>
    <row r="50995" spans="6:25" x14ac:dyDescent="0.2">
      <c r="M50995" s="1"/>
      <c r="Y50995" s="1"/>
    </row>
    <row r="50996" spans="6:25" x14ac:dyDescent="0.2">
      <c r="J50996" s="1"/>
      <c r="M50996" s="1"/>
      <c r="V50996" s="1"/>
      <c r="Y50996" s="1"/>
    </row>
    <row r="50997" spans="6:25" x14ac:dyDescent="0.2">
      <c r="F50997" s="1"/>
      <c r="J50997" s="1"/>
      <c r="M50997" s="1"/>
      <c r="R50997" s="1"/>
      <c r="V50997" s="1"/>
      <c r="Y50997" s="1"/>
    </row>
    <row r="50998" spans="6:25" x14ac:dyDescent="0.2">
      <c r="F50998" s="1"/>
      <c r="J50998" s="1"/>
      <c r="M50998" s="1"/>
      <c r="R50998" s="1"/>
      <c r="V50998" s="1"/>
      <c r="Y50998" s="1"/>
    </row>
    <row r="50999" spans="6:25" x14ac:dyDescent="0.2">
      <c r="F50999" s="1"/>
      <c r="J50999" s="1"/>
      <c r="M50999" s="1"/>
      <c r="R50999" s="1"/>
      <c r="V50999" s="1"/>
      <c r="Y50999" s="1"/>
    </row>
    <row r="51000" spans="6:25" x14ac:dyDescent="0.2">
      <c r="M51000" s="1"/>
      <c r="Y51000" s="1"/>
    </row>
    <row r="51001" spans="6:25" x14ac:dyDescent="0.2">
      <c r="J51001" s="1"/>
      <c r="M51001" s="1"/>
      <c r="V51001" s="1"/>
      <c r="Y51001" s="1"/>
    </row>
    <row r="51002" spans="6:25" x14ac:dyDescent="0.2">
      <c r="M51002" s="1"/>
      <c r="Y51002" s="1"/>
    </row>
    <row r="51003" spans="6:25" x14ac:dyDescent="0.2">
      <c r="F51003" s="1"/>
      <c r="J51003" s="1"/>
      <c r="M51003" s="1"/>
      <c r="R51003" s="1"/>
      <c r="V51003" s="1"/>
      <c r="Y51003" s="1"/>
    </row>
    <row r="51004" spans="6:25" x14ac:dyDescent="0.2">
      <c r="M51004" s="1"/>
      <c r="Y51004" s="1"/>
    </row>
    <row r="51005" spans="6:25" x14ac:dyDescent="0.2">
      <c r="M51005" s="1"/>
      <c r="Y51005" s="1"/>
    </row>
    <row r="51006" spans="6:25" x14ac:dyDescent="0.2">
      <c r="J51006" s="1"/>
      <c r="M51006" s="1"/>
      <c r="V51006" s="1"/>
      <c r="Y51006" s="1"/>
    </row>
    <row r="51007" spans="6:25" x14ac:dyDescent="0.2">
      <c r="F51007" s="1"/>
      <c r="J51007" s="1"/>
      <c r="M51007" s="1"/>
      <c r="R51007" s="1"/>
      <c r="V51007" s="1"/>
      <c r="Y51007" s="1"/>
    </row>
    <row r="51008" spans="6:25" x14ac:dyDescent="0.2">
      <c r="F51008" s="1"/>
      <c r="J51008" s="1"/>
      <c r="M51008" s="1"/>
      <c r="R51008" s="1"/>
      <c r="V51008" s="1"/>
      <c r="Y51008" s="1"/>
    </row>
    <row r="51009" spans="6:25" x14ac:dyDescent="0.2">
      <c r="J51009" s="1"/>
      <c r="M51009" s="1"/>
      <c r="V51009" s="1"/>
      <c r="Y51009" s="1"/>
    </row>
    <row r="51010" spans="6:25" x14ac:dyDescent="0.2">
      <c r="M51010" s="1"/>
      <c r="Y51010" s="1"/>
    </row>
    <row r="51011" spans="6:25" x14ac:dyDescent="0.2">
      <c r="M51011" s="1"/>
      <c r="Y51011" s="1"/>
    </row>
    <row r="51012" spans="6:25" x14ac:dyDescent="0.2">
      <c r="M51012" s="1"/>
      <c r="Y51012" s="1"/>
    </row>
    <row r="51013" spans="6:25" x14ac:dyDescent="0.2">
      <c r="M51013" s="1"/>
      <c r="Y51013" s="1"/>
    </row>
    <row r="51014" spans="6:25" x14ac:dyDescent="0.2">
      <c r="M51014" s="1"/>
      <c r="Y51014" s="1"/>
    </row>
    <row r="51016" spans="6:25" x14ac:dyDescent="0.2">
      <c r="M51016" s="1"/>
      <c r="Y51016" s="1"/>
    </row>
    <row r="51017" spans="6:25" x14ac:dyDescent="0.2">
      <c r="M51017" s="1"/>
      <c r="Y51017" s="1"/>
    </row>
    <row r="51018" spans="6:25" x14ac:dyDescent="0.2">
      <c r="F51018" s="1"/>
      <c r="J51018" s="1"/>
      <c r="M51018" s="1"/>
      <c r="R51018" s="1"/>
      <c r="V51018" s="1"/>
      <c r="Y51018" s="1"/>
    </row>
    <row r="51019" spans="6:25" x14ac:dyDescent="0.2">
      <c r="J51019" s="1"/>
      <c r="M51019" s="1"/>
      <c r="V51019" s="1"/>
      <c r="Y51019" s="1"/>
    </row>
    <row r="51020" spans="6:25" x14ac:dyDescent="0.2">
      <c r="F51020" s="1"/>
      <c r="J51020" s="1"/>
      <c r="M51020" s="1"/>
      <c r="R51020" s="1"/>
      <c r="V51020" s="1"/>
      <c r="Y51020" s="1"/>
    </row>
    <row r="51021" spans="6:25" x14ac:dyDescent="0.2">
      <c r="M51021" s="1"/>
      <c r="Y51021" s="1"/>
    </row>
    <row r="51022" spans="6:25" x14ac:dyDescent="0.2">
      <c r="M51022" s="1"/>
      <c r="Y51022" s="1"/>
    </row>
    <row r="51023" spans="6:25" x14ac:dyDescent="0.2">
      <c r="F51023" s="1"/>
      <c r="J51023" s="1"/>
      <c r="M51023" s="1"/>
      <c r="R51023" s="1"/>
      <c r="V51023" s="1"/>
      <c r="Y51023" s="1"/>
    </row>
    <row r="51024" spans="6:25" x14ac:dyDescent="0.2">
      <c r="M51024" s="1"/>
      <c r="Y51024" s="1"/>
    </row>
    <row r="51025" spans="5:25" x14ac:dyDescent="0.2">
      <c r="M51025" s="1"/>
      <c r="Y51025" s="1"/>
    </row>
    <row r="51026" spans="5:25" x14ac:dyDescent="0.2">
      <c r="M51026" s="1"/>
      <c r="Y51026" s="1"/>
    </row>
    <row r="51027" spans="5:25" x14ac:dyDescent="0.2">
      <c r="M51027" s="1"/>
      <c r="Y51027" s="1"/>
    </row>
    <row r="51028" spans="5:25" x14ac:dyDescent="0.2">
      <c r="M51028" s="1"/>
      <c r="Y51028" s="1"/>
    </row>
    <row r="51029" spans="5:25" x14ac:dyDescent="0.2">
      <c r="F51029" s="1"/>
      <c r="I51029" s="1"/>
      <c r="J51029" s="1"/>
      <c r="K51029" s="1"/>
      <c r="M51029" s="1"/>
      <c r="R51029" s="1"/>
      <c r="U51029" s="1"/>
      <c r="V51029" s="1"/>
      <c r="W51029" s="1"/>
      <c r="Y51029" s="1"/>
    </row>
    <row r="51030" spans="5:25" x14ac:dyDescent="0.2">
      <c r="M51030" s="1"/>
      <c r="Y51030" s="1"/>
    </row>
    <row r="51031" spans="5:25" x14ac:dyDescent="0.2">
      <c r="M51031" s="1"/>
      <c r="Y51031" s="1"/>
    </row>
    <row r="51032" spans="5:25" x14ac:dyDescent="0.2">
      <c r="M51032" s="1"/>
      <c r="Y51032" s="1"/>
    </row>
    <row r="51033" spans="5:25" x14ac:dyDescent="0.2">
      <c r="M51033" s="1"/>
      <c r="Y51033" s="1"/>
    </row>
    <row r="51034" spans="5:25" x14ac:dyDescent="0.2">
      <c r="M51034" s="1"/>
      <c r="Y51034" s="1"/>
    </row>
    <row r="51035" spans="5:25" x14ac:dyDescent="0.2">
      <c r="E51035" s="1"/>
      <c r="F51035" s="1"/>
      <c r="G51035" s="1"/>
      <c r="I51035" s="1"/>
      <c r="J51035" s="1"/>
      <c r="K51035" s="1"/>
      <c r="M51035" s="1"/>
      <c r="Q51035" s="1"/>
      <c r="R51035" s="1"/>
      <c r="S51035" s="1"/>
      <c r="U51035" s="1"/>
      <c r="V51035" s="1"/>
      <c r="W51035" s="1"/>
      <c r="Y51035" s="1"/>
    </row>
    <row r="51036" spans="5:25" x14ac:dyDescent="0.2">
      <c r="M51036" s="1"/>
      <c r="Y51036" s="1"/>
    </row>
    <row r="51037" spans="5:25" x14ac:dyDescent="0.2">
      <c r="M51037" s="1"/>
      <c r="Y51037" s="1"/>
    </row>
    <row r="51038" spans="5:25" x14ac:dyDescent="0.2">
      <c r="M51038" s="1"/>
      <c r="Y51038" s="1"/>
    </row>
    <row r="51039" spans="5:25" x14ac:dyDescent="0.2">
      <c r="M51039" s="1"/>
      <c r="Y51039" s="1"/>
    </row>
    <row r="51040" spans="5:25" x14ac:dyDescent="0.2">
      <c r="M51040" s="1"/>
      <c r="Y51040" s="1"/>
    </row>
    <row r="51041" spans="5:25" x14ac:dyDescent="0.2">
      <c r="M51041" s="1"/>
      <c r="Y51041" s="1"/>
    </row>
    <row r="51042" spans="5:25" x14ac:dyDescent="0.2">
      <c r="M51042" s="1"/>
      <c r="Y51042" s="1"/>
    </row>
    <row r="51043" spans="5:25" x14ac:dyDescent="0.2">
      <c r="M51043" s="1"/>
      <c r="Y51043" s="1"/>
    </row>
    <row r="51044" spans="5:25" x14ac:dyDescent="0.2">
      <c r="M51044" s="1"/>
      <c r="Y51044" s="1"/>
    </row>
    <row r="51045" spans="5:25" x14ac:dyDescent="0.2">
      <c r="M51045" s="1"/>
      <c r="Y51045" s="1"/>
    </row>
    <row r="51046" spans="5:25" x14ac:dyDescent="0.2">
      <c r="M51046" s="1"/>
      <c r="Y51046" s="1"/>
    </row>
    <row r="51047" spans="5:25" x14ac:dyDescent="0.2">
      <c r="M51047" s="1"/>
      <c r="Y51047" s="1"/>
    </row>
    <row r="51048" spans="5:25" x14ac:dyDescent="0.2">
      <c r="E51048" s="1"/>
      <c r="I51048" s="1"/>
      <c r="M51048" s="1"/>
      <c r="Q51048" s="1"/>
      <c r="U51048" s="1"/>
      <c r="Y51048" s="1"/>
    </row>
    <row r="51049" spans="5:25" x14ac:dyDescent="0.2">
      <c r="M51049" s="1"/>
      <c r="Y51049" s="1"/>
    </row>
    <row r="51050" spans="5:25" x14ac:dyDescent="0.2">
      <c r="M51050" s="1"/>
      <c r="Y51050" s="1"/>
    </row>
    <row r="51053" spans="5:25" x14ac:dyDescent="0.2">
      <c r="M51053" s="1"/>
      <c r="Y51053" s="1"/>
    </row>
    <row r="51054" spans="5:25" x14ac:dyDescent="0.2">
      <c r="M51054" s="1"/>
      <c r="Y51054" s="1"/>
    </row>
    <row r="51055" spans="5:25" x14ac:dyDescent="0.2">
      <c r="M51055" s="1"/>
      <c r="Y51055" s="1"/>
    </row>
    <row r="51056" spans="5:25" x14ac:dyDescent="0.2">
      <c r="G51056" s="1"/>
      <c r="K51056" s="1"/>
      <c r="M51056" s="1"/>
      <c r="S51056" s="1"/>
      <c r="W51056" s="1"/>
      <c r="Y51056" s="1"/>
    </row>
    <row r="51057" spans="6:25" x14ac:dyDescent="0.2">
      <c r="M51057" s="1"/>
      <c r="Y51057" s="1"/>
    </row>
    <row r="51058" spans="6:25" x14ac:dyDescent="0.2">
      <c r="M51058" s="1"/>
      <c r="Y51058" s="1"/>
    </row>
    <row r="51059" spans="6:25" x14ac:dyDescent="0.2">
      <c r="I51059" s="1"/>
      <c r="M51059" s="1"/>
      <c r="U51059" s="1"/>
      <c r="Y51059" s="1"/>
    </row>
    <row r="51060" spans="6:25" x14ac:dyDescent="0.2">
      <c r="M51060" s="1"/>
      <c r="Y51060" s="1"/>
    </row>
    <row r="51061" spans="6:25" x14ac:dyDescent="0.2">
      <c r="M51061" s="1"/>
      <c r="Y51061" s="1"/>
    </row>
    <row r="51062" spans="6:25" x14ac:dyDescent="0.2">
      <c r="M51062" s="1"/>
      <c r="Y51062" s="1"/>
    </row>
    <row r="51063" spans="6:25" x14ac:dyDescent="0.2">
      <c r="J51063" s="1"/>
      <c r="M51063" s="1"/>
      <c r="V51063" s="1"/>
      <c r="Y51063" s="1"/>
    </row>
    <row r="51064" spans="6:25" x14ac:dyDescent="0.2">
      <c r="M51064" s="1"/>
      <c r="Y51064" s="1"/>
    </row>
    <row r="51065" spans="6:25" x14ac:dyDescent="0.2">
      <c r="M51065" s="1"/>
      <c r="Y51065" s="1"/>
    </row>
    <row r="51066" spans="6:25" x14ac:dyDescent="0.2">
      <c r="F51066" s="1"/>
      <c r="J51066" s="1"/>
      <c r="M51066" s="1"/>
      <c r="R51066" s="1"/>
      <c r="V51066" s="1"/>
      <c r="Y51066" s="1"/>
    </row>
    <row r="51067" spans="6:25" x14ac:dyDescent="0.2">
      <c r="K51067" s="1"/>
      <c r="M51067" s="1"/>
      <c r="W51067" s="1"/>
      <c r="Y51067" s="1"/>
    </row>
    <row r="51068" spans="6:25" x14ac:dyDescent="0.2">
      <c r="M51068" s="1"/>
      <c r="Y51068" s="1"/>
    </row>
    <row r="51069" spans="6:25" x14ac:dyDescent="0.2">
      <c r="M51069" s="1"/>
      <c r="Y51069" s="1"/>
    </row>
    <row r="51070" spans="6:25" x14ac:dyDescent="0.2">
      <c r="M51070" s="1"/>
      <c r="Y51070" s="1"/>
    </row>
    <row r="51071" spans="6:25" x14ac:dyDescent="0.2">
      <c r="M51071" s="1"/>
      <c r="Y51071" s="1"/>
    </row>
    <row r="51072" spans="6:25" x14ac:dyDescent="0.2">
      <c r="M51072" s="1"/>
      <c r="Y51072" s="1"/>
    </row>
    <row r="51073" spans="13:25" x14ac:dyDescent="0.2">
      <c r="M51073" s="1"/>
      <c r="Y51073" s="1"/>
    </row>
    <row r="51074" spans="13:25" x14ac:dyDescent="0.2">
      <c r="M51074" s="1"/>
      <c r="Y51074" s="1"/>
    </row>
    <row r="51075" spans="13:25" x14ac:dyDescent="0.2">
      <c r="M51075" s="1"/>
      <c r="Y51075" s="1"/>
    </row>
    <row r="51076" spans="13:25" x14ac:dyDescent="0.2">
      <c r="M51076" s="1"/>
      <c r="Y51076" s="1"/>
    </row>
    <row r="51077" spans="13:25" x14ac:dyDescent="0.2">
      <c r="M51077" s="1"/>
      <c r="Y51077" s="1"/>
    </row>
    <row r="51078" spans="13:25" x14ac:dyDescent="0.2">
      <c r="M51078" s="1"/>
      <c r="Y51078" s="1"/>
    </row>
    <row r="51079" spans="13:25" x14ac:dyDescent="0.2">
      <c r="M51079" s="1"/>
      <c r="Y51079" s="1"/>
    </row>
    <row r="51080" spans="13:25" x14ac:dyDescent="0.2">
      <c r="M51080" s="1"/>
      <c r="Y51080" s="1"/>
    </row>
    <row r="51081" spans="13:25" x14ac:dyDescent="0.2">
      <c r="M51081" s="1"/>
      <c r="Y51081" s="1"/>
    </row>
    <row r="51082" spans="13:25" x14ac:dyDescent="0.2">
      <c r="M51082" s="1"/>
      <c r="Y51082" s="1"/>
    </row>
    <row r="51083" spans="13:25" x14ac:dyDescent="0.2">
      <c r="M51083" s="1"/>
      <c r="Y51083" s="1"/>
    </row>
    <row r="51084" spans="13:25" x14ac:dyDescent="0.2">
      <c r="M51084" s="1"/>
      <c r="Y51084" s="1"/>
    </row>
    <row r="51085" spans="13:25" x14ac:dyDescent="0.2">
      <c r="M51085" s="1"/>
      <c r="Y51085" s="1"/>
    </row>
    <row r="51086" spans="13:25" x14ac:dyDescent="0.2">
      <c r="M51086" s="1"/>
      <c r="Y51086" s="1"/>
    </row>
    <row r="51087" spans="13:25" x14ac:dyDescent="0.2">
      <c r="M51087" s="1"/>
      <c r="Y51087" s="1"/>
    </row>
    <row r="51088" spans="13:25" x14ac:dyDescent="0.2">
      <c r="M51088" s="1"/>
      <c r="Y51088" s="1"/>
    </row>
    <row r="51089" spans="7:25" x14ac:dyDescent="0.2">
      <c r="M51089" s="1"/>
      <c r="Y51089" s="1"/>
    </row>
    <row r="51090" spans="7:25" x14ac:dyDescent="0.2">
      <c r="M51090" s="1"/>
      <c r="Y51090" s="1"/>
    </row>
    <row r="51091" spans="7:25" x14ac:dyDescent="0.2">
      <c r="M51091" s="1"/>
      <c r="Y51091" s="1"/>
    </row>
    <row r="51092" spans="7:25" x14ac:dyDescent="0.2">
      <c r="M51092" s="1"/>
      <c r="Y51092" s="1"/>
    </row>
    <row r="51094" spans="7:25" x14ac:dyDescent="0.2">
      <c r="H51094" s="1"/>
      <c r="I51094" s="1"/>
      <c r="J51094" s="1"/>
      <c r="K51094" s="1"/>
      <c r="M51094" s="1"/>
      <c r="T51094" s="1"/>
      <c r="U51094" s="1"/>
      <c r="V51094" s="1"/>
      <c r="W51094" s="1"/>
      <c r="Y51094" s="1"/>
    </row>
    <row r="51095" spans="7:25" x14ac:dyDescent="0.2">
      <c r="H51095" s="1"/>
      <c r="I51095" s="1"/>
      <c r="J51095" s="1"/>
      <c r="K51095" s="1"/>
      <c r="M51095" s="1"/>
      <c r="T51095" s="1"/>
      <c r="U51095" s="1"/>
      <c r="V51095" s="1"/>
      <c r="W51095" s="1"/>
      <c r="Y51095" s="1"/>
    </row>
    <row r="51096" spans="7:25" x14ac:dyDescent="0.2">
      <c r="H51096" s="1"/>
      <c r="I51096" s="1"/>
      <c r="J51096" s="1"/>
      <c r="K51096" s="1"/>
      <c r="M51096" s="1"/>
      <c r="T51096" s="1"/>
      <c r="U51096" s="1"/>
      <c r="V51096" s="1"/>
      <c r="W51096" s="1"/>
      <c r="Y51096" s="1"/>
    </row>
    <row r="51097" spans="7:25" x14ac:dyDescent="0.2">
      <c r="H51097" s="1"/>
      <c r="I51097" s="1"/>
      <c r="J51097" s="1"/>
      <c r="K51097" s="1"/>
      <c r="M51097" s="1"/>
      <c r="T51097" s="1"/>
      <c r="U51097" s="1"/>
      <c r="V51097" s="1"/>
      <c r="W51097" s="1"/>
      <c r="Y51097" s="1"/>
    </row>
    <row r="51098" spans="7:25" x14ac:dyDescent="0.2">
      <c r="H51098" s="1"/>
      <c r="I51098" s="1"/>
      <c r="J51098" s="1"/>
      <c r="K51098" s="1"/>
      <c r="M51098" s="1"/>
      <c r="T51098" s="1"/>
      <c r="U51098" s="1"/>
      <c r="V51098" s="1"/>
      <c r="W51098" s="1"/>
      <c r="Y51098" s="1"/>
    </row>
    <row r="51099" spans="7:25" x14ac:dyDescent="0.2">
      <c r="H51099" s="1"/>
      <c r="I51099" s="1"/>
      <c r="J51099" s="1"/>
      <c r="K51099" s="1"/>
      <c r="M51099" s="1"/>
      <c r="T51099" s="1"/>
      <c r="U51099" s="1"/>
      <c r="V51099" s="1"/>
      <c r="W51099" s="1"/>
      <c r="Y51099" s="1"/>
    </row>
    <row r="51100" spans="7:25" x14ac:dyDescent="0.2">
      <c r="H51100" s="1"/>
      <c r="I51100" s="1"/>
      <c r="J51100" s="1"/>
      <c r="K51100" s="1"/>
      <c r="M51100" s="1"/>
      <c r="T51100" s="1"/>
      <c r="U51100" s="1"/>
      <c r="V51100" s="1"/>
      <c r="W51100" s="1"/>
      <c r="Y51100" s="1"/>
    </row>
    <row r="51101" spans="7:25" x14ac:dyDescent="0.2">
      <c r="H51101" s="1"/>
      <c r="I51101" s="1"/>
      <c r="J51101" s="1"/>
      <c r="K51101" s="1"/>
      <c r="M51101" s="1"/>
      <c r="T51101" s="1"/>
      <c r="U51101" s="1"/>
      <c r="V51101" s="1"/>
      <c r="W51101" s="1"/>
      <c r="Y51101" s="1"/>
    </row>
    <row r="51102" spans="7:25" x14ac:dyDescent="0.2">
      <c r="H51102" s="1"/>
      <c r="I51102" s="1"/>
      <c r="J51102" s="1"/>
      <c r="K51102" s="1"/>
      <c r="M51102" s="1"/>
      <c r="T51102" s="1"/>
      <c r="U51102" s="1"/>
      <c r="V51102" s="1"/>
      <c r="W51102" s="1"/>
      <c r="Y51102" s="1"/>
    </row>
    <row r="51103" spans="7:25" x14ac:dyDescent="0.2">
      <c r="G51103" s="1"/>
      <c r="H51103" s="1"/>
      <c r="I51103" s="1"/>
      <c r="J51103" s="1"/>
      <c r="K51103" s="1"/>
      <c r="M51103" s="1"/>
      <c r="S51103" s="1"/>
      <c r="T51103" s="1"/>
      <c r="U51103" s="1"/>
      <c r="V51103" s="1"/>
      <c r="W51103" s="1"/>
      <c r="Y51103" s="1"/>
    </row>
    <row r="51104" spans="7:25" x14ac:dyDescent="0.2">
      <c r="H51104" s="1"/>
      <c r="I51104" s="1"/>
      <c r="J51104" s="1"/>
      <c r="K51104" s="1"/>
      <c r="M51104" s="1"/>
      <c r="T51104" s="1"/>
      <c r="U51104" s="1"/>
      <c r="V51104" s="1"/>
      <c r="W51104" s="1"/>
      <c r="Y51104" s="1"/>
    </row>
    <row r="51105" spans="5:25" x14ac:dyDescent="0.2">
      <c r="H51105" s="1"/>
      <c r="I51105" s="1"/>
      <c r="J51105" s="1"/>
      <c r="K51105" s="1"/>
      <c r="M51105" s="1"/>
      <c r="T51105" s="1"/>
      <c r="U51105" s="1"/>
      <c r="V51105" s="1"/>
      <c r="W51105" s="1"/>
      <c r="Y51105" s="1"/>
    </row>
    <row r="51106" spans="5:25" x14ac:dyDescent="0.2">
      <c r="H51106" s="1"/>
      <c r="I51106" s="1"/>
      <c r="J51106" s="1"/>
      <c r="K51106" s="1"/>
      <c r="M51106" s="1"/>
      <c r="T51106" s="1"/>
      <c r="U51106" s="1"/>
      <c r="V51106" s="1"/>
      <c r="W51106" s="1"/>
      <c r="Y51106" s="1"/>
    </row>
    <row r="51107" spans="5:25" x14ac:dyDescent="0.2">
      <c r="H51107" s="1"/>
      <c r="I51107" s="1"/>
      <c r="J51107" s="1"/>
      <c r="K51107" s="1"/>
      <c r="M51107" s="1"/>
      <c r="T51107" s="1"/>
      <c r="U51107" s="1"/>
      <c r="V51107" s="1"/>
      <c r="W51107" s="1"/>
      <c r="Y51107" s="1"/>
    </row>
    <row r="51108" spans="5:25" x14ac:dyDescent="0.2">
      <c r="H51108" s="1"/>
      <c r="I51108" s="1"/>
      <c r="J51108" s="1"/>
      <c r="K51108" s="1"/>
      <c r="M51108" s="1"/>
      <c r="T51108" s="1"/>
      <c r="U51108" s="1"/>
      <c r="V51108" s="1"/>
      <c r="W51108" s="1"/>
      <c r="Y51108" s="1"/>
    </row>
    <row r="51109" spans="5:25" x14ac:dyDescent="0.2">
      <c r="H51109" s="1"/>
      <c r="I51109" s="1"/>
      <c r="J51109" s="1"/>
      <c r="K51109" s="1"/>
      <c r="M51109" s="1"/>
      <c r="T51109" s="1"/>
      <c r="U51109" s="1"/>
      <c r="V51109" s="1"/>
      <c r="W51109" s="1"/>
      <c r="Y51109" s="1"/>
    </row>
    <row r="51110" spans="5:25" x14ac:dyDescent="0.2">
      <c r="H51110" s="1"/>
      <c r="I51110" s="1"/>
      <c r="J51110" s="1"/>
      <c r="K51110" s="1"/>
      <c r="M51110" s="1"/>
      <c r="T51110" s="1"/>
      <c r="U51110" s="1"/>
      <c r="V51110" s="1"/>
      <c r="W51110" s="1"/>
      <c r="Y51110" s="1"/>
    </row>
    <row r="51111" spans="5:25" x14ac:dyDescent="0.2">
      <c r="H51111" s="1"/>
      <c r="I51111" s="1"/>
      <c r="J51111" s="1"/>
      <c r="K51111" s="1"/>
      <c r="M51111" s="1"/>
      <c r="T51111" s="1"/>
      <c r="U51111" s="1"/>
      <c r="V51111" s="1"/>
      <c r="W51111" s="1"/>
      <c r="Y51111" s="1"/>
    </row>
    <row r="51112" spans="5:25" x14ac:dyDescent="0.2">
      <c r="H51112" s="1"/>
      <c r="I51112" s="1"/>
      <c r="J51112" s="1"/>
      <c r="K51112" s="1"/>
      <c r="M51112" s="1"/>
      <c r="T51112" s="1"/>
      <c r="U51112" s="1"/>
      <c r="V51112" s="1"/>
      <c r="W51112" s="1"/>
      <c r="Y51112" s="1"/>
    </row>
    <row r="51113" spans="5:25" x14ac:dyDescent="0.2">
      <c r="H51113" s="1"/>
      <c r="I51113" s="1"/>
      <c r="J51113" s="1"/>
      <c r="K51113" s="1"/>
      <c r="M51113" s="1"/>
      <c r="T51113" s="1"/>
      <c r="U51113" s="1"/>
      <c r="V51113" s="1"/>
      <c r="W51113" s="1"/>
      <c r="Y51113" s="1"/>
    </row>
    <row r="51114" spans="5:25" x14ac:dyDescent="0.2">
      <c r="H51114" s="1"/>
      <c r="I51114" s="1"/>
      <c r="J51114" s="1"/>
      <c r="K51114" s="1"/>
      <c r="M51114" s="1"/>
      <c r="T51114" s="1"/>
      <c r="U51114" s="1"/>
      <c r="V51114" s="1"/>
      <c r="W51114" s="1"/>
      <c r="Y51114" s="1"/>
    </row>
    <row r="51115" spans="5:25" x14ac:dyDescent="0.2">
      <c r="H51115" s="1"/>
      <c r="I51115" s="1"/>
      <c r="J51115" s="1"/>
      <c r="K51115" s="1"/>
      <c r="M51115" s="1"/>
      <c r="T51115" s="1"/>
      <c r="U51115" s="1"/>
      <c r="V51115" s="1"/>
      <c r="W51115" s="1"/>
      <c r="Y51115" s="1"/>
    </row>
    <row r="51116" spans="5:25" x14ac:dyDescent="0.2">
      <c r="H51116" s="1"/>
      <c r="I51116" s="1"/>
      <c r="J51116" s="1"/>
      <c r="K51116" s="1"/>
      <c r="M51116" s="1"/>
      <c r="T51116" s="1"/>
      <c r="U51116" s="1"/>
      <c r="V51116" s="1"/>
      <c r="W51116" s="1"/>
      <c r="Y51116" s="1"/>
    </row>
    <row r="51117" spans="5:25" x14ac:dyDescent="0.2">
      <c r="H51117" s="1"/>
      <c r="I51117" s="1"/>
      <c r="J51117" s="1"/>
      <c r="K51117" s="1"/>
      <c r="M51117" s="1"/>
      <c r="T51117" s="1"/>
      <c r="U51117" s="1"/>
      <c r="V51117" s="1"/>
      <c r="W51117" s="1"/>
      <c r="Y51117" s="1"/>
    </row>
    <row r="51118" spans="5:25" x14ac:dyDescent="0.2">
      <c r="E51118" s="1"/>
      <c r="H51118" s="1"/>
      <c r="I51118" s="1"/>
      <c r="J51118" s="1"/>
      <c r="K51118" s="1"/>
      <c r="M51118" s="1"/>
      <c r="Q51118" s="1"/>
      <c r="T51118" s="1"/>
      <c r="U51118" s="1"/>
      <c r="V51118" s="1"/>
      <c r="W51118" s="1"/>
      <c r="Y51118" s="1"/>
    </row>
    <row r="51119" spans="5:25" x14ac:dyDescent="0.2">
      <c r="H51119" s="1"/>
      <c r="I51119" s="1"/>
      <c r="J51119" s="1"/>
      <c r="K51119" s="1"/>
      <c r="M51119" s="1"/>
      <c r="T51119" s="1"/>
      <c r="U51119" s="1"/>
      <c r="V51119" s="1"/>
      <c r="W51119" s="1"/>
      <c r="Y51119" s="1"/>
    </row>
    <row r="51120" spans="5:25" x14ac:dyDescent="0.2">
      <c r="H51120" s="1"/>
      <c r="I51120" s="1"/>
      <c r="J51120" s="1"/>
      <c r="K51120" s="1"/>
      <c r="M51120" s="1"/>
      <c r="T51120" s="1"/>
      <c r="U51120" s="1"/>
      <c r="V51120" s="1"/>
      <c r="W51120" s="1"/>
      <c r="Y51120" s="1"/>
    </row>
    <row r="51121" spans="6:25" x14ac:dyDescent="0.2">
      <c r="H51121" s="1"/>
      <c r="I51121" s="1"/>
      <c r="J51121" s="1"/>
      <c r="K51121" s="1"/>
      <c r="M51121" s="1"/>
      <c r="T51121" s="1"/>
      <c r="U51121" s="1"/>
      <c r="V51121" s="1"/>
      <c r="W51121" s="1"/>
      <c r="Y51121" s="1"/>
    </row>
    <row r="51122" spans="6:25" x14ac:dyDescent="0.2">
      <c r="F51122" s="1"/>
      <c r="H51122" s="1"/>
      <c r="I51122" s="1"/>
      <c r="J51122" s="1"/>
      <c r="K51122" s="1"/>
      <c r="M51122" s="1"/>
      <c r="R51122" s="1"/>
      <c r="T51122" s="1"/>
      <c r="U51122" s="1"/>
      <c r="V51122" s="1"/>
      <c r="W51122" s="1"/>
      <c r="Y51122" s="1"/>
    </row>
    <row r="51123" spans="6:25" x14ac:dyDescent="0.2">
      <c r="H51123" s="1"/>
      <c r="I51123" s="1"/>
      <c r="J51123" s="1"/>
      <c r="K51123" s="1"/>
      <c r="M51123" s="1"/>
      <c r="T51123" s="1"/>
      <c r="U51123" s="1"/>
      <c r="V51123" s="1"/>
      <c r="W51123" s="1"/>
      <c r="Y51123" s="1"/>
    </row>
    <row r="51124" spans="6:25" x14ac:dyDescent="0.2">
      <c r="F51124" s="1"/>
      <c r="H51124" s="1"/>
      <c r="I51124" s="1"/>
      <c r="J51124" s="1"/>
      <c r="K51124" s="1"/>
      <c r="M51124" s="1"/>
      <c r="R51124" s="1"/>
      <c r="T51124" s="1"/>
      <c r="U51124" s="1"/>
      <c r="V51124" s="1"/>
      <c r="W51124" s="1"/>
      <c r="Y51124" s="1"/>
    </row>
    <row r="51125" spans="6:25" x14ac:dyDescent="0.2">
      <c r="F51125" s="1"/>
      <c r="H51125" s="1"/>
      <c r="I51125" s="1"/>
      <c r="J51125" s="1"/>
      <c r="K51125" s="1"/>
      <c r="M51125" s="1"/>
      <c r="R51125" s="1"/>
      <c r="T51125" s="1"/>
      <c r="U51125" s="1"/>
      <c r="V51125" s="1"/>
      <c r="W51125" s="1"/>
      <c r="Y51125" s="1"/>
    </row>
    <row r="51126" spans="6:25" x14ac:dyDescent="0.2">
      <c r="H51126" s="1"/>
      <c r="I51126" s="1"/>
      <c r="J51126" s="1"/>
      <c r="K51126" s="1"/>
      <c r="M51126" s="1"/>
      <c r="T51126" s="1"/>
      <c r="U51126" s="1"/>
      <c r="V51126" s="1"/>
      <c r="W51126" s="1"/>
      <c r="Y51126" s="1"/>
    </row>
    <row r="51128" spans="6:25" x14ac:dyDescent="0.2">
      <c r="H51128" s="1"/>
      <c r="I51128" s="1"/>
      <c r="J51128" s="1"/>
      <c r="K51128" s="1"/>
      <c r="M51128" s="1"/>
      <c r="T51128" s="1"/>
      <c r="U51128" s="1"/>
      <c r="V51128" s="1"/>
      <c r="W51128" s="1"/>
      <c r="Y51128" s="1"/>
    </row>
    <row r="51129" spans="6:25" x14ac:dyDescent="0.2">
      <c r="H51129" s="1"/>
      <c r="I51129" s="1"/>
      <c r="J51129" s="1"/>
      <c r="K51129" s="1"/>
      <c r="M51129" s="1"/>
      <c r="T51129" s="1"/>
      <c r="U51129" s="1"/>
      <c r="V51129" s="1"/>
      <c r="W51129" s="1"/>
      <c r="Y51129" s="1"/>
    </row>
    <row r="51130" spans="6:25" x14ac:dyDescent="0.2">
      <c r="H51130" s="1"/>
      <c r="I51130" s="1"/>
      <c r="J51130" s="1"/>
      <c r="K51130" s="1"/>
      <c r="M51130" s="1"/>
      <c r="T51130" s="1"/>
      <c r="U51130" s="1"/>
      <c r="V51130" s="1"/>
      <c r="W51130" s="1"/>
      <c r="Y51130" s="1"/>
    </row>
    <row r="51131" spans="6:25" x14ac:dyDescent="0.2">
      <c r="H51131" s="1"/>
      <c r="I51131" s="1"/>
      <c r="J51131" s="1"/>
      <c r="K51131" s="1"/>
      <c r="M51131" s="1"/>
      <c r="T51131" s="1"/>
      <c r="U51131" s="1"/>
      <c r="V51131" s="1"/>
      <c r="W51131" s="1"/>
      <c r="Y51131" s="1"/>
    </row>
    <row r="51132" spans="6:25" x14ac:dyDescent="0.2">
      <c r="H51132" s="1"/>
      <c r="I51132" s="1"/>
      <c r="J51132" s="1"/>
      <c r="K51132" s="1"/>
      <c r="M51132" s="1"/>
      <c r="T51132" s="1"/>
      <c r="U51132" s="1"/>
      <c r="V51132" s="1"/>
      <c r="W51132" s="1"/>
      <c r="Y51132" s="1"/>
    </row>
    <row r="51133" spans="6:25" x14ac:dyDescent="0.2">
      <c r="H51133" s="1"/>
      <c r="I51133" s="1"/>
      <c r="J51133" s="1"/>
      <c r="K51133" s="1"/>
      <c r="M51133" s="1"/>
      <c r="T51133" s="1"/>
      <c r="U51133" s="1"/>
      <c r="V51133" s="1"/>
      <c r="W51133" s="1"/>
      <c r="Y51133" s="1"/>
    </row>
    <row r="51134" spans="6:25" x14ac:dyDescent="0.2">
      <c r="H51134" s="1"/>
      <c r="I51134" s="1"/>
      <c r="J51134" s="1"/>
      <c r="K51134" s="1"/>
      <c r="M51134" s="1"/>
      <c r="T51134" s="1"/>
      <c r="U51134" s="1"/>
      <c r="V51134" s="1"/>
      <c r="W51134" s="1"/>
      <c r="Y51134" s="1"/>
    </row>
    <row r="51135" spans="6:25" x14ac:dyDescent="0.2">
      <c r="H51135" s="1"/>
      <c r="I51135" s="1"/>
      <c r="J51135" s="1"/>
      <c r="K51135" s="1"/>
      <c r="M51135" s="1"/>
      <c r="T51135" s="1"/>
      <c r="U51135" s="1"/>
      <c r="V51135" s="1"/>
      <c r="W51135" s="1"/>
      <c r="Y51135" s="1"/>
    </row>
    <row r="51136" spans="6:25" x14ac:dyDescent="0.2">
      <c r="H51136" s="1"/>
      <c r="I51136" s="1"/>
      <c r="J51136" s="1"/>
      <c r="K51136" s="1"/>
      <c r="M51136" s="1"/>
      <c r="T51136" s="1"/>
      <c r="U51136" s="1"/>
      <c r="V51136" s="1"/>
      <c r="W51136" s="1"/>
      <c r="Y51136" s="1"/>
    </row>
    <row r="51137" spans="6:25" x14ac:dyDescent="0.2">
      <c r="H51137" s="1"/>
      <c r="I51137" s="1"/>
      <c r="J51137" s="1"/>
      <c r="K51137" s="1"/>
      <c r="M51137" s="1"/>
      <c r="T51137" s="1"/>
      <c r="U51137" s="1"/>
      <c r="V51137" s="1"/>
      <c r="W51137" s="1"/>
      <c r="Y51137" s="1"/>
    </row>
    <row r="51138" spans="6:25" x14ac:dyDescent="0.2">
      <c r="G51138" s="1"/>
      <c r="H51138" s="1"/>
      <c r="I51138" s="1"/>
      <c r="J51138" s="1"/>
      <c r="K51138" s="1"/>
      <c r="M51138" s="1"/>
      <c r="S51138" s="1"/>
      <c r="T51138" s="1"/>
      <c r="U51138" s="1"/>
      <c r="V51138" s="1"/>
      <c r="W51138" s="1"/>
      <c r="Y51138" s="1"/>
    </row>
    <row r="51139" spans="6:25" x14ac:dyDescent="0.2">
      <c r="H51139" s="1"/>
      <c r="I51139" s="1"/>
      <c r="J51139" s="1"/>
      <c r="K51139" s="1"/>
      <c r="M51139" s="1"/>
      <c r="T51139" s="1"/>
      <c r="U51139" s="1"/>
      <c r="V51139" s="1"/>
      <c r="W51139" s="1"/>
      <c r="Y51139" s="1"/>
    </row>
    <row r="51140" spans="6:25" x14ac:dyDescent="0.2">
      <c r="H51140" s="1"/>
      <c r="I51140" s="1"/>
      <c r="J51140" s="1"/>
      <c r="K51140" s="1"/>
      <c r="M51140" s="1"/>
      <c r="T51140" s="1"/>
      <c r="U51140" s="1"/>
      <c r="V51140" s="1"/>
      <c r="W51140" s="1"/>
      <c r="Y51140" s="1"/>
    </row>
    <row r="51141" spans="6:25" x14ac:dyDescent="0.2">
      <c r="H51141" s="1"/>
      <c r="I51141" s="1"/>
      <c r="J51141" s="1"/>
      <c r="K51141" s="1"/>
      <c r="M51141" s="1"/>
      <c r="T51141" s="1"/>
      <c r="U51141" s="1"/>
      <c r="V51141" s="1"/>
      <c r="W51141" s="1"/>
      <c r="Y51141" s="1"/>
    </row>
    <row r="51142" spans="6:25" x14ac:dyDescent="0.2">
      <c r="H51142" s="1"/>
      <c r="I51142" s="1"/>
      <c r="J51142" s="1"/>
      <c r="K51142" s="1"/>
      <c r="M51142" s="1"/>
      <c r="T51142" s="1"/>
      <c r="U51142" s="1"/>
      <c r="V51142" s="1"/>
      <c r="W51142" s="1"/>
      <c r="Y51142" s="1"/>
    </row>
    <row r="51143" spans="6:25" x14ac:dyDescent="0.2">
      <c r="H51143" s="1"/>
      <c r="I51143" s="1"/>
      <c r="J51143" s="1"/>
      <c r="K51143" s="1"/>
      <c r="M51143" s="1"/>
      <c r="T51143" s="1"/>
      <c r="U51143" s="1"/>
      <c r="V51143" s="1"/>
      <c r="W51143" s="1"/>
      <c r="Y51143" s="1"/>
    </row>
    <row r="51144" spans="6:25" x14ac:dyDescent="0.2">
      <c r="H51144" s="1"/>
      <c r="I51144" s="1"/>
      <c r="J51144" s="1"/>
      <c r="K51144" s="1"/>
      <c r="M51144" s="1"/>
      <c r="T51144" s="1"/>
      <c r="U51144" s="1"/>
      <c r="V51144" s="1"/>
      <c r="W51144" s="1"/>
      <c r="Y51144" s="1"/>
    </row>
    <row r="51145" spans="6:25" x14ac:dyDescent="0.2">
      <c r="G51145" s="1"/>
      <c r="H51145" s="1"/>
      <c r="I51145" s="1"/>
      <c r="J51145" s="1"/>
      <c r="K51145" s="1"/>
      <c r="M51145" s="1"/>
      <c r="S51145" s="1"/>
      <c r="T51145" s="1"/>
      <c r="U51145" s="1"/>
      <c r="V51145" s="1"/>
      <c r="W51145" s="1"/>
      <c r="Y51145" s="1"/>
    </row>
    <row r="51146" spans="6:25" x14ac:dyDescent="0.2">
      <c r="F51146" s="1"/>
      <c r="H51146" s="1"/>
      <c r="I51146" s="1"/>
      <c r="J51146" s="1"/>
      <c r="K51146" s="1"/>
      <c r="M51146" s="1"/>
      <c r="R51146" s="1"/>
      <c r="T51146" s="1"/>
      <c r="U51146" s="1"/>
      <c r="V51146" s="1"/>
      <c r="W51146" s="1"/>
      <c r="Y51146" s="1"/>
    </row>
    <row r="51147" spans="6:25" x14ac:dyDescent="0.2">
      <c r="H51147" s="1"/>
      <c r="I51147" s="1"/>
      <c r="J51147" s="1"/>
      <c r="K51147" s="1"/>
      <c r="M51147" s="1"/>
      <c r="T51147" s="1"/>
      <c r="U51147" s="1"/>
      <c r="V51147" s="1"/>
      <c r="W51147" s="1"/>
      <c r="Y51147" s="1"/>
    </row>
    <row r="51148" spans="6:25" x14ac:dyDescent="0.2">
      <c r="F51148" s="1"/>
      <c r="H51148" s="1"/>
      <c r="I51148" s="1"/>
      <c r="J51148" s="1"/>
      <c r="K51148" s="1"/>
      <c r="M51148" s="1"/>
      <c r="R51148" s="1"/>
      <c r="T51148" s="1"/>
      <c r="U51148" s="1"/>
      <c r="V51148" s="1"/>
      <c r="W51148" s="1"/>
      <c r="Y51148" s="1"/>
    </row>
    <row r="51149" spans="6:25" x14ac:dyDescent="0.2">
      <c r="H51149" s="1"/>
      <c r="I51149" s="1"/>
      <c r="J51149" s="1"/>
      <c r="K51149" s="1"/>
      <c r="M51149" s="1"/>
      <c r="T51149" s="1"/>
      <c r="U51149" s="1"/>
      <c r="V51149" s="1"/>
      <c r="W51149" s="1"/>
      <c r="Y51149" s="1"/>
    </row>
    <row r="51150" spans="6:25" x14ac:dyDescent="0.2">
      <c r="H51150" s="1"/>
      <c r="I51150" s="1"/>
      <c r="J51150" s="1"/>
      <c r="K51150" s="1"/>
      <c r="M51150" s="1"/>
      <c r="T51150" s="1"/>
      <c r="U51150" s="1"/>
      <c r="V51150" s="1"/>
      <c r="W51150" s="1"/>
      <c r="Y51150" s="1"/>
    </row>
    <row r="51151" spans="6:25" x14ac:dyDescent="0.2">
      <c r="H51151" s="1"/>
      <c r="I51151" s="1"/>
      <c r="J51151" s="1"/>
      <c r="K51151" s="1"/>
      <c r="M51151" s="1"/>
      <c r="T51151" s="1"/>
      <c r="U51151" s="1"/>
      <c r="V51151" s="1"/>
      <c r="W51151" s="1"/>
      <c r="Y51151" s="1"/>
    </row>
    <row r="51152" spans="6:25" x14ac:dyDescent="0.2">
      <c r="F51152" s="1"/>
      <c r="H51152" s="1"/>
      <c r="I51152" s="1"/>
      <c r="J51152" s="1"/>
      <c r="K51152" s="1"/>
      <c r="M51152" s="1"/>
      <c r="R51152" s="1"/>
      <c r="T51152" s="1"/>
      <c r="U51152" s="1"/>
      <c r="V51152" s="1"/>
      <c r="W51152" s="1"/>
      <c r="Y51152" s="1"/>
    </row>
    <row r="51153" spans="5:25" x14ac:dyDescent="0.2">
      <c r="H51153" s="1"/>
      <c r="I51153" s="1"/>
      <c r="J51153" s="1"/>
      <c r="K51153" s="1"/>
      <c r="M51153" s="1"/>
      <c r="T51153" s="1"/>
      <c r="U51153" s="1"/>
      <c r="V51153" s="1"/>
      <c r="W51153" s="1"/>
      <c r="Y51153" s="1"/>
    </row>
    <row r="51154" spans="5:25" x14ac:dyDescent="0.2">
      <c r="H51154" s="1"/>
      <c r="I51154" s="1"/>
      <c r="J51154" s="1"/>
      <c r="K51154" s="1"/>
      <c r="M51154" s="1"/>
      <c r="T51154" s="1"/>
      <c r="U51154" s="1"/>
      <c r="V51154" s="1"/>
      <c r="W51154" s="1"/>
      <c r="Y51154" s="1"/>
    </row>
    <row r="51155" spans="5:25" x14ac:dyDescent="0.2">
      <c r="E51155" s="1"/>
      <c r="F51155" s="1"/>
      <c r="H51155" s="1"/>
      <c r="I51155" s="1"/>
      <c r="J51155" s="1"/>
      <c r="K51155" s="1"/>
      <c r="M51155" s="1"/>
      <c r="Q51155" s="1"/>
      <c r="R51155" s="1"/>
      <c r="T51155" s="1"/>
      <c r="U51155" s="1"/>
      <c r="V51155" s="1"/>
      <c r="W51155" s="1"/>
      <c r="Y51155" s="1"/>
    </row>
    <row r="51156" spans="5:25" x14ac:dyDescent="0.2">
      <c r="H51156" s="1"/>
      <c r="I51156" s="1"/>
      <c r="J51156" s="1"/>
      <c r="K51156" s="1"/>
      <c r="M51156" s="1"/>
      <c r="T51156" s="1"/>
      <c r="U51156" s="1"/>
      <c r="V51156" s="1"/>
      <c r="W51156" s="1"/>
      <c r="Y51156" s="1"/>
    </row>
    <row r="51159" spans="5:25" x14ac:dyDescent="0.2">
      <c r="H51159" s="1"/>
      <c r="I51159" s="1"/>
      <c r="J51159" s="1"/>
      <c r="K51159" s="1"/>
      <c r="M51159" s="1"/>
      <c r="T51159" s="1"/>
      <c r="U51159" s="1"/>
      <c r="V51159" s="1"/>
      <c r="W51159" s="1"/>
      <c r="Y51159" s="1"/>
    </row>
    <row r="51160" spans="5:25" x14ac:dyDescent="0.2">
      <c r="H51160" s="1"/>
      <c r="I51160" s="1"/>
      <c r="J51160" s="1"/>
      <c r="K51160" s="1"/>
      <c r="M51160" s="1"/>
      <c r="T51160" s="1"/>
      <c r="U51160" s="1"/>
      <c r="V51160" s="1"/>
      <c r="W51160" s="1"/>
      <c r="Y51160" s="1"/>
    </row>
    <row r="51161" spans="5:25" x14ac:dyDescent="0.2">
      <c r="H51161" s="1"/>
      <c r="I51161" s="1"/>
      <c r="J51161" s="1"/>
      <c r="K51161" s="1"/>
      <c r="M51161" s="1"/>
      <c r="T51161" s="1"/>
      <c r="U51161" s="1"/>
      <c r="V51161" s="1"/>
      <c r="W51161" s="1"/>
      <c r="Y51161" s="1"/>
    </row>
    <row r="51162" spans="5:25" x14ac:dyDescent="0.2">
      <c r="H51162" s="1"/>
      <c r="I51162" s="1"/>
      <c r="J51162" s="1"/>
      <c r="K51162" s="1"/>
      <c r="M51162" s="1"/>
      <c r="T51162" s="1"/>
      <c r="U51162" s="1"/>
      <c r="V51162" s="1"/>
      <c r="W51162" s="1"/>
      <c r="Y51162" s="1"/>
    </row>
    <row r="51163" spans="5:25" x14ac:dyDescent="0.2">
      <c r="H51163" s="1"/>
      <c r="I51163" s="1"/>
      <c r="J51163" s="1"/>
      <c r="K51163" s="1"/>
      <c r="M51163" s="1"/>
      <c r="T51163" s="1"/>
      <c r="U51163" s="1"/>
      <c r="V51163" s="1"/>
      <c r="W51163" s="1"/>
      <c r="Y51163" s="1"/>
    </row>
    <row r="51164" spans="5:25" x14ac:dyDescent="0.2">
      <c r="H51164" s="1"/>
      <c r="I51164" s="1"/>
      <c r="J51164" s="1"/>
      <c r="K51164" s="1"/>
      <c r="M51164" s="1"/>
      <c r="T51164" s="1"/>
      <c r="U51164" s="1"/>
      <c r="V51164" s="1"/>
      <c r="W51164" s="1"/>
      <c r="Y51164" s="1"/>
    </row>
    <row r="51165" spans="5:25" x14ac:dyDescent="0.2">
      <c r="H51165" s="1"/>
      <c r="I51165" s="1"/>
      <c r="J51165" s="1"/>
      <c r="K51165" s="1"/>
      <c r="M51165" s="1"/>
      <c r="T51165" s="1"/>
      <c r="U51165" s="1"/>
      <c r="V51165" s="1"/>
      <c r="W51165" s="1"/>
      <c r="Y51165" s="1"/>
    </row>
    <row r="51166" spans="5:25" x14ac:dyDescent="0.2">
      <c r="H51166" s="1"/>
      <c r="I51166" s="1"/>
      <c r="J51166" s="1"/>
      <c r="K51166" s="1"/>
      <c r="M51166" s="1"/>
      <c r="T51166" s="1"/>
      <c r="U51166" s="1"/>
      <c r="V51166" s="1"/>
      <c r="W51166" s="1"/>
      <c r="Y51166" s="1"/>
    </row>
    <row r="51167" spans="5:25" x14ac:dyDescent="0.2">
      <c r="H51167" s="1"/>
      <c r="I51167" s="1"/>
      <c r="J51167" s="1"/>
      <c r="K51167" s="1"/>
      <c r="M51167" s="1"/>
      <c r="T51167" s="1"/>
      <c r="U51167" s="1"/>
      <c r="V51167" s="1"/>
      <c r="W51167" s="1"/>
      <c r="Y51167" s="1"/>
    </row>
    <row r="51168" spans="5:25" x14ac:dyDescent="0.2">
      <c r="H51168" s="1"/>
      <c r="I51168" s="1"/>
      <c r="J51168" s="1"/>
      <c r="K51168" s="1"/>
      <c r="M51168" s="1"/>
      <c r="T51168" s="1"/>
      <c r="U51168" s="1"/>
      <c r="V51168" s="1"/>
      <c r="W51168" s="1"/>
      <c r="Y51168" s="1"/>
    </row>
    <row r="51169" spans="6:25" x14ac:dyDescent="0.2">
      <c r="H51169" s="1"/>
      <c r="I51169" s="1"/>
      <c r="J51169" s="1"/>
      <c r="K51169" s="1"/>
      <c r="M51169" s="1"/>
      <c r="T51169" s="1"/>
      <c r="U51169" s="1"/>
      <c r="V51169" s="1"/>
      <c r="W51169" s="1"/>
      <c r="Y51169" s="1"/>
    </row>
    <row r="51170" spans="6:25" x14ac:dyDescent="0.2">
      <c r="H51170" s="1"/>
      <c r="I51170" s="1"/>
      <c r="J51170" s="1"/>
      <c r="K51170" s="1"/>
      <c r="M51170" s="1"/>
      <c r="T51170" s="1"/>
      <c r="U51170" s="1"/>
      <c r="V51170" s="1"/>
      <c r="W51170" s="1"/>
      <c r="Y51170" s="1"/>
    </row>
    <row r="51171" spans="6:25" x14ac:dyDescent="0.2">
      <c r="H51171" s="1"/>
      <c r="I51171" s="1"/>
      <c r="J51171" s="1"/>
      <c r="K51171" s="1"/>
      <c r="M51171" s="1"/>
      <c r="T51171" s="1"/>
      <c r="U51171" s="1"/>
      <c r="V51171" s="1"/>
      <c r="W51171" s="1"/>
      <c r="Y51171" s="1"/>
    </row>
    <row r="51172" spans="6:25" x14ac:dyDescent="0.2">
      <c r="H51172" s="1"/>
      <c r="I51172" s="1"/>
      <c r="J51172" s="1"/>
      <c r="K51172" s="1"/>
      <c r="M51172" s="1"/>
      <c r="T51172" s="1"/>
      <c r="U51172" s="1"/>
      <c r="V51172" s="1"/>
      <c r="W51172" s="1"/>
      <c r="Y51172" s="1"/>
    </row>
    <row r="51173" spans="6:25" x14ac:dyDescent="0.2">
      <c r="G51173" s="1"/>
      <c r="H51173" s="1"/>
      <c r="I51173" s="1"/>
      <c r="J51173" s="1"/>
      <c r="K51173" s="1"/>
      <c r="M51173" s="1"/>
      <c r="S51173" s="1"/>
      <c r="T51173" s="1"/>
      <c r="U51173" s="1"/>
      <c r="V51173" s="1"/>
      <c r="W51173" s="1"/>
      <c r="Y51173" s="1"/>
    </row>
    <row r="51174" spans="6:25" x14ac:dyDescent="0.2">
      <c r="H51174" s="1"/>
      <c r="I51174" s="1"/>
      <c r="J51174" s="1"/>
      <c r="K51174" s="1"/>
      <c r="M51174" s="1"/>
      <c r="T51174" s="1"/>
      <c r="U51174" s="1"/>
      <c r="V51174" s="1"/>
      <c r="W51174" s="1"/>
      <c r="Y51174" s="1"/>
    </row>
    <row r="51175" spans="6:25" x14ac:dyDescent="0.2">
      <c r="H51175" s="1"/>
      <c r="I51175" s="1"/>
      <c r="J51175" s="1"/>
      <c r="K51175" s="1"/>
      <c r="M51175" s="1"/>
      <c r="T51175" s="1"/>
      <c r="U51175" s="1"/>
      <c r="V51175" s="1"/>
      <c r="W51175" s="1"/>
      <c r="Y51175" s="1"/>
    </row>
    <row r="51176" spans="6:25" x14ac:dyDescent="0.2">
      <c r="H51176" s="1"/>
      <c r="I51176" s="1"/>
      <c r="J51176" s="1"/>
      <c r="K51176" s="1"/>
      <c r="M51176" s="1"/>
      <c r="T51176" s="1"/>
      <c r="U51176" s="1"/>
      <c r="V51176" s="1"/>
      <c r="W51176" s="1"/>
      <c r="Y51176" s="1"/>
    </row>
    <row r="51178" spans="6:25" x14ac:dyDescent="0.2">
      <c r="F51178" s="1"/>
      <c r="J51178" s="1"/>
      <c r="M51178" s="1"/>
      <c r="R51178" s="1"/>
      <c r="V51178" s="1"/>
      <c r="Y51178" s="1"/>
    </row>
    <row r="51179" spans="6:25" x14ac:dyDescent="0.2">
      <c r="M51179" s="1"/>
      <c r="Y51179" s="1"/>
    </row>
    <row r="51180" spans="6:25" x14ac:dyDescent="0.2">
      <c r="F51180" s="1"/>
      <c r="J51180" s="1"/>
      <c r="M51180" s="1"/>
      <c r="R51180" s="1"/>
      <c r="V51180" s="1"/>
      <c r="Y51180" s="1"/>
    </row>
    <row r="51181" spans="6:25" x14ac:dyDescent="0.2">
      <c r="M51181" s="1"/>
      <c r="Y51181" s="1"/>
    </row>
    <row r="51182" spans="6:25" x14ac:dyDescent="0.2">
      <c r="M51182" s="1"/>
      <c r="Y51182" s="1"/>
    </row>
    <row r="51183" spans="6:25" x14ac:dyDescent="0.2">
      <c r="J51183" s="1"/>
      <c r="M51183" s="1"/>
      <c r="V51183" s="1"/>
      <c r="Y51183" s="1"/>
    </row>
    <row r="51184" spans="6:25" x14ac:dyDescent="0.2">
      <c r="J51184" s="1"/>
      <c r="M51184" s="1"/>
      <c r="V51184" s="1"/>
      <c r="Y51184" s="1"/>
    </row>
    <row r="51185" spans="6:25" x14ac:dyDescent="0.2">
      <c r="M51185" s="1"/>
      <c r="Y51185" s="1"/>
    </row>
    <row r="51186" spans="6:25" x14ac:dyDescent="0.2">
      <c r="M51186" s="1"/>
      <c r="Y51186" s="1"/>
    </row>
    <row r="51187" spans="6:25" x14ac:dyDescent="0.2">
      <c r="J51187" s="1"/>
      <c r="M51187" s="1"/>
      <c r="V51187" s="1"/>
      <c r="Y51187" s="1"/>
    </row>
    <row r="51188" spans="6:25" x14ac:dyDescent="0.2">
      <c r="M51188" s="1"/>
      <c r="Y51188" s="1"/>
    </row>
    <row r="51189" spans="6:25" x14ac:dyDescent="0.2">
      <c r="M51189" s="1"/>
      <c r="Y51189" s="1"/>
    </row>
    <row r="51190" spans="6:25" x14ac:dyDescent="0.2">
      <c r="M51190" s="1"/>
      <c r="Y51190" s="1"/>
    </row>
    <row r="51191" spans="6:25" x14ac:dyDescent="0.2">
      <c r="M51191" s="1"/>
      <c r="Y51191" s="1"/>
    </row>
    <row r="51192" spans="6:25" x14ac:dyDescent="0.2">
      <c r="G51192" s="1"/>
      <c r="K51192" s="1"/>
      <c r="M51192" s="1"/>
      <c r="S51192" s="1"/>
      <c r="W51192" s="1"/>
      <c r="Y51192" s="1"/>
    </row>
    <row r="51193" spans="6:25" x14ac:dyDescent="0.2">
      <c r="M51193" s="1"/>
      <c r="Y51193" s="1"/>
    </row>
    <row r="51194" spans="6:25" x14ac:dyDescent="0.2">
      <c r="M51194" s="1"/>
      <c r="Y51194" s="1"/>
    </row>
    <row r="51195" spans="6:25" x14ac:dyDescent="0.2">
      <c r="F51195" s="1"/>
      <c r="J51195" s="1"/>
      <c r="M51195" s="1"/>
      <c r="R51195" s="1"/>
      <c r="V51195" s="1"/>
      <c r="Y51195" s="1"/>
    </row>
    <row r="51196" spans="6:25" x14ac:dyDescent="0.2">
      <c r="M51196" s="1"/>
      <c r="Y51196" s="1"/>
    </row>
    <row r="51197" spans="6:25" x14ac:dyDescent="0.2">
      <c r="M51197" s="1"/>
      <c r="Y51197" s="1"/>
    </row>
    <row r="51198" spans="6:25" x14ac:dyDescent="0.2">
      <c r="M51198" s="1"/>
      <c r="Y51198" s="1"/>
    </row>
    <row r="51199" spans="6:25" x14ac:dyDescent="0.2">
      <c r="M51199" s="1"/>
      <c r="Y51199" s="1"/>
    </row>
    <row r="51200" spans="6:25" x14ac:dyDescent="0.2">
      <c r="F51200" s="1"/>
      <c r="J51200" s="1"/>
      <c r="M51200" s="1"/>
      <c r="R51200" s="1"/>
      <c r="V51200" s="1"/>
      <c r="Y51200" s="1"/>
    </row>
    <row r="51201" spans="6:25" x14ac:dyDescent="0.2">
      <c r="M51201" s="1"/>
      <c r="Y51201" s="1"/>
    </row>
    <row r="51202" spans="6:25" x14ac:dyDescent="0.2">
      <c r="J51202" s="1"/>
      <c r="M51202" s="1"/>
      <c r="V51202" s="1"/>
      <c r="Y51202" s="1"/>
    </row>
    <row r="51203" spans="6:25" x14ac:dyDescent="0.2">
      <c r="J51203" s="1"/>
      <c r="M51203" s="1"/>
      <c r="V51203" s="1"/>
      <c r="Y51203" s="1"/>
    </row>
    <row r="51204" spans="6:25" x14ac:dyDescent="0.2">
      <c r="M51204" s="1"/>
      <c r="Y51204" s="1"/>
    </row>
    <row r="51205" spans="6:25" x14ac:dyDescent="0.2">
      <c r="M51205" s="1"/>
      <c r="Y51205" s="1"/>
    </row>
    <row r="51206" spans="6:25" x14ac:dyDescent="0.2">
      <c r="M51206" s="1"/>
      <c r="Y51206" s="1"/>
    </row>
    <row r="51207" spans="6:25" x14ac:dyDescent="0.2">
      <c r="M51207" s="1"/>
      <c r="Y51207" s="1"/>
    </row>
    <row r="51208" spans="6:25" x14ac:dyDescent="0.2">
      <c r="F51208" s="1"/>
      <c r="J51208" s="1"/>
      <c r="M51208" s="1"/>
      <c r="R51208" s="1"/>
      <c r="V51208" s="1"/>
      <c r="Y51208" s="1"/>
    </row>
    <row r="51209" spans="6:25" x14ac:dyDescent="0.2">
      <c r="M51209" s="1"/>
      <c r="Y51209" s="1"/>
    </row>
    <row r="51210" spans="6:25" x14ac:dyDescent="0.2">
      <c r="M51210" s="1"/>
      <c r="Y51210" s="1"/>
    </row>
    <row r="51211" spans="6:25" x14ac:dyDescent="0.2">
      <c r="M51211" s="1"/>
      <c r="Y51211" s="1"/>
    </row>
    <row r="51212" spans="6:25" x14ac:dyDescent="0.2">
      <c r="M51212" s="1"/>
      <c r="Y51212" s="1"/>
    </row>
    <row r="51213" spans="6:25" x14ac:dyDescent="0.2">
      <c r="F51213" s="1"/>
      <c r="J51213" s="1"/>
      <c r="M51213" s="1"/>
      <c r="R51213" s="1"/>
      <c r="V51213" s="1"/>
      <c r="Y51213" s="1"/>
    </row>
    <row r="51214" spans="6:25" x14ac:dyDescent="0.2">
      <c r="F51214" s="1"/>
      <c r="J51214" s="1"/>
      <c r="M51214" s="1"/>
      <c r="R51214" s="1"/>
      <c r="V51214" s="1"/>
      <c r="Y51214" s="1"/>
    </row>
    <row r="51215" spans="6:25" x14ac:dyDescent="0.2">
      <c r="M51215" s="1"/>
      <c r="Y51215" s="1"/>
    </row>
    <row r="51216" spans="6:25" x14ac:dyDescent="0.2">
      <c r="F51216" s="1"/>
      <c r="J51216" s="1"/>
      <c r="M51216" s="1"/>
      <c r="R51216" s="1"/>
      <c r="V51216" s="1"/>
      <c r="Y51216" s="1"/>
    </row>
    <row r="51217" spans="6:25" x14ac:dyDescent="0.2">
      <c r="M51217" s="1"/>
      <c r="Y51217" s="1"/>
    </row>
    <row r="51218" spans="6:25" x14ac:dyDescent="0.2">
      <c r="M51218" s="1"/>
      <c r="Y51218" s="1"/>
    </row>
    <row r="51219" spans="6:25" x14ac:dyDescent="0.2">
      <c r="K51219" s="1"/>
      <c r="M51219" s="1"/>
      <c r="W51219" s="1"/>
      <c r="Y51219" s="1"/>
    </row>
    <row r="51220" spans="6:25" x14ac:dyDescent="0.2">
      <c r="M51220" s="1"/>
      <c r="Y51220" s="1"/>
    </row>
    <row r="51221" spans="6:25" x14ac:dyDescent="0.2">
      <c r="F51221" s="1"/>
      <c r="J51221" s="1"/>
      <c r="M51221" s="1"/>
      <c r="R51221" s="1"/>
      <c r="V51221" s="1"/>
      <c r="Y51221" s="1"/>
    </row>
    <row r="51222" spans="6:25" x14ac:dyDescent="0.2">
      <c r="M51222" s="1"/>
      <c r="Y51222" s="1"/>
    </row>
    <row r="51223" spans="6:25" x14ac:dyDescent="0.2">
      <c r="M51223" s="1"/>
      <c r="Y51223" s="1"/>
    </row>
    <row r="51224" spans="6:25" x14ac:dyDescent="0.2">
      <c r="M51224" s="1"/>
      <c r="Y51224" s="1"/>
    </row>
    <row r="51226" spans="6:25" x14ac:dyDescent="0.2">
      <c r="M51226" s="1"/>
      <c r="Y51226" s="1"/>
    </row>
    <row r="51227" spans="6:25" x14ac:dyDescent="0.2">
      <c r="G51227" s="1"/>
      <c r="K51227" s="1"/>
      <c r="M51227" s="1"/>
      <c r="S51227" s="1"/>
      <c r="W51227" s="1"/>
      <c r="Y51227" s="1"/>
    </row>
    <row r="51228" spans="6:25" x14ac:dyDescent="0.2">
      <c r="M51228" s="1"/>
      <c r="Y51228" s="1"/>
    </row>
    <row r="51229" spans="6:25" x14ac:dyDescent="0.2">
      <c r="M51229" s="1"/>
      <c r="Y51229" s="1"/>
    </row>
    <row r="51230" spans="6:25" x14ac:dyDescent="0.2">
      <c r="M51230" s="1"/>
      <c r="Y51230" s="1"/>
    </row>
    <row r="51231" spans="6:25" x14ac:dyDescent="0.2">
      <c r="M51231" s="1"/>
      <c r="Y51231" s="1"/>
    </row>
    <row r="51232" spans="6:25" x14ac:dyDescent="0.2">
      <c r="K51232" s="1"/>
      <c r="M51232" s="1"/>
      <c r="W51232" s="1"/>
      <c r="Y51232" s="1"/>
    </row>
    <row r="51233" spans="6:25" x14ac:dyDescent="0.2">
      <c r="M51233" s="1"/>
      <c r="Y51233" s="1"/>
    </row>
    <row r="51234" spans="6:25" x14ac:dyDescent="0.2">
      <c r="F51234" s="1"/>
      <c r="J51234" s="1"/>
      <c r="M51234" s="1"/>
      <c r="R51234" s="1"/>
      <c r="V51234" s="1"/>
      <c r="Y51234" s="1"/>
    </row>
    <row r="51235" spans="6:25" x14ac:dyDescent="0.2">
      <c r="M51235" s="1"/>
      <c r="Y51235" s="1"/>
    </row>
    <row r="51236" spans="6:25" x14ac:dyDescent="0.2">
      <c r="M51236" s="1"/>
      <c r="Y51236" s="1"/>
    </row>
    <row r="51237" spans="6:25" x14ac:dyDescent="0.2">
      <c r="M51237" s="1"/>
      <c r="Y51237" s="1"/>
    </row>
    <row r="51238" spans="6:25" x14ac:dyDescent="0.2">
      <c r="F51238" s="1"/>
      <c r="J51238" s="1"/>
      <c r="M51238" s="1"/>
      <c r="R51238" s="1"/>
      <c r="V51238" s="1"/>
      <c r="Y51238" s="1"/>
    </row>
    <row r="51239" spans="6:25" x14ac:dyDescent="0.2">
      <c r="F51239" s="1"/>
      <c r="J51239" s="1"/>
      <c r="M51239" s="1"/>
      <c r="R51239" s="1"/>
      <c r="V51239" s="1"/>
      <c r="Y51239" s="1"/>
    </row>
    <row r="51240" spans="6:25" x14ac:dyDescent="0.2">
      <c r="M51240" s="1"/>
      <c r="Y51240" s="1"/>
    </row>
    <row r="51241" spans="6:25" x14ac:dyDescent="0.2">
      <c r="M51241" s="1"/>
      <c r="Y51241" s="1"/>
    </row>
    <row r="51242" spans="6:25" x14ac:dyDescent="0.2">
      <c r="M51242" s="1"/>
      <c r="Y51242" s="1"/>
    </row>
    <row r="51243" spans="6:25" x14ac:dyDescent="0.2">
      <c r="M51243" s="1"/>
      <c r="Y51243" s="1"/>
    </row>
    <row r="51244" spans="6:25" x14ac:dyDescent="0.2">
      <c r="M51244" s="1"/>
      <c r="Y51244" s="1"/>
    </row>
    <row r="51245" spans="6:25" x14ac:dyDescent="0.2">
      <c r="M51245" s="1"/>
      <c r="Y51245" s="1"/>
    </row>
    <row r="51246" spans="6:25" x14ac:dyDescent="0.2">
      <c r="M51246" s="1"/>
      <c r="Y51246" s="1"/>
    </row>
    <row r="51247" spans="6:25" x14ac:dyDescent="0.2">
      <c r="M51247" s="1"/>
      <c r="Y51247" s="1"/>
    </row>
    <row r="51248" spans="6:25" x14ac:dyDescent="0.2">
      <c r="M51248" s="1"/>
      <c r="Y51248" s="1"/>
    </row>
    <row r="51249" spans="6:25" x14ac:dyDescent="0.2">
      <c r="K51249" s="1"/>
      <c r="M51249" s="1"/>
      <c r="W51249" s="1"/>
      <c r="Y51249" s="1"/>
    </row>
    <row r="51250" spans="6:25" x14ac:dyDescent="0.2">
      <c r="M51250" s="1"/>
      <c r="Y51250" s="1"/>
    </row>
    <row r="51251" spans="6:25" x14ac:dyDescent="0.2">
      <c r="M51251" s="1"/>
      <c r="Y51251" s="1"/>
    </row>
    <row r="51252" spans="6:25" x14ac:dyDescent="0.2">
      <c r="M51252" s="1"/>
      <c r="Y51252" s="1"/>
    </row>
    <row r="51253" spans="6:25" x14ac:dyDescent="0.2">
      <c r="M51253" s="1"/>
      <c r="Y51253" s="1"/>
    </row>
    <row r="51254" spans="6:25" x14ac:dyDescent="0.2">
      <c r="M51254" s="1"/>
      <c r="Y51254" s="1"/>
    </row>
    <row r="51255" spans="6:25" x14ac:dyDescent="0.2">
      <c r="M51255" s="1"/>
      <c r="Y51255" s="1"/>
    </row>
    <row r="51256" spans="6:25" x14ac:dyDescent="0.2">
      <c r="J51256" s="1"/>
      <c r="M51256" s="1"/>
      <c r="V51256" s="1"/>
      <c r="Y51256" s="1"/>
    </row>
    <row r="51257" spans="6:25" x14ac:dyDescent="0.2">
      <c r="M51257" s="1"/>
      <c r="Y51257" s="1"/>
    </row>
    <row r="51258" spans="6:25" x14ac:dyDescent="0.2">
      <c r="F51258" s="1"/>
      <c r="J51258" s="1"/>
      <c r="M51258" s="1"/>
      <c r="R51258" s="1"/>
      <c r="V51258" s="1"/>
      <c r="Y51258" s="1"/>
    </row>
    <row r="51259" spans="6:25" x14ac:dyDescent="0.2">
      <c r="M51259" s="1"/>
      <c r="Y51259" s="1"/>
    </row>
    <row r="51260" spans="6:25" x14ac:dyDescent="0.2">
      <c r="M51260" s="1"/>
      <c r="Y51260" s="1"/>
    </row>
    <row r="51261" spans="6:25" x14ac:dyDescent="0.2">
      <c r="J51261" s="1"/>
      <c r="M51261" s="1"/>
      <c r="V51261" s="1"/>
      <c r="Y51261" s="1"/>
    </row>
    <row r="51262" spans="6:25" x14ac:dyDescent="0.2">
      <c r="M51262" s="1"/>
      <c r="Y51262" s="1"/>
    </row>
    <row r="51263" spans="6:25" x14ac:dyDescent="0.2">
      <c r="J51263" s="1"/>
      <c r="M51263" s="1"/>
      <c r="V51263" s="1"/>
      <c r="Y51263" s="1"/>
    </row>
    <row r="51264" spans="6:25" x14ac:dyDescent="0.2">
      <c r="M51264" s="1"/>
      <c r="Y51264" s="1"/>
    </row>
    <row r="51265" spans="6:25" x14ac:dyDescent="0.2">
      <c r="M51265" s="1"/>
      <c r="Y51265" s="1"/>
    </row>
    <row r="51266" spans="6:25" x14ac:dyDescent="0.2">
      <c r="M51266" s="1"/>
      <c r="Y51266" s="1"/>
    </row>
    <row r="51267" spans="6:25" x14ac:dyDescent="0.2">
      <c r="M51267" s="1"/>
      <c r="Y51267" s="1"/>
    </row>
    <row r="51268" spans="6:25" x14ac:dyDescent="0.2">
      <c r="M51268" s="1"/>
      <c r="Y51268" s="1"/>
    </row>
    <row r="51269" spans="6:25" x14ac:dyDescent="0.2">
      <c r="M51269" s="1"/>
      <c r="Y51269" s="1"/>
    </row>
    <row r="51271" spans="6:25" x14ac:dyDescent="0.2">
      <c r="F51271" s="1"/>
      <c r="J51271" s="1"/>
      <c r="M51271" s="1"/>
      <c r="R51271" s="1"/>
      <c r="V51271" s="1"/>
      <c r="Y51271" s="1"/>
    </row>
    <row r="51272" spans="6:25" x14ac:dyDescent="0.2">
      <c r="M51272" s="1"/>
      <c r="Y51272" s="1"/>
    </row>
    <row r="51273" spans="6:25" x14ac:dyDescent="0.2">
      <c r="F51273" s="1"/>
      <c r="J51273" s="1"/>
      <c r="M51273" s="1"/>
      <c r="R51273" s="1"/>
      <c r="V51273" s="1"/>
      <c r="Y51273" s="1"/>
    </row>
    <row r="51274" spans="6:25" x14ac:dyDescent="0.2">
      <c r="M51274" s="1"/>
      <c r="Y51274" s="1"/>
    </row>
    <row r="51275" spans="6:25" x14ac:dyDescent="0.2">
      <c r="M51275" s="1"/>
      <c r="Y51275" s="1"/>
    </row>
    <row r="51276" spans="6:25" x14ac:dyDescent="0.2">
      <c r="G51276" s="1"/>
      <c r="K51276" s="1"/>
      <c r="M51276" s="1"/>
      <c r="S51276" s="1"/>
      <c r="W51276" s="1"/>
      <c r="Y51276" s="1"/>
    </row>
    <row r="51277" spans="6:25" x14ac:dyDescent="0.2">
      <c r="M51277" s="1"/>
      <c r="Y51277" s="1"/>
    </row>
    <row r="51278" spans="6:25" x14ac:dyDescent="0.2">
      <c r="M51278" s="1"/>
      <c r="Y51278" s="1"/>
    </row>
    <row r="51279" spans="6:25" x14ac:dyDescent="0.2">
      <c r="F51279" s="1"/>
      <c r="J51279" s="1"/>
      <c r="M51279" s="1"/>
      <c r="R51279" s="1"/>
      <c r="V51279" s="1"/>
      <c r="Y51279" s="1"/>
    </row>
    <row r="51280" spans="6:25" x14ac:dyDescent="0.2">
      <c r="M51280" s="1"/>
      <c r="Y51280" s="1"/>
    </row>
    <row r="51281" spans="5:25" x14ac:dyDescent="0.2">
      <c r="M51281" s="1"/>
      <c r="Y51281" s="1"/>
    </row>
    <row r="51282" spans="5:25" x14ac:dyDescent="0.2">
      <c r="M51282" s="1"/>
      <c r="Y51282" s="1"/>
    </row>
    <row r="51283" spans="5:25" x14ac:dyDescent="0.2">
      <c r="J51283" s="1"/>
      <c r="M51283" s="1"/>
      <c r="V51283" s="1"/>
      <c r="Y51283" s="1"/>
    </row>
    <row r="51284" spans="5:25" x14ac:dyDescent="0.2">
      <c r="I51284" s="1"/>
      <c r="M51284" s="1"/>
      <c r="U51284" s="1"/>
      <c r="Y51284" s="1"/>
    </row>
    <row r="51285" spans="5:25" x14ac:dyDescent="0.2">
      <c r="F51285" s="1"/>
      <c r="J51285" s="1"/>
      <c r="M51285" s="1"/>
      <c r="R51285" s="1"/>
      <c r="V51285" s="1"/>
      <c r="Y51285" s="1"/>
    </row>
    <row r="51286" spans="5:25" x14ac:dyDescent="0.2">
      <c r="F51286" s="1"/>
      <c r="J51286" s="1"/>
      <c r="M51286" s="1"/>
      <c r="R51286" s="1"/>
      <c r="V51286" s="1"/>
      <c r="Y51286" s="1"/>
    </row>
    <row r="51287" spans="5:25" x14ac:dyDescent="0.2">
      <c r="M51287" s="1"/>
      <c r="Y51287" s="1"/>
    </row>
    <row r="51288" spans="5:25" x14ac:dyDescent="0.2">
      <c r="E51288" s="1"/>
      <c r="I51288" s="1"/>
      <c r="M51288" s="1"/>
      <c r="Q51288" s="1"/>
      <c r="U51288" s="1"/>
      <c r="Y51288" s="1"/>
    </row>
    <row r="51289" spans="5:25" x14ac:dyDescent="0.2">
      <c r="G51289" s="1"/>
      <c r="K51289" s="1"/>
      <c r="M51289" s="1"/>
      <c r="S51289" s="1"/>
      <c r="W51289" s="1"/>
      <c r="Y51289" s="1"/>
    </row>
    <row r="51290" spans="5:25" x14ac:dyDescent="0.2">
      <c r="M51290" s="1"/>
      <c r="Y51290" s="1"/>
    </row>
    <row r="51291" spans="5:25" x14ac:dyDescent="0.2">
      <c r="J51291" s="1"/>
      <c r="K51291" s="1"/>
      <c r="M51291" s="1"/>
      <c r="V51291" s="1"/>
      <c r="W51291" s="1"/>
      <c r="Y51291" s="1"/>
    </row>
    <row r="51292" spans="5:25" x14ac:dyDescent="0.2">
      <c r="J51292" s="1"/>
      <c r="M51292" s="1"/>
      <c r="V51292" s="1"/>
      <c r="Y51292" s="1"/>
    </row>
    <row r="51293" spans="5:25" x14ac:dyDescent="0.2">
      <c r="M51293" s="1"/>
      <c r="Y51293" s="1"/>
    </row>
    <row r="51294" spans="5:25" x14ac:dyDescent="0.2">
      <c r="M51294" s="1"/>
      <c r="Y51294" s="1"/>
    </row>
    <row r="51295" spans="5:25" x14ac:dyDescent="0.2">
      <c r="J51295" s="1"/>
      <c r="M51295" s="1"/>
      <c r="V51295" s="1"/>
      <c r="Y51295" s="1"/>
    </row>
    <row r="51296" spans="5:25" x14ac:dyDescent="0.2">
      <c r="F51296" s="1"/>
      <c r="J51296" s="1"/>
      <c r="M51296" s="1"/>
      <c r="R51296" s="1"/>
      <c r="V51296" s="1"/>
      <c r="Y51296" s="1"/>
    </row>
    <row r="51297" spans="6:25" x14ac:dyDescent="0.2">
      <c r="I51297" s="1"/>
      <c r="M51297" s="1"/>
      <c r="U51297" s="1"/>
      <c r="Y51297" s="1"/>
    </row>
    <row r="51298" spans="6:25" x14ac:dyDescent="0.2">
      <c r="K51298" s="1"/>
      <c r="M51298" s="1"/>
      <c r="W51298" s="1"/>
      <c r="Y51298" s="1"/>
    </row>
    <row r="51299" spans="6:25" x14ac:dyDescent="0.2">
      <c r="J51299" s="1"/>
      <c r="M51299" s="1"/>
      <c r="V51299" s="1"/>
      <c r="Y51299" s="1"/>
    </row>
    <row r="51300" spans="6:25" x14ac:dyDescent="0.2">
      <c r="M51300" s="1"/>
      <c r="Y51300" s="1"/>
    </row>
    <row r="51301" spans="6:25" x14ac:dyDescent="0.2">
      <c r="M51301" s="1"/>
      <c r="Y51301" s="1"/>
    </row>
    <row r="51302" spans="6:25" x14ac:dyDescent="0.2">
      <c r="M51302" s="1"/>
      <c r="Y51302" s="1"/>
    </row>
    <row r="51303" spans="6:25" x14ac:dyDescent="0.2">
      <c r="J51303" s="1"/>
      <c r="M51303" s="1"/>
      <c r="V51303" s="1"/>
      <c r="Y51303" s="1"/>
    </row>
    <row r="51304" spans="6:25" x14ac:dyDescent="0.2">
      <c r="M51304" s="1"/>
      <c r="Y51304" s="1"/>
    </row>
    <row r="51305" spans="6:25" x14ac:dyDescent="0.2">
      <c r="F51305" s="1"/>
      <c r="J51305" s="1"/>
      <c r="M51305" s="1"/>
      <c r="R51305" s="1"/>
      <c r="V51305" s="1"/>
      <c r="Y51305" s="1"/>
    </row>
    <row r="51306" spans="6:25" x14ac:dyDescent="0.2">
      <c r="F51306" s="1"/>
      <c r="J51306" s="1"/>
      <c r="M51306" s="1"/>
      <c r="R51306" s="1"/>
      <c r="V51306" s="1"/>
      <c r="Y51306" s="1"/>
    </row>
    <row r="51307" spans="6:25" x14ac:dyDescent="0.2">
      <c r="F51307" s="1"/>
      <c r="J51307" s="1"/>
      <c r="M51307" s="1"/>
      <c r="R51307" s="1"/>
      <c r="V51307" s="1"/>
      <c r="Y51307" s="1"/>
    </row>
    <row r="51308" spans="6:25" x14ac:dyDescent="0.2">
      <c r="I51308" s="1"/>
      <c r="M51308" s="1"/>
      <c r="U51308" s="1"/>
      <c r="Y51308" s="1"/>
    </row>
    <row r="51309" spans="6:25" x14ac:dyDescent="0.2">
      <c r="M51309" s="1"/>
      <c r="Y51309" s="1"/>
    </row>
    <row r="51310" spans="6:25" x14ac:dyDescent="0.2">
      <c r="I51310" s="1"/>
      <c r="M51310" s="1"/>
      <c r="U51310" s="1"/>
      <c r="Y51310" s="1"/>
    </row>
    <row r="51311" spans="6:25" x14ac:dyDescent="0.2">
      <c r="M51311" s="1"/>
      <c r="Y51311" s="1"/>
    </row>
    <row r="51312" spans="6:25" x14ac:dyDescent="0.2">
      <c r="M51312" s="1"/>
      <c r="Y51312" s="1"/>
    </row>
    <row r="51313" spans="5:25" x14ac:dyDescent="0.2">
      <c r="F51313" s="1"/>
      <c r="J51313" s="1"/>
      <c r="M51313" s="1"/>
      <c r="R51313" s="1"/>
      <c r="V51313" s="1"/>
      <c r="Y51313" s="1"/>
    </row>
    <row r="51314" spans="5:25" x14ac:dyDescent="0.2">
      <c r="F51314" s="1"/>
      <c r="J51314" s="1"/>
      <c r="M51314" s="1"/>
      <c r="R51314" s="1"/>
      <c r="V51314" s="1"/>
      <c r="Y51314" s="1"/>
    </row>
    <row r="51315" spans="5:25" x14ac:dyDescent="0.2">
      <c r="E51315" s="1"/>
      <c r="I51315" s="1"/>
      <c r="M51315" s="1"/>
      <c r="Q51315" s="1"/>
      <c r="U51315" s="1"/>
      <c r="Y51315" s="1"/>
    </row>
    <row r="51316" spans="5:25" x14ac:dyDescent="0.2">
      <c r="M51316" s="1"/>
      <c r="Y51316" s="1"/>
    </row>
    <row r="51317" spans="5:25" x14ac:dyDescent="0.2">
      <c r="M51317" s="1"/>
      <c r="Y51317" s="1"/>
    </row>
    <row r="51318" spans="5:25" x14ac:dyDescent="0.2">
      <c r="M51318" s="1"/>
      <c r="Y51318" s="1"/>
    </row>
    <row r="51319" spans="5:25" x14ac:dyDescent="0.2">
      <c r="G51319" s="1"/>
      <c r="K51319" s="1"/>
      <c r="M51319" s="1"/>
      <c r="S51319" s="1"/>
      <c r="W51319" s="1"/>
      <c r="Y51319" s="1"/>
    </row>
    <row r="51320" spans="5:25" x14ac:dyDescent="0.2">
      <c r="G51320" s="1"/>
      <c r="K51320" s="1"/>
      <c r="M51320" s="1"/>
      <c r="S51320" s="1"/>
      <c r="W51320" s="1"/>
      <c r="Y51320" s="1"/>
    </row>
    <row r="51323" spans="5:25" x14ac:dyDescent="0.2">
      <c r="M51323" s="1"/>
      <c r="Y51323" s="1"/>
    </row>
    <row r="51324" spans="5:25" x14ac:dyDescent="0.2">
      <c r="M51324" s="1"/>
      <c r="Y51324" s="1"/>
    </row>
    <row r="51325" spans="5:25" x14ac:dyDescent="0.2">
      <c r="M51325" s="1"/>
      <c r="Y51325" s="1"/>
    </row>
    <row r="51326" spans="5:25" x14ac:dyDescent="0.2">
      <c r="M51326" s="1"/>
      <c r="Y51326" s="1"/>
    </row>
    <row r="51327" spans="5:25" x14ac:dyDescent="0.2">
      <c r="M51327" s="1"/>
      <c r="Y51327" s="1"/>
    </row>
    <row r="51328" spans="5:25" x14ac:dyDescent="0.2">
      <c r="M51328" s="1"/>
      <c r="Y51328" s="1"/>
    </row>
    <row r="51329" spans="6:25" x14ac:dyDescent="0.2">
      <c r="M51329" s="1"/>
      <c r="Y51329" s="1"/>
    </row>
    <row r="51330" spans="6:25" x14ac:dyDescent="0.2">
      <c r="J51330" s="1"/>
      <c r="M51330" s="1"/>
      <c r="V51330" s="1"/>
      <c r="Y51330" s="1"/>
    </row>
    <row r="51331" spans="6:25" x14ac:dyDescent="0.2">
      <c r="M51331" s="1"/>
      <c r="Y51331" s="1"/>
    </row>
    <row r="51332" spans="6:25" x14ac:dyDescent="0.2">
      <c r="F51332" s="1"/>
      <c r="J51332" s="1"/>
      <c r="M51332" s="1"/>
      <c r="R51332" s="1"/>
      <c r="V51332" s="1"/>
      <c r="Y51332" s="1"/>
    </row>
    <row r="51333" spans="6:25" x14ac:dyDescent="0.2">
      <c r="M51333" s="1"/>
      <c r="Y51333" s="1"/>
    </row>
    <row r="51334" spans="6:25" x14ac:dyDescent="0.2">
      <c r="M51334" s="1"/>
      <c r="Y51334" s="1"/>
    </row>
    <row r="51335" spans="6:25" x14ac:dyDescent="0.2">
      <c r="M51335" s="1"/>
      <c r="Y51335" s="1"/>
    </row>
    <row r="51336" spans="6:25" x14ac:dyDescent="0.2">
      <c r="K51336" s="1"/>
      <c r="M51336" s="1"/>
      <c r="W51336" s="1"/>
      <c r="Y51336" s="1"/>
    </row>
    <row r="51337" spans="6:25" x14ac:dyDescent="0.2">
      <c r="M51337" s="1"/>
      <c r="Y51337" s="1"/>
    </row>
    <row r="51338" spans="6:25" x14ac:dyDescent="0.2">
      <c r="M51338" s="1"/>
      <c r="Y51338" s="1"/>
    </row>
    <row r="51339" spans="6:25" x14ac:dyDescent="0.2">
      <c r="M51339" s="1"/>
      <c r="Y51339" s="1"/>
    </row>
    <row r="51340" spans="6:25" x14ac:dyDescent="0.2">
      <c r="M51340" s="1"/>
      <c r="Y51340" s="1"/>
    </row>
    <row r="51341" spans="6:25" x14ac:dyDescent="0.2">
      <c r="M51341" s="1"/>
      <c r="Y51341" s="1"/>
    </row>
    <row r="51342" spans="6:25" x14ac:dyDescent="0.2">
      <c r="M51342" s="1"/>
      <c r="Y51342" s="1"/>
    </row>
    <row r="51343" spans="6:25" x14ac:dyDescent="0.2">
      <c r="G51343" s="1"/>
      <c r="K51343" s="1"/>
      <c r="M51343" s="1"/>
      <c r="S51343" s="1"/>
      <c r="W51343" s="1"/>
      <c r="Y51343" s="1"/>
    </row>
    <row r="51344" spans="6:25" x14ac:dyDescent="0.2">
      <c r="M51344" s="1"/>
      <c r="Y51344" s="1"/>
    </row>
    <row r="51345" spans="6:25" x14ac:dyDescent="0.2">
      <c r="M51345" s="1"/>
      <c r="Y51345" s="1"/>
    </row>
    <row r="51346" spans="6:25" x14ac:dyDescent="0.2">
      <c r="M51346" s="1"/>
      <c r="Y51346" s="1"/>
    </row>
    <row r="51347" spans="6:25" x14ac:dyDescent="0.2">
      <c r="J51347" s="1"/>
      <c r="M51347" s="1"/>
      <c r="V51347" s="1"/>
      <c r="Y51347" s="1"/>
    </row>
    <row r="51348" spans="6:25" x14ac:dyDescent="0.2">
      <c r="M51348" s="1"/>
      <c r="Y51348" s="1"/>
    </row>
    <row r="51349" spans="6:25" x14ac:dyDescent="0.2">
      <c r="F51349" s="1"/>
      <c r="J51349" s="1"/>
      <c r="M51349" s="1"/>
      <c r="R51349" s="1"/>
      <c r="V51349" s="1"/>
      <c r="Y51349" s="1"/>
    </row>
    <row r="51350" spans="6:25" x14ac:dyDescent="0.2">
      <c r="M51350" s="1"/>
      <c r="Y51350" s="1"/>
    </row>
    <row r="51351" spans="6:25" x14ac:dyDescent="0.2">
      <c r="M51351" s="1"/>
      <c r="Y51351" s="1"/>
    </row>
    <row r="51352" spans="6:25" x14ac:dyDescent="0.2">
      <c r="J51352" s="1"/>
      <c r="M51352" s="1"/>
      <c r="V51352" s="1"/>
      <c r="Y51352" s="1"/>
    </row>
    <row r="51353" spans="6:25" x14ac:dyDescent="0.2">
      <c r="M51353" s="1"/>
      <c r="Y51353" s="1"/>
    </row>
    <row r="51354" spans="6:25" x14ac:dyDescent="0.2">
      <c r="J51354" s="1"/>
      <c r="M51354" s="1"/>
      <c r="V51354" s="1"/>
      <c r="Y51354" s="1"/>
    </row>
    <row r="51355" spans="6:25" x14ac:dyDescent="0.2">
      <c r="M51355" s="1"/>
      <c r="Y51355" s="1"/>
    </row>
    <row r="51356" spans="6:25" x14ac:dyDescent="0.2">
      <c r="M51356" s="1"/>
      <c r="Y51356" s="1"/>
    </row>
    <row r="51357" spans="6:25" x14ac:dyDescent="0.2">
      <c r="G51357" s="1"/>
      <c r="K51357" s="1"/>
      <c r="M51357" s="1"/>
      <c r="S51357" s="1"/>
      <c r="W51357" s="1"/>
      <c r="Y51357" s="1"/>
    </row>
    <row r="51358" spans="6:25" x14ac:dyDescent="0.2">
      <c r="M51358" s="1"/>
      <c r="Y51358" s="1"/>
    </row>
    <row r="51359" spans="6:25" x14ac:dyDescent="0.2">
      <c r="M51359" s="1"/>
      <c r="Y51359" s="1"/>
    </row>
    <row r="51360" spans="6:25" x14ac:dyDescent="0.2">
      <c r="M51360" s="1"/>
      <c r="Y51360" s="1"/>
    </row>
    <row r="51362" spans="6:25" x14ac:dyDescent="0.2">
      <c r="M51362" s="1"/>
      <c r="Y51362" s="1"/>
    </row>
    <row r="51363" spans="6:25" x14ac:dyDescent="0.2">
      <c r="M51363" s="1"/>
      <c r="Y51363" s="1"/>
    </row>
    <row r="51364" spans="6:25" x14ac:dyDescent="0.2">
      <c r="M51364" s="1"/>
      <c r="Y51364" s="1"/>
    </row>
    <row r="51365" spans="6:25" x14ac:dyDescent="0.2">
      <c r="M51365" s="1"/>
      <c r="Y51365" s="1"/>
    </row>
    <row r="51366" spans="6:25" x14ac:dyDescent="0.2">
      <c r="M51366" s="1"/>
      <c r="Y51366" s="1"/>
    </row>
    <row r="51367" spans="6:25" x14ac:dyDescent="0.2">
      <c r="M51367" s="1"/>
      <c r="Y51367" s="1"/>
    </row>
    <row r="51368" spans="6:25" x14ac:dyDescent="0.2">
      <c r="M51368" s="1"/>
      <c r="Y51368" s="1"/>
    </row>
    <row r="51369" spans="6:25" x14ac:dyDescent="0.2">
      <c r="M51369" s="1"/>
      <c r="Y51369" s="1"/>
    </row>
    <row r="51370" spans="6:25" x14ac:dyDescent="0.2">
      <c r="K51370" s="1"/>
      <c r="M51370" s="1"/>
      <c r="W51370" s="1"/>
      <c r="Y51370" s="1"/>
    </row>
    <row r="51371" spans="6:25" x14ac:dyDescent="0.2">
      <c r="M51371" s="1"/>
      <c r="Y51371" s="1"/>
    </row>
    <row r="51372" spans="6:25" x14ac:dyDescent="0.2">
      <c r="M51372" s="1"/>
      <c r="Y51372" s="1"/>
    </row>
    <row r="51373" spans="6:25" x14ac:dyDescent="0.2">
      <c r="M51373" s="1"/>
      <c r="Y51373" s="1"/>
    </row>
    <row r="51374" spans="6:25" x14ac:dyDescent="0.2">
      <c r="M51374" s="1"/>
      <c r="Y51374" s="1"/>
    </row>
    <row r="51375" spans="6:25" x14ac:dyDescent="0.2">
      <c r="M51375" s="1"/>
      <c r="Y51375" s="1"/>
    </row>
    <row r="51376" spans="6:25" x14ac:dyDescent="0.2">
      <c r="F51376" s="1"/>
      <c r="J51376" s="1"/>
      <c r="M51376" s="1"/>
      <c r="R51376" s="1"/>
      <c r="V51376" s="1"/>
      <c r="Y51376" s="1"/>
    </row>
    <row r="51377" spans="6:25" x14ac:dyDescent="0.2">
      <c r="F51377" s="1"/>
      <c r="G51377" s="1"/>
      <c r="J51377" s="1"/>
      <c r="K51377" s="1"/>
      <c r="M51377" s="1"/>
      <c r="R51377" s="1"/>
      <c r="S51377" s="1"/>
      <c r="V51377" s="1"/>
      <c r="W51377" s="1"/>
      <c r="Y51377" s="1"/>
    </row>
    <row r="51378" spans="6:25" x14ac:dyDescent="0.2">
      <c r="F51378" s="1"/>
      <c r="J51378" s="1"/>
      <c r="M51378" s="1"/>
      <c r="R51378" s="1"/>
      <c r="V51378" s="1"/>
      <c r="Y51378" s="1"/>
    </row>
    <row r="51379" spans="6:25" x14ac:dyDescent="0.2">
      <c r="F51379" s="1"/>
      <c r="J51379" s="1"/>
      <c r="M51379" s="1"/>
      <c r="R51379" s="1"/>
      <c r="V51379" s="1"/>
      <c r="Y51379" s="1"/>
    </row>
    <row r="51380" spans="6:25" x14ac:dyDescent="0.2">
      <c r="F51380" s="1"/>
      <c r="J51380" s="1"/>
      <c r="M51380" s="1"/>
      <c r="R51380" s="1"/>
      <c r="V51380" s="1"/>
      <c r="Y51380" s="1"/>
    </row>
    <row r="51381" spans="6:25" x14ac:dyDescent="0.2">
      <c r="F51381" s="1"/>
      <c r="J51381" s="1"/>
      <c r="M51381" s="1"/>
      <c r="R51381" s="1"/>
      <c r="V51381" s="1"/>
      <c r="Y51381" s="1"/>
    </row>
    <row r="51382" spans="6:25" x14ac:dyDescent="0.2">
      <c r="F51382" s="1"/>
      <c r="J51382" s="1"/>
      <c r="M51382" s="1"/>
      <c r="R51382" s="1"/>
      <c r="V51382" s="1"/>
      <c r="Y51382" s="1"/>
    </row>
    <row r="51383" spans="6:25" x14ac:dyDescent="0.2">
      <c r="F51383" s="1"/>
      <c r="J51383" s="1"/>
      <c r="M51383" s="1"/>
      <c r="R51383" s="1"/>
      <c r="V51383" s="1"/>
      <c r="Y51383" s="1"/>
    </row>
    <row r="51384" spans="6:25" x14ac:dyDescent="0.2">
      <c r="J51384" s="1"/>
      <c r="M51384" s="1"/>
      <c r="V51384" s="1"/>
      <c r="Y51384" s="1"/>
    </row>
    <row r="51385" spans="6:25" x14ac:dyDescent="0.2">
      <c r="J51385" s="1"/>
      <c r="M51385" s="1"/>
      <c r="V51385" s="1"/>
      <c r="Y51385" s="1"/>
    </row>
    <row r="51386" spans="6:25" x14ac:dyDescent="0.2">
      <c r="J51386" s="1"/>
      <c r="M51386" s="1"/>
      <c r="V51386" s="1"/>
      <c r="Y51386" s="1"/>
    </row>
    <row r="51387" spans="6:25" x14ac:dyDescent="0.2">
      <c r="J51387" s="1"/>
      <c r="M51387" s="1"/>
      <c r="V51387" s="1"/>
      <c r="Y51387" s="1"/>
    </row>
    <row r="51388" spans="6:25" x14ac:dyDescent="0.2">
      <c r="M51388" s="1"/>
      <c r="Y51388" s="1"/>
    </row>
    <row r="51389" spans="6:25" x14ac:dyDescent="0.2">
      <c r="K51389" s="1"/>
      <c r="M51389" s="1"/>
      <c r="W51389" s="1"/>
      <c r="Y51389" s="1"/>
    </row>
    <row r="51390" spans="6:25" x14ac:dyDescent="0.2">
      <c r="J51390" s="1"/>
      <c r="M51390" s="1"/>
      <c r="V51390" s="1"/>
      <c r="Y51390" s="1"/>
    </row>
    <row r="51391" spans="6:25" x14ac:dyDescent="0.2">
      <c r="J51391" s="1"/>
      <c r="M51391" s="1"/>
      <c r="V51391" s="1"/>
      <c r="Y51391" s="1"/>
    </row>
    <row r="51392" spans="6:25" x14ac:dyDescent="0.2">
      <c r="J51392" s="1"/>
      <c r="M51392" s="1"/>
      <c r="V51392" s="1"/>
      <c r="Y51392" s="1"/>
    </row>
    <row r="51393" spans="6:25" x14ac:dyDescent="0.2">
      <c r="M51393" s="1"/>
      <c r="Y51393" s="1"/>
    </row>
    <row r="51394" spans="6:25" x14ac:dyDescent="0.2">
      <c r="M51394" s="1"/>
      <c r="Y51394" s="1"/>
    </row>
    <row r="51395" spans="6:25" x14ac:dyDescent="0.2">
      <c r="M51395" s="1"/>
      <c r="Y51395" s="1"/>
    </row>
    <row r="51396" spans="6:25" x14ac:dyDescent="0.2">
      <c r="G51396" s="1"/>
      <c r="K51396" s="1"/>
      <c r="M51396" s="1"/>
      <c r="S51396" s="1"/>
      <c r="W51396" s="1"/>
      <c r="Y51396" s="1"/>
    </row>
    <row r="51397" spans="6:25" x14ac:dyDescent="0.2">
      <c r="M51397" s="1"/>
      <c r="Y51397" s="1"/>
    </row>
    <row r="51398" spans="6:25" x14ac:dyDescent="0.2">
      <c r="M51398" s="1"/>
      <c r="Y51398" s="1"/>
    </row>
    <row r="51400" spans="6:25" x14ac:dyDescent="0.2">
      <c r="M51400" s="1"/>
      <c r="Y51400" s="1"/>
    </row>
    <row r="51401" spans="6:25" x14ac:dyDescent="0.2">
      <c r="M51401" s="1"/>
      <c r="Y51401" s="1"/>
    </row>
    <row r="51402" spans="6:25" x14ac:dyDescent="0.2">
      <c r="M51402" s="1"/>
      <c r="Y51402" s="1"/>
    </row>
    <row r="51403" spans="6:25" x14ac:dyDescent="0.2">
      <c r="M51403" s="1"/>
      <c r="Y51403" s="1"/>
    </row>
    <row r="51404" spans="6:25" x14ac:dyDescent="0.2">
      <c r="M51404" s="1"/>
      <c r="Y51404" s="1"/>
    </row>
    <row r="51405" spans="6:25" x14ac:dyDescent="0.2">
      <c r="F51405" s="1"/>
      <c r="J51405" s="1"/>
      <c r="M51405" s="1"/>
      <c r="R51405" s="1"/>
      <c r="V51405" s="1"/>
      <c r="Y51405" s="1"/>
    </row>
    <row r="51406" spans="6:25" x14ac:dyDescent="0.2">
      <c r="I51406" s="1"/>
      <c r="M51406" s="1"/>
      <c r="U51406" s="1"/>
      <c r="Y51406" s="1"/>
    </row>
    <row r="51407" spans="6:25" x14ac:dyDescent="0.2">
      <c r="M51407" s="1"/>
      <c r="Y51407" s="1"/>
    </row>
    <row r="51408" spans="6:25" x14ac:dyDescent="0.2">
      <c r="G51408" s="1"/>
      <c r="K51408" s="1"/>
      <c r="M51408" s="1"/>
      <c r="S51408" s="1"/>
      <c r="W51408" s="1"/>
      <c r="Y51408" s="1"/>
    </row>
    <row r="51409" spans="6:25" x14ac:dyDescent="0.2">
      <c r="J51409" s="1"/>
      <c r="M51409" s="1"/>
      <c r="V51409" s="1"/>
      <c r="Y51409" s="1"/>
    </row>
    <row r="51410" spans="6:25" x14ac:dyDescent="0.2">
      <c r="M51410" s="1"/>
      <c r="Y51410" s="1"/>
    </row>
    <row r="51411" spans="6:25" x14ac:dyDescent="0.2">
      <c r="F51411" s="1"/>
      <c r="J51411" s="1"/>
      <c r="M51411" s="1"/>
      <c r="R51411" s="1"/>
      <c r="V51411" s="1"/>
      <c r="Y51411" s="1"/>
    </row>
    <row r="51412" spans="6:25" x14ac:dyDescent="0.2">
      <c r="M51412" s="1"/>
      <c r="Y51412" s="1"/>
    </row>
    <row r="51413" spans="6:25" x14ac:dyDescent="0.2">
      <c r="M51413" s="1"/>
      <c r="Y51413" s="1"/>
    </row>
    <row r="51414" spans="6:25" x14ac:dyDescent="0.2">
      <c r="M51414" s="1"/>
      <c r="Y51414" s="1"/>
    </row>
    <row r="51415" spans="6:25" x14ac:dyDescent="0.2">
      <c r="M51415" s="1"/>
      <c r="Y51415" s="1"/>
    </row>
    <row r="51416" spans="6:25" x14ac:dyDescent="0.2">
      <c r="J51416" s="1"/>
      <c r="M51416" s="1"/>
      <c r="V51416" s="1"/>
      <c r="Y51416" s="1"/>
    </row>
    <row r="51417" spans="6:25" x14ac:dyDescent="0.2">
      <c r="M51417" s="1"/>
      <c r="Y51417" s="1"/>
    </row>
    <row r="51418" spans="6:25" x14ac:dyDescent="0.2">
      <c r="M51418" s="1"/>
      <c r="Y51418" s="1"/>
    </row>
    <row r="51419" spans="6:25" x14ac:dyDescent="0.2">
      <c r="M51419" s="1"/>
      <c r="Y51419" s="1"/>
    </row>
    <row r="51420" spans="6:25" x14ac:dyDescent="0.2">
      <c r="J51420" s="1"/>
      <c r="M51420" s="1"/>
      <c r="V51420" s="1"/>
      <c r="Y51420" s="1"/>
    </row>
    <row r="51421" spans="6:25" x14ac:dyDescent="0.2">
      <c r="M51421" s="1"/>
      <c r="Y51421" s="1"/>
    </row>
    <row r="51422" spans="6:25" x14ac:dyDescent="0.2">
      <c r="F51422" s="1"/>
      <c r="J51422" s="1"/>
      <c r="M51422" s="1"/>
      <c r="R51422" s="1"/>
      <c r="V51422" s="1"/>
      <c r="Y51422" s="1"/>
    </row>
    <row r="51423" spans="6:25" x14ac:dyDescent="0.2">
      <c r="M51423" s="1"/>
      <c r="Y51423" s="1"/>
    </row>
    <row r="51424" spans="6:25" x14ac:dyDescent="0.2">
      <c r="M51424" s="1"/>
      <c r="Y51424" s="1"/>
    </row>
    <row r="51425" spans="5:25" x14ac:dyDescent="0.2">
      <c r="J51425" s="1"/>
      <c r="M51425" s="1"/>
      <c r="V51425" s="1"/>
      <c r="Y51425" s="1"/>
    </row>
    <row r="51426" spans="5:25" x14ac:dyDescent="0.2">
      <c r="M51426" s="1"/>
      <c r="Y51426" s="1"/>
    </row>
    <row r="51427" spans="5:25" x14ac:dyDescent="0.2">
      <c r="F51427" s="1"/>
      <c r="J51427" s="1"/>
      <c r="M51427" s="1"/>
      <c r="R51427" s="1"/>
      <c r="V51427" s="1"/>
      <c r="Y51427" s="1"/>
    </row>
    <row r="51428" spans="5:25" x14ac:dyDescent="0.2">
      <c r="F51428" s="1"/>
      <c r="J51428" s="1"/>
      <c r="M51428" s="1"/>
      <c r="R51428" s="1"/>
      <c r="V51428" s="1"/>
      <c r="Y51428" s="1"/>
    </row>
    <row r="51429" spans="5:25" x14ac:dyDescent="0.2">
      <c r="M51429" s="1"/>
      <c r="Y51429" s="1"/>
    </row>
    <row r="51430" spans="5:25" x14ac:dyDescent="0.2">
      <c r="M51430" s="1"/>
      <c r="Y51430" s="1"/>
    </row>
    <row r="51431" spans="5:25" x14ac:dyDescent="0.2">
      <c r="M51431" s="1"/>
      <c r="Y51431" s="1"/>
    </row>
    <row r="51432" spans="5:25" x14ac:dyDescent="0.2">
      <c r="M51432" s="1"/>
      <c r="Y51432" s="1"/>
    </row>
    <row r="51433" spans="5:25" x14ac:dyDescent="0.2">
      <c r="M51433" s="1"/>
      <c r="Y51433" s="1"/>
    </row>
    <row r="51434" spans="5:25" x14ac:dyDescent="0.2">
      <c r="I51434" s="1"/>
      <c r="J51434" s="1"/>
      <c r="M51434" s="1"/>
      <c r="U51434" s="1"/>
      <c r="V51434" s="1"/>
      <c r="Y51434" s="1"/>
    </row>
    <row r="51435" spans="5:25" x14ac:dyDescent="0.2">
      <c r="G51435" s="1"/>
      <c r="I51435" s="1"/>
      <c r="J51435" s="1"/>
      <c r="K51435" s="1"/>
      <c r="M51435" s="1"/>
      <c r="S51435" s="1"/>
      <c r="U51435" s="1"/>
      <c r="V51435" s="1"/>
      <c r="W51435" s="1"/>
      <c r="Y51435" s="1"/>
    </row>
    <row r="51436" spans="5:25" x14ac:dyDescent="0.2">
      <c r="M51436" s="1"/>
      <c r="Y51436" s="1"/>
    </row>
    <row r="51437" spans="5:25" x14ac:dyDescent="0.2">
      <c r="E51437" s="1"/>
      <c r="I51437" s="1"/>
      <c r="M51437" s="1"/>
      <c r="Q51437" s="1"/>
      <c r="U51437" s="1"/>
      <c r="Y51437" s="1"/>
    </row>
    <row r="51438" spans="5:25" x14ac:dyDescent="0.2">
      <c r="F51438" s="1"/>
      <c r="J51438" s="1"/>
      <c r="M51438" s="1"/>
      <c r="R51438" s="1"/>
      <c r="V51438" s="1"/>
      <c r="Y51438" s="1"/>
    </row>
    <row r="51439" spans="5:25" x14ac:dyDescent="0.2">
      <c r="M51439" s="1"/>
      <c r="Y51439" s="1"/>
    </row>
    <row r="51440" spans="5:25" x14ac:dyDescent="0.2">
      <c r="M51440" s="1"/>
      <c r="Y51440" s="1"/>
    </row>
    <row r="51442" spans="6:25" x14ac:dyDescent="0.2">
      <c r="M51442" s="1"/>
      <c r="Y51442" s="1"/>
    </row>
    <row r="51443" spans="6:25" x14ac:dyDescent="0.2">
      <c r="F51443" s="1"/>
      <c r="J51443" s="1"/>
      <c r="M51443" s="1"/>
      <c r="R51443" s="1"/>
      <c r="V51443" s="1"/>
      <c r="Y51443" s="1"/>
    </row>
    <row r="51444" spans="6:25" x14ac:dyDescent="0.2">
      <c r="M51444" s="1"/>
      <c r="Y51444" s="1"/>
    </row>
    <row r="51445" spans="6:25" x14ac:dyDescent="0.2">
      <c r="M51445" s="1"/>
      <c r="Y51445" s="1"/>
    </row>
    <row r="51446" spans="6:25" x14ac:dyDescent="0.2">
      <c r="G51446" s="1"/>
      <c r="K51446" s="1"/>
      <c r="M51446" s="1"/>
      <c r="S51446" s="1"/>
      <c r="W51446" s="1"/>
      <c r="Y51446" s="1"/>
    </row>
    <row r="51447" spans="6:25" x14ac:dyDescent="0.2">
      <c r="M51447" s="1"/>
      <c r="Y51447" s="1"/>
    </row>
    <row r="51448" spans="6:25" x14ac:dyDescent="0.2">
      <c r="J51448" s="1"/>
      <c r="M51448" s="1"/>
      <c r="V51448" s="1"/>
      <c r="Y51448" s="1"/>
    </row>
    <row r="51449" spans="6:25" x14ac:dyDescent="0.2">
      <c r="M51449" s="1"/>
      <c r="Y51449" s="1"/>
    </row>
    <row r="51450" spans="6:25" x14ac:dyDescent="0.2">
      <c r="G51450" s="1"/>
      <c r="K51450" s="1"/>
      <c r="M51450" s="1"/>
      <c r="S51450" s="1"/>
      <c r="W51450" s="1"/>
      <c r="Y51450" s="1"/>
    </row>
    <row r="51451" spans="6:25" x14ac:dyDescent="0.2">
      <c r="M51451" s="1"/>
      <c r="Y51451" s="1"/>
    </row>
    <row r="51452" spans="6:25" x14ac:dyDescent="0.2">
      <c r="M51452" s="1"/>
      <c r="Y51452" s="1"/>
    </row>
    <row r="51453" spans="6:25" x14ac:dyDescent="0.2">
      <c r="M51453" s="1"/>
      <c r="Y51453" s="1"/>
    </row>
    <row r="51454" spans="6:25" x14ac:dyDescent="0.2">
      <c r="M51454" s="1"/>
      <c r="Y51454" s="1"/>
    </row>
    <row r="51455" spans="6:25" x14ac:dyDescent="0.2">
      <c r="K51455" s="1"/>
      <c r="M51455" s="1"/>
      <c r="W51455" s="1"/>
      <c r="Y51455" s="1"/>
    </row>
    <row r="51456" spans="6:25" x14ac:dyDescent="0.2">
      <c r="M51456" s="1"/>
      <c r="Y51456" s="1"/>
    </row>
    <row r="51457" spans="6:25" x14ac:dyDescent="0.2">
      <c r="M51457" s="1"/>
      <c r="Y51457" s="1"/>
    </row>
    <row r="51458" spans="6:25" x14ac:dyDescent="0.2">
      <c r="M51458" s="1"/>
      <c r="Y51458" s="1"/>
    </row>
    <row r="51459" spans="6:25" x14ac:dyDescent="0.2">
      <c r="M51459" s="1"/>
      <c r="Y51459" s="1"/>
    </row>
    <row r="51460" spans="6:25" x14ac:dyDescent="0.2">
      <c r="G51460" s="1"/>
      <c r="K51460" s="1"/>
      <c r="M51460" s="1"/>
      <c r="S51460" s="1"/>
      <c r="W51460" s="1"/>
      <c r="Y51460" s="1"/>
    </row>
    <row r="51461" spans="6:25" x14ac:dyDescent="0.2">
      <c r="M51461" s="1"/>
      <c r="Y51461" s="1"/>
    </row>
    <row r="51462" spans="6:25" x14ac:dyDescent="0.2">
      <c r="M51462" s="1"/>
      <c r="Y51462" s="1"/>
    </row>
    <row r="51463" spans="6:25" x14ac:dyDescent="0.2">
      <c r="K51463" s="1"/>
      <c r="M51463" s="1"/>
      <c r="W51463" s="1"/>
      <c r="Y51463" s="1"/>
    </row>
    <row r="51464" spans="6:25" x14ac:dyDescent="0.2">
      <c r="M51464" s="1"/>
      <c r="Y51464" s="1"/>
    </row>
    <row r="51465" spans="6:25" x14ac:dyDescent="0.2">
      <c r="F51465" s="1"/>
      <c r="J51465" s="1"/>
      <c r="M51465" s="1"/>
      <c r="R51465" s="1"/>
      <c r="V51465" s="1"/>
      <c r="Y51465" s="1"/>
    </row>
    <row r="51466" spans="6:25" x14ac:dyDescent="0.2">
      <c r="M51466" s="1"/>
      <c r="Y51466" s="1"/>
    </row>
    <row r="51467" spans="6:25" x14ac:dyDescent="0.2">
      <c r="K51467" s="1"/>
      <c r="M51467" s="1"/>
      <c r="W51467" s="1"/>
      <c r="Y51467" s="1"/>
    </row>
    <row r="51468" spans="6:25" x14ac:dyDescent="0.2">
      <c r="M51468" s="1"/>
      <c r="Y51468" s="1"/>
    </row>
    <row r="51469" spans="6:25" x14ac:dyDescent="0.2">
      <c r="M51469" s="1"/>
      <c r="Y51469" s="1"/>
    </row>
    <row r="51470" spans="6:25" x14ac:dyDescent="0.2">
      <c r="F51470" s="1"/>
      <c r="J51470" s="1"/>
      <c r="M51470" s="1"/>
      <c r="R51470" s="1"/>
      <c r="V51470" s="1"/>
      <c r="Y51470" s="1"/>
    </row>
    <row r="51471" spans="6:25" x14ac:dyDescent="0.2">
      <c r="F51471" s="1"/>
      <c r="J51471" s="1"/>
      <c r="M51471" s="1"/>
      <c r="R51471" s="1"/>
      <c r="V51471" s="1"/>
      <c r="Y51471" s="1"/>
    </row>
    <row r="51472" spans="6:25" x14ac:dyDescent="0.2">
      <c r="M51472" s="1"/>
      <c r="Y51472" s="1"/>
    </row>
    <row r="51473" spans="6:25" x14ac:dyDescent="0.2">
      <c r="F51473" s="1"/>
      <c r="J51473" s="1"/>
      <c r="M51473" s="1"/>
      <c r="R51473" s="1"/>
      <c r="V51473" s="1"/>
      <c r="Y51473" s="1"/>
    </row>
    <row r="51474" spans="6:25" x14ac:dyDescent="0.2">
      <c r="I51474" s="1"/>
      <c r="M51474" s="1"/>
      <c r="U51474" s="1"/>
      <c r="Y51474" s="1"/>
    </row>
    <row r="51475" spans="6:25" x14ac:dyDescent="0.2">
      <c r="I51475" s="1"/>
      <c r="M51475" s="1"/>
      <c r="U51475" s="1"/>
      <c r="Y51475" s="1"/>
    </row>
    <row r="51476" spans="6:25" x14ac:dyDescent="0.2">
      <c r="M51476" s="1"/>
      <c r="Y51476" s="1"/>
    </row>
    <row r="51477" spans="6:25" x14ac:dyDescent="0.2">
      <c r="M51477" s="1"/>
      <c r="Y51477" s="1"/>
    </row>
    <row r="51478" spans="6:25" x14ac:dyDescent="0.2">
      <c r="M51478" s="1"/>
      <c r="Y51478" s="1"/>
    </row>
    <row r="51479" spans="6:25" x14ac:dyDescent="0.2">
      <c r="M51479" s="1"/>
      <c r="Y51479" s="1"/>
    </row>
    <row r="51482" spans="6:25" x14ac:dyDescent="0.2">
      <c r="J51482" s="1"/>
      <c r="M51482" s="1"/>
      <c r="V51482" s="1"/>
      <c r="Y51482" s="1"/>
    </row>
    <row r="51483" spans="6:25" x14ac:dyDescent="0.2">
      <c r="F51483" s="1"/>
      <c r="J51483" s="1"/>
      <c r="M51483" s="1"/>
      <c r="R51483" s="1"/>
      <c r="V51483" s="1"/>
      <c r="Y51483" s="1"/>
    </row>
    <row r="51484" spans="6:25" x14ac:dyDescent="0.2">
      <c r="J51484" s="1"/>
      <c r="M51484" s="1"/>
      <c r="V51484" s="1"/>
      <c r="Y51484" s="1"/>
    </row>
    <row r="51485" spans="6:25" x14ac:dyDescent="0.2">
      <c r="F51485" s="1"/>
      <c r="J51485" s="1"/>
      <c r="M51485" s="1"/>
      <c r="R51485" s="1"/>
      <c r="V51485" s="1"/>
      <c r="Y51485" s="1"/>
    </row>
    <row r="51486" spans="6:25" x14ac:dyDescent="0.2">
      <c r="G51486" s="1"/>
      <c r="K51486" s="1"/>
      <c r="M51486" s="1"/>
      <c r="S51486" s="1"/>
      <c r="W51486" s="1"/>
      <c r="Y51486" s="1"/>
    </row>
    <row r="51487" spans="6:25" x14ac:dyDescent="0.2">
      <c r="F51487" s="1"/>
      <c r="J51487" s="1"/>
      <c r="M51487" s="1"/>
      <c r="R51487" s="1"/>
      <c r="V51487" s="1"/>
      <c r="Y51487" s="1"/>
    </row>
    <row r="51488" spans="6:25" x14ac:dyDescent="0.2">
      <c r="F51488" s="1"/>
      <c r="J51488" s="1"/>
      <c r="M51488" s="1"/>
      <c r="R51488" s="1"/>
      <c r="V51488" s="1"/>
      <c r="Y51488" s="1"/>
    </row>
    <row r="51489" spans="6:25" x14ac:dyDescent="0.2">
      <c r="M51489" s="1"/>
      <c r="Y51489" s="1"/>
    </row>
    <row r="51490" spans="6:25" x14ac:dyDescent="0.2">
      <c r="M51490" s="1"/>
      <c r="Y51490" s="1"/>
    </row>
    <row r="51491" spans="6:25" x14ac:dyDescent="0.2">
      <c r="M51491" s="1"/>
      <c r="Y51491" s="1"/>
    </row>
    <row r="51492" spans="6:25" x14ac:dyDescent="0.2">
      <c r="M51492" s="1"/>
      <c r="Y51492" s="1"/>
    </row>
    <row r="51493" spans="6:25" x14ac:dyDescent="0.2">
      <c r="J51493" s="1"/>
      <c r="M51493" s="1"/>
      <c r="V51493" s="1"/>
      <c r="Y51493" s="1"/>
    </row>
    <row r="51494" spans="6:25" x14ac:dyDescent="0.2">
      <c r="J51494" s="1"/>
      <c r="M51494" s="1"/>
      <c r="V51494" s="1"/>
      <c r="Y51494" s="1"/>
    </row>
    <row r="51495" spans="6:25" x14ac:dyDescent="0.2">
      <c r="F51495" s="1"/>
      <c r="J51495" s="1"/>
      <c r="M51495" s="1"/>
      <c r="R51495" s="1"/>
      <c r="V51495" s="1"/>
      <c r="Y51495" s="1"/>
    </row>
    <row r="51496" spans="6:25" x14ac:dyDescent="0.2">
      <c r="M51496" s="1"/>
      <c r="Y51496" s="1"/>
    </row>
    <row r="51497" spans="6:25" x14ac:dyDescent="0.2">
      <c r="M51497" s="1"/>
      <c r="Y51497" s="1"/>
    </row>
    <row r="51498" spans="6:25" x14ac:dyDescent="0.2">
      <c r="I51498" s="1"/>
      <c r="M51498" s="1"/>
      <c r="U51498" s="1"/>
      <c r="Y51498" s="1"/>
    </row>
    <row r="51499" spans="6:25" x14ac:dyDescent="0.2">
      <c r="M51499" s="1"/>
      <c r="Y51499" s="1"/>
    </row>
    <row r="51500" spans="6:25" x14ac:dyDescent="0.2">
      <c r="M51500" s="1"/>
      <c r="Y51500" s="1"/>
    </row>
    <row r="51501" spans="6:25" x14ac:dyDescent="0.2">
      <c r="F51501" s="1"/>
      <c r="J51501" s="1"/>
      <c r="M51501" s="1"/>
      <c r="R51501" s="1"/>
      <c r="V51501" s="1"/>
      <c r="Y51501" s="1"/>
    </row>
    <row r="51502" spans="6:25" x14ac:dyDescent="0.2">
      <c r="I51502" s="1"/>
      <c r="M51502" s="1"/>
      <c r="U51502" s="1"/>
      <c r="Y51502" s="1"/>
    </row>
    <row r="51503" spans="6:25" x14ac:dyDescent="0.2">
      <c r="G51503" s="1"/>
      <c r="K51503" s="1"/>
      <c r="M51503" s="1"/>
      <c r="S51503" s="1"/>
      <c r="W51503" s="1"/>
      <c r="Y51503" s="1"/>
    </row>
    <row r="51504" spans="6:25" x14ac:dyDescent="0.2">
      <c r="M51504" s="1"/>
      <c r="Y51504" s="1"/>
    </row>
    <row r="51505" spans="5:25" x14ac:dyDescent="0.2">
      <c r="M51505" s="1"/>
      <c r="Y51505" s="1"/>
    </row>
    <row r="51506" spans="5:25" x14ac:dyDescent="0.2">
      <c r="F51506" s="1"/>
      <c r="J51506" s="1"/>
      <c r="M51506" s="1"/>
      <c r="R51506" s="1"/>
      <c r="V51506" s="1"/>
      <c r="Y51506" s="1"/>
    </row>
    <row r="51507" spans="5:25" x14ac:dyDescent="0.2">
      <c r="M51507" s="1"/>
      <c r="Y51507" s="1"/>
    </row>
    <row r="51508" spans="5:25" x14ac:dyDescent="0.2">
      <c r="I51508" s="1"/>
      <c r="M51508" s="1"/>
      <c r="U51508" s="1"/>
      <c r="Y51508" s="1"/>
    </row>
    <row r="51509" spans="5:25" x14ac:dyDescent="0.2">
      <c r="M51509" s="1"/>
      <c r="Y51509" s="1"/>
    </row>
    <row r="51510" spans="5:25" x14ac:dyDescent="0.2">
      <c r="E51510" s="1"/>
      <c r="F51510" s="1"/>
      <c r="I51510" s="1"/>
      <c r="J51510" s="1"/>
      <c r="K51510" s="1"/>
      <c r="M51510" s="1"/>
      <c r="Q51510" s="1"/>
      <c r="R51510" s="1"/>
      <c r="U51510" s="1"/>
      <c r="V51510" s="1"/>
      <c r="W51510" s="1"/>
      <c r="Y51510" s="1"/>
    </row>
    <row r="51511" spans="5:25" x14ac:dyDescent="0.2">
      <c r="M51511" s="1"/>
      <c r="Y51511" s="1"/>
    </row>
    <row r="51512" spans="5:25" x14ac:dyDescent="0.2">
      <c r="M51512" s="1"/>
      <c r="Y51512" s="1"/>
    </row>
    <row r="51513" spans="5:25" x14ac:dyDescent="0.2">
      <c r="M51513" s="1"/>
      <c r="Y51513" s="1"/>
    </row>
    <row r="51514" spans="5:25" x14ac:dyDescent="0.2">
      <c r="M51514" s="1"/>
      <c r="Y51514" s="1"/>
    </row>
    <row r="51515" spans="5:25" x14ac:dyDescent="0.2">
      <c r="M51515" s="1"/>
      <c r="Y51515" s="1"/>
    </row>
    <row r="51516" spans="5:25" x14ac:dyDescent="0.2">
      <c r="E51516" s="1"/>
      <c r="I51516" s="1"/>
      <c r="M51516" s="1"/>
      <c r="Q51516" s="1"/>
      <c r="U51516" s="1"/>
      <c r="Y51516" s="1"/>
    </row>
    <row r="51517" spans="5:25" x14ac:dyDescent="0.2">
      <c r="G51517" s="1"/>
      <c r="K51517" s="1"/>
      <c r="M51517" s="1"/>
      <c r="S51517" s="1"/>
      <c r="W51517" s="1"/>
      <c r="Y51517" s="1"/>
    </row>
    <row r="51518" spans="5:25" x14ac:dyDescent="0.2">
      <c r="F51518" s="1"/>
      <c r="J51518" s="1"/>
      <c r="M51518" s="1"/>
      <c r="R51518" s="1"/>
      <c r="V51518" s="1"/>
      <c r="Y51518" s="1"/>
    </row>
    <row r="51519" spans="5:25" x14ac:dyDescent="0.2">
      <c r="M51519" s="1"/>
      <c r="Y51519" s="1"/>
    </row>
    <row r="51520" spans="5:25" x14ac:dyDescent="0.2">
      <c r="M51520" s="1"/>
      <c r="Y51520" s="1"/>
    </row>
    <row r="51521" spans="6:25" x14ac:dyDescent="0.2">
      <c r="I51521" s="1"/>
      <c r="M51521" s="1"/>
      <c r="U51521" s="1"/>
      <c r="Y51521" s="1"/>
    </row>
    <row r="51522" spans="6:25" x14ac:dyDescent="0.2">
      <c r="M51522" s="1"/>
      <c r="Y51522" s="1"/>
    </row>
    <row r="51523" spans="6:25" x14ac:dyDescent="0.2">
      <c r="J51523" s="1"/>
      <c r="M51523" s="1"/>
      <c r="V51523" s="1"/>
      <c r="Y51523" s="1"/>
    </row>
    <row r="51524" spans="6:25" x14ac:dyDescent="0.2">
      <c r="F51524" s="1"/>
      <c r="J51524" s="1"/>
      <c r="M51524" s="1"/>
      <c r="R51524" s="1"/>
      <c r="V51524" s="1"/>
      <c r="Y51524" s="1"/>
    </row>
    <row r="51525" spans="6:25" x14ac:dyDescent="0.2">
      <c r="F51525" s="1"/>
      <c r="J51525" s="1"/>
      <c r="M51525" s="1"/>
      <c r="R51525" s="1"/>
      <c r="V51525" s="1"/>
      <c r="Y51525" s="1"/>
    </row>
    <row r="51526" spans="6:25" x14ac:dyDescent="0.2">
      <c r="M51526" s="1"/>
      <c r="Y51526" s="1"/>
    </row>
    <row r="51527" spans="6:25" x14ac:dyDescent="0.2">
      <c r="F51527" s="1"/>
      <c r="J51527" s="1"/>
      <c r="M51527" s="1"/>
      <c r="R51527" s="1"/>
      <c r="V51527" s="1"/>
      <c r="Y51527" s="1"/>
    </row>
    <row r="51528" spans="6:25" x14ac:dyDescent="0.2">
      <c r="M51528" s="1"/>
      <c r="Y51528" s="1"/>
    </row>
    <row r="51529" spans="6:25" x14ac:dyDescent="0.2">
      <c r="M51529" s="1"/>
      <c r="Y51529" s="1"/>
    </row>
    <row r="51530" spans="6:25" x14ac:dyDescent="0.2">
      <c r="K51530" s="1"/>
      <c r="M51530" s="1"/>
      <c r="W51530" s="1"/>
      <c r="Y51530" s="1"/>
    </row>
    <row r="51531" spans="6:25" x14ac:dyDescent="0.2">
      <c r="M51531" s="1"/>
      <c r="Y51531" s="1"/>
    </row>
    <row r="51532" spans="6:25" x14ac:dyDescent="0.2">
      <c r="M51532" s="1"/>
      <c r="Y51532" s="1"/>
    </row>
    <row r="51533" spans="6:25" x14ac:dyDescent="0.2">
      <c r="M51533" s="1"/>
      <c r="Y51533" s="1"/>
    </row>
    <row r="51534" spans="6:25" x14ac:dyDescent="0.2">
      <c r="M51534" s="1"/>
      <c r="Y51534" s="1"/>
    </row>
    <row r="51535" spans="6:25" x14ac:dyDescent="0.2">
      <c r="M51535" s="1"/>
      <c r="Y51535" s="1"/>
    </row>
    <row r="51536" spans="6:25" x14ac:dyDescent="0.2">
      <c r="M51536" s="1"/>
      <c r="Y51536" s="1"/>
    </row>
    <row r="51537" spans="6:25" x14ac:dyDescent="0.2">
      <c r="F51537" s="1"/>
      <c r="J51537" s="1"/>
      <c r="M51537" s="1"/>
      <c r="R51537" s="1"/>
      <c r="V51537" s="1"/>
      <c r="Y51537" s="1"/>
    </row>
    <row r="51538" spans="6:25" x14ac:dyDescent="0.2">
      <c r="M51538" s="1"/>
      <c r="Y51538" s="1"/>
    </row>
    <row r="51541" spans="6:25" x14ac:dyDescent="0.2">
      <c r="M51541" s="1"/>
      <c r="Y51541" s="1"/>
    </row>
    <row r="51542" spans="6:25" x14ac:dyDescent="0.2">
      <c r="M51542" s="1"/>
      <c r="Y51542" s="1"/>
    </row>
    <row r="51543" spans="6:25" x14ac:dyDescent="0.2">
      <c r="M51543" s="1"/>
      <c r="Y51543" s="1"/>
    </row>
    <row r="51544" spans="6:25" x14ac:dyDescent="0.2">
      <c r="M51544" s="1"/>
      <c r="Y51544" s="1"/>
    </row>
    <row r="51545" spans="6:25" x14ac:dyDescent="0.2">
      <c r="M51545" s="1"/>
      <c r="Y51545" s="1"/>
    </row>
    <row r="51546" spans="6:25" x14ac:dyDescent="0.2">
      <c r="M51546" s="1"/>
      <c r="Y51546" s="1"/>
    </row>
    <row r="51547" spans="6:25" x14ac:dyDescent="0.2">
      <c r="M51547" s="1"/>
      <c r="Y51547" s="1"/>
    </row>
    <row r="51548" spans="6:25" x14ac:dyDescent="0.2">
      <c r="M51548" s="1"/>
      <c r="Y51548" s="1"/>
    </row>
    <row r="51549" spans="6:25" x14ac:dyDescent="0.2">
      <c r="M51549" s="1"/>
      <c r="Y51549" s="1"/>
    </row>
    <row r="51550" spans="6:25" x14ac:dyDescent="0.2">
      <c r="M51550" s="1"/>
      <c r="Y51550" s="1"/>
    </row>
    <row r="51551" spans="6:25" x14ac:dyDescent="0.2">
      <c r="M51551" s="1"/>
      <c r="Y51551" s="1"/>
    </row>
    <row r="51552" spans="6:25" x14ac:dyDescent="0.2">
      <c r="F51552" s="1"/>
      <c r="J51552" s="1"/>
      <c r="M51552" s="1"/>
      <c r="R51552" s="1"/>
      <c r="V51552" s="1"/>
      <c r="Y51552" s="1"/>
    </row>
    <row r="51553" spans="6:25" x14ac:dyDescent="0.2">
      <c r="F51553" s="1"/>
      <c r="J51553" s="1"/>
      <c r="M51553" s="1"/>
      <c r="R51553" s="1"/>
      <c r="V51553" s="1"/>
      <c r="Y51553" s="1"/>
    </row>
    <row r="51554" spans="6:25" x14ac:dyDescent="0.2">
      <c r="K51554" s="1"/>
      <c r="M51554" s="1"/>
      <c r="W51554" s="1"/>
      <c r="Y51554" s="1"/>
    </row>
    <row r="51555" spans="6:25" x14ac:dyDescent="0.2">
      <c r="M51555" s="1"/>
      <c r="Y51555" s="1"/>
    </row>
    <row r="51556" spans="6:25" x14ac:dyDescent="0.2">
      <c r="F51556" s="1"/>
      <c r="J51556" s="1"/>
      <c r="M51556" s="1"/>
      <c r="R51556" s="1"/>
      <c r="V51556" s="1"/>
      <c r="Y51556" s="1"/>
    </row>
    <row r="51557" spans="6:25" x14ac:dyDescent="0.2">
      <c r="M51557" s="1"/>
      <c r="Y51557" s="1"/>
    </row>
    <row r="51558" spans="6:25" x14ac:dyDescent="0.2">
      <c r="M51558" s="1"/>
      <c r="Y51558" s="1"/>
    </row>
    <row r="51559" spans="6:25" x14ac:dyDescent="0.2">
      <c r="M51559" s="1"/>
      <c r="Y51559" s="1"/>
    </row>
    <row r="51560" spans="6:25" x14ac:dyDescent="0.2">
      <c r="M51560" s="1"/>
      <c r="Y51560" s="1"/>
    </row>
    <row r="51561" spans="6:25" x14ac:dyDescent="0.2">
      <c r="F51561" s="1"/>
      <c r="J51561" s="1"/>
      <c r="M51561" s="1"/>
      <c r="R51561" s="1"/>
      <c r="V51561" s="1"/>
      <c r="Y51561" s="1"/>
    </row>
    <row r="51562" spans="6:25" x14ac:dyDescent="0.2">
      <c r="M51562" s="1"/>
      <c r="Y51562" s="1"/>
    </row>
    <row r="51563" spans="6:25" x14ac:dyDescent="0.2">
      <c r="M51563" s="1"/>
      <c r="Y51563" s="1"/>
    </row>
    <row r="51564" spans="6:25" x14ac:dyDescent="0.2">
      <c r="M51564" s="1"/>
      <c r="Y51564" s="1"/>
    </row>
    <row r="51565" spans="6:25" x14ac:dyDescent="0.2">
      <c r="F51565" s="1"/>
      <c r="J51565" s="1"/>
      <c r="M51565" s="1"/>
      <c r="R51565" s="1"/>
      <c r="V51565" s="1"/>
      <c r="Y51565" s="1"/>
    </row>
    <row r="51566" spans="6:25" x14ac:dyDescent="0.2">
      <c r="M51566" s="1"/>
      <c r="Y51566" s="1"/>
    </row>
    <row r="51567" spans="6:25" x14ac:dyDescent="0.2">
      <c r="M51567" s="1"/>
      <c r="Y51567" s="1"/>
    </row>
    <row r="51568" spans="6:25" x14ac:dyDescent="0.2">
      <c r="M51568" s="1"/>
      <c r="Y51568" s="1"/>
    </row>
    <row r="51569" spans="7:25" x14ac:dyDescent="0.2">
      <c r="J51569" s="1"/>
      <c r="M51569" s="1"/>
      <c r="V51569" s="1"/>
      <c r="Y51569" s="1"/>
    </row>
    <row r="51570" spans="7:25" x14ac:dyDescent="0.2">
      <c r="M51570" s="1"/>
      <c r="Y51570" s="1"/>
    </row>
    <row r="51571" spans="7:25" x14ac:dyDescent="0.2">
      <c r="G51571" s="1"/>
      <c r="K51571" s="1"/>
      <c r="M51571" s="1"/>
      <c r="S51571" s="1"/>
      <c r="W51571" s="1"/>
      <c r="Y51571" s="1"/>
    </row>
    <row r="51572" spans="7:25" x14ac:dyDescent="0.2">
      <c r="M51572" s="1"/>
      <c r="Y51572" s="1"/>
    </row>
    <row r="51573" spans="7:25" x14ac:dyDescent="0.2">
      <c r="J51573" s="1"/>
      <c r="M51573" s="1"/>
      <c r="V51573" s="1"/>
      <c r="Y51573" s="1"/>
    </row>
    <row r="51574" spans="7:25" x14ac:dyDescent="0.2">
      <c r="M51574" s="1"/>
      <c r="Y51574" s="1"/>
    </row>
    <row r="51575" spans="7:25" x14ac:dyDescent="0.2">
      <c r="M51575" s="1"/>
      <c r="Y51575" s="1"/>
    </row>
    <row r="51576" spans="7:25" x14ac:dyDescent="0.2">
      <c r="M51576" s="1"/>
      <c r="Y51576" s="1"/>
    </row>
    <row r="51577" spans="7:25" x14ac:dyDescent="0.2">
      <c r="M51577" s="1"/>
      <c r="Y51577" s="1"/>
    </row>
    <row r="51578" spans="7:25" x14ac:dyDescent="0.2">
      <c r="M51578" s="1"/>
      <c r="Y51578" s="1"/>
    </row>
    <row r="51579" spans="7:25" x14ac:dyDescent="0.2">
      <c r="M51579" s="1"/>
      <c r="Y51579" s="1"/>
    </row>
    <row r="51580" spans="7:25" x14ac:dyDescent="0.2">
      <c r="M51580" s="1"/>
      <c r="Y51580" s="1"/>
    </row>
    <row r="51581" spans="7:25" x14ac:dyDescent="0.2">
      <c r="M51581" s="1"/>
      <c r="Y51581" s="1"/>
    </row>
    <row r="51582" spans="7:25" x14ac:dyDescent="0.2">
      <c r="M51582" s="1"/>
      <c r="Y51582" s="1"/>
    </row>
    <row r="51583" spans="7:25" x14ac:dyDescent="0.2">
      <c r="M51583" s="1"/>
      <c r="Y51583" s="1"/>
    </row>
    <row r="51584" spans="7:25" x14ac:dyDescent="0.2">
      <c r="M51584" s="1"/>
      <c r="Y51584" s="1"/>
    </row>
    <row r="51585" spans="6:25" x14ac:dyDescent="0.2">
      <c r="M51585" s="1"/>
      <c r="Y51585" s="1"/>
    </row>
    <row r="51586" spans="6:25" x14ac:dyDescent="0.2">
      <c r="M51586" s="1"/>
      <c r="Y51586" s="1"/>
    </row>
    <row r="51587" spans="6:25" x14ac:dyDescent="0.2">
      <c r="M51587" s="1"/>
      <c r="Y51587" s="1"/>
    </row>
    <row r="51588" spans="6:25" x14ac:dyDescent="0.2">
      <c r="K51588" s="1"/>
      <c r="M51588" s="1"/>
      <c r="W51588" s="1"/>
      <c r="Y51588" s="1"/>
    </row>
    <row r="51589" spans="6:25" x14ac:dyDescent="0.2">
      <c r="M51589" s="1"/>
      <c r="Y51589" s="1"/>
    </row>
    <row r="51590" spans="6:25" x14ac:dyDescent="0.2">
      <c r="M51590" s="1"/>
      <c r="Y51590" s="1"/>
    </row>
    <row r="51591" spans="6:25" x14ac:dyDescent="0.2">
      <c r="M51591" s="1"/>
      <c r="Y51591" s="1"/>
    </row>
    <row r="51593" spans="6:25" x14ac:dyDescent="0.2">
      <c r="M51593" s="1"/>
      <c r="Y51593" s="1"/>
    </row>
    <row r="51594" spans="6:25" x14ac:dyDescent="0.2">
      <c r="M51594" s="1"/>
      <c r="Y51594" s="1"/>
    </row>
    <row r="51595" spans="6:25" x14ac:dyDescent="0.2">
      <c r="M51595" s="1"/>
      <c r="Y51595" s="1"/>
    </row>
    <row r="51596" spans="6:25" x14ac:dyDescent="0.2">
      <c r="F51596" s="1"/>
      <c r="J51596" s="1"/>
      <c r="M51596" s="1"/>
      <c r="R51596" s="1"/>
      <c r="V51596" s="1"/>
      <c r="Y51596" s="1"/>
    </row>
    <row r="51597" spans="6:25" x14ac:dyDescent="0.2">
      <c r="M51597" s="1"/>
      <c r="Y51597" s="1"/>
    </row>
    <row r="51598" spans="6:25" x14ac:dyDescent="0.2">
      <c r="G51598" s="1"/>
      <c r="K51598" s="1"/>
      <c r="M51598" s="1"/>
      <c r="S51598" s="1"/>
      <c r="W51598" s="1"/>
      <c r="Y51598" s="1"/>
    </row>
    <row r="51599" spans="6:25" x14ac:dyDescent="0.2">
      <c r="J51599" s="1"/>
      <c r="M51599" s="1"/>
      <c r="V51599" s="1"/>
      <c r="Y51599" s="1"/>
    </row>
    <row r="51600" spans="6:25" x14ac:dyDescent="0.2">
      <c r="M51600" s="1"/>
      <c r="Y51600" s="1"/>
    </row>
    <row r="51601" spans="5:25" x14ac:dyDescent="0.2">
      <c r="M51601" s="1"/>
      <c r="Y51601" s="1"/>
    </row>
    <row r="51602" spans="5:25" x14ac:dyDescent="0.2">
      <c r="M51602" s="1"/>
      <c r="Y51602" s="1"/>
    </row>
    <row r="51603" spans="5:25" x14ac:dyDescent="0.2">
      <c r="J51603" s="1"/>
      <c r="M51603" s="1"/>
      <c r="V51603" s="1"/>
      <c r="Y51603" s="1"/>
    </row>
    <row r="51604" spans="5:25" x14ac:dyDescent="0.2">
      <c r="E51604" s="1"/>
      <c r="I51604" s="1"/>
      <c r="M51604" s="1"/>
      <c r="Q51604" s="1"/>
      <c r="U51604" s="1"/>
      <c r="Y51604" s="1"/>
    </row>
    <row r="51605" spans="5:25" x14ac:dyDescent="0.2">
      <c r="I51605" s="1"/>
      <c r="M51605" s="1"/>
      <c r="U51605" s="1"/>
      <c r="Y51605" s="1"/>
    </row>
    <row r="51606" spans="5:25" x14ac:dyDescent="0.2">
      <c r="M51606" s="1"/>
      <c r="Y51606" s="1"/>
    </row>
    <row r="51607" spans="5:25" x14ac:dyDescent="0.2">
      <c r="M51607" s="1"/>
      <c r="Y51607" s="1"/>
    </row>
    <row r="51608" spans="5:25" x14ac:dyDescent="0.2">
      <c r="M51608" s="1"/>
      <c r="Y51608" s="1"/>
    </row>
    <row r="51609" spans="5:25" x14ac:dyDescent="0.2">
      <c r="M51609" s="1"/>
      <c r="Y51609" s="1"/>
    </row>
    <row r="51610" spans="5:25" x14ac:dyDescent="0.2">
      <c r="E51610" s="1"/>
      <c r="I51610" s="1"/>
      <c r="M51610" s="1"/>
      <c r="Q51610" s="1"/>
      <c r="U51610" s="1"/>
      <c r="Y51610" s="1"/>
    </row>
    <row r="51611" spans="5:25" x14ac:dyDescent="0.2">
      <c r="M51611" s="1"/>
      <c r="Y51611" s="1"/>
    </row>
    <row r="51612" spans="5:25" x14ac:dyDescent="0.2">
      <c r="M51612" s="1"/>
      <c r="Y51612" s="1"/>
    </row>
    <row r="51613" spans="5:25" x14ac:dyDescent="0.2">
      <c r="J51613" s="1"/>
      <c r="M51613" s="1"/>
      <c r="V51613" s="1"/>
      <c r="Y51613" s="1"/>
    </row>
    <row r="51614" spans="5:25" x14ac:dyDescent="0.2">
      <c r="M51614" s="1"/>
      <c r="Y51614" s="1"/>
    </row>
    <row r="51615" spans="5:25" x14ac:dyDescent="0.2">
      <c r="J51615" s="1"/>
      <c r="M51615" s="1"/>
      <c r="V51615" s="1"/>
      <c r="Y51615" s="1"/>
    </row>
    <row r="51616" spans="5:25" x14ac:dyDescent="0.2">
      <c r="G51616" s="1"/>
      <c r="K51616" s="1"/>
      <c r="M51616" s="1"/>
      <c r="S51616" s="1"/>
      <c r="W51616" s="1"/>
      <c r="Y51616" s="1"/>
    </row>
    <row r="51617" spans="7:25" x14ac:dyDescent="0.2">
      <c r="M51617" s="1"/>
      <c r="Y51617" s="1"/>
    </row>
    <row r="51618" spans="7:25" x14ac:dyDescent="0.2">
      <c r="K51618" s="1"/>
      <c r="M51618" s="1"/>
      <c r="W51618" s="1"/>
      <c r="Y51618" s="1"/>
    </row>
    <row r="51619" spans="7:25" x14ac:dyDescent="0.2">
      <c r="M51619" s="1"/>
      <c r="Y51619" s="1"/>
    </row>
    <row r="51620" spans="7:25" x14ac:dyDescent="0.2">
      <c r="M51620" s="1"/>
      <c r="Y51620" s="1"/>
    </row>
    <row r="51621" spans="7:25" x14ac:dyDescent="0.2">
      <c r="M51621" s="1"/>
      <c r="Y51621" s="1"/>
    </row>
    <row r="51622" spans="7:25" x14ac:dyDescent="0.2">
      <c r="G51622" s="1"/>
      <c r="K51622" s="1"/>
      <c r="M51622" s="1"/>
      <c r="S51622" s="1"/>
      <c r="W51622" s="1"/>
      <c r="Y51622" s="1"/>
    </row>
    <row r="51623" spans="7:25" x14ac:dyDescent="0.2">
      <c r="M51623" s="1"/>
      <c r="Y51623" s="1"/>
    </row>
    <row r="51624" spans="7:25" x14ac:dyDescent="0.2">
      <c r="K51624" s="1"/>
      <c r="M51624" s="1"/>
      <c r="W51624" s="1"/>
      <c r="Y51624" s="1"/>
    </row>
    <row r="51625" spans="7:25" x14ac:dyDescent="0.2">
      <c r="M51625" s="1"/>
      <c r="Y51625" s="1"/>
    </row>
    <row r="51626" spans="7:25" x14ac:dyDescent="0.2">
      <c r="M51626" s="1"/>
      <c r="Y51626" s="1"/>
    </row>
    <row r="51627" spans="7:25" x14ac:dyDescent="0.2">
      <c r="M51627" s="1"/>
      <c r="Y51627" s="1"/>
    </row>
    <row r="51628" spans="7:25" x14ac:dyDescent="0.2">
      <c r="M51628" s="1"/>
      <c r="Y51628" s="1"/>
    </row>
    <row r="51629" spans="7:25" x14ac:dyDescent="0.2">
      <c r="M51629" s="1"/>
      <c r="Y51629" s="1"/>
    </row>
    <row r="51630" spans="7:25" x14ac:dyDescent="0.2">
      <c r="M51630" s="1"/>
      <c r="Y51630" s="1"/>
    </row>
    <row r="51631" spans="7:25" x14ac:dyDescent="0.2">
      <c r="J51631" s="1"/>
      <c r="M51631" s="1"/>
      <c r="V51631" s="1"/>
      <c r="Y51631" s="1"/>
    </row>
    <row r="51632" spans="7:25" x14ac:dyDescent="0.2">
      <c r="M51632" s="1"/>
      <c r="Y51632" s="1"/>
    </row>
    <row r="51633" spans="6:25" x14ac:dyDescent="0.2">
      <c r="M51633" s="1"/>
      <c r="Y51633" s="1"/>
    </row>
    <row r="51634" spans="6:25" x14ac:dyDescent="0.2">
      <c r="F51634" s="1"/>
      <c r="J51634" s="1"/>
      <c r="M51634" s="1"/>
      <c r="R51634" s="1"/>
      <c r="V51634" s="1"/>
      <c r="Y51634" s="1"/>
    </row>
    <row r="51635" spans="6:25" x14ac:dyDescent="0.2">
      <c r="M51635" s="1"/>
      <c r="Y51635" s="1"/>
    </row>
    <row r="51636" spans="6:25" x14ac:dyDescent="0.2">
      <c r="I51636" s="1"/>
      <c r="M51636" s="1"/>
      <c r="U51636" s="1"/>
      <c r="Y51636" s="1"/>
    </row>
    <row r="51637" spans="6:25" x14ac:dyDescent="0.2">
      <c r="K51637" s="1"/>
      <c r="M51637" s="1"/>
      <c r="W51637" s="1"/>
      <c r="Y51637" s="1"/>
    </row>
    <row r="51638" spans="6:25" x14ac:dyDescent="0.2">
      <c r="M51638" s="1"/>
      <c r="Y51638" s="1"/>
    </row>
    <row r="51639" spans="6:25" x14ac:dyDescent="0.2">
      <c r="M51639" s="1"/>
      <c r="Y51639" s="1"/>
    </row>
    <row r="51640" spans="6:25" x14ac:dyDescent="0.2">
      <c r="M51640" s="1"/>
      <c r="Y51640" s="1"/>
    </row>
    <row r="51642" spans="6:25" x14ac:dyDescent="0.2">
      <c r="F51642" s="1"/>
      <c r="J51642" s="1"/>
      <c r="M51642" s="1"/>
      <c r="R51642" s="1"/>
      <c r="V51642" s="1"/>
      <c r="Y51642" s="1"/>
    </row>
    <row r="51643" spans="6:25" x14ac:dyDescent="0.2">
      <c r="M51643" s="1"/>
      <c r="Y51643" s="1"/>
    </row>
    <row r="51644" spans="6:25" x14ac:dyDescent="0.2">
      <c r="F51644" s="1"/>
      <c r="J51644" s="1"/>
      <c r="M51644" s="1"/>
      <c r="R51644" s="1"/>
      <c r="V51644" s="1"/>
      <c r="Y51644" s="1"/>
    </row>
    <row r="51645" spans="6:25" x14ac:dyDescent="0.2">
      <c r="M51645" s="1"/>
      <c r="Y51645" s="1"/>
    </row>
    <row r="51646" spans="6:25" x14ac:dyDescent="0.2">
      <c r="G51646" s="1"/>
      <c r="K51646" s="1"/>
      <c r="M51646" s="1"/>
      <c r="S51646" s="1"/>
      <c r="W51646" s="1"/>
      <c r="Y51646" s="1"/>
    </row>
    <row r="51647" spans="6:25" x14ac:dyDescent="0.2">
      <c r="J51647" s="1"/>
      <c r="M51647" s="1"/>
      <c r="V51647" s="1"/>
      <c r="Y51647" s="1"/>
    </row>
    <row r="51648" spans="6:25" x14ac:dyDescent="0.2">
      <c r="F51648" s="1"/>
      <c r="J51648" s="1"/>
      <c r="M51648" s="1"/>
      <c r="R51648" s="1"/>
      <c r="V51648" s="1"/>
      <c r="Y51648" s="1"/>
    </row>
    <row r="51649" spans="6:25" x14ac:dyDescent="0.2">
      <c r="M51649" s="1"/>
      <c r="Y51649" s="1"/>
    </row>
    <row r="51650" spans="6:25" x14ac:dyDescent="0.2">
      <c r="M51650" s="1"/>
      <c r="Y51650" s="1"/>
    </row>
    <row r="51651" spans="6:25" x14ac:dyDescent="0.2">
      <c r="M51651" s="1"/>
      <c r="Y51651" s="1"/>
    </row>
    <row r="51652" spans="6:25" x14ac:dyDescent="0.2">
      <c r="G51652" s="1"/>
      <c r="K51652" s="1"/>
      <c r="M51652" s="1"/>
      <c r="S51652" s="1"/>
      <c r="W51652" s="1"/>
      <c r="Y51652" s="1"/>
    </row>
    <row r="51653" spans="6:25" x14ac:dyDescent="0.2">
      <c r="F51653" s="1"/>
      <c r="J51653" s="1"/>
      <c r="M51653" s="1"/>
      <c r="R51653" s="1"/>
      <c r="V51653" s="1"/>
      <c r="Y51653" s="1"/>
    </row>
    <row r="51654" spans="6:25" x14ac:dyDescent="0.2">
      <c r="J51654" s="1"/>
      <c r="M51654" s="1"/>
      <c r="V51654" s="1"/>
      <c r="Y51654" s="1"/>
    </row>
    <row r="51655" spans="6:25" x14ac:dyDescent="0.2">
      <c r="M51655" s="1"/>
      <c r="Y51655" s="1"/>
    </row>
    <row r="51656" spans="6:25" x14ac:dyDescent="0.2">
      <c r="M51656" s="1"/>
      <c r="Y51656" s="1"/>
    </row>
    <row r="51657" spans="6:25" x14ac:dyDescent="0.2">
      <c r="M51657" s="1"/>
      <c r="Y51657" s="1"/>
    </row>
    <row r="51658" spans="6:25" x14ac:dyDescent="0.2">
      <c r="I51658" s="1"/>
      <c r="M51658" s="1"/>
      <c r="U51658" s="1"/>
      <c r="Y51658" s="1"/>
    </row>
    <row r="51659" spans="6:25" x14ac:dyDescent="0.2">
      <c r="M51659" s="1"/>
      <c r="Y51659" s="1"/>
    </row>
    <row r="51660" spans="6:25" x14ac:dyDescent="0.2">
      <c r="F51660" s="1"/>
      <c r="J51660" s="1"/>
      <c r="M51660" s="1"/>
      <c r="R51660" s="1"/>
      <c r="V51660" s="1"/>
      <c r="Y51660" s="1"/>
    </row>
    <row r="51661" spans="6:25" x14ac:dyDescent="0.2">
      <c r="M51661" s="1"/>
      <c r="Y51661" s="1"/>
    </row>
    <row r="51662" spans="6:25" x14ac:dyDescent="0.2">
      <c r="M51662" s="1"/>
      <c r="Y51662" s="1"/>
    </row>
    <row r="51663" spans="6:25" x14ac:dyDescent="0.2">
      <c r="J51663" s="1"/>
      <c r="M51663" s="1"/>
      <c r="V51663" s="1"/>
      <c r="Y51663" s="1"/>
    </row>
    <row r="51664" spans="6:25" x14ac:dyDescent="0.2">
      <c r="M51664" s="1"/>
      <c r="Y51664" s="1"/>
    </row>
    <row r="51665" spans="6:25" x14ac:dyDescent="0.2">
      <c r="M51665" s="1"/>
      <c r="Y51665" s="1"/>
    </row>
    <row r="51666" spans="6:25" x14ac:dyDescent="0.2">
      <c r="J51666" s="1"/>
      <c r="M51666" s="1"/>
      <c r="V51666" s="1"/>
      <c r="Y51666" s="1"/>
    </row>
    <row r="51667" spans="6:25" x14ac:dyDescent="0.2">
      <c r="F51667" s="1"/>
      <c r="J51667" s="1"/>
      <c r="M51667" s="1"/>
      <c r="R51667" s="1"/>
      <c r="V51667" s="1"/>
      <c r="Y51667" s="1"/>
    </row>
    <row r="51668" spans="6:25" x14ac:dyDescent="0.2">
      <c r="M51668" s="1"/>
      <c r="Y51668" s="1"/>
    </row>
    <row r="51669" spans="6:25" x14ac:dyDescent="0.2">
      <c r="M51669" s="1"/>
      <c r="Y51669" s="1"/>
    </row>
    <row r="51670" spans="6:25" x14ac:dyDescent="0.2">
      <c r="M51670" s="1"/>
      <c r="Y51670" s="1"/>
    </row>
    <row r="51671" spans="6:25" x14ac:dyDescent="0.2">
      <c r="J51671" s="1"/>
      <c r="M51671" s="1"/>
      <c r="V51671" s="1"/>
      <c r="Y51671" s="1"/>
    </row>
    <row r="51672" spans="6:25" x14ac:dyDescent="0.2">
      <c r="M51672" s="1"/>
      <c r="Y51672" s="1"/>
    </row>
    <row r="51673" spans="6:25" x14ac:dyDescent="0.2">
      <c r="F51673" s="1"/>
      <c r="J51673" s="1"/>
      <c r="M51673" s="1"/>
      <c r="R51673" s="1"/>
      <c r="V51673" s="1"/>
      <c r="Y51673" s="1"/>
    </row>
    <row r="51674" spans="6:25" x14ac:dyDescent="0.2">
      <c r="F51674" s="1"/>
      <c r="J51674" s="1"/>
      <c r="M51674" s="1"/>
      <c r="R51674" s="1"/>
      <c r="V51674" s="1"/>
      <c r="Y51674" s="1"/>
    </row>
    <row r="51675" spans="6:25" x14ac:dyDescent="0.2">
      <c r="F51675" s="1"/>
      <c r="J51675" s="1"/>
      <c r="M51675" s="1"/>
      <c r="R51675" s="1"/>
      <c r="V51675" s="1"/>
      <c r="Y51675" s="1"/>
    </row>
    <row r="51676" spans="6:25" x14ac:dyDescent="0.2">
      <c r="M51676" s="1"/>
      <c r="Y51676" s="1"/>
    </row>
    <row r="51677" spans="6:25" x14ac:dyDescent="0.2">
      <c r="M51677" s="1"/>
      <c r="Y51677" s="1"/>
    </row>
    <row r="51678" spans="6:25" x14ac:dyDescent="0.2">
      <c r="M51678" s="1"/>
      <c r="Y51678" s="1"/>
    </row>
    <row r="51679" spans="6:25" x14ac:dyDescent="0.2">
      <c r="J51679" s="1"/>
      <c r="M51679" s="1"/>
      <c r="V51679" s="1"/>
      <c r="Y51679" s="1"/>
    </row>
    <row r="51680" spans="6:25" x14ac:dyDescent="0.2">
      <c r="M51680" s="1"/>
      <c r="Y51680" s="1"/>
    </row>
    <row r="51681" spans="6:25" x14ac:dyDescent="0.2">
      <c r="M51681" s="1"/>
      <c r="Y51681" s="1"/>
    </row>
    <row r="51682" spans="6:25" x14ac:dyDescent="0.2">
      <c r="M51682" s="1"/>
      <c r="Y51682" s="1"/>
    </row>
    <row r="51683" spans="6:25" x14ac:dyDescent="0.2">
      <c r="M51683" s="1"/>
      <c r="Y51683" s="1"/>
    </row>
    <row r="51684" spans="6:25" x14ac:dyDescent="0.2">
      <c r="M51684" s="1"/>
      <c r="Y51684" s="1"/>
    </row>
    <row r="51685" spans="6:25" x14ac:dyDescent="0.2">
      <c r="F51685" s="1"/>
      <c r="J51685" s="1"/>
      <c r="M51685" s="1"/>
      <c r="R51685" s="1"/>
      <c r="V51685" s="1"/>
      <c r="Y51685" s="1"/>
    </row>
    <row r="51686" spans="6:25" x14ac:dyDescent="0.2">
      <c r="J51686" s="1"/>
      <c r="M51686" s="1"/>
      <c r="V51686" s="1"/>
      <c r="Y51686" s="1"/>
    </row>
    <row r="51687" spans="6:25" x14ac:dyDescent="0.2">
      <c r="M51687" s="1"/>
      <c r="Y51687" s="1"/>
    </row>
    <row r="51688" spans="6:25" x14ac:dyDescent="0.2">
      <c r="M51688" s="1"/>
      <c r="Y51688" s="1"/>
    </row>
    <row r="51690" spans="6:25" x14ac:dyDescent="0.2">
      <c r="F51690" s="1"/>
      <c r="J51690" s="1"/>
      <c r="M51690" s="1"/>
      <c r="R51690" s="1"/>
      <c r="V51690" s="1"/>
      <c r="Y51690" s="1"/>
    </row>
    <row r="51691" spans="6:25" x14ac:dyDescent="0.2">
      <c r="M51691" s="1"/>
      <c r="Y51691" s="1"/>
    </row>
    <row r="51692" spans="6:25" x14ac:dyDescent="0.2">
      <c r="M51692" s="1"/>
      <c r="Y51692" s="1"/>
    </row>
    <row r="51693" spans="6:25" x14ac:dyDescent="0.2">
      <c r="F51693" s="1"/>
      <c r="J51693" s="1"/>
      <c r="M51693" s="1"/>
      <c r="R51693" s="1"/>
      <c r="V51693" s="1"/>
      <c r="Y51693" s="1"/>
    </row>
    <row r="51694" spans="6:25" x14ac:dyDescent="0.2">
      <c r="M51694" s="1"/>
      <c r="Y51694" s="1"/>
    </row>
    <row r="51695" spans="6:25" x14ac:dyDescent="0.2">
      <c r="F51695" s="1"/>
      <c r="J51695" s="1"/>
      <c r="M51695" s="1"/>
      <c r="R51695" s="1"/>
      <c r="V51695" s="1"/>
      <c r="Y51695" s="1"/>
    </row>
    <row r="51696" spans="6:25" x14ac:dyDescent="0.2">
      <c r="M51696" s="1"/>
      <c r="Y51696" s="1"/>
    </row>
    <row r="51697" spans="6:25" x14ac:dyDescent="0.2">
      <c r="J51697" s="1"/>
      <c r="M51697" s="1"/>
      <c r="V51697" s="1"/>
      <c r="Y51697" s="1"/>
    </row>
    <row r="51698" spans="6:25" x14ac:dyDescent="0.2">
      <c r="F51698" s="1"/>
      <c r="J51698" s="1"/>
      <c r="M51698" s="1"/>
      <c r="R51698" s="1"/>
      <c r="V51698" s="1"/>
      <c r="Y51698" s="1"/>
    </row>
    <row r="51699" spans="6:25" x14ac:dyDescent="0.2">
      <c r="M51699" s="1"/>
      <c r="Y51699" s="1"/>
    </row>
    <row r="51700" spans="6:25" x14ac:dyDescent="0.2">
      <c r="M51700" s="1"/>
      <c r="Y51700" s="1"/>
    </row>
    <row r="51701" spans="6:25" x14ac:dyDescent="0.2">
      <c r="M51701" s="1"/>
      <c r="Y51701" s="1"/>
    </row>
    <row r="51702" spans="6:25" x14ac:dyDescent="0.2">
      <c r="F51702" s="1"/>
      <c r="J51702" s="1"/>
      <c r="M51702" s="1"/>
      <c r="R51702" s="1"/>
      <c r="V51702" s="1"/>
      <c r="Y51702" s="1"/>
    </row>
    <row r="51703" spans="6:25" x14ac:dyDescent="0.2">
      <c r="M51703" s="1"/>
      <c r="Y51703" s="1"/>
    </row>
    <row r="51704" spans="6:25" x14ac:dyDescent="0.2">
      <c r="M51704" s="1"/>
      <c r="Y51704" s="1"/>
    </row>
    <row r="51705" spans="6:25" x14ac:dyDescent="0.2">
      <c r="M51705" s="1"/>
      <c r="Y51705" s="1"/>
    </row>
    <row r="51706" spans="6:25" x14ac:dyDescent="0.2">
      <c r="M51706" s="1"/>
      <c r="Y51706" s="1"/>
    </row>
    <row r="51707" spans="6:25" x14ac:dyDescent="0.2">
      <c r="M51707" s="1"/>
      <c r="Y51707" s="1"/>
    </row>
    <row r="51708" spans="6:25" x14ac:dyDescent="0.2">
      <c r="M51708" s="1"/>
      <c r="Y51708" s="1"/>
    </row>
    <row r="51709" spans="6:25" x14ac:dyDescent="0.2">
      <c r="M51709" s="1"/>
      <c r="Y51709" s="1"/>
    </row>
    <row r="51710" spans="6:25" x14ac:dyDescent="0.2">
      <c r="M51710" s="1"/>
      <c r="Y51710" s="1"/>
    </row>
    <row r="51711" spans="6:25" x14ac:dyDescent="0.2">
      <c r="M51711" s="1"/>
      <c r="Y51711" s="1"/>
    </row>
    <row r="51712" spans="6:25" x14ac:dyDescent="0.2">
      <c r="M51712" s="1"/>
      <c r="Y51712" s="1"/>
    </row>
    <row r="51713" spans="6:25" x14ac:dyDescent="0.2">
      <c r="M51713" s="1"/>
      <c r="Y51713" s="1"/>
    </row>
    <row r="51714" spans="6:25" x14ac:dyDescent="0.2">
      <c r="M51714" s="1"/>
      <c r="Y51714" s="1"/>
    </row>
    <row r="51715" spans="6:25" x14ac:dyDescent="0.2">
      <c r="M51715" s="1"/>
      <c r="Y51715" s="1"/>
    </row>
    <row r="51716" spans="6:25" x14ac:dyDescent="0.2">
      <c r="M51716" s="1"/>
      <c r="Y51716" s="1"/>
    </row>
    <row r="51717" spans="6:25" x14ac:dyDescent="0.2">
      <c r="F51717" s="1"/>
      <c r="J51717" s="1"/>
      <c r="M51717" s="1"/>
      <c r="R51717" s="1"/>
      <c r="V51717" s="1"/>
      <c r="Y51717" s="1"/>
    </row>
    <row r="51718" spans="6:25" x14ac:dyDescent="0.2">
      <c r="M51718" s="1"/>
      <c r="Y51718" s="1"/>
    </row>
    <row r="51719" spans="6:25" x14ac:dyDescent="0.2">
      <c r="M51719" s="1"/>
      <c r="Y51719" s="1"/>
    </row>
    <row r="51720" spans="6:25" x14ac:dyDescent="0.2">
      <c r="M51720" s="1"/>
      <c r="Y51720" s="1"/>
    </row>
    <row r="51721" spans="6:25" x14ac:dyDescent="0.2">
      <c r="M51721" s="1"/>
      <c r="Y51721" s="1"/>
    </row>
    <row r="51722" spans="6:25" x14ac:dyDescent="0.2">
      <c r="F51722" s="1"/>
      <c r="J51722" s="1"/>
      <c r="M51722" s="1"/>
      <c r="R51722" s="1"/>
      <c r="V51722" s="1"/>
      <c r="Y51722" s="1"/>
    </row>
    <row r="51723" spans="6:25" x14ac:dyDescent="0.2">
      <c r="M51723" s="1"/>
      <c r="Y51723" s="1"/>
    </row>
    <row r="51724" spans="6:25" x14ac:dyDescent="0.2">
      <c r="M51724" s="1"/>
      <c r="Y51724" s="1"/>
    </row>
    <row r="51725" spans="6:25" x14ac:dyDescent="0.2">
      <c r="M51725" s="1"/>
      <c r="Y51725" s="1"/>
    </row>
    <row r="51726" spans="6:25" x14ac:dyDescent="0.2">
      <c r="M51726" s="1"/>
      <c r="Y51726" s="1"/>
    </row>
    <row r="51727" spans="6:25" x14ac:dyDescent="0.2">
      <c r="M51727" s="1"/>
      <c r="Y51727" s="1"/>
    </row>
    <row r="51728" spans="6:25" x14ac:dyDescent="0.2">
      <c r="M51728" s="1"/>
      <c r="Y51728" s="1"/>
    </row>
    <row r="51731" spans="6:25" x14ac:dyDescent="0.2">
      <c r="M51731" s="1"/>
      <c r="Y51731" s="1"/>
    </row>
    <row r="51732" spans="6:25" x14ac:dyDescent="0.2">
      <c r="M51732" s="1"/>
      <c r="Y51732" s="1"/>
    </row>
    <row r="51733" spans="6:25" x14ac:dyDescent="0.2">
      <c r="M51733" s="1"/>
      <c r="Y51733" s="1"/>
    </row>
    <row r="51734" spans="6:25" x14ac:dyDescent="0.2">
      <c r="G51734" s="1"/>
      <c r="K51734" s="1"/>
      <c r="M51734" s="1"/>
      <c r="S51734" s="1"/>
      <c r="W51734" s="1"/>
      <c r="Y51734" s="1"/>
    </row>
    <row r="51735" spans="6:25" x14ac:dyDescent="0.2">
      <c r="J51735" s="1"/>
      <c r="M51735" s="1"/>
      <c r="V51735" s="1"/>
      <c r="Y51735" s="1"/>
    </row>
    <row r="51736" spans="6:25" x14ac:dyDescent="0.2">
      <c r="F51736" s="1"/>
      <c r="J51736" s="1"/>
      <c r="M51736" s="1"/>
      <c r="R51736" s="1"/>
      <c r="V51736" s="1"/>
      <c r="Y51736" s="1"/>
    </row>
    <row r="51737" spans="6:25" x14ac:dyDescent="0.2">
      <c r="M51737" s="1"/>
      <c r="Y51737" s="1"/>
    </row>
    <row r="51738" spans="6:25" x14ac:dyDescent="0.2">
      <c r="F51738" s="1"/>
      <c r="J51738" s="1"/>
      <c r="M51738" s="1"/>
      <c r="R51738" s="1"/>
      <c r="V51738" s="1"/>
      <c r="Y51738" s="1"/>
    </row>
    <row r="51739" spans="6:25" x14ac:dyDescent="0.2">
      <c r="K51739" s="1"/>
      <c r="M51739" s="1"/>
      <c r="W51739" s="1"/>
      <c r="Y51739" s="1"/>
    </row>
    <row r="51740" spans="6:25" x14ac:dyDescent="0.2">
      <c r="F51740" s="1"/>
      <c r="J51740" s="1"/>
      <c r="K51740" s="1"/>
      <c r="M51740" s="1"/>
      <c r="R51740" s="1"/>
      <c r="V51740" s="1"/>
      <c r="W51740" s="1"/>
      <c r="Y51740" s="1"/>
    </row>
    <row r="51741" spans="6:25" x14ac:dyDescent="0.2">
      <c r="M51741" s="1"/>
      <c r="Y51741" s="1"/>
    </row>
    <row r="51742" spans="6:25" x14ac:dyDescent="0.2">
      <c r="M51742" s="1"/>
      <c r="Y51742" s="1"/>
    </row>
    <row r="51743" spans="6:25" x14ac:dyDescent="0.2">
      <c r="M51743" s="1"/>
      <c r="Y51743" s="1"/>
    </row>
    <row r="51744" spans="6:25" x14ac:dyDescent="0.2">
      <c r="M51744" s="1"/>
      <c r="Y51744" s="1"/>
    </row>
    <row r="51745" spans="5:25" x14ac:dyDescent="0.2">
      <c r="M51745" s="1"/>
      <c r="Y51745" s="1"/>
    </row>
    <row r="51746" spans="5:25" x14ac:dyDescent="0.2">
      <c r="E51746" s="1"/>
      <c r="I51746" s="1"/>
      <c r="M51746" s="1"/>
      <c r="Q51746" s="1"/>
      <c r="U51746" s="1"/>
      <c r="Y51746" s="1"/>
    </row>
    <row r="51747" spans="5:25" x14ac:dyDescent="0.2">
      <c r="M51747" s="1"/>
      <c r="Y51747" s="1"/>
    </row>
    <row r="51748" spans="5:25" x14ac:dyDescent="0.2">
      <c r="M51748" s="1"/>
      <c r="Y51748" s="1"/>
    </row>
    <row r="51749" spans="5:25" x14ac:dyDescent="0.2">
      <c r="K51749" s="1"/>
      <c r="M51749" s="1"/>
      <c r="W51749" s="1"/>
      <c r="Y51749" s="1"/>
    </row>
    <row r="51750" spans="5:25" x14ac:dyDescent="0.2">
      <c r="M51750" s="1"/>
      <c r="Y51750" s="1"/>
    </row>
    <row r="51751" spans="5:25" x14ac:dyDescent="0.2">
      <c r="M51751" s="1"/>
      <c r="Y51751" s="1"/>
    </row>
    <row r="51752" spans="5:25" x14ac:dyDescent="0.2">
      <c r="M51752" s="1"/>
      <c r="Y51752" s="1"/>
    </row>
    <row r="51753" spans="5:25" x14ac:dyDescent="0.2">
      <c r="F51753" s="1"/>
      <c r="J51753" s="1"/>
      <c r="M51753" s="1"/>
      <c r="R51753" s="1"/>
      <c r="V51753" s="1"/>
      <c r="Y51753" s="1"/>
    </row>
    <row r="51754" spans="5:25" x14ac:dyDescent="0.2">
      <c r="J51754" s="1"/>
      <c r="M51754" s="1"/>
      <c r="V51754" s="1"/>
      <c r="Y51754" s="1"/>
    </row>
    <row r="51755" spans="5:25" x14ac:dyDescent="0.2">
      <c r="M51755" s="1"/>
      <c r="Y51755" s="1"/>
    </row>
    <row r="51756" spans="5:25" x14ac:dyDescent="0.2">
      <c r="K51756" s="1"/>
      <c r="M51756" s="1"/>
      <c r="W51756" s="1"/>
      <c r="Y51756" s="1"/>
    </row>
    <row r="51757" spans="5:25" x14ac:dyDescent="0.2">
      <c r="E51757" s="1"/>
      <c r="I51757" s="1"/>
      <c r="M51757" s="1"/>
      <c r="Q51757" s="1"/>
      <c r="U51757" s="1"/>
      <c r="Y51757" s="1"/>
    </row>
    <row r="51758" spans="5:25" x14ac:dyDescent="0.2">
      <c r="M51758" s="1"/>
      <c r="Y51758" s="1"/>
    </row>
    <row r="51759" spans="5:25" x14ac:dyDescent="0.2">
      <c r="M51759" s="1"/>
      <c r="Y51759" s="1"/>
    </row>
    <row r="51760" spans="5:25" x14ac:dyDescent="0.2">
      <c r="M51760" s="1"/>
      <c r="Y51760" s="1"/>
    </row>
    <row r="51761" spans="5:25" x14ac:dyDescent="0.2">
      <c r="E51761" s="1"/>
      <c r="I51761" s="1"/>
      <c r="M51761" s="1"/>
      <c r="Q51761" s="1"/>
      <c r="U51761" s="1"/>
      <c r="Y51761" s="1"/>
    </row>
    <row r="51762" spans="5:25" x14ac:dyDescent="0.2">
      <c r="I51762" s="1"/>
      <c r="M51762" s="1"/>
      <c r="U51762" s="1"/>
      <c r="Y51762" s="1"/>
    </row>
    <row r="51763" spans="5:25" x14ac:dyDescent="0.2">
      <c r="M51763" s="1"/>
      <c r="Y51763" s="1"/>
    </row>
    <row r="51764" spans="5:25" x14ac:dyDescent="0.2">
      <c r="M51764" s="1"/>
      <c r="Y51764" s="1"/>
    </row>
    <row r="51765" spans="5:25" x14ac:dyDescent="0.2">
      <c r="M51765" s="1"/>
      <c r="Y51765" s="1"/>
    </row>
    <row r="51766" spans="5:25" x14ac:dyDescent="0.2">
      <c r="G51766" s="1"/>
      <c r="K51766" s="1"/>
      <c r="M51766" s="1"/>
      <c r="S51766" s="1"/>
      <c r="W51766" s="1"/>
      <c r="Y51766" s="1"/>
    </row>
    <row r="51768" spans="5:25" x14ac:dyDescent="0.2">
      <c r="M51768" s="1"/>
      <c r="Y51768" s="1"/>
    </row>
    <row r="51769" spans="5:25" x14ac:dyDescent="0.2">
      <c r="M51769" s="1"/>
      <c r="Y51769" s="1"/>
    </row>
    <row r="51770" spans="5:25" x14ac:dyDescent="0.2">
      <c r="M51770" s="1"/>
      <c r="Y51770" s="1"/>
    </row>
    <row r="51771" spans="5:25" x14ac:dyDescent="0.2">
      <c r="F51771" s="1"/>
      <c r="J51771" s="1"/>
      <c r="M51771" s="1"/>
      <c r="R51771" s="1"/>
      <c r="V51771" s="1"/>
      <c r="Y51771" s="1"/>
    </row>
    <row r="51772" spans="5:25" x14ac:dyDescent="0.2">
      <c r="M51772" s="1"/>
      <c r="Y51772" s="1"/>
    </row>
    <row r="51773" spans="5:25" x14ac:dyDescent="0.2">
      <c r="M51773" s="1"/>
      <c r="Y51773" s="1"/>
    </row>
    <row r="51774" spans="5:25" x14ac:dyDescent="0.2">
      <c r="M51774" s="1"/>
      <c r="Y51774" s="1"/>
    </row>
    <row r="51775" spans="5:25" x14ac:dyDescent="0.2">
      <c r="F51775" s="1"/>
      <c r="J51775" s="1"/>
      <c r="M51775" s="1"/>
      <c r="R51775" s="1"/>
      <c r="V51775" s="1"/>
      <c r="Y51775" s="1"/>
    </row>
    <row r="51776" spans="5:25" x14ac:dyDescent="0.2">
      <c r="M51776" s="1"/>
      <c r="Y51776" s="1"/>
    </row>
    <row r="51777" spans="6:25" x14ac:dyDescent="0.2">
      <c r="M51777" s="1"/>
      <c r="Y51777" s="1"/>
    </row>
    <row r="51778" spans="6:25" x14ac:dyDescent="0.2">
      <c r="M51778" s="1"/>
      <c r="Y51778" s="1"/>
    </row>
    <row r="51779" spans="6:25" x14ac:dyDescent="0.2">
      <c r="M51779" s="1"/>
      <c r="Y51779" s="1"/>
    </row>
    <row r="51780" spans="6:25" x14ac:dyDescent="0.2">
      <c r="M51780" s="1"/>
      <c r="Y51780" s="1"/>
    </row>
    <row r="51781" spans="6:25" x14ac:dyDescent="0.2">
      <c r="J51781" s="1"/>
      <c r="M51781" s="1"/>
      <c r="V51781" s="1"/>
      <c r="Y51781" s="1"/>
    </row>
    <row r="51782" spans="6:25" x14ac:dyDescent="0.2">
      <c r="M51782" s="1"/>
      <c r="Y51782" s="1"/>
    </row>
    <row r="51783" spans="6:25" x14ac:dyDescent="0.2">
      <c r="M51783" s="1"/>
      <c r="Y51783" s="1"/>
    </row>
    <row r="51784" spans="6:25" x14ac:dyDescent="0.2">
      <c r="M51784" s="1"/>
      <c r="Y51784" s="1"/>
    </row>
    <row r="51785" spans="6:25" x14ac:dyDescent="0.2">
      <c r="M51785" s="1"/>
      <c r="Y51785" s="1"/>
    </row>
    <row r="51786" spans="6:25" x14ac:dyDescent="0.2">
      <c r="J51786" s="1"/>
      <c r="M51786" s="1"/>
      <c r="V51786" s="1"/>
      <c r="Y51786" s="1"/>
    </row>
    <row r="51787" spans="6:25" x14ac:dyDescent="0.2">
      <c r="J51787" s="1"/>
      <c r="M51787" s="1"/>
      <c r="V51787" s="1"/>
      <c r="Y51787" s="1"/>
    </row>
    <row r="51788" spans="6:25" x14ac:dyDescent="0.2">
      <c r="F51788" s="1"/>
      <c r="J51788" s="1"/>
      <c r="M51788" s="1"/>
      <c r="R51788" s="1"/>
      <c r="V51788" s="1"/>
      <c r="Y51788" s="1"/>
    </row>
    <row r="51789" spans="6:25" x14ac:dyDescent="0.2">
      <c r="M51789" s="1"/>
      <c r="Y51789" s="1"/>
    </row>
    <row r="51790" spans="6:25" x14ac:dyDescent="0.2">
      <c r="K51790" s="1"/>
      <c r="M51790" s="1"/>
      <c r="W51790" s="1"/>
      <c r="Y51790" s="1"/>
    </row>
    <row r="51791" spans="6:25" x14ac:dyDescent="0.2">
      <c r="J51791" s="1"/>
      <c r="M51791" s="1"/>
      <c r="V51791" s="1"/>
      <c r="Y51791" s="1"/>
    </row>
    <row r="51792" spans="6:25" x14ac:dyDescent="0.2">
      <c r="M51792" s="1"/>
      <c r="Y51792" s="1"/>
    </row>
    <row r="51793" spans="5:25" x14ac:dyDescent="0.2">
      <c r="J51793" s="1"/>
      <c r="M51793" s="1"/>
      <c r="V51793" s="1"/>
      <c r="Y51793" s="1"/>
    </row>
    <row r="51794" spans="5:25" x14ac:dyDescent="0.2">
      <c r="F51794" s="1"/>
      <c r="J51794" s="1"/>
      <c r="M51794" s="1"/>
      <c r="R51794" s="1"/>
      <c r="V51794" s="1"/>
      <c r="Y51794" s="1"/>
    </row>
    <row r="51795" spans="5:25" x14ac:dyDescent="0.2">
      <c r="F51795" s="1"/>
      <c r="J51795" s="1"/>
      <c r="M51795" s="1"/>
      <c r="R51795" s="1"/>
      <c r="V51795" s="1"/>
      <c r="Y51795" s="1"/>
    </row>
    <row r="51796" spans="5:25" x14ac:dyDescent="0.2">
      <c r="M51796" s="1"/>
      <c r="Y51796" s="1"/>
    </row>
    <row r="51797" spans="5:25" x14ac:dyDescent="0.2">
      <c r="M51797" s="1"/>
      <c r="Y51797" s="1"/>
    </row>
    <row r="51798" spans="5:25" x14ac:dyDescent="0.2">
      <c r="M51798" s="1"/>
      <c r="Y51798" s="1"/>
    </row>
    <row r="51799" spans="5:25" x14ac:dyDescent="0.2">
      <c r="M51799" s="1"/>
      <c r="Y51799" s="1"/>
    </row>
    <row r="51800" spans="5:25" x14ac:dyDescent="0.2">
      <c r="F51800" s="1"/>
      <c r="J51800" s="1"/>
      <c r="M51800" s="1"/>
      <c r="R51800" s="1"/>
      <c r="V51800" s="1"/>
      <c r="Y51800" s="1"/>
    </row>
    <row r="51801" spans="5:25" x14ac:dyDescent="0.2">
      <c r="M51801" s="1"/>
      <c r="Y51801" s="1"/>
    </row>
    <row r="51802" spans="5:25" x14ac:dyDescent="0.2">
      <c r="E51802" s="1"/>
      <c r="I51802" s="1"/>
      <c r="M51802" s="1"/>
      <c r="Q51802" s="1"/>
      <c r="U51802" s="1"/>
      <c r="Y51802" s="1"/>
    </row>
    <row r="51803" spans="5:25" x14ac:dyDescent="0.2">
      <c r="M51803" s="1"/>
      <c r="Y51803" s="1"/>
    </row>
    <row r="51804" spans="5:25" x14ac:dyDescent="0.2">
      <c r="F51804" s="1"/>
      <c r="J51804" s="1"/>
      <c r="M51804" s="1"/>
      <c r="R51804" s="1"/>
      <c r="V51804" s="1"/>
      <c r="Y51804" s="1"/>
    </row>
    <row r="51805" spans="5:25" x14ac:dyDescent="0.2">
      <c r="M51805" s="1"/>
      <c r="Y51805" s="1"/>
    </row>
    <row r="51806" spans="5:25" x14ac:dyDescent="0.2">
      <c r="M51806" s="1"/>
      <c r="Y51806" s="1"/>
    </row>
    <row r="51808" spans="5:25" x14ac:dyDescent="0.2">
      <c r="G51808" s="1"/>
      <c r="J51808" s="1"/>
      <c r="K51808" s="1"/>
      <c r="M51808" s="1"/>
      <c r="S51808" s="1"/>
      <c r="V51808" s="1"/>
      <c r="W51808" s="1"/>
      <c r="Y51808" s="1"/>
    </row>
    <row r="51809" spans="10:25" x14ac:dyDescent="0.2">
      <c r="J51809" s="1"/>
      <c r="M51809" s="1"/>
      <c r="V51809" s="1"/>
      <c r="Y51809" s="1"/>
    </row>
    <row r="51810" spans="10:25" x14ac:dyDescent="0.2">
      <c r="M51810" s="1"/>
      <c r="Y51810" s="1"/>
    </row>
    <row r="51811" spans="10:25" x14ac:dyDescent="0.2">
      <c r="M51811" s="1"/>
      <c r="Y51811" s="1"/>
    </row>
    <row r="51812" spans="10:25" x14ac:dyDescent="0.2">
      <c r="M51812" s="1"/>
      <c r="Y51812" s="1"/>
    </row>
    <row r="51813" spans="10:25" x14ac:dyDescent="0.2">
      <c r="M51813" s="1"/>
      <c r="Y51813" s="1"/>
    </row>
    <row r="51814" spans="10:25" x14ac:dyDescent="0.2">
      <c r="M51814" s="1"/>
      <c r="Y51814" s="1"/>
    </row>
    <row r="51815" spans="10:25" x14ac:dyDescent="0.2">
      <c r="M51815" s="1"/>
      <c r="Y51815" s="1"/>
    </row>
    <row r="51816" spans="10:25" x14ac:dyDescent="0.2">
      <c r="M51816" s="1"/>
      <c r="Y51816" s="1"/>
    </row>
    <row r="51817" spans="10:25" x14ac:dyDescent="0.2">
      <c r="M51817" s="1"/>
      <c r="Y51817" s="1"/>
    </row>
    <row r="51818" spans="10:25" x14ac:dyDescent="0.2">
      <c r="M51818" s="1"/>
      <c r="Y51818" s="1"/>
    </row>
    <row r="51819" spans="10:25" x14ac:dyDescent="0.2">
      <c r="M51819" s="1"/>
      <c r="Y51819" s="1"/>
    </row>
    <row r="51820" spans="10:25" x14ac:dyDescent="0.2">
      <c r="M51820" s="1"/>
      <c r="Y51820" s="1"/>
    </row>
    <row r="51821" spans="10:25" x14ac:dyDescent="0.2">
      <c r="J51821" s="1"/>
      <c r="M51821" s="1"/>
      <c r="V51821" s="1"/>
      <c r="Y51821" s="1"/>
    </row>
    <row r="51822" spans="10:25" x14ac:dyDescent="0.2">
      <c r="M51822" s="1"/>
      <c r="Y51822" s="1"/>
    </row>
    <row r="51823" spans="10:25" x14ac:dyDescent="0.2">
      <c r="M51823" s="1"/>
      <c r="Y51823" s="1"/>
    </row>
    <row r="51824" spans="10:25" x14ac:dyDescent="0.2">
      <c r="M51824" s="1"/>
      <c r="Y51824" s="1"/>
    </row>
    <row r="51825" spans="6:25" x14ac:dyDescent="0.2">
      <c r="M51825" s="1"/>
      <c r="Y51825" s="1"/>
    </row>
    <row r="51826" spans="6:25" x14ac:dyDescent="0.2">
      <c r="M51826" s="1"/>
      <c r="Y51826" s="1"/>
    </row>
    <row r="51827" spans="6:25" x14ac:dyDescent="0.2">
      <c r="M51827" s="1"/>
      <c r="Y51827" s="1"/>
    </row>
    <row r="51828" spans="6:25" x14ac:dyDescent="0.2">
      <c r="F51828" s="1"/>
      <c r="J51828" s="1"/>
      <c r="M51828" s="1"/>
      <c r="R51828" s="1"/>
      <c r="V51828" s="1"/>
      <c r="Y51828" s="1"/>
    </row>
    <row r="51829" spans="6:25" x14ac:dyDescent="0.2">
      <c r="M51829" s="1"/>
      <c r="Y51829" s="1"/>
    </row>
    <row r="51830" spans="6:25" x14ac:dyDescent="0.2">
      <c r="M51830" s="1"/>
      <c r="Y51830" s="1"/>
    </row>
    <row r="51831" spans="6:25" x14ac:dyDescent="0.2">
      <c r="M51831" s="1"/>
      <c r="Y51831" s="1"/>
    </row>
    <row r="51832" spans="6:25" x14ac:dyDescent="0.2">
      <c r="J51832" s="1"/>
      <c r="M51832" s="1"/>
      <c r="V51832" s="1"/>
      <c r="Y51832" s="1"/>
    </row>
    <row r="51833" spans="6:25" x14ac:dyDescent="0.2">
      <c r="F51833" s="1"/>
      <c r="J51833" s="1"/>
      <c r="M51833" s="1"/>
      <c r="R51833" s="1"/>
      <c r="V51833" s="1"/>
      <c r="Y51833" s="1"/>
    </row>
    <row r="51834" spans="6:25" x14ac:dyDescent="0.2">
      <c r="M51834" s="1"/>
      <c r="Y51834" s="1"/>
    </row>
    <row r="51835" spans="6:25" x14ac:dyDescent="0.2">
      <c r="M51835" s="1"/>
      <c r="Y51835" s="1"/>
    </row>
    <row r="51836" spans="6:25" x14ac:dyDescent="0.2">
      <c r="M51836" s="1"/>
      <c r="Y51836" s="1"/>
    </row>
    <row r="51837" spans="6:25" x14ac:dyDescent="0.2">
      <c r="M51837" s="1"/>
      <c r="Y51837" s="1"/>
    </row>
    <row r="51838" spans="6:25" x14ac:dyDescent="0.2">
      <c r="M51838" s="1"/>
      <c r="Y51838" s="1"/>
    </row>
    <row r="51839" spans="6:25" x14ac:dyDescent="0.2">
      <c r="F51839" s="1"/>
      <c r="J51839" s="1"/>
      <c r="M51839" s="1"/>
      <c r="R51839" s="1"/>
      <c r="V51839" s="1"/>
      <c r="Y51839" s="1"/>
    </row>
    <row r="51840" spans="6:25" x14ac:dyDescent="0.2">
      <c r="M51840" s="1"/>
      <c r="Y51840" s="1"/>
    </row>
    <row r="51841" spans="6:25" x14ac:dyDescent="0.2">
      <c r="M51841" s="1"/>
      <c r="Y51841" s="1"/>
    </row>
    <row r="51842" spans="6:25" x14ac:dyDescent="0.2">
      <c r="M51842" s="1"/>
      <c r="Y51842" s="1"/>
    </row>
    <row r="51843" spans="6:25" x14ac:dyDescent="0.2">
      <c r="G51843" s="1"/>
      <c r="K51843" s="1"/>
      <c r="M51843" s="1"/>
      <c r="S51843" s="1"/>
      <c r="W51843" s="1"/>
      <c r="Y51843" s="1"/>
    </row>
    <row r="51844" spans="6:25" x14ac:dyDescent="0.2">
      <c r="F51844" s="1"/>
      <c r="J51844" s="1"/>
      <c r="M51844" s="1"/>
      <c r="R51844" s="1"/>
      <c r="V51844" s="1"/>
      <c r="Y51844" s="1"/>
    </row>
    <row r="51845" spans="6:25" x14ac:dyDescent="0.2">
      <c r="M51845" s="1"/>
      <c r="Y51845" s="1"/>
    </row>
    <row r="51846" spans="6:25" x14ac:dyDescent="0.2">
      <c r="M51846" s="1"/>
      <c r="Y51846" s="1"/>
    </row>
    <row r="51847" spans="6:25" x14ac:dyDescent="0.2">
      <c r="M51847" s="1"/>
      <c r="Y51847" s="1"/>
    </row>
    <row r="51848" spans="6:25" x14ac:dyDescent="0.2">
      <c r="J51848" s="1"/>
      <c r="M51848" s="1"/>
      <c r="V51848" s="1"/>
      <c r="Y51848" s="1"/>
    </row>
    <row r="51849" spans="6:25" x14ac:dyDescent="0.2">
      <c r="M51849" s="1"/>
      <c r="Y51849" s="1"/>
    </row>
    <row r="51850" spans="6:25" x14ac:dyDescent="0.2">
      <c r="J51850" s="1"/>
      <c r="M51850" s="1"/>
      <c r="V51850" s="1"/>
      <c r="Y51850" s="1"/>
    </row>
    <row r="51851" spans="6:25" x14ac:dyDescent="0.2">
      <c r="F51851" s="1"/>
      <c r="J51851" s="1"/>
      <c r="M51851" s="1"/>
      <c r="R51851" s="1"/>
      <c r="V51851" s="1"/>
      <c r="Y51851" s="1"/>
    </row>
    <row r="51852" spans="6:25" x14ac:dyDescent="0.2">
      <c r="M51852" s="1"/>
      <c r="Y51852" s="1"/>
    </row>
    <row r="51853" spans="6:25" x14ac:dyDescent="0.2">
      <c r="M51853" s="1"/>
      <c r="Y51853" s="1"/>
    </row>
    <row r="51854" spans="6:25" x14ac:dyDescent="0.2">
      <c r="I51854" s="1"/>
      <c r="M51854" s="1"/>
      <c r="U51854" s="1"/>
      <c r="Y51854" s="1"/>
    </row>
    <row r="51855" spans="6:25" x14ac:dyDescent="0.2">
      <c r="I51855" s="1"/>
      <c r="J51855" s="1"/>
      <c r="M51855" s="1"/>
      <c r="U51855" s="1"/>
      <c r="V51855" s="1"/>
      <c r="Y51855" s="1"/>
    </row>
    <row r="51856" spans="6:25" x14ac:dyDescent="0.2">
      <c r="M51856" s="1"/>
      <c r="Y51856" s="1"/>
    </row>
    <row r="51857" spans="5:25" x14ac:dyDescent="0.2">
      <c r="M51857" s="1"/>
      <c r="Y51857" s="1"/>
    </row>
    <row r="51858" spans="5:25" x14ac:dyDescent="0.2">
      <c r="J51858" s="1"/>
      <c r="M51858" s="1"/>
      <c r="V51858" s="1"/>
      <c r="Y51858" s="1"/>
    </row>
    <row r="51859" spans="5:25" x14ac:dyDescent="0.2">
      <c r="M51859" s="1"/>
      <c r="Y51859" s="1"/>
    </row>
    <row r="51861" spans="5:25" x14ac:dyDescent="0.2">
      <c r="E51861" s="1"/>
      <c r="F51861" s="1"/>
      <c r="I51861" s="1"/>
      <c r="J51861" s="1"/>
      <c r="K51861" s="1"/>
      <c r="M51861" s="1"/>
      <c r="Q51861" s="1"/>
      <c r="R51861" s="1"/>
      <c r="U51861" s="1"/>
      <c r="V51861" s="1"/>
      <c r="W51861" s="1"/>
      <c r="Y51861" s="1"/>
    </row>
    <row r="51862" spans="5:25" x14ac:dyDescent="0.2">
      <c r="M51862" s="1"/>
      <c r="Y51862" s="1"/>
    </row>
    <row r="51863" spans="5:25" x14ac:dyDescent="0.2">
      <c r="J51863" s="1"/>
      <c r="M51863" s="1"/>
      <c r="V51863" s="1"/>
      <c r="Y51863" s="1"/>
    </row>
    <row r="51864" spans="5:25" x14ac:dyDescent="0.2">
      <c r="M51864" s="1"/>
      <c r="Y51864" s="1"/>
    </row>
    <row r="51865" spans="5:25" x14ac:dyDescent="0.2">
      <c r="M51865" s="1"/>
      <c r="Y51865" s="1"/>
    </row>
    <row r="51866" spans="5:25" x14ac:dyDescent="0.2">
      <c r="J51866" s="1"/>
      <c r="M51866" s="1"/>
      <c r="V51866" s="1"/>
      <c r="Y51866" s="1"/>
    </row>
    <row r="51867" spans="5:25" x14ac:dyDescent="0.2">
      <c r="M51867" s="1"/>
      <c r="Y51867" s="1"/>
    </row>
    <row r="51868" spans="5:25" x14ac:dyDescent="0.2">
      <c r="M51868" s="1"/>
      <c r="Y51868" s="1"/>
    </row>
    <row r="51869" spans="5:25" x14ac:dyDescent="0.2">
      <c r="M51869" s="1"/>
      <c r="Y51869" s="1"/>
    </row>
    <row r="51870" spans="5:25" x14ac:dyDescent="0.2">
      <c r="M51870" s="1"/>
      <c r="Y51870" s="1"/>
    </row>
    <row r="51871" spans="5:25" x14ac:dyDescent="0.2">
      <c r="M51871" s="1"/>
      <c r="Y51871" s="1"/>
    </row>
    <row r="51872" spans="5:25" x14ac:dyDescent="0.2">
      <c r="M51872" s="1"/>
      <c r="Y51872" s="1"/>
    </row>
    <row r="51873" spans="5:25" x14ac:dyDescent="0.2">
      <c r="M51873" s="1"/>
      <c r="Y51873" s="1"/>
    </row>
    <row r="51874" spans="5:25" x14ac:dyDescent="0.2">
      <c r="M51874" s="1"/>
      <c r="Y51874" s="1"/>
    </row>
    <row r="51875" spans="5:25" x14ac:dyDescent="0.2">
      <c r="M51875" s="1"/>
      <c r="Y51875" s="1"/>
    </row>
    <row r="51876" spans="5:25" x14ac:dyDescent="0.2">
      <c r="M51876" s="1"/>
      <c r="Y51876" s="1"/>
    </row>
    <row r="51877" spans="5:25" x14ac:dyDescent="0.2">
      <c r="E51877" s="1"/>
      <c r="I51877" s="1"/>
      <c r="J51877" s="1"/>
      <c r="M51877" s="1"/>
      <c r="Q51877" s="1"/>
      <c r="U51877" s="1"/>
      <c r="V51877" s="1"/>
      <c r="Y51877" s="1"/>
    </row>
    <row r="51878" spans="5:25" x14ac:dyDescent="0.2">
      <c r="F51878" s="1"/>
      <c r="J51878" s="1"/>
      <c r="M51878" s="1"/>
      <c r="R51878" s="1"/>
      <c r="V51878" s="1"/>
      <c r="Y51878" s="1"/>
    </row>
    <row r="51879" spans="5:25" x14ac:dyDescent="0.2">
      <c r="M51879" s="1"/>
      <c r="Y51879" s="1"/>
    </row>
    <row r="51880" spans="5:25" x14ac:dyDescent="0.2">
      <c r="M51880" s="1"/>
      <c r="Y51880" s="1"/>
    </row>
    <row r="51881" spans="5:25" x14ac:dyDescent="0.2">
      <c r="M51881" s="1"/>
      <c r="Y51881" s="1"/>
    </row>
    <row r="51882" spans="5:25" x14ac:dyDescent="0.2">
      <c r="M51882" s="1"/>
      <c r="Y51882" s="1"/>
    </row>
    <row r="51883" spans="5:25" x14ac:dyDescent="0.2">
      <c r="M51883" s="1"/>
      <c r="Y51883" s="1"/>
    </row>
    <row r="51884" spans="5:25" x14ac:dyDescent="0.2">
      <c r="M51884" s="1"/>
      <c r="Y51884" s="1"/>
    </row>
    <row r="51885" spans="5:25" x14ac:dyDescent="0.2">
      <c r="F51885" s="1"/>
      <c r="J51885" s="1"/>
      <c r="M51885" s="1"/>
      <c r="R51885" s="1"/>
      <c r="V51885" s="1"/>
      <c r="Y51885" s="1"/>
    </row>
    <row r="51886" spans="5:25" x14ac:dyDescent="0.2">
      <c r="J51886" s="1"/>
      <c r="M51886" s="1"/>
      <c r="V51886" s="1"/>
      <c r="Y51886" s="1"/>
    </row>
    <row r="51887" spans="5:25" x14ac:dyDescent="0.2">
      <c r="M51887" s="1"/>
      <c r="Y51887" s="1"/>
    </row>
    <row r="51888" spans="5:25" x14ac:dyDescent="0.2">
      <c r="M51888" s="1"/>
      <c r="Y51888" s="1"/>
    </row>
    <row r="51889" spans="6:25" x14ac:dyDescent="0.2">
      <c r="K51889" s="1"/>
      <c r="M51889" s="1"/>
      <c r="W51889" s="1"/>
      <c r="Y51889" s="1"/>
    </row>
    <row r="51890" spans="6:25" x14ac:dyDescent="0.2">
      <c r="M51890" s="1"/>
      <c r="Y51890" s="1"/>
    </row>
    <row r="51891" spans="6:25" x14ac:dyDescent="0.2">
      <c r="M51891" s="1"/>
      <c r="Y51891" s="1"/>
    </row>
    <row r="51892" spans="6:25" x14ac:dyDescent="0.2">
      <c r="M51892" s="1"/>
      <c r="Y51892" s="1"/>
    </row>
    <row r="51893" spans="6:25" x14ac:dyDescent="0.2">
      <c r="M51893" s="1"/>
      <c r="Y51893" s="1"/>
    </row>
    <row r="51894" spans="6:25" x14ac:dyDescent="0.2">
      <c r="M51894" s="1"/>
      <c r="Y51894" s="1"/>
    </row>
    <row r="51895" spans="6:25" x14ac:dyDescent="0.2">
      <c r="M51895" s="1"/>
      <c r="Y51895" s="1"/>
    </row>
    <row r="51896" spans="6:25" x14ac:dyDescent="0.2">
      <c r="F51896" s="1"/>
      <c r="J51896" s="1"/>
      <c r="M51896" s="1"/>
      <c r="R51896" s="1"/>
      <c r="V51896" s="1"/>
      <c r="Y51896" s="1"/>
    </row>
    <row r="51897" spans="6:25" x14ac:dyDescent="0.2">
      <c r="F51897" s="1"/>
      <c r="J51897" s="1"/>
      <c r="M51897" s="1"/>
      <c r="R51897" s="1"/>
      <c r="V51897" s="1"/>
      <c r="Y51897" s="1"/>
    </row>
    <row r="51898" spans="6:25" x14ac:dyDescent="0.2">
      <c r="M51898" s="1"/>
      <c r="Y51898" s="1"/>
    </row>
    <row r="51899" spans="6:25" x14ac:dyDescent="0.2">
      <c r="M51899" s="1"/>
      <c r="Y51899" s="1"/>
    </row>
    <row r="51900" spans="6:25" x14ac:dyDescent="0.2">
      <c r="M51900" s="1"/>
      <c r="Y51900" s="1"/>
    </row>
    <row r="51901" spans="6:25" x14ac:dyDescent="0.2">
      <c r="M51901" s="1"/>
      <c r="Y51901" s="1"/>
    </row>
    <row r="51902" spans="6:25" x14ac:dyDescent="0.2">
      <c r="M51902" s="1"/>
      <c r="Y51902" s="1"/>
    </row>
    <row r="51903" spans="6:25" x14ac:dyDescent="0.2">
      <c r="M51903" s="1"/>
      <c r="Y51903" s="1"/>
    </row>
    <row r="51904" spans="6:25" x14ac:dyDescent="0.2">
      <c r="M51904" s="1"/>
      <c r="Y51904" s="1"/>
    </row>
    <row r="51906" spans="6:25" x14ac:dyDescent="0.2">
      <c r="M51906" s="1"/>
      <c r="Y51906" s="1"/>
    </row>
    <row r="51907" spans="6:25" x14ac:dyDescent="0.2">
      <c r="M51907" s="1"/>
      <c r="Y51907" s="1"/>
    </row>
    <row r="51908" spans="6:25" x14ac:dyDescent="0.2">
      <c r="M51908" s="1"/>
      <c r="Y51908" s="1"/>
    </row>
    <row r="51909" spans="6:25" x14ac:dyDescent="0.2">
      <c r="F51909" s="1"/>
      <c r="J51909" s="1"/>
      <c r="M51909" s="1"/>
      <c r="R51909" s="1"/>
      <c r="V51909" s="1"/>
      <c r="Y51909" s="1"/>
    </row>
    <row r="51910" spans="6:25" x14ac:dyDescent="0.2">
      <c r="M51910" s="1"/>
      <c r="Y51910" s="1"/>
    </row>
    <row r="51911" spans="6:25" x14ac:dyDescent="0.2">
      <c r="M51911" s="1"/>
      <c r="Y51911" s="1"/>
    </row>
    <row r="51912" spans="6:25" x14ac:dyDescent="0.2">
      <c r="M51912" s="1"/>
      <c r="Y51912" s="1"/>
    </row>
    <row r="51913" spans="6:25" x14ac:dyDescent="0.2">
      <c r="F51913" s="1"/>
      <c r="J51913" s="1"/>
      <c r="M51913" s="1"/>
      <c r="R51913" s="1"/>
      <c r="V51913" s="1"/>
      <c r="Y51913" s="1"/>
    </row>
    <row r="51914" spans="6:25" x14ac:dyDescent="0.2">
      <c r="M51914" s="1"/>
      <c r="Y51914" s="1"/>
    </row>
    <row r="51915" spans="6:25" x14ac:dyDescent="0.2">
      <c r="M51915" s="1"/>
      <c r="Y51915" s="1"/>
    </row>
    <row r="51916" spans="6:25" x14ac:dyDescent="0.2">
      <c r="M51916" s="1"/>
      <c r="Y51916" s="1"/>
    </row>
    <row r="51917" spans="6:25" x14ac:dyDescent="0.2">
      <c r="M51917" s="1"/>
      <c r="Y51917" s="1"/>
    </row>
    <row r="51918" spans="6:25" x14ac:dyDescent="0.2">
      <c r="M51918" s="1"/>
      <c r="Y51918" s="1"/>
    </row>
    <row r="51919" spans="6:25" x14ac:dyDescent="0.2">
      <c r="K51919" s="1"/>
      <c r="M51919" s="1"/>
      <c r="W51919" s="1"/>
      <c r="Y51919" s="1"/>
    </row>
    <row r="51920" spans="6:25" x14ac:dyDescent="0.2">
      <c r="M51920" s="1"/>
      <c r="Y51920" s="1"/>
    </row>
    <row r="51921" spans="6:25" x14ac:dyDescent="0.2">
      <c r="M51921" s="1"/>
      <c r="Y51921" s="1"/>
    </row>
    <row r="51922" spans="6:25" x14ac:dyDescent="0.2">
      <c r="M51922" s="1"/>
      <c r="Y51922" s="1"/>
    </row>
    <row r="51923" spans="6:25" x14ac:dyDescent="0.2">
      <c r="F51923" s="1"/>
      <c r="G51923" s="1"/>
      <c r="J51923" s="1"/>
      <c r="K51923" s="1"/>
      <c r="M51923" s="1"/>
      <c r="R51923" s="1"/>
      <c r="S51923" s="1"/>
      <c r="V51923" s="1"/>
      <c r="W51923" s="1"/>
      <c r="Y51923" s="1"/>
    </row>
    <row r="51924" spans="6:25" x14ac:dyDescent="0.2">
      <c r="J51924" s="1"/>
      <c r="M51924" s="1"/>
      <c r="V51924" s="1"/>
      <c r="Y51924" s="1"/>
    </row>
    <row r="51925" spans="6:25" x14ac:dyDescent="0.2">
      <c r="M51925" s="1"/>
      <c r="Y51925" s="1"/>
    </row>
    <row r="51926" spans="6:25" x14ac:dyDescent="0.2">
      <c r="M51926" s="1"/>
      <c r="Y51926" s="1"/>
    </row>
    <row r="51927" spans="6:25" x14ac:dyDescent="0.2">
      <c r="M51927" s="1"/>
      <c r="Y51927" s="1"/>
    </row>
    <row r="51928" spans="6:25" x14ac:dyDescent="0.2">
      <c r="M51928" s="1"/>
      <c r="Y51928" s="1"/>
    </row>
    <row r="51929" spans="6:25" x14ac:dyDescent="0.2">
      <c r="G51929" s="1"/>
      <c r="K51929" s="1"/>
      <c r="M51929" s="1"/>
      <c r="S51929" s="1"/>
      <c r="W51929" s="1"/>
      <c r="Y51929" s="1"/>
    </row>
    <row r="51930" spans="6:25" x14ac:dyDescent="0.2">
      <c r="J51930" s="1"/>
      <c r="M51930" s="1"/>
      <c r="V51930" s="1"/>
      <c r="Y51930" s="1"/>
    </row>
    <row r="51931" spans="6:25" x14ac:dyDescent="0.2">
      <c r="M51931" s="1"/>
      <c r="Y51931" s="1"/>
    </row>
    <row r="51932" spans="6:25" x14ac:dyDescent="0.2">
      <c r="J51932" s="1"/>
      <c r="M51932" s="1"/>
      <c r="V51932" s="1"/>
      <c r="Y51932" s="1"/>
    </row>
    <row r="51933" spans="6:25" x14ac:dyDescent="0.2">
      <c r="M51933" s="1"/>
      <c r="Y51933" s="1"/>
    </row>
    <row r="51934" spans="6:25" x14ac:dyDescent="0.2">
      <c r="M51934" s="1"/>
      <c r="Y51934" s="1"/>
    </row>
    <row r="51935" spans="6:25" x14ac:dyDescent="0.2">
      <c r="F51935" s="1"/>
      <c r="J51935" s="1"/>
      <c r="M51935" s="1"/>
      <c r="R51935" s="1"/>
      <c r="V51935" s="1"/>
      <c r="Y51935" s="1"/>
    </row>
    <row r="51936" spans="6:25" x14ac:dyDescent="0.2">
      <c r="F51936" s="1"/>
      <c r="J51936" s="1"/>
      <c r="M51936" s="1"/>
      <c r="R51936" s="1"/>
      <c r="V51936" s="1"/>
      <c r="Y51936" s="1"/>
    </row>
    <row r="51937" spans="6:25" x14ac:dyDescent="0.2">
      <c r="M51937" s="1"/>
      <c r="Y51937" s="1"/>
    </row>
    <row r="51938" spans="6:25" x14ac:dyDescent="0.2">
      <c r="M51938" s="1"/>
      <c r="Y51938" s="1"/>
    </row>
    <row r="51939" spans="6:25" x14ac:dyDescent="0.2">
      <c r="M51939" s="1"/>
      <c r="Y51939" s="1"/>
    </row>
    <row r="51940" spans="6:25" x14ac:dyDescent="0.2">
      <c r="M51940" s="1"/>
      <c r="Y51940" s="1"/>
    </row>
    <row r="51941" spans="6:25" x14ac:dyDescent="0.2">
      <c r="M51941" s="1"/>
      <c r="Y51941" s="1"/>
    </row>
    <row r="51942" spans="6:25" x14ac:dyDescent="0.2">
      <c r="F51942" s="1"/>
      <c r="J51942" s="1"/>
      <c r="M51942" s="1"/>
      <c r="R51942" s="1"/>
      <c r="V51942" s="1"/>
      <c r="Y51942" s="1"/>
    </row>
    <row r="51943" spans="6:25" x14ac:dyDescent="0.2">
      <c r="M51943" s="1"/>
      <c r="Y51943" s="1"/>
    </row>
    <row r="51944" spans="6:25" x14ac:dyDescent="0.2">
      <c r="M51944" s="1"/>
      <c r="Y51944" s="1"/>
    </row>
    <row r="51946" spans="6:25" x14ac:dyDescent="0.2">
      <c r="J51946" s="1"/>
      <c r="M51946" s="1"/>
      <c r="V51946" s="1"/>
      <c r="Y51946" s="1"/>
    </row>
    <row r="51947" spans="6:25" x14ac:dyDescent="0.2">
      <c r="M51947" s="1"/>
      <c r="Y51947" s="1"/>
    </row>
    <row r="51948" spans="6:25" x14ac:dyDescent="0.2">
      <c r="M51948" s="1"/>
      <c r="Y51948" s="1"/>
    </row>
    <row r="51949" spans="6:25" x14ac:dyDescent="0.2">
      <c r="M51949" s="1"/>
      <c r="Y51949" s="1"/>
    </row>
    <row r="51950" spans="6:25" x14ac:dyDescent="0.2">
      <c r="M51950" s="1"/>
      <c r="Y51950" s="1"/>
    </row>
    <row r="51951" spans="6:25" x14ac:dyDescent="0.2">
      <c r="F51951" s="1"/>
      <c r="J51951" s="1"/>
      <c r="M51951" s="1"/>
      <c r="R51951" s="1"/>
      <c r="V51951" s="1"/>
      <c r="Y51951" s="1"/>
    </row>
    <row r="51952" spans="6:25" x14ac:dyDescent="0.2">
      <c r="F51952" s="1"/>
      <c r="J51952" s="1"/>
      <c r="M51952" s="1"/>
      <c r="R51952" s="1"/>
      <c r="V51952" s="1"/>
      <c r="Y51952" s="1"/>
    </row>
    <row r="51953" spans="6:25" x14ac:dyDescent="0.2">
      <c r="M51953" s="1"/>
      <c r="Y51953" s="1"/>
    </row>
    <row r="51954" spans="6:25" x14ac:dyDescent="0.2">
      <c r="M51954" s="1"/>
      <c r="Y51954" s="1"/>
    </row>
    <row r="51955" spans="6:25" x14ac:dyDescent="0.2">
      <c r="J51955" s="1"/>
      <c r="M51955" s="1"/>
      <c r="V51955" s="1"/>
      <c r="Y51955" s="1"/>
    </row>
    <row r="51956" spans="6:25" x14ac:dyDescent="0.2">
      <c r="M51956" s="1"/>
      <c r="Y51956" s="1"/>
    </row>
    <row r="51957" spans="6:25" x14ac:dyDescent="0.2">
      <c r="F51957" s="1"/>
      <c r="J51957" s="1"/>
      <c r="M51957" s="1"/>
      <c r="R51957" s="1"/>
      <c r="V51957" s="1"/>
      <c r="Y51957" s="1"/>
    </row>
    <row r="51958" spans="6:25" x14ac:dyDescent="0.2">
      <c r="M51958" s="1"/>
      <c r="Y51958" s="1"/>
    </row>
    <row r="51959" spans="6:25" x14ac:dyDescent="0.2">
      <c r="J51959" s="1"/>
      <c r="M51959" s="1"/>
      <c r="V51959" s="1"/>
      <c r="Y51959" s="1"/>
    </row>
    <row r="51960" spans="6:25" x14ac:dyDescent="0.2">
      <c r="M51960" s="1"/>
      <c r="Y51960" s="1"/>
    </row>
    <row r="51961" spans="6:25" x14ac:dyDescent="0.2">
      <c r="M51961" s="1"/>
      <c r="Y51961" s="1"/>
    </row>
    <row r="51962" spans="6:25" x14ac:dyDescent="0.2">
      <c r="M51962" s="1"/>
      <c r="Y51962" s="1"/>
    </row>
    <row r="51963" spans="6:25" x14ac:dyDescent="0.2">
      <c r="J51963" s="1"/>
      <c r="M51963" s="1"/>
      <c r="V51963" s="1"/>
      <c r="Y51963" s="1"/>
    </row>
    <row r="51964" spans="6:25" x14ac:dyDescent="0.2">
      <c r="F51964" s="1"/>
      <c r="J51964" s="1"/>
      <c r="M51964" s="1"/>
      <c r="R51964" s="1"/>
      <c r="V51964" s="1"/>
      <c r="Y51964" s="1"/>
    </row>
    <row r="51965" spans="6:25" x14ac:dyDescent="0.2">
      <c r="J51965" s="1"/>
      <c r="M51965" s="1"/>
      <c r="V51965" s="1"/>
      <c r="Y51965" s="1"/>
    </row>
    <row r="51966" spans="6:25" x14ac:dyDescent="0.2">
      <c r="M51966" s="1"/>
      <c r="Y51966" s="1"/>
    </row>
    <row r="51967" spans="6:25" x14ac:dyDescent="0.2">
      <c r="J51967" s="1"/>
      <c r="M51967" s="1"/>
      <c r="V51967" s="1"/>
      <c r="Y51967" s="1"/>
    </row>
    <row r="51968" spans="6:25" x14ac:dyDescent="0.2">
      <c r="J51968" s="1"/>
      <c r="M51968" s="1"/>
      <c r="V51968" s="1"/>
      <c r="Y51968" s="1"/>
    </row>
    <row r="51969" spans="10:25" x14ac:dyDescent="0.2">
      <c r="M51969" s="1"/>
      <c r="Y51969" s="1"/>
    </row>
    <row r="51970" spans="10:25" x14ac:dyDescent="0.2">
      <c r="M51970" s="1"/>
      <c r="Y51970" s="1"/>
    </row>
    <row r="51971" spans="10:25" x14ac:dyDescent="0.2">
      <c r="M51971" s="1"/>
      <c r="Y51971" s="1"/>
    </row>
    <row r="51972" spans="10:25" x14ac:dyDescent="0.2">
      <c r="J51972" s="1"/>
      <c r="M51972" s="1"/>
      <c r="V51972" s="1"/>
      <c r="Y51972" s="1"/>
    </row>
    <row r="51973" spans="10:25" x14ac:dyDescent="0.2">
      <c r="M51973" s="1"/>
      <c r="Y51973" s="1"/>
    </row>
    <row r="51974" spans="10:25" x14ac:dyDescent="0.2">
      <c r="M51974" s="1"/>
      <c r="Y51974" s="1"/>
    </row>
    <row r="51975" spans="10:25" x14ac:dyDescent="0.2">
      <c r="M51975" s="1"/>
      <c r="Y51975" s="1"/>
    </row>
    <row r="51976" spans="10:25" x14ac:dyDescent="0.2">
      <c r="M51976" s="1"/>
      <c r="Y51976" s="1"/>
    </row>
    <row r="51977" spans="10:25" x14ac:dyDescent="0.2">
      <c r="M51977" s="1"/>
      <c r="Y51977" s="1"/>
    </row>
    <row r="51978" spans="10:25" x14ac:dyDescent="0.2">
      <c r="M51978" s="1"/>
      <c r="Y51978" s="1"/>
    </row>
    <row r="51979" spans="10:25" x14ac:dyDescent="0.2">
      <c r="M51979" s="1"/>
      <c r="Y51979" s="1"/>
    </row>
    <row r="51980" spans="10:25" x14ac:dyDescent="0.2">
      <c r="M51980" s="1"/>
      <c r="Y51980" s="1"/>
    </row>
    <row r="51981" spans="10:25" x14ac:dyDescent="0.2">
      <c r="M51981" s="1"/>
      <c r="Y51981" s="1"/>
    </row>
    <row r="51982" spans="10:25" x14ac:dyDescent="0.2">
      <c r="J51982" s="1"/>
      <c r="M51982" s="1"/>
      <c r="V51982" s="1"/>
      <c r="Y51982" s="1"/>
    </row>
    <row r="51983" spans="10:25" x14ac:dyDescent="0.2">
      <c r="M51983" s="1"/>
      <c r="Y51983" s="1"/>
    </row>
    <row r="51984" spans="10:25" x14ac:dyDescent="0.2">
      <c r="M51984" s="1"/>
      <c r="Y51984" s="1"/>
    </row>
    <row r="51985" spans="6:25" x14ac:dyDescent="0.2">
      <c r="M51985" s="1"/>
      <c r="Y51985" s="1"/>
    </row>
    <row r="51986" spans="6:25" x14ac:dyDescent="0.2">
      <c r="M51986" s="1"/>
      <c r="Y51986" s="1"/>
    </row>
    <row r="51987" spans="6:25" x14ac:dyDescent="0.2">
      <c r="G51987" s="1"/>
      <c r="K51987" s="1"/>
      <c r="M51987" s="1"/>
      <c r="S51987" s="1"/>
      <c r="W51987" s="1"/>
      <c r="Y51987" s="1"/>
    </row>
    <row r="51988" spans="6:25" x14ac:dyDescent="0.2">
      <c r="M51988" s="1"/>
      <c r="Y51988" s="1"/>
    </row>
    <row r="51989" spans="6:25" x14ac:dyDescent="0.2">
      <c r="M51989" s="1"/>
      <c r="Y51989" s="1"/>
    </row>
    <row r="51990" spans="6:25" x14ac:dyDescent="0.2">
      <c r="M51990" s="1"/>
      <c r="Y51990" s="1"/>
    </row>
    <row r="51991" spans="6:25" x14ac:dyDescent="0.2">
      <c r="M51991" s="1"/>
      <c r="Y51991" s="1"/>
    </row>
    <row r="51993" spans="6:25" x14ac:dyDescent="0.2">
      <c r="F51993" s="1"/>
      <c r="J51993" s="1"/>
      <c r="M51993" s="1"/>
      <c r="R51993" s="1"/>
      <c r="V51993" s="1"/>
      <c r="Y51993" s="1"/>
    </row>
    <row r="51994" spans="6:25" x14ac:dyDescent="0.2">
      <c r="M51994" s="1"/>
      <c r="Y51994" s="1"/>
    </row>
    <row r="51995" spans="6:25" x14ac:dyDescent="0.2">
      <c r="M51995" s="1"/>
      <c r="Y51995" s="1"/>
    </row>
    <row r="51996" spans="6:25" x14ac:dyDescent="0.2">
      <c r="M51996" s="1"/>
      <c r="Y51996" s="1"/>
    </row>
    <row r="51997" spans="6:25" x14ac:dyDescent="0.2">
      <c r="M51997" s="1"/>
      <c r="Y51997" s="1"/>
    </row>
    <row r="51998" spans="6:25" x14ac:dyDescent="0.2">
      <c r="M51998" s="1"/>
      <c r="Y51998" s="1"/>
    </row>
    <row r="51999" spans="6:25" x14ac:dyDescent="0.2">
      <c r="F51999" s="1"/>
      <c r="J51999" s="1"/>
      <c r="M51999" s="1"/>
      <c r="R51999" s="1"/>
      <c r="V51999" s="1"/>
      <c r="Y51999" s="1"/>
    </row>
    <row r="52000" spans="6:25" x14ac:dyDescent="0.2">
      <c r="M52000" s="1"/>
      <c r="Y52000" s="1"/>
    </row>
    <row r="52001" spans="10:25" x14ac:dyDescent="0.2">
      <c r="M52001" s="1"/>
      <c r="Y52001" s="1"/>
    </row>
    <row r="52002" spans="10:25" x14ac:dyDescent="0.2">
      <c r="M52002" s="1"/>
      <c r="Y52002" s="1"/>
    </row>
    <row r="52003" spans="10:25" x14ac:dyDescent="0.2">
      <c r="M52003" s="1"/>
      <c r="Y52003" s="1"/>
    </row>
    <row r="52004" spans="10:25" x14ac:dyDescent="0.2">
      <c r="M52004" s="1"/>
      <c r="Y52004" s="1"/>
    </row>
    <row r="52005" spans="10:25" x14ac:dyDescent="0.2">
      <c r="M52005" s="1"/>
      <c r="Y52005" s="1"/>
    </row>
    <row r="52006" spans="10:25" x14ac:dyDescent="0.2">
      <c r="M52006" s="1"/>
      <c r="Y52006" s="1"/>
    </row>
    <row r="52007" spans="10:25" x14ac:dyDescent="0.2">
      <c r="M52007" s="1"/>
      <c r="Y52007" s="1"/>
    </row>
    <row r="52008" spans="10:25" x14ac:dyDescent="0.2">
      <c r="M52008" s="1"/>
      <c r="Y52008" s="1"/>
    </row>
    <row r="52009" spans="10:25" x14ac:dyDescent="0.2">
      <c r="M52009" s="1"/>
      <c r="Y52009" s="1"/>
    </row>
    <row r="52010" spans="10:25" x14ac:dyDescent="0.2">
      <c r="M52010" s="1"/>
      <c r="Y52010" s="1"/>
    </row>
    <row r="52011" spans="10:25" x14ac:dyDescent="0.2">
      <c r="M52011" s="1"/>
      <c r="Y52011" s="1"/>
    </row>
    <row r="52012" spans="10:25" x14ac:dyDescent="0.2">
      <c r="M52012" s="1"/>
      <c r="Y52012" s="1"/>
    </row>
    <row r="52013" spans="10:25" x14ac:dyDescent="0.2">
      <c r="M52013" s="1"/>
      <c r="Y52013" s="1"/>
    </row>
    <row r="52014" spans="10:25" x14ac:dyDescent="0.2">
      <c r="J52014" s="1"/>
      <c r="M52014" s="1"/>
      <c r="V52014" s="1"/>
      <c r="Y52014" s="1"/>
    </row>
    <row r="52015" spans="10:25" x14ac:dyDescent="0.2">
      <c r="M52015" s="1"/>
      <c r="Y52015" s="1"/>
    </row>
    <row r="52016" spans="10:25" x14ac:dyDescent="0.2">
      <c r="M52016" s="1"/>
      <c r="Y52016" s="1"/>
    </row>
    <row r="52017" spans="6:25" x14ac:dyDescent="0.2">
      <c r="M52017" s="1"/>
      <c r="Y52017" s="1"/>
    </row>
    <row r="52018" spans="6:25" x14ac:dyDescent="0.2">
      <c r="M52018" s="1"/>
      <c r="Y52018" s="1"/>
    </row>
    <row r="52019" spans="6:25" x14ac:dyDescent="0.2">
      <c r="M52019" s="1"/>
      <c r="Y52019" s="1"/>
    </row>
    <row r="52020" spans="6:25" x14ac:dyDescent="0.2">
      <c r="M52020" s="1"/>
      <c r="Y52020" s="1"/>
    </row>
    <row r="52021" spans="6:25" x14ac:dyDescent="0.2">
      <c r="M52021" s="1"/>
      <c r="Y52021" s="1"/>
    </row>
    <row r="52022" spans="6:25" x14ac:dyDescent="0.2">
      <c r="M52022" s="1"/>
      <c r="Y52022" s="1"/>
    </row>
    <row r="52023" spans="6:25" x14ac:dyDescent="0.2">
      <c r="M52023" s="1"/>
      <c r="Y52023" s="1"/>
    </row>
    <row r="52024" spans="6:25" x14ac:dyDescent="0.2">
      <c r="M52024" s="1"/>
      <c r="Y52024" s="1"/>
    </row>
    <row r="52026" spans="6:25" x14ac:dyDescent="0.2">
      <c r="M52026" s="1"/>
      <c r="Y52026" s="1"/>
    </row>
    <row r="52027" spans="6:25" x14ac:dyDescent="0.2">
      <c r="M52027" s="1"/>
      <c r="Y52027" s="1"/>
    </row>
    <row r="52028" spans="6:25" x14ac:dyDescent="0.2">
      <c r="M52028" s="1"/>
      <c r="Y52028" s="1"/>
    </row>
    <row r="52029" spans="6:25" x14ac:dyDescent="0.2">
      <c r="F52029" s="1"/>
      <c r="J52029" s="1"/>
      <c r="M52029" s="1"/>
      <c r="R52029" s="1"/>
      <c r="V52029" s="1"/>
      <c r="Y52029" s="1"/>
    </row>
    <row r="52030" spans="6:25" x14ac:dyDescent="0.2">
      <c r="M52030" s="1"/>
      <c r="Y52030" s="1"/>
    </row>
    <row r="52031" spans="6:25" x14ac:dyDescent="0.2">
      <c r="M52031" s="1"/>
      <c r="Y52031" s="1"/>
    </row>
    <row r="52032" spans="6:25" x14ac:dyDescent="0.2">
      <c r="M52032" s="1"/>
      <c r="Y52032" s="1"/>
    </row>
    <row r="52033" spans="10:25" x14ac:dyDescent="0.2">
      <c r="M52033" s="1"/>
      <c r="Y52033" s="1"/>
    </row>
    <row r="52034" spans="10:25" x14ac:dyDescent="0.2">
      <c r="M52034" s="1"/>
      <c r="Y52034" s="1"/>
    </row>
    <row r="52035" spans="10:25" x14ac:dyDescent="0.2">
      <c r="M52035" s="1"/>
      <c r="Y52035" s="1"/>
    </row>
    <row r="52036" spans="10:25" x14ac:dyDescent="0.2">
      <c r="M52036" s="1"/>
      <c r="Y52036" s="1"/>
    </row>
    <row r="52037" spans="10:25" x14ac:dyDescent="0.2">
      <c r="M52037" s="1"/>
      <c r="Y52037" s="1"/>
    </row>
    <row r="52038" spans="10:25" x14ac:dyDescent="0.2">
      <c r="J52038" s="1"/>
      <c r="M52038" s="1"/>
      <c r="V52038" s="1"/>
      <c r="Y52038" s="1"/>
    </row>
    <row r="52039" spans="10:25" x14ac:dyDescent="0.2">
      <c r="M52039" s="1"/>
      <c r="Y52039" s="1"/>
    </row>
    <row r="52040" spans="10:25" x14ac:dyDescent="0.2">
      <c r="M52040" s="1"/>
      <c r="Y52040" s="1"/>
    </row>
    <row r="52041" spans="10:25" x14ac:dyDescent="0.2">
      <c r="M52041" s="1"/>
      <c r="Y52041" s="1"/>
    </row>
    <row r="52042" spans="10:25" x14ac:dyDescent="0.2">
      <c r="M52042" s="1"/>
      <c r="Y52042" s="1"/>
    </row>
    <row r="52043" spans="10:25" x14ac:dyDescent="0.2">
      <c r="M52043" s="1"/>
      <c r="Y52043" s="1"/>
    </row>
    <row r="52044" spans="10:25" x14ac:dyDescent="0.2">
      <c r="M52044" s="1"/>
      <c r="Y52044" s="1"/>
    </row>
    <row r="52045" spans="10:25" x14ac:dyDescent="0.2">
      <c r="M52045" s="1"/>
      <c r="Y52045" s="1"/>
    </row>
    <row r="52046" spans="10:25" x14ac:dyDescent="0.2">
      <c r="M52046" s="1"/>
      <c r="Y52046" s="1"/>
    </row>
    <row r="52047" spans="10:25" x14ac:dyDescent="0.2">
      <c r="M52047" s="1"/>
      <c r="Y52047" s="1"/>
    </row>
    <row r="52048" spans="10:25" x14ac:dyDescent="0.2">
      <c r="M52048" s="1"/>
      <c r="Y52048" s="1"/>
    </row>
    <row r="52049" spans="6:25" x14ac:dyDescent="0.2">
      <c r="F52049" s="1"/>
      <c r="J52049" s="1"/>
      <c r="M52049" s="1"/>
      <c r="R52049" s="1"/>
      <c r="V52049" s="1"/>
      <c r="Y52049" s="1"/>
    </row>
    <row r="52050" spans="6:25" x14ac:dyDescent="0.2">
      <c r="M52050" s="1"/>
      <c r="Y52050" s="1"/>
    </row>
    <row r="52051" spans="6:25" x14ac:dyDescent="0.2">
      <c r="M52051" s="1"/>
      <c r="Y52051" s="1"/>
    </row>
    <row r="52052" spans="6:25" x14ac:dyDescent="0.2">
      <c r="M52052" s="1"/>
      <c r="Y52052" s="1"/>
    </row>
    <row r="52053" spans="6:25" x14ac:dyDescent="0.2">
      <c r="J52053" s="1"/>
      <c r="M52053" s="1"/>
      <c r="V52053" s="1"/>
      <c r="Y52053" s="1"/>
    </row>
    <row r="52054" spans="6:25" x14ac:dyDescent="0.2">
      <c r="M52054" s="1"/>
      <c r="Y52054" s="1"/>
    </row>
    <row r="52055" spans="6:25" x14ac:dyDescent="0.2">
      <c r="J52055" s="1"/>
      <c r="M52055" s="1"/>
      <c r="V52055" s="1"/>
      <c r="Y52055" s="1"/>
    </row>
    <row r="52056" spans="6:25" x14ac:dyDescent="0.2">
      <c r="M52056" s="1"/>
      <c r="Y52056" s="1"/>
    </row>
    <row r="52057" spans="6:25" x14ac:dyDescent="0.2">
      <c r="M52057" s="1"/>
      <c r="Y52057" s="1"/>
    </row>
    <row r="52058" spans="6:25" x14ac:dyDescent="0.2">
      <c r="M52058" s="1"/>
      <c r="Y52058" s="1"/>
    </row>
    <row r="52059" spans="6:25" x14ac:dyDescent="0.2">
      <c r="M52059" s="1"/>
      <c r="Y52059" s="1"/>
    </row>
    <row r="52060" spans="6:25" x14ac:dyDescent="0.2">
      <c r="M52060" s="1"/>
      <c r="Y52060" s="1"/>
    </row>
    <row r="52061" spans="6:25" x14ac:dyDescent="0.2">
      <c r="M52061" s="1"/>
      <c r="Y52061" s="1"/>
    </row>
    <row r="52062" spans="6:25" x14ac:dyDescent="0.2">
      <c r="M52062" s="1"/>
      <c r="Y52062" s="1"/>
    </row>
    <row r="52063" spans="6:25" x14ac:dyDescent="0.2">
      <c r="M52063" s="1"/>
      <c r="Y52063" s="1"/>
    </row>
    <row r="52064" spans="6:25" x14ac:dyDescent="0.2">
      <c r="M52064" s="1"/>
      <c r="Y52064" s="1"/>
    </row>
    <row r="52066" spans="6:25" x14ac:dyDescent="0.2">
      <c r="F52066" s="1"/>
      <c r="J52066" s="1"/>
      <c r="K52066" s="1"/>
      <c r="M52066" s="1"/>
      <c r="R52066" s="1"/>
      <c r="V52066" s="1"/>
      <c r="W52066" s="1"/>
      <c r="Y52066" s="1"/>
    </row>
    <row r="52067" spans="6:25" x14ac:dyDescent="0.2">
      <c r="M52067" s="1"/>
      <c r="Y52067" s="1"/>
    </row>
    <row r="52068" spans="6:25" x14ac:dyDescent="0.2">
      <c r="M52068" s="1"/>
      <c r="Y52068" s="1"/>
    </row>
    <row r="52069" spans="6:25" x14ac:dyDescent="0.2">
      <c r="M52069" s="1"/>
      <c r="Y52069" s="1"/>
    </row>
    <row r="52070" spans="6:25" x14ac:dyDescent="0.2">
      <c r="M52070" s="1"/>
      <c r="Y52070" s="1"/>
    </row>
    <row r="52071" spans="6:25" x14ac:dyDescent="0.2">
      <c r="M52071" s="1"/>
      <c r="Y52071" s="1"/>
    </row>
    <row r="52072" spans="6:25" x14ac:dyDescent="0.2">
      <c r="M52072" s="1"/>
      <c r="Y52072" s="1"/>
    </row>
    <row r="52073" spans="6:25" x14ac:dyDescent="0.2">
      <c r="G52073" s="1"/>
      <c r="K52073" s="1"/>
      <c r="M52073" s="1"/>
      <c r="S52073" s="1"/>
      <c r="W52073" s="1"/>
      <c r="Y52073" s="1"/>
    </row>
    <row r="52074" spans="6:25" x14ac:dyDescent="0.2">
      <c r="M52074" s="1"/>
      <c r="Y52074" s="1"/>
    </row>
    <row r="52075" spans="6:25" x14ac:dyDescent="0.2">
      <c r="M52075" s="1"/>
      <c r="Y52075" s="1"/>
    </row>
    <row r="52076" spans="6:25" x14ac:dyDescent="0.2">
      <c r="F52076" s="1"/>
      <c r="J52076" s="1"/>
      <c r="M52076" s="1"/>
      <c r="R52076" s="1"/>
      <c r="V52076" s="1"/>
      <c r="Y52076" s="1"/>
    </row>
    <row r="52077" spans="6:25" x14ac:dyDescent="0.2">
      <c r="M52077" s="1"/>
      <c r="Y52077" s="1"/>
    </row>
    <row r="52078" spans="6:25" x14ac:dyDescent="0.2">
      <c r="M52078" s="1"/>
      <c r="Y52078" s="1"/>
    </row>
    <row r="52079" spans="6:25" x14ac:dyDescent="0.2">
      <c r="M52079" s="1"/>
      <c r="Y52079" s="1"/>
    </row>
    <row r="52080" spans="6:25" x14ac:dyDescent="0.2">
      <c r="M52080" s="1"/>
      <c r="Y52080" s="1"/>
    </row>
    <row r="52081" spans="6:25" x14ac:dyDescent="0.2">
      <c r="M52081" s="1"/>
      <c r="Y52081" s="1"/>
    </row>
    <row r="52082" spans="6:25" x14ac:dyDescent="0.2">
      <c r="M52082" s="1"/>
      <c r="Y52082" s="1"/>
    </row>
    <row r="52083" spans="6:25" x14ac:dyDescent="0.2">
      <c r="M52083" s="1"/>
      <c r="Y52083" s="1"/>
    </row>
    <row r="52084" spans="6:25" x14ac:dyDescent="0.2">
      <c r="M52084" s="1"/>
      <c r="Y52084" s="1"/>
    </row>
    <row r="52085" spans="6:25" x14ac:dyDescent="0.2">
      <c r="M52085" s="1"/>
      <c r="Y52085" s="1"/>
    </row>
    <row r="52086" spans="6:25" x14ac:dyDescent="0.2">
      <c r="M52086" s="1"/>
      <c r="Y52086" s="1"/>
    </row>
    <row r="52087" spans="6:25" x14ac:dyDescent="0.2">
      <c r="M52087" s="1"/>
      <c r="Y52087" s="1"/>
    </row>
    <row r="52088" spans="6:25" x14ac:dyDescent="0.2">
      <c r="J52088" s="1"/>
      <c r="M52088" s="1"/>
      <c r="V52088" s="1"/>
      <c r="Y52088" s="1"/>
    </row>
    <row r="52089" spans="6:25" x14ac:dyDescent="0.2">
      <c r="F52089" s="1"/>
      <c r="J52089" s="1"/>
      <c r="M52089" s="1"/>
      <c r="R52089" s="1"/>
      <c r="V52089" s="1"/>
      <c r="Y52089" s="1"/>
    </row>
    <row r="52090" spans="6:25" x14ac:dyDescent="0.2">
      <c r="F52090" s="1"/>
      <c r="J52090" s="1"/>
      <c r="M52090" s="1"/>
      <c r="R52090" s="1"/>
      <c r="V52090" s="1"/>
      <c r="Y52090" s="1"/>
    </row>
    <row r="52091" spans="6:25" x14ac:dyDescent="0.2">
      <c r="M52091" s="1"/>
      <c r="Y52091" s="1"/>
    </row>
    <row r="52092" spans="6:25" x14ac:dyDescent="0.2">
      <c r="M52092" s="1"/>
      <c r="Y52092" s="1"/>
    </row>
    <row r="52093" spans="6:25" x14ac:dyDescent="0.2">
      <c r="M52093" s="1"/>
      <c r="Y52093" s="1"/>
    </row>
    <row r="52094" spans="6:25" x14ac:dyDescent="0.2">
      <c r="M52094" s="1"/>
      <c r="Y52094" s="1"/>
    </row>
    <row r="52095" spans="6:25" x14ac:dyDescent="0.2">
      <c r="M52095" s="1"/>
      <c r="Y52095" s="1"/>
    </row>
    <row r="52096" spans="6:25" x14ac:dyDescent="0.2">
      <c r="M52096" s="1"/>
      <c r="Y52096" s="1"/>
    </row>
    <row r="52097" spans="6:25" x14ac:dyDescent="0.2">
      <c r="M52097" s="1"/>
      <c r="Y52097" s="1"/>
    </row>
    <row r="52098" spans="6:25" x14ac:dyDescent="0.2">
      <c r="F52098" s="1"/>
      <c r="J52098" s="1"/>
      <c r="M52098" s="1"/>
      <c r="R52098" s="1"/>
      <c r="V52098" s="1"/>
      <c r="Y52098" s="1"/>
    </row>
    <row r="52099" spans="6:25" x14ac:dyDescent="0.2">
      <c r="M52099" s="1"/>
      <c r="Y52099" s="1"/>
    </row>
    <row r="52100" spans="6:25" x14ac:dyDescent="0.2">
      <c r="I52100" s="1"/>
      <c r="M52100" s="1"/>
      <c r="U52100" s="1"/>
      <c r="Y52100" s="1"/>
    </row>
    <row r="52101" spans="6:25" x14ac:dyDescent="0.2">
      <c r="J52101" s="1"/>
      <c r="M52101" s="1"/>
      <c r="V52101" s="1"/>
      <c r="Y52101" s="1"/>
    </row>
    <row r="52102" spans="6:25" x14ac:dyDescent="0.2">
      <c r="F52102" s="1"/>
      <c r="J52102" s="1"/>
      <c r="M52102" s="1"/>
      <c r="R52102" s="1"/>
      <c r="V52102" s="1"/>
      <c r="Y52102" s="1"/>
    </row>
    <row r="52103" spans="6:25" x14ac:dyDescent="0.2">
      <c r="M52103" s="1"/>
      <c r="Y52103" s="1"/>
    </row>
    <row r="52104" spans="6:25" x14ac:dyDescent="0.2">
      <c r="M52104" s="1"/>
      <c r="Y52104" s="1"/>
    </row>
    <row r="52105" spans="6:25" x14ac:dyDescent="0.2">
      <c r="M52105" s="1"/>
      <c r="Y52105" s="1"/>
    </row>
    <row r="52106" spans="6:25" x14ac:dyDescent="0.2">
      <c r="M52106" s="1"/>
      <c r="Y52106" s="1"/>
    </row>
    <row r="52107" spans="6:25" x14ac:dyDescent="0.2">
      <c r="G52107" s="1"/>
      <c r="K52107" s="1"/>
      <c r="M52107" s="1"/>
      <c r="S52107" s="1"/>
      <c r="W52107" s="1"/>
      <c r="Y52107" s="1"/>
    </row>
    <row r="52108" spans="6:25" x14ac:dyDescent="0.2">
      <c r="M52108" s="1"/>
      <c r="Y52108" s="1"/>
    </row>
    <row r="52109" spans="6:25" x14ac:dyDescent="0.2">
      <c r="M52109" s="1"/>
      <c r="Y52109" s="1"/>
    </row>
    <row r="52110" spans="6:25" x14ac:dyDescent="0.2">
      <c r="M52110" s="1"/>
      <c r="Y52110" s="1"/>
    </row>
    <row r="52111" spans="6:25" x14ac:dyDescent="0.2">
      <c r="M52111" s="1"/>
      <c r="Y52111" s="1"/>
    </row>
    <row r="52112" spans="6:25" x14ac:dyDescent="0.2">
      <c r="K52112" s="1"/>
      <c r="M52112" s="1"/>
      <c r="W52112" s="1"/>
      <c r="Y52112" s="1"/>
    </row>
    <row r="52114" spans="6:25" x14ac:dyDescent="0.2">
      <c r="M52114" s="1"/>
      <c r="Y52114" s="1"/>
    </row>
    <row r="52115" spans="6:25" x14ac:dyDescent="0.2">
      <c r="M52115" s="1"/>
      <c r="Y52115" s="1"/>
    </row>
    <row r="52116" spans="6:25" x14ac:dyDescent="0.2">
      <c r="M52116" s="1"/>
      <c r="Y52116" s="1"/>
    </row>
    <row r="52117" spans="6:25" x14ac:dyDescent="0.2">
      <c r="G52117" s="1"/>
      <c r="J52117" s="1"/>
      <c r="K52117" s="1"/>
      <c r="M52117" s="1"/>
      <c r="S52117" s="1"/>
      <c r="V52117" s="1"/>
      <c r="W52117" s="1"/>
      <c r="Y52117" s="1"/>
    </row>
    <row r="52118" spans="6:25" x14ac:dyDescent="0.2">
      <c r="G52118" s="1"/>
      <c r="K52118" s="1"/>
      <c r="M52118" s="1"/>
      <c r="S52118" s="1"/>
      <c r="W52118" s="1"/>
      <c r="Y52118" s="1"/>
    </row>
    <row r="52119" spans="6:25" x14ac:dyDescent="0.2">
      <c r="M52119" s="1"/>
      <c r="Y52119" s="1"/>
    </row>
    <row r="52120" spans="6:25" x14ac:dyDescent="0.2">
      <c r="M52120" s="1"/>
      <c r="Y52120" s="1"/>
    </row>
    <row r="52121" spans="6:25" x14ac:dyDescent="0.2">
      <c r="F52121" s="1"/>
      <c r="J52121" s="1"/>
      <c r="M52121" s="1"/>
      <c r="R52121" s="1"/>
      <c r="V52121" s="1"/>
      <c r="Y52121" s="1"/>
    </row>
    <row r="52122" spans="6:25" x14ac:dyDescent="0.2">
      <c r="M52122" s="1"/>
      <c r="Y52122" s="1"/>
    </row>
    <row r="52123" spans="6:25" x14ac:dyDescent="0.2">
      <c r="M52123" s="1"/>
      <c r="Y52123" s="1"/>
    </row>
    <row r="52124" spans="6:25" x14ac:dyDescent="0.2">
      <c r="J52124" s="1"/>
      <c r="M52124" s="1"/>
      <c r="V52124" s="1"/>
      <c r="Y52124" s="1"/>
    </row>
    <row r="52125" spans="6:25" x14ac:dyDescent="0.2">
      <c r="M52125" s="1"/>
      <c r="Y52125" s="1"/>
    </row>
    <row r="52126" spans="6:25" x14ac:dyDescent="0.2">
      <c r="G52126" s="1"/>
      <c r="K52126" s="1"/>
      <c r="M52126" s="1"/>
      <c r="S52126" s="1"/>
      <c r="W52126" s="1"/>
      <c r="Y52126" s="1"/>
    </row>
    <row r="52127" spans="6:25" x14ac:dyDescent="0.2">
      <c r="M52127" s="1"/>
      <c r="Y52127" s="1"/>
    </row>
    <row r="52128" spans="6:25" x14ac:dyDescent="0.2">
      <c r="F52128" s="1"/>
      <c r="J52128" s="1"/>
      <c r="M52128" s="1"/>
      <c r="R52128" s="1"/>
      <c r="V52128" s="1"/>
      <c r="Y52128" s="1"/>
    </row>
    <row r="52129" spans="6:25" x14ac:dyDescent="0.2">
      <c r="M52129" s="1"/>
      <c r="Y52129" s="1"/>
    </row>
    <row r="52130" spans="6:25" x14ac:dyDescent="0.2">
      <c r="M52130" s="1"/>
      <c r="Y52130" s="1"/>
    </row>
    <row r="52131" spans="6:25" x14ac:dyDescent="0.2">
      <c r="F52131" s="1"/>
      <c r="G52131" s="1"/>
      <c r="J52131" s="1"/>
      <c r="K52131" s="1"/>
      <c r="M52131" s="1"/>
      <c r="R52131" s="1"/>
      <c r="S52131" s="1"/>
      <c r="V52131" s="1"/>
      <c r="W52131" s="1"/>
      <c r="Y52131" s="1"/>
    </row>
    <row r="52132" spans="6:25" x14ac:dyDescent="0.2">
      <c r="J52132" s="1"/>
      <c r="M52132" s="1"/>
      <c r="V52132" s="1"/>
      <c r="Y52132" s="1"/>
    </row>
    <row r="52133" spans="6:25" x14ac:dyDescent="0.2">
      <c r="M52133" s="1"/>
      <c r="Y52133" s="1"/>
    </row>
    <row r="52134" spans="6:25" x14ac:dyDescent="0.2">
      <c r="M52134" s="1"/>
      <c r="Y52134" s="1"/>
    </row>
    <row r="52135" spans="6:25" x14ac:dyDescent="0.2">
      <c r="M52135" s="1"/>
      <c r="Y52135" s="1"/>
    </row>
    <row r="52136" spans="6:25" x14ac:dyDescent="0.2">
      <c r="F52136" s="1"/>
      <c r="J52136" s="1"/>
      <c r="M52136" s="1"/>
      <c r="R52136" s="1"/>
      <c r="V52136" s="1"/>
      <c r="Y52136" s="1"/>
    </row>
    <row r="52137" spans="6:25" x14ac:dyDescent="0.2">
      <c r="M52137" s="1"/>
      <c r="Y52137" s="1"/>
    </row>
    <row r="52138" spans="6:25" x14ac:dyDescent="0.2">
      <c r="F52138" s="1"/>
      <c r="J52138" s="1"/>
      <c r="M52138" s="1"/>
      <c r="R52138" s="1"/>
      <c r="V52138" s="1"/>
      <c r="Y52138" s="1"/>
    </row>
    <row r="52139" spans="6:25" x14ac:dyDescent="0.2">
      <c r="M52139" s="1"/>
      <c r="Y52139" s="1"/>
    </row>
    <row r="52140" spans="6:25" x14ac:dyDescent="0.2">
      <c r="M52140" s="1"/>
      <c r="Y52140" s="1"/>
    </row>
    <row r="52141" spans="6:25" x14ac:dyDescent="0.2">
      <c r="M52141" s="1"/>
      <c r="Y52141" s="1"/>
    </row>
    <row r="52142" spans="6:25" x14ac:dyDescent="0.2">
      <c r="M52142" s="1"/>
      <c r="Y52142" s="1"/>
    </row>
    <row r="52143" spans="6:25" x14ac:dyDescent="0.2">
      <c r="J52143" s="1"/>
      <c r="M52143" s="1"/>
      <c r="V52143" s="1"/>
      <c r="Y52143" s="1"/>
    </row>
    <row r="52144" spans="6:25" x14ac:dyDescent="0.2">
      <c r="F52144" s="1"/>
      <c r="J52144" s="1"/>
      <c r="M52144" s="1"/>
      <c r="R52144" s="1"/>
      <c r="V52144" s="1"/>
      <c r="Y52144" s="1"/>
    </row>
    <row r="52145" spans="5:25" x14ac:dyDescent="0.2">
      <c r="M52145" s="1"/>
      <c r="Y52145" s="1"/>
    </row>
    <row r="52146" spans="5:25" x14ac:dyDescent="0.2">
      <c r="F52146" s="1"/>
      <c r="J52146" s="1"/>
      <c r="M52146" s="1"/>
      <c r="R52146" s="1"/>
      <c r="V52146" s="1"/>
      <c r="Y52146" s="1"/>
    </row>
    <row r="52147" spans="5:25" x14ac:dyDescent="0.2">
      <c r="M52147" s="1"/>
      <c r="Y52147" s="1"/>
    </row>
    <row r="52148" spans="5:25" x14ac:dyDescent="0.2">
      <c r="M52148" s="1"/>
      <c r="Y52148" s="1"/>
    </row>
    <row r="52149" spans="5:25" x14ac:dyDescent="0.2">
      <c r="M52149" s="1"/>
      <c r="Y52149" s="1"/>
    </row>
    <row r="52150" spans="5:25" x14ac:dyDescent="0.2">
      <c r="M52150" s="1"/>
      <c r="Y52150" s="1"/>
    </row>
    <row r="52151" spans="5:25" x14ac:dyDescent="0.2">
      <c r="M52151" s="1"/>
      <c r="Y52151" s="1"/>
    </row>
    <row r="52153" spans="5:25" x14ac:dyDescent="0.2">
      <c r="J52153" s="1"/>
      <c r="K52153" s="1"/>
      <c r="M52153" s="1"/>
      <c r="V52153" s="1"/>
      <c r="W52153" s="1"/>
      <c r="Y52153" s="1"/>
    </row>
    <row r="52154" spans="5:25" x14ac:dyDescent="0.2">
      <c r="J52154" s="1"/>
      <c r="M52154" s="1"/>
      <c r="V52154" s="1"/>
      <c r="Y52154" s="1"/>
    </row>
    <row r="52155" spans="5:25" x14ac:dyDescent="0.2">
      <c r="F52155" s="1"/>
      <c r="J52155" s="1"/>
      <c r="M52155" s="1"/>
      <c r="R52155" s="1"/>
      <c r="V52155" s="1"/>
      <c r="Y52155" s="1"/>
    </row>
    <row r="52156" spans="5:25" x14ac:dyDescent="0.2">
      <c r="E52156" s="1"/>
      <c r="F52156" s="1"/>
      <c r="I52156" s="1"/>
      <c r="J52156" s="1"/>
      <c r="K52156" s="1"/>
      <c r="M52156" s="1"/>
      <c r="Q52156" s="1"/>
      <c r="R52156" s="1"/>
      <c r="U52156" s="1"/>
      <c r="V52156" s="1"/>
      <c r="W52156" s="1"/>
      <c r="Y52156" s="1"/>
    </row>
    <row r="52157" spans="5:25" x14ac:dyDescent="0.2">
      <c r="F52157" s="1"/>
      <c r="J52157" s="1"/>
      <c r="M52157" s="1"/>
      <c r="R52157" s="1"/>
      <c r="V52157" s="1"/>
      <c r="Y52157" s="1"/>
    </row>
    <row r="52158" spans="5:25" x14ac:dyDescent="0.2">
      <c r="J52158" s="1"/>
      <c r="M52158" s="1"/>
      <c r="V52158" s="1"/>
      <c r="Y52158" s="1"/>
    </row>
    <row r="52159" spans="5:25" x14ac:dyDescent="0.2">
      <c r="J52159" s="1"/>
      <c r="M52159" s="1"/>
      <c r="V52159" s="1"/>
      <c r="Y52159" s="1"/>
    </row>
    <row r="52160" spans="5:25" x14ac:dyDescent="0.2">
      <c r="E52160" s="1"/>
      <c r="I52160" s="1"/>
      <c r="M52160" s="1"/>
      <c r="Q52160" s="1"/>
      <c r="U52160" s="1"/>
      <c r="Y52160" s="1"/>
    </row>
    <row r="52161" spans="6:25" x14ac:dyDescent="0.2">
      <c r="M52161" s="1"/>
      <c r="Y52161" s="1"/>
    </row>
    <row r="52162" spans="6:25" x14ac:dyDescent="0.2">
      <c r="M52162" s="1"/>
      <c r="Y52162" s="1"/>
    </row>
    <row r="52163" spans="6:25" x14ac:dyDescent="0.2">
      <c r="F52163" s="1"/>
      <c r="J52163" s="1"/>
      <c r="M52163" s="1"/>
      <c r="R52163" s="1"/>
      <c r="V52163" s="1"/>
      <c r="Y52163" s="1"/>
    </row>
    <row r="52164" spans="6:25" x14ac:dyDescent="0.2">
      <c r="F52164" s="1"/>
      <c r="J52164" s="1"/>
      <c r="M52164" s="1"/>
      <c r="R52164" s="1"/>
      <c r="V52164" s="1"/>
      <c r="Y52164" s="1"/>
    </row>
    <row r="52165" spans="6:25" x14ac:dyDescent="0.2">
      <c r="M52165" s="1"/>
      <c r="Y52165" s="1"/>
    </row>
    <row r="52166" spans="6:25" x14ac:dyDescent="0.2">
      <c r="M52166" s="1"/>
      <c r="Y52166" s="1"/>
    </row>
    <row r="52167" spans="6:25" x14ac:dyDescent="0.2">
      <c r="M52167" s="1"/>
      <c r="Y52167" s="1"/>
    </row>
    <row r="52168" spans="6:25" x14ac:dyDescent="0.2">
      <c r="F52168" s="1"/>
      <c r="J52168" s="1"/>
      <c r="M52168" s="1"/>
      <c r="R52168" s="1"/>
      <c r="V52168" s="1"/>
      <c r="Y52168" s="1"/>
    </row>
    <row r="52169" spans="6:25" x14ac:dyDescent="0.2">
      <c r="M52169" s="1"/>
      <c r="Y52169" s="1"/>
    </row>
    <row r="52170" spans="6:25" x14ac:dyDescent="0.2">
      <c r="F52170" s="1"/>
      <c r="J52170" s="1"/>
      <c r="M52170" s="1"/>
      <c r="R52170" s="1"/>
      <c r="V52170" s="1"/>
      <c r="Y52170" s="1"/>
    </row>
    <row r="52171" spans="6:25" x14ac:dyDescent="0.2">
      <c r="M52171" s="1"/>
      <c r="Y52171" s="1"/>
    </row>
    <row r="52172" spans="6:25" x14ac:dyDescent="0.2">
      <c r="F52172" s="1"/>
      <c r="J52172" s="1"/>
      <c r="M52172" s="1"/>
      <c r="R52172" s="1"/>
      <c r="V52172" s="1"/>
      <c r="Y52172" s="1"/>
    </row>
    <row r="52173" spans="6:25" x14ac:dyDescent="0.2">
      <c r="F52173" s="1"/>
      <c r="J52173" s="1"/>
      <c r="M52173" s="1"/>
      <c r="R52173" s="1"/>
      <c r="V52173" s="1"/>
      <c r="Y52173" s="1"/>
    </row>
    <row r="52174" spans="6:25" x14ac:dyDescent="0.2">
      <c r="F52174" s="1"/>
      <c r="J52174" s="1"/>
      <c r="M52174" s="1"/>
      <c r="R52174" s="1"/>
      <c r="V52174" s="1"/>
      <c r="Y52174" s="1"/>
    </row>
    <row r="52175" spans="6:25" x14ac:dyDescent="0.2">
      <c r="M52175" s="1"/>
      <c r="Y52175" s="1"/>
    </row>
    <row r="52176" spans="6:25" x14ac:dyDescent="0.2">
      <c r="M52176" s="1"/>
      <c r="Y52176" s="1"/>
    </row>
    <row r="52177" spans="6:25" x14ac:dyDescent="0.2">
      <c r="J52177" s="1"/>
      <c r="M52177" s="1"/>
      <c r="V52177" s="1"/>
      <c r="Y52177" s="1"/>
    </row>
    <row r="52178" spans="6:25" x14ac:dyDescent="0.2">
      <c r="G52178" s="1"/>
      <c r="K52178" s="1"/>
      <c r="M52178" s="1"/>
      <c r="S52178" s="1"/>
      <c r="W52178" s="1"/>
      <c r="Y52178" s="1"/>
    </row>
    <row r="52179" spans="6:25" x14ac:dyDescent="0.2">
      <c r="G52179" s="1"/>
      <c r="K52179" s="1"/>
      <c r="M52179" s="1"/>
      <c r="S52179" s="1"/>
      <c r="W52179" s="1"/>
      <c r="Y52179" s="1"/>
    </row>
    <row r="52180" spans="6:25" x14ac:dyDescent="0.2">
      <c r="J52180" s="1"/>
      <c r="M52180" s="1"/>
      <c r="V52180" s="1"/>
      <c r="Y52180" s="1"/>
    </row>
    <row r="52181" spans="6:25" x14ac:dyDescent="0.2">
      <c r="F52181" s="1"/>
      <c r="I52181" s="1"/>
      <c r="J52181" s="1"/>
      <c r="M52181" s="1"/>
      <c r="R52181" s="1"/>
      <c r="U52181" s="1"/>
      <c r="V52181" s="1"/>
      <c r="Y52181" s="1"/>
    </row>
    <row r="52182" spans="6:25" x14ac:dyDescent="0.2">
      <c r="M52182" s="1"/>
      <c r="Y52182" s="1"/>
    </row>
    <row r="52183" spans="6:25" x14ac:dyDescent="0.2">
      <c r="M52183" s="1"/>
      <c r="Y52183" s="1"/>
    </row>
    <row r="52184" spans="6:25" x14ac:dyDescent="0.2">
      <c r="M52184" s="1"/>
      <c r="Y52184" s="1"/>
    </row>
    <row r="52185" spans="6:25" x14ac:dyDescent="0.2">
      <c r="F52185" s="1"/>
      <c r="J52185" s="1"/>
      <c r="M52185" s="1"/>
      <c r="R52185" s="1"/>
      <c r="V52185" s="1"/>
      <c r="Y52185" s="1"/>
    </row>
    <row r="52186" spans="6:25" x14ac:dyDescent="0.2">
      <c r="K52186" s="1"/>
      <c r="M52186" s="1"/>
      <c r="W52186" s="1"/>
      <c r="Y52186" s="1"/>
    </row>
    <row r="52187" spans="6:25" x14ac:dyDescent="0.2">
      <c r="M52187" s="1"/>
      <c r="Y52187" s="1"/>
    </row>
    <row r="52188" spans="6:25" x14ac:dyDescent="0.2">
      <c r="F52188" s="1"/>
      <c r="J52188" s="1"/>
      <c r="M52188" s="1"/>
      <c r="R52188" s="1"/>
      <c r="V52188" s="1"/>
      <c r="Y52188" s="1"/>
    </row>
    <row r="52189" spans="6:25" x14ac:dyDescent="0.2">
      <c r="M52189" s="1"/>
      <c r="Y52189" s="1"/>
    </row>
    <row r="52190" spans="6:25" x14ac:dyDescent="0.2">
      <c r="J52190" s="1"/>
      <c r="M52190" s="1"/>
      <c r="V52190" s="1"/>
      <c r="Y52190" s="1"/>
    </row>
    <row r="52191" spans="6:25" x14ac:dyDescent="0.2">
      <c r="M52191" s="1"/>
      <c r="Y52191" s="1"/>
    </row>
    <row r="52192" spans="6:25" x14ac:dyDescent="0.2">
      <c r="F52192" s="1"/>
      <c r="J52192" s="1"/>
      <c r="M52192" s="1"/>
      <c r="R52192" s="1"/>
      <c r="V52192" s="1"/>
      <c r="Y52192" s="1"/>
    </row>
    <row r="52193" spans="6:25" x14ac:dyDescent="0.2">
      <c r="F52193" s="1"/>
      <c r="J52193" s="1"/>
      <c r="M52193" s="1"/>
      <c r="R52193" s="1"/>
      <c r="V52193" s="1"/>
      <c r="Y52193" s="1"/>
    </row>
    <row r="52194" spans="6:25" x14ac:dyDescent="0.2">
      <c r="M52194" s="1"/>
      <c r="Y52194" s="1"/>
    </row>
    <row r="52195" spans="6:25" x14ac:dyDescent="0.2">
      <c r="M52195" s="1"/>
      <c r="Y52195" s="1"/>
    </row>
    <row r="52196" spans="6:25" x14ac:dyDescent="0.2">
      <c r="J52196" s="1"/>
      <c r="M52196" s="1"/>
      <c r="V52196" s="1"/>
      <c r="Y52196" s="1"/>
    </row>
    <row r="52197" spans="6:25" x14ac:dyDescent="0.2">
      <c r="M52197" s="1"/>
      <c r="Y52197" s="1"/>
    </row>
    <row r="52198" spans="6:25" x14ac:dyDescent="0.2">
      <c r="M52198" s="1"/>
      <c r="Y52198" s="1"/>
    </row>
    <row r="52199" spans="6:25" x14ac:dyDescent="0.2">
      <c r="M52199" s="1"/>
      <c r="Y52199" s="1"/>
    </row>
    <row r="52200" spans="6:25" x14ac:dyDescent="0.2">
      <c r="M52200" s="1"/>
      <c r="Y52200" s="1"/>
    </row>
    <row r="52201" spans="6:25" x14ac:dyDescent="0.2">
      <c r="M52201" s="1"/>
      <c r="Y52201" s="1"/>
    </row>
    <row r="52202" spans="6:25" x14ac:dyDescent="0.2">
      <c r="J52202" s="1"/>
      <c r="M52202" s="1"/>
      <c r="V52202" s="1"/>
      <c r="Y52202" s="1"/>
    </row>
    <row r="52203" spans="6:25" x14ac:dyDescent="0.2">
      <c r="I52203" s="1"/>
      <c r="M52203" s="1"/>
      <c r="U52203" s="1"/>
      <c r="Y52203" s="1"/>
    </row>
    <row r="52204" spans="6:25" x14ac:dyDescent="0.2">
      <c r="M52204" s="1"/>
      <c r="Y52204" s="1"/>
    </row>
    <row r="52205" spans="6:25" x14ac:dyDescent="0.2">
      <c r="F52205" s="1"/>
      <c r="J52205" s="1"/>
      <c r="M52205" s="1"/>
      <c r="R52205" s="1"/>
      <c r="V52205" s="1"/>
      <c r="Y52205" s="1"/>
    </row>
    <row r="52206" spans="6:25" x14ac:dyDescent="0.2">
      <c r="M52206" s="1"/>
      <c r="Y52206" s="1"/>
    </row>
    <row r="52207" spans="6:25" x14ac:dyDescent="0.2">
      <c r="F52207" s="1"/>
      <c r="J52207" s="1"/>
      <c r="M52207" s="1"/>
      <c r="R52207" s="1"/>
      <c r="V52207" s="1"/>
      <c r="Y52207" s="1"/>
    </row>
    <row r="52208" spans="6:25" x14ac:dyDescent="0.2">
      <c r="M52208" s="1"/>
      <c r="Y52208" s="1"/>
    </row>
    <row r="52209" spans="10:25" x14ac:dyDescent="0.2">
      <c r="M52209" s="1"/>
      <c r="Y52209" s="1"/>
    </row>
    <row r="52210" spans="10:25" x14ac:dyDescent="0.2">
      <c r="J52210" s="1"/>
      <c r="M52210" s="1"/>
      <c r="V52210" s="1"/>
      <c r="Y52210" s="1"/>
    </row>
    <row r="52211" spans="10:25" x14ac:dyDescent="0.2">
      <c r="J52211" s="1"/>
      <c r="M52211" s="1"/>
      <c r="V52211" s="1"/>
      <c r="Y52211" s="1"/>
    </row>
    <row r="52212" spans="10:25" x14ac:dyDescent="0.2">
      <c r="M52212" s="1"/>
      <c r="Y52212" s="1"/>
    </row>
    <row r="52213" spans="10:25" x14ac:dyDescent="0.2">
      <c r="M52213" s="1"/>
      <c r="Y52213" s="1"/>
    </row>
    <row r="52214" spans="10:25" x14ac:dyDescent="0.2">
      <c r="M52214" s="1"/>
      <c r="Y52214" s="1"/>
    </row>
    <row r="52215" spans="10:25" x14ac:dyDescent="0.2">
      <c r="M52215" s="1"/>
      <c r="Y52215" s="1"/>
    </row>
    <row r="52216" spans="10:25" x14ac:dyDescent="0.2">
      <c r="M52216" s="1"/>
      <c r="Y52216" s="1"/>
    </row>
    <row r="52217" spans="10:25" x14ac:dyDescent="0.2">
      <c r="J52217" s="1"/>
      <c r="M52217" s="1"/>
      <c r="V52217" s="1"/>
      <c r="Y52217" s="1"/>
    </row>
    <row r="52218" spans="10:25" x14ac:dyDescent="0.2">
      <c r="M52218" s="1"/>
      <c r="Y52218" s="1"/>
    </row>
    <row r="52219" spans="10:25" x14ac:dyDescent="0.2">
      <c r="M52219" s="1"/>
      <c r="Y52219" s="1"/>
    </row>
    <row r="52222" spans="10:25" x14ac:dyDescent="0.2">
      <c r="M52222" s="1"/>
      <c r="Y52222" s="1"/>
    </row>
    <row r="52223" spans="10:25" x14ac:dyDescent="0.2">
      <c r="M52223" s="1"/>
      <c r="Y52223" s="1"/>
    </row>
    <row r="52224" spans="10:25" x14ac:dyDescent="0.2">
      <c r="M52224" s="1"/>
      <c r="Y52224" s="1"/>
    </row>
    <row r="52225" spans="5:25" x14ac:dyDescent="0.2">
      <c r="M52225" s="1"/>
      <c r="Y52225" s="1"/>
    </row>
    <row r="52226" spans="5:25" x14ac:dyDescent="0.2">
      <c r="M52226" s="1"/>
      <c r="Y52226" s="1"/>
    </row>
    <row r="52227" spans="5:25" x14ac:dyDescent="0.2">
      <c r="M52227" s="1"/>
      <c r="Y52227" s="1"/>
    </row>
    <row r="52228" spans="5:25" x14ac:dyDescent="0.2">
      <c r="M52228" s="1"/>
      <c r="Y52228" s="1"/>
    </row>
    <row r="52229" spans="5:25" x14ac:dyDescent="0.2">
      <c r="M52229" s="1"/>
      <c r="Y52229" s="1"/>
    </row>
    <row r="52230" spans="5:25" x14ac:dyDescent="0.2">
      <c r="M52230" s="1"/>
      <c r="Y52230" s="1"/>
    </row>
    <row r="52231" spans="5:25" x14ac:dyDescent="0.2">
      <c r="F52231" s="1"/>
      <c r="J52231" s="1"/>
      <c r="M52231" s="1"/>
      <c r="R52231" s="1"/>
      <c r="V52231" s="1"/>
      <c r="Y52231" s="1"/>
    </row>
    <row r="52232" spans="5:25" x14ac:dyDescent="0.2">
      <c r="M52232" s="1"/>
      <c r="Y52232" s="1"/>
    </row>
    <row r="52233" spans="5:25" x14ac:dyDescent="0.2">
      <c r="M52233" s="1"/>
      <c r="Y52233" s="1"/>
    </row>
    <row r="52234" spans="5:25" x14ac:dyDescent="0.2">
      <c r="M52234" s="1"/>
      <c r="Y52234" s="1"/>
    </row>
    <row r="52235" spans="5:25" x14ac:dyDescent="0.2">
      <c r="F52235" s="1"/>
      <c r="J52235" s="1"/>
      <c r="M52235" s="1"/>
      <c r="R52235" s="1"/>
      <c r="V52235" s="1"/>
      <c r="Y52235" s="1"/>
    </row>
    <row r="52236" spans="5:25" x14ac:dyDescent="0.2">
      <c r="M52236" s="1"/>
      <c r="Y52236" s="1"/>
    </row>
    <row r="52237" spans="5:25" x14ac:dyDescent="0.2">
      <c r="M52237" s="1"/>
      <c r="Y52237" s="1"/>
    </row>
    <row r="52238" spans="5:25" x14ac:dyDescent="0.2">
      <c r="F52238" s="1"/>
      <c r="G52238" s="1"/>
      <c r="J52238" s="1"/>
      <c r="K52238" s="1"/>
      <c r="M52238" s="1"/>
      <c r="R52238" s="1"/>
      <c r="S52238" s="1"/>
      <c r="V52238" s="1"/>
      <c r="W52238" s="1"/>
      <c r="Y52238" s="1"/>
    </row>
    <row r="52239" spans="5:25" x14ac:dyDescent="0.2">
      <c r="J52239" s="1"/>
      <c r="M52239" s="1"/>
      <c r="V52239" s="1"/>
      <c r="Y52239" s="1"/>
    </row>
    <row r="52240" spans="5:25" x14ac:dyDescent="0.2">
      <c r="E52240" s="1"/>
      <c r="I52240" s="1"/>
      <c r="K52240" s="1"/>
      <c r="M52240" s="1"/>
      <c r="Q52240" s="1"/>
      <c r="U52240" s="1"/>
      <c r="W52240" s="1"/>
      <c r="Y52240" s="1"/>
    </row>
    <row r="52241" spans="6:25" x14ac:dyDescent="0.2">
      <c r="M52241" s="1"/>
      <c r="Y52241" s="1"/>
    </row>
    <row r="52242" spans="6:25" x14ac:dyDescent="0.2">
      <c r="M52242" s="1"/>
      <c r="Y52242" s="1"/>
    </row>
    <row r="52243" spans="6:25" x14ac:dyDescent="0.2">
      <c r="M52243" s="1"/>
      <c r="Y52243" s="1"/>
    </row>
    <row r="52244" spans="6:25" x14ac:dyDescent="0.2">
      <c r="M52244" s="1"/>
      <c r="Y52244" s="1"/>
    </row>
    <row r="52245" spans="6:25" x14ac:dyDescent="0.2">
      <c r="F52245" s="1"/>
      <c r="J52245" s="1"/>
      <c r="M52245" s="1"/>
      <c r="R52245" s="1"/>
      <c r="V52245" s="1"/>
      <c r="Y52245" s="1"/>
    </row>
    <row r="52246" spans="6:25" x14ac:dyDescent="0.2">
      <c r="M52246" s="1"/>
      <c r="Y52246" s="1"/>
    </row>
    <row r="52247" spans="6:25" x14ac:dyDescent="0.2">
      <c r="F52247" s="1"/>
      <c r="J52247" s="1"/>
      <c r="M52247" s="1"/>
      <c r="R52247" s="1"/>
      <c r="V52247" s="1"/>
      <c r="Y52247" s="1"/>
    </row>
    <row r="52248" spans="6:25" x14ac:dyDescent="0.2">
      <c r="M52248" s="1"/>
      <c r="Y52248" s="1"/>
    </row>
    <row r="52249" spans="6:25" x14ac:dyDescent="0.2">
      <c r="M52249" s="1"/>
      <c r="Y52249" s="1"/>
    </row>
    <row r="52250" spans="6:25" x14ac:dyDescent="0.2">
      <c r="M52250" s="1"/>
      <c r="Y52250" s="1"/>
    </row>
    <row r="52251" spans="6:25" x14ac:dyDescent="0.2">
      <c r="M52251" s="1"/>
      <c r="Y52251" s="1"/>
    </row>
    <row r="52252" spans="6:25" x14ac:dyDescent="0.2">
      <c r="M52252" s="1"/>
      <c r="Y52252" s="1"/>
    </row>
    <row r="52253" spans="6:25" x14ac:dyDescent="0.2">
      <c r="M52253" s="1"/>
      <c r="Y52253" s="1"/>
    </row>
    <row r="52254" spans="6:25" x14ac:dyDescent="0.2">
      <c r="M52254" s="1"/>
      <c r="Y52254" s="1"/>
    </row>
    <row r="52255" spans="6:25" x14ac:dyDescent="0.2">
      <c r="M52255" s="1"/>
      <c r="Y52255" s="1"/>
    </row>
    <row r="52256" spans="6:25" x14ac:dyDescent="0.2">
      <c r="M52256" s="1"/>
      <c r="Y52256" s="1"/>
    </row>
    <row r="52257" spans="5:25" x14ac:dyDescent="0.2">
      <c r="M52257" s="1"/>
      <c r="Y52257" s="1"/>
    </row>
    <row r="52258" spans="5:25" x14ac:dyDescent="0.2">
      <c r="M52258" s="1"/>
      <c r="Y52258" s="1"/>
    </row>
    <row r="52259" spans="5:25" x14ac:dyDescent="0.2">
      <c r="M52259" s="1"/>
      <c r="Y52259" s="1"/>
    </row>
    <row r="52261" spans="5:25" x14ac:dyDescent="0.2">
      <c r="H52261" s="1"/>
      <c r="I52261" s="1"/>
      <c r="J52261" s="1"/>
      <c r="K52261" s="1"/>
      <c r="M52261" s="1"/>
      <c r="T52261" s="1"/>
      <c r="U52261" s="1"/>
      <c r="V52261" s="1"/>
      <c r="W52261" s="1"/>
      <c r="Y52261" s="1"/>
    </row>
    <row r="52262" spans="5:25" x14ac:dyDescent="0.2">
      <c r="F52262" s="1"/>
      <c r="H52262" s="1"/>
      <c r="I52262" s="1"/>
      <c r="J52262" s="1"/>
      <c r="K52262" s="1"/>
      <c r="M52262" s="1"/>
      <c r="R52262" s="1"/>
      <c r="T52262" s="1"/>
      <c r="U52262" s="1"/>
      <c r="V52262" s="1"/>
      <c r="W52262" s="1"/>
      <c r="Y52262" s="1"/>
    </row>
    <row r="52263" spans="5:25" x14ac:dyDescent="0.2">
      <c r="H52263" s="1"/>
      <c r="I52263" s="1"/>
      <c r="J52263" s="1"/>
      <c r="K52263" s="1"/>
      <c r="M52263" s="1"/>
      <c r="T52263" s="1"/>
      <c r="U52263" s="1"/>
      <c r="V52263" s="1"/>
      <c r="W52263" s="1"/>
      <c r="Y52263" s="1"/>
    </row>
    <row r="52264" spans="5:25" x14ac:dyDescent="0.2">
      <c r="F52264" s="1"/>
      <c r="H52264" s="1"/>
      <c r="I52264" s="1"/>
      <c r="J52264" s="1"/>
      <c r="K52264" s="1"/>
      <c r="M52264" s="1"/>
      <c r="R52264" s="1"/>
      <c r="T52264" s="1"/>
      <c r="U52264" s="1"/>
      <c r="V52264" s="1"/>
      <c r="W52264" s="1"/>
      <c r="Y52264" s="1"/>
    </row>
    <row r="52265" spans="5:25" x14ac:dyDescent="0.2">
      <c r="H52265" s="1"/>
      <c r="I52265" s="1"/>
      <c r="J52265" s="1"/>
      <c r="K52265" s="1"/>
      <c r="M52265" s="1"/>
      <c r="T52265" s="1"/>
      <c r="U52265" s="1"/>
      <c r="V52265" s="1"/>
      <c r="W52265" s="1"/>
      <c r="Y52265" s="1"/>
    </row>
    <row r="52266" spans="5:25" x14ac:dyDescent="0.2">
      <c r="H52266" s="1"/>
      <c r="I52266" s="1"/>
      <c r="J52266" s="1"/>
      <c r="K52266" s="1"/>
      <c r="M52266" s="1"/>
      <c r="T52266" s="1"/>
      <c r="U52266" s="1"/>
      <c r="V52266" s="1"/>
      <c r="W52266" s="1"/>
      <c r="Y52266" s="1"/>
    </row>
    <row r="52267" spans="5:25" x14ac:dyDescent="0.2">
      <c r="H52267" s="1"/>
      <c r="I52267" s="1"/>
      <c r="J52267" s="1"/>
      <c r="K52267" s="1"/>
      <c r="M52267" s="1"/>
      <c r="T52267" s="1"/>
      <c r="U52267" s="1"/>
      <c r="V52267" s="1"/>
      <c r="W52267" s="1"/>
      <c r="Y52267" s="1"/>
    </row>
    <row r="52268" spans="5:25" x14ac:dyDescent="0.2">
      <c r="H52268" s="1"/>
      <c r="I52268" s="1"/>
      <c r="J52268" s="1"/>
      <c r="K52268" s="1"/>
      <c r="M52268" s="1"/>
      <c r="T52268" s="1"/>
      <c r="U52268" s="1"/>
      <c r="V52268" s="1"/>
      <c r="W52268" s="1"/>
      <c r="Y52268" s="1"/>
    </row>
    <row r="52269" spans="5:25" x14ac:dyDescent="0.2">
      <c r="H52269" s="1"/>
      <c r="I52269" s="1"/>
      <c r="J52269" s="1"/>
      <c r="K52269" s="1"/>
      <c r="M52269" s="1"/>
      <c r="T52269" s="1"/>
      <c r="U52269" s="1"/>
      <c r="V52269" s="1"/>
      <c r="W52269" s="1"/>
      <c r="Y52269" s="1"/>
    </row>
    <row r="52270" spans="5:25" x14ac:dyDescent="0.2">
      <c r="H52270" s="1"/>
      <c r="I52270" s="1"/>
      <c r="J52270" s="1"/>
      <c r="K52270" s="1"/>
      <c r="M52270" s="1"/>
      <c r="T52270" s="1"/>
      <c r="U52270" s="1"/>
      <c r="V52270" s="1"/>
      <c r="W52270" s="1"/>
      <c r="Y52270" s="1"/>
    </row>
    <row r="52271" spans="5:25" x14ac:dyDescent="0.2">
      <c r="F52271" s="1"/>
      <c r="H52271" s="1"/>
      <c r="I52271" s="1"/>
      <c r="J52271" s="1"/>
      <c r="K52271" s="1"/>
      <c r="M52271" s="1"/>
      <c r="R52271" s="1"/>
      <c r="T52271" s="1"/>
      <c r="U52271" s="1"/>
      <c r="V52271" s="1"/>
      <c r="W52271" s="1"/>
      <c r="Y52271" s="1"/>
    </row>
    <row r="52272" spans="5:25" x14ac:dyDescent="0.2">
      <c r="E52272" s="1"/>
      <c r="F52272" s="1"/>
      <c r="H52272" s="1"/>
      <c r="I52272" s="1"/>
      <c r="J52272" s="1"/>
      <c r="K52272" s="1"/>
      <c r="M52272" s="1"/>
      <c r="Q52272" s="1"/>
      <c r="R52272" s="1"/>
      <c r="T52272" s="1"/>
      <c r="U52272" s="1"/>
      <c r="V52272" s="1"/>
      <c r="W52272" s="1"/>
      <c r="Y52272" s="1"/>
    </row>
    <row r="52273" spans="6:25" x14ac:dyDescent="0.2">
      <c r="G52273" s="1"/>
      <c r="H52273" s="1"/>
      <c r="I52273" s="1"/>
      <c r="J52273" s="1"/>
      <c r="K52273" s="1"/>
      <c r="M52273" s="1"/>
      <c r="S52273" s="1"/>
      <c r="T52273" s="1"/>
      <c r="U52273" s="1"/>
      <c r="V52273" s="1"/>
      <c r="W52273" s="1"/>
      <c r="Y52273" s="1"/>
    </row>
    <row r="52274" spans="6:25" x14ac:dyDescent="0.2">
      <c r="H52274" s="1"/>
      <c r="I52274" s="1"/>
      <c r="J52274" s="1"/>
      <c r="K52274" s="1"/>
      <c r="M52274" s="1"/>
      <c r="T52274" s="1"/>
      <c r="U52274" s="1"/>
      <c r="V52274" s="1"/>
      <c r="W52274" s="1"/>
      <c r="Y52274" s="1"/>
    </row>
    <row r="52275" spans="6:25" x14ac:dyDescent="0.2">
      <c r="H52275" s="1"/>
      <c r="I52275" s="1"/>
      <c r="J52275" s="1"/>
      <c r="K52275" s="1"/>
      <c r="M52275" s="1"/>
      <c r="T52275" s="1"/>
      <c r="U52275" s="1"/>
      <c r="V52275" s="1"/>
      <c r="W52275" s="1"/>
      <c r="Y52275" s="1"/>
    </row>
    <row r="52276" spans="6:25" x14ac:dyDescent="0.2">
      <c r="H52276" s="1"/>
      <c r="I52276" s="1"/>
      <c r="J52276" s="1"/>
      <c r="K52276" s="1"/>
      <c r="M52276" s="1"/>
      <c r="T52276" s="1"/>
      <c r="U52276" s="1"/>
      <c r="V52276" s="1"/>
      <c r="W52276" s="1"/>
      <c r="Y52276" s="1"/>
    </row>
    <row r="52277" spans="6:25" x14ac:dyDescent="0.2">
      <c r="F52277" s="1"/>
      <c r="H52277" s="1"/>
      <c r="I52277" s="1"/>
      <c r="J52277" s="1"/>
      <c r="K52277" s="1"/>
      <c r="M52277" s="1"/>
      <c r="R52277" s="1"/>
      <c r="T52277" s="1"/>
      <c r="U52277" s="1"/>
      <c r="V52277" s="1"/>
      <c r="W52277" s="1"/>
      <c r="Y52277" s="1"/>
    </row>
    <row r="52278" spans="6:25" x14ac:dyDescent="0.2">
      <c r="H52278" s="1"/>
      <c r="I52278" s="1"/>
      <c r="J52278" s="1"/>
      <c r="K52278" s="1"/>
      <c r="M52278" s="1"/>
      <c r="T52278" s="1"/>
      <c r="U52278" s="1"/>
      <c r="V52278" s="1"/>
      <c r="W52278" s="1"/>
      <c r="Y52278" s="1"/>
    </row>
    <row r="52279" spans="6:25" x14ac:dyDescent="0.2">
      <c r="H52279" s="1"/>
      <c r="I52279" s="1"/>
      <c r="J52279" s="1"/>
      <c r="K52279" s="1"/>
      <c r="M52279" s="1"/>
      <c r="T52279" s="1"/>
      <c r="U52279" s="1"/>
      <c r="V52279" s="1"/>
      <c r="W52279" s="1"/>
      <c r="Y52279" s="1"/>
    </row>
    <row r="52280" spans="6:25" x14ac:dyDescent="0.2">
      <c r="H52280" s="1"/>
      <c r="I52280" s="1"/>
      <c r="J52280" s="1"/>
      <c r="K52280" s="1"/>
      <c r="M52280" s="1"/>
      <c r="T52280" s="1"/>
      <c r="U52280" s="1"/>
      <c r="V52280" s="1"/>
      <c r="W52280" s="1"/>
      <c r="Y52280" s="1"/>
    </row>
    <row r="52281" spans="6:25" x14ac:dyDescent="0.2">
      <c r="H52281" s="1"/>
      <c r="I52281" s="1"/>
      <c r="J52281" s="1"/>
      <c r="K52281" s="1"/>
      <c r="M52281" s="1"/>
      <c r="T52281" s="1"/>
      <c r="U52281" s="1"/>
      <c r="V52281" s="1"/>
      <c r="W52281" s="1"/>
      <c r="Y52281" s="1"/>
    </row>
    <row r="52282" spans="6:25" x14ac:dyDescent="0.2">
      <c r="H52282" s="1"/>
      <c r="I52282" s="1"/>
      <c r="J52282" s="1"/>
      <c r="K52282" s="1"/>
      <c r="M52282" s="1"/>
      <c r="T52282" s="1"/>
      <c r="U52282" s="1"/>
      <c r="V52282" s="1"/>
      <c r="W52282" s="1"/>
      <c r="Y52282" s="1"/>
    </row>
    <row r="52283" spans="6:25" x14ac:dyDescent="0.2">
      <c r="H52283" s="1"/>
      <c r="I52283" s="1"/>
      <c r="J52283" s="1"/>
      <c r="K52283" s="1"/>
      <c r="M52283" s="1"/>
      <c r="T52283" s="1"/>
      <c r="U52283" s="1"/>
      <c r="V52283" s="1"/>
      <c r="W52283" s="1"/>
      <c r="Y52283" s="1"/>
    </row>
    <row r="52284" spans="6:25" x14ac:dyDescent="0.2">
      <c r="H52284" s="1"/>
      <c r="I52284" s="1"/>
      <c r="J52284" s="1"/>
      <c r="K52284" s="1"/>
      <c r="M52284" s="1"/>
      <c r="T52284" s="1"/>
      <c r="U52284" s="1"/>
      <c r="V52284" s="1"/>
      <c r="W52284" s="1"/>
      <c r="Y52284" s="1"/>
    </row>
    <row r="52285" spans="6:25" x14ac:dyDescent="0.2">
      <c r="H52285" s="1"/>
      <c r="I52285" s="1"/>
      <c r="J52285" s="1"/>
      <c r="K52285" s="1"/>
      <c r="M52285" s="1"/>
      <c r="T52285" s="1"/>
      <c r="U52285" s="1"/>
      <c r="V52285" s="1"/>
      <c r="W52285" s="1"/>
      <c r="Y52285" s="1"/>
    </row>
    <row r="52286" spans="6:25" x14ac:dyDescent="0.2">
      <c r="F52286" s="1"/>
      <c r="H52286" s="1"/>
      <c r="I52286" s="1"/>
      <c r="J52286" s="1"/>
      <c r="K52286" s="1"/>
      <c r="M52286" s="1"/>
      <c r="R52286" s="1"/>
      <c r="T52286" s="1"/>
      <c r="U52286" s="1"/>
      <c r="V52286" s="1"/>
      <c r="W52286" s="1"/>
      <c r="Y52286" s="1"/>
    </row>
    <row r="52287" spans="6:25" x14ac:dyDescent="0.2">
      <c r="H52287" s="1"/>
      <c r="I52287" s="1"/>
      <c r="J52287" s="1"/>
      <c r="K52287" s="1"/>
      <c r="M52287" s="1"/>
      <c r="T52287" s="1"/>
      <c r="U52287" s="1"/>
      <c r="V52287" s="1"/>
      <c r="W52287" s="1"/>
      <c r="Y52287" s="1"/>
    </row>
    <row r="52288" spans="6:25" x14ac:dyDescent="0.2">
      <c r="H52288" s="1"/>
      <c r="I52288" s="1"/>
      <c r="J52288" s="1"/>
      <c r="K52288" s="1"/>
      <c r="M52288" s="1"/>
      <c r="T52288" s="1"/>
      <c r="U52288" s="1"/>
      <c r="V52288" s="1"/>
      <c r="W52288" s="1"/>
      <c r="Y52288" s="1"/>
    </row>
    <row r="52289" spans="6:25" x14ac:dyDescent="0.2">
      <c r="H52289" s="1"/>
      <c r="I52289" s="1"/>
      <c r="J52289" s="1"/>
      <c r="K52289" s="1"/>
      <c r="M52289" s="1"/>
      <c r="T52289" s="1"/>
      <c r="U52289" s="1"/>
      <c r="V52289" s="1"/>
      <c r="W52289" s="1"/>
      <c r="Y52289" s="1"/>
    </row>
    <row r="52290" spans="6:25" x14ac:dyDescent="0.2">
      <c r="F52290" s="1"/>
      <c r="H52290" s="1"/>
      <c r="I52290" s="1"/>
      <c r="J52290" s="1"/>
      <c r="K52290" s="1"/>
      <c r="M52290" s="1"/>
      <c r="R52290" s="1"/>
      <c r="T52290" s="1"/>
      <c r="U52290" s="1"/>
      <c r="V52290" s="1"/>
      <c r="W52290" s="1"/>
      <c r="Y52290" s="1"/>
    </row>
    <row r="52291" spans="6:25" x14ac:dyDescent="0.2">
      <c r="H52291" s="1"/>
      <c r="I52291" s="1"/>
      <c r="J52291" s="1"/>
      <c r="K52291" s="1"/>
      <c r="M52291" s="1"/>
      <c r="T52291" s="1"/>
      <c r="U52291" s="1"/>
      <c r="V52291" s="1"/>
      <c r="W52291" s="1"/>
      <c r="Y52291" s="1"/>
    </row>
    <row r="52292" spans="6:25" x14ac:dyDescent="0.2">
      <c r="H52292" s="1"/>
      <c r="I52292" s="1"/>
      <c r="J52292" s="1"/>
      <c r="K52292" s="1"/>
      <c r="M52292" s="1"/>
      <c r="T52292" s="1"/>
      <c r="U52292" s="1"/>
      <c r="V52292" s="1"/>
      <c r="W52292" s="1"/>
      <c r="Y52292" s="1"/>
    </row>
    <row r="52293" spans="6:25" x14ac:dyDescent="0.2">
      <c r="H52293" s="1"/>
      <c r="I52293" s="1"/>
      <c r="J52293" s="1"/>
      <c r="K52293" s="1"/>
      <c r="M52293" s="1"/>
      <c r="T52293" s="1"/>
      <c r="U52293" s="1"/>
      <c r="V52293" s="1"/>
      <c r="W52293" s="1"/>
      <c r="Y52293" s="1"/>
    </row>
    <row r="52294" spans="6:25" x14ac:dyDescent="0.2">
      <c r="H52294" s="1"/>
      <c r="I52294" s="1"/>
      <c r="J52294" s="1"/>
      <c r="K52294" s="1"/>
      <c r="M52294" s="1"/>
      <c r="T52294" s="1"/>
      <c r="U52294" s="1"/>
      <c r="V52294" s="1"/>
      <c r="W52294" s="1"/>
      <c r="Y52294" s="1"/>
    </row>
    <row r="52295" spans="6:25" x14ac:dyDescent="0.2">
      <c r="H52295" s="1"/>
      <c r="I52295" s="1"/>
      <c r="J52295" s="1"/>
      <c r="K52295" s="1"/>
      <c r="M52295" s="1"/>
      <c r="T52295" s="1"/>
      <c r="U52295" s="1"/>
      <c r="V52295" s="1"/>
      <c r="W52295" s="1"/>
      <c r="Y52295" s="1"/>
    </row>
    <row r="52296" spans="6:25" x14ac:dyDescent="0.2">
      <c r="H52296" s="1"/>
      <c r="I52296" s="1"/>
      <c r="J52296" s="1"/>
      <c r="K52296" s="1"/>
      <c r="M52296" s="1"/>
      <c r="T52296" s="1"/>
      <c r="U52296" s="1"/>
      <c r="V52296" s="1"/>
      <c r="W52296" s="1"/>
      <c r="Y52296" s="1"/>
    </row>
    <row r="52298" spans="6:25" x14ac:dyDescent="0.2">
      <c r="M52298" s="1"/>
      <c r="Y52298" s="1"/>
    </row>
    <row r="52299" spans="6:25" x14ac:dyDescent="0.2">
      <c r="K52299" s="1"/>
      <c r="M52299" s="1"/>
      <c r="W52299" s="1"/>
      <c r="Y52299" s="1"/>
    </row>
    <row r="52300" spans="6:25" x14ac:dyDescent="0.2">
      <c r="F52300" s="1"/>
      <c r="J52300" s="1"/>
      <c r="M52300" s="1"/>
      <c r="R52300" s="1"/>
      <c r="V52300" s="1"/>
      <c r="Y52300" s="1"/>
    </row>
    <row r="52301" spans="6:25" x14ac:dyDescent="0.2">
      <c r="M52301" s="1"/>
      <c r="Y52301" s="1"/>
    </row>
    <row r="52302" spans="6:25" x14ac:dyDescent="0.2">
      <c r="M52302" s="1"/>
      <c r="Y52302" s="1"/>
    </row>
    <row r="52303" spans="6:25" x14ac:dyDescent="0.2">
      <c r="M52303" s="1"/>
      <c r="Y52303" s="1"/>
    </row>
    <row r="52304" spans="6:25" x14ac:dyDescent="0.2">
      <c r="M52304" s="1"/>
      <c r="Y52304" s="1"/>
    </row>
    <row r="52305" spans="6:25" x14ac:dyDescent="0.2">
      <c r="F52305" s="1"/>
      <c r="J52305" s="1"/>
      <c r="M52305" s="1"/>
      <c r="R52305" s="1"/>
      <c r="V52305" s="1"/>
      <c r="Y52305" s="1"/>
    </row>
    <row r="52306" spans="6:25" x14ac:dyDescent="0.2">
      <c r="M52306" s="1"/>
      <c r="Y52306" s="1"/>
    </row>
    <row r="52307" spans="6:25" x14ac:dyDescent="0.2">
      <c r="M52307" s="1"/>
      <c r="Y52307" s="1"/>
    </row>
    <row r="52308" spans="6:25" x14ac:dyDescent="0.2">
      <c r="F52308" s="1"/>
      <c r="J52308" s="1"/>
      <c r="M52308" s="1"/>
      <c r="R52308" s="1"/>
      <c r="V52308" s="1"/>
      <c r="Y52308" s="1"/>
    </row>
    <row r="52309" spans="6:25" x14ac:dyDescent="0.2">
      <c r="M52309" s="1"/>
      <c r="Y52309" s="1"/>
    </row>
    <row r="52310" spans="6:25" x14ac:dyDescent="0.2">
      <c r="M52310" s="1"/>
      <c r="Y52310" s="1"/>
    </row>
    <row r="52311" spans="6:25" x14ac:dyDescent="0.2">
      <c r="M52311" s="1"/>
      <c r="Y52311" s="1"/>
    </row>
    <row r="52312" spans="6:25" x14ac:dyDescent="0.2">
      <c r="M52312" s="1"/>
      <c r="Y52312" s="1"/>
    </row>
    <row r="52313" spans="6:25" x14ac:dyDescent="0.2">
      <c r="M52313" s="1"/>
      <c r="Y52313" s="1"/>
    </row>
    <row r="52314" spans="6:25" x14ac:dyDescent="0.2">
      <c r="M52314" s="1"/>
      <c r="Y52314" s="1"/>
    </row>
    <row r="52315" spans="6:25" x14ac:dyDescent="0.2">
      <c r="F52315" s="1"/>
      <c r="G52315" s="1"/>
      <c r="J52315" s="1"/>
      <c r="K52315" s="1"/>
      <c r="M52315" s="1"/>
      <c r="R52315" s="1"/>
      <c r="S52315" s="1"/>
      <c r="V52315" s="1"/>
      <c r="W52315" s="1"/>
      <c r="Y52315" s="1"/>
    </row>
    <row r="52316" spans="6:25" x14ac:dyDescent="0.2">
      <c r="G52316" s="1"/>
      <c r="K52316" s="1"/>
      <c r="M52316" s="1"/>
      <c r="S52316" s="1"/>
      <c r="W52316" s="1"/>
      <c r="Y52316" s="1"/>
    </row>
    <row r="52317" spans="6:25" x14ac:dyDescent="0.2">
      <c r="M52317" s="1"/>
      <c r="Y52317" s="1"/>
    </row>
    <row r="52318" spans="6:25" x14ac:dyDescent="0.2">
      <c r="M52318" s="1"/>
      <c r="Y52318" s="1"/>
    </row>
    <row r="52319" spans="6:25" x14ac:dyDescent="0.2">
      <c r="M52319" s="1"/>
      <c r="Y52319" s="1"/>
    </row>
    <row r="52320" spans="6:25" x14ac:dyDescent="0.2">
      <c r="F52320" s="1"/>
      <c r="J52320" s="1"/>
      <c r="M52320" s="1"/>
      <c r="R52320" s="1"/>
      <c r="V52320" s="1"/>
      <c r="Y52320" s="1"/>
    </row>
    <row r="52321" spans="6:25" x14ac:dyDescent="0.2">
      <c r="K52321" s="1"/>
      <c r="M52321" s="1"/>
      <c r="W52321" s="1"/>
      <c r="Y52321" s="1"/>
    </row>
    <row r="52322" spans="6:25" x14ac:dyDescent="0.2">
      <c r="F52322" s="1"/>
      <c r="J52322" s="1"/>
      <c r="M52322" s="1"/>
      <c r="R52322" s="1"/>
      <c r="V52322" s="1"/>
      <c r="Y52322" s="1"/>
    </row>
    <row r="52323" spans="6:25" x14ac:dyDescent="0.2">
      <c r="M52323" s="1"/>
      <c r="Y52323" s="1"/>
    </row>
    <row r="52324" spans="6:25" x14ac:dyDescent="0.2">
      <c r="M52324" s="1"/>
      <c r="Y52324" s="1"/>
    </row>
    <row r="52325" spans="6:25" x14ac:dyDescent="0.2">
      <c r="M52325" s="1"/>
      <c r="Y52325" s="1"/>
    </row>
    <row r="52326" spans="6:25" x14ac:dyDescent="0.2">
      <c r="M52326" s="1"/>
      <c r="Y52326" s="1"/>
    </row>
    <row r="52327" spans="6:25" x14ac:dyDescent="0.2">
      <c r="F52327" s="1"/>
      <c r="J52327" s="1"/>
      <c r="M52327" s="1"/>
      <c r="R52327" s="1"/>
      <c r="V52327" s="1"/>
      <c r="Y52327" s="1"/>
    </row>
    <row r="52328" spans="6:25" x14ac:dyDescent="0.2">
      <c r="F52328" s="1"/>
      <c r="J52328" s="1"/>
      <c r="M52328" s="1"/>
      <c r="R52328" s="1"/>
      <c r="V52328" s="1"/>
      <c r="Y52328" s="1"/>
    </row>
    <row r="52329" spans="6:25" x14ac:dyDescent="0.2">
      <c r="M52329" s="1"/>
      <c r="Y52329" s="1"/>
    </row>
    <row r="52330" spans="6:25" x14ac:dyDescent="0.2">
      <c r="M52330" s="1"/>
      <c r="Y52330" s="1"/>
    </row>
    <row r="52331" spans="6:25" x14ac:dyDescent="0.2">
      <c r="M52331" s="1"/>
      <c r="Y52331" s="1"/>
    </row>
    <row r="52332" spans="6:25" x14ac:dyDescent="0.2">
      <c r="I52332" s="1"/>
      <c r="M52332" s="1"/>
      <c r="U52332" s="1"/>
      <c r="Y52332" s="1"/>
    </row>
    <row r="52333" spans="6:25" x14ac:dyDescent="0.2">
      <c r="M52333" s="1"/>
      <c r="Y52333" s="1"/>
    </row>
    <row r="52334" spans="6:25" x14ac:dyDescent="0.2">
      <c r="M52334" s="1"/>
      <c r="Y52334" s="1"/>
    </row>
    <row r="52335" spans="6:25" x14ac:dyDescent="0.2">
      <c r="M52335" s="1"/>
      <c r="Y52335" s="1"/>
    </row>
    <row r="52336" spans="6:25" x14ac:dyDescent="0.2">
      <c r="M52336" s="1"/>
      <c r="Y52336" s="1"/>
    </row>
    <row r="52338" spans="6:25" x14ac:dyDescent="0.2">
      <c r="F52338" s="1"/>
      <c r="I52338" s="1"/>
      <c r="J52338" s="1"/>
      <c r="M52338" s="1"/>
      <c r="R52338" s="1"/>
      <c r="U52338" s="1"/>
      <c r="V52338" s="1"/>
      <c r="Y52338" s="1"/>
    </row>
    <row r="52339" spans="6:25" x14ac:dyDescent="0.2">
      <c r="M52339" s="1"/>
      <c r="Y52339" s="1"/>
    </row>
    <row r="52340" spans="6:25" x14ac:dyDescent="0.2">
      <c r="M52340" s="1"/>
      <c r="Y52340" s="1"/>
    </row>
    <row r="52341" spans="6:25" x14ac:dyDescent="0.2">
      <c r="M52341" s="1"/>
      <c r="Y52341" s="1"/>
    </row>
    <row r="52342" spans="6:25" x14ac:dyDescent="0.2">
      <c r="M52342" s="1"/>
      <c r="Y52342" s="1"/>
    </row>
    <row r="52343" spans="6:25" x14ac:dyDescent="0.2">
      <c r="G52343" s="1"/>
      <c r="K52343" s="1"/>
      <c r="M52343" s="1"/>
      <c r="S52343" s="1"/>
      <c r="W52343" s="1"/>
      <c r="Y52343" s="1"/>
    </row>
    <row r="52344" spans="6:25" x14ac:dyDescent="0.2">
      <c r="M52344" s="1"/>
      <c r="Y52344" s="1"/>
    </row>
    <row r="52345" spans="6:25" x14ac:dyDescent="0.2">
      <c r="M52345" s="1"/>
      <c r="Y52345" s="1"/>
    </row>
    <row r="52346" spans="6:25" x14ac:dyDescent="0.2">
      <c r="M52346" s="1"/>
      <c r="Y52346" s="1"/>
    </row>
    <row r="52347" spans="6:25" x14ac:dyDescent="0.2">
      <c r="M52347" s="1"/>
      <c r="Y52347" s="1"/>
    </row>
    <row r="52348" spans="6:25" x14ac:dyDescent="0.2">
      <c r="M52348" s="1"/>
      <c r="Y52348" s="1"/>
    </row>
    <row r="52349" spans="6:25" x14ac:dyDescent="0.2">
      <c r="M52349" s="1"/>
      <c r="Y52349" s="1"/>
    </row>
    <row r="52350" spans="6:25" x14ac:dyDescent="0.2">
      <c r="M52350" s="1"/>
      <c r="Y52350" s="1"/>
    </row>
    <row r="52351" spans="6:25" x14ac:dyDescent="0.2">
      <c r="J52351" s="1"/>
      <c r="M52351" s="1"/>
      <c r="V52351" s="1"/>
      <c r="Y52351" s="1"/>
    </row>
    <row r="52352" spans="6:25" x14ac:dyDescent="0.2">
      <c r="M52352" s="1"/>
      <c r="Y52352" s="1"/>
    </row>
    <row r="52353" spans="6:25" x14ac:dyDescent="0.2">
      <c r="M52353" s="1"/>
      <c r="Y52353" s="1"/>
    </row>
    <row r="52354" spans="6:25" x14ac:dyDescent="0.2">
      <c r="M52354" s="1"/>
      <c r="Y52354" s="1"/>
    </row>
    <row r="52355" spans="6:25" x14ac:dyDescent="0.2">
      <c r="M52355" s="1"/>
      <c r="Y52355" s="1"/>
    </row>
    <row r="52356" spans="6:25" x14ac:dyDescent="0.2">
      <c r="M52356" s="1"/>
      <c r="Y52356" s="1"/>
    </row>
    <row r="52357" spans="6:25" x14ac:dyDescent="0.2">
      <c r="M52357" s="1"/>
      <c r="Y52357" s="1"/>
    </row>
    <row r="52358" spans="6:25" x14ac:dyDescent="0.2">
      <c r="M52358" s="1"/>
      <c r="Y52358" s="1"/>
    </row>
    <row r="52359" spans="6:25" x14ac:dyDescent="0.2">
      <c r="M52359" s="1"/>
      <c r="Y52359" s="1"/>
    </row>
    <row r="52360" spans="6:25" x14ac:dyDescent="0.2">
      <c r="J52360" s="1"/>
      <c r="M52360" s="1"/>
      <c r="V52360" s="1"/>
      <c r="Y52360" s="1"/>
    </row>
    <row r="52361" spans="6:25" x14ac:dyDescent="0.2">
      <c r="F52361" s="1"/>
      <c r="J52361" s="1"/>
      <c r="M52361" s="1"/>
      <c r="R52361" s="1"/>
      <c r="V52361" s="1"/>
      <c r="Y52361" s="1"/>
    </row>
    <row r="52362" spans="6:25" x14ac:dyDescent="0.2">
      <c r="F52362" s="1"/>
      <c r="I52362" s="1"/>
      <c r="J52362" s="1"/>
      <c r="M52362" s="1"/>
      <c r="R52362" s="1"/>
      <c r="U52362" s="1"/>
      <c r="V52362" s="1"/>
      <c r="Y52362" s="1"/>
    </row>
    <row r="52363" spans="6:25" x14ac:dyDescent="0.2">
      <c r="J52363" s="1"/>
      <c r="M52363" s="1"/>
      <c r="V52363" s="1"/>
      <c r="Y52363" s="1"/>
    </row>
    <row r="52364" spans="6:25" x14ac:dyDescent="0.2">
      <c r="F52364" s="1"/>
      <c r="J52364" s="1"/>
      <c r="M52364" s="1"/>
      <c r="R52364" s="1"/>
      <c r="V52364" s="1"/>
      <c r="Y52364" s="1"/>
    </row>
    <row r="52365" spans="6:25" x14ac:dyDescent="0.2">
      <c r="F52365" s="1"/>
      <c r="J52365" s="1"/>
      <c r="M52365" s="1"/>
      <c r="R52365" s="1"/>
      <c r="V52365" s="1"/>
      <c r="Y52365" s="1"/>
    </row>
    <row r="52368" spans="6:25" x14ac:dyDescent="0.2">
      <c r="M52368" s="1"/>
      <c r="Y52368" s="1"/>
    </row>
    <row r="52369" spans="6:25" x14ac:dyDescent="0.2">
      <c r="M52369" s="1"/>
      <c r="Y52369" s="1"/>
    </row>
    <row r="52370" spans="6:25" x14ac:dyDescent="0.2">
      <c r="M52370" s="1"/>
      <c r="Y52370" s="1"/>
    </row>
    <row r="52371" spans="6:25" x14ac:dyDescent="0.2">
      <c r="M52371" s="1"/>
      <c r="Y52371" s="1"/>
    </row>
    <row r="52372" spans="6:25" x14ac:dyDescent="0.2">
      <c r="I52372" s="1"/>
      <c r="M52372" s="1"/>
      <c r="U52372" s="1"/>
      <c r="Y52372" s="1"/>
    </row>
    <row r="52373" spans="6:25" x14ac:dyDescent="0.2">
      <c r="M52373" s="1"/>
      <c r="Y52373" s="1"/>
    </row>
    <row r="52374" spans="6:25" x14ac:dyDescent="0.2">
      <c r="M52374" s="1"/>
      <c r="Y52374" s="1"/>
    </row>
    <row r="52375" spans="6:25" x14ac:dyDescent="0.2">
      <c r="F52375" s="1"/>
      <c r="J52375" s="1"/>
      <c r="M52375" s="1"/>
      <c r="R52375" s="1"/>
      <c r="V52375" s="1"/>
      <c r="Y52375" s="1"/>
    </row>
    <row r="52376" spans="6:25" x14ac:dyDescent="0.2">
      <c r="M52376" s="1"/>
      <c r="Y52376" s="1"/>
    </row>
    <row r="52377" spans="6:25" x14ac:dyDescent="0.2">
      <c r="J52377" s="1"/>
      <c r="M52377" s="1"/>
      <c r="V52377" s="1"/>
      <c r="Y52377" s="1"/>
    </row>
    <row r="52378" spans="6:25" x14ac:dyDescent="0.2">
      <c r="F52378" s="1"/>
      <c r="J52378" s="1"/>
      <c r="M52378" s="1"/>
      <c r="R52378" s="1"/>
      <c r="V52378" s="1"/>
      <c r="Y52378" s="1"/>
    </row>
    <row r="52379" spans="6:25" x14ac:dyDescent="0.2">
      <c r="M52379" s="1"/>
      <c r="Y52379" s="1"/>
    </row>
    <row r="52380" spans="6:25" x14ac:dyDescent="0.2">
      <c r="M52380" s="1"/>
      <c r="Y52380" s="1"/>
    </row>
    <row r="52381" spans="6:25" x14ac:dyDescent="0.2">
      <c r="M52381" s="1"/>
      <c r="Y52381" s="1"/>
    </row>
    <row r="52382" spans="6:25" x14ac:dyDescent="0.2">
      <c r="M52382" s="1"/>
      <c r="Y52382" s="1"/>
    </row>
    <row r="52383" spans="6:25" x14ac:dyDescent="0.2">
      <c r="M52383" s="1"/>
      <c r="Y52383" s="1"/>
    </row>
    <row r="52384" spans="6:25" x14ac:dyDescent="0.2">
      <c r="M52384" s="1"/>
      <c r="Y52384" s="1"/>
    </row>
    <row r="52386" spans="7:25" x14ac:dyDescent="0.2">
      <c r="M52386" s="1"/>
      <c r="Y52386" s="1"/>
    </row>
    <row r="52387" spans="7:25" x14ac:dyDescent="0.2">
      <c r="M52387" s="1"/>
      <c r="Y52387" s="1"/>
    </row>
    <row r="52388" spans="7:25" x14ac:dyDescent="0.2">
      <c r="I52388" s="1"/>
      <c r="K52388" s="1"/>
      <c r="M52388" s="1"/>
      <c r="U52388" s="1"/>
      <c r="W52388" s="1"/>
      <c r="Y52388" s="1"/>
    </row>
    <row r="52389" spans="7:25" x14ac:dyDescent="0.2">
      <c r="G52389" s="1"/>
      <c r="K52389" s="1"/>
      <c r="M52389" s="1"/>
      <c r="S52389" s="1"/>
      <c r="W52389" s="1"/>
      <c r="Y52389" s="1"/>
    </row>
    <row r="52390" spans="7:25" x14ac:dyDescent="0.2">
      <c r="M52390" s="1"/>
      <c r="Y52390" s="1"/>
    </row>
    <row r="52391" spans="7:25" x14ac:dyDescent="0.2">
      <c r="M52391" s="1"/>
      <c r="Y52391" s="1"/>
    </row>
    <row r="52392" spans="7:25" x14ac:dyDescent="0.2">
      <c r="M52392" s="1"/>
      <c r="Y52392" s="1"/>
    </row>
    <row r="52393" spans="7:25" x14ac:dyDescent="0.2">
      <c r="M52393" s="1"/>
      <c r="Y52393" s="1"/>
    </row>
    <row r="52394" spans="7:25" x14ac:dyDescent="0.2">
      <c r="M52394" s="1"/>
      <c r="Y52394" s="1"/>
    </row>
    <row r="52395" spans="7:25" x14ac:dyDescent="0.2">
      <c r="G52395" s="1"/>
      <c r="K52395" s="1"/>
      <c r="M52395" s="1"/>
      <c r="S52395" s="1"/>
      <c r="W52395" s="1"/>
      <c r="Y52395" s="1"/>
    </row>
    <row r="52396" spans="7:25" x14ac:dyDescent="0.2">
      <c r="M52396" s="1"/>
      <c r="Y52396" s="1"/>
    </row>
    <row r="52397" spans="7:25" x14ac:dyDescent="0.2">
      <c r="J52397" s="1"/>
      <c r="M52397" s="1"/>
      <c r="V52397" s="1"/>
      <c r="Y52397" s="1"/>
    </row>
    <row r="52398" spans="7:25" x14ac:dyDescent="0.2">
      <c r="M52398" s="1"/>
      <c r="Y52398" s="1"/>
    </row>
    <row r="52399" spans="7:25" x14ac:dyDescent="0.2">
      <c r="M52399" s="1"/>
      <c r="Y52399" s="1"/>
    </row>
    <row r="52400" spans="7:25" x14ac:dyDescent="0.2">
      <c r="M52400" s="1"/>
      <c r="Y52400" s="1"/>
    </row>
    <row r="52401" spans="6:25" x14ac:dyDescent="0.2">
      <c r="M52401" s="1"/>
      <c r="Y52401" s="1"/>
    </row>
    <row r="52402" spans="6:25" x14ac:dyDescent="0.2">
      <c r="J52402" s="1"/>
      <c r="K52402" s="1"/>
      <c r="M52402" s="1"/>
      <c r="V52402" s="1"/>
      <c r="W52402" s="1"/>
      <c r="Y52402" s="1"/>
    </row>
    <row r="52403" spans="6:25" x14ac:dyDescent="0.2">
      <c r="G52403" s="1"/>
      <c r="K52403" s="1"/>
      <c r="M52403" s="1"/>
      <c r="S52403" s="1"/>
      <c r="W52403" s="1"/>
      <c r="Y52403" s="1"/>
    </row>
    <row r="52404" spans="6:25" x14ac:dyDescent="0.2">
      <c r="M52404" s="1"/>
      <c r="Y52404" s="1"/>
    </row>
    <row r="52405" spans="6:25" x14ac:dyDescent="0.2">
      <c r="M52405" s="1"/>
      <c r="Y52405" s="1"/>
    </row>
    <row r="52406" spans="6:25" x14ac:dyDescent="0.2">
      <c r="J52406" s="1"/>
      <c r="M52406" s="1"/>
      <c r="V52406" s="1"/>
      <c r="Y52406" s="1"/>
    </row>
    <row r="52407" spans="6:25" x14ac:dyDescent="0.2">
      <c r="M52407" s="1"/>
      <c r="Y52407" s="1"/>
    </row>
    <row r="52408" spans="6:25" x14ac:dyDescent="0.2">
      <c r="J52408" s="1"/>
      <c r="M52408" s="1"/>
      <c r="V52408" s="1"/>
      <c r="Y52408" s="1"/>
    </row>
    <row r="52409" spans="6:25" x14ac:dyDescent="0.2">
      <c r="M52409" s="1"/>
      <c r="Y52409" s="1"/>
    </row>
    <row r="52410" spans="6:25" x14ac:dyDescent="0.2">
      <c r="M52410" s="1"/>
      <c r="Y52410" s="1"/>
    </row>
    <row r="52411" spans="6:25" x14ac:dyDescent="0.2">
      <c r="M52411" s="1"/>
      <c r="Y52411" s="1"/>
    </row>
    <row r="52412" spans="6:25" x14ac:dyDescent="0.2">
      <c r="M52412" s="1"/>
      <c r="Y52412" s="1"/>
    </row>
    <row r="52413" spans="6:25" x14ac:dyDescent="0.2">
      <c r="F52413" s="1"/>
      <c r="J52413" s="1"/>
      <c r="M52413" s="1"/>
      <c r="R52413" s="1"/>
      <c r="V52413" s="1"/>
      <c r="Y52413" s="1"/>
    </row>
    <row r="52414" spans="6:25" x14ac:dyDescent="0.2">
      <c r="F52414" s="1"/>
      <c r="J52414" s="1"/>
      <c r="M52414" s="1"/>
      <c r="R52414" s="1"/>
      <c r="V52414" s="1"/>
      <c r="Y52414" s="1"/>
    </row>
    <row r="52415" spans="6:25" x14ac:dyDescent="0.2">
      <c r="M52415" s="1"/>
      <c r="Y52415" s="1"/>
    </row>
    <row r="52416" spans="6:25" x14ac:dyDescent="0.2">
      <c r="M52416" s="1"/>
      <c r="Y52416" s="1"/>
    </row>
    <row r="52417" spans="5:25" x14ac:dyDescent="0.2">
      <c r="M52417" s="1"/>
      <c r="Y52417" s="1"/>
    </row>
    <row r="52418" spans="5:25" x14ac:dyDescent="0.2">
      <c r="M52418" s="1"/>
      <c r="Y52418" s="1"/>
    </row>
    <row r="52419" spans="5:25" x14ac:dyDescent="0.2">
      <c r="M52419" s="1"/>
      <c r="Y52419" s="1"/>
    </row>
    <row r="52420" spans="5:25" x14ac:dyDescent="0.2">
      <c r="M52420" s="1"/>
      <c r="Y52420" s="1"/>
    </row>
    <row r="52421" spans="5:25" x14ac:dyDescent="0.2">
      <c r="M52421" s="1"/>
      <c r="Y52421" s="1"/>
    </row>
    <row r="52422" spans="5:25" x14ac:dyDescent="0.2">
      <c r="M52422" s="1"/>
      <c r="Y52422" s="1"/>
    </row>
    <row r="52424" spans="5:25" x14ac:dyDescent="0.2">
      <c r="G52424" s="1"/>
      <c r="K52424" s="1"/>
      <c r="M52424" s="1"/>
      <c r="S52424" s="1"/>
      <c r="W52424" s="1"/>
      <c r="Y52424" s="1"/>
    </row>
    <row r="52425" spans="5:25" x14ac:dyDescent="0.2">
      <c r="M52425" s="1"/>
      <c r="Y52425" s="1"/>
    </row>
    <row r="52426" spans="5:25" x14ac:dyDescent="0.2">
      <c r="M52426" s="1"/>
      <c r="Y52426" s="1"/>
    </row>
    <row r="52427" spans="5:25" x14ac:dyDescent="0.2">
      <c r="M52427" s="1"/>
      <c r="Y52427" s="1"/>
    </row>
    <row r="52428" spans="5:25" x14ac:dyDescent="0.2">
      <c r="E52428" s="1"/>
      <c r="I52428" s="1"/>
      <c r="M52428" s="1"/>
      <c r="Q52428" s="1"/>
      <c r="U52428" s="1"/>
      <c r="Y52428" s="1"/>
    </row>
    <row r="52429" spans="5:25" x14ac:dyDescent="0.2">
      <c r="M52429" s="1"/>
      <c r="Y52429" s="1"/>
    </row>
    <row r="52430" spans="5:25" x14ac:dyDescent="0.2">
      <c r="F52430" s="1"/>
      <c r="J52430" s="1"/>
      <c r="M52430" s="1"/>
      <c r="R52430" s="1"/>
      <c r="V52430" s="1"/>
      <c r="Y52430" s="1"/>
    </row>
    <row r="52431" spans="5:25" x14ac:dyDescent="0.2">
      <c r="M52431" s="1"/>
      <c r="Y52431" s="1"/>
    </row>
    <row r="52432" spans="5:25" x14ac:dyDescent="0.2">
      <c r="M52432" s="1"/>
      <c r="Y52432" s="1"/>
    </row>
    <row r="52433" spans="5:25" x14ac:dyDescent="0.2">
      <c r="M52433" s="1"/>
      <c r="Y52433" s="1"/>
    </row>
    <row r="52434" spans="5:25" x14ac:dyDescent="0.2">
      <c r="M52434" s="1"/>
      <c r="Y52434" s="1"/>
    </row>
    <row r="52435" spans="5:25" x14ac:dyDescent="0.2">
      <c r="M52435" s="1"/>
      <c r="Y52435" s="1"/>
    </row>
    <row r="52436" spans="5:25" x14ac:dyDescent="0.2">
      <c r="F52436" s="1"/>
      <c r="J52436" s="1"/>
      <c r="M52436" s="1"/>
      <c r="R52436" s="1"/>
      <c r="V52436" s="1"/>
      <c r="Y52436" s="1"/>
    </row>
    <row r="52437" spans="5:25" x14ac:dyDescent="0.2">
      <c r="M52437" s="1"/>
      <c r="Y52437" s="1"/>
    </row>
    <row r="52438" spans="5:25" x14ac:dyDescent="0.2">
      <c r="M52438" s="1"/>
      <c r="Y52438" s="1"/>
    </row>
    <row r="52439" spans="5:25" x14ac:dyDescent="0.2">
      <c r="M52439" s="1"/>
      <c r="Y52439" s="1"/>
    </row>
    <row r="52440" spans="5:25" x14ac:dyDescent="0.2">
      <c r="M52440" s="1"/>
      <c r="Y52440" s="1"/>
    </row>
    <row r="52441" spans="5:25" x14ac:dyDescent="0.2">
      <c r="M52441" s="1"/>
      <c r="Y52441" s="1"/>
    </row>
    <row r="52442" spans="5:25" x14ac:dyDescent="0.2">
      <c r="M52442" s="1"/>
      <c r="Y52442" s="1"/>
    </row>
    <row r="52443" spans="5:25" x14ac:dyDescent="0.2">
      <c r="M52443" s="1"/>
      <c r="Y52443" s="1"/>
    </row>
    <row r="52444" spans="5:25" x14ac:dyDescent="0.2">
      <c r="M52444" s="1"/>
      <c r="Y52444" s="1"/>
    </row>
    <row r="52445" spans="5:25" x14ac:dyDescent="0.2">
      <c r="M52445" s="1"/>
      <c r="Y52445" s="1"/>
    </row>
    <row r="52446" spans="5:25" x14ac:dyDescent="0.2">
      <c r="M52446" s="1"/>
      <c r="Y52446" s="1"/>
    </row>
    <row r="52447" spans="5:25" x14ac:dyDescent="0.2">
      <c r="M52447" s="1"/>
      <c r="Y52447" s="1"/>
    </row>
    <row r="52448" spans="5:25" x14ac:dyDescent="0.2">
      <c r="E52448" s="1"/>
      <c r="I52448" s="1"/>
      <c r="M52448" s="1"/>
      <c r="Q52448" s="1"/>
      <c r="U52448" s="1"/>
      <c r="Y52448" s="1"/>
    </row>
    <row r="52449" spans="5:25" x14ac:dyDescent="0.2">
      <c r="M52449" s="1"/>
      <c r="Y52449" s="1"/>
    </row>
    <row r="52450" spans="5:25" x14ac:dyDescent="0.2">
      <c r="M52450" s="1"/>
      <c r="Y52450" s="1"/>
    </row>
    <row r="52451" spans="5:25" x14ac:dyDescent="0.2">
      <c r="M52451" s="1"/>
      <c r="Y52451" s="1"/>
    </row>
    <row r="52452" spans="5:25" x14ac:dyDescent="0.2">
      <c r="G52452" s="1"/>
      <c r="K52452" s="1"/>
      <c r="M52452" s="1"/>
      <c r="S52452" s="1"/>
      <c r="W52452" s="1"/>
      <c r="Y52452" s="1"/>
    </row>
    <row r="52453" spans="5:25" x14ac:dyDescent="0.2">
      <c r="M52453" s="1"/>
      <c r="Y52453" s="1"/>
    </row>
    <row r="52454" spans="5:25" x14ac:dyDescent="0.2">
      <c r="M52454" s="1"/>
      <c r="Y52454" s="1"/>
    </row>
    <row r="52455" spans="5:25" x14ac:dyDescent="0.2">
      <c r="M52455" s="1"/>
      <c r="Y52455" s="1"/>
    </row>
    <row r="52456" spans="5:25" x14ac:dyDescent="0.2">
      <c r="M52456" s="1"/>
      <c r="Y52456" s="1"/>
    </row>
    <row r="52457" spans="5:25" x14ac:dyDescent="0.2">
      <c r="M52457" s="1"/>
      <c r="Y52457" s="1"/>
    </row>
    <row r="52458" spans="5:25" x14ac:dyDescent="0.2">
      <c r="E52458" s="1"/>
      <c r="I52458" s="1"/>
      <c r="M52458" s="1"/>
      <c r="Q52458" s="1"/>
      <c r="U52458" s="1"/>
      <c r="Y52458" s="1"/>
    </row>
    <row r="52459" spans="5:25" x14ac:dyDescent="0.2">
      <c r="M52459" s="1"/>
      <c r="Y52459" s="1"/>
    </row>
    <row r="52460" spans="5:25" x14ac:dyDescent="0.2">
      <c r="M52460" s="1"/>
      <c r="Y52460" s="1"/>
    </row>
    <row r="52461" spans="5:25" x14ac:dyDescent="0.2">
      <c r="J52461" s="1"/>
      <c r="M52461" s="1"/>
      <c r="V52461" s="1"/>
      <c r="Y52461" s="1"/>
    </row>
    <row r="52462" spans="5:25" x14ac:dyDescent="0.2">
      <c r="M52462" s="1"/>
      <c r="Y52462" s="1"/>
    </row>
    <row r="52463" spans="5:25" x14ac:dyDescent="0.2">
      <c r="M52463" s="1"/>
      <c r="Y52463" s="1"/>
    </row>
    <row r="52464" spans="5:25" x14ac:dyDescent="0.2">
      <c r="M52464" s="1"/>
      <c r="Y52464" s="1"/>
    </row>
    <row r="52465" spans="6:25" x14ac:dyDescent="0.2">
      <c r="M52465" s="1"/>
      <c r="Y52465" s="1"/>
    </row>
    <row r="52466" spans="6:25" x14ac:dyDescent="0.2">
      <c r="M52466" s="1"/>
      <c r="Y52466" s="1"/>
    </row>
    <row r="52467" spans="6:25" x14ac:dyDescent="0.2">
      <c r="M52467" s="1"/>
      <c r="Y52467" s="1"/>
    </row>
    <row r="52468" spans="6:25" x14ac:dyDescent="0.2">
      <c r="M52468" s="1"/>
      <c r="Y52468" s="1"/>
    </row>
    <row r="52469" spans="6:25" x14ac:dyDescent="0.2">
      <c r="M52469" s="1"/>
      <c r="Y52469" s="1"/>
    </row>
    <row r="52470" spans="6:25" x14ac:dyDescent="0.2">
      <c r="M52470" s="1"/>
      <c r="Y52470" s="1"/>
    </row>
    <row r="52472" spans="6:25" x14ac:dyDescent="0.2">
      <c r="M52472" s="1"/>
      <c r="Y52472" s="1"/>
    </row>
    <row r="52473" spans="6:25" x14ac:dyDescent="0.2">
      <c r="M52473" s="1"/>
      <c r="Y52473" s="1"/>
    </row>
    <row r="52474" spans="6:25" x14ac:dyDescent="0.2">
      <c r="M52474" s="1"/>
      <c r="Y52474" s="1"/>
    </row>
    <row r="52475" spans="6:25" x14ac:dyDescent="0.2">
      <c r="M52475" s="1"/>
      <c r="Y52475" s="1"/>
    </row>
    <row r="52476" spans="6:25" x14ac:dyDescent="0.2">
      <c r="F52476" s="1"/>
      <c r="J52476" s="1"/>
      <c r="M52476" s="1"/>
      <c r="R52476" s="1"/>
      <c r="V52476" s="1"/>
      <c r="Y52476" s="1"/>
    </row>
    <row r="52477" spans="6:25" x14ac:dyDescent="0.2">
      <c r="I52477" s="1"/>
      <c r="M52477" s="1"/>
      <c r="U52477" s="1"/>
      <c r="Y52477" s="1"/>
    </row>
    <row r="52478" spans="6:25" x14ac:dyDescent="0.2">
      <c r="M52478" s="1"/>
      <c r="Y52478" s="1"/>
    </row>
    <row r="52479" spans="6:25" x14ac:dyDescent="0.2">
      <c r="M52479" s="1"/>
      <c r="Y52479" s="1"/>
    </row>
    <row r="52480" spans="6:25" x14ac:dyDescent="0.2">
      <c r="J52480" s="1"/>
      <c r="M52480" s="1"/>
      <c r="V52480" s="1"/>
      <c r="Y52480" s="1"/>
    </row>
    <row r="52481" spans="5:25" x14ac:dyDescent="0.2">
      <c r="E52481" s="1"/>
      <c r="I52481" s="1"/>
      <c r="M52481" s="1"/>
      <c r="Q52481" s="1"/>
      <c r="U52481" s="1"/>
      <c r="Y52481" s="1"/>
    </row>
    <row r="52482" spans="5:25" x14ac:dyDescent="0.2">
      <c r="M52482" s="1"/>
      <c r="Y52482" s="1"/>
    </row>
    <row r="52483" spans="5:25" x14ac:dyDescent="0.2">
      <c r="M52483" s="1"/>
      <c r="Y52483" s="1"/>
    </row>
    <row r="52484" spans="5:25" x14ac:dyDescent="0.2">
      <c r="M52484" s="1"/>
      <c r="Y52484" s="1"/>
    </row>
    <row r="52485" spans="5:25" x14ac:dyDescent="0.2">
      <c r="M52485" s="1"/>
      <c r="Y52485" s="1"/>
    </row>
    <row r="52486" spans="5:25" x14ac:dyDescent="0.2">
      <c r="M52486" s="1"/>
      <c r="Y52486" s="1"/>
    </row>
    <row r="52487" spans="5:25" x14ac:dyDescent="0.2">
      <c r="M52487" s="1"/>
      <c r="Y52487" s="1"/>
    </row>
    <row r="52488" spans="5:25" x14ac:dyDescent="0.2">
      <c r="M52488" s="1"/>
      <c r="Y52488" s="1"/>
    </row>
    <row r="52489" spans="5:25" x14ac:dyDescent="0.2">
      <c r="M52489" s="1"/>
      <c r="Y52489" s="1"/>
    </row>
    <row r="52490" spans="5:25" x14ac:dyDescent="0.2">
      <c r="M52490" s="1"/>
      <c r="Y52490" s="1"/>
    </row>
    <row r="52491" spans="5:25" x14ac:dyDescent="0.2">
      <c r="M52491" s="1"/>
      <c r="Y52491" s="1"/>
    </row>
    <row r="52492" spans="5:25" x14ac:dyDescent="0.2">
      <c r="M52492" s="1"/>
      <c r="Y52492" s="1"/>
    </row>
    <row r="52493" spans="5:25" x14ac:dyDescent="0.2">
      <c r="M52493" s="1"/>
      <c r="Y52493" s="1"/>
    </row>
    <row r="52494" spans="5:25" x14ac:dyDescent="0.2">
      <c r="F52494" s="1"/>
      <c r="J52494" s="1"/>
      <c r="M52494" s="1"/>
      <c r="R52494" s="1"/>
      <c r="V52494" s="1"/>
      <c r="Y52494" s="1"/>
    </row>
    <row r="52495" spans="5:25" x14ac:dyDescent="0.2">
      <c r="M52495" s="1"/>
      <c r="Y52495" s="1"/>
    </row>
    <row r="52496" spans="5:25" x14ac:dyDescent="0.2">
      <c r="M52496" s="1"/>
      <c r="Y52496" s="1"/>
    </row>
    <row r="52497" spans="6:25" x14ac:dyDescent="0.2">
      <c r="M52497" s="1"/>
      <c r="Y52497" s="1"/>
    </row>
    <row r="52498" spans="6:25" x14ac:dyDescent="0.2">
      <c r="J52498" s="1"/>
      <c r="M52498" s="1"/>
      <c r="V52498" s="1"/>
      <c r="Y52498" s="1"/>
    </row>
    <row r="52499" spans="6:25" x14ac:dyDescent="0.2">
      <c r="M52499" s="1"/>
      <c r="Y52499" s="1"/>
    </row>
    <row r="52500" spans="6:25" x14ac:dyDescent="0.2">
      <c r="J52500" s="1"/>
      <c r="M52500" s="1"/>
      <c r="V52500" s="1"/>
      <c r="Y52500" s="1"/>
    </row>
    <row r="52501" spans="6:25" x14ac:dyDescent="0.2">
      <c r="M52501" s="1"/>
      <c r="Y52501" s="1"/>
    </row>
    <row r="52502" spans="6:25" x14ac:dyDescent="0.2">
      <c r="F52502" s="1"/>
      <c r="J52502" s="1"/>
      <c r="M52502" s="1"/>
      <c r="R52502" s="1"/>
      <c r="V52502" s="1"/>
      <c r="Y52502" s="1"/>
    </row>
    <row r="52503" spans="6:25" x14ac:dyDescent="0.2">
      <c r="M52503" s="1"/>
      <c r="Y52503" s="1"/>
    </row>
    <row r="52504" spans="6:25" x14ac:dyDescent="0.2">
      <c r="M52504" s="1"/>
      <c r="Y52504" s="1"/>
    </row>
    <row r="52505" spans="6:25" x14ac:dyDescent="0.2">
      <c r="M52505" s="1"/>
      <c r="Y52505" s="1"/>
    </row>
    <row r="52506" spans="6:25" x14ac:dyDescent="0.2">
      <c r="M52506" s="1"/>
      <c r="Y52506" s="1"/>
    </row>
    <row r="52507" spans="6:25" x14ac:dyDescent="0.2">
      <c r="M52507" s="1"/>
      <c r="Y52507" s="1"/>
    </row>
    <row r="52508" spans="6:25" x14ac:dyDescent="0.2">
      <c r="J52508" s="1"/>
      <c r="M52508" s="1"/>
      <c r="V52508" s="1"/>
      <c r="Y52508" s="1"/>
    </row>
    <row r="52509" spans="6:25" x14ac:dyDescent="0.2">
      <c r="I52509" s="1"/>
      <c r="K52509" s="1"/>
      <c r="M52509" s="1"/>
      <c r="U52509" s="1"/>
      <c r="W52509" s="1"/>
      <c r="Y52509" s="1"/>
    </row>
    <row r="52510" spans="6:25" x14ac:dyDescent="0.2">
      <c r="J52510" s="1"/>
      <c r="M52510" s="1"/>
      <c r="V52510" s="1"/>
      <c r="Y52510" s="1"/>
    </row>
    <row r="52511" spans="6:25" x14ac:dyDescent="0.2">
      <c r="M52511" s="1"/>
      <c r="Y52511" s="1"/>
    </row>
    <row r="52512" spans="6:25" x14ac:dyDescent="0.2">
      <c r="M52512" s="1"/>
      <c r="Y52512" s="1"/>
    </row>
    <row r="52513" spans="7:25" x14ac:dyDescent="0.2">
      <c r="M52513" s="1"/>
      <c r="Y52513" s="1"/>
    </row>
    <row r="52514" spans="7:25" x14ac:dyDescent="0.2">
      <c r="M52514" s="1"/>
      <c r="Y52514" s="1"/>
    </row>
    <row r="52515" spans="7:25" x14ac:dyDescent="0.2">
      <c r="M52515" s="1"/>
      <c r="Y52515" s="1"/>
    </row>
    <row r="52516" spans="7:25" x14ac:dyDescent="0.2">
      <c r="G52516" s="1"/>
      <c r="K52516" s="1"/>
      <c r="M52516" s="1"/>
      <c r="S52516" s="1"/>
      <c r="W52516" s="1"/>
      <c r="Y52516" s="1"/>
    </row>
    <row r="52517" spans="7:25" x14ac:dyDescent="0.2">
      <c r="M52517" s="1"/>
      <c r="Y52517" s="1"/>
    </row>
    <row r="52518" spans="7:25" x14ac:dyDescent="0.2">
      <c r="M52518" s="1"/>
      <c r="Y52518" s="1"/>
    </row>
    <row r="52519" spans="7:25" x14ac:dyDescent="0.2">
      <c r="M52519" s="1"/>
      <c r="Y52519" s="1"/>
    </row>
    <row r="52520" spans="7:25" x14ac:dyDescent="0.2">
      <c r="M52520" s="1"/>
      <c r="Y52520" s="1"/>
    </row>
    <row r="52521" spans="7:25" x14ac:dyDescent="0.2">
      <c r="M52521" s="1"/>
      <c r="Y52521" s="1"/>
    </row>
    <row r="52522" spans="7:25" x14ac:dyDescent="0.2">
      <c r="M52522" s="1"/>
      <c r="Y52522" s="1"/>
    </row>
    <row r="52523" spans="7:25" x14ac:dyDescent="0.2">
      <c r="M52523" s="1"/>
      <c r="Y52523" s="1"/>
    </row>
    <row r="52524" spans="7:25" x14ac:dyDescent="0.2">
      <c r="M52524" s="1"/>
      <c r="Y52524" s="1"/>
    </row>
    <row r="52525" spans="7:25" x14ac:dyDescent="0.2">
      <c r="M52525" s="1"/>
      <c r="Y52525" s="1"/>
    </row>
    <row r="52526" spans="7:25" x14ac:dyDescent="0.2">
      <c r="M52526" s="1"/>
      <c r="Y52526" s="1"/>
    </row>
    <row r="52527" spans="7:25" x14ac:dyDescent="0.2">
      <c r="M52527" s="1"/>
      <c r="Y52527" s="1"/>
    </row>
    <row r="52528" spans="7:25" x14ac:dyDescent="0.2">
      <c r="M52528" s="1"/>
      <c r="Y52528" s="1"/>
    </row>
    <row r="52529" spans="5:25" x14ac:dyDescent="0.2">
      <c r="M52529" s="1"/>
      <c r="Y52529" s="1"/>
    </row>
    <row r="52530" spans="5:25" x14ac:dyDescent="0.2">
      <c r="M52530" s="1"/>
      <c r="Y52530" s="1"/>
    </row>
    <row r="52531" spans="5:25" x14ac:dyDescent="0.2">
      <c r="M52531" s="1"/>
      <c r="Y52531" s="1"/>
    </row>
    <row r="52532" spans="5:25" x14ac:dyDescent="0.2">
      <c r="M52532" s="1"/>
      <c r="Y52532" s="1"/>
    </row>
    <row r="52533" spans="5:25" x14ac:dyDescent="0.2">
      <c r="M52533" s="1"/>
      <c r="Y52533" s="1"/>
    </row>
    <row r="52535" spans="5:25" x14ac:dyDescent="0.2">
      <c r="G52535" s="1"/>
      <c r="K52535" s="1"/>
      <c r="M52535" s="1"/>
      <c r="S52535" s="1"/>
      <c r="W52535" s="1"/>
      <c r="Y52535" s="1"/>
    </row>
    <row r="52536" spans="5:25" x14ac:dyDescent="0.2">
      <c r="E52536" s="1"/>
      <c r="F52536" s="1"/>
      <c r="G52536" s="1"/>
      <c r="I52536" s="1"/>
      <c r="J52536" s="1"/>
      <c r="K52536" s="1"/>
      <c r="M52536" s="1"/>
      <c r="Q52536" s="1"/>
      <c r="R52536" s="1"/>
      <c r="S52536" s="1"/>
      <c r="U52536" s="1"/>
      <c r="V52536" s="1"/>
      <c r="W52536" s="1"/>
      <c r="Y52536" s="1"/>
    </row>
    <row r="52537" spans="5:25" x14ac:dyDescent="0.2">
      <c r="G52537" s="1"/>
      <c r="K52537" s="1"/>
      <c r="M52537" s="1"/>
      <c r="S52537" s="1"/>
      <c r="W52537" s="1"/>
      <c r="Y52537" s="1"/>
    </row>
    <row r="52538" spans="5:25" x14ac:dyDescent="0.2">
      <c r="J52538" s="1"/>
      <c r="M52538" s="1"/>
      <c r="V52538" s="1"/>
      <c r="Y52538" s="1"/>
    </row>
    <row r="52539" spans="5:25" x14ac:dyDescent="0.2">
      <c r="J52539" s="1"/>
      <c r="K52539" s="1"/>
      <c r="M52539" s="1"/>
      <c r="V52539" s="1"/>
      <c r="W52539" s="1"/>
      <c r="Y52539" s="1"/>
    </row>
    <row r="52540" spans="5:25" x14ac:dyDescent="0.2">
      <c r="M52540" s="1"/>
      <c r="Y52540" s="1"/>
    </row>
    <row r="52541" spans="5:25" x14ac:dyDescent="0.2">
      <c r="M52541" s="1"/>
      <c r="Y52541" s="1"/>
    </row>
    <row r="52542" spans="5:25" x14ac:dyDescent="0.2">
      <c r="M52542" s="1"/>
      <c r="Y52542" s="1"/>
    </row>
    <row r="52543" spans="5:25" x14ac:dyDescent="0.2">
      <c r="M52543" s="1"/>
      <c r="Y52543" s="1"/>
    </row>
    <row r="52544" spans="5:25" x14ac:dyDescent="0.2">
      <c r="J52544" s="1"/>
      <c r="M52544" s="1"/>
      <c r="V52544" s="1"/>
      <c r="Y52544" s="1"/>
    </row>
    <row r="52545" spans="6:25" x14ac:dyDescent="0.2">
      <c r="M52545" s="1"/>
      <c r="Y52545" s="1"/>
    </row>
    <row r="52546" spans="6:25" x14ac:dyDescent="0.2">
      <c r="M52546" s="1"/>
      <c r="Y52546" s="1"/>
    </row>
    <row r="52547" spans="6:25" x14ac:dyDescent="0.2">
      <c r="K52547" s="1"/>
      <c r="M52547" s="1"/>
      <c r="W52547" s="1"/>
      <c r="Y52547" s="1"/>
    </row>
    <row r="52548" spans="6:25" x14ac:dyDescent="0.2">
      <c r="M52548" s="1"/>
      <c r="Y52548" s="1"/>
    </row>
    <row r="52549" spans="6:25" x14ac:dyDescent="0.2">
      <c r="M52549" s="1"/>
      <c r="Y52549" s="1"/>
    </row>
    <row r="52550" spans="6:25" x14ac:dyDescent="0.2">
      <c r="J52550" s="1"/>
      <c r="M52550" s="1"/>
      <c r="V52550" s="1"/>
      <c r="Y52550" s="1"/>
    </row>
    <row r="52551" spans="6:25" x14ac:dyDescent="0.2">
      <c r="M52551" s="1"/>
      <c r="Y52551" s="1"/>
    </row>
    <row r="52552" spans="6:25" x14ac:dyDescent="0.2">
      <c r="M52552" s="1"/>
      <c r="Y52552" s="1"/>
    </row>
    <row r="52553" spans="6:25" x14ac:dyDescent="0.2">
      <c r="M52553" s="1"/>
      <c r="Y52553" s="1"/>
    </row>
    <row r="52554" spans="6:25" x14ac:dyDescent="0.2">
      <c r="M52554" s="1"/>
      <c r="Y52554" s="1"/>
    </row>
    <row r="52555" spans="6:25" x14ac:dyDescent="0.2">
      <c r="F52555" s="1"/>
      <c r="J52555" s="1"/>
      <c r="M52555" s="1"/>
      <c r="R52555" s="1"/>
      <c r="V52555" s="1"/>
      <c r="Y52555" s="1"/>
    </row>
    <row r="52556" spans="6:25" x14ac:dyDescent="0.2">
      <c r="M52556" s="1"/>
      <c r="Y52556" s="1"/>
    </row>
    <row r="52557" spans="6:25" x14ac:dyDescent="0.2">
      <c r="M52557" s="1"/>
      <c r="Y52557" s="1"/>
    </row>
    <row r="52558" spans="6:25" x14ac:dyDescent="0.2">
      <c r="M52558" s="1"/>
      <c r="Y52558" s="1"/>
    </row>
    <row r="52559" spans="6:25" x14ac:dyDescent="0.2">
      <c r="G52559" s="1"/>
      <c r="I52559" s="1"/>
      <c r="K52559" s="1"/>
      <c r="M52559" s="1"/>
      <c r="S52559" s="1"/>
      <c r="U52559" s="1"/>
      <c r="W52559" s="1"/>
      <c r="Y52559" s="1"/>
    </row>
    <row r="52560" spans="6:25" x14ac:dyDescent="0.2">
      <c r="M52560" s="1"/>
      <c r="Y52560" s="1"/>
    </row>
    <row r="52561" spans="6:25" x14ac:dyDescent="0.2">
      <c r="F52561" s="1"/>
      <c r="J52561" s="1"/>
      <c r="M52561" s="1"/>
      <c r="R52561" s="1"/>
      <c r="V52561" s="1"/>
      <c r="Y52561" s="1"/>
    </row>
    <row r="52562" spans="6:25" x14ac:dyDescent="0.2">
      <c r="M52562" s="1"/>
      <c r="Y52562" s="1"/>
    </row>
    <row r="52563" spans="6:25" x14ac:dyDescent="0.2">
      <c r="F52563" s="1"/>
      <c r="J52563" s="1"/>
      <c r="M52563" s="1"/>
      <c r="R52563" s="1"/>
      <c r="V52563" s="1"/>
      <c r="Y52563" s="1"/>
    </row>
    <row r="52564" spans="6:25" x14ac:dyDescent="0.2">
      <c r="M52564" s="1"/>
      <c r="Y52564" s="1"/>
    </row>
    <row r="52565" spans="6:25" x14ac:dyDescent="0.2">
      <c r="M52565" s="1"/>
      <c r="Y52565" s="1"/>
    </row>
    <row r="52566" spans="6:25" x14ac:dyDescent="0.2">
      <c r="M52566" s="1"/>
      <c r="Y52566" s="1"/>
    </row>
    <row r="52567" spans="6:25" x14ac:dyDescent="0.2">
      <c r="M52567" s="1"/>
      <c r="Y52567" s="1"/>
    </row>
    <row r="52568" spans="6:25" x14ac:dyDescent="0.2">
      <c r="M52568" s="1"/>
      <c r="Y52568" s="1"/>
    </row>
    <row r="52569" spans="6:25" x14ac:dyDescent="0.2">
      <c r="M52569" s="1"/>
      <c r="Y52569" s="1"/>
    </row>
    <row r="52570" spans="6:25" x14ac:dyDescent="0.2">
      <c r="M52570" s="1"/>
      <c r="Y52570" s="1"/>
    </row>
    <row r="52571" spans="6:25" x14ac:dyDescent="0.2">
      <c r="M52571" s="1"/>
      <c r="Y52571" s="1"/>
    </row>
    <row r="52572" spans="6:25" x14ac:dyDescent="0.2">
      <c r="M52572" s="1"/>
      <c r="Y52572" s="1"/>
    </row>
    <row r="52573" spans="6:25" x14ac:dyDescent="0.2">
      <c r="M52573" s="1"/>
      <c r="Y52573" s="1"/>
    </row>
    <row r="52574" spans="6:25" x14ac:dyDescent="0.2">
      <c r="M52574" s="1"/>
      <c r="Y52574" s="1"/>
    </row>
    <row r="52575" spans="6:25" x14ac:dyDescent="0.2">
      <c r="F52575" s="1"/>
      <c r="J52575" s="1"/>
      <c r="M52575" s="1"/>
      <c r="R52575" s="1"/>
      <c r="V52575" s="1"/>
      <c r="Y52575" s="1"/>
    </row>
    <row r="52576" spans="6:25" x14ac:dyDescent="0.2">
      <c r="M52576" s="1"/>
      <c r="Y52576" s="1"/>
    </row>
    <row r="52577" spans="5:25" x14ac:dyDescent="0.2">
      <c r="F52577" s="1"/>
      <c r="J52577" s="1"/>
      <c r="M52577" s="1"/>
      <c r="R52577" s="1"/>
      <c r="V52577" s="1"/>
      <c r="Y52577" s="1"/>
    </row>
    <row r="52578" spans="5:25" x14ac:dyDescent="0.2">
      <c r="M52578" s="1"/>
      <c r="Y52578" s="1"/>
    </row>
    <row r="52579" spans="5:25" x14ac:dyDescent="0.2">
      <c r="M52579" s="1"/>
      <c r="Y52579" s="1"/>
    </row>
    <row r="52580" spans="5:25" x14ac:dyDescent="0.2">
      <c r="M52580" s="1"/>
      <c r="Y52580" s="1"/>
    </row>
    <row r="52581" spans="5:25" x14ac:dyDescent="0.2">
      <c r="E52581" s="1"/>
      <c r="I52581" s="1"/>
      <c r="M52581" s="1"/>
      <c r="Q52581" s="1"/>
      <c r="U52581" s="1"/>
      <c r="Y52581" s="1"/>
    </row>
    <row r="52582" spans="5:25" x14ac:dyDescent="0.2">
      <c r="M52582" s="1"/>
      <c r="Y52582" s="1"/>
    </row>
    <row r="52583" spans="5:25" x14ac:dyDescent="0.2">
      <c r="M52583" s="1"/>
      <c r="Y52583" s="1"/>
    </row>
    <row r="52584" spans="5:25" x14ac:dyDescent="0.2">
      <c r="M52584" s="1"/>
      <c r="Y52584" s="1"/>
    </row>
    <row r="52585" spans="5:25" x14ac:dyDescent="0.2">
      <c r="J52585" s="1"/>
      <c r="M52585" s="1"/>
      <c r="V52585" s="1"/>
      <c r="Y52585" s="1"/>
    </row>
    <row r="52586" spans="5:25" x14ac:dyDescent="0.2">
      <c r="M52586" s="1"/>
      <c r="Y52586" s="1"/>
    </row>
    <row r="52587" spans="5:25" x14ac:dyDescent="0.2">
      <c r="M52587" s="1"/>
      <c r="Y52587" s="1"/>
    </row>
    <row r="52588" spans="5:25" x14ac:dyDescent="0.2">
      <c r="M52588" s="1"/>
      <c r="Y52588" s="1"/>
    </row>
    <row r="52589" spans="5:25" x14ac:dyDescent="0.2">
      <c r="M52589" s="1"/>
      <c r="Y52589" s="1"/>
    </row>
    <row r="52590" spans="5:25" x14ac:dyDescent="0.2">
      <c r="M52590" s="1"/>
      <c r="Y52590" s="1"/>
    </row>
    <row r="52591" spans="5:25" x14ac:dyDescent="0.2">
      <c r="M52591" s="1"/>
      <c r="Y52591" s="1"/>
    </row>
    <row r="52592" spans="5:25" x14ac:dyDescent="0.2">
      <c r="M52592" s="1"/>
      <c r="Y52592" s="1"/>
    </row>
    <row r="52593" spans="7:25" x14ac:dyDescent="0.2">
      <c r="M52593" s="1"/>
      <c r="Y52593" s="1"/>
    </row>
    <row r="52594" spans="7:25" x14ac:dyDescent="0.2">
      <c r="K52594" s="1"/>
      <c r="M52594" s="1"/>
      <c r="W52594" s="1"/>
      <c r="Y52594" s="1"/>
    </row>
    <row r="52595" spans="7:25" x14ac:dyDescent="0.2">
      <c r="M52595" s="1"/>
      <c r="Y52595" s="1"/>
    </row>
    <row r="52596" spans="7:25" x14ac:dyDescent="0.2">
      <c r="M52596" s="1"/>
      <c r="Y52596" s="1"/>
    </row>
    <row r="52597" spans="7:25" x14ac:dyDescent="0.2">
      <c r="K52597" s="1"/>
      <c r="M52597" s="1"/>
      <c r="W52597" s="1"/>
      <c r="Y52597" s="1"/>
    </row>
    <row r="52598" spans="7:25" x14ac:dyDescent="0.2">
      <c r="M52598" s="1"/>
      <c r="Y52598" s="1"/>
    </row>
    <row r="52599" spans="7:25" x14ac:dyDescent="0.2">
      <c r="M52599" s="1"/>
      <c r="Y52599" s="1"/>
    </row>
    <row r="52601" spans="7:25" x14ac:dyDescent="0.2">
      <c r="M52601" s="1"/>
      <c r="Y52601" s="1"/>
    </row>
    <row r="52602" spans="7:25" x14ac:dyDescent="0.2">
      <c r="M52602" s="1"/>
      <c r="Y52602" s="1"/>
    </row>
    <row r="52603" spans="7:25" x14ac:dyDescent="0.2">
      <c r="G52603" s="1"/>
      <c r="K52603" s="1"/>
      <c r="M52603" s="1"/>
      <c r="S52603" s="1"/>
      <c r="W52603" s="1"/>
      <c r="Y52603" s="1"/>
    </row>
    <row r="52604" spans="7:25" x14ac:dyDescent="0.2">
      <c r="J52604" s="1"/>
      <c r="K52604" s="1"/>
      <c r="M52604" s="1"/>
      <c r="V52604" s="1"/>
      <c r="W52604" s="1"/>
      <c r="Y52604" s="1"/>
    </row>
    <row r="52605" spans="7:25" x14ac:dyDescent="0.2">
      <c r="I52605" s="1"/>
      <c r="K52605" s="1"/>
      <c r="M52605" s="1"/>
      <c r="U52605" s="1"/>
      <c r="W52605" s="1"/>
      <c r="Y52605" s="1"/>
    </row>
    <row r="52606" spans="7:25" x14ac:dyDescent="0.2">
      <c r="M52606" s="1"/>
      <c r="Y52606" s="1"/>
    </row>
    <row r="52607" spans="7:25" x14ac:dyDescent="0.2">
      <c r="J52607" s="1"/>
      <c r="M52607" s="1"/>
      <c r="V52607" s="1"/>
      <c r="Y52607" s="1"/>
    </row>
    <row r="52608" spans="7:25" x14ac:dyDescent="0.2">
      <c r="M52608" s="1"/>
      <c r="Y52608" s="1"/>
    </row>
    <row r="52609" spans="6:25" x14ac:dyDescent="0.2">
      <c r="M52609" s="1"/>
      <c r="Y52609" s="1"/>
    </row>
    <row r="52610" spans="6:25" x14ac:dyDescent="0.2">
      <c r="M52610" s="1"/>
      <c r="Y52610" s="1"/>
    </row>
    <row r="52611" spans="6:25" x14ac:dyDescent="0.2">
      <c r="M52611" s="1"/>
      <c r="Y52611" s="1"/>
    </row>
    <row r="52612" spans="6:25" x14ac:dyDescent="0.2">
      <c r="F52612" s="1"/>
      <c r="J52612" s="1"/>
      <c r="M52612" s="1"/>
      <c r="R52612" s="1"/>
      <c r="V52612" s="1"/>
      <c r="Y52612" s="1"/>
    </row>
    <row r="52613" spans="6:25" x14ac:dyDescent="0.2">
      <c r="K52613" s="1"/>
      <c r="M52613" s="1"/>
      <c r="W52613" s="1"/>
      <c r="Y52613" s="1"/>
    </row>
    <row r="52614" spans="6:25" x14ac:dyDescent="0.2">
      <c r="M52614" s="1"/>
      <c r="Y52614" s="1"/>
    </row>
    <row r="52615" spans="6:25" x14ac:dyDescent="0.2">
      <c r="K52615" s="1"/>
      <c r="M52615" s="1"/>
      <c r="W52615" s="1"/>
      <c r="Y52615" s="1"/>
    </row>
    <row r="52616" spans="6:25" x14ac:dyDescent="0.2">
      <c r="M52616" s="1"/>
      <c r="Y52616" s="1"/>
    </row>
    <row r="52617" spans="6:25" x14ac:dyDescent="0.2">
      <c r="M52617" s="1"/>
      <c r="Y52617" s="1"/>
    </row>
    <row r="52618" spans="6:25" x14ac:dyDescent="0.2">
      <c r="J52618" s="1"/>
      <c r="M52618" s="1"/>
      <c r="V52618" s="1"/>
      <c r="Y52618" s="1"/>
    </row>
    <row r="52619" spans="6:25" x14ac:dyDescent="0.2">
      <c r="M52619" s="1"/>
      <c r="Y52619" s="1"/>
    </row>
    <row r="52620" spans="6:25" x14ac:dyDescent="0.2">
      <c r="F52620" s="1"/>
      <c r="J52620" s="1"/>
      <c r="M52620" s="1"/>
      <c r="R52620" s="1"/>
      <c r="V52620" s="1"/>
      <c r="Y52620" s="1"/>
    </row>
    <row r="52621" spans="6:25" x14ac:dyDescent="0.2">
      <c r="M52621" s="1"/>
      <c r="Y52621" s="1"/>
    </row>
    <row r="52622" spans="6:25" x14ac:dyDescent="0.2">
      <c r="M52622" s="1"/>
      <c r="Y52622" s="1"/>
    </row>
    <row r="52623" spans="6:25" x14ac:dyDescent="0.2">
      <c r="M52623" s="1"/>
      <c r="Y52623" s="1"/>
    </row>
    <row r="52624" spans="6:25" x14ac:dyDescent="0.2">
      <c r="M52624" s="1"/>
      <c r="Y52624" s="1"/>
    </row>
    <row r="52625" spans="6:25" x14ac:dyDescent="0.2">
      <c r="K52625" s="1"/>
      <c r="M52625" s="1"/>
      <c r="W52625" s="1"/>
      <c r="Y52625" s="1"/>
    </row>
    <row r="52626" spans="6:25" x14ac:dyDescent="0.2">
      <c r="M52626" s="1"/>
      <c r="Y52626" s="1"/>
    </row>
    <row r="52627" spans="6:25" x14ac:dyDescent="0.2">
      <c r="M52627" s="1"/>
      <c r="Y52627" s="1"/>
    </row>
    <row r="52628" spans="6:25" x14ac:dyDescent="0.2">
      <c r="M52628" s="1"/>
      <c r="Y52628" s="1"/>
    </row>
    <row r="52629" spans="6:25" x14ac:dyDescent="0.2">
      <c r="M52629" s="1"/>
      <c r="Y52629" s="1"/>
    </row>
    <row r="52630" spans="6:25" x14ac:dyDescent="0.2">
      <c r="M52630" s="1"/>
      <c r="Y52630" s="1"/>
    </row>
    <row r="52631" spans="6:25" x14ac:dyDescent="0.2">
      <c r="K52631" s="1"/>
      <c r="M52631" s="1"/>
      <c r="W52631" s="1"/>
      <c r="Y52631" s="1"/>
    </row>
    <row r="52632" spans="6:25" x14ac:dyDescent="0.2">
      <c r="I52632" s="1"/>
      <c r="K52632" s="1"/>
      <c r="M52632" s="1"/>
      <c r="U52632" s="1"/>
      <c r="W52632" s="1"/>
      <c r="Y52632" s="1"/>
    </row>
    <row r="52633" spans="6:25" x14ac:dyDescent="0.2">
      <c r="J52633" s="1"/>
      <c r="M52633" s="1"/>
      <c r="V52633" s="1"/>
      <c r="Y52633" s="1"/>
    </row>
    <row r="52634" spans="6:25" x14ac:dyDescent="0.2">
      <c r="I52634" s="1"/>
      <c r="M52634" s="1"/>
      <c r="U52634" s="1"/>
      <c r="Y52634" s="1"/>
    </row>
    <row r="52635" spans="6:25" x14ac:dyDescent="0.2">
      <c r="J52635" s="1"/>
      <c r="M52635" s="1"/>
      <c r="V52635" s="1"/>
      <c r="Y52635" s="1"/>
    </row>
    <row r="52636" spans="6:25" x14ac:dyDescent="0.2">
      <c r="F52636" s="1"/>
      <c r="I52636" s="1"/>
      <c r="J52636" s="1"/>
      <c r="K52636" s="1"/>
      <c r="M52636" s="1"/>
      <c r="R52636" s="1"/>
      <c r="U52636" s="1"/>
      <c r="V52636" s="1"/>
      <c r="W52636" s="1"/>
      <c r="Y52636" s="1"/>
    </row>
    <row r="52637" spans="6:25" x14ac:dyDescent="0.2">
      <c r="I52637" s="1"/>
      <c r="M52637" s="1"/>
      <c r="U52637" s="1"/>
      <c r="Y52637" s="1"/>
    </row>
    <row r="52638" spans="6:25" x14ac:dyDescent="0.2">
      <c r="M52638" s="1"/>
      <c r="Y52638" s="1"/>
    </row>
    <row r="52639" spans="6:25" x14ac:dyDescent="0.2">
      <c r="M52639" s="1"/>
      <c r="Y52639" s="1"/>
    </row>
    <row r="52640" spans="6:25" x14ac:dyDescent="0.2">
      <c r="F52640" s="1"/>
      <c r="J52640" s="1"/>
      <c r="M52640" s="1"/>
      <c r="R52640" s="1"/>
      <c r="V52640" s="1"/>
      <c r="Y52640" s="1"/>
    </row>
    <row r="52641" spans="5:25" x14ac:dyDescent="0.2">
      <c r="E52641" s="1"/>
      <c r="I52641" s="1"/>
      <c r="M52641" s="1"/>
      <c r="Q52641" s="1"/>
      <c r="U52641" s="1"/>
      <c r="Y52641" s="1"/>
    </row>
    <row r="52642" spans="5:25" x14ac:dyDescent="0.2">
      <c r="M52642" s="1"/>
      <c r="Y52642" s="1"/>
    </row>
    <row r="52643" spans="5:25" x14ac:dyDescent="0.2">
      <c r="M52643" s="1"/>
      <c r="Y52643" s="1"/>
    </row>
    <row r="52644" spans="5:25" x14ac:dyDescent="0.2">
      <c r="G52644" s="1"/>
      <c r="K52644" s="1"/>
      <c r="M52644" s="1"/>
      <c r="S52644" s="1"/>
      <c r="W52644" s="1"/>
      <c r="Y52644" s="1"/>
    </row>
    <row r="52645" spans="5:25" x14ac:dyDescent="0.2">
      <c r="M52645" s="1"/>
      <c r="Y52645" s="1"/>
    </row>
    <row r="52646" spans="5:25" x14ac:dyDescent="0.2">
      <c r="M52646" s="1"/>
      <c r="Y52646" s="1"/>
    </row>
    <row r="52647" spans="5:25" x14ac:dyDescent="0.2">
      <c r="M52647" s="1"/>
      <c r="Y52647" s="1"/>
    </row>
    <row r="52648" spans="5:25" x14ac:dyDescent="0.2">
      <c r="M52648" s="1"/>
      <c r="Y52648" s="1"/>
    </row>
    <row r="52649" spans="5:25" x14ac:dyDescent="0.2">
      <c r="I52649" s="1"/>
      <c r="M52649" s="1"/>
      <c r="U52649" s="1"/>
      <c r="Y52649" s="1"/>
    </row>
    <row r="52650" spans="5:25" x14ac:dyDescent="0.2">
      <c r="M52650" s="1"/>
      <c r="Y52650" s="1"/>
    </row>
    <row r="52651" spans="5:25" x14ac:dyDescent="0.2">
      <c r="M52651" s="1"/>
      <c r="Y52651" s="1"/>
    </row>
    <row r="52652" spans="5:25" x14ac:dyDescent="0.2">
      <c r="J52652" s="1"/>
      <c r="M52652" s="1"/>
      <c r="V52652" s="1"/>
      <c r="Y52652" s="1"/>
    </row>
    <row r="52653" spans="5:25" x14ac:dyDescent="0.2">
      <c r="J52653" s="1"/>
      <c r="M52653" s="1"/>
      <c r="V52653" s="1"/>
      <c r="Y52653" s="1"/>
    </row>
    <row r="52654" spans="5:25" x14ac:dyDescent="0.2">
      <c r="M52654" s="1"/>
      <c r="Y52654" s="1"/>
    </row>
    <row r="52655" spans="5:25" x14ac:dyDescent="0.2">
      <c r="M52655" s="1"/>
      <c r="Y52655" s="1"/>
    </row>
    <row r="52656" spans="5:25" x14ac:dyDescent="0.2">
      <c r="F52656" s="1"/>
      <c r="J52656" s="1"/>
      <c r="M52656" s="1"/>
      <c r="R52656" s="1"/>
      <c r="V52656" s="1"/>
      <c r="Y52656" s="1"/>
    </row>
    <row r="52657" spans="5:25" x14ac:dyDescent="0.2">
      <c r="E52657" s="1"/>
      <c r="G52657" s="1"/>
      <c r="I52657" s="1"/>
      <c r="J52657" s="1"/>
      <c r="K52657" s="1"/>
      <c r="M52657" s="1"/>
      <c r="Q52657" s="1"/>
      <c r="S52657" s="1"/>
      <c r="U52657" s="1"/>
      <c r="V52657" s="1"/>
      <c r="W52657" s="1"/>
      <c r="Y52657" s="1"/>
    </row>
    <row r="52658" spans="5:25" x14ac:dyDescent="0.2">
      <c r="J52658" s="1"/>
      <c r="M52658" s="1"/>
      <c r="V52658" s="1"/>
      <c r="Y52658" s="1"/>
    </row>
    <row r="52659" spans="5:25" x14ac:dyDescent="0.2">
      <c r="M52659" s="1"/>
      <c r="Y52659" s="1"/>
    </row>
    <row r="52660" spans="5:25" x14ac:dyDescent="0.2">
      <c r="M52660" s="1"/>
      <c r="Y52660" s="1"/>
    </row>
    <row r="52661" spans="5:25" x14ac:dyDescent="0.2">
      <c r="M52661" s="1"/>
      <c r="Y52661" s="1"/>
    </row>
    <row r="52662" spans="5:25" x14ac:dyDescent="0.2">
      <c r="F52662" s="1"/>
      <c r="J52662" s="1"/>
      <c r="M52662" s="1"/>
      <c r="R52662" s="1"/>
      <c r="V52662" s="1"/>
      <c r="Y52662" s="1"/>
    </row>
    <row r="52663" spans="5:25" x14ac:dyDescent="0.2">
      <c r="I52663" s="1"/>
      <c r="M52663" s="1"/>
      <c r="U52663" s="1"/>
      <c r="Y52663" s="1"/>
    </row>
    <row r="52664" spans="5:25" x14ac:dyDescent="0.2">
      <c r="M52664" s="1"/>
      <c r="Y52664" s="1"/>
    </row>
    <row r="52665" spans="5:25" x14ac:dyDescent="0.2">
      <c r="M52665" s="1"/>
      <c r="Y52665" s="1"/>
    </row>
    <row r="52666" spans="5:25" x14ac:dyDescent="0.2">
      <c r="M52666" s="1"/>
      <c r="Y52666" s="1"/>
    </row>
    <row r="52668" spans="5:25" x14ac:dyDescent="0.2">
      <c r="M52668" s="1"/>
      <c r="Y52668" s="1"/>
    </row>
    <row r="52669" spans="5:25" x14ac:dyDescent="0.2">
      <c r="I52669" s="1"/>
      <c r="K52669" s="1"/>
      <c r="M52669" s="1"/>
      <c r="U52669" s="1"/>
      <c r="W52669" s="1"/>
      <c r="Y52669" s="1"/>
    </row>
    <row r="52670" spans="5:25" x14ac:dyDescent="0.2">
      <c r="M52670" s="1"/>
      <c r="Y52670" s="1"/>
    </row>
    <row r="52671" spans="5:25" x14ac:dyDescent="0.2">
      <c r="F52671" s="1"/>
      <c r="J52671" s="1"/>
      <c r="M52671" s="1"/>
      <c r="R52671" s="1"/>
      <c r="V52671" s="1"/>
      <c r="Y52671" s="1"/>
    </row>
    <row r="52672" spans="5:25" x14ac:dyDescent="0.2">
      <c r="M52672" s="1"/>
      <c r="Y52672" s="1"/>
    </row>
    <row r="52673" spans="7:25" x14ac:dyDescent="0.2">
      <c r="M52673" s="1"/>
      <c r="Y52673" s="1"/>
    </row>
    <row r="52674" spans="7:25" x14ac:dyDescent="0.2">
      <c r="M52674" s="1"/>
      <c r="Y52674" s="1"/>
    </row>
    <row r="52675" spans="7:25" x14ac:dyDescent="0.2">
      <c r="M52675" s="1"/>
      <c r="Y52675" s="1"/>
    </row>
    <row r="52676" spans="7:25" x14ac:dyDescent="0.2">
      <c r="J52676" s="1"/>
      <c r="M52676" s="1"/>
      <c r="V52676" s="1"/>
      <c r="Y52676" s="1"/>
    </row>
    <row r="52677" spans="7:25" x14ac:dyDescent="0.2">
      <c r="M52677" s="1"/>
      <c r="Y52677" s="1"/>
    </row>
    <row r="52678" spans="7:25" x14ac:dyDescent="0.2">
      <c r="J52678" s="1"/>
      <c r="M52678" s="1"/>
      <c r="V52678" s="1"/>
      <c r="Y52678" s="1"/>
    </row>
    <row r="52679" spans="7:25" x14ac:dyDescent="0.2">
      <c r="M52679" s="1"/>
      <c r="Y52679" s="1"/>
    </row>
    <row r="52680" spans="7:25" x14ac:dyDescent="0.2">
      <c r="M52680" s="1"/>
      <c r="Y52680" s="1"/>
    </row>
    <row r="52681" spans="7:25" x14ac:dyDescent="0.2">
      <c r="J52681" s="1"/>
      <c r="M52681" s="1"/>
      <c r="V52681" s="1"/>
      <c r="Y52681" s="1"/>
    </row>
    <row r="52682" spans="7:25" x14ac:dyDescent="0.2">
      <c r="M52682" s="1"/>
      <c r="Y52682" s="1"/>
    </row>
    <row r="52683" spans="7:25" x14ac:dyDescent="0.2">
      <c r="G52683" s="1"/>
      <c r="K52683" s="1"/>
      <c r="M52683" s="1"/>
      <c r="S52683" s="1"/>
      <c r="W52683" s="1"/>
      <c r="Y52683" s="1"/>
    </row>
    <row r="52684" spans="7:25" x14ac:dyDescent="0.2">
      <c r="M52684" s="1"/>
      <c r="Y52684" s="1"/>
    </row>
    <row r="52685" spans="7:25" x14ac:dyDescent="0.2">
      <c r="M52685" s="1"/>
      <c r="Y52685" s="1"/>
    </row>
    <row r="52686" spans="7:25" x14ac:dyDescent="0.2">
      <c r="M52686" s="1"/>
      <c r="Y52686" s="1"/>
    </row>
    <row r="52687" spans="7:25" x14ac:dyDescent="0.2">
      <c r="M52687" s="1"/>
      <c r="Y52687" s="1"/>
    </row>
    <row r="52688" spans="7:25" x14ac:dyDescent="0.2">
      <c r="J52688" s="1"/>
      <c r="M52688" s="1"/>
      <c r="V52688" s="1"/>
      <c r="Y52688" s="1"/>
    </row>
    <row r="52689" spans="6:25" x14ac:dyDescent="0.2">
      <c r="F52689" s="1"/>
      <c r="J52689" s="1"/>
      <c r="M52689" s="1"/>
      <c r="R52689" s="1"/>
      <c r="V52689" s="1"/>
      <c r="Y52689" s="1"/>
    </row>
    <row r="52690" spans="6:25" x14ac:dyDescent="0.2">
      <c r="M52690" s="1"/>
      <c r="Y52690" s="1"/>
    </row>
    <row r="52691" spans="6:25" x14ac:dyDescent="0.2">
      <c r="F52691" s="1"/>
      <c r="J52691" s="1"/>
      <c r="M52691" s="1"/>
      <c r="R52691" s="1"/>
      <c r="V52691" s="1"/>
      <c r="Y52691" s="1"/>
    </row>
    <row r="52692" spans="6:25" x14ac:dyDescent="0.2">
      <c r="J52692" s="1"/>
      <c r="M52692" s="1"/>
      <c r="V52692" s="1"/>
      <c r="Y52692" s="1"/>
    </row>
    <row r="52693" spans="6:25" x14ac:dyDescent="0.2">
      <c r="M52693" s="1"/>
      <c r="Y52693" s="1"/>
    </row>
    <row r="52694" spans="6:25" x14ac:dyDescent="0.2">
      <c r="M52694" s="1"/>
      <c r="Y52694" s="1"/>
    </row>
    <row r="52695" spans="6:25" x14ac:dyDescent="0.2">
      <c r="G52695" s="1"/>
      <c r="K52695" s="1"/>
      <c r="M52695" s="1"/>
      <c r="S52695" s="1"/>
      <c r="W52695" s="1"/>
      <c r="Y52695" s="1"/>
    </row>
    <row r="52696" spans="6:25" x14ac:dyDescent="0.2">
      <c r="F52696" s="1"/>
      <c r="J52696" s="1"/>
      <c r="M52696" s="1"/>
      <c r="R52696" s="1"/>
      <c r="V52696" s="1"/>
      <c r="Y52696" s="1"/>
    </row>
    <row r="52697" spans="6:25" x14ac:dyDescent="0.2">
      <c r="M52697" s="1"/>
      <c r="Y52697" s="1"/>
    </row>
    <row r="52698" spans="6:25" x14ac:dyDescent="0.2">
      <c r="M52698" s="1"/>
      <c r="Y52698" s="1"/>
    </row>
    <row r="52699" spans="6:25" x14ac:dyDescent="0.2">
      <c r="M52699" s="1"/>
      <c r="Y52699" s="1"/>
    </row>
    <row r="52700" spans="6:25" x14ac:dyDescent="0.2">
      <c r="F52700" s="1"/>
      <c r="J52700" s="1"/>
      <c r="M52700" s="1"/>
      <c r="R52700" s="1"/>
      <c r="V52700" s="1"/>
      <c r="Y52700" s="1"/>
    </row>
    <row r="52701" spans="6:25" x14ac:dyDescent="0.2">
      <c r="F52701" s="1"/>
      <c r="J52701" s="1"/>
      <c r="M52701" s="1"/>
      <c r="R52701" s="1"/>
      <c r="V52701" s="1"/>
      <c r="Y52701" s="1"/>
    </row>
    <row r="52702" spans="6:25" x14ac:dyDescent="0.2">
      <c r="M52702" s="1"/>
      <c r="Y52702" s="1"/>
    </row>
    <row r="52703" spans="6:25" x14ac:dyDescent="0.2">
      <c r="M52703" s="1"/>
      <c r="Y52703" s="1"/>
    </row>
    <row r="52704" spans="6:25" x14ac:dyDescent="0.2">
      <c r="M52704" s="1"/>
      <c r="Y52704" s="1"/>
    </row>
    <row r="52705" spans="6:25" x14ac:dyDescent="0.2">
      <c r="M52705" s="1"/>
      <c r="Y52705" s="1"/>
    </row>
    <row r="52706" spans="6:25" x14ac:dyDescent="0.2">
      <c r="M52706" s="1"/>
      <c r="Y52706" s="1"/>
    </row>
    <row r="52707" spans="6:25" x14ac:dyDescent="0.2">
      <c r="M52707" s="1"/>
      <c r="Y52707" s="1"/>
    </row>
    <row r="52708" spans="6:25" x14ac:dyDescent="0.2">
      <c r="F52708" s="1"/>
      <c r="J52708" s="1"/>
      <c r="M52708" s="1"/>
      <c r="R52708" s="1"/>
      <c r="V52708" s="1"/>
      <c r="Y52708" s="1"/>
    </row>
    <row r="52709" spans="6:25" x14ac:dyDescent="0.2">
      <c r="M52709" s="1"/>
      <c r="Y52709" s="1"/>
    </row>
    <row r="52710" spans="6:25" x14ac:dyDescent="0.2">
      <c r="M52710" s="1"/>
      <c r="Y52710" s="1"/>
    </row>
    <row r="52711" spans="6:25" x14ac:dyDescent="0.2">
      <c r="J52711" s="1"/>
      <c r="M52711" s="1"/>
      <c r="V52711" s="1"/>
      <c r="Y52711" s="1"/>
    </row>
    <row r="52712" spans="6:25" x14ac:dyDescent="0.2">
      <c r="J52712" s="1"/>
      <c r="M52712" s="1"/>
      <c r="V52712" s="1"/>
      <c r="Y52712" s="1"/>
    </row>
    <row r="52713" spans="6:25" x14ac:dyDescent="0.2">
      <c r="M52713" s="1"/>
      <c r="Y52713" s="1"/>
    </row>
    <row r="52714" spans="6:25" x14ac:dyDescent="0.2">
      <c r="M52714" s="1"/>
      <c r="Y52714" s="1"/>
    </row>
    <row r="52715" spans="6:25" x14ac:dyDescent="0.2">
      <c r="M52715" s="1"/>
      <c r="Y52715" s="1"/>
    </row>
    <row r="52716" spans="6:25" x14ac:dyDescent="0.2">
      <c r="M52716" s="1"/>
      <c r="Y52716" s="1"/>
    </row>
    <row r="52717" spans="6:25" x14ac:dyDescent="0.2">
      <c r="M52717" s="1"/>
      <c r="Y52717" s="1"/>
    </row>
    <row r="52718" spans="6:25" x14ac:dyDescent="0.2">
      <c r="M52718" s="1"/>
      <c r="Y52718" s="1"/>
    </row>
    <row r="52719" spans="6:25" x14ac:dyDescent="0.2">
      <c r="M52719" s="1"/>
      <c r="Y52719" s="1"/>
    </row>
    <row r="52720" spans="6:25" x14ac:dyDescent="0.2">
      <c r="M52720" s="1"/>
      <c r="Y52720" s="1"/>
    </row>
    <row r="52722" spans="6:25" x14ac:dyDescent="0.2">
      <c r="F52722" s="1"/>
      <c r="G52722" s="1"/>
      <c r="I52722" s="1"/>
      <c r="J52722" s="1"/>
      <c r="K52722" s="1"/>
      <c r="M52722" s="1"/>
      <c r="R52722" s="1"/>
      <c r="S52722" s="1"/>
      <c r="U52722" s="1"/>
      <c r="V52722" s="1"/>
      <c r="W52722" s="1"/>
      <c r="Y52722" s="1"/>
    </row>
    <row r="52723" spans="6:25" x14ac:dyDescent="0.2">
      <c r="M52723" s="1"/>
      <c r="Y52723" s="1"/>
    </row>
    <row r="52724" spans="6:25" x14ac:dyDescent="0.2">
      <c r="F52724" s="1"/>
      <c r="J52724" s="1"/>
      <c r="M52724" s="1"/>
      <c r="R52724" s="1"/>
      <c r="V52724" s="1"/>
      <c r="Y52724" s="1"/>
    </row>
    <row r="52725" spans="6:25" x14ac:dyDescent="0.2">
      <c r="F52725" s="1"/>
      <c r="J52725" s="1"/>
      <c r="M52725" s="1"/>
      <c r="R52725" s="1"/>
      <c r="V52725" s="1"/>
      <c r="Y52725" s="1"/>
    </row>
    <row r="52726" spans="6:25" x14ac:dyDescent="0.2">
      <c r="F52726" s="1"/>
      <c r="J52726" s="1"/>
      <c r="M52726" s="1"/>
      <c r="R52726" s="1"/>
      <c r="V52726" s="1"/>
      <c r="Y52726" s="1"/>
    </row>
    <row r="52727" spans="6:25" x14ac:dyDescent="0.2">
      <c r="J52727" s="1"/>
      <c r="M52727" s="1"/>
      <c r="V52727" s="1"/>
      <c r="Y52727" s="1"/>
    </row>
    <row r="52728" spans="6:25" x14ac:dyDescent="0.2">
      <c r="J52728" s="1"/>
      <c r="M52728" s="1"/>
      <c r="V52728" s="1"/>
      <c r="Y52728" s="1"/>
    </row>
    <row r="52729" spans="6:25" x14ac:dyDescent="0.2">
      <c r="M52729" s="1"/>
      <c r="Y52729" s="1"/>
    </row>
    <row r="52730" spans="6:25" x14ac:dyDescent="0.2">
      <c r="J52730" s="1"/>
      <c r="M52730" s="1"/>
      <c r="V52730" s="1"/>
      <c r="Y52730" s="1"/>
    </row>
    <row r="52731" spans="6:25" x14ac:dyDescent="0.2">
      <c r="M52731" s="1"/>
      <c r="Y52731" s="1"/>
    </row>
    <row r="52732" spans="6:25" x14ac:dyDescent="0.2">
      <c r="M52732" s="1"/>
      <c r="Y52732" s="1"/>
    </row>
    <row r="52733" spans="6:25" x14ac:dyDescent="0.2">
      <c r="M52733" s="1"/>
      <c r="Y52733" s="1"/>
    </row>
    <row r="52734" spans="6:25" x14ac:dyDescent="0.2">
      <c r="M52734" s="1"/>
      <c r="Y52734" s="1"/>
    </row>
    <row r="52735" spans="6:25" x14ac:dyDescent="0.2">
      <c r="J52735" s="1"/>
      <c r="M52735" s="1"/>
      <c r="V52735" s="1"/>
      <c r="Y52735" s="1"/>
    </row>
    <row r="52736" spans="6:25" x14ac:dyDescent="0.2">
      <c r="J52736" s="1"/>
      <c r="M52736" s="1"/>
      <c r="V52736" s="1"/>
      <c r="Y52736" s="1"/>
    </row>
    <row r="52737" spans="5:25" x14ac:dyDescent="0.2">
      <c r="J52737" s="1"/>
      <c r="M52737" s="1"/>
      <c r="V52737" s="1"/>
      <c r="Y52737" s="1"/>
    </row>
    <row r="52738" spans="5:25" x14ac:dyDescent="0.2">
      <c r="M52738" s="1"/>
      <c r="Y52738" s="1"/>
    </row>
    <row r="52739" spans="5:25" x14ac:dyDescent="0.2">
      <c r="J52739" s="1"/>
      <c r="M52739" s="1"/>
      <c r="V52739" s="1"/>
      <c r="Y52739" s="1"/>
    </row>
    <row r="52740" spans="5:25" x14ac:dyDescent="0.2">
      <c r="M52740" s="1"/>
      <c r="Y52740" s="1"/>
    </row>
    <row r="52741" spans="5:25" x14ac:dyDescent="0.2">
      <c r="M52741" s="1"/>
      <c r="Y52741" s="1"/>
    </row>
    <row r="52742" spans="5:25" x14ac:dyDescent="0.2">
      <c r="M52742" s="1"/>
      <c r="Y52742" s="1"/>
    </row>
    <row r="52743" spans="5:25" x14ac:dyDescent="0.2">
      <c r="M52743" s="1"/>
      <c r="Y52743" s="1"/>
    </row>
    <row r="52744" spans="5:25" x14ac:dyDescent="0.2">
      <c r="J52744" s="1"/>
      <c r="M52744" s="1"/>
      <c r="V52744" s="1"/>
      <c r="Y52744" s="1"/>
    </row>
    <row r="52745" spans="5:25" x14ac:dyDescent="0.2">
      <c r="M52745" s="1"/>
      <c r="Y52745" s="1"/>
    </row>
    <row r="52746" spans="5:25" x14ac:dyDescent="0.2">
      <c r="E52746" s="1"/>
      <c r="I52746" s="1"/>
      <c r="M52746" s="1"/>
      <c r="Q52746" s="1"/>
      <c r="U52746" s="1"/>
      <c r="Y52746" s="1"/>
    </row>
    <row r="52747" spans="5:25" x14ac:dyDescent="0.2">
      <c r="M52747" s="1"/>
      <c r="Y52747" s="1"/>
    </row>
    <row r="52748" spans="5:25" x14ac:dyDescent="0.2">
      <c r="J52748" s="1"/>
      <c r="M52748" s="1"/>
      <c r="V52748" s="1"/>
      <c r="Y52748" s="1"/>
    </row>
    <row r="52749" spans="5:25" x14ac:dyDescent="0.2">
      <c r="J52749" s="1"/>
      <c r="M52749" s="1"/>
      <c r="V52749" s="1"/>
      <c r="Y52749" s="1"/>
    </row>
    <row r="52750" spans="5:25" x14ac:dyDescent="0.2">
      <c r="J52750" s="1"/>
      <c r="M52750" s="1"/>
      <c r="V52750" s="1"/>
      <c r="Y52750" s="1"/>
    </row>
    <row r="52751" spans="5:25" x14ac:dyDescent="0.2">
      <c r="J52751" s="1"/>
      <c r="M52751" s="1"/>
      <c r="V52751" s="1"/>
      <c r="Y52751" s="1"/>
    </row>
    <row r="52752" spans="5:25" x14ac:dyDescent="0.2">
      <c r="M52752" s="1"/>
      <c r="Y52752" s="1"/>
    </row>
    <row r="52753" spans="6:25" x14ac:dyDescent="0.2">
      <c r="M52753" s="1"/>
      <c r="Y52753" s="1"/>
    </row>
    <row r="52754" spans="6:25" x14ac:dyDescent="0.2">
      <c r="M52754" s="1"/>
      <c r="Y52754" s="1"/>
    </row>
    <row r="52755" spans="6:25" x14ac:dyDescent="0.2">
      <c r="M52755" s="1"/>
      <c r="Y52755" s="1"/>
    </row>
    <row r="52756" spans="6:25" x14ac:dyDescent="0.2">
      <c r="M52756" s="1"/>
      <c r="Y52756" s="1"/>
    </row>
    <row r="52757" spans="6:25" x14ac:dyDescent="0.2">
      <c r="M52757" s="1"/>
      <c r="Y52757" s="1"/>
    </row>
    <row r="52758" spans="6:25" x14ac:dyDescent="0.2">
      <c r="M52758" s="1"/>
      <c r="Y52758" s="1"/>
    </row>
    <row r="52759" spans="6:25" x14ac:dyDescent="0.2">
      <c r="J52759" s="1"/>
      <c r="M52759" s="1"/>
      <c r="V52759" s="1"/>
      <c r="Y52759" s="1"/>
    </row>
    <row r="52760" spans="6:25" x14ac:dyDescent="0.2">
      <c r="M52760" s="1"/>
      <c r="Y52760" s="1"/>
    </row>
    <row r="52761" spans="6:25" x14ac:dyDescent="0.2">
      <c r="F52761" s="1"/>
      <c r="J52761" s="1"/>
      <c r="M52761" s="1"/>
      <c r="R52761" s="1"/>
      <c r="V52761" s="1"/>
      <c r="Y52761" s="1"/>
    </row>
    <row r="52762" spans="6:25" x14ac:dyDescent="0.2">
      <c r="J52762" s="1"/>
      <c r="M52762" s="1"/>
      <c r="V52762" s="1"/>
      <c r="Y52762" s="1"/>
    </row>
    <row r="52763" spans="6:25" x14ac:dyDescent="0.2">
      <c r="M52763" s="1"/>
      <c r="Y52763" s="1"/>
    </row>
    <row r="52764" spans="6:25" x14ac:dyDescent="0.2">
      <c r="M52764" s="1"/>
      <c r="Y52764" s="1"/>
    </row>
    <row r="52765" spans="6:25" x14ac:dyDescent="0.2">
      <c r="M52765" s="1"/>
      <c r="Y52765" s="1"/>
    </row>
    <row r="52766" spans="6:25" x14ac:dyDescent="0.2">
      <c r="M52766" s="1"/>
      <c r="Y52766" s="1"/>
    </row>
    <row r="52767" spans="6:25" x14ac:dyDescent="0.2">
      <c r="M52767" s="1"/>
      <c r="Y52767" s="1"/>
    </row>
    <row r="52768" spans="6:25" x14ac:dyDescent="0.2">
      <c r="M52768" s="1"/>
      <c r="Y52768" s="1"/>
    </row>
    <row r="52771" spans="6:25" x14ac:dyDescent="0.2">
      <c r="M52771" s="1"/>
      <c r="Y52771" s="1"/>
    </row>
    <row r="52772" spans="6:25" x14ac:dyDescent="0.2">
      <c r="M52772" s="1"/>
      <c r="Y52772" s="1"/>
    </row>
    <row r="52773" spans="6:25" x14ac:dyDescent="0.2">
      <c r="G52773" s="1"/>
      <c r="J52773" s="1"/>
      <c r="K52773" s="1"/>
      <c r="M52773" s="1"/>
      <c r="S52773" s="1"/>
      <c r="V52773" s="1"/>
      <c r="W52773" s="1"/>
      <c r="Y52773" s="1"/>
    </row>
    <row r="52774" spans="6:25" x14ac:dyDescent="0.2">
      <c r="F52774" s="1"/>
      <c r="J52774" s="1"/>
      <c r="M52774" s="1"/>
      <c r="R52774" s="1"/>
      <c r="V52774" s="1"/>
      <c r="Y52774" s="1"/>
    </row>
    <row r="52775" spans="6:25" x14ac:dyDescent="0.2">
      <c r="M52775" s="1"/>
      <c r="Y52775" s="1"/>
    </row>
    <row r="52776" spans="6:25" x14ac:dyDescent="0.2">
      <c r="M52776" s="1"/>
      <c r="Y52776" s="1"/>
    </row>
    <row r="52777" spans="6:25" x14ac:dyDescent="0.2">
      <c r="M52777" s="1"/>
      <c r="Y52777" s="1"/>
    </row>
    <row r="52778" spans="6:25" x14ac:dyDescent="0.2">
      <c r="F52778" s="1"/>
      <c r="J52778" s="1"/>
      <c r="M52778" s="1"/>
      <c r="R52778" s="1"/>
      <c r="V52778" s="1"/>
      <c r="Y52778" s="1"/>
    </row>
    <row r="52779" spans="6:25" x14ac:dyDescent="0.2">
      <c r="M52779" s="1"/>
      <c r="Y52779" s="1"/>
    </row>
    <row r="52780" spans="6:25" x14ac:dyDescent="0.2">
      <c r="M52780" s="1"/>
      <c r="Y52780" s="1"/>
    </row>
    <row r="52781" spans="6:25" x14ac:dyDescent="0.2">
      <c r="M52781" s="1"/>
      <c r="Y52781" s="1"/>
    </row>
    <row r="52782" spans="6:25" x14ac:dyDescent="0.2">
      <c r="J52782" s="1"/>
      <c r="M52782" s="1"/>
      <c r="V52782" s="1"/>
      <c r="Y52782" s="1"/>
    </row>
    <row r="52783" spans="6:25" x14ac:dyDescent="0.2">
      <c r="M52783" s="1"/>
      <c r="Y52783" s="1"/>
    </row>
    <row r="52784" spans="6:25" x14ac:dyDescent="0.2">
      <c r="M52784" s="1"/>
      <c r="Y52784" s="1"/>
    </row>
    <row r="52785" spans="6:25" x14ac:dyDescent="0.2">
      <c r="F52785" s="1"/>
      <c r="G52785" s="1"/>
      <c r="J52785" s="1"/>
      <c r="K52785" s="1"/>
      <c r="M52785" s="1"/>
      <c r="R52785" s="1"/>
      <c r="S52785" s="1"/>
      <c r="V52785" s="1"/>
      <c r="W52785" s="1"/>
      <c r="Y52785" s="1"/>
    </row>
    <row r="52786" spans="6:25" x14ac:dyDescent="0.2">
      <c r="F52786" s="1"/>
      <c r="J52786" s="1"/>
      <c r="M52786" s="1"/>
      <c r="R52786" s="1"/>
      <c r="V52786" s="1"/>
      <c r="Y52786" s="1"/>
    </row>
    <row r="52787" spans="6:25" x14ac:dyDescent="0.2">
      <c r="M52787" s="1"/>
      <c r="Y52787" s="1"/>
    </row>
    <row r="52788" spans="6:25" x14ac:dyDescent="0.2">
      <c r="M52788" s="1"/>
      <c r="Y52788" s="1"/>
    </row>
    <row r="52789" spans="6:25" x14ac:dyDescent="0.2">
      <c r="M52789" s="1"/>
      <c r="Y52789" s="1"/>
    </row>
    <row r="52790" spans="6:25" x14ac:dyDescent="0.2">
      <c r="J52790" s="1"/>
      <c r="M52790" s="1"/>
      <c r="V52790" s="1"/>
      <c r="Y52790" s="1"/>
    </row>
    <row r="52791" spans="6:25" x14ac:dyDescent="0.2">
      <c r="M52791" s="1"/>
      <c r="Y52791" s="1"/>
    </row>
    <row r="52792" spans="6:25" x14ac:dyDescent="0.2">
      <c r="F52792" s="1"/>
      <c r="J52792" s="1"/>
      <c r="M52792" s="1"/>
      <c r="R52792" s="1"/>
      <c r="V52792" s="1"/>
      <c r="Y52792" s="1"/>
    </row>
    <row r="52793" spans="6:25" x14ac:dyDescent="0.2">
      <c r="M52793" s="1"/>
      <c r="Y52793" s="1"/>
    </row>
    <row r="52794" spans="6:25" x14ac:dyDescent="0.2">
      <c r="M52794" s="1"/>
      <c r="Y52794" s="1"/>
    </row>
    <row r="52795" spans="6:25" x14ac:dyDescent="0.2">
      <c r="M52795" s="1"/>
      <c r="Y52795" s="1"/>
    </row>
    <row r="52796" spans="6:25" x14ac:dyDescent="0.2">
      <c r="G52796" s="1"/>
      <c r="K52796" s="1"/>
      <c r="M52796" s="1"/>
      <c r="S52796" s="1"/>
      <c r="W52796" s="1"/>
      <c r="Y52796" s="1"/>
    </row>
    <row r="52797" spans="6:25" x14ac:dyDescent="0.2">
      <c r="M52797" s="1"/>
      <c r="Y52797" s="1"/>
    </row>
    <row r="52798" spans="6:25" x14ac:dyDescent="0.2">
      <c r="M52798" s="1"/>
      <c r="Y52798" s="1"/>
    </row>
    <row r="52799" spans="6:25" x14ac:dyDescent="0.2">
      <c r="M52799" s="1"/>
      <c r="Y52799" s="1"/>
    </row>
    <row r="52800" spans="6:25" x14ac:dyDescent="0.2">
      <c r="F52800" s="1"/>
      <c r="J52800" s="1"/>
      <c r="M52800" s="1"/>
      <c r="R52800" s="1"/>
      <c r="V52800" s="1"/>
      <c r="Y52800" s="1"/>
    </row>
    <row r="52801" spans="6:25" x14ac:dyDescent="0.2">
      <c r="M52801" s="1"/>
      <c r="Y52801" s="1"/>
    </row>
    <row r="52802" spans="6:25" x14ac:dyDescent="0.2">
      <c r="J52802" s="1"/>
      <c r="M52802" s="1"/>
      <c r="V52802" s="1"/>
      <c r="Y52802" s="1"/>
    </row>
    <row r="52803" spans="6:25" x14ac:dyDescent="0.2">
      <c r="M52803" s="1"/>
      <c r="Y52803" s="1"/>
    </row>
    <row r="52804" spans="6:25" x14ac:dyDescent="0.2">
      <c r="M52804" s="1"/>
      <c r="Y52804" s="1"/>
    </row>
    <row r="52805" spans="6:25" x14ac:dyDescent="0.2">
      <c r="M52805" s="1"/>
      <c r="Y52805" s="1"/>
    </row>
    <row r="52806" spans="6:25" x14ac:dyDescent="0.2">
      <c r="M52806" s="1"/>
      <c r="Y52806" s="1"/>
    </row>
    <row r="52808" spans="6:25" x14ac:dyDescent="0.2">
      <c r="F52808" s="1"/>
      <c r="J52808" s="1"/>
      <c r="M52808" s="1"/>
      <c r="R52808" s="1"/>
      <c r="V52808" s="1"/>
      <c r="Y52808" s="1"/>
    </row>
    <row r="52809" spans="6:25" x14ac:dyDescent="0.2">
      <c r="F52809" s="1"/>
      <c r="J52809" s="1"/>
      <c r="M52809" s="1"/>
      <c r="R52809" s="1"/>
      <c r="V52809" s="1"/>
      <c r="Y52809" s="1"/>
    </row>
    <row r="52810" spans="6:25" x14ac:dyDescent="0.2">
      <c r="F52810" s="1"/>
      <c r="J52810" s="1"/>
      <c r="M52810" s="1"/>
      <c r="R52810" s="1"/>
      <c r="V52810" s="1"/>
      <c r="Y52810" s="1"/>
    </row>
    <row r="52811" spans="6:25" x14ac:dyDescent="0.2">
      <c r="F52811" s="1"/>
      <c r="J52811" s="1"/>
      <c r="M52811" s="1"/>
      <c r="R52811" s="1"/>
      <c r="V52811" s="1"/>
      <c r="Y52811" s="1"/>
    </row>
    <row r="52812" spans="6:25" x14ac:dyDescent="0.2">
      <c r="J52812" s="1"/>
      <c r="M52812" s="1"/>
      <c r="V52812" s="1"/>
      <c r="Y52812" s="1"/>
    </row>
    <row r="52813" spans="6:25" x14ac:dyDescent="0.2">
      <c r="K52813" s="1"/>
      <c r="M52813" s="1"/>
      <c r="W52813" s="1"/>
      <c r="Y52813" s="1"/>
    </row>
    <row r="52814" spans="6:25" x14ac:dyDescent="0.2">
      <c r="M52814" s="1"/>
      <c r="Y52814" s="1"/>
    </row>
    <row r="52815" spans="6:25" x14ac:dyDescent="0.2">
      <c r="M52815" s="1"/>
      <c r="Y52815" s="1"/>
    </row>
    <row r="52816" spans="6:25" x14ac:dyDescent="0.2">
      <c r="M52816" s="1"/>
      <c r="Y52816" s="1"/>
    </row>
    <row r="52817" spans="6:25" x14ac:dyDescent="0.2">
      <c r="M52817" s="1"/>
      <c r="Y52817" s="1"/>
    </row>
    <row r="52818" spans="6:25" x14ac:dyDescent="0.2">
      <c r="M52818" s="1"/>
      <c r="Y52818" s="1"/>
    </row>
    <row r="52819" spans="6:25" x14ac:dyDescent="0.2">
      <c r="M52819" s="1"/>
      <c r="Y52819" s="1"/>
    </row>
    <row r="52820" spans="6:25" x14ac:dyDescent="0.2">
      <c r="M52820" s="1"/>
      <c r="Y52820" s="1"/>
    </row>
    <row r="52821" spans="6:25" x14ac:dyDescent="0.2">
      <c r="M52821" s="1"/>
      <c r="Y52821" s="1"/>
    </row>
    <row r="52822" spans="6:25" x14ac:dyDescent="0.2">
      <c r="M52822" s="1"/>
      <c r="Y52822" s="1"/>
    </row>
    <row r="52823" spans="6:25" x14ac:dyDescent="0.2">
      <c r="J52823" s="1"/>
      <c r="M52823" s="1"/>
      <c r="V52823" s="1"/>
      <c r="Y52823" s="1"/>
    </row>
    <row r="52824" spans="6:25" x14ac:dyDescent="0.2">
      <c r="M52824" s="1"/>
      <c r="Y52824" s="1"/>
    </row>
    <row r="52825" spans="6:25" x14ac:dyDescent="0.2">
      <c r="F52825" s="1"/>
      <c r="J52825" s="1"/>
      <c r="M52825" s="1"/>
      <c r="R52825" s="1"/>
      <c r="V52825" s="1"/>
      <c r="Y52825" s="1"/>
    </row>
    <row r="52826" spans="6:25" x14ac:dyDescent="0.2">
      <c r="F52826" s="1"/>
      <c r="J52826" s="1"/>
      <c r="M52826" s="1"/>
      <c r="R52826" s="1"/>
      <c r="V52826" s="1"/>
      <c r="Y52826" s="1"/>
    </row>
    <row r="52827" spans="6:25" x14ac:dyDescent="0.2">
      <c r="F52827" s="1"/>
      <c r="J52827" s="1"/>
      <c r="M52827" s="1"/>
      <c r="R52827" s="1"/>
      <c r="V52827" s="1"/>
      <c r="Y52827" s="1"/>
    </row>
    <row r="52828" spans="6:25" x14ac:dyDescent="0.2">
      <c r="M52828" s="1"/>
      <c r="Y52828" s="1"/>
    </row>
    <row r="52829" spans="6:25" x14ac:dyDescent="0.2">
      <c r="M52829" s="1"/>
      <c r="Y52829" s="1"/>
    </row>
    <row r="52830" spans="6:25" x14ac:dyDescent="0.2">
      <c r="M52830" s="1"/>
      <c r="Y52830" s="1"/>
    </row>
    <row r="52831" spans="6:25" x14ac:dyDescent="0.2">
      <c r="M52831" s="1"/>
      <c r="Y52831" s="1"/>
    </row>
    <row r="52832" spans="6:25" x14ac:dyDescent="0.2">
      <c r="M52832" s="1"/>
      <c r="Y52832" s="1"/>
    </row>
    <row r="52833" spans="10:25" x14ac:dyDescent="0.2">
      <c r="M52833" s="1"/>
      <c r="Y52833" s="1"/>
    </row>
    <row r="52834" spans="10:25" x14ac:dyDescent="0.2">
      <c r="M52834" s="1"/>
      <c r="Y52834" s="1"/>
    </row>
    <row r="52835" spans="10:25" x14ac:dyDescent="0.2">
      <c r="M52835" s="1"/>
      <c r="Y52835" s="1"/>
    </row>
    <row r="52836" spans="10:25" x14ac:dyDescent="0.2">
      <c r="M52836" s="1"/>
      <c r="Y52836" s="1"/>
    </row>
    <row r="52837" spans="10:25" x14ac:dyDescent="0.2">
      <c r="M52837" s="1"/>
      <c r="Y52837" s="1"/>
    </row>
    <row r="52838" spans="10:25" x14ac:dyDescent="0.2">
      <c r="J52838" s="1"/>
      <c r="M52838" s="1"/>
      <c r="V52838" s="1"/>
      <c r="Y52838" s="1"/>
    </row>
    <row r="52839" spans="10:25" x14ac:dyDescent="0.2">
      <c r="M52839" s="1"/>
      <c r="Y52839" s="1"/>
    </row>
    <row r="52840" spans="10:25" x14ac:dyDescent="0.2">
      <c r="M52840" s="1"/>
      <c r="Y52840" s="1"/>
    </row>
    <row r="52841" spans="10:25" x14ac:dyDescent="0.2">
      <c r="M52841" s="1"/>
      <c r="Y52841" s="1"/>
    </row>
    <row r="52842" spans="10:25" x14ac:dyDescent="0.2">
      <c r="M52842" s="1"/>
      <c r="Y52842" s="1"/>
    </row>
    <row r="52843" spans="10:25" x14ac:dyDescent="0.2">
      <c r="M52843" s="1"/>
      <c r="Y52843" s="1"/>
    </row>
    <row r="52844" spans="10:25" x14ac:dyDescent="0.2">
      <c r="M52844" s="1"/>
      <c r="Y52844" s="1"/>
    </row>
    <row r="52845" spans="10:25" x14ac:dyDescent="0.2">
      <c r="M52845" s="1"/>
      <c r="Y52845" s="1"/>
    </row>
    <row r="52846" spans="10:25" x14ac:dyDescent="0.2">
      <c r="M52846" s="1"/>
      <c r="Y52846" s="1"/>
    </row>
    <row r="52847" spans="10:25" x14ac:dyDescent="0.2">
      <c r="M52847" s="1"/>
      <c r="Y52847" s="1"/>
    </row>
    <row r="52848" spans="10:25" x14ac:dyDescent="0.2">
      <c r="K52848" s="1"/>
      <c r="M52848" s="1"/>
      <c r="W52848" s="1"/>
      <c r="Y52848" s="1"/>
    </row>
    <row r="52849" spans="6:25" x14ac:dyDescent="0.2">
      <c r="M52849" s="1"/>
      <c r="Y52849" s="1"/>
    </row>
    <row r="52850" spans="6:25" x14ac:dyDescent="0.2">
      <c r="M52850" s="1"/>
      <c r="Y52850" s="1"/>
    </row>
    <row r="52851" spans="6:25" x14ac:dyDescent="0.2">
      <c r="M52851" s="1"/>
      <c r="Y52851" s="1"/>
    </row>
    <row r="52852" spans="6:25" x14ac:dyDescent="0.2">
      <c r="G52852" s="1"/>
      <c r="I52852" s="1"/>
      <c r="J52852" s="1"/>
      <c r="K52852" s="1"/>
      <c r="M52852" s="1"/>
      <c r="S52852" s="1"/>
      <c r="U52852" s="1"/>
      <c r="V52852" s="1"/>
      <c r="W52852" s="1"/>
      <c r="Y52852" s="1"/>
    </row>
    <row r="52853" spans="6:25" x14ac:dyDescent="0.2">
      <c r="M52853" s="1"/>
      <c r="Y52853" s="1"/>
    </row>
    <row r="52854" spans="6:25" x14ac:dyDescent="0.2">
      <c r="M52854" s="1"/>
      <c r="Y52854" s="1"/>
    </row>
    <row r="52855" spans="6:25" x14ac:dyDescent="0.2">
      <c r="M52855" s="1"/>
      <c r="Y52855" s="1"/>
    </row>
    <row r="52856" spans="6:25" x14ac:dyDescent="0.2">
      <c r="J52856" s="1"/>
      <c r="M52856" s="1"/>
      <c r="V52856" s="1"/>
      <c r="Y52856" s="1"/>
    </row>
    <row r="52857" spans="6:25" x14ac:dyDescent="0.2">
      <c r="M52857" s="1"/>
      <c r="Y52857" s="1"/>
    </row>
    <row r="52858" spans="6:25" x14ac:dyDescent="0.2">
      <c r="F52858" s="1"/>
      <c r="J52858" s="1"/>
      <c r="M52858" s="1"/>
      <c r="R52858" s="1"/>
      <c r="V52858" s="1"/>
      <c r="Y52858" s="1"/>
    </row>
    <row r="52859" spans="6:25" x14ac:dyDescent="0.2">
      <c r="M52859" s="1"/>
      <c r="Y52859" s="1"/>
    </row>
    <row r="52860" spans="6:25" x14ac:dyDescent="0.2">
      <c r="M52860" s="1"/>
      <c r="Y52860" s="1"/>
    </row>
    <row r="52861" spans="6:25" x14ac:dyDescent="0.2">
      <c r="M52861" s="1"/>
      <c r="Y52861" s="1"/>
    </row>
    <row r="52862" spans="6:25" x14ac:dyDescent="0.2">
      <c r="K52862" s="1"/>
      <c r="M52862" s="1"/>
      <c r="W52862" s="1"/>
      <c r="Y52862" s="1"/>
    </row>
    <row r="52863" spans="6:25" x14ac:dyDescent="0.2">
      <c r="F52863" s="1"/>
      <c r="J52863" s="1"/>
      <c r="M52863" s="1"/>
      <c r="R52863" s="1"/>
      <c r="V52863" s="1"/>
      <c r="Y52863" s="1"/>
    </row>
    <row r="52864" spans="6:25" x14ac:dyDescent="0.2">
      <c r="M52864" s="1"/>
      <c r="Y52864" s="1"/>
    </row>
    <row r="52865" spans="6:25" x14ac:dyDescent="0.2">
      <c r="M52865" s="1"/>
      <c r="Y52865" s="1"/>
    </row>
    <row r="52866" spans="6:25" x14ac:dyDescent="0.2">
      <c r="M52866" s="1"/>
      <c r="Y52866" s="1"/>
    </row>
    <row r="52867" spans="6:25" x14ac:dyDescent="0.2">
      <c r="M52867" s="1"/>
      <c r="Y52867" s="1"/>
    </row>
    <row r="52868" spans="6:25" x14ac:dyDescent="0.2">
      <c r="M52868" s="1"/>
      <c r="Y52868" s="1"/>
    </row>
    <row r="52869" spans="6:25" x14ac:dyDescent="0.2">
      <c r="G52869" s="1"/>
      <c r="K52869" s="1"/>
      <c r="M52869" s="1"/>
      <c r="S52869" s="1"/>
      <c r="W52869" s="1"/>
      <c r="Y52869" s="1"/>
    </row>
    <row r="52870" spans="6:25" x14ac:dyDescent="0.2">
      <c r="K52870" s="1"/>
      <c r="M52870" s="1"/>
      <c r="W52870" s="1"/>
      <c r="Y52870" s="1"/>
    </row>
    <row r="52871" spans="6:25" x14ac:dyDescent="0.2">
      <c r="M52871" s="1"/>
      <c r="Y52871" s="1"/>
    </row>
    <row r="52872" spans="6:25" x14ac:dyDescent="0.2">
      <c r="M52872" s="1"/>
      <c r="Y52872" s="1"/>
    </row>
    <row r="52873" spans="6:25" x14ac:dyDescent="0.2">
      <c r="M52873" s="1"/>
      <c r="Y52873" s="1"/>
    </row>
    <row r="52874" spans="6:25" x14ac:dyDescent="0.2">
      <c r="G52874" s="1"/>
      <c r="K52874" s="1"/>
      <c r="M52874" s="1"/>
      <c r="S52874" s="1"/>
      <c r="W52874" s="1"/>
      <c r="Y52874" s="1"/>
    </row>
    <row r="52876" spans="6:25" x14ac:dyDescent="0.2">
      <c r="M52876" s="1"/>
      <c r="Y52876" s="1"/>
    </row>
    <row r="52877" spans="6:25" x14ac:dyDescent="0.2">
      <c r="I52877" s="1"/>
      <c r="M52877" s="1"/>
      <c r="U52877" s="1"/>
      <c r="Y52877" s="1"/>
    </row>
    <row r="52878" spans="6:25" x14ac:dyDescent="0.2">
      <c r="M52878" s="1"/>
      <c r="Y52878" s="1"/>
    </row>
    <row r="52879" spans="6:25" x14ac:dyDescent="0.2">
      <c r="J52879" s="1"/>
      <c r="M52879" s="1"/>
      <c r="V52879" s="1"/>
      <c r="Y52879" s="1"/>
    </row>
    <row r="52880" spans="6:25" x14ac:dyDescent="0.2">
      <c r="F52880" s="1"/>
      <c r="J52880" s="1"/>
      <c r="M52880" s="1"/>
      <c r="R52880" s="1"/>
      <c r="V52880" s="1"/>
      <c r="Y52880" s="1"/>
    </row>
    <row r="52881" spans="6:25" x14ac:dyDescent="0.2">
      <c r="F52881" s="1"/>
      <c r="J52881" s="1"/>
      <c r="M52881" s="1"/>
      <c r="R52881" s="1"/>
      <c r="V52881" s="1"/>
      <c r="Y52881" s="1"/>
    </row>
    <row r="52882" spans="6:25" x14ac:dyDescent="0.2">
      <c r="F52882" s="1"/>
      <c r="J52882" s="1"/>
      <c r="M52882" s="1"/>
      <c r="R52882" s="1"/>
      <c r="V52882" s="1"/>
      <c r="Y52882" s="1"/>
    </row>
    <row r="52883" spans="6:25" x14ac:dyDescent="0.2">
      <c r="M52883" s="1"/>
      <c r="Y52883" s="1"/>
    </row>
    <row r="52884" spans="6:25" x14ac:dyDescent="0.2">
      <c r="M52884" s="1"/>
      <c r="Y52884" s="1"/>
    </row>
    <row r="52885" spans="6:25" x14ac:dyDescent="0.2">
      <c r="M52885" s="1"/>
      <c r="Y52885" s="1"/>
    </row>
    <row r="52886" spans="6:25" x14ac:dyDescent="0.2">
      <c r="J52886" s="1"/>
      <c r="M52886" s="1"/>
      <c r="V52886" s="1"/>
      <c r="Y52886" s="1"/>
    </row>
    <row r="52887" spans="6:25" x14ac:dyDescent="0.2">
      <c r="M52887" s="1"/>
      <c r="Y52887" s="1"/>
    </row>
    <row r="52888" spans="6:25" x14ac:dyDescent="0.2">
      <c r="F52888" s="1"/>
      <c r="J52888" s="1"/>
      <c r="M52888" s="1"/>
      <c r="R52888" s="1"/>
      <c r="V52888" s="1"/>
      <c r="Y52888" s="1"/>
    </row>
    <row r="52889" spans="6:25" x14ac:dyDescent="0.2">
      <c r="F52889" s="1"/>
      <c r="J52889" s="1"/>
      <c r="M52889" s="1"/>
      <c r="R52889" s="1"/>
      <c r="V52889" s="1"/>
      <c r="Y52889" s="1"/>
    </row>
    <row r="52890" spans="6:25" x14ac:dyDescent="0.2">
      <c r="M52890" s="1"/>
      <c r="Y52890" s="1"/>
    </row>
    <row r="52891" spans="6:25" x14ac:dyDescent="0.2">
      <c r="F52891" s="1"/>
      <c r="J52891" s="1"/>
      <c r="M52891" s="1"/>
      <c r="R52891" s="1"/>
      <c r="V52891" s="1"/>
      <c r="Y52891" s="1"/>
    </row>
    <row r="52892" spans="6:25" x14ac:dyDescent="0.2">
      <c r="I52892" s="1"/>
      <c r="M52892" s="1"/>
      <c r="U52892" s="1"/>
      <c r="Y52892" s="1"/>
    </row>
    <row r="52893" spans="6:25" x14ac:dyDescent="0.2">
      <c r="F52893" s="1"/>
      <c r="J52893" s="1"/>
      <c r="M52893" s="1"/>
      <c r="R52893" s="1"/>
      <c r="V52893" s="1"/>
      <c r="Y52893" s="1"/>
    </row>
    <row r="52894" spans="6:25" x14ac:dyDescent="0.2">
      <c r="M52894" s="1"/>
      <c r="Y52894" s="1"/>
    </row>
    <row r="52895" spans="6:25" x14ac:dyDescent="0.2">
      <c r="M52895" s="1"/>
      <c r="Y52895" s="1"/>
    </row>
    <row r="52896" spans="6:25" x14ac:dyDescent="0.2">
      <c r="M52896" s="1"/>
      <c r="Y52896" s="1"/>
    </row>
    <row r="52897" spans="6:25" x14ac:dyDescent="0.2">
      <c r="M52897" s="1"/>
      <c r="Y52897" s="1"/>
    </row>
    <row r="52898" spans="6:25" x14ac:dyDescent="0.2">
      <c r="M52898" s="1"/>
      <c r="Y52898" s="1"/>
    </row>
    <row r="52899" spans="6:25" x14ac:dyDescent="0.2">
      <c r="M52899" s="1"/>
      <c r="Y52899" s="1"/>
    </row>
    <row r="52900" spans="6:25" x14ac:dyDescent="0.2">
      <c r="F52900" s="1"/>
      <c r="J52900" s="1"/>
      <c r="M52900" s="1"/>
      <c r="R52900" s="1"/>
      <c r="V52900" s="1"/>
      <c r="Y52900" s="1"/>
    </row>
    <row r="52901" spans="6:25" x14ac:dyDescent="0.2">
      <c r="M52901" s="1"/>
      <c r="Y52901" s="1"/>
    </row>
    <row r="52902" spans="6:25" x14ac:dyDescent="0.2">
      <c r="M52902" s="1"/>
      <c r="Y52902" s="1"/>
    </row>
    <row r="52903" spans="6:25" x14ac:dyDescent="0.2">
      <c r="F52903" s="1"/>
      <c r="J52903" s="1"/>
      <c r="M52903" s="1"/>
      <c r="R52903" s="1"/>
      <c r="V52903" s="1"/>
      <c r="Y52903" s="1"/>
    </row>
    <row r="52904" spans="6:25" x14ac:dyDescent="0.2">
      <c r="M52904" s="1"/>
      <c r="Y52904" s="1"/>
    </row>
    <row r="52905" spans="6:25" x14ac:dyDescent="0.2">
      <c r="M52905" s="1"/>
      <c r="Y52905" s="1"/>
    </row>
    <row r="52906" spans="6:25" x14ac:dyDescent="0.2">
      <c r="M52906" s="1"/>
      <c r="Y52906" s="1"/>
    </row>
    <row r="52907" spans="6:25" x14ac:dyDescent="0.2">
      <c r="F52907" s="1"/>
      <c r="J52907" s="1"/>
      <c r="M52907" s="1"/>
      <c r="R52907" s="1"/>
      <c r="V52907" s="1"/>
      <c r="Y52907" s="1"/>
    </row>
    <row r="52908" spans="6:25" x14ac:dyDescent="0.2">
      <c r="M52908" s="1"/>
      <c r="Y52908" s="1"/>
    </row>
    <row r="52909" spans="6:25" x14ac:dyDescent="0.2">
      <c r="M52909" s="1"/>
      <c r="Y52909" s="1"/>
    </row>
    <row r="52910" spans="6:25" x14ac:dyDescent="0.2">
      <c r="M52910" s="1"/>
      <c r="Y52910" s="1"/>
    </row>
    <row r="52911" spans="6:25" x14ac:dyDescent="0.2">
      <c r="M52911" s="1"/>
      <c r="Y52911" s="1"/>
    </row>
    <row r="52913" spans="6:25" x14ac:dyDescent="0.2">
      <c r="M52913" s="1"/>
      <c r="Y52913" s="1"/>
    </row>
    <row r="52914" spans="6:25" x14ac:dyDescent="0.2">
      <c r="F52914" s="1"/>
      <c r="J52914" s="1"/>
      <c r="M52914" s="1"/>
      <c r="R52914" s="1"/>
      <c r="V52914" s="1"/>
      <c r="Y52914" s="1"/>
    </row>
    <row r="52915" spans="6:25" x14ac:dyDescent="0.2">
      <c r="M52915" s="1"/>
      <c r="Y52915" s="1"/>
    </row>
    <row r="52916" spans="6:25" x14ac:dyDescent="0.2">
      <c r="M52916" s="1"/>
      <c r="Y52916" s="1"/>
    </row>
    <row r="52917" spans="6:25" x14ac:dyDescent="0.2">
      <c r="M52917" s="1"/>
      <c r="Y52917" s="1"/>
    </row>
    <row r="52918" spans="6:25" x14ac:dyDescent="0.2">
      <c r="M52918" s="1"/>
      <c r="Y52918" s="1"/>
    </row>
    <row r="52919" spans="6:25" x14ac:dyDescent="0.2">
      <c r="M52919" s="1"/>
      <c r="Y52919" s="1"/>
    </row>
    <row r="52920" spans="6:25" x14ac:dyDescent="0.2">
      <c r="M52920" s="1"/>
      <c r="Y52920" s="1"/>
    </row>
    <row r="52921" spans="6:25" x14ac:dyDescent="0.2">
      <c r="F52921" s="1"/>
      <c r="R52921" s="1"/>
    </row>
    <row r="52923" spans="6:25" x14ac:dyDescent="0.2">
      <c r="M52923" s="1"/>
      <c r="Y52923" s="1"/>
    </row>
    <row r="52924" spans="6:25" x14ac:dyDescent="0.2">
      <c r="M52924" s="1"/>
      <c r="Y52924" s="1"/>
    </row>
    <row r="52925" spans="6:25" x14ac:dyDescent="0.2">
      <c r="I52925" s="1"/>
      <c r="M52925" s="1"/>
      <c r="U52925" s="1"/>
      <c r="Y52925" s="1"/>
    </row>
    <row r="52926" spans="6:25" x14ac:dyDescent="0.2">
      <c r="M52926" s="1"/>
      <c r="Y52926" s="1"/>
    </row>
    <row r="52927" spans="6:25" x14ac:dyDescent="0.2">
      <c r="M52927" s="1"/>
      <c r="Y52927" s="1"/>
    </row>
    <row r="52928" spans="6:25" x14ac:dyDescent="0.2">
      <c r="M52928" s="1"/>
      <c r="Y52928" s="1"/>
    </row>
    <row r="52929" spans="6:25" x14ac:dyDescent="0.2">
      <c r="M52929" s="1"/>
      <c r="Y52929" s="1"/>
    </row>
    <row r="52930" spans="6:25" x14ac:dyDescent="0.2">
      <c r="I52930" s="1"/>
      <c r="M52930" s="1"/>
      <c r="U52930" s="1"/>
      <c r="Y52930" s="1"/>
    </row>
    <row r="52931" spans="6:25" x14ac:dyDescent="0.2">
      <c r="M52931" s="1"/>
      <c r="Y52931" s="1"/>
    </row>
    <row r="52932" spans="6:25" x14ac:dyDescent="0.2">
      <c r="M52932" s="1"/>
      <c r="Y52932" s="1"/>
    </row>
    <row r="52933" spans="6:25" x14ac:dyDescent="0.2">
      <c r="M52933" s="1"/>
      <c r="Y52933" s="1"/>
    </row>
    <row r="52934" spans="6:25" x14ac:dyDescent="0.2">
      <c r="M52934" s="1"/>
      <c r="Y52934" s="1"/>
    </row>
    <row r="52935" spans="6:25" x14ac:dyDescent="0.2">
      <c r="K52935" s="1"/>
      <c r="M52935" s="1"/>
      <c r="W52935" s="1"/>
      <c r="Y52935" s="1"/>
    </row>
    <row r="52936" spans="6:25" x14ac:dyDescent="0.2">
      <c r="M52936" s="1"/>
      <c r="Y52936" s="1"/>
    </row>
    <row r="52937" spans="6:25" x14ac:dyDescent="0.2">
      <c r="M52937" s="1"/>
      <c r="Y52937" s="1"/>
    </row>
    <row r="52938" spans="6:25" x14ac:dyDescent="0.2">
      <c r="M52938" s="1"/>
      <c r="Y52938" s="1"/>
    </row>
    <row r="52939" spans="6:25" x14ac:dyDescent="0.2">
      <c r="M52939" s="1"/>
      <c r="Y52939" s="1"/>
    </row>
    <row r="52940" spans="6:25" x14ac:dyDescent="0.2">
      <c r="M52940" s="1"/>
      <c r="Y52940" s="1"/>
    </row>
    <row r="52941" spans="6:25" x14ac:dyDescent="0.2">
      <c r="M52941" s="1"/>
      <c r="Y52941" s="1"/>
    </row>
    <row r="52942" spans="6:25" x14ac:dyDescent="0.2">
      <c r="M52942" s="1"/>
      <c r="Y52942" s="1"/>
    </row>
    <row r="52943" spans="6:25" x14ac:dyDescent="0.2">
      <c r="F52943" s="1"/>
      <c r="J52943" s="1"/>
      <c r="M52943" s="1"/>
      <c r="R52943" s="1"/>
      <c r="V52943" s="1"/>
      <c r="Y52943" s="1"/>
    </row>
    <row r="52944" spans="6:25" x14ac:dyDescent="0.2">
      <c r="G52944" s="1"/>
      <c r="K52944" s="1"/>
      <c r="M52944" s="1"/>
      <c r="S52944" s="1"/>
      <c r="W52944" s="1"/>
      <c r="Y52944" s="1"/>
    </row>
    <row r="52945" spans="6:25" x14ac:dyDescent="0.2">
      <c r="M52945" s="1"/>
      <c r="Y52945" s="1"/>
    </row>
    <row r="52946" spans="6:25" x14ac:dyDescent="0.2">
      <c r="M52946" s="1"/>
      <c r="Y52946" s="1"/>
    </row>
    <row r="52947" spans="6:25" x14ac:dyDescent="0.2">
      <c r="I52947" s="1"/>
      <c r="M52947" s="1"/>
      <c r="U52947" s="1"/>
      <c r="Y52947" s="1"/>
    </row>
    <row r="52948" spans="6:25" x14ac:dyDescent="0.2">
      <c r="M52948" s="1"/>
      <c r="Y52948" s="1"/>
    </row>
    <row r="52949" spans="6:25" x14ac:dyDescent="0.2">
      <c r="M52949" s="1"/>
      <c r="Y52949" s="1"/>
    </row>
    <row r="52951" spans="6:25" x14ac:dyDescent="0.2">
      <c r="M52951" s="1"/>
      <c r="Y52951" s="1"/>
    </row>
    <row r="52952" spans="6:25" x14ac:dyDescent="0.2">
      <c r="M52952" s="1"/>
      <c r="Y52952" s="1"/>
    </row>
    <row r="52953" spans="6:25" x14ac:dyDescent="0.2">
      <c r="M52953" s="1"/>
      <c r="Y52953" s="1"/>
    </row>
    <row r="52954" spans="6:25" x14ac:dyDescent="0.2">
      <c r="M52954" s="1"/>
      <c r="Y52954" s="1"/>
    </row>
    <row r="52955" spans="6:25" x14ac:dyDescent="0.2">
      <c r="M52955" s="1"/>
      <c r="Y52955" s="1"/>
    </row>
    <row r="52956" spans="6:25" x14ac:dyDescent="0.2">
      <c r="M52956" s="1"/>
      <c r="Y52956" s="1"/>
    </row>
    <row r="52957" spans="6:25" x14ac:dyDescent="0.2">
      <c r="F52957" s="1"/>
      <c r="J52957" s="1"/>
      <c r="M52957" s="1"/>
      <c r="R52957" s="1"/>
      <c r="V52957" s="1"/>
      <c r="Y52957" s="1"/>
    </row>
    <row r="52958" spans="6:25" x14ac:dyDescent="0.2">
      <c r="M52958" s="1"/>
      <c r="Y52958" s="1"/>
    </row>
    <row r="52959" spans="6:25" x14ac:dyDescent="0.2">
      <c r="M52959" s="1"/>
      <c r="Y52959" s="1"/>
    </row>
    <row r="52960" spans="6:25" x14ac:dyDescent="0.2">
      <c r="M52960" s="1"/>
      <c r="Y52960" s="1"/>
    </row>
    <row r="52961" spans="6:25" x14ac:dyDescent="0.2">
      <c r="M52961" s="1"/>
      <c r="Y52961" s="1"/>
    </row>
    <row r="52962" spans="6:25" x14ac:dyDescent="0.2">
      <c r="M52962" s="1"/>
      <c r="Y52962" s="1"/>
    </row>
    <row r="52963" spans="6:25" x14ac:dyDescent="0.2">
      <c r="F52963" s="1"/>
      <c r="J52963" s="1"/>
      <c r="M52963" s="1"/>
      <c r="R52963" s="1"/>
      <c r="V52963" s="1"/>
      <c r="Y52963" s="1"/>
    </row>
    <row r="52964" spans="6:25" x14ac:dyDescent="0.2">
      <c r="M52964" s="1"/>
      <c r="Y52964" s="1"/>
    </row>
    <row r="52965" spans="6:25" x14ac:dyDescent="0.2">
      <c r="M52965" s="1"/>
      <c r="Y52965" s="1"/>
    </row>
    <row r="52966" spans="6:25" x14ac:dyDescent="0.2">
      <c r="F52966" s="1"/>
      <c r="J52966" s="1"/>
      <c r="M52966" s="1"/>
      <c r="R52966" s="1"/>
      <c r="V52966" s="1"/>
      <c r="Y52966" s="1"/>
    </row>
    <row r="52967" spans="6:25" x14ac:dyDescent="0.2">
      <c r="M52967" s="1"/>
      <c r="Y52967" s="1"/>
    </row>
    <row r="52968" spans="6:25" x14ac:dyDescent="0.2">
      <c r="M52968" s="1"/>
      <c r="Y52968" s="1"/>
    </row>
    <row r="52969" spans="6:25" x14ac:dyDescent="0.2">
      <c r="M52969" s="1"/>
      <c r="Y52969" s="1"/>
    </row>
    <row r="52970" spans="6:25" x14ac:dyDescent="0.2">
      <c r="M52970" s="1"/>
      <c r="Y52970" s="1"/>
    </row>
    <row r="52971" spans="6:25" x14ac:dyDescent="0.2">
      <c r="J52971" s="1"/>
      <c r="M52971" s="1"/>
      <c r="V52971" s="1"/>
      <c r="Y52971" s="1"/>
    </row>
    <row r="52972" spans="6:25" x14ac:dyDescent="0.2">
      <c r="M52972" s="1"/>
      <c r="Y52972" s="1"/>
    </row>
    <row r="52973" spans="6:25" x14ac:dyDescent="0.2">
      <c r="M52973" s="1"/>
      <c r="Y52973" s="1"/>
    </row>
    <row r="52974" spans="6:25" x14ac:dyDescent="0.2">
      <c r="F52974" s="1"/>
      <c r="J52974" s="1"/>
      <c r="M52974" s="1"/>
      <c r="R52974" s="1"/>
      <c r="V52974" s="1"/>
      <c r="Y52974" s="1"/>
    </row>
    <row r="52975" spans="6:25" x14ac:dyDescent="0.2">
      <c r="M52975" s="1"/>
      <c r="Y52975" s="1"/>
    </row>
    <row r="52976" spans="6:25" x14ac:dyDescent="0.2">
      <c r="M52976" s="1"/>
      <c r="Y52976" s="1"/>
    </row>
    <row r="52977" spans="5:25" x14ac:dyDescent="0.2">
      <c r="M52977" s="1"/>
      <c r="Y52977" s="1"/>
    </row>
    <row r="52978" spans="5:25" x14ac:dyDescent="0.2">
      <c r="K52978" s="1"/>
      <c r="M52978" s="1"/>
      <c r="W52978" s="1"/>
      <c r="Y52978" s="1"/>
    </row>
    <row r="52979" spans="5:25" x14ac:dyDescent="0.2">
      <c r="M52979" s="1"/>
      <c r="Y52979" s="1"/>
    </row>
    <row r="52980" spans="5:25" x14ac:dyDescent="0.2">
      <c r="M52980" s="1"/>
      <c r="Y52980" s="1"/>
    </row>
    <row r="52982" spans="5:25" x14ac:dyDescent="0.2">
      <c r="M52982" s="1"/>
      <c r="Y52982" s="1"/>
    </row>
    <row r="52983" spans="5:25" x14ac:dyDescent="0.2">
      <c r="M52983" s="1"/>
      <c r="Y52983" s="1"/>
    </row>
    <row r="52984" spans="5:25" x14ac:dyDescent="0.2">
      <c r="J52984" s="1"/>
      <c r="M52984" s="1"/>
      <c r="V52984" s="1"/>
      <c r="Y52984" s="1"/>
    </row>
    <row r="52985" spans="5:25" x14ac:dyDescent="0.2">
      <c r="E52985" s="1"/>
      <c r="F52985" s="1"/>
      <c r="G52985" s="1"/>
      <c r="I52985" s="1"/>
      <c r="J52985" s="1"/>
      <c r="K52985" s="1"/>
      <c r="M52985" s="1"/>
      <c r="Q52985" s="1"/>
      <c r="R52985" s="1"/>
      <c r="S52985" s="1"/>
      <c r="U52985" s="1"/>
      <c r="V52985" s="1"/>
      <c r="W52985" s="1"/>
      <c r="Y52985" s="1"/>
    </row>
    <row r="52986" spans="5:25" x14ac:dyDescent="0.2">
      <c r="F52986" s="1"/>
      <c r="J52986" s="1"/>
      <c r="M52986" s="1"/>
      <c r="R52986" s="1"/>
      <c r="V52986" s="1"/>
      <c r="Y52986" s="1"/>
    </row>
    <row r="52987" spans="5:25" x14ac:dyDescent="0.2">
      <c r="M52987" s="1"/>
      <c r="Y52987" s="1"/>
    </row>
    <row r="52988" spans="5:25" x14ac:dyDescent="0.2">
      <c r="M52988" s="1"/>
      <c r="Y52988" s="1"/>
    </row>
    <row r="52989" spans="5:25" x14ac:dyDescent="0.2">
      <c r="M52989" s="1"/>
      <c r="Y52989" s="1"/>
    </row>
    <row r="52990" spans="5:25" x14ac:dyDescent="0.2">
      <c r="J52990" s="1"/>
      <c r="M52990" s="1"/>
      <c r="V52990" s="1"/>
      <c r="Y52990" s="1"/>
    </row>
    <row r="52991" spans="5:25" x14ac:dyDescent="0.2">
      <c r="I52991" s="1"/>
      <c r="M52991" s="1"/>
      <c r="U52991" s="1"/>
      <c r="Y52991" s="1"/>
    </row>
    <row r="52992" spans="5:25" x14ac:dyDescent="0.2">
      <c r="J52992" s="1"/>
      <c r="M52992" s="1"/>
      <c r="V52992" s="1"/>
      <c r="Y52992" s="1"/>
    </row>
    <row r="52993" spans="6:25" x14ac:dyDescent="0.2">
      <c r="M52993" s="1"/>
      <c r="Y52993" s="1"/>
    </row>
    <row r="52994" spans="6:25" x14ac:dyDescent="0.2">
      <c r="F52994" s="1"/>
      <c r="I52994" s="1"/>
      <c r="J52994" s="1"/>
      <c r="K52994" s="1"/>
      <c r="M52994" s="1"/>
      <c r="R52994" s="1"/>
      <c r="U52994" s="1"/>
      <c r="V52994" s="1"/>
      <c r="W52994" s="1"/>
      <c r="Y52994" s="1"/>
    </row>
    <row r="52995" spans="6:25" x14ac:dyDescent="0.2">
      <c r="M52995" s="1"/>
      <c r="Y52995" s="1"/>
    </row>
    <row r="52996" spans="6:25" x14ac:dyDescent="0.2">
      <c r="M52996" s="1"/>
      <c r="Y52996" s="1"/>
    </row>
    <row r="52997" spans="6:25" x14ac:dyDescent="0.2">
      <c r="M52997" s="1"/>
      <c r="Y52997" s="1"/>
    </row>
    <row r="52998" spans="6:25" x14ac:dyDescent="0.2">
      <c r="M52998" s="1"/>
      <c r="Y52998" s="1"/>
    </row>
    <row r="52999" spans="6:25" x14ac:dyDescent="0.2">
      <c r="M52999" s="1"/>
      <c r="Y52999" s="1"/>
    </row>
    <row r="53000" spans="6:25" x14ac:dyDescent="0.2">
      <c r="M53000" s="1"/>
      <c r="Y53000" s="1"/>
    </row>
    <row r="53001" spans="6:25" x14ac:dyDescent="0.2">
      <c r="M53001" s="1"/>
      <c r="Y53001" s="1"/>
    </row>
    <row r="53002" spans="6:25" x14ac:dyDescent="0.2">
      <c r="M53002" s="1"/>
      <c r="Y53002" s="1"/>
    </row>
    <row r="53003" spans="6:25" x14ac:dyDescent="0.2">
      <c r="M53003" s="1"/>
      <c r="Y53003" s="1"/>
    </row>
    <row r="53004" spans="6:25" x14ac:dyDescent="0.2">
      <c r="M53004" s="1"/>
      <c r="Y53004" s="1"/>
    </row>
    <row r="53005" spans="6:25" x14ac:dyDescent="0.2">
      <c r="M53005" s="1"/>
      <c r="Y53005" s="1"/>
    </row>
    <row r="53006" spans="6:25" x14ac:dyDescent="0.2">
      <c r="M53006" s="1"/>
      <c r="Y53006" s="1"/>
    </row>
    <row r="53007" spans="6:25" x14ac:dyDescent="0.2">
      <c r="M53007" s="1"/>
      <c r="Y53007" s="1"/>
    </row>
    <row r="53008" spans="6:25" x14ac:dyDescent="0.2">
      <c r="M53008" s="1"/>
      <c r="Y53008" s="1"/>
    </row>
    <row r="53009" spans="5:25" x14ac:dyDescent="0.2">
      <c r="M53009" s="1"/>
      <c r="Y53009" s="1"/>
    </row>
    <row r="53010" spans="5:25" x14ac:dyDescent="0.2">
      <c r="M53010" s="1"/>
      <c r="Y53010" s="1"/>
    </row>
    <row r="53011" spans="5:25" x14ac:dyDescent="0.2">
      <c r="M53011" s="1"/>
      <c r="Y53011" s="1"/>
    </row>
    <row r="53012" spans="5:25" x14ac:dyDescent="0.2">
      <c r="M53012" s="1"/>
      <c r="Y53012" s="1"/>
    </row>
    <row r="53013" spans="5:25" x14ac:dyDescent="0.2">
      <c r="M53013" s="1"/>
      <c r="Y53013" s="1"/>
    </row>
    <row r="53014" spans="5:25" x14ac:dyDescent="0.2">
      <c r="M53014" s="1"/>
      <c r="Y53014" s="1"/>
    </row>
    <row r="53015" spans="5:25" x14ac:dyDescent="0.2">
      <c r="M53015" s="1"/>
      <c r="Y53015" s="1"/>
    </row>
    <row r="53016" spans="5:25" x14ac:dyDescent="0.2">
      <c r="M53016" s="1"/>
      <c r="Y53016" s="1"/>
    </row>
    <row r="53017" spans="5:25" x14ac:dyDescent="0.2">
      <c r="M53017" s="1"/>
      <c r="Y53017" s="1"/>
    </row>
    <row r="53018" spans="5:25" x14ac:dyDescent="0.2">
      <c r="M53018" s="1"/>
      <c r="Y53018" s="1"/>
    </row>
    <row r="53019" spans="5:25" x14ac:dyDescent="0.2">
      <c r="M53019" s="1"/>
      <c r="Y53019" s="1"/>
    </row>
    <row r="53020" spans="5:25" x14ac:dyDescent="0.2">
      <c r="M53020" s="1"/>
      <c r="Y53020" s="1"/>
    </row>
    <row r="53021" spans="5:25" x14ac:dyDescent="0.2">
      <c r="M53021" s="1"/>
      <c r="Y53021" s="1"/>
    </row>
    <row r="53022" spans="5:25" x14ac:dyDescent="0.2">
      <c r="E53022" s="1"/>
      <c r="I53022" s="1"/>
      <c r="M53022" s="1"/>
      <c r="Q53022" s="1"/>
      <c r="U53022" s="1"/>
      <c r="Y53022" s="1"/>
    </row>
    <row r="53023" spans="5:25" x14ac:dyDescent="0.2">
      <c r="K53023" s="1"/>
      <c r="M53023" s="1"/>
      <c r="W53023" s="1"/>
      <c r="Y53023" s="1"/>
    </row>
    <row r="53024" spans="5:25" x14ac:dyDescent="0.2">
      <c r="I53024" s="1"/>
      <c r="J53024" s="1"/>
      <c r="M53024" s="1"/>
      <c r="U53024" s="1"/>
      <c r="V53024" s="1"/>
      <c r="Y53024" s="1"/>
    </row>
    <row r="53025" spans="6:25" x14ac:dyDescent="0.2">
      <c r="K53025" s="1"/>
      <c r="M53025" s="1"/>
      <c r="W53025" s="1"/>
      <c r="Y53025" s="1"/>
    </row>
    <row r="53026" spans="6:25" x14ac:dyDescent="0.2">
      <c r="K53026" s="1"/>
      <c r="M53026" s="1"/>
      <c r="W53026" s="1"/>
      <c r="Y53026" s="1"/>
    </row>
    <row r="53027" spans="6:25" x14ac:dyDescent="0.2">
      <c r="M53027" s="1"/>
      <c r="Y53027" s="1"/>
    </row>
    <row r="53028" spans="6:25" x14ac:dyDescent="0.2">
      <c r="F53028" s="1"/>
      <c r="J53028" s="1"/>
      <c r="M53028" s="1"/>
      <c r="R53028" s="1"/>
      <c r="V53028" s="1"/>
      <c r="Y53028" s="1"/>
    </row>
    <row r="53029" spans="6:25" x14ac:dyDescent="0.2">
      <c r="I53029" s="1"/>
      <c r="M53029" s="1"/>
      <c r="U53029" s="1"/>
      <c r="Y53029" s="1"/>
    </row>
    <row r="53030" spans="6:25" x14ac:dyDescent="0.2">
      <c r="M53030" s="1"/>
      <c r="Y53030" s="1"/>
    </row>
    <row r="53031" spans="6:25" x14ac:dyDescent="0.2">
      <c r="M53031" s="1"/>
      <c r="Y53031" s="1"/>
    </row>
    <row r="53032" spans="6:25" x14ac:dyDescent="0.2">
      <c r="M53032" s="1"/>
      <c r="Y53032" s="1"/>
    </row>
    <row r="53033" spans="6:25" x14ac:dyDescent="0.2">
      <c r="M53033" s="1"/>
      <c r="Y53033" s="1"/>
    </row>
    <row r="53034" spans="6:25" x14ac:dyDescent="0.2">
      <c r="F53034" s="1"/>
      <c r="J53034" s="1"/>
      <c r="M53034" s="1"/>
      <c r="R53034" s="1"/>
      <c r="V53034" s="1"/>
      <c r="Y53034" s="1"/>
    </row>
    <row r="53035" spans="6:25" x14ac:dyDescent="0.2">
      <c r="M53035" s="1"/>
      <c r="Y53035" s="1"/>
    </row>
    <row r="53036" spans="6:25" x14ac:dyDescent="0.2">
      <c r="K53036" s="1"/>
      <c r="M53036" s="1"/>
      <c r="W53036" s="1"/>
      <c r="Y53036" s="1"/>
    </row>
    <row r="53037" spans="6:25" x14ac:dyDescent="0.2">
      <c r="M53037" s="1"/>
      <c r="Y53037" s="1"/>
    </row>
    <row r="53038" spans="6:25" x14ac:dyDescent="0.2">
      <c r="M53038" s="1"/>
      <c r="Y53038" s="1"/>
    </row>
    <row r="53039" spans="6:25" x14ac:dyDescent="0.2">
      <c r="M53039" s="1"/>
      <c r="Y53039" s="1"/>
    </row>
    <row r="53040" spans="6:25" x14ac:dyDescent="0.2">
      <c r="M53040" s="1"/>
      <c r="Y53040" s="1"/>
    </row>
    <row r="53041" spans="6:25" x14ac:dyDescent="0.2">
      <c r="M53041" s="1"/>
      <c r="Y53041" s="1"/>
    </row>
    <row r="53042" spans="6:25" x14ac:dyDescent="0.2">
      <c r="F53042" s="1"/>
      <c r="J53042" s="1"/>
      <c r="M53042" s="1"/>
      <c r="R53042" s="1"/>
      <c r="V53042" s="1"/>
      <c r="Y53042" s="1"/>
    </row>
    <row r="53043" spans="6:25" x14ac:dyDescent="0.2">
      <c r="M53043" s="1"/>
      <c r="Y53043" s="1"/>
    </row>
    <row r="53044" spans="6:25" x14ac:dyDescent="0.2">
      <c r="M53044" s="1"/>
      <c r="Y53044" s="1"/>
    </row>
    <row r="53045" spans="6:25" x14ac:dyDescent="0.2">
      <c r="J53045" s="1"/>
      <c r="M53045" s="1"/>
      <c r="V53045" s="1"/>
      <c r="Y53045" s="1"/>
    </row>
    <row r="53046" spans="6:25" x14ac:dyDescent="0.2">
      <c r="M53046" s="1"/>
      <c r="Y53046" s="1"/>
    </row>
    <row r="53047" spans="6:25" x14ac:dyDescent="0.2">
      <c r="F53047" s="1"/>
      <c r="J53047" s="1"/>
      <c r="M53047" s="1"/>
      <c r="R53047" s="1"/>
      <c r="V53047" s="1"/>
      <c r="Y53047" s="1"/>
    </row>
    <row r="53048" spans="6:25" x14ac:dyDescent="0.2">
      <c r="M53048" s="1"/>
      <c r="Y53048" s="1"/>
    </row>
    <row r="53049" spans="6:25" x14ac:dyDescent="0.2">
      <c r="G53049" s="1"/>
      <c r="K53049" s="1"/>
      <c r="M53049" s="1"/>
      <c r="S53049" s="1"/>
      <c r="W53049" s="1"/>
      <c r="Y53049" s="1"/>
    </row>
    <row r="53051" spans="6:25" x14ac:dyDescent="0.2">
      <c r="J53051" s="1"/>
      <c r="M53051" s="1"/>
      <c r="V53051" s="1"/>
      <c r="Y53051" s="1"/>
    </row>
    <row r="53052" spans="6:25" x14ac:dyDescent="0.2">
      <c r="M53052" s="1"/>
      <c r="Y53052" s="1"/>
    </row>
    <row r="53053" spans="6:25" x14ac:dyDescent="0.2">
      <c r="M53053" s="1"/>
      <c r="Y53053" s="1"/>
    </row>
    <row r="53054" spans="6:25" x14ac:dyDescent="0.2">
      <c r="J53054" s="1"/>
      <c r="M53054" s="1"/>
      <c r="V53054" s="1"/>
      <c r="Y53054" s="1"/>
    </row>
    <row r="53055" spans="6:25" x14ac:dyDescent="0.2">
      <c r="M53055" s="1"/>
      <c r="Y53055" s="1"/>
    </row>
    <row r="53056" spans="6:25" x14ac:dyDescent="0.2">
      <c r="M53056" s="1"/>
      <c r="Y53056" s="1"/>
    </row>
    <row r="53057" spans="6:25" x14ac:dyDescent="0.2">
      <c r="M53057" s="1"/>
      <c r="Y53057" s="1"/>
    </row>
    <row r="53058" spans="6:25" x14ac:dyDescent="0.2">
      <c r="J53058" s="1"/>
      <c r="M53058" s="1"/>
      <c r="V53058" s="1"/>
      <c r="Y53058" s="1"/>
    </row>
    <row r="53059" spans="6:25" x14ac:dyDescent="0.2">
      <c r="F53059" s="1"/>
      <c r="J53059" s="1"/>
      <c r="M53059" s="1"/>
      <c r="R53059" s="1"/>
      <c r="V53059" s="1"/>
      <c r="Y53059" s="1"/>
    </row>
    <row r="53060" spans="6:25" x14ac:dyDescent="0.2">
      <c r="F53060" s="1"/>
      <c r="J53060" s="1"/>
      <c r="M53060" s="1"/>
      <c r="R53060" s="1"/>
      <c r="V53060" s="1"/>
      <c r="Y53060" s="1"/>
    </row>
    <row r="53061" spans="6:25" x14ac:dyDescent="0.2">
      <c r="F53061" s="1"/>
      <c r="J53061" s="1"/>
      <c r="M53061" s="1"/>
      <c r="R53061" s="1"/>
      <c r="V53061" s="1"/>
      <c r="Y53061" s="1"/>
    </row>
    <row r="53062" spans="6:25" x14ac:dyDescent="0.2">
      <c r="F53062" s="1"/>
      <c r="J53062" s="1"/>
      <c r="M53062" s="1"/>
      <c r="R53062" s="1"/>
      <c r="V53062" s="1"/>
      <c r="Y53062" s="1"/>
    </row>
    <row r="53063" spans="6:25" x14ac:dyDescent="0.2">
      <c r="F53063" s="1"/>
      <c r="J53063" s="1"/>
      <c r="M53063" s="1"/>
      <c r="R53063" s="1"/>
      <c r="V53063" s="1"/>
      <c r="Y53063" s="1"/>
    </row>
    <row r="53064" spans="6:25" x14ac:dyDescent="0.2">
      <c r="F53064" s="1"/>
      <c r="J53064" s="1"/>
      <c r="M53064" s="1"/>
      <c r="R53064" s="1"/>
      <c r="V53064" s="1"/>
      <c r="Y53064" s="1"/>
    </row>
    <row r="53065" spans="6:25" x14ac:dyDescent="0.2">
      <c r="J53065" s="1"/>
      <c r="M53065" s="1"/>
      <c r="V53065" s="1"/>
      <c r="Y53065" s="1"/>
    </row>
    <row r="53066" spans="6:25" x14ac:dyDescent="0.2">
      <c r="M53066" s="1"/>
      <c r="Y53066" s="1"/>
    </row>
    <row r="53067" spans="6:25" x14ac:dyDescent="0.2">
      <c r="F53067" s="1"/>
      <c r="J53067" s="1"/>
      <c r="M53067" s="1"/>
      <c r="R53067" s="1"/>
      <c r="V53067" s="1"/>
      <c r="Y53067" s="1"/>
    </row>
    <row r="53068" spans="6:25" x14ac:dyDescent="0.2">
      <c r="F53068" s="1"/>
      <c r="J53068" s="1"/>
      <c r="M53068" s="1"/>
      <c r="R53068" s="1"/>
      <c r="V53068" s="1"/>
      <c r="Y53068" s="1"/>
    </row>
    <row r="53069" spans="6:25" x14ac:dyDescent="0.2">
      <c r="M53069" s="1"/>
      <c r="Y53069" s="1"/>
    </row>
    <row r="53070" spans="6:25" x14ac:dyDescent="0.2">
      <c r="M53070" s="1"/>
      <c r="Y53070" s="1"/>
    </row>
    <row r="53071" spans="6:25" x14ac:dyDescent="0.2">
      <c r="M53071" s="1"/>
      <c r="Y53071" s="1"/>
    </row>
    <row r="53072" spans="6:25" x14ac:dyDescent="0.2">
      <c r="M53072" s="1"/>
      <c r="Y53072" s="1"/>
    </row>
    <row r="53073" spans="6:25" x14ac:dyDescent="0.2">
      <c r="M53073" s="1"/>
      <c r="Y53073" s="1"/>
    </row>
    <row r="53074" spans="6:25" x14ac:dyDescent="0.2">
      <c r="M53074" s="1"/>
      <c r="Y53074" s="1"/>
    </row>
    <row r="53075" spans="6:25" x14ac:dyDescent="0.2">
      <c r="M53075" s="1"/>
      <c r="Y53075" s="1"/>
    </row>
    <row r="53076" spans="6:25" x14ac:dyDescent="0.2">
      <c r="J53076" s="1"/>
      <c r="M53076" s="1"/>
      <c r="V53076" s="1"/>
      <c r="Y53076" s="1"/>
    </row>
    <row r="53077" spans="6:25" x14ac:dyDescent="0.2">
      <c r="J53077" s="1"/>
      <c r="M53077" s="1"/>
      <c r="V53077" s="1"/>
      <c r="Y53077" s="1"/>
    </row>
    <row r="53078" spans="6:25" x14ac:dyDescent="0.2">
      <c r="F53078" s="1"/>
      <c r="J53078" s="1"/>
      <c r="M53078" s="1"/>
      <c r="R53078" s="1"/>
      <c r="V53078" s="1"/>
      <c r="Y53078" s="1"/>
    </row>
    <row r="53079" spans="6:25" x14ac:dyDescent="0.2">
      <c r="J53079" s="1"/>
      <c r="M53079" s="1"/>
      <c r="V53079" s="1"/>
      <c r="Y53079" s="1"/>
    </row>
    <row r="53080" spans="6:25" x14ac:dyDescent="0.2">
      <c r="J53080" s="1"/>
      <c r="M53080" s="1"/>
      <c r="V53080" s="1"/>
      <c r="Y53080" s="1"/>
    </row>
    <row r="53081" spans="6:25" x14ac:dyDescent="0.2">
      <c r="M53081" s="1"/>
      <c r="Y53081" s="1"/>
    </row>
    <row r="53082" spans="6:25" x14ac:dyDescent="0.2">
      <c r="M53082" s="1"/>
      <c r="Y53082" s="1"/>
    </row>
    <row r="53083" spans="6:25" x14ac:dyDescent="0.2">
      <c r="J53083" s="1"/>
      <c r="M53083" s="1"/>
      <c r="V53083" s="1"/>
      <c r="Y53083" s="1"/>
    </row>
    <row r="53084" spans="6:25" x14ac:dyDescent="0.2">
      <c r="F53084" s="1"/>
      <c r="J53084" s="1"/>
      <c r="M53084" s="1"/>
      <c r="R53084" s="1"/>
      <c r="V53084" s="1"/>
      <c r="Y53084" s="1"/>
    </row>
    <row r="53085" spans="6:25" x14ac:dyDescent="0.2">
      <c r="M53085" s="1"/>
      <c r="Y53085" s="1"/>
    </row>
    <row r="53086" spans="6:25" x14ac:dyDescent="0.2">
      <c r="F53086" s="1"/>
      <c r="J53086" s="1"/>
      <c r="M53086" s="1"/>
      <c r="R53086" s="1"/>
      <c r="V53086" s="1"/>
      <c r="Y53086" s="1"/>
    </row>
    <row r="53087" spans="6:25" x14ac:dyDescent="0.2">
      <c r="F53087" s="1"/>
      <c r="J53087" s="1"/>
      <c r="M53087" s="1"/>
      <c r="R53087" s="1"/>
      <c r="V53087" s="1"/>
      <c r="Y53087" s="1"/>
    </row>
    <row r="53088" spans="6:25" x14ac:dyDescent="0.2">
      <c r="F53088" s="1"/>
      <c r="J53088" s="1"/>
      <c r="M53088" s="1"/>
      <c r="R53088" s="1"/>
      <c r="V53088" s="1"/>
      <c r="Y53088" s="1"/>
    </row>
    <row r="53089" spans="5:25" x14ac:dyDescent="0.2">
      <c r="F53089" s="1"/>
      <c r="I53089" s="1"/>
      <c r="J53089" s="1"/>
      <c r="K53089" s="1"/>
      <c r="M53089" s="1"/>
      <c r="R53089" s="1"/>
      <c r="U53089" s="1"/>
      <c r="V53089" s="1"/>
      <c r="W53089" s="1"/>
      <c r="Y53089" s="1"/>
    </row>
    <row r="53090" spans="5:25" x14ac:dyDescent="0.2">
      <c r="F53090" s="1"/>
      <c r="J53090" s="1"/>
      <c r="M53090" s="1"/>
      <c r="R53090" s="1"/>
      <c r="V53090" s="1"/>
      <c r="Y53090" s="1"/>
    </row>
    <row r="53091" spans="5:25" x14ac:dyDescent="0.2">
      <c r="F53091" s="1"/>
      <c r="J53091" s="1"/>
      <c r="M53091" s="1"/>
      <c r="R53091" s="1"/>
      <c r="V53091" s="1"/>
      <c r="Y53091" s="1"/>
    </row>
    <row r="53092" spans="5:25" x14ac:dyDescent="0.2">
      <c r="F53092" s="1"/>
      <c r="J53092" s="1"/>
      <c r="M53092" s="1"/>
      <c r="R53092" s="1"/>
      <c r="V53092" s="1"/>
      <c r="Y53092" s="1"/>
    </row>
    <row r="53093" spans="5:25" x14ac:dyDescent="0.2">
      <c r="E53093" s="1"/>
      <c r="I53093" s="1"/>
      <c r="K53093" s="1"/>
      <c r="M53093" s="1"/>
      <c r="Q53093" s="1"/>
      <c r="U53093" s="1"/>
      <c r="W53093" s="1"/>
      <c r="Y53093" s="1"/>
    </row>
    <row r="53094" spans="5:25" x14ac:dyDescent="0.2">
      <c r="M53094" s="1"/>
      <c r="Y53094" s="1"/>
    </row>
    <row r="53095" spans="5:25" x14ac:dyDescent="0.2">
      <c r="M53095" s="1"/>
      <c r="Y53095" s="1"/>
    </row>
    <row r="53096" spans="5:25" x14ac:dyDescent="0.2">
      <c r="M53096" s="1"/>
      <c r="Y53096" s="1"/>
    </row>
    <row r="53097" spans="5:25" x14ac:dyDescent="0.2">
      <c r="M53097" s="1"/>
      <c r="Y53097" s="1"/>
    </row>
    <row r="53098" spans="5:25" x14ac:dyDescent="0.2">
      <c r="M53098" s="1"/>
      <c r="Y53098" s="1"/>
    </row>
    <row r="53099" spans="5:25" x14ac:dyDescent="0.2">
      <c r="M53099" s="1"/>
      <c r="Y53099" s="1"/>
    </row>
    <row r="53100" spans="5:25" x14ac:dyDescent="0.2">
      <c r="M53100" s="1"/>
      <c r="Y53100" s="1"/>
    </row>
    <row r="53101" spans="5:25" x14ac:dyDescent="0.2">
      <c r="M53101" s="1"/>
      <c r="Y53101" s="1"/>
    </row>
    <row r="53102" spans="5:25" x14ac:dyDescent="0.2">
      <c r="F53102" s="1"/>
      <c r="J53102" s="1"/>
      <c r="M53102" s="1"/>
      <c r="R53102" s="1"/>
      <c r="V53102" s="1"/>
      <c r="Y53102" s="1"/>
    </row>
    <row r="53103" spans="5:25" x14ac:dyDescent="0.2">
      <c r="M53103" s="1"/>
      <c r="Y53103" s="1"/>
    </row>
    <row r="53104" spans="5:25" x14ac:dyDescent="0.2">
      <c r="M53104" s="1"/>
      <c r="Y53104" s="1"/>
    </row>
    <row r="53105" spans="6:25" x14ac:dyDescent="0.2">
      <c r="J53105" s="1"/>
      <c r="M53105" s="1"/>
      <c r="V53105" s="1"/>
      <c r="Y53105" s="1"/>
    </row>
    <row r="53106" spans="6:25" x14ac:dyDescent="0.2">
      <c r="J53106" s="1"/>
      <c r="M53106" s="1"/>
      <c r="V53106" s="1"/>
      <c r="Y53106" s="1"/>
    </row>
    <row r="53107" spans="6:25" x14ac:dyDescent="0.2">
      <c r="M53107" s="1"/>
      <c r="Y53107" s="1"/>
    </row>
    <row r="53108" spans="6:25" x14ac:dyDescent="0.2">
      <c r="M53108" s="1"/>
      <c r="Y53108" s="1"/>
    </row>
    <row r="53109" spans="6:25" x14ac:dyDescent="0.2">
      <c r="G53109" s="1"/>
      <c r="K53109" s="1"/>
      <c r="M53109" s="1"/>
      <c r="S53109" s="1"/>
      <c r="W53109" s="1"/>
      <c r="Y53109" s="1"/>
    </row>
    <row r="53110" spans="6:25" x14ac:dyDescent="0.2">
      <c r="M53110" s="1"/>
      <c r="Y53110" s="1"/>
    </row>
    <row r="53111" spans="6:25" x14ac:dyDescent="0.2">
      <c r="M53111" s="1"/>
      <c r="Y53111" s="1"/>
    </row>
    <row r="53113" spans="6:25" x14ac:dyDescent="0.2">
      <c r="F53113" s="1"/>
      <c r="J53113" s="1"/>
      <c r="M53113" s="1"/>
      <c r="R53113" s="1"/>
      <c r="V53113" s="1"/>
      <c r="Y53113" s="1"/>
    </row>
    <row r="53114" spans="6:25" x14ac:dyDescent="0.2">
      <c r="F53114" s="1"/>
      <c r="J53114" s="1"/>
      <c r="M53114" s="1"/>
      <c r="R53114" s="1"/>
      <c r="V53114" s="1"/>
      <c r="Y53114" s="1"/>
    </row>
    <row r="53115" spans="6:25" x14ac:dyDescent="0.2">
      <c r="F53115" s="1"/>
      <c r="J53115" s="1"/>
      <c r="M53115" s="1"/>
      <c r="R53115" s="1"/>
      <c r="V53115" s="1"/>
      <c r="Y53115" s="1"/>
    </row>
    <row r="53116" spans="6:25" x14ac:dyDescent="0.2">
      <c r="F53116" s="1"/>
      <c r="J53116" s="1"/>
      <c r="M53116" s="1"/>
      <c r="R53116" s="1"/>
      <c r="V53116" s="1"/>
      <c r="Y53116" s="1"/>
    </row>
    <row r="53117" spans="6:25" x14ac:dyDescent="0.2">
      <c r="F53117" s="1"/>
      <c r="J53117" s="1"/>
      <c r="M53117" s="1"/>
      <c r="R53117" s="1"/>
      <c r="V53117" s="1"/>
      <c r="Y53117" s="1"/>
    </row>
    <row r="53118" spans="6:25" x14ac:dyDescent="0.2">
      <c r="F53118" s="1"/>
      <c r="J53118" s="1"/>
      <c r="M53118" s="1"/>
      <c r="R53118" s="1"/>
      <c r="V53118" s="1"/>
      <c r="Y53118" s="1"/>
    </row>
    <row r="53119" spans="6:25" x14ac:dyDescent="0.2">
      <c r="F53119" s="1"/>
      <c r="J53119" s="1"/>
      <c r="M53119" s="1"/>
      <c r="R53119" s="1"/>
      <c r="V53119" s="1"/>
      <c r="Y53119" s="1"/>
    </row>
    <row r="53120" spans="6:25" x14ac:dyDescent="0.2">
      <c r="F53120" s="1"/>
      <c r="J53120" s="1"/>
      <c r="M53120" s="1"/>
      <c r="R53120" s="1"/>
      <c r="V53120" s="1"/>
      <c r="Y53120" s="1"/>
    </row>
    <row r="53121" spans="6:25" x14ac:dyDescent="0.2">
      <c r="F53121" s="1"/>
      <c r="J53121" s="1"/>
      <c r="M53121" s="1"/>
      <c r="R53121" s="1"/>
      <c r="V53121" s="1"/>
      <c r="Y53121" s="1"/>
    </row>
    <row r="53122" spans="6:25" x14ac:dyDescent="0.2">
      <c r="F53122" s="1"/>
      <c r="J53122" s="1"/>
      <c r="M53122" s="1"/>
      <c r="R53122" s="1"/>
      <c r="V53122" s="1"/>
      <c r="Y53122" s="1"/>
    </row>
    <row r="53123" spans="6:25" x14ac:dyDescent="0.2">
      <c r="F53123" s="1"/>
      <c r="J53123" s="1"/>
      <c r="M53123" s="1"/>
      <c r="R53123" s="1"/>
      <c r="V53123" s="1"/>
      <c r="Y53123" s="1"/>
    </row>
    <row r="53124" spans="6:25" x14ac:dyDescent="0.2">
      <c r="F53124" s="1"/>
      <c r="J53124" s="1"/>
      <c r="M53124" s="1"/>
      <c r="R53124" s="1"/>
      <c r="V53124" s="1"/>
      <c r="Y53124" s="1"/>
    </row>
    <row r="53125" spans="6:25" x14ac:dyDescent="0.2">
      <c r="F53125" s="1"/>
      <c r="J53125" s="1"/>
      <c r="M53125" s="1"/>
      <c r="R53125" s="1"/>
      <c r="V53125" s="1"/>
      <c r="Y53125" s="1"/>
    </row>
    <row r="53126" spans="6:25" x14ac:dyDescent="0.2">
      <c r="M53126" s="1"/>
      <c r="Y53126" s="1"/>
    </row>
    <row r="53127" spans="6:25" x14ac:dyDescent="0.2">
      <c r="J53127" s="1"/>
      <c r="M53127" s="1"/>
      <c r="V53127" s="1"/>
      <c r="Y53127" s="1"/>
    </row>
    <row r="53128" spans="6:25" x14ac:dyDescent="0.2">
      <c r="J53128" s="1"/>
      <c r="M53128" s="1"/>
      <c r="V53128" s="1"/>
      <c r="Y53128" s="1"/>
    </row>
    <row r="53129" spans="6:25" x14ac:dyDescent="0.2">
      <c r="F53129" s="1"/>
      <c r="J53129" s="1"/>
      <c r="M53129" s="1"/>
      <c r="R53129" s="1"/>
      <c r="V53129" s="1"/>
      <c r="Y53129" s="1"/>
    </row>
    <row r="53130" spans="6:25" x14ac:dyDescent="0.2">
      <c r="M53130" s="1"/>
      <c r="Y53130" s="1"/>
    </row>
    <row r="53131" spans="6:25" x14ac:dyDescent="0.2">
      <c r="F53131" s="1"/>
      <c r="J53131" s="1"/>
      <c r="M53131" s="1"/>
      <c r="R53131" s="1"/>
      <c r="V53131" s="1"/>
      <c r="Y53131" s="1"/>
    </row>
    <row r="53132" spans="6:25" x14ac:dyDescent="0.2">
      <c r="M53132" s="1"/>
      <c r="Y53132" s="1"/>
    </row>
    <row r="53133" spans="6:25" x14ac:dyDescent="0.2">
      <c r="M53133" s="1"/>
      <c r="Y53133" s="1"/>
    </row>
    <row r="53134" spans="6:25" x14ac:dyDescent="0.2">
      <c r="F53134" s="1"/>
      <c r="J53134" s="1"/>
      <c r="M53134" s="1"/>
      <c r="R53134" s="1"/>
      <c r="V53134" s="1"/>
      <c r="Y53134" s="1"/>
    </row>
    <row r="53135" spans="6:25" x14ac:dyDescent="0.2">
      <c r="M53135" s="1"/>
      <c r="Y53135" s="1"/>
    </row>
    <row r="53136" spans="6:25" x14ac:dyDescent="0.2">
      <c r="F53136" s="1"/>
      <c r="J53136" s="1"/>
      <c r="M53136" s="1"/>
      <c r="R53136" s="1"/>
      <c r="V53136" s="1"/>
      <c r="Y53136" s="1"/>
    </row>
    <row r="53137" spans="6:25" x14ac:dyDescent="0.2">
      <c r="M53137" s="1"/>
      <c r="Y53137" s="1"/>
    </row>
    <row r="53138" spans="6:25" x14ac:dyDescent="0.2">
      <c r="M53138" s="1"/>
      <c r="Y53138" s="1"/>
    </row>
    <row r="53139" spans="6:25" x14ac:dyDescent="0.2">
      <c r="M53139" s="1"/>
      <c r="Y53139" s="1"/>
    </row>
    <row r="53140" spans="6:25" x14ac:dyDescent="0.2">
      <c r="M53140" s="1"/>
      <c r="Y53140" s="1"/>
    </row>
    <row r="53141" spans="6:25" x14ac:dyDescent="0.2">
      <c r="M53141" s="1"/>
      <c r="Y53141" s="1"/>
    </row>
    <row r="53142" spans="6:25" x14ac:dyDescent="0.2">
      <c r="M53142" s="1"/>
      <c r="Y53142" s="1"/>
    </row>
    <row r="53143" spans="6:25" x14ac:dyDescent="0.2">
      <c r="F53143" s="1"/>
      <c r="I53143" s="1"/>
      <c r="J53143" s="1"/>
      <c r="K53143" s="1"/>
      <c r="M53143" s="1"/>
      <c r="R53143" s="1"/>
      <c r="U53143" s="1"/>
      <c r="V53143" s="1"/>
      <c r="W53143" s="1"/>
      <c r="Y53143" s="1"/>
    </row>
    <row r="53144" spans="6:25" x14ac:dyDescent="0.2">
      <c r="J53144" s="1"/>
      <c r="M53144" s="1"/>
      <c r="V53144" s="1"/>
      <c r="Y53144" s="1"/>
    </row>
    <row r="53145" spans="6:25" x14ac:dyDescent="0.2">
      <c r="G53145" s="1"/>
      <c r="K53145" s="1"/>
      <c r="M53145" s="1"/>
      <c r="S53145" s="1"/>
      <c r="W53145" s="1"/>
      <c r="Y53145" s="1"/>
    </row>
    <row r="53146" spans="6:25" x14ac:dyDescent="0.2">
      <c r="M53146" s="1"/>
      <c r="Y53146" s="1"/>
    </row>
    <row r="53147" spans="6:25" x14ac:dyDescent="0.2">
      <c r="M53147" s="1"/>
      <c r="Y53147" s="1"/>
    </row>
    <row r="53148" spans="6:25" x14ac:dyDescent="0.2">
      <c r="M53148" s="1"/>
      <c r="Y53148" s="1"/>
    </row>
    <row r="53149" spans="6:25" x14ac:dyDescent="0.2">
      <c r="J53149" s="1"/>
      <c r="M53149" s="1"/>
      <c r="V53149" s="1"/>
      <c r="Y53149" s="1"/>
    </row>
    <row r="53150" spans="6:25" x14ac:dyDescent="0.2">
      <c r="M53150" s="1"/>
      <c r="Y53150" s="1"/>
    </row>
    <row r="53151" spans="6:25" x14ac:dyDescent="0.2">
      <c r="M53151" s="1"/>
      <c r="Y53151" s="1"/>
    </row>
    <row r="53152" spans="6:25" x14ac:dyDescent="0.2">
      <c r="M53152" s="1"/>
      <c r="Y53152" s="1"/>
    </row>
    <row r="53153" spans="6:25" x14ac:dyDescent="0.2">
      <c r="F53153" s="1"/>
      <c r="J53153" s="1"/>
      <c r="M53153" s="1"/>
      <c r="R53153" s="1"/>
      <c r="V53153" s="1"/>
      <c r="Y53153" s="1"/>
    </row>
    <row r="53154" spans="6:25" x14ac:dyDescent="0.2">
      <c r="M53154" s="1"/>
      <c r="Y53154" s="1"/>
    </row>
    <row r="53155" spans="6:25" x14ac:dyDescent="0.2">
      <c r="M53155" s="1"/>
      <c r="Y53155" s="1"/>
    </row>
    <row r="53156" spans="6:25" x14ac:dyDescent="0.2">
      <c r="M53156" s="1"/>
      <c r="Y53156" s="1"/>
    </row>
    <row r="53157" spans="6:25" x14ac:dyDescent="0.2">
      <c r="M53157" s="1"/>
      <c r="Y53157" s="1"/>
    </row>
    <row r="53158" spans="6:25" x14ac:dyDescent="0.2">
      <c r="F53158" s="1"/>
      <c r="J53158" s="1"/>
      <c r="M53158" s="1"/>
      <c r="R53158" s="1"/>
      <c r="V53158" s="1"/>
      <c r="Y53158" s="1"/>
    </row>
    <row r="53159" spans="6:25" x14ac:dyDescent="0.2">
      <c r="M53159" s="1"/>
      <c r="Y53159" s="1"/>
    </row>
    <row r="53160" spans="6:25" x14ac:dyDescent="0.2">
      <c r="M53160" s="1"/>
      <c r="Y53160" s="1"/>
    </row>
    <row r="53161" spans="6:25" x14ac:dyDescent="0.2">
      <c r="F53161" s="1"/>
      <c r="J53161" s="1"/>
      <c r="M53161" s="1"/>
      <c r="R53161" s="1"/>
      <c r="V53161" s="1"/>
      <c r="Y53161" s="1"/>
    </row>
    <row r="53162" spans="6:25" x14ac:dyDescent="0.2">
      <c r="M53162" s="1"/>
      <c r="Y53162" s="1"/>
    </row>
    <row r="53163" spans="6:25" x14ac:dyDescent="0.2">
      <c r="M53163" s="1"/>
      <c r="Y53163" s="1"/>
    </row>
    <row r="53164" spans="6:25" x14ac:dyDescent="0.2">
      <c r="F53164" s="1"/>
      <c r="J53164" s="1"/>
      <c r="M53164" s="1"/>
      <c r="R53164" s="1"/>
      <c r="V53164" s="1"/>
      <c r="Y53164" s="1"/>
    </row>
    <row r="53165" spans="6:25" x14ac:dyDescent="0.2">
      <c r="M53165" s="1"/>
      <c r="Y53165" s="1"/>
    </row>
    <row r="53166" spans="6:25" x14ac:dyDescent="0.2">
      <c r="K53166" s="1"/>
      <c r="M53166" s="1"/>
      <c r="W53166" s="1"/>
      <c r="Y53166" s="1"/>
    </row>
    <row r="53167" spans="6:25" x14ac:dyDescent="0.2">
      <c r="M53167" s="1"/>
      <c r="Y53167" s="1"/>
    </row>
    <row r="53169" spans="5:25" x14ac:dyDescent="0.2">
      <c r="I53169" s="1"/>
      <c r="J53169" s="1"/>
      <c r="K53169" s="1"/>
      <c r="M53169" s="1"/>
      <c r="U53169" s="1"/>
      <c r="V53169" s="1"/>
      <c r="W53169" s="1"/>
      <c r="Y53169" s="1"/>
    </row>
    <row r="53170" spans="5:25" x14ac:dyDescent="0.2">
      <c r="F53170" s="1"/>
      <c r="J53170" s="1"/>
      <c r="M53170" s="1"/>
      <c r="R53170" s="1"/>
      <c r="V53170" s="1"/>
      <c r="Y53170" s="1"/>
    </row>
    <row r="53171" spans="5:25" x14ac:dyDescent="0.2">
      <c r="F53171" s="1"/>
      <c r="J53171" s="1"/>
      <c r="M53171" s="1"/>
      <c r="R53171" s="1"/>
      <c r="V53171" s="1"/>
      <c r="Y53171" s="1"/>
    </row>
    <row r="53172" spans="5:25" x14ac:dyDescent="0.2">
      <c r="F53172" s="1"/>
      <c r="I53172" s="1"/>
      <c r="J53172" s="1"/>
      <c r="K53172" s="1"/>
      <c r="M53172" s="1"/>
      <c r="R53172" s="1"/>
      <c r="U53172" s="1"/>
      <c r="V53172" s="1"/>
      <c r="W53172" s="1"/>
      <c r="Y53172" s="1"/>
    </row>
    <row r="53173" spans="5:25" x14ac:dyDescent="0.2">
      <c r="F53173" s="1"/>
      <c r="I53173" s="1"/>
      <c r="J53173" s="1"/>
      <c r="K53173" s="1"/>
      <c r="M53173" s="1"/>
      <c r="R53173" s="1"/>
      <c r="U53173" s="1"/>
      <c r="V53173" s="1"/>
      <c r="W53173" s="1"/>
      <c r="Y53173" s="1"/>
    </row>
    <row r="53174" spans="5:25" x14ac:dyDescent="0.2">
      <c r="F53174" s="1"/>
      <c r="J53174" s="1"/>
      <c r="M53174" s="1"/>
      <c r="R53174" s="1"/>
      <c r="V53174" s="1"/>
      <c r="Y53174" s="1"/>
    </row>
    <row r="53175" spans="5:25" x14ac:dyDescent="0.2">
      <c r="F53175" s="1"/>
      <c r="J53175" s="1"/>
      <c r="M53175" s="1"/>
      <c r="R53175" s="1"/>
      <c r="V53175" s="1"/>
      <c r="Y53175" s="1"/>
    </row>
    <row r="53176" spans="5:25" x14ac:dyDescent="0.2">
      <c r="F53176" s="1"/>
      <c r="J53176" s="1"/>
      <c r="M53176" s="1"/>
      <c r="R53176" s="1"/>
      <c r="V53176" s="1"/>
      <c r="Y53176" s="1"/>
    </row>
    <row r="53177" spans="5:25" x14ac:dyDescent="0.2">
      <c r="E53177" s="1"/>
      <c r="F53177" s="1"/>
      <c r="G53177" s="1"/>
      <c r="I53177" s="1"/>
      <c r="J53177" s="1"/>
      <c r="K53177" s="1"/>
      <c r="M53177" s="1"/>
      <c r="Q53177" s="1"/>
      <c r="R53177" s="1"/>
      <c r="S53177" s="1"/>
      <c r="U53177" s="1"/>
      <c r="V53177" s="1"/>
      <c r="W53177" s="1"/>
      <c r="Y53177" s="1"/>
    </row>
    <row r="53178" spans="5:25" x14ac:dyDescent="0.2">
      <c r="F53178" s="1"/>
      <c r="J53178" s="1"/>
      <c r="M53178" s="1"/>
      <c r="R53178" s="1"/>
      <c r="V53178" s="1"/>
      <c r="Y53178" s="1"/>
    </row>
    <row r="53179" spans="5:25" x14ac:dyDescent="0.2">
      <c r="F53179" s="1"/>
      <c r="I53179" s="1"/>
      <c r="J53179" s="1"/>
      <c r="K53179" s="1"/>
      <c r="M53179" s="1"/>
      <c r="R53179" s="1"/>
      <c r="U53179" s="1"/>
      <c r="V53179" s="1"/>
      <c r="W53179" s="1"/>
      <c r="Y53179" s="1"/>
    </row>
    <row r="53180" spans="5:25" x14ac:dyDescent="0.2">
      <c r="J53180" s="1"/>
      <c r="M53180" s="1"/>
      <c r="V53180" s="1"/>
      <c r="Y53180" s="1"/>
    </row>
    <row r="53181" spans="5:25" x14ac:dyDescent="0.2">
      <c r="F53181" s="1"/>
      <c r="I53181" s="1"/>
      <c r="J53181" s="1"/>
      <c r="K53181" s="1"/>
      <c r="M53181" s="1"/>
      <c r="R53181" s="1"/>
      <c r="U53181" s="1"/>
      <c r="V53181" s="1"/>
      <c r="W53181" s="1"/>
      <c r="Y53181" s="1"/>
    </row>
    <row r="53182" spans="5:25" x14ac:dyDescent="0.2">
      <c r="J53182" s="1"/>
      <c r="M53182" s="1"/>
      <c r="V53182" s="1"/>
      <c r="Y53182" s="1"/>
    </row>
    <row r="53183" spans="5:25" x14ac:dyDescent="0.2">
      <c r="F53183" s="1"/>
      <c r="I53183" s="1"/>
      <c r="J53183" s="1"/>
      <c r="K53183" s="1"/>
      <c r="M53183" s="1"/>
      <c r="R53183" s="1"/>
      <c r="U53183" s="1"/>
      <c r="V53183" s="1"/>
      <c r="W53183" s="1"/>
      <c r="Y53183" s="1"/>
    </row>
    <row r="53184" spans="5:25" x14ac:dyDescent="0.2">
      <c r="F53184" s="1"/>
      <c r="J53184" s="1"/>
      <c r="M53184" s="1"/>
      <c r="R53184" s="1"/>
      <c r="V53184" s="1"/>
      <c r="Y53184" s="1"/>
    </row>
    <row r="53185" spans="5:25" x14ac:dyDescent="0.2">
      <c r="F53185" s="1"/>
      <c r="J53185" s="1"/>
      <c r="M53185" s="1"/>
      <c r="R53185" s="1"/>
      <c r="V53185" s="1"/>
      <c r="Y53185" s="1"/>
    </row>
    <row r="53186" spans="5:25" x14ac:dyDescent="0.2">
      <c r="F53186" s="1"/>
      <c r="J53186" s="1"/>
      <c r="M53186" s="1"/>
      <c r="R53186" s="1"/>
      <c r="V53186" s="1"/>
      <c r="Y53186" s="1"/>
    </row>
    <row r="53187" spans="5:25" x14ac:dyDescent="0.2">
      <c r="F53187" s="1"/>
      <c r="I53187" s="1"/>
      <c r="J53187" s="1"/>
      <c r="K53187" s="1"/>
      <c r="M53187" s="1"/>
      <c r="R53187" s="1"/>
      <c r="U53187" s="1"/>
      <c r="V53187" s="1"/>
      <c r="W53187" s="1"/>
      <c r="Y53187" s="1"/>
    </row>
    <row r="53188" spans="5:25" x14ac:dyDescent="0.2">
      <c r="F53188" s="1"/>
      <c r="I53188" s="1"/>
      <c r="J53188" s="1"/>
      <c r="K53188" s="1"/>
      <c r="M53188" s="1"/>
      <c r="R53188" s="1"/>
      <c r="U53188" s="1"/>
      <c r="V53188" s="1"/>
      <c r="W53188" s="1"/>
      <c r="Y53188" s="1"/>
    </row>
    <row r="53189" spans="5:25" x14ac:dyDescent="0.2">
      <c r="F53189" s="1"/>
      <c r="I53189" s="1"/>
      <c r="J53189" s="1"/>
      <c r="K53189" s="1"/>
      <c r="M53189" s="1"/>
      <c r="R53189" s="1"/>
      <c r="U53189" s="1"/>
      <c r="V53189" s="1"/>
      <c r="W53189" s="1"/>
      <c r="Y53189" s="1"/>
    </row>
    <row r="53190" spans="5:25" x14ac:dyDescent="0.2">
      <c r="E53190" s="1"/>
      <c r="F53190" s="1"/>
      <c r="I53190" s="1"/>
      <c r="J53190" s="1"/>
      <c r="K53190" s="1"/>
      <c r="M53190" s="1"/>
      <c r="Q53190" s="1"/>
      <c r="R53190" s="1"/>
      <c r="U53190" s="1"/>
      <c r="V53190" s="1"/>
      <c r="W53190" s="1"/>
      <c r="Y53190" s="1"/>
    </row>
    <row r="53191" spans="5:25" x14ac:dyDescent="0.2">
      <c r="I53191" s="1"/>
      <c r="K53191" s="1"/>
      <c r="M53191" s="1"/>
      <c r="U53191" s="1"/>
      <c r="W53191" s="1"/>
      <c r="Y53191" s="1"/>
    </row>
    <row r="53192" spans="5:25" x14ac:dyDescent="0.2">
      <c r="J53192" s="1"/>
      <c r="M53192" s="1"/>
      <c r="V53192" s="1"/>
      <c r="Y53192" s="1"/>
    </row>
    <row r="53193" spans="5:25" x14ac:dyDescent="0.2">
      <c r="F53193" s="1"/>
      <c r="J53193" s="1"/>
      <c r="M53193" s="1"/>
      <c r="R53193" s="1"/>
      <c r="V53193" s="1"/>
      <c r="Y53193" s="1"/>
    </row>
    <row r="53194" spans="5:25" x14ac:dyDescent="0.2">
      <c r="J53194" s="1"/>
      <c r="M53194" s="1"/>
      <c r="V53194" s="1"/>
      <c r="Y53194" s="1"/>
    </row>
    <row r="53195" spans="5:25" x14ac:dyDescent="0.2">
      <c r="G53195" s="1"/>
      <c r="I53195" s="1"/>
      <c r="J53195" s="1"/>
      <c r="K53195" s="1"/>
      <c r="M53195" s="1"/>
      <c r="S53195" s="1"/>
      <c r="U53195" s="1"/>
      <c r="V53195" s="1"/>
      <c r="W53195" s="1"/>
      <c r="Y53195" s="1"/>
    </row>
    <row r="53196" spans="5:25" x14ac:dyDescent="0.2">
      <c r="F53196" s="1"/>
      <c r="I53196" s="1"/>
      <c r="J53196" s="1"/>
      <c r="K53196" s="1"/>
      <c r="M53196" s="1"/>
      <c r="R53196" s="1"/>
      <c r="U53196" s="1"/>
      <c r="V53196" s="1"/>
      <c r="W53196" s="1"/>
      <c r="Y53196" s="1"/>
    </row>
    <row r="53197" spans="5:25" x14ac:dyDescent="0.2">
      <c r="F53197" s="1"/>
      <c r="I53197" s="1"/>
      <c r="J53197" s="1"/>
      <c r="K53197" s="1"/>
      <c r="M53197" s="1"/>
      <c r="R53197" s="1"/>
      <c r="U53197" s="1"/>
      <c r="V53197" s="1"/>
      <c r="W53197" s="1"/>
      <c r="Y53197" s="1"/>
    </row>
    <row r="53198" spans="5:25" x14ac:dyDescent="0.2">
      <c r="F53198" s="1"/>
      <c r="I53198" s="1"/>
      <c r="J53198" s="1"/>
      <c r="K53198" s="1"/>
      <c r="M53198" s="1"/>
      <c r="R53198" s="1"/>
      <c r="U53198" s="1"/>
      <c r="V53198" s="1"/>
      <c r="W53198" s="1"/>
      <c r="Y53198" s="1"/>
    </row>
    <row r="53199" spans="5:25" x14ac:dyDescent="0.2">
      <c r="F53199" s="1"/>
      <c r="I53199" s="1"/>
      <c r="J53199" s="1"/>
      <c r="K53199" s="1"/>
      <c r="M53199" s="1"/>
      <c r="R53199" s="1"/>
      <c r="U53199" s="1"/>
      <c r="V53199" s="1"/>
      <c r="W53199" s="1"/>
      <c r="Y53199" s="1"/>
    </row>
    <row r="53200" spans="5:25" x14ac:dyDescent="0.2">
      <c r="I53200" s="1"/>
      <c r="M53200" s="1"/>
      <c r="U53200" s="1"/>
      <c r="Y53200" s="1"/>
    </row>
    <row r="53201" spans="6:25" x14ac:dyDescent="0.2">
      <c r="F53201" s="1"/>
      <c r="I53201" s="1"/>
      <c r="J53201" s="1"/>
      <c r="K53201" s="1"/>
      <c r="M53201" s="1"/>
      <c r="R53201" s="1"/>
      <c r="U53201" s="1"/>
      <c r="V53201" s="1"/>
      <c r="W53201" s="1"/>
      <c r="Y53201" s="1"/>
    </row>
    <row r="53202" spans="6:25" x14ac:dyDescent="0.2">
      <c r="F53202" s="1"/>
      <c r="J53202" s="1"/>
      <c r="M53202" s="1"/>
      <c r="R53202" s="1"/>
      <c r="V53202" s="1"/>
      <c r="Y53202" s="1"/>
    </row>
    <row r="53203" spans="6:25" x14ac:dyDescent="0.2">
      <c r="F53203" s="1"/>
      <c r="I53203" s="1"/>
      <c r="J53203" s="1"/>
      <c r="K53203" s="1"/>
      <c r="M53203" s="1"/>
      <c r="R53203" s="1"/>
      <c r="U53203" s="1"/>
      <c r="V53203" s="1"/>
      <c r="W53203" s="1"/>
      <c r="Y53203" s="1"/>
    </row>
    <row r="53204" spans="6:25" x14ac:dyDescent="0.2">
      <c r="M53204" s="1"/>
      <c r="Y53204" s="1"/>
    </row>
    <row r="53205" spans="6:25" x14ac:dyDescent="0.2">
      <c r="F53205" s="1"/>
      <c r="I53205" s="1"/>
      <c r="J53205" s="1"/>
      <c r="K53205" s="1"/>
      <c r="M53205" s="1"/>
      <c r="R53205" s="1"/>
      <c r="U53205" s="1"/>
      <c r="V53205" s="1"/>
      <c r="W53205" s="1"/>
      <c r="Y53205" s="1"/>
    </row>
    <row r="53206" spans="6:25" x14ac:dyDescent="0.2">
      <c r="F53206" s="1"/>
      <c r="J53206" s="1"/>
      <c r="M53206" s="1"/>
      <c r="R53206" s="1"/>
      <c r="V53206" s="1"/>
      <c r="Y53206" s="1"/>
    </row>
    <row r="53207" spans="6:25" x14ac:dyDescent="0.2">
      <c r="J53207" s="1"/>
      <c r="M53207" s="1"/>
      <c r="V53207" s="1"/>
      <c r="Y53207" s="1"/>
    </row>
    <row r="53208" spans="6:25" x14ac:dyDescent="0.2">
      <c r="F53208" s="1"/>
      <c r="J53208" s="1"/>
      <c r="K53208" s="1"/>
      <c r="M53208" s="1"/>
      <c r="R53208" s="1"/>
      <c r="V53208" s="1"/>
      <c r="W53208" s="1"/>
      <c r="Y53208" s="1"/>
    </row>
    <row r="53209" spans="6:25" x14ac:dyDescent="0.2">
      <c r="F53209" s="1"/>
      <c r="I53209" s="1"/>
      <c r="J53209" s="1"/>
      <c r="K53209" s="1"/>
      <c r="M53209" s="1"/>
      <c r="R53209" s="1"/>
      <c r="U53209" s="1"/>
      <c r="V53209" s="1"/>
      <c r="W53209" s="1"/>
      <c r="Y53209" s="1"/>
    </row>
    <row r="53210" spans="6:25" x14ac:dyDescent="0.2">
      <c r="F53210" s="1"/>
      <c r="I53210" s="1"/>
      <c r="J53210" s="1"/>
      <c r="K53210" s="1"/>
      <c r="M53210" s="1"/>
      <c r="R53210" s="1"/>
      <c r="U53210" s="1"/>
      <c r="V53210" s="1"/>
      <c r="W53210" s="1"/>
      <c r="Y53210" s="1"/>
    </row>
    <row r="53211" spans="6:25" x14ac:dyDescent="0.2">
      <c r="F53211" s="1"/>
      <c r="I53211" s="1"/>
      <c r="J53211" s="1"/>
      <c r="K53211" s="1"/>
      <c r="M53211" s="1"/>
      <c r="R53211" s="1"/>
      <c r="U53211" s="1"/>
      <c r="V53211" s="1"/>
      <c r="W53211" s="1"/>
      <c r="Y53211" s="1"/>
    </row>
    <row r="53212" spans="6:25" x14ac:dyDescent="0.2">
      <c r="F53212" s="1"/>
      <c r="I53212" s="1"/>
      <c r="J53212" s="1"/>
      <c r="K53212" s="1"/>
      <c r="M53212" s="1"/>
      <c r="R53212" s="1"/>
      <c r="U53212" s="1"/>
      <c r="V53212" s="1"/>
      <c r="W53212" s="1"/>
      <c r="Y53212" s="1"/>
    </row>
    <row r="53213" spans="6:25" x14ac:dyDescent="0.2">
      <c r="F53213" s="1"/>
      <c r="I53213" s="1"/>
      <c r="J53213" s="1"/>
      <c r="K53213" s="1"/>
      <c r="M53213" s="1"/>
      <c r="R53213" s="1"/>
      <c r="U53213" s="1"/>
      <c r="V53213" s="1"/>
      <c r="W53213" s="1"/>
      <c r="Y53213" s="1"/>
    </row>
    <row r="53214" spans="6:25" x14ac:dyDescent="0.2">
      <c r="F53214" s="1"/>
      <c r="J53214" s="1"/>
      <c r="M53214" s="1"/>
      <c r="R53214" s="1"/>
      <c r="V53214" s="1"/>
      <c r="Y53214" s="1"/>
    </row>
    <row r="53215" spans="6:25" x14ac:dyDescent="0.2">
      <c r="J53215" s="1"/>
      <c r="M53215" s="1"/>
      <c r="V53215" s="1"/>
      <c r="Y53215" s="1"/>
    </row>
    <row r="53216" spans="6:25" x14ac:dyDescent="0.2">
      <c r="M53216" s="1"/>
      <c r="Y53216" s="1"/>
    </row>
    <row r="53217" spans="5:25" x14ac:dyDescent="0.2">
      <c r="J53217" s="1"/>
      <c r="K53217" s="1"/>
      <c r="M53217" s="1"/>
      <c r="V53217" s="1"/>
      <c r="W53217" s="1"/>
      <c r="Y53217" s="1"/>
    </row>
    <row r="53218" spans="5:25" x14ac:dyDescent="0.2">
      <c r="J53218" s="1"/>
      <c r="M53218" s="1"/>
      <c r="V53218" s="1"/>
      <c r="Y53218" s="1"/>
    </row>
    <row r="53219" spans="5:25" x14ac:dyDescent="0.2">
      <c r="J53219" s="1"/>
      <c r="M53219" s="1"/>
      <c r="V53219" s="1"/>
      <c r="Y53219" s="1"/>
    </row>
    <row r="53220" spans="5:25" x14ac:dyDescent="0.2">
      <c r="F53220" s="1"/>
      <c r="J53220" s="1"/>
      <c r="M53220" s="1"/>
      <c r="R53220" s="1"/>
      <c r="V53220" s="1"/>
      <c r="Y53220" s="1"/>
    </row>
    <row r="53221" spans="5:25" x14ac:dyDescent="0.2">
      <c r="F53221" s="1"/>
      <c r="I53221" s="1"/>
      <c r="J53221" s="1"/>
      <c r="K53221" s="1"/>
      <c r="M53221" s="1"/>
      <c r="R53221" s="1"/>
      <c r="U53221" s="1"/>
      <c r="V53221" s="1"/>
      <c r="W53221" s="1"/>
      <c r="Y53221" s="1"/>
    </row>
    <row r="53222" spans="5:25" x14ac:dyDescent="0.2">
      <c r="F53222" s="1"/>
      <c r="I53222" s="1"/>
      <c r="J53222" s="1"/>
      <c r="K53222" s="1"/>
      <c r="M53222" s="1"/>
      <c r="R53222" s="1"/>
      <c r="U53222" s="1"/>
      <c r="V53222" s="1"/>
      <c r="W53222" s="1"/>
      <c r="Y53222" s="1"/>
    </row>
    <row r="53223" spans="5:25" x14ac:dyDescent="0.2">
      <c r="F53223" s="1"/>
      <c r="I53223" s="1"/>
      <c r="J53223" s="1"/>
      <c r="K53223" s="1"/>
      <c r="M53223" s="1"/>
      <c r="R53223" s="1"/>
      <c r="U53223" s="1"/>
      <c r="V53223" s="1"/>
      <c r="W53223" s="1"/>
      <c r="Y53223" s="1"/>
    </row>
    <row r="53224" spans="5:25" x14ac:dyDescent="0.2">
      <c r="F53224" s="1"/>
      <c r="I53224" s="1"/>
      <c r="J53224" s="1"/>
      <c r="K53224" s="1"/>
      <c r="M53224" s="1"/>
      <c r="R53224" s="1"/>
      <c r="U53224" s="1"/>
      <c r="V53224" s="1"/>
      <c r="W53224" s="1"/>
      <c r="Y53224" s="1"/>
    </row>
    <row r="53225" spans="5:25" x14ac:dyDescent="0.2">
      <c r="E53225" s="1"/>
      <c r="F53225" s="1"/>
      <c r="G53225" s="1"/>
      <c r="I53225" s="1"/>
      <c r="J53225" s="1"/>
      <c r="K53225" s="1"/>
      <c r="M53225" s="1"/>
      <c r="Q53225" s="1"/>
      <c r="R53225" s="1"/>
      <c r="S53225" s="1"/>
      <c r="U53225" s="1"/>
      <c r="V53225" s="1"/>
      <c r="W53225" s="1"/>
      <c r="Y53225" s="1"/>
    </row>
    <row r="53226" spans="5:25" x14ac:dyDescent="0.2">
      <c r="F53226" s="1"/>
      <c r="J53226" s="1"/>
      <c r="M53226" s="1"/>
      <c r="R53226" s="1"/>
      <c r="V53226" s="1"/>
      <c r="Y53226" s="1"/>
    </row>
    <row r="53227" spans="5:25" x14ac:dyDescent="0.2">
      <c r="F53227" s="1"/>
      <c r="J53227" s="1"/>
      <c r="M53227" s="1"/>
      <c r="R53227" s="1"/>
      <c r="V53227" s="1"/>
      <c r="Y53227" s="1"/>
    </row>
    <row r="53228" spans="5:25" x14ac:dyDescent="0.2">
      <c r="M53228" s="1"/>
      <c r="Y53228" s="1"/>
    </row>
    <row r="53229" spans="5:25" x14ac:dyDescent="0.2">
      <c r="J53229" s="1"/>
      <c r="M53229" s="1"/>
      <c r="V53229" s="1"/>
      <c r="Y53229" s="1"/>
    </row>
    <row r="53230" spans="5:25" x14ac:dyDescent="0.2">
      <c r="J53230" s="1"/>
      <c r="M53230" s="1"/>
      <c r="V53230" s="1"/>
      <c r="Y53230" s="1"/>
    </row>
    <row r="53231" spans="5:25" x14ac:dyDescent="0.2">
      <c r="F53231" s="1"/>
      <c r="J53231" s="1"/>
      <c r="M53231" s="1"/>
      <c r="R53231" s="1"/>
      <c r="V53231" s="1"/>
      <c r="Y53231" s="1"/>
    </row>
    <row r="53232" spans="5:25" x14ac:dyDescent="0.2">
      <c r="F53232" s="1"/>
      <c r="J53232" s="1"/>
      <c r="M53232" s="1"/>
      <c r="R53232" s="1"/>
      <c r="V53232" s="1"/>
      <c r="Y53232" s="1"/>
    </row>
    <row r="53233" spans="5:25" x14ac:dyDescent="0.2">
      <c r="F53233" s="1"/>
      <c r="J53233" s="1"/>
      <c r="M53233" s="1"/>
      <c r="R53233" s="1"/>
      <c r="V53233" s="1"/>
      <c r="Y53233" s="1"/>
    </row>
    <row r="53234" spans="5:25" x14ac:dyDescent="0.2">
      <c r="F53234" s="1"/>
      <c r="I53234" s="1"/>
      <c r="J53234" s="1"/>
      <c r="K53234" s="1"/>
      <c r="M53234" s="1"/>
      <c r="R53234" s="1"/>
      <c r="U53234" s="1"/>
      <c r="V53234" s="1"/>
      <c r="W53234" s="1"/>
      <c r="Y53234" s="1"/>
    </row>
    <row r="53235" spans="5:25" x14ac:dyDescent="0.2">
      <c r="F53235" s="1"/>
      <c r="I53235" s="1"/>
      <c r="J53235" s="1"/>
      <c r="K53235" s="1"/>
      <c r="M53235" s="1"/>
      <c r="R53235" s="1"/>
      <c r="U53235" s="1"/>
      <c r="V53235" s="1"/>
      <c r="W53235" s="1"/>
      <c r="Y53235" s="1"/>
    </row>
    <row r="53236" spans="5:25" x14ac:dyDescent="0.2">
      <c r="F53236" s="1"/>
      <c r="I53236" s="1"/>
      <c r="J53236" s="1"/>
      <c r="K53236" s="1"/>
      <c r="M53236" s="1"/>
      <c r="R53236" s="1"/>
      <c r="U53236" s="1"/>
      <c r="V53236" s="1"/>
      <c r="W53236" s="1"/>
      <c r="Y53236" s="1"/>
    </row>
    <row r="53237" spans="5:25" x14ac:dyDescent="0.2">
      <c r="E53237" s="1"/>
      <c r="F53237" s="1"/>
      <c r="G53237" s="1"/>
      <c r="I53237" s="1"/>
      <c r="J53237" s="1"/>
      <c r="K53237" s="1"/>
      <c r="M53237" s="1"/>
      <c r="Q53237" s="1"/>
      <c r="R53237" s="1"/>
      <c r="S53237" s="1"/>
      <c r="U53237" s="1"/>
      <c r="V53237" s="1"/>
      <c r="W53237" s="1"/>
      <c r="Y53237" s="1"/>
    </row>
    <row r="53238" spans="5:25" x14ac:dyDescent="0.2">
      <c r="F53238" s="1"/>
      <c r="I53238" s="1"/>
      <c r="J53238" s="1"/>
      <c r="K53238" s="1"/>
      <c r="M53238" s="1"/>
      <c r="R53238" s="1"/>
      <c r="U53238" s="1"/>
      <c r="V53238" s="1"/>
      <c r="W53238" s="1"/>
      <c r="Y53238" s="1"/>
    </row>
    <row r="53239" spans="5:25" x14ac:dyDescent="0.2">
      <c r="E53239" s="1"/>
      <c r="I53239" s="1"/>
      <c r="J53239" s="1"/>
      <c r="K53239" s="1"/>
      <c r="M53239" s="1"/>
      <c r="Q53239" s="1"/>
      <c r="U53239" s="1"/>
      <c r="V53239" s="1"/>
      <c r="W53239" s="1"/>
      <c r="Y53239" s="1"/>
    </row>
    <row r="53240" spans="5:25" x14ac:dyDescent="0.2">
      <c r="J53240" s="1"/>
      <c r="M53240" s="1"/>
      <c r="V53240" s="1"/>
      <c r="Y53240" s="1"/>
    </row>
    <row r="53241" spans="5:25" x14ac:dyDescent="0.2">
      <c r="J53241" s="1"/>
      <c r="M53241" s="1"/>
      <c r="V53241" s="1"/>
      <c r="Y53241" s="1"/>
    </row>
    <row r="53242" spans="5:25" x14ac:dyDescent="0.2">
      <c r="J53242" s="1"/>
      <c r="M53242" s="1"/>
      <c r="V53242" s="1"/>
      <c r="Y53242" s="1"/>
    </row>
    <row r="53243" spans="5:25" x14ac:dyDescent="0.2">
      <c r="J53243" s="1"/>
      <c r="M53243" s="1"/>
      <c r="V53243" s="1"/>
      <c r="Y53243" s="1"/>
    </row>
    <row r="53244" spans="5:25" x14ac:dyDescent="0.2">
      <c r="F53244" s="1"/>
      <c r="J53244" s="1"/>
      <c r="M53244" s="1"/>
      <c r="R53244" s="1"/>
      <c r="V53244" s="1"/>
      <c r="Y53244" s="1"/>
    </row>
    <row r="53245" spans="5:25" x14ac:dyDescent="0.2">
      <c r="F53245" s="1"/>
      <c r="I53245" s="1"/>
      <c r="J53245" s="1"/>
      <c r="K53245" s="1"/>
      <c r="M53245" s="1"/>
      <c r="R53245" s="1"/>
      <c r="U53245" s="1"/>
      <c r="V53245" s="1"/>
      <c r="W53245" s="1"/>
      <c r="Y53245" s="1"/>
    </row>
    <row r="53246" spans="5:25" x14ac:dyDescent="0.2">
      <c r="F53246" s="1"/>
      <c r="I53246" s="1"/>
      <c r="J53246" s="1"/>
      <c r="K53246" s="1"/>
      <c r="M53246" s="1"/>
      <c r="R53246" s="1"/>
      <c r="U53246" s="1"/>
      <c r="V53246" s="1"/>
      <c r="W53246" s="1"/>
      <c r="Y53246" s="1"/>
    </row>
    <row r="53247" spans="5:25" x14ac:dyDescent="0.2">
      <c r="I53247" s="1"/>
      <c r="K53247" s="1"/>
      <c r="M53247" s="1"/>
      <c r="U53247" s="1"/>
      <c r="W53247" s="1"/>
      <c r="Y53247" s="1"/>
    </row>
    <row r="53248" spans="5:25" x14ac:dyDescent="0.2">
      <c r="F53248" s="1"/>
      <c r="I53248" s="1"/>
      <c r="J53248" s="1"/>
      <c r="K53248" s="1"/>
      <c r="M53248" s="1"/>
      <c r="R53248" s="1"/>
      <c r="U53248" s="1"/>
      <c r="V53248" s="1"/>
      <c r="W53248" s="1"/>
      <c r="Y53248" s="1"/>
    </row>
    <row r="53249" spans="6:25" x14ac:dyDescent="0.2">
      <c r="F53249" s="1"/>
      <c r="I53249" s="1"/>
      <c r="J53249" s="1"/>
      <c r="K53249" s="1"/>
      <c r="M53249" s="1"/>
      <c r="R53249" s="1"/>
      <c r="U53249" s="1"/>
      <c r="V53249" s="1"/>
      <c r="W53249" s="1"/>
      <c r="Y53249" s="1"/>
    </row>
    <row r="53250" spans="6:25" x14ac:dyDescent="0.2">
      <c r="F53250" s="1"/>
      <c r="G53250" s="1"/>
      <c r="J53250" s="1"/>
      <c r="K53250" s="1"/>
      <c r="M53250" s="1"/>
      <c r="R53250" s="1"/>
      <c r="S53250" s="1"/>
      <c r="V53250" s="1"/>
      <c r="W53250" s="1"/>
      <c r="Y53250" s="1"/>
    </row>
    <row r="53251" spans="6:25" x14ac:dyDescent="0.2">
      <c r="F53251" s="1"/>
      <c r="J53251" s="1"/>
      <c r="M53251" s="1"/>
      <c r="R53251" s="1"/>
      <c r="V53251" s="1"/>
      <c r="Y53251" s="1"/>
    </row>
    <row r="53252" spans="6:25" x14ac:dyDescent="0.2">
      <c r="M53252" s="1"/>
      <c r="Y53252" s="1"/>
    </row>
    <row r="53253" spans="6:25" x14ac:dyDescent="0.2">
      <c r="M53253" s="1"/>
      <c r="Y53253" s="1"/>
    </row>
    <row r="53254" spans="6:25" x14ac:dyDescent="0.2">
      <c r="J53254" s="1"/>
      <c r="M53254" s="1"/>
      <c r="V53254" s="1"/>
      <c r="Y53254" s="1"/>
    </row>
    <row r="53255" spans="6:25" x14ac:dyDescent="0.2">
      <c r="J53255" s="1"/>
      <c r="M53255" s="1"/>
      <c r="V53255" s="1"/>
      <c r="Y53255" s="1"/>
    </row>
    <row r="53256" spans="6:25" x14ac:dyDescent="0.2">
      <c r="F53256" s="1"/>
      <c r="J53256" s="1"/>
      <c r="M53256" s="1"/>
      <c r="R53256" s="1"/>
      <c r="V53256" s="1"/>
      <c r="Y53256" s="1"/>
    </row>
    <row r="53257" spans="6:25" x14ac:dyDescent="0.2">
      <c r="F53257" s="1"/>
      <c r="J53257" s="1"/>
      <c r="M53257" s="1"/>
      <c r="R53257" s="1"/>
      <c r="V53257" s="1"/>
      <c r="Y53257" s="1"/>
    </row>
    <row r="53258" spans="6:25" x14ac:dyDescent="0.2">
      <c r="F53258" s="1"/>
      <c r="I53258" s="1"/>
      <c r="J53258" s="1"/>
      <c r="K53258" s="1"/>
      <c r="M53258" s="1"/>
      <c r="R53258" s="1"/>
      <c r="U53258" s="1"/>
      <c r="V53258" s="1"/>
      <c r="W53258" s="1"/>
      <c r="Y53258" s="1"/>
    </row>
    <row r="53259" spans="6:25" x14ac:dyDescent="0.2">
      <c r="F53259" s="1"/>
      <c r="I53259" s="1"/>
      <c r="J53259" s="1"/>
      <c r="K53259" s="1"/>
      <c r="M53259" s="1"/>
      <c r="R53259" s="1"/>
      <c r="U53259" s="1"/>
      <c r="V53259" s="1"/>
      <c r="W53259" s="1"/>
      <c r="Y53259" s="1"/>
    </row>
    <row r="53260" spans="6:25" x14ac:dyDescent="0.2">
      <c r="G53260" s="1"/>
      <c r="I53260" s="1"/>
      <c r="J53260" s="1"/>
      <c r="K53260" s="1"/>
      <c r="M53260" s="1"/>
      <c r="S53260" s="1"/>
      <c r="U53260" s="1"/>
      <c r="V53260" s="1"/>
      <c r="W53260" s="1"/>
      <c r="Y53260" s="1"/>
    </row>
    <row r="53261" spans="6:25" x14ac:dyDescent="0.2">
      <c r="F53261" s="1"/>
      <c r="I53261" s="1"/>
      <c r="J53261" s="1"/>
      <c r="K53261" s="1"/>
      <c r="M53261" s="1"/>
      <c r="R53261" s="1"/>
      <c r="U53261" s="1"/>
      <c r="V53261" s="1"/>
      <c r="W53261" s="1"/>
      <c r="Y53261" s="1"/>
    </row>
    <row r="53262" spans="6:25" x14ac:dyDescent="0.2">
      <c r="F53262" s="1"/>
      <c r="J53262" s="1"/>
      <c r="M53262" s="1"/>
      <c r="R53262" s="1"/>
      <c r="V53262" s="1"/>
      <c r="Y53262" s="1"/>
    </row>
    <row r="53263" spans="6:25" x14ac:dyDescent="0.2">
      <c r="F53263" s="1"/>
      <c r="J53263" s="1"/>
      <c r="M53263" s="1"/>
      <c r="R53263" s="1"/>
      <c r="V53263" s="1"/>
      <c r="Y53263" s="1"/>
    </row>
    <row r="53264" spans="6:25" x14ac:dyDescent="0.2">
      <c r="F53264" s="1"/>
      <c r="J53264" s="1"/>
      <c r="M53264" s="1"/>
      <c r="R53264" s="1"/>
      <c r="V53264" s="1"/>
      <c r="Y53264" s="1"/>
    </row>
    <row r="53265" spans="5:25" x14ac:dyDescent="0.2">
      <c r="J53265" s="1"/>
      <c r="M53265" s="1"/>
      <c r="V53265" s="1"/>
      <c r="Y53265" s="1"/>
    </row>
    <row r="53266" spans="5:25" x14ac:dyDescent="0.2">
      <c r="F53266" s="1"/>
      <c r="J53266" s="1"/>
      <c r="M53266" s="1"/>
      <c r="R53266" s="1"/>
      <c r="V53266" s="1"/>
      <c r="Y53266" s="1"/>
    </row>
    <row r="53267" spans="5:25" x14ac:dyDescent="0.2">
      <c r="I53267" s="1"/>
      <c r="J53267" s="1"/>
      <c r="K53267" s="1"/>
      <c r="M53267" s="1"/>
      <c r="U53267" s="1"/>
      <c r="V53267" s="1"/>
      <c r="W53267" s="1"/>
      <c r="Y53267" s="1"/>
    </row>
    <row r="53268" spans="5:25" x14ac:dyDescent="0.2">
      <c r="F53268" s="1"/>
      <c r="I53268" s="1"/>
      <c r="J53268" s="1"/>
      <c r="K53268" s="1"/>
      <c r="M53268" s="1"/>
      <c r="R53268" s="1"/>
      <c r="U53268" s="1"/>
      <c r="V53268" s="1"/>
      <c r="W53268" s="1"/>
      <c r="Y53268" s="1"/>
    </row>
    <row r="53269" spans="5:25" x14ac:dyDescent="0.2">
      <c r="F53269" s="1"/>
      <c r="I53269" s="1"/>
      <c r="J53269" s="1"/>
      <c r="K53269" s="1"/>
      <c r="M53269" s="1"/>
      <c r="R53269" s="1"/>
      <c r="U53269" s="1"/>
      <c r="V53269" s="1"/>
      <c r="W53269" s="1"/>
      <c r="Y53269" s="1"/>
    </row>
    <row r="53270" spans="5:25" x14ac:dyDescent="0.2">
      <c r="F53270" s="1"/>
      <c r="I53270" s="1"/>
      <c r="J53270" s="1"/>
      <c r="K53270" s="1"/>
      <c r="M53270" s="1"/>
      <c r="R53270" s="1"/>
      <c r="U53270" s="1"/>
      <c r="V53270" s="1"/>
      <c r="W53270" s="1"/>
      <c r="Y53270" s="1"/>
    </row>
    <row r="53271" spans="5:25" x14ac:dyDescent="0.2">
      <c r="F53271" s="1"/>
      <c r="G53271" s="1"/>
      <c r="I53271" s="1"/>
      <c r="J53271" s="1"/>
      <c r="K53271" s="1"/>
      <c r="M53271" s="1"/>
      <c r="R53271" s="1"/>
      <c r="S53271" s="1"/>
      <c r="U53271" s="1"/>
      <c r="V53271" s="1"/>
      <c r="W53271" s="1"/>
      <c r="Y53271" s="1"/>
    </row>
    <row r="53272" spans="5:25" x14ac:dyDescent="0.2">
      <c r="F53272" s="1"/>
      <c r="G53272" s="1"/>
      <c r="I53272" s="1"/>
      <c r="J53272" s="1"/>
      <c r="K53272" s="1"/>
      <c r="M53272" s="1"/>
      <c r="R53272" s="1"/>
      <c r="S53272" s="1"/>
      <c r="U53272" s="1"/>
      <c r="V53272" s="1"/>
      <c r="W53272" s="1"/>
      <c r="Y53272" s="1"/>
    </row>
    <row r="53273" spans="5:25" x14ac:dyDescent="0.2">
      <c r="G53273" s="1"/>
      <c r="I53273" s="1"/>
      <c r="J53273" s="1"/>
      <c r="K53273" s="1"/>
      <c r="M53273" s="1"/>
      <c r="S53273" s="1"/>
      <c r="U53273" s="1"/>
      <c r="V53273" s="1"/>
      <c r="W53273" s="1"/>
      <c r="Y53273" s="1"/>
    </row>
    <row r="53274" spans="5:25" x14ac:dyDescent="0.2">
      <c r="E53274" s="1"/>
      <c r="I53274" s="1"/>
      <c r="J53274" s="1"/>
      <c r="K53274" s="1"/>
      <c r="M53274" s="1"/>
      <c r="Q53274" s="1"/>
      <c r="U53274" s="1"/>
      <c r="V53274" s="1"/>
      <c r="W53274" s="1"/>
      <c r="Y53274" s="1"/>
    </row>
    <row r="53275" spans="5:25" x14ac:dyDescent="0.2">
      <c r="E53275" s="1"/>
      <c r="I53275" s="1"/>
      <c r="J53275" s="1"/>
      <c r="K53275" s="1"/>
      <c r="M53275" s="1"/>
      <c r="Q53275" s="1"/>
      <c r="U53275" s="1"/>
      <c r="V53275" s="1"/>
      <c r="W53275" s="1"/>
      <c r="Y53275" s="1"/>
    </row>
    <row r="53276" spans="5:25" x14ac:dyDescent="0.2">
      <c r="M53276" s="1"/>
      <c r="Y53276" s="1"/>
    </row>
    <row r="53277" spans="5:25" x14ac:dyDescent="0.2">
      <c r="F53277" s="1"/>
      <c r="J53277" s="1"/>
      <c r="M53277" s="1"/>
      <c r="R53277" s="1"/>
      <c r="V53277" s="1"/>
      <c r="Y53277" s="1"/>
    </row>
    <row r="53278" spans="5:25" x14ac:dyDescent="0.2">
      <c r="F53278" s="1"/>
      <c r="J53278" s="1"/>
      <c r="M53278" s="1"/>
      <c r="R53278" s="1"/>
      <c r="V53278" s="1"/>
      <c r="Y53278" s="1"/>
    </row>
    <row r="53279" spans="5:25" x14ac:dyDescent="0.2">
      <c r="F53279" s="1"/>
      <c r="I53279" s="1"/>
      <c r="J53279" s="1"/>
      <c r="M53279" s="1"/>
      <c r="R53279" s="1"/>
      <c r="U53279" s="1"/>
      <c r="V53279" s="1"/>
      <c r="Y53279" s="1"/>
    </row>
    <row r="53280" spans="5:25" x14ac:dyDescent="0.2">
      <c r="F53280" s="1"/>
      <c r="I53280" s="1"/>
      <c r="J53280" s="1"/>
      <c r="K53280" s="1"/>
      <c r="M53280" s="1"/>
      <c r="R53280" s="1"/>
      <c r="U53280" s="1"/>
      <c r="V53280" s="1"/>
      <c r="W53280" s="1"/>
      <c r="Y53280" s="1"/>
    </row>
    <row r="53281" spans="5:25" x14ac:dyDescent="0.2">
      <c r="F53281" s="1"/>
      <c r="G53281" s="1"/>
      <c r="I53281" s="1"/>
      <c r="J53281" s="1"/>
      <c r="K53281" s="1"/>
      <c r="M53281" s="1"/>
      <c r="R53281" s="1"/>
      <c r="S53281" s="1"/>
      <c r="U53281" s="1"/>
      <c r="V53281" s="1"/>
      <c r="W53281" s="1"/>
      <c r="Y53281" s="1"/>
    </row>
    <row r="53282" spans="5:25" x14ac:dyDescent="0.2">
      <c r="F53282" s="1"/>
      <c r="J53282" s="1"/>
      <c r="M53282" s="1"/>
      <c r="R53282" s="1"/>
      <c r="V53282" s="1"/>
      <c r="Y53282" s="1"/>
    </row>
    <row r="53283" spans="5:25" x14ac:dyDescent="0.2">
      <c r="E53283" s="1"/>
      <c r="F53283" s="1"/>
      <c r="G53283" s="1"/>
      <c r="I53283" s="1"/>
      <c r="J53283" s="1"/>
      <c r="K53283" s="1"/>
      <c r="M53283" s="1"/>
      <c r="Q53283" s="1"/>
      <c r="R53283" s="1"/>
      <c r="S53283" s="1"/>
      <c r="U53283" s="1"/>
      <c r="V53283" s="1"/>
      <c r="W53283" s="1"/>
      <c r="Y53283" s="1"/>
    </row>
    <row r="53284" spans="5:25" x14ac:dyDescent="0.2">
      <c r="F53284" s="1"/>
      <c r="J53284" s="1"/>
      <c r="M53284" s="1"/>
      <c r="R53284" s="1"/>
      <c r="V53284" s="1"/>
      <c r="Y53284" s="1"/>
    </row>
    <row r="53285" spans="5:25" x14ac:dyDescent="0.2">
      <c r="I53285" s="1"/>
      <c r="J53285" s="1"/>
      <c r="M53285" s="1"/>
      <c r="U53285" s="1"/>
      <c r="V53285" s="1"/>
      <c r="Y53285" s="1"/>
    </row>
    <row r="53286" spans="5:25" x14ac:dyDescent="0.2">
      <c r="F53286" s="1"/>
      <c r="I53286" s="1"/>
      <c r="J53286" s="1"/>
      <c r="K53286" s="1"/>
      <c r="M53286" s="1"/>
      <c r="R53286" s="1"/>
      <c r="U53286" s="1"/>
      <c r="V53286" s="1"/>
      <c r="W53286" s="1"/>
      <c r="Y53286" s="1"/>
    </row>
    <row r="53287" spans="5:25" x14ac:dyDescent="0.2">
      <c r="F53287" s="1"/>
      <c r="J53287" s="1"/>
      <c r="M53287" s="1"/>
      <c r="R53287" s="1"/>
      <c r="V53287" s="1"/>
      <c r="Y53287" s="1"/>
    </row>
    <row r="53288" spans="5:25" x14ac:dyDescent="0.2">
      <c r="J53288" s="1"/>
      <c r="M53288" s="1"/>
      <c r="V53288" s="1"/>
      <c r="Y53288" s="1"/>
    </row>
    <row r="53289" spans="5:25" x14ac:dyDescent="0.2">
      <c r="J53289" s="1"/>
      <c r="M53289" s="1"/>
      <c r="V53289" s="1"/>
      <c r="Y53289" s="1"/>
    </row>
    <row r="53290" spans="5:25" x14ac:dyDescent="0.2">
      <c r="J53290" s="1"/>
      <c r="M53290" s="1"/>
      <c r="V53290" s="1"/>
      <c r="Y53290" s="1"/>
    </row>
    <row r="53291" spans="5:25" x14ac:dyDescent="0.2">
      <c r="F53291" s="1"/>
      <c r="G53291" s="1"/>
      <c r="I53291" s="1"/>
      <c r="J53291" s="1"/>
      <c r="K53291" s="1"/>
      <c r="M53291" s="1"/>
      <c r="R53291" s="1"/>
      <c r="S53291" s="1"/>
      <c r="U53291" s="1"/>
      <c r="V53291" s="1"/>
      <c r="W53291" s="1"/>
      <c r="Y53291" s="1"/>
    </row>
    <row r="53292" spans="5:25" x14ac:dyDescent="0.2">
      <c r="F53292" s="1"/>
      <c r="J53292" s="1"/>
      <c r="M53292" s="1"/>
      <c r="R53292" s="1"/>
      <c r="V53292" s="1"/>
      <c r="Y53292" s="1"/>
    </row>
    <row r="53293" spans="5:25" x14ac:dyDescent="0.2">
      <c r="F53293" s="1"/>
      <c r="I53293" s="1"/>
      <c r="J53293" s="1"/>
      <c r="K53293" s="1"/>
      <c r="M53293" s="1"/>
      <c r="R53293" s="1"/>
      <c r="U53293" s="1"/>
      <c r="V53293" s="1"/>
      <c r="W53293" s="1"/>
      <c r="Y53293" s="1"/>
    </row>
    <row r="53294" spans="5:25" x14ac:dyDescent="0.2">
      <c r="F53294" s="1"/>
      <c r="J53294" s="1"/>
      <c r="M53294" s="1"/>
      <c r="R53294" s="1"/>
      <c r="V53294" s="1"/>
      <c r="Y53294" s="1"/>
    </row>
    <row r="53295" spans="5:25" x14ac:dyDescent="0.2">
      <c r="E53295" s="1"/>
      <c r="G53295" s="1"/>
      <c r="I53295" s="1"/>
      <c r="J53295" s="1"/>
      <c r="K53295" s="1"/>
      <c r="M53295" s="1"/>
      <c r="Q53295" s="1"/>
      <c r="S53295" s="1"/>
      <c r="U53295" s="1"/>
      <c r="V53295" s="1"/>
      <c r="W53295" s="1"/>
      <c r="Y53295" s="1"/>
    </row>
    <row r="53296" spans="5:25" x14ac:dyDescent="0.2">
      <c r="E53296" s="1"/>
      <c r="I53296" s="1"/>
      <c r="M53296" s="1"/>
      <c r="Q53296" s="1"/>
      <c r="U53296" s="1"/>
      <c r="Y53296" s="1"/>
    </row>
    <row r="53297" spans="6:25" x14ac:dyDescent="0.2">
      <c r="F53297" s="1"/>
      <c r="I53297" s="1"/>
      <c r="J53297" s="1"/>
      <c r="K53297" s="1"/>
      <c r="M53297" s="1"/>
      <c r="R53297" s="1"/>
      <c r="U53297" s="1"/>
      <c r="V53297" s="1"/>
      <c r="W53297" s="1"/>
      <c r="Y53297" s="1"/>
    </row>
    <row r="53298" spans="6:25" x14ac:dyDescent="0.2">
      <c r="M53298" s="1"/>
      <c r="Y53298" s="1"/>
    </row>
    <row r="53299" spans="6:25" x14ac:dyDescent="0.2">
      <c r="J53299" s="1"/>
      <c r="M53299" s="1"/>
      <c r="V53299" s="1"/>
      <c r="Y53299" s="1"/>
    </row>
    <row r="53300" spans="6:25" x14ac:dyDescent="0.2">
      <c r="F53300" s="1"/>
      <c r="J53300" s="1"/>
      <c r="M53300" s="1"/>
      <c r="R53300" s="1"/>
      <c r="V53300" s="1"/>
      <c r="Y53300" s="1"/>
    </row>
    <row r="53301" spans="6:25" x14ac:dyDescent="0.2">
      <c r="F53301" s="1"/>
      <c r="J53301" s="1"/>
      <c r="M53301" s="1"/>
      <c r="R53301" s="1"/>
      <c r="V53301" s="1"/>
      <c r="Y53301" s="1"/>
    </row>
    <row r="53302" spans="6:25" x14ac:dyDescent="0.2">
      <c r="F53302" s="1"/>
      <c r="I53302" s="1"/>
      <c r="J53302" s="1"/>
      <c r="K53302" s="1"/>
      <c r="M53302" s="1"/>
      <c r="R53302" s="1"/>
      <c r="U53302" s="1"/>
      <c r="V53302" s="1"/>
      <c r="W53302" s="1"/>
      <c r="Y53302" s="1"/>
    </row>
    <row r="53303" spans="6:25" x14ac:dyDescent="0.2">
      <c r="F53303" s="1"/>
      <c r="J53303" s="1"/>
      <c r="K53303" s="1"/>
      <c r="M53303" s="1"/>
      <c r="R53303" s="1"/>
      <c r="V53303" s="1"/>
      <c r="W53303" s="1"/>
      <c r="Y53303" s="1"/>
    </row>
    <row r="53304" spans="6:25" x14ac:dyDescent="0.2">
      <c r="G53304" s="1"/>
      <c r="I53304" s="1"/>
      <c r="J53304" s="1"/>
      <c r="K53304" s="1"/>
      <c r="M53304" s="1"/>
      <c r="S53304" s="1"/>
      <c r="U53304" s="1"/>
      <c r="V53304" s="1"/>
      <c r="W53304" s="1"/>
      <c r="Y53304" s="1"/>
    </row>
    <row r="53305" spans="6:25" x14ac:dyDescent="0.2">
      <c r="G53305" s="1"/>
      <c r="I53305" s="1"/>
      <c r="J53305" s="1"/>
      <c r="K53305" s="1"/>
      <c r="M53305" s="1"/>
      <c r="S53305" s="1"/>
      <c r="U53305" s="1"/>
      <c r="V53305" s="1"/>
      <c r="W53305" s="1"/>
      <c r="Y53305" s="1"/>
    </row>
    <row r="53306" spans="6:25" x14ac:dyDescent="0.2">
      <c r="M53306" s="1"/>
      <c r="Y53306" s="1"/>
    </row>
    <row r="53307" spans="6:25" x14ac:dyDescent="0.2">
      <c r="J53307" s="1"/>
      <c r="M53307" s="1"/>
      <c r="V53307" s="1"/>
      <c r="Y53307" s="1"/>
    </row>
    <row r="53308" spans="6:25" x14ac:dyDescent="0.2">
      <c r="J53308" s="1"/>
      <c r="M53308" s="1"/>
      <c r="V53308" s="1"/>
      <c r="Y53308" s="1"/>
    </row>
    <row r="53309" spans="6:25" x14ac:dyDescent="0.2">
      <c r="F53309" s="1"/>
      <c r="J53309" s="1"/>
      <c r="M53309" s="1"/>
      <c r="R53309" s="1"/>
      <c r="V53309" s="1"/>
      <c r="Y53309" s="1"/>
    </row>
    <row r="53310" spans="6:25" x14ac:dyDescent="0.2">
      <c r="F53310" s="1"/>
      <c r="I53310" s="1"/>
      <c r="J53310" s="1"/>
      <c r="K53310" s="1"/>
      <c r="M53310" s="1"/>
      <c r="R53310" s="1"/>
      <c r="U53310" s="1"/>
      <c r="V53310" s="1"/>
      <c r="W53310" s="1"/>
      <c r="Y53310" s="1"/>
    </row>
    <row r="53311" spans="6:25" x14ac:dyDescent="0.2">
      <c r="F53311" s="1"/>
      <c r="J53311" s="1"/>
      <c r="M53311" s="1"/>
      <c r="R53311" s="1"/>
      <c r="V53311" s="1"/>
      <c r="Y53311" s="1"/>
    </row>
    <row r="53312" spans="6:25" x14ac:dyDescent="0.2">
      <c r="F53312" s="1"/>
      <c r="J53312" s="1"/>
      <c r="M53312" s="1"/>
      <c r="R53312" s="1"/>
      <c r="V53312" s="1"/>
      <c r="Y53312" s="1"/>
    </row>
    <row r="53313" spans="6:25" x14ac:dyDescent="0.2">
      <c r="J53313" s="1"/>
      <c r="M53313" s="1"/>
      <c r="V53313" s="1"/>
      <c r="Y53313" s="1"/>
    </row>
    <row r="53314" spans="6:25" x14ac:dyDescent="0.2">
      <c r="J53314" s="1"/>
      <c r="M53314" s="1"/>
      <c r="V53314" s="1"/>
      <c r="Y53314" s="1"/>
    </row>
    <row r="53315" spans="6:25" x14ac:dyDescent="0.2">
      <c r="J53315" s="1"/>
      <c r="M53315" s="1"/>
      <c r="V53315" s="1"/>
      <c r="Y53315" s="1"/>
    </row>
    <row r="53316" spans="6:25" x14ac:dyDescent="0.2">
      <c r="F53316" s="1"/>
      <c r="J53316" s="1"/>
      <c r="M53316" s="1"/>
      <c r="R53316" s="1"/>
      <c r="V53316" s="1"/>
      <c r="Y53316" s="1"/>
    </row>
    <row r="53317" spans="6:25" x14ac:dyDescent="0.2">
      <c r="J53317" s="1"/>
      <c r="M53317" s="1"/>
      <c r="V53317" s="1"/>
      <c r="Y53317" s="1"/>
    </row>
    <row r="53318" spans="6:25" x14ac:dyDescent="0.2">
      <c r="F53318" s="1"/>
      <c r="J53318" s="1"/>
      <c r="M53318" s="1"/>
      <c r="R53318" s="1"/>
      <c r="V53318" s="1"/>
      <c r="Y53318" s="1"/>
    </row>
    <row r="53319" spans="6:25" x14ac:dyDescent="0.2">
      <c r="F53319" s="1"/>
      <c r="J53319" s="1"/>
      <c r="M53319" s="1"/>
      <c r="R53319" s="1"/>
      <c r="V53319" s="1"/>
      <c r="Y53319" s="1"/>
    </row>
    <row r="53320" spans="6:25" x14ac:dyDescent="0.2">
      <c r="F53320" s="1"/>
      <c r="J53320" s="1"/>
      <c r="M53320" s="1"/>
      <c r="R53320" s="1"/>
      <c r="V53320" s="1"/>
      <c r="Y53320" s="1"/>
    </row>
    <row r="53321" spans="6:25" x14ac:dyDescent="0.2">
      <c r="G53321" s="1"/>
      <c r="I53321" s="1"/>
      <c r="J53321" s="1"/>
      <c r="K53321" s="1"/>
      <c r="M53321" s="1"/>
      <c r="S53321" s="1"/>
      <c r="U53321" s="1"/>
      <c r="V53321" s="1"/>
      <c r="W53321" s="1"/>
      <c r="Y53321" s="1"/>
    </row>
    <row r="53322" spans="6:25" x14ac:dyDescent="0.2">
      <c r="I53322" s="1"/>
      <c r="K53322" s="1"/>
      <c r="M53322" s="1"/>
      <c r="U53322" s="1"/>
      <c r="W53322" s="1"/>
      <c r="Y53322" s="1"/>
    </row>
    <row r="53323" spans="6:25" x14ac:dyDescent="0.2">
      <c r="F53323" s="1"/>
      <c r="J53323" s="1"/>
      <c r="M53323" s="1"/>
      <c r="R53323" s="1"/>
      <c r="V53323" s="1"/>
      <c r="Y53323" s="1"/>
    </row>
    <row r="53324" spans="6:25" x14ac:dyDescent="0.2">
      <c r="J53324" s="1"/>
      <c r="M53324" s="1"/>
      <c r="V53324" s="1"/>
      <c r="Y53324" s="1"/>
    </row>
    <row r="53325" spans="6:25" x14ac:dyDescent="0.2">
      <c r="J53325" s="1"/>
      <c r="M53325" s="1"/>
      <c r="V53325" s="1"/>
      <c r="Y53325" s="1"/>
    </row>
    <row r="53326" spans="6:25" x14ac:dyDescent="0.2">
      <c r="F53326" s="1"/>
      <c r="J53326" s="1"/>
      <c r="M53326" s="1"/>
      <c r="R53326" s="1"/>
      <c r="V53326" s="1"/>
      <c r="Y53326" s="1"/>
    </row>
    <row r="53327" spans="6:25" x14ac:dyDescent="0.2">
      <c r="F53327" s="1"/>
      <c r="J53327" s="1"/>
      <c r="M53327" s="1"/>
      <c r="R53327" s="1"/>
      <c r="V53327" s="1"/>
      <c r="Y53327" s="1"/>
    </row>
    <row r="53328" spans="6:25" x14ac:dyDescent="0.2">
      <c r="F53328" s="1"/>
      <c r="J53328" s="1"/>
      <c r="M53328" s="1"/>
      <c r="R53328" s="1"/>
      <c r="V53328" s="1"/>
      <c r="Y53328" s="1"/>
    </row>
    <row r="53329" spans="6:25" x14ac:dyDescent="0.2">
      <c r="F53329" s="1"/>
      <c r="J53329" s="1"/>
      <c r="M53329" s="1"/>
      <c r="R53329" s="1"/>
      <c r="V53329" s="1"/>
      <c r="Y53329" s="1"/>
    </row>
    <row r="53330" spans="6:25" x14ac:dyDescent="0.2">
      <c r="I53330" s="1"/>
      <c r="K53330" s="1"/>
      <c r="M53330" s="1"/>
      <c r="U53330" s="1"/>
      <c r="W53330" s="1"/>
      <c r="Y53330" s="1"/>
    </row>
    <row r="53331" spans="6:25" x14ac:dyDescent="0.2">
      <c r="G53331" s="1"/>
      <c r="K53331" s="1"/>
      <c r="M53331" s="1"/>
      <c r="S53331" s="1"/>
      <c r="W53331" s="1"/>
      <c r="Y53331" s="1"/>
    </row>
    <row r="53332" spans="6:25" x14ac:dyDescent="0.2">
      <c r="M53332" s="1"/>
      <c r="Y53332" s="1"/>
    </row>
    <row r="53333" spans="6:25" x14ac:dyDescent="0.2">
      <c r="J53333" s="1"/>
      <c r="M53333" s="1"/>
      <c r="V53333" s="1"/>
      <c r="Y53333" s="1"/>
    </row>
    <row r="53334" spans="6:25" x14ac:dyDescent="0.2">
      <c r="J53334" s="1"/>
      <c r="M53334" s="1"/>
      <c r="V53334" s="1"/>
      <c r="Y53334" s="1"/>
    </row>
    <row r="53335" spans="6:25" x14ac:dyDescent="0.2">
      <c r="F53335" s="1"/>
      <c r="I53335" s="1"/>
      <c r="J53335" s="1"/>
      <c r="K53335" s="1"/>
      <c r="M53335" s="1"/>
      <c r="R53335" s="1"/>
      <c r="U53335" s="1"/>
      <c r="V53335" s="1"/>
      <c r="W53335" s="1"/>
      <c r="Y53335" s="1"/>
    </row>
    <row r="53336" spans="6:25" x14ac:dyDescent="0.2">
      <c r="F53336" s="1"/>
      <c r="J53336" s="1"/>
      <c r="M53336" s="1"/>
      <c r="R53336" s="1"/>
      <c r="V53336" s="1"/>
      <c r="Y53336" s="1"/>
    </row>
    <row r="53337" spans="6:25" x14ac:dyDescent="0.2">
      <c r="F53337" s="1"/>
      <c r="J53337" s="1"/>
      <c r="M53337" s="1"/>
      <c r="R53337" s="1"/>
      <c r="V53337" s="1"/>
      <c r="Y53337" s="1"/>
    </row>
    <row r="53338" spans="6:25" x14ac:dyDescent="0.2">
      <c r="F53338" s="1"/>
      <c r="I53338" s="1"/>
      <c r="J53338" s="1"/>
      <c r="K53338" s="1"/>
      <c r="M53338" s="1"/>
      <c r="R53338" s="1"/>
      <c r="U53338" s="1"/>
      <c r="V53338" s="1"/>
      <c r="W53338" s="1"/>
      <c r="Y53338" s="1"/>
    </row>
    <row r="53339" spans="6:25" x14ac:dyDescent="0.2">
      <c r="F53339" s="1"/>
      <c r="J53339" s="1"/>
      <c r="M53339" s="1"/>
      <c r="R53339" s="1"/>
      <c r="V53339" s="1"/>
      <c r="Y53339" s="1"/>
    </row>
    <row r="53340" spans="6:25" x14ac:dyDescent="0.2">
      <c r="F53340" s="1"/>
      <c r="I53340" s="1"/>
      <c r="J53340" s="1"/>
      <c r="K53340" s="1"/>
      <c r="M53340" s="1"/>
      <c r="R53340" s="1"/>
      <c r="U53340" s="1"/>
      <c r="V53340" s="1"/>
      <c r="W53340" s="1"/>
      <c r="Y53340" s="1"/>
    </row>
    <row r="53341" spans="6:25" x14ac:dyDescent="0.2">
      <c r="M53341" s="1"/>
      <c r="Y53341" s="1"/>
    </row>
    <row r="53342" spans="6:25" x14ac:dyDescent="0.2">
      <c r="J53342" s="1"/>
      <c r="M53342" s="1"/>
      <c r="V53342" s="1"/>
      <c r="Y53342" s="1"/>
    </row>
    <row r="53343" spans="6:25" x14ac:dyDescent="0.2">
      <c r="F53343" s="1"/>
      <c r="J53343" s="1"/>
      <c r="M53343" s="1"/>
      <c r="R53343" s="1"/>
      <c r="V53343" s="1"/>
      <c r="Y53343" s="1"/>
    </row>
    <row r="53344" spans="6:25" x14ac:dyDescent="0.2">
      <c r="F53344" s="1"/>
      <c r="J53344" s="1"/>
      <c r="M53344" s="1"/>
      <c r="R53344" s="1"/>
      <c r="V53344" s="1"/>
      <c r="Y53344" s="1"/>
    </row>
    <row r="53345" spans="5:25" x14ac:dyDescent="0.2">
      <c r="F53345" s="1"/>
      <c r="I53345" s="1"/>
      <c r="J53345" s="1"/>
      <c r="K53345" s="1"/>
      <c r="M53345" s="1"/>
      <c r="R53345" s="1"/>
      <c r="U53345" s="1"/>
      <c r="V53345" s="1"/>
      <c r="W53345" s="1"/>
      <c r="Y53345" s="1"/>
    </row>
    <row r="53346" spans="5:25" x14ac:dyDescent="0.2">
      <c r="F53346" s="1"/>
      <c r="J53346" s="1"/>
      <c r="M53346" s="1"/>
      <c r="R53346" s="1"/>
      <c r="V53346" s="1"/>
      <c r="Y53346" s="1"/>
    </row>
    <row r="53347" spans="5:25" x14ac:dyDescent="0.2">
      <c r="J53347" s="1"/>
      <c r="K53347" s="1"/>
      <c r="M53347" s="1"/>
      <c r="V53347" s="1"/>
      <c r="W53347" s="1"/>
      <c r="Y53347" s="1"/>
    </row>
    <row r="53348" spans="5:25" x14ac:dyDescent="0.2">
      <c r="I53348" s="1"/>
      <c r="J53348" s="1"/>
      <c r="M53348" s="1"/>
      <c r="U53348" s="1"/>
      <c r="V53348" s="1"/>
      <c r="Y53348" s="1"/>
    </row>
    <row r="53349" spans="5:25" x14ac:dyDescent="0.2">
      <c r="J53349" s="1"/>
      <c r="M53349" s="1"/>
      <c r="V53349" s="1"/>
      <c r="Y53349" s="1"/>
    </row>
    <row r="53350" spans="5:25" x14ac:dyDescent="0.2">
      <c r="E53350" s="1"/>
      <c r="I53350" s="1"/>
      <c r="J53350" s="1"/>
      <c r="K53350" s="1"/>
      <c r="M53350" s="1"/>
      <c r="Q53350" s="1"/>
      <c r="U53350" s="1"/>
      <c r="V53350" s="1"/>
      <c r="W53350" s="1"/>
      <c r="Y53350" s="1"/>
    </row>
    <row r="53351" spans="5:25" x14ac:dyDescent="0.2">
      <c r="F53351" s="1"/>
      <c r="J53351" s="1"/>
      <c r="M53351" s="1"/>
      <c r="R53351" s="1"/>
      <c r="V53351" s="1"/>
      <c r="Y53351" s="1"/>
    </row>
    <row r="53352" spans="5:25" x14ac:dyDescent="0.2">
      <c r="F53352" s="1"/>
      <c r="J53352" s="1"/>
      <c r="M53352" s="1"/>
      <c r="R53352" s="1"/>
      <c r="V53352" s="1"/>
      <c r="Y53352" s="1"/>
    </row>
    <row r="53353" spans="5:25" x14ac:dyDescent="0.2">
      <c r="F53353" s="1"/>
      <c r="J53353" s="1"/>
      <c r="M53353" s="1"/>
      <c r="R53353" s="1"/>
      <c r="V53353" s="1"/>
      <c r="Y53353" s="1"/>
    </row>
    <row r="53354" spans="5:25" x14ac:dyDescent="0.2">
      <c r="J53354" s="1"/>
      <c r="K53354" s="1"/>
      <c r="M53354" s="1"/>
      <c r="V53354" s="1"/>
      <c r="W53354" s="1"/>
      <c r="Y53354" s="1"/>
    </row>
    <row r="53355" spans="5:25" x14ac:dyDescent="0.2">
      <c r="F53355" s="1"/>
      <c r="I53355" s="1"/>
      <c r="J53355" s="1"/>
      <c r="K53355" s="1"/>
      <c r="M53355" s="1"/>
      <c r="R53355" s="1"/>
      <c r="U53355" s="1"/>
      <c r="V53355" s="1"/>
      <c r="W53355" s="1"/>
      <c r="Y53355" s="1"/>
    </row>
    <row r="53356" spans="5:25" x14ac:dyDescent="0.2">
      <c r="F53356" s="1"/>
      <c r="J53356" s="1"/>
      <c r="M53356" s="1"/>
      <c r="R53356" s="1"/>
      <c r="V53356" s="1"/>
      <c r="Y53356" s="1"/>
    </row>
    <row r="53357" spans="5:25" x14ac:dyDescent="0.2">
      <c r="M53357" s="1"/>
      <c r="Y53357" s="1"/>
    </row>
    <row r="53358" spans="5:25" x14ac:dyDescent="0.2">
      <c r="J53358" s="1"/>
      <c r="M53358" s="1"/>
      <c r="V53358" s="1"/>
      <c r="Y53358" s="1"/>
    </row>
    <row r="53359" spans="5:25" x14ac:dyDescent="0.2">
      <c r="F53359" s="1"/>
      <c r="J53359" s="1"/>
      <c r="M53359" s="1"/>
      <c r="R53359" s="1"/>
      <c r="V53359" s="1"/>
      <c r="Y53359" s="1"/>
    </row>
    <row r="53360" spans="5:25" x14ac:dyDescent="0.2">
      <c r="F53360" s="1"/>
      <c r="J53360" s="1"/>
      <c r="M53360" s="1"/>
      <c r="R53360" s="1"/>
      <c r="V53360" s="1"/>
      <c r="Y53360" s="1"/>
    </row>
    <row r="53361" spans="5:25" x14ac:dyDescent="0.2">
      <c r="F53361" s="1"/>
      <c r="J53361" s="1"/>
      <c r="M53361" s="1"/>
      <c r="R53361" s="1"/>
      <c r="V53361" s="1"/>
      <c r="Y53361" s="1"/>
    </row>
    <row r="53362" spans="5:25" x14ac:dyDescent="0.2">
      <c r="F53362" s="1"/>
      <c r="J53362" s="1"/>
      <c r="K53362" s="1"/>
      <c r="M53362" s="1"/>
      <c r="R53362" s="1"/>
      <c r="V53362" s="1"/>
      <c r="W53362" s="1"/>
      <c r="Y53362" s="1"/>
    </row>
    <row r="53363" spans="5:25" x14ac:dyDescent="0.2">
      <c r="G53363" s="1"/>
      <c r="I53363" s="1"/>
      <c r="J53363" s="1"/>
      <c r="K53363" s="1"/>
      <c r="M53363" s="1"/>
      <c r="S53363" s="1"/>
      <c r="U53363" s="1"/>
      <c r="V53363" s="1"/>
      <c r="W53363" s="1"/>
      <c r="Y53363" s="1"/>
    </row>
    <row r="53364" spans="5:25" x14ac:dyDescent="0.2">
      <c r="F53364" s="1"/>
      <c r="J53364" s="1"/>
      <c r="M53364" s="1"/>
      <c r="R53364" s="1"/>
      <c r="V53364" s="1"/>
      <c r="Y53364" s="1"/>
    </row>
    <row r="53365" spans="5:25" x14ac:dyDescent="0.2">
      <c r="M53365" s="1"/>
      <c r="Y53365" s="1"/>
    </row>
    <row r="53366" spans="5:25" x14ac:dyDescent="0.2">
      <c r="F53366" s="1"/>
      <c r="J53366" s="1"/>
      <c r="M53366" s="1"/>
      <c r="R53366" s="1"/>
      <c r="V53366" s="1"/>
      <c r="Y53366" s="1"/>
    </row>
    <row r="53367" spans="5:25" x14ac:dyDescent="0.2">
      <c r="J53367" s="1"/>
      <c r="M53367" s="1"/>
      <c r="V53367" s="1"/>
      <c r="Y53367" s="1"/>
    </row>
    <row r="53368" spans="5:25" x14ac:dyDescent="0.2">
      <c r="F53368" s="1"/>
      <c r="J53368" s="1"/>
      <c r="M53368" s="1"/>
      <c r="R53368" s="1"/>
      <c r="V53368" s="1"/>
      <c r="Y53368" s="1"/>
    </row>
    <row r="53369" spans="5:25" x14ac:dyDescent="0.2">
      <c r="F53369" s="1"/>
      <c r="J53369" s="1"/>
      <c r="M53369" s="1"/>
      <c r="R53369" s="1"/>
      <c r="V53369" s="1"/>
      <c r="Y53369" s="1"/>
    </row>
    <row r="53370" spans="5:25" x14ac:dyDescent="0.2">
      <c r="F53370" s="1"/>
      <c r="J53370" s="1"/>
      <c r="M53370" s="1"/>
      <c r="R53370" s="1"/>
      <c r="V53370" s="1"/>
      <c r="Y53370" s="1"/>
    </row>
    <row r="53371" spans="5:25" x14ac:dyDescent="0.2">
      <c r="F53371" s="1"/>
      <c r="I53371" s="1"/>
      <c r="J53371" s="1"/>
      <c r="K53371" s="1"/>
      <c r="M53371" s="1"/>
      <c r="R53371" s="1"/>
      <c r="U53371" s="1"/>
      <c r="V53371" s="1"/>
      <c r="W53371" s="1"/>
      <c r="Y53371" s="1"/>
    </row>
    <row r="53372" spans="5:25" x14ac:dyDescent="0.2">
      <c r="G53372" s="1"/>
      <c r="I53372" s="1"/>
      <c r="J53372" s="1"/>
      <c r="K53372" s="1"/>
      <c r="M53372" s="1"/>
      <c r="S53372" s="1"/>
      <c r="U53372" s="1"/>
      <c r="V53372" s="1"/>
      <c r="W53372" s="1"/>
      <c r="Y53372" s="1"/>
    </row>
    <row r="53373" spans="5:25" x14ac:dyDescent="0.2">
      <c r="M53373" s="1"/>
      <c r="Y53373" s="1"/>
    </row>
    <row r="53374" spans="5:25" x14ac:dyDescent="0.2">
      <c r="F53374" s="1"/>
      <c r="J53374" s="1"/>
      <c r="M53374" s="1"/>
      <c r="R53374" s="1"/>
      <c r="V53374" s="1"/>
      <c r="Y53374" s="1"/>
    </row>
    <row r="53375" spans="5:25" x14ac:dyDescent="0.2">
      <c r="J53375" s="1"/>
      <c r="M53375" s="1"/>
      <c r="V53375" s="1"/>
      <c r="Y53375" s="1"/>
    </row>
    <row r="53376" spans="5:25" x14ac:dyDescent="0.2">
      <c r="E53376" s="1"/>
      <c r="I53376" s="1"/>
      <c r="M53376" s="1"/>
      <c r="Q53376" s="1"/>
      <c r="U53376" s="1"/>
      <c r="Y53376" s="1"/>
    </row>
    <row r="53377" spans="5:25" x14ac:dyDescent="0.2">
      <c r="M53377" s="1"/>
      <c r="Y53377" s="1"/>
    </row>
    <row r="53378" spans="5:25" x14ac:dyDescent="0.2">
      <c r="J53378" s="1"/>
      <c r="M53378" s="1"/>
      <c r="V53378" s="1"/>
      <c r="Y53378" s="1"/>
    </row>
    <row r="53379" spans="5:25" x14ac:dyDescent="0.2">
      <c r="J53379" s="1"/>
      <c r="M53379" s="1"/>
      <c r="V53379" s="1"/>
      <c r="Y53379" s="1"/>
    </row>
    <row r="53380" spans="5:25" x14ac:dyDescent="0.2">
      <c r="F53380" s="1"/>
      <c r="J53380" s="1"/>
      <c r="M53380" s="1"/>
      <c r="R53380" s="1"/>
      <c r="V53380" s="1"/>
      <c r="Y53380" s="1"/>
    </row>
    <row r="53381" spans="5:25" x14ac:dyDescent="0.2">
      <c r="F53381" s="1"/>
      <c r="J53381" s="1"/>
      <c r="M53381" s="1"/>
      <c r="R53381" s="1"/>
      <c r="V53381" s="1"/>
      <c r="Y53381" s="1"/>
    </row>
    <row r="53382" spans="5:25" x14ac:dyDescent="0.2">
      <c r="F53382" s="1"/>
      <c r="J53382" s="1"/>
      <c r="M53382" s="1"/>
      <c r="R53382" s="1"/>
      <c r="V53382" s="1"/>
      <c r="Y53382" s="1"/>
    </row>
    <row r="53383" spans="5:25" x14ac:dyDescent="0.2">
      <c r="J53383" s="1"/>
      <c r="K53383" s="1"/>
      <c r="M53383" s="1"/>
      <c r="V53383" s="1"/>
      <c r="W53383" s="1"/>
      <c r="Y53383" s="1"/>
    </row>
    <row r="53384" spans="5:25" x14ac:dyDescent="0.2">
      <c r="F53384" s="1"/>
      <c r="J53384" s="1"/>
      <c r="M53384" s="1"/>
      <c r="R53384" s="1"/>
      <c r="V53384" s="1"/>
      <c r="Y53384" s="1"/>
    </row>
    <row r="53385" spans="5:25" x14ac:dyDescent="0.2">
      <c r="E53385" s="1"/>
      <c r="I53385" s="1"/>
      <c r="J53385" s="1"/>
      <c r="K53385" s="1"/>
      <c r="M53385" s="1"/>
      <c r="Q53385" s="1"/>
      <c r="U53385" s="1"/>
      <c r="V53385" s="1"/>
      <c r="W53385" s="1"/>
      <c r="Y53385" s="1"/>
    </row>
    <row r="53386" spans="5:25" x14ac:dyDescent="0.2">
      <c r="M53386" s="1"/>
      <c r="Y53386" s="1"/>
    </row>
    <row r="53387" spans="5:25" x14ac:dyDescent="0.2">
      <c r="F53387" s="1"/>
      <c r="J53387" s="1"/>
      <c r="M53387" s="1"/>
      <c r="R53387" s="1"/>
      <c r="V53387" s="1"/>
      <c r="Y53387" s="1"/>
    </row>
    <row r="53388" spans="5:25" x14ac:dyDescent="0.2">
      <c r="F53388" s="1"/>
      <c r="J53388" s="1"/>
      <c r="M53388" s="1"/>
      <c r="R53388" s="1"/>
      <c r="V53388" s="1"/>
      <c r="Y53388" s="1"/>
    </row>
    <row r="53389" spans="5:25" x14ac:dyDescent="0.2">
      <c r="J53389" s="1"/>
      <c r="M53389" s="1"/>
      <c r="V53389" s="1"/>
      <c r="Y53389" s="1"/>
    </row>
    <row r="53390" spans="5:25" x14ac:dyDescent="0.2">
      <c r="J53390" s="1"/>
      <c r="K53390" s="1"/>
      <c r="M53390" s="1"/>
      <c r="V53390" s="1"/>
      <c r="W53390" s="1"/>
      <c r="Y53390" s="1"/>
    </row>
    <row r="53391" spans="5:25" x14ac:dyDescent="0.2">
      <c r="E53391" s="1"/>
      <c r="I53391" s="1"/>
      <c r="M53391" s="1"/>
      <c r="Q53391" s="1"/>
      <c r="U53391" s="1"/>
      <c r="Y53391" s="1"/>
    </row>
    <row r="53392" spans="5:25" x14ac:dyDescent="0.2">
      <c r="J53392" s="1"/>
      <c r="M53392" s="1"/>
      <c r="V53392" s="1"/>
      <c r="Y53392" s="1"/>
    </row>
    <row r="53393" spans="5:25" x14ac:dyDescent="0.2">
      <c r="E53393" s="1"/>
      <c r="I53393" s="1"/>
      <c r="M53393" s="1"/>
      <c r="Q53393" s="1"/>
      <c r="U53393" s="1"/>
      <c r="Y53393" s="1"/>
    </row>
    <row r="53394" spans="5:25" x14ac:dyDescent="0.2">
      <c r="M53394" s="1"/>
      <c r="Y53394" s="1"/>
    </row>
    <row r="53395" spans="5:25" x14ac:dyDescent="0.2">
      <c r="F53395" s="1"/>
      <c r="J53395" s="1"/>
      <c r="M53395" s="1"/>
      <c r="R53395" s="1"/>
      <c r="V53395" s="1"/>
      <c r="Y53395" s="1"/>
    </row>
    <row r="53396" spans="5:25" x14ac:dyDescent="0.2">
      <c r="J53396" s="1"/>
      <c r="M53396" s="1"/>
      <c r="V53396" s="1"/>
      <c r="Y53396" s="1"/>
    </row>
    <row r="53397" spans="5:25" x14ac:dyDescent="0.2">
      <c r="F53397" s="1"/>
      <c r="J53397" s="1"/>
      <c r="M53397" s="1"/>
      <c r="R53397" s="1"/>
      <c r="V53397" s="1"/>
      <c r="Y53397" s="1"/>
    </row>
    <row r="53398" spans="5:25" x14ac:dyDescent="0.2">
      <c r="J53398" s="1"/>
      <c r="M53398" s="1"/>
      <c r="V53398" s="1"/>
      <c r="Y53398" s="1"/>
    </row>
    <row r="53399" spans="5:25" x14ac:dyDescent="0.2">
      <c r="M53399" s="1"/>
      <c r="Y53399" s="1"/>
    </row>
    <row r="53400" spans="5:25" x14ac:dyDescent="0.2">
      <c r="J53400" s="1"/>
      <c r="M53400" s="1"/>
      <c r="V53400" s="1"/>
      <c r="Y53400" s="1"/>
    </row>
    <row r="53401" spans="5:25" x14ac:dyDescent="0.2">
      <c r="M53401" s="1"/>
      <c r="Y53401" s="1"/>
    </row>
    <row r="53402" spans="5:25" x14ac:dyDescent="0.2">
      <c r="J53402" s="1"/>
      <c r="M53402" s="1"/>
      <c r="V53402" s="1"/>
      <c r="Y53402" s="1"/>
    </row>
    <row r="53403" spans="5:25" x14ac:dyDescent="0.2">
      <c r="F53403" s="1"/>
      <c r="J53403" s="1"/>
      <c r="M53403" s="1"/>
      <c r="R53403" s="1"/>
      <c r="V53403" s="1"/>
      <c r="Y53403" s="1"/>
    </row>
    <row r="53404" spans="5:25" x14ac:dyDescent="0.2">
      <c r="J53404" s="1"/>
      <c r="M53404" s="1"/>
      <c r="V53404" s="1"/>
      <c r="Y53404" s="1"/>
    </row>
    <row r="53405" spans="5:25" x14ac:dyDescent="0.2">
      <c r="F53405" s="1"/>
      <c r="J53405" s="1"/>
      <c r="M53405" s="1"/>
      <c r="R53405" s="1"/>
      <c r="V53405" s="1"/>
      <c r="Y53405" s="1"/>
    </row>
    <row r="53406" spans="5:25" x14ac:dyDescent="0.2">
      <c r="F53406" s="1"/>
      <c r="J53406" s="1"/>
      <c r="M53406" s="1"/>
      <c r="R53406" s="1"/>
      <c r="V53406" s="1"/>
      <c r="Y53406" s="1"/>
    </row>
    <row r="53407" spans="5:25" x14ac:dyDescent="0.2">
      <c r="J53407" s="1"/>
      <c r="M53407" s="1"/>
      <c r="V53407" s="1"/>
      <c r="Y53407" s="1"/>
    </row>
    <row r="53408" spans="5:25" x14ac:dyDescent="0.2">
      <c r="J53408" s="1"/>
      <c r="M53408" s="1"/>
      <c r="V53408" s="1"/>
      <c r="Y53408" s="1"/>
    </row>
    <row r="53409" spans="6:25" x14ac:dyDescent="0.2">
      <c r="J53409" s="1"/>
      <c r="M53409" s="1"/>
      <c r="V53409" s="1"/>
      <c r="Y53409" s="1"/>
    </row>
    <row r="53410" spans="6:25" x14ac:dyDescent="0.2">
      <c r="M53410" s="1"/>
      <c r="Y53410" s="1"/>
    </row>
    <row r="53411" spans="6:25" x14ac:dyDescent="0.2">
      <c r="J53411" s="1"/>
      <c r="M53411" s="1"/>
      <c r="V53411" s="1"/>
      <c r="Y53411" s="1"/>
    </row>
    <row r="53412" spans="6:25" x14ac:dyDescent="0.2">
      <c r="J53412" s="1"/>
      <c r="M53412" s="1"/>
      <c r="V53412" s="1"/>
      <c r="Y53412" s="1"/>
    </row>
    <row r="53413" spans="6:25" x14ac:dyDescent="0.2">
      <c r="J53413" s="1"/>
      <c r="M53413" s="1"/>
      <c r="V53413" s="1"/>
      <c r="Y53413" s="1"/>
    </row>
    <row r="53414" spans="6:25" x14ac:dyDescent="0.2">
      <c r="J53414" s="1"/>
      <c r="M53414" s="1"/>
      <c r="V53414" s="1"/>
      <c r="Y53414" s="1"/>
    </row>
    <row r="53415" spans="6:25" x14ac:dyDescent="0.2">
      <c r="F53415" s="1"/>
      <c r="G53415" s="1"/>
      <c r="I53415" s="1"/>
      <c r="J53415" s="1"/>
      <c r="K53415" s="1"/>
      <c r="M53415" s="1"/>
      <c r="R53415" s="1"/>
      <c r="S53415" s="1"/>
      <c r="U53415" s="1"/>
      <c r="V53415" s="1"/>
      <c r="W53415" s="1"/>
      <c r="Y53415" s="1"/>
    </row>
    <row r="53416" spans="6:25" x14ac:dyDescent="0.2">
      <c r="K53416" s="1"/>
      <c r="M53416" s="1"/>
      <c r="W53416" s="1"/>
      <c r="Y53416" s="1"/>
    </row>
    <row r="53417" spans="6:25" x14ac:dyDescent="0.2">
      <c r="J53417" s="1"/>
      <c r="M53417" s="1"/>
      <c r="V53417" s="1"/>
      <c r="Y53417" s="1"/>
    </row>
    <row r="53418" spans="6:25" x14ac:dyDescent="0.2">
      <c r="M53418" s="1"/>
      <c r="Y53418" s="1"/>
    </row>
    <row r="53419" spans="6:25" x14ac:dyDescent="0.2">
      <c r="F53419" s="1"/>
      <c r="J53419" s="1"/>
      <c r="M53419" s="1"/>
      <c r="R53419" s="1"/>
      <c r="V53419" s="1"/>
      <c r="Y53419" s="1"/>
    </row>
    <row r="53420" spans="6:25" x14ac:dyDescent="0.2">
      <c r="J53420" s="1"/>
      <c r="M53420" s="1"/>
      <c r="V53420" s="1"/>
      <c r="Y53420" s="1"/>
    </row>
    <row r="53421" spans="6:25" x14ac:dyDescent="0.2">
      <c r="J53421" s="1"/>
      <c r="M53421" s="1"/>
      <c r="V53421" s="1"/>
      <c r="Y53421" s="1"/>
    </row>
    <row r="53422" spans="6:25" x14ac:dyDescent="0.2">
      <c r="M53422" s="1"/>
      <c r="Y53422" s="1"/>
    </row>
    <row r="53423" spans="6:25" x14ac:dyDescent="0.2">
      <c r="J53423" s="1"/>
      <c r="M53423" s="1"/>
      <c r="V53423" s="1"/>
      <c r="Y53423" s="1"/>
    </row>
    <row r="53424" spans="6:25" x14ac:dyDescent="0.2">
      <c r="J53424" s="1"/>
      <c r="M53424" s="1"/>
      <c r="V53424" s="1"/>
      <c r="Y53424" s="1"/>
    </row>
    <row r="53425" spans="6:25" x14ac:dyDescent="0.2">
      <c r="F53425" s="1"/>
      <c r="J53425" s="1"/>
      <c r="M53425" s="1"/>
      <c r="R53425" s="1"/>
      <c r="V53425" s="1"/>
      <c r="Y53425" s="1"/>
    </row>
    <row r="53426" spans="6:25" x14ac:dyDescent="0.2">
      <c r="J53426" s="1"/>
      <c r="M53426" s="1"/>
      <c r="V53426" s="1"/>
      <c r="Y53426" s="1"/>
    </row>
    <row r="53427" spans="6:25" x14ac:dyDescent="0.2">
      <c r="M53427" s="1"/>
      <c r="Y53427" s="1"/>
    </row>
    <row r="53428" spans="6:25" x14ac:dyDescent="0.2">
      <c r="M53428" s="1"/>
      <c r="Y53428" s="1"/>
    </row>
    <row r="53429" spans="6:25" x14ac:dyDescent="0.2">
      <c r="M53429" s="1"/>
      <c r="Y53429" s="1"/>
    </row>
    <row r="53430" spans="6:25" x14ac:dyDescent="0.2">
      <c r="G53430" s="1"/>
      <c r="I53430" s="1"/>
      <c r="J53430" s="1"/>
      <c r="K53430" s="1"/>
      <c r="M53430" s="1"/>
      <c r="S53430" s="1"/>
      <c r="U53430" s="1"/>
      <c r="V53430" s="1"/>
      <c r="W53430" s="1"/>
      <c r="Y53430" s="1"/>
    </row>
    <row r="53432" spans="6:25" x14ac:dyDescent="0.2">
      <c r="H53432" s="1"/>
      <c r="I53432" s="1"/>
      <c r="J53432" s="1"/>
      <c r="K53432" s="1"/>
      <c r="M53432" s="1"/>
      <c r="T53432" s="1"/>
      <c r="U53432" s="1"/>
      <c r="V53432" s="1"/>
      <c r="W53432" s="1"/>
      <c r="Y53432" s="1"/>
    </row>
    <row r="53433" spans="6:25" x14ac:dyDescent="0.2">
      <c r="H53433" s="1"/>
      <c r="I53433" s="1"/>
      <c r="J53433" s="1"/>
      <c r="K53433" s="1"/>
      <c r="M53433" s="1"/>
      <c r="T53433" s="1"/>
      <c r="U53433" s="1"/>
      <c r="V53433" s="1"/>
      <c r="W53433" s="1"/>
      <c r="Y53433" s="1"/>
    </row>
    <row r="53434" spans="6:25" x14ac:dyDescent="0.2">
      <c r="F53434" s="1"/>
      <c r="H53434" s="1"/>
      <c r="I53434" s="1"/>
      <c r="J53434" s="1"/>
      <c r="K53434" s="1"/>
      <c r="M53434" s="1"/>
      <c r="R53434" s="1"/>
      <c r="T53434" s="1"/>
      <c r="U53434" s="1"/>
      <c r="V53434" s="1"/>
      <c r="W53434" s="1"/>
      <c r="Y53434" s="1"/>
    </row>
    <row r="53435" spans="6:25" x14ac:dyDescent="0.2">
      <c r="F53435" s="1"/>
      <c r="H53435" s="1"/>
      <c r="I53435" s="1"/>
      <c r="J53435" s="1"/>
      <c r="K53435" s="1"/>
      <c r="M53435" s="1"/>
      <c r="R53435" s="1"/>
      <c r="T53435" s="1"/>
      <c r="U53435" s="1"/>
      <c r="V53435" s="1"/>
      <c r="W53435" s="1"/>
      <c r="Y53435" s="1"/>
    </row>
    <row r="53436" spans="6:25" x14ac:dyDescent="0.2">
      <c r="F53436" s="1"/>
      <c r="H53436" s="1"/>
      <c r="I53436" s="1"/>
      <c r="J53436" s="1"/>
      <c r="K53436" s="1"/>
      <c r="M53436" s="1"/>
      <c r="R53436" s="1"/>
      <c r="T53436" s="1"/>
      <c r="U53436" s="1"/>
      <c r="V53436" s="1"/>
      <c r="W53436" s="1"/>
      <c r="Y53436" s="1"/>
    </row>
    <row r="53437" spans="6:25" x14ac:dyDescent="0.2">
      <c r="H53437" s="1"/>
      <c r="I53437" s="1"/>
      <c r="J53437" s="1"/>
      <c r="K53437" s="1"/>
      <c r="M53437" s="1"/>
      <c r="T53437" s="1"/>
      <c r="U53437" s="1"/>
      <c r="V53437" s="1"/>
      <c r="W53437" s="1"/>
      <c r="Y53437" s="1"/>
    </row>
    <row r="53438" spans="6:25" x14ac:dyDescent="0.2">
      <c r="H53438" s="1"/>
      <c r="I53438" s="1"/>
      <c r="J53438" s="1"/>
      <c r="K53438" s="1"/>
      <c r="M53438" s="1"/>
      <c r="T53438" s="1"/>
      <c r="U53438" s="1"/>
      <c r="V53438" s="1"/>
      <c r="W53438" s="1"/>
      <c r="Y53438" s="1"/>
    </row>
    <row r="53439" spans="6:25" x14ac:dyDescent="0.2">
      <c r="F53439" s="1"/>
      <c r="H53439" s="1"/>
      <c r="I53439" s="1"/>
      <c r="J53439" s="1"/>
      <c r="K53439" s="1"/>
      <c r="M53439" s="1"/>
      <c r="R53439" s="1"/>
      <c r="T53439" s="1"/>
      <c r="U53439" s="1"/>
      <c r="V53439" s="1"/>
      <c r="W53439" s="1"/>
      <c r="Y53439" s="1"/>
    </row>
    <row r="53440" spans="6:25" x14ac:dyDescent="0.2">
      <c r="H53440" s="1"/>
      <c r="I53440" s="1"/>
      <c r="J53440" s="1"/>
      <c r="K53440" s="1"/>
      <c r="M53440" s="1"/>
      <c r="T53440" s="1"/>
      <c r="U53440" s="1"/>
      <c r="V53440" s="1"/>
      <c r="W53440" s="1"/>
      <c r="Y53440" s="1"/>
    </row>
    <row r="53441" spans="6:25" x14ac:dyDescent="0.2">
      <c r="F53441" s="1"/>
      <c r="H53441" s="1"/>
      <c r="I53441" s="1"/>
      <c r="J53441" s="1"/>
      <c r="K53441" s="1"/>
      <c r="M53441" s="1"/>
      <c r="R53441" s="1"/>
      <c r="T53441" s="1"/>
      <c r="U53441" s="1"/>
      <c r="V53441" s="1"/>
      <c r="W53441" s="1"/>
      <c r="Y53441" s="1"/>
    </row>
    <row r="53442" spans="6:25" x14ac:dyDescent="0.2">
      <c r="H53442" s="1"/>
      <c r="I53442" s="1"/>
      <c r="J53442" s="1"/>
      <c r="K53442" s="1"/>
      <c r="M53442" s="1"/>
      <c r="T53442" s="1"/>
      <c r="U53442" s="1"/>
      <c r="V53442" s="1"/>
      <c r="W53442" s="1"/>
      <c r="Y53442" s="1"/>
    </row>
    <row r="53443" spans="6:25" x14ac:dyDescent="0.2">
      <c r="F53443" s="1"/>
      <c r="H53443" s="1"/>
      <c r="I53443" s="1"/>
      <c r="J53443" s="1"/>
      <c r="K53443" s="1"/>
      <c r="M53443" s="1"/>
      <c r="R53443" s="1"/>
      <c r="T53443" s="1"/>
      <c r="U53443" s="1"/>
      <c r="V53443" s="1"/>
      <c r="W53443" s="1"/>
      <c r="Y53443" s="1"/>
    </row>
    <row r="53444" spans="6:25" x14ac:dyDescent="0.2">
      <c r="H53444" s="1"/>
      <c r="I53444" s="1"/>
      <c r="J53444" s="1"/>
      <c r="K53444" s="1"/>
      <c r="M53444" s="1"/>
      <c r="T53444" s="1"/>
      <c r="U53444" s="1"/>
      <c r="V53444" s="1"/>
      <c r="W53444" s="1"/>
      <c r="Y53444" s="1"/>
    </row>
    <row r="53445" spans="6:25" x14ac:dyDescent="0.2">
      <c r="H53445" s="1"/>
      <c r="I53445" s="1"/>
      <c r="J53445" s="1"/>
      <c r="K53445" s="1"/>
      <c r="M53445" s="1"/>
      <c r="T53445" s="1"/>
      <c r="U53445" s="1"/>
      <c r="V53445" s="1"/>
      <c r="W53445" s="1"/>
      <c r="Y53445" s="1"/>
    </row>
    <row r="53446" spans="6:25" x14ac:dyDescent="0.2">
      <c r="H53446" s="1"/>
      <c r="I53446" s="1"/>
      <c r="J53446" s="1"/>
      <c r="K53446" s="1"/>
      <c r="M53446" s="1"/>
      <c r="T53446" s="1"/>
      <c r="U53446" s="1"/>
      <c r="V53446" s="1"/>
      <c r="W53446" s="1"/>
      <c r="Y53446" s="1"/>
    </row>
    <row r="53447" spans="6:25" x14ac:dyDescent="0.2">
      <c r="H53447" s="1"/>
      <c r="I53447" s="1"/>
      <c r="J53447" s="1"/>
      <c r="K53447" s="1"/>
      <c r="M53447" s="1"/>
      <c r="T53447" s="1"/>
      <c r="U53447" s="1"/>
      <c r="V53447" s="1"/>
      <c r="W53447" s="1"/>
      <c r="Y53447" s="1"/>
    </row>
    <row r="53448" spans="6:25" x14ac:dyDescent="0.2">
      <c r="H53448" s="1"/>
      <c r="I53448" s="1"/>
      <c r="J53448" s="1"/>
      <c r="K53448" s="1"/>
      <c r="M53448" s="1"/>
      <c r="T53448" s="1"/>
      <c r="U53448" s="1"/>
      <c r="V53448" s="1"/>
      <c r="W53448" s="1"/>
      <c r="Y53448" s="1"/>
    </row>
    <row r="53449" spans="6:25" x14ac:dyDescent="0.2">
      <c r="H53449" s="1"/>
      <c r="I53449" s="1"/>
      <c r="J53449" s="1"/>
      <c r="K53449" s="1"/>
      <c r="M53449" s="1"/>
      <c r="T53449" s="1"/>
      <c r="U53449" s="1"/>
      <c r="V53449" s="1"/>
      <c r="W53449" s="1"/>
      <c r="Y53449" s="1"/>
    </row>
    <row r="53450" spans="6:25" x14ac:dyDescent="0.2">
      <c r="H53450" s="1"/>
      <c r="I53450" s="1"/>
      <c r="J53450" s="1"/>
      <c r="K53450" s="1"/>
      <c r="M53450" s="1"/>
      <c r="T53450" s="1"/>
      <c r="U53450" s="1"/>
      <c r="V53450" s="1"/>
      <c r="W53450" s="1"/>
      <c r="Y53450" s="1"/>
    </row>
    <row r="53451" spans="6:25" x14ac:dyDescent="0.2">
      <c r="F53451" s="1"/>
      <c r="H53451" s="1"/>
      <c r="I53451" s="1"/>
      <c r="J53451" s="1"/>
      <c r="K53451" s="1"/>
      <c r="M53451" s="1"/>
      <c r="R53451" s="1"/>
      <c r="T53451" s="1"/>
      <c r="U53451" s="1"/>
      <c r="V53451" s="1"/>
      <c r="W53451" s="1"/>
      <c r="Y53451" s="1"/>
    </row>
    <row r="53452" spans="6:25" x14ac:dyDescent="0.2">
      <c r="H53452" s="1"/>
      <c r="I53452" s="1"/>
      <c r="J53452" s="1"/>
      <c r="K53452" s="1"/>
      <c r="M53452" s="1"/>
      <c r="T53452" s="1"/>
      <c r="U53452" s="1"/>
      <c r="V53452" s="1"/>
      <c r="W53452" s="1"/>
      <c r="Y53452" s="1"/>
    </row>
    <row r="53453" spans="6:25" x14ac:dyDescent="0.2">
      <c r="G53453" s="1"/>
      <c r="H53453" s="1"/>
      <c r="I53453" s="1"/>
      <c r="J53453" s="1"/>
      <c r="K53453" s="1"/>
      <c r="M53453" s="1"/>
      <c r="S53453" s="1"/>
      <c r="T53453" s="1"/>
      <c r="U53453" s="1"/>
      <c r="V53453" s="1"/>
      <c r="W53453" s="1"/>
      <c r="Y53453" s="1"/>
    </row>
    <row r="53454" spans="6:25" x14ac:dyDescent="0.2">
      <c r="H53454" s="1"/>
      <c r="I53454" s="1"/>
      <c r="J53454" s="1"/>
      <c r="K53454" s="1"/>
      <c r="M53454" s="1"/>
      <c r="T53454" s="1"/>
      <c r="U53454" s="1"/>
      <c r="V53454" s="1"/>
      <c r="W53454" s="1"/>
      <c r="Y53454" s="1"/>
    </row>
    <row r="53455" spans="6:25" x14ac:dyDescent="0.2">
      <c r="F53455" s="1"/>
      <c r="H53455" s="1"/>
      <c r="I53455" s="1"/>
      <c r="J53455" s="1"/>
      <c r="K53455" s="1"/>
      <c r="M53455" s="1"/>
      <c r="R53455" s="1"/>
      <c r="T53455" s="1"/>
      <c r="U53455" s="1"/>
      <c r="V53455" s="1"/>
      <c r="W53455" s="1"/>
      <c r="Y53455" s="1"/>
    </row>
    <row r="53456" spans="6:25" x14ac:dyDescent="0.2">
      <c r="H53456" s="1"/>
      <c r="I53456" s="1"/>
      <c r="J53456" s="1"/>
      <c r="K53456" s="1"/>
      <c r="M53456" s="1"/>
      <c r="T53456" s="1"/>
      <c r="U53456" s="1"/>
      <c r="V53456" s="1"/>
      <c r="W53456" s="1"/>
      <c r="Y53456" s="1"/>
    </row>
    <row r="53457" spans="6:25" x14ac:dyDescent="0.2">
      <c r="H53457" s="1"/>
      <c r="I53457" s="1"/>
      <c r="J53457" s="1"/>
      <c r="K53457" s="1"/>
      <c r="M53457" s="1"/>
      <c r="T53457" s="1"/>
      <c r="U53457" s="1"/>
      <c r="V53457" s="1"/>
      <c r="W53457" s="1"/>
      <c r="Y53457" s="1"/>
    </row>
    <row r="53458" spans="6:25" x14ac:dyDescent="0.2">
      <c r="F53458" s="1"/>
      <c r="H53458" s="1"/>
      <c r="I53458" s="1"/>
      <c r="J53458" s="1"/>
      <c r="K53458" s="1"/>
      <c r="M53458" s="1"/>
      <c r="R53458" s="1"/>
      <c r="T53458" s="1"/>
      <c r="U53458" s="1"/>
      <c r="V53458" s="1"/>
      <c r="W53458" s="1"/>
      <c r="Y53458" s="1"/>
    </row>
    <row r="53459" spans="6:25" x14ac:dyDescent="0.2">
      <c r="H53459" s="1"/>
      <c r="I53459" s="1"/>
      <c r="J53459" s="1"/>
      <c r="K53459" s="1"/>
      <c r="M53459" s="1"/>
      <c r="T53459" s="1"/>
      <c r="U53459" s="1"/>
      <c r="V53459" s="1"/>
      <c r="W53459" s="1"/>
      <c r="Y53459" s="1"/>
    </row>
    <row r="53460" spans="6:25" x14ac:dyDescent="0.2">
      <c r="F53460" s="1"/>
      <c r="H53460" s="1"/>
      <c r="I53460" s="1"/>
      <c r="J53460" s="1"/>
      <c r="K53460" s="1"/>
      <c r="M53460" s="1"/>
      <c r="R53460" s="1"/>
      <c r="T53460" s="1"/>
      <c r="U53460" s="1"/>
      <c r="V53460" s="1"/>
      <c r="W53460" s="1"/>
      <c r="Y53460" s="1"/>
    </row>
    <row r="53461" spans="6:25" x14ac:dyDescent="0.2">
      <c r="H53461" s="1"/>
      <c r="I53461" s="1"/>
      <c r="J53461" s="1"/>
      <c r="K53461" s="1"/>
      <c r="M53461" s="1"/>
      <c r="T53461" s="1"/>
      <c r="U53461" s="1"/>
      <c r="V53461" s="1"/>
      <c r="W53461" s="1"/>
      <c r="Y53461" s="1"/>
    </row>
    <row r="53462" spans="6:25" x14ac:dyDescent="0.2">
      <c r="H53462" s="1"/>
      <c r="I53462" s="1"/>
      <c r="J53462" s="1"/>
      <c r="K53462" s="1"/>
      <c r="M53462" s="1"/>
      <c r="T53462" s="1"/>
      <c r="U53462" s="1"/>
      <c r="V53462" s="1"/>
      <c r="W53462" s="1"/>
      <c r="Y53462" s="1"/>
    </row>
    <row r="53463" spans="6:25" x14ac:dyDescent="0.2">
      <c r="F53463" s="1"/>
      <c r="H53463" s="1"/>
      <c r="I53463" s="1"/>
      <c r="J53463" s="1"/>
      <c r="K53463" s="1"/>
      <c r="M53463" s="1"/>
      <c r="R53463" s="1"/>
      <c r="T53463" s="1"/>
      <c r="U53463" s="1"/>
      <c r="V53463" s="1"/>
      <c r="W53463" s="1"/>
      <c r="Y53463" s="1"/>
    </row>
    <row r="53464" spans="6:25" x14ac:dyDescent="0.2">
      <c r="H53464" s="1"/>
      <c r="I53464" s="1"/>
      <c r="J53464" s="1"/>
      <c r="K53464" s="1"/>
      <c r="M53464" s="1"/>
      <c r="T53464" s="1"/>
      <c r="U53464" s="1"/>
      <c r="V53464" s="1"/>
      <c r="W53464" s="1"/>
      <c r="Y53464" s="1"/>
    </row>
    <row r="53465" spans="6:25" x14ac:dyDescent="0.2">
      <c r="H53465" s="1"/>
      <c r="I53465" s="1"/>
      <c r="J53465" s="1"/>
      <c r="K53465" s="1"/>
      <c r="M53465" s="1"/>
      <c r="T53465" s="1"/>
      <c r="U53465" s="1"/>
      <c r="V53465" s="1"/>
      <c r="W53465" s="1"/>
      <c r="Y53465" s="1"/>
    </row>
    <row r="53466" spans="6:25" x14ac:dyDescent="0.2">
      <c r="G53466" s="1"/>
      <c r="H53466" s="1"/>
      <c r="I53466" s="1"/>
      <c r="J53466" s="1"/>
      <c r="K53466" s="1"/>
      <c r="M53466" s="1"/>
      <c r="S53466" s="1"/>
      <c r="T53466" s="1"/>
      <c r="U53466" s="1"/>
      <c r="V53466" s="1"/>
      <c r="W53466" s="1"/>
      <c r="Y53466" s="1"/>
    </row>
    <row r="53467" spans="6:25" x14ac:dyDescent="0.2">
      <c r="F53467" s="1"/>
      <c r="H53467" s="1"/>
      <c r="I53467" s="1"/>
      <c r="J53467" s="1"/>
      <c r="K53467" s="1"/>
      <c r="M53467" s="1"/>
      <c r="R53467" s="1"/>
      <c r="T53467" s="1"/>
      <c r="U53467" s="1"/>
      <c r="V53467" s="1"/>
      <c r="W53467" s="1"/>
      <c r="Y53467" s="1"/>
    </row>
    <row r="53468" spans="6:25" x14ac:dyDescent="0.2">
      <c r="H53468" s="1"/>
      <c r="I53468" s="1"/>
      <c r="J53468" s="1"/>
      <c r="K53468" s="1"/>
      <c r="M53468" s="1"/>
      <c r="T53468" s="1"/>
      <c r="U53468" s="1"/>
      <c r="V53468" s="1"/>
      <c r="W53468" s="1"/>
      <c r="Y53468" s="1"/>
    </row>
    <row r="53469" spans="6:25" x14ac:dyDescent="0.2">
      <c r="H53469" s="1"/>
      <c r="I53469" s="1"/>
      <c r="J53469" s="1"/>
      <c r="K53469" s="1"/>
      <c r="M53469" s="1"/>
      <c r="T53469" s="1"/>
      <c r="U53469" s="1"/>
      <c r="V53469" s="1"/>
      <c r="W53469" s="1"/>
      <c r="Y53469" s="1"/>
    </row>
    <row r="53470" spans="6:25" x14ac:dyDescent="0.2">
      <c r="H53470" s="1"/>
      <c r="I53470" s="1"/>
      <c r="J53470" s="1"/>
      <c r="K53470" s="1"/>
      <c r="M53470" s="1"/>
      <c r="T53470" s="1"/>
      <c r="U53470" s="1"/>
      <c r="V53470" s="1"/>
      <c r="W53470" s="1"/>
      <c r="Y53470" s="1"/>
    </row>
    <row r="53471" spans="6:25" x14ac:dyDescent="0.2">
      <c r="F53471" s="1"/>
      <c r="H53471" s="1"/>
      <c r="I53471" s="1"/>
      <c r="J53471" s="1"/>
      <c r="K53471" s="1"/>
      <c r="M53471" s="1"/>
      <c r="R53471" s="1"/>
      <c r="T53471" s="1"/>
      <c r="U53471" s="1"/>
      <c r="V53471" s="1"/>
      <c r="W53471" s="1"/>
      <c r="Y53471" s="1"/>
    </row>
    <row r="53472" spans="6:25" x14ac:dyDescent="0.2">
      <c r="H53472" s="1"/>
      <c r="I53472" s="1"/>
      <c r="J53472" s="1"/>
      <c r="K53472" s="1"/>
      <c r="M53472" s="1"/>
      <c r="T53472" s="1"/>
      <c r="U53472" s="1"/>
      <c r="V53472" s="1"/>
      <c r="W53472" s="1"/>
      <c r="Y53472" s="1"/>
    </row>
    <row r="53473" spans="6:25" x14ac:dyDescent="0.2">
      <c r="H53473" s="1"/>
      <c r="I53473" s="1"/>
      <c r="J53473" s="1"/>
      <c r="K53473" s="1"/>
      <c r="M53473" s="1"/>
      <c r="T53473" s="1"/>
      <c r="U53473" s="1"/>
      <c r="V53473" s="1"/>
      <c r="W53473" s="1"/>
      <c r="Y53473" s="1"/>
    </row>
    <row r="53474" spans="6:25" x14ac:dyDescent="0.2">
      <c r="H53474" s="1"/>
      <c r="I53474" s="1"/>
      <c r="J53474" s="1"/>
      <c r="K53474" s="1"/>
      <c r="M53474" s="1"/>
      <c r="T53474" s="1"/>
      <c r="U53474" s="1"/>
      <c r="V53474" s="1"/>
      <c r="W53474" s="1"/>
      <c r="Y53474" s="1"/>
    </row>
    <row r="53475" spans="6:25" x14ac:dyDescent="0.2">
      <c r="H53475" s="1"/>
      <c r="I53475" s="1"/>
      <c r="J53475" s="1"/>
      <c r="K53475" s="1"/>
      <c r="M53475" s="1"/>
      <c r="T53475" s="1"/>
      <c r="U53475" s="1"/>
      <c r="V53475" s="1"/>
      <c r="W53475" s="1"/>
      <c r="Y53475" s="1"/>
    </row>
    <row r="53476" spans="6:25" x14ac:dyDescent="0.2">
      <c r="H53476" s="1"/>
      <c r="I53476" s="1"/>
      <c r="J53476" s="1"/>
      <c r="K53476" s="1"/>
      <c r="M53476" s="1"/>
      <c r="T53476" s="1"/>
      <c r="U53476" s="1"/>
      <c r="V53476" s="1"/>
      <c r="W53476" s="1"/>
      <c r="Y53476" s="1"/>
    </row>
    <row r="53477" spans="6:25" x14ac:dyDescent="0.2">
      <c r="H53477" s="1"/>
      <c r="I53477" s="1"/>
      <c r="J53477" s="1"/>
      <c r="K53477" s="1"/>
      <c r="M53477" s="1"/>
      <c r="T53477" s="1"/>
      <c r="U53477" s="1"/>
      <c r="V53477" s="1"/>
      <c r="W53477" s="1"/>
      <c r="Y53477" s="1"/>
    </row>
    <row r="53478" spans="6:25" x14ac:dyDescent="0.2">
      <c r="H53478" s="1"/>
      <c r="I53478" s="1"/>
      <c r="J53478" s="1"/>
      <c r="K53478" s="1"/>
      <c r="M53478" s="1"/>
      <c r="T53478" s="1"/>
      <c r="U53478" s="1"/>
      <c r="V53478" s="1"/>
      <c r="W53478" s="1"/>
      <c r="Y53478" s="1"/>
    </row>
    <row r="53479" spans="6:25" x14ac:dyDescent="0.2">
      <c r="F53479" s="1"/>
      <c r="H53479" s="1"/>
      <c r="I53479" s="1"/>
      <c r="J53479" s="1"/>
      <c r="K53479" s="1"/>
      <c r="M53479" s="1"/>
      <c r="R53479" s="1"/>
      <c r="T53479" s="1"/>
      <c r="U53479" s="1"/>
      <c r="V53479" s="1"/>
      <c r="W53479" s="1"/>
      <c r="Y53479" s="1"/>
    </row>
    <row r="53480" spans="6:25" x14ac:dyDescent="0.2">
      <c r="H53480" s="1"/>
      <c r="I53480" s="1"/>
      <c r="J53480" s="1"/>
      <c r="K53480" s="1"/>
      <c r="M53480" s="1"/>
      <c r="T53480" s="1"/>
      <c r="U53480" s="1"/>
      <c r="V53480" s="1"/>
      <c r="W53480" s="1"/>
      <c r="Y53480" s="1"/>
    </row>
    <row r="53481" spans="6:25" x14ac:dyDescent="0.2">
      <c r="F53481" s="1"/>
      <c r="H53481" s="1"/>
      <c r="I53481" s="1"/>
      <c r="J53481" s="1"/>
      <c r="K53481" s="1"/>
      <c r="M53481" s="1"/>
      <c r="R53481" s="1"/>
      <c r="T53481" s="1"/>
      <c r="U53481" s="1"/>
      <c r="V53481" s="1"/>
      <c r="W53481" s="1"/>
      <c r="Y53481" s="1"/>
    </row>
    <row r="53482" spans="6:25" x14ac:dyDescent="0.2">
      <c r="F53482" s="1"/>
      <c r="H53482" s="1"/>
      <c r="I53482" s="1"/>
      <c r="J53482" s="1"/>
      <c r="K53482" s="1"/>
      <c r="M53482" s="1"/>
      <c r="R53482" s="1"/>
      <c r="T53482" s="1"/>
      <c r="U53482" s="1"/>
      <c r="V53482" s="1"/>
      <c r="W53482" s="1"/>
      <c r="Y53482" s="1"/>
    </row>
    <row r="53483" spans="6:25" x14ac:dyDescent="0.2">
      <c r="H53483" s="1"/>
      <c r="I53483" s="1"/>
      <c r="J53483" s="1"/>
      <c r="K53483" s="1"/>
      <c r="M53483" s="1"/>
      <c r="T53483" s="1"/>
      <c r="U53483" s="1"/>
      <c r="V53483" s="1"/>
      <c r="W53483" s="1"/>
      <c r="Y53483" s="1"/>
    </row>
    <row r="53484" spans="6:25" x14ac:dyDescent="0.2">
      <c r="H53484" s="1"/>
      <c r="I53484" s="1"/>
      <c r="J53484" s="1"/>
      <c r="K53484" s="1"/>
      <c r="M53484" s="1"/>
      <c r="T53484" s="1"/>
      <c r="U53484" s="1"/>
      <c r="V53484" s="1"/>
      <c r="W53484" s="1"/>
      <c r="Y53484" s="1"/>
    </row>
    <row r="53485" spans="6:25" x14ac:dyDescent="0.2">
      <c r="H53485" s="1"/>
      <c r="I53485" s="1"/>
      <c r="J53485" s="1"/>
      <c r="K53485" s="1"/>
      <c r="M53485" s="1"/>
      <c r="T53485" s="1"/>
      <c r="U53485" s="1"/>
      <c r="V53485" s="1"/>
      <c r="W53485" s="1"/>
      <c r="Y53485" s="1"/>
    </row>
    <row r="53486" spans="6:25" x14ac:dyDescent="0.2">
      <c r="H53486" s="1"/>
      <c r="I53486" s="1"/>
      <c r="J53486" s="1"/>
      <c r="K53486" s="1"/>
      <c r="M53486" s="1"/>
      <c r="T53486" s="1"/>
      <c r="U53486" s="1"/>
      <c r="V53486" s="1"/>
      <c r="W53486" s="1"/>
      <c r="Y53486" s="1"/>
    </row>
    <row r="53487" spans="6:25" x14ac:dyDescent="0.2">
      <c r="H53487" s="1"/>
      <c r="I53487" s="1"/>
      <c r="J53487" s="1"/>
      <c r="K53487" s="1"/>
      <c r="M53487" s="1"/>
      <c r="T53487" s="1"/>
      <c r="U53487" s="1"/>
      <c r="V53487" s="1"/>
      <c r="W53487" s="1"/>
      <c r="Y53487" s="1"/>
    </row>
    <row r="53488" spans="6:25" x14ac:dyDescent="0.2">
      <c r="H53488" s="1"/>
      <c r="I53488" s="1"/>
      <c r="J53488" s="1"/>
      <c r="K53488" s="1"/>
      <c r="M53488" s="1"/>
      <c r="T53488" s="1"/>
      <c r="U53488" s="1"/>
      <c r="V53488" s="1"/>
      <c r="W53488" s="1"/>
      <c r="Y53488" s="1"/>
    </row>
    <row r="53490" spans="5:25" x14ac:dyDescent="0.2">
      <c r="E53490" s="1"/>
      <c r="F53490" s="1"/>
      <c r="H53490" s="1"/>
      <c r="I53490" s="1"/>
      <c r="J53490" s="1"/>
      <c r="K53490" s="1"/>
      <c r="M53490" s="1"/>
      <c r="Q53490" s="1"/>
      <c r="R53490" s="1"/>
      <c r="T53490" s="1"/>
      <c r="U53490" s="1"/>
      <c r="V53490" s="1"/>
      <c r="W53490" s="1"/>
      <c r="Y53490" s="1"/>
    </row>
    <row r="53491" spans="5:25" x14ac:dyDescent="0.2">
      <c r="F53491" s="1"/>
      <c r="H53491" s="1"/>
      <c r="I53491" s="1"/>
      <c r="J53491" s="1"/>
      <c r="K53491" s="1"/>
      <c r="M53491" s="1"/>
      <c r="R53491" s="1"/>
      <c r="T53491" s="1"/>
      <c r="U53491" s="1"/>
      <c r="V53491" s="1"/>
      <c r="W53491" s="1"/>
      <c r="Y53491" s="1"/>
    </row>
    <row r="53492" spans="5:25" x14ac:dyDescent="0.2">
      <c r="E53492" s="1"/>
      <c r="F53492" s="1"/>
      <c r="G53492" s="1"/>
      <c r="H53492" s="1"/>
      <c r="I53492" s="1"/>
      <c r="J53492" s="1"/>
      <c r="K53492" s="1"/>
      <c r="M53492" s="1"/>
      <c r="Q53492" s="1"/>
      <c r="R53492" s="1"/>
      <c r="S53492" s="1"/>
      <c r="T53492" s="1"/>
      <c r="U53492" s="1"/>
      <c r="V53492" s="1"/>
      <c r="W53492" s="1"/>
      <c r="Y53492" s="1"/>
    </row>
    <row r="53493" spans="5:25" x14ac:dyDescent="0.2">
      <c r="E53493" s="1"/>
      <c r="H53493" s="1"/>
      <c r="I53493" s="1"/>
      <c r="J53493" s="1"/>
      <c r="K53493" s="1"/>
      <c r="M53493" s="1"/>
      <c r="Q53493" s="1"/>
      <c r="T53493" s="1"/>
      <c r="U53493" s="1"/>
      <c r="V53493" s="1"/>
      <c r="W53493" s="1"/>
      <c r="Y53493" s="1"/>
    </row>
    <row r="53494" spans="5:25" x14ac:dyDescent="0.2">
      <c r="H53494" s="1"/>
      <c r="I53494" s="1"/>
      <c r="J53494" s="1"/>
      <c r="K53494" s="1"/>
      <c r="M53494" s="1"/>
      <c r="T53494" s="1"/>
      <c r="U53494" s="1"/>
      <c r="V53494" s="1"/>
      <c r="W53494" s="1"/>
      <c r="Y53494" s="1"/>
    </row>
    <row r="53495" spans="5:25" x14ac:dyDescent="0.2">
      <c r="F53495" s="1"/>
      <c r="H53495" s="1"/>
      <c r="I53495" s="1"/>
      <c r="J53495" s="1"/>
      <c r="K53495" s="1"/>
      <c r="M53495" s="1"/>
      <c r="R53495" s="1"/>
      <c r="T53495" s="1"/>
      <c r="U53495" s="1"/>
      <c r="V53495" s="1"/>
      <c r="W53495" s="1"/>
      <c r="Y53495" s="1"/>
    </row>
    <row r="53496" spans="5:25" x14ac:dyDescent="0.2">
      <c r="F53496" s="1"/>
      <c r="H53496" s="1"/>
      <c r="I53496" s="1"/>
      <c r="J53496" s="1"/>
      <c r="K53496" s="1"/>
      <c r="M53496" s="1"/>
      <c r="R53496" s="1"/>
      <c r="T53496" s="1"/>
      <c r="U53496" s="1"/>
      <c r="V53496" s="1"/>
      <c r="W53496" s="1"/>
      <c r="Y53496" s="1"/>
    </row>
    <row r="53497" spans="5:25" x14ac:dyDescent="0.2">
      <c r="H53497" s="1"/>
      <c r="I53497" s="1"/>
      <c r="J53497" s="1"/>
      <c r="K53497" s="1"/>
      <c r="M53497" s="1"/>
      <c r="T53497" s="1"/>
      <c r="U53497" s="1"/>
      <c r="V53497" s="1"/>
      <c r="W53497" s="1"/>
      <c r="Y53497" s="1"/>
    </row>
    <row r="53498" spans="5:25" x14ac:dyDescent="0.2">
      <c r="F53498" s="1"/>
      <c r="H53498" s="1"/>
      <c r="I53498" s="1"/>
      <c r="J53498" s="1"/>
      <c r="K53498" s="1"/>
      <c r="M53498" s="1"/>
      <c r="R53498" s="1"/>
      <c r="T53498" s="1"/>
      <c r="U53498" s="1"/>
      <c r="V53498" s="1"/>
      <c r="W53498" s="1"/>
      <c r="Y53498" s="1"/>
    </row>
    <row r="53499" spans="5:25" x14ac:dyDescent="0.2">
      <c r="H53499" s="1"/>
      <c r="I53499" s="1"/>
      <c r="J53499" s="1"/>
      <c r="K53499" s="1"/>
      <c r="M53499" s="1"/>
      <c r="T53499" s="1"/>
      <c r="U53499" s="1"/>
      <c r="V53499" s="1"/>
      <c r="W53499" s="1"/>
      <c r="Y53499" s="1"/>
    </row>
    <row r="53500" spans="5:25" x14ac:dyDescent="0.2">
      <c r="H53500" s="1"/>
      <c r="I53500" s="1"/>
      <c r="J53500" s="1"/>
      <c r="K53500" s="1"/>
      <c r="M53500" s="1"/>
      <c r="T53500" s="1"/>
      <c r="U53500" s="1"/>
      <c r="V53500" s="1"/>
      <c r="W53500" s="1"/>
      <c r="Y53500" s="1"/>
    </row>
    <row r="53501" spans="5:25" x14ac:dyDescent="0.2">
      <c r="H53501" s="1"/>
      <c r="I53501" s="1"/>
      <c r="J53501" s="1"/>
      <c r="K53501" s="1"/>
      <c r="M53501" s="1"/>
      <c r="T53501" s="1"/>
      <c r="U53501" s="1"/>
      <c r="V53501" s="1"/>
      <c r="W53501" s="1"/>
      <c r="Y53501" s="1"/>
    </row>
    <row r="53502" spans="5:25" x14ac:dyDescent="0.2">
      <c r="H53502" s="1"/>
      <c r="I53502" s="1"/>
      <c r="J53502" s="1"/>
      <c r="K53502" s="1"/>
      <c r="M53502" s="1"/>
      <c r="T53502" s="1"/>
      <c r="U53502" s="1"/>
      <c r="V53502" s="1"/>
      <c r="W53502" s="1"/>
      <c r="Y53502" s="1"/>
    </row>
    <row r="53503" spans="5:25" x14ac:dyDescent="0.2">
      <c r="H53503" s="1"/>
      <c r="I53503" s="1"/>
      <c r="J53503" s="1"/>
      <c r="K53503" s="1"/>
      <c r="M53503" s="1"/>
      <c r="T53503" s="1"/>
      <c r="U53503" s="1"/>
      <c r="V53503" s="1"/>
      <c r="W53503" s="1"/>
      <c r="Y53503" s="1"/>
    </row>
    <row r="53504" spans="5:25" x14ac:dyDescent="0.2">
      <c r="F53504" s="1"/>
      <c r="H53504" s="1"/>
      <c r="I53504" s="1"/>
      <c r="J53504" s="1"/>
      <c r="K53504" s="1"/>
      <c r="M53504" s="1"/>
      <c r="R53504" s="1"/>
      <c r="T53504" s="1"/>
      <c r="U53504" s="1"/>
      <c r="V53504" s="1"/>
      <c r="W53504" s="1"/>
      <c r="Y53504" s="1"/>
    </row>
    <row r="53505" spans="7:25" x14ac:dyDescent="0.2">
      <c r="H53505" s="1"/>
      <c r="I53505" s="1"/>
      <c r="J53505" s="1"/>
      <c r="K53505" s="1"/>
      <c r="M53505" s="1"/>
      <c r="T53505" s="1"/>
      <c r="U53505" s="1"/>
      <c r="V53505" s="1"/>
      <c r="W53505" s="1"/>
      <c r="Y53505" s="1"/>
    </row>
    <row r="53506" spans="7:25" x14ac:dyDescent="0.2">
      <c r="H53506" s="1"/>
      <c r="I53506" s="1"/>
      <c r="J53506" s="1"/>
      <c r="K53506" s="1"/>
      <c r="M53506" s="1"/>
      <c r="T53506" s="1"/>
      <c r="U53506" s="1"/>
      <c r="V53506" s="1"/>
      <c r="W53506" s="1"/>
      <c r="Y53506" s="1"/>
    </row>
    <row r="53507" spans="7:25" x14ac:dyDescent="0.2">
      <c r="H53507" s="1"/>
      <c r="I53507" s="1"/>
      <c r="J53507" s="1"/>
      <c r="K53507" s="1"/>
      <c r="M53507" s="1"/>
      <c r="T53507" s="1"/>
      <c r="U53507" s="1"/>
      <c r="V53507" s="1"/>
      <c r="W53507" s="1"/>
      <c r="Y53507" s="1"/>
    </row>
    <row r="53508" spans="7:25" x14ac:dyDescent="0.2">
      <c r="H53508" s="1"/>
      <c r="I53508" s="1"/>
      <c r="J53508" s="1"/>
      <c r="K53508" s="1"/>
      <c r="M53508" s="1"/>
      <c r="T53508" s="1"/>
      <c r="U53508" s="1"/>
      <c r="V53508" s="1"/>
      <c r="W53508" s="1"/>
      <c r="Y53508" s="1"/>
    </row>
    <row r="53509" spans="7:25" x14ac:dyDescent="0.2">
      <c r="H53509" s="1"/>
      <c r="I53509" s="1"/>
      <c r="J53509" s="1"/>
      <c r="K53509" s="1"/>
      <c r="M53509" s="1"/>
      <c r="T53509" s="1"/>
      <c r="U53509" s="1"/>
      <c r="V53509" s="1"/>
      <c r="W53509" s="1"/>
      <c r="Y53509" s="1"/>
    </row>
    <row r="53510" spans="7:25" x14ac:dyDescent="0.2">
      <c r="H53510" s="1"/>
      <c r="I53510" s="1"/>
      <c r="J53510" s="1"/>
      <c r="K53510" s="1"/>
      <c r="M53510" s="1"/>
      <c r="T53510" s="1"/>
      <c r="U53510" s="1"/>
      <c r="V53510" s="1"/>
      <c r="W53510" s="1"/>
      <c r="Y53510" s="1"/>
    </row>
    <row r="53511" spans="7:25" x14ac:dyDescent="0.2">
      <c r="H53511" s="1"/>
      <c r="I53511" s="1"/>
      <c r="J53511" s="1"/>
      <c r="K53511" s="1"/>
      <c r="M53511" s="1"/>
      <c r="T53511" s="1"/>
      <c r="U53511" s="1"/>
      <c r="V53511" s="1"/>
      <c r="W53511" s="1"/>
      <c r="Y53511" s="1"/>
    </row>
    <row r="53512" spans="7:25" x14ac:dyDescent="0.2">
      <c r="H53512" s="1"/>
      <c r="I53512" s="1"/>
      <c r="J53512" s="1"/>
      <c r="K53512" s="1"/>
      <c r="M53512" s="1"/>
      <c r="T53512" s="1"/>
      <c r="U53512" s="1"/>
      <c r="V53512" s="1"/>
      <c r="W53512" s="1"/>
      <c r="Y53512" s="1"/>
    </row>
    <row r="53513" spans="7:25" x14ac:dyDescent="0.2">
      <c r="H53513" s="1"/>
      <c r="I53513" s="1"/>
      <c r="J53513" s="1"/>
      <c r="K53513" s="1"/>
      <c r="M53513" s="1"/>
      <c r="T53513" s="1"/>
      <c r="U53513" s="1"/>
      <c r="V53513" s="1"/>
      <c r="W53513" s="1"/>
      <c r="Y53513" s="1"/>
    </row>
    <row r="53514" spans="7:25" x14ac:dyDescent="0.2">
      <c r="G53514" s="1"/>
      <c r="H53514" s="1"/>
      <c r="I53514" s="1"/>
      <c r="J53514" s="1"/>
      <c r="K53514" s="1"/>
      <c r="M53514" s="1"/>
      <c r="S53514" s="1"/>
      <c r="T53514" s="1"/>
      <c r="U53514" s="1"/>
      <c r="V53514" s="1"/>
      <c r="W53514" s="1"/>
      <c r="Y53514" s="1"/>
    </row>
    <row r="53515" spans="7:25" x14ac:dyDescent="0.2">
      <c r="H53515" s="1"/>
      <c r="I53515" s="1"/>
      <c r="J53515" s="1"/>
      <c r="K53515" s="1"/>
      <c r="M53515" s="1"/>
      <c r="T53515" s="1"/>
      <c r="U53515" s="1"/>
      <c r="V53515" s="1"/>
      <c r="W53515" s="1"/>
      <c r="Y53515" s="1"/>
    </row>
    <row r="53516" spans="7:25" x14ac:dyDescent="0.2">
      <c r="H53516" s="1"/>
      <c r="I53516" s="1"/>
      <c r="J53516" s="1"/>
      <c r="K53516" s="1"/>
      <c r="M53516" s="1"/>
      <c r="T53516" s="1"/>
      <c r="U53516" s="1"/>
      <c r="V53516" s="1"/>
      <c r="W53516" s="1"/>
      <c r="Y53516" s="1"/>
    </row>
    <row r="53517" spans="7:25" x14ac:dyDescent="0.2">
      <c r="G53517" s="1"/>
      <c r="H53517" s="1"/>
      <c r="I53517" s="1"/>
      <c r="J53517" s="1"/>
      <c r="K53517" s="1"/>
      <c r="M53517" s="1"/>
      <c r="S53517" s="1"/>
      <c r="T53517" s="1"/>
      <c r="U53517" s="1"/>
      <c r="V53517" s="1"/>
      <c r="W53517" s="1"/>
      <c r="Y53517" s="1"/>
    </row>
    <row r="53518" spans="7:25" x14ac:dyDescent="0.2">
      <c r="H53518" s="1"/>
      <c r="I53518" s="1"/>
      <c r="J53518" s="1"/>
      <c r="K53518" s="1"/>
      <c r="M53518" s="1"/>
      <c r="T53518" s="1"/>
      <c r="U53518" s="1"/>
      <c r="V53518" s="1"/>
      <c r="W53518" s="1"/>
      <c r="Y53518" s="1"/>
    </row>
    <row r="53519" spans="7:25" x14ac:dyDescent="0.2">
      <c r="H53519" s="1"/>
      <c r="I53519" s="1"/>
      <c r="J53519" s="1"/>
      <c r="K53519" s="1"/>
      <c r="M53519" s="1"/>
      <c r="T53519" s="1"/>
      <c r="U53519" s="1"/>
      <c r="V53519" s="1"/>
      <c r="W53519" s="1"/>
      <c r="Y53519" s="1"/>
    </row>
    <row r="53520" spans="7:25" x14ac:dyDescent="0.2">
      <c r="H53520" s="1"/>
      <c r="I53520" s="1"/>
      <c r="J53520" s="1"/>
      <c r="K53520" s="1"/>
      <c r="M53520" s="1"/>
      <c r="T53520" s="1"/>
      <c r="U53520" s="1"/>
      <c r="V53520" s="1"/>
      <c r="W53520" s="1"/>
      <c r="Y53520" s="1"/>
    </row>
    <row r="53521" spans="5:25" x14ac:dyDescent="0.2">
      <c r="H53521" s="1"/>
      <c r="I53521" s="1"/>
      <c r="J53521" s="1"/>
      <c r="K53521" s="1"/>
      <c r="M53521" s="1"/>
      <c r="T53521" s="1"/>
      <c r="U53521" s="1"/>
      <c r="V53521" s="1"/>
      <c r="W53521" s="1"/>
      <c r="Y53521" s="1"/>
    </row>
    <row r="53522" spans="5:25" x14ac:dyDescent="0.2">
      <c r="H53522" s="1"/>
      <c r="I53522" s="1"/>
      <c r="J53522" s="1"/>
      <c r="K53522" s="1"/>
      <c r="M53522" s="1"/>
      <c r="T53522" s="1"/>
      <c r="U53522" s="1"/>
      <c r="V53522" s="1"/>
      <c r="W53522" s="1"/>
      <c r="Y53522" s="1"/>
    </row>
    <row r="53523" spans="5:25" x14ac:dyDescent="0.2">
      <c r="H53523" s="1"/>
      <c r="I53523" s="1"/>
      <c r="J53523" s="1"/>
      <c r="K53523" s="1"/>
      <c r="M53523" s="1"/>
      <c r="T53523" s="1"/>
      <c r="U53523" s="1"/>
      <c r="V53523" s="1"/>
      <c r="W53523" s="1"/>
      <c r="Y53523" s="1"/>
    </row>
    <row r="53524" spans="5:25" x14ac:dyDescent="0.2">
      <c r="H53524" s="1"/>
      <c r="I53524" s="1"/>
      <c r="J53524" s="1"/>
      <c r="K53524" s="1"/>
      <c r="M53524" s="1"/>
      <c r="T53524" s="1"/>
      <c r="U53524" s="1"/>
      <c r="V53524" s="1"/>
      <c r="W53524" s="1"/>
      <c r="Y53524" s="1"/>
    </row>
    <row r="53525" spans="5:25" x14ac:dyDescent="0.2">
      <c r="H53525" s="1"/>
      <c r="I53525" s="1"/>
      <c r="J53525" s="1"/>
      <c r="K53525" s="1"/>
      <c r="M53525" s="1"/>
      <c r="T53525" s="1"/>
      <c r="U53525" s="1"/>
      <c r="V53525" s="1"/>
      <c r="W53525" s="1"/>
      <c r="Y53525" s="1"/>
    </row>
    <row r="53526" spans="5:25" x14ac:dyDescent="0.2">
      <c r="H53526" s="1"/>
      <c r="I53526" s="1"/>
      <c r="J53526" s="1"/>
      <c r="K53526" s="1"/>
      <c r="M53526" s="1"/>
      <c r="T53526" s="1"/>
      <c r="U53526" s="1"/>
      <c r="V53526" s="1"/>
      <c r="W53526" s="1"/>
      <c r="Y53526" s="1"/>
    </row>
    <row r="53527" spans="5:25" x14ac:dyDescent="0.2">
      <c r="H53527" s="1"/>
      <c r="I53527" s="1"/>
      <c r="J53527" s="1"/>
      <c r="K53527" s="1"/>
      <c r="M53527" s="1"/>
      <c r="T53527" s="1"/>
      <c r="U53527" s="1"/>
      <c r="V53527" s="1"/>
      <c r="W53527" s="1"/>
      <c r="Y53527" s="1"/>
    </row>
    <row r="53528" spans="5:25" x14ac:dyDescent="0.2">
      <c r="H53528" s="1"/>
      <c r="I53528" s="1"/>
      <c r="J53528" s="1"/>
      <c r="K53528" s="1"/>
      <c r="M53528" s="1"/>
      <c r="T53528" s="1"/>
      <c r="U53528" s="1"/>
      <c r="V53528" s="1"/>
      <c r="W53528" s="1"/>
      <c r="Y53528" s="1"/>
    </row>
    <row r="53529" spans="5:25" x14ac:dyDescent="0.2">
      <c r="H53529" s="1"/>
      <c r="I53529" s="1"/>
      <c r="J53529" s="1"/>
      <c r="K53529" s="1"/>
      <c r="M53529" s="1"/>
      <c r="T53529" s="1"/>
      <c r="U53529" s="1"/>
      <c r="V53529" s="1"/>
      <c r="W53529" s="1"/>
      <c r="Y53529" s="1"/>
    </row>
    <row r="53530" spans="5:25" x14ac:dyDescent="0.2">
      <c r="F53530" s="1"/>
      <c r="H53530" s="1"/>
      <c r="I53530" s="1"/>
      <c r="J53530" s="1"/>
      <c r="K53530" s="1"/>
      <c r="M53530" s="1"/>
      <c r="R53530" s="1"/>
      <c r="T53530" s="1"/>
      <c r="U53530" s="1"/>
      <c r="V53530" s="1"/>
      <c r="W53530" s="1"/>
      <c r="Y53530" s="1"/>
    </row>
    <row r="53531" spans="5:25" x14ac:dyDescent="0.2">
      <c r="G53531" s="1"/>
      <c r="H53531" s="1"/>
      <c r="I53531" s="1"/>
      <c r="J53531" s="1"/>
      <c r="K53531" s="1"/>
      <c r="M53531" s="1"/>
      <c r="S53531" s="1"/>
      <c r="T53531" s="1"/>
      <c r="U53531" s="1"/>
      <c r="V53531" s="1"/>
      <c r="W53531" s="1"/>
      <c r="Y53531" s="1"/>
    </row>
    <row r="53532" spans="5:25" x14ac:dyDescent="0.2">
      <c r="E53532" s="1"/>
      <c r="H53532" s="1"/>
      <c r="I53532" s="1"/>
      <c r="J53532" s="1"/>
      <c r="K53532" s="1"/>
      <c r="M53532" s="1"/>
      <c r="Q53532" s="1"/>
      <c r="T53532" s="1"/>
      <c r="U53532" s="1"/>
      <c r="V53532" s="1"/>
      <c r="W53532" s="1"/>
      <c r="Y53532" s="1"/>
    </row>
    <row r="53533" spans="5:25" x14ac:dyDescent="0.2">
      <c r="H53533" s="1"/>
      <c r="I53533" s="1"/>
      <c r="J53533" s="1"/>
      <c r="K53533" s="1"/>
      <c r="M53533" s="1"/>
      <c r="T53533" s="1"/>
      <c r="U53533" s="1"/>
      <c r="V53533" s="1"/>
      <c r="W53533" s="1"/>
      <c r="Y53533" s="1"/>
    </row>
    <row r="53534" spans="5:25" x14ac:dyDescent="0.2">
      <c r="H53534" s="1"/>
      <c r="I53534" s="1"/>
      <c r="J53534" s="1"/>
      <c r="K53534" s="1"/>
      <c r="M53534" s="1"/>
      <c r="T53534" s="1"/>
      <c r="U53534" s="1"/>
      <c r="V53534" s="1"/>
      <c r="W53534" s="1"/>
      <c r="Y53534" s="1"/>
    </row>
    <row r="53535" spans="5:25" x14ac:dyDescent="0.2">
      <c r="F53535" s="1"/>
      <c r="H53535" s="1"/>
      <c r="I53535" s="1"/>
      <c r="J53535" s="1"/>
      <c r="K53535" s="1"/>
      <c r="M53535" s="1"/>
      <c r="R53535" s="1"/>
      <c r="T53535" s="1"/>
      <c r="U53535" s="1"/>
      <c r="V53535" s="1"/>
      <c r="W53535" s="1"/>
      <c r="Y53535" s="1"/>
    </row>
    <row r="53536" spans="5:25" x14ac:dyDescent="0.2">
      <c r="H53536" s="1"/>
      <c r="I53536" s="1"/>
      <c r="J53536" s="1"/>
      <c r="K53536" s="1"/>
      <c r="M53536" s="1"/>
      <c r="T53536" s="1"/>
      <c r="U53536" s="1"/>
      <c r="V53536" s="1"/>
      <c r="W53536" s="1"/>
      <c r="Y53536" s="1"/>
    </row>
    <row r="53537" spans="6:25" x14ac:dyDescent="0.2">
      <c r="H53537" s="1"/>
      <c r="I53537" s="1"/>
      <c r="J53537" s="1"/>
      <c r="K53537" s="1"/>
      <c r="M53537" s="1"/>
      <c r="T53537" s="1"/>
      <c r="U53537" s="1"/>
      <c r="V53537" s="1"/>
      <c r="W53537" s="1"/>
      <c r="Y53537" s="1"/>
    </row>
    <row r="53538" spans="6:25" x14ac:dyDescent="0.2">
      <c r="H53538" s="1"/>
      <c r="I53538" s="1"/>
      <c r="J53538" s="1"/>
      <c r="K53538" s="1"/>
      <c r="M53538" s="1"/>
      <c r="T53538" s="1"/>
      <c r="U53538" s="1"/>
      <c r="V53538" s="1"/>
      <c r="W53538" s="1"/>
      <c r="Y53538" s="1"/>
    </row>
    <row r="53539" spans="6:25" x14ac:dyDescent="0.2">
      <c r="H53539" s="1"/>
      <c r="I53539" s="1"/>
      <c r="J53539" s="1"/>
      <c r="K53539" s="1"/>
      <c r="M53539" s="1"/>
      <c r="T53539" s="1"/>
      <c r="U53539" s="1"/>
      <c r="V53539" s="1"/>
      <c r="W53539" s="1"/>
      <c r="Y53539" s="1"/>
    </row>
    <row r="53540" spans="6:25" x14ac:dyDescent="0.2">
      <c r="H53540" s="1"/>
      <c r="I53540" s="1"/>
      <c r="J53540" s="1"/>
      <c r="K53540" s="1"/>
      <c r="M53540" s="1"/>
      <c r="T53540" s="1"/>
      <c r="U53540" s="1"/>
      <c r="V53540" s="1"/>
      <c r="W53540" s="1"/>
      <c r="Y53540" s="1"/>
    </row>
    <row r="53541" spans="6:25" x14ac:dyDescent="0.2">
      <c r="H53541" s="1"/>
      <c r="I53541" s="1"/>
      <c r="J53541" s="1"/>
      <c r="K53541" s="1"/>
      <c r="M53541" s="1"/>
      <c r="T53541" s="1"/>
      <c r="U53541" s="1"/>
      <c r="V53541" s="1"/>
      <c r="W53541" s="1"/>
      <c r="Y53541" s="1"/>
    </row>
    <row r="53542" spans="6:25" x14ac:dyDescent="0.2">
      <c r="F53542" s="1"/>
      <c r="H53542" s="1"/>
      <c r="I53542" s="1"/>
      <c r="J53542" s="1"/>
      <c r="K53542" s="1"/>
      <c r="M53542" s="1"/>
      <c r="R53542" s="1"/>
      <c r="T53542" s="1"/>
      <c r="U53542" s="1"/>
      <c r="V53542" s="1"/>
      <c r="W53542" s="1"/>
      <c r="Y53542" s="1"/>
    </row>
    <row r="53543" spans="6:25" x14ac:dyDescent="0.2">
      <c r="H53543" s="1"/>
      <c r="I53543" s="1"/>
      <c r="J53543" s="1"/>
      <c r="K53543" s="1"/>
      <c r="M53543" s="1"/>
      <c r="T53543" s="1"/>
      <c r="U53543" s="1"/>
      <c r="V53543" s="1"/>
      <c r="W53543" s="1"/>
      <c r="Y53543" s="1"/>
    </row>
    <row r="53544" spans="6:25" x14ac:dyDescent="0.2">
      <c r="H53544" s="1"/>
      <c r="I53544" s="1"/>
      <c r="J53544" s="1"/>
      <c r="K53544" s="1"/>
      <c r="M53544" s="1"/>
      <c r="T53544" s="1"/>
      <c r="U53544" s="1"/>
      <c r="V53544" s="1"/>
      <c r="W53544" s="1"/>
      <c r="Y53544" s="1"/>
    </row>
    <row r="53545" spans="6:25" x14ac:dyDescent="0.2">
      <c r="G53545" s="1"/>
      <c r="H53545" s="1"/>
      <c r="I53545" s="1"/>
      <c r="J53545" s="1"/>
      <c r="K53545" s="1"/>
      <c r="M53545" s="1"/>
      <c r="S53545" s="1"/>
      <c r="T53545" s="1"/>
      <c r="U53545" s="1"/>
      <c r="V53545" s="1"/>
      <c r="W53545" s="1"/>
      <c r="Y53545" s="1"/>
    </row>
    <row r="53546" spans="6:25" x14ac:dyDescent="0.2">
      <c r="H53546" s="1"/>
      <c r="I53546" s="1"/>
      <c r="J53546" s="1"/>
      <c r="K53546" s="1"/>
      <c r="M53546" s="1"/>
      <c r="T53546" s="1"/>
      <c r="U53546" s="1"/>
      <c r="V53546" s="1"/>
      <c r="W53546" s="1"/>
      <c r="Y53546" s="1"/>
    </row>
    <row r="53547" spans="6:25" x14ac:dyDescent="0.2">
      <c r="H53547" s="1"/>
      <c r="I53547" s="1"/>
      <c r="J53547" s="1"/>
      <c r="K53547" s="1"/>
      <c r="M53547" s="1"/>
      <c r="T53547" s="1"/>
      <c r="U53547" s="1"/>
      <c r="V53547" s="1"/>
      <c r="W53547" s="1"/>
      <c r="Y53547" s="1"/>
    </row>
    <row r="53548" spans="6:25" x14ac:dyDescent="0.2">
      <c r="H53548" s="1"/>
      <c r="I53548" s="1"/>
      <c r="J53548" s="1"/>
      <c r="K53548" s="1"/>
      <c r="M53548" s="1"/>
      <c r="T53548" s="1"/>
      <c r="U53548" s="1"/>
      <c r="V53548" s="1"/>
      <c r="W53548" s="1"/>
      <c r="Y53548" s="1"/>
    </row>
    <row r="53549" spans="6:25" x14ac:dyDescent="0.2">
      <c r="H53549" s="1"/>
      <c r="I53549" s="1"/>
      <c r="J53549" s="1"/>
      <c r="K53549" s="1"/>
      <c r="M53549" s="1"/>
      <c r="T53549" s="1"/>
      <c r="U53549" s="1"/>
      <c r="V53549" s="1"/>
      <c r="W53549" s="1"/>
      <c r="Y53549" s="1"/>
    </row>
    <row r="53550" spans="6:25" x14ac:dyDescent="0.2">
      <c r="F53550" s="1"/>
      <c r="H53550" s="1"/>
      <c r="I53550" s="1"/>
      <c r="J53550" s="1"/>
      <c r="K53550" s="1"/>
      <c r="M53550" s="1"/>
      <c r="R53550" s="1"/>
      <c r="T53550" s="1"/>
      <c r="U53550" s="1"/>
      <c r="V53550" s="1"/>
      <c r="W53550" s="1"/>
      <c r="Y53550" s="1"/>
    </row>
    <row r="53552" spans="6:25" x14ac:dyDescent="0.2">
      <c r="F53552" s="1"/>
      <c r="J53552" s="1"/>
      <c r="M53552" s="1"/>
      <c r="R53552" s="1"/>
      <c r="V53552" s="1"/>
      <c r="Y53552" s="1"/>
    </row>
    <row r="53553" spans="5:25" x14ac:dyDescent="0.2">
      <c r="F53553" s="1"/>
      <c r="I53553" s="1"/>
      <c r="J53553" s="1"/>
      <c r="K53553" s="1"/>
      <c r="M53553" s="1"/>
      <c r="R53553" s="1"/>
      <c r="U53553" s="1"/>
      <c r="V53553" s="1"/>
      <c r="W53553" s="1"/>
      <c r="Y53553" s="1"/>
    </row>
    <row r="53554" spans="5:25" x14ac:dyDescent="0.2">
      <c r="E53554" s="1"/>
      <c r="F53554" s="1"/>
      <c r="I53554" s="1"/>
      <c r="J53554" s="1"/>
      <c r="K53554" s="1"/>
      <c r="M53554" s="1"/>
      <c r="Q53554" s="1"/>
      <c r="R53554" s="1"/>
      <c r="U53554" s="1"/>
      <c r="V53554" s="1"/>
      <c r="W53554" s="1"/>
      <c r="Y53554" s="1"/>
    </row>
    <row r="53555" spans="5:25" x14ac:dyDescent="0.2">
      <c r="M53555" s="1"/>
      <c r="Y53555" s="1"/>
    </row>
    <row r="53556" spans="5:25" x14ac:dyDescent="0.2">
      <c r="M53556" s="1"/>
      <c r="Y53556" s="1"/>
    </row>
    <row r="53557" spans="5:25" x14ac:dyDescent="0.2">
      <c r="M53557" s="1"/>
      <c r="Y53557" s="1"/>
    </row>
    <row r="53558" spans="5:25" x14ac:dyDescent="0.2">
      <c r="M53558" s="1"/>
      <c r="Y53558" s="1"/>
    </row>
    <row r="53559" spans="5:25" x14ac:dyDescent="0.2">
      <c r="M53559" s="1"/>
      <c r="Y53559" s="1"/>
    </row>
    <row r="53560" spans="5:25" x14ac:dyDescent="0.2">
      <c r="M53560" s="1"/>
      <c r="Y53560" s="1"/>
    </row>
    <row r="53561" spans="5:25" x14ac:dyDescent="0.2">
      <c r="M53561" s="1"/>
      <c r="Y53561" s="1"/>
    </row>
    <row r="53562" spans="5:25" x14ac:dyDescent="0.2">
      <c r="F53562" s="1"/>
      <c r="J53562" s="1"/>
      <c r="M53562" s="1"/>
      <c r="R53562" s="1"/>
      <c r="V53562" s="1"/>
      <c r="Y53562" s="1"/>
    </row>
    <row r="53563" spans="5:25" x14ac:dyDescent="0.2">
      <c r="M53563" s="1"/>
      <c r="Y53563" s="1"/>
    </row>
    <row r="53564" spans="5:25" x14ac:dyDescent="0.2">
      <c r="M53564" s="1"/>
      <c r="Y53564" s="1"/>
    </row>
    <row r="53565" spans="5:25" x14ac:dyDescent="0.2">
      <c r="M53565" s="1"/>
      <c r="Y53565" s="1"/>
    </row>
    <row r="53566" spans="5:25" x14ac:dyDescent="0.2">
      <c r="M53566" s="1"/>
      <c r="Y53566" s="1"/>
    </row>
    <row r="53567" spans="5:25" x14ac:dyDescent="0.2">
      <c r="M53567" s="1"/>
      <c r="Y53567" s="1"/>
    </row>
    <row r="53568" spans="5:25" x14ac:dyDescent="0.2">
      <c r="M53568" s="1"/>
      <c r="Y53568" s="1"/>
    </row>
    <row r="53569" spans="6:25" x14ac:dyDescent="0.2">
      <c r="M53569" s="1"/>
      <c r="Y53569" s="1"/>
    </row>
    <row r="53570" spans="6:25" x14ac:dyDescent="0.2">
      <c r="M53570" s="1"/>
      <c r="Y53570" s="1"/>
    </row>
    <row r="53571" spans="6:25" x14ac:dyDescent="0.2">
      <c r="M53571" s="1"/>
      <c r="Y53571" s="1"/>
    </row>
    <row r="53572" spans="6:25" x14ac:dyDescent="0.2">
      <c r="M53572" s="1"/>
      <c r="Y53572" s="1"/>
    </row>
    <row r="53573" spans="6:25" x14ac:dyDescent="0.2">
      <c r="G53573" s="1"/>
      <c r="K53573" s="1"/>
      <c r="M53573" s="1"/>
      <c r="S53573" s="1"/>
      <c r="W53573" s="1"/>
      <c r="Y53573" s="1"/>
    </row>
    <row r="53574" spans="6:25" x14ac:dyDescent="0.2">
      <c r="M53574" s="1"/>
      <c r="Y53574" s="1"/>
    </row>
    <row r="53575" spans="6:25" x14ac:dyDescent="0.2">
      <c r="M53575" s="1"/>
      <c r="Y53575" s="1"/>
    </row>
    <row r="53576" spans="6:25" x14ac:dyDescent="0.2">
      <c r="M53576" s="1"/>
      <c r="Y53576" s="1"/>
    </row>
    <row r="53577" spans="6:25" x14ac:dyDescent="0.2">
      <c r="M53577" s="1"/>
      <c r="Y53577" s="1"/>
    </row>
    <row r="53578" spans="6:25" x14ac:dyDescent="0.2">
      <c r="F53578" s="1"/>
      <c r="J53578" s="1"/>
      <c r="M53578" s="1"/>
      <c r="R53578" s="1"/>
      <c r="V53578" s="1"/>
      <c r="Y53578" s="1"/>
    </row>
    <row r="53579" spans="6:25" x14ac:dyDescent="0.2">
      <c r="M53579" s="1"/>
      <c r="Y53579" s="1"/>
    </row>
    <row r="53580" spans="6:25" x14ac:dyDescent="0.2">
      <c r="M53580" s="1"/>
      <c r="Y53580" s="1"/>
    </row>
    <row r="53581" spans="6:25" x14ac:dyDescent="0.2">
      <c r="M53581" s="1"/>
      <c r="Y53581" s="1"/>
    </row>
    <row r="53582" spans="6:25" x14ac:dyDescent="0.2">
      <c r="M53582" s="1"/>
      <c r="Y53582" s="1"/>
    </row>
    <row r="53583" spans="6:25" x14ac:dyDescent="0.2">
      <c r="M53583" s="1"/>
      <c r="Y53583" s="1"/>
    </row>
    <row r="53584" spans="6:25" x14ac:dyDescent="0.2">
      <c r="M53584" s="1"/>
      <c r="Y53584" s="1"/>
    </row>
    <row r="53585" spans="5:25" x14ac:dyDescent="0.2">
      <c r="M53585" s="1"/>
      <c r="Y53585" s="1"/>
    </row>
    <row r="53586" spans="5:25" x14ac:dyDescent="0.2">
      <c r="M53586" s="1"/>
      <c r="Y53586" s="1"/>
    </row>
    <row r="53587" spans="5:25" x14ac:dyDescent="0.2">
      <c r="M53587" s="1"/>
      <c r="Y53587" s="1"/>
    </row>
    <row r="53588" spans="5:25" x14ac:dyDescent="0.2">
      <c r="J53588" s="1"/>
      <c r="M53588" s="1"/>
      <c r="V53588" s="1"/>
      <c r="Y53588" s="1"/>
    </row>
    <row r="53589" spans="5:25" x14ac:dyDescent="0.2">
      <c r="M53589" s="1"/>
      <c r="Y53589" s="1"/>
    </row>
    <row r="53590" spans="5:25" x14ac:dyDescent="0.2">
      <c r="M53590" s="1"/>
      <c r="Y53590" s="1"/>
    </row>
    <row r="53591" spans="5:25" x14ac:dyDescent="0.2">
      <c r="M53591" s="1"/>
      <c r="Y53591" s="1"/>
    </row>
    <row r="53592" spans="5:25" x14ac:dyDescent="0.2">
      <c r="M53592" s="1"/>
      <c r="Y53592" s="1"/>
    </row>
    <row r="53593" spans="5:25" x14ac:dyDescent="0.2">
      <c r="M53593" s="1"/>
      <c r="Y53593" s="1"/>
    </row>
    <row r="53594" spans="5:25" x14ac:dyDescent="0.2">
      <c r="M53594" s="1"/>
      <c r="Y53594" s="1"/>
    </row>
    <row r="53595" spans="5:25" x14ac:dyDescent="0.2">
      <c r="J53595" s="1"/>
      <c r="M53595" s="1"/>
      <c r="V53595" s="1"/>
      <c r="Y53595" s="1"/>
    </row>
    <row r="53596" spans="5:25" x14ac:dyDescent="0.2">
      <c r="E53596" s="1"/>
      <c r="I53596" s="1"/>
      <c r="J53596" s="1"/>
      <c r="K53596" s="1"/>
      <c r="M53596" s="1"/>
      <c r="Q53596" s="1"/>
      <c r="U53596" s="1"/>
      <c r="V53596" s="1"/>
      <c r="W53596" s="1"/>
      <c r="Y53596" s="1"/>
    </row>
    <row r="53597" spans="5:25" x14ac:dyDescent="0.2">
      <c r="K53597" s="1"/>
      <c r="M53597" s="1"/>
      <c r="W53597" s="1"/>
      <c r="Y53597" s="1"/>
    </row>
    <row r="53598" spans="5:25" x14ac:dyDescent="0.2">
      <c r="M53598" s="1"/>
      <c r="Y53598" s="1"/>
    </row>
    <row r="53599" spans="5:25" x14ac:dyDescent="0.2">
      <c r="M53599" s="1"/>
      <c r="Y53599" s="1"/>
    </row>
    <row r="53600" spans="5:25" x14ac:dyDescent="0.2">
      <c r="E53600" s="1"/>
      <c r="I53600" s="1"/>
      <c r="M53600" s="1"/>
      <c r="Q53600" s="1"/>
      <c r="U53600" s="1"/>
      <c r="Y53600" s="1"/>
    </row>
    <row r="53601" spans="6:25" x14ac:dyDescent="0.2">
      <c r="M53601" s="1"/>
      <c r="Y53601" s="1"/>
    </row>
    <row r="53602" spans="6:25" x14ac:dyDescent="0.2">
      <c r="F53602" s="1"/>
      <c r="J53602" s="1"/>
      <c r="M53602" s="1"/>
      <c r="R53602" s="1"/>
      <c r="V53602" s="1"/>
      <c r="Y53602" s="1"/>
    </row>
    <row r="53603" spans="6:25" x14ac:dyDescent="0.2">
      <c r="M53603" s="1"/>
      <c r="Y53603" s="1"/>
    </row>
    <row r="53604" spans="6:25" x14ac:dyDescent="0.2">
      <c r="M53604" s="1"/>
      <c r="Y53604" s="1"/>
    </row>
    <row r="53605" spans="6:25" x14ac:dyDescent="0.2">
      <c r="M53605" s="1"/>
      <c r="Y53605" s="1"/>
    </row>
    <row r="53606" spans="6:25" x14ac:dyDescent="0.2">
      <c r="M53606" s="1"/>
      <c r="Y53606" s="1"/>
    </row>
    <row r="53607" spans="6:25" x14ac:dyDescent="0.2">
      <c r="F53607" s="1"/>
      <c r="J53607" s="1"/>
      <c r="M53607" s="1"/>
      <c r="R53607" s="1"/>
      <c r="V53607" s="1"/>
      <c r="Y53607" s="1"/>
    </row>
    <row r="53608" spans="6:25" x14ac:dyDescent="0.2">
      <c r="M53608" s="1"/>
      <c r="Y53608" s="1"/>
    </row>
    <row r="53609" spans="6:25" x14ac:dyDescent="0.2">
      <c r="M53609" s="1"/>
      <c r="Y53609" s="1"/>
    </row>
    <row r="53610" spans="6:25" x14ac:dyDescent="0.2">
      <c r="M53610" s="1"/>
      <c r="Y53610" s="1"/>
    </row>
    <row r="53611" spans="6:25" x14ac:dyDescent="0.2">
      <c r="M53611" s="1"/>
      <c r="Y53611" s="1"/>
    </row>
    <row r="53612" spans="6:25" x14ac:dyDescent="0.2">
      <c r="M53612" s="1"/>
      <c r="Y53612" s="1"/>
    </row>
    <row r="53613" spans="6:25" x14ac:dyDescent="0.2">
      <c r="K53613" s="1"/>
      <c r="M53613" s="1"/>
      <c r="W53613" s="1"/>
      <c r="Y53613" s="1"/>
    </row>
    <row r="53614" spans="6:25" x14ac:dyDescent="0.2">
      <c r="M53614" s="1"/>
      <c r="Y53614" s="1"/>
    </row>
    <row r="53615" spans="6:25" x14ac:dyDescent="0.2">
      <c r="M53615" s="1"/>
      <c r="Y53615" s="1"/>
    </row>
    <row r="53616" spans="6:25" x14ac:dyDescent="0.2">
      <c r="M53616" s="1"/>
      <c r="Y53616" s="1"/>
    </row>
    <row r="53617" spans="6:25" x14ac:dyDescent="0.2">
      <c r="M53617" s="1"/>
      <c r="Y53617" s="1"/>
    </row>
    <row r="53618" spans="6:25" x14ac:dyDescent="0.2">
      <c r="M53618" s="1"/>
      <c r="Y53618" s="1"/>
    </row>
    <row r="53621" spans="6:25" x14ac:dyDescent="0.2">
      <c r="F53621" s="1"/>
      <c r="J53621" s="1"/>
      <c r="M53621" s="1"/>
      <c r="R53621" s="1"/>
      <c r="V53621" s="1"/>
      <c r="Y53621" s="1"/>
    </row>
    <row r="53622" spans="6:25" x14ac:dyDescent="0.2">
      <c r="F53622" s="1"/>
      <c r="J53622" s="1"/>
      <c r="M53622" s="1"/>
      <c r="R53622" s="1"/>
      <c r="V53622" s="1"/>
      <c r="Y53622" s="1"/>
    </row>
    <row r="53623" spans="6:25" x14ac:dyDescent="0.2">
      <c r="M53623" s="1"/>
      <c r="Y53623" s="1"/>
    </row>
    <row r="53624" spans="6:25" x14ac:dyDescent="0.2">
      <c r="F53624" s="1"/>
      <c r="I53624" s="1"/>
      <c r="J53624" s="1"/>
      <c r="K53624" s="1"/>
      <c r="M53624" s="1"/>
      <c r="R53624" s="1"/>
      <c r="U53624" s="1"/>
      <c r="V53624" s="1"/>
      <c r="W53624" s="1"/>
      <c r="Y53624" s="1"/>
    </row>
    <row r="53625" spans="6:25" x14ac:dyDescent="0.2">
      <c r="F53625" s="1"/>
      <c r="J53625" s="1"/>
      <c r="M53625" s="1"/>
      <c r="R53625" s="1"/>
      <c r="V53625" s="1"/>
      <c r="Y53625" s="1"/>
    </row>
    <row r="53626" spans="6:25" x14ac:dyDescent="0.2">
      <c r="M53626" s="1"/>
      <c r="Y53626" s="1"/>
    </row>
    <row r="53627" spans="6:25" x14ac:dyDescent="0.2">
      <c r="F53627" s="1"/>
      <c r="J53627" s="1"/>
      <c r="M53627" s="1"/>
      <c r="R53627" s="1"/>
      <c r="V53627" s="1"/>
      <c r="Y53627" s="1"/>
    </row>
    <row r="53628" spans="6:25" x14ac:dyDescent="0.2">
      <c r="K53628" s="1"/>
      <c r="M53628" s="1"/>
      <c r="W53628" s="1"/>
      <c r="Y53628" s="1"/>
    </row>
    <row r="53629" spans="6:25" x14ac:dyDescent="0.2">
      <c r="M53629" s="1"/>
      <c r="Y53629" s="1"/>
    </row>
    <row r="53630" spans="6:25" x14ac:dyDescent="0.2">
      <c r="F53630" s="1"/>
      <c r="J53630" s="1"/>
      <c r="K53630" s="1"/>
      <c r="M53630" s="1"/>
      <c r="R53630" s="1"/>
      <c r="V53630" s="1"/>
      <c r="W53630" s="1"/>
      <c r="Y53630" s="1"/>
    </row>
    <row r="53631" spans="6:25" x14ac:dyDescent="0.2">
      <c r="M53631" s="1"/>
      <c r="Y53631" s="1"/>
    </row>
    <row r="53632" spans="6:25" x14ac:dyDescent="0.2">
      <c r="F53632" s="1"/>
      <c r="J53632" s="1"/>
      <c r="M53632" s="1"/>
      <c r="R53632" s="1"/>
      <c r="V53632" s="1"/>
      <c r="Y53632" s="1"/>
    </row>
    <row r="53633" spans="5:25" x14ac:dyDescent="0.2">
      <c r="M53633" s="1"/>
      <c r="Y53633" s="1"/>
    </row>
    <row r="53634" spans="5:25" x14ac:dyDescent="0.2">
      <c r="M53634" s="1"/>
      <c r="Y53634" s="1"/>
    </row>
    <row r="53635" spans="5:25" x14ac:dyDescent="0.2">
      <c r="M53635" s="1"/>
      <c r="Y53635" s="1"/>
    </row>
    <row r="53636" spans="5:25" x14ac:dyDescent="0.2">
      <c r="J53636" s="1"/>
      <c r="M53636" s="1"/>
      <c r="V53636" s="1"/>
      <c r="Y53636" s="1"/>
    </row>
    <row r="53637" spans="5:25" x14ac:dyDescent="0.2">
      <c r="E53637" s="1"/>
      <c r="F53637" s="1"/>
      <c r="G53637" s="1"/>
      <c r="I53637" s="1"/>
      <c r="J53637" s="1"/>
      <c r="K53637" s="1"/>
      <c r="M53637" s="1"/>
      <c r="Q53637" s="1"/>
      <c r="R53637" s="1"/>
      <c r="S53637" s="1"/>
      <c r="U53637" s="1"/>
      <c r="V53637" s="1"/>
      <c r="W53637" s="1"/>
      <c r="Y53637" s="1"/>
    </row>
    <row r="53638" spans="5:25" x14ac:dyDescent="0.2">
      <c r="M53638" s="1"/>
      <c r="Y53638" s="1"/>
    </row>
    <row r="53639" spans="5:25" x14ac:dyDescent="0.2">
      <c r="M53639" s="1"/>
      <c r="Y53639" s="1"/>
    </row>
    <row r="53640" spans="5:25" x14ac:dyDescent="0.2">
      <c r="I53640" s="1"/>
      <c r="M53640" s="1"/>
      <c r="U53640" s="1"/>
      <c r="Y53640" s="1"/>
    </row>
    <row r="53641" spans="5:25" x14ac:dyDescent="0.2">
      <c r="M53641" s="1"/>
      <c r="Y53641" s="1"/>
    </row>
    <row r="53642" spans="5:25" x14ac:dyDescent="0.2">
      <c r="M53642" s="1"/>
      <c r="Y53642" s="1"/>
    </row>
    <row r="53643" spans="5:25" x14ac:dyDescent="0.2">
      <c r="J53643" s="1"/>
      <c r="M53643" s="1"/>
      <c r="V53643" s="1"/>
      <c r="Y53643" s="1"/>
    </row>
    <row r="53644" spans="5:25" x14ac:dyDescent="0.2">
      <c r="M53644" s="1"/>
      <c r="Y53644" s="1"/>
    </row>
    <row r="53645" spans="5:25" x14ac:dyDescent="0.2">
      <c r="M53645" s="1"/>
      <c r="Y53645" s="1"/>
    </row>
    <row r="53646" spans="5:25" x14ac:dyDescent="0.2">
      <c r="M53646" s="1"/>
      <c r="Y53646" s="1"/>
    </row>
    <row r="53647" spans="5:25" x14ac:dyDescent="0.2">
      <c r="J53647" s="1"/>
      <c r="M53647" s="1"/>
      <c r="V53647" s="1"/>
      <c r="Y53647" s="1"/>
    </row>
    <row r="53648" spans="5:25" x14ac:dyDescent="0.2">
      <c r="F53648" s="1"/>
      <c r="J53648" s="1"/>
      <c r="M53648" s="1"/>
      <c r="R53648" s="1"/>
      <c r="V53648" s="1"/>
      <c r="Y53648" s="1"/>
    </row>
    <row r="53649" spans="6:25" x14ac:dyDescent="0.2">
      <c r="M53649" s="1"/>
      <c r="Y53649" s="1"/>
    </row>
    <row r="53650" spans="6:25" x14ac:dyDescent="0.2">
      <c r="M53650" s="1"/>
      <c r="Y53650" s="1"/>
    </row>
    <row r="53651" spans="6:25" x14ac:dyDescent="0.2">
      <c r="G53651" s="1"/>
      <c r="K53651" s="1"/>
      <c r="M53651" s="1"/>
      <c r="S53651" s="1"/>
      <c r="W53651" s="1"/>
      <c r="Y53651" s="1"/>
    </row>
    <row r="53652" spans="6:25" x14ac:dyDescent="0.2">
      <c r="M53652" s="1"/>
      <c r="Y53652" s="1"/>
    </row>
    <row r="53653" spans="6:25" x14ac:dyDescent="0.2">
      <c r="M53653" s="1"/>
      <c r="Y53653" s="1"/>
    </row>
    <row r="53654" spans="6:25" x14ac:dyDescent="0.2">
      <c r="M53654" s="1"/>
      <c r="Y53654" s="1"/>
    </row>
    <row r="53655" spans="6:25" x14ac:dyDescent="0.2">
      <c r="M53655" s="1"/>
      <c r="Y53655" s="1"/>
    </row>
    <row r="53657" spans="6:25" x14ac:dyDescent="0.2">
      <c r="F53657" s="1"/>
      <c r="H53657" s="1"/>
      <c r="I53657" s="1"/>
      <c r="J53657" s="1"/>
      <c r="K53657" s="1"/>
      <c r="M53657" s="1"/>
      <c r="R53657" s="1"/>
      <c r="T53657" s="1"/>
      <c r="U53657" s="1"/>
      <c r="V53657" s="1"/>
      <c r="W53657" s="1"/>
      <c r="Y53657" s="1"/>
    </row>
    <row r="53658" spans="6:25" x14ac:dyDescent="0.2">
      <c r="F53658" s="1"/>
      <c r="H53658" s="1"/>
      <c r="I53658" s="1"/>
      <c r="J53658" s="1"/>
      <c r="K53658" s="1"/>
      <c r="M53658" s="1"/>
      <c r="R53658" s="1"/>
      <c r="T53658" s="1"/>
      <c r="U53658" s="1"/>
      <c r="V53658" s="1"/>
      <c r="W53658" s="1"/>
      <c r="Y53658" s="1"/>
    </row>
    <row r="53659" spans="6:25" x14ac:dyDescent="0.2">
      <c r="F53659" s="1"/>
      <c r="H53659" s="1"/>
      <c r="I53659" s="1"/>
      <c r="J53659" s="1"/>
      <c r="K53659" s="1"/>
      <c r="M53659" s="1"/>
      <c r="R53659" s="1"/>
      <c r="T53659" s="1"/>
      <c r="U53659" s="1"/>
      <c r="V53659" s="1"/>
      <c r="W53659" s="1"/>
      <c r="Y53659" s="1"/>
    </row>
    <row r="53660" spans="6:25" x14ac:dyDescent="0.2">
      <c r="F53660" s="1"/>
      <c r="H53660" s="1"/>
      <c r="I53660" s="1"/>
      <c r="J53660" s="1"/>
      <c r="K53660" s="1"/>
      <c r="M53660" s="1"/>
      <c r="R53660" s="1"/>
      <c r="T53660" s="1"/>
      <c r="U53660" s="1"/>
      <c r="V53660" s="1"/>
      <c r="W53660" s="1"/>
      <c r="Y53660" s="1"/>
    </row>
    <row r="53661" spans="6:25" x14ac:dyDescent="0.2">
      <c r="F53661" s="1"/>
      <c r="H53661" s="1"/>
      <c r="I53661" s="1"/>
      <c r="J53661" s="1"/>
      <c r="K53661" s="1"/>
      <c r="M53661" s="1"/>
      <c r="R53661" s="1"/>
      <c r="T53661" s="1"/>
      <c r="U53661" s="1"/>
      <c r="V53661" s="1"/>
      <c r="W53661" s="1"/>
      <c r="Y53661" s="1"/>
    </row>
    <row r="53662" spans="6:25" x14ac:dyDescent="0.2">
      <c r="F53662" s="1"/>
      <c r="H53662" s="1"/>
      <c r="I53662" s="1"/>
      <c r="J53662" s="1"/>
      <c r="K53662" s="1"/>
      <c r="M53662" s="1"/>
      <c r="R53662" s="1"/>
      <c r="T53662" s="1"/>
      <c r="U53662" s="1"/>
      <c r="V53662" s="1"/>
      <c r="W53662" s="1"/>
      <c r="Y53662" s="1"/>
    </row>
    <row r="53663" spans="6:25" x14ac:dyDescent="0.2">
      <c r="F53663" s="1"/>
      <c r="H53663" s="1"/>
      <c r="I53663" s="1"/>
      <c r="J53663" s="1"/>
      <c r="K53663" s="1"/>
      <c r="M53663" s="1"/>
      <c r="R53663" s="1"/>
      <c r="T53663" s="1"/>
      <c r="U53663" s="1"/>
      <c r="V53663" s="1"/>
      <c r="W53663" s="1"/>
      <c r="Y53663" s="1"/>
    </row>
    <row r="53664" spans="6:25" x14ac:dyDescent="0.2">
      <c r="H53664" s="1"/>
      <c r="I53664" s="1"/>
      <c r="J53664" s="1"/>
      <c r="K53664" s="1"/>
      <c r="M53664" s="1"/>
      <c r="T53664" s="1"/>
      <c r="U53664" s="1"/>
      <c r="V53664" s="1"/>
      <c r="W53664" s="1"/>
      <c r="Y53664" s="1"/>
    </row>
    <row r="53665" spans="6:25" x14ac:dyDescent="0.2">
      <c r="H53665" s="1"/>
      <c r="I53665" s="1"/>
      <c r="J53665" s="1"/>
      <c r="K53665" s="1"/>
      <c r="M53665" s="1"/>
      <c r="T53665" s="1"/>
      <c r="U53665" s="1"/>
      <c r="V53665" s="1"/>
      <c r="W53665" s="1"/>
      <c r="Y53665" s="1"/>
    </row>
    <row r="53666" spans="6:25" x14ac:dyDescent="0.2">
      <c r="H53666" s="1"/>
      <c r="I53666" s="1"/>
      <c r="J53666" s="1"/>
      <c r="K53666" s="1"/>
      <c r="M53666" s="1"/>
      <c r="T53666" s="1"/>
      <c r="U53666" s="1"/>
      <c r="V53666" s="1"/>
      <c r="W53666" s="1"/>
      <c r="Y53666" s="1"/>
    </row>
    <row r="53667" spans="6:25" x14ac:dyDescent="0.2">
      <c r="H53667" s="1"/>
      <c r="I53667" s="1"/>
      <c r="J53667" s="1"/>
      <c r="K53667" s="1"/>
      <c r="M53667" s="1"/>
      <c r="T53667" s="1"/>
      <c r="U53667" s="1"/>
      <c r="V53667" s="1"/>
      <c r="W53667" s="1"/>
      <c r="Y53667" s="1"/>
    </row>
    <row r="53668" spans="6:25" x14ac:dyDescent="0.2">
      <c r="F53668" s="1"/>
      <c r="H53668" s="1"/>
      <c r="I53668" s="1"/>
      <c r="J53668" s="1"/>
      <c r="K53668" s="1"/>
      <c r="M53668" s="1"/>
      <c r="R53668" s="1"/>
      <c r="T53668" s="1"/>
      <c r="U53668" s="1"/>
      <c r="V53668" s="1"/>
      <c r="W53668" s="1"/>
      <c r="Y53668" s="1"/>
    </row>
    <row r="53669" spans="6:25" x14ac:dyDescent="0.2">
      <c r="H53669" s="1"/>
      <c r="I53669" s="1"/>
      <c r="J53669" s="1"/>
      <c r="K53669" s="1"/>
      <c r="M53669" s="1"/>
      <c r="T53669" s="1"/>
      <c r="U53669" s="1"/>
      <c r="V53669" s="1"/>
      <c r="W53669" s="1"/>
      <c r="Y53669" s="1"/>
    </row>
    <row r="53670" spans="6:25" x14ac:dyDescent="0.2">
      <c r="H53670" s="1"/>
      <c r="I53670" s="1"/>
      <c r="J53670" s="1"/>
      <c r="K53670" s="1"/>
      <c r="M53670" s="1"/>
      <c r="T53670" s="1"/>
      <c r="U53670" s="1"/>
      <c r="V53670" s="1"/>
      <c r="W53670" s="1"/>
      <c r="Y53670" s="1"/>
    </row>
    <row r="53671" spans="6:25" x14ac:dyDescent="0.2">
      <c r="H53671" s="1"/>
      <c r="I53671" s="1"/>
      <c r="J53671" s="1"/>
      <c r="K53671" s="1"/>
      <c r="M53671" s="1"/>
      <c r="T53671" s="1"/>
      <c r="U53671" s="1"/>
      <c r="V53671" s="1"/>
      <c r="W53671" s="1"/>
      <c r="Y53671" s="1"/>
    </row>
    <row r="53672" spans="6:25" x14ac:dyDescent="0.2">
      <c r="F53672" s="1"/>
      <c r="H53672" s="1"/>
      <c r="I53672" s="1"/>
      <c r="J53672" s="1"/>
      <c r="K53672" s="1"/>
      <c r="M53672" s="1"/>
      <c r="R53672" s="1"/>
      <c r="T53672" s="1"/>
      <c r="U53672" s="1"/>
      <c r="V53672" s="1"/>
      <c r="W53672" s="1"/>
      <c r="Y53672" s="1"/>
    </row>
    <row r="53673" spans="6:25" x14ac:dyDescent="0.2">
      <c r="H53673" s="1"/>
      <c r="I53673" s="1"/>
      <c r="J53673" s="1"/>
      <c r="K53673" s="1"/>
      <c r="M53673" s="1"/>
      <c r="T53673" s="1"/>
      <c r="U53673" s="1"/>
      <c r="V53673" s="1"/>
      <c r="W53673" s="1"/>
      <c r="Y53673" s="1"/>
    </row>
    <row r="53674" spans="6:25" x14ac:dyDescent="0.2">
      <c r="H53674" s="1"/>
      <c r="I53674" s="1"/>
      <c r="J53674" s="1"/>
      <c r="K53674" s="1"/>
      <c r="M53674" s="1"/>
      <c r="T53674" s="1"/>
      <c r="U53674" s="1"/>
      <c r="V53674" s="1"/>
      <c r="W53674" s="1"/>
      <c r="Y53674" s="1"/>
    </row>
    <row r="53675" spans="6:25" x14ac:dyDescent="0.2">
      <c r="H53675" s="1"/>
      <c r="I53675" s="1"/>
      <c r="J53675" s="1"/>
      <c r="K53675" s="1"/>
      <c r="M53675" s="1"/>
      <c r="T53675" s="1"/>
      <c r="U53675" s="1"/>
      <c r="V53675" s="1"/>
      <c r="W53675" s="1"/>
      <c r="Y53675" s="1"/>
    </row>
    <row r="53676" spans="6:25" x14ac:dyDescent="0.2">
      <c r="H53676" s="1"/>
      <c r="I53676" s="1"/>
      <c r="J53676" s="1"/>
      <c r="K53676" s="1"/>
      <c r="M53676" s="1"/>
      <c r="T53676" s="1"/>
      <c r="U53676" s="1"/>
      <c r="V53676" s="1"/>
      <c r="W53676" s="1"/>
      <c r="Y53676" s="1"/>
    </row>
    <row r="53677" spans="6:25" x14ac:dyDescent="0.2">
      <c r="F53677" s="1"/>
      <c r="H53677" s="1"/>
      <c r="I53677" s="1"/>
      <c r="J53677" s="1"/>
      <c r="K53677" s="1"/>
      <c r="M53677" s="1"/>
      <c r="R53677" s="1"/>
      <c r="T53677" s="1"/>
      <c r="U53677" s="1"/>
      <c r="V53677" s="1"/>
      <c r="W53677" s="1"/>
      <c r="Y53677" s="1"/>
    </row>
    <row r="53678" spans="6:25" x14ac:dyDescent="0.2">
      <c r="H53678" s="1"/>
      <c r="I53678" s="1"/>
      <c r="J53678" s="1"/>
      <c r="K53678" s="1"/>
      <c r="M53678" s="1"/>
      <c r="T53678" s="1"/>
      <c r="U53678" s="1"/>
      <c r="V53678" s="1"/>
      <c r="W53678" s="1"/>
      <c r="Y53678" s="1"/>
    </row>
    <row r="53679" spans="6:25" x14ac:dyDescent="0.2">
      <c r="H53679" s="1"/>
      <c r="I53679" s="1"/>
      <c r="J53679" s="1"/>
      <c r="K53679" s="1"/>
      <c r="M53679" s="1"/>
      <c r="T53679" s="1"/>
      <c r="U53679" s="1"/>
      <c r="V53679" s="1"/>
      <c r="W53679" s="1"/>
      <c r="Y53679" s="1"/>
    </row>
    <row r="53680" spans="6:25" x14ac:dyDescent="0.2">
      <c r="H53680" s="1"/>
      <c r="I53680" s="1"/>
      <c r="J53680" s="1"/>
      <c r="K53680" s="1"/>
      <c r="M53680" s="1"/>
      <c r="T53680" s="1"/>
      <c r="U53680" s="1"/>
      <c r="V53680" s="1"/>
      <c r="W53680" s="1"/>
      <c r="Y53680" s="1"/>
    </row>
    <row r="53681" spans="6:25" x14ac:dyDescent="0.2">
      <c r="F53681" s="1"/>
      <c r="H53681" s="1"/>
      <c r="I53681" s="1"/>
      <c r="J53681" s="1"/>
      <c r="K53681" s="1"/>
      <c r="M53681" s="1"/>
      <c r="R53681" s="1"/>
      <c r="T53681" s="1"/>
      <c r="U53681" s="1"/>
      <c r="V53681" s="1"/>
      <c r="W53681" s="1"/>
      <c r="Y53681" s="1"/>
    </row>
    <row r="53682" spans="6:25" x14ac:dyDescent="0.2">
      <c r="F53682" s="1"/>
      <c r="H53682" s="1"/>
      <c r="I53682" s="1"/>
      <c r="J53682" s="1"/>
      <c r="K53682" s="1"/>
      <c r="M53682" s="1"/>
      <c r="R53682" s="1"/>
      <c r="T53682" s="1"/>
      <c r="U53682" s="1"/>
      <c r="V53682" s="1"/>
      <c r="W53682" s="1"/>
      <c r="Y53682" s="1"/>
    </row>
    <row r="53683" spans="6:25" x14ac:dyDescent="0.2">
      <c r="H53683" s="1"/>
      <c r="I53683" s="1"/>
      <c r="J53683" s="1"/>
      <c r="K53683" s="1"/>
      <c r="M53683" s="1"/>
      <c r="T53683" s="1"/>
      <c r="U53683" s="1"/>
      <c r="V53683" s="1"/>
      <c r="W53683" s="1"/>
      <c r="Y53683" s="1"/>
    </row>
    <row r="53684" spans="6:25" x14ac:dyDescent="0.2">
      <c r="H53684" s="1"/>
      <c r="I53684" s="1"/>
      <c r="J53684" s="1"/>
      <c r="K53684" s="1"/>
      <c r="M53684" s="1"/>
      <c r="T53684" s="1"/>
      <c r="U53684" s="1"/>
      <c r="V53684" s="1"/>
      <c r="W53684" s="1"/>
      <c r="Y53684" s="1"/>
    </row>
    <row r="53685" spans="6:25" x14ac:dyDescent="0.2">
      <c r="H53685" s="1"/>
      <c r="I53685" s="1"/>
      <c r="J53685" s="1"/>
      <c r="K53685" s="1"/>
      <c r="M53685" s="1"/>
      <c r="T53685" s="1"/>
      <c r="U53685" s="1"/>
      <c r="V53685" s="1"/>
      <c r="W53685" s="1"/>
      <c r="Y53685" s="1"/>
    </row>
    <row r="53686" spans="6:25" x14ac:dyDescent="0.2">
      <c r="H53686" s="1"/>
      <c r="I53686" s="1"/>
      <c r="J53686" s="1"/>
      <c r="K53686" s="1"/>
      <c r="M53686" s="1"/>
      <c r="T53686" s="1"/>
      <c r="U53686" s="1"/>
      <c r="V53686" s="1"/>
      <c r="W53686" s="1"/>
      <c r="Y53686" s="1"/>
    </row>
    <row r="53687" spans="6:25" x14ac:dyDescent="0.2">
      <c r="H53687" s="1"/>
      <c r="I53687" s="1"/>
      <c r="J53687" s="1"/>
      <c r="K53687" s="1"/>
      <c r="M53687" s="1"/>
      <c r="T53687" s="1"/>
      <c r="U53687" s="1"/>
      <c r="V53687" s="1"/>
      <c r="W53687" s="1"/>
      <c r="Y53687" s="1"/>
    </row>
    <row r="53688" spans="6:25" x14ac:dyDescent="0.2">
      <c r="H53688" s="1"/>
      <c r="I53688" s="1"/>
      <c r="J53688" s="1"/>
      <c r="K53688" s="1"/>
      <c r="M53688" s="1"/>
      <c r="T53688" s="1"/>
      <c r="U53688" s="1"/>
      <c r="V53688" s="1"/>
      <c r="W53688" s="1"/>
      <c r="Y53688" s="1"/>
    </row>
    <row r="53689" spans="6:25" x14ac:dyDescent="0.2">
      <c r="H53689" s="1"/>
      <c r="I53689" s="1"/>
      <c r="J53689" s="1"/>
      <c r="K53689" s="1"/>
      <c r="M53689" s="1"/>
      <c r="T53689" s="1"/>
      <c r="U53689" s="1"/>
      <c r="V53689" s="1"/>
      <c r="W53689" s="1"/>
      <c r="Y53689" s="1"/>
    </row>
    <row r="53690" spans="6:25" x14ac:dyDescent="0.2">
      <c r="H53690" s="1"/>
      <c r="I53690" s="1"/>
      <c r="J53690" s="1"/>
      <c r="K53690" s="1"/>
      <c r="M53690" s="1"/>
      <c r="T53690" s="1"/>
      <c r="U53690" s="1"/>
      <c r="V53690" s="1"/>
      <c r="W53690" s="1"/>
      <c r="Y53690" s="1"/>
    </row>
    <row r="53691" spans="6:25" x14ac:dyDescent="0.2">
      <c r="H53691" s="1"/>
      <c r="I53691" s="1"/>
      <c r="J53691" s="1"/>
      <c r="K53691" s="1"/>
      <c r="M53691" s="1"/>
      <c r="T53691" s="1"/>
      <c r="U53691" s="1"/>
      <c r="V53691" s="1"/>
      <c r="W53691" s="1"/>
      <c r="Y53691" s="1"/>
    </row>
    <row r="53692" spans="6:25" x14ac:dyDescent="0.2">
      <c r="F53692" s="1"/>
      <c r="H53692" s="1"/>
      <c r="I53692" s="1"/>
      <c r="J53692" s="1"/>
      <c r="K53692" s="1"/>
      <c r="M53692" s="1"/>
      <c r="R53692" s="1"/>
      <c r="T53692" s="1"/>
      <c r="U53692" s="1"/>
      <c r="V53692" s="1"/>
      <c r="W53692" s="1"/>
      <c r="Y53692" s="1"/>
    </row>
    <row r="53693" spans="6:25" x14ac:dyDescent="0.2">
      <c r="H53693" s="1"/>
      <c r="I53693" s="1"/>
      <c r="J53693" s="1"/>
      <c r="K53693" s="1"/>
      <c r="M53693" s="1"/>
      <c r="T53693" s="1"/>
      <c r="U53693" s="1"/>
      <c r="V53693" s="1"/>
      <c r="W53693" s="1"/>
      <c r="Y53693" s="1"/>
    </row>
    <row r="53694" spans="6:25" x14ac:dyDescent="0.2">
      <c r="F53694" s="1"/>
      <c r="H53694" s="1"/>
      <c r="I53694" s="1"/>
      <c r="J53694" s="1"/>
      <c r="K53694" s="1"/>
      <c r="M53694" s="1"/>
      <c r="R53694" s="1"/>
      <c r="T53694" s="1"/>
      <c r="U53694" s="1"/>
      <c r="V53694" s="1"/>
      <c r="W53694" s="1"/>
      <c r="Y53694" s="1"/>
    </row>
    <row r="53695" spans="6:25" x14ac:dyDescent="0.2">
      <c r="H53695" s="1"/>
      <c r="I53695" s="1"/>
      <c r="J53695" s="1"/>
      <c r="K53695" s="1"/>
      <c r="M53695" s="1"/>
      <c r="T53695" s="1"/>
      <c r="U53695" s="1"/>
      <c r="V53695" s="1"/>
      <c r="W53695" s="1"/>
      <c r="Y53695" s="1"/>
    </row>
    <row r="53696" spans="6:25" x14ac:dyDescent="0.2">
      <c r="H53696" s="1"/>
      <c r="I53696" s="1"/>
      <c r="J53696" s="1"/>
      <c r="K53696" s="1"/>
      <c r="M53696" s="1"/>
      <c r="T53696" s="1"/>
      <c r="U53696" s="1"/>
      <c r="V53696" s="1"/>
      <c r="W53696" s="1"/>
      <c r="Y53696" s="1"/>
    </row>
    <row r="53697" spans="8:25" x14ac:dyDescent="0.2">
      <c r="H53697" s="1"/>
      <c r="I53697" s="1"/>
      <c r="J53697" s="1"/>
      <c r="K53697" s="1"/>
      <c r="M53697" s="1"/>
      <c r="T53697" s="1"/>
      <c r="U53697" s="1"/>
      <c r="V53697" s="1"/>
      <c r="W53697" s="1"/>
      <c r="Y53697" s="1"/>
    </row>
    <row r="53698" spans="8:25" x14ac:dyDescent="0.2">
      <c r="H53698" s="1"/>
      <c r="I53698" s="1"/>
      <c r="J53698" s="1"/>
      <c r="K53698" s="1"/>
      <c r="M53698" s="1"/>
      <c r="T53698" s="1"/>
      <c r="U53698" s="1"/>
      <c r="V53698" s="1"/>
      <c r="W53698" s="1"/>
      <c r="Y53698" s="1"/>
    </row>
    <row r="53699" spans="8:25" x14ac:dyDescent="0.2">
      <c r="H53699" s="1"/>
      <c r="I53699" s="1"/>
      <c r="J53699" s="1"/>
      <c r="K53699" s="1"/>
      <c r="M53699" s="1"/>
      <c r="T53699" s="1"/>
      <c r="U53699" s="1"/>
      <c r="V53699" s="1"/>
      <c r="W53699" s="1"/>
      <c r="Y53699" s="1"/>
    </row>
    <row r="53701" spans="8:25" x14ac:dyDescent="0.2">
      <c r="M53701" s="1"/>
      <c r="Y53701" s="1"/>
    </row>
    <row r="53702" spans="8:25" x14ac:dyDescent="0.2">
      <c r="K53702" s="1"/>
      <c r="M53702" s="1"/>
      <c r="W53702" s="1"/>
      <c r="Y53702" s="1"/>
    </row>
    <row r="53703" spans="8:25" x14ac:dyDescent="0.2">
      <c r="M53703" s="1"/>
      <c r="Y53703" s="1"/>
    </row>
    <row r="53704" spans="8:25" x14ac:dyDescent="0.2">
      <c r="M53704" s="1"/>
      <c r="Y53704" s="1"/>
    </row>
    <row r="53705" spans="8:25" x14ac:dyDescent="0.2">
      <c r="M53705" s="1"/>
      <c r="Y53705" s="1"/>
    </row>
    <row r="53706" spans="8:25" x14ac:dyDescent="0.2">
      <c r="M53706" s="1"/>
      <c r="Y53706" s="1"/>
    </row>
    <row r="53707" spans="8:25" x14ac:dyDescent="0.2">
      <c r="J53707" s="1"/>
      <c r="M53707" s="1"/>
      <c r="V53707" s="1"/>
      <c r="Y53707" s="1"/>
    </row>
    <row r="53708" spans="8:25" x14ac:dyDescent="0.2">
      <c r="M53708" s="1"/>
      <c r="Y53708" s="1"/>
    </row>
    <row r="53709" spans="8:25" x14ac:dyDescent="0.2">
      <c r="M53709" s="1"/>
      <c r="Y53709" s="1"/>
    </row>
    <row r="53710" spans="8:25" x14ac:dyDescent="0.2">
      <c r="M53710" s="1"/>
      <c r="Y53710" s="1"/>
    </row>
    <row r="53711" spans="8:25" x14ac:dyDescent="0.2">
      <c r="M53711" s="1"/>
      <c r="Y53711" s="1"/>
    </row>
    <row r="53712" spans="8:25" x14ac:dyDescent="0.2">
      <c r="M53712" s="1"/>
      <c r="Y53712" s="1"/>
    </row>
    <row r="53713" spans="6:25" x14ac:dyDescent="0.2">
      <c r="M53713" s="1"/>
      <c r="Y53713" s="1"/>
    </row>
    <row r="53714" spans="6:25" x14ac:dyDescent="0.2">
      <c r="M53714" s="1"/>
      <c r="Y53714" s="1"/>
    </row>
    <row r="53715" spans="6:25" x14ac:dyDescent="0.2">
      <c r="M53715" s="1"/>
      <c r="Y53715" s="1"/>
    </row>
    <row r="53716" spans="6:25" x14ac:dyDescent="0.2">
      <c r="M53716" s="1"/>
      <c r="Y53716" s="1"/>
    </row>
    <row r="53717" spans="6:25" x14ac:dyDescent="0.2">
      <c r="M53717" s="1"/>
      <c r="Y53717" s="1"/>
    </row>
    <row r="53718" spans="6:25" x14ac:dyDescent="0.2">
      <c r="M53718" s="1"/>
      <c r="Y53718" s="1"/>
    </row>
    <row r="53719" spans="6:25" x14ac:dyDescent="0.2">
      <c r="M53719" s="1"/>
      <c r="Y53719" s="1"/>
    </row>
    <row r="53720" spans="6:25" x14ac:dyDescent="0.2">
      <c r="F53720" s="1"/>
      <c r="J53720" s="1"/>
      <c r="M53720" s="1"/>
      <c r="R53720" s="1"/>
      <c r="V53720" s="1"/>
      <c r="Y53720" s="1"/>
    </row>
    <row r="53721" spans="6:25" x14ac:dyDescent="0.2">
      <c r="M53721" s="1"/>
      <c r="Y53721" s="1"/>
    </row>
    <row r="53722" spans="6:25" x14ac:dyDescent="0.2">
      <c r="M53722" s="1"/>
      <c r="Y53722" s="1"/>
    </row>
    <row r="53723" spans="6:25" x14ac:dyDescent="0.2">
      <c r="M53723" s="1"/>
      <c r="Y53723" s="1"/>
    </row>
    <row r="53724" spans="6:25" x14ac:dyDescent="0.2">
      <c r="M53724" s="1"/>
      <c r="Y53724" s="1"/>
    </row>
    <row r="53725" spans="6:25" x14ac:dyDescent="0.2">
      <c r="K53725" s="1"/>
      <c r="M53725" s="1"/>
      <c r="W53725" s="1"/>
      <c r="Y53725" s="1"/>
    </row>
    <row r="53726" spans="6:25" x14ac:dyDescent="0.2">
      <c r="M53726" s="1"/>
      <c r="Y53726" s="1"/>
    </row>
    <row r="53727" spans="6:25" x14ac:dyDescent="0.2">
      <c r="M53727" s="1"/>
      <c r="Y53727" s="1"/>
    </row>
    <row r="53728" spans="6:25" x14ac:dyDescent="0.2">
      <c r="M53728" s="1"/>
      <c r="Y53728" s="1"/>
    </row>
    <row r="53729" spans="6:25" x14ac:dyDescent="0.2">
      <c r="M53729" s="1"/>
      <c r="Y53729" s="1"/>
    </row>
    <row r="53730" spans="6:25" x14ac:dyDescent="0.2">
      <c r="M53730" s="1"/>
      <c r="Y53730" s="1"/>
    </row>
    <row r="53731" spans="6:25" x14ac:dyDescent="0.2">
      <c r="M53731" s="1"/>
      <c r="Y53731" s="1"/>
    </row>
    <row r="53732" spans="6:25" x14ac:dyDescent="0.2">
      <c r="M53732" s="1"/>
      <c r="Y53732" s="1"/>
    </row>
    <row r="53733" spans="6:25" x14ac:dyDescent="0.2">
      <c r="M53733" s="1"/>
      <c r="Y53733" s="1"/>
    </row>
    <row r="53734" spans="6:25" x14ac:dyDescent="0.2">
      <c r="M53734" s="1"/>
      <c r="Y53734" s="1"/>
    </row>
    <row r="53735" spans="6:25" x14ac:dyDescent="0.2">
      <c r="G53735" s="1"/>
      <c r="K53735" s="1"/>
      <c r="M53735" s="1"/>
      <c r="S53735" s="1"/>
      <c r="W53735" s="1"/>
      <c r="Y53735" s="1"/>
    </row>
    <row r="53736" spans="6:25" x14ac:dyDescent="0.2">
      <c r="M53736" s="1"/>
      <c r="Y53736" s="1"/>
    </row>
    <row r="53737" spans="6:25" x14ac:dyDescent="0.2">
      <c r="M53737" s="1"/>
      <c r="Y53737" s="1"/>
    </row>
    <row r="53738" spans="6:25" x14ac:dyDescent="0.2">
      <c r="M53738" s="1"/>
      <c r="Y53738" s="1"/>
    </row>
    <row r="53739" spans="6:25" x14ac:dyDescent="0.2">
      <c r="M53739" s="1"/>
      <c r="Y53739" s="1"/>
    </row>
    <row r="53741" spans="6:25" x14ac:dyDescent="0.2">
      <c r="M53741" s="1"/>
      <c r="Y53741" s="1"/>
    </row>
    <row r="53742" spans="6:25" x14ac:dyDescent="0.2">
      <c r="M53742" s="1"/>
      <c r="Y53742" s="1"/>
    </row>
    <row r="53743" spans="6:25" x14ac:dyDescent="0.2">
      <c r="M53743" s="1"/>
      <c r="Y53743" s="1"/>
    </row>
    <row r="53744" spans="6:25" x14ac:dyDescent="0.2">
      <c r="F53744" s="1"/>
      <c r="J53744" s="1"/>
      <c r="M53744" s="1"/>
      <c r="R53744" s="1"/>
      <c r="V53744" s="1"/>
      <c r="Y53744" s="1"/>
    </row>
    <row r="53745" spans="6:25" x14ac:dyDescent="0.2">
      <c r="M53745" s="1"/>
      <c r="Y53745" s="1"/>
    </row>
    <row r="53746" spans="6:25" x14ac:dyDescent="0.2">
      <c r="M53746" s="1"/>
      <c r="Y53746" s="1"/>
    </row>
    <row r="53747" spans="6:25" x14ac:dyDescent="0.2">
      <c r="M53747" s="1"/>
      <c r="Y53747" s="1"/>
    </row>
    <row r="53748" spans="6:25" x14ac:dyDescent="0.2">
      <c r="M53748" s="1"/>
      <c r="Y53748" s="1"/>
    </row>
    <row r="53749" spans="6:25" x14ac:dyDescent="0.2">
      <c r="M53749" s="1"/>
      <c r="Y53749" s="1"/>
    </row>
    <row r="53750" spans="6:25" x14ac:dyDescent="0.2">
      <c r="M53750" s="1"/>
      <c r="Y53750" s="1"/>
    </row>
    <row r="53751" spans="6:25" x14ac:dyDescent="0.2">
      <c r="M53751" s="1"/>
      <c r="Y53751" s="1"/>
    </row>
    <row r="53752" spans="6:25" x14ac:dyDescent="0.2">
      <c r="M53752" s="1"/>
      <c r="Y53752" s="1"/>
    </row>
    <row r="53753" spans="6:25" x14ac:dyDescent="0.2">
      <c r="J53753" s="1"/>
      <c r="M53753" s="1"/>
      <c r="V53753" s="1"/>
      <c r="Y53753" s="1"/>
    </row>
    <row r="53754" spans="6:25" x14ac:dyDescent="0.2">
      <c r="M53754" s="1"/>
      <c r="Y53754" s="1"/>
    </row>
    <row r="53755" spans="6:25" x14ac:dyDescent="0.2">
      <c r="M53755" s="1"/>
      <c r="Y53755" s="1"/>
    </row>
    <row r="53756" spans="6:25" x14ac:dyDescent="0.2">
      <c r="M53756" s="1"/>
      <c r="Y53756" s="1"/>
    </row>
    <row r="53757" spans="6:25" x14ac:dyDescent="0.2">
      <c r="M53757" s="1"/>
      <c r="Y53757" s="1"/>
    </row>
    <row r="53758" spans="6:25" x14ac:dyDescent="0.2">
      <c r="M53758" s="1"/>
      <c r="Y53758" s="1"/>
    </row>
    <row r="53759" spans="6:25" x14ac:dyDescent="0.2">
      <c r="F53759" s="1"/>
      <c r="I53759" s="1"/>
      <c r="J53759" s="1"/>
      <c r="K53759" s="1"/>
      <c r="M53759" s="1"/>
      <c r="R53759" s="1"/>
      <c r="U53759" s="1"/>
      <c r="V53759" s="1"/>
      <c r="W53759" s="1"/>
      <c r="Y53759" s="1"/>
    </row>
    <row r="53760" spans="6:25" x14ac:dyDescent="0.2">
      <c r="M53760" s="1"/>
      <c r="Y53760" s="1"/>
    </row>
    <row r="53761" spans="6:25" x14ac:dyDescent="0.2">
      <c r="G53761" s="1"/>
      <c r="K53761" s="1"/>
      <c r="M53761" s="1"/>
      <c r="S53761" s="1"/>
      <c r="W53761" s="1"/>
      <c r="Y53761" s="1"/>
    </row>
    <row r="53762" spans="6:25" x14ac:dyDescent="0.2">
      <c r="F53762" s="1"/>
      <c r="J53762" s="1"/>
      <c r="M53762" s="1"/>
      <c r="R53762" s="1"/>
      <c r="V53762" s="1"/>
      <c r="Y53762" s="1"/>
    </row>
    <row r="53763" spans="6:25" x14ac:dyDescent="0.2">
      <c r="M53763" s="1"/>
      <c r="Y53763" s="1"/>
    </row>
    <row r="53764" spans="6:25" x14ac:dyDescent="0.2">
      <c r="M53764" s="1"/>
      <c r="Y53764" s="1"/>
    </row>
    <row r="53765" spans="6:25" x14ac:dyDescent="0.2">
      <c r="M53765" s="1"/>
      <c r="Y53765" s="1"/>
    </row>
    <row r="53766" spans="6:25" x14ac:dyDescent="0.2">
      <c r="G53766" s="1"/>
      <c r="K53766" s="1"/>
      <c r="M53766" s="1"/>
      <c r="S53766" s="1"/>
      <c r="W53766" s="1"/>
      <c r="Y53766" s="1"/>
    </row>
    <row r="53767" spans="6:25" x14ac:dyDescent="0.2">
      <c r="M53767" s="1"/>
      <c r="Y53767" s="1"/>
    </row>
    <row r="53768" spans="6:25" x14ac:dyDescent="0.2">
      <c r="M53768" s="1"/>
      <c r="Y53768" s="1"/>
    </row>
    <row r="53769" spans="6:25" x14ac:dyDescent="0.2">
      <c r="F53769" s="1"/>
      <c r="J53769" s="1"/>
      <c r="M53769" s="1"/>
      <c r="R53769" s="1"/>
      <c r="V53769" s="1"/>
      <c r="Y53769" s="1"/>
    </row>
    <row r="53770" spans="6:25" x14ac:dyDescent="0.2">
      <c r="M53770" s="1"/>
      <c r="Y53770" s="1"/>
    </row>
    <row r="53771" spans="6:25" x14ac:dyDescent="0.2">
      <c r="M53771" s="1"/>
      <c r="Y53771" s="1"/>
    </row>
    <row r="53772" spans="6:25" x14ac:dyDescent="0.2">
      <c r="F53772" s="1"/>
      <c r="J53772" s="1"/>
      <c r="M53772" s="1"/>
      <c r="R53772" s="1"/>
      <c r="V53772" s="1"/>
      <c r="Y53772" s="1"/>
    </row>
    <row r="53773" spans="6:25" x14ac:dyDescent="0.2">
      <c r="M53773" s="1"/>
      <c r="Y53773" s="1"/>
    </row>
    <row r="53774" spans="6:25" x14ac:dyDescent="0.2">
      <c r="M53774" s="1"/>
      <c r="Y53774" s="1"/>
    </row>
    <row r="53775" spans="6:25" x14ac:dyDescent="0.2">
      <c r="M53775" s="1"/>
      <c r="Y53775" s="1"/>
    </row>
    <row r="53776" spans="6:25" x14ac:dyDescent="0.2">
      <c r="F53776" s="1"/>
      <c r="J53776" s="1"/>
      <c r="M53776" s="1"/>
      <c r="R53776" s="1"/>
      <c r="V53776" s="1"/>
      <c r="Y53776" s="1"/>
    </row>
    <row r="53777" spans="6:25" x14ac:dyDescent="0.2">
      <c r="M53777" s="1"/>
      <c r="Y53777" s="1"/>
    </row>
    <row r="53778" spans="6:25" x14ac:dyDescent="0.2">
      <c r="M53778" s="1"/>
      <c r="Y53778" s="1"/>
    </row>
    <row r="53780" spans="6:25" x14ac:dyDescent="0.2">
      <c r="J53780" s="1"/>
      <c r="K53780" s="1"/>
      <c r="M53780" s="1"/>
      <c r="V53780" s="1"/>
      <c r="W53780" s="1"/>
      <c r="Y53780" s="1"/>
    </row>
    <row r="53781" spans="6:25" x14ac:dyDescent="0.2">
      <c r="F53781" s="1"/>
      <c r="J53781" s="1"/>
      <c r="M53781" s="1"/>
      <c r="R53781" s="1"/>
      <c r="V53781" s="1"/>
      <c r="Y53781" s="1"/>
    </row>
    <row r="53782" spans="6:25" x14ac:dyDescent="0.2">
      <c r="F53782" s="1"/>
      <c r="J53782" s="1"/>
      <c r="M53782" s="1"/>
      <c r="R53782" s="1"/>
      <c r="V53782" s="1"/>
      <c r="Y53782" s="1"/>
    </row>
    <row r="53783" spans="6:25" x14ac:dyDescent="0.2">
      <c r="M53783" s="1"/>
      <c r="Y53783" s="1"/>
    </row>
    <row r="53784" spans="6:25" x14ac:dyDescent="0.2">
      <c r="F53784" s="1"/>
      <c r="J53784" s="1"/>
      <c r="M53784" s="1"/>
      <c r="R53784" s="1"/>
      <c r="V53784" s="1"/>
      <c r="Y53784" s="1"/>
    </row>
    <row r="53785" spans="6:25" x14ac:dyDescent="0.2">
      <c r="F53785" s="1"/>
      <c r="J53785" s="1"/>
      <c r="M53785" s="1"/>
      <c r="R53785" s="1"/>
      <c r="V53785" s="1"/>
      <c r="Y53785" s="1"/>
    </row>
    <row r="53786" spans="6:25" x14ac:dyDescent="0.2">
      <c r="J53786" s="1"/>
      <c r="M53786" s="1"/>
      <c r="V53786" s="1"/>
      <c r="Y53786" s="1"/>
    </row>
    <row r="53787" spans="6:25" x14ac:dyDescent="0.2">
      <c r="J53787" s="1"/>
      <c r="M53787" s="1"/>
      <c r="V53787" s="1"/>
      <c r="Y53787" s="1"/>
    </row>
    <row r="53788" spans="6:25" x14ac:dyDescent="0.2">
      <c r="F53788" s="1"/>
      <c r="J53788" s="1"/>
      <c r="M53788" s="1"/>
      <c r="R53788" s="1"/>
      <c r="V53788" s="1"/>
      <c r="Y53788" s="1"/>
    </row>
    <row r="53789" spans="6:25" x14ac:dyDescent="0.2">
      <c r="G53789" s="1"/>
      <c r="K53789" s="1"/>
      <c r="M53789" s="1"/>
      <c r="S53789" s="1"/>
      <c r="W53789" s="1"/>
      <c r="Y53789" s="1"/>
    </row>
    <row r="53790" spans="6:25" x14ac:dyDescent="0.2">
      <c r="F53790" s="1"/>
      <c r="J53790" s="1"/>
      <c r="M53790" s="1"/>
      <c r="R53790" s="1"/>
      <c r="V53790" s="1"/>
      <c r="Y53790" s="1"/>
    </row>
    <row r="53791" spans="6:25" x14ac:dyDescent="0.2">
      <c r="G53791" s="1"/>
      <c r="K53791" s="1"/>
      <c r="M53791" s="1"/>
      <c r="S53791" s="1"/>
      <c r="W53791" s="1"/>
      <c r="Y53791" s="1"/>
    </row>
    <row r="53792" spans="6:25" x14ac:dyDescent="0.2">
      <c r="M53792" s="1"/>
      <c r="Y53792" s="1"/>
    </row>
    <row r="53793" spans="6:25" x14ac:dyDescent="0.2">
      <c r="J53793" s="1"/>
      <c r="M53793" s="1"/>
      <c r="V53793" s="1"/>
      <c r="Y53793" s="1"/>
    </row>
    <row r="53794" spans="6:25" x14ac:dyDescent="0.2">
      <c r="M53794" s="1"/>
      <c r="Y53794" s="1"/>
    </row>
    <row r="53795" spans="6:25" x14ac:dyDescent="0.2">
      <c r="F53795" s="1"/>
      <c r="J53795" s="1"/>
      <c r="M53795" s="1"/>
      <c r="R53795" s="1"/>
      <c r="V53795" s="1"/>
      <c r="Y53795" s="1"/>
    </row>
    <row r="53796" spans="6:25" x14ac:dyDescent="0.2">
      <c r="M53796" s="1"/>
      <c r="Y53796" s="1"/>
    </row>
    <row r="53797" spans="6:25" x14ac:dyDescent="0.2">
      <c r="F53797" s="1"/>
      <c r="J53797" s="1"/>
      <c r="M53797" s="1"/>
      <c r="R53797" s="1"/>
      <c r="V53797" s="1"/>
      <c r="Y53797" s="1"/>
    </row>
    <row r="53798" spans="6:25" x14ac:dyDescent="0.2">
      <c r="M53798" s="1"/>
      <c r="Y53798" s="1"/>
    </row>
    <row r="53799" spans="6:25" x14ac:dyDescent="0.2">
      <c r="F53799" s="1"/>
      <c r="J53799" s="1"/>
      <c r="M53799" s="1"/>
      <c r="R53799" s="1"/>
      <c r="V53799" s="1"/>
      <c r="Y53799" s="1"/>
    </row>
    <row r="53800" spans="6:25" x14ac:dyDescent="0.2">
      <c r="M53800" s="1"/>
      <c r="Y53800" s="1"/>
    </row>
    <row r="53801" spans="6:25" x14ac:dyDescent="0.2">
      <c r="M53801" s="1"/>
      <c r="Y53801" s="1"/>
    </row>
    <row r="53802" spans="6:25" x14ac:dyDescent="0.2">
      <c r="G53802" s="1"/>
      <c r="K53802" s="1"/>
      <c r="M53802" s="1"/>
      <c r="S53802" s="1"/>
      <c r="W53802" s="1"/>
      <c r="Y53802" s="1"/>
    </row>
    <row r="53803" spans="6:25" x14ac:dyDescent="0.2">
      <c r="M53803" s="1"/>
      <c r="Y53803" s="1"/>
    </row>
    <row r="53804" spans="6:25" x14ac:dyDescent="0.2">
      <c r="M53804" s="1"/>
      <c r="Y53804" s="1"/>
    </row>
    <row r="53805" spans="6:25" x14ac:dyDescent="0.2">
      <c r="M53805" s="1"/>
      <c r="Y53805" s="1"/>
    </row>
    <row r="53806" spans="6:25" x14ac:dyDescent="0.2">
      <c r="J53806" s="1"/>
      <c r="M53806" s="1"/>
      <c r="V53806" s="1"/>
      <c r="Y53806" s="1"/>
    </row>
    <row r="53807" spans="6:25" x14ac:dyDescent="0.2">
      <c r="M53807" s="1"/>
      <c r="Y53807" s="1"/>
    </row>
    <row r="53808" spans="6:25" x14ac:dyDescent="0.2">
      <c r="M53808" s="1"/>
      <c r="Y53808" s="1"/>
    </row>
    <row r="53809" spans="5:25" x14ac:dyDescent="0.2">
      <c r="M53809" s="1"/>
      <c r="Y53809" s="1"/>
    </row>
    <row r="53810" spans="5:25" x14ac:dyDescent="0.2">
      <c r="J53810" s="1"/>
      <c r="M53810" s="1"/>
      <c r="V53810" s="1"/>
      <c r="Y53810" s="1"/>
    </row>
    <row r="53811" spans="5:25" x14ac:dyDescent="0.2">
      <c r="J53811" s="1"/>
      <c r="M53811" s="1"/>
      <c r="V53811" s="1"/>
      <c r="Y53811" s="1"/>
    </row>
    <row r="53812" spans="5:25" x14ac:dyDescent="0.2">
      <c r="M53812" s="1"/>
      <c r="Y53812" s="1"/>
    </row>
    <row r="53813" spans="5:25" x14ac:dyDescent="0.2">
      <c r="M53813" s="1"/>
      <c r="Y53813" s="1"/>
    </row>
    <row r="53814" spans="5:25" x14ac:dyDescent="0.2">
      <c r="G53814" s="1"/>
      <c r="K53814" s="1"/>
      <c r="M53814" s="1"/>
      <c r="S53814" s="1"/>
      <c r="W53814" s="1"/>
      <c r="Y53814" s="1"/>
    </row>
    <row r="53815" spans="5:25" x14ac:dyDescent="0.2">
      <c r="F53815" s="1"/>
      <c r="J53815" s="1"/>
      <c r="M53815" s="1"/>
      <c r="R53815" s="1"/>
      <c r="V53815" s="1"/>
      <c r="Y53815" s="1"/>
    </row>
    <row r="53816" spans="5:25" x14ac:dyDescent="0.2">
      <c r="F53816" s="1"/>
      <c r="J53816" s="1"/>
      <c r="M53816" s="1"/>
      <c r="R53816" s="1"/>
      <c r="V53816" s="1"/>
      <c r="Y53816" s="1"/>
    </row>
    <row r="53817" spans="5:25" x14ac:dyDescent="0.2">
      <c r="I53817" s="1"/>
      <c r="M53817" s="1"/>
      <c r="U53817" s="1"/>
      <c r="Y53817" s="1"/>
    </row>
    <row r="53818" spans="5:25" x14ac:dyDescent="0.2">
      <c r="J53818" s="1"/>
      <c r="M53818" s="1"/>
      <c r="V53818" s="1"/>
      <c r="Y53818" s="1"/>
    </row>
    <row r="53819" spans="5:25" x14ac:dyDescent="0.2">
      <c r="M53819" s="1"/>
      <c r="Y53819" s="1"/>
    </row>
    <row r="53820" spans="5:25" x14ac:dyDescent="0.2">
      <c r="F53820" s="1"/>
      <c r="J53820" s="1"/>
      <c r="M53820" s="1"/>
      <c r="R53820" s="1"/>
      <c r="V53820" s="1"/>
      <c r="Y53820" s="1"/>
    </row>
    <row r="53821" spans="5:25" x14ac:dyDescent="0.2">
      <c r="M53821" s="1"/>
      <c r="Y53821" s="1"/>
    </row>
    <row r="53822" spans="5:25" x14ac:dyDescent="0.2">
      <c r="F53822" s="1"/>
      <c r="J53822" s="1"/>
      <c r="M53822" s="1"/>
      <c r="R53822" s="1"/>
      <c r="V53822" s="1"/>
      <c r="Y53822" s="1"/>
    </row>
    <row r="53823" spans="5:25" x14ac:dyDescent="0.2">
      <c r="E53823" s="1"/>
      <c r="I53823" s="1"/>
      <c r="M53823" s="1"/>
      <c r="Q53823" s="1"/>
      <c r="U53823" s="1"/>
      <c r="Y53823" s="1"/>
    </row>
    <row r="53824" spans="5:25" x14ac:dyDescent="0.2">
      <c r="M53824" s="1"/>
      <c r="Y53824" s="1"/>
    </row>
    <row r="53825" spans="5:25" x14ac:dyDescent="0.2">
      <c r="M53825" s="1"/>
      <c r="Y53825" s="1"/>
    </row>
    <row r="53826" spans="5:25" x14ac:dyDescent="0.2">
      <c r="M53826" s="1"/>
      <c r="Y53826" s="1"/>
    </row>
    <row r="53827" spans="5:25" x14ac:dyDescent="0.2">
      <c r="E53827" s="1"/>
      <c r="I53827" s="1"/>
      <c r="M53827" s="1"/>
      <c r="Q53827" s="1"/>
      <c r="U53827" s="1"/>
      <c r="Y53827" s="1"/>
    </row>
    <row r="53828" spans="5:25" x14ac:dyDescent="0.2">
      <c r="M53828" s="1"/>
      <c r="Y53828" s="1"/>
    </row>
    <row r="53829" spans="5:25" x14ac:dyDescent="0.2">
      <c r="G53829" s="1"/>
      <c r="K53829" s="1"/>
      <c r="M53829" s="1"/>
      <c r="S53829" s="1"/>
      <c r="W53829" s="1"/>
      <c r="Y53829" s="1"/>
    </row>
    <row r="53830" spans="5:25" x14ac:dyDescent="0.2">
      <c r="M53830" s="1"/>
      <c r="Y53830" s="1"/>
    </row>
    <row r="53831" spans="5:25" x14ac:dyDescent="0.2">
      <c r="M53831" s="1"/>
      <c r="Y53831" s="1"/>
    </row>
    <row r="53832" spans="5:25" x14ac:dyDescent="0.2">
      <c r="M53832" s="1"/>
      <c r="Y53832" s="1"/>
    </row>
    <row r="53833" spans="5:25" x14ac:dyDescent="0.2">
      <c r="J53833" s="1"/>
      <c r="M53833" s="1"/>
      <c r="V53833" s="1"/>
      <c r="Y53833" s="1"/>
    </row>
    <row r="53834" spans="5:25" x14ac:dyDescent="0.2">
      <c r="M53834" s="1"/>
      <c r="Y53834" s="1"/>
    </row>
    <row r="53835" spans="5:25" x14ac:dyDescent="0.2">
      <c r="F53835" s="1"/>
      <c r="J53835" s="1"/>
      <c r="M53835" s="1"/>
      <c r="R53835" s="1"/>
      <c r="V53835" s="1"/>
      <c r="Y53835" s="1"/>
    </row>
    <row r="53836" spans="5:25" x14ac:dyDescent="0.2">
      <c r="M53836" s="1"/>
      <c r="Y53836" s="1"/>
    </row>
    <row r="53837" spans="5:25" x14ac:dyDescent="0.2">
      <c r="M53837" s="1"/>
      <c r="Y53837" s="1"/>
    </row>
    <row r="53838" spans="5:25" x14ac:dyDescent="0.2">
      <c r="M53838" s="1"/>
      <c r="Y53838" s="1"/>
    </row>
    <row r="53839" spans="5:25" x14ac:dyDescent="0.2">
      <c r="K53839" s="1"/>
      <c r="M53839" s="1"/>
      <c r="W53839" s="1"/>
      <c r="Y53839" s="1"/>
    </row>
    <row r="53840" spans="5:25" x14ac:dyDescent="0.2">
      <c r="M53840" s="1"/>
      <c r="Y53840" s="1"/>
    </row>
    <row r="53841" spans="5:25" x14ac:dyDescent="0.2">
      <c r="J53841" s="1"/>
      <c r="M53841" s="1"/>
      <c r="V53841" s="1"/>
      <c r="Y53841" s="1"/>
    </row>
    <row r="53844" spans="5:25" x14ac:dyDescent="0.2">
      <c r="G53844" s="1"/>
      <c r="S53844" s="1"/>
    </row>
    <row r="53850" spans="5:25" x14ac:dyDescent="0.2">
      <c r="E53850" s="1"/>
      <c r="Q53850" s="1"/>
    </row>
    <row r="53854" spans="5:25" x14ac:dyDescent="0.2">
      <c r="E53854" s="1"/>
      <c r="Q53854" s="1"/>
    </row>
    <row r="53855" spans="5:25" x14ac:dyDescent="0.2">
      <c r="G53855" s="1"/>
      <c r="S53855" s="1"/>
    </row>
    <row r="53856" spans="5:25" x14ac:dyDescent="0.2">
      <c r="E53856" s="1"/>
      <c r="Q53856" s="1"/>
    </row>
    <row r="53858" spans="6:25" x14ac:dyDescent="0.2">
      <c r="M53858" s="1"/>
      <c r="Y53858" s="1"/>
    </row>
    <row r="53859" spans="6:25" x14ac:dyDescent="0.2">
      <c r="M53859" s="1"/>
      <c r="Y53859" s="1"/>
    </row>
    <row r="53860" spans="6:25" x14ac:dyDescent="0.2">
      <c r="M53860" s="1"/>
      <c r="Y53860" s="1"/>
    </row>
    <row r="53861" spans="6:25" x14ac:dyDescent="0.2">
      <c r="G53861" s="1"/>
      <c r="K53861" s="1"/>
      <c r="M53861" s="1"/>
      <c r="S53861" s="1"/>
      <c r="W53861" s="1"/>
      <c r="Y53861" s="1"/>
    </row>
    <row r="53862" spans="6:25" x14ac:dyDescent="0.2">
      <c r="M53862" s="1"/>
      <c r="Y53862" s="1"/>
    </row>
    <row r="53863" spans="6:25" x14ac:dyDescent="0.2">
      <c r="J53863" s="1"/>
      <c r="M53863" s="1"/>
      <c r="V53863" s="1"/>
      <c r="Y53863" s="1"/>
    </row>
    <row r="53864" spans="6:25" x14ac:dyDescent="0.2">
      <c r="M53864" s="1"/>
      <c r="Y53864" s="1"/>
    </row>
    <row r="53865" spans="6:25" x14ac:dyDescent="0.2">
      <c r="K53865" s="1"/>
      <c r="M53865" s="1"/>
      <c r="W53865" s="1"/>
      <c r="Y53865" s="1"/>
    </row>
    <row r="53866" spans="6:25" x14ac:dyDescent="0.2">
      <c r="M53866" s="1"/>
      <c r="Y53866" s="1"/>
    </row>
    <row r="53867" spans="6:25" x14ac:dyDescent="0.2">
      <c r="M53867" s="1"/>
      <c r="Y53867" s="1"/>
    </row>
    <row r="53868" spans="6:25" x14ac:dyDescent="0.2">
      <c r="F53868" s="1"/>
      <c r="J53868" s="1"/>
      <c r="M53868" s="1"/>
      <c r="R53868" s="1"/>
      <c r="V53868" s="1"/>
      <c r="Y53868" s="1"/>
    </row>
    <row r="53869" spans="6:25" x14ac:dyDescent="0.2">
      <c r="M53869" s="1"/>
      <c r="Y53869" s="1"/>
    </row>
    <row r="53870" spans="6:25" x14ac:dyDescent="0.2">
      <c r="M53870" s="1"/>
      <c r="Y53870" s="1"/>
    </row>
    <row r="53871" spans="6:25" x14ac:dyDescent="0.2">
      <c r="M53871" s="1"/>
      <c r="Y53871" s="1"/>
    </row>
    <row r="53872" spans="6:25" x14ac:dyDescent="0.2">
      <c r="G53872" s="1"/>
      <c r="K53872" s="1"/>
      <c r="M53872" s="1"/>
      <c r="S53872" s="1"/>
      <c r="W53872" s="1"/>
      <c r="Y53872" s="1"/>
    </row>
    <row r="53873" spans="5:25" x14ac:dyDescent="0.2">
      <c r="M53873" s="1"/>
      <c r="Y53873" s="1"/>
    </row>
    <row r="53874" spans="5:25" x14ac:dyDescent="0.2">
      <c r="M53874" s="1"/>
      <c r="Y53874" s="1"/>
    </row>
    <row r="53875" spans="5:25" x14ac:dyDescent="0.2">
      <c r="K53875" s="1"/>
      <c r="M53875" s="1"/>
      <c r="W53875" s="1"/>
      <c r="Y53875" s="1"/>
    </row>
    <row r="53876" spans="5:25" x14ac:dyDescent="0.2">
      <c r="M53876" s="1"/>
      <c r="Y53876" s="1"/>
    </row>
    <row r="53877" spans="5:25" x14ac:dyDescent="0.2">
      <c r="M53877" s="1"/>
      <c r="Y53877" s="1"/>
    </row>
    <row r="53878" spans="5:25" x14ac:dyDescent="0.2">
      <c r="E53878" s="1"/>
      <c r="I53878" s="1"/>
      <c r="M53878" s="1"/>
      <c r="Q53878" s="1"/>
      <c r="U53878" s="1"/>
      <c r="Y53878" s="1"/>
    </row>
    <row r="53879" spans="5:25" x14ac:dyDescent="0.2">
      <c r="M53879" s="1"/>
      <c r="Y53879" s="1"/>
    </row>
    <row r="53880" spans="5:25" x14ac:dyDescent="0.2">
      <c r="M53880" s="1"/>
      <c r="Y53880" s="1"/>
    </row>
    <row r="53881" spans="5:25" x14ac:dyDescent="0.2">
      <c r="F53881" s="1"/>
      <c r="J53881" s="1"/>
      <c r="M53881" s="1"/>
      <c r="R53881" s="1"/>
      <c r="V53881" s="1"/>
      <c r="Y53881" s="1"/>
    </row>
    <row r="53882" spans="5:25" x14ac:dyDescent="0.2">
      <c r="J53882" s="1"/>
      <c r="M53882" s="1"/>
      <c r="V53882" s="1"/>
      <c r="Y53882" s="1"/>
    </row>
    <row r="53883" spans="5:25" x14ac:dyDescent="0.2">
      <c r="M53883" s="1"/>
      <c r="Y53883" s="1"/>
    </row>
    <row r="53884" spans="5:25" x14ac:dyDescent="0.2">
      <c r="J53884" s="1"/>
      <c r="M53884" s="1"/>
      <c r="V53884" s="1"/>
      <c r="Y53884" s="1"/>
    </row>
    <row r="53885" spans="5:25" x14ac:dyDescent="0.2">
      <c r="H53885" s="1"/>
      <c r="M53885" s="1"/>
      <c r="T53885" s="1"/>
      <c r="Y53885" s="1"/>
    </row>
    <row r="53886" spans="5:25" x14ac:dyDescent="0.2">
      <c r="H53886" s="1"/>
      <c r="M53886" s="1"/>
      <c r="T53886" s="1"/>
      <c r="Y53886" s="1"/>
    </row>
    <row r="53887" spans="5:25" x14ac:dyDescent="0.2">
      <c r="H53887" s="1"/>
      <c r="M53887" s="1"/>
      <c r="T53887" s="1"/>
      <c r="Y53887" s="1"/>
    </row>
    <row r="53888" spans="5:25" x14ac:dyDescent="0.2">
      <c r="H53888" s="1"/>
      <c r="M53888" s="1"/>
      <c r="T53888" s="1"/>
      <c r="Y53888" s="1"/>
    </row>
    <row r="53889" spans="8:25" x14ac:dyDescent="0.2">
      <c r="H53889" s="1"/>
      <c r="M53889" s="1"/>
      <c r="T53889" s="1"/>
      <c r="Y53889" s="1"/>
    </row>
    <row r="53891" spans="8:25" x14ac:dyDescent="0.2">
      <c r="H53891" s="1"/>
      <c r="M53891" s="1"/>
      <c r="T53891" s="1"/>
      <c r="Y53891" s="1"/>
    </row>
    <row r="53894" spans="8:25" x14ac:dyDescent="0.2">
      <c r="H53894" s="1"/>
      <c r="M53894" s="1"/>
      <c r="T53894" s="1"/>
      <c r="Y53894" s="1"/>
    </row>
    <row r="53895" spans="8:25" x14ac:dyDescent="0.2">
      <c r="H53895" s="1"/>
      <c r="M53895" s="1"/>
      <c r="T53895" s="1"/>
      <c r="Y53895" s="1"/>
    </row>
    <row r="53896" spans="8:25" x14ac:dyDescent="0.2">
      <c r="H53896" s="1"/>
      <c r="M53896" s="1"/>
      <c r="T53896" s="1"/>
      <c r="Y53896" s="1"/>
    </row>
    <row r="53897" spans="8:25" x14ac:dyDescent="0.2">
      <c r="H53897" s="1"/>
      <c r="M53897" s="1"/>
      <c r="T53897" s="1"/>
      <c r="Y53897" s="1"/>
    </row>
    <row r="53898" spans="8:25" x14ac:dyDescent="0.2">
      <c r="H53898" s="1"/>
      <c r="M53898" s="1"/>
      <c r="T53898" s="1"/>
      <c r="Y53898" s="1"/>
    </row>
    <row r="53899" spans="8:25" x14ac:dyDescent="0.2">
      <c r="H53899" s="1"/>
      <c r="M53899" s="1"/>
      <c r="T53899" s="1"/>
      <c r="Y53899" s="1"/>
    </row>
    <row r="53900" spans="8:25" x14ac:dyDescent="0.2">
      <c r="H53900" s="1"/>
      <c r="M53900" s="1"/>
      <c r="T53900" s="1"/>
      <c r="Y53900" s="1"/>
    </row>
    <row r="53901" spans="8:25" x14ac:dyDescent="0.2">
      <c r="H53901" s="1"/>
      <c r="M53901" s="1"/>
      <c r="T53901" s="1"/>
      <c r="Y53901" s="1"/>
    </row>
    <row r="53902" spans="8:25" x14ac:dyDescent="0.2">
      <c r="H53902" s="1"/>
      <c r="M53902" s="1"/>
      <c r="T53902" s="1"/>
      <c r="Y53902" s="1"/>
    </row>
    <row r="53903" spans="8:25" x14ac:dyDescent="0.2">
      <c r="H53903" s="1"/>
      <c r="M53903" s="1"/>
      <c r="T53903" s="1"/>
      <c r="Y53903" s="1"/>
    </row>
    <row r="53904" spans="8:25" x14ac:dyDescent="0.2">
      <c r="H53904" s="1"/>
      <c r="M53904" s="1"/>
      <c r="T53904" s="1"/>
      <c r="Y53904" s="1"/>
    </row>
    <row r="53905" spans="8:25" x14ac:dyDescent="0.2">
      <c r="H53905" s="1"/>
      <c r="M53905" s="1"/>
      <c r="T53905" s="1"/>
      <c r="Y53905" s="1"/>
    </row>
    <row r="53906" spans="8:25" x14ac:dyDescent="0.2">
      <c r="H53906" s="1"/>
      <c r="M53906" s="1"/>
      <c r="T53906" s="1"/>
      <c r="Y53906" s="1"/>
    </row>
    <row r="53907" spans="8:25" x14ac:dyDescent="0.2">
      <c r="H53907" s="1"/>
      <c r="M53907" s="1"/>
      <c r="T53907" s="1"/>
      <c r="Y53907" s="1"/>
    </row>
    <row r="53910" spans="8:25" x14ac:dyDescent="0.2">
      <c r="H53910" s="1"/>
      <c r="M53910" s="1"/>
      <c r="T53910" s="1"/>
      <c r="Y53910" s="1"/>
    </row>
    <row r="53912" spans="8:25" x14ac:dyDescent="0.2">
      <c r="H53912" s="1"/>
      <c r="M53912" s="1"/>
      <c r="T53912" s="1"/>
      <c r="Y53912" s="1"/>
    </row>
    <row r="53914" spans="8:25" x14ac:dyDescent="0.2">
      <c r="H53914" s="1"/>
      <c r="M53914" s="1"/>
      <c r="T53914" s="1"/>
      <c r="Y53914" s="1"/>
    </row>
    <row r="53915" spans="8:25" x14ac:dyDescent="0.2">
      <c r="H53915" s="1"/>
      <c r="M53915" s="1"/>
      <c r="T53915" s="1"/>
      <c r="Y53915" s="1"/>
    </row>
    <row r="53916" spans="8:25" x14ac:dyDescent="0.2">
      <c r="H53916" s="1"/>
      <c r="M53916" s="1"/>
      <c r="T53916" s="1"/>
      <c r="Y53916" s="1"/>
    </row>
    <row r="53917" spans="8:25" x14ac:dyDescent="0.2">
      <c r="H53917" s="1"/>
      <c r="M53917" s="1"/>
      <c r="T53917" s="1"/>
      <c r="Y53917" s="1"/>
    </row>
    <row r="53918" spans="8:25" x14ac:dyDescent="0.2">
      <c r="H53918" s="1"/>
      <c r="M53918" s="1"/>
      <c r="T53918" s="1"/>
      <c r="Y53918" s="1"/>
    </row>
    <row r="53919" spans="8:25" x14ac:dyDescent="0.2">
      <c r="H53919" s="1"/>
      <c r="M53919" s="1"/>
      <c r="T53919" s="1"/>
      <c r="Y53919" s="1"/>
    </row>
    <row r="53920" spans="8:25" x14ac:dyDescent="0.2">
      <c r="H53920" s="1"/>
      <c r="M53920" s="1"/>
      <c r="T53920" s="1"/>
      <c r="Y53920" s="1"/>
    </row>
    <row r="53921" spans="8:25" x14ac:dyDescent="0.2">
      <c r="H53921" s="1"/>
      <c r="M53921" s="1"/>
      <c r="T53921" s="1"/>
      <c r="Y53921" s="1"/>
    </row>
    <row r="53922" spans="8:25" x14ac:dyDescent="0.2">
      <c r="H53922" s="1"/>
      <c r="M53922" s="1"/>
      <c r="T53922" s="1"/>
      <c r="Y53922" s="1"/>
    </row>
    <row r="53923" spans="8:25" x14ac:dyDescent="0.2">
      <c r="H53923" s="1"/>
      <c r="J53923" s="1"/>
      <c r="K53923" s="1"/>
      <c r="M53923" s="1"/>
      <c r="T53923" s="1"/>
      <c r="V53923" s="1"/>
      <c r="W53923" s="1"/>
      <c r="Y53923" s="1"/>
    </row>
    <row r="53924" spans="8:25" x14ac:dyDescent="0.2">
      <c r="H53924" s="1"/>
      <c r="M53924" s="1"/>
      <c r="T53924" s="1"/>
      <c r="Y53924" s="1"/>
    </row>
    <row r="53925" spans="8:25" x14ac:dyDescent="0.2">
      <c r="H53925" s="1"/>
      <c r="M53925" s="1"/>
      <c r="T53925" s="1"/>
      <c r="Y53925" s="1"/>
    </row>
    <row r="53926" spans="8:25" x14ac:dyDescent="0.2">
      <c r="H53926" s="1"/>
      <c r="M53926" s="1"/>
      <c r="T53926" s="1"/>
      <c r="Y53926" s="1"/>
    </row>
    <row r="53927" spans="8:25" x14ac:dyDescent="0.2">
      <c r="H53927" s="1"/>
      <c r="M53927" s="1"/>
      <c r="T53927" s="1"/>
      <c r="Y53927" s="1"/>
    </row>
    <row r="53928" spans="8:25" x14ac:dyDescent="0.2">
      <c r="H53928" s="1"/>
      <c r="M53928" s="1"/>
      <c r="T53928" s="1"/>
      <c r="Y53928" s="1"/>
    </row>
    <row r="53929" spans="8:25" x14ac:dyDescent="0.2">
      <c r="H53929" s="1"/>
      <c r="M53929" s="1"/>
      <c r="T53929" s="1"/>
      <c r="Y53929" s="1"/>
    </row>
    <row r="53930" spans="8:25" x14ac:dyDescent="0.2">
      <c r="H53930" s="1"/>
      <c r="M53930" s="1"/>
      <c r="T53930" s="1"/>
      <c r="Y53930" s="1"/>
    </row>
    <row r="53931" spans="8:25" x14ac:dyDescent="0.2">
      <c r="H53931" s="1"/>
      <c r="M53931" s="1"/>
      <c r="T53931" s="1"/>
      <c r="Y53931" s="1"/>
    </row>
    <row r="53932" spans="8:25" x14ac:dyDescent="0.2">
      <c r="H53932" s="1"/>
      <c r="M53932" s="1"/>
      <c r="T53932" s="1"/>
      <c r="Y53932" s="1"/>
    </row>
    <row r="53933" spans="8:25" x14ac:dyDescent="0.2">
      <c r="H53933" s="1"/>
      <c r="M53933" s="1"/>
      <c r="T53933" s="1"/>
      <c r="Y53933" s="1"/>
    </row>
    <row r="53935" spans="8:25" x14ac:dyDescent="0.2">
      <c r="H53935" s="1"/>
      <c r="M53935" s="1"/>
      <c r="T53935" s="1"/>
      <c r="Y53935" s="1"/>
    </row>
    <row r="53936" spans="8:25" x14ac:dyDescent="0.2">
      <c r="H53936" s="1"/>
      <c r="M53936" s="1"/>
      <c r="T53936" s="1"/>
      <c r="Y53936" s="1"/>
    </row>
    <row r="53937" spans="8:25" x14ac:dyDescent="0.2">
      <c r="H53937" s="1"/>
      <c r="M53937" s="1"/>
      <c r="T53937" s="1"/>
      <c r="Y53937" s="1"/>
    </row>
    <row r="53938" spans="8:25" x14ac:dyDescent="0.2">
      <c r="H53938" s="1"/>
      <c r="M53938" s="1"/>
      <c r="T53938" s="1"/>
      <c r="Y53938" s="1"/>
    </row>
    <row r="53939" spans="8:25" x14ac:dyDescent="0.2">
      <c r="H53939" s="1"/>
      <c r="M53939" s="1"/>
      <c r="T53939" s="1"/>
      <c r="Y53939" s="1"/>
    </row>
    <row r="53940" spans="8:25" x14ac:dyDescent="0.2">
      <c r="H53940" s="1"/>
      <c r="M53940" s="1"/>
      <c r="T53940" s="1"/>
      <c r="Y53940" s="1"/>
    </row>
    <row r="53941" spans="8:25" x14ac:dyDescent="0.2">
      <c r="H53941" s="1"/>
      <c r="M53941" s="1"/>
      <c r="T53941" s="1"/>
      <c r="Y53941" s="1"/>
    </row>
    <row r="53942" spans="8:25" x14ac:dyDescent="0.2">
      <c r="H53942" s="1"/>
      <c r="M53942" s="1"/>
      <c r="T53942" s="1"/>
      <c r="Y53942" s="1"/>
    </row>
    <row r="53943" spans="8:25" x14ac:dyDescent="0.2">
      <c r="H53943" s="1"/>
      <c r="M53943" s="1"/>
      <c r="T53943" s="1"/>
      <c r="Y53943" s="1"/>
    </row>
    <row r="53944" spans="8:25" x14ac:dyDescent="0.2">
      <c r="H53944" s="1"/>
      <c r="M53944" s="1"/>
      <c r="T53944" s="1"/>
      <c r="Y53944" s="1"/>
    </row>
    <row r="53945" spans="8:25" x14ac:dyDescent="0.2">
      <c r="H53945" s="1"/>
      <c r="M53945" s="1"/>
      <c r="T53945" s="1"/>
      <c r="Y53945" s="1"/>
    </row>
    <row r="53946" spans="8:25" x14ac:dyDescent="0.2">
      <c r="H53946" s="1"/>
      <c r="M53946" s="1"/>
      <c r="T53946" s="1"/>
      <c r="Y53946" s="1"/>
    </row>
    <row r="53947" spans="8:25" x14ac:dyDescent="0.2">
      <c r="H53947" s="1"/>
      <c r="M53947" s="1"/>
      <c r="T53947" s="1"/>
      <c r="Y53947" s="1"/>
    </row>
    <row r="53948" spans="8:25" x14ac:dyDescent="0.2">
      <c r="H53948" s="1"/>
      <c r="J53948" s="1"/>
      <c r="K53948" s="1"/>
      <c r="M53948" s="1"/>
      <c r="T53948" s="1"/>
      <c r="V53948" s="1"/>
      <c r="W53948" s="1"/>
      <c r="Y53948" s="1"/>
    </row>
    <row r="53949" spans="8:25" x14ac:dyDescent="0.2">
      <c r="H53949" s="1"/>
      <c r="M53949" s="1"/>
      <c r="T53949" s="1"/>
      <c r="Y53949" s="1"/>
    </row>
    <row r="53950" spans="8:25" x14ac:dyDescent="0.2">
      <c r="H53950" s="1"/>
      <c r="M53950" s="1"/>
      <c r="T53950" s="1"/>
      <c r="Y53950" s="1"/>
    </row>
    <row r="53951" spans="8:25" x14ac:dyDescent="0.2">
      <c r="H53951" s="1"/>
      <c r="M53951" s="1"/>
      <c r="T53951" s="1"/>
      <c r="Y53951" s="1"/>
    </row>
    <row r="53952" spans="8:25" x14ac:dyDescent="0.2">
      <c r="H53952" s="1"/>
      <c r="M53952" s="1"/>
      <c r="T53952" s="1"/>
      <c r="Y53952" s="1"/>
    </row>
    <row r="53953" spans="8:25" x14ac:dyDescent="0.2">
      <c r="H53953" s="1"/>
      <c r="M53953" s="1"/>
      <c r="T53953" s="1"/>
      <c r="Y53953" s="1"/>
    </row>
    <row r="53954" spans="8:25" x14ac:dyDescent="0.2">
      <c r="H53954" s="1"/>
      <c r="M53954" s="1"/>
      <c r="T53954" s="1"/>
      <c r="Y53954" s="1"/>
    </row>
    <row r="53955" spans="8:25" x14ac:dyDescent="0.2">
      <c r="H53955" s="1"/>
      <c r="M53955" s="1"/>
      <c r="T53955" s="1"/>
      <c r="Y53955" s="1"/>
    </row>
    <row r="53956" spans="8:25" x14ac:dyDescent="0.2">
      <c r="H53956" s="1"/>
      <c r="M53956" s="1"/>
      <c r="T53956" s="1"/>
      <c r="Y53956" s="1"/>
    </row>
    <row r="53957" spans="8:25" x14ac:dyDescent="0.2">
      <c r="H53957" s="1"/>
      <c r="M53957" s="1"/>
      <c r="T53957" s="1"/>
      <c r="Y53957" s="1"/>
    </row>
    <row r="53958" spans="8:25" x14ac:dyDescent="0.2">
      <c r="H53958" s="1"/>
      <c r="M53958" s="1"/>
      <c r="T53958" s="1"/>
      <c r="Y53958" s="1"/>
    </row>
    <row r="53959" spans="8:25" x14ac:dyDescent="0.2">
      <c r="H53959" s="1"/>
      <c r="M53959" s="1"/>
      <c r="T53959" s="1"/>
      <c r="Y53959" s="1"/>
    </row>
    <row r="53960" spans="8:25" x14ac:dyDescent="0.2">
      <c r="H53960" s="1"/>
      <c r="J53960" s="1"/>
      <c r="K53960" s="1"/>
      <c r="M53960" s="1"/>
      <c r="T53960" s="1"/>
      <c r="V53960" s="1"/>
      <c r="W53960" s="1"/>
      <c r="Y53960" s="1"/>
    </row>
    <row r="53963" spans="8:25" x14ac:dyDescent="0.2">
      <c r="H53963" s="1"/>
      <c r="M53963" s="1"/>
      <c r="T53963" s="1"/>
      <c r="Y53963" s="1"/>
    </row>
    <row r="53964" spans="8:25" x14ac:dyDescent="0.2">
      <c r="H53964" s="1"/>
      <c r="M53964" s="1"/>
      <c r="T53964" s="1"/>
      <c r="Y53964" s="1"/>
    </row>
    <row r="53965" spans="8:25" x14ac:dyDescent="0.2">
      <c r="H53965" s="1"/>
      <c r="M53965" s="1"/>
      <c r="T53965" s="1"/>
      <c r="Y53965" s="1"/>
    </row>
    <row r="53966" spans="8:25" x14ac:dyDescent="0.2">
      <c r="H53966" s="1"/>
      <c r="M53966" s="1"/>
      <c r="T53966" s="1"/>
      <c r="Y53966" s="1"/>
    </row>
    <row r="53967" spans="8:25" x14ac:dyDescent="0.2">
      <c r="H53967" s="1"/>
      <c r="M53967" s="1"/>
      <c r="T53967" s="1"/>
      <c r="Y53967" s="1"/>
    </row>
    <row r="53968" spans="8:25" x14ac:dyDescent="0.2">
      <c r="H53968" s="1"/>
      <c r="M53968" s="1"/>
      <c r="T53968" s="1"/>
      <c r="Y53968" s="1"/>
    </row>
    <row r="53969" spans="8:25" x14ac:dyDescent="0.2">
      <c r="H53969" s="1"/>
      <c r="J53969" s="1"/>
      <c r="K53969" s="1"/>
      <c r="M53969" s="1"/>
      <c r="T53969" s="1"/>
      <c r="V53969" s="1"/>
      <c r="W53969" s="1"/>
      <c r="Y53969" s="1"/>
    </row>
    <row r="53970" spans="8:25" x14ac:dyDescent="0.2">
      <c r="H53970" s="1"/>
      <c r="J53970" s="1"/>
      <c r="K53970" s="1"/>
      <c r="M53970" s="1"/>
      <c r="T53970" s="1"/>
      <c r="V53970" s="1"/>
      <c r="W53970" s="1"/>
      <c r="Y53970" s="1"/>
    </row>
    <row r="53971" spans="8:25" x14ac:dyDescent="0.2">
      <c r="H53971" s="1"/>
      <c r="M53971" s="1"/>
      <c r="T53971" s="1"/>
      <c r="Y53971" s="1"/>
    </row>
    <row r="53972" spans="8:25" x14ac:dyDescent="0.2">
      <c r="H53972" s="1"/>
      <c r="M53972" s="1"/>
      <c r="T53972" s="1"/>
      <c r="Y53972" s="1"/>
    </row>
    <row r="53974" spans="8:25" x14ac:dyDescent="0.2">
      <c r="H53974" s="1"/>
      <c r="M53974" s="1"/>
      <c r="T53974" s="1"/>
      <c r="Y53974" s="1"/>
    </row>
    <row r="53975" spans="8:25" x14ac:dyDescent="0.2">
      <c r="H53975" s="1"/>
      <c r="M53975" s="1"/>
      <c r="T53975" s="1"/>
      <c r="Y53975" s="1"/>
    </row>
    <row r="53976" spans="8:25" x14ac:dyDescent="0.2">
      <c r="H53976" s="1"/>
      <c r="M53976" s="1"/>
      <c r="T53976" s="1"/>
      <c r="Y53976" s="1"/>
    </row>
    <row r="53977" spans="8:25" x14ac:dyDescent="0.2">
      <c r="H53977" s="1"/>
      <c r="J53977" s="1"/>
      <c r="K53977" s="1"/>
      <c r="M53977" s="1"/>
      <c r="T53977" s="1"/>
      <c r="V53977" s="1"/>
      <c r="W53977" s="1"/>
      <c r="Y53977" s="1"/>
    </row>
    <row r="53978" spans="8:25" x14ac:dyDescent="0.2">
      <c r="H53978" s="1"/>
      <c r="M53978" s="1"/>
      <c r="T53978" s="1"/>
      <c r="Y53978" s="1"/>
    </row>
    <row r="53979" spans="8:25" x14ac:dyDescent="0.2">
      <c r="H53979" s="1"/>
      <c r="M53979" s="1"/>
      <c r="T53979" s="1"/>
      <c r="Y53979" s="1"/>
    </row>
    <row r="53980" spans="8:25" x14ac:dyDescent="0.2">
      <c r="H53980" s="1"/>
      <c r="M53980" s="1"/>
      <c r="T53980" s="1"/>
      <c r="Y53980" s="1"/>
    </row>
    <row r="53981" spans="8:25" x14ac:dyDescent="0.2">
      <c r="H53981" s="1"/>
      <c r="M53981" s="1"/>
      <c r="T53981" s="1"/>
      <c r="Y53981" s="1"/>
    </row>
    <row r="53982" spans="8:25" x14ac:dyDescent="0.2">
      <c r="H53982" s="1"/>
      <c r="M53982" s="1"/>
      <c r="T53982" s="1"/>
      <c r="Y53982" s="1"/>
    </row>
    <row r="53983" spans="8:25" x14ac:dyDescent="0.2">
      <c r="H53983" s="1"/>
      <c r="M53983" s="1"/>
      <c r="T53983" s="1"/>
      <c r="Y53983" s="1"/>
    </row>
    <row r="53984" spans="8:25" x14ac:dyDescent="0.2">
      <c r="H53984" s="1"/>
      <c r="M53984" s="1"/>
      <c r="T53984" s="1"/>
      <c r="Y53984" s="1"/>
    </row>
    <row r="53985" spans="8:25" x14ac:dyDescent="0.2">
      <c r="H53985" s="1"/>
      <c r="M53985" s="1"/>
      <c r="T53985" s="1"/>
      <c r="Y53985" s="1"/>
    </row>
    <row r="53986" spans="8:25" x14ac:dyDescent="0.2">
      <c r="H53986" s="1"/>
      <c r="M53986" s="1"/>
      <c r="T53986" s="1"/>
      <c r="Y53986" s="1"/>
    </row>
    <row r="53987" spans="8:25" x14ac:dyDescent="0.2">
      <c r="H53987" s="1"/>
      <c r="M53987" s="1"/>
      <c r="T53987" s="1"/>
      <c r="Y53987" s="1"/>
    </row>
    <row r="53988" spans="8:25" x14ac:dyDescent="0.2">
      <c r="H53988" s="1"/>
      <c r="M53988" s="1"/>
      <c r="T53988" s="1"/>
      <c r="Y53988" s="1"/>
    </row>
    <row r="53989" spans="8:25" x14ac:dyDescent="0.2">
      <c r="H53989" s="1"/>
      <c r="M53989" s="1"/>
      <c r="T53989" s="1"/>
      <c r="Y53989" s="1"/>
    </row>
    <row r="53990" spans="8:25" x14ac:dyDescent="0.2">
      <c r="H53990" s="1"/>
      <c r="J53990" s="1"/>
      <c r="K53990" s="1"/>
      <c r="M53990" s="1"/>
      <c r="T53990" s="1"/>
      <c r="V53990" s="1"/>
      <c r="W53990" s="1"/>
      <c r="Y53990" s="1"/>
    </row>
    <row r="53991" spans="8:25" x14ac:dyDescent="0.2">
      <c r="H53991" s="1"/>
      <c r="M53991" s="1"/>
      <c r="T53991" s="1"/>
      <c r="Y53991" s="1"/>
    </row>
    <row r="53992" spans="8:25" x14ac:dyDescent="0.2">
      <c r="H53992" s="1"/>
      <c r="M53992" s="1"/>
      <c r="T53992" s="1"/>
      <c r="Y53992" s="1"/>
    </row>
    <row r="53993" spans="8:25" x14ac:dyDescent="0.2">
      <c r="H53993" s="1"/>
      <c r="M53993" s="1"/>
      <c r="T53993" s="1"/>
      <c r="Y53993" s="1"/>
    </row>
    <row r="53994" spans="8:25" x14ac:dyDescent="0.2">
      <c r="H53994" s="1"/>
      <c r="M53994" s="1"/>
      <c r="T53994" s="1"/>
      <c r="Y53994" s="1"/>
    </row>
    <row r="53995" spans="8:25" x14ac:dyDescent="0.2">
      <c r="H53995" s="1"/>
      <c r="M53995" s="1"/>
      <c r="T53995" s="1"/>
      <c r="Y53995" s="1"/>
    </row>
    <row r="53996" spans="8:25" x14ac:dyDescent="0.2">
      <c r="H53996" s="1"/>
      <c r="M53996" s="1"/>
      <c r="T53996" s="1"/>
      <c r="Y53996" s="1"/>
    </row>
    <row r="53997" spans="8:25" x14ac:dyDescent="0.2">
      <c r="H53997" s="1"/>
      <c r="M53997" s="1"/>
      <c r="T53997" s="1"/>
      <c r="Y53997" s="1"/>
    </row>
    <row r="53998" spans="8:25" x14ac:dyDescent="0.2">
      <c r="H53998" s="1"/>
      <c r="M53998" s="1"/>
      <c r="T53998" s="1"/>
      <c r="Y53998" s="1"/>
    </row>
    <row r="53999" spans="8:25" x14ac:dyDescent="0.2">
      <c r="H53999" s="1"/>
      <c r="M53999" s="1"/>
      <c r="T53999" s="1"/>
      <c r="Y53999" s="1"/>
    </row>
    <row r="54000" spans="8:25" x14ac:dyDescent="0.2">
      <c r="H54000" s="1"/>
      <c r="M54000" s="1"/>
      <c r="T54000" s="1"/>
      <c r="Y54000" s="1"/>
    </row>
    <row r="54001" spans="8:25" x14ac:dyDescent="0.2">
      <c r="H54001" s="1"/>
      <c r="M54001" s="1"/>
      <c r="T54001" s="1"/>
      <c r="Y54001" s="1"/>
    </row>
    <row r="54002" spans="8:25" x14ac:dyDescent="0.2">
      <c r="H54002" s="1"/>
      <c r="M54002" s="1"/>
      <c r="T54002" s="1"/>
      <c r="Y54002" s="1"/>
    </row>
    <row r="54003" spans="8:25" x14ac:dyDescent="0.2">
      <c r="H54003" s="1"/>
      <c r="M54003" s="1"/>
      <c r="T54003" s="1"/>
      <c r="Y54003" s="1"/>
    </row>
    <row r="54004" spans="8:25" x14ac:dyDescent="0.2">
      <c r="H54004" s="1"/>
      <c r="M54004" s="1"/>
      <c r="T54004" s="1"/>
      <c r="Y54004" s="1"/>
    </row>
    <row r="54005" spans="8:25" x14ac:dyDescent="0.2">
      <c r="H54005" s="1"/>
      <c r="M54005" s="1"/>
      <c r="T54005" s="1"/>
      <c r="Y54005" s="1"/>
    </row>
    <row r="54006" spans="8:25" x14ac:dyDescent="0.2">
      <c r="H54006" s="1"/>
      <c r="M54006" s="1"/>
      <c r="T54006" s="1"/>
      <c r="Y54006" s="1"/>
    </row>
    <row r="54010" spans="8:25" x14ac:dyDescent="0.2">
      <c r="H54010" s="1"/>
      <c r="M54010" s="1"/>
      <c r="T54010" s="1"/>
      <c r="Y54010" s="1"/>
    </row>
    <row r="54011" spans="8:25" x14ac:dyDescent="0.2">
      <c r="H54011" s="1"/>
      <c r="J54011" s="1"/>
      <c r="K54011" s="1"/>
      <c r="M54011" s="1"/>
      <c r="T54011" s="1"/>
      <c r="V54011" s="1"/>
      <c r="W54011" s="1"/>
      <c r="Y54011" s="1"/>
    </row>
    <row r="54012" spans="8:25" x14ac:dyDescent="0.2">
      <c r="H54012" s="1"/>
      <c r="M54012" s="1"/>
      <c r="T54012" s="1"/>
      <c r="Y54012" s="1"/>
    </row>
    <row r="54013" spans="8:25" x14ac:dyDescent="0.2">
      <c r="H54013" s="1"/>
      <c r="M54013" s="1"/>
      <c r="T54013" s="1"/>
      <c r="Y54013" s="1"/>
    </row>
    <row r="54014" spans="8:25" x14ac:dyDescent="0.2">
      <c r="H54014" s="1"/>
      <c r="M54014" s="1"/>
      <c r="T54014" s="1"/>
      <c r="Y54014" s="1"/>
    </row>
    <row r="54015" spans="8:25" x14ac:dyDescent="0.2">
      <c r="H54015" s="1"/>
      <c r="M54015" s="1"/>
      <c r="T54015" s="1"/>
      <c r="Y54015" s="1"/>
    </row>
    <row r="54016" spans="8:25" x14ac:dyDescent="0.2">
      <c r="H54016" s="1"/>
      <c r="M54016" s="1"/>
      <c r="T54016" s="1"/>
      <c r="Y54016" s="1"/>
    </row>
    <row r="54017" spans="8:25" x14ac:dyDescent="0.2">
      <c r="H54017" s="1"/>
      <c r="M54017" s="1"/>
      <c r="T54017" s="1"/>
      <c r="Y54017" s="1"/>
    </row>
    <row r="54019" spans="8:25" x14ac:dyDescent="0.2">
      <c r="H54019" s="1"/>
      <c r="M54019" s="1"/>
      <c r="T54019" s="1"/>
      <c r="Y54019" s="1"/>
    </row>
    <row r="54022" spans="8:25" x14ac:dyDescent="0.2">
      <c r="H54022" s="1"/>
      <c r="M54022" s="1"/>
      <c r="T54022" s="1"/>
      <c r="Y54022" s="1"/>
    </row>
    <row r="54023" spans="8:25" x14ac:dyDescent="0.2">
      <c r="H54023" s="1"/>
      <c r="M54023" s="1"/>
      <c r="T54023" s="1"/>
      <c r="Y54023" s="1"/>
    </row>
    <row r="54024" spans="8:25" x14ac:dyDescent="0.2">
      <c r="H54024" s="1"/>
      <c r="M54024" s="1"/>
      <c r="T54024" s="1"/>
      <c r="Y54024" s="1"/>
    </row>
    <row r="54025" spans="8:25" x14ac:dyDescent="0.2">
      <c r="H54025" s="1"/>
      <c r="M54025" s="1"/>
      <c r="T54025" s="1"/>
      <c r="Y54025" s="1"/>
    </row>
    <row r="54026" spans="8:25" x14ac:dyDescent="0.2">
      <c r="H54026" s="1"/>
      <c r="M54026" s="1"/>
      <c r="T54026" s="1"/>
      <c r="Y54026" s="1"/>
    </row>
    <row r="54027" spans="8:25" x14ac:dyDescent="0.2">
      <c r="H54027" s="1"/>
      <c r="M54027" s="1"/>
      <c r="T54027" s="1"/>
      <c r="Y54027" s="1"/>
    </row>
    <row r="54028" spans="8:25" x14ac:dyDescent="0.2">
      <c r="H54028" s="1"/>
      <c r="M54028" s="1"/>
      <c r="T54028" s="1"/>
      <c r="Y54028" s="1"/>
    </row>
    <row r="54029" spans="8:25" x14ac:dyDescent="0.2">
      <c r="H54029" s="1"/>
      <c r="M54029" s="1"/>
      <c r="T54029" s="1"/>
      <c r="Y54029" s="1"/>
    </row>
    <row r="54030" spans="8:25" x14ac:dyDescent="0.2">
      <c r="H54030" s="1"/>
      <c r="M54030" s="1"/>
      <c r="T54030" s="1"/>
      <c r="Y54030" s="1"/>
    </row>
    <row r="54031" spans="8:25" x14ac:dyDescent="0.2">
      <c r="H54031" s="1"/>
      <c r="M54031" s="1"/>
      <c r="T54031" s="1"/>
      <c r="Y54031" s="1"/>
    </row>
    <row r="54032" spans="8:25" x14ac:dyDescent="0.2">
      <c r="H54032" s="1"/>
      <c r="M54032" s="1"/>
      <c r="T54032" s="1"/>
      <c r="Y54032" s="1"/>
    </row>
    <row r="54033" spans="8:25" x14ac:dyDescent="0.2">
      <c r="H54033" s="1"/>
      <c r="M54033" s="1"/>
      <c r="T54033" s="1"/>
      <c r="Y54033" s="1"/>
    </row>
    <row r="54034" spans="8:25" x14ac:dyDescent="0.2">
      <c r="H54034" s="1"/>
      <c r="M54034" s="1"/>
      <c r="T54034" s="1"/>
      <c r="Y54034" s="1"/>
    </row>
    <row r="54035" spans="8:25" x14ac:dyDescent="0.2">
      <c r="H54035" s="1"/>
      <c r="M54035" s="1"/>
      <c r="T54035" s="1"/>
      <c r="Y54035" s="1"/>
    </row>
    <row r="54038" spans="8:25" x14ac:dyDescent="0.2">
      <c r="H54038" s="1"/>
      <c r="M54038" s="1"/>
      <c r="T54038" s="1"/>
      <c r="Y54038" s="1"/>
    </row>
    <row r="54040" spans="8:25" x14ac:dyDescent="0.2">
      <c r="H54040" s="1"/>
      <c r="M54040" s="1"/>
      <c r="T54040" s="1"/>
      <c r="Y54040" s="1"/>
    </row>
    <row r="54042" spans="8:25" x14ac:dyDescent="0.2">
      <c r="H54042" s="1"/>
      <c r="M54042" s="1"/>
      <c r="T54042" s="1"/>
      <c r="Y54042" s="1"/>
    </row>
    <row r="54043" spans="8:25" x14ac:dyDescent="0.2">
      <c r="H54043" s="1"/>
      <c r="M54043" s="1"/>
      <c r="T54043" s="1"/>
      <c r="Y54043" s="1"/>
    </row>
    <row r="54044" spans="8:25" x14ac:dyDescent="0.2">
      <c r="H54044" s="1"/>
      <c r="M54044" s="1"/>
      <c r="T54044" s="1"/>
      <c r="Y54044" s="1"/>
    </row>
    <row r="54045" spans="8:25" x14ac:dyDescent="0.2">
      <c r="H54045" s="1"/>
      <c r="M54045" s="1"/>
      <c r="T54045" s="1"/>
      <c r="Y54045" s="1"/>
    </row>
    <row r="54046" spans="8:25" x14ac:dyDescent="0.2">
      <c r="H54046" s="1"/>
      <c r="M54046" s="1"/>
      <c r="T54046" s="1"/>
      <c r="Y54046" s="1"/>
    </row>
    <row r="54047" spans="8:25" x14ac:dyDescent="0.2">
      <c r="H54047" s="1"/>
      <c r="M54047" s="1"/>
      <c r="T54047" s="1"/>
      <c r="Y54047" s="1"/>
    </row>
    <row r="54048" spans="8:25" x14ac:dyDescent="0.2">
      <c r="H54048" s="1"/>
      <c r="M54048" s="1"/>
      <c r="T54048" s="1"/>
      <c r="Y54048" s="1"/>
    </row>
    <row r="54049" spans="8:25" x14ac:dyDescent="0.2">
      <c r="H54049" s="1"/>
      <c r="M54049" s="1"/>
      <c r="T54049" s="1"/>
      <c r="Y54049" s="1"/>
    </row>
    <row r="54050" spans="8:25" x14ac:dyDescent="0.2">
      <c r="H54050" s="1"/>
      <c r="M54050" s="1"/>
      <c r="T54050" s="1"/>
      <c r="Y54050" s="1"/>
    </row>
    <row r="54051" spans="8:25" x14ac:dyDescent="0.2">
      <c r="H54051" s="1"/>
      <c r="M54051" s="1"/>
      <c r="T54051" s="1"/>
      <c r="Y54051" s="1"/>
    </row>
    <row r="54052" spans="8:25" x14ac:dyDescent="0.2">
      <c r="H54052" s="1"/>
      <c r="M54052" s="1"/>
      <c r="T54052" s="1"/>
      <c r="Y54052" s="1"/>
    </row>
    <row r="54053" spans="8:25" x14ac:dyDescent="0.2">
      <c r="H54053" s="1"/>
      <c r="M54053" s="1"/>
      <c r="T54053" s="1"/>
      <c r="Y54053" s="1"/>
    </row>
    <row r="54054" spans="8:25" x14ac:dyDescent="0.2">
      <c r="H54054" s="1"/>
      <c r="M54054" s="1"/>
      <c r="T54054" s="1"/>
      <c r="Y54054" s="1"/>
    </row>
    <row r="54055" spans="8:25" x14ac:dyDescent="0.2">
      <c r="H54055" s="1"/>
      <c r="M54055" s="1"/>
      <c r="T54055" s="1"/>
      <c r="Y54055" s="1"/>
    </row>
    <row r="54056" spans="8:25" x14ac:dyDescent="0.2">
      <c r="H54056" s="1"/>
      <c r="M54056" s="1"/>
      <c r="T54056" s="1"/>
      <c r="Y54056" s="1"/>
    </row>
    <row r="54057" spans="8:25" x14ac:dyDescent="0.2">
      <c r="H54057" s="1"/>
      <c r="M54057" s="1"/>
      <c r="T54057" s="1"/>
      <c r="Y54057" s="1"/>
    </row>
    <row r="54058" spans="8:25" x14ac:dyDescent="0.2">
      <c r="H54058" s="1"/>
      <c r="M54058" s="1"/>
      <c r="T54058" s="1"/>
      <c r="Y54058" s="1"/>
    </row>
    <row r="54059" spans="8:25" x14ac:dyDescent="0.2">
      <c r="H54059" s="1"/>
      <c r="M54059" s="1"/>
      <c r="T54059" s="1"/>
      <c r="Y54059" s="1"/>
    </row>
    <row r="54060" spans="8:25" x14ac:dyDescent="0.2">
      <c r="H54060" s="1"/>
      <c r="M54060" s="1"/>
      <c r="T54060" s="1"/>
      <c r="Y54060" s="1"/>
    </row>
    <row r="54061" spans="8:25" x14ac:dyDescent="0.2">
      <c r="H54061" s="1"/>
      <c r="M54061" s="1"/>
      <c r="T54061" s="1"/>
      <c r="Y54061" s="1"/>
    </row>
    <row r="54063" spans="8:25" x14ac:dyDescent="0.2">
      <c r="H54063" s="1"/>
      <c r="M54063" s="1"/>
      <c r="T54063" s="1"/>
      <c r="Y54063" s="1"/>
    </row>
    <row r="54064" spans="8:25" x14ac:dyDescent="0.2">
      <c r="H54064" s="1"/>
      <c r="M54064" s="1"/>
      <c r="T54064" s="1"/>
      <c r="Y54064" s="1"/>
    </row>
    <row r="54065" spans="8:25" x14ac:dyDescent="0.2">
      <c r="H54065" s="1"/>
      <c r="M54065" s="1"/>
      <c r="T54065" s="1"/>
      <c r="Y54065" s="1"/>
    </row>
    <row r="54066" spans="8:25" x14ac:dyDescent="0.2">
      <c r="H54066" s="1"/>
      <c r="M54066" s="1"/>
      <c r="T54066" s="1"/>
      <c r="Y54066" s="1"/>
    </row>
    <row r="54067" spans="8:25" x14ac:dyDescent="0.2">
      <c r="H54067" s="1"/>
      <c r="M54067" s="1"/>
      <c r="T54067" s="1"/>
      <c r="Y54067" s="1"/>
    </row>
    <row r="54068" spans="8:25" x14ac:dyDescent="0.2">
      <c r="H54068" s="1"/>
      <c r="M54068" s="1"/>
      <c r="T54068" s="1"/>
      <c r="Y54068" s="1"/>
    </row>
    <row r="54069" spans="8:25" x14ac:dyDescent="0.2">
      <c r="H54069" s="1"/>
      <c r="M54069" s="1"/>
      <c r="T54069" s="1"/>
      <c r="Y54069" s="1"/>
    </row>
    <row r="54070" spans="8:25" x14ac:dyDescent="0.2">
      <c r="H54070" s="1"/>
      <c r="M54070" s="1"/>
      <c r="T54070" s="1"/>
      <c r="Y54070" s="1"/>
    </row>
    <row r="54071" spans="8:25" x14ac:dyDescent="0.2">
      <c r="H54071" s="1"/>
      <c r="M54071" s="1"/>
      <c r="T54071" s="1"/>
      <c r="Y54071" s="1"/>
    </row>
    <row r="54072" spans="8:25" x14ac:dyDescent="0.2">
      <c r="H54072" s="1"/>
      <c r="M54072" s="1"/>
      <c r="T54072" s="1"/>
      <c r="Y54072" s="1"/>
    </row>
    <row r="54073" spans="8:25" x14ac:dyDescent="0.2">
      <c r="H54073" s="1"/>
      <c r="M54073" s="1"/>
      <c r="T54073" s="1"/>
      <c r="Y54073" s="1"/>
    </row>
    <row r="54074" spans="8:25" x14ac:dyDescent="0.2">
      <c r="H54074" s="1"/>
      <c r="M54074" s="1"/>
      <c r="T54074" s="1"/>
      <c r="Y54074" s="1"/>
    </row>
    <row r="54075" spans="8:25" x14ac:dyDescent="0.2">
      <c r="H54075" s="1"/>
      <c r="M54075" s="1"/>
      <c r="T54075" s="1"/>
      <c r="Y54075" s="1"/>
    </row>
    <row r="54076" spans="8:25" x14ac:dyDescent="0.2">
      <c r="H54076" s="1"/>
      <c r="M54076" s="1"/>
      <c r="T54076" s="1"/>
      <c r="Y54076" s="1"/>
    </row>
    <row r="54077" spans="8:25" x14ac:dyDescent="0.2">
      <c r="H54077" s="1"/>
      <c r="M54077" s="1"/>
      <c r="T54077" s="1"/>
      <c r="Y54077" s="1"/>
    </row>
    <row r="54078" spans="8:25" x14ac:dyDescent="0.2">
      <c r="H54078" s="1"/>
      <c r="M54078" s="1"/>
      <c r="T54078" s="1"/>
      <c r="Y54078" s="1"/>
    </row>
    <row r="54079" spans="8:25" x14ac:dyDescent="0.2">
      <c r="H54079" s="1"/>
      <c r="M54079" s="1"/>
      <c r="T54079" s="1"/>
      <c r="Y54079" s="1"/>
    </row>
    <row r="54080" spans="8:25" x14ac:dyDescent="0.2">
      <c r="H54080" s="1"/>
      <c r="M54080" s="1"/>
      <c r="T54080" s="1"/>
      <c r="Y54080" s="1"/>
    </row>
    <row r="54081" spans="8:25" x14ac:dyDescent="0.2">
      <c r="H54081" s="1"/>
      <c r="M54081" s="1"/>
      <c r="T54081" s="1"/>
      <c r="Y54081" s="1"/>
    </row>
    <row r="54082" spans="8:25" x14ac:dyDescent="0.2">
      <c r="H54082" s="1"/>
      <c r="M54082" s="1"/>
      <c r="T54082" s="1"/>
      <c r="Y54082" s="1"/>
    </row>
    <row r="54083" spans="8:25" x14ac:dyDescent="0.2">
      <c r="H54083" s="1"/>
      <c r="M54083" s="1"/>
      <c r="T54083" s="1"/>
      <c r="Y54083" s="1"/>
    </row>
    <row r="54084" spans="8:25" x14ac:dyDescent="0.2">
      <c r="H54084" s="1"/>
      <c r="M54084" s="1"/>
      <c r="T54084" s="1"/>
      <c r="Y54084" s="1"/>
    </row>
    <row r="54085" spans="8:25" x14ac:dyDescent="0.2">
      <c r="H54085" s="1"/>
      <c r="M54085" s="1"/>
      <c r="T54085" s="1"/>
      <c r="Y54085" s="1"/>
    </row>
    <row r="54086" spans="8:25" x14ac:dyDescent="0.2">
      <c r="H54086" s="1"/>
      <c r="M54086" s="1"/>
      <c r="T54086" s="1"/>
      <c r="Y54086" s="1"/>
    </row>
    <row r="54087" spans="8:25" x14ac:dyDescent="0.2">
      <c r="H54087" s="1"/>
      <c r="M54087" s="1"/>
      <c r="T54087" s="1"/>
      <c r="Y54087" s="1"/>
    </row>
    <row r="54088" spans="8:25" x14ac:dyDescent="0.2">
      <c r="H54088" s="1"/>
      <c r="J54088" s="1"/>
      <c r="K54088" s="1"/>
      <c r="M54088" s="1"/>
      <c r="T54088" s="1"/>
      <c r="V54088" s="1"/>
      <c r="W54088" s="1"/>
      <c r="Y54088" s="1"/>
    </row>
    <row r="54091" spans="8:25" x14ac:dyDescent="0.2">
      <c r="H54091" s="1"/>
      <c r="M54091" s="1"/>
      <c r="T54091" s="1"/>
      <c r="Y54091" s="1"/>
    </row>
    <row r="54092" spans="8:25" x14ac:dyDescent="0.2">
      <c r="H54092" s="1"/>
      <c r="M54092" s="1"/>
      <c r="T54092" s="1"/>
      <c r="Y54092" s="1"/>
    </row>
    <row r="54093" spans="8:25" x14ac:dyDescent="0.2">
      <c r="H54093" s="1"/>
      <c r="M54093" s="1"/>
      <c r="T54093" s="1"/>
      <c r="Y54093" s="1"/>
    </row>
    <row r="54094" spans="8:25" x14ac:dyDescent="0.2">
      <c r="H54094" s="1"/>
      <c r="M54094" s="1"/>
      <c r="T54094" s="1"/>
      <c r="Y54094" s="1"/>
    </row>
    <row r="54095" spans="8:25" x14ac:dyDescent="0.2">
      <c r="H54095" s="1"/>
      <c r="M54095" s="1"/>
      <c r="T54095" s="1"/>
      <c r="Y54095" s="1"/>
    </row>
    <row r="54096" spans="8:25" x14ac:dyDescent="0.2">
      <c r="H54096" s="1"/>
      <c r="M54096" s="1"/>
      <c r="T54096" s="1"/>
      <c r="Y54096" s="1"/>
    </row>
    <row r="54097" spans="8:25" x14ac:dyDescent="0.2">
      <c r="H54097" s="1"/>
      <c r="J54097" s="1"/>
      <c r="K54097" s="1"/>
      <c r="M54097" s="1"/>
      <c r="T54097" s="1"/>
      <c r="V54097" s="1"/>
      <c r="W54097" s="1"/>
      <c r="Y54097" s="1"/>
    </row>
    <row r="54098" spans="8:25" x14ac:dyDescent="0.2">
      <c r="H54098" s="1"/>
      <c r="J54098" s="1"/>
      <c r="K54098" s="1"/>
      <c r="M54098" s="1"/>
      <c r="T54098" s="1"/>
      <c r="V54098" s="1"/>
      <c r="W54098" s="1"/>
      <c r="Y54098" s="1"/>
    </row>
    <row r="54099" spans="8:25" x14ac:dyDescent="0.2">
      <c r="H54099" s="1"/>
      <c r="M54099" s="1"/>
      <c r="T54099" s="1"/>
      <c r="Y54099" s="1"/>
    </row>
    <row r="54100" spans="8:25" x14ac:dyDescent="0.2">
      <c r="H54100" s="1"/>
      <c r="M54100" s="1"/>
      <c r="T54100" s="1"/>
      <c r="Y54100" s="1"/>
    </row>
    <row r="54102" spans="8:25" x14ac:dyDescent="0.2">
      <c r="H54102" s="1"/>
      <c r="M54102" s="1"/>
      <c r="T54102" s="1"/>
      <c r="Y54102" s="1"/>
    </row>
    <row r="54103" spans="8:25" x14ac:dyDescent="0.2">
      <c r="H54103" s="1"/>
      <c r="M54103" s="1"/>
      <c r="T54103" s="1"/>
      <c r="Y54103" s="1"/>
    </row>
    <row r="54104" spans="8:25" x14ac:dyDescent="0.2">
      <c r="H54104" s="1"/>
      <c r="M54104" s="1"/>
      <c r="T54104" s="1"/>
      <c r="Y54104" s="1"/>
    </row>
    <row r="54105" spans="8:25" x14ac:dyDescent="0.2">
      <c r="H54105" s="1"/>
      <c r="J54105" s="1"/>
      <c r="K54105" s="1"/>
      <c r="M54105" s="1"/>
      <c r="T54105" s="1"/>
      <c r="V54105" s="1"/>
      <c r="W54105" s="1"/>
      <c r="Y54105" s="1"/>
    </row>
    <row r="54106" spans="8:25" x14ac:dyDescent="0.2">
      <c r="H54106" s="1"/>
      <c r="M54106" s="1"/>
      <c r="T54106" s="1"/>
      <c r="Y54106" s="1"/>
    </row>
    <row r="54107" spans="8:25" x14ac:dyDescent="0.2">
      <c r="H54107" s="1"/>
      <c r="M54107" s="1"/>
      <c r="T54107" s="1"/>
      <c r="Y54107" s="1"/>
    </row>
    <row r="54108" spans="8:25" x14ac:dyDescent="0.2">
      <c r="H54108" s="1"/>
      <c r="M54108" s="1"/>
      <c r="T54108" s="1"/>
      <c r="Y54108" s="1"/>
    </row>
    <row r="54109" spans="8:25" x14ac:dyDescent="0.2">
      <c r="H54109" s="1"/>
      <c r="M54109" s="1"/>
      <c r="T54109" s="1"/>
      <c r="Y54109" s="1"/>
    </row>
    <row r="54110" spans="8:25" x14ac:dyDescent="0.2">
      <c r="H54110" s="1"/>
      <c r="M54110" s="1"/>
      <c r="T54110" s="1"/>
      <c r="Y54110" s="1"/>
    </row>
    <row r="54111" spans="8:25" x14ac:dyDescent="0.2">
      <c r="H54111" s="1"/>
      <c r="M54111" s="1"/>
      <c r="T54111" s="1"/>
      <c r="Y54111" s="1"/>
    </row>
    <row r="54112" spans="8:25" x14ac:dyDescent="0.2">
      <c r="H54112" s="1"/>
      <c r="M54112" s="1"/>
      <c r="T54112" s="1"/>
      <c r="Y54112" s="1"/>
    </row>
    <row r="54113" spans="8:25" x14ac:dyDescent="0.2">
      <c r="H54113" s="1"/>
      <c r="M54113" s="1"/>
      <c r="T54113" s="1"/>
      <c r="Y54113" s="1"/>
    </row>
    <row r="54114" spans="8:25" x14ac:dyDescent="0.2">
      <c r="H54114" s="1"/>
      <c r="M54114" s="1"/>
      <c r="T54114" s="1"/>
      <c r="Y54114" s="1"/>
    </row>
    <row r="54115" spans="8:25" x14ac:dyDescent="0.2">
      <c r="H54115" s="1"/>
      <c r="M54115" s="1"/>
      <c r="T54115" s="1"/>
      <c r="Y54115" s="1"/>
    </row>
    <row r="54116" spans="8:25" x14ac:dyDescent="0.2">
      <c r="H54116" s="1"/>
      <c r="M54116" s="1"/>
      <c r="T54116" s="1"/>
      <c r="Y54116" s="1"/>
    </row>
    <row r="54117" spans="8:25" x14ac:dyDescent="0.2">
      <c r="H54117" s="1"/>
      <c r="M54117" s="1"/>
      <c r="T54117" s="1"/>
      <c r="Y54117" s="1"/>
    </row>
    <row r="54118" spans="8:25" x14ac:dyDescent="0.2">
      <c r="H54118" s="1"/>
      <c r="M54118" s="1"/>
      <c r="T54118" s="1"/>
      <c r="Y54118" s="1"/>
    </row>
    <row r="54119" spans="8:25" x14ac:dyDescent="0.2">
      <c r="H54119" s="1"/>
      <c r="M54119" s="1"/>
      <c r="T54119" s="1"/>
      <c r="Y54119" s="1"/>
    </row>
    <row r="54120" spans="8:25" x14ac:dyDescent="0.2">
      <c r="H54120" s="1"/>
      <c r="M54120" s="1"/>
      <c r="T54120" s="1"/>
      <c r="Y54120" s="1"/>
    </row>
    <row r="54121" spans="8:25" x14ac:dyDescent="0.2">
      <c r="H54121" s="1"/>
      <c r="M54121" s="1"/>
      <c r="T54121" s="1"/>
      <c r="Y54121" s="1"/>
    </row>
    <row r="54122" spans="8:25" x14ac:dyDescent="0.2">
      <c r="H54122" s="1"/>
      <c r="M54122" s="1"/>
      <c r="T54122" s="1"/>
      <c r="Y54122" s="1"/>
    </row>
    <row r="54123" spans="8:25" x14ac:dyDescent="0.2">
      <c r="H54123" s="1"/>
      <c r="M54123" s="1"/>
      <c r="T54123" s="1"/>
      <c r="Y54123" s="1"/>
    </row>
    <row r="54124" spans="8:25" x14ac:dyDescent="0.2">
      <c r="H54124" s="1"/>
      <c r="M54124" s="1"/>
      <c r="T54124" s="1"/>
      <c r="Y54124" s="1"/>
    </row>
    <row r="54125" spans="8:25" x14ac:dyDescent="0.2">
      <c r="H54125" s="1"/>
      <c r="M54125" s="1"/>
      <c r="T54125" s="1"/>
      <c r="Y54125" s="1"/>
    </row>
    <row r="54126" spans="8:25" x14ac:dyDescent="0.2">
      <c r="H54126" s="1"/>
      <c r="M54126" s="1"/>
      <c r="T54126" s="1"/>
      <c r="Y54126" s="1"/>
    </row>
    <row r="54127" spans="8:25" x14ac:dyDescent="0.2">
      <c r="H54127" s="1"/>
      <c r="M54127" s="1"/>
      <c r="T54127" s="1"/>
      <c r="Y54127" s="1"/>
    </row>
    <row r="54128" spans="8:25" x14ac:dyDescent="0.2">
      <c r="H54128" s="1"/>
      <c r="M54128" s="1"/>
      <c r="T54128" s="1"/>
      <c r="Y54128" s="1"/>
    </row>
    <row r="54129" spans="8:25" x14ac:dyDescent="0.2">
      <c r="H54129" s="1"/>
      <c r="M54129" s="1"/>
      <c r="T54129" s="1"/>
      <c r="Y54129" s="1"/>
    </row>
    <row r="54130" spans="8:25" x14ac:dyDescent="0.2">
      <c r="H54130" s="1"/>
      <c r="M54130" s="1"/>
      <c r="T54130" s="1"/>
      <c r="Y54130" s="1"/>
    </row>
    <row r="54131" spans="8:25" x14ac:dyDescent="0.2">
      <c r="H54131" s="1"/>
      <c r="M54131" s="1"/>
      <c r="T54131" s="1"/>
      <c r="Y54131" s="1"/>
    </row>
    <row r="54132" spans="8:25" x14ac:dyDescent="0.2">
      <c r="H54132" s="1"/>
      <c r="M54132" s="1"/>
      <c r="T54132" s="1"/>
      <c r="Y54132" s="1"/>
    </row>
    <row r="54133" spans="8:25" x14ac:dyDescent="0.2">
      <c r="H54133" s="1"/>
      <c r="M54133" s="1"/>
      <c r="T54133" s="1"/>
      <c r="Y54133" s="1"/>
    </row>
    <row r="54134" spans="8:25" x14ac:dyDescent="0.2">
      <c r="H54134" s="1"/>
      <c r="M54134" s="1"/>
      <c r="T54134" s="1"/>
      <c r="Y54134" s="1"/>
    </row>
    <row r="54138" spans="8:25" x14ac:dyDescent="0.2">
      <c r="H54138" s="1"/>
      <c r="J54138" s="1"/>
      <c r="K54138" s="1"/>
      <c r="M54138" s="1"/>
      <c r="T54138" s="1"/>
      <c r="V54138" s="1"/>
      <c r="W54138" s="1"/>
      <c r="Y54138" s="1"/>
    </row>
    <row r="54139" spans="8:25" x14ac:dyDescent="0.2">
      <c r="H54139" s="1"/>
      <c r="J54139" s="1"/>
      <c r="K54139" s="1"/>
      <c r="M54139" s="1"/>
      <c r="T54139" s="1"/>
      <c r="V54139" s="1"/>
      <c r="W54139" s="1"/>
      <c r="Y54139" s="1"/>
    </row>
    <row r="54140" spans="8:25" x14ac:dyDescent="0.2">
      <c r="H54140" s="1"/>
      <c r="M54140" s="1"/>
      <c r="T54140" s="1"/>
      <c r="Y54140" s="1"/>
    </row>
    <row r="54141" spans="8:25" x14ac:dyDescent="0.2">
      <c r="H54141" s="1"/>
      <c r="M54141" s="1"/>
      <c r="T54141" s="1"/>
      <c r="Y54141" s="1"/>
    </row>
    <row r="54142" spans="8:25" x14ac:dyDescent="0.2">
      <c r="H54142" s="1"/>
      <c r="M54142" s="1"/>
      <c r="T54142" s="1"/>
      <c r="Y54142" s="1"/>
    </row>
    <row r="54143" spans="8:25" x14ac:dyDescent="0.2">
      <c r="H54143" s="1"/>
      <c r="M54143" s="1"/>
      <c r="T54143" s="1"/>
      <c r="Y54143" s="1"/>
    </row>
    <row r="54144" spans="8:25" x14ac:dyDescent="0.2">
      <c r="H54144" s="1"/>
      <c r="M54144" s="1"/>
      <c r="T54144" s="1"/>
      <c r="Y54144" s="1"/>
    </row>
    <row r="54145" spans="8:25" x14ac:dyDescent="0.2">
      <c r="H54145" s="1"/>
      <c r="M54145" s="1"/>
      <c r="T54145" s="1"/>
      <c r="Y54145" s="1"/>
    </row>
    <row r="54147" spans="8:25" x14ac:dyDescent="0.2">
      <c r="H54147" s="1"/>
      <c r="M54147" s="1"/>
      <c r="T54147" s="1"/>
      <c r="Y54147" s="1"/>
    </row>
    <row r="54150" spans="8:25" x14ac:dyDescent="0.2">
      <c r="H54150" s="1"/>
      <c r="M54150" s="1"/>
      <c r="T54150" s="1"/>
      <c r="Y54150" s="1"/>
    </row>
    <row r="54151" spans="8:25" x14ac:dyDescent="0.2">
      <c r="H54151" s="1"/>
      <c r="M54151" s="1"/>
      <c r="T54151" s="1"/>
      <c r="Y54151" s="1"/>
    </row>
    <row r="54152" spans="8:25" x14ac:dyDescent="0.2">
      <c r="H54152" s="1"/>
      <c r="M54152" s="1"/>
      <c r="T54152" s="1"/>
      <c r="Y54152" s="1"/>
    </row>
    <row r="54153" spans="8:25" x14ac:dyDescent="0.2">
      <c r="H54153" s="1"/>
      <c r="M54153" s="1"/>
      <c r="T54153" s="1"/>
      <c r="Y54153" s="1"/>
    </row>
    <row r="54154" spans="8:25" x14ac:dyDescent="0.2">
      <c r="H54154" s="1"/>
      <c r="M54154" s="1"/>
      <c r="T54154" s="1"/>
      <c r="Y54154" s="1"/>
    </row>
    <row r="54155" spans="8:25" x14ac:dyDescent="0.2">
      <c r="H54155" s="1"/>
      <c r="M54155" s="1"/>
      <c r="T54155" s="1"/>
      <c r="Y54155" s="1"/>
    </row>
    <row r="54156" spans="8:25" x14ac:dyDescent="0.2">
      <c r="H54156" s="1"/>
      <c r="M54156" s="1"/>
      <c r="T54156" s="1"/>
      <c r="Y54156" s="1"/>
    </row>
    <row r="54157" spans="8:25" x14ac:dyDescent="0.2">
      <c r="H54157" s="1"/>
      <c r="M54157" s="1"/>
      <c r="T54157" s="1"/>
      <c r="Y54157" s="1"/>
    </row>
    <row r="54158" spans="8:25" x14ac:dyDescent="0.2">
      <c r="H54158" s="1"/>
      <c r="M54158" s="1"/>
      <c r="T54158" s="1"/>
      <c r="Y54158" s="1"/>
    </row>
    <row r="54159" spans="8:25" x14ac:dyDescent="0.2">
      <c r="H54159" s="1"/>
      <c r="M54159" s="1"/>
      <c r="T54159" s="1"/>
      <c r="Y54159" s="1"/>
    </row>
    <row r="54160" spans="8:25" x14ac:dyDescent="0.2">
      <c r="H54160" s="1"/>
      <c r="M54160" s="1"/>
      <c r="T54160" s="1"/>
      <c r="Y54160" s="1"/>
    </row>
    <row r="54161" spans="8:25" x14ac:dyDescent="0.2">
      <c r="H54161" s="1"/>
      <c r="M54161" s="1"/>
      <c r="T54161" s="1"/>
      <c r="Y54161" s="1"/>
    </row>
    <row r="54162" spans="8:25" x14ac:dyDescent="0.2">
      <c r="H54162" s="1"/>
      <c r="M54162" s="1"/>
      <c r="T54162" s="1"/>
      <c r="Y54162" s="1"/>
    </row>
    <row r="54163" spans="8:25" x14ac:dyDescent="0.2">
      <c r="H54163" s="1"/>
      <c r="M54163" s="1"/>
      <c r="T54163" s="1"/>
      <c r="Y54163" s="1"/>
    </row>
    <row r="54166" spans="8:25" x14ac:dyDescent="0.2">
      <c r="H54166" s="1"/>
      <c r="M54166" s="1"/>
      <c r="T54166" s="1"/>
      <c r="Y54166" s="1"/>
    </row>
    <row r="54168" spans="8:25" x14ac:dyDescent="0.2">
      <c r="H54168" s="1"/>
      <c r="M54168" s="1"/>
      <c r="T54168" s="1"/>
      <c r="Y54168" s="1"/>
    </row>
    <row r="54170" spans="8:25" x14ac:dyDescent="0.2">
      <c r="H54170" s="1"/>
      <c r="M54170" s="1"/>
      <c r="T54170" s="1"/>
      <c r="Y54170" s="1"/>
    </row>
    <row r="54171" spans="8:25" x14ac:dyDescent="0.2">
      <c r="H54171" s="1"/>
      <c r="M54171" s="1"/>
      <c r="T54171" s="1"/>
      <c r="Y54171" s="1"/>
    </row>
    <row r="54172" spans="8:25" x14ac:dyDescent="0.2">
      <c r="H54172" s="1"/>
      <c r="M54172" s="1"/>
      <c r="T54172" s="1"/>
      <c r="Y54172" s="1"/>
    </row>
    <row r="54173" spans="8:25" x14ac:dyDescent="0.2">
      <c r="H54173" s="1"/>
      <c r="M54173" s="1"/>
      <c r="T54173" s="1"/>
      <c r="Y54173" s="1"/>
    </row>
    <row r="54174" spans="8:25" x14ac:dyDescent="0.2">
      <c r="H54174" s="1"/>
      <c r="M54174" s="1"/>
      <c r="T54174" s="1"/>
      <c r="Y54174" s="1"/>
    </row>
    <row r="54175" spans="8:25" x14ac:dyDescent="0.2">
      <c r="H54175" s="1"/>
      <c r="M54175" s="1"/>
      <c r="T54175" s="1"/>
      <c r="Y54175" s="1"/>
    </row>
    <row r="54176" spans="8:25" x14ac:dyDescent="0.2">
      <c r="H54176" s="1"/>
      <c r="M54176" s="1"/>
      <c r="T54176" s="1"/>
      <c r="Y54176" s="1"/>
    </row>
    <row r="54177" spans="8:25" x14ac:dyDescent="0.2">
      <c r="H54177" s="1"/>
      <c r="M54177" s="1"/>
      <c r="T54177" s="1"/>
      <c r="Y54177" s="1"/>
    </row>
    <row r="54178" spans="8:25" x14ac:dyDescent="0.2">
      <c r="H54178" s="1"/>
      <c r="M54178" s="1"/>
      <c r="T54178" s="1"/>
      <c r="Y54178" s="1"/>
    </row>
    <row r="54179" spans="8:25" x14ac:dyDescent="0.2">
      <c r="H54179" s="1"/>
      <c r="J54179" s="1"/>
      <c r="K54179" s="1"/>
      <c r="M54179" s="1"/>
      <c r="T54179" s="1"/>
      <c r="V54179" s="1"/>
      <c r="W54179" s="1"/>
      <c r="Y54179" s="1"/>
    </row>
    <row r="54180" spans="8:25" x14ac:dyDescent="0.2">
      <c r="H54180" s="1"/>
      <c r="M54180" s="1"/>
      <c r="T54180" s="1"/>
      <c r="Y54180" s="1"/>
    </row>
    <row r="54181" spans="8:25" x14ac:dyDescent="0.2">
      <c r="H54181" s="1"/>
      <c r="M54181" s="1"/>
      <c r="T54181" s="1"/>
      <c r="Y54181" s="1"/>
    </row>
    <row r="54182" spans="8:25" x14ac:dyDescent="0.2">
      <c r="H54182" s="1"/>
      <c r="M54182" s="1"/>
      <c r="T54182" s="1"/>
      <c r="Y54182" s="1"/>
    </row>
    <row r="54183" spans="8:25" x14ac:dyDescent="0.2">
      <c r="H54183" s="1"/>
      <c r="M54183" s="1"/>
      <c r="T54183" s="1"/>
      <c r="Y54183" s="1"/>
    </row>
    <row r="54184" spans="8:25" x14ac:dyDescent="0.2">
      <c r="H54184" s="1"/>
      <c r="M54184" s="1"/>
      <c r="T54184" s="1"/>
      <c r="Y54184" s="1"/>
    </row>
    <row r="54185" spans="8:25" x14ac:dyDescent="0.2">
      <c r="H54185" s="1"/>
      <c r="M54185" s="1"/>
      <c r="T54185" s="1"/>
      <c r="Y54185" s="1"/>
    </row>
    <row r="54186" spans="8:25" x14ac:dyDescent="0.2">
      <c r="H54186" s="1"/>
      <c r="M54186" s="1"/>
      <c r="T54186" s="1"/>
      <c r="Y54186" s="1"/>
    </row>
    <row r="54187" spans="8:25" x14ac:dyDescent="0.2">
      <c r="H54187" s="1"/>
      <c r="M54187" s="1"/>
      <c r="T54187" s="1"/>
      <c r="Y54187" s="1"/>
    </row>
    <row r="54188" spans="8:25" x14ac:dyDescent="0.2">
      <c r="H54188" s="1"/>
      <c r="M54188" s="1"/>
      <c r="T54188" s="1"/>
      <c r="Y54188" s="1"/>
    </row>
    <row r="54189" spans="8:25" x14ac:dyDescent="0.2">
      <c r="H54189" s="1"/>
      <c r="M54189" s="1"/>
      <c r="T54189" s="1"/>
      <c r="Y54189" s="1"/>
    </row>
    <row r="54191" spans="8:25" x14ac:dyDescent="0.2">
      <c r="H54191" s="1"/>
      <c r="M54191" s="1"/>
      <c r="T54191" s="1"/>
      <c r="Y54191" s="1"/>
    </row>
    <row r="54192" spans="8:25" x14ac:dyDescent="0.2">
      <c r="H54192" s="1"/>
      <c r="M54192" s="1"/>
      <c r="T54192" s="1"/>
      <c r="Y54192" s="1"/>
    </row>
    <row r="54193" spans="8:25" x14ac:dyDescent="0.2">
      <c r="H54193" s="1"/>
      <c r="M54193" s="1"/>
      <c r="T54193" s="1"/>
      <c r="Y54193" s="1"/>
    </row>
    <row r="54194" spans="8:25" x14ac:dyDescent="0.2">
      <c r="H54194" s="1"/>
      <c r="M54194" s="1"/>
      <c r="T54194" s="1"/>
      <c r="Y54194" s="1"/>
    </row>
    <row r="54195" spans="8:25" x14ac:dyDescent="0.2">
      <c r="H54195" s="1"/>
      <c r="M54195" s="1"/>
      <c r="T54195" s="1"/>
      <c r="Y54195" s="1"/>
    </row>
    <row r="54196" spans="8:25" x14ac:dyDescent="0.2">
      <c r="H54196" s="1"/>
      <c r="M54196" s="1"/>
      <c r="T54196" s="1"/>
      <c r="Y54196" s="1"/>
    </row>
    <row r="54197" spans="8:25" x14ac:dyDescent="0.2">
      <c r="H54197" s="1"/>
      <c r="M54197" s="1"/>
      <c r="T54197" s="1"/>
      <c r="Y54197" s="1"/>
    </row>
    <row r="54198" spans="8:25" x14ac:dyDescent="0.2">
      <c r="H54198" s="1"/>
      <c r="M54198" s="1"/>
      <c r="T54198" s="1"/>
      <c r="Y54198" s="1"/>
    </row>
    <row r="54199" spans="8:25" x14ac:dyDescent="0.2">
      <c r="H54199" s="1"/>
      <c r="M54199" s="1"/>
      <c r="T54199" s="1"/>
      <c r="Y54199" s="1"/>
    </row>
    <row r="54200" spans="8:25" x14ac:dyDescent="0.2">
      <c r="H54200" s="1"/>
      <c r="M54200" s="1"/>
      <c r="T54200" s="1"/>
      <c r="Y54200" s="1"/>
    </row>
    <row r="54201" spans="8:25" x14ac:dyDescent="0.2">
      <c r="H54201" s="1"/>
      <c r="M54201" s="1"/>
      <c r="T54201" s="1"/>
      <c r="Y54201" s="1"/>
    </row>
    <row r="54202" spans="8:25" x14ac:dyDescent="0.2">
      <c r="H54202" s="1"/>
      <c r="M54202" s="1"/>
      <c r="T54202" s="1"/>
      <c r="Y54202" s="1"/>
    </row>
    <row r="54203" spans="8:25" x14ac:dyDescent="0.2">
      <c r="H54203" s="1"/>
      <c r="M54203" s="1"/>
      <c r="T54203" s="1"/>
      <c r="Y54203" s="1"/>
    </row>
    <row r="54204" spans="8:25" x14ac:dyDescent="0.2">
      <c r="H54204" s="1"/>
      <c r="J54204" s="1"/>
      <c r="K54204" s="1"/>
      <c r="M54204" s="1"/>
      <c r="T54204" s="1"/>
      <c r="V54204" s="1"/>
      <c r="W54204" s="1"/>
      <c r="Y54204" s="1"/>
    </row>
    <row r="54205" spans="8:25" x14ac:dyDescent="0.2">
      <c r="H54205" s="1"/>
      <c r="M54205" s="1"/>
      <c r="T54205" s="1"/>
      <c r="Y54205" s="1"/>
    </row>
    <row r="54206" spans="8:25" x14ac:dyDescent="0.2">
      <c r="H54206" s="1"/>
      <c r="M54206" s="1"/>
      <c r="T54206" s="1"/>
      <c r="Y54206" s="1"/>
    </row>
    <row r="54207" spans="8:25" x14ac:dyDescent="0.2">
      <c r="H54207" s="1"/>
      <c r="M54207" s="1"/>
      <c r="T54207" s="1"/>
      <c r="Y54207" s="1"/>
    </row>
    <row r="54208" spans="8:25" x14ac:dyDescent="0.2">
      <c r="H54208" s="1"/>
      <c r="M54208" s="1"/>
      <c r="T54208" s="1"/>
      <c r="Y54208" s="1"/>
    </row>
    <row r="54209" spans="8:25" x14ac:dyDescent="0.2">
      <c r="H54209" s="1"/>
      <c r="M54209" s="1"/>
      <c r="T54209" s="1"/>
      <c r="Y54209" s="1"/>
    </row>
    <row r="54210" spans="8:25" x14ac:dyDescent="0.2">
      <c r="H54210" s="1"/>
      <c r="M54210" s="1"/>
      <c r="T54210" s="1"/>
      <c r="Y54210" s="1"/>
    </row>
    <row r="54211" spans="8:25" x14ac:dyDescent="0.2">
      <c r="H54211" s="1"/>
      <c r="M54211" s="1"/>
      <c r="T54211" s="1"/>
      <c r="Y54211" s="1"/>
    </row>
    <row r="54212" spans="8:25" x14ac:dyDescent="0.2">
      <c r="H54212" s="1"/>
      <c r="M54212" s="1"/>
      <c r="T54212" s="1"/>
      <c r="Y54212" s="1"/>
    </row>
    <row r="54213" spans="8:25" x14ac:dyDescent="0.2">
      <c r="H54213" s="1"/>
      <c r="M54213" s="1"/>
      <c r="T54213" s="1"/>
      <c r="Y54213" s="1"/>
    </row>
    <row r="54214" spans="8:25" x14ac:dyDescent="0.2">
      <c r="H54214" s="1"/>
      <c r="M54214" s="1"/>
      <c r="T54214" s="1"/>
      <c r="Y54214" s="1"/>
    </row>
    <row r="54215" spans="8:25" x14ac:dyDescent="0.2">
      <c r="H54215" s="1"/>
      <c r="M54215" s="1"/>
      <c r="T54215" s="1"/>
      <c r="Y54215" s="1"/>
    </row>
    <row r="54216" spans="8:25" x14ac:dyDescent="0.2">
      <c r="H54216" s="1"/>
      <c r="J54216" s="1"/>
      <c r="K54216" s="1"/>
      <c r="M54216" s="1"/>
      <c r="T54216" s="1"/>
      <c r="V54216" s="1"/>
      <c r="W54216" s="1"/>
      <c r="Y54216" s="1"/>
    </row>
    <row r="54219" spans="8:25" x14ac:dyDescent="0.2">
      <c r="H54219" s="1"/>
      <c r="M54219" s="1"/>
      <c r="T54219" s="1"/>
      <c r="Y54219" s="1"/>
    </row>
    <row r="54220" spans="8:25" x14ac:dyDescent="0.2">
      <c r="H54220" s="1"/>
      <c r="M54220" s="1"/>
      <c r="T54220" s="1"/>
      <c r="Y54220" s="1"/>
    </row>
    <row r="54221" spans="8:25" x14ac:dyDescent="0.2">
      <c r="H54221" s="1"/>
      <c r="M54221" s="1"/>
      <c r="T54221" s="1"/>
      <c r="Y54221" s="1"/>
    </row>
    <row r="54222" spans="8:25" x14ac:dyDescent="0.2">
      <c r="H54222" s="1"/>
      <c r="M54222" s="1"/>
      <c r="T54222" s="1"/>
      <c r="Y54222" s="1"/>
    </row>
    <row r="54223" spans="8:25" x14ac:dyDescent="0.2">
      <c r="H54223" s="1"/>
      <c r="M54223" s="1"/>
      <c r="T54223" s="1"/>
      <c r="Y54223" s="1"/>
    </row>
    <row r="54224" spans="8:25" x14ac:dyDescent="0.2">
      <c r="H54224" s="1"/>
      <c r="M54224" s="1"/>
      <c r="T54224" s="1"/>
      <c r="Y54224" s="1"/>
    </row>
    <row r="54225" spans="8:25" x14ac:dyDescent="0.2">
      <c r="H54225" s="1"/>
      <c r="J54225" s="1"/>
      <c r="K54225" s="1"/>
      <c r="M54225" s="1"/>
      <c r="T54225" s="1"/>
      <c r="V54225" s="1"/>
      <c r="W54225" s="1"/>
      <c r="Y54225" s="1"/>
    </row>
    <row r="54226" spans="8:25" x14ac:dyDescent="0.2">
      <c r="H54226" s="1"/>
      <c r="M54226" s="1"/>
      <c r="T54226" s="1"/>
      <c r="Y54226" s="1"/>
    </row>
    <row r="54227" spans="8:25" x14ac:dyDescent="0.2">
      <c r="H54227" s="1"/>
      <c r="M54227" s="1"/>
      <c r="T54227" s="1"/>
      <c r="Y54227" s="1"/>
    </row>
    <row r="54228" spans="8:25" x14ac:dyDescent="0.2">
      <c r="H54228" s="1"/>
      <c r="M54228" s="1"/>
      <c r="T54228" s="1"/>
      <c r="Y54228" s="1"/>
    </row>
    <row r="54230" spans="8:25" x14ac:dyDescent="0.2">
      <c r="H54230" s="1"/>
      <c r="M54230" s="1"/>
      <c r="T54230" s="1"/>
      <c r="Y54230" s="1"/>
    </row>
    <row r="54231" spans="8:25" x14ac:dyDescent="0.2">
      <c r="H54231" s="1"/>
      <c r="M54231" s="1"/>
      <c r="T54231" s="1"/>
      <c r="Y54231" s="1"/>
    </row>
    <row r="54232" spans="8:25" x14ac:dyDescent="0.2">
      <c r="H54232" s="1"/>
      <c r="M54232" s="1"/>
      <c r="T54232" s="1"/>
      <c r="Y54232" s="1"/>
    </row>
    <row r="54233" spans="8:25" x14ac:dyDescent="0.2">
      <c r="H54233" s="1"/>
      <c r="J54233" s="1"/>
      <c r="K54233" s="1"/>
      <c r="M54233" s="1"/>
      <c r="T54233" s="1"/>
      <c r="V54233" s="1"/>
      <c r="W54233" s="1"/>
      <c r="Y54233" s="1"/>
    </row>
    <row r="54234" spans="8:25" x14ac:dyDescent="0.2">
      <c r="H54234" s="1"/>
      <c r="M54234" s="1"/>
      <c r="T54234" s="1"/>
      <c r="Y54234" s="1"/>
    </row>
    <row r="54235" spans="8:25" x14ac:dyDescent="0.2">
      <c r="H54235" s="1"/>
      <c r="M54235" s="1"/>
      <c r="T54235" s="1"/>
      <c r="Y54235" s="1"/>
    </row>
    <row r="54236" spans="8:25" x14ac:dyDescent="0.2">
      <c r="H54236" s="1"/>
      <c r="M54236" s="1"/>
      <c r="T54236" s="1"/>
      <c r="Y54236" s="1"/>
    </row>
    <row r="54237" spans="8:25" x14ac:dyDescent="0.2">
      <c r="H54237" s="1"/>
      <c r="M54237" s="1"/>
      <c r="T54237" s="1"/>
      <c r="Y54237" s="1"/>
    </row>
    <row r="54238" spans="8:25" x14ac:dyDescent="0.2">
      <c r="H54238" s="1"/>
      <c r="M54238" s="1"/>
      <c r="T54238" s="1"/>
      <c r="Y54238" s="1"/>
    </row>
    <row r="54239" spans="8:25" x14ac:dyDescent="0.2">
      <c r="H54239" s="1"/>
      <c r="M54239" s="1"/>
      <c r="T54239" s="1"/>
      <c r="Y54239" s="1"/>
    </row>
    <row r="54240" spans="8:25" x14ac:dyDescent="0.2">
      <c r="H54240" s="1"/>
      <c r="M54240" s="1"/>
      <c r="T54240" s="1"/>
      <c r="Y54240" s="1"/>
    </row>
    <row r="54241" spans="6:25" x14ac:dyDescent="0.2">
      <c r="H54241" s="1"/>
      <c r="M54241" s="1"/>
      <c r="T54241" s="1"/>
      <c r="Y54241" s="1"/>
    </row>
    <row r="54242" spans="6:25" x14ac:dyDescent="0.2">
      <c r="H54242" s="1"/>
      <c r="M54242" s="1"/>
      <c r="T54242" s="1"/>
      <c r="Y54242" s="1"/>
    </row>
    <row r="54243" spans="6:25" x14ac:dyDescent="0.2">
      <c r="H54243" s="1"/>
      <c r="M54243" s="1"/>
      <c r="T54243" s="1"/>
      <c r="Y54243" s="1"/>
    </row>
    <row r="54244" spans="6:25" x14ac:dyDescent="0.2">
      <c r="H54244" s="1"/>
      <c r="M54244" s="1"/>
      <c r="T54244" s="1"/>
      <c r="Y54244" s="1"/>
    </row>
    <row r="54245" spans="6:25" x14ac:dyDescent="0.2">
      <c r="H54245" s="1"/>
      <c r="M54245" s="1"/>
      <c r="T54245" s="1"/>
      <c r="Y54245" s="1"/>
    </row>
    <row r="54246" spans="6:25" x14ac:dyDescent="0.2">
      <c r="F54246" s="1"/>
      <c r="G54246" s="1"/>
      <c r="H54246" s="1"/>
      <c r="J54246" s="1"/>
      <c r="K54246" s="1"/>
      <c r="M54246" s="1"/>
      <c r="R54246" s="1"/>
      <c r="S54246" s="1"/>
      <c r="T54246" s="1"/>
      <c r="V54246" s="1"/>
      <c r="W54246" s="1"/>
      <c r="Y54246" s="1"/>
    </row>
    <row r="54247" spans="6:25" x14ac:dyDescent="0.2">
      <c r="H54247" s="1"/>
      <c r="M54247" s="1"/>
      <c r="T54247" s="1"/>
      <c r="Y54247" s="1"/>
    </row>
    <row r="54248" spans="6:25" x14ac:dyDescent="0.2">
      <c r="H54248" s="1"/>
      <c r="M54248" s="1"/>
      <c r="T54248" s="1"/>
      <c r="Y54248" s="1"/>
    </row>
    <row r="54249" spans="6:25" x14ac:dyDescent="0.2">
      <c r="H54249" s="1"/>
      <c r="M54249" s="1"/>
      <c r="T54249" s="1"/>
      <c r="Y54249" s="1"/>
    </row>
    <row r="54250" spans="6:25" x14ac:dyDescent="0.2">
      <c r="H54250" s="1"/>
      <c r="M54250" s="1"/>
      <c r="T54250" s="1"/>
      <c r="Y54250" s="1"/>
    </row>
    <row r="54251" spans="6:25" x14ac:dyDescent="0.2">
      <c r="H54251" s="1"/>
      <c r="M54251" s="1"/>
      <c r="T54251" s="1"/>
      <c r="Y54251" s="1"/>
    </row>
    <row r="54252" spans="6:25" x14ac:dyDescent="0.2">
      <c r="H54252" s="1"/>
      <c r="M54252" s="1"/>
      <c r="T54252" s="1"/>
      <c r="Y54252" s="1"/>
    </row>
    <row r="54253" spans="6:25" x14ac:dyDescent="0.2">
      <c r="H54253" s="1"/>
      <c r="M54253" s="1"/>
      <c r="T54253" s="1"/>
      <c r="Y54253" s="1"/>
    </row>
    <row r="54254" spans="6:25" x14ac:dyDescent="0.2">
      <c r="H54254" s="1"/>
      <c r="M54254" s="1"/>
      <c r="T54254" s="1"/>
      <c r="Y54254" s="1"/>
    </row>
    <row r="54255" spans="6:25" x14ac:dyDescent="0.2">
      <c r="H54255" s="1"/>
      <c r="M54255" s="1"/>
      <c r="T54255" s="1"/>
      <c r="Y54255" s="1"/>
    </row>
    <row r="54256" spans="6:25" x14ac:dyDescent="0.2">
      <c r="H54256" s="1"/>
      <c r="M54256" s="1"/>
      <c r="T54256" s="1"/>
      <c r="Y54256" s="1"/>
    </row>
    <row r="54257" spans="6:25" x14ac:dyDescent="0.2">
      <c r="H54257" s="1"/>
      <c r="M54257" s="1"/>
      <c r="T54257" s="1"/>
      <c r="Y54257" s="1"/>
    </row>
    <row r="54258" spans="6:25" x14ac:dyDescent="0.2">
      <c r="H54258" s="1"/>
      <c r="M54258" s="1"/>
      <c r="T54258" s="1"/>
      <c r="Y54258" s="1"/>
    </row>
    <row r="54259" spans="6:25" x14ac:dyDescent="0.2">
      <c r="H54259" s="1"/>
      <c r="M54259" s="1"/>
      <c r="T54259" s="1"/>
      <c r="Y54259" s="1"/>
    </row>
    <row r="54260" spans="6:25" x14ac:dyDescent="0.2">
      <c r="H54260" s="1"/>
      <c r="M54260" s="1"/>
      <c r="T54260" s="1"/>
      <c r="Y54260" s="1"/>
    </row>
    <row r="54261" spans="6:25" x14ac:dyDescent="0.2">
      <c r="F54261" s="1"/>
      <c r="G54261" s="1"/>
      <c r="H54261" s="1"/>
      <c r="J54261" s="1"/>
      <c r="K54261" s="1"/>
      <c r="M54261" s="1"/>
      <c r="R54261" s="1"/>
      <c r="S54261" s="1"/>
      <c r="T54261" s="1"/>
      <c r="V54261" s="1"/>
      <c r="W54261" s="1"/>
      <c r="Y54261" s="1"/>
    </row>
    <row r="54262" spans="6:25" x14ac:dyDescent="0.2">
      <c r="H54262" s="1"/>
      <c r="M54262" s="1"/>
      <c r="T54262" s="1"/>
      <c r="Y54262" s="1"/>
    </row>
    <row r="54266" spans="6:25" x14ac:dyDescent="0.2">
      <c r="H54266" s="1"/>
      <c r="M54266" s="1"/>
      <c r="T54266" s="1"/>
      <c r="Y54266" s="1"/>
    </row>
    <row r="54267" spans="6:25" x14ac:dyDescent="0.2">
      <c r="H54267" s="1"/>
      <c r="J54267" s="1"/>
      <c r="K54267" s="1"/>
      <c r="M54267" s="1"/>
      <c r="T54267" s="1"/>
      <c r="V54267" s="1"/>
      <c r="W54267" s="1"/>
      <c r="Y54267" s="1"/>
    </row>
    <row r="54268" spans="6:25" x14ac:dyDescent="0.2">
      <c r="H54268" s="1"/>
      <c r="M54268" s="1"/>
      <c r="T54268" s="1"/>
      <c r="Y54268" s="1"/>
    </row>
    <row r="54269" spans="6:25" x14ac:dyDescent="0.2">
      <c r="H54269" s="1"/>
      <c r="M54269" s="1"/>
      <c r="T54269" s="1"/>
      <c r="Y54269" s="1"/>
    </row>
    <row r="54270" spans="6:25" x14ac:dyDescent="0.2">
      <c r="H54270" s="1"/>
      <c r="M54270" s="1"/>
      <c r="T54270" s="1"/>
      <c r="Y54270" s="1"/>
    </row>
    <row r="54271" spans="6:25" x14ac:dyDescent="0.2">
      <c r="H54271" s="1"/>
      <c r="M54271" s="1"/>
      <c r="T54271" s="1"/>
      <c r="Y54271" s="1"/>
    </row>
    <row r="54272" spans="6:25" x14ac:dyDescent="0.2">
      <c r="H54272" s="1"/>
      <c r="M54272" s="1"/>
      <c r="T54272" s="1"/>
      <c r="Y54272" s="1"/>
    </row>
    <row r="54273" spans="6:25" x14ac:dyDescent="0.2">
      <c r="H54273" s="1"/>
      <c r="M54273" s="1"/>
      <c r="T54273" s="1"/>
      <c r="Y54273" s="1"/>
    </row>
    <row r="54275" spans="6:25" x14ac:dyDescent="0.2">
      <c r="H54275" s="1"/>
      <c r="M54275" s="1"/>
      <c r="T54275" s="1"/>
      <c r="Y54275" s="1"/>
    </row>
    <row r="54278" spans="6:25" x14ac:dyDescent="0.2">
      <c r="H54278" s="1"/>
      <c r="M54278" s="1"/>
      <c r="T54278" s="1"/>
      <c r="Y54278" s="1"/>
    </row>
    <row r="54279" spans="6:25" x14ac:dyDescent="0.2">
      <c r="H54279" s="1"/>
      <c r="M54279" s="1"/>
      <c r="T54279" s="1"/>
      <c r="Y54279" s="1"/>
    </row>
    <row r="54280" spans="6:25" x14ac:dyDescent="0.2">
      <c r="H54280" s="1"/>
      <c r="M54280" s="1"/>
      <c r="T54280" s="1"/>
      <c r="Y54280" s="1"/>
    </row>
    <row r="54281" spans="6:25" x14ac:dyDescent="0.2">
      <c r="H54281" s="1"/>
      <c r="M54281" s="1"/>
      <c r="T54281" s="1"/>
      <c r="Y54281" s="1"/>
    </row>
    <row r="54282" spans="6:25" x14ac:dyDescent="0.2">
      <c r="F54282" s="1"/>
      <c r="G54282" s="1"/>
      <c r="H54282" s="1"/>
      <c r="J54282" s="1"/>
      <c r="K54282" s="1"/>
      <c r="M54282" s="1"/>
      <c r="R54282" s="1"/>
      <c r="S54282" s="1"/>
      <c r="T54282" s="1"/>
      <c r="V54282" s="1"/>
      <c r="W54282" s="1"/>
      <c r="Y54282" s="1"/>
    </row>
    <row r="54283" spans="6:25" x14ac:dyDescent="0.2">
      <c r="H54283" s="1"/>
      <c r="M54283" s="1"/>
      <c r="T54283" s="1"/>
      <c r="Y54283" s="1"/>
    </row>
    <row r="54284" spans="6:25" x14ac:dyDescent="0.2">
      <c r="H54284" s="1"/>
      <c r="M54284" s="1"/>
      <c r="T54284" s="1"/>
      <c r="Y54284" s="1"/>
    </row>
    <row r="54285" spans="6:25" x14ac:dyDescent="0.2">
      <c r="H54285" s="1"/>
      <c r="M54285" s="1"/>
      <c r="T54285" s="1"/>
      <c r="Y54285" s="1"/>
    </row>
    <row r="54286" spans="6:25" x14ac:dyDescent="0.2">
      <c r="H54286" s="1"/>
      <c r="M54286" s="1"/>
      <c r="T54286" s="1"/>
      <c r="Y54286" s="1"/>
    </row>
    <row r="54287" spans="6:25" x14ac:dyDescent="0.2">
      <c r="H54287" s="1"/>
      <c r="M54287" s="1"/>
      <c r="T54287" s="1"/>
      <c r="Y54287" s="1"/>
    </row>
    <row r="54288" spans="6:25" x14ac:dyDescent="0.2">
      <c r="H54288" s="1"/>
      <c r="M54288" s="1"/>
      <c r="T54288" s="1"/>
      <c r="Y54288" s="1"/>
    </row>
    <row r="54289" spans="6:25" x14ac:dyDescent="0.2">
      <c r="H54289" s="1"/>
      <c r="M54289" s="1"/>
      <c r="T54289" s="1"/>
      <c r="Y54289" s="1"/>
    </row>
    <row r="54290" spans="6:25" x14ac:dyDescent="0.2">
      <c r="H54290" s="1"/>
      <c r="M54290" s="1"/>
      <c r="T54290" s="1"/>
      <c r="Y54290" s="1"/>
    </row>
    <row r="54291" spans="6:25" x14ac:dyDescent="0.2">
      <c r="F54291" s="1"/>
      <c r="G54291" s="1"/>
      <c r="H54291" s="1"/>
      <c r="J54291" s="1"/>
      <c r="K54291" s="1"/>
      <c r="M54291" s="1"/>
      <c r="R54291" s="1"/>
      <c r="S54291" s="1"/>
      <c r="T54291" s="1"/>
      <c r="V54291" s="1"/>
      <c r="W54291" s="1"/>
      <c r="Y54291" s="1"/>
    </row>
    <row r="54294" spans="6:25" x14ac:dyDescent="0.2">
      <c r="H54294" s="1"/>
      <c r="M54294" s="1"/>
      <c r="T54294" s="1"/>
      <c r="Y54294" s="1"/>
    </row>
    <row r="54296" spans="6:25" x14ac:dyDescent="0.2">
      <c r="H54296" s="1"/>
      <c r="M54296" s="1"/>
      <c r="T54296" s="1"/>
      <c r="Y54296" s="1"/>
    </row>
    <row r="54298" spans="6:25" x14ac:dyDescent="0.2">
      <c r="H54298" s="1"/>
      <c r="M54298" s="1"/>
      <c r="T54298" s="1"/>
      <c r="Y54298" s="1"/>
    </row>
    <row r="54299" spans="6:25" x14ac:dyDescent="0.2">
      <c r="H54299" s="1"/>
      <c r="M54299" s="1"/>
      <c r="T54299" s="1"/>
      <c r="Y54299" s="1"/>
    </row>
    <row r="54300" spans="6:25" x14ac:dyDescent="0.2">
      <c r="H54300" s="1"/>
      <c r="M54300" s="1"/>
      <c r="T54300" s="1"/>
      <c r="Y54300" s="1"/>
    </row>
    <row r="54301" spans="6:25" x14ac:dyDescent="0.2">
      <c r="H54301" s="1"/>
      <c r="J54301" s="1"/>
      <c r="K54301" s="1"/>
      <c r="M54301" s="1"/>
      <c r="T54301" s="1"/>
      <c r="V54301" s="1"/>
      <c r="W54301" s="1"/>
      <c r="Y54301" s="1"/>
    </row>
    <row r="54302" spans="6:25" x14ac:dyDescent="0.2">
      <c r="H54302" s="1"/>
      <c r="M54302" s="1"/>
      <c r="T54302" s="1"/>
      <c r="Y54302" s="1"/>
    </row>
    <row r="54303" spans="6:25" x14ac:dyDescent="0.2">
      <c r="H54303" s="1"/>
      <c r="M54303" s="1"/>
      <c r="T54303" s="1"/>
      <c r="Y54303" s="1"/>
    </row>
    <row r="54304" spans="6:25" x14ac:dyDescent="0.2">
      <c r="H54304" s="1"/>
      <c r="M54304" s="1"/>
      <c r="T54304" s="1"/>
      <c r="Y54304" s="1"/>
    </row>
    <row r="54305" spans="8:25" x14ac:dyDescent="0.2">
      <c r="H54305" s="1"/>
      <c r="M54305" s="1"/>
      <c r="T54305" s="1"/>
      <c r="Y54305" s="1"/>
    </row>
    <row r="54306" spans="8:25" x14ac:dyDescent="0.2">
      <c r="H54306" s="1"/>
      <c r="M54306" s="1"/>
      <c r="T54306" s="1"/>
      <c r="Y54306" s="1"/>
    </row>
    <row r="54307" spans="8:25" x14ac:dyDescent="0.2">
      <c r="H54307" s="1"/>
      <c r="J54307" s="1"/>
      <c r="K54307" s="1"/>
      <c r="M54307" s="1"/>
      <c r="T54307" s="1"/>
      <c r="V54307" s="1"/>
      <c r="W54307" s="1"/>
      <c r="Y54307" s="1"/>
    </row>
    <row r="54308" spans="8:25" x14ac:dyDescent="0.2">
      <c r="H54308" s="1"/>
      <c r="M54308" s="1"/>
      <c r="T54308" s="1"/>
      <c r="Y54308" s="1"/>
    </row>
    <row r="54309" spans="8:25" x14ac:dyDescent="0.2">
      <c r="H54309" s="1"/>
      <c r="M54309" s="1"/>
      <c r="T54309" s="1"/>
      <c r="Y54309" s="1"/>
    </row>
    <row r="54310" spans="8:25" x14ac:dyDescent="0.2">
      <c r="H54310" s="1"/>
      <c r="M54310" s="1"/>
      <c r="T54310" s="1"/>
      <c r="Y54310" s="1"/>
    </row>
    <row r="54311" spans="8:25" x14ac:dyDescent="0.2">
      <c r="H54311" s="1"/>
      <c r="M54311" s="1"/>
      <c r="T54311" s="1"/>
      <c r="Y54311" s="1"/>
    </row>
    <row r="54312" spans="8:25" x14ac:dyDescent="0.2">
      <c r="H54312" s="1"/>
      <c r="M54312" s="1"/>
      <c r="T54312" s="1"/>
      <c r="Y54312" s="1"/>
    </row>
    <row r="54313" spans="8:25" x14ac:dyDescent="0.2">
      <c r="H54313" s="1"/>
      <c r="M54313" s="1"/>
      <c r="T54313" s="1"/>
      <c r="Y54313" s="1"/>
    </row>
    <row r="54314" spans="8:25" x14ac:dyDescent="0.2">
      <c r="H54314" s="1"/>
      <c r="M54314" s="1"/>
      <c r="T54314" s="1"/>
      <c r="Y54314" s="1"/>
    </row>
    <row r="54315" spans="8:25" x14ac:dyDescent="0.2">
      <c r="H54315" s="1"/>
      <c r="M54315" s="1"/>
      <c r="T54315" s="1"/>
      <c r="Y54315" s="1"/>
    </row>
    <row r="54316" spans="8:25" x14ac:dyDescent="0.2">
      <c r="H54316" s="1"/>
      <c r="M54316" s="1"/>
      <c r="T54316" s="1"/>
      <c r="Y54316" s="1"/>
    </row>
    <row r="54317" spans="8:25" x14ac:dyDescent="0.2">
      <c r="H54317" s="1"/>
      <c r="M54317" s="1"/>
      <c r="T54317" s="1"/>
      <c r="Y54317" s="1"/>
    </row>
    <row r="54319" spans="8:25" x14ac:dyDescent="0.2">
      <c r="H54319" s="1"/>
      <c r="M54319" s="1"/>
      <c r="T54319" s="1"/>
      <c r="Y54319" s="1"/>
    </row>
    <row r="54320" spans="8:25" x14ac:dyDescent="0.2">
      <c r="H54320" s="1"/>
      <c r="M54320" s="1"/>
      <c r="T54320" s="1"/>
      <c r="Y54320" s="1"/>
    </row>
    <row r="54321" spans="8:25" x14ac:dyDescent="0.2">
      <c r="H54321" s="1"/>
      <c r="M54321" s="1"/>
      <c r="T54321" s="1"/>
      <c r="Y54321" s="1"/>
    </row>
    <row r="54322" spans="8:25" x14ac:dyDescent="0.2">
      <c r="H54322" s="1"/>
      <c r="M54322" s="1"/>
      <c r="T54322" s="1"/>
      <c r="Y54322" s="1"/>
    </row>
    <row r="54323" spans="8:25" x14ac:dyDescent="0.2">
      <c r="H54323" s="1"/>
      <c r="M54323" s="1"/>
      <c r="T54323" s="1"/>
      <c r="Y54323" s="1"/>
    </row>
    <row r="54324" spans="8:25" x14ac:dyDescent="0.2">
      <c r="H54324" s="1"/>
      <c r="M54324" s="1"/>
      <c r="T54324" s="1"/>
      <c r="Y54324" s="1"/>
    </row>
    <row r="54325" spans="8:25" x14ac:dyDescent="0.2">
      <c r="H54325" s="1"/>
      <c r="M54325" s="1"/>
      <c r="T54325" s="1"/>
      <c r="Y54325" s="1"/>
    </row>
    <row r="54326" spans="8:25" x14ac:dyDescent="0.2">
      <c r="H54326" s="1"/>
      <c r="M54326" s="1"/>
      <c r="T54326" s="1"/>
      <c r="Y54326" s="1"/>
    </row>
    <row r="54327" spans="8:25" x14ac:dyDescent="0.2">
      <c r="H54327" s="1"/>
      <c r="M54327" s="1"/>
      <c r="T54327" s="1"/>
      <c r="Y54327" s="1"/>
    </row>
    <row r="54328" spans="8:25" x14ac:dyDescent="0.2">
      <c r="H54328" s="1"/>
      <c r="M54328" s="1"/>
      <c r="T54328" s="1"/>
      <c r="Y54328" s="1"/>
    </row>
    <row r="54329" spans="8:25" x14ac:dyDescent="0.2">
      <c r="H54329" s="1"/>
      <c r="M54329" s="1"/>
      <c r="T54329" s="1"/>
      <c r="Y54329" s="1"/>
    </row>
    <row r="54330" spans="8:25" x14ac:dyDescent="0.2">
      <c r="H54330" s="1"/>
      <c r="M54330" s="1"/>
      <c r="T54330" s="1"/>
      <c r="Y54330" s="1"/>
    </row>
    <row r="54331" spans="8:25" x14ac:dyDescent="0.2">
      <c r="H54331" s="1"/>
      <c r="M54331" s="1"/>
      <c r="T54331" s="1"/>
      <c r="Y54331" s="1"/>
    </row>
    <row r="54332" spans="8:25" x14ac:dyDescent="0.2">
      <c r="H54332" s="1"/>
      <c r="J54332" s="1"/>
      <c r="K54332" s="1"/>
      <c r="M54332" s="1"/>
      <c r="T54332" s="1"/>
      <c r="V54332" s="1"/>
      <c r="W54332" s="1"/>
      <c r="Y54332" s="1"/>
    </row>
    <row r="54333" spans="8:25" x14ac:dyDescent="0.2">
      <c r="H54333" s="1"/>
      <c r="M54333" s="1"/>
      <c r="T54333" s="1"/>
      <c r="Y54333" s="1"/>
    </row>
    <row r="54334" spans="8:25" x14ac:dyDescent="0.2">
      <c r="H54334" s="1"/>
      <c r="M54334" s="1"/>
      <c r="T54334" s="1"/>
      <c r="Y54334" s="1"/>
    </row>
    <row r="54335" spans="8:25" x14ac:dyDescent="0.2">
      <c r="H54335" s="1"/>
      <c r="M54335" s="1"/>
      <c r="T54335" s="1"/>
      <c r="Y54335" s="1"/>
    </row>
    <row r="54336" spans="8:25" x14ac:dyDescent="0.2">
      <c r="H54336" s="1"/>
      <c r="M54336" s="1"/>
      <c r="T54336" s="1"/>
      <c r="Y54336" s="1"/>
    </row>
    <row r="54337" spans="8:25" x14ac:dyDescent="0.2">
      <c r="H54337" s="1"/>
      <c r="M54337" s="1"/>
      <c r="T54337" s="1"/>
      <c r="Y54337" s="1"/>
    </row>
    <row r="54338" spans="8:25" x14ac:dyDescent="0.2">
      <c r="H54338" s="1"/>
      <c r="M54338" s="1"/>
      <c r="T54338" s="1"/>
      <c r="Y54338" s="1"/>
    </row>
    <row r="54339" spans="8:25" x14ac:dyDescent="0.2">
      <c r="H54339" s="1"/>
      <c r="M54339" s="1"/>
      <c r="T54339" s="1"/>
      <c r="Y54339" s="1"/>
    </row>
    <row r="54340" spans="8:25" x14ac:dyDescent="0.2">
      <c r="H54340" s="1"/>
      <c r="M54340" s="1"/>
      <c r="T54340" s="1"/>
      <c r="Y54340" s="1"/>
    </row>
    <row r="54341" spans="8:25" x14ac:dyDescent="0.2">
      <c r="H54341" s="1"/>
      <c r="M54341" s="1"/>
      <c r="T54341" s="1"/>
      <c r="Y54341" s="1"/>
    </row>
    <row r="54342" spans="8:25" x14ac:dyDescent="0.2">
      <c r="H54342" s="1"/>
      <c r="J54342" s="1"/>
      <c r="K54342" s="1"/>
      <c r="M54342" s="1"/>
      <c r="T54342" s="1"/>
      <c r="V54342" s="1"/>
      <c r="W54342" s="1"/>
      <c r="Y54342" s="1"/>
    </row>
    <row r="54343" spans="8:25" x14ac:dyDescent="0.2">
      <c r="H54343" s="1"/>
      <c r="M54343" s="1"/>
      <c r="T54343" s="1"/>
      <c r="Y54343" s="1"/>
    </row>
    <row r="54344" spans="8:25" x14ac:dyDescent="0.2">
      <c r="H54344" s="1"/>
      <c r="M54344" s="1"/>
      <c r="T54344" s="1"/>
      <c r="Y54344" s="1"/>
    </row>
    <row r="54347" spans="8:25" x14ac:dyDescent="0.2">
      <c r="H54347" s="1"/>
      <c r="M54347" s="1"/>
      <c r="T54347" s="1"/>
      <c r="Y54347" s="1"/>
    </row>
    <row r="54348" spans="8:25" x14ac:dyDescent="0.2">
      <c r="H54348" s="1"/>
      <c r="M54348" s="1"/>
      <c r="T54348" s="1"/>
      <c r="Y54348" s="1"/>
    </row>
    <row r="54349" spans="8:25" x14ac:dyDescent="0.2">
      <c r="H54349" s="1"/>
      <c r="M54349" s="1"/>
      <c r="T54349" s="1"/>
      <c r="Y54349" s="1"/>
    </row>
    <row r="54350" spans="8:25" x14ac:dyDescent="0.2">
      <c r="H54350" s="1"/>
      <c r="M54350" s="1"/>
      <c r="T54350" s="1"/>
      <c r="Y54350" s="1"/>
    </row>
    <row r="54351" spans="8:25" x14ac:dyDescent="0.2">
      <c r="H54351" s="1"/>
      <c r="M54351" s="1"/>
      <c r="T54351" s="1"/>
      <c r="Y54351" s="1"/>
    </row>
    <row r="54352" spans="8:25" x14ac:dyDescent="0.2">
      <c r="H54352" s="1"/>
      <c r="M54352" s="1"/>
      <c r="T54352" s="1"/>
      <c r="Y54352" s="1"/>
    </row>
    <row r="54353" spans="8:25" x14ac:dyDescent="0.2">
      <c r="H54353" s="1"/>
      <c r="J54353" s="1"/>
      <c r="K54353" s="1"/>
      <c r="M54353" s="1"/>
      <c r="T54353" s="1"/>
      <c r="V54353" s="1"/>
      <c r="W54353" s="1"/>
      <c r="Y54353" s="1"/>
    </row>
    <row r="54354" spans="8:25" x14ac:dyDescent="0.2">
      <c r="H54354" s="1"/>
      <c r="M54354" s="1"/>
      <c r="T54354" s="1"/>
      <c r="Y54354" s="1"/>
    </row>
    <row r="54355" spans="8:25" x14ac:dyDescent="0.2">
      <c r="H54355" s="1"/>
      <c r="J54355" s="1"/>
      <c r="K54355" s="1"/>
      <c r="M54355" s="1"/>
      <c r="T54355" s="1"/>
      <c r="V54355" s="1"/>
      <c r="W54355" s="1"/>
      <c r="Y54355" s="1"/>
    </row>
    <row r="54356" spans="8:25" x14ac:dyDescent="0.2">
      <c r="H54356" s="1"/>
      <c r="M54356" s="1"/>
      <c r="T54356" s="1"/>
      <c r="Y54356" s="1"/>
    </row>
    <row r="54358" spans="8:25" x14ac:dyDescent="0.2">
      <c r="H54358" s="1"/>
      <c r="M54358" s="1"/>
      <c r="T54358" s="1"/>
      <c r="Y54358" s="1"/>
    </row>
    <row r="54359" spans="8:25" x14ac:dyDescent="0.2">
      <c r="H54359" s="1"/>
      <c r="M54359" s="1"/>
      <c r="T54359" s="1"/>
      <c r="Y54359" s="1"/>
    </row>
    <row r="54360" spans="8:25" x14ac:dyDescent="0.2">
      <c r="H54360" s="1"/>
      <c r="M54360" s="1"/>
      <c r="T54360" s="1"/>
      <c r="Y54360" s="1"/>
    </row>
    <row r="54361" spans="8:25" x14ac:dyDescent="0.2">
      <c r="H54361" s="1"/>
      <c r="M54361" s="1"/>
      <c r="T54361" s="1"/>
      <c r="Y54361" s="1"/>
    </row>
    <row r="54362" spans="8:25" x14ac:dyDescent="0.2">
      <c r="H54362" s="1"/>
      <c r="M54362" s="1"/>
      <c r="T54362" s="1"/>
      <c r="Y54362" s="1"/>
    </row>
    <row r="54363" spans="8:25" x14ac:dyDescent="0.2">
      <c r="H54363" s="1"/>
      <c r="M54363" s="1"/>
      <c r="T54363" s="1"/>
      <c r="Y54363" s="1"/>
    </row>
    <row r="54364" spans="8:25" x14ac:dyDescent="0.2">
      <c r="H54364" s="1"/>
      <c r="M54364" s="1"/>
      <c r="T54364" s="1"/>
      <c r="Y54364" s="1"/>
    </row>
    <row r="54365" spans="8:25" x14ac:dyDescent="0.2">
      <c r="H54365" s="1"/>
      <c r="M54365" s="1"/>
      <c r="T54365" s="1"/>
      <c r="Y54365" s="1"/>
    </row>
    <row r="54366" spans="8:25" x14ac:dyDescent="0.2">
      <c r="H54366" s="1"/>
      <c r="M54366" s="1"/>
      <c r="T54366" s="1"/>
      <c r="Y54366" s="1"/>
    </row>
    <row r="54367" spans="8:25" x14ac:dyDescent="0.2">
      <c r="H54367" s="1"/>
      <c r="M54367" s="1"/>
      <c r="T54367" s="1"/>
      <c r="Y54367" s="1"/>
    </row>
    <row r="54368" spans="8:25" x14ac:dyDescent="0.2">
      <c r="H54368" s="1"/>
      <c r="M54368" s="1"/>
      <c r="T54368" s="1"/>
      <c r="Y54368" s="1"/>
    </row>
    <row r="54369" spans="8:25" x14ac:dyDescent="0.2">
      <c r="H54369" s="1"/>
      <c r="M54369" s="1"/>
      <c r="T54369" s="1"/>
      <c r="Y54369" s="1"/>
    </row>
    <row r="54370" spans="8:25" x14ac:dyDescent="0.2">
      <c r="H54370" s="1"/>
      <c r="M54370" s="1"/>
      <c r="T54370" s="1"/>
      <c r="Y54370" s="1"/>
    </row>
    <row r="54371" spans="8:25" x14ac:dyDescent="0.2">
      <c r="H54371" s="1"/>
      <c r="M54371" s="1"/>
      <c r="T54371" s="1"/>
      <c r="Y54371" s="1"/>
    </row>
    <row r="54372" spans="8:25" x14ac:dyDescent="0.2">
      <c r="H54372" s="1"/>
      <c r="M54372" s="1"/>
      <c r="T54372" s="1"/>
      <c r="Y54372" s="1"/>
    </row>
    <row r="54373" spans="8:25" x14ac:dyDescent="0.2">
      <c r="H54373" s="1"/>
      <c r="M54373" s="1"/>
      <c r="T54373" s="1"/>
      <c r="Y54373" s="1"/>
    </row>
    <row r="54374" spans="8:25" x14ac:dyDescent="0.2">
      <c r="H54374" s="1"/>
      <c r="J54374" s="1"/>
      <c r="K54374" s="1"/>
      <c r="M54374" s="1"/>
      <c r="T54374" s="1"/>
      <c r="V54374" s="1"/>
      <c r="W54374" s="1"/>
      <c r="Y54374" s="1"/>
    </row>
    <row r="54375" spans="8:25" x14ac:dyDescent="0.2">
      <c r="H54375" s="1"/>
      <c r="M54375" s="1"/>
      <c r="T54375" s="1"/>
      <c r="Y54375" s="1"/>
    </row>
    <row r="54376" spans="8:25" x14ac:dyDescent="0.2">
      <c r="H54376" s="1"/>
      <c r="M54376" s="1"/>
      <c r="T54376" s="1"/>
      <c r="Y54376" s="1"/>
    </row>
    <row r="54377" spans="8:25" x14ac:dyDescent="0.2">
      <c r="H54377" s="1"/>
      <c r="M54377" s="1"/>
      <c r="T54377" s="1"/>
      <c r="Y54377" s="1"/>
    </row>
    <row r="54378" spans="8:25" x14ac:dyDescent="0.2">
      <c r="H54378" s="1"/>
      <c r="M54378" s="1"/>
      <c r="T54378" s="1"/>
      <c r="Y54378" s="1"/>
    </row>
    <row r="54379" spans="8:25" x14ac:dyDescent="0.2">
      <c r="H54379" s="1"/>
      <c r="M54379" s="1"/>
      <c r="T54379" s="1"/>
      <c r="Y54379" s="1"/>
    </row>
    <row r="54380" spans="8:25" x14ac:dyDescent="0.2">
      <c r="H54380" s="1"/>
      <c r="M54380" s="1"/>
      <c r="T54380" s="1"/>
      <c r="Y54380" s="1"/>
    </row>
    <row r="54381" spans="8:25" x14ac:dyDescent="0.2">
      <c r="H54381" s="1"/>
      <c r="M54381" s="1"/>
      <c r="T54381" s="1"/>
      <c r="Y54381" s="1"/>
    </row>
    <row r="54382" spans="8:25" x14ac:dyDescent="0.2">
      <c r="H54382" s="1"/>
      <c r="M54382" s="1"/>
      <c r="T54382" s="1"/>
      <c r="Y54382" s="1"/>
    </row>
    <row r="54383" spans="8:25" x14ac:dyDescent="0.2">
      <c r="H54383" s="1"/>
      <c r="M54383" s="1"/>
      <c r="T54383" s="1"/>
      <c r="Y54383" s="1"/>
    </row>
    <row r="54384" spans="8:25" x14ac:dyDescent="0.2">
      <c r="H54384" s="1"/>
      <c r="M54384" s="1"/>
      <c r="T54384" s="1"/>
      <c r="Y54384" s="1"/>
    </row>
    <row r="54385" spans="6:25" x14ac:dyDescent="0.2">
      <c r="H54385" s="1"/>
      <c r="M54385" s="1"/>
      <c r="T54385" s="1"/>
      <c r="Y54385" s="1"/>
    </row>
    <row r="54386" spans="6:25" x14ac:dyDescent="0.2">
      <c r="H54386" s="1"/>
      <c r="M54386" s="1"/>
      <c r="T54386" s="1"/>
      <c r="Y54386" s="1"/>
    </row>
    <row r="54387" spans="6:25" x14ac:dyDescent="0.2">
      <c r="H54387" s="1"/>
      <c r="M54387" s="1"/>
      <c r="T54387" s="1"/>
      <c r="Y54387" s="1"/>
    </row>
    <row r="54388" spans="6:25" x14ac:dyDescent="0.2">
      <c r="H54388" s="1"/>
      <c r="M54388" s="1"/>
      <c r="T54388" s="1"/>
      <c r="Y54388" s="1"/>
    </row>
    <row r="54389" spans="6:25" x14ac:dyDescent="0.2">
      <c r="F54389" s="1"/>
      <c r="G54389" s="1"/>
      <c r="H54389" s="1"/>
      <c r="J54389" s="1"/>
      <c r="K54389" s="1"/>
      <c r="M54389" s="1"/>
      <c r="R54389" s="1"/>
      <c r="S54389" s="1"/>
      <c r="T54389" s="1"/>
      <c r="V54389" s="1"/>
      <c r="W54389" s="1"/>
      <c r="Y54389" s="1"/>
    </row>
    <row r="54390" spans="6:25" x14ac:dyDescent="0.2">
      <c r="H54390" s="1"/>
      <c r="M54390" s="1"/>
      <c r="T54390" s="1"/>
      <c r="Y54390" s="1"/>
    </row>
    <row r="54394" spans="6:25" x14ac:dyDescent="0.2">
      <c r="H54394" s="1"/>
      <c r="M54394" s="1"/>
      <c r="T54394" s="1"/>
      <c r="Y54394" s="1"/>
    </row>
    <row r="54395" spans="6:25" x14ac:dyDescent="0.2">
      <c r="H54395" s="1"/>
      <c r="J54395" s="1"/>
      <c r="K54395" s="1"/>
      <c r="M54395" s="1"/>
      <c r="T54395" s="1"/>
      <c r="V54395" s="1"/>
      <c r="W54395" s="1"/>
      <c r="Y54395" s="1"/>
    </row>
    <row r="54396" spans="6:25" x14ac:dyDescent="0.2">
      <c r="H54396" s="1"/>
      <c r="M54396" s="1"/>
      <c r="T54396" s="1"/>
      <c r="Y54396" s="1"/>
    </row>
    <row r="54397" spans="6:25" x14ac:dyDescent="0.2">
      <c r="H54397" s="1"/>
      <c r="M54397" s="1"/>
      <c r="T54397" s="1"/>
      <c r="Y54397" s="1"/>
    </row>
    <row r="54398" spans="6:25" x14ac:dyDescent="0.2">
      <c r="H54398" s="1"/>
      <c r="M54398" s="1"/>
      <c r="T54398" s="1"/>
      <c r="Y54398" s="1"/>
    </row>
    <row r="54399" spans="6:25" x14ac:dyDescent="0.2">
      <c r="H54399" s="1"/>
      <c r="M54399" s="1"/>
      <c r="T54399" s="1"/>
      <c r="Y54399" s="1"/>
    </row>
    <row r="54400" spans="6:25" x14ac:dyDescent="0.2">
      <c r="H54400" s="1"/>
      <c r="M54400" s="1"/>
      <c r="T54400" s="1"/>
      <c r="Y54400" s="1"/>
    </row>
    <row r="54401" spans="8:25" x14ac:dyDescent="0.2">
      <c r="H54401" s="1"/>
      <c r="M54401" s="1"/>
      <c r="T54401" s="1"/>
      <c r="Y54401" s="1"/>
    </row>
    <row r="54403" spans="8:25" x14ac:dyDescent="0.2">
      <c r="H54403" s="1"/>
      <c r="M54403" s="1"/>
      <c r="T54403" s="1"/>
      <c r="Y54403" s="1"/>
    </row>
    <row r="54406" spans="8:25" x14ac:dyDescent="0.2">
      <c r="H54406" s="1"/>
      <c r="M54406" s="1"/>
      <c r="T54406" s="1"/>
      <c r="Y54406" s="1"/>
    </row>
    <row r="54407" spans="8:25" x14ac:dyDescent="0.2">
      <c r="H54407" s="1"/>
      <c r="M54407" s="1"/>
      <c r="T54407" s="1"/>
      <c r="Y54407" s="1"/>
    </row>
    <row r="54408" spans="8:25" x14ac:dyDescent="0.2">
      <c r="H54408" s="1"/>
      <c r="M54408" s="1"/>
      <c r="T54408" s="1"/>
      <c r="Y54408" s="1"/>
    </row>
    <row r="54409" spans="8:25" x14ac:dyDescent="0.2">
      <c r="H54409" s="1"/>
      <c r="M54409" s="1"/>
      <c r="T54409" s="1"/>
      <c r="Y54409" s="1"/>
    </row>
    <row r="54410" spans="8:25" x14ac:dyDescent="0.2">
      <c r="H54410" s="1"/>
      <c r="M54410" s="1"/>
      <c r="T54410" s="1"/>
      <c r="Y54410" s="1"/>
    </row>
    <row r="54411" spans="8:25" x14ac:dyDescent="0.2">
      <c r="H54411" s="1"/>
      <c r="M54411" s="1"/>
      <c r="T54411" s="1"/>
      <c r="Y54411" s="1"/>
    </row>
    <row r="54412" spans="8:25" x14ac:dyDescent="0.2">
      <c r="H54412" s="1"/>
      <c r="M54412" s="1"/>
      <c r="T54412" s="1"/>
      <c r="Y54412" s="1"/>
    </row>
    <row r="54413" spans="8:25" x14ac:dyDescent="0.2">
      <c r="H54413" s="1"/>
      <c r="M54413" s="1"/>
      <c r="T54413" s="1"/>
      <c r="Y54413" s="1"/>
    </row>
    <row r="54414" spans="8:25" x14ac:dyDescent="0.2">
      <c r="H54414" s="1"/>
      <c r="M54414" s="1"/>
      <c r="T54414" s="1"/>
      <c r="Y54414" s="1"/>
    </row>
    <row r="54415" spans="8:25" x14ac:dyDescent="0.2">
      <c r="H54415" s="1"/>
      <c r="M54415" s="1"/>
      <c r="T54415" s="1"/>
      <c r="Y54415" s="1"/>
    </row>
    <row r="54416" spans="8:25" x14ac:dyDescent="0.2">
      <c r="H54416" s="1"/>
      <c r="M54416" s="1"/>
      <c r="T54416" s="1"/>
      <c r="Y54416" s="1"/>
    </row>
    <row r="54417" spans="8:25" x14ac:dyDescent="0.2">
      <c r="H54417" s="1"/>
      <c r="M54417" s="1"/>
      <c r="T54417" s="1"/>
      <c r="Y54417" s="1"/>
    </row>
    <row r="54418" spans="8:25" x14ac:dyDescent="0.2">
      <c r="H54418" s="1"/>
      <c r="M54418" s="1"/>
      <c r="T54418" s="1"/>
      <c r="Y54418" s="1"/>
    </row>
    <row r="54419" spans="8:25" x14ac:dyDescent="0.2">
      <c r="H54419" s="1"/>
      <c r="J54419" s="1"/>
      <c r="K54419" s="1"/>
      <c r="M54419" s="1"/>
      <c r="T54419" s="1"/>
      <c r="V54419" s="1"/>
      <c r="W54419" s="1"/>
      <c r="Y54419" s="1"/>
    </row>
    <row r="54422" spans="8:25" x14ac:dyDescent="0.2">
      <c r="H54422" s="1"/>
      <c r="M54422" s="1"/>
      <c r="T54422" s="1"/>
      <c r="Y54422" s="1"/>
    </row>
    <row r="54424" spans="8:25" x14ac:dyDescent="0.2">
      <c r="H54424" s="1"/>
      <c r="M54424" s="1"/>
      <c r="T54424" s="1"/>
      <c r="Y54424" s="1"/>
    </row>
    <row r="54426" spans="8:25" x14ac:dyDescent="0.2">
      <c r="H54426" s="1"/>
      <c r="M54426" s="1"/>
      <c r="T54426" s="1"/>
      <c r="Y54426" s="1"/>
    </row>
    <row r="54427" spans="8:25" x14ac:dyDescent="0.2">
      <c r="H54427" s="1"/>
      <c r="M54427" s="1"/>
      <c r="T54427" s="1"/>
      <c r="Y54427" s="1"/>
    </row>
    <row r="54428" spans="8:25" x14ac:dyDescent="0.2">
      <c r="H54428" s="1"/>
      <c r="M54428" s="1"/>
      <c r="T54428" s="1"/>
      <c r="Y54428" s="1"/>
    </row>
    <row r="54429" spans="8:25" x14ac:dyDescent="0.2">
      <c r="H54429" s="1"/>
      <c r="J54429" s="1"/>
      <c r="K54429" s="1"/>
      <c r="M54429" s="1"/>
      <c r="T54429" s="1"/>
      <c r="V54429" s="1"/>
      <c r="W54429" s="1"/>
      <c r="Y54429" s="1"/>
    </row>
    <row r="54430" spans="8:25" x14ac:dyDescent="0.2">
      <c r="H54430" s="1"/>
      <c r="M54430" s="1"/>
      <c r="T54430" s="1"/>
      <c r="Y54430" s="1"/>
    </row>
    <row r="54431" spans="8:25" x14ac:dyDescent="0.2">
      <c r="H54431" s="1"/>
      <c r="M54431" s="1"/>
      <c r="T54431" s="1"/>
      <c r="Y54431" s="1"/>
    </row>
    <row r="54432" spans="8:25" x14ac:dyDescent="0.2">
      <c r="H54432" s="1"/>
      <c r="M54432" s="1"/>
      <c r="T54432" s="1"/>
      <c r="Y54432" s="1"/>
    </row>
    <row r="54433" spans="8:25" x14ac:dyDescent="0.2">
      <c r="H54433" s="1"/>
      <c r="M54433" s="1"/>
      <c r="T54433" s="1"/>
      <c r="Y54433" s="1"/>
    </row>
    <row r="54434" spans="8:25" x14ac:dyDescent="0.2">
      <c r="H54434" s="1"/>
      <c r="M54434" s="1"/>
      <c r="T54434" s="1"/>
      <c r="Y54434" s="1"/>
    </row>
    <row r="54435" spans="8:25" x14ac:dyDescent="0.2">
      <c r="H54435" s="1"/>
      <c r="M54435" s="1"/>
      <c r="T54435" s="1"/>
      <c r="Y54435" s="1"/>
    </row>
    <row r="54436" spans="8:25" x14ac:dyDescent="0.2">
      <c r="H54436" s="1"/>
      <c r="M54436" s="1"/>
      <c r="T54436" s="1"/>
      <c r="Y54436" s="1"/>
    </row>
    <row r="54437" spans="8:25" x14ac:dyDescent="0.2">
      <c r="H54437" s="1"/>
      <c r="M54437" s="1"/>
      <c r="T54437" s="1"/>
      <c r="Y54437" s="1"/>
    </row>
    <row r="54438" spans="8:25" x14ac:dyDescent="0.2">
      <c r="H54438" s="1"/>
      <c r="M54438" s="1"/>
      <c r="T54438" s="1"/>
      <c r="Y54438" s="1"/>
    </row>
    <row r="54439" spans="8:25" x14ac:dyDescent="0.2">
      <c r="H54439" s="1"/>
      <c r="M54439" s="1"/>
      <c r="T54439" s="1"/>
      <c r="Y54439" s="1"/>
    </row>
    <row r="54440" spans="8:25" x14ac:dyDescent="0.2">
      <c r="H54440" s="1"/>
      <c r="M54440" s="1"/>
      <c r="T54440" s="1"/>
      <c r="Y54440" s="1"/>
    </row>
    <row r="54441" spans="8:25" x14ac:dyDescent="0.2">
      <c r="H54441" s="1"/>
      <c r="M54441" s="1"/>
      <c r="T54441" s="1"/>
      <c r="Y54441" s="1"/>
    </row>
    <row r="54442" spans="8:25" x14ac:dyDescent="0.2">
      <c r="H54442" s="1"/>
      <c r="M54442" s="1"/>
      <c r="T54442" s="1"/>
      <c r="Y54442" s="1"/>
    </row>
    <row r="54443" spans="8:25" x14ac:dyDescent="0.2">
      <c r="H54443" s="1"/>
      <c r="M54443" s="1"/>
      <c r="T54443" s="1"/>
      <c r="Y54443" s="1"/>
    </row>
    <row r="54444" spans="8:25" x14ac:dyDescent="0.2">
      <c r="H54444" s="1"/>
      <c r="M54444" s="1"/>
      <c r="T54444" s="1"/>
      <c r="Y54444" s="1"/>
    </row>
    <row r="54445" spans="8:25" x14ac:dyDescent="0.2">
      <c r="H54445" s="1"/>
      <c r="M54445" s="1"/>
      <c r="T54445" s="1"/>
      <c r="Y54445" s="1"/>
    </row>
    <row r="54447" spans="8:25" x14ac:dyDescent="0.2">
      <c r="H54447" s="1"/>
      <c r="M54447" s="1"/>
      <c r="T54447" s="1"/>
      <c r="Y54447" s="1"/>
    </row>
    <row r="54448" spans="8:25" x14ac:dyDescent="0.2">
      <c r="H54448" s="1"/>
      <c r="M54448" s="1"/>
      <c r="T54448" s="1"/>
      <c r="Y54448" s="1"/>
    </row>
    <row r="54449" spans="8:25" x14ac:dyDescent="0.2">
      <c r="H54449" s="1"/>
      <c r="M54449" s="1"/>
      <c r="T54449" s="1"/>
      <c r="Y54449" s="1"/>
    </row>
    <row r="54450" spans="8:25" x14ac:dyDescent="0.2">
      <c r="H54450" s="1"/>
      <c r="M54450" s="1"/>
      <c r="T54450" s="1"/>
      <c r="Y54450" s="1"/>
    </row>
    <row r="54451" spans="8:25" x14ac:dyDescent="0.2">
      <c r="H54451" s="1"/>
      <c r="M54451" s="1"/>
      <c r="T54451" s="1"/>
      <c r="Y54451" s="1"/>
    </row>
    <row r="54452" spans="8:25" x14ac:dyDescent="0.2">
      <c r="H54452" s="1"/>
      <c r="M54452" s="1"/>
      <c r="T54452" s="1"/>
      <c r="Y54452" s="1"/>
    </row>
    <row r="54453" spans="8:25" x14ac:dyDescent="0.2">
      <c r="H54453" s="1"/>
      <c r="M54453" s="1"/>
      <c r="T54453" s="1"/>
      <c r="Y54453" s="1"/>
    </row>
    <row r="54454" spans="8:25" x14ac:dyDescent="0.2">
      <c r="H54454" s="1"/>
      <c r="M54454" s="1"/>
      <c r="T54454" s="1"/>
      <c r="Y54454" s="1"/>
    </row>
    <row r="54455" spans="8:25" x14ac:dyDescent="0.2">
      <c r="H54455" s="1"/>
      <c r="M54455" s="1"/>
      <c r="T54455" s="1"/>
      <c r="Y54455" s="1"/>
    </row>
    <row r="54456" spans="8:25" x14ac:dyDescent="0.2">
      <c r="H54456" s="1"/>
      <c r="M54456" s="1"/>
      <c r="T54456" s="1"/>
      <c r="Y54456" s="1"/>
    </row>
    <row r="54457" spans="8:25" x14ac:dyDescent="0.2">
      <c r="H54457" s="1"/>
      <c r="M54457" s="1"/>
      <c r="T54457" s="1"/>
      <c r="Y54457" s="1"/>
    </row>
    <row r="54458" spans="8:25" x14ac:dyDescent="0.2">
      <c r="H54458" s="1"/>
      <c r="M54458" s="1"/>
      <c r="T54458" s="1"/>
      <c r="Y54458" s="1"/>
    </row>
    <row r="54459" spans="8:25" x14ac:dyDescent="0.2">
      <c r="H54459" s="1"/>
      <c r="M54459" s="1"/>
      <c r="T54459" s="1"/>
      <c r="Y54459" s="1"/>
    </row>
    <row r="54460" spans="8:25" x14ac:dyDescent="0.2">
      <c r="H54460" s="1"/>
      <c r="M54460" s="1"/>
      <c r="T54460" s="1"/>
      <c r="Y54460" s="1"/>
    </row>
    <row r="54461" spans="8:25" x14ac:dyDescent="0.2">
      <c r="H54461" s="1"/>
      <c r="M54461" s="1"/>
      <c r="T54461" s="1"/>
      <c r="Y54461" s="1"/>
    </row>
    <row r="54462" spans="8:25" x14ac:dyDescent="0.2">
      <c r="H54462" s="1"/>
      <c r="M54462" s="1"/>
      <c r="T54462" s="1"/>
      <c r="Y54462" s="1"/>
    </row>
    <row r="54463" spans="8:25" x14ac:dyDescent="0.2">
      <c r="H54463" s="1"/>
      <c r="M54463" s="1"/>
      <c r="T54463" s="1"/>
      <c r="Y54463" s="1"/>
    </row>
    <row r="54464" spans="8:25" x14ac:dyDescent="0.2">
      <c r="H54464" s="1"/>
      <c r="M54464" s="1"/>
      <c r="T54464" s="1"/>
      <c r="Y54464" s="1"/>
    </row>
    <row r="54465" spans="6:25" x14ac:dyDescent="0.2">
      <c r="H54465" s="1"/>
      <c r="M54465" s="1"/>
      <c r="T54465" s="1"/>
      <c r="Y54465" s="1"/>
    </row>
    <row r="54466" spans="6:25" x14ac:dyDescent="0.2">
      <c r="H54466" s="1"/>
      <c r="M54466" s="1"/>
      <c r="T54466" s="1"/>
      <c r="Y54466" s="1"/>
    </row>
    <row r="54467" spans="6:25" x14ac:dyDescent="0.2">
      <c r="H54467" s="1"/>
      <c r="M54467" s="1"/>
      <c r="T54467" s="1"/>
      <c r="Y54467" s="1"/>
    </row>
    <row r="54468" spans="6:25" x14ac:dyDescent="0.2">
      <c r="H54468" s="1"/>
      <c r="M54468" s="1"/>
      <c r="T54468" s="1"/>
      <c r="Y54468" s="1"/>
    </row>
    <row r="54469" spans="6:25" x14ac:dyDescent="0.2">
      <c r="H54469" s="1"/>
      <c r="M54469" s="1"/>
      <c r="T54469" s="1"/>
      <c r="Y54469" s="1"/>
    </row>
    <row r="54470" spans="6:25" x14ac:dyDescent="0.2">
      <c r="H54470" s="1"/>
      <c r="M54470" s="1"/>
      <c r="T54470" s="1"/>
      <c r="Y54470" s="1"/>
    </row>
    <row r="54471" spans="6:25" x14ac:dyDescent="0.2">
      <c r="H54471" s="1"/>
      <c r="M54471" s="1"/>
      <c r="T54471" s="1"/>
      <c r="Y54471" s="1"/>
    </row>
    <row r="54472" spans="6:25" x14ac:dyDescent="0.2">
      <c r="H54472" s="1"/>
      <c r="J54472" s="1"/>
      <c r="K54472" s="1"/>
      <c r="M54472" s="1"/>
      <c r="T54472" s="1"/>
      <c r="V54472" s="1"/>
      <c r="W54472" s="1"/>
      <c r="Y54472" s="1"/>
    </row>
    <row r="54475" spans="6:25" x14ac:dyDescent="0.2">
      <c r="F54475" s="1"/>
      <c r="G54475" s="1"/>
      <c r="H54475" s="1"/>
      <c r="J54475" s="1"/>
      <c r="K54475" s="1"/>
      <c r="M54475" s="1"/>
      <c r="R54475" s="1"/>
      <c r="S54475" s="1"/>
      <c r="T54475" s="1"/>
      <c r="V54475" s="1"/>
      <c r="W54475" s="1"/>
      <c r="Y54475" s="1"/>
    </row>
    <row r="54476" spans="6:25" x14ac:dyDescent="0.2">
      <c r="H54476" s="1"/>
      <c r="M54476" s="1"/>
      <c r="T54476" s="1"/>
      <c r="Y54476" s="1"/>
    </row>
    <row r="54477" spans="6:25" x14ac:dyDescent="0.2">
      <c r="H54477" s="1"/>
      <c r="M54477" s="1"/>
      <c r="T54477" s="1"/>
      <c r="Y54477" s="1"/>
    </row>
    <row r="54478" spans="6:25" x14ac:dyDescent="0.2">
      <c r="H54478" s="1"/>
      <c r="M54478" s="1"/>
      <c r="T54478" s="1"/>
      <c r="Y54478" s="1"/>
    </row>
    <row r="54479" spans="6:25" x14ac:dyDescent="0.2">
      <c r="H54479" s="1"/>
      <c r="M54479" s="1"/>
      <c r="T54479" s="1"/>
      <c r="Y54479" s="1"/>
    </row>
    <row r="54480" spans="6:25" x14ac:dyDescent="0.2">
      <c r="H54480" s="1"/>
      <c r="M54480" s="1"/>
      <c r="T54480" s="1"/>
      <c r="Y54480" s="1"/>
    </row>
    <row r="54481" spans="8:25" x14ac:dyDescent="0.2">
      <c r="H54481" s="1"/>
      <c r="J54481" s="1"/>
      <c r="K54481" s="1"/>
      <c r="M54481" s="1"/>
      <c r="T54481" s="1"/>
      <c r="V54481" s="1"/>
      <c r="W54481" s="1"/>
      <c r="Y54481" s="1"/>
    </row>
    <row r="54482" spans="8:25" x14ac:dyDescent="0.2">
      <c r="H54482" s="1"/>
      <c r="M54482" s="1"/>
      <c r="T54482" s="1"/>
      <c r="Y54482" s="1"/>
    </row>
    <row r="54483" spans="8:25" x14ac:dyDescent="0.2">
      <c r="H54483" s="1"/>
      <c r="J54483" s="1"/>
      <c r="K54483" s="1"/>
      <c r="M54483" s="1"/>
      <c r="T54483" s="1"/>
      <c r="V54483" s="1"/>
      <c r="W54483" s="1"/>
      <c r="Y54483" s="1"/>
    </row>
    <row r="54484" spans="8:25" x14ac:dyDescent="0.2">
      <c r="H54484" s="1"/>
      <c r="M54484" s="1"/>
      <c r="T54484" s="1"/>
      <c r="Y54484" s="1"/>
    </row>
    <row r="54486" spans="8:25" x14ac:dyDescent="0.2">
      <c r="H54486" s="1"/>
      <c r="M54486" s="1"/>
      <c r="T54486" s="1"/>
      <c r="Y54486" s="1"/>
    </row>
    <row r="54487" spans="8:25" x14ac:dyDescent="0.2">
      <c r="H54487" s="1"/>
      <c r="M54487" s="1"/>
      <c r="T54487" s="1"/>
      <c r="Y54487" s="1"/>
    </row>
    <row r="54488" spans="8:25" x14ac:dyDescent="0.2">
      <c r="H54488" s="1"/>
      <c r="M54488" s="1"/>
      <c r="T54488" s="1"/>
      <c r="Y54488" s="1"/>
    </row>
    <row r="54489" spans="8:25" x14ac:dyDescent="0.2">
      <c r="H54489" s="1"/>
      <c r="M54489" s="1"/>
      <c r="T54489" s="1"/>
      <c r="Y54489" s="1"/>
    </row>
    <row r="54490" spans="8:25" x14ac:dyDescent="0.2">
      <c r="H54490" s="1"/>
      <c r="M54490" s="1"/>
      <c r="T54490" s="1"/>
      <c r="Y54490" s="1"/>
    </row>
    <row r="54491" spans="8:25" x14ac:dyDescent="0.2">
      <c r="H54491" s="1"/>
      <c r="M54491" s="1"/>
      <c r="T54491" s="1"/>
      <c r="Y54491" s="1"/>
    </row>
    <row r="54492" spans="8:25" x14ac:dyDescent="0.2">
      <c r="H54492" s="1"/>
      <c r="M54492" s="1"/>
      <c r="T54492" s="1"/>
      <c r="Y54492" s="1"/>
    </row>
    <row r="54493" spans="8:25" x14ac:dyDescent="0.2">
      <c r="H54493" s="1"/>
      <c r="M54493" s="1"/>
      <c r="T54493" s="1"/>
      <c r="Y54493" s="1"/>
    </row>
    <row r="54494" spans="8:25" x14ac:dyDescent="0.2">
      <c r="H54494" s="1"/>
      <c r="M54494" s="1"/>
      <c r="T54494" s="1"/>
      <c r="Y54494" s="1"/>
    </row>
    <row r="54495" spans="8:25" x14ac:dyDescent="0.2">
      <c r="H54495" s="1"/>
      <c r="M54495" s="1"/>
      <c r="T54495" s="1"/>
      <c r="Y54495" s="1"/>
    </row>
    <row r="54496" spans="8:25" x14ac:dyDescent="0.2">
      <c r="H54496" s="1"/>
      <c r="M54496" s="1"/>
      <c r="T54496" s="1"/>
      <c r="Y54496" s="1"/>
    </row>
    <row r="54497" spans="8:25" x14ac:dyDescent="0.2">
      <c r="H54497" s="1"/>
      <c r="M54497" s="1"/>
      <c r="T54497" s="1"/>
      <c r="Y54497" s="1"/>
    </row>
    <row r="54498" spans="8:25" x14ac:dyDescent="0.2">
      <c r="H54498" s="1"/>
      <c r="M54498" s="1"/>
      <c r="T54498" s="1"/>
      <c r="Y54498" s="1"/>
    </row>
    <row r="54499" spans="8:25" x14ac:dyDescent="0.2">
      <c r="H54499" s="1"/>
      <c r="M54499" s="1"/>
      <c r="T54499" s="1"/>
      <c r="Y54499" s="1"/>
    </row>
    <row r="54500" spans="8:25" x14ac:dyDescent="0.2">
      <c r="H54500" s="1"/>
      <c r="M54500" s="1"/>
      <c r="T54500" s="1"/>
      <c r="Y54500" s="1"/>
    </row>
    <row r="54501" spans="8:25" x14ac:dyDescent="0.2">
      <c r="H54501" s="1"/>
      <c r="M54501" s="1"/>
      <c r="T54501" s="1"/>
      <c r="Y54501" s="1"/>
    </row>
    <row r="54502" spans="8:25" x14ac:dyDescent="0.2">
      <c r="H54502" s="1"/>
      <c r="M54502" s="1"/>
      <c r="T54502" s="1"/>
      <c r="Y54502" s="1"/>
    </row>
    <row r="54503" spans="8:25" x14ac:dyDescent="0.2">
      <c r="H54503" s="1"/>
      <c r="M54503" s="1"/>
      <c r="T54503" s="1"/>
      <c r="Y54503" s="1"/>
    </row>
    <row r="54504" spans="8:25" x14ac:dyDescent="0.2">
      <c r="H54504" s="1"/>
      <c r="M54504" s="1"/>
      <c r="T54504" s="1"/>
      <c r="Y54504" s="1"/>
    </row>
    <row r="54505" spans="8:25" x14ac:dyDescent="0.2">
      <c r="H54505" s="1"/>
      <c r="M54505" s="1"/>
      <c r="T54505" s="1"/>
      <c r="Y54505" s="1"/>
    </row>
    <row r="54506" spans="8:25" x14ac:dyDescent="0.2">
      <c r="H54506" s="1"/>
      <c r="M54506" s="1"/>
      <c r="T54506" s="1"/>
      <c r="Y54506" s="1"/>
    </row>
    <row r="54507" spans="8:25" x14ac:dyDescent="0.2">
      <c r="H54507" s="1"/>
      <c r="M54507" s="1"/>
      <c r="T54507" s="1"/>
      <c r="Y54507" s="1"/>
    </row>
    <row r="54508" spans="8:25" x14ac:dyDescent="0.2">
      <c r="H54508" s="1"/>
      <c r="M54508" s="1"/>
      <c r="T54508" s="1"/>
      <c r="Y54508" s="1"/>
    </row>
    <row r="54509" spans="8:25" x14ac:dyDescent="0.2">
      <c r="H54509" s="1"/>
      <c r="M54509" s="1"/>
      <c r="T54509" s="1"/>
      <c r="Y54509" s="1"/>
    </row>
    <row r="54510" spans="8:25" x14ac:dyDescent="0.2">
      <c r="H54510" s="1"/>
      <c r="M54510" s="1"/>
      <c r="T54510" s="1"/>
      <c r="Y54510" s="1"/>
    </row>
    <row r="54511" spans="8:25" x14ac:dyDescent="0.2">
      <c r="H54511" s="1"/>
      <c r="M54511" s="1"/>
      <c r="T54511" s="1"/>
      <c r="Y54511" s="1"/>
    </row>
    <row r="54512" spans="8:25" x14ac:dyDescent="0.2">
      <c r="H54512" s="1"/>
      <c r="M54512" s="1"/>
      <c r="T54512" s="1"/>
      <c r="Y54512" s="1"/>
    </row>
    <row r="54513" spans="6:25" x14ac:dyDescent="0.2">
      <c r="H54513" s="1"/>
      <c r="M54513" s="1"/>
      <c r="T54513" s="1"/>
      <c r="Y54513" s="1"/>
    </row>
    <row r="54514" spans="6:25" x14ac:dyDescent="0.2">
      <c r="H54514" s="1"/>
      <c r="M54514" s="1"/>
      <c r="T54514" s="1"/>
      <c r="Y54514" s="1"/>
    </row>
    <row r="54515" spans="6:25" x14ac:dyDescent="0.2">
      <c r="H54515" s="1"/>
      <c r="M54515" s="1"/>
      <c r="T54515" s="1"/>
      <c r="Y54515" s="1"/>
    </row>
    <row r="54516" spans="6:25" x14ac:dyDescent="0.2">
      <c r="H54516" s="1"/>
      <c r="M54516" s="1"/>
      <c r="T54516" s="1"/>
      <c r="Y54516" s="1"/>
    </row>
    <row r="54517" spans="6:25" x14ac:dyDescent="0.2">
      <c r="F54517" s="1"/>
      <c r="G54517" s="1"/>
      <c r="H54517" s="1"/>
      <c r="J54517" s="1"/>
      <c r="K54517" s="1"/>
      <c r="M54517" s="1"/>
      <c r="R54517" s="1"/>
      <c r="S54517" s="1"/>
      <c r="T54517" s="1"/>
      <c r="V54517" s="1"/>
      <c r="W54517" s="1"/>
      <c r="Y54517" s="1"/>
    </row>
    <row r="54518" spans="6:25" x14ac:dyDescent="0.2">
      <c r="H54518" s="1"/>
      <c r="M54518" s="1"/>
      <c r="T54518" s="1"/>
      <c r="Y54518" s="1"/>
    </row>
    <row r="54522" spans="6:25" x14ac:dyDescent="0.2">
      <c r="H54522" s="1"/>
      <c r="M54522" s="1"/>
      <c r="T54522" s="1"/>
      <c r="Y54522" s="1"/>
    </row>
    <row r="54523" spans="6:25" x14ac:dyDescent="0.2">
      <c r="H54523" s="1"/>
      <c r="J54523" s="1"/>
      <c r="K54523" s="1"/>
      <c r="M54523" s="1"/>
      <c r="T54523" s="1"/>
      <c r="V54523" s="1"/>
      <c r="W54523" s="1"/>
      <c r="Y54523" s="1"/>
    </row>
    <row r="54524" spans="6:25" x14ac:dyDescent="0.2">
      <c r="H54524" s="1"/>
      <c r="M54524" s="1"/>
      <c r="T54524" s="1"/>
      <c r="Y54524" s="1"/>
    </row>
    <row r="54525" spans="6:25" x14ac:dyDescent="0.2">
      <c r="H54525" s="1"/>
      <c r="M54525" s="1"/>
      <c r="T54525" s="1"/>
      <c r="Y54525" s="1"/>
    </row>
    <row r="54526" spans="6:25" x14ac:dyDescent="0.2">
      <c r="H54526" s="1"/>
      <c r="M54526" s="1"/>
      <c r="T54526" s="1"/>
      <c r="Y54526" s="1"/>
    </row>
    <row r="54527" spans="6:25" x14ac:dyDescent="0.2">
      <c r="H54527" s="1"/>
      <c r="M54527" s="1"/>
      <c r="T54527" s="1"/>
      <c r="Y54527" s="1"/>
    </row>
    <row r="54528" spans="6:25" x14ac:dyDescent="0.2">
      <c r="H54528" s="1"/>
      <c r="M54528" s="1"/>
      <c r="T54528" s="1"/>
      <c r="Y54528" s="1"/>
    </row>
    <row r="54529" spans="8:25" x14ac:dyDescent="0.2">
      <c r="H54529" s="1"/>
      <c r="M54529" s="1"/>
      <c r="T54529" s="1"/>
      <c r="Y54529" s="1"/>
    </row>
    <row r="54531" spans="8:25" x14ac:dyDescent="0.2">
      <c r="H54531" s="1"/>
      <c r="M54531" s="1"/>
      <c r="T54531" s="1"/>
      <c r="Y54531" s="1"/>
    </row>
    <row r="54534" spans="8:25" x14ac:dyDescent="0.2">
      <c r="H54534" s="1"/>
      <c r="M54534" s="1"/>
      <c r="T54534" s="1"/>
      <c r="Y54534" s="1"/>
    </row>
    <row r="54535" spans="8:25" x14ac:dyDescent="0.2">
      <c r="H54535" s="1"/>
      <c r="M54535" s="1"/>
      <c r="T54535" s="1"/>
      <c r="Y54535" s="1"/>
    </row>
    <row r="54536" spans="8:25" x14ac:dyDescent="0.2">
      <c r="H54536" s="1"/>
      <c r="M54536" s="1"/>
      <c r="T54536" s="1"/>
      <c r="Y54536" s="1"/>
    </row>
    <row r="54537" spans="8:25" x14ac:dyDescent="0.2">
      <c r="H54537" s="1"/>
      <c r="M54537" s="1"/>
      <c r="T54537" s="1"/>
      <c r="Y54537" s="1"/>
    </row>
    <row r="54538" spans="8:25" x14ac:dyDescent="0.2">
      <c r="H54538" s="1"/>
      <c r="M54538" s="1"/>
      <c r="T54538" s="1"/>
      <c r="Y54538" s="1"/>
    </row>
    <row r="54539" spans="8:25" x14ac:dyDescent="0.2">
      <c r="H54539" s="1"/>
      <c r="M54539" s="1"/>
      <c r="T54539" s="1"/>
      <c r="Y54539" s="1"/>
    </row>
    <row r="54540" spans="8:25" x14ac:dyDescent="0.2">
      <c r="H54540" s="1"/>
      <c r="M54540" s="1"/>
      <c r="T54540" s="1"/>
      <c r="Y54540" s="1"/>
    </row>
    <row r="54541" spans="8:25" x14ac:dyDescent="0.2">
      <c r="H54541" s="1"/>
      <c r="M54541" s="1"/>
      <c r="T54541" s="1"/>
      <c r="Y54541" s="1"/>
    </row>
    <row r="54542" spans="8:25" x14ac:dyDescent="0.2">
      <c r="H54542" s="1"/>
      <c r="M54542" s="1"/>
      <c r="T54542" s="1"/>
      <c r="Y54542" s="1"/>
    </row>
    <row r="54543" spans="8:25" x14ac:dyDescent="0.2">
      <c r="H54543" s="1"/>
      <c r="M54543" s="1"/>
      <c r="T54543" s="1"/>
      <c r="Y54543" s="1"/>
    </row>
    <row r="54544" spans="8:25" x14ac:dyDescent="0.2">
      <c r="H54544" s="1"/>
      <c r="M54544" s="1"/>
      <c r="T54544" s="1"/>
      <c r="Y54544" s="1"/>
    </row>
    <row r="54545" spans="8:25" x14ac:dyDescent="0.2">
      <c r="H54545" s="1"/>
      <c r="M54545" s="1"/>
      <c r="T54545" s="1"/>
      <c r="Y54545" s="1"/>
    </row>
    <row r="54546" spans="8:25" x14ac:dyDescent="0.2">
      <c r="H54546" s="1"/>
      <c r="M54546" s="1"/>
      <c r="T54546" s="1"/>
      <c r="Y54546" s="1"/>
    </row>
    <row r="54547" spans="8:25" x14ac:dyDescent="0.2">
      <c r="H54547" s="1"/>
      <c r="M54547" s="1"/>
      <c r="T54547" s="1"/>
      <c r="Y54547" s="1"/>
    </row>
    <row r="54550" spans="8:25" x14ac:dyDescent="0.2">
      <c r="H54550" s="1"/>
      <c r="M54550" s="1"/>
      <c r="T54550" s="1"/>
      <c r="Y54550" s="1"/>
    </row>
    <row r="54552" spans="8:25" x14ac:dyDescent="0.2">
      <c r="H54552" s="1"/>
      <c r="M54552" s="1"/>
      <c r="T54552" s="1"/>
      <c r="Y54552" s="1"/>
    </row>
    <row r="54554" spans="8:25" x14ac:dyDescent="0.2">
      <c r="H54554" s="1"/>
      <c r="M54554" s="1"/>
      <c r="T54554" s="1"/>
      <c r="Y54554" s="1"/>
    </row>
    <row r="54555" spans="8:25" x14ac:dyDescent="0.2">
      <c r="H54555" s="1"/>
      <c r="M54555" s="1"/>
      <c r="T54555" s="1"/>
      <c r="Y54555" s="1"/>
    </row>
    <row r="54556" spans="8:25" x14ac:dyDescent="0.2">
      <c r="H54556" s="1"/>
      <c r="M54556" s="1"/>
      <c r="T54556" s="1"/>
      <c r="Y54556" s="1"/>
    </row>
    <row r="54557" spans="8:25" x14ac:dyDescent="0.2">
      <c r="H54557" s="1"/>
      <c r="M54557" s="1"/>
      <c r="T54557" s="1"/>
      <c r="Y54557" s="1"/>
    </row>
    <row r="54558" spans="8:25" x14ac:dyDescent="0.2">
      <c r="H54558" s="1"/>
      <c r="M54558" s="1"/>
      <c r="T54558" s="1"/>
      <c r="Y54558" s="1"/>
    </row>
    <row r="54559" spans="8:25" x14ac:dyDescent="0.2">
      <c r="H54559" s="1"/>
      <c r="M54559" s="1"/>
      <c r="T54559" s="1"/>
      <c r="Y54559" s="1"/>
    </row>
    <row r="54560" spans="8:25" x14ac:dyDescent="0.2">
      <c r="H54560" s="1"/>
      <c r="M54560" s="1"/>
      <c r="T54560" s="1"/>
      <c r="Y54560" s="1"/>
    </row>
    <row r="54561" spans="8:25" x14ac:dyDescent="0.2">
      <c r="H54561" s="1"/>
      <c r="M54561" s="1"/>
      <c r="T54561" s="1"/>
      <c r="Y54561" s="1"/>
    </row>
    <row r="54562" spans="8:25" x14ac:dyDescent="0.2">
      <c r="H54562" s="1"/>
      <c r="M54562" s="1"/>
      <c r="T54562" s="1"/>
      <c r="Y54562" s="1"/>
    </row>
    <row r="54563" spans="8:25" x14ac:dyDescent="0.2">
      <c r="H54563" s="1"/>
      <c r="M54563" s="1"/>
      <c r="T54563" s="1"/>
      <c r="Y54563" s="1"/>
    </row>
    <row r="54564" spans="8:25" x14ac:dyDescent="0.2">
      <c r="H54564" s="1"/>
      <c r="M54564" s="1"/>
      <c r="T54564" s="1"/>
      <c r="Y54564" s="1"/>
    </row>
    <row r="54565" spans="8:25" x14ac:dyDescent="0.2">
      <c r="H54565" s="1"/>
      <c r="M54565" s="1"/>
      <c r="T54565" s="1"/>
      <c r="Y54565" s="1"/>
    </row>
    <row r="54566" spans="8:25" x14ac:dyDescent="0.2">
      <c r="H54566" s="1"/>
      <c r="M54566" s="1"/>
      <c r="T54566" s="1"/>
      <c r="Y54566" s="1"/>
    </row>
    <row r="54567" spans="8:25" x14ac:dyDescent="0.2">
      <c r="H54567" s="1"/>
      <c r="M54567" s="1"/>
      <c r="T54567" s="1"/>
      <c r="Y54567" s="1"/>
    </row>
    <row r="54568" spans="8:25" x14ac:dyDescent="0.2">
      <c r="H54568" s="1"/>
      <c r="M54568" s="1"/>
      <c r="T54568" s="1"/>
      <c r="Y54568" s="1"/>
    </row>
    <row r="54569" spans="8:25" x14ac:dyDescent="0.2">
      <c r="H54569" s="1"/>
      <c r="M54569" s="1"/>
      <c r="T54569" s="1"/>
      <c r="Y54569" s="1"/>
    </row>
    <row r="54570" spans="8:25" x14ac:dyDescent="0.2">
      <c r="H54570" s="1"/>
      <c r="M54570" s="1"/>
      <c r="T54570" s="1"/>
      <c r="Y54570" s="1"/>
    </row>
    <row r="54571" spans="8:25" x14ac:dyDescent="0.2">
      <c r="H54571" s="1"/>
      <c r="M54571" s="1"/>
      <c r="T54571" s="1"/>
      <c r="Y54571" s="1"/>
    </row>
    <row r="54572" spans="8:25" x14ac:dyDescent="0.2">
      <c r="H54572" s="1"/>
      <c r="M54572" s="1"/>
      <c r="T54572" s="1"/>
      <c r="Y54572" s="1"/>
    </row>
    <row r="54573" spans="8:25" x14ac:dyDescent="0.2">
      <c r="H54573" s="1"/>
      <c r="M54573" s="1"/>
      <c r="T54573" s="1"/>
      <c r="Y54573" s="1"/>
    </row>
    <row r="54575" spans="8:25" x14ac:dyDescent="0.2">
      <c r="H54575" s="1"/>
      <c r="M54575" s="1"/>
      <c r="T54575" s="1"/>
      <c r="Y54575" s="1"/>
    </row>
    <row r="54576" spans="8:25" x14ac:dyDescent="0.2">
      <c r="H54576" s="1"/>
      <c r="M54576" s="1"/>
      <c r="T54576" s="1"/>
      <c r="Y54576" s="1"/>
    </row>
    <row r="54577" spans="8:25" x14ac:dyDescent="0.2">
      <c r="H54577" s="1"/>
      <c r="M54577" s="1"/>
      <c r="T54577" s="1"/>
      <c r="Y54577" s="1"/>
    </row>
    <row r="54578" spans="8:25" x14ac:dyDescent="0.2">
      <c r="H54578" s="1"/>
      <c r="M54578" s="1"/>
      <c r="T54578" s="1"/>
      <c r="Y54578" s="1"/>
    </row>
    <row r="54579" spans="8:25" x14ac:dyDescent="0.2">
      <c r="H54579" s="1"/>
      <c r="M54579" s="1"/>
      <c r="T54579" s="1"/>
      <c r="Y54579" s="1"/>
    </row>
    <row r="54580" spans="8:25" x14ac:dyDescent="0.2">
      <c r="H54580" s="1"/>
      <c r="M54580" s="1"/>
      <c r="T54580" s="1"/>
      <c r="Y54580" s="1"/>
    </row>
    <row r="54581" spans="8:25" x14ac:dyDescent="0.2">
      <c r="H54581" s="1"/>
      <c r="M54581" s="1"/>
      <c r="T54581" s="1"/>
      <c r="Y54581" s="1"/>
    </row>
    <row r="54582" spans="8:25" x14ac:dyDescent="0.2">
      <c r="H54582" s="1"/>
      <c r="M54582" s="1"/>
      <c r="T54582" s="1"/>
      <c r="Y54582" s="1"/>
    </row>
    <row r="54583" spans="8:25" x14ac:dyDescent="0.2">
      <c r="H54583" s="1"/>
      <c r="M54583" s="1"/>
      <c r="T54583" s="1"/>
      <c r="Y54583" s="1"/>
    </row>
    <row r="54584" spans="8:25" x14ac:dyDescent="0.2">
      <c r="H54584" s="1"/>
      <c r="M54584" s="1"/>
      <c r="T54584" s="1"/>
      <c r="Y54584" s="1"/>
    </row>
    <row r="54585" spans="8:25" x14ac:dyDescent="0.2">
      <c r="H54585" s="1"/>
      <c r="M54585" s="1"/>
      <c r="T54585" s="1"/>
      <c r="Y54585" s="1"/>
    </row>
    <row r="54586" spans="8:25" x14ac:dyDescent="0.2">
      <c r="H54586" s="1"/>
      <c r="M54586" s="1"/>
      <c r="T54586" s="1"/>
      <c r="Y54586" s="1"/>
    </row>
    <row r="54587" spans="8:25" x14ac:dyDescent="0.2">
      <c r="H54587" s="1"/>
      <c r="M54587" s="1"/>
      <c r="T54587" s="1"/>
      <c r="Y54587" s="1"/>
    </row>
    <row r="54588" spans="8:25" x14ac:dyDescent="0.2">
      <c r="H54588" s="1"/>
      <c r="M54588" s="1"/>
      <c r="T54588" s="1"/>
      <c r="Y54588" s="1"/>
    </row>
    <row r="54589" spans="8:25" x14ac:dyDescent="0.2">
      <c r="H54589" s="1"/>
      <c r="M54589" s="1"/>
      <c r="T54589" s="1"/>
      <c r="Y54589" s="1"/>
    </row>
    <row r="54590" spans="8:25" x14ac:dyDescent="0.2">
      <c r="H54590" s="1"/>
      <c r="M54590" s="1"/>
      <c r="T54590" s="1"/>
      <c r="Y54590" s="1"/>
    </row>
    <row r="54591" spans="8:25" x14ac:dyDescent="0.2">
      <c r="H54591" s="1"/>
      <c r="M54591" s="1"/>
      <c r="T54591" s="1"/>
      <c r="Y54591" s="1"/>
    </row>
    <row r="54592" spans="8:25" x14ac:dyDescent="0.2">
      <c r="H54592" s="1"/>
      <c r="M54592" s="1"/>
      <c r="T54592" s="1"/>
      <c r="Y54592" s="1"/>
    </row>
    <row r="54593" spans="6:25" x14ac:dyDescent="0.2">
      <c r="H54593" s="1"/>
      <c r="M54593" s="1"/>
      <c r="T54593" s="1"/>
      <c r="Y54593" s="1"/>
    </row>
    <row r="54594" spans="6:25" x14ac:dyDescent="0.2">
      <c r="H54594" s="1"/>
      <c r="M54594" s="1"/>
      <c r="T54594" s="1"/>
      <c r="Y54594" s="1"/>
    </row>
    <row r="54595" spans="6:25" x14ac:dyDescent="0.2">
      <c r="H54595" s="1"/>
      <c r="M54595" s="1"/>
      <c r="T54595" s="1"/>
      <c r="Y54595" s="1"/>
    </row>
    <row r="54596" spans="6:25" x14ac:dyDescent="0.2">
      <c r="H54596" s="1"/>
      <c r="M54596" s="1"/>
      <c r="T54596" s="1"/>
      <c r="Y54596" s="1"/>
    </row>
    <row r="54597" spans="6:25" x14ac:dyDescent="0.2">
      <c r="H54597" s="1"/>
      <c r="M54597" s="1"/>
      <c r="T54597" s="1"/>
      <c r="Y54597" s="1"/>
    </row>
    <row r="54598" spans="6:25" x14ac:dyDescent="0.2">
      <c r="H54598" s="1"/>
      <c r="M54598" s="1"/>
      <c r="T54598" s="1"/>
      <c r="Y54598" s="1"/>
    </row>
    <row r="54599" spans="6:25" x14ac:dyDescent="0.2">
      <c r="H54599" s="1"/>
      <c r="M54599" s="1"/>
      <c r="T54599" s="1"/>
      <c r="Y54599" s="1"/>
    </row>
    <row r="54600" spans="6:25" x14ac:dyDescent="0.2">
      <c r="H54600" s="1"/>
      <c r="M54600" s="1"/>
      <c r="T54600" s="1"/>
      <c r="Y54600" s="1"/>
    </row>
    <row r="54603" spans="6:25" x14ac:dyDescent="0.2">
      <c r="F54603" s="1"/>
      <c r="G54603" s="1"/>
      <c r="H54603" s="1"/>
      <c r="J54603" s="1"/>
      <c r="K54603" s="1"/>
      <c r="M54603" s="1"/>
      <c r="R54603" s="1"/>
      <c r="S54603" s="1"/>
      <c r="T54603" s="1"/>
      <c r="V54603" s="1"/>
      <c r="W54603" s="1"/>
      <c r="Y54603" s="1"/>
    </row>
    <row r="54604" spans="6:25" x14ac:dyDescent="0.2">
      <c r="H54604" s="1"/>
      <c r="M54604" s="1"/>
      <c r="T54604" s="1"/>
      <c r="Y54604" s="1"/>
    </row>
    <row r="54605" spans="6:25" x14ac:dyDescent="0.2">
      <c r="H54605" s="1"/>
      <c r="M54605" s="1"/>
      <c r="T54605" s="1"/>
      <c r="Y54605" s="1"/>
    </row>
    <row r="54606" spans="6:25" x14ac:dyDescent="0.2">
      <c r="H54606" s="1"/>
      <c r="M54606" s="1"/>
      <c r="T54606" s="1"/>
      <c r="Y54606" s="1"/>
    </row>
    <row r="54607" spans="6:25" x14ac:dyDescent="0.2">
      <c r="H54607" s="1"/>
      <c r="M54607" s="1"/>
      <c r="T54607" s="1"/>
      <c r="Y54607" s="1"/>
    </row>
    <row r="54608" spans="6:25" x14ac:dyDescent="0.2">
      <c r="H54608" s="1"/>
      <c r="M54608" s="1"/>
      <c r="T54608" s="1"/>
      <c r="Y54608" s="1"/>
    </row>
    <row r="54609" spans="8:25" x14ac:dyDescent="0.2">
      <c r="H54609" s="1"/>
      <c r="M54609" s="1"/>
      <c r="T54609" s="1"/>
      <c r="Y54609" s="1"/>
    </row>
    <row r="54610" spans="8:25" x14ac:dyDescent="0.2">
      <c r="H54610" s="1"/>
      <c r="M54610" s="1"/>
      <c r="T54610" s="1"/>
      <c r="Y54610" s="1"/>
    </row>
    <row r="54611" spans="8:25" x14ac:dyDescent="0.2">
      <c r="H54611" s="1"/>
      <c r="J54611" s="1"/>
      <c r="K54611" s="1"/>
      <c r="M54611" s="1"/>
      <c r="T54611" s="1"/>
      <c r="V54611" s="1"/>
      <c r="W54611" s="1"/>
      <c r="Y54611" s="1"/>
    </row>
    <row r="54612" spans="8:25" x14ac:dyDescent="0.2">
      <c r="H54612" s="1"/>
      <c r="M54612" s="1"/>
      <c r="T54612" s="1"/>
      <c r="Y54612" s="1"/>
    </row>
    <row r="54614" spans="8:25" x14ac:dyDescent="0.2">
      <c r="H54614" s="1"/>
      <c r="M54614" s="1"/>
      <c r="T54614" s="1"/>
      <c r="Y54614" s="1"/>
    </row>
    <row r="54615" spans="8:25" x14ac:dyDescent="0.2">
      <c r="H54615" s="1"/>
      <c r="M54615" s="1"/>
      <c r="T54615" s="1"/>
      <c r="Y54615" s="1"/>
    </row>
    <row r="54616" spans="8:25" x14ac:dyDescent="0.2">
      <c r="H54616" s="1"/>
      <c r="M54616" s="1"/>
      <c r="T54616" s="1"/>
      <c r="Y54616" s="1"/>
    </row>
    <row r="54617" spans="8:25" x14ac:dyDescent="0.2">
      <c r="H54617" s="1"/>
      <c r="M54617" s="1"/>
      <c r="T54617" s="1"/>
      <c r="Y54617" s="1"/>
    </row>
    <row r="54618" spans="8:25" x14ac:dyDescent="0.2">
      <c r="H54618" s="1"/>
      <c r="M54618" s="1"/>
      <c r="T54618" s="1"/>
      <c r="Y54618" s="1"/>
    </row>
    <row r="54619" spans="8:25" x14ac:dyDescent="0.2">
      <c r="H54619" s="1"/>
      <c r="M54619" s="1"/>
      <c r="T54619" s="1"/>
      <c r="Y54619" s="1"/>
    </row>
    <row r="54620" spans="8:25" x14ac:dyDescent="0.2">
      <c r="H54620" s="1"/>
      <c r="M54620" s="1"/>
      <c r="T54620" s="1"/>
      <c r="Y54620" s="1"/>
    </row>
    <row r="54621" spans="8:25" x14ac:dyDescent="0.2">
      <c r="H54621" s="1"/>
      <c r="M54621" s="1"/>
      <c r="T54621" s="1"/>
      <c r="Y54621" s="1"/>
    </row>
    <row r="54622" spans="8:25" x14ac:dyDescent="0.2">
      <c r="H54622" s="1"/>
      <c r="M54622" s="1"/>
      <c r="T54622" s="1"/>
      <c r="Y54622" s="1"/>
    </row>
    <row r="54623" spans="8:25" x14ac:dyDescent="0.2">
      <c r="H54623" s="1"/>
      <c r="M54623" s="1"/>
      <c r="T54623" s="1"/>
      <c r="Y54623" s="1"/>
    </row>
    <row r="54624" spans="8:25" x14ac:dyDescent="0.2">
      <c r="H54624" s="1"/>
      <c r="M54624" s="1"/>
      <c r="T54624" s="1"/>
      <c r="Y54624" s="1"/>
    </row>
    <row r="54625" spans="8:25" x14ac:dyDescent="0.2">
      <c r="H54625" s="1"/>
      <c r="M54625" s="1"/>
      <c r="T54625" s="1"/>
      <c r="Y54625" s="1"/>
    </row>
    <row r="54626" spans="8:25" x14ac:dyDescent="0.2">
      <c r="H54626" s="1"/>
      <c r="M54626" s="1"/>
      <c r="T54626" s="1"/>
      <c r="Y54626" s="1"/>
    </row>
    <row r="54627" spans="8:25" x14ac:dyDescent="0.2">
      <c r="H54627" s="1"/>
      <c r="M54627" s="1"/>
      <c r="T54627" s="1"/>
      <c r="Y54627" s="1"/>
    </row>
    <row r="54628" spans="8:25" x14ac:dyDescent="0.2">
      <c r="H54628" s="1"/>
      <c r="M54628" s="1"/>
      <c r="T54628" s="1"/>
      <c r="Y54628" s="1"/>
    </row>
    <row r="54629" spans="8:25" x14ac:dyDescent="0.2">
      <c r="H54629" s="1"/>
      <c r="M54629" s="1"/>
      <c r="T54629" s="1"/>
      <c r="Y54629" s="1"/>
    </row>
    <row r="54630" spans="8:25" x14ac:dyDescent="0.2">
      <c r="H54630" s="1"/>
      <c r="M54630" s="1"/>
      <c r="T54630" s="1"/>
      <c r="Y54630" s="1"/>
    </row>
    <row r="54631" spans="8:25" x14ac:dyDescent="0.2">
      <c r="H54631" s="1"/>
      <c r="M54631" s="1"/>
      <c r="T54631" s="1"/>
      <c r="Y54631" s="1"/>
    </row>
    <row r="54632" spans="8:25" x14ac:dyDescent="0.2">
      <c r="H54632" s="1"/>
      <c r="M54632" s="1"/>
      <c r="T54632" s="1"/>
      <c r="Y54632" s="1"/>
    </row>
    <row r="54633" spans="8:25" x14ac:dyDescent="0.2">
      <c r="H54633" s="1"/>
      <c r="M54633" s="1"/>
      <c r="T54633" s="1"/>
      <c r="Y54633" s="1"/>
    </row>
    <row r="54634" spans="8:25" x14ac:dyDescent="0.2">
      <c r="H54634" s="1"/>
      <c r="M54634" s="1"/>
      <c r="T54634" s="1"/>
      <c r="Y54634" s="1"/>
    </row>
    <row r="54635" spans="8:25" x14ac:dyDescent="0.2">
      <c r="H54635" s="1"/>
      <c r="M54635" s="1"/>
      <c r="T54635" s="1"/>
      <c r="Y54635" s="1"/>
    </row>
    <row r="54636" spans="8:25" x14ac:dyDescent="0.2">
      <c r="H54636" s="1"/>
      <c r="M54636" s="1"/>
      <c r="T54636" s="1"/>
      <c r="Y54636" s="1"/>
    </row>
    <row r="54637" spans="8:25" x14ac:dyDescent="0.2">
      <c r="H54637" s="1"/>
      <c r="M54637" s="1"/>
      <c r="T54637" s="1"/>
      <c r="Y54637" s="1"/>
    </row>
    <row r="54638" spans="8:25" x14ac:dyDescent="0.2">
      <c r="H54638" s="1"/>
      <c r="M54638" s="1"/>
      <c r="T54638" s="1"/>
      <c r="Y54638" s="1"/>
    </row>
    <row r="54639" spans="8:25" x14ac:dyDescent="0.2">
      <c r="H54639" s="1"/>
      <c r="M54639" s="1"/>
      <c r="T54639" s="1"/>
      <c r="Y54639" s="1"/>
    </row>
    <row r="54640" spans="8:25" x14ac:dyDescent="0.2">
      <c r="H54640" s="1"/>
      <c r="M54640" s="1"/>
      <c r="T54640" s="1"/>
      <c r="Y54640" s="1"/>
    </row>
    <row r="54641" spans="6:25" x14ac:dyDescent="0.2">
      <c r="H54641" s="1"/>
      <c r="M54641" s="1"/>
      <c r="T54641" s="1"/>
      <c r="Y54641" s="1"/>
    </row>
    <row r="54642" spans="6:25" x14ac:dyDescent="0.2">
      <c r="H54642" s="1"/>
      <c r="M54642" s="1"/>
      <c r="T54642" s="1"/>
      <c r="Y54642" s="1"/>
    </row>
    <row r="54643" spans="6:25" x14ac:dyDescent="0.2">
      <c r="H54643" s="1"/>
      <c r="M54643" s="1"/>
      <c r="T54643" s="1"/>
      <c r="Y54643" s="1"/>
    </row>
    <row r="54644" spans="6:25" x14ac:dyDescent="0.2">
      <c r="H54644" s="1"/>
      <c r="M54644" s="1"/>
      <c r="T54644" s="1"/>
      <c r="Y54644" s="1"/>
    </row>
    <row r="54645" spans="6:25" x14ac:dyDescent="0.2">
      <c r="F54645" s="1"/>
      <c r="G54645" s="1"/>
      <c r="H54645" s="1"/>
      <c r="J54645" s="1"/>
      <c r="K54645" s="1"/>
      <c r="M54645" s="1"/>
      <c r="R54645" s="1"/>
      <c r="S54645" s="1"/>
      <c r="T54645" s="1"/>
      <c r="V54645" s="1"/>
      <c r="W54645" s="1"/>
      <c r="Y54645" s="1"/>
    </row>
    <row r="54646" spans="6:25" x14ac:dyDescent="0.2">
      <c r="H54646" s="1"/>
      <c r="M54646" s="1"/>
      <c r="T54646" s="1"/>
      <c r="Y54646" s="1"/>
    </row>
    <row r="54650" spans="6:25" x14ac:dyDescent="0.2">
      <c r="H54650" s="1"/>
      <c r="M54650" s="1"/>
      <c r="T54650" s="1"/>
      <c r="Y54650" s="1"/>
    </row>
    <row r="54651" spans="6:25" x14ac:dyDescent="0.2">
      <c r="H54651" s="1"/>
      <c r="M54651" s="1"/>
      <c r="T54651" s="1"/>
      <c r="Y54651" s="1"/>
    </row>
    <row r="54652" spans="6:25" x14ac:dyDescent="0.2">
      <c r="H54652" s="1"/>
      <c r="M54652" s="1"/>
      <c r="T54652" s="1"/>
      <c r="Y54652" s="1"/>
    </row>
    <row r="54653" spans="6:25" x14ac:dyDescent="0.2">
      <c r="H54653" s="1"/>
      <c r="M54653" s="1"/>
      <c r="T54653" s="1"/>
      <c r="Y54653" s="1"/>
    </row>
    <row r="54654" spans="6:25" x14ac:dyDescent="0.2">
      <c r="H54654" s="1"/>
      <c r="M54654" s="1"/>
      <c r="T54654" s="1"/>
      <c r="Y54654" s="1"/>
    </row>
    <row r="54655" spans="6:25" x14ac:dyDescent="0.2">
      <c r="H54655" s="1"/>
      <c r="M54655" s="1"/>
      <c r="T54655" s="1"/>
      <c r="Y54655" s="1"/>
    </row>
    <row r="54656" spans="6:25" x14ac:dyDescent="0.2">
      <c r="H54656" s="1"/>
      <c r="M54656" s="1"/>
      <c r="T54656" s="1"/>
      <c r="Y54656" s="1"/>
    </row>
    <row r="54657" spans="8:25" x14ac:dyDescent="0.2">
      <c r="H54657" s="1"/>
      <c r="M54657" s="1"/>
      <c r="T54657" s="1"/>
      <c r="Y54657" s="1"/>
    </row>
    <row r="54659" spans="8:25" x14ac:dyDescent="0.2">
      <c r="H54659" s="1"/>
      <c r="M54659" s="1"/>
      <c r="T54659" s="1"/>
      <c r="Y54659" s="1"/>
    </row>
    <row r="54662" spans="8:25" x14ac:dyDescent="0.2">
      <c r="H54662" s="1"/>
      <c r="M54662" s="1"/>
      <c r="T54662" s="1"/>
      <c r="Y54662" s="1"/>
    </row>
    <row r="54663" spans="8:25" x14ac:dyDescent="0.2">
      <c r="H54663" s="1"/>
      <c r="M54663" s="1"/>
      <c r="T54663" s="1"/>
      <c r="Y54663" s="1"/>
    </row>
    <row r="54664" spans="8:25" x14ac:dyDescent="0.2">
      <c r="H54664" s="1"/>
      <c r="M54664" s="1"/>
      <c r="T54664" s="1"/>
      <c r="Y54664" s="1"/>
    </row>
    <row r="54665" spans="8:25" x14ac:dyDescent="0.2">
      <c r="H54665" s="1"/>
      <c r="M54665" s="1"/>
      <c r="T54665" s="1"/>
      <c r="Y54665" s="1"/>
    </row>
    <row r="54666" spans="8:25" x14ac:dyDescent="0.2">
      <c r="H54666" s="1"/>
      <c r="M54666" s="1"/>
      <c r="T54666" s="1"/>
      <c r="Y54666" s="1"/>
    </row>
    <row r="54667" spans="8:25" x14ac:dyDescent="0.2">
      <c r="H54667" s="1"/>
      <c r="M54667" s="1"/>
      <c r="T54667" s="1"/>
      <c r="Y54667" s="1"/>
    </row>
    <row r="54668" spans="8:25" x14ac:dyDescent="0.2">
      <c r="H54668" s="1"/>
      <c r="M54668" s="1"/>
      <c r="T54668" s="1"/>
      <c r="Y54668" s="1"/>
    </row>
    <row r="54669" spans="8:25" x14ac:dyDescent="0.2">
      <c r="H54669" s="1"/>
      <c r="M54669" s="1"/>
      <c r="T54669" s="1"/>
      <c r="Y54669" s="1"/>
    </row>
    <row r="54670" spans="8:25" x14ac:dyDescent="0.2">
      <c r="H54670" s="1"/>
      <c r="M54670" s="1"/>
      <c r="T54670" s="1"/>
      <c r="Y54670" s="1"/>
    </row>
    <row r="54671" spans="8:25" x14ac:dyDescent="0.2">
      <c r="H54671" s="1"/>
      <c r="M54671" s="1"/>
      <c r="T54671" s="1"/>
      <c r="Y54671" s="1"/>
    </row>
    <row r="54672" spans="8:25" x14ac:dyDescent="0.2">
      <c r="H54672" s="1"/>
      <c r="M54672" s="1"/>
      <c r="T54672" s="1"/>
      <c r="Y54672" s="1"/>
    </row>
    <row r="54673" spans="8:25" x14ac:dyDescent="0.2">
      <c r="H54673" s="1"/>
      <c r="M54673" s="1"/>
      <c r="T54673" s="1"/>
      <c r="Y54673" s="1"/>
    </row>
    <row r="54674" spans="8:25" x14ac:dyDescent="0.2">
      <c r="H54674" s="1"/>
      <c r="M54674" s="1"/>
      <c r="T54674" s="1"/>
      <c r="Y54674" s="1"/>
    </row>
    <row r="54675" spans="8:25" x14ac:dyDescent="0.2">
      <c r="H54675" s="1"/>
      <c r="M54675" s="1"/>
      <c r="T54675" s="1"/>
      <c r="Y54675" s="1"/>
    </row>
    <row r="54678" spans="8:25" x14ac:dyDescent="0.2">
      <c r="H54678" s="1"/>
      <c r="M54678" s="1"/>
      <c r="T54678" s="1"/>
      <c r="Y54678" s="1"/>
    </row>
    <row r="54680" spans="8:25" x14ac:dyDescent="0.2">
      <c r="H54680" s="1"/>
      <c r="M54680" s="1"/>
      <c r="T54680" s="1"/>
      <c r="Y54680" s="1"/>
    </row>
    <row r="54682" spans="8:25" x14ac:dyDescent="0.2">
      <c r="H54682" s="1"/>
      <c r="M54682" s="1"/>
      <c r="T54682" s="1"/>
      <c r="Y54682" s="1"/>
    </row>
    <row r="54683" spans="8:25" x14ac:dyDescent="0.2">
      <c r="H54683" s="1"/>
      <c r="M54683" s="1"/>
      <c r="T54683" s="1"/>
      <c r="Y54683" s="1"/>
    </row>
    <row r="54684" spans="8:25" x14ac:dyDescent="0.2">
      <c r="H54684" s="1"/>
      <c r="M54684" s="1"/>
      <c r="T54684" s="1"/>
      <c r="Y54684" s="1"/>
    </row>
    <row r="54685" spans="8:25" x14ac:dyDescent="0.2">
      <c r="H54685" s="1"/>
      <c r="M54685" s="1"/>
      <c r="T54685" s="1"/>
      <c r="Y54685" s="1"/>
    </row>
    <row r="54686" spans="8:25" x14ac:dyDescent="0.2">
      <c r="H54686" s="1"/>
      <c r="M54686" s="1"/>
      <c r="T54686" s="1"/>
      <c r="Y54686" s="1"/>
    </row>
    <row r="54687" spans="8:25" x14ac:dyDescent="0.2">
      <c r="H54687" s="1"/>
      <c r="M54687" s="1"/>
      <c r="T54687" s="1"/>
      <c r="Y54687" s="1"/>
    </row>
    <row r="54688" spans="8:25" x14ac:dyDescent="0.2">
      <c r="H54688" s="1"/>
      <c r="J54688" s="1"/>
      <c r="K54688" s="1"/>
      <c r="M54688" s="1"/>
      <c r="T54688" s="1"/>
      <c r="V54688" s="1"/>
      <c r="W54688" s="1"/>
      <c r="Y54688" s="1"/>
    </row>
    <row r="54689" spans="8:25" x14ac:dyDescent="0.2">
      <c r="H54689" s="1"/>
      <c r="M54689" s="1"/>
      <c r="T54689" s="1"/>
      <c r="Y54689" s="1"/>
    </row>
    <row r="54690" spans="8:25" x14ac:dyDescent="0.2">
      <c r="H54690" s="1"/>
      <c r="M54690" s="1"/>
      <c r="T54690" s="1"/>
      <c r="Y54690" s="1"/>
    </row>
    <row r="54691" spans="8:25" x14ac:dyDescent="0.2">
      <c r="H54691" s="1"/>
      <c r="M54691" s="1"/>
      <c r="T54691" s="1"/>
      <c r="Y54691" s="1"/>
    </row>
    <row r="54692" spans="8:25" x14ac:dyDescent="0.2">
      <c r="H54692" s="1"/>
      <c r="M54692" s="1"/>
      <c r="T54692" s="1"/>
      <c r="Y54692" s="1"/>
    </row>
    <row r="54693" spans="8:25" x14ac:dyDescent="0.2">
      <c r="H54693" s="1"/>
      <c r="M54693" s="1"/>
      <c r="T54693" s="1"/>
      <c r="Y54693" s="1"/>
    </row>
    <row r="54694" spans="8:25" x14ac:dyDescent="0.2">
      <c r="H54694" s="1"/>
      <c r="M54694" s="1"/>
      <c r="T54694" s="1"/>
      <c r="Y54694" s="1"/>
    </row>
    <row r="54695" spans="8:25" x14ac:dyDescent="0.2">
      <c r="H54695" s="1"/>
      <c r="M54695" s="1"/>
      <c r="T54695" s="1"/>
      <c r="Y54695" s="1"/>
    </row>
    <row r="54696" spans="8:25" x14ac:dyDescent="0.2">
      <c r="H54696" s="1"/>
      <c r="M54696" s="1"/>
      <c r="T54696" s="1"/>
      <c r="Y54696" s="1"/>
    </row>
    <row r="54697" spans="8:25" x14ac:dyDescent="0.2">
      <c r="H54697" s="1"/>
      <c r="M54697" s="1"/>
      <c r="T54697" s="1"/>
      <c r="Y54697" s="1"/>
    </row>
    <row r="54698" spans="8:25" x14ac:dyDescent="0.2">
      <c r="H54698" s="1"/>
      <c r="M54698" s="1"/>
      <c r="T54698" s="1"/>
      <c r="Y54698" s="1"/>
    </row>
    <row r="54699" spans="8:25" x14ac:dyDescent="0.2">
      <c r="H54699" s="1"/>
      <c r="M54699" s="1"/>
      <c r="T54699" s="1"/>
      <c r="Y54699" s="1"/>
    </row>
    <row r="54700" spans="8:25" x14ac:dyDescent="0.2">
      <c r="H54700" s="1"/>
      <c r="M54700" s="1"/>
      <c r="T54700" s="1"/>
      <c r="Y54700" s="1"/>
    </row>
    <row r="54701" spans="8:25" x14ac:dyDescent="0.2">
      <c r="H54701" s="1"/>
      <c r="M54701" s="1"/>
      <c r="T54701" s="1"/>
      <c r="Y54701" s="1"/>
    </row>
    <row r="54703" spans="8:25" x14ac:dyDescent="0.2">
      <c r="H54703" s="1"/>
      <c r="M54703" s="1"/>
      <c r="T54703" s="1"/>
      <c r="Y54703" s="1"/>
    </row>
    <row r="54704" spans="8:25" x14ac:dyDescent="0.2">
      <c r="H54704" s="1"/>
      <c r="M54704" s="1"/>
      <c r="T54704" s="1"/>
      <c r="Y54704" s="1"/>
    </row>
    <row r="54705" spans="8:25" x14ac:dyDescent="0.2">
      <c r="H54705" s="1"/>
      <c r="M54705" s="1"/>
      <c r="T54705" s="1"/>
      <c r="Y54705" s="1"/>
    </row>
    <row r="54706" spans="8:25" x14ac:dyDescent="0.2">
      <c r="H54706" s="1"/>
      <c r="M54706" s="1"/>
      <c r="T54706" s="1"/>
      <c r="Y54706" s="1"/>
    </row>
    <row r="54707" spans="8:25" x14ac:dyDescent="0.2">
      <c r="H54707" s="1"/>
      <c r="M54707" s="1"/>
      <c r="T54707" s="1"/>
      <c r="Y54707" s="1"/>
    </row>
    <row r="54708" spans="8:25" x14ac:dyDescent="0.2">
      <c r="H54708" s="1"/>
      <c r="M54708" s="1"/>
      <c r="T54708" s="1"/>
      <c r="Y54708" s="1"/>
    </row>
    <row r="54709" spans="8:25" x14ac:dyDescent="0.2">
      <c r="H54709" s="1"/>
      <c r="M54709" s="1"/>
      <c r="T54709" s="1"/>
      <c r="Y54709" s="1"/>
    </row>
    <row r="54710" spans="8:25" x14ac:dyDescent="0.2">
      <c r="H54710" s="1"/>
      <c r="M54710" s="1"/>
      <c r="T54710" s="1"/>
      <c r="Y54710" s="1"/>
    </row>
    <row r="54711" spans="8:25" x14ac:dyDescent="0.2">
      <c r="H54711" s="1"/>
      <c r="M54711" s="1"/>
      <c r="T54711" s="1"/>
      <c r="Y54711" s="1"/>
    </row>
    <row r="54712" spans="8:25" x14ac:dyDescent="0.2">
      <c r="H54712" s="1"/>
      <c r="M54712" s="1"/>
      <c r="T54712" s="1"/>
      <c r="Y54712" s="1"/>
    </row>
    <row r="54713" spans="8:25" x14ac:dyDescent="0.2">
      <c r="H54713" s="1"/>
      <c r="M54713" s="1"/>
      <c r="T54713" s="1"/>
      <c r="Y54713" s="1"/>
    </row>
    <row r="54714" spans="8:25" x14ac:dyDescent="0.2">
      <c r="H54714" s="1"/>
      <c r="M54714" s="1"/>
      <c r="T54714" s="1"/>
      <c r="Y54714" s="1"/>
    </row>
    <row r="54715" spans="8:25" x14ac:dyDescent="0.2">
      <c r="H54715" s="1"/>
      <c r="M54715" s="1"/>
      <c r="T54715" s="1"/>
      <c r="Y54715" s="1"/>
    </row>
    <row r="54716" spans="8:25" x14ac:dyDescent="0.2">
      <c r="H54716" s="1"/>
      <c r="M54716" s="1"/>
      <c r="T54716" s="1"/>
      <c r="Y54716" s="1"/>
    </row>
    <row r="54717" spans="8:25" x14ac:dyDescent="0.2">
      <c r="H54717" s="1"/>
      <c r="M54717" s="1"/>
      <c r="T54717" s="1"/>
      <c r="Y54717" s="1"/>
    </row>
    <row r="54718" spans="8:25" x14ac:dyDescent="0.2">
      <c r="H54718" s="1"/>
      <c r="M54718" s="1"/>
      <c r="T54718" s="1"/>
      <c r="Y54718" s="1"/>
    </row>
    <row r="54719" spans="8:25" x14ac:dyDescent="0.2">
      <c r="H54719" s="1"/>
      <c r="M54719" s="1"/>
      <c r="T54719" s="1"/>
      <c r="Y54719" s="1"/>
    </row>
    <row r="54720" spans="8:25" x14ac:dyDescent="0.2">
      <c r="H54720" s="1"/>
      <c r="M54720" s="1"/>
      <c r="T54720" s="1"/>
      <c r="Y54720" s="1"/>
    </row>
    <row r="54721" spans="8:25" x14ac:dyDescent="0.2">
      <c r="H54721" s="1"/>
      <c r="M54721" s="1"/>
      <c r="T54721" s="1"/>
      <c r="Y54721" s="1"/>
    </row>
    <row r="54722" spans="8:25" x14ac:dyDescent="0.2">
      <c r="H54722" s="1"/>
      <c r="M54722" s="1"/>
      <c r="T54722" s="1"/>
      <c r="Y54722" s="1"/>
    </row>
    <row r="54723" spans="8:25" x14ac:dyDescent="0.2">
      <c r="H54723" s="1"/>
      <c r="M54723" s="1"/>
      <c r="T54723" s="1"/>
      <c r="Y54723" s="1"/>
    </row>
    <row r="54724" spans="8:25" x14ac:dyDescent="0.2">
      <c r="H54724" s="1"/>
      <c r="M54724" s="1"/>
      <c r="T54724" s="1"/>
      <c r="Y54724" s="1"/>
    </row>
    <row r="54725" spans="8:25" x14ac:dyDescent="0.2">
      <c r="H54725" s="1"/>
      <c r="M54725" s="1"/>
      <c r="T54725" s="1"/>
      <c r="Y54725" s="1"/>
    </row>
    <row r="54726" spans="8:25" x14ac:dyDescent="0.2">
      <c r="H54726" s="1"/>
      <c r="M54726" s="1"/>
      <c r="T54726" s="1"/>
      <c r="Y54726" s="1"/>
    </row>
    <row r="54727" spans="8:25" x14ac:dyDescent="0.2">
      <c r="H54727" s="1"/>
      <c r="M54727" s="1"/>
      <c r="T54727" s="1"/>
      <c r="Y54727" s="1"/>
    </row>
    <row r="54728" spans="8:25" x14ac:dyDescent="0.2">
      <c r="H54728" s="1"/>
      <c r="J54728" s="1"/>
      <c r="K54728" s="1"/>
      <c r="M54728" s="1"/>
      <c r="T54728" s="1"/>
      <c r="V54728" s="1"/>
      <c r="W54728" s="1"/>
      <c r="Y54728" s="1"/>
    </row>
    <row r="54731" spans="8:25" x14ac:dyDescent="0.2">
      <c r="H54731" s="1"/>
      <c r="M54731" s="1"/>
      <c r="T54731" s="1"/>
      <c r="Y54731" s="1"/>
    </row>
    <row r="54732" spans="8:25" x14ac:dyDescent="0.2">
      <c r="H54732" s="1"/>
      <c r="M54732" s="1"/>
      <c r="T54732" s="1"/>
      <c r="Y54732" s="1"/>
    </row>
    <row r="54733" spans="8:25" x14ac:dyDescent="0.2">
      <c r="H54733" s="1"/>
      <c r="M54733" s="1"/>
      <c r="T54733" s="1"/>
      <c r="Y54733" s="1"/>
    </row>
    <row r="54734" spans="8:25" x14ac:dyDescent="0.2">
      <c r="H54734" s="1"/>
      <c r="M54734" s="1"/>
      <c r="T54734" s="1"/>
      <c r="Y54734" s="1"/>
    </row>
    <row r="54735" spans="8:25" x14ac:dyDescent="0.2">
      <c r="H54735" s="1"/>
      <c r="M54735" s="1"/>
      <c r="T54735" s="1"/>
      <c r="Y54735" s="1"/>
    </row>
    <row r="54736" spans="8:25" x14ac:dyDescent="0.2">
      <c r="H54736" s="1"/>
      <c r="M54736" s="1"/>
      <c r="T54736" s="1"/>
      <c r="Y54736" s="1"/>
    </row>
    <row r="54737" spans="8:25" x14ac:dyDescent="0.2">
      <c r="H54737" s="1"/>
      <c r="M54737" s="1"/>
      <c r="T54737" s="1"/>
      <c r="Y54737" s="1"/>
    </row>
    <row r="54738" spans="8:25" x14ac:dyDescent="0.2">
      <c r="H54738" s="1"/>
      <c r="M54738" s="1"/>
      <c r="T54738" s="1"/>
      <c r="Y54738" s="1"/>
    </row>
    <row r="54739" spans="8:25" x14ac:dyDescent="0.2">
      <c r="H54739" s="1"/>
      <c r="M54739" s="1"/>
      <c r="T54739" s="1"/>
      <c r="Y54739" s="1"/>
    </row>
    <row r="54740" spans="8:25" x14ac:dyDescent="0.2">
      <c r="H54740" s="1"/>
      <c r="M54740" s="1"/>
      <c r="T54740" s="1"/>
      <c r="Y54740" s="1"/>
    </row>
    <row r="54742" spans="8:25" x14ac:dyDescent="0.2">
      <c r="H54742" s="1"/>
      <c r="M54742" s="1"/>
      <c r="T54742" s="1"/>
      <c r="Y54742" s="1"/>
    </row>
    <row r="54743" spans="8:25" x14ac:dyDescent="0.2">
      <c r="H54743" s="1"/>
      <c r="M54743" s="1"/>
      <c r="T54743" s="1"/>
      <c r="Y54743" s="1"/>
    </row>
    <row r="54744" spans="8:25" x14ac:dyDescent="0.2">
      <c r="H54744" s="1"/>
      <c r="M54744" s="1"/>
      <c r="T54744" s="1"/>
      <c r="Y54744" s="1"/>
    </row>
    <row r="54745" spans="8:25" x14ac:dyDescent="0.2">
      <c r="H54745" s="1"/>
      <c r="M54745" s="1"/>
      <c r="T54745" s="1"/>
      <c r="Y54745" s="1"/>
    </row>
    <row r="54746" spans="8:25" x14ac:dyDescent="0.2">
      <c r="H54746" s="1"/>
      <c r="M54746" s="1"/>
      <c r="T54746" s="1"/>
      <c r="Y54746" s="1"/>
    </row>
    <row r="54747" spans="8:25" x14ac:dyDescent="0.2">
      <c r="H54747" s="1"/>
      <c r="M54747" s="1"/>
      <c r="T54747" s="1"/>
      <c r="Y54747" s="1"/>
    </row>
    <row r="54748" spans="8:25" x14ac:dyDescent="0.2">
      <c r="H54748" s="1"/>
      <c r="M54748" s="1"/>
      <c r="T54748" s="1"/>
      <c r="Y54748" s="1"/>
    </row>
    <row r="54749" spans="8:25" x14ac:dyDescent="0.2">
      <c r="H54749" s="1"/>
      <c r="M54749" s="1"/>
      <c r="T54749" s="1"/>
      <c r="Y54749" s="1"/>
    </row>
    <row r="54750" spans="8:25" x14ac:dyDescent="0.2">
      <c r="H54750" s="1"/>
      <c r="M54750" s="1"/>
      <c r="T54750" s="1"/>
      <c r="Y54750" s="1"/>
    </row>
    <row r="54751" spans="8:25" x14ac:dyDescent="0.2">
      <c r="H54751" s="1"/>
      <c r="M54751" s="1"/>
      <c r="T54751" s="1"/>
      <c r="Y54751" s="1"/>
    </row>
    <row r="54752" spans="8:25" x14ac:dyDescent="0.2">
      <c r="H54752" s="1"/>
      <c r="M54752" s="1"/>
      <c r="T54752" s="1"/>
      <c r="Y54752" s="1"/>
    </row>
    <row r="54753" spans="8:25" x14ac:dyDescent="0.2">
      <c r="H54753" s="1"/>
      <c r="M54753" s="1"/>
      <c r="T54753" s="1"/>
      <c r="Y54753" s="1"/>
    </row>
    <row r="54754" spans="8:25" x14ac:dyDescent="0.2">
      <c r="H54754" s="1"/>
      <c r="M54754" s="1"/>
      <c r="T54754" s="1"/>
      <c r="Y54754" s="1"/>
    </row>
    <row r="54755" spans="8:25" x14ac:dyDescent="0.2">
      <c r="H54755" s="1"/>
      <c r="M54755" s="1"/>
      <c r="T54755" s="1"/>
      <c r="Y54755" s="1"/>
    </row>
    <row r="54756" spans="8:25" x14ac:dyDescent="0.2">
      <c r="H54756" s="1"/>
      <c r="M54756" s="1"/>
      <c r="T54756" s="1"/>
      <c r="Y54756" s="1"/>
    </row>
    <row r="54757" spans="8:25" x14ac:dyDescent="0.2">
      <c r="H54757" s="1"/>
      <c r="M54757" s="1"/>
      <c r="T54757" s="1"/>
      <c r="Y54757" s="1"/>
    </row>
    <row r="54758" spans="8:25" x14ac:dyDescent="0.2">
      <c r="H54758" s="1"/>
      <c r="M54758" s="1"/>
      <c r="T54758" s="1"/>
      <c r="Y54758" s="1"/>
    </row>
    <row r="54759" spans="8:25" x14ac:dyDescent="0.2">
      <c r="H54759" s="1"/>
      <c r="M54759" s="1"/>
      <c r="T54759" s="1"/>
      <c r="Y54759" s="1"/>
    </row>
    <row r="54760" spans="8:25" x14ac:dyDescent="0.2">
      <c r="H54760" s="1"/>
      <c r="M54760" s="1"/>
      <c r="T54760" s="1"/>
      <c r="Y54760" s="1"/>
    </row>
    <row r="54761" spans="8:25" x14ac:dyDescent="0.2">
      <c r="H54761" s="1"/>
      <c r="M54761" s="1"/>
      <c r="T54761" s="1"/>
      <c r="Y54761" s="1"/>
    </row>
    <row r="54762" spans="8:25" x14ac:dyDescent="0.2">
      <c r="H54762" s="1"/>
      <c r="M54762" s="1"/>
      <c r="T54762" s="1"/>
      <c r="Y54762" s="1"/>
    </row>
    <row r="54763" spans="8:25" x14ac:dyDescent="0.2">
      <c r="H54763" s="1"/>
      <c r="M54763" s="1"/>
      <c r="T54763" s="1"/>
      <c r="Y54763" s="1"/>
    </row>
    <row r="54764" spans="8:25" x14ac:dyDescent="0.2">
      <c r="H54764" s="1"/>
      <c r="M54764" s="1"/>
      <c r="T54764" s="1"/>
      <c r="Y54764" s="1"/>
    </row>
    <row r="54765" spans="8:25" x14ac:dyDescent="0.2">
      <c r="H54765" s="1"/>
      <c r="M54765" s="1"/>
      <c r="T54765" s="1"/>
      <c r="Y54765" s="1"/>
    </row>
    <row r="54766" spans="8:25" x14ac:dyDescent="0.2">
      <c r="H54766" s="1"/>
      <c r="M54766" s="1"/>
      <c r="T54766" s="1"/>
      <c r="Y54766" s="1"/>
    </row>
    <row r="54767" spans="8:25" x14ac:dyDescent="0.2">
      <c r="H54767" s="1"/>
      <c r="M54767" s="1"/>
      <c r="T54767" s="1"/>
      <c r="Y54767" s="1"/>
    </row>
    <row r="54768" spans="8:25" x14ac:dyDescent="0.2">
      <c r="H54768" s="1"/>
      <c r="M54768" s="1"/>
      <c r="T54768" s="1"/>
      <c r="Y54768" s="1"/>
    </row>
    <row r="54769" spans="8:25" x14ac:dyDescent="0.2">
      <c r="H54769" s="1"/>
      <c r="M54769" s="1"/>
      <c r="T54769" s="1"/>
      <c r="Y54769" s="1"/>
    </row>
    <row r="54770" spans="8:25" x14ac:dyDescent="0.2">
      <c r="H54770" s="1"/>
      <c r="M54770" s="1"/>
      <c r="T54770" s="1"/>
      <c r="Y54770" s="1"/>
    </row>
    <row r="54771" spans="8:25" x14ac:dyDescent="0.2">
      <c r="H54771" s="1"/>
      <c r="M54771" s="1"/>
      <c r="T54771" s="1"/>
      <c r="Y54771" s="1"/>
    </row>
    <row r="54772" spans="8:25" x14ac:dyDescent="0.2">
      <c r="H54772" s="1"/>
      <c r="M54772" s="1"/>
      <c r="T54772" s="1"/>
      <c r="Y54772" s="1"/>
    </row>
    <row r="54773" spans="8:25" x14ac:dyDescent="0.2">
      <c r="H54773" s="1"/>
      <c r="M54773" s="1"/>
      <c r="T54773" s="1"/>
      <c r="Y54773" s="1"/>
    </row>
    <row r="54774" spans="8:25" x14ac:dyDescent="0.2">
      <c r="H54774" s="1"/>
      <c r="M54774" s="1"/>
      <c r="T54774" s="1"/>
      <c r="Y54774" s="1"/>
    </row>
    <row r="54778" spans="8:25" x14ac:dyDescent="0.2">
      <c r="H54778" s="1"/>
      <c r="M54778" s="1"/>
      <c r="T54778" s="1"/>
      <c r="Y54778" s="1"/>
    </row>
    <row r="54779" spans="8:25" x14ac:dyDescent="0.2">
      <c r="H54779" s="1"/>
      <c r="M54779" s="1"/>
      <c r="T54779" s="1"/>
      <c r="Y54779" s="1"/>
    </row>
    <row r="54780" spans="8:25" x14ac:dyDescent="0.2">
      <c r="H54780" s="1"/>
      <c r="M54780" s="1"/>
      <c r="T54780" s="1"/>
      <c r="Y54780" s="1"/>
    </row>
    <row r="54781" spans="8:25" x14ac:dyDescent="0.2">
      <c r="H54781" s="1"/>
      <c r="M54781" s="1"/>
      <c r="T54781" s="1"/>
      <c r="Y54781" s="1"/>
    </row>
    <row r="54782" spans="8:25" x14ac:dyDescent="0.2">
      <c r="H54782" s="1"/>
      <c r="M54782" s="1"/>
      <c r="T54782" s="1"/>
      <c r="Y54782" s="1"/>
    </row>
    <row r="54783" spans="8:25" x14ac:dyDescent="0.2">
      <c r="H54783" s="1"/>
      <c r="M54783" s="1"/>
      <c r="T54783" s="1"/>
      <c r="Y54783" s="1"/>
    </row>
    <row r="54784" spans="8:25" x14ac:dyDescent="0.2">
      <c r="H54784" s="1"/>
      <c r="M54784" s="1"/>
      <c r="T54784" s="1"/>
      <c r="Y54784" s="1"/>
    </row>
    <row r="54785" spans="8:25" x14ac:dyDescent="0.2">
      <c r="H54785" s="1"/>
      <c r="M54785" s="1"/>
      <c r="T54785" s="1"/>
      <c r="Y54785" s="1"/>
    </row>
    <row r="54787" spans="8:25" x14ac:dyDescent="0.2">
      <c r="H54787" s="1"/>
      <c r="M54787" s="1"/>
      <c r="T54787" s="1"/>
      <c r="Y54787" s="1"/>
    </row>
    <row r="54790" spans="8:25" x14ac:dyDescent="0.2">
      <c r="H54790" s="1"/>
      <c r="M54790" s="1"/>
      <c r="T54790" s="1"/>
      <c r="Y54790" s="1"/>
    </row>
    <row r="54791" spans="8:25" x14ac:dyDescent="0.2">
      <c r="H54791" s="1"/>
      <c r="M54791" s="1"/>
      <c r="T54791" s="1"/>
      <c r="Y54791" s="1"/>
    </row>
    <row r="54792" spans="8:25" x14ac:dyDescent="0.2">
      <c r="H54792" s="1"/>
      <c r="M54792" s="1"/>
      <c r="T54792" s="1"/>
      <c r="Y54792" s="1"/>
    </row>
    <row r="54793" spans="8:25" x14ac:dyDescent="0.2">
      <c r="H54793" s="1"/>
      <c r="M54793" s="1"/>
      <c r="T54793" s="1"/>
      <c r="Y54793" s="1"/>
    </row>
    <row r="54794" spans="8:25" x14ac:dyDescent="0.2">
      <c r="H54794" s="1"/>
      <c r="M54794" s="1"/>
      <c r="T54794" s="1"/>
      <c r="Y54794" s="1"/>
    </row>
    <row r="54795" spans="8:25" x14ac:dyDescent="0.2">
      <c r="H54795" s="1"/>
      <c r="M54795" s="1"/>
      <c r="T54795" s="1"/>
      <c r="Y54795" s="1"/>
    </row>
    <row r="54796" spans="8:25" x14ac:dyDescent="0.2">
      <c r="H54796" s="1"/>
      <c r="M54796" s="1"/>
      <c r="T54796" s="1"/>
      <c r="Y54796" s="1"/>
    </row>
    <row r="54797" spans="8:25" x14ac:dyDescent="0.2">
      <c r="H54797" s="1"/>
      <c r="M54797" s="1"/>
      <c r="T54797" s="1"/>
      <c r="Y54797" s="1"/>
    </row>
    <row r="54798" spans="8:25" x14ac:dyDescent="0.2">
      <c r="H54798" s="1"/>
      <c r="M54798" s="1"/>
      <c r="T54798" s="1"/>
      <c r="Y54798" s="1"/>
    </row>
    <row r="54799" spans="8:25" x14ac:dyDescent="0.2">
      <c r="H54799" s="1"/>
      <c r="M54799" s="1"/>
      <c r="T54799" s="1"/>
      <c r="Y54799" s="1"/>
    </row>
    <row r="54800" spans="8:25" x14ac:dyDescent="0.2">
      <c r="H54800" s="1"/>
      <c r="M54800" s="1"/>
      <c r="T54800" s="1"/>
      <c r="Y54800" s="1"/>
    </row>
    <row r="54801" spans="8:25" x14ac:dyDescent="0.2">
      <c r="H54801" s="1"/>
      <c r="M54801" s="1"/>
      <c r="T54801" s="1"/>
      <c r="Y54801" s="1"/>
    </row>
    <row r="54802" spans="8:25" x14ac:dyDescent="0.2">
      <c r="H54802" s="1"/>
      <c r="M54802" s="1"/>
      <c r="T54802" s="1"/>
      <c r="Y54802" s="1"/>
    </row>
    <row r="54803" spans="8:25" x14ac:dyDescent="0.2">
      <c r="H54803" s="1"/>
      <c r="J54803" s="1"/>
      <c r="K54803" s="1"/>
      <c r="M54803" s="1"/>
      <c r="T54803" s="1"/>
      <c r="V54803" s="1"/>
      <c r="W54803" s="1"/>
      <c r="Y54803" s="1"/>
    </row>
    <row r="54806" spans="8:25" x14ac:dyDescent="0.2">
      <c r="H54806" s="1"/>
      <c r="M54806" s="1"/>
      <c r="T54806" s="1"/>
      <c r="Y54806" s="1"/>
    </row>
    <row r="54808" spans="8:25" x14ac:dyDescent="0.2">
      <c r="H54808" s="1"/>
      <c r="M54808" s="1"/>
      <c r="T54808" s="1"/>
      <c r="Y54808" s="1"/>
    </row>
    <row r="54810" spans="8:25" x14ac:dyDescent="0.2">
      <c r="H54810" s="1"/>
      <c r="M54810" s="1"/>
      <c r="T54810" s="1"/>
      <c r="Y54810" s="1"/>
    </row>
    <row r="54811" spans="8:25" x14ac:dyDescent="0.2">
      <c r="H54811" s="1"/>
      <c r="M54811" s="1"/>
      <c r="T54811" s="1"/>
      <c r="Y54811" s="1"/>
    </row>
    <row r="54812" spans="8:25" x14ac:dyDescent="0.2">
      <c r="H54812" s="1"/>
      <c r="M54812" s="1"/>
      <c r="T54812" s="1"/>
      <c r="Y54812" s="1"/>
    </row>
    <row r="54813" spans="8:25" x14ac:dyDescent="0.2">
      <c r="H54813" s="1"/>
      <c r="M54813" s="1"/>
      <c r="T54813" s="1"/>
      <c r="Y54813" s="1"/>
    </row>
    <row r="54814" spans="8:25" x14ac:dyDescent="0.2">
      <c r="H54814" s="1"/>
      <c r="M54814" s="1"/>
      <c r="T54814" s="1"/>
      <c r="Y54814" s="1"/>
    </row>
    <row r="54815" spans="8:25" x14ac:dyDescent="0.2">
      <c r="H54815" s="1"/>
      <c r="M54815" s="1"/>
      <c r="T54815" s="1"/>
      <c r="Y54815" s="1"/>
    </row>
    <row r="54816" spans="8:25" x14ac:dyDescent="0.2">
      <c r="H54816" s="1"/>
      <c r="M54816" s="1"/>
      <c r="T54816" s="1"/>
      <c r="Y54816" s="1"/>
    </row>
    <row r="54817" spans="8:25" x14ac:dyDescent="0.2">
      <c r="H54817" s="1"/>
      <c r="M54817" s="1"/>
      <c r="T54817" s="1"/>
      <c r="Y54817" s="1"/>
    </row>
    <row r="54818" spans="8:25" x14ac:dyDescent="0.2">
      <c r="H54818" s="1"/>
      <c r="M54818" s="1"/>
      <c r="T54818" s="1"/>
      <c r="Y54818" s="1"/>
    </row>
    <row r="54819" spans="8:25" x14ac:dyDescent="0.2">
      <c r="H54819" s="1"/>
      <c r="J54819" s="1"/>
      <c r="K54819" s="1"/>
      <c r="M54819" s="1"/>
      <c r="T54819" s="1"/>
      <c r="V54819" s="1"/>
      <c r="W54819" s="1"/>
      <c r="Y54819" s="1"/>
    </row>
    <row r="54820" spans="8:25" x14ac:dyDescent="0.2">
      <c r="H54820" s="1"/>
      <c r="M54820" s="1"/>
      <c r="T54820" s="1"/>
      <c r="Y54820" s="1"/>
    </row>
    <row r="54821" spans="8:25" x14ac:dyDescent="0.2">
      <c r="H54821" s="1"/>
      <c r="M54821" s="1"/>
      <c r="T54821" s="1"/>
      <c r="Y54821" s="1"/>
    </row>
    <row r="54822" spans="8:25" x14ac:dyDescent="0.2">
      <c r="H54822" s="1"/>
      <c r="M54822" s="1"/>
      <c r="T54822" s="1"/>
      <c r="Y54822" s="1"/>
    </row>
    <row r="54823" spans="8:25" x14ac:dyDescent="0.2">
      <c r="H54823" s="1"/>
      <c r="M54823" s="1"/>
      <c r="T54823" s="1"/>
      <c r="Y54823" s="1"/>
    </row>
    <row r="54824" spans="8:25" x14ac:dyDescent="0.2">
      <c r="H54824" s="1"/>
      <c r="M54824" s="1"/>
      <c r="T54824" s="1"/>
      <c r="Y54824" s="1"/>
    </row>
    <row r="54825" spans="8:25" x14ac:dyDescent="0.2">
      <c r="H54825" s="1"/>
      <c r="M54825" s="1"/>
      <c r="T54825" s="1"/>
      <c r="Y54825" s="1"/>
    </row>
    <row r="54826" spans="8:25" x14ac:dyDescent="0.2">
      <c r="H54826" s="1"/>
      <c r="M54826" s="1"/>
      <c r="T54826" s="1"/>
      <c r="Y54826" s="1"/>
    </row>
    <row r="54827" spans="8:25" x14ac:dyDescent="0.2">
      <c r="H54827" s="1"/>
      <c r="M54827" s="1"/>
      <c r="T54827" s="1"/>
      <c r="Y54827" s="1"/>
    </row>
    <row r="54828" spans="8:25" x14ac:dyDescent="0.2">
      <c r="H54828" s="1"/>
      <c r="M54828" s="1"/>
      <c r="T54828" s="1"/>
      <c r="Y54828" s="1"/>
    </row>
    <row r="54829" spans="8:25" x14ac:dyDescent="0.2">
      <c r="H54829" s="1"/>
      <c r="M54829" s="1"/>
      <c r="T54829" s="1"/>
      <c r="Y54829" s="1"/>
    </row>
    <row r="54831" spans="8:25" x14ac:dyDescent="0.2">
      <c r="H54831" s="1"/>
      <c r="M54831" s="1"/>
      <c r="T54831" s="1"/>
      <c r="Y54831" s="1"/>
    </row>
    <row r="54832" spans="8:25" x14ac:dyDescent="0.2">
      <c r="H54832" s="1"/>
      <c r="M54832" s="1"/>
      <c r="T54832" s="1"/>
      <c r="Y54832" s="1"/>
    </row>
    <row r="54833" spans="8:25" x14ac:dyDescent="0.2">
      <c r="H54833" s="1"/>
      <c r="M54833" s="1"/>
      <c r="T54833" s="1"/>
      <c r="Y54833" s="1"/>
    </row>
    <row r="54834" spans="8:25" x14ac:dyDescent="0.2">
      <c r="H54834" s="1"/>
      <c r="M54834" s="1"/>
      <c r="T54834" s="1"/>
      <c r="Y54834" s="1"/>
    </row>
    <row r="54835" spans="8:25" x14ac:dyDescent="0.2">
      <c r="H54835" s="1"/>
      <c r="M54835" s="1"/>
      <c r="T54835" s="1"/>
      <c r="Y54835" s="1"/>
    </row>
    <row r="54836" spans="8:25" x14ac:dyDescent="0.2">
      <c r="H54836" s="1"/>
      <c r="M54836" s="1"/>
      <c r="T54836" s="1"/>
      <c r="Y54836" s="1"/>
    </row>
    <row r="54837" spans="8:25" x14ac:dyDescent="0.2">
      <c r="H54837" s="1"/>
      <c r="M54837" s="1"/>
      <c r="T54837" s="1"/>
      <c r="Y54837" s="1"/>
    </row>
    <row r="54838" spans="8:25" x14ac:dyDescent="0.2">
      <c r="H54838" s="1"/>
      <c r="M54838" s="1"/>
      <c r="T54838" s="1"/>
      <c r="Y54838" s="1"/>
    </row>
    <row r="54839" spans="8:25" x14ac:dyDescent="0.2">
      <c r="H54839" s="1"/>
      <c r="M54839" s="1"/>
      <c r="T54839" s="1"/>
      <c r="Y54839" s="1"/>
    </row>
    <row r="54840" spans="8:25" x14ac:dyDescent="0.2">
      <c r="H54840" s="1"/>
      <c r="M54840" s="1"/>
      <c r="T54840" s="1"/>
      <c r="Y54840" s="1"/>
    </row>
    <row r="54841" spans="8:25" x14ac:dyDescent="0.2">
      <c r="H54841" s="1"/>
      <c r="M54841" s="1"/>
      <c r="T54841" s="1"/>
      <c r="Y54841" s="1"/>
    </row>
    <row r="54842" spans="8:25" x14ac:dyDescent="0.2">
      <c r="H54842" s="1"/>
      <c r="M54842" s="1"/>
      <c r="T54842" s="1"/>
      <c r="Y54842" s="1"/>
    </row>
    <row r="54843" spans="8:25" x14ac:dyDescent="0.2">
      <c r="H54843" s="1"/>
      <c r="M54843" s="1"/>
      <c r="T54843" s="1"/>
      <c r="Y54843" s="1"/>
    </row>
    <row r="54844" spans="8:25" x14ac:dyDescent="0.2">
      <c r="H54844" s="1"/>
      <c r="J54844" s="1"/>
      <c r="K54844" s="1"/>
      <c r="M54844" s="1"/>
      <c r="T54844" s="1"/>
      <c r="V54844" s="1"/>
      <c r="W54844" s="1"/>
      <c r="Y54844" s="1"/>
    </row>
    <row r="54845" spans="8:25" x14ac:dyDescent="0.2">
      <c r="H54845" s="1"/>
      <c r="M54845" s="1"/>
      <c r="T54845" s="1"/>
      <c r="Y54845" s="1"/>
    </row>
    <row r="54846" spans="8:25" x14ac:dyDescent="0.2">
      <c r="H54846" s="1"/>
      <c r="M54846" s="1"/>
      <c r="T54846" s="1"/>
      <c r="Y54846" s="1"/>
    </row>
    <row r="54847" spans="8:25" x14ac:dyDescent="0.2">
      <c r="H54847" s="1"/>
      <c r="M54847" s="1"/>
      <c r="T54847" s="1"/>
      <c r="Y54847" s="1"/>
    </row>
    <row r="54848" spans="8:25" x14ac:dyDescent="0.2">
      <c r="H54848" s="1"/>
      <c r="M54848" s="1"/>
      <c r="T54848" s="1"/>
      <c r="Y54848" s="1"/>
    </row>
    <row r="54849" spans="8:25" x14ac:dyDescent="0.2">
      <c r="H54849" s="1"/>
      <c r="M54849" s="1"/>
      <c r="T54849" s="1"/>
      <c r="Y54849" s="1"/>
    </row>
    <row r="54850" spans="8:25" x14ac:dyDescent="0.2">
      <c r="H54850" s="1"/>
      <c r="M54850" s="1"/>
      <c r="T54850" s="1"/>
      <c r="Y54850" s="1"/>
    </row>
    <row r="54851" spans="8:25" x14ac:dyDescent="0.2">
      <c r="H54851" s="1"/>
      <c r="M54851" s="1"/>
      <c r="T54851" s="1"/>
      <c r="Y54851" s="1"/>
    </row>
    <row r="54852" spans="8:25" x14ac:dyDescent="0.2">
      <c r="H54852" s="1"/>
      <c r="M54852" s="1"/>
      <c r="T54852" s="1"/>
      <c r="Y54852" s="1"/>
    </row>
    <row r="54853" spans="8:25" x14ac:dyDescent="0.2">
      <c r="H54853" s="1"/>
      <c r="M54853" s="1"/>
      <c r="T54853" s="1"/>
      <c r="Y54853" s="1"/>
    </row>
    <row r="54854" spans="8:25" x14ac:dyDescent="0.2">
      <c r="H54854" s="1"/>
      <c r="M54854" s="1"/>
      <c r="T54854" s="1"/>
      <c r="Y54854" s="1"/>
    </row>
    <row r="54855" spans="8:25" x14ac:dyDescent="0.2">
      <c r="H54855" s="1"/>
      <c r="M54855" s="1"/>
      <c r="T54855" s="1"/>
      <c r="Y54855" s="1"/>
    </row>
    <row r="54856" spans="8:25" x14ac:dyDescent="0.2">
      <c r="H54856" s="1"/>
      <c r="J54856" s="1"/>
      <c r="K54856" s="1"/>
      <c r="M54856" s="1"/>
      <c r="T54856" s="1"/>
      <c r="V54856" s="1"/>
      <c r="W54856" s="1"/>
      <c r="Y54856" s="1"/>
    </row>
    <row r="54859" spans="8:25" x14ac:dyDescent="0.2">
      <c r="H54859" s="1"/>
      <c r="M54859" s="1"/>
      <c r="T54859" s="1"/>
      <c r="Y54859" s="1"/>
    </row>
    <row r="54860" spans="8:25" x14ac:dyDescent="0.2">
      <c r="H54860" s="1"/>
      <c r="M54860" s="1"/>
      <c r="T54860" s="1"/>
      <c r="Y54860" s="1"/>
    </row>
    <row r="54861" spans="8:25" x14ac:dyDescent="0.2">
      <c r="H54861" s="1"/>
      <c r="M54861" s="1"/>
      <c r="T54861" s="1"/>
      <c r="Y54861" s="1"/>
    </row>
    <row r="54862" spans="8:25" x14ac:dyDescent="0.2">
      <c r="H54862" s="1"/>
      <c r="M54862" s="1"/>
      <c r="T54862" s="1"/>
      <c r="Y54862" s="1"/>
    </row>
    <row r="54863" spans="8:25" x14ac:dyDescent="0.2">
      <c r="H54863" s="1"/>
      <c r="M54863" s="1"/>
      <c r="T54863" s="1"/>
      <c r="Y54863" s="1"/>
    </row>
    <row r="54864" spans="8:25" x14ac:dyDescent="0.2">
      <c r="H54864" s="1"/>
      <c r="M54864" s="1"/>
      <c r="T54864" s="1"/>
      <c r="Y54864" s="1"/>
    </row>
    <row r="54865" spans="8:25" x14ac:dyDescent="0.2">
      <c r="H54865" s="1"/>
      <c r="J54865" s="1"/>
      <c r="K54865" s="1"/>
      <c r="M54865" s="1"/>
      <c r="T54865" s="1"/>
      <c r="V54865" s="1"/>
      <c r="W54865" s="1"/>
      <c r="Y54865" s="1"/>
    </row>
    <row r="54866" spans="8:25" x14ac:dyDescent="0.2">
      <c r="H54866" s="1"/>
      <c r="J54866" s="1"/>
      <c r="K54866" s="1"/>
      <c r="M54866" s="1"/>
      <c r="T54866" s="1"/>
      <c r="V54866" s="1"/>
      <c r="W54866" s="1"/>
      <c r="Y54866" s="1"/>
    </row>
    <row r="54867" spans="8:25" x14ac:dyDescent="0.2">
      <c r="H54867" s="1"/>
      <c r="M54867" s="1"/>
      <c r="T54867" s="1"/>
      <c r="Y54867" s="1"/>
    </row>
    <row r="54868" spans="8:25" x14ac:dyDescent="0.2">
      <c r="H54868" s="1"/>
      <c r="M54868" s="1"/>
      <c r="T54868" s="1"/>
      <c r="Y54868" s="1"/>
    </row>
    <row r="54870" spans="8:25" x14ac:dyDescent="0.2">
      <c r="H54870" s="1"/>
      <c r="M54870" s="1"/>
      <c r="T54870" s="1"/>
      <c r="Y54870" s="1"/>
    </row>
    <row r="54871" spans="8:25" x14ac:dyDescent="0.2">
      <c r="H54871" s="1"/>
      <c r="M54871" s="1"/>
      <c r="T54871" s="1"/>
      <c r="Y54871" s="1"/>
    </row>
    <row r="54872" spans="8:25" x14ac:dyDescent="0.2">
      <c r="H54872" s="1"/>
      <c r="M54872" s="1"/>
      <c r="T54872" s="1"/>
      <c r="Y54872" s="1"/>
    </row>
    <row r="54873" spans="8:25" x14ac:dyDescent="0.2">
      <c r="H54873" s="1"/>
      <c r="J54873" s="1"/>
      <c r="K54873" s="1"/>
      <c r="M54873" s="1"/>
      <c r="T54873" s="1"/>
      <c r="V54873" s="1"/>
      <c r="W54873" s="1"/>
      <c r="Y54873" s="1"/>
    </row>
    <row r="54874" spans="8:25" x14ac:dyDescent="0.2">
      <c r="H54874" s="1"/>
      <c r="M54874" s="1"/>
      <c r="T54874" s="1"/>
      <c r="Y54874" s="1"/>
    </row>
    <row r="54875" spans="8:25" x14ac:dyDescent="0.2">
      <c r="H54875" s="1"/>
      <c r="M54875" s="1"/>
      <c r="T54875" s="1"/>
      <c r="Y54875" s="1"/>
    </row>
    <row r="54876" spans="8:25" x14ac:dyDescent="0.2">
      <c r="H54876" s="1"/>
      <c r="M54876" s="1"/>
      <c r="T54876" s="1"/>
      <c r="Y54876" s="1"/>
    </row>
    <row r="54877" spans="8:25" x14ac:dyDescent="0.2">
      <c r="H54877" s="1"/>
      <c r="M54877" s="1"/>
      <c r="T54877" s="1"/>
      <c r="Y54877" s="1"/>
    </row>
    <row r="54878" spans="8:25" x14ac:dyDescent="0.2">
      <c r="H54878" s="1"/>
      <c r="M54878" s="1"/>
      <c r="T54878" s="1"/>
      <c r="Y54878" s="1"/>
    </row>
    <row r="54879" spans="8:25" x14ac:dyDescent="0.2">
      <c r="H54879" s="1"/>
      <c r="M54879" s="1"/>
      <c r="T54879" s="1"/>
      <c r="Y54879" s="1"/>
    </row>
    <row r="54880" spans="8:25" x14ac:dyDescent="0.2">
      <c r="H54880" s="1"/>
      <c r="M54880" s="1"/>
      <c r="T54880" s="1"/>
      <c r="Y54880" s="1"/>
    </row>
    <row r="54881" spans="8:25" x14ac:dyDescent="0.2">
      <c r="H54881" s="1"/>
      <c r="M54881" s="1"/>
      <c r="T54881" s="1"/>
      <c r="Y54881" s="1"/>
    </row>
    <row r="54882" spans="8:25" x14ac:dyDescent="0.2">
      <c r="H54882" s="1"/>
      <c r="M54882" s="1"/>
      <c r="T54882" s="1"/>
      <c r="Y54882" s="1"/>
    </row>
    <row r="54883" spans="8:25" x14ac:dyDescent="0.2">
      <c r="H54883" s="1"/>
      <c r="M54883" s="1"/>
      <c r="T54883" s="1"/>
      <c r="Y54883" s="1"/>
    </row>
    <row r="54884" spans="8:25" x14ac:dyDescent="0.2">
      <c r="H54884" s="1"/>
      <c r="M54884" s="1"/>
      <c r="T54884" s="1"/>
      <c r="Y54884" s="1"/>
    </row>
    <row r="54885" spans="8:25" x14ac:dyDescent="0.2">
      <c r="H54885" s="1"/>
      <c r="M54885" s="1"/>
      <c r="T54885" s="1"/>
      <c r="Y54885" s="1"/>
    </row>
    <row r="54886" spans="8:25" x14ac:dyDescent="0.2">
      <c r="H54886" s="1"/>
      <c r="J54886" s="1"/>
      <c r="K54886" s="1"/>
      <c r="M54886" s="1"/>
      <c r="T54886" s="1"/>
      <c r="V54886" s="1"/>
      <c r="W54886" s="1"/>
      <c r="Y54886" s="1"/>
    </row>
    <row r="54887" spans="8:25" x14ac:dyDescent="0.2">
      <c r="H54887" s="1"/>
      <c r="M54887" s="1"/>
      <c r="T54887" s="1"/>
      <c r="Y54887" s="1"/>
    </row>
    <row r="54888" spans="8:25" x14ac:dyDescent="0.2">
      <c r="H54888" s="1"/>
      <c r="M54888" s="1"/>
      <c r="T54888" s="1"/>
      <c r="Y54888" s="1"/>
    </row>
    <row r="54889" spans="8:25" x14ac:dyDescent="0.2">
      <c r="H54889" s="1"/>
      <c r="M54889" s="1"/>
      <c r="T54889" s="1"/>
      <c r="Y54889" s="1"/>
    </row>
    <row r="54890" spans="8:25" x14ac:dyDescent="0.2">
      <c r="H54890" s="1"/>
      <c r="M54890" s="1"/>
      <c r="T54890" s="1"/>
      <c r="Y54890" s="1"/>
    </row>
    <row r="54891" spans="8:25" x14ac:dyDescent="0.2">
      <c r="H54891" s="1"/>
      <c r="M54891" s="1"/>
      <c r="T54891" s="1"/>
      <c r="Y54891" s="1"/>
    </row>
    <row r="54892" spans="8:25" x14ac:dyDescent="0.2">
      <c r="H54892" s="1"/>
      <c r="M54892" s="1"/>
      <c r="T54892" s="1"/>
      <c r="Y54892" s="1"/>
    </row>
    <row r="54893" spans="8:25" x14ac:dyDescent="0.2">
      <c r="H54893" s="1"/>
      <c r="M54893" s="1"/>
      <c r="T54893" s="1"/>
      <c r="Y54893" s="1"/>
    </row>
    <row r="54894" spans="8:25" x14ac:dyDescent="0.2">
      <c r="H54894" s="1"/>
      <c r="M54894" s="1"/>
      <c r="T54894" s="1"/>
      <c r="Y54894" s="1"/>
    </row>
    <row r="54895" spans="8:25" x14ac:dyDescent="0.2">
      <c r="H54895" s="1"/>
      <c r="M54895" s="1"/>
      <c r="T54895" s="1"/>
      <c r="Y54895" s="1"/>
    </row>
    <row r="54896" spans="8:25" x14ac:dyDescent="0.2">
      <c r="H54896" s="1"/>
      <c r="M54896" s="1"/>
      <c r="T54896" s="1"/>
      <c r="Y54896" s="1"/>
    </row>
    <row r="54897" spans="8:25" x14ac:dyDescent="0.2">
      <c r="H54897" s="1"/>
      <c r="M54897" s="1"/>
      <c r="T54897" s="1"/>
      <c r="Y54897" s="1"/>
    </row>
    <row r="54898" spans="8:25" x14ac:dyDescent="0.2">
      <c r="H54898" s="1"/>
      <c r="M54898" s="1"/>
      <c r="T54898" s="1"/>
      <c r="Y54898" s="1"/>
    </row>
    <row r="54899" spans="8:25" x14ac:dyDescent="0.2">
      <c r="H54899" s="1"/>
      <c r="M54899" s="1"/>
      <c r="T54899" s="1"/>
      <c r="Y54899" s="1"/>
    </row>
    <row r="54900" spans="8:25" x14ac:dyDescent="0.2">
      <c r="H54900" s="1"/>
      <c r="M54900" s="1"/>
      <c r="T54900" s="1"/>
      <c r="Y54900" s="1"/>
    </row>
    <row r="54901" spans="8:25" x14ac:dyDescent="0.2">
      <c r="H54901" s="1"/>
      <c r="M54901" s="1"/>
      <c r="T54901" s="1"/>
      <c r="Y54901" s="1"/>
    </row>
    <row r="54902" spans="8:25" x14ac:dyDescent="0.2">
      <c r="H54902" s="1"/>
      <c r="M54902" s="1"/>
      <c r="T54902" s="1"/>
      <c r="Y54902" s="1"/>
    </row>
    <row r="54906" spans="8:25" x14ac:dyDescent="0.2">
      <c r="H54906" s="1"/>
      <c r="J54906" s="1"/>
      <c r="K54906" s="1"/>
      <c r="M54906" s="1"/>
      <c r="T54906" s="1"/>
      <c r="V54906" s="1"/>
      <c r="W54906" s="1"/>
      <c r="Y54906" s="1"/>
    </row>
    <row r="54907" spans="8:25" x14ac:dyDescent="0.2">
      <c r="H54907" s="1"/>
      <c r="J54907" s="1"/>
      <c r="K54907" s="1"/>
      <c r="M54907" s="1"/>
      <c r="T54907" s="1"/>
      <c r="V54907" s="1"/>
      <c r="W54907" s="1"/>
      <c r="Y54907" s="1"/>
    </row>
    <row r="54908" spans="8:25" x14ac:dyDescent="0.2">
      <c r="H54908" s="1"/>
      <c r="M54908" s="1"/>
      <c r="T54908" s="1"/>
      <c r="Y54908" s="1"/>
    </row>
    <row r="54909" spans="8:25" x14ac:dyDescent="0.2">
      <c r="H54909" s="1"/>
      <c r="M54909" s="1"/>
      <c r="T54909" s="1"/>
      <c r="Y54909" s="1"/>
    </row>
    <row r="54910" spans="8:25" x14ac:dyDescent="0.2">
      <c r="H54910" s="1"/>
      <c r="M54910" s="1"/>
      <c r="T54910" s="1"/>
      <c r="Y54910" s="1"/>
    </row>
    <row r="54911" spans="8:25" x14ac:dyDescent="0.2">
      <c r="H54911" s="1"/>
      <c r="M54911" s="1"/>
      <c r="T54911" s="1"/>
      <c r="Y54911" s="1"/>
    </row>
    <row r="54912" spans="8:25" x14ac:dyDescent="0.2">
      <c r="H54912" s="1"/>
      <c r="M54912" s="1"/>
      <c r="T54912" s="1"/>
      <c r="Y54912" s="1"/>
    </row>
    <row r="54913" spans="8:25" x14ac:dyDescent="0.2">
      <c r="H54913" s="1"/>
      <c r="M54913" s="1"/>
      <c r="T54913" s="1"/>
      <c r="Y54913" s="1"/>
    </row>
    <row r="54915" spans="8:25" x14ac:dyDescent="0.2">
      <c r="H54915" s="1"/>
      <c r="M54915" s="1"/>
      <c r="T54915" s="1"/>
      <c r="Y54915" s="1"/>
    </row>
    <row r="54918" spans="8:25" x14ac:dyDescent="0.2">
      <c r="H54918" s="1"/>
      <c r="M54918" s="1"/>
      <c r="T54918" s="1"/>
      <c r="Y54918" s="1"/>
    </row>
    <row r="54919" spans="8:25" x14ac:dyDescent="0.2">
      <c r="H54919" s="1"/>
      <c r="M54919" s="1"/>
      <c r="T54919" s="1"/>
      <c r="Y54919" s="1"/>
    </row>
    <row r="54920" spans="8:25" x14ac:dyDescent="0.2">
      <c r="H54920" s="1"/>
      <c r="M54920" s="1"/>
      <c r="T54920" s="1"/>
      <c r="Y54920" s="1"/>
    </row>
    <row r="54921" spans="8:25" x14ac:dyDescent="0.2">
      <c r="H54921" s="1"/>
      <c r="M54921" s="1"/>
      <c r="T54921" s="1"/>
      <c r="Y54921" s="1"/>
    </row>
    <row r="54922" spans="8:25" x14ac:dyDescent="0.2">
      <c r="H54922" s="1"/>
      <c r="M54922" s="1"/>
      <c r="T54922" s="1"/>
      <c r="Y54922" s="1"/>
    </row>
    <row r="54923" spans="8:25" x14ac:dyDescent="0.2">
      <c r="H54923" s="1"/>
      <c r="M54923" s="1"/>
      <c r="T54923" s="1"/>
      <c r="Y54923" s="1"/>
    </row>
    <row r="54924" spans="8:25" x14ac:dyDescent="0.2">
      <c r="H54924" s="1"/>
      <c r="M54924" s="1"/>
      <c r="T54924" s="1"/>
      <c r="Y54924" s="1"/>
    </row>
    <row r="54925" spans="8:25" x14ac:dyDescent="0.2">
      <c r="H54925" s="1"/>
      <c r="M54925" s="1"/>
      <c r="T54925" s="1"/>
      <c r="Y54925" s="1"/>
    </row>
    <row r="54926" spans="8:25" x14ac:dyDescent="0.2">
      <c r="H54926" s="1"/>
      <c r="M54926" s="1"/>
      <c r="T54926" s="1"/>
      <c r="Y54926" s="1"/>
    </row>
    <row r="54927" spans="8:25" x14ac:dyDescent="0.2">
      <c r="H54927" s="1"/>
      <c r="M54927" s="1"/>
      <c r="T54927" s="1"/>
      <c r="Y54927" s="1"/>
    </row>
    <row r="54928" spans="8:25" x14ac:dyDescent="0.2">
      <c r="H54928" s="1"/>
      <c r="M54928" s="1"/>
      <c r="T54928" s="1"/>
      <c r="Y54928" s="1"/>
    </row>
    <row r="54929" spans="8:25" x14ac:dyDescent="0.2">
      <c r="H54929" s="1"/>
      <c r="M54929" s="1"/>
      <c r="T54929" s="1"/>
      <c r="Y54929" s="1"/>
    </row>
    <row r="54930" spans="8:25" x14ac:dyDescent="0.2">
      <c r="H54930" s="1"/>
      <c r="M54930" s="1"/>
      <c r="T54930" s="1"/>
      <c r="Y54930" s="1"/>
    </row>
    <row r="54931" spans="8:25" x14ac:dyDescent="0.2">
      <c r="H54931" s="1"/>
      <c r="J54931" s="1"/>
      <c r="K54931" s="1"/>
      <c r="M54931" s="1"/>
      <c r="T54931" s="1"/>
      <c r="V54931" s="1"/>
      <c r="W54931" s="1"/>
      <c r="Y54931" s="1"/>
    </row>
    <row r="54934" spans="8:25" x14ac:dyDescent="0.2">
      <c r="H54934" s="1"/>
      <c r="M54934" s="1"/>
      <c r="T54934" s="1"/>
      <c r="Y54934" s="1"/>
    </row>
    <row r="54936" spans="8:25" x14ac:dyDescent="0.2">
      <c r="H54936" s="1"/>
      <c r="M54936" s="1"/>
      <c r="T54936" s="1"/>
      <c r="Y54936" s="1"/>
    </row>
    <row r="54938" spans="8:25" x14ac:dyDescent="0.2">
      <c r="H54938" s="1"/>
      <c r="M54938" s="1"/>
      <c r="T54938" s="1"/>
      <c r="Y54938" s="1"/>
    </row>
    <row r="54939" spans="8:25" x14ac:dyDescent="0.2">
      <c r="H54939" s="1"/>
      <c r="M54939" s="1"/>
      <c r="T54939" s="1"/>
      <c r="Y54939" s="1"/>
    </row>
    <row r="54940" spans="8:25" x14ac:dyDescent="0.2">
      <c r="H54940" s="1"/>
      <c r="M54940" s="1"/>
      <c r="T54940" s="1"/>
      <c r="Y54940" s="1"/>
    </row>
    <row r="54941" spans="8:25" x14ac:dyDescent="0.2">
      <c r="H54941" s="1"/>
      <c r="M54941" s="1"/>
      <c r="T54941" s="1"/>
      <c r="Y54941" s="1"/>
    </row>
    <row r="54942" spans="8:25" x14ac:dyDescent="0.2">
      <c r="H54942" s="1"/>
      <c r="M54942" s="1"/>
      <c r="T54942" s="1"/>
      <c r="Y54942" s="1"/>
    </row>
    <row r="54943" spans="8:25" x14ac:dyDescent="0.2">
      <c r="H54943" s="1"/>
      <c r="M54943" s="1"/>
      <c r="T54943" s="1"/>
      <c r="Y54943" s="1"/>
    </row>
    <row r="54944" spans="8:25" x14ac:dyDescent="0.2">
      <c r="H54944" s="1"/>
      <c r="M54944" s="1"/>
      <c r="T54944" s="1"/>
      <c r="Y54944" s="1"/>
    </row>
    <row r="54945" spans="8:25" x14ac:dyDescent="0.2">
      <c r="H54945" s="1"/>
      <c r="M54945" s="1"/>
      <c r="T54945" s="1"/>
      <c r="Y54945" s="1"/>
    </row>
    <row r="54946" spans="8:25" x14ac:dyDescent="0.2">
      <c r="H54946" s="1"/>
      <c r="M54946" s="1"/>
      <c r="T54946" s="1"/>
      <c r="Y54946" s="1"/>
    </row>
    <row r="54947" spans="8:25" x14ac:dyDescent="0.2">
      <c r="H54947" s="1"/>
      <c r="J54947" s="1"/>
      <c r="K54947" s="1"/>
      <c r="M54947" s="1"/>
      <c r="T54947" s="1"/>
      <c r="V54947" s="1"/>
      <c r="W54947" s="1"/>
      <c r="Y54947" s="1"/>
    </row>
    <row r="54948" spans="8:25" x14ac:dyDescent="0.2">
      <c r="H54948" s="1"/>
      <c r="M54948" s="1"/>
      <c r="T54948" s="1"/>
      <c r="Y54948" s="1"/>
    </row>
    <row r="54949" spans="8:25" x14ac:dyDescent="0.2">
      <c r="H54949" s="1"/>
      <c r="M54949" s="1"/>
      <c r="T54949" s="1"/>
      <c r="Y54949" s="1"/>
    </row>
    <row r="54950" spans="8:25" x14ac:dyDescent="0.2">
      <c r="H54950" s="1"/>
      <c r="M54950" s="1"/>
      <c r="T54950" s="1"/>
      <c r="Y54950" s="1"/>
    </row>
    <row r="54951" spans="8:25" x14ac:dyDescent="0.2">
      <c r="H54951" s="1"/>
      <c r="M54951" s="1"/>
      <c r="T54951" s="1"/>
      <c r="Y54951" s="1"/>
    </row>
    <row r="54952" spans="8:25" x14ac:dyDescent="0.2">
      <c r="H54952" s="1"/>
      <c r="M54952" s="1"/>
      <c r="T54952" s="1"/>
      <c r="Y54952" s="1"/>
    </row>
    <row r="54953" spans="8:25" x14ac:dyDescent="0.2">
      <c r="H54953" s="1"/>
      <c r="M54953" s="1"/>
      <c r="T54953" s="1"/>
      <c r="Y54953" s="1"/>
    </row>
    <row r="54954" spans="8:25" x14ac:dyDescent="0.2">
      <c r="H54954" s="1"/>
      <c r="M54954" s="1"/>
      <c r="T54954" s="1"/>
      <c r="Y54954" s="1"/>
    </row>
    <row r="54955" spans="8:25" x14ac:dyDescent="0.2">
      <c r="H54955" s="1"/>
      <c r="M54955" s="1"/>
      <c r="T54955" s="1"/>
      <c r="Y54955" s="1"/>
    </row>
    <row r="54956" spans="8:25" x14ac:dyDescent="0.2">
      <c r="H54956" s="1"/>
      <c r="M54956" s="1"/>
      <c r="T54956" s="1"/>
      <c r="Y54956" s="1"/>
    </row>
    <row r="54957" spans="8:25" x14ac:dyDescent="0.2">
      <c r="H54957" s="1"/>
      <c r="M54957" s="1"/>
      <c r="T54957" s="1"/>
      <c r="Y54957" s="1"/>
    </row>
    <row r="54959" spans="8:25" x14ac:dyDescent="0.2">
      <c r="H54959" s="1"/>
      <c r="M54959" s="1"/>
      <c r="T54959" s="1"/>
      <c r="Y54959" s="1"/>
    </row>
    <row r="54960" spans="8:25" x14ac:dyDescent="0.2">
      <c r="H54960" s="1"/>
      <c r="M54960" s="1"/>
      <c r="T54960" s="1"/>
      <c r="Y54960" s="1"/>
    </row>
    <row r="54961" spans="8:25" x14ac:dyDescent="0.2">
      <c r="H54961" s="1"/>
      <c r="M54961" s="1"/>
      <c r="T54961" s="1"/>
      <c r="Y54961" s="1"/>
    </row>
    <row r="54962" spans="8:25" x14ac:dyDescent="0.2">
      <c r="H54962" s="1"/>
      <c r="M54962" s="1"/>
      <c r="T54962" s="1"/>
      <c r="Y54962" s="1"/>
    </row>
    <row r="54963" spans="8:25" x14ac:dyDescent="0.2">
      <c r="H54963" s="1"/>
      <c r="M54963" s="1"/>
      <c r="T54963" s="1"/>
      <c r="Y54963" s="1"/>
    </row>
    <row r="54964" spans="8:25" x14ac:dyDescent="0.2">
      <c r="H54964" s="1"/>
      <c r="M54964" s="1"/>
      <c r="T54964" s="1"/>
      <c r="Y54964" s="1"/>
    </row>
    <row r="54965" spans="8:25" x14ac:dyDescent="0.2">
      <c r="H54965" s="1"/>
      <c r="M54965" s="1"/>
      <c r="T54965" s="1"/>
      <c r="Y54965" s="1"/>
    </row>
    <row r="54966" spans="8:25" x14ac:dyDescent="0.2">
      <c r="H54966" s="1"/>
      <c r="M54966" s="1"/>
      <c r="T54966" s="1"/>
      <c r="Y54966" s="1"/>
    </row>
    <row r="54967" spans="8:25" x14ac:dyDescent="0.2">
      <c r="H54967" s="1"/>
      <c r="M54967" s="1"/>
      <c r="T54967" s="1"/>
      <c r="Y54967" s="1"/>
    </row>
    <row r="54968" spans="8:25" x14ac:dyDescent="0.2">
      <c r="H54968" s="1"/>
      <c r="M54968" s="1"/>
      <c r="T54968" s="1"/>
      <c r="Y54968" s="1"/>
    </row>
    <row r="54969" spans="8:25" x14ac:dyDescent="0.2">
      <c r="H54969" s="1"/>
      <c r="M54969" s="1"/>
      <c r="T54969" s="1"/>
      <c r="Y54969" s="1"/>
    </row>
    <row r="54970" spans="8:25" x14ac:dyDescent="0.2">
      <c r="H54970" s="1"/>
      <c r="M54970" s="1"/>
      <c r="T54970" s="1"/>
      <c r="Y54970" s="1"/>
    </row>
    <row r="54971" spans="8:25" x14ac:dyDescent="0.2">
      <c r="H54971" s="1"/>
      <c r="M54971" s="1"/>
      <c r="T54971" s="1"/>
      <c r="Y54971" s="1"/>
    </row>
    <row r="54972" spans="8:25" x14ac:dyDescent="0.2">
      <c r="H54972" s="1"/>
      <c r="J54972" s="1"/>
      <c r="K54972" s="1"/>
      <c r="M54972" s="1"/>
      <c r="T54972" s="1"/>
      <c r="V54972" s="1"/>
      <c r="W54972" s="1"/>
      <c r="Y54972" s="1"/>
    </row>
    <row r="54973" spans="8:25" x14ac:dyDescent="0.2">
      <c r="H54973" s="1"/>
      <c r="M54973" s="1"/>
      <c r="T54973" s="1"/>
      <c r="Y54973" s="1"/>
    </row>
    <row r="54974" spans="8:25" x14ac:dyDescent="0.2">
      <c r="H54974" s="1"/>
      <c r="M54974" s="1"/>
      <c r="T54974" s="1"/>
      <c r="Y54974" s="1"/>
    </row>
    <row r="54975" spans="8:25" x14ac:dyDescent="0.2">
      <c r="H54975" s="1"/>
      <c r="M54975" s="1"/>
      <c r="T54975" s="1"/>
      <c r="Y54975" s="1"/>
    </row>
    <row r="54976" spans="8:25" x14ac:dyDescent="0.2">
      <c r="H54976" s="1"/>
      <c r="M54976" s="1"/>
      <c r="T54976" s="1"/>
      <c r="Y54976" s="1"/>
    </row>
    <row r="54977" spans="8:25" x14ac:dyDescent="0.2">
      <c r="H54977" s="1"/>
      <c r="M54977" s="1"/>
      <c r="T54977" s="1"/>
      <c r="Y54977" s="1"/>
    </row>
    <row r="54978" spans="8:25" x14ac:dyDescent="0.2">
      <c r="H54978" s="1"/>
      <c r="M54978" s="1"/>
      <c r="T54978" s="1"/>
      <c r="Y54978" s="1"/>
    </row>
    <row r="54979" spans="8:25" x14ac:dyDescent="0.2">
      <c r="H54979" s="1"/>
      <c r="M54979" s="1"/>
      <c r="T54979" s="1"/>
      <c r="Y54979" s="1"/>
    </row>
    <row r="54980" spans="8:25" x14ac:dyDescent="0.2">
      <c r="H54980" s="1"/>
      <c r="M54980" s="1"/>
      <c r="T54980" s="1"/>
      <c r="Y54980" s="1"/>
    </row>
    <row r="54981" spans="8:25" x14ac:dyDescent="0.2">
      <c r="H54981" s="1"/>
      <c r="M54981" s="1"/>
      <c r="T54981" s="1"/>
      <c r="Y54981" s="1"/>
    </row>
    <row r="54982" spans="8:25" x14ac:dyDescent="0.2">
      <c r="H54982" s="1"/>
      <c r="M54982" s="1"/>
      <c r="T54982" s="1"/>
      <c r="Y54982" s="1"/>
    </row>
    <row r="54983" spans="8:25" x14ac:dyDescent="0.2">
      <c r="H54983" s="1"/>
      <c r="M54983" s="1"/>
      <c r="T54983" s="1"/>
      <c r="Y54983" s="1"/>
    </row>
    <row r="54984" spans="8:25" x14ac:dyDescent="0.2">
      <c r="H54984" s="1"/>
      <c r="J54984" s="1"/>
      <c r="K54984" s="1"/>
      <c r="M54984" s="1"/>
      <c r="T54984" s="1"/>
      <c r="V54984" s="1"/>
      <c r="W54984" s="1"/>
      <c r="Y54984" s="1"/>
    </row>
    <row r="54987" spans="8:25" x14ac:dyDescent="0.2">
      <c r="H54987" s="1"/>
      <c r="M54987" s="1"/>
      <c r="T54987" s="1"/>
      <c r="Y54987" s="1"/>
    </row>
    <row r="54988" spans="8:25" x14ac:dyDescent="0.2">
      <c r="H54988" s="1"/>
      <c r="M54988" s="1"/>
      <c r="T54988" s="1"/>
      <c r="Y54988" s="1"/>
    </row>
    <row r="54989" spans="8:25" x14ac:dyDescent="0.2">
      <c r="H54989" s="1"/>
      <c r="M54989" s="1"/>
      <c r="T54989" s="1"/>
      <c r="Y54989" s="1"/>
    </row>
    <row r="54990" spans="8:25" x14ac:dyDescent="0.2">
      <c r="H54990" s="1"/>
      <c r="M54990" s="1"/>
      <c r="T54990" s="1"/>
      <c r="Y54990" s="1"/>
    </row>
    <row r="54991" spans="8:25" x14ac:dyDescent="0.2">
      <c r="H54991" s="1"/>
      <c r="M54991" s="1"/>
      <c r="T54991" s="1"/>
      <c r="Y54991" s="1"/>
    </row>
    <row r="54992" spans="8:25" x14ac:dyDescent="0.2">
      <c r="H54992" s="1"/>
      <c r="M54992" s="1"/>
      <c r="T54992" s="1"/>
      <c r="Y54992" s="1"/>
    </row>
    <row r="54993" spans="8:25" x14ac:dyDescent="0.2">
      <c r="H54993" s="1"/>
      <c r="J54993" s="1"/>
      <c r="K54993" s="1"/>
      <c r="M54993" s="1"/>
      <c r="T54993" s="1"/>
      <c r="V54993" s="1"/>
      <c r="W54993" s="1"/>
      <c r="Y54993" s="1"/>
    </row>
    <row r="54994" spans="8:25" x14ac:dyDescent="0.2">
      <c r="H54994" s="1"/>
      <c r="J54994" s="1"/>
      <c r="K54994" s="1"/>
      <c r="M54994" s="1"/>
      <c r="T54994" s="1"/>
      <c r="V54994" s="1"/>
      <c r="W54994" s="1"/>
      <c r="Y54994" s="1"/>
    </row>
    <row r="54995" spans="8:25" x14ac:dyDescent="0.2">
      <c r="H54995" s="1"/>
      <c r="M54995" s="1"/>
      <c r="T54995" s="1"/>
      <c r="Y54995" s="1"/>
    </row>
    <row r="54996" spans="8:25" x14ac:dyDescent="0.2">
      <c r="H54996" s="1"/>
      <c r="M54996" s="1"/>
      <c r="T54996" s="1"/>
      <c r="Y54996" s="1"/>
    </row>
    <row r="54998" spans="8:25" x14ac:dyDescent="0.2">
      <c r="H54998" s="1"/>
      <c r="M54998" s="1"/>
      <c r="T54998" s="1"/>
      <c r="Y54998" s="1"/>
    </row>
    <row r="54999" spans="8:25" x14ac:dyDescent="0.2">
      <c r="H54999" s="1"/>
      <c r="M54999" s="1"/>
      <c r="T54999" s="1"/>
      <c r="Y54999" s="1"/>
    </row>
    <row r="55000" spans="8:25" x14ac:dyDescent="0.2">
      <c r="H55000" s="1"/>
      <c r="M55000" s="1"/>
      <c r="T55000" s="1"/>
      <c r="Y55000" s="1"/>
    </row>
    <row r="55001" spans="8:25" x14ac:dyDescent="0.2">
      <c r="H55001" s="1"/>
      <c r="J55001" s="1"/>
      <c r="K55001" s="1"/>
      <c r="M55001" s="1"/>
      <c r="T55001" s="1"/>
      <c r="V55001" s="1"/>
      <c r="W55001" s="1"/>
      <c r="Y55001" s="1"/>
    </row>
    <row r="55002" spans="8:25" x14ac:dyDescent="0.2">
      <c r="H55002" s="1"/>
      <c r="M55002" s="1"/>
      <c r="T55002" s="1"/>
      <c r="Y55002" s="1"/>
    </row>
    <row r="55003" spans="8:25" x14ac:dyDescent="0.2">
      <c r="H55003" s="1"/>
      <c r="M55003" s="1"/>
      <c r="T55003" s="1"/>
      <c r="Y55003" s="1"/>
    </row>
    <row r="55004" spans="8:25" x14ac:dyDescent="0.2">
      <c r="H55004" s="1"/>
      <c r="M55004" s="1"/>
      <c r="T55004" s="1"/>
      <c r="Y55004" s="1"/>
    </row>
    <row r="55005" spans="8:25" x14ac:dyDescent="0.2">
      <c r="H55005" s="1"/>
      <c r="M55005" s="1"/>
      <c r="T55005" s="1"/>
      <c r="Y55005" s="1"/>
    </row>
    <row r="55006" spans="8:25" x14ac:dyDescent="0.2">
      <c r="H55006" s="1"/>
      <c r="M55006" s="1"/>
      <c r="T55006" s="1"/>
      <c r="Y55006" s="1"/>
    </row>
    <row r="55007" spans="8:25" x14ac:dyDescent="0.2">
      <c r="H55007" s="1"/>
      <c r="M55007" s="1"/>
      <c r="T55007" s="1"/>
      <c r="Y55007" s="1"/>
    </row>
    <row r="55008" spans="8:25" x14ac:dyDescent="0.2">
      <c r="H55008" s="1"/>
      <c r="M55008" s="1"/>
      <c r="T55008" s="1"/>
      <c r="Y55008" s="1"/>
    </row>
    <row r="55009" spans="8:25" x14ac:dyDescent="0.2">
      <c r="H55009" s="1"/>
      <c r="M55009" s="1"/>
      <c r="T55009" s="1"/>
      <c r="Y55009" s="1"/>
    </row>
    <row r="55010" spans="8:25" x14ac:dyDescent="0.2">
      <c r="H55010" s="1"/>
      <c r="M55010" s="1"/>
      <c r="T55010" s="1"/>
      <c r="Y55010" s="1"/>
    </row>
    <row r="55011" spans="8:25" x14ac:dyDescent="0.2">
      <c r="H55011" s="1"/>
      <c r="M55011" s="1"/>
      <c r="T55011" s="1"/>
      <c r="Y55011" s="1"/>
    </row>
    <row r="55012" spans="8:25" x14ac:dyDescent="0.2">
      <c r="H55012" s="1"/>
      <c r="M55012" s="1"/>
      <c r="T55012" s="1"/>
      <c r="Y55012" s="1"/>
    </row>
    <row r="55013" spans="8:25" x14ac:dyDescent="0.2">
      <c r="H55013" s="1"/>
      <c r="M55013" s="1"/>
      <c r="T55013" s="1"/>
      <c r="Y55013" s="1"/>
    </row>
    <row r="55014" spans="8:25" x14ac:dyDescent="0.2">
      <c r="H55014" s="1"/>
      <c r="J55014" s="1"/>
      <c r="K55014" s="1"/>
      <c r="M55014" s="1"/>
      <c r="T55014" s="1"/>
      <c r="V55014" s="1"/>
      <c r="W55014" s="1"/>
      <c r="Y55014" s="1"/>
    </row>
    <row r="55015" spans="8:25" x14ac:dyDescent="0.2">
      <c r="H55015" s="1"/>
      <c r="M55015" s="1"/>
      <c r="T55015" s="1"/>
      <c r="Y55015" s="1"/>
    </row>
    <row r="55016" spans="8:25" x14ac:dyDescent="0.2">
      <c r="H55016" s="1"/>
      <c r="M55016" s="1"/>
      <c r="T55016" s="1"/>
      <c r="Y55016" s="1"/>
    </row>
    <row r="55017" spans="8:25" x14ac:dyDescent="0.2">
      <c r="H55017" s="1"/>
      <c r="M55017" s="1"/>
      <c r="T55017" s="1"/>
      <c r="Y55017" s="1"/>
    </row>
    <row r="55018" spans="8:25" x14ac:dyDescent="0.2">
      <c r="H55018" s="1"/>
      <c r="M55018" s="1"/>
      <c r="T55018" s="1"/>
      <c r="Y55018" s="1"/>
    </row>
    <row r="55019" spans="8:25" x14ac:dyDescent="0.2">
      <c r="H55019" s="1"/>
      <c r="M55019" s="1"/>
      <c r="T55019" s="1"/>
      <c r="Y55019" s="1"/>
    </row>
    <row r="55020" spans="8:25" x14ac:dyDescent="0.2">
      <c r="H55020" s="1"/>
      <c r="M55020" s="1"/>
      <c r="T55020" s="1"/>
      <c r="Y55020" s="1"/>
    </row>
    <row r="55021" spans="8:25" x14ac:dyDescent="0.2">
      <c r="H55021" s="1"/>
      <c r="M55021" s="1"/>
      <c r="T55021" s="1"/>
      <c r="Y55021" s="1"/>
    </row>
    <row r="55022" spans="8:25" x14ac:dyDescent="0.2">
      <c r="H55022" s="1"/>
      <c r="M55022" s="1"/>
      <c r="T55022" s="1"/>
      <c r="Y55022" s="1"/>
    </row>
    <row r="55023" spans="8:25" x14ac:dyDescent="0.2">
      <c r="H55023" s="1"/>
      <c r="M55023" s="1"/>
      <c r="T55023" s="1"/>
      <c r="Y55023" s="1"/>
    </row>
    <row r="55024" spans="8:25" x14ac:dyDescent="0.2">
      <c r="H55024" s="1"/>
      <c r="M55024" s="1"/>
      <c r="T55024" s="1"/>
      <c r="Y55024" s="1"/>
    </row>
    <row r="55025" spans="6:25" x14ac:dyDescent="0.2">
      <c r="H55025" s="1"/>
      <c r="M55025" s="1"/>
      <c r="T55025" s="1"/>
      <c r="Y55025" s="1"/>
    </row>
    <row r="55026" spans="6:25" x14ac:dyDescent="0.2">
      <c r="H55026" s="1"/>
      <c r="M55026" s="1"/>
      <c r="T55026" s="1"/>
      <c r="Y55026" s="1"/>
    </row>
    <row r="55027" spans="6:25" x14ac:dyDescent="0.2">
      <c r="H55027" s="1"/>
      <c r="M55027" s="1"/>
      <c r="T55027" s="1"/>
      <c r="Y55027" s="1"/>
    </row>
    <row r="55028" spans="6:25" x14ac:dyDescent="0.2">
      <c r="H55028" s="1"/>
      <c r="M55028" s="1"/>
      <c r="T55028" s="1"/>
      <c r="Y55028" s="1"/>
    </row>
    <row r="55029" spans="6:25" x14ac:dyDescent="0.2">
      <c r="H55029" s="1"/>
      <c r="M55029" s="1"/>
      <c r="T55029" s="1"/>
      <c r="Y55029" s="1"/>
    </row>
    <row r="55030" spans="6:25" x14ac:dyDescent="0.2">
      <c r="H55030" s="1"/>
      <c r="M55030" s="1"/>
      <c r="T55030" s="1"/>
      <c r="Y55030" s="1"/>
    </row>
    <row r="55034" spans="6:25" x14ac:dyDescent="0.2">
      <c r="H55034" s="1"/>
      <c r="J55034" s="1"/>
      <c r="K55034" s="1"/>
      <c r="M55034" s="1"/>
      <c r="T55034" s="1"/>
      <c r="V55034" s="1"/>
      <c r="W55034" s="1"/>
      <c r="Y55034" s="1"/>
    </row>
    <row r="55035" spans="6:25" x14ac:dyDescent="0.2">
      <c r="F55035" s="1"/>
      <c r="G55035" s="1"/>
      <c r="H55035" s="1"/>
      <c r="J55035" s="1"/>
      <c r="K55035" s="1"/>
      <c r="M55035" s="1"/>
      <c r="R55035" s="1"/>
      <c r="S55035" s="1"/>
      <c r="T55035" s="1"/>
      <c r="V55035" s="1"/>
      <c r="W55035" s="1"/>
      <c r="Y55035" s="1"/>
    </row>
    <row r="55036" spans="6:25" x14ac:dyDescent="0.2">
      <c r="H55036" s="1"/>
      <c r="M55036" s="1"/>
      <c r="T55036" s="1"/>
      <c r="Y55036" s="1"/>
    </row>
    <row r="55037" spans="6:25" x14ac:dyDescent="0.2">
      <c r="H55037" s="1"/>
      <c r="M55037" s="1"/>
      <c r="T55037" s="1"/>
      <c r="Y55037" s="1"/>
    </row>
    <row r="55038" spans="6:25" x14ac:dyDescent="0.2">
      <c r="H55038" s="1"/>
      <c r="M55038" s="1"/>
      <c r="T55038" s="1"/>
      <c r="Y55038" s="1"/>
    </row>
    <row r="55039" spans="6:25" x14ac:dyDescent="0.2">
      <c r="H55039" s="1"/>
      <c r="M55039" s="1"/>
      <c r="T55039" s="1"/>
      <c r="Y55039" s="1"/>
    </row>
    <row r="55040" spans="6:25" x14ac:dyDescent="0.2">
      <c r="H55040" s="1"/>
      <c r="M55040" s="1"/>
      <c r="T55040" s="1"/>
      <c r="Y55040" s="1"/>
    </row>
    <row r="55041" spans="8:25" x14ac:dyDescent="0.2">
      <c r="H55041" s="1"/>
      <c r="M55041" s="1"/>
      <c r="T55041" s="1"/>
      <c r="Y55041" s="1"/>
    </row>
    <row r="55043" spans="8:25" x14ac:dyDescent="0.2">
      <c r="H55043" s="1"/>
      <c r="M55043" s="1"/>
      <c r="T55043" s="1"/>
      <c r="Y55043" s="1"/>
    </row>
    <row r="55046" spans="8:25" x14ac:dyDescent="0.2">
      <c r="H55046" s="1"/>
      <c r="M55046" s="1"/>
      <c r="T55046" s="1"/>
      <c r="Y55046" s="1"/>
    </row>
    <row r="55047" spans="8:25" x14ac:dyDescent="0.2">
      <c r="H55047" s="1"/>
      <c r="M55047" s="1"/>
      <c r="T55047" s="1"/>
      <c r="Y55047" s="1"/>
    </row>
    <row r="55048" spans="8:25" x14ac:dyDescent="0.2">
      <c r="H55048" s="1"/>
      <c r="M55048" s="1"/>
      <c r="T55048" s="1"/>
      <c r="Y55048" s="1"/>
    </row>
    <row r="55049" spans="8:25" x14ac:dyDescent="0.2">
      <c r="H55049" s="1"/>
      <c r="M55049" s="1"/>
      <c r="T55049" s="1"/>
      <c r="Y55049" s="1"/>
    </row>
    <row r="55050" spans="8:25" x14ac:dyDescent="0.2">
      <c r="H55050" s="1"/>
      <c r="M55050" s="1"/>
      <c r="T55050" s="1"/>
      <c r="Y55050" s="1"/>
    </row>
    <row r="55051" spans="8:25" x14ac:dyDescent="0.2">
      <c r="H55051" s="1"/>
      <c r="M55051" s="1"/>
      <c r="T55051" s="1"/>
      <c r="Y55051" s="1"/>
    </row>
    <row r="55052" spans="8:25" x14ac:dyDescent="0.2">
      <c r="H55052" s="1"/>
      <c r="M55052" s="1"/>
      <c r="T55052" s="1"/>
      <c r="Y55052" s="1"/>
    </row>
    <row r="55053" spans="8:25" x14ac:dyDescent="0.2">
      <c r="H55053" s="1"/>
      <c r="M55053" s="1"/>
      <c r="T55053" s="1"/>
      <c r="Y55053" s="1"/>
    </row>
    <row r="55054" spans="8:25" x14ac:dyDescent="0.2">
      <c r="H55054" s="1"/>
      <c r="M55054" s="1"/>
      <c r="T55054" s="1"/>
      <c r="Y55054" s="1"/>
    </row>
    <row r="55055" spans="8:25" x14ac:dyDescent="0.2">
      <c r="H55055" s="1"/>
      <c r="M55055" s="1"/>
      <c r="T55055" s="1"/>
      <c r="Y55055" s="1"/>
    </row>
    <row r="55056" spans="8:25" x14ac:dyDescent="0.2">
      <c r="H55056" s="1"/>
      <c r="M55056" s="1"/>
      <c r="T55056" s="1"/>
      <c r="Y55056" s="1"/>
    </row>
    <row r="55057" spans="8:25" x14ac:dyDescent="0.2">
      <c r="H55057" s="1"/>
      <c r="M55057" s="1"/>
      <c r="T55057" s="1"/>
      <c r="Y55057" s="1"/>
    </row>
    <row r="55058" spans="8:25" x14ac:dyDescent="0.2">
      <c r="H55058" s="1"/>
      <c r="M55058" s="1"/>
      <c r="T55058" s="1"/>
      <c r="Y55058" s="1"/>
    </row>
    <row r="55059" spans="8:25" x14ac:dyDescent="0.2">
      <c r="H55059" s="1"/>
      <c r="J55059" s="1"/>
      <c r="K55059" s="1"/>
      <c r="M55059" s="1"/>
      <c r="T55059" s="1"/>
      <c r="V55059" s="1"/>
      <c r="W55059" s="1"/>
      <c r="Y55059" s="1"/>
    </row>
    <row r="55062" spans="8:25" x14ac:dyDescent="0.2">
      <c r="H55062" s="1"/>
      <c r="M55062" s="1"/>
      <c r="T55062" s="1"/>
      <c r="Y55062" s="1"/>
    </row>
    <row r="55064" spans="8:25" x14ac:dyDescent="0.2">
      <c r="H55064" s="1"/>
      <c r="M55064" s="1"/>
      <c r="T55064" s="1"/>
      <c r="Y55064" s="1"/>
    </row>
    <row r="55066" spans="8:25" x14ac:dyDescent="0.2">
      <c r="H55066" s="1"/>
      <c r="M55066" s="1"/>
      <c r="T55066" s="1"/>
      <c r="Y55066" s="1"/>
    </row>
    <row r="55067" spans="8:25" x14ac:dyDescent="0.2">
      <c r="H55067" s="1"/>
      <c r="M55067" s="1"/>
      <c r="T55067" s="1"/>
      <c r="Y55067" s="1"/>
    </row>
    <row r="55068" spans="8:25" x14ac:dyDescent="0.2">
      <c r="H55068" s="1"/>
      <c r="M55068" s="1"/>
      <c r="T55068" s="1"/>
      <c r="Y55068" s="1"/>
    </row>
    <row r="55069" spans="8:25" x14ac:dyDescent="0.2">
      <c r="H55069" s="1"/>
      <c r="M55069" s="1"/>
      <c r="T55069" s="1"/>
      <c r="Y55069" s="1"/>
    </row>
    <row r="55070" spans="8:25" x14ac:dyDescent="0.2">
      <c r="H55070" s="1"/>
      <c r="M55070" s="1"/>
      <c r="T55070" s="1"/>
      <c r="Y55070" s="1"/>
    </row>
    <row r="55071" spans="8:25" x14ac:dyDescent="0.2">
      <c r="H55071" s="1"/>
      <c r="M55071" s="1"/>
      <c r="T55071" s="1"/>
      <c r="Y55071" s="1"/>
    </row>
    <row r="55072" spans="8:25" x14ac:dyDescent="0.2">
      <c r="H55072" s="1"/>
      <c r="M55072" s="1"/>
      <c r="T55072" s="1"/>
      <c r="Y55072" s="1"/>
    </row>
    <row r="55073" spans="8:25" x14ac:dyDescent="0.2">
      <c r="H55073" s="1"/>
      <c r="M55073" s="1"/>
      <c r="T55073" s="1"/>
      <c r="Y55073" s="1"/>
    </row>
    <row r="55074" spans="8:25" x14ac:dyDescent="0.2">
      <c r="H55074" s="1"/>
      <c r="M55074" s="1"/>
      <c r="T55074" s="1"/>
      <c r="Y55074" s="1"/>
    </row>
    <row r="55075" spans="8:25" x14ac:dyDescent="0.2">
      <c r="H55075" s="1"/>
      <c r="J55075" s="1"/>
      <c r="K55075" s="1"/>
      <c r="M55075" s="1"/>
      <c r="T55075" s="1"/>
      <c r="V55075" s="1"/>
      <c r="W55075" s="1"/>
      <c r="Y55075" s="1"/>
    </row>
    <row r="55076" spans="8:25" x14ac:dyDescent="0.2">
      <c r="H55076" s="1"/>
      <c r="M55076" s="1"/>
      <c r="T55076" s="1"/>
      <c r="Y55076" s="1"/>
    </row>
    <row r="55077" spans="8:25" x14ac:dyDescent="0.2">
      <c r="H55077" s="1"/>
      <c r="M55077" s="1"/>
      <c r="T55077" s="1"/>
      <c r="Y55077" s="1"/>
    </row>
    <row r="55078" spans="8:25" x14ac:dyDescent="0.2">
      <c r="H55078" s="1"/>
      <c r="M55078" s="1"/>
      <c r="T55078" s="1"/>
      <c r="Y55078" s="1"/>
    </row>
    <row r="55079" spans="8:25" x14ac:dyDescent="0.2">
      <c r="H55079" s="1"/>
      <c r="M55079" s="1"/>
      <c r="T55079" s="1"/>
      <c r="Y55079" s="1"/>
    </row>
    <row r="55080" spans="8:25" x14ac:dyDescent="0.2">
      <c r="H55080" s="1"/>
      <c r="M55080" s="1"/>
      <c r="T55080" s="1"/>
      <c r="Y55080" s="1"/>
    </row>
    <row r="55081" spans="8:25" x14ac:dyDescent="0.2">
      <c r="H55081" s="1"/>
      <c r="M55081" s="1"/>
      <c r="T55081" s="1"/>
      <c r="Y55081" s="1"/>
    </row>
    <row r="55082" spans="8:25" x14ac:dyDescent="0.2">
      <c r="H55082" s="1"/>
      <c r="M55082" s="1"/>
      <c r="T55082" s="1"/>
      <c r="Y55082" s="1"/>
    </row>
    <row r="55083" spans="8:25" x14ac:dyDescent="0.2">
      <c r="H55083" s="1"/>
      <c r="M55083" s="1"/>
      <c r="T55083" s="1"/>
      <c r="Y55083" s="1"/>
    </row>
    <row r="55084" spans="8:25" x14ac:dyDescent="0.2">
      <c r="H55084" s="1"/>
      <c r="M55084" s="1"/>
      <c r="T55084" s="1"/>
      <c r="Y55084" s="1"/>
    </row>
    <row r="55085" spans="8:25" x14ac:dyDescent="0.2">
      <c r="H55085" s="1"/>
      <c r="M55085" s="1"/>
      <c r="T55085" s="1"/>
      <c r="Y55085" s="1"/>
    </row>
    <row r="55087" spans="8:25" x14ac:dyDescent="0.2">
      <c r="H55087" s="1"/>
      <c r="M55087" s="1"/>
      <c r="T55087" s="1"/>
      <c r="Y55087" s="1"/>
    </row>
    <row r="55088" spans="8:25" x14ac:dyDescent="0.2">
      <c r="H55088" s="1"/>
      <c r="M55088" s="1"/>
      <c r="T55088" s="1"/>
      <c r="Y55088" s="1"/>
    </row>
    <row r="55089" spans="8:25" x14ac:dyDescent="0.2">
      <c r="H55089" s="1"/>
      <c r="M55089" s="1"/>
      <c r="T55089" s="1"/>
      <c r="Y55089" s="1"/>
    </row>
    <row r="55090" spans="8:25" x14ac:dyDescent="0.2">
      <c r="H55090" s="1"/>
      <c r="M55090" s="1"/>
      <c r="T55090" s="1"/>
      <c r="Y55090" s="1"/>
    </row>
    <row r="55091" spans="8:25" x14ac:dyDescent="0.2">
      <c r="H55091" s="1"/>
      <c r="M55091" s="1"/>
      <c r="T55091" s="1"/>
      <c r="Y55091" s="1"/>
    </row>
    <row r="55092" spans="8:25" x14ac:dyDescent="0.2">
      <c r="H55092" s="1"/>
      <c r="M55092" s="1"/>
      <c r="T55092" s="1"/>
      <c r="Y55092" s="1"/>
    </row>
    <row r="55093" spans="8:25" x14ac:dyDescent="0.2">
      <c r="H55093" s="1"/>
      <c r="M55093" s="1"/>
      <c r="T55093" s="1"/>
      <c r="Y55093" s="1"/>
    </row>
    <row r="55094" spans="8:25" x14ac:dyDescent="0.2">
      <c r="H55094" s="1"/>
      <c r="M55094" s="1"/>
      <c r="T55094" s="1"/>
      <c r="Y55094" s="1"/>
    </row>
    <row r="55095" spans="8:25" x14ac:dyDescent="0.2">
      <c r="H55095" s="1"/>
      <c r="M55095" s="1"/>
      <c r="T55095" s="1"/>
      <c r="Y55095" s="1"/>
    </row>
    <row r="55096" spans="8:25" x14ac:dyDescent="0.2">
      <c r="H55096" s="1"/>
      <c r="M55096" s="1"/>
      <c r="T55096" s="1"/>
      <c r="Y55096" s="1"/>
    </row>
    <row r="55097" spans="8:25" x14ac:dyDescent="0.2">
      <c r="H55097" s="1"/>
      <c r="M55097" s="1"/>
      <c r="T55097" s="1"/>
      <c r="Y55097" s="1"/>
    </row>
    <row r="55098" spans="8:25" x14ac:dyDescent="0.2">
      <c r="H55098" s="1"/>
      <c r="M55098" s="1"/>
      <c r="T55098" s="1"/>
      <c r="Y55098" s="1"/>
    </row>
    <row r="55099" spans="8:25" x14ac:dyDescent="0.2">
      <c r="H55099" s="1"/>
      <c r="M55099" s="1"/>
      <c r="T55099" s="1"/>
      <c r="Y55099" s="1"/>
    </row>
    <row r="55100" spans="8:25" x14ac:dyDescent="0.2">
      <c r="H55100" s="1"/>
      <c r="J55100" s="1"/>
      <c r="K55100" s="1"/>
      <c r="M55100" s="1"/>
      <c r="T55100" s="1"/>
      <c r="V55100" s="1"/>
      <c r="W55100" s="1"/>
      <c r="Y55100" s="1"/>
    </row>
    <row r="55101" spans="8:25" x14ac:dyDescent="0.2">
      <c r="H55101" s="1"/>
      <c r="M55101" s="1"/>
      <c r="T55101" s="1"/>
      <c r="Y55101" s="1"/>
    </row>
    <row r="55102" spans="8:25" x14ac:dyDescent="0.2">
      <c r="H55102" s="1"/>
      <c r="M55102" s="1"/>
      <c r="T55102" s="1"/>
      <c r="Y55102" s="1"/>
    </row>
    <row r="55103" spans="8:25" x14ac:dyDescent="0.2">
      <c r="H55103" s="1"/>
      <c r="M55103" s="1"/>
      <c r="T55103" s="1"/>
      <c r="Y55103" s="1"/>
    </row>
    <row r="55104" spans="8:25" x14ac:dyDescent="0.2">
      <c r="H55104" s="1"/>
      <c r="J55104" s="1"/>
      <c r="K55104" s="1"/>
      <c r="M55104" s="1"/>
      <c r="T55104" s="1"/>
      <c r="V55104" s="1"/>
      <c r="W55104" s="1"/>
      <c r="Y55104" s="1"/>
    </row>
    <row r="55105" spans="8:25" x14ac:dyDescent="0.2">
      <c r="H55105" s="1"/>
      <c r="M55105" s="1"/>
      <c r="T55105" s="1"/>
      <c r="Y55105" s="1"/>
    </row>
    <row r="55106" spans="8:25" x14ac:dyDescent="0.2">
      <c r="H55106" s="1"/>
      <c r="M55106" s="1"/>
      <c r="T55106" s="1"/>
      <c r="Y55106" s="1"/>
    </row>
    <row r="55107" spans="8:25" x14ac:dyDescent="0.2">
      <c r="H55107" s="1"/>
      <c r="M55107" s="1"/>
      <c r="T55107" s="1"/>
      <c r="Y55107" s="1"/>
    </row>
    <row r="55108" spans="8:25" x14ac:dyDescent="0.2">
      <c r="H55108" s="1"/>
      <c r="M55108" s="1"/>
      <c r="T55108" s="1"/>
      <c r="Y55108" s="1"/>
    </row>
    <row r="55109" spans="8:25" x14ac:dyDescent="0.2">
      <c r="H55109" s="1"/>
      <c r="M55109" s="1"/>
      <c r="T55109" s="1"/>
      <c r="Y55109" s="1"/>
    </row>
    <row r="55110" spans="8:25" x14ac:dyDescent="0.2">
      <c r="H55110" s="1"/>
      <c r="M55110" s="1"/>
      <c r="T55110" s="1"/>
      <c r="Y55110" s="1"/>
    </row>
    <row r="55111" spans="8:25" x14ac:dyDescent="0.2">
      <c r="H55111" s="1"/>
      <c r="M55111" s="1"/>
      <c r="T55111" s="1"/>
      <c r="Y55111" s="1"/>
    </row>
    <row r="55112" spans="8:25" x14ac:dyDescent="0.2">
      <c r="H55112" s="1"/>
      <c r="J55112" s="1"/>
      <c r="K55112" s="1"/>
      <c r="M55112" s="1"/>
      <c r="T55112" s="1"/>
      <c r="V55112" s="1"/>
      <c r="W55112" s="1"/>
      <c r="Y55112" s="1"/>
    </row>
    <row r="55115" spans="8:25" x14ac:dyDescent="0.2">
      <c r="H55115" s="1"/>
      <c r="M55115" s="1"/>
      <c r="T55115" s="1"/>
      <c r="Y55115" s="1"/>
    </row>
    <row r="55116" spans="8:25" x14ac:dyDescent="0.2">
      <c r="H55116" s="1"/>
      <c r="M55116" s="1"/>
      <c r="T55116" s="1"/>
      <c r="Y55116" s="1"/>
    </row>
    <row r="55117" spans="8:25" x14ac:dyDescent="0.2">
      <c r="H55117" s="1"/>
      <c r="M55117" s="1"/>
      <c r="T55117" s="1"/>
      <c r="Y55117" s="1"/>
    </row>
    <row r="55118" spans="8:25" x14ac:dyDescent="0.2">
      <c r="H55118" s="1"/>
      <c r="M55118" s="1"/>
      <c r="T55118" s="1"/>
      <c r="Y55118" s="1"/>
    </row>
    <row r="55119" spans="8:25" x14ac:dyDescent="0.2">
      <c r="H55119" s="1"/>
      <c r="M55119" s="1"/>
      <c r="T55119" s="1"/>
      <c r="Y55119" s="1"/>
    </row>
    <row r="55120" spans="8:25" x14ac:dyDescent="0.2">
      <c r="H55120" s="1"/>
      <c r="M55120" s="1"/>
      <c r="T55120" s="1"/>
      <c r="Y55120" s="1"/>
    </row>
    <row r="55121" spans="8:25" x14ac:dyDescent="0.2">
      <c r="H55121" s="1"/>
      <c r="J55121" s="1"/>
      <c r="K55121" s="1"/>
      <c r="M55121" s="1"/>
      <c r="T55121" s="1"/>
      <c r="V55121" s="1"/>
      <c r="W55121" s="1"/>
      <c r="Y55121" s="1"/>
    </row>
    <row r="55122" spans="8:25" x14ac:dyDescent="0.2">
      <c r="H55122" s="1"/>
      <c r="J55122" s="1"/>
      <c r="K55122" s="1"/>
      <c r="M55122" s="1"/>
      <c r="T55122" s="1"/>
      <c r="V55122" s="1"/>
      <c r="W55122" s="1"/>
      <c r="Y55122" s="1"/>
    </row>
    <row r="55123" spans="8:25" x14ac:dyDescent="0.2">
      <c r="H55123" s="1"/>
      <c r="M55123" s="1"/>
      <c r="T55123" s="1"/>
      <c r="Y55123" s="1"/>
    </row>
    <row r="55124" spans="8:25" x14ac:dyDescent="0.2">
      <c r="H55124" s="1"/>
      <c r="M55124" s="1"/>
      <c r="T55124" s="1"/>
      <c r="Y55124" s="1"/>
    </row>
    <row r="55126" spans="8:25" x14ac:dyDescent="0.2">
      <c r="H55126" s="1"/>
      <c r="M55126" s="1"/>
      <c r="T55126" s="1"/>
      <c r="Y55126" s="1"/>
    </row>
    <row r="55127" spans="8:25" x14ac:dyDescent="0.2">
      <c r="H55127" s="1"/>
      <c r="M55127" s="1"/>
      <c r="T55127" s="1"/>
      <c r="Y55127" s="1"/>
    </row>
    <row r="55128" spans="8:25" x14ac:dyDescent="0.2">
      <c r="H55128" s="1"/>
      <c r="M55128" s="1"/>
      <c r="T55128" s="1"/>
      <c r="Y55128" s="1"/>
    </row>
    <row r="55129" spans="8:25" x14ac:dyDescent="0.2">
      <c r="H55129" s="1"/>
      <c r="J55129" s="1"/>
      <c r="K55129" s="1"/>
      <c r="M55129" s="1"/>
      <c r="T55129" s="1"/>
      <c r="V55129" s="1"/>
      <c r="W55129" s="1"/>
      <c r="Y55129" s="1"/>
    </row>
    <row r="55130" spans="8:25" x14ac:dyDescent="0.2">
      <c r="H55130" s="1"/>
      <c r="M55130" s="1"/>
      <c r="T55130" s="1"/>
      <c r="Y55130" s="1"/>
    </row>
    <row r="55131" spans="8:25" x14ac:dyDescent="0.2">
      <c r="H55131" s="1"/>
      <c r="M55131" s="1"/>
      <c r="T55131" s="1"/>
      <c r="Y55131" s="1"/>
    </row>
    <row r="55132" spans="8:25" x14ac:dyDescent="0.2">
      <c r="H55132" s="1"/>
      <c r="M55132" s="1"/>
      <c r="T55132" s="1"/>
      <c r="Y55132" s="1"/>
    </row>
    <row r="55133" spans="8:25" x14ac:dyDescent="0.2">
      <c r="H55133" s="1"/>
      <c r="M55133" s="1"/>
      <c r="T55133" s="1"/>
      <c r="Y55133" s="1"/>
    </row>
    <row r="55134" spans="8:25" x14ac:dyDescent="0.2">
      <c r="H55134" s="1"/>
      <c r="M55134" s="1"/>
      <c r="T55134" s="1"/>
      <c r="Y55134" s="1"/>
    </row>
    <row r="55135" spans="8:25" x14ac:dyDescent="0.2">
      <c r="H55135" s="1"/>
      <c r="M55135" s="1"/>
      <c r="T55135" s="1"/>
      <c r="Y55135" s="1"/>
    </row>
    <row r="55136" spans="8:25" x14ac:dyDescent="0.2">
      <c r="H55136" s="1"/>
      <c r="M55136" s="1"/>
      <c r="T55136" s="1"/>
      <c r="Y55136" s="1"/>
    </row>
    <row r="55137" spans="8:25" x14ac:dyDescent="0.2">
      <c r="H55137" s="1"/>
      <c r="M55137" s="1"/>
      <c r="T55137" s="1"/>
      <c r="Y55137" s="1"/>
    </row>
    <row r="55138" spans="8:25" x14ac:dyDescent="0.2">
      <c r="H55138" s="1"/>
      <c r="M55138" s="1"/>
      <c r="T55138" s="1"/>
      <c r="Y55138" s="1"/>
    </row>
    <row r="55139" spans="8:25" x14ac:dyDescent="0.2">
      <c r="H55139" s="1"/>
      <c r="M55139" s="1"/>
      <c r="T55139" s="1"/>
      <c r="Y55139" s="1"/>
    </row>
    <row r="55140" spans="8:25" x14ac:dyDescent="0.2">
      <c r="H55140" s="1"/>
      <c r="M55140" s="1"/>
      <c r="T55140" s="1"/>
      <c r="Y55140" s="1"/>
    </row>
    <row r="55141" spans="8:25" x14ac:dyDescent="0.2">
      <c r="H55141" s="1"/>
      <c r="M55141" s="1"/>
      <c r="T55141" s="1"/>
      <c r="Y55141" s="1"/>
    </row>
    <row r="55142" spans="8:25" x14ac:dyDescent="0.2">
      <c r="H55142" s="1"/>
      <c r="J55142" s="1"/>
      <c r="K55142" s="1"/>
      <c r="M55142" s="1"/>
      <c r="T55142" s="1"/>
      <c r="V55142" s="1"/>
      <c r="W55142" s="1"/>
      <c r="Y55142" s="1"/>
    </row>
    <row r="55143" spans="8:25" x14ac:dyDescent="0.2">
      <c r="H55143" s="1"/>
      <c r="M55143" s="1"/>
      <c r="T55143" s="1"/>
      <c r="Y55143" s="1"/>
    </row>
    <row r="55144" spans="8:25" x14ac:dyDescent="0.2">
      <c r="H55144" s="1"/>
      <c r="M55144" s="1"/>
      <c r="T55144" s="1"/>
      <c r="Y55144" s="1"/>
    </row>
    <row r="55145" spans="8:25" x14ac:dyDescent="0.2">
      <c r="H55145" s="1"/>
      <c r="M55145" s="1"/>
      <c r="T55145" s="1"/>
      <c r="Y55145" s="1"/>
    </row>
    <row r="55146" spans="8:25" x14ac:dyDescent="0.2">
      <c r="H55146" s="1"/>
      <c r="M55146" s="1"/>
      <c r="T55146" s="1"/>
      <c r="Y55146" s="1"/>
    </row>
    <row r="55147" spans="8:25" x14ac:dyDescent="0.2">
      <c r="H55147" s="1"/>
      <c r="M55147" s="1"/>
      <c r="T55147" s="1"/>
      <c r="Y55147" s="1"/>
    </row>
    <row r="55148" spans="8:25" x14ac:dyDescent="0.2">
      <c r="H55148" s="1"/>
      <c r="M55148" s="1"/>
      <c r="T55148" s="1"/>
      <c r="Y55148" s="1"/>
    </row>
    <row r="55149" spans="8:25" x14ac:dyDescent="0.2">
      <c r="H55149" s="1"/>
      <c r="M55149" s="1"/>
      <c r="T55149" s="1"/>
      <c r="Y55149" s="1"/>
    </row>
    <row r="55150" spans="8:25" x14ac:dyDescent="0.2">
      <c r="H55150" s="1"/>
      <c r="M55150" s="1"/>
      <c r="T55150" s="1"/>
      <c r="Y55150" s="1"/>
    </row>
    <row r="55151" spans="8:25" x14ac:dyDescent="0.2">
      <c r="H55151" s="1"/>
      <c r="M55151" s="1"/>
      <c r="T55151" s="1"/>
      <c r="Y55151" s="1"/>
    </row>
    <row r="55152" spans="8:25" x14ac:dyDescent="0.2">
      <c r="H55152" s="1"/>
      <c r="M55152" s="1"/>
      <c r="T55152" s="1"/>
      <c r="Y55152" s="1"/>
    </row>
    <row r="55153" spans="8:25" x14ac:dyDescent="0.2">
      <c r="H55153" s="1"/>
      <c r="M55153" s="1"/>
      <c r="T55153" s="1"/>
      <c r="Y55153" s="1"/>
    </row>
    <row r="55154" spans="8:25" x14ac:dyDescent="0.2">
      <c r="H55154" s="1"/>
      <c r="M55154" s="1"/>
      <c r="T55154" s="1"/>
      <c r="Y55154" s="1"/>
    </row>
    <row r="55155" spans="8:25" x14ac:dyDescent="0.2">
      <c r="H55155" s="1"/>
      <c r="M55155" s="1"/>
      <c r="T55155" s="1"/>
      <c r="Y55155" s="1"/>
    </row>
    <row r="55156" spans="8:25" x14ac:dyDescent="0.2">
      <c r="H55156" s="1"/>
      <c r="M55156" s="1"/>
      <c r="T55156" s="1"/>
      <c r="Y55156" s="1"/>
    </row>
    <row r="55157" spans="8:25" x14ac:dyDescent="0.2">
      <c r="H55157" s="1"/>
      <c r="M55157" s="1"/>
      <c r="T55157" s="1"/>
      <c r="Y55157" s="1"/>
    </row>
    <row r="55158" spans="8:25" x14ac:dyDescent="0.2">
      <c r="H55158" s="1"/>
      <c r="M55158" s="1"/>
      <c r="T55158" s="1"/>
      <c r="Y55158" s="1"/>
    </row>
    <row r="55162" spans="8:25" x14ac:dyDescent="0.2">
      <c r="H55162" s="1"/>
      <c r="J55162" s="1"/>
      <c r="K55162" s="1"/>
      <c r="M55162" s="1"/>
      <c r="T55162" s="1"/>
      <c r="V55162" s="1"/>
      <c r="W55162" s="1"/>
      <c r="Y55162" s="1"/>
    </row>
    <row r="55163" spans="8:25" x14ac:dyDescent="0.2">
      <c r="H55163" s="1"/>
      <c r="M55163" s="1"/>
      <c r="T55163" s="1"/>
      <c r="Y55163" s="1"/>
    </row>
    <row r="55164" spans="8:25" x14ac:dyDescent="0.2">
      <c r="H55164" s="1"/>
      <c r="M55164" s="1"/>
      <c r="T55164" s="1"/>
      <c r="Y55164" s="1"/>
    </row>
    <row r="55165" spans="8:25" x14ac:dyDescent="0.2">
      <c r="H55165" s="1"/>
      <c r="M55165" s="1"/>
      <c r="T55165" s="1"/>
      <c r="Y55165" s="1"/>
    </row>
    <row r="55166" spans="8:25" x14ac:dyDescent="0.2">
      <c r="H55166" s="1"/>
      <c r="M55166" s="1"/>
      <c r="T55166" s="1"/>
      <c r="Y55166" s="1"/>
    </row>
    <row r="55167" spans="8:25" x14ac:dyDescent="0.2">
      <c r="H55167" s="1"/>
      <c r="M55167" s="1"/>
      <c r="T55167" s="1"/>
      <c r="Y55167" s="1"/>
    </row>
    <row r="55168" spans="8:25" x14ac:dyDescent="0.2">
      <c r="H55168" s="1"/>
      <c r="M55168" s="1"/>
      <c r="T55168" s="1"/>
      <c r="Y55168" s="1"/>
    </row>
    <row r="55169" spans="8:25" x14ac:dyDescent="0.2">
      <c r="H55169" s="1"/>
      <c r="M55169" s="1"/>
      <c r="T55169" s="1"/>
      <c r="Y55169" s="1"/>
    </row>
    <row r="55171" spans="8:25" x14ac:dyDescent="0.2">
      <c r="H55171" s="1"/>
      <c r="M55171" s="1"/>
      <c r="T55171" s="1"/>
      <c r="Y55171" s="1"/>
    </row>
    <row r="55174" spans="8:25" x14ac:dyDescent="0.2">
      <c r="H55174" s="1"/>
      <c r="M55174" s="1"/>
      <c r="T55174" s="1"/>
      <c r="Y55174" s="1"/>
    </row>
    <row r="55175" spans="8:25" x14ac:dyDescent="0.2">
      <c r="H55175" s="1"/>
      <c r="M55175" s="1"/>
      <c r="T55175" s="1"/>
      <c r="Y55175" s="1"/>
    </row>
    <row r="55176" spans="8:25" x14ac:dyDescent="0.2">
      <c r="H55176" s="1"/>
      <c r="M55176" s="1"/>
      <c r="T55176" s="1"/>
      <c r="Y55176" s="1"/>
    </row>
    <row r="55177" spans="8:25" x14ac:dyDescent="0.2">
      <c r="H55177" s="1"/>
      <c r="M55177" s="1"/>
      <c r="T55177" s="1"/>
      <c r="Y55177" s="1"/>
    </row>
    <row r="55178" spans="8:25" x14ac:dyDescent="0.2">
      <c r="H55178" s="1"/>
      <c r="M55178" s="1"/>
      <c r="T55178" s="1"/>
      <c r="Y55178" s="1"/>
    </row>
    <row r="55179" spans="8:25" x14ac:dyDescent="0.2">
      <c r="H55179" s="1"/>
      <c r="M55179" s="1"/>
      <c r="T55179" s="1"/>
      <c r="Y55179" s="1"/>
    </row>
    <row r="55180" spans="8:25" x14ac:dyDescent="0.2">
      <c r="H55180" s="1"/>
      <c r="M55180" s="1"/>
      <c r="T55180" s="1"/>
      <c r="Y55180" s="1"/>
    </row>
    <row r="55181" spans="8:25" x14ac:dyDescent="0.2">
      <c r="H55181" s="1"/>
      <c r="M55181" s="1"/>
      <c r="T55181" s="1"/>
      <c r="Y55181" s="1"/>
    </row>
    <row r="55182" spans="8:25" x14ac:dyDescent="0.2">
      <c r="H55182" s="1"/>
      <c r="M55182" s="1"/>
      <c r="T55182" s="1"/>
      <c r="Y55182" s="1"/>
    </row>
    <row r="55183" spans="8:25" x14ac:dyDescent="0.2">
      <c r="H55183" s="1"/>
      <c r="M55183" s="1"/>
      <c r="T55183" s="1"/>
      <c r="Y55183" s="1"/>
    </row>
    <row r="55184" spans="8:25" x14ac:dyDescent="0.2">
      <c r="H55184" s="1"/>
      <c r="M55184" s="1"/>
      <c r="T55184" s="1"/>
      <c r="Y55184" s="1"/>
    </row>
    <row r="55185" spans="8:25" x14ac:dyDescent="0.2">
      <c r="H55185" s="1"/>
      <c r="M55185" s="1"/>
      <c r="T55185" s="1"/>
      <c r="Y55185" s="1"/>
    </row>
    <row r="55186" spans="8:25" x14ac:dyDescent="0.2">
      <c r="H55186" s="1"/>
      <c r="M55186" s="1"/>
      <c r="T55186" s="1"/>
      <c r="Y55186" s="1"/>
    </row>
    <row r="55187" spans="8:25" x14ac:dyDescent="0.2">
      <c r="H55187" s="1"/>
      <c r="J55187" s="1"/>
      <c r="K55187" s="1"/>
      <c r="M55187" s="1"/>
      <c r="T55187" s="1"/>
      <c r="V55187" s="1"/>
      <c r="W55187" s="1"/>
      <c r="Y55187" s="1"/>
    </row>
    <row r="55190" spans="8:25" x14ac:dyDescent="0.2">
      <c r="H55190" s="1"/>
      <c r="M55190" s="1"/>
      <c r="T55190" s="1"/>
      <c r="Y55190" s="1"/>
    </row>
    <row r="55192" spans="8:25" x14ac:dyDescent="0.2">
      <c r="H55192" s="1"/>
      <c r="M55192" s="1"/>
      <c r="T55192" s="1"/>
      <c r="Y55192" s="1"/>
    </row>
    <row r="55194" spans="8:25" x14ac:dyDescent="0.2">
      <c r="H55194" s="1"/>
      <c r="M55194" s="1"/>
      <c r="T55194" s="1"/>
      <c r="Y55194" s="1"/>
    </row>
    <row r="55195" spans="8:25" x14ac:dyDescent="0.2">
      <c r="H55195" s="1"/>
      <c r="M55195" s="1"/>
      <c r="T55195" s="1"/>
      <c r="Y55195" s="1"/>
    </row>
    <row r="55196" spans="8:25" x14ac:dyDescent="0.2">
      <c r="H55196" s="1"/>
      <c r="M55196" s="1"/>
      <c r="T55196" s="1"/>
      <c r="Y55196" s="1"/>
    </row>
    <row r="55197" spans="8:25" x14ac:dyDescent="0.2">
      <c r="H55197" s="1"/>
      <c r="M55197" s="1"/>
      <c r="T55197" s="1"/>
      <c r="Y55197" s="1"/>
    </row>
    <row r="55198" spans="8:25" x14ac:dyDescent="0.2">
      <c r="H55198" s="1"/>
      <c r="M55198" s="1"/>
      <c r="T55198" s="1"/>
      <c r="Y55198" s="1"/>
    </row>
    <row r="55199" spans="8:25" x14ac:dyDescent="0.2">
      <c r="H55199" s="1"/>
      <c r="M55199" s="1"/>
      <c r="T55199" s="1"/>
      <c r="Y55199" s="1"/>
    </row>
    <row r="55200" spans="8:25" x14ac:dyDescent="0.2">
      <c r="H55200" s="1"/>
      <c r="M55200" s="1"/>
      <c r="T55200" s="1"/>
      <c r="Y55200" s="1"/>
    </row>
    <row r="55201" spans="8:25" x14ac:dyDescent="0.2">
      <c r="H55201" s="1"/>
      <c r="M55201" s="1"/>
      <c r="T55201" s="1"/>
      <c r="Y55201" s="1"/>
    </row>
    <row r="55202" spans="8:25" x14ac:dyDescent="0.2">
      <c r="H55202" s="1"/>
      <c r="M55202" s="1"/>
      <c r="T55202" s="1"/>
      <c r="Y55202" s="1"/>
    </row>
    <row r="55203" spans="8:25" x14ac:dyDescent="0.2">
      <c r="H55203" s="1"/>
      <c r="J55203" s="1"/>
      <c r="K55203" s="1"/>
      <c r="M55203" s="1"/>
      <c r="T55203" s="1"/>
      <c r="V55203" s="1"/>
      <c r="W55203" s="1"/>
      <c r="Y55203" s="1"/>
    </row>
    <row r="55204" spans="8:25" x14ac:dyDescent="0.2">
      <c r="H55204" s="1"/>
      <c r="M55204" s="1"/>
      <c r="T55204" s="1"/>
      <c r="Y55204" s="1"/>
    </row>
    <row r="55205" spans="8:25" x14ac:dyDescent="0.2">
      <c r="H55205" s="1"/>
      <c r="M55205" s="1"/>
      <c r="T55205" s="1"/>
      <c r="Y55205" s="1"/>
    </row>
    <row r="55206" spans="8:25" x14ac:dyDescent="0.2">
      <c r="H55206" s="1"/>
      <c r="M55206" s="1"/>
      <c r="T55206" s="1"/>
      <c r="Y55206" s="1"/>
    </row>
    <row r="55207" spans="8:25" x14ac:dyDescent="0.2">
      <c r="H55207" s="1"/>
      <c r="M55207" s="1"/>
      <c r="T55207" s="1"/>
      <c r="Y55207" s="1"/>
    </row>
    <row r="55208" spans="8:25" x14ac:dyDescent="0.2">
      <c r="H55208" s="1"/>
      <c r="M55208" s="1"/>
      <c r="T55208" s="1"/>
      <c r="Y55208" s="1"/>
    </row>
    <row r="55209" spans="8:25" x14ac:dyDescent="0.2">
      <c r="H55209" s="1"/>
      <c r="M55209" s="1"/>
      <c r="T55209" s="1"/>
      <c r="Y55209" s="1"/>
    </row>
    <row r="55210" spans="8:25" x14ac:dyDescent="0.2">
      <c r="H55210" s="1"/>
      <c r="M55210" s="1"/>
      <c r="T55210" s="1"/>
      <c r="Y55210" s="1"/>
    </row>
    <row r="55211" spans="8:25" x14ac:dyDescent="0.2">
      <c r="H55211" s="1"/>
      <c r="M55211" s="1"/>
      <c r="T55211" s="1"/>
      <c r="Y55211" s="1"/>
    </row>
    <row r="55212" spans="8:25" x14ac:dyDescent="0.2">
      <c r="H55212" s="1"/>
      <c r="M55212" s="1"/>
      <c r="T55212" s="1"/>
      <c r="Y55212" s="1"/>
    </row>
    <row r="55213" spans="8:25" x14ac:dyDescent="0.2">
      <c r="H55213" s="1"/>
      <c r="M55213" s="1"/>
      <c r="T55213" s="1"/>
      <c r="Y55213" s="1"/>
    </row>
    <row r="55215" spans="8:25" x14ac:dyDescent="0.2">
      <c r="H55215" s="1"/>
      <c r="M55215" s="1"/>
      <c r="T55215" s="1"/>
      <c r="Y55215" s="1"/>
    </row>
    <row r="55216" spans="8:25" x14ac:dyDescent="0.2">
      <c r="H55216" s="1"/>
      <c r="M55216" s="1"/>
      <c r="T55216" s="1"/>
      <c r="Y55216" s="1"/>
    </row>
    <row r="55217" spans="8:25" x14ac:dyDescent="0.2">
      <c r="H55217" s="1"/>
      <c r="M55217" s="1"/>
      <c r="T55217" s="1"/>
      <c r="Y55217" s="1"/>
    </row>
    <row r="55218" spans="8:25" x14ac:dyDescent="0.2">
      <c r="H55218" s="1"/>
      <c r="M55218" s="1"/>
      <c r="T55218" s="1"/>
      <c r="Y55218" s="1"/>
    </row>
    <row r="55219" spans="8:25" x14ac:dyDescent="0.2">
      <c r="H55219" s="1"/>
      <c r="M55219" s="1"/>
      <c r="T55219" s="1"/>
      <c r="Y55219" s="1"/>
    </row>
    <row r="55220" spans="8:25" x14ac:dyDescent="0.2">
      <c r="H55220" s="1"/>
      <c r="M55220" s="1"/>
      <c r="T55220" s="1"/>
      <c r="Y55220" s="1"/>
    </row>
    <row r="55221" spans="8:25" x14ac:dyDescent="0.2">
      <c r="H55221" s="1"/>
      <c r="M55221" s="1"/>
      <c r="T55221" s="1"/>
      <c r="Y55221" s="1"/>
    </row>
    <row r="55222" spans="8:25" x14ac:dyDescent="0.2">
      <c r="H55222" s="1"/>
      <c r="M55222" s="1"/>
      <c r="T55222" s="1"/>
      <c r="Y55222" s="1"/>
    </row>
    <row r="55223" spans="8:25" x14ac:dyDescent="0.2">
      <c r="H55223" s="1"/>
      <c r="M55223" s="1"/>
      <c r="T55223" s="1"/>
      <c r="Y55223" s="1"/>
    </row>
    <row r="55224" spans="8:25" x14ac:dyDescent="0.2">
      <c r="H55224" s="1"/>
      <c r="M55224" s="1"/>
      <c r="T55224" s="1"/>
      <c r="Y55224" s="1"/>
    </row>
    <row r="55225" spans="8:25" x14ac:dyDescent="0.2">
      <c r="H55225" s="1"/>
      <c r="M55225" s="1"/>
      <c r="T55225" s="1"/>
      <c r="Y55225" s="1"/>
    </row>
    <row r="55226" spans="8:25" x14ac:dyDescent="0.2">
      <c r="H55226" s="1"/>
      <c r="M55226" s="1"/>
      <c r="T55226" s="1"/>
      <c r="Y55226" s="1"/>
    </row>
    <row r="55227" spans="8:25" x14ac:dyDescent="0.2">
      <c r="H55227" s="1"/>
      <c r="M55227" s="1"/>
      <c r="T55227" s="1"/>
      <c r="Y55227" s="1"/>
    </row>
    <row r="55228" spans="8:25" x14ac:dyDescent="0.2">
      <c r="H55228" s="1"/>
      <c r="J55228" s="1"/>
      <c r="K55228" s="1"/>
      <c r="M55228" s="1"/>
      <c r="T55228" s="1"/>
      <c r="V55228" s="1"/>
      <c r="W55228" s="1"/>
      <c r="Y55228" s="1"/>
    </row>
    <row r="55229" spans="8:25" x14ac:dyDescent="0.2">
      <c r="H55229" s="1"/>
      <c r="M55229" s="1"/>
      <c r="T55229" s="1"/>
      <c r="Y55229" s="1"/>
    </row>
    <row r="55230" spans="8:25" x14ac:dyDescent="0.2">
      <c r="H55230" s="1"/>
      <c r="M55230" s="1"/>
      <c r="T55230" s="1"/>
      <c r="Y55230" s="1"/>
    </row>
    <row r="55231" spans="8:25" x14ac:dyDescent="0.2">
      <c r="H55231" s="1"/>
      <c r="M55231" s="1"/>
      <c r="T55231" s="1"/>
      <c r="Y55231" s="1"/>
    </row>
    <row r="55232" spans="8:25" x14ac:dyDescent="0.2">
      <c r="H55232" s="1"/>
      <c r="J55232" s="1"/>
      <c r="K55232" s="1"/>
      <c r="M55232" s="1"/>
      <c r="T55232" s="1"/>
      <c r="V55232" s="1"/>
      <c r="W55232" s="1"/>
      <c r="Y55232" s="1"/>
    </row>
    <row r="55233" spans="8:25" x14ac:dyDescent="0.2">
      <c r="H55233" s="1"/>
      <c r="M55233" s="1"/>
      <c r="T55233" s="1"/>
      <c r="Y55233" s="1"/>
    </row>
    <row r="55234" spans="8:25" x14ac:dyDescent="0.2">
      <c r="H55234" s="1"/>
      <c r="M55234" s="1"/>
      <c r="T55234" s="1"/>
      <c r="Y55234" s="1"/>
    </row>
    <row r="55235" spans="8:25" x14ac:dyDescent="0.2">
      <c r="H55235" s="1"/>
      <c r="M55235" s="1"/>
      <c r="T55235" s="1"/>
      <c r="Y55235" s="1"/>
    </row>
    <row r="55236" spans="8:25" x14ac:dyDescent="0.2">
      <c r="H55236" s="1"/>
      <c r="M55236" s="1"/>
      <c r="T55236" s="1"/>
      <c r="Y55236" s="1"/>
    </row>
    <row r="55237" spans="8:25" x14ac:dyDescent="0.2">
      <c r="H55237" s="1"/>
      <c r="M55237" s="1"/>
      <c r="T55237" s="1"/>
      <c r="Y55237" s="1"/>
    </row>
    <row r="55238" spans="8:25" x14ac:dyDescent="0.2">
      <c r="H55238" s="1"/>
      <c r="M55238" s="1"/>
      <c r="T55238" s="1"/>
      <c r="Y55238" s="1"/>
    </row>
    <row r="55239" spans="8:25" x14ac:dyDescent="0.2">
      <c r="H55239" s="1"/>
      <c r="M55239" s="1"/>
      <c r="T55239" s="1"/>
      <c r="Y55239" s="1"/>
    </row>
    <row r="55240" spans="8:25" x14ac:dyDescent="0.2">
      <c r="H55240" s="1"/>
      <c r="J55240" s="1"/>
      <c r="K55240" s="1"/>
      <c r="M55240" s="1"/>
      <c r="T55240" s="1"/>
      <c r="V55240" s="1"/>
      <c r="W55240" s="1"/>
      <c r="Y55240" s="1"/>
    </row>
    <row r="55243" spans="8:25" x14ac:dyDescent="0.2">
      <c r="H55243" s="1"/>
      <c r="M55243" s="1"/>
      <c r="T55243" s="1"/>
      <c r="Y55243" s="1"/>
    </row>
    <row r="55244" spans="8:25" x14ac:dyDescent="0.2">
      <c r="H55244" s="1"/>
      <c r="M55244" s="1"/>
      <c r="T55244" s="1"/>
      <c r="Y55244" s="1"/>
    </row>
    <row r="55245" spans="8:25" x14ac:dyDescent="0.2">
      <c r="H55245" s="1"/>
      <c r="M55245" s="1"/>
      <c r="T55245" s="1"/>
      <c r="Y55245" s="1"/>
    </row>
    <row r="55246" spans="8:25" x14ac:dyDescent="0.2">
      <c r="H55246" s="1"/>
      <c r="M55246" s="1"/>
      <c r="T55246" s="1"/>
      <c r="Y55246" s="1"/>
    </row>
    <row r="55247" spans="8:25" x14ac:dyDescent="0.2">
      <c r="H55247" s="1"/>
      <c r="M55247" s="1"/>
      <c r="T55247" s="1"/>
      <c r="Y55247" s="1"/>
    </row>
    <row r="55248" spans="8:25" x14ac:dyDescent="0.2">
      <c r="H55248" s="1"/>
      <c r="M55248" s="1"/>
      <c r="T55248" s="1"/>
      <c r="Y55248" s="1"/>
    </row>
    <row r="55249" spans="8:25" x14ac:dyDescent="0.2">
      <c r="H55249" s="1"/>
      <c r="J55249" s="1"/>
      <c r="K55249" s="1"/>
      <c r="M55249" s="1"/>
      <c r="T55249" s="1"/>
      <c r="V55249" s="1"/>
      <c r="W55249" s="1"/>
      <c r="Y55249" s="1"/>
    </row>
    <row r="55250" spans="8:25" x14ac:dyDescent="0.2">
      <c r="H55250" s="1"/>
      <c r="J55250" s="1"/>
      <c r="K55250" s="1"/>
      <c r="M55250" s="1"/>
      <c r="T55250" s="1"/>
      <c r="V55250" s="1"/>
      <c r="W55250" s="1"/>
      <c r="Y55250" s="1"/>
    </row>
    <row r="55251" spans="8:25" x14ac:dyDescent="0.2">
      <c r="H55251" s="1"/>
      <c r="M55251" s="1"/>
      <c r="T55251" s="1"/>
      <c r="Y55251" s="1"/>
    </row>
    <row r="55252" spans="8:25" x14ac:dyDescent="0.2">
      <c r="H55252" s="1"/>
      <c r="M55252" s="1"/>
      <c r="T55252" s="1"/>
      <c r="Y55252" s="1"/>
    </row>
    <row r="55254" spans="8:25" x14ac:dyDescent="0.2">
      <c r="H55254" s="1"/>
      <c r="M55254" s="1"/>
      <c r="T55254" s="1"/>
      <c r="Y55254" s="1"/>
    </row>
    <row r="55255" spans="8:25" x14ac:dyDescent="0.2">
      <c r="H55255" s="1"/>
      <c r="M55255" s="1"/>
      <c r="T55255" s="1"/>
      <c r="Y55255" s="1"/>
    </row>
    <row r="55256" spans="8:25" x14ac:dyDescent="0.2">
      <c r="H55256" s="1"/>
      <c r="M55256" s="1"/>
      <c r="T55256" s="1"/>
      <c r="Y55256" s="1"/>
    </row>
    <row r="55257" spans="8:25" x14ac:dyDescent="0.2">
      <c r="H55257" s="1"/>
      <c r="J55257" s="1"/>
      <c r="K55257" s="1"/>
      <c r="M55257" s="1"/>
      <c r="T55257" s="1"/>
      <c r="V55257" s="1"/>
      <c r="W55257" s="1"/>
      <c r="Y55257" s="1"/>
    </row>
    <row r="55258" spans="8:25" x14ac:dyDescent="0.2">
      <c r="H55258" s="1"/>
      <c r="M55258" s="1"/>
      <c r="T55258" s="1"/>
      <c r="Y55258" s="1"/>
    </row>
    <row r="55259" spans="8:25" x14ac:dyDescent="0.2">
      <c r="H55259" s="1"/>
      <c r="M55259" s="1"/>
      <c r="T55259" s="1"/>
      <c r="Y55259" s="1"/>
    </row>
    <row r="55260" spans="8:25" x14ac:dyDescent="0.2">
      <c r="H55260" s="1"/>
      <c r="M55260" s="1"/>
      <c r="T55260" s="1"/>
      <c r="Y55260" s="1"/>
    </row>
    <row r="55261" spans="8:25" x14ac:dyDescent="0.2">
      <c r="H55261" s="1"/>
      <c r="M55261" s="1"/>
      <c r="T55261" s="1"/>
      <c r="Y55261" s="1"/>
    </row>
    <row r="55262" spans="8:25" x14ac:dyDescent="0.2">
      <c r="H55262" s="1"/>
      <c r="M55262" s="1"/>
      <c r="T55262" s="1"/>
      <c r="Y55262" s="1"/>
    </row>
    <row r="55263" spans="8:25" x14ac:dyDescent="0.2">
      <c r="H55263" s="1"/>
      <c r="M55263" s="1"/>
      <c r="T55263" s="1"/>
      <c r="Y55263" s="1"/>
    </row>
    <row r="55264" spans="8:25" x14ac:dyDescent="0.2">
      <c r="H55264" s="1"/>
      <c r="M55264" s="1"/>
      <c r="T55264" s="1"/>
      <c r="Y55264" s="1"/>
    </row>
    <row r="55265" spans="8:25" x14ac:dyDescent="0.2">
      <c r="H55265" s="1"/>
      <c r="M55265" s="1"/>
      <c r="T55265" s="1"/>
      <c r="Y55265" s="1"/>
    </row>
    <row r="55266" spans="8:25" x14ac:dyDescent="0.2">
      <c r="H55266" s="1"/>
      <c r="M55266" s="1"/>
      <c r="T55266" s="1"/>
      <c r="Y55266" s="1"/>
    </row>
    <row r="55267" spans="8:25" x14ac:dyDescent="0.2">
      <c r="H55267" s="1"/>
      <c r="M55267" s="1"/>
      <c r="T55267" s="1"/>
      <c r="Y55267" s="1"/>
    </row>
    <row r="55268" spans="8:25" x14ac:dyDescent="0.2">
      <c r="H55268" s="1"/>
      <c r="M55268" s="1"/>
      <c r="T55268" s="1"/>
      <c r="Y55268" s="1"/>
    </row>
    <row r="55269" spans="8:25" x14ac:dyDescent="0.2">
      <c r="H55269" s="1"/>
      <c r="M55269" s="1"/>
      <c r="T55269" s="1"/>
      <c r="Y55269" s="1"/>
    </row>
    <row r="55270" spans="8:25" x14ac:dyDescent="0.2">
      <c r="H55270" s="1"/>
      <c r="M55270" s="1"/>
      <c r="T55270" s="1"/>
      <c r="Y55270" s="1"/>
    </row>
    <row r="55271" spans="8:25" x14ac:dyDescent="0.2">
      <c r="H55271" s="1"/>
      <c r="M55271" s="1"/>
      <c r="T55271" s="1"/>
      <c r="Y55271" s="1"/>
    </row>
    <row r="55272" spans="8:25" x14ac:dyDescent="0.2">
      <c r="H55272" s="1"/>
      <c r="M55272" s="1"/>
      <c r="T55272" s="1"/>
      <c r="Y55272" s="1"/>
    </row>
    <row r="55273" spans="8:25" x14ac:dyDescent="0.2">
      <c r="H55273" s="1"/>
      <c r="M55273" s="1"/>
      <c r="T55273" s="1"/>
      <c r="Y55273" s="1"/>
    </row>
    <row r="55274" spans="8:25" x14ac:dyDescent="0.2">
      <c r="H55274" s="1"/>
      <c r="M55274" s="1"/>
      <c r="T55274" s="1"/>
      <c r="Y55274" s="1"/>
    </row>
    <row r="55275" spans="8:25" x14ac:dyDescent="0.2">
      <c r="H55275" s="1"/>
      <c r="M55275" s="1"/>
      <c r="T55275" s="1"/>
      <c r="Y55275" s="1"/>
    </row>
    <row r="55276" spans="8:25" x14ac:dyDescent="0.2">
      <c r="H55276" s="1"/>
      <c r="M55276" s="1"/>
      <c r="T55276" s="1"/>
      <c r="Y55276" s="1"/>
    </row>
    <row r="55277" spans="8:25" x14ac:dyDescent="0.2">
      <c r="H55277" s="1"/>
      <c r="M55277" s="1"/>
      <c r="T55277" s="1"/>
      <c r="Y55277" s="1"/>
    </row>
    <row r="55278" spans="8:25" x14ac:dyDescent="0.2">
      <c r="H55278" s="1"/>
      <c r="M55278" s="1"/>
      <c r="T55278" s="1"/>
      <c r="Y55278" s="1"/>
    </row>
    <row r="55279" spans="8:25" x14ac:dyDescent="0.2">
      <c r="H55279" s="1"/>
      <c r="M55279" s="1"/>
      <c r="T55279" s="1"/>
      <c r="Y55279" s="1"/>
    </row>
    <row r="55280" spans="8:25" x14ac:dyDescent="0.2">
      <c r="H55280" s="1"/>
      <c r="M55280" s="1"/>
      <c r="T55280" s="1"/>
      <c r="Y55280" s="1"/>
    </row>
    <row r="55281" spans="6:25" x14ac:dyDescent="0.2">
      <c r="H55281" s="1"/>
      <c r="M55281" s="1"/>
      <c r="T55281" s="1"/>
      <c r="Y55281" s="1"/>
    </row>
    <row r="55282" spans="6:25" x14ac:dyDescent="0.2">
      <c r="H55282" s="1"/>
      <c r="M55282" s="1"/>
      <c r="T55282" s="1"/>
      <c r="Y55282" s="1"/>
    </row>
    <row r="55283" spans="6:25" x14ac:dyDescent="0.2">
      <c r="H55283" s="1"/>
      <c r="M55283" s="1"/>
      <c r="T55283" s="1"/>
      <c r="Y55283" s="1"/>
    </row>
    <row r="55284" spans="6:25" x14ac:dyDescent="0.2">
      <c r="H55284" s="1"/>
      <c r="M55284" s="1"/>
      <c r="T55284" s="1"/>
      <c r="Y55284" s="1"/>
    </row>
    <row r="55285" spans="6:25" x14ac:dyDescent="0.2">
      <c r="H55285" s="1"/>
      <c r="M55285" s="1"/>
      <c r="T55285" s="1"/>
      <c r="Y55285" s="1"/>
    </row>
    <row r="55286" spans="6:25" x14ac:dyDescent="0.2">
      <c r="H55286" s="1"/>
      <c r="M55286" s="1"/>
      <c r="T55286" s="1"/>
      <c r="Y55286" s="1"/>
    </row>
    <row r="55290" spans="6:25" x14ac:dyDescent="0.2">
      <c r="H55290" s="1"/>
      <c r="J55290" s="1"/>
      <c r="K55290" s="1"/>
      <c r="M55290" s="1"/>
      <c r="T55290" s="1"/>
      <c r="V55290" s="1"/>
      <c r="W55290" s="1"/>
      <c r="Y55290" s="1"/>
    </row>
    <row r="55291" spans="6:25" x14ac:dyDescent="0.2">
      <c r="F55291" s="1"/>
      <c r="G55291" s="1"/>
      <c r="H55291" s="1"/>
      <c r="J55291" s="1"/>
      <c r="K55291" s="1"/>
      <c r="M55291" s="1"/>
      <c r="R55291" s="1"/>
      <c r="S55291" s="1"/>
      <c r="T55291" s="1"/>
      <c r="V55291" s="1"/>
      <c r="W55291" s="1"/>
      <c r="Y55291" s="1"/>
    </row>
    <row r="55292" spans="6:25" x14ac:dyDescent="0.2">
      <c r="H55292" s="1"/>
      <c r="M55292" s="1"/>
      <c r="T55292" s="1"/>
      <c r="Y55292" s="1"/>
    </row>
    <row r="55293" spans="6:25" x14ac:dyDescent="0.2">
      <c r="H55293" s="1"/>
      <c r="M55293" s="1"/>
      <c r="T55293" s="1"/>
      <c r="Y55293" s="1"/>
    </row>
    <row r="55294" spans="6:25" x14ac:dyDescent="0.2">
      <c r="H55294" s="1"/>
      <c r="M55294" s="1"/>
      <c r="T55294" s="1"/>
      <c r="Y55294" s="1"/>
    </row>
    <row r="55295" spans="6:25" x14ac:dyDescent="0.2">
      <c r="H55295" s="1"/>
      <c r="M55295" s="1"/>
      <c r="T55295" s="1"/>
      <c r="Y55295" s="1"/>
    </row>
    <row r="55296" spans="6:25" x14ac:dyDescent="0.2">
      <c r="H55296" s="1"/>
      <c r="M55296" s="1"/>
      <c r="T55296" s="1"/>
      <c r="Y55296" s="1"/>
    </row>
    <row r="55297" spans="8:25" x14ac:dyDescent="0.2">
      <c r="H55297" s="1"/>
      <c r="M55297" s="1"/>
      <c r="T55297" s="1"/>
      <c r="Y55297" s="1"/>
    </row>
    <row r="55299" spans="8:25" x14ac:dyDescent="0.2">
      <c r="H55299" s="1"/>
      <c r="M55299" s="1"/>
      <c r="T55299" s="1"/>
      <c r="Y55299" s="1"/>
    </row>
    <row r="55302" spans="8:25" x14ac:dyDescent="0.2">
      <c r="H55302" s="1"/>
      <c r="M55302" s="1"/>
      <c r="T55302" s="1"/>
      <c r="Y55302" s="1"/>
    </row>
    <row r="55303" spans="8:25" x14ac:dyDescent="0.2">
      <c r="H55303" s="1"/>
      <c r="M55303" s="1"/>
      <c r="T55303" s="1"/>
      <c r="Y55303" s="1"/>
    </row>
    <row r="55304" spans="8:25" x14ac:dyDescent="0.2">
      <c r="H55304" s="1"/>
      <c r="M55304" s="1"/>
      <c r="T55304" s="1"/>
      <c r="Y55304" s="1"/>
    </row>
    <row r="55305" spans="8:25" x14ac:dyDescent="0.2">
      <c r="H55305" s="1"/>
      <c r="M55305" s="1"/>
      <c r="T55305" s="1"/>
      <c r="Y55305" s="1"/>
    </row>
    <row r="55306" spans="8:25" x14ac:dyDescent="0.2">
      <c r="H55306" s="1"/>
      <c r="M55306" s="1"/>
      <c r="T55306" s="1"/>
      <c r="Y55306" s="1"/>
    </row>
    <row r="55307" spans="8:25" x14ac:dyDescent="0.2">
      <c r="H55307" s="1"/>
      <c r="M55307" s="1"/>
      <c r="T55307" s="1"/>
      <c r="Y55307" s="1"/>
    </row>
    <row r="55308" spans="8:25" x14ac:dyDescent="0.2">
      <c r="H55308" s="1"/>
      <c r="M55308" s="1"/>
      <c r="T55308" s="1"/>
      <c r="Y55308" s="1"/>
    </row>
    <row r="55309" spans="8:25" x14ac:dyDescent="0.2">
      <c r="H55309" s="1"/>
      <c r="M55309" s="1"/>
      <c r="T55309" s="1"/>
      <c r="Y55309" s="1"/>
    </row>
    <row r="55310" spans="8:25" x14ac:dyDescent="0.2">
      <c r="H55310" s="1"/>
      <c r="M55310" s="1"/>
      <c r="T55310" s="1"/>
      <c r="Y55310" s="1"/>
    </row>
    <row r="55311" spans="8:25" x14ac:dyDescent="0.2">
      <c r="H55311" s="1"/>
      <c r="M55311" s="1"/>
      <c r="T55311" s="1"/>
      <c r="Y55311" s="1"/>
    </row>
    <row r="55312" spans="8:25" x14ac:dyDescent="0.2">
      <c r="H55312" s="1"/>
      <c r="M55312" s="1"/>
      <c r="T55312" s="1"/>
      <c r="Y55312" s="1"/>
    </row>
    <row r="55313" spans="8:25" x14ac:dyDescent="0.2">
      <c r="H55313" s="1"/>
      <c r="M55313" s="1"/>
      <c r="T55313" s="1"/>
      <c r="Y55313" s="1"/>
    </row>
    <row r="55314" spans="8:25" x14ac:dyDescent="0.2">
      <c r="H55314" s="1"/>
      <c r="M55314" s="1"/>
      <c r="T55314" s="1"/>
      <c r="Y55314" s="1"/>
    </row>
    <row r="55315" spans="8:25" x14ac:dyDescent="0.2">
      <c r="H55315" s="1"/>
      <c r="M55315" s="1"/>
      <c r="T55315" s="1"/>
      <c r="Y55315" s="1"/>
    </row>
    <row r="55318" spans="8:25" x14ac:dyDescent="0.2">
      <c r="H55318" s="1"/>
      <c r="M55318" s="1"/>
      <c r="T55318" s="1"/>
      <c r="Y55318" s="1"/>
    </row>
    <row r="55320" spans="8:25" x14ac:dyDescent="0.2">
      <c r="H55320" s="1"/>
      <c r="M55320" s="1"/>
      <c r="T55320" s="1"/>
      <c r="Y55320" s="1"/>
    </row>
    <row r="55322" spans="8:25" x14ac:dyDescent="0.2">
      <c r="H55322" s="1"/>
      <c r="M55322" s="1"/>
      <c r="T55322" s="1"/>
      <c r="Y55322" s="1"/>
    </row>
    <row r="55323" spans="8:25" x14ac:dyDescent="0.2">
      <c r="H55323" s="1"/>
      <c r="M55323" s="1"/>
      <c r="T55323" s="1"/>
      <c r="Y55323" s="1"/>
    </row>
    <row r="55324" spans="8:25" x14ac:dyDescent="0.2">
      <c r="H55324" s="1"/>
      <c r="M55324" s="1"/>
      <c r="T55324" s="1"/>
      <c r="Y55324" s="1"/>
    </row>
    <row r="55325" spans="8:25" x14ac:dyDescent="0.2">
      <c r="H55325" s="1"/>
      <c r="M55325" s="1"/>
      <c r="T55325" s="1"/>
      <c r="Y55325" s="1"/>
    </row>
    <row r="55326" spans="8:25" x14ac:dyDescent="0.2">
      <c r="H55326" s="1"/>
      <c r="M55326" s="1"/>
      <c r="T55326" s="1"/>
      <c r="Y55326" s="1"/>
    </row>
    <row r="55327" spans="8:25" x14ac:dyDescent="0.2">
      <c r="H55327" s="1"/>
      <c r="M55327" s="1"/>
      <c r="T55327" s="1"/>
      <c r="Y55327" s="1"/>
    </row>
    <row r="55328" spans="8:25" x14ac:dyDescent="0.2">
      <c r="H55328" s="1"/>
      <c r="M55328" s="1"/>
      <c r="T55328" s="1"/>
      <c r="Y55328" s="1"/>
    </row>
    <row r="55329" spans="8:25" x14ac:dyDescent="0.2">
      <c r="H55329" s="1"/>
      <c r="M55329" s="1"/>
      <c r="T55329" s="1"/>
      <c r="Y55329" s="1"/>
    </row>
    <row r="55330" spans="8:25" x14ac:dyDescent="0.2">
      <c r="H55330" s="1"/>
      <c r="M55330" s="1"/>
      <c r="T55330" s="1"/>
      <c r="Y55330" s="1"/>
    </row>
    <row r="55331" spans="8:25" x14ac:dyDescent="0.2">
      <c r="H55331" s="1"/>
      <c r="J55331" s="1"/>
      <c r="K55331" s="1"/>
      <c r="M55331" s="1"/>
      <c r="T55331" s="1"/>
      <c r="V55331" s="1"/>
      <c r="W55331" s="1"/>
      <c r="Y55331" s="1"/>
    </row>
    <row r="55332" spans="8:25" x14ac:dyDescent="0.2">
      <c r="H55332" s="1"/>
      <c r="M55332" s="1"/>
      <c r="T55332" s="1"/>
      <c r="Y55332" s="1"/>
    </row>
    <row r="55333" spans="8:25" x14ac:dyDescent="0.2">
      <c r="H55333" s="1"/>
      <c r="M55333" s="1"/>
      <c r="T55333" s="1"/>
      <c r="Y55333" s="1"/>
    </row>
    <row r="55334" spans="8:25" x14ac:dyDescent="0.2">
      <c r="H55334" s="1"/>
      <c r="M55334" s="1"/>
      <c r="T55334" s="1"/>
      <c r="Y55334" s="1"/>
    </row>
    <row r="55335" spans="8:25" x14ac:dyDescent="0.2">
      <c r="H55335" s="1"/>
      <c r="M55335" s="1"/>
      <c r="T55335" s="1"/>
      <c r="Y55335" s="1"/>
    </row>
    <row r="55336" spans="8:25" x14ac:dyDescent="0.2">
      <c r="H55336" s="1"/>
      <c r="M55336" s="1"/>
      <c r="T55336" s="1"/>
      <c r="Y55336" s="1"/>
    </row>
    <row r="55337" spans="8:25" x14ac:dyDescent="0.2">
      <c r="H55337" s="1"/>
      <c r="M55337" s="1"/>
      <c r="T55337" s="1"/>
      <c r="Y55337" s="1"/>
    </row>
    <row r="55338" spans="8:25" x14ac:dyDescent="0.2">
      <c r="H55338" s="1"/>
      <c r="M55338" s="1"/>
      <c r="T55338" s="1"/>
      <c r="Y55338" s="1"/>
    </row>
    <row r="55339" spans="8:25" x14ac:dyDescent="0.2">
      <c r="H55339" s="1"/>
      <c r="M55339" s="1"/>
      <c r="T55339" s="1"/>
      <c r="Y55339" s="1"/>
    </row>
    <row r="55340" spans="8:25" x14ac:dyDescent="0.2">
      <c r="H55340" s="1"/>
      <c r="M55340" s="1"/>
      <c r="T55340" s="1"/>
      <c r="Y55340" s="1"/>
    </row>
    <row r="55341" spans="8:25" x14ac:dyDescent="0.2">
      <c r="H55341" s="1"/>
      <c r="M55341" s="1"/>
      <c r="T55341" s="1"/>
      <c r="Y55341" s="1"/>
    </row>
    <row r="55343" spans="8:25" x14ac:dyDescent="0.2">
      <c r="H55343" s="1"/>
      <c r="M55343" s="1"/>
      <c r="T55343" s="1"/>
      <c r="Y55343" s="1"/>
    </row>
    <row r="55344" spans="8:25" x14ac:dyDescent="0.2">
      <c r="H55344" s="1"/>
      <c r="M55344" s="1"/>
      <c r="T55344" s="1"/>
      <c r="Y55344" s="1"/>
    </row>
    <row r="55345" spans="8:25" x14ac:dyDescent="0.2">
      <c r="H55345" s="1"/>
      <c r="M55345" s="1"/>
      <c r="T55345" s="1"/>
      <c r="Y55345" s="1"/>
    </row>
    <row r="55346" spans="8:25" x14ac:dyDescent="0.2">
      <c r="H55346" s="1"/>
      <c r="M55346" s="1"/>
      <c r="T55346" s="1"/>
      <c r="Y55346" s="1"/>
    </row>
    <row r="55347" spans="8:25" x14ac:dyDescent="0.2">
      <c r="H55347" s="1"/>
      <c r="M55347" s="1"/>
      <c r="T55347" s="1"/>
      <c r="Y55347" s="1"/>
    </row>
    <row r="55348" spans="8:25" x14ac:dyDescent="0.2">
      <c r="H55348" s="1"/>
      <c r="M55348" s="1"/>
      <c r="T55348" s="1"/>
      <c r="Y55348" s="1"/>
    </row>
    <row r="55349" spans="8:25" x14ac:dyDescent="0.2">
      <c r="H55349" s="1"/>
      <c r="M55349" s="1"/>
      <c r="T55349" s="1"/>
      <c r="Y55349" s="1"/>
    </row>
    <row r="55350" spans="8:25" x14ac:dyDescent="0.2">
      <c r="H55350" s="1"/>
      <c r="M55350" s="1"/>
      <c r="T55350" s="1"/>
      <c r="Y55350" s="1"/>
    </row>
    <row r="55351" spans="8:25" x14ac:dyDescent="0.2">
      <c r="H55351" s="1"/>
      <c r="M55351" s="1"/>
      <c r="T55351" s="1"/>
      <c r="Y55351" s="1"/>
    </row>
    <row r="55352" spans="8:25" x14ac:dyDescent="0.2">
      <c r="H55352" s="1"/>
      <c r="M55352" s="1"/>
      <c r="T55352" s="1"/>
      <c r="Y55352" s="1"/>
    </row>
    <row r="55353" spans="8:25" x14ac:dyDescent="0.2">
      <c r="H55353" s="1"/>
      <c r="M55353" s="1"/>
      <c r="T55353" s="1"/>
      <c r="Y55353" s="1"/>
    </row>
    <row r="55354" spans="8:25" x14ac:dyDescent="0.2">
      <c r="H55354" s="1"/>
      <c r="M55354" s="1"/>
      <c r="T55354" s="1"/>
      <c r="Y55354" s="1"/>
    </row>
    <row r="55355" spans="8:25" x14ac:dyDescent="0.2">
      <c r="H55355" s="1"/>
      <c r="M55355" s="1"/>
      <c r="T55355" s="1"/>
      <c r="Y55355" s="1"/>
    </row>
    <row r="55356" spans="8:25" x14ac:dyDescent="0.2">
      <c r="H55356" s="1"/>
      <c r="M55356" s="1"/>
      <c r="T55356" s="1"/>
      <c r="Y55356" s="1"/>
    </row>
    <row r="55357" spans="8:25" x14ac:dyDescent="0.2">
      <c r="H55357" s="1"/>
      <c r="M55357" s="1"/>
      <c r="T55357" s="1"/>
      <c r="Y55357" s="1"/>
    </row>
    <row r="55358" spans="8:25" x14ac:dyDescent="0.2">
      <c r="H55358" s="1"/>
      <c r="M55358" s="1"/>
      <c r="T55358" s="1"/>
      <c r="Y55358" s="1"/>
    </row>
    <row r="55359" spans="8:25" x14ac:dyDescent="0.2">
      <c r="H55359" s="1"/>
      <c r="M55359" s="1"/>
      <c r="T55359" s="1"/>
      <c r="Y55359" s="1"/>
    </row>
    <row r="55360" spans="8:25" x14ac:dyDescent="0.2">
      <c r="H55360" s="1"/>
      <c r="M55360" s="1"/>
      <c r="T55360" s="1"/>
      <c r="Y55360" s="1"/>
    </row>
    <row r="55361" spans="8:25" x14ac:dyDescent="0.2">
      <c r="H55361" s="1"/>
      <c r="M55361" s="1"/>
      <c r="T55361" s="1"/>
      <c r="Y55361" s="1"/>
    </row>
    <row r="55362" spans="8:25" x14ac:dyDescent="0.2">
      <c r="H55362" s="1"/>
      <c r="M55362" s="1"/>
      <c r="T55362" s="1"/>
      <c r="Y55362" s="1"/>
    </row>
    <row r="55363" spans="8:25" x14ac:dyDescent="0.2">
      <c r="H55363" s="1"/>
      <c r="M55363" s="1"/>
      <c r="T55363" s="1"/>
      <c r="Y55363" s="1"/>
    </row>
    <row r="55364" spans="8:25" x14ac:dyDescent="0.2">
      <c r="H55364" s="1"/>
      <c r="M55364" s="1"/>
      <c r="T55364" s="1"/>
      <c r="Y55364" s="1"/>
    </row>
    <row r="55365" spans="8:25" x14ac:dyDescent="0.2">
      <c r="H55365" s="1"/>
      <c r="M55365" s="1"/>
      <c r="T55365" s="1"/>
      <c r="Y55365" s="1"/>
    </row>
    <row r="55366" spans="8:25" x14ac:dyDescent="0.2">
      <c r="H55366" s="1"/>
      <c r="M55366" s="1"/>
      <c r="T55366" s="1"/>
      <c r="Y55366" s="1"/>
    </row>
    <row r="55367" spans="8:25" x14ac:dyDescent="0.2">
      <c r="H55367" s="1"/>
      <c r="M55367" s="1"/>
      <c r="T55367" s="1"/>
      <c r="Y55367" s="1"/>
    </row>
    <row r="55368" spans="8:25" x14ac:dyDescent="0.2">
      <c r="H55368" s="1"/>
      <c r="J55368" s="1"/>
      <c r="K55368" s="1"/>
      <c r="M55368" s="1"/>
      <c r="T55368" s="1"/>
      <c r="V55368" s="1"/>
      <c r="W55368" s="1"/>
      <c r="Y55368" s="1"/>
    </row>
    <row r="55371" spans="8:25" x14ac:dyDescent="0.2">
      <c r="H55371" s="1"/>
      <c r="M55371" s="1"/>
      <c r="T55371" s="1"/>
      <c r="Y55371" s="1"/>
    </row>
    <row r="55372" spans="8:25" x14ac:dyDescent="0.2">
      <c r="H55372" s="1"/>
      <c r="M55372" s="1"/>
      <c r="T55372" s="1"/>
      <c r="Y55372" s="1"/>
    </row>
    <row r="55373" spans="8:25" x14ac:dyDescent="0.2">
      <c r="H55373" s="1"/>
      <c r="M55373" s="1"/>
      <c r="T55373" s="1"/>
      <c r="Y55373" s="1"/>
    </row>
    <row r="55374" spans="8:25" x14ac:dyDescent="0.2">
      <c r="H55374" s="1"/>
      <c r="M55374" s="1"/>
      <c r="T55374" s="1"/>
      <c r="Y55374" s="1"/>
    </row>
    <row r="55375" spans="8:25" x14ac:dyDescent="0.2">
      <c r="H55375" s="1"/>
      <c r="M55375" s="1"/>
      <c r="T55375" s="1"/>
      <c r="Y55375" s="1"/>
    </row>
    <row r="55376" spans="8:25" x14ac:dyDescent="0.2">
      <c r="H55376" s="1"/>
      <c r="M55376" s="1"/>
      <c r="T55376" s="1"/>
      <c r="Y55376" s="1"/>
    </row>
    <row r="55377" spans="8:25" x14ac:dyDescent="0.2">
      <c r="H55377" s="1"/>
      <c r="J55377" s="1"/>
      <c r="K55377" s="1"/>
      <c r="M55377" s="1"/>
      <c r="T55377" s="1"/>
      <c r="V55377" s="1"/>
      <c r="W55377" s="1"/>
      <c r="Y55377" s="1"/>
    </row>
    <row r="55378" spans="8:25" x14ac:dyDescent="0.2">
      <c r="H55378" s="1"/>
      <c r="J55378" s="1"/>
      <c r="K55378" s="1"/>
      <c r="M55378" s="1"/>
      <c r="T55378" s="1"/>
      <c r="V55378" s="1"/>
      <c r="W55378" s="1"/>
      <c r="Y55378" s="1"/>
    </row>
    <row r="55379" spans="8:25" x14ac:dyDescent="0.2">
      <c r="H55379" s="1"/>
      <c r="M55379" s="1"/>
      <c r="T55379" s="1"/>
      <c r="Y55379" s="1"/>
    </row>
    <row r="55380" spans="8:25" x14ac:dyDescent="0.2">
      <c r="H55380" s="1"/>
      <c r="M55380" s="1"/>
      <c r="T55380" s="1"/>
      <c r="Y55380" s="1"/>
    </row>
    <row r="55382" spans="8:25" x14ac:dyDescent="0.2">
      <c r="H55382" s="1"/>
      <c r="M55382" s="1"/>
      <c r="T55382" s="1"/>
      <c r="Y55382" s="1"/>
    </row>
    <row r="55383" spans="8:25" x14ac:dyDescent="0.2">
      <c r="H55383" s="1"/>
      <c r="M55383" s="1"/>
      <c r="T55383" s="1"/>
      <c r="Y55383" s="1"/>
    </row>
    <row r="55384" spans="8:25" x14ac:dyDescent="0.2">
      <c r="H55384" s="1"/>
      <c r="M55384" s="1"/>
      <c r="T55384" s="1"/>
      <c r="Y55384" s="1"/>
    </row>
    <row r="55385" spans="8:25" x14ac:dyDescent="0.2">
      <c r="H55385" s="1"/>
      <c r="M55385" s="1"/>
      <c r="T55385" s="1"/>
      <c r="Y55385" s="1"/>
    </row>
    <row r="55386" spans="8:25" x14ac:dyDescent="0.2">
      <c r="H55386" s="1"/>
      <c r="M55386" s="1"/>
      <c r="T55386" s="1"/>
      <c r="Y55386" s="1"/>
    </row>
    <row r="55387" spans="8:25" x14ac:dyDescent="0.2">
      <c r="H55387" s="1"/>
      <c r="M55387" s="1"/>
      <c r="T55387" s="1"/>
      <c r="Y55387" s="1"/>
    </row>
    <row r="55388" spans="8:25" x14ac:dyDescent="0.2">
      <c r="H55388" s="1"/>
      <c r="M55388" s="1"/>
      <c r="T55388" s="1"/>
      <c r="Y55388" s="1"/>
    </row>
    <row r="55389" spans="8:25" x14ac:dyDescent="0.2">
      <c r="H55389" s="1"/>
      <c r="M55389" s="1"/>
      <c r="T55389" s="1"/>
      <c r="Y55389" s="1"/>
    </row>
    <row r="55390" spans="8:25" x14ac:dyDescent="0.2">
      <c r="H55390" s="1"/>
      <c r="M55390" s="1"/>
      <c r="T55390" s="1"/>
      <c r="Y55390" s="1"/>
    </row>
    <row r="55391" spans="8:25" x14ac:dyDescent="0.2">
      <c r="H55391" s="1"/>
      <c r="M55391" s="1"/>
      <c r="T55391" s="1"/>
      <c r="Y55391" s="1"/>
    </row>
    <row r="55392" spans="8:25" x14ac:dyDescent="0.2">
      <c r="H55392" s="1"/>
      <c r="M55392" s="1"/>
      <c r="T55392" s="1"/>
      <c r="Y55392" s="1"/>
    </row>
    <row r="55393" spans="8:25" x14ac:dyDescent="0.2">
      <c r="H55393" s="1"/>
      <c r="M55393" s="1"/>
      <c r="T55393" s="1"/>
      <c r="Y55393" s="1"/>
    </row>
    <row r="55394" spans="8:25" x14ac:dyDescent="0.2">
      <c r="H55394" s="1"/>
      <c r="M55394" s="1"/>
      <c r="T55394" s="1"/>
      <c r="Y55394" s="1"/>
    </row>
    <row r="55395" spans="8:25" x14ac:dyDescent="0.2">
      <c r="H55395" s="1"/>
      <c r="M55395" s="1"/>
      <c r="T55395" s="1"/>
      <c r="Y55395" s="1"/>
    </row>
    <row r="55396" spans="8:25" x14ac:dyDescent="0.2">
      <c r="H55396" s="1"/>
      <c r="M55396" s="1"/>
      <c r="T55396" s="1"/>
      <c r="Y55396" s="1"/>
    </row>
    <row r="55397" spans="8:25" x14ac:dyDescent="0.2">
      <c r="H55397" s="1"/>
      <c r="M55397" s="1"/>
      <c r="T55397" s="1"/>
      <c r="Y55397" s="1"/>
    </row>
    <row r="55398" spans="8:25" x14ac:dyDescent="0.2">
      <c r="H55398" s="1"/>
      <c r="M55398" s="1"/>
      <c r="T55398" s="1"/>
      <c r="Y55398" s="1"/>
    </row>
    <row r="55399" spans="8:25" x14ac:dyDescent="0.2">
      <c r="H55399" s="1"/>
      <c r="M55399" s="1"/>
      <c r="T55399" s="1"/>
      <c r="Y55399" s="1"/>
    </row>
    <row r="55400" spans="8:25" x14ac:dyDescent="0.2">
      <c r="H55400" s="1"/>
      <c r="M55400" s="1"/>
      <c r="T55400" s="1"/>
      <c r="Y55400" s="1"/>
    </row>
    <row r="55401" spans="8:25" x14ac:dyDescent="0.2">
      <c r="H55401" s="1"/>
      <c r="M55401" s="1"/>
      <c r="T55401" s="1"/>
      <c r="Y55401" s="1"/>
    </row>
    <row r="55402" spans="8:25" x14ac:dyDescent="0.2">
      <c r="H55402" s="1"/>
      <c r="M55402" s="1"/>
      <c r="T55402" s="1"/>
      <c r="Y55402" s="1"/>
    </row>
    <row r="55403" spans="8:25" x14ac:dyDescent="0.2">
      <c r="H55403" s="1"/>
      <c r="M55403" s="1"/>
      <c r="T55403" s="1"/>
      <c r="Y55403" s="1"/>
    </row>
    <row r="55404" spans="8:25" x14ac:dyDescent="0.2">
      <c r="H55404" s="1"/>
      <c r="M55404" s="1"/>
      <c r="T55404" s="1"/>
      <c r="Y55404" s="1"/>
    </row>
    <row r="55405" spans="8:25" x14ac:dyDescent="0.2">
      <c r="H55405" s="1"/>
      <c r="M55405" s="1"/>
      <c r="T55405" s="1"/>
      <c r="Y55405" s="1"/>
    </row>
    <row r="55406" spans="8:25" x14ac:dyDescent="0.2">
      <c r="H55406" s="1"/>
      <c r="M55406" s="1"/>
      <c r="T55406" s="1"/>
      <c r="Y55406" s="1"/>
    </row>
    <row r="55407" spans="8:25" x14ac:dyDescent="0.2">
      <c r="H55407" s="1"/>
      <c r="M55407" s="1"/>
      <c r="T55407" s="1"/>
      <c r="Y55407" s="1"/>
    </row>
    <row r="55408" spans="8:25" x14ac:dyDescent="0.2">
      <c r="H55408" s="1"/>
      <c r="M55408" s="1"/>
      <c r="T55408" s="1"/>
      <c r="Y55408" s="1"/>
    </row>
    <row r="55409" spans="8:25" x14ac:dyDescent="0.2">
      <c r="H55409" s="1"/>
      <c r="M55409" s="1"/>
      <c r="T55409" s="1"/>
      <c r="Y55409" s="1"/>
    </row>
    <row r="55410" spans="8:25" x14ac:dyDescent="0.2">
      <c r="H55410" s="1"/>
      <c r="M55410" s="1"/>
      <c r="T55410" s="1"/>
      <c r="Y55410" s="1"/>
    </row>
    <row r="55411" spans="8:25" x14ac:dyDescent="0.2">
      <c r="H55411" s="1"/>
      <c r="M55411" s="1"/>
      <c r="T55411" s="1"/>
      <c r="Y55411" s="1"/>
    </row>
    <row r="55412" spans="8:25" x14ac:dyDescent="0.2">
      <c r="H55412" s="1"/>
      <c r="M55412" s="1"/>
      <c r="T55412" s="1"/>
      <c r="Y55412" s="1"/>
    </row>
    <row r="55413" spans="8:25" x14ac:dyDescent="0.2">
      <c r="H55413" s="1"/>
      <c r="M55413" s="1"/>
      <c r="T55413" s="1"/>
      <c r="Y55413" s="1"/>
    </row>
    <row r="55414" spans="8:25" x14ac:dyDescent="0.2">
      <c r="H55414" s="1"/>
      <c r="M55414" s="1"/>
      <c r="T55414" s="1"/>
      <c r="Y55414" s="1"/>
    </row>
    <row r="55418" spans="8:25" x14ac:dyDescent="0.2">
      <c r="H55418" s="1"/>
      <c r="J55418" s="1"/>
      <c r="K55418" s="1"/>
      <c r="M55418" s="1"/>
      <c r="T55418" s="1"/>
      <c r="V55418" s="1"/>
      <c r="W55418" s="1"/>
      <c r="Y55418" s="1"/>
    </row>
    <row r="55419" spans="8:25" x14ac:dyDescent="0.2">
      <c r="H55419" s="1"/>
      <c r="J55419" s="1"/>
      <c r="K55419" s="1"/>
      <c r="M55419" s="1"/>
      <c r="T55419" s="1"/>
      <c r="V55419" s="1"/>
      <c r="W55419" s="1"/>
      <c r="Y55419" s="1"/>
    </row>
    <row r="55420" spans="8:25" x14ac:dyDescent="0.2">
      <c r="H55420" s="1"/>
      <c r="M55420" s="1"/>
      <c r="T55420" s="1"/>
      <c r="Y55420" s="1"/>
    </row>
    <row r="55421" spans="8:25" x14ac:dyDescent="0.2">
      <c r="H55421" s="1"/>
      <c r="M55421" s="1"/>
      <c r="T55421" s="1"/>
      <c r="Y55421" s="1"/>
    </row>
    <row r="55422" spans="8:25" x14ac:dyDescent="0.2">
      <c r="H55422" s="1"/>
      <c r="M55422" s="1"/>
      <c r="T55422" s="1"/>
      <c r="Y55422" s="1"/>
    </row>
    <row r="55423" spans="8:25" x14ac:dyDescent="0.2">
      <c r="H55423" s="1"/>
      <c r="M55423" s="1"/>
      <c r="T55423" s="1"/>
      <c r="Y55423" s="1"/>
    </row>
    <row r="55424" spans="8:25" x14ac:dyDescent="0.2">
      <c r="H55424" s="1"/>
      <c r="M55424" s="1"/>
      <c r="T55424" s="1"/>
      <c r="Y55424" s="1"/>
    </row>
    <row r="55425" spans="8:25" x14ac:dyDescent="0.2">
      <c r="H55425" s="1"/>
      <c r="M55425" s="1"/>
      <c r="T55425" s="1"/>
      <c r="Y55425" s="1"/>
    </row>
    <row r="55427" spans="8:25" x14ac:dyDescent="0.2">
      <c r="H55427" s="1"/>
      <c r="M55427" s="1"/>
      <c r="T55427" s="1"/>
      <c r="Y55427" s="1"/>
    </row>
    <row r="55430" spans="8:25" x14ac:dyDescent="0.2">
      <c r="H55430" s="1"/>
      <c r="M55430" s="1"/>
      <c r="T55430" s="1"/>
      <c r="Y55430" s="1"/>
    </row>
    <row r="55431" spans="8:25" x14ac:dyDescent="0.2">
      <c r="H55431" s="1"/>
      <c r="M55431" s="1"/>
      <c r="T55431" s="1"/>
      <c r="Y55431" s="1"/>
    </row>
    <row r="55432" spans="8:25" x14ac:dyDescent="0.2">
      <c r="H55432" s="1"/>
      <c r="M55432" s="1"/>
      <c r="T55432" s="1"/>
      <c r="Y55432" s="1"/>
    </row>
    <row r="55433" spans="8:25" x14ac:dyDescent="0.2">
      <c r="H55433" s="1"/>
      <c r="M55433" s="1"/>
      <c r="T55433" s="1"/>
      <c r="Y55433" s="1"/>
    </row>
    <row r="55434" spans="8:25" x14ac:dyDescent="0.2">
      <c r="H55434" s="1"/>
      <c r="M55434" s="1"/>
      <c r="T55434" s="1"/>
      <c r="Y55434" s="1"/>
    </row>
    <row r="55435" spans="8:25" x14ac:dyDescent="0.2">
      <c r="H55435" s="1"/>
      <c r="M55435" s="1"/>
      <c r="T55435" s="1"/>
      <c r="Y55435" s="1"/>
    </row>
    <row r="55436" spans="8:25" x14ac:dyDescent="0.2">
      <c r="H55436" s="1"/>
      <c r="M55436" s="1"/>
      <c r="T55436" s="1"/>
      <c r="Y55436" s="1"/>
    </row>
    <row r="55437" spans="8:25" x14ac:dyDescent="0.2">
      <c r="H55437" s="1"/>
      <c r="M55437" s="1"/>
      <c r="T55437" s="1"/>
      <c r="Y55437" s="1"/>
    </row>
    <row r="55438" spans="8:25" x14ac:dyDescent="0.2">
      <c r="H55438" s="1"/>
      <c r="M55438" s="1"/>
      <c r="T55438" s="1"/>
      <c r="Y55438" s="1"/>
    </row>
    <row r="55439" spans="8:25" x14ac:dyDescent="0.2">
      <c r="H55439" s="1"/>
      <c r="M55439" s="1"/>
      <c r="T55439" s="1"/>
      <c r="Y55439" s="1"/>
    </row>
    <row r="55440" spans="8:25" x14ac:dyDescent="0.2">
      <c r="H55440" s="1"/>
      <c r="M55440" s="1"/>
      <c r="T55440" s="1"/>
      <c r="Y55440" s="1"/>
    </row>
    <row r="55441" spans="8:25" x14ac:dyDescent="0.2">
      <c r="H55441" s="1"/>
      <c r="M55441" s="1"/>
      <c r="T55441" s="1"/>
      <c r="Y55441" s="1"/>
    </row>
    <row r="55442" spans="8:25" x14ac:dyDescent="0.2">
      <c r="H55442" s="1"/>
      <c r="M55442" s="1"/>
      <c r="T55442" s="1"/>
      <c r="Y55442" s="1"/>
    </row>
    <row r="55443" spans="8:25" x14ac:dyDescent="0.2">
      <c r="H55443" s="1"/>
      <c r="J55443" s="1"/>
      <c r="K55443" s="1"/>
      <c r="M55443" s="1"/>
      <c r="T55443" s="1"/>
      <c r="V55443" s="1"/>
      <c r="W55443" s="1"/>
      <c r="Y55443" s="1"/>
    </row>
    <row r="55446" spans="8:25" x14ac:dyDescent="0.2">
      <c r="H55446" s="1"/>
      <c r="M55446" s="1"/>
      <c r="T55446" s="1"/>
      <c r="Y55446" s="1"/>
    </row>
    <row r="55448" spans="8:25" x14ac:dyDescent="0.2">
      <c r="H55448" s="1"/>
      <c r="M55448" s="1"/>
      <c r="T55448" s="1"/>
      <c r="Y55448" s="1"/>
    </row>
    <row r="55450" spans="8:25" x14ac:dyDescent="0.2">
      <c r="H55450" s="1"/>
      <c r="M55450" s="1"/>
      <c r="T55450" s="1"/>
      <c r="Y55450" s="1"/>
    </row>
    <row r="55451" spans="8:25" x14ac:dyDescent="0.2">
      <c r="H55451" s="1"/>
      <c r="M55451" s="1"/>
      <c r="T55451" s="1"/>
      <c r="Y55451" s="1"/>
    </row>
    <row r="55452" spans="8:25" x14ac:dyDescent="0.2">
      <c r="H55452" s="1"/>
      <c r="M55452" s="1"/>
      <c r="T55452" s="1"/>
      <c r="Y55452" s="1"/>
    </row>
    <row r="55453" spans="8:25" x14ac:dyDescent="0.2">
      <c r="H55453" s="1"/>
      <c r="M55453" s="1"/>
      <c r="T55453" s="1"/>
      <c r="Y55453" s="1"/>
    </row>
    <row r="55454" spans="8:25" x14ac:dyDescent="0.2">
      <c r="H55454" s="1"/>
      <c r="M55454" s="1"/>
      <c r="T55454" s="1"/>
      <c r="Y55454" s="1"/>
    </row>
    <row r="55455" spans="8:25" x14ac:dyDescent="0.2">
      <c r="H55455" s="1"/>
      <c r="M55455" s="1"/>
      <c r="T55455" s="1"/>
      <c r="Y55455" s="1"/>
    </row>
    <row r="55456" spans="8:25" x14ac:dyDescent="0.2">
      <c r="H55456" s="1"/>
      <c r="M55456" s="1"/>
      <c r="T55456" s="1"/>
      <c r="Y55456" s="1"/>
    </row>
    <row r="55457" spans="8:25" x14ac:dyDescent="0.2">
      <c r="H55457" s="1"/>
      <c r="M55457" s="1"/>
      <c r="T55457" s="1"/>
      <c r="Y55457" s="1"/>
    </row>
    <row r="55458" spans="8:25" x14ac:dyDescent="0.2">
      <c r="H55458" s="1"/>
      <c r="M55458" s="1"/>
      <c r="T55458" s="1"/>
      <c r="Y55458" s="1"/>
    </row>
    <row r="55459" spans="8:25" x14ac:dyDescent="0.2">
      <c r="H55459" s="1"/>
      <c r="J55459" s="1"/>
      <c r="K55459" s="1"/>
      <c r="M55459" s="1"/>
      <c r="T55459" s="1"/>
      <c r="V55459" s="1"/>
      <c r="W55459" s="1"/>
      <c r="Y55459" s="1"/>
    </row>
    <row r="55460" spans="8:25" x14ac:dyDescent="0.2">
      <c r="H55460" s="1"/>
      <c r="M55460" s="1"/>
      <c r="T55460" s="1"/>
      <c r="Y55460" s="1"/>
    </row>
    <row r="55461" spans="8:25" x14ac:dyDescent="0.2">
      <c r="H55461" s="1"/>
      <c r="M55461" s="1"/>
      <c r="T55461" s="1"/>
      <c r="Y55461" s="1"/>
    </row>
    <row r="55462" spans="8:25" x14ac:dyDescent="0.2">
      <c r="H55462" s="1"/>
      <c r="M55462" s="1"/>
      <c r="T55462" s="1"/>
      <c r="Y55462" s="1"/>
    </row>
    <row r="55463" spans="8:25" x14ac:dyDescent="0.2">
      <c r="H55463" s="1"/>
      <c r="M55463" s="1"/>
      <c r="T55463" s="1"/>
      <c r="Y55463" s="1"/>
    </row>
    <row r="55464" spans="8:25" x14ac:dyDescent="0.2">
      <c r="H55464" s="1"/>
      <c r="M55464" s="1"/>
      <c r="T55464" s="1"/>
      <c r="Y55464" s="1"/>
    </row>
    <row r="55465" spans="8:25" x14ac:dyDescent="0.2">
      <c r="H55465" s="1"/>
      <c r="M55465" s="1"/>
      <c r="T55465" s="1"/>
      <c r="Y55465" s="1"/>
    </row>
    <row r="55466" spans="8:25" x14ac:dyDescent="0.2">
      <c r="H55466" s="1"/>
      <c r="M55466" s="1"/>
      <c r="T55466" s="1"/>
      <c r="Y55466" s="1"/>
    </row>
    <row r="55467" spans="8:25" x14ac:dyDescent="0.2">
      <c r="H55467" s="1"/>
      <c r="M55467" s="1"/>
      <c r="T55467" s="1"/>
      <c r="Y55467" s="1"/>
    </row>
    <row r="55468" spans="8:25" x14ac:dyDescent="0.2">
      <c r="H55468" s="1"/>
      <c r="M55468" s="1"/>
      <c r="T55468" s="1"/>
      <c r="Y55468" s="1"/>
    </row>
    <row r="55469" spans="8:25" x14ac:dyDescent="0.2">
      <c r="H55469" s="1"/>
      <c r="M55469" s="1"/>
      <c r="T55469" s="1"/>
      <c r="Y55469" s="1"/>
    </row>
    <row r="55471" spans="8:25" x14ac:dyDescent="0.2">
      <c r="H55471" s="1"/>
      <c r="M55471" s="1"/>
      <c r="T55471" s="1"/>
      <c r="Y55471" s="1"/>
    </row>
    <row r="55472" spans="8:25" x14ac:dyDescent="0.2">
      <c r="H55472" s="1"/>
      <c r="M55472" s="1"/>
      <c r="T55472" s="1"/>
      <c r="Y55472" s="1"/>
    </row>
    <row r="55473" spans="8:25" x14ac:dyDescent="0.2">
      <c r="H55473" s="1"/>
      <c r="M55473" s="1"/>
      <c r="T55473" s="1"/>
      <c r="Y55473" s="1"/>
    </row>
    <row r="55474" spans="8:25" x14ac:dyDescent="0.2">
      <c r="H55474" s="1"/>
      <c r="M55474" s="1"/>
      <c r="T55474" s="1"/>
      <c r="Y55474" s="1"/>
    </row>
    <row r="55475" spans="8:25" x14ac:dyDescent="0.2">
      <c r="H55475" s="1"/>
      <c r="M55475" s="1"/>
      <c r="T55475" s="1"/>
      <c r="Y55475" s="1"/>
    </row>
    <row r="55476" spans="8:25" x14ac:dyDescent="0.2">
      <c r="H55476" s="1"/>
      <c r="M55476" s="1"/>
      <c r="T55476" s="1"/>
      <c r="Y55476" s="1"/>
    </row>
    <row r="55477" spans="8:25" x14ac:dyDescent="0.2">
      <c r="H55477" s="1"/>
      <c r="M55477" s="1"/>
      <c r="T55477" s="1"/>
      <c r="Y55477" s="1"/>
    </row>
    <row r="55478" spans="8:25" x14ac:dyDescent="0.2">
      <c r="H55478" s="1"/>
      <c r="M55478" s="1"/>
      <c r="T55478" s="1"/>
      <c r="Y55478" s="1"/>
    </row>
    <row r="55479" spans="8:25" x14ac:dyDescent="0.2">
      <c r="H55479" s="1"/>
      <c r="M55479" s="1"/>
      <c r="T55479" s="1"/>
      <c r="Y55479" s="1"/>
    </row>
    <row r="55480" spans="8:25" x14ac:dyDescent="0.2">
      <c r="H55480" s="1"/>
      <c r="M55480" s="1"/>
      <c r="T55480" s="1"/>
      <c r="Y55480" s="1"/>
    </row>
    <row r="55481" spans="8:25" x14ac:dyDescent="0.2">
      <c r="H55481" s="1"/>
      <c r="M55481" s="1"/>
      <c r="T55481" s="1"/>
      <c r="Y55481" s="1"/>
    </row>
    <row r="55482" spans="8:25" x14ac:dyDescent="0.2">
      <c r="H55482" s="1"/>
      <c r="M55482" s="1"/>
      <c r="T55482" s="1"/>
      <c r="Y55482" s="1"/>
    </row>
    <row r="55483" spans="8:25" x14ac:dyDescent="0.2">
      <c r="H55483" s="1"/>
      <c r="M55483" s="1"/>
      <c r="T55483" s="1"/>
      <c r="Y55483" s="1"/>
    </row>
    <row r="55484" spans="8:25" x14ac:dyDescent="0.2">
      <c r="H55484" s="1"/>
      <c r="J55484" s="1"/>
      <c r="K55484" s="1"/>
      <c r="M55484" s="1"/>
      <c r="T55484" s="1"/>
      <c r="V55484" s="1"/>
      <c r="W55484" s="1"/>
      <c r="Y55484" s="1"/>
    </row>
    <row r="55485" spans="8:25" x14ac:dyDescent="0.2">
      <c r="H55485" s="1"/>
      <c r="M55485" s="1"/>
      <c r="T55485" s="1"/>
      <c r="Y55485" s="1"/>
    </row>
    <row r="55486" spans="8:25" x14ac:dyDescent="0.2">
      <c r="H55486" s="1"/>
      <c r="M55486" s="1"/>
      <c r="T55486" s="1"/>
      <c r="Y55486" s="1"/>
    </row>
    <row r="55487" spans="8:25" x14ac:dyDescent="0.2">
      <c r="H55487" s="1"/>
      <c r="M55487" s="1"/>
      <c r="T55487" s="1"/>
      <c r="Y55487" s="1"/>
    </row>
    <row r="55488" spans="8:25" x14ac:dyDescent="0.2">
      <c r="H55488" s="1"/>
      <c r="J55488" s="1"/>
      <c r="K55488" s="1"/>
      <c r="M55488" s="1"/>
      <c r="T55488" s="1"/>
      <c r="V55488" s="1"/>
      <c r="W55488" s="1"/>
      <c r="Y55488" s="1"/>
    </row>
    <row r="55489" spans="8:25" x14ac:dyDescent="0.2">
      <c r="H55489" s="1"/>
      <c r="M55489" s="1"/>
      <c r="T55489" s="1"/>
      <c r="Y55489" s="1"/>
    </row>
    <row r="55490" spans="8:25" x14ac:dyDescent="0.2">
      <c r="H55490" s="1"/>
      <c r="M55490" s="1"/>
      <c r="T55490" s="1"/>
      <c r="Y55490" s="1"/>
    </row>
    <row r="55491" spans="8:25" x14ac:dyDescent="0.2">
      <c r="H55491" s="1"/>
      <c r="M55491" s="1"/>
      <c r="T55491" s="1"/>
      <c r="Y55491" s="1"/>
    </row>
    <row r="55492" spans="8:25" x14ac:dyDescent="0.2">
      <c r="H55492" s="1"/>
      <c r="M55492" s="1"/>
      <c r="T55492" s="1"/>
      <c r="Y55492" s="1"/>
    </row>
    <row r="55493" spans="8:25" x14ac:dyDescent="0.2">
      <c r="H55493" s="1"/>
      <c r="M55493" s="1"/>
      <c r="T55493" s="1"/>
      <c r="Y55493" s="1"/>
    </row>
    <row r="55494" spans="8:25" x14ac:dyDescent="0.2">
      <c r="H55494" s="1"/>
      <c r="M55494" s="1"/>
      <c r="T55494" s="1"/>
      <c r="Y55494" s="1"/>
    </row>
    <row r="55495" spans="8:25" x14ac:dyDescent="0.2">
      <c r="H55495" s="1"/>
      <c r="M55495" s="1"/>
      <c r="T55495" s="1"/>
      <c r="Y55495" s="1"/>
    </row>
    <row r="55496" spans="8:25" x14ac:dyDescent="0.2">
      <c r="H55496" s="1"/>
      <c r="J55496" s="1"/>
      <c r="K55496" s="1"/>
      <c r="M55496" s="1"/>
      <c r="T55496" s="1"/>
      <c r="V55496" s="1"/>
      <c r="W55496" s="1"/>
      <c r="Y55496" s="1"/>
    </row>
    <row r="55499" spans="8:25" x14ac:dyDescent="0.2">
      <c r="H55499" s="1"/>
      <c r="M55499" s="1"/>
      <c r="T55499" s="1"/>
      <c r="Y55499" s="1"/>
    </row>
    <row r="55500" spans="8:25" x14ac:dyDescent="0.2">
      <c r="H55500" s="1"/>
      <c r="M55500" s="1"/>
      <c r="T55500" s="1"/>
      <c r="Y55500" s="1"/>
    </row>
    <row r="55501" spans="8:25" x14ac:dyDescent="0.2">
      <c r="H55501" s="1"/>
      <c r="M55501" s="1"/>
      <c r="T55501" s="1"/>
      <c r="Y55501" s="1"/>
    </row>
    <row r="55502" spans="8:25" x14ac:dyDescent="0.2">
      <c r="H55502" s="1"/>
      <c r="M55502" s="1"/>
      <c r="T55502" s="1"/>
      <c r="Y55502" s="1"/>
    </row>
    <row r="55503" spans="8:25" x14ac:dyDescent="0.2">
      <c r="H55503" s="1"/>
      <c r="M55503" s="1"/>
      <c r="T55503" s="1"/>
      <c r="Y55503" s="1"/>
    </row>
    <row r="55504" spans="8:25" x14ac:dyDescent="0.2">
      <c r="H55504" s="1"/>
      <c r="M55504" s="1"/>
      <c r="T55504" s="1"/>
      <c r="Y55504" s="1"/>
    </row>
    <row r="55505" spans="8:25" x14ac:dyDescent="0.2">
      <c r="H55505" s="1"/>
      <c r="J55505" s="1"/>
      <c r="K55505" s="1"/>
      <c r="M55505" s="1"/>
      <c r="T55505" s="1"/>
      <c r="V55505" s="1"/>
      <c r="W55505" s="1"/>
      <c r="Y55505" s="1"/>
    </row>
    <row r="55506" spans="8:25" x14ac:dyDescent="0.2">
      <c r="H55506" s="1"/>
      <c r="J55506" s="1"/>
      <c r="K55506" s="1"/>
      <c r="M55506" s="1"/>
      <c r="T55506" s="1"/>
      <c r="V55506" s="1"/>
      <c r="W55506" s="1"/>
      <c r="Y55506" s="1"/>
    </row>
    <row r="55507" spans="8:25" x14ac:dyDescent="0.2">
      <c r="H55507" s="1"/>
      <c r="M55507" s="1"/>
      <c r="T55507" s="1"/>
      <c r="Y55507" s="1"/>
    </row>
    <row r="55508" spans="8:25" x14ac:dyDescent="0.2">
      <c r="H55508" s="1"/>
      <c r="M55508" s="1"/>
      <c r="T55508" s="1"/>
      <c r="Y55508" s="1"/>
    </row>
    <row r="55510" spans="8:25" x14ac:dyDescent="0.2">
      <c r="H55510" s="1"/>
      <c r="M55510" s="1"/>
      <c r="T55510" s="1"/>
      <c r="Y55510" s="1"/>
    </row>
    <row r="55511" spans="8:25" x14ac:dyDescent="0.2">
      <c r="H55511" s="1"/>
      <c r="M55511" s="1"/>
      <c r="T55511" s="1"/>
      <c r="Y55511" s="1"/>
    </row>
    <row r="55512" spans="8:25" x14ac:dyDescent="0.2">
      <c r="H55512" s="1"/>
      <c r="M55512" s="1"/>
      <c r="T55512" s="1"/>
      <c r="Y55512" s="1"/>
    </row>
    <row r="55513" spans="8:25" x14ac:dyDescent="0.2">
      <c r="H55513" s="1"/>
      <c r="J55513" s="1"/>
      <c r="K55513" s="1"/>
      <c r="M55513" s="1"/>
      <c r="T55513" s="1"/>
      <c r="V55513" s="1"/>
      <c r="W55513" s="1"/>
      <c r="Y55513" s="1"/>
    </row>
    <row r="55514" spans="8:25" x14ac:dyDescent="0.2">
      <c r="H55514" s="1"/>
      <c r="M55514" s="1"/>
      <c r="T55514" s="1"/>
      <c r="Y55514" s="1"/>
    </row>
    <row r="55515" spans="8:25" x14ac:dyDescent="0.2">
      <c r="H55515" s="1"/>
      <c r="M55515" s="1"/>
      <c r="T55515" s="1"/>
      <c r="Y55515" s="1"/>
    </row>
    <row r="55516" spans="8:25" x14ac:dyDescent="0.2">
      <c r="H55516" s="1"/>
      <c r="M55516" s="1"/>
      <c r="T55516" s="1"/>
      <c r="Y55516" s="1"/>
    </row>
    <row r="55517" spans="8:25" x14ac:dyDescent="0.2">
      <c r="H55517" s="1"/>
      <c r="M55517" s="1"/>
      <c r="T55517" s="1"/>
      <c r="Y55517" s="1"/>
    </row>
    <row r="55518" spans="8:25" x14ac:dyDescent="0.2">
      <c r="H55518" s="1"/>
      <c r="M55518" s="1"/>
      <c r="T55518" s="1"/>
      <c r="Y55518" s="1"/>
    </row>
    <row r="55519" spans="8:25" x14ac:dyDescent="0.2">
      <c r="H55519" s="1"/>
      <c r="M55519" s="1"/>
      <c r="T55519" s="1"/>
      <c r="Y55519" s="1"/>
    </row>
    <row r="55520" spans="8:25" x14ac:dyDescent="0.2">
      <c r="H55520" s="1"/>
      <c r="M55520" s="1"/>
      <c r="T55520" s="1"/>
      <c r="Y55520" s="1"/>
    </row>
    <row r="55521" spans="8:25" x14ac:dyDescent="0.2">
      <c r="H55521" s="1"/>
      <c r="M55521" s="1"/>
      <c r="T55521" s="1"/>
      <c r="Y55521" s="1"/>
    </row>
    <row r="55522" spans="8:25" x14ac:dyDescent="0.2">
      <c r="H55522" s="1"/>
      <c r="M55522" s="1"/>
      <c r="T55522" s="1"/>
      <c r="Y55522" s="1"/>
    </row>
    <row r="55523" spans="8:25" x14ac:dyDescent="0.2">
      <c r="H55523" s="1"/>
      <c r="M55523" s="1"/>
      <c r="T55523" s="1"/>
      <c r="Y55523" s="1"/>
    </row>
    <row r="55524" spans="8:25" x14ac:dyDescent="0.2">
      <c r="H55524" s="1"/>
      <c r="M55524" s="1"/>
      <c r="T55524" s="1"/>
      <c r="Y55524" s="1"/>
    </row>
    <row r="55525" spans="8:25" x14ac:dyDescent="0.2">
      <c r="H55525" s="1"/>
      <c r="M55525" s="1"/>
      <c r="T55525" s="1"/>
      <c r="Y55525" s="1"/>
    </row>
    <row r="55526" spans="8:25" x14ac:dyDescent="0.2">
      <c r="H55526" s="1"/>
      <c r="M55526" s="1"/>
      <c r="T55526" s="1"/>
      <c r="Y55526" s="1"/>
    </row>
    <row r="55527" spans="8:25" x14ac:dyDescent="0.2">
      <c r="H55527" s="1"/>
      <c r="M55527" s="1"/>
      <c r="T55527" s="1"/>
      <c r="Y55527" s="1"/>
    </row>
    <row r="55528" spans="8:25" x14ac:dyDescent="0.2">
      <c r="H55528" s="1"/>
      <c r="M55528" s="1"/>
      <c r="T55528" s="1"/>
      <c r="Y55528" s="1"/>
    </row>
    <row r="55529" spans="8:25" x14ac:dyDescent="0.2">
      <c r="H55529" s="1"/>
      <c r="M55529" s="1"/>
      <c r="T55529" s="1"/>
      <c r="Y55529" s="1"/>
    </row>
    <row r="55530" spans="8:25" x14ac:dyDescent="0.2">
      <c r="H55530" s="1"/>
      <c r="M55530" s="1"/>
      <c r="T55530" s="1"/>
      <c r="Y55530" s="1"/>
    </row>
    <row r="55531" spans="8:25" x14ac:dyDescent="0.2">
      <c r="H55531" s="1"/>
      <c r="M55531" s="1"/>
      <c r="T55531" s="1"/>
      <c r="Y55531" s="1"/>
    </row>
    <row r="55532" spans="8:25" x14ac:dyDescent="0.2">
      <c r="H55532" s="1"/>
      <c r="M55532" s="1"/>
      <c r="T55532" s="1"/>
      <c r="Y55532" s="1"/>
    </row>
    <row r="55533" spans="8:25" x14ac:dyDescent="0.2">
      <c r="H55533" s="1"/>
      <c r="M55533" s="1"/>
      <c r="T55533" s="1"/>
      <c r="Y55533" s="1"/>
    </row>
    <row r="55534" spans="8:25" x14ac:dyDescent="0.2">
      <c r="H55534" s="1"/>
      <c r="M55534" s="1"/>
      <c r="T55534" s="1"/>
      <c r="Y55534" s="1"/>
    </row>
    <row r="55535" spans="8:25" x14ac:dyDescent="0.2">
      <c r="H55535" s="1"/>
      <c r="M55535" s="1"/>
      <c r="T55535" s="1"/>
      <c r="Y55535" s="1"/>
    </row>
    <row r="55536" spans="8:25" x14ac:dyDescent="0.2">
      <c r="H55536" s="1"/>
      <c r="M55536" s="1"/>
      <c r="T55536" s="1"/>
      <c r="Y55536" s="1"/>
    </row>
    <row r="55537" spans="6:25" x14ac:dyDescent="0.2">
      <c r="H55537" s="1"/>
      <c r="M55537" s="1"/>
      <c r="T55537" s="1"/>
      <c r="Y55537" s="1"/>
    </row>
    <row r="55538" spans="6:25" x14ac:dyDescent="0.2">
      <c r="H55538" s="1"/>
      <c r="M55538" s="1"/>
      <c r="T55538" s="1"/>
      <c r="Y55538" s="1"/>
    </row>
    <row r="55539" spans="6:25" x14ac:dyDescent="0.2">
      <c r="H55539" s="1"/>
      <c r="M55539" s="1"/>
      <c r="T55539" s="1"/>
      <c r="Y55539" s="1"/>
    </row>
    <row r="55540" spans="6:25" x14ac:dyDescent="0.2">
      <c r="H55540" s="1"/>
      <c r="M55540" s="1"/>
      <c r="T55540" s="1"/>
      <c r="Y55540" s="1"/>
    </row>
    <row r="55541" spans="6:25" x14ac:dyDescent="0.2">
      <c r="H55541" s="1"/>
      <c r="M55541" s="1"/>
      <c r="T55541" s="1"/>
      <c r="Y55541" s="1"/>
    </row>
    <row r="55542" spans="6:25" x14ac:dyDescent="0.2">
      <c r="H55542" s="1"/>
      <c r="M55542" s="1"/>
      <c r="T55542" s="1"/>
      <c r="Y55542" s="1"/>
    </row>
    <row r="55546" spans="6:25" x14ac:dyDescent="0.2">
      <c r="H55546" s="1"/>
      <c r="J55546" s="1"/>
      <c r="K55546" s="1"/>
      <c r="M55546" s="1"/>
      <c r="T55546" s="1"/>
      <c r="V55546" s="1"/>
      <c r="W55546" s="1"/>
      <c r="Y55546" s="1"/>
    </row>
    <row r="55547" spans="6:25" x14ac:dyDescent="0.2">
      <c r="F55547" s="1"/>
      <c r="G55547" s="1"/>
      <c r="H55547" s="1"/>
      <c r="J55547" s="1"/>
      <c r="K55547" s="1"/>
      <c r="M55547" s="1"/>
      <c r="R55547" s="1"/>
      <c r="S55547" s="1"/>
      <c r="T55547" s="1"/>
      <c r="V55547" s="1"/>
      <c r="W55547" s="1"/>
      <c r="Y55547" s="1"/>
    </row>
    <row r="55548" spans="6:25" x14ac:dyDescent="0.2">
      <c r="H55548" s="1"/>
      <c r="M55548" s="1"/>
      <c r="T55548" s="1"/>
      <c r="Y55548" s="1"/>
    </row>
    <row r="55549" spans="6:25" x14ac:dyDescent="0.2">
      <c r="H55549" s="1"/>
      <c r="M55549" s="1"/>
      <c r="T55549" s="1"/>
      <c r="Y55549" s="1"/>
    </row>
    <row r="55550" spans="6:25" x14ac:dyDescent="0.2">
      <c r="H55550" s="1"/>
      <c r="M55550" s="1"/>
      <c r="T55550" s="1"/>
      <c r="Y55550" s="1"/>
    </row>
    <row r="55551" spans="6:25" x14ac:dyDescent="0.2">
      <c r="H55551" s="1"/>
      <c r="M55551" s="1"/>
      <c r="T55551" s="1"/>
      <c r="Y55551" s="1"/>
    </row>
    <row r="55552" spans="6:25" x14ac:dyDescent="0.2">
      <c r="H55552" s="1"/>
      <c r="M55552" s="1"/>
      <c r="T55552" s="1"/>
      <c r="Y55552" s="1"/>
    </row>
    <row r="55553" spans="8:25" x14ac:dyDescent="0.2">
      <c r="H55553" s="1"/>
      <c r="M55553" s="1"/>
      <c r="T55553" s="1"/>
      <c r="Y55553" s="1"/>
    </row>
    <row r="55555" spans="8:25" x14ac:dyDescent="0.2">
      <c r="H55555" s="1"/>
      <c r="M55555" s="1"/>
      <c r="T55555" s="1"/>
      <c r="Y55555" s="1"/>
    </row>
    <row r="55558" spans="8:25" x14ac:dyDescent="0.2">
      <c r="H55558" s="1"/>
      <c r="M55558" s="1"/>
      <c r="T55558" s="1"/>
      <c r="Y55558" s="1"/>
    </row>
    <row r="55559" spans="8:25" x14ac:dyDescent="0.2">
      <c r="H55559" s="1"/>
      <c r="M55559" s="1"/>
      <c r="T55559" s="1"/>
      <c r="Y55559" s="1"/>
    </row>
    <row r="55560" spans="8:25" x14ac:dyDescent="0.2">
      <c r="H55560" s="1"/>
      <c r="M55560" s="1"/>
      <c r="T55560" s="1"/>
      <c r="Y55560" s="1"/>
    </row>
    <row r="55561" spans="8:25" x14ac:dyDescent="0.2">
      <c r="H55561" s="1"/>
      <c r="M55561" s="1"/>
      <c r="T55561" s="1"/>
      <c r="Y55561" s="1"/>
    </row>
    <row r="55562" spans="8:25" x14ac:dyDescent="0.2">
      <c r="H55562" s="1"/>
      <c r="M55562" s="1"/>
      <c r="T55562" s="1"/>
      <c r="Y55562" s="1"/>
    </row>
    <row r="55563" spans="8:25" x14ac:dyDescent="0.2">
      <c r="H55563" s="1"/>
      <c r="M55563" s="1"/>
      <c r="T55563" s="1"/>
      <c r="Y55563" s="1"/>
    </row>
    <row r="55564" spans="8:25" x14ac:dyDescent="0.2">
      <c r="H55564" s="1"/>
      <c r="M55564" s="1"/>
      <c r="T55564" s="1"/>
      <c r="Y55564" s="1"/>
    </row>
    <row r="55565" spans="8:25" x14ac:dyDescent="0.2">
      <c r="H55565" s="1"/>
      <c r="M55565" s="1"/>
      <c r="T55565" s="1"/>
      <c r="Y55565" s="1"/>
    </row>
    <row r="55566" spans="8:25" x14ac:dyDescent="0.2">
      <c r="H55566" s="1"/>
      <c r="M55566" s="1"/>
      <c r="T55566" s="1"/>
      <c r="Y55566" s="1"/>
    </row>
    <row r="55567" spans="8:25" x14ac:dyDescent="0.2">
      <c r="H55567" s="1"/>
      <c r="M55567" s="1"/>
      <c r="T55567" s="1"/>
      <c r="Y55567" s="1"/>
    </row>
    <row r="55568" spans="8:25" x14ac:dyDescent="0.2">
      <c r="H55568" s="1"/>
      <c r="M55568" s="1"/>
      <c r="T55568" s="1"/>
      <c r="Y55568" s="1"/>
    </row>
    <row r="55569" spans="8:25" x14ac:dyDescent="0.2">
      <c r="H55569" s="1"/>
      <c r="M55569" s="1"/>
      <c r="T55569" s="1"/>
      <c r="Y55569" s="1"/>
    </row>
    <row r="55570" spans="8:25" x14ac:dyDescent="0.2">
      <c r="H55570" s="1"/>
      <c r="M55570" s="1"/>
      <c r="T55570" s="1"/>
      <c r="Y55570" s="1"/>
    </row>
    <row r="55571" spans="8:25" x14ac:dyDescent="0.2">
      <c r="H55571" s="1"/>
      <c r="J55571" s="1"/>
      <c r="K55571" s="1"/>
      <c r="M55571" s="1"/>
      <c r="T55571" s="1"/>
      <c r="V55571" s="1"/>
      <c r="W55571" s="1"/>
      <c r="Y55571" s="1"/>
    </row>
    <row r="55574" spans="8:25" x14ac:dyDescent="0.2">
      <c r="H55574" s="1"/>
      <c r="M55574" s="1"/>
      <c r="T55574" s="1"/>
      <c r="Y55574" s="1"/>
    </row>
    <row r="55576" spans="8:25" x14ac:dyDescent="0.2">
      <c r="H55576" s="1"/>
      <c r="M55576" s="1"/>
      <c r="T55576" s="1"/>
      <c r="Y55576" s="1"/>
    </row>
    <row r="55578" spans="8:25" x14ac:dyDescent="0.2">
      <c r="H55578" s="1"/>
      <c r="M55578" s="1"/>
      <c r="T55578" s="1"/>
      <c r="Y55578" s="1"/>
    </row>
    <row r="55579" spans="8:25" x14ac:dyDescent="0.2">
      <c r="H55579" s="1"/>
      <c r="M55579" s="1"/>
      <c r="T55579" s="1"/>
      <c r="Y55579" s="1"/>
    </row>
    <row r="55580" spans="8:25" x14ac:dyDescent="0.2">
      <c r="H55580" s="1"/>
      <c r="M55580" s="1"/>
      <c r="T55580" s="1"/>
      <c r="Y55580" s="1"/>
    </row>
    <row r="55581" spans="8:25" x14ac:dyDescent="0.2">
      <c r="H55581" s="1"/>
      <c r="M55581" s="1"/>
      <c r="T55581" s="1"/>
      <c r="Y55581" s="1"/>
    </row>
    <row r="55582" spans="8:25" x14ac:dyDescent="0.2">
      <c r="H55582" s="1"/>
      <c r="M55582" s="1"/>
      <c r="T55582" s="1"/>
      <c r="Y55582" s="1"/>
    </row>
    <row r="55583" spans="8:25" x14ac:dyDescent="0.2">
      <c r="H55583" s="1"/>
      <c r="M55583" s="1"/>
      <c r="T55583" s="1"/>
      <c r="Y55583" s="1"/>
    </row>
    <row r="55584" spans="8:25" x14ac:dyDescent="0.2">
      <c r="H55584" s="1"/>
      <c r="M55584" s="1"/>
      <c r="T55584" s="1"/>
      <c r="Y55584" s="1"/>
    </row>
    <row r="55585" spans="8:25" x14ac:dyDescent="0.2">
      <c r="H55585" s="1"/>
      <c r="M55585" s="1"/>
      <c r="T55585" s="1"/>
      <c r="Y55585" s="1"/>
    </row>
    <row r="55586" spans="8:25" x14ac:dyDescent="0.2">
      <c r="H55586" s="1"/>
      <c r="M55586" s="1"/>
      <c r="T55586" s="1"/>
      <c r="Y55586" s="1"/>
    </row>
    <row r="55587" spans="8:25" x14ac:dyDescent="0.2">
      <c r="H55587" s="1"/>
      <c r="J55587" s="1"/>
      <c r="K55587" s="1"/>
      <c r="M55587" s="1"/>
      <c r="T55587" s="1"/>
      <c r="V55587" s="1"/>
      <c r="W55587" s="1"/>
      <c r="Y55587" s="1"/>
    </row>
    <row r="55588" spans="8:25" x14ac:dyDescent="0.2">
      <c r="H55588" s="1"/>
      <c r="M55588" s="1"/>
      <c r="T55588" s="1"/>
      <c r="Y55588" s="1"/>
    </row>
    <row r="55589" spans="8:25" x14ac:dyDescent="0.2">
      <c r="H55589" s="1"/>
      <c r="M55589" s="1"/>
      <c r="T55589" s="1"/>
      <c r="Y55589" s="1"/>
    </row>
    <row r="55590" spans="8:25" x14ac:dyDescent="0.2">
      <c r="H55590" s="1"/>
      <c r="M55590" s="1"/>
      <c r="T55590" s="1"/>
      <c r="Y55590" s="1"/>
    </row>
    <row r="55591" spans="8:25" x14ac:dyDescent="0.2">
      <c r="H55591" s="1"/>
      <c r="M55591" s="1"/>
      <c r="T55591" s="1"/>
      <c r="Y55591" s="1"/>
    </row>
    <row r="55592" spans="8:25" x14ac:dyDescent="0.2">
      <c r="H55592" s="1"/>
      <c r="M55592" s="1"/>
      <c r="T55592" s="1"/>
      <c r="Y55592" s="1"/>
    </row>
    <row r="55593" spans="8:25" x14ac:dyDescent="0.2">
      <c r="H55593" s="1"/>
      <c r="M55593" s="1"/>
      <c r="T55593" s="1"/>
      <c r="Y55593" s="1"/>
    </row>
    <row r="55594" spans="8:25" x14ac:dyDescent="0.2">
      <c r="H55594" s="1"/>
      <c r="M55594" s="1"/>
      <c r="T55594" s="1"/>
      <c r="Y55594" s="1"/>
    </row>
    <row r="55595" spans="8:25" x14ac:dyDescent="0.2">
      <c r="H55595" s="1"/>
      <c r="M55595" s="1"/>
      <c r="T55595" s="1"/>
      <c r="Y55595" s="1"/>
    </row>
    <row r="55596" spans="8:25" x14ac:dyDescent="0.2">
      <c r="H55596" s="1"/>
      <c r="M55596" s="1"/>
      <c r="T55596" s="1"/>
      <c r="Y55596" s="1"/>
    </row>
    <row r="55597" spans="8:25" x14ac:dyDescent="0.2">
      <c r="H55597" s="1"/>
      <c r="M55597" s="1"/>
      <c r="T55597" s="1"/>
      <c r="Y55597" s="1"/>
    </row>
    <row r="55599" spans="8:25" x14ac:dyDescent="0.2">
      <c r="H55599" s="1"/>
      <c r="M55599" s="1"/>
      <c r="T55599" s="1"/>
      <c r="Y55599" s="1"/>
    </row>
    <row r="55600" spans="8:25" x14ac:dyDescent="0.2">
      <c r="H55600" s="1"/>
      <c r="M55600" s="1"/>
      <c r="T55600" s="1"/>
      <c r="Y55600" s="1"/>
    </row>
    <row r="55601" spans="8:25" x14ac:dyDescent="0.2">
      <c r="H55601" s="1"/>
      <c r="M55601" s="1"/>
      <c r="T55601" s="1"/>
      <c r="Y55601" s="1"/>
    </row>
    <row r="55602" spans="8:25" x14ac:dyDescent="0.2">
      <c r="H55602" s="1"/>
      <c r="M55602" s="1"/>
      <c r="T55602" s="1"/>
      <c r="Y55602" s="1"/>
    </row>
    <row r="55603" spans="8:25" x14ac:dyDescent="0.2">
      <c r="H55603" s="1"/>
      <c r="M55603" s="1"/>
      <c r="T55603" s="1"/>
      <c r="Y55603" s="1"/>
    </row>
    <row r="55604" spans="8:25" x14ac:dyDescent="0.2">
      <c r="H55604" s="1"/>
      <c r="M55604" s="1"/>
      <c r="T55604" s="1"/>
      <c r="Y55604" s="1"/>
    </row>
    <row r="55605" spans="8:25" x14ac:dyDescent="0.2">
      <c r="H55605" s="1"/>
      <c r="M55605" s="1"/>
      <c r="T55605" s="1"/>
      <c r="Y55605" s="1"/>
    </row>
    <row r="55606" spans="8:25" x14ac:dyDescent="0.2">
      <c r="H55606" s="1"/>
      <c r="M55606" s="1"/>
      <c r="T55606" s="1"/>
      <c r="Y55606" s="1"/>
    </row>
    <row r="55607" spans="8:25" x14ac:dyDescent="0.2">
      <c r="H55607" s="1"/>
      <c r="M55607" s="1"/>
      <c r="T55607" s="1"/>
      <c r="Y55607" s="1"/>
    </row>
    <row r="55608" spans="8:25" x14ac:dyDescent="0.2">
      <c r="H55608" s="1"/>
      <c r="M55608" s="1"/>
      <c r="T55608" s="1"/>
      <c r="Y55608" s="1"/>
    </row>
    <row r="55609" spans="8:25" x14ac:dyDescent="0.2">
      <c r="H55609" s="1"/>
      <c r="M55609" s="1"/>
      <c r="T55609" s="1"/>
      <c r="Y55609" s="1"/>
    </row>
    <row r="55610" spans="8:25" x14ac:dyDescent="0.2">
      <c r="H55610" s="1"/>
      <c r="M55610" s="1"/>
      <c r="T55610" s="1"/>
      <c r="Y55610" s="1"/>
    </row>
    <row r="55611" spans="8:25" x14ac:dyDescent="0.2">
      <c r="H55611" s="1"/>
      <c r="M55611" s="1"/>
      <c r="T55611" s="1"/>
      <c r="Y55611" s="1"/>
    </row>
    <row r="55612" spans="8:25" x14ac:dyDescent="0.2">
      <c r="H55612" s="1"/>
      <c r="J55612" s="1"/>
      <c r="K55612" s="1"/>
      <c r="M55612" s="1"/>
      <c r="T55612" s="1"/>
      <c r="V55612" s="1"/>
      <c r="W55612" s="1"/>
      <c r="Y55612" s="1"/>
    </row>
    <row r="55613" spans="8:25" x14ac:dyDescent="0.2">
      <c r="H55613" s="1"/>
      <c r="M55613" s="1"/>
      <c r="T55613" s="1"/>
      <c r="Y55613" s="1"/>
    </row>
    <row r="55614" spans="8:25" x14ac:dyDescent="0.2">
      <c r="H55614" s="1"/>
      <c r="M55614" s="1"/>
      <c r="T55614" s="1"/>
      <c r="Y55614" s="1"/>
    </row>
    <row r="55615" spans="8:25" x14ac:dyDescent="0.2">
      <c r="H55615" s="1"/>
      <c r="M55615" s="1"/>
      <c r="T55615" s="1"/>
      <c r="Y55615" s="1"/>
    </row>
    <row r="55616" spans="8:25" x14ac:dyDescent="0.2">
      <c r="H55616" s="1"/>
      <c r="J55616" s="1"/>
      <c r="K55616" s="1"/>
      <c r="M55616" s="1"/>
      <c r="T55616" s="1"/>
      <c r="V55616" s="1"/>
      <c r="W55616" s="1"/>
      <c r="Y55616" s="1"/>
    </row>
    <row r="55617" spans="8:25" x14ac:dyDescent="0.2">
      <c r="H55617" s="1"/>
      <c r="M55617" s="1"/>
      <c r="T55617" s="1"/>
      <c r="Y55617" s="1"/>
    </row>
    <row r="55618" spans="8:25" x14ac:dyDescent="0.2">
      <c r="H55618" s="1"/>
      <c r="M55618" s="1"/>
      <c r="T55618" s="1"/>
      <c r="Y55618" s="1"/>
    </row>
    <row r="55619" spans="8:25" x14ac:dyDescent="0.2">
      <c r="H55619" s="1"/>
      <c r="M55619" s="1"/>
      <c r="T55619" s="1"/>
      <c r="Y55619" s="1"/>
    </row>
    <row r="55620" spans="8:25" x14ac:dyDescent="0.2">
      <c r="H55620" s="1"/>
      <c r="M55620" s="1"/>
      <c r="T55620" s="1"/>
      <c r="Y55620" s="1"/>
    </row>
    <row r="55621" spans="8:25" x14ac:dyDescent="0.2">
      <c r="H55621" s="1"/>
      <c r="M55621" s="1"/>
      <c r="T55621" s="1"/>
      <c r="Y55621" s="1"/>
    </row>
    <row r="55622" spans="8:25" x14ac:dyDescent="0.2">
      <c r="H55622" s="1"/>
      <c r="M55622" s="1"/>
      <c r="T55622" s="1"/>
      <c r="Y55622" s="1"/>
    </row>
    <row r="55623" spans="8:25" x14ac:dyDescent="0.2">
      <c r="H55623" s="1"/>
      <c r="M55623" s="1"/>
      <c r="T55623" s="1"/>
      <c r="Y55623" s="1"/>
    </row>
    <row r="55624" spans="8:25" x14ac:dyDescent="0.2">
      <c r="H55624" s="1"/>
      <c r="J55624" s="1"/>
      <c r="K55624" s="1"/>
      <c r="M55624" s="1"/>
      <c r="T55624" s="1"/>
      <c r="V55624" s="1"/>
      <c r="W55624" s="1"/>
      <c r="Y55624" s="1"/>
    </row>
    <row r="55627" spans="8:25" x14ac:dyDescent="0.2">
      <c r="H55627" s="1"/>
      <c r="M55627" s="1"/>
      <c r="T55627" s="1"/>
      <c r="Y55627" s="1"/>
    </row>
    <row r="55628" spans="8:25" x14ac:dyDescent="0.2">
      <c r="H55628" s="1"/>
      <c r="M55628" s="1"/>
      <c r="T55628" s="1"/>
      <c r="Y55628" s="1"/>
    </row>
    <row r="55629" spans="8:25" x14ac:dyDescent="0.2">
      <c r="H55629" s="1"/>
      <c r="M55629" s="1"/>
      <c r="T55629" s="1"/>
      <c r="Y55629" s="1"/>
    </row>
    <row r="55630" spans="8:25" x14ac:dyDescent="0.2">
      <c r="H55630" s="1"/>
      <c r="M55630" s="1"/>
      <c r="T55630" s="1"/>
      <c r="Y55630" s="1"/>
    </row>
    <row r="55631" spans="8:25" x14ac:dyDescent="0.2">
      <c r="H55631" s="1"/>
      <c r="M55631" s="1"/>
      <c r="T55631" s="1"/>
      <c r="Y55631" s="1"/>
    </row>
    <row r="55632" spans="8:25" x14ac:dyDescent="0.2">
      <c r="H55632" s="1"/>
      <c r="M55632" s="1"/>
      <c r="T55632" s="1"/>
      <c r="Y55632" s="1"/>
    </row>
    <row r="55633" spans="6:25" x14ac:dyDescent="0.2">
      <c r="F55633" s="1"/>
      <c r="G55633" s="1"/>
      <c r="H55633" s="1"/>
      <c r="J55633" s="1"/>
      <c r="K55633" s="1"/>
      <c r="M55633" s="1"/>
      <c r="R55633" s="1"/>
      <c r="S55633" s="1"/>
      <c r="T55633" s="1"/>
      <c r="V55633" s="1"/>
      <c r="W55633" s="1"/>
      <c r="Y55633" s="1"/>
    </row>
    <row r="55634" spans="6:25" x14ac:dyDescent="0.2">
      <c r="H55634" s="1"/>
      <c r="J55634" s="1"/>
      <c r="K55634" s="1"/>
      <c r="M55634" s="1"/>
      <c r="T55634" s="1"/>
      <c r="V55634" s="1"/>
      <c r="W55634" s="1"/>
      <c r="Y55634" s="1"/>
    </row>
    <row r="55635" spans="6:25" x14ac:dyDescent="0.2">
      <c r="H55635" s="1"/>
      <c r="M55635" s="1"/>
      <c r="T55635" s="1"/>
      <c r="Y55635" s="1"/>
    </row>
    <row r="55636" spans="6:25" x14ac:dyDescent="0.2">
      <c r="H55636" s="1"/>
      <c r="M55636" s="1"/>
      <c r="T55636" s="1"/>
      <c r="Y55636" s="1"/>
    </row>
    <row r="55638" spans="6:25" x14ac:dyDescent="0.2">
      <c r="H55638" s="1"/>
      <c r="M55638" s="1"/>
      <c r="T55638" s="1"/>
      <c r="Y55638" s="1"/>
    </row>
    <row r="55639" spans="6:25" x14ac:dyDescent="0.2">
      <c r="H55639" s="1"/>
      <c r="M55639" s="1"/>
      <c r="T55639" s="1"/>
      <c r="Y55639" s="1"/>
    </row>
    <row r="55640" spans="6:25" x14ac:dyDescent="0.2">
      <c r="H55640" s="1"/>
      <c r="M55640" s="1"/>
      <c r="T55640" s="1"/>
      <c r="Y55640" s="1"/>
    </row>
    <row r="55641" spans="6:25" x14ac:dyDescent="0.2">
      <c r="H55641" s="1"/>
      <c r="J55641" s="1"/>
      <c r="K55641" s="1"/>
      <c r="M55641" s="1"/>
      <c r="T55641" s="1"/>
      <c r="V55641" s="1"/>
      <c r="W55641" s="1"/>
      <c r="Y55641" s="1"/>
    </row>
    <row r="55642" spans="6:25" x14ac:dyDescent="0.2">
      <c r="H55642" s="1"/>
      <c r="M55642" s="1"/>
      <c r="T55642" s="1"/>
      <c r="Y55642" s="1"/>
    </row>
    <row r="55643" spans="6:25" x14ac:dyDescent="0.2">
      <c r="H55643" s="1"/>
      <c r="M55643" s="1"/>
      <c r="T55643" s="1"/>
      <c r="Y55643" s="1"/>
    </row>
    <row r="55644" spans="6:25" x14ac:dyDescent="0.2">
      <c r="H55644" s="1"/>
      <c r="M55644" s="1"/>
      <c r="T55644" s="1"/>
      <c r="Y55644" s="1"/>
    </row>
    <row r="55645" spans="6:25" x14ac:dyDescent="0.2">
      <c r="H55645" s="1"/>
      <c r="M55645" s="1"/>
      <c r="T55645" s="1"/>
      <c r="Y55645" s="1"/>
    </row>
    <row r="55646" spans="6:25" x14ac:dyDescent="0.2">
      <c r="H55646" s="1"/>
      <c r="M55646" s="1"/>
      <c r="T55646" s="1"/>
      <c r="Y55646" s="1"/>
    </row>
    <row r="55647" spans="6:25" x14ac:dyDescent="0.2">
      <c r="H55647" s="1"/>
      <c r="M55647" s="1"/>
      <c r="T55647" s="1"/>
      <c r="Y55647" s="1"/>
    </row>
    <row r="55648" spans="6:25" x14ac:dyDescent="0.2">
      <c r="H55648" s="1"/>
      <c r="M55648" s="1"/>
      <c r="T55648" s="1"/>
      <c r="Y55648" s="1"/>
    </row>
    <row r="55649" spans="8:25" x14ac:dyDescent="0.2">
      <c r="H55649" s="1"/>
      <c r="M55649" s="1"/>
      <c r="T55649" s="1"/>
      <c r="Y55649" s="1"/>
    </row>
    <row r="55650" spans="8:25" x14ac:dyDescent="0.2">
      <c r="H55650" s="1"/>
      <c r="M55650" s="1"/>
      <c r="T55650" s="1"/>
      <c r="Y55650" s="1"/>
    </row>
    <row r="55651" spans="8:25" x14ac:dyDescent="0.2">
      <c r="H55651" s="1"/>
      <c r="M55651" s="1"/>
      <c r="T55651" s="1"/>
      <c r="Y55651" s="1"/>
    </row>
    <row r="55652" spans="8:25" x14ac:dyDescent="0.2">
      <c r="H55652" s="1"/>
      <c r="M55652" s="1"/>
      <c r="T55652" s="1"/>
      <c r="Y55652" s="1"/>
    </row>
    <row r="55653" spans="8:25" x14ac:dyDescent="0.2">
      <c r="H55653" s="1"/>
      <c r="M55653" s="1"/>
      <c r="T55653" s="1"/>
      <c r="Y55653" s="1"/>
    </row>
    <row r="55654" spans="8:25" x14ac:dyDescent="0.2">
      <c r="H55654" s="1"/>
      <c r="M55654" s="1"/>
      <c r="T55654" s="1"/>
      <c r="Y55654" s="1"/>
    </row>
    <row r="55655" spans="8:25" x14ac:dyDescent="0.2">
      <c r="H55655" s="1"/>
      <c r="M55655" s="1"/>
      <c r="T55655" s="1"/>
      <c r="Y55655" s="1"/>
    </row>
    <row r="55656" spans="8:25" x14ac:dyDescent="0.2">
      <c r="H55656" s="1"/>
      <c r="M55656" s="1"/>
      <c r="T55656" s="1"/>
      <c r="Y55656" s="1"/>
    </row>
    <row r="55657" spans="8:25" x14ac:dyDescent="0.2">
      <c r="H55657" s="1"/>
      <c r="M55657" s="1"/>
      <c r="T55657" s="1"/>
      <c r="Y55657" s="1"/>
    </row>
    <row r="55658" spans="8:25" x14ac:dyDescent="0.2">
      <c r="H55658" s="1"/>
      <c r="M55658" s="1"/>
      <c r="T55658" s="1"/>
      <c r="Y55658" s="1"/>
    </row>
    <row r="55659" spans="8:25" x14ac:dyDescent="0.2">
      <c r="H55659" s="1"/>
      <c r="M55659" s="1"/>
      <c r="T55659" s="1"/>
      <c r="Y55659" s="1"/>
    </row>
    <row r="55660" spans="8:25" x14ac:dyDescent="0.2">
      <c r="H55660" s="1"/>
      <c r="M55660" s="1"/>
      <c r="T55660" s="1"/>
      <c r="Y55660" s="1"/>
    </row>
    <row r="55661" spans="8:25" x14ac:dyDescent="0.2">
      <c r="H55661" s="1"/>
      <c r="M55661" s="1"/>
      <c r="T55661" s="1"/>
      <c r="Y55661" s="1"/>
    </row>
    <row r="55662" spans="8:25" x14ac:dyDescent="0.2">
      <c r="H55662" s="1"/>
      <c r="M55662" s="1"/>
      <c r="T55662" s="1"/>
      <c r="Y55662" s="1"/>
    </row>
    <row r="55663" spans="8:25" x14ac:dyDescent="0.2">
      <c r="H55663" s="1"/>
      <c r="M55663" s="1"/>
      <c r="T55663" s="1"/>
      <c r="Y55663" s="1"/>
    </row>
    <row r="55664" spans="8:25" x14ac:dyDescent="0.2">
      <c r="H55664" s="1"/>
      <c r="M55664" s="1"/>
      <c r="T55664" s="1"/>
      <c r="Y55664" s="1"/>
    </row>
    <row r="55665" spans="8:25" x14ac:dyDescent="0.2">
      <c r="H55665" s="1"/>
      <c r="M55665" s="1"/>
      <c r="T55665" s="1"/>
      <c r="Y55665" s="1"/>
    </row>
    <row r="55666" spans="8:25" x14ac:dyDescent="0.2">
      <c r="H55666" s="1"/>
      <c r="M55666" s="1"/>
      <c r="T55666" s="1"/>
      <c r="Y55666" s="1"/>
    </row>
    <row r="55667" spans="8:25" x14ac:dyDescent="0.2">
      <c r="H55667" s="1"/>
      <c r="M55667" s="1"/>
      <c r="T55667" s="1"/>
      <c r="Y55667" s="1"/>
    </row>
    <row r="55668" spans="8:25" x14ac:dyDescent="0.2">
      <c r="H55668" s="1"/>
      <c r="M55668" s="1"/>
      <c r="T55668" s="1"/>
      <c r="Y55668" s="1"/>
    </row>
    <row r="55669" spans="8:25" x14ac:dyDescent="0.2">
      <c r="H55669" s="1"/>
      <c r="M55669" s="1"/>
      <c r="T55669" s="1"/>
      <c r="Y55669" s="1"/>
    </row>
    <row r="55670" spans="8:25" x14ac:dyDescent="0.2">
      <c r="H55670" s="1"/>
      <c r="M55670" s="1"/>
      <c r="T55670" s="1"/>
      <c r="Y55670" s="1"/>
    </row>
    <row r="55674" spans="8:25" x14ac:dyDescent="0.2">
      <c r="H55674" s="1"/>
      <c r="J55674" s="1"/>
      <c r="K55674" s="1"/>
      <c r="M55674" s="1"/>
      <c r="T55674" s="1"/>
      <c r="V55674" s="1"/>
      <c r="W55674" s="1"/>
      <c r="Y55674" s="1"/>
    </row>
    <row r="55675" spans="8:25" x14ac:dyDescent="0.2">
      <c r="H55675" s="1"/>
      <c r="M55675" s="1"/>
      <c r="T55675" s="1"/>
      <c r="Y55675" s="1"/>
    </row>
    <row r="55676" spans="8:25" x14ac:dyDescent="0.2">
      <c r="H55676" s="1"/>
      <c r="M55676" s="1"/>
      <c r="T55676" s="1"/>
      <c r="Y55676" s="1"/>
    </row>
    <row r="55677" spans="8:25" x14ac:dyDescent="0.2">
      <c r="H55677" s="1"/>
      <c r="M55677" s="1"/>
      <c r="T55677" s="1"/>
      <c r="Y55677" s="1"/>
    </row>
    <row r="55678" spans="8:25" x14ac:dyDescent="0.2">
      <c r="H55678" s="1"/>
      <c r="M55678" s="1"/>
      <c r="T55678" s="1"/>
      <c r="Y55678" s="1"/>
    </row>
    <row r="55679" spans="8:25" x14ac:dyDescent="0.2">
      <c r="H55679" s="1"/>
      <c r="M55679" s="1"/>
      <c r="T55679" s="1"/>
      <c r="Y55679" s="1"/>
    </row>
    <row r="55680" spans="8:25" x14ac:dyDescent="0.2">
      <c r="H55680" s="1"/>
      <c r="M55680" s="1"/>
      <c r="T55680" s="1"/>
      <c r="Y55680" s="1"/>
    </row>
    <row r="55681" spans="8:25" x14ac:dyDescent="0.2">
      <c r="H55681" s="1"/>
      <c r="M55681" s="1"/>
      <c r="T55681" s="1"/>
      <c r="Y55681" s="1"/>
    </row>
    <row r="55683" spans="8:25" x14ac:dyDescent="0.2">
      <c r="H55683" s="1"/>
      <c r="M55683" s="1"/>
      <c r="T55683" s="1"/>
      <c r="Y55683" s="1"/>
    </row>
    <row r="55686" spans="8:25" x14ac:dyDescent="0.2">
      <c r="H55686" s="1"/>
      <c r="M55686" s="1"/>
      <c r="T55686" s="1"/>
      <c r="Y55686" s="1"/>
    </row>
    <row r="55687" spans="8:25" x14ac:dyDescent="0.2">
      <c r="H55687" s="1"/>
      <c r="M55687" s="1"/>
      <c r="T55687" s="1"/>
      <c r="Y55687" s="1"/>
    </row>
    <row r="55688" spans="8:25" x14ac:dyDescent="0.2">
      <c r="H55688" s="1"/>
      <c r="M55688" s="1"/>
      <c r="T55688" s="1"/>
      <c r="Y55688" s="1"/>
    </row>
    <row r="55689" spans="8:25" x14ac:dyDescent="0.2">
      <c r="H55689" s="1"/>
      <c r="M55689" s="1"/>
      <c r="T55689" s="1"/>
      <c r="Y55689" s="1"/>
    </row>
    <row r="55690" spans="8:25" x14ac:dyDescent="0.2">
      <c r="H55690" s="1"/>
      <c r="M55690" s="1"/>
      <c r="T55690" s="1"/>
      <c r="Y55690" s="1"/>
    </row>
    <row r="55691" spans="8:25" x14ac:dyDescent="0.2">
      <c r="H55691" s="1"/>
      <c r="M55691" s="1"/>
      <c r="T55691" s="1"/>
      <c r="Y55691" s="1"/>
    </row>
    <row r="55692" spans="8:25" x14ac:dyDescent="0.2">
      <c r="H55692" s="1"/>
      <c r="M55692" s="1"/>
      <c r="T55692" s="1"/>
      <c r="Y55692" s="1"/>
    </row>
    <row r="55693" spans="8:25" x14ac:dyDescent="0.2">
      <c r="H55693" s="1"/>
      <c r="M55693" s="1"/>
      <c r="T55693" s="1"/>
      <c r="Y55693" s="1"/>
    </row>
    <row r="55694" spans="8:25" x14ac:dyDescent="0.2">
      <c r="H55694" s="1"/>
      <c r="M55694" s="1"/>
      <c r="T55694" s="1"/>
      <c r="Y55694" s="1"/>
    </row>
    <row r="55695" spans="8:25" x14ac:dyDescent="0.2">
      <c r="H55695" s="1"/>
      <c r="M55695" s="1"/>
      <c r="T55695" s="1"/>
      <c r="Y55695" s="1"/>
    </row>
    <row r="55696" spans="8:25" x14ac:dyDescent="0.2">
      <c r="H55696" s="1"/>
      <c r="M55696" s="1"/>
      <c r="T55696" s="1"/>
      <c r="Y55696" s="1"/>
    </row>
    <row r="55697" spans="8:25" x14ac:dyDescent="0.2">
      <c r="H55697" s="1"/>
      <c r="M55697" s="1"/>
      <c r="T55697" s="1"/>
      <c r="Y55697" s="1"/>
    </row>
    <row r="55698" spans="8:25" x14ac:dyDescent="0.2">
      <c r="H55698" s="1"/>
      <c r="M55698" s="1"/>
      <c r="T55698" s="1"/>
      <c r="Y55698" s="1"/>
    </row>
    <row r="55699" spans="8:25" x14ac:dyDescent="0.2">
      <c r="H55699" s="1"/>
      <c r="J55699" s="1"/>
      <c r="K55699" s="1"/>
      <c r="M55699" s="1"/>
      <c r="T55699" s="1"/>
      <c r="V55699" s="1"/>
      <c r="W55699" s="1"/>
      <c r="Y55699" s="1"/>
    </row>
    <row r="55702" spans="8:25" x14ac:dyDescent="0.2">
      <c r="H55702" s="1"/>
      <c r="M55702" s="1"/>
      <c r="T55702" s="1"/>
      <c r="Y55702" s="1"/>
    </row>
    <row r="55704" spans="8:25" x14ac:dyDescent="0.2">
      <c r="H55704" s="1"/>
      <c r="M55704" s="1"/>
      <c r="T55704" s="1"/>
      <c r="Y55704" s="1"/>
    </row>
    <row r="55706" spans="8:25" x14ac:dyDescent="0.2">
      <c r="H55706" s="1"/>
      <c r="M55706" s="1"/>
      <c r="T55706" s="1"/>
      <c r="Y55706" s="1"/>
    </row>
    <row r="55707" spans="8:25" x14ac:dyDescent="0.2">
      <c r="H55707" s="1"/>
      <c r="M55707" s="1"/>
      <c r="T55707" s="1"/>
      <c r="Y55707" s="1"/>
    </row>
    <row r="55708" spans="8:25" x14ac:dyDescent="0.2">
      <c r="H55708" s="1"/>
      <c r="M55708" s="1"/>
      <c r="T55708" s="1"/>
      <c r="Y55708" s="1"/>
    </row>
    <row r="55709" spans="8:25" x14ac:dyDescent="0.2">
      <c r="H55709" s="1"/>
      <c r="M55709" s="1"/>
      <c r="T55709" s="1"/>
      <c r="Y55709" s="1"/>
    </row>
    <row r="55710" spans="8:25" x14ac:dyDescent="0.2">
      <c r="H55710" s="1"/>
      <c r="M55710" s="1"/>
      <c r="T55710" s="1"/>
      <c r="Y55710" s="1"/>
    </row>
    <row r="55711" spans="8:25" x14ac:dyDescent="0.2">
      <c r="H55711" s="1"/>
      <c r="M55711" s="1"/>
      <c r="T55711" s="1"/>
      <c r="Y55711" s="1"/>
    </row>
    <row r="55712" spans="8:25" x14ac:dyDescent="0.2">
      <c r="H55712" s="1"/>
      <c r="M55712" s="1"/>
      <c r="T55712" s="1"/>
      <c r="Y55712" s="1"/>
    </row>
    <row r="55713" spans="8:25" x14ac:dyDescent="0.2">
      <c r="H55713" s="1"/>
      <c r="M55713" s="1"/>
      <c r="T55713" s="1"/>
      <c r="Y55713" s="1"/>
    </row>
    <row r="55714" spans="8:25" x14ac:dyDescent="0.2">
      <c r="H55714" s="1"/>
      <c r="M55714" s="1"/>
      <c r="T55714" s="1"/>
      <c r="Y55714" s="1"/>
    </row>
    <row r="55715" spans="8:25" x14ac:dyDescent="0.2">
      <c r="H55715" s="1"/>
      <c r="J55715" s="1"/>
      <c r="K55715" s="1"/>
      <c r="M55715" s="1"/>
      <c r="T55715" s="1"/>
      <c r="V55715" s="1"/>
      <c r="W55715" s="1"/>
      <c r="Y55715" s="1"/>
    </row>
    <row r="55716" spans="8:25" x14ac:dyDescent="0.2">
      <c r="H55716" s="1"/>
      <c r="M55716" s="1"/>
      <c r="T55716" s="1"/>
      <c r="Y55716" s="1"/>
    </row>
    <row r="55717" spans="8:25" x14ac:dyDescent="0.2">
      <c r="H55717" s="1"/>
      <c r="M55717" s="1"/>
      <c r="T55717" s="1"/>
      <c r="Y55717" s="1"/>
    </row>
    <row r="55718" spans="8:25" x14ac:dyDescent="0.2">
      <c r="H55718" s="1"/>
      <c r="M55718" s="1"/>
      <c r="T55718" s="1"/>
      <c r="Y55718" s="1"/>
    </row>
    <row r="55719" spans="8:25" x14ac:dyDescent="0.2">
      <c r="H55719" s="1"/>
      <c r="M55719" s="1"/>
      <c r="T55719" s="1"/>
      <c r="Y55719" s="1"/>
    </row>
    <row r="55720" spans="8:25" x14ac:dyDescent="0.2">
      <c r="H55720" s="1"/>
      <c r="M55720" s="1"/>
      <c r="T55720" s="1"/>
      <c r="Y55720" s="1"/>
    </row>
    <row r="55721" spans="8:25" x14ac:dyDescent="0.2">
      <c r="H55721" s="1"/>
      <c r="M55721" s="1"/>
      <c r="T55721" s="1"/>
      <c r="Y55721" s="1"/>
    </row>
    <row r="55722" spans="8:25" x14ac:dyDescent="0.2">
      <c r="H55722" s="1"/>
      <c r="M55722" s="1"/>
      <c r="T55722" s="1"/>
      <c r="Y55722" s="1"/>
    </row>
    <row r="55723" spans="8:25" x14ac:dyDescent="0.2">
      <c r="H55723" s="1"/>
      <c r="M55723" s="1"/>
      <c r="T55723" s="1"/>
      <c r="Y55723" s="1"/>
    </row>
    <row r="55724" spans="8:25" x14ac:dyDescent="0.2">
      <c r="H55724" s="1"/>
      <c r="M55724" s="1"/>
      <c r="T55724" s="1"/>
      <c r="Y55724" s="1"/>
    </row>
    <row r="55725" spans="8:25" x14ac:dyDescent="0.2">
      <c r="H55725" s="1"/>
      <c r="M55725" s="1"/>
      <c r="T55725" s="1"/>
      <c r="Y55725" s="1"/>
    </row>
    <row r="55727" spans="8:25" x14ac:dyDescent="0.2">
      <c r="H55727" s="1"/>
      <c r="M55727" s="1"/>
      <c r="T55727" s="1"/>
      <c r="Y55727" s="1"/>
    </row>
    <row r="55728" spans="8:25" x14ac:dyDescent="0.2">
      <c r="H55728" s="1"/>
      <c r="M55728" s="1"/>
      <c r="T55728" s="1"/>
      <c r="Y55728" s="1"/>
    </row>
    <row r="55729" spans="8:25" x14ac:dyDescent="0.2">
      <c r="H55729" s="1"/>
      <c r="M55729" s="1"/>
      <c r="T55729" s="1"/>
      <c r="Y55729" s="1"/>
    </row>
    <row r="55730" spans="8:25" x14ac:dyDescent="0.2">
      <c r="H55730" s="1"/>
      <c r="M55730" s="1"/>
      <c r="T55730" s="1"/>
      <c r="Y55730" s="1"/>
    </row>
    <row r="55731" spans="8:25" x14ac:dyDescent="0.2">
      <c r="H55731" s="1"/>
      <c r="M55731" s="1"/>
      <c r="T55731" s="1"/>
      <c r="Y55731" s="1"/>
    </row>
    <row r="55732" spans="8:25" x14ac:dyDescent="0.2">
      <c r="H55732" s="1"/>
      <c r="M55732" s="1"/>
      <c r="T55732" s="1"/>
      <c r="Y55732" s="1"/>
    </row>
    <row r="55733" spans="8:25" x14ac:dyDescent="0.2">
      <c r="H55733" s="1"/>
      <c r="M55733" s="1"/>
      <c r="T55733" s="1"/>
      <c r="Y55733" s="1"/>
    </row>
    <row r="55734" spans="8:25" x14ac:dyDescent="0.2">
      <c r="H55734" s="1"/>
      <c r="M55734" s="1"/>
      <c r="T55734" s="1"/>
      <c r="Y55734" s="1"/>
    </row>
    <row r="55735" spans="8:25" x14ac:dyDescent="0.2">
      <c r="H55735" s="1"/>
      <c r="M55735" s="1"/>
      <c r="T55735" s="1"/>
      <c r="Y55735" s="1"/>
    </row>
    <row r="55736" spans="8:25" x14ac:dyDescent="0.2">
      <c r="H55736" s="1"/>
      <c r="M55736" s="1"/>
      <c r="T55736" s="1"/>
      <c r="Y55736" s="1"/>
    </row>
    <row r="55737" spans="8:25" x14ac:dyDescent="0.2">
      <c r="H55737" s="1"/>
      <c r="M55737" s="1"/>
      <c r="T55737" s="1"/>
      <c r="Y55737" s="1"/>
    </row>
    <row r="55738" spans="8:25" x14ac:dyDescent="0.2">
      <c r="H55738" s="1"/>
      <c r="M55738" s="1"/>
      <c r="T55738" s="1"/>
      <c r="Y55738" s="1"/>
    </row>
    <row r="55739" spans="8:25" x14ac:dyDescent="0.2">
      <c r="H55739" s="1"/>
      <c r="M55739" s="1"/>
      <c r="T55739" s="1"/>
      <c r="Y55739" s="1"/>
    </row>
    <row r="55740" spans="8:25" x14ac:dyDescent="0.2">
      <c r="H55740" s="1"/>
      <c r="M55740" s="1"/>
      <c r="T55740" s="1"/>
      <c r="Y55740" s="1"/>
    </row>
    <row r="55741" spans="8:25" x14ac:dyDescent="0.2">
      <c r="H55741" s="1"/>
      <c r="M55741" s="1"/>
      <c r="T55741" s="1"/>
      <c r="Y55741" s="1"/>
    </row>
    <row r="55742" spans="8:25" x14ac:dyDescent="0.2">
      <c r="H55742" s="1"/>
      <c r="M55742" s="1"/>
      <c r="T55742" s="1"/>
      <c r="Y55742" s="1"/>
    </row>
    <row r="55743" spans="8:25" x14ac:dyDescent="0.2">
      <c r="H55743" s="1"/>
      <c r="M55743" s="1"/>
      <c r="T55743" s="1"/>
      <c r="Y55743" s="1"/>
    </row>
    <row r="55744" spans="8:25" x14ac:dyDescent="0.2">
      <c r="H55744" s="1"/>
      <c r="J55744" s="1"/>
      <c r="K55744" s="1"/>
      <c r="M55744" s="1"/>
      <c r="T55744" s="1"/>
      <c r="V55744" s="1"/>
      <c r="W55744" s="1"/>
      <c r="Y55744" s="1"/>
    </row>
    <row r="55745" spans="8:25" x14ac:dyDescent="0.2">
      <c r="H55745" s="1"/>
      <c r="M55745" s="1"/>
      <c r="T55745" s="1"/>
      <c r="Y55745" s="1"/>
    </row>
    <row r="55746" spans="8:25" x14ac:dyDescent="0.2">
      <c r="H55746" s="1"/>
      <c r="M55746" s="1"/>
      <c r="T55746" s="1"/>
      <c r="Y55746" s="1"/>
    </row>
    <row r="55747" spans="8:25" x14ac:dyDescent="0.2">
      <c r="H55747" s="1"/>
      <c r="M55747" s="1"/>
      <c r="T55747" s="1"/>
      <c r="Y55747" s="1"/>
    </row>
    <row r="55748" spans="8:25" x14ac:dyDescent="0.2">
      <c r="H55748" s="1"/>
      <c r="M55748" s="1"/>
      <c r="T55748" s="1"/>
      <c r="Y55748" s="1"/>
    </row>
    <row r="55749" spans="8:25" x14ac:dyDescent="0.2">
      <c r="H55749" s="1"/>
      <c r="M55749" s="1"/>
      <c r="T55749" s="1"/>
      <c r="Y55749" s="1"/>
    </row>
    <row r="55750" spans="8:25" x14ac:dyDescent="0.2">
      <c r="H55750" s="1"/>
      <c r="M55750" s="1"/>
      <c r="T55750" s="1"/>
      <c r="Y55750" s="1"/>
    </row>
    <row r="55751" spans="8:25" x14ac:dyDescent="0.2">
      <c r="H55751" s="1"/>
      <c r="M55751" s="1"/>
      <c r="T55751" s="1"/>
      <c r="Y55751" s="1"/>
    </row>
    <row r="55752" spans="8:25" x14ac:dyDescent="0.2">
      <c r="H55752" s="1"/>
      <c r="J55752" s="1"/>
      <c r="K55752" s="1"/>
      <c r="M55752" s="1"/>
      <c r="T55752" s="1"/>
      <c r="V55752" s="1"/>
      <c r="W55752" s="1"/>
      <c r="Y55752" s="1"/>
    </row>
    <row r="55755" spans="8:25" x14ac:dyDescent="0.2">
      <c r="H55755" s="1"/>
      <c r="M55755" s="1"/>
      <c r="T55755" s="1"/>
      <c r="Y55755" s="1"/>
    </row>
    <row r="55756" spans="8:25" x14ac:dyDescent="0.2">
      <c r="H55756" s="1"/>
      <c r="M55756" s="1"/>
      <c r="T55756" s="1"/>
      <c r="Y55756" s="1"/>
    </row>
    <row r="55757" spans="8:25" x14ac:dyDescent="0.2">
      <c r="H55757" s="1"/>
      <c r="M55757" s="1"/>
      <c r="T55757" s="1"/>
      <c r="Y55757" s="1"/>
    </row>
    <row r="55758" spans="8:25" x14ac:dyDescent="0.2">
      <c r="H55758" s="1"/>
      <c r="M55758" s="1"/>
      <c r="T55758" s="1"/>
      <c r="Y55758" s="1"/>
    </row>
    <row r="55759" spans="8:25" x14ac:dyDescent="0.2">
      <c r="H55759" s="1"/>
      <c r="M55759" s="1"/>
      <c r="T55759" s="1"/>
      <c r="Y55759" s="1"/>
    </row>
    <row r="55760" spans="8:25" x14ac:dyDescent="0.2">
      <c r="H55760" s="1"/>
      <c r="M55760" s="1"/>
      <c r="T55760" s="1"/>
      <c r="Y55760" s="1"/>
    </row>
    <row r="55761" spans="8:25" x14ac:dyDescent="0.2">
      <c r="H55761" s="1"/>
      <c r="J55761" s="1"/>
      <c r="K55761" s="1"/>
      <c r="M55761" s="1"/>
      <c r="T55761" s="1"/>
      <c r="V55761" s="1"/>
      <c r="W55761" s="1"/>
      <c r="Y55761" s="1"/>
    </row>
    <row r="55762" spans="8:25" x14ac:dyDescent="0.2">
      <c r="H55762" s="1"/>
      <c r="J55762" s="1"/>
      <c r="K55762" s="1"/>
      <c r="M55762" s="1"/>
      <c r="T55762" s="1"/>
      <c r="V55762" s="1"/>
      <c r="W55762" s="1"/>
      <c r="Y55762" s="1"/>
    </row>
    <row r="55763" spans="8:25" x14ac:dyDescent="0.2">
      <c r="H55763" s="1"/>
      <c r="M55763" s="1"/>
      <c r="T55763" s="1"/>
      <c r="Y55763" s="1"/>
    </row>
    <row r="55764" spans="8:25" x14ac:dyDescent="0.2">
      <c r="H55764" s="1"/>
      <c r="M55764" s="1"/>
      <c r="T55764" s="1"/>
      <c r="Y55764" s="1"/>
    </row>
    <row r="55766" spans="8:25" x14ac:dyDescent="0.2">
      <c r="H55766" s="1"/>
      <c r="M55766" s="1"/>
      <c r="T55766" s="1"/>
      <c r="Y55766" s="1"/>
    </row>
    <row r="55767" spans="8:25" x14ac:dyDescent="0.2">
      <c r="H55767" s="1"/>
      <c r="M55767" s="1"/>
      <c r="T55767" s="1"/>
      <c r="Y55767" s="1"/>
    </row>
    <row r="55768" spans="8:25" x14ac:dyDescent="0.2">
      <c r="H55768" s="1"/>
      <c r="M55768" s="1"/>
      <c r="T55768" s="1"/>
      <c r="Y55768" s="1"/>
    </row>
    <row r="55769" spans="8:25" x14ac:dyDescent="0.2">
      <c r="H55769" s="1"/>
      <c r="J55769" s="1"/>
      <c r="K55769" s="1"/>
      <c r="M55769" s="1"/>
      <c r="T55769" s="1"/>
      <c r="V55769" s="1"/>
      <c r="W55769" s="1"/>
      <c r="Y55769" s="1"/>
    </row>
    <row r="55770" spans="8:25" x14ac:dyDescent="0.2">
      <c r="H55770" s="1"/>
      <c r="M55770" s="1"/>
      <c r="T55770" s="1"/>
      <c r="Y55770" s="1"/>
    </row>
    <row r="55771" spans="8:25" x14ac:dyDescent="0.2">
      <c r="H55771" s="1"/>
      <c r="M55771" s="1"/>
      <c r="T55771" s="1"/>
      <c r="Y55771" s="1"/>
    </row>
    <row r="55772" spans="8:25" x14ac:dyDescent="0.2">
      <c r="H55772" s="1"/>
      <c r="M55772" s="1"/>
      <c r="T55772" s="1"/>
      <c r="Y55772" s="1"/>
    </row>
    <row r="55773" spans="8:25" x14ac:dyDescent="0.2">
      <c r="H55773" s="1"/>
      <c r="M55773" s="1"/>
      <c r="T55773" s="1"/>
      <c r="Y55773" s="1"/>
    </row>
    <row r="55774" spans="8:25" x14ac:dyDescent="0.2">
      <c r="H55774" s="1"/>
      <c r="M55774" s="1"/>
      <c r="T55774" s="1"/>
      <c r="Y55774" s="1"/>
    </row>
    <row r="55775" spans="8:25" x14ac:dyDescent="0.2">
      <c r="H55775" s="1"/>
      <c r="M55775" s="1"/>
      <c r="T55775" s="1"/>
      <c r="Y55775" s="1"/>
    </row>
    <row r="55776" spans="8:25" x14ac:dyDescent="0.2">
      <c r="H55776" s="1"/>
      <c r="M55776" s="1"/>
      <c r="T55776" s="1"/>
      <c r="Y55776" s="1"/>
    </row>
    <row r="55777" spans="8:25" x14ac:dyDescent="0.2">
      <c r="H55777" s="1"/>
      <c r="M55777" s="1"/>
      <c r="T55777" s="1"/>
      <c r="Y55777" s="1"/>
    </row>
    <row r="55778" spans="8:25" x14ac:dyDescent="0.2">
      <c r="H55778" s="1"/>
      <c r="M55778" s="1"/>
      <c r="T55778" s="1"/>
      <c r="Y55778" s="1"/>
    </row>
    <row r="55779" spans="8:25" x14ac:dyDescent="0.2">
      <c r="H55779" s="1"/>
      <c r="M55779" s="1"/>
      <c r="T55779" s="1"/>
      <c r="Y55779" s="1"/>
    </row>
    <row r="55780" spans="8:25" x14ac:dyDescent="0.2">
      <c r="H55780" s="1"/>
      <c r="M55780" s="1"/>
      <c r="T55780" s="1"/>
      <c r="Y55780" s="1"/>
    </row>
    <row r="55781" spans="8:25" x14ac:dyDescent="0.2">
      <c r="H55781" s="1"/>
      <c r="M55781" s="1"/>
      <c r="T55781" s="1"/>
      <c r="Y55781" s="1"/>
    </row>
    <row r="55782" spans="8:25" x14ac:dyDescent="0.2">
      <c r="H55782" s="1"/>
      <c r="M55782" s="1"/>
      <c r="T55782" s="1"/>
      <c r="Y55782" s="1"/>
    </row>
    <row r="55783" spans="8:25" x14ac:dyDescent="0.2">
      <c r="H55783" s="1"/>
      <c r="M55783" s="1"/>
      <c r="T55783" s="1"/>
      <c r="Y55783" s="1"/>
    </row>
    <row r="55784" spans="8:25" x14ac:dyDescent="0.2">
      <c r="H55784" s="1"/>
      <c r="M55784" s="1"/>
      <c r="T55784" s="1"/>
      <c r="Y55784" s="1"/>
    </row>
    <row r="55785" spans="8:25" x14ac:dyDescent="0.2">
      <c r="H55785" s="1"/>
      <c r="M55785" s="1"/>
      <c r="T55785" s="1"/>
      <c r="Y55785" s="1"/>
    </row>
    <row r="55786" spans="8:25" x14ac:dyDescent="0.2">
      <c r="H55786" s="1"/>
      <c r="M55786" s="1"/>
      <c r="T55786" s="1"/>
      <c r="Y55786" s="1"/>
    </row>
    <row r="55787" spans="8:25" x14ac:dyDescent="0.2">
      <c r="H55787" s="1"/>
      <c r="M55787" s="1"/>
      <c r="T55787" s="1"/>
      <c r="Y55787" s="1"/>
    </row>
    <row r="55788" spans="8:25" x14ac:dyDescent="0.2">
      <c r="H55788" s="1"/>
      <c r="M55788" s="1"/>
      <c r="T55788" s="1"/>
      <c r="Y55788" s="1"/>
    </row>
    <row r="55789" spans="8:25" x14ac:dyDescent="0.2">
      <c r="H55789" s="1"/>
      <c r="M55789" s="1"/>
      <c r="T55789" s="1"/>
      <c r="Y55789" s="1"/>
    </row>
    <row r="55790" spans="8:25" x14ac:dyDescent="0.2">
      <c r="H55790" s="1"/>
      <c r="M55790" s="1"/>
      <c r="T55790" s="1"/>
      <c r="Y55790" s="1"/>
    </row>
    <row r="55791" spans="8:25" x14ac:dyDescent="0.2">
      <c r="H55791" s="1"/>
      <c r="M55791" s="1"/>
      <c r="T55791" s="1"/>
      <c r="Y55791" s="1"/>
    </row>
    <row r="55792" spans="8:25" x14ac:dyDescent="0.2">
      <c r="H55792" s="1"/>
      <c r="M55792" s="1"/>
      <c r="T55792" s="1"/>
      <c r="Y55792" s="1"/>
    </row>
    <row r="55793" spans="6:25" x14ac:dyDescent="0.2">
      <c r="H55793" s="1"/>
      <c r="M55793" s="1"/>
      <c r="T55793" s="1"/>
      <c r="Y55793" s="1"/>
    </row>
    <row r="55794" spans="6:25" x14ac:dyDescent="0.2">
      <c r="H55794" s="1"/>
      <c r="M55794" s="1"/>
      <c r="T55794" s="1"/>
      <c r="Y55794" s="1"/>
    </row>
    <row r="55795" spans="6:25" x14ac:dyDescent="0.2">
      <c r="H55795" s="1"/>
      <c r="M55795" s="1"/>
      <c r="T55795" s="1"/>
      <c r="Y55795" s="1"/>
    </row>
    <row r="55796" spans="6:25" x14ac:dyDescent="0.2">
      <c r="H55796" s="1"/>
      <c r="M55796" s="1"/>
      <c r="T55796" s="1"/>
      <c r="Y55796" s="1"/>
    </row>
    <row r="55797" spans="6:25" x14ac:dyDescent="0.2">
      <c r="F55797" s="1"/>
      <c r="G55797" s="1"/>
      <c r="H55797" s="1"/>
      <c r="J55797" s="1"/>
      <c r="K55797" s="1"/>
      <c r="M55797" s="1"/>
      <c r="R55797" s="1"/>
      <c r="S55797" s="1"/>
      <c r="T55797" s="1"/>
      <c r="V55797" s="1"/>
      <c r="W55797" s="1"/>
      <c r="Y55797" s="1"/>
    </row>
    <row r="55798" spans="6:25" x14ac:dyDescent="0.2">
      <c r="H55798" s="1"/>
      <c r="M55798" s="1"/>
      <c r="T55798" s="1"/>
      <c r="Y55798" s="1"/>
    </row>
    <row r="55802" spans="6:25" x14ac:dyDescent="0.2">
      <c r="H55802" s="1"/>
      <c r="J55802" s="1"/>
      <c r="K55802" s="1"/>
      <c r="M55802" s="1"/>
      <c r="T55802" s="1"/>
      <c r="V55802" s="1"/>
      <c r="W55802" s="1"/>
      <c r="Y55802" s="1"/>
    </row>
    <row r="55803" spans="6:25" x14ac:dyDescent="0.2">
      <c r="H55803" s="1"/>
      <c r="M55803" s="1"/>
      <c r="T55803" s="1"/>
      <c r="Y55803" s="1"/>
    </row>
    <row r="55804" spans="6:25" x14ac:dyDescent="0.2">
      <c r="H55804" s="1"/>
      <c r="M55804" s="1"/>
      <c r="T55804" s="1"/>
      <c r="Y55804" s="1"/>
    </row>
    <row r="55805" spans="6:25" x14ac:dyDescent="0.2">
      <c r="H55805" s="1"/>
      <c r="M55805" s="1"/>
      <c r="T55805" s="1"/>
      <c r="Y55805" s="1"/>
    </row>
    <row r="55806" spans="6:25" x14ac:dyDescent="0.2">
      <c r="H55806" s="1"/>
      <c r="M55806" s="1"/>
      <c r="T55806" s="1"/>
      <c r="Y55806" s="1"/>
    </row>
    <row r="55807" spans="6:25" x14ac:dyDescent="0.2">
      <c r="H55807" s="1"/>
      <c r="M55807" s="1"/>
      <c r="T55807" s="1"/>
      <c r="Y55807" s="1"/>
    </row>
    <row r="55808" spans="6:25" x14ac:dyDescent="0.2">
      <c r="H55808" s="1"/>
      <c r="M55808" s="1"/>
      <c r="T55808" s="1"/>
      <c r="Y55808" s="1"/>
    </row>
    <row r="55809" spans="8:25" x14ac:dyDescent="0.2">
      <c r="H55809" s="1"/>
      <c r="M55809" s="1"/>
      <c r="T55809" s="1"/>
      <c r="Y55809" s="1"/>
    </row>
    <row r="55811" spans="8:25" x14ac:dyDescent="0.2">
      <c r="H55811" s="1"/>
      <c r="M55811" s="1"/>
      <c r="T55811" s="1"/>
      <c r="Y55811" s="1"/>
    </row>
    <row r="55814" spans="8:25" x14ac:dyDescent="0.2">
      <c r="H55814" s="1"/>
      <c r="M55814" s="1"/>
      <c r="T55814" s="1"/>
      <c r="Y55814" s="1"/>
    </row>
    <row r="55815" spans="8:25" x14ac:dyDescent="0.2">
      <c r="H55815" s="1"/>
      <c r="M55815" s="1"/>
      <c r="T55815" s="1"/>
      <c r="Y55815" s="1"/>
    </row>
    <row r="55816" spans="8:25" x14ac:dyDescent="0.2">
      <c r="H55816" s="1"/>
      <c r="M55816" s="1"/>
      <c r="T55816" s="1"/>
      <c r="Y55816" s="1"/>
    </row>
    <row r="55817" spans="8:25" x14ac:dyDescent="0.2">
      <c r="H55817" s="1"/>
      <c r="M55817" s="1"/>
      <c r="T55817" s="1"/>
      <c r="Y55817" s="1"/>
    </row>
    <row r="55818" spans="8:25" x14ac:dyDescent="0.2">
      <c r="H55818" s="1"/>
      <c r="M55818" s="1"/>
      <c r="T55818" s="1"/>
      <c r="Y55818" s="1"/>
    </row>
    <row r="55819" spans="8:25" x14ac:dyDescent="0.2">
      <c r="H55819" s="1"/>
      <c r="M55819" s="1"/>
      <c r="T55819" s="1"/>
      <c r="Y55819" s="1"/>
    </row>
    <row r="55820" spans="8:25" x14ac:dyDescent="0.2">
      <c r="H55820" s="1"/>
      <c r="M55820" s="1"/>
      <c r="T55820" s="1"/>
      <c r="Y55820" s="1"/>
    </row>
    <row r="55821" spans="8:25" x14ac:dyDescent="0.2">
      <c r="H55821" s="1"/>
      <c r="M55821" s="1"/>
      <c r="T55821" s="1"/>
      <c r="Y55821" s="1"/>
    </row>
    <row r="55822" spans="8:25" x14ac:dyDescent="0.2">
      <c r="H55822" s="1"/>
      <c r="M55822" s="1"/>
      <c r="T55822" s="1"/>
      <c r="Y55822" s="1"/>
    </row>
    <row r="55823" spans="8:25" x14ac:dyDescent="0.2">
      <c r="H55823" s="1"/>
      <c r="M55823" s="1"/>
      <c r="T55823" s="1"/>
      <c r="Y55823" s="1"/>
    </row>
    <row r="55824" spans="8:25" x14ac:dyDescent="0.2">
      <c r="H55824" s="1"/>
      <c r="M55824" s="1"/>
      <c r="T55824" s="1"/>
      <c r="Y55824" s="1"/>
    </row>
    <row r="55825" spans="8:25" x14ac:dyDescent="0.2">
      <c r="H55825" s="1"/>
      <c r="M55825" s="1"/>
      <c r="T55825" s="1"/>
      <c r="Y55825" s="1"/>
    </row>
    <row r="55826" spans="8:25" x14ac:dyDescent="0.2">
      <c r="H55826" s="1"/>
      <c r="M55826" s="1"/>
      <c r="T55826" s="1"/>
      <c r="Y55826" s="1"/>
    </row>
    <row r="55827" spans="8:25" x14ac:dyDescent="0.2">
      <c r="H55827" s="1"/>
      <c r="J55827" s="1"/>
      <c r="K55827" s="1"/>
      <c r="M55827" s="1"/>
      <c r="T55827" s="1"/>
      <c r="V55827" s="1"/>
      <c r="W55827" s="1"/>
      <c r="Y55827" s="1"/>
    </row>
    <row r="55830" spans="8:25" x14ac:dyDescent="0.2">
      <c r="H55830" s="1"/>
      <c r="M55830" s="1"/>
      <c r="T55830" s="1"/>
      <c r="Y55830" s="1"/>
    </row>
    <row r="55832" spans="8:25" x14ac:dyDescent="0.2">
      <c r="H55832" s="1"/>
      <c r="M55832" s="1"/>
      <c r="T55832" s="1"/>
      <c r="Y55832" s="1"/>
    </row>
    <row r="55834" spans="8:25" x14ac:dyDescent="0.2">
      <c r="H55834" s="1"/>
      <c r="M55834" s="1"/>
      <c r="T55834" s="1"/>
      <c r="Y55834" s="1"/>
    </row>
    <row r="55835" spans="8:25" x14ac:dyDescent="0.2">
      <c r="H55835" s="1"/>
      <c r="M55835" s="1"/>
      <c r="T55835" s="1"/>
      <c r="Y55835" s="1"/>
    </row>
    <row r="55836" spans="8:25" x14ac:dyDescent="0.2">
      <c r="H55836" s="1"/>
      <c r="M55836" s="1"/>
      <c r="T55836" s="1"/>
      <c r="Y55836" s="1"/>
    </row>
    <row r="55837" spans="8:25" x14ac:dyDescent="0.2">
      <c r="H55837" s="1"/>
      <c r="M55837" s="1"/>
      <c r="T55837" s="1"/>
      <c r="Y55837" s="1"/>
    </row>
    <row r="55838" spans="8:25" x14ac:dyDescent="0.2">
      <c r="H55838" s="1"/>
      <c r="M55838" s="1"/>
      <c r="T55838" s="1"/>
      <c r="Y55838" s="1"/>
    </row>
    <row r="55839" spans="8:25" x14ac:dyDescent="0.2">
      <c r="H55839" s="1"/>
      <c r="M55839" s="1"/>
      <c r="T55839" s="1"/>
      <c r="Y55839" s="1"/>
    </row>
    <row r="55840" spans="8:25" x14ac:dyDescent="0.2">
      <c r="H55840" s="1"/>
      <c r="M55840" s="1"/>
      <c r="T55840" s="1"/>
      <c r="Y55840" s="1"/>
    </row>
    <row r="55841" spans="8:25" x14ac:dyDescent="0.2">
      <c r="H55841" s="1"/>
      <c r="M55841" s="1"/>
      <c r="T55841" s="1"/>
      <c r="Y55841" s="1"/>
    </row>
    <row r="55842" spans="8:25" x14ac:dyDescent="0.2">
      <c r="H55842" s="1"/>
      <c r="M55842" s="1"/>
      <c r="T55842" s="1"/>
      <c r="Y55842" s="1"/>
    </row>
    <row r="55843" spans="8:25" x14ac:dyDescent="0.2">
      <c r="H55843" s="1"/>
      <c r="J55843" s="1"/>
      <c r="K55843" s="1"/>
      <c r="M55843" s="1"/>
      <c r="T55843" s="1"/>
      <c r="V55843" s="1"/>
      <c r="W55843" s="1"/>
      <c r="Y55843" s="1"/>
    </row>
    <row r="55844" spans="8:25" x14ac:dyDescent="0.2">
      <c r="H55844" s="1"/>
      <c r="M55844" s="1"/>
      <c r="T55844" s="1"/>
      <c r="Y55844" s="1"/>
    </row>
    <row r="55845" spans="8:25" x14ac:dyDescent="0.2">
      <c r="H55845" s="1"/>
      <c r="M55845" s="1"/>
      <c r="T55845" s="1"/>
      <c r="Y55845" s="1"/>
    </row>
    <row r="55846" spans="8:25" x14ac:dyDescent="0.2">
      <c r="H55846" s="1"/>
      <c r="M55846" s="1"/>
      <c r="T55846" s="1"/>
      <c r="Y55846" s="1"/>
    </row>
    <row r="55847" spans="8:25" x14ac:dyDescent="0.2">
      <c r="H55847" s="1"/>
      <c r="M55847" s="1"/>
      <c r="T55847" s="1"/>
      <c r="Y55847" s="1"/>
    </row>
    <row r="55848" spans="8:25" x14ac:dyDescent="0.2">
      <c r="H55848" s="1"/>
      <c r="M55848" s="1"/>
      <c r="T55848" s="1"/>
      <c r="Y55848" s="1"/>
    </row>
    <row r="55849" spans="8:25" x14ac:dyDescent="0.2">
      <c r="H55849" s="1"/>
      <c r="M55849" s="1"/>
      <c r="T55849" s="1"/>
      <c r="Y55849" s="1"/>
    </row>
    <row r="55850" spans="8:25" x14ac:dyDescent="0.2">
      <c r="H55850" s="1"/>
      <c r="M55850" s="1"/>
      <c r="T55850" s="1"/>
      <c r="Y55850" s="1"/>
    </row>
    <row r="55851" spans="8:25" x14ac:dyDescent="0.2">
      <c r="H55851" s="1"/>
      <c r="M55851" s="1"/>
      <c r="T55851" s="1"/>
      <c r="Y55851" s="1"/>
    </row>
    <row r="55852" spans="8:25" x14ac:dyDescent="0.2">
      <c r="H55852" s="1"/>
      <c r="M55852" s="1"/>
      <c r="T55852" s="1"/>
      <c r="Y55852" s="1"/>
    </row>
    <row r="55853" spans="8:25" x14ac:dyDescent="0.2">
      <c r="H55853" s="1"/>
      <c r="M55853" s="1"/>
      <c r="T55853" s="1"/>
      <c r="Y55853" s="1"/>
    </row>
    <row r="55855" spans="8:25" x14ac:dyDescent="0.2">
      <c r="H55855" s="1"/>
      <c r="M55855" s="1"/>
      <c r="T55855" s="1"/>
      <c r="Y55855" s="1"/>
    </row>
    <row r="55856" spans="8:25" x14ac:dyDescent="0.2">
      <c r="H55856" s="1"/>
      <c r="M55856" s="1"/>
      <c r="T55856" s="1"/>
      <c r="Y55856" s="1"/>
    </row>
    <row r="55857" spans="8:25" x14ac:dyDescent="0.2">
      <c r="H55857" s="1"/>
      <c r="M55857" s="1"/>
      <c r="T55857" s="1"/>
      <c r="Y55857" s="1"/>
    </row>
    <row r="55858" spans="8:25" x14ac:dyDescent="0.2">
      <c r="H55858" s="1"/>
      <c r="M55858" s="1"/>
      <c r="T55858" s="1"/>
      <c r="Y55858" s="1"/>
    </row>
    <row r="55859" spans="8:25" x14ac:dyDescent="0.2">
      <c r="H55859" s="1"/>
      <c r="M55859" s="1"/>
      <c r="T55859" s="1"/>
      <c r="Y55859" s="1"/>
    </row>
    <row r="55860" spans="8:25" x14ac:dyDescent="0.2">
      <c r="H55860" s="1"/>
      <c r="M55860" s="1"/>
      <c r="T55860" s="1"/>
      <c r="Y55860" s="1"/>
    </row>
    <row r="55861" spans="8:25" x14ac:dyDescent="0.2">
      <c r="H55861" s="1"/>
      <c r="M55861" s="1"/>
      <c r="T55861" s="1"/>
      <c r="Y55861" s="1"/>
    </row>
    <row r="55862" spans="8:25" x14ac:dyDescent="0.2">
      <c r="H55862" s="1"/>
      <c r="M55862" s="1"/>
      <c r="T55862" s="1"/>
      <c r="Y55862" s="1"/>
    </row>
    <row r="55863" spans="8:25" x14ac:dyDescent="0.2">
      <c r="H55863" s="1"/>
      <c r="M55863" s="1"/>
      <c r="T55863" s="1"/>
      <c r="Y55863" s="1"/>
    </row>
    <row r="55864" spans="8:25" x14ac:dyDescent="0.2">
      <c r="H55864" s="1"/>
      <c r="M55864" s="1"/>
      <c r="T55864" s="1"/>
      <c r="Y55864" s="1"/>
    </row>
    <row r="55865" spans="8:25" x14ac:dyDescent="0.2">
      <c r="H55865" s="1"/>
      <c r="M55865" s="1"/>
      <c r="T55865" s="1"/>
      <c r="Y55865" s="1"/>
    </row>
    <row r="55866" spans="8:25" x14ac:dyDescent="0.2">
      <c r="H55866" s="1"/>
      <c r="M55866" s="1"/>
      <c r="T55866" s="1"/>
      <c r="Y55866" s="1"/>
    </row>
    <row r="55867" spans="8:25" x14ac:dyDescent="0.2">
      <c r="H55867" s="1"/>
      <c r="M55867" s="1"/>
      <c r="T55867" s="1"/>
      <c r="Y55867" s="1"/>
    </row>
    <row r="55868" spans="8:25" x14ac:dyDescent="0.2">
      <c r="H55868" s="1"/>
      <c r="M55868" s="1"/>
      <c r="T55868" s="1"/>
      <c r="Y55868" s="1"/>
    </row>
    <row r="55869" spans="8:25" x14ac:dyDescent="0.2">
      <c r="H55869" s="1"/>
      <c r="M55869" s="1"/>
      <c r="T55869" s="1"/>
      <c r="Y55869" s="1"/>
    </row>
    <row r="55870" spans="8:25" x14ac:dyDescent="0.2">
      <c r="H55870" s="1"/>
      <c r="M55870" s="1"/>
      <c r="T55870" s="1"/>
      <c r="Y55870" s="1"/>
    </row>
    <row r="55871" spans="8:25" x14ac:dyDescent="0.2">
      <c r="H55871" s="1"/>
      <c r="M55871" s="1"/>
      <c r="T55871" s="1"/>
      <c r="Y55871" s="1"/>
    </row>
    <row r="55872" spans="8:25" x14ac:dyDescent="0.2">
      <c r="H55872" s="1"/>
      <c r="J55872" s="1"/>
      <c r="K55872" s="1"/>
      <c r="M55872" s="1"/>
      <c r="T55872" s="1"/>
      <c r="V55872" s="1"/>
      <c r="W55872" s="1"/>
      <c r="Y55872" s="1"/>
    </row>
    <row r="55873" spans="8:25" x14ac:dyDescent="0.2">
      <c r="H55873" s="1"/>
      <c r="M55873" s="1"/>
      <c r="T55873" s="1"/>
      <c r="Y55873" s="1"/>
    </row>
    <row r="55874" spans="8:25" x14ac:dyDescent="0.2">
      <c r="H55874" s="1"/>
      <c r="M55874" s="1"/>
      <c r="T55874" s="1"/>
      <c r="Y55874" s="1"/>
    </row>
    <row r="55875" spans="8:25" x14ac:dyDescent="0.2">
      <c r="H55875" s="1"/>
      <c r="M55875" s="1"/>
      <c r="T55875" s="1"/>
      <c r="Y55875" s="1"/>
    </row>
    <row r="55876" spans="8:25" x14ac:dyDescent="0.2">
      <c r="H55876" s="1"/>
      <c r="M55876" s="1"/>
      <c r="T55876" s="1"/>
      <c r="Y55876" s="1"/>
    </row>
    <row r="55877" spans="8:25" x14ac:dyDescent="0.2">
      <c r="H55877" s="1"/>
      <c r="M55877" s="1"/>
      <c r="T55877" s="1"/>
      <c r="Y55877" s="1"/>
    </row>
    <row r="55878" spans="8:25" x14ac:dyDescent="0.2">
      <c r="H55878" s="1"/>
      <c r="M55878" s="1"/>
      <c r="T55878" s="1"/>
      <c r="Y55878" s="1"/>
    </row>
    <row r="55879" spans="8:25" x14ac:dyDescent="0.2">
      <c r="H55879" s="1"/>
      <c r="M55879" s="1"/>
      <c r="T55879" s="1"/>
      <c r="Y55879" s="1"/>
    </row>
    <row r="55880" spans="8:25" x14ac:dyDescent="0.2">
      <c r="H55880" s="1"/>
      <c r="J55880" s="1"/>
      <c r="K55880" s="1"/>
      <c r="M55880" s="1"/>
      <c r="T55880" s="1"/>
      <c r="V55880" s="1"/>
      <c r="W55880" s="1"/>
      <c r="Y55880" s="1"/>
    </row>
    <row r="55883" spans="8:25" x14ac:dyDescent="0.2">
      <c r="H55883" s="1"/>
      <c r="M55883" s="1"/>
      <c r="T55883" s="1"/>
      <c r="Y55883" s="1"/>
    </row>
    <row r="55884" spans="8:25" x14ac:dyDescent="0.2">
      <c r="H55884" s="1"/>
      <c r="M55884" s="1"/>
      <c r="T55884" s="1"/>
      <c r="Y55884" s="1"/>
    </row>
    <row r="55885" spans="8:25" x14ac:dyDescent="0.2">
      <c r="H55885" s="1"/>
      <c r="M55885" s="1"/>
      <c r="T55885" s="1"/>
      <c r="Y55885" s="1"/>
    </row>
    <row r="55886" spans="8:25" x14ac:dyDescent="0.2">
      <c r="H55886" s="1"/>
      <c r="M55886" s="1"/>
      <c r="T55886" s="1"/>
      <c r="Y55886" s="1"/>
    </row>
    <row r="55887" spans="8:25" x14ac:dyDescent="0.2">
      <c r="H55887" s="1"/>
      <c r="M55887" s="1"/>
      <c r="T55887" s="1"/>
      <c r="Y55887" s="1"/>
    </row>
    <row r="55888" spans="8:25" x14ac:dyDescent="0.2">
      <c r="H55888" s="1"/>
      <c r="M55888" s="1"/>
      <c r="T55888" s="1"/>
      <c r="Y55888" s="1"/>
    </row>
    <row r="55889" spans="8:25" x14ac:dyDescent="0.2">
      <c r="H55889" s="1"/>
      <c r="J55889" s="1"/>
      <c r="K55889" s="1"/>
      <c r="M55889" s="1"/>
      <c r="T55889" s="1"/>
      <c r="V55889" s="1"/>
      <c r="W55889" s="1"/>
      <c r="Y55889" s="1"/>
    </row>
    <row r="55890" spans="8:25" x14ac:dyDescent="0.2">
      <c r="H55890" s="1"/>
      <c r="J55890" s="1"/>
      <c r="K55890" s="1"/>
      <c r="M55890" s="1"/>
      <c r="T55890" s="1"/>
      <c r="V55890" s="1"/>
      <c r="W55890" s="1"/>
      <c r="Y55890" s="1"/>
    </row>
    <row r="55891" spans="8:25" x14ac:dyDescent="0.2">
      <c r="H55891" s="1"/>
      <c r="M55891" s="1"/>
      <c r="T55891" s="1"/>
      <c r="Y55891" s="1"/>
    </row>
    <row r="55892" spans="8:25" x14ac:dyDescent="0.2">
      <c r="H55892" s="1"/>
      <c r="M55892" s="1"/>
      <c r="T55892" s="1"/>
      <c r="Y55892" s="1"/>
    </row>
    <row r="55894" spans="8:25" x14ac:dyDescent="0.2">
      <c r="H55894" s="1"/>
      <c r="M55894" s="1"/>
      <c r="T55894" s="1"/>
      <c r="Y55894" s="1"/>
    </row>
    <row r="55895" spans="8:25" x14ac:dyDescent="0.2">
      <c r="H55895" s="1"/>
      <c r="M55895" s="1"/>
      <c r="T55895" s="1"/>
      <c r="Y55895" s="1"/>
    </row>
    <row r="55896" spans="8:25" x14ac:dyDescent="0.2">
      <c r="H55896" s="1"/>
      <c r="M55896" s="1"/>
      <c r="T55896" s="1"/>
      <c r="Y55896" s="1"/>
    </row>
    <row r="55897" spans="8:25" x14ac:dyDescent="0.2">
      <c r="H55897" s="1"/>
      <c r="J55897" s="1"/>
      <c r="K55897" s="1"/>
      <c r="M55897" s="1"/>
      <c r="T55897" s="1"/>
      <c r="V55897" s="1"/>
      <c r="W55897" s="1"/>
      <c r="Y55897" s="1"/>
    </row>
    <row r="55898" spans="8:25" x14ac:dyDescent="0.2">
      <c r="H55898" s="1"/>
      <c r="M55898" s="1"/>
      <c r="T55898" s="1"/>
      <c r="Y55898" s="1"/>
    </row>
    <row r="55899" spans="8:25" x14ac:dyDescent="0.2">
      <c r="H55899" s="1"/>
      <c r="M55899" s="1"/>
      <c r="T55899" s="1"/>
      <c r="Y55899" s="1"/>
    </row>
    <row r="55900" spans="8:25" x14ac:dyDescent="0.2">
      <c r="H55900" s="1"/>
      <c r="M55900" s="1"/>
      <c r="T55900" s="1"/>
      <c r="Y55900" s="1"/>
    </row>
    <row r="55901" spans="8:25" x14ac:dyDescent="0.2">
      <c r="H55901" s="1"/>
      <c r="M55901" s="1"/>
      <c r="T55901" s="1"/>
      <c r="Y55901" s="1"/>
    </row>
    <row r="55902" spans="8:25" x14ac:dyDescent="0.2">
      <c r="H55902" s="1"/>
      <c r="M55902" s="1"/>
      <c r="T55902" s="1"/>
      <c r="Y55902" s="1"/>
    </row>
    <row r="55903" spans="8:25" x14ac:dyDescent="0.2">
      <c r="H55903" s="1"/>
      <c r="M55903" s="1"/>
      <c r="T55903" s="1"/>
      <c r="Y55903" s="1"/>
    </row>
    <row r="55904" spans="8:25" x14ac:dyDescent="0.2">
      <c r="H55904" s="1"/>
      <c r="M55904" s="1"/>
      <c r="T55904" s="1"/>
      <c r="Y55904" s="1"/>
    </row>
    <row r="55905" spans="8:25" x14ac:dyDescent="0.2">
      <c r="H55905" s="1"/>
      <c r="M55905" s="1"/>
      <c r="T55905" s="1"/>
      <c r="Y55905" s="1"/>
    </row>
    <row r="55906" spans="8:25" x14ac:dyDescent="0.2">
      <c r="H55906" s="1"/>
      <c r="M55906" s="1"/>
      <c r="T55906" s="1"/>
      <c r="Y55906" s="1"/>
    </row>
    <row r="55907" spans="8:25" x14ac:dyDescent="0.2">
      <c r="H55907" s="1"/>
      <c r="M55907" s="1"/>
      <c r="T55907" s="1"/>
      <c r="Y55907" s="1"/>
    </row>
    <row r="55908" spans="8:25" x14ac:dyDescent="0.2">
      <c r="H55908" s="1"/>
      <c r="M55908" s="1"/>
      <c r="T55908" s="1"/>
      <c r="Y55908" s="1"/>
    </row>
    <row r="55909" spans="8:25" x14ac:dyDescent="0.2">
      <c r="H55909" s="1"/>
      <c r="M55909" s="1"/>
      <c r="T55909" s="1"/>
      <c r="Y55909" s="1"/>
    </row>
    <row r="55910" spans="8:25" x14ac:dyDescent="0.2">
      <c r="H55910" s="1"/>
      <c r="M55910" s="1"/>
      <c r="T55910" s="1"/>
      <c r="Y55910" s="1"/>
    </row>
    <row r="55911" spans="8:25" x14ac:dyDescent="0.2">
      <c r="H55911" s="1"/>
      <c r="M55911" s="1"/>
      <c r="T55911" s="1"/>
      <c r="Y55911" s="1"/>
    </row>
    <row r="55912" spans="8:25" x14ac:dyDescent="0.2">
      <c r="H55912" s="1"/>
      <c r="M55912" s="1"/>
      <c r="T55912" s="1"/>
      <c r="Y55912" s="1"/>
    </row>
    <row r="55913" spans="8:25" x14ac:dyDescent="0.2">
      <c r="H55913" s="1"/>
      <c r="M55913" s="1"/>
      <c r="T55913" s="1"/>
      <c r="Y55913" s="1"/>
    </row>
    <row r="55914" spans="8:25" x14ac:dyDescent="0.2">
      <c r="H55914" s="1"/>
      <c r="M55914" s="1"/>
      <c r="T55914" s="1"/>
      <c r="Y55914" s="1"/>
    </row>
    <row r="55915" spans="8:25" x14ac:dyDescent="0.2">
      <c r="H55915" s="1"/>
      <c r="M55915" s="1"/>
      <c r="T55915" s="1"/>
      <c r="Y55915" s="1"/>
    </row>
    <row r="55916" spans="8:25" x14ac:dyDescent="0.2">
      <c r="H55916" s="1"/>
      <c r="M55916" s="1"/>
      <c r="T55916" s="1"/>
      <c r="Y55916" s="1"/>
    </row>
    <row r="55917" spans="8:25" x14ac:dyDescent="0.2">
      <c r="H55917" s="1"/>
      <c r="M55917" s="1"/>
      <c r="T55917" s="1"/>
      <c r="Y55917" s="1"/>
    </row>
    <row r="55918" spans="8:25" x14ac:dyDescent="0.2">
      <c r="H55918" s="1"/>
      <c r="M55918" s="1"/>
      <c r="T55918" s="1"/>
      <c r="Y55918" s="1"/>
    </row>
    <row r="55919" spans="8:25" x14ac:dyDescent="0.2">
      <c r="H55919" s="1"/>
      <c r="M55919" s="1"/>
      <c r="T55919" s="1"/>
      <c r="Y55919" s="1"/>
    </row>
    <row r="55920" spans="8:25" x14ac:dyDescent="0.2">
      <c r="H55920" s="1"/>
      <c r="M55920" s="1"/>
      <c r="T55920" s="1"/>
      <c r="Y55920" s="1"/>
    </row>
    <row r="55921" spans="6:25" x14ac:dyDescent="0.2">
      <c r="H55921" s="1"/>
      <c r="M55921" s="1"/>
      <c r="T55921" s="1"/>
      <c r="Y55921" s="1"/>
    </row>
    <row r="55922" spans="6:25" x14ac:dyDescent="0.2">
      <c r="H55922" s="1"/>
      <c r="M55922" s="1"/>
      <c r="T55922" s="1"/>
      <c r="Y55922" s="1"/>
    </row>
    <row r="55923" spans="6:25" x14ac:dyDescent="0.2">
      <c r="H55923" s="1"/>
      <c r="M55923" s="1"/>
      <c r="T55923" s="1"/>
      <c r="Y55923" s="1"/>
    </row>
    <row r="55924" spans="6:25" x14ac:dyDescent="0.2">
      <c r="H55924" s="1"/>
      <c r="M55924" s="1"/>
      <c r="T55924" s="1"/>
      <c r="Y55924" s="1"/>
    </row>
    <row r="55925" spans="6:25" x14ac:dyDescent="0.2">
      <c r="H55925" s="1"/>
      <c r="M55925" s="1"/>
      <c r="T55925" s="1"/>
      <c r="Y55925" s="1"/>
    </row>
    <row r="55926" spans="6:25" x14ac:dyDescent="0.2">
      <c r="H55926" s="1"/>
      <c r="M55926" s="1"/>
      <c r="T55926" s="1"/>
      <c r="Y55926" s="1"/>
    </row>
    <row r="55930" spans="6:25" x14ac:dyDescent="0.2">
      <c r="H55930" s="1"/>
      <c r="J55930" s="1"/>
      <c r="K55930" s="1"/>
      <c r="M55930" s="1"/>
      <c r="T55930" s="1"/>
      <c r="V55930" s="1"/>
      <c r="W55930" s="1"/>
      <c r="Y55930" s="1"/>
    </row>
    <row r="55931" spans="6:25" x14ac:dyDescent="0.2">
      <c r="F55931" s="1"/>
      <c r="G55931" s="1"/>
      <c r="H55931" s="1"/>
      <c r="J55931" s="1"/>
      <c r="K55931" s="1"/>
      <c r="M55931" s="1"/>
      <c r="R55931" s="1"/>
      <c r="S55931" s="1"/>
      <c r="T55931" s="1"/>
      <c r="V55931" s="1"/>
      <c r="W55931" s="1"/>
      <c r="Y55931" s="1"/>
    </row>
    <row r="55932" spans="6:25" x14ac:dyDescent="0.2">
      <c r="H55932" s="1"/>
      <c r="M55932" s="1"/>
      <c r="T55932" s="1"/>
      <c r="Y55932" s="1"/>
    </row>
    <row r="55933" spans="6:25" x14ac:dyDescent="0.2">
      <c r="H55933" s="1"/>
      <c r="M55933" s="1"/>
      <c r="T55933" s="1"/>
      <c r="Y55933" s="1"/>
    </row>
    <row r="55934" spans="6:25" x14ac:dyDescent="0.2">
      <c r="H55934" s="1"/>
      <c r="M55934" s="1"/>
      <c r="T55934" s="1"/>
      <c r="Y55934" s="1"/>
    </row>
    <row r="55935" spans="6:25" x14ac:dyDescent="0.2">
      <c r="H55935" s="1"/>
      <c r="M55935" s="1"/>
      <c r="T55935" s="1"/>
      <c r="Y55935" s="1"/>
    </row>
    <row r="55936" spans="6:25" x14ac:dyDescent="0.2">
      <c r="H55936" s="1"/>
      <c r="M55936" s="1"/>
      <c r="T55936" s="1"/>
      <c r="Y55936" s="1"/>
    </row>
    <row r="55937" spans="8:25" x14ac:dyDescent="0.2">
      <c r="H55937" s="1"/>
      <c r="M55937" s="1"/>
      <c r="T55937" s="1"/>
      <c r="Y55937" s="1"/>
    </row>
    <row r="55939" spans="8:25" x14ac:dyDescent="0.2">
      <c r="H55939" s="1"/>
      <c r="M55939" s="1"/>
      <c r="T55939" s="1"/>
      <c r="Y55939" s="1"/>
    </row>
    <row r="55942" spans="8:25" x14ac:dyDescent="0.2">
      <c r="H55942" s="1"/>
      <c r="M55942" s="1"/>
      <c r="T55942" s="1"/>
      <c r="Y55942" s="1"/>
    </row>
    <row r="55943" spans="8:25" x14ac:dyDescent="0.2">
      <c r="H55943" s="1"/>
      <c r="M55943" s="1"/>
      <c r="T55943" s="1"/>
      <c r="Y55943" s="1"/>
    </row>
    <row r="55944" spans="8:25" x14ac:dyDescent="0.2">
      <c r="H55944" s="1"/>
      <c r="M55944" s="1"/>
      <c r="T55944" s="1"/>
      <c r="Y55944" s="1"/>
    </row>
    <row r="55945" spans="8:25" x14ac:dyDescent="0.2">
      <c r="H55945" s="1"/>
      <c r="M55945" s="1"/>
      <c r="T55945" s="1"/>
      <c r="Y55945" s="1"/>
    </row>
    <row r="55946" spans="8:25" x14ac:dyDescent="0.2">
      <c r="H55946" s="1"/>
      <c r="M55946" s="1"/>
      <c r="T55946" s="1"/>
      <c r="Y55946" s="1"/>
    </row>
    <row r="55947" spans="8:25" x14ac:dyDescent="0.2">
      <c r="H55947" s="1"/>
      <c r="M55947" s="1"/>
      <c r="T55947" s="1"/>
      <c r="Y55947" s="1"/>
    </row>
    <row r="55948" spans="8:25" x14ac:dyDescent="0.2">
      <c r="H55948" s="1"/>
      <c r="M55948" s="1"/>
      <c r="T55948" s="1"/>
      <c r="Y55948" s="1"/>
    </row>
    <row r="55949" spans="8:25" x14ac:dyDescent="0.2">
      <c r="H55949" s="1"/>
      <c r="M55949" s="1"/>
      <c r="T55949" s="1"/>
      <c r="Y55949" s="1"/>
    </row>
    <row r="55950" spans="8:25" x14ac:dyDescent="0.2">
      <c r="H55950" s="1"/>
      <c r="M55950" s="1"/>
      <c r="T55950" s="1"/>
      <c r="Y55950" s="1"/>
    </row>
    <row r="55951" spans="8:25" x14ac:dyDescent="0.2">
      <c r="H55951" s="1"/>
      <c r="M55951" s="1"/>
      <c r="T55951" s="1"/>
      <c r="Y55951" s="1"/>
    </row>
    <row r="55952" spans="8:25" x14ac:dyDescent="0.2">
      <c r="H55952" s="1"/>
      <c r="M55952" s="1"/>
      <c r="T55952" s="1"/>
      <c r="Y55952" s="1"/>
    </row>
    <row r="55953" spans="8:25" x14ac:dyDescent="0.2">
      <c r="H55953" s="1"/>
      <c r="M55953" s="1"/>
      <c r="T55953" s="1"/>
      <c r="Y55953" s="1"/>
    </row>
    <row r="55954" spans="8:25" x14ac:dyDescent="0.2">
      <c r="H55954" s="1"/>
      <c r="M55954" s="1"/>
      <c r="T55954" s="1"/>
      <c r="Y55954" s="1"/>
    </row>
    <row r="55955" spans="8:25" x14ac:dyDescent="0.2">
      <c r="H55955" s="1"/>
      <c r="M55955" s="1"/>
      <c r="T55955" s="1"/>
      <c r="Y55955" s="1"/>
    </row>
    <row r="55958" spans="8:25" x14ac:dyDescent="0.2">
      <c r="H55958" s="1"/>
      <c r="M55958" s="1"/>
      <c r="T55958" s="1"/>
      <c r="Y55958" s="1"/>
    </row>
    <row r="55960" spans="8:25" x14ac:dyDescent="0.2">
      <c r="H55960" s="1"/>
      <c r="M55960" s="1"/>
      <c r="T55960" s="1"/>
      <c r="Y55960" s="1"/>
    </row>
    <row r="55962" spans="8:25" x14ac:dyDescent="0.2">
      <c r="H55962" s="1"/>
      <c r="M55962" s="1"/>
      <c r="T55962" s="1"/>
      <c r="Y55962" s="1"/>
    </row>
    <row r="55963" spans="8:25" x14ac:dyDescent="0.2">
      <c r="H55963" s="1"/>
      <c r="M55963" s="1"/>
      <c r="T55963" s="1"/>
      <c r="Y55963" s="1"/>
    </row>
    <row r="55964" spans="8:25" x14ac:dyDescent="0.2">
      <c r="H55964" s="1"/>
      <c r="M55964" s="1"/>
      <c r="T55964" s="1"/>
      <c r="Y55964" s="1"/>
    </row>
    <row r="55965" spans="8:25" x14ac:dyDescent="0.2">
      <c r="H55965" s="1"/>
      <c r="M55965" s="1"/>
      <c r="T55965" s="1"/>
      <c r="Y55965" s="1"/>
    </row>
    <row r="55966" spans="8:25" x14ac:dyDescent="0.2">
      <c r="H55966" s="1"/>
      <c r="M55966" s="1"/>
      <c r="T55966" s="1"/>
      <c r="Y55966" s="1"/>
    </row>
    <row r="55967" spans="8:25" x14ac:dyDescent="0.2">
      <c r="H55967" s="1"/>
      <c r="M55967" s="1"/>
      <c r="T55967" s="1"/>
      <c r="Y55967" s="1"/>
    </row>
    <row r="55968" spans="8:25" x14ac:dyDescent="0.2">
      <c r="H55968" s="1"/>
      <c r="M55968" s="1"/>
      <c r="T55968" s="1"/>
      <c r="Y55968" s="1"/>
    </row>
    <row r="55969" spans="8:25" x14ac:dyDescent="0.2">
      <c r="H55969" s="1"/>
      <c r="M55969" s="1"/>
      <c r="T55969" s="1"/>
      <c r="Y55969" s="1"/>
    </row>
    <row r="55970" spans="8:25" x14ac:dyDescent="0.2">
      <c r="H55970" s="1"/>
      <c r="M55970" s="1"/>
      <c r="T55970" s="1"/>
      <c r="Y55970" s="1"/>
    </row>
    <row r="55971" spans="8:25" x14ac:dyDescent="0.2">
      <c r="H55971" s="1"/>
      <c r="J55971" s="1"/>
      <c r="K55971" s="1"/>
      <c r="M55971" s="1"/>
      <c r="T55971" s="1"/>
      <c r="V55971" s="1"/>
      <c r="W55971" s="1"/>
      <c r="Y55971" s="1"/>
    </row>
    <row r="55972" spans="8:25" x14ac:dyDescent="0.2">
      <c r="H55972" s="1"/>
      <c r="M55972" s="1"/>
      <c r="T55972" s="1"/>
      <c r="Y55972" s="1"/>
    </row>
    <row r="55973" spans="8:25" x14ac:dyDescent="0.2">
      <c r="H55973" s="1"/>
      <c r="M55973" s="1"/>
      <c r="T55973" s="1"/>
      <c r="Y55973" s="1"/>
    </row>
    <row r="55974" spans="8:25" x14ac:dyDescent="0.2">
      <c r="H55974" s="1"/>
      <c r="M55974" s="1"/>
      <c r="T55974" s="1"/>
      <c r="Y55974" s="1"/>
    </row>
    <row r="55975" spans="8:25" x14ac:dyDescent="0.2">
      <c r="H55975" s="1"/>
      <c r="M55975" s="1"/>
      <c r="T55975" s="1"/>
      <c r="Y55975" s="1"/>
    </row>
    <row r="55976" spans="8:25" x14ac:dyDescent="0.2">
      <c r="H55976" s="1"/>
      <c r="M55976" s="1"/>
      <c r="T55976" s="1"/>
      <c r="Y55976" s="1"/>
    </row>
    <row r="55977" spans="8:25" x14ac:dyDescent="0.2">
      <c r="H55977" s="1"/>
      <c r="M55977" s="1"/>
      <c r="T55977" s="1"/>
      <c r="Y55977" s="1"/>
    </row>
    <row r="55978" spans="8:25" x14ac:dyDescent="0.2">
      <c r="H55978" s="1"/>
      <c r="M55978" s="1"/>
      <c r="T55978" s="1"/>
      <c r="Y55978" s="1"/>
    </row>
    <row r="55979" spans="8:25" x14ac:dyDescent="0.2">
      <c r="H55979" s="1"/>
      <c r="M55979" s="1"/>
      <c r="T55979" s="1"/>
      <c r="Y55979" s="1"/>
    </row>
    <row r="55980" spans="8:25" x14ac:dyDescent="0.2">
      <c r="H55980" s="1"/>
      <c r="M55980" s="1"/>
      <c r="T55980" s="1"/>
      <c r="Y55980" s="1"/>
    </row>
    <row r="55981" spans="8:25" x14ac:dyDescent="0.2">
      <c r="H55981" s="1"/>
      <c r="M55981" s="1"/>
      <c r="T55981" s="1"/>
      <c r="Y55981" s="1"/>
    </row>
    <row r="55983" spans="8:25" x14ac:dyDescent="0.2">
      <c r="H55983" s="1"/>
      <c r="M55983" s="1"/>
      <c r="T55983" s="1"/>
      <c r="Y55983" s="1"/>
    </row>
    <row r="55984" spans="8:25" x14ac:dyDescent="0.2">
      <c r="H55984" s="1"/>
      <c r="M55984" s="1"/>
      <c r="T55984" s="1"/>
      <c r="Y55984" s="1"/>
    </row>
    <row r="55985" spans="8:25" x14ac:dyDescent="0.2">
      <c r="H55985" s="1"/>
      <c r="M55985" s="1"/>
      <c r="T55985" s="1"/>
      <c r="Y55985" s="1"/>
    </row>
    <row r="55986" spans="8:25" x14ac:dyDescent="0.2">
      <c r="H55986" s="1"/>
      <c r="M55986" s="1"/>
      <c r="T55986" s="1"/>
      <c r="Y55986" s="1"/>
    </row>
    <row r="55987" spans="8:25" x14ac:dyDescent="0.2">
      <c r="H55987" s="1"/>
      <c r="M55987" s="1"/>
      <c r="T55987" s="1"/>
      <c r="Y55987" s="1"/>
    </row>
    <row r="55988" spans="8:25" x14ac:dyDescent="0.2">
      <c r="H55988" s="1"/>
      <c r="M55988" s="1"/>
      <c r="T55988" s="1"/>
      <c r="Y55988" s="1"/>
    </row>
    <row r="55989" spans="8:25" x14ac:dyDescent="0.2">
      <c r="H55989" s="1"/>
      <c r="M55989" s="1"/>
      <c r="T55989" s="1"/>
      <c r="Y55989" s="1"/>
    </row>
    <row r="55990" spans="8:25" x14ac:dyDescent="0.2">
      <c r="H55990" s="1"/>
      <c r="M55990" s="1"/>
      <c r="T55990" s="1"/>
      <c r="Y55990" s="1"/>
    </row>
    <row r="55991" spans="8:25" x14ac:dyDescent="0.2">
      <c r="H55991" s="1"/>
      <c r="M55991" s="1"/>
      <c r="T55991" s="1"/>
      <c r="Y55991" s="1"/>
    </row>
    <row r="55992" spans="8:25" x14ac:dyDescent="0.2">
      <c r="H55992" s="1"/>
      <c r="M55992" s="1"/>
      <c r="T55992" s="1"/>
      <c r="Y55992" s="1"/>
    </row>
    <row r="55993" spans="8:25" x14ac:dyDescent="0.2">
      <c r="H55993" s="1"/>
      <c r="M55993" s="1"/>
      <c r="T55993" s="1"/>
      <c r="Y55993" s="1"/>
    </row>
    <row r="55994" spans="8:25" x14ac:dyDescent="0.2">
      <c r="H55994" s="1"/>
      <c r="M55994" s="1"/>
      <c r="T55994" s="1"/>
      <c r="Y55994" s="1"/>
    </row>
    <row r="55995" spans="8:25" x14ac:dyDescent="0.2">
      <c r="H55995" s="1"/>
      <c r="M55995" s="1"/>
      <c r="T55995" s="1"/>
      <c r="Y55995" s="1"/>
    </row>
    <row r="55996" spans="8:25" x14ac:dyDescent="0.2">
      <c r="H55996" s="1"/>
      <c r="M55996" s="1"/>
      <c r="T55996" s="1"/>
      <c r="Y55996" s="1"/>
    </row>
    <row r="55997" spans="8:25" x14ac:dyDescent="0.2">
      <c r="H55997" s="1"/>
      <c r="M55997" s="1"/>
      <c r="T55997" s="1"/>
      <c r="Y55997" s="1"/>
    </row>
    <row r="55998" spans="8:25" x14ac:dyDescent="0.2">
      <c r="H55998" s="1"/>
      <c r="M55998" s="1"/>
      <c r="T55998" s="1"/>
      <c r="Y55998" s="1"/>
    </row>
    <row r="55999" spans="8:25" x14ac:dyDescent="0.2">
      <c r="H55999" s="1"/>
      <c r="M55999" s="1"/>
      <c r="T55999" s="1"/>
      <c r="Y55999" s="1"/>
    </row>
    <row r="56000" spans="8:25" x14ac:dyDescent="0.2">
      <c r="H56000" s="1"/>
      <c r="J56000" s="1"/>
      <c r="K56000" s="1"/>
      <c r="M56000" s="1"/>
      <c r="T56000" s="1"/>
      <c r="V56000" s="1"/>
      <c r="W56000" s="1"/>
      <c r="Y56000" s="1"/>
    </row>
    <row r="56001" spans="8:25" x14ac:dyDescent="0.2">
      <c r="H56001" s="1"/>
      <c r="M56001" s="1"/>
      <c r="T56001" s="1"/>
      <c r="Y56001" s="1"/>
    </row>
    <row r="56002" spans="8:25" x14ac:dyDescent="0.2">
      <c r="H56002" s="1"/>
      <c r="M56002" s="1"/>
      <c r="T56002" s="1"/>
      <c r="Y56002" s="1"/>
    </row>
    <row r="56003" spans="8:25" x14ac:dyDescent="0.2">
      <c r="H56003" s="1"/>
      <c r="M56003" s="1"/>
      <c r="T56003" s="1"/>
      <c r="Y56003" s="1"/>
    </row>
    <row r="56004" spans="8:25" x14ac:dyDescent="0.2">
      <c r="H56004" s="1"/>
      <c r="M56004" s="1"/>
      <c r="T56004" s="1"/>
      <c r="Y56004" s="1"/>
    </row>
    <row r="56005" spans="8:25" x14ac:dyDescent="0.2">
      <c r="H56005" s="1"/>
      <c r="M56005" s="1"/>
      <c r="T56005" s="1"/>
      <c r="Y56005" s="1"/>
    </row>
    <row r="56006" spans="8:25" x14ac:dyDescent="0.2">
      <c r="H56006" s="1"/>
      <c r="J56006" s="1"/>
      <c r="K56006" s="1"/>
      <c r="M56006" s="1"/>
      <c r="T56006" s="1"/>
      <c r="V56006" s="1"/>
      <c r="W56006" s="1"/>
      <c r="Y56006" s="1"/>
    </row>
    <row r="56007" spans="8:25" x14ac:dyDescent="0.2">
      <c r="H56007" s="1"/>
      <c r="M56007" s="1"/>
      <c r="T56007" s="1"/>
      <c r="Y56007" s="1"/>
    </row>
    <row r="56008" spans="8:25" x14ac:dyDescent="0.2">
      <c r="H56008" s="1"/>
      <c r="M56008" s="1"/>
      <c r="T56008" s="1"/>
      <c r="Y56008" s="1"/>
    </row>
    <row r="56011" spans="8:25" x14ac:dyDescent="0.2">
      <c r="H56011" s="1"/>
      <c r="M56011" s="1"/>
      <c r="T56011" s="1"/>
      <c r="Y56011" s="1"/>
    </row>
    <row r="56012" spans="8:25" x14ac:dyDescent="0.2">
      <c r="H56012" s="1"/>
      <c r="M56012" s="1"/>
      <c r="T56012" s="1"/>
      <c r="Y56012" s="1"/>
    </row>
    <row r="56013" spans="8:25" x14ac:dyDescent="0.2">
      <c r="H56013" s="1"/>
      <c r="M56013" s="1"/>
      <c r="T56013" s="1"/>
      <c r="Y56013" s="1"/>
    </row>
    <row r="56014" spans="8:25" x14ac:dyDescent="0.2">
      <c r="H56014" s="1"/>
      <c r="M56014" s="1"/>
      <c r="T56014" s="1"/>
      <c r="Y56014" s="1"/>
    </row>
    <row r="56015" spans="8:25" x14ac:dyDescent="0.2">
      <c r="H56015" s="1"/>
      <c r="M56015" s="1"/>
      <c r="T56015" s="1"/>
      <c r="Y56015" s="1"/>
    </row>
    <row r="56016" spans="8:25" x14ac:dyDescent="0.2">
      <c r="H56016" s="1"/>
      <c r="M56016" s="1"/>
      <c r="T56016" s="1"/>
      <c r="Y56016" s="1"/>
    </row>
    <row r="56017" spans="8:25" x14ac:dyDescent="0.2">
      <c r="H56017" s="1"/>
      <c r="J56017" s="1"/>
      <c r="K56017" s="1"/>
      <c r="M56017" s="1"/>
      <c r="T56017" s="1"/>
      <c r="V56017" s="1"/>
      <c r="W56017" s="1"/>
      <c r="Y56017" s="1"/>
    </row>
    <row r="56018" spans="8:25" x14ac:dyDescent="0.2">
      <c r="H56018" s="1"/>
      <c r="J56018" s="1"/>
      <c r="K56018" s="1"/>
      <c r="M56018" s="1"/>
      <c r="T56018" s="1"/>
      <c r="V56018" s="1"/>
      <c r="W56018" s="1"/>
      <c r="Y56018" s="1"/>
    </row>
    <row r="56019" spans="8:25" x14ac:dyDescent="0.2">
      <c r="H56019" s="1"/>
      <c r="M56019" s="1"/>
      <c r="T56019" s="1"/>
      <c r="Y56019" s="1"/>
    </row>
    <row r="56020" spans="8:25" x14ac:dyDescent="0.2">
      <c r="H56020" s="1"/>
      <c r="M56020" s="1"/>
      <c r="T56020" s="1"/>
      <c r="Y56020" s="1"/>
    </row>
    <row r="56022" spans="8:25" x14ac:dyDescent="0.2">
      <c r="H56022" s="1"/>
      <c r="M56022" s="1"/>
      <c r="T56022" s="1"/>
      <c r="Y56022" s="1"/>
    </row>
    <row r="56023" spans="8:25" x14ac:dyDescent="0.2">
      <c r="H56023" s="1"/>
      <c r="M56023" s="1"/>
      <c r="T56023" s="1"/>
      <c r="Y56023" s="1"/>
    </row>
    <row r="56024" spans="8:25" x14ac:dyDescent="0.2">
      <c r="H56024" s="1"/>
      <c r="M56024" s="1"/>
      <c r="T56024" s="1"/>
      <c r="Y56024" s="1"/>
    </row>
    <row r="56025" spans="8:25" x14ac:dyDescent="0.2">
      <c r="H56025" s="1"/>
      <c r="J56025" s="1"/>
      <c r="K56025" s="1"/>
      <c r="M56025" s="1"/>
      <c r="T56025" s="1"/>
      <c r="V56025" s="1"/>
      <c r="W56025" s="1"/>
      <c r="Y56025" s="1"/>
    </row>
    <row r="56026" spans="8:25" x14ac:dyDescent="0.2">
      <c r="H56026" s="1"/>
      <c r="M56026" s="1"/>
      <c r="T56026" s="1"/>
      <c r="Y56026" s="1"/>
    </row>
    <row r="56027" spans="8:25" x14ac:dyDescent="0.2">
      <c r="H56027" s="1"/>
      <c r="M56027" s="1"/>
      <c r="T56027" s="1"/>
      <c r="Y56027" s="1"/>
    </row>
    <row r="56028" spans="8:25" x14ac:dyDescent="0.2">
      <c r="H56028" s="1"/>
      <c r="M56028" s="1"/>
      <c r="T56028" s="1"/>
      <c r="Y56028" s="1"/>
    </row>
    <row r="56029" spans="8:25" x14ac:dyDescent="0.2">
      <c r="H56029" s="1"/>
      <c r="M56029" s="1"/>
      <c r="T56029" s="1"/>
      <c r="Y56029" s="1"/>
    </row>
    <row r="56030" spans="8:25" x14ac:dyDescent="0.2">
      <c r="H56030" s="1"/>
      <c r="M56030" s="1"/>
      <c r="T56030" s="1"/>
      <c r="Y56030" s="1"/>
    </row>
    <row r="56031" spans="8:25" x14ac:dyDescent="0.2">
      <c r="H56031" s="1"/>
      <c r="M56031" s="1"/>
      <c r="T56031" s="1"/>
      <c r="Y56031" s="1"/>
    </row>
    <row r="56032" spans="8:25" x14ac:dyDescent="0.2">
      <c r="H56032" s="1"/>
      <c r="M56032" s="1"/>
      <c r="T56032" s="1"/>
      <c r="Y56032" s="1"/>
    </row>
    <row r="56033" spans="8:25" x14ac:dyDescent="0.2">
      <c r="H56033" s="1"/>
      <c r="M56033" s="1"/>
      <c r="T56033" s="1"/>
      <c r="Y56033" s="1"/>
    </row>
    <row r="56034" spans="8:25" x14ac:dyDescent="0.2">
      <c r="H56034" s="1"/>
      <c r="M56034" s="1"/>
      <c r="T56034" s="1"/>
      <c r="Y56034" s="1"/>
    </row>
    <row r="56035" spans="8:25" x14ac:dyDescent="0.2">
      <c r="H56035" s="1"/>
      <c r="M56035" s="1"/>
      <c r="T56035" s="1"/>
      <c r="Y56035" s="1"/>
    </row>
    <row r="56036" spans="8:25" x14ac:dyDescent="0.2">
      <c r="H56036" s="1"/>
      <c r="M56036" s="1"/>
      <c r="T56036" s="1"/>
      <c r="Y56036" s="1"/>
    </row>
    <row r="56037" spans="8:25" x14ac:dyDescent="0.2">
      <c r="H56037" s="1"/>
      <c r="M56037" s="1"/>
      <c r="T56037" s="1"/>
      <c r="Y56037" s="1"/>
    </row>
    <row r="56038" spans="8:25" x14ac:dyDescent="0.2">
      <c r="H56038" s="1"/>
      <c r="M56038" s="1"/>
      <c r="T56038" s="1"/>
      <c r="Y56038" s="1"/>
    </row>
    <row r="56039" spans="8:25" x14ac:dyDescent="0.2">
      <c r="H56039" s="1"/>
      <c r="M56039" s="1"/>
      <c r="T56039" s="1"/>
      <c r="Y56039" s="1"/>
    </row>
    <row r="56040" spans="8:25" x14ac:dyDescent="0.2">
      <c r="H56040" s="1"/>
      <c r="M56040" s="1"/>
      <c r="T56040" s="1"/>
      <c r="Y56040" s="1"/>
    </row>
    <row r="56041" spans="8:25" x14ac:dyDescent="0.2">
      <c r="H56041" s="1"/>
      <c r="M56041" s="1"/>
      <c r="T56041" s="1"/>
      <c r="Y56041" s="1"/>
    </row>
    <row r="56042" spans="8:25" x14ac:dyDescent="0.2">
      <c r="H56042" s="1"/>
      <c r="M56042" s="1"/>
      <c r="T56042" s="1"/>
      <c r="Y56042" s="1"/>
    </row>
    <row r="56043" spans="8:25" x14ac:dyDescent="0.2">
      <c r="H56043" s="1"/>
      <c r="M56043" s="1"/>
      <c r="T56043" s="1"/>
      <c r="Y56043" s="1"/>
    </row>
    <row r="56044" spans="8:25" x14ac:dyDescent="0.2">
      <c r="H56044" s="1"/>
      <c r="M56044" s="1"/>
      <c r="T56044" s="1"/>
      <c r="Y56044" s="1"/>
    </row>
    <row r="56045" spans="8:25" x14ac:dyDescent="0.2">
      <c r="H56045" s="1"/>
      <c r="M56045" s="1"/>
      <c r="T56045" s="1"/>
      <c r="Y56045" s="1"/>
    </row>
    <row r="56046" spans="8:25" x14ac:dyDescent="0.2">
      <c r="H56046" s="1"/>
      <c r="M56046" s="1"/>
      <c r="T56046" s="1"/>
      <c r="Y56046" s="1"/>
    </row>
    <row r="56047" spans="8:25" x14ac:dyDescent="0.2">
      <c r="H56047" s="1"/>
      <c r="M56047" s="1"/>
      <c r="T56047" s="1"/>
      <c r="Y56047" s="1"/>
    </row>
    <row r="56048" spans="8:25" x14ac:dyDescent="0.2">
      <c r="H56048" s="1"/>
      <c r="M56048" s="1"/>
      <c r="T56048" s="1"/>
      <c r="Y56048" s="1"/>
    </row>
    <row r="56049" spans="6:25" x14ac:dyDescent="0.2">
      <c r="H56049" s="1"/>
      <c r="M56049" s="1"/>
      <c r="T56049" s="1"/>
      <c r="Y56049" s="1"/>
    </row>
    <row r="56050" spans="6:25" x14ac:dyDescent="0.2">
      <c r="H56050" s="1"/>
      <c r="M56050" s="1"/>
      <c r="T56050" s="1"/>
      <c r="Y56050" s="1"/>
    </row>
    <row r="56051" spans="6:25" x14ac:dyDescent="0.2">
      <c r="H56051" s="1"/>
      <c r="M56051" s="1"/>
      <c r="T56051" s="1"/>
      <c r="Y56051" s="1"/>
    </row>
    <row r="56052" spans="6:25" x14ac:dyDescent="0.2">
      <c r="H56052" s="1"/>
      <c r="M56052" s="1"/>
      <c r="T56052" s="1"/>
      <c r="Y56052" s="1"/>
    </row>
    <row r="56053" spans="6:25" x14ac:dyDescent="0.2">
      <c r="F56053" s="1"/>
      <c r="G56053" s="1"/>
      <c r="H56053" s="1"/>
      <c r="J56053" s="1"/>
      <c r="K56053" s="1"/>
      <c r="M56053" s="1"/>
      <c r="R56053" s="1"/>
      <c r="S56053" s="1"/>
      <c r="T56053" s="1"/>
      <c r="V56053" s="1"/>
      <c r="W56053" s="1"/>
      <c r="Y56053" s="1"/>
    </row>
    <row r="56054" spans="6:25" x14ac:dyDescent="0.2">
      <c r="H56054" s="1"/>
      <c r="M56054" s="1"/>
      <c r="T56054" s="1"/>
      <c r="Y56054" s="1"/>
    </row>
    <row r="56058" spans="6:25" x14ac:dyDescent="0.2">
      <c r="H56058" s="1"/>
      <c r="J56058" s="1"/>
      <c r="K56058" s="1"/>
      <c r="M56058" s="1"/>
      <c r="T56058" s="1"/>
      <c r="V56058" s="1"/>
      <c r="W56058" s="1"/>
      <c r="Y56058" s="1"/>
    </row>
    <row r="56059" spans="6:25" x14ac:dyDescent="0.2">
      <c r="F56059" s="1"/>
      <c r="G56059" s="1"/>
      <c r="H56059" s="1"/>
      <c r="J56059" s="1"/>
      <c r="K56059" s="1"/>
      <c r="M56059" s="1"/>
      <c r="R56059" s="1"/>
      <c r="S56059" s="1"/>
      <c r="T56059" s="1"/>
      <c r="V56059" s="1"/>
      <c r="W56059" s="1"/>
      <c r="Y56059" s="1"/>
    </row>
    <row r="56060" spans="6:25" x14ac:dyDescent="0.2">
      <c r="H56060" s="1"/>
      <c r="M56060" s="1"/>
      <c r="T56060" s="1"/>
      <c r="Y56060" s="1"/>
    </row>
    <row r="56061" spans="6:25" x14ac:dyDescent="0.2">
      <c r="H56061" s="1"/>
      <c r="M56061" s="1"/>
      <c r="T56061" s="1"/>
      <c r="Y56061" s="1"/>
    </row>
    <row r="56062" spans="6:25" x14ac:dyDescent="0.2">
      <c r="H56062" s="1"/>
      <c r="M56062" s="1"/>
      <c r="T56062" s="1"/>
      <c r="Y56062" s="1"/>
    </row>
    <row r="56063" spans="6:25" x14ac:dyDescent="0.2">
      <c r="H56063" s="1"/>
      <c r="M56063" s="1"/>
      <c r="T56063" s="1"/>
      <c r="Y56063" s="1"/>
    </row>
    <row r="56064" spans="6:25" x14ac:dyDescent="0.2">
      <c r="H56064" s="1"/>
      <c r="M56064" s="1"/>
      <c r="T56064" s="1"/>
      <c r="Y56064" s="1"/>
    </row>
    <row r="56065" spans="8:25" x14ac:dyDescent="0.2">
      <c r="H56065" s="1"/>
      <c r="M56065" s="1"/>
      <c r="T56065" s="1"/>
      <c r="Y56065" s="1"/>
    </row>
    <row r="56067" spans="8:25" x14ac:dyDescent="0.2">
      <c r="H56067" s="1"/>
      <c r="M56067" s="1"/>
      <c r="T56067" s="1"/>
      <c r="Y56067" s="1"/>
    </row>
    <row r="56070" spans="8:25" x14ac:dyDescent="0.2">
      <c r="H56070" s="1"/>
      <c r="M56070" s="1"/>
      <c r="T56070" s="1"/>
      <c r="Y56070" s="1"/>
    </row>
    <row r="56071" spans="8:25" x14ac:dyDescent="0.2">
      <c r="H56071" s="1"/>
      <c r="M56071" s="1"/>
      <c r="T56071" s="1"/>
      <c r="Y56071" s="1"/>
    </row>
    <row r="56072" spans="8:25" x14ac:dyDescent="0.2">
      <c r="H56072" s="1"/>
      <c r="M56072" s="1"/>
      <c r="T56072" s="1"/>
      <c r="Y56072" s="1"/>
    </row>
    <row r="56073" spans="8:25" x14ac:dyDescent="0.2">
      <c r="H56073" s="1"/>
      <c r="M56073" s="1"/>
      <c r="T56073" s="1"/>
      <c r="Y56073" s="1"/>
    </row>
    <row r="56074" spans="8:25" x14ac:dyDescent="0.2">
      <c r="H56074" s="1"/>
      <c r="M56074" s="1"/>
      <c r="T56074" s="1"/>
      <c r="Y56074" s="1"/>
    </row>
    <row r="56075" spans="8:25" x14ac:dyDescent="0.2">
      <c r="H56075" s="1"/>
      <c r="M56075" s="1"/>
      <c r="T56075" s="1"/>
      <c r="Y56075" s="1"/>
    </row>
    <row r="56076" spans="8:25" x14ac:dyDescent="0.2">
      <c r="H56076" s="1"/>
      <c r="M56076" s="1"/>
      <c r="T56076" s="1"/>
      <c r="Y56076" s="1"/>
    </row>
    <row r="56077" spans="8:25" x14ac:dyDescent="0.2">
      <c r="H56077" s="1"/>
      <c r="M56077" s="1"/>
      <c r="T56077" s="1"/>
      <c r="Y56077" s="1"/>
    </row>
    <row r="56078" spans="8:25" x14ac:dyDescent="0.2">
      <c r="H56078" s="1"/>
      <c r="M56078" s="1"/>
      <c r="T56078" s="1"/>
      <c r="Y56078" s="1"/>
    </row>
    <row r="56079" spans="8:25" x14ac:dyDescent="0.2">
      <c r="H56079" s="1"/>
      <c r="M56079" s="1"/>
      <c r="T56079" s="1"/>
      <c r="Y56079" s="1"/>
    </row>
    <row r="56080" spans="8:25" x14ac:dyDescent="0.2">
      <c r="H56080" s="1"/>
      <c r="M56080" s="1"/>
      <c r="T56080" s="1"/>
      <c r="Y56080" s="1"/>
    </row>
    <row r="56081" spans="8:25" x14ac:dyDescent="0.2">
      <c r="H56081" s="1"/>
      <c r="M56081" s="1"/>
      <c r="T56081" s="1"/>
      <c r="Y56081" s="1"/>
    </row>
    <row r="56082" spans="8:25" x14ac:dyDescent="0.2">
      <c r="H56082" s="1"/>
      <c r="M56082" s="1"/>
      <c r="T56082" s="1"/>
      <c r="Y56082" s="1"/>
    </row>
    <row r="56083" spans="8:25" x14ac:dyDescent="0.2">
      <c r="H56083" s="1"/>
      <c r="M56083" s="1"/>
      <c r="T56083" s="1"/>
      <c r="Y56083" s="1"/>
    </row>
    <row r="56086" spans="8:25" x14ac:dyDescent="0.2">
      <c r="H56086" s="1"/>
      <c r="M56086" s="1"/>
      <c r="T56086" s="1"/>
      <c r="Y56086" s="1"/>
    </row>
    <row r="56088" spans="8:25" x14ac:dyDescent="0.2">
      <c r="H56088" s="1"/>
      <c r="M56088" s="1"/>
      <c r="T56088" s="1"/>
      <c r="Y56088" s="1"/>
    </row>
    <row r="56090" spans="8:25" x14ac:dyDescent="0.2">
      <c r="H56090" s="1"/>
      <c r="M56090" s="1"/>
      <c r="T56090" s="1"/>
      <c r="Y56090" s="1"/>
    </row>
    <row r="56091" spans="8:25" x14ac:dyDescent="0.2">
      <c r="H56091" s="1"/>
      <c r="M56091" s="1"/>
      <c r="T56091" s="1"/>
      <c r="Y56091" s="1"/>
    </row>
    <row r="56092" spans="8:25" x14ac:dyDescent="0.2">
      <c r="H56092" s="1"/>
      <c r="M56092" s="1"/>
      <c r="T56092" s="1"/>
      <c r="Y56092" s="1"/>
    </row>
    <row r="56093" spans="8:25" x14ac:dyDescent="0.2">
      <c r="H56093" s="1"/>
      <c r="M56093" s="1"/>
      <c r="T56093" s="1"/>
      <c r="Y56093" s="1"/>
    </row>
    <row r="56094" spans="8:25" x14ac:dyDescent="0.2">
      <c r="H56094" s="1"/>
      <c r="M56094" s="1"/>
      <c r="T56094" s="1"/>
      <c r="Y56094" s="1"/>
    </row>
    <row r="56095" spans="8:25" x14ac:dyDescent="0.2">
      <c r="H56095" s="1"/>
      <c r="M56095" s="1"/>
      <c r="T56095" s="1"/>
      <c r="Y56095" s="1"/>
    </row>
    <row r="56096" spans="8:25" x14ac:dyDescent="0.2">
      <c r="H56096" s="1"/>
      <c r="M56096" s="1"/>
      <c r="T56096" s="1"/>
      <c r="Y56096" s="1"/>
    </row>
    <row r="56097" spans="8:25" x14ac:dyDescent="0.2">
      <c r="H56097" s="1"/>
      <c r="M56097" s="1"/>
      <c r="T56097" s="1"/>
      <c r="Y56097" s="1"/>
    </row>
    <row r="56098" spans="8:25" x14ac:dyDescent="0.2">
      <c r="H56098" s="1"/>
      <c r="M56098" s="1"/>
      <c r="T56098" s="1"/>
      <c r="Y56098" s="1"/>
    </row>
    <row r="56099" spans="8:25" x14ac:dyDescent="0.2">
      <c r="H56099" s="1"/>
      <c r="J56099" s="1"/>
      <c r="K56099" s="1"/>
      <c r="M56099" s="1"/>
      <c r="T56099" s="1"/>
      <c r="V56099" s="1"/>
      <c r="W56099" s="1"/>
      <c r="Y56099" s="1"/>
    </row>
    <row r="56100" spans="8:25" x14ac:dyDescent="0.2">
      <c r="H56100" s="1"/>
      <c r="M56100" s="1"/>
      <c r="T56100" s="1"/>
      <c r="Y56100" s="1"/>
    </row>
    <row r="56101" spans="8:25" x14ac:dyDescent="0.2">
      <c r="H56101" s="1"/>
      <c r="M56101" s="1"/>
      <c r="T56101" s="1"/>
      <c r="Y56101" s="1"/>
    </row>
    <row r="56102" spans="8:25" x14ac:dyDescent="0.2">
      <c r="H56102" s="1"/>
      <c r="M56102" s="1"/>
      <c r="T56102" s="1"/>
      <c r="Y56102" s="1"/>
    </row>
    <row r="56103" spans="8:25" x14ac:dyDescent="0.2">
      <c r="H56103" s="1"/>
      <c r="M56103" s="1"/>
      <c r="T56103" s="1"/>
      <c r="Y56103" s="1"/>
    </row>
    <row r="56104" spans="8:25" x14ac:dyDescent="0.2">
      <c r="H56104" s="1"/>
      <c r="M56104" s="1"/>
      <c r="T56104" s="1"/>
      <c r="Y56104" s="1"/>
    </row>
    <row r="56105" spans="8:25" x14ac:dyDescent="0.2">
      <c r="H56105" s="1"/>
      <c r="M56105" s="1"/>
      <c r="T56105" s="1"/>
      <c r="Y56105" s="1"/>
    </row>
    <row r="56106" spans="8:25" x14ac:dyDescent="0.2">
      <c r="H56106" s="1"/>
      <c r="M56106" s="1"/>
      <c r="T56106" s="1"/>
      <c r="Y56106" s="1"/>
    </row>
    <row r="56107" spans="8:25" x14ac:dyDescent="0.2">
      <c r="H56107" s="1"/>
      <c r="M56107" s="1"/>
      <c r="T56107" s="1"/>
      <c r="Y56107" s="1"/>
    </row>
    <row r="56108" spans="8:25" x14ac:dyDescent="0.2">
      <c r="H56108" s="1"/>
      <c r="M56108" s="1"/>
      <c r="T56108" s="1"/>
      <c r="Y56108" s="1"/>
    </row>
    <row r="56109" spans="8:25" x14ac:dyDescent="0.2">
      <c r="H56109" s="1"/>
      <c r="M56109" s="1"/>
      <c r="T56109" s="1"/>
      <c r="Y56109" s="1"/>
    </row>
    <row r="56111" spans="8:25" x14ac:dyDescent="0.2">
      <c r="H56111" s="1"/>
      <c r="M56111" s="1"/>
      <c r="T56111" s="1"/>
      <c r="Y56111" s="1"/>
    </row>
    <row r="56112" spans="8:25" x14ac:dyDescent="0.2">
      <c r="H56112" s="1"/>
      <c r="M56112" s="1"/>
      <c r="T56112" s="1"/>
      <c r="Y56112" s="1"/>
    </row>
    <row r="56113" spans="8:25" x14ac:dyDescent="0.2">
      <c r="H56113" s="1"/>
      <c r="M56113" s="1"/>
      <c r="T56113" s="1"/>
      <c r="Y56113" s="1"/>
    </row>
    <row r="56114" spans="8:25" x14ac:dyDescent="0.2">
      <c r="H56114" s="1"/>
      <c r="M56114" s="1"/>
      <c r="T56114" s="1"/>
      <c r="Y56114" s="1"/>
    </row>
    <row r="56115" spans="8:25" x14ac:dyDescent="0.2">
      <c r="H56115" s="1"/>
      <c r="M56115" s="1"/>
      <c r="T56115" s="1"/>
      <c r="Y56115" s="1"/>
    </row>
    <row r="56116" spans="8:25" x14ac:dyDescent="0.2">
      <c r="H56116" s="1"/>
      <c r="M56116" s="1"/>
      <c r="T56116" s="1"/>
      <c r="Y56116" s="1"/>
    </row>
    <row r="56117" spans="8:25" x14ac:dyDescent="0.2">
      <c r="H56117" s="1"/>
      <c r="M56117" s="1"/>
      <c r="T56117" s="1"/>
      <c r="Y56117" s="1"/>
    </row>
    <row r="56118" spans="8:25" x14ac:dyDescent="0.2">
      <c r="H56118" s="1"/>
      <c r="M56118" s="1"/>
      <c r="T56118" s="1"/>
      <c r="Y56118" s="1"/>
    </row>
    <row r="56119" spans="8:25" x14ac:dyDescent="0.2">
      <c r="H56119" s="1"/>
      <c r="M56119" s="1"/>
      <c r="T56119" s="1"/>
      <c r="Y56119" s="1"/>
    </row>
    <row r="56120" spans="8:25" x14ac:dyDescent="0.2">
      <c r="H56120" s="1"/>
      <c r="M56120" s="1"/>
      <c r="T56120" s="1"/>
      <c r="Y56120" s="1"/>
    </row>
    <row r="56121" spans="8:25" x14ac:dyDescent="0.2">
      <c r="H56121" s="1"/>
      <c r="M56121" s="1"/>
      <c r="T56121" s="1"/>
      <c r="Y56121" s="1"/>
    </row>
    <row r="56122" spans="8:25" x14ac:dyDescent="0.2">
      <c r="H56122" s="1"/>
      <c r="M56122" s="1"/>
      <c r="T56122" s="1"/>
      <c r="Y56122" s="1"/>
    </row>
    <row r="56123" spans="8:25" x14ac:dyDescent="0.2">
      <c r="H56123" s="1"/>
      <c r="M56123" s="1"/>
      <c r="T56123" s="1"/>
      <c r="Y56123" s="1"/>
    </row>
    <row r="56124" spans="8:25" x14ac:dyDescent="0.2">
      <c r="H56124" s="1"/>
      <c r="M56124" s="1"/>
      <c r="T56124" s="1"/>
      <c r="Y56124" s="1"/>
    </row>
    <row r="56125" spans="8:25" x14ac:dyDescent="0.2">
      <c r="H56125" s="1"/>
      <c r="M56125" s="1"/>
      <c r="T56125" s="1"/>
      <c r="Y56125" s="1"/>
    </row>
    <row r="56126" spans="8:25" x14ac:dyDescent="0.2">
      <c r="H56126" s="1"/>
      <c r="M56126" s="1"/>
      <c r="T56126" s="1"/>
      <c r="Y56126" s="1"/>
    </row>
    <row r="56127" spans="8:25" x14ac:dyDescent="0.2">
      <c r="H56127" s="1"/>
      <c r="M56127" s="1"/>
      <c r="T56127" s="1"/>
      <c r="Y56127" s="1"/>
    </row>
    <row r="56128" spans="8:25" x14ac:dyDescent="0.2">
      <c r="H56128" s="1"/>
      <c r="J56128" s="1"/>
      <c r="K56128" s="1"/>
      <c r="M56128" s="1"/>
      <c r="T56128" s="1"/>
      <c r="V56128" s="1"/>
      <c r="W56128" s="1"/>
      <c r="Y56128" s="1"/>
    </row>
    <row r="56129" spans="8:25" x14ac:dyDescent="0.2">
      <c r="H56129" s="1"/>
      <c r="M56129" s="1"/>
      <c r="T56129" s="1"/>
      <c r="Y56129" s="1"/>
    </row>
    <row r="56130" spans="8:25" x14ac:dyDescent="0.2">
      <c r="H56130" s="1"/>
      <c r="M56130" s="1"/>
      <c r="T56130" s="1"/>
      <c r="Y56130" s="1"/>
    </row>
    <row r="56131" spans="8:25" x14ac:dyDescent="0.2">
      <c r="H56131" s="1"/>
      <c r="M56131" s="1"/>
      <c r="T56131" s="1"/>
      <c r="Y56131" s="1"/>
    </row>
    <row r="56132" spans="8:25" x14ac:dyDescent="0.2">
      <c r="H56132" s="1"/>
      <c r="M56132" s="1"/>
      <c r="T56132" s="1"/>
      <c r="Y56132" s="1"/>
    </row>
    <row r="56133" spans="8:25" x14ac:dyDescent="0.2">
      <c r="H56133" s="1"/>
      <c r="M56133" s="1"/>
      <c r="T56133" s="1"/>
      <c r="Y56133" s="1"/>
    </row>
    <row r="56134" spans="8:25" x14ac:dyDescent="0.2">
      <c r="H56134" s="1"/>
      <c r="J56134" s="1"/>
      <c r="K56134" s="1"/>
      <c r="M56134" s="1"/>
      <c r="T56134" s="1"/>
      <c r="V56134" s="1"/>
      <c r="W56134" s="1"/>
      <c r="Y56134" s="1"/>
    </row>
    <row r="56135" spans="8:25" x14ac:dyDescent="0.2">
      <c r="H56135" s="1"/>
      <c r="M56135" s="1"/>
      <c r="T56135" s="1"/>
      <c r="Y56135" s="1"/>
    </row>
    <row r="56136" spans="8:25" x14ac:dyDescent="0.2">
      <c r="H56136" s="1"/>
      <c r="M56136" s="1"/>
      <c r="T56136" s="1"/>
      <c r="Y56136" s="1"/>
    </row>
    <row r="56139" spans="8:25" x14ac:dyDescent="0.2">
      <c r="H56139" s="1"/>
      <c r="M56139" s="1"/>
      <c r="T56139" s="1"/>
      <c r="Y56139" s="1"/>
    </row>
    <row r="56140" spans="8:25" x14ac:dyDescent="0.2">
      <c r="H56140" s="1"/>
      <c r="M56140" s="1"/>
      <c r="T56140" s="1"/>
      <c r="Y56140" s="1"/>
    </row>
    <row r="56141" spans="8:25" x14ac:dyDescent="0.2">
      <c r="H56141" s="1"/>
      <c r="M56141" s="1"/>
      <c r="T56141" s="1"/>
      <c r="Y56141" s="1"/>
    </row>
    <row r="56142" spans="8:25" x14ac:dyDescent="0.2">
      <c r="H56142" s="1"/>
      <c r="M56142" s="1"/>
      <c r="T56142" s="1"/>
      <c r="Y56142" s="1"/>
    </row>
    <row r="56143" spans="8:25" x14ac:dyDescent="0.2">
      <c r="H56143" s="1"/>
      <c r="M56143" s="1"/>
      <c r="T56143" s="1"/>
      <c r="Y56143" s="1"/>
    </row>
    <row r="56144" spans="8:25" x14ac:dyDescent="0.2">
      <c r="H56144" s="1"/>
      <c r="M56144" s="1"/>
      <c r="T56144" s="1"/>
      <c r="Y56144" s="1"/>
    </row>
    <row r="56145" spans="8:25" x14ac:dyDescent="0.2">
      <c r="H56145" s="1"/>
      <c r="J56145" s="1"/>
      <c r="K56145" s="1"/>
      <c r="M56145" s="1"/>
      <c r="T56145" s="1"/>
      <c r="V56145" s="1"/>
      <c r="W56145" s="1"/>
      <c r="Y56145" s="1"/>
    </row>
    <row r="56146" spans="8:25" x14ac:dyDescent="0.2">
      <c r="H56146" s="1"/>
      <c r="M56146" s="1"/>
      <c r="T56146" s="1"/>
      <c r="Y56146" s="1"/>
    </row>
    <row r="56147" spans="8:25" x14ac:dyDescent="0.2">
      <c r="H56147" s="1"/>
      <c r="M56147" s="1"/>
      <c r="T56147" s="1"/>
      <c r="Y56147" s="1"/>
    </row>
    <row r="56148" spans="8:25" x14ac:dyDescent="0.2">
      <c r="H56148" s="1"/>
      <c r="M56148" s="1"/>
      <c r="T56148" s="1"/>
      <c r="Y56148" s="1"/>
    </row>
    <row r="56150" spans="8:25" x14ac:dyDescent="0.2">
      <c r="H56150" s="1"/>
      <c r="M56150" s="1"/>
      <c r="T56150" s="1"/>
      <c r="Y56150" s="1"/>
    </row>
    <row r="56151" spans="8:25" x14ac:dyDescent="0.2">
      <c r="H56151" s="1"/>
      <c r="M56151" s="1"/>
      <c r="T56151" s="1"/>
      <c r="Y56151" s="1"/>
    </row>
    <row r="56152" spans="8:25" x14ac:dyDescent="0.2">
      <c r="H56152" s="1"/>
      <c r="M56152" s="1"/>
      <c r="T56152" s="1"/>
      <c r="Y56152" s="1"/>
    </row>
    <row r="56153" spans="8:25" x14ac:dyDescent="0.2">
      <c r="H56153" s="1"/>
      <c r="M56153" s="1"/>
      <c r="T56153" s="1"/>
      <c r="Y56153" s="1"/>
    </row>
    <row r="56154" spans="8:25" x14ac:dyDescent="0.2">
      <c r="H56154" s="1"/>
      <c r="M56154" s="1"/>
      <c r="T56154" s="1"/>
      <c r="Y56154" s="1"/>
    </row>
    <row r="56155" spans="8:25" x14ac:dyDescent="0.2">
      <c r="H56155" s="1"/>
      <c r="M56155" s="1"/>
      <c r="T56155" s="1"/>
      <c r="Y56155" s="1"/>
    </row>
    <row r="56156" spans="8:25" x14ac:dyDescent="0.2">
      <c r="H56156" s="1"/>
      <c r="M56156" s="1"/>
      <c r="T56156" s="1"/>
      <c r="Y56156" s="1"/>
    </row>
    <row r="56157" spans="8:25" x14ac:dyDescent="0.2">
      <c r="H56157" s="1"/>
      <c r="M56157" s="1"/>
      <c r="T56157" s="1"/>
      <c r="Y56157" s="1"/>
    </row>
    <row r="56158" spans="8:25" x14ac:dyDescent="0.2">
      <c r="H56158" s="1"/>
      <c r="M56158" s="1"/>
      <c r="T56158" s="1"/>
      <c r="Y56158" s="1"/>
    </row>
    <row r="56159" spans="8:25" x14ac:dyDescent="0.2">
      <c r="H56159" s="1"/>
      <c r="M56159" s="1"/>
      <c r="T56159" s="1"/>
      <c r="Y56159" s="1"/>
    </row>
    <row r="56160" spans="8:25" x14ac:dyDescent="0.2">
      <c r="H56160" s="1"/>
      <c r="M56160" s="1"/>
      <c r="T56160" s="1"/>
      <c r="Y56160" s="1"/>
    </row>
    <row r="56161" spans="8:25" x14ac:dyDescent="0.2">
      <c r="H56161" s="1"/>
      <c r="M56161" s="1"/>
      <c r="T56161" s="1"/>
      <c r="Y56161" s="1"/>
    </row>
    <row r="56162" spans="8:25" x14ac:dyDescent="0.2">
      <c r="H56162" s="1"/>
      <c r="M56162" s="1"/>
      <c r="T56162" s="1"/>
      <c r="Y56162" s="1"/>
    </row>
    <row r="56163" spans="8:25" x14ac:dyDescent="0.2">
      <c r="H56163" s="1"/>
      <c r="M56163" s="1"/>
      <c r="T56163" s="1"/>
      <c r="Y56163" s="1"/>
    </row>
    <row r="56164" spans="8:25" x14ac:dyDescent="0.2">
      <c r="H56164" s="1"/>
      <c r="M56164" s="1"/>
      <c r="T56164" s="1"/>
      <c r="Y56164" s="1"/>
    </row>
    <row r="56165" spans="8:25" x14ac:dyDescent="0.2">
      <c r="H56165" s="1"/>
      <c r="M56165" s="1"/>
      <c r="T56165" s="1"/>
      <c r="Y56165" s="1"/>
    </row>
    <row r="56166" spans="8:25" x14ac:dyDescent="0.2">
      <c r="H56166" s="1"/>
      <c r="M56166" s="1"/>
      <c r="T56166" s="1"/>
      <c r="Y56166" s="1"/>
    </row>
    <row r="56167" spans="8:25" x14ac:dyDescent="0.2">
      <c r="H56167" s="1"/>
      <c r="M56167" s="1"/>
      <c r="T56167" s="1"/>
      <c r="Y56167" s="1"/>
    </row>
    <row r="56168" spans="8:25" x14ac:dyDescent="0.2">
      <c r="H56168" s="1"/>
      <c r="M56168" s="1"/>
      <c r="T56168" s="1"/>
      <c r="Y56168" s="1"/>
    </row>
    <row r="56169" spans="8:25" x14ac:dyDescent="0.2">
      <c r="H56169" s="1"/>
      <c r="M56169" s="1"/>
      <c r="T56169" s="1"/>
      <c r="Y56169" s="1"/>
    </row>
    <row r="56170" spans="8:25" x14ac:dyDescent="0.2">
      <c r="H56170" s="1"/>
      <c r="M56170" s="1"/>
      <c r="T56170" s="1"/>
      <c r="Y56170" s="1"/>
    </row>
    <row r="56171" spans="8:25" x14ac:dyDescent="0.2">
      <c r="H56171" s="1"/>
      <c r="M56171" s="1"/>
      <c r="T56171" s="1"/>
      <c r="Y56171" s="1"/>
    </row>
    <row r="56172" spans="8:25" x14ac:dyDescent="0.2">
      <c r="H56172" s="1"/>
      <c r="M56172" s="1"/>
      <c r="T56172" s="1"/>
      <c r="Y56172" s="1"/>
    </row>
    <row r="56173" spans="8:25" x14ac:dyDescent="0.2">
      <c r="H56173" s="1"/>
      <c r="M56173" s="1"/>
      <c r="T56173" s="1"/>
      <c r="Y56173" s="1"/>
    </row>
    <row r="56174" spans="8:25" x14ac:dyDescent="0.2">
      <c r="H56174" s="1"/>
      <c r="M56174" s="1"/>
      <c r="T56174" s="1"/>
      <c r="Y56174" s="1"/>
    </row>
    <row r="56175" spans="8:25" x14ac:dyDescent="0.2">
      <c r="H56175" s="1"/>
      <c r="M56175" s="1"/>
      <c r="T56175" s="1"/>
      <c r="Y56175" s="1"/>
    </row>
    <row r="56176" spans="8:25" x14ac:dyDescent="0.2">
      <c r="H56176" s="1"/>
      <c r="M56176" s="1"/>
      <c r="T56176" s="1"/>
      <c r="Y56176" s="1"/>
    </row>
    <row r="56177" spans="6:25" x14ac:dyDescent="0.2">
      <c r="H56177" s="1"/>
      <c r="M56177" s="1"/>
      <c r="T56177" s="1"/>
      <c r="Y56177" s="1"/>
    </row>
    <row r="56178" spans="6:25" x14ac:dyDescent="0.2">
      <c r="H56178" s="1"/>
      <c r="M56178" s="1"/>
      <c r="T56178" s="1"/>
      <c r="Y56178" s="1"/>
    </row>
    <row r="56179" spans="6:25" x14ac:dyDescent="0.2">
      <c r="H56179" s="1"/>
      <c r="M56179" s="1"/>
      <c r="T56179" s="1"/>
      <c r="Y56179" s="1"/>
    </row>
    <row r="56180" spans="6:25" x14ac:dyDescent="0.2">
      <c r="H56180" s="1"/>
      <c r="M56180" s="1"/>
      <c r="T56180" s="1"/>
      <c r="Y56180" s="1"/>
    </row>
    <row r="56181" spans="6:25" x14ac:dyDescent="0.2">
      <c r="F56181" s="1"/>
      <c r="G56181" s="1"/>
      <c r="H56181" s="1"/>
      <c r="J56181" s="1"/>
      <c r="K56181" s="1"/>
      <c r="M56181" s="1"/>
      <c r="R56181" s="1"/>
      <c r="S56181" s="1"/>
      <c r="T56181" s="1"/>
      <c r="V56181" s="1"/>
      <c r="W56181" s="1"/>
      <c r="Y56181" s="1"/>
    </row>
    <row r="56182" spans="6:25" x14ac:dyDescent="0.2">
      <c r="H56182" s="1"/>
      <c r="M56182" s="1"/>
      <c r="T56182" s="1"/>
      <c r="Y56182" s="1"/>
    </row>
    <row r="56186" spans="6:25" x14ac:dyDescent="0.2">
      <c r="H56186" s="1"/>
      <c r="J56186" s="1"/>
      <c r="K56186" s="1"/>
      <c r="M56186" s="1"/>
      <c r="T56186" s="1"/>
      <c r="V56186" s="1"/>
      <c r="W56186" s="1"/>
      <c r="Y56186" s="1"/>
    </row>
    <row r="56187" spans="6:25" x14ac:dyDescent="0.2">
      <c r="F56187" s="1"/>
      <c r="G56187" s="1"/>
      <c r="H56187" s="1"/>
      <c r="J56187" s="1"/>
      <c r="K56187" s="1"/>
      <c r="M56187" s="1"/>
      <c r="R56187" s="1"/>
      <c r="S56187" s="1"/>
      <c r="T56187" s="1"/>
      <c r="V56187" s="1"/>
      <c r="W56187" s="1"/>
      <c r="Y56187" s="1"/>
    </row>
    <row r="56188" spans="6:25" x14ac:dyDescent="0.2">
      <c r="H56188" s="1"/>
      <c r="M56188" s="1"/>
      <c r="T56188" s="1"/>
      <c r="Y56188" s="1"/>
    </row>
    <row r="56189" spans="6:25" x14ac:dyDescent="0.2">
      <c r="H56189" s="1"/>
      <c r="M56189" s="1"/>
      <c r="T56189" s="1"/>
      <c r="Y56189" s="1"/>
    </row>
    <row r="56190" spans="6:25" x14ac:dyDescent="0.2">
      <c r="H56190" s="1"/>
      <c r="M56190" s="1"/>
      <c r="T56190" s="1"/>
      <c r="Y56190" s="1"/>
    </row>
    <row r="56191" spans="6:25" x14ac:dyDescent="0.2">
      <c r="H56191" s="1"/>
      <c r="M56191" s="1"/>
      <c r="T56191" s="1"/>
      <c r="Y56191" s="1"/>
    </row>
    <row r="56192" spans="6:25" x14ac:dyDescent="0.2">
      <c r="H56192" s="1"/>
      <c r="M56192" s="1"/>
      <c r="T56192" s="1"/>
      <c r="Y56192" s="1"/>
    </row>
    <row r="56193" spans="8:25" x14ac:dyDescent="0.2">
      <c r="H56193" s="1"/>
      <c r="M56193" s="1"/>
      <c r="T56193" s="1"/>
      <c r="Y56193" s="1"/>
    </row>
    <row r="56195" spans="8:25" x14ac:dyDescent="0.2">
      <c r="H56195" s="1"/>
      <c r="M56195" s="1"/>
      <c r="T56195" s="1"/>
      <c r="Y56195" s="1"/>
    </row>
    <row r="56198" spans="8:25" x14ac:dyDescent="0.2">
      <c r="H56198" s="1"/>
      <c r="M56198" s="1"/>
      <c r="T56198" s="1"/>
      <c r="Y56198" s="1"/>
    </row>
    <row r="56199" spans="8:25" x14ac:dyDescent="0.2">
      <c r="H56199" s="1"/>
      <c r="M56199" s="1"/>
      <c r="T56199" s="1"/>
      <c r="Y56199" s="1"/>
    </row>
    <row r="56200" spans="8:25" x14ac:dyDescent="0.2">
      <c r="H56200" s="1"/>
      <c r="M56200" s="1"/>
      <c r="T56200" s="1"/>
      <c r="Y56200" s="1"/>
    </row>
    <row r="56201" spans="8:25" x14ac:dyDescent="0.2">
      <c r="H56201" s="1"/>
      <c r="M56201" s="1"/>
      <c r="T56201" s="1"/>
      <c r="Y56201" s="1"/>
    </row>
    <row r="56202" spans="8:25" x14ac:dyDescent="0.2">
      <c r="H56202" s="1"/>
      <c r="M56202" s="1"/>
      <c r="T56202" s="1"/>
      <c r="Y56202" s="1"/>
    </row>
    <row r="56203" spans="8:25" x14ac:dyDescent="0.2">
      <c r="H56203" s="1"/>
      <c r="M56203" s="1"/>
      <c r="T56203" s="1"/>
      <c r="Y56203" s="1"/>
    </row>
    <row r="56204" spans="8:25" x14ac:dyDescent="0.2">
      <c r="H56204" s="1"/>
      <c r="M56204" s="1"/>
      <c r="T56204" s="1"/>
      <c r="Y56204" s="1"/>
    </row>
    <row r="56205" spans="8:25" x14ac:dyDescent="0.2">
      <c r="H56205" s="1"/>
      <c r="M56205" s="1"/>
      <c r="T56205" s="1"/>
      <c r="Y56205" s="1"/>
    </row>
    <row r="56206" spans="8:25" x14ac:dyDescent="0.2">
      <c r="H56206" s="1"/>
      <c r="M56206" s="1"/>
      <c r="T56206" s="1"/>
      <c r="Y56206" s="1"/>
    </row>
    <row r="56207" spans="8:25" x14ac:dyDescent="0.2">
      <c r="H56207" s="1"/>
      <c r="M56207" s="1"/>
      <c r="T56207" s="1"/>
      <c r="Y56207" s="1"/>
    </row>
    <row r="56208" spans="8:25" x14ac:dyDescent="0.2">
      <c r="H56208" s="1"/>
      <c r="M56208" s="1"/>
      <c r="T56208" s="1"/>
      <c r="Y56208" s="1"/>
    </row>
    <row r="56209" spans="8:25" x14ac:dyDescent="0.2">
      <c r="H56209" s="1"/>
      <c r="M56209" s="1"/>
      <c r="T56209" s="1"/>
      <c r="Y56209" s="1"/>
    </row>
    <row r="56210" spans="8:25" x14ac:dyDescent="0.2">
      <c r="H56210" s="1"/>
      <c r="M56210" s="1"/>
      <c r="T56210" s="1"/>
      <c r="Y56210" s="1"/>
    </row>
    <row r="56211" spans="8:25" x14ac:dyDescent="0.2">
      <c r="H56211" s="1"/>
      <c r="M56211" s="1"/>
      <c r="T56211" s="1"/>
      <c r="Y56211" s="1"/>
    </row>
    <row r="56214" spans="8:25" x14ac:dyDescent="0.2">
      <c r="H56214" s="1"/>
      <c r="M56214" s="1"/>
      <c r="T56214" s="1"/>
      <c r="Y56214" s="1"/>
    </row>
    <row r="56216" spans="8:25" x14ac:dyDescent="0.2">
      <c r="H56216" s="1"/>
      <c r="M56216" s="1"/>
      <c r="T56216" s="1"/>
      <c r="Y56216" s="1"/>
    </row>
    <row r="56218" spans="8:25" x14ac:dyDescent="0.2">
      <c r="H56218" s="1"/>
      <c r="M56218" s="1"/>
      <c r="T56218" s="1"/>
      <c r="Y56218" s="1"/>
    </row>
    <row r="56219" spans="8:25" x14ac:dyDescent="0.2">
      <c r="H56219" s="1"/>
      <c r="M56219" s="1"/>
      <c r="T56219" s="1"/>
      <c r="Y56219" s="1"/>
    </row>
    <row r="56220" spans="8:25" x14ac:dyDescent="0.2">
      <c r="H56220" s="1"/>
      <c r="M56220" s="1"/>
      <c r="T56220" s="1"/>
      <c r="Y56220" s="1"/>
    </row>
    <row r="56221" spans="8:25" x14ac:dyDescent="0.2">
      <c r="H56221" s="1"/>
      <c r="M56221" s="1"/>
      <c r="T56221" s="1"/>
      <c r="Y56221" s="1"/>
    </row>
    <row r="56222" spans="8:25" x14ac:dyDescent="0.2">
      <c r="H56222" s="1"/>
      <c r="M56222" s="1"/>
      <c r="T56222" s="1"/>
      <c r="Y56222" s="1"/>
    </row>
    <row r="56223" spans="8:25" x14ac:dyDescent="0.2">
      <c r="H56223" s="1"/>
      <c r="M56223" s="1"/>
      <c r="T56223" s="1"/>
      <c r="Y56223" s="1"/>
    </row>
    <row r="56224" spans="8:25" x14ac:dyDescent="0.2">
      <c r="H56224" s="1"/>
      <c r="M56224" s="1"/>
      <c r="T56224" s="1"/>
      <c r="Y56224" s="1"/>
    </row>
    <row r="56225" spans="8:25" x14ac:dyDescent="0.2">
      <c r="H56225" s="1"/>
      <c r="M56225" s="1"/>
      <c r="T56225" s="1"/>
      <c r="Y56225" s="1"/>
    </row>
    <row r="56226" spans="8:25" x14ac:dyDescent="0.2">
      <c r="H56226" s="1"/>
      <c r="M56226" s="1"/>
      <c r="T56226" s="1"/>
      <c r="Y56226" s="1"/>
    </row>
    <row r="56227" spans="8:25" x14ac:dyDescent="0.2">
      <c r="H56227" s="1"/>
      <c r="J56227" s="1"/>
      <c r="K56227" s="1"/>
      <c r="M56227" s="1"/>
      <c r="T56227" s="1"/>
      <c r="V56227" s="1"/>
      <c r="W56227" s="1"/>
      <c r="Y56227" s="1"/>
    </row>
    <row r="56228" spans="8:25" x14ac:dyDescent="0.2">
      <c r="H56228" s="1"/>
      <c r="M56228" s="1"/>
      <c r="T56228" s="1"/>
      <c r="Y56228" s="1"/>
    </row>
    <row r="56229" spans="8:25" x14ac:dyDescent="0.2">
      <c r="H56229" s="1"/>
      <c r="M56229" s="1"/>
      <c r="T56229" s="1"/>
      <c r="Y56229" s="1"/>
    </row>
    <row r="56230" spans="8:25" x14ac:dyDescent="0.2">
      <c r="H56230" s="1"/>
      <c r="M56230" s="1"/>
      <c r="T56230" s="1"/>
      <c r="Y56230" s="1"/>
    </row>
    <row r="56231" spans="8:25" x14ac:dyDescent="0.2">
      <c r="H56231" s="1"/>
      <c r="M56231" s="1"/>
      <c r="T56231" s="1"/>
      <c r="Y56231" s="1"/>
    </row>
    <row r="56232" spans="8:25" x14ac:dyDescent="0.2">
      <c r="H56232" s="1"/>
      <c r="M56232" s="1"/>
      <c r="T56232" s="1"/>
      <c r="Y56232" s="1"/>
    </row>
    <row r="56233" spans="8:25" x14ac:dyDescent="0.2">
      <c r="H56233" s="1"/>
      <c r="M56233" s="1"/>
      <c r="T56233" s="1"/>
      <c r="Y56233" s="1"/>
    </row>
    <row r="56234" spans="8:25" x14ac:dyDescent="0.2">
      <c r="H56234" s="1"/>
      <c r="M56234" s="1"/>
      <c r="T56234" s="1"/>
      <c r="Y56234" s="1"/>
    </row>
    <row r="56235" spans="8:25" x14ac:dyDescent="0.2">
      <c r="H56235" s="1"/>
      <c r="M56235" s="1"/>
      <c r="T56235" s="1"/>
      <c r="Y56235" s="1"/>
    </row>
    <row r="56236" spans="8:25" x14ac:dyDescent="0.2">
      <c r="H56236" s="1"/>
      <c r="M56236" s="1"/>
      <c r="T56236" s="1"/>
      <c r="Y56236" s="1"/>
    </row>
    <row r="56237" spans="8:25" x14ac:dyDescent="0.2">
      <c r="H56237" s="1"/>
      <c r="M56237" s="1"/>
      <c r="T56237" s="1"/>
      <c r="Y56237" s="1"/>
    </row>
    <row r="56239" spans="8:25" x14ac:dyDescent="0.2">
      <c r="H56239" s="1"/>
      <c r="M56239" s="1"/>
      <c r="T56239" s="1"/>
      <c r="Y56239" s="1"/>
    </row>
    <row r="56240" spans="8:25" x14ac:dyDescent="0.2">
      <c r="H56240" s="1"/>
      <c r="M56240" s="1"/>
      <c r="T56240" s="1"/>
      <c r="Y56240" s="1"/>
    </row>
    <row r="56241" spans="8:25" x14ac:dyDescent="0.2">
      <c r="H56241" s="1"/>
      <c r="M56241" s="1"/>
      <c r="T56241" s="1"/>
      <c r="Y56241" s="1"/>
    </row>
    <row r="56242" spans="8:25" x14ac:dyDescent="0.2">
      <c r="H56242" s="1"/>
      <c r="M56242" s="1"/>
      <c r="T56242" s="1"/>
      <c r="Y56242" s="1"/>
    </row>
    <row r="56243" spans="8:25" x14ac:dyDescent="0.2">
      <c r="H56243" s="1"/>
      <c r="M56243" s="1"/>
      <c r="T56243" s="1"/>
      <c r="Y56243" s="1"/>
    </row>
    <row r="56244" spans="8:25" x14ac:dyDescent="0.2">
      <c r="H56244" s="1"/>
      <c r="M56244" s="1"/>
      <c r="T56244" s="1"/>
      <c r="Y56244" s="1"/>
    </row>
    <row r="56245" spans="8:25" x14ac:dyDescent="0.2">
      <c r="H56245" s="1"/>
      <c r="M56245" s="1"/>
      <c r="T56245" s="1"/>
      <c r="Y56245" s="1"/>
    </row>
    <row r="56246" spans="8:25" x14ac:dyDescent="0.2">
      <c r="H56246" s="1"/>
      <c r="M56246" s="1"/>
      <c r="T56246" s="1"/>
      <c r="Y56246" s="1"/>
    </row>
    <row r="56247" spans="8:25" x14ac:dyDescent="0.2">
      <c r="H56247" s="1"/>
      <c r="M56247" s="1"/>
      <c r="T56247" s="1"/>
      <c r="Y56247" s="1"/>
    </row>
    <row r="56248" spans="8:25" x14ac:dyDescent="0.2">
      <c r="H56248" s="1"/>
      <c r="M56248" s="1"/>
      <c r="T56248" s="1"/>
      <c r="Y56248" s="1"/>
    </row>
    <row r="56249" spans="8:25" x14ac:dyDescent="0.2">
      <c r="H56249" s="1"/>
      <c r="M56249" s="1"/>
      <c r="T56249" s="1"/>
      <c r="Y56249" s="1"/>
    </row>
    <row r="56250" spans="8:25" x14ac:dyDescent="0.2">
      <c r="H56250" s="1"/>
      <c r="M56250" s="1"/>
      <c r="T56250" s="1"/>
      <c r="Y56250" s="1"/>
    </row>
    <row r="56251" spans="8:25" x14ac:dyDescent="0.2">
      <c r="H56251" s="1"/>
      <c r="M56251" s="1"/>
      <c r="T56251" s="1"/>
      <c r="Y56251" s="1"/>
    </row>
    <row r="56252" spans="8:25" x14ac:dyDescent="0.2">
      <c r="H56252" s="1"/>
      <c r="M56252" s="1"/>
      <c r="T56252" s="1"/>
      <c r="Y56252" s="1"/>
    </row>
    <row r="56253" spans="8:25" x14ac:dyDescent="0.2">
      <c r="H56253" s="1"/>
      <c r="M56253" s="1"/>
      <c r="T56253" s="1"/>
      <c r="Y56253" s="1"/>
    </row>
    <row r="56254" spans="8:25" x14ac:dyDescent="0.2">
      <c r="H56254" s="1"/>
      <c r="M56254" s="1"/>
      <c r="T56254" s="1"/>
      <c r="Y56254" s="1"/>
    </row>
    <row r="56255" spans="8:25" x14ac:dyDescent="0.2">
      <c r="H56255" s="1"/>
      <c r="M56255" s="1"/>
      <c r="T56255" s="1"/>
      <c r="Y56255" s="1"/>
    </row>
    <row r="56256" spans="8:25" x14ac:dyDescent="0.2">
      <c r="H56256" s="1"/>
      <c r="J56256" s="1"/>
      <c r="K56256" s="1"/>
      <c r="M56256" s="1"/>
      <c r="T56256" s="1"/>
      <c r="V56256" s="1"/>
      <c r="W56256" s="1"/>
      <c r="Y56256" s="1"/>
    </row>
    <row r="56257" spans="8:25" x14ac:dyDescent="0.2">
      <c r="H56257" s="1"/>
      <c r="M56257" s="1"/>
      <c r="T56257" s="1"/>
      <c r="Y56257" s="1"/>
    </row>
    <row r="56258" spans="8:25" x14ac:dyDescent="0.2">
      <c r="H56258" s="1"/>
      <c r="M56258" s="1"/>
      <c r="T56258" s="1"/>
      <c r="Y56258" s="1"/>
    </row>
    <row r="56259" spans="8:25" x14ac:dyDescent="0.2">
      <c r="H56259" s="1"/>
      <c r="M56259" s="1"/>
      <c r="T56259" s="1"/>
      <c r="Y56259" s="1"/>
    </row>
    <row r="56260" spans="8:25" x14ac:dyDescent="0.2">
      <c r="H56260" s="1"/>
      <c r="M56260" s="1"/>
      <c r="T56260" s="1"/>
      <c r="Y56260" s="1"/>
    </row>
    <row r="56261" spans="8:25" x14ac:dyDescent="0.2">
      <c r="H56261" s="1"/>
      <c r="M56261" s="1"/>
      <c r="T56261" s="1"/>
      <c r="Y56261" s="1"/>
    </row>
    <row r="56262" spans="8:25" x14ac:dyDescent="0.2">
      <c r="H56262" s="1"/>
      <c r="J56262" s="1"/>
      <c r="K56262" s="1"/>
      <c r="M56262" s="1"/>
      <c r="T56262" s="1"/>
      <c r="V56262" s="1"/>
      <c r="W56262" s="1"/>
      <c r="Y56262" s="1"/>
    </row>
    <row r="56263" spans="8:25" x14ac:dyDescent="0.2">
      <c r="H56263" s="1"/>
      <c r="M56263" s="1"/>
      <c r="T56263" s="1"/>
      <c r="Y56263" s="1"/>
    </row>
    <row r="56264" spans="8:25" x14ac:dyDescent="0.2">
      <c r="H56264" s="1"/>
      <c r="M56264" s="1"/>
      <c r="T56264" s="1"/>
      <c r="Y56264" s="1"/>
    </row>
    <row r="56267" spans="8:25" x14ac:dyDescent="0.2">
      <c r="H56267" s="1"/>
      <c r="M56267" s="1"/>
      <c r="T56267" s="1"/>
      <c r="Y56267" s="1"/>
    </row>
    <row r="56268" spans="8:25" x14ac:dyDescent="0.2">
      <c r="H56268" s="1"/>
      <c r="M56268" s="1"/>
      <c r="T56268" s="1"/>
      <c r="Y56268" s="1"/>
    </row>
    <row r="56269" spans="8:25" x14ac:dyDescent="0.2">
      <c r="H56269" s="1"/>
      <c r="M56269" s="1"/>
      <c r="T56269" s="1"/>
      <c r="Y56269" s="1"/>
    </row>
    <row r="56270" spans="8:25" x14ac:dyDescent="0.2">
      <c r="H56270" s="1"/>
      <c r="M56270" s="1"/>
      <c r="T56270" s="1"/>
      <c r="Y56270" s="1"/>
    </row>
    <row r="56271" spans="8:25" x14ac:dyDescent="0.2">
      <c r="H56271" s="1"/>
      <c r="M56271" s="1"/>
      <c r="T56271" s="1"/>
      <c r="Y56271" s="1"/>
    </row>
    <row r="56272" spans="8:25" x14ac:dyDescent="0.2">
      <c r="H56272" s="1"/>
      <c r="M56272" s="1"/>
      <c r="T56272" s="1"/>
      <c r="Y56272" s="1"/>
    </row>
    <row r="56273" spans="8:25" x14ac:dyDescent="0.2">
      <c r="H56273" s="1"/>
      <c r="M56273" s="1"/>
      <c r="T56273" s="1"/>
      <c r="Y56273" s="1"/>
    </row>
    <row r="56274" spans="8:25" x14ac:dyDescent="0.2">
      <c r="H56274" s="1"/>
      <c r="M56274" s="1"/>
      <c r="T56274" s="1"/>
      <c r="Y56274" s="1"/>
    </row>
    <row r="56275" spans="8:25" x14ac:dyDescent="0.2">
      <c r="H56275" s="1"/>
      <c r="M56275" s="1"/>
      <c r="T56275" s="1"/>
      <c r="Y56275" s="1"/>
    </row>
    <row r="56276" spans="8:25" x14ac:dyDescent="0.2">
      <c r="H56276" s="1"/>
      <c r="M56276" s="1"/>
      <c r="T56276" s="1"/>
      <c r="Y56276" s="1"/>
    </row>
    <row r="56278" spans="8:25" x14ac:dyDescent="0.2">
      <c r="H56278" s="1"/>
      <c r="M56278" s="1"/>
      <c r="T56278" s="1"/>
      <c r="Y56278" s="1"/>
    </row>
    <row r="56279" spans="8:25" x14ac:dyDescent="0.2">
      <c r="H56279" s="1"/>
      <c r="M56279" s="1"/>
      <c r="T56279" s="1"/>
      <c r="Y56279" s="1"/>
    </row>
    <row r="56280" spans="8:25" x14ac:dyDescent="0.2">
      <c r="H56280" s="1"/>
      <c r="M56280" s="1"/>
      <c r="T56280" s="1"/>
      <c r="Y56280" s="1"/>
    </row>
    <row r="56281" spans="8:25" x14ac:dyDescent="0.2">
      <c r="H56281" s="1"/>
      <c r="M56281" s="1"/>
      <c r="T56281" s="1"/>
      <c r="Y56281" s="1"/>
    </row>
    <row r="56282" spans="8:25" x14ac:dyDescent="0.2">
      <c r="H56282" s="1"/>
      <c r="M56282" s="1"/>
      <c r="T56282" s="1"/>
      <c r="Y56282" s="1"/>
    </row>
    <row r="56283" spans="8:25" x14ac:dyDescent="0.2">
      <c r="H56283" s="1"/>
      <c r="M56283" s="1"/>
      <c r="T56283" s="1"/>
      <c r="Y56283" s="1"/>
    </row>
    <row r="56284" spans="8:25" x14ac:dyDescent="0.2">
      <c r="H56284" s="1"/>
      <c r="M56284" s="1"/>
      <c r="T56284" s="1"/>
      <c r="Y56284" s="1"/>
    </row>
    <row r="56285" spans="8:25" x14ac:dyDescent="0.2">
      <c r="H56285" s="1"/>
      <c r="M56285" s="1"/>
      <c r="T56285" s="1"/>
      <c r="Y56285" s="1"/>
    </row>
    <row r="56286" spans="8:25" x14ac:dyDescent="0.2">
      <c r="H56286" s="1"/>
      <c r="M56286" s="1"/>
      <c r="T56286" s="1"/>
      <c r="Y56286" s="1"/>
    </row>
    <row r="56287" spans="8:25" x14ac:dyDescent="0.2">
      <c r="H56287" s="1"/>
      <c r="M56287" s="1"/>
      <c r="T56287" s="1"/>
      <c r="Y56287" s="1"/>
    </row>
    <row r="56288" spans="8:25" x14ac:dyDescent="0.2">
      <c r="H56288" s="1"/>
      <c r="M56288" s="1"/>
      <c r="T56288" s="1"/>
      <c r="Y56288" s="1"/>
    </row>
    <row r="56289" spans="8:25" x14ac:dyDescent="0.2">
      <c r="H56289" s="1"/>
      <c r="M56289" s="1"/>
      <c r="T56289" s="1"/>
      <c r="Y56289" s="1"/>
    </row>
    <row r="56290" spans="8:25" x14ac:dyDescent="0.2">
      <c r="H56290" s="1"/>
      <c r="M56290" s="1"/>
      <c r="T56290" s="1"/>
      <c r="Y56290" s="1"/>
    </row>
    <row r="56291" spans="8:25" x14ac:dyDescent="0.2">
      <c r="H56291" s="1"/>
      <c r="M56291" s="1"/>
      <c r="T56291" s="1"/>
      <c r="Y56291" s="1"/>
    </row>
    <row r="56292" spans="8:25" x14ac:dyDescent="0.2">
      <c r="H56292" s="1"/>
      <c r="M56292" s="1"/>
      <c r="T56292" s="1"/>
      <c r="Y56292" s="1"/>
    </row>
    <row r="56293" spans="8:25" x14ac:dyDescent="0.2">
      <c r="H56293" s="1"/>
      <c r="M56293" s="1"/>
      <c r="T56293" s="1"/>
      <c r="Y56293" s="1"/>
    </row>
    <row r="56294" spans="8:25" x14ac:dyDescent="0.2">
      <c r="H56294" s="1"/>
      <c r="M56294" s="1"/>
      <c r="T56294" s="1"/>
      <c r="Y56294" s="1"/>
    </row>
    <row r="56295" spans="8:25" x14ac:dyDescent="0.2">
      <c r="H56295" s="1"/>
      <c r="M56295" s="1"/>
      <c r="T56295" s="1"/>
      <c r="Y56295" s="1"/>
    </row>
    <row r="56296" spans="8:25" x14ac:dyDescent="0.2">
      <c r="H56296" s="1"/>
      <c r="M56296" s="1"/>
      <c r="T56296" s="1"/>
      <c r="Y56296" s="1"/>
    </row>
    <row r="56297" spans="8:25" x14ac:dyDescent="0.2">
      <c r="H56297" s="1"/>
      <c r="M56297" s="1"/>
      <c r="T56297" s="1"/>
      <c r="Y56297" s="1"/>
    </row>
    <row r="56298" spans="8:25" x14ac:dyDescent="0.2">
      <c r="H56298" s="1"/>
      <c r="M56298" s="1"/>
      <c r="T56298" s="1"/>
      <c r="Y56298" s="1"/>
    </row>
    <row r="56299" spans="8:25" x14ac:dyDescent="0.2">
      <c r="H56299" s="1"/>
      <c r="M56299" s="1"/>
      <c r="T56299" s="1"/>
      <c r="Y56299" s="1"/>
    </row>
    <row r="56300" spans="8:25" x14ac:dyDescent="0.2">
      <c r="H56300" s="1"/>
      <c r="M56300" s="1"/>
      <c r="T56300" s="1"/>
      <c r="Y56300" s="1"/>
    </row>
    <row r="56301" spans="8:25" x14ac:dyDescent="0.2">
      <c r="H56301" s="1"/>
      <c r="M56301" s="1"/>
      <c r="T56301" s="1"/>
      <c r="Y56301" s="1"/>
    </row>
    <row r="56302" spans="8:25" x14ac:dyDescent="0.2">
      <c r="H56302" s="1"/>
      <c r="M56302" s="1"/>
      <c r="T56302" s="1"/>
      <c r="Y56302" s="1"/>
    </row>
    <row r="56303" spans="8:25" x14ac:dyDescent="0.2">
      <c r="H56303" s="1"/>
      <c r="M56303" s="1"/>
      <c r="T56303" s="1"/>
      <c r="Y56303" s="1"/>
    </row>
    <row r="56304" spans="8:25" x14ac:dyDescent="0.2">
      <c r="H56304" s="1"/>
      <c r="M56304" s="1"/>
      <c r="T56304" s="1"/>
      <c r="Y56304" s="1"/>
    </row>
    <row r="56305" spans="6:25" x14ac:dyDescent="0.2">
      <c r="H56305" s="1"/>
      <c r="M56305" s="1"/>
      <c r="T56305" s="1"/>
      <c r="Y56305" s="1"/>
    </row>
    <row r="56306" spans="6:25" x14ac:dyDescent="0.2">
      <c r="H56306" s="1"/>
      <c r="M56306" s="1"/>
      <c r="T56306" s="1"/>
      <c r="Y56306" s="1"/>
    </row>
    <row r="56307" spans="6:25" x14ac:dyDescent="0.2">
      <c r="H56307" s="1"/>
      <c r="M56307" s="1"/>
      <c r="T56307" s="1"/>
      <c r="Y56307" s="1"/>
    </row>
    <row r="56308" spans="6:25" x14ac:dyDescent="0.2">
      <c r="H56308" s="1"/>
      <c r="M56308" s="1"/>
      <c r="T56308" s="1"/>
      <c r="Y56308" s="1"/>
    </row>
    <row r="56309" spans="6:25" x14ac:dyDescent="0.2">
      <c r="F56309" s="1"/>
      <c r="G56309" s="1"/>
      <c r="H56309" s="1"/>
      <c r="J56309" s="1"/>
      <c r="K56309" s="1"/>
      <c r="M56309" s="1"/>
      <c r="R56309" s="1"/>
      <c r="S56309" s="1"/>
      <c r="T56309" s="1"/>
      <c r="V56309" s="1"/>
      <c r="W56309" s="1"/>
      <c r="Y56309" s="1"/>
    </row>
    <row r="56310" spans="6:25" x14ac:dyDescent="0.2">
      <c r="H56310" s="1"/>
      <c r="M56310" s="1"/>
      <c r="T56310" s="1"/>
      <c r="Y56310" s="1"/>
    </row>
    <row r="56314" spans="6:25" x14ac:dyDescent="0.2">
      <c r="H56314" s="1"/>
      <c r="J56314" s="1"/>
      <c r="K56314" s="1"/>
      <c r="M56314" s="1"/>
      <c r="T56314" s="1"/>
      <c r="V56314" s="1"/>
      <c r="W56314" s="1"/>
      <c r="Y56314" s="1"/>
    </row>
    <row r="56315" spans="6:25" x14ac:dyDescent="0.2">
      <c r="F56315" s="1"/>
      <c r="G56315" s="1"/>
      <c r="H56315" s="1"/>
      <c r="J56315" s="1"/>
      <c r="K56315" s="1"/>
      <c r="M56315" s="1"/>
      <c r="R56315" s="1"/>
      <c r="S56315" s="1"/>
      <c r="T56315" s="1"/>
      <c r="V56315" s="1"/>
      <c r="W56315" s="1"/>
      <c r="Y56315" s="1"/>
    </row>
    <row r="56316" spans="6:25" x14ac:dyDescent="0.2">
      <c r="H56316" s="1"/>
      <c r="M56316" s="1"/>
      <c r="T56316" s="1"/>
      <c r="Y56316" s="1"/>
    </row>
    <row r="56317" spans="6:25" x14ac:dyDescent="0.2">
      <c r="H56317" s="1"/>
      <c r="M56317" s="1"/>
      <c r="T56317" s="1"/>
      <c r="Y56317" s="1"/>
    </row>
    <row r="56318" spans="6:25" x14ac:dyDescent="0.2">
      <c r="H56318" s="1"/>
      <c r="M56318" s="1"/>
      <c r="T56318" s="1"/>
      <c r="Y56318" s="1"/>
    </row>
    <row r="56319" spans="6:25" x14ac:dyDescent="0.2">
      <c r="H56319" s="1"/>
      <c r="M56319" s="1"/>
      <c r="T56319" s="1"/>
      <c r="Y56319" s="1"/>
    </row>
    <row r="56320" spans="6:25" x14ac:dyDescent="0.2">
      <c r="H56320" s="1"/>
      <c r="M56320" s="1"/>
      <c r="T56320" s="1"/>
      <c r="Y56320" s="1"/>
    </row>
    <row r="56321" spans="8:25" x14ac:dyDescent="0.2">
      <c r="H56321" s="1"/>
      <c r="M56321" s="1"/>
      <c r="T56321" s="1"/>
      <c r="Y56321" s="1"/>
    </row>
    <row r="56323" spans="8:25" x14ac:dyDescent="0.2">
      <c r="H56323" s="1"/>
      <c r="M56323" s="1"/>
      <c r="T56323" s="1"/>
      <c r="Y56323" s="1"/>
    </row>
    <row r="56326" spans="8:25" x14ac:dyDescent="0.2">
      <c r="H56326" s="1"/>
      <c r="M56326" s="1"/>
      <c r="T56326" s="1"/>
      <c r="Y56326" s="1"/>
    </row>
    <row r="56327" spans="8:25" x14ac:dyDescent="0.2">
      <c r="H56327" s="1"/>
      <c r="M56327" s="1"/>
      <c r="T56327" s="1"/>
      <c r="Y56327" s="1"/>
    </row>
    <row r="56328" spans="8:25" x14ac:dyDescent="0.2">
      <c r="H56328" s="1"/>
      <c r="M56328" s="1"/>
      <c r="T56328" s="1"/>
      <c r="Y56328" s="1"/>
    </row>
    <row r="56329" spans="8:25" x14ac:dyDescent="0.2">
      <c r="H56329" s="1"/>
      <c r="M56329" s="1"/>
      <c r="T56329" s="1"/>
      <c r="Y56329" s="1"/>
    </row>
    <row r="56330" spans="8:25" x14ac:dyDescent="0.2">
      <c r="H56330" s="1"/>
      <c r="M56330" s="1"/>
      <c r="T56330" s="1"/>
      <c r="Y56330" s="1"/>
    </row>
    <row r="56331" spans="8:25" x14ac:dyDescent="0.2">
      <c r="H56331" s="1"/>
      <c r="M56331" s="1"/>
      <c r="T56331" s="1"/>
      <c r="Y56331" s="1"/>
    </row>
    <row r="56332" spans="8:25" x14ac:dyDescent="0.2">
      <c r="H56332" s="1"/>
      <c r="M56332" s="1"/>
      <c r="T56332" s="1"/>
      <c r="Y56332" s="1"/>
    </row>
    <row r="56333" spans="8:25" x14ac:dyDescent="0.2">
      <c r="H56333" s="1"/>
      <c r="M56333" s="1"/>
      <c r="T56333" s="1"/>
      <c r="Y56333" s="1"/>
    </row>
    <row r="56334" spans="8:25" x14ac:dyDescent="0.2">
      <c r="H56334" s="1"/>
      <c r="M56334" s="1"/>
      <c r="T56334" s="1"/>
      <c r="Y56334" s="1"/>
    </row>
    <row r="56335" spans="8:25" x14ac:dyDescent="0.2">
      <c r="H56335" s="1"/>
      <c r="M56335" s="1"/>
      <c r="T56335" s="1"/>
      <c r="Y56335" s="1"/>
    </row>
    <row r="56336" spans="8:25" x14ac:dyDescent="0.2">
      <c r="H56336" s="1"/>
      <c r="M56336" s="1"/>
      <c r="T56336" s="1"/>
      <c r="Y56336" s="1"/>
    </row>
    <row r="56337" spans="8:25" x14ac:dyDescent="0.2">
      <c r="H56337" s="1"/>
      <c r="M56337" s="1"/>
      <c r="T56337" s="1"/>
      <c r="Y56337" s="1"/>
    </row>
    <row r="56338" spans="8:25" x14ac:dyDescent="0.2">
      <c r="H56338" s="1"/>
      <c r="M56338" s="1"/>
      <c r="T56338" s="1"/>
      <c r="Y56338" s="1"/>
    </row>
    <row r="56339" spans="8:25" x14ac:dyDescent="0.2">
      <c r="H56339" s="1"/>
      <c r="M56339" s="1"/>
      <c r="T56339" s="1"/>
      <c r="Y56339" s="1"/>
    </row>
    <row r="56342" spans="8:25" x14ac:dyDescent="0.2">
      <c r="H56342" s="1"/>
      <c r="M56342" s="1"/>
      <c r="T56342" s="1"/>
      <c r="Y56342" s="1"/>
    </row>
    <row r="56344" spans="8:25" x14ac:dyDescent="0.2">
      <c r="H56344" s="1"/>
      <c r="M56344" s="1"/>
      <c r="T56344" s="1"/>
      <c r="Y56344" s="1"/>
    </row>
    <row r="56346" spans="8:25" x14ac:dyDescent="0.2">
      <c r="H56346" s="1"/>
      <c r="M56346" s="1"/>
      <c r="T56346" s="1"/>
      <c r="Y56346" s="1"/>
    </row>
    <row r="56347" spans="8:25" x14ac:dyDescent="0.2">
      <c r="H56347" s="1"/>
      <c r="M56347" s="1"/>
      <c r="T56347" s="1"/>
      <c r="Y56347" s="1"/>
    </row>
    <row r="56348" spans="8:25" x14ac:dyDescent="0.2">
      <c r="H56348" s="1"/>
      <c r="M56348" s="1"/>
      <c r="T56348" s="1"/>
      <c r="Y56348" s="1"/>
    </row>
    <row r="56349" spans="8:25" x14ac:dyDescent="0.2">
      <c r="H56349" s="1"/>
      <c r="M56349" s="1"/>
      <c r="T56349" s="1"/>
      <c r="Y56349" s="1"/>
    </row>
    <row r="56350" spans="8:25" x14ac:dyDescent="0.2">
      <c r="H56350" s="1"/>
      <c r="M56350" s="1"/>
      <c r="T56350" s="1"/>
      <c r="Y56350" s="1"/>
    </row>
    <row r="56351" spans="8:25" x14ac:dyDescent="0.2">
      <c r="H56351" s="1"/>
      <c r="M56351" s="1"/>
      <c r="T56351" s="1"/>
      <c r="Y56351" s="1"/>
    </row>
    <row r="56352" spans="8:25" x14ac:dyDescent="0.2">
      <c r="H56352" s="1"/>
      <c r="M56352" s="1"/>
      <c r="T56352" s="1"/>
      <c r="Y56352" s="1"/>
    </row>
    <row r="56353" spans="8:25" x14ac:dyDescent="0.2">
      <c r="H56353" s="1"/>
      <c r="M56353" s="1"/>
      <c r="T56353" s="1"/>
      <c r="Y56353" s="1"/>
    </row>
    <row r="56354" spans="8:25" x14ac:dyDescent="0.2">
      <c r="H56354" s="1"/>
      <c r="M56354" s="1"/>
      <c r="T56354" s="1"/>
      <c r="Y56354" s="1"/>
    </row>
    <row r="56355" spans="8:25" x14ac:dyDescent="0.2">
      <c r="H56355" s="1"/>
      <c r="M56355" s="1"/>
      <c r="T56355" s="1"/>
      <c r="Y56355" s="1"/>
    </row>
    <row r="56356" spans="8:25" x14ac:dyDescent="0.2">
      <c r="H56356" s="1"/>
      <c r="M56356" s="1"/>
      <c r="T56356" s="1"/>
      <c r="Y56356" s="1"/>
    </row>
    <row r="56357" spans="8:25" x14ac:dyDescent="0.2">
      <c r="H56357" s="1"/>
      <c r="M56357" s="1"/>
      <c r="T56357" s="1"/>
      <c r="Y56357" s="1"/>
    </row>
    <row r="56358" spans="8:25" x14ac:dyDescent="0.2">
      <c r="H56358" s="1"/>
      <c r="M56358" s="1"/>
      <c r="T56358" s="1"/>
      <c r="Y56358" s="1"/>
    </row>
    <row r="56359" spans="8:25" x14ac:dyDescent="0.2">
      <c r="H56359" s="1"/>
      <c r="M56359" s="1"/>
      <c r="T56359" s="1"/>
      <c r="Y56359" s="1"/>
    </row>
    <row r="56360" spans="8:25" x14ac:dyDescent="0.2">
      <c r="H56360" s="1"/>
      <c r="M56360" s="1"/>
      <c r="T56360" s="1"/>
      <c r="Y56360" s="1"/>
    </row>
    <row r="56361" spans="8:25" x14ac:dyDescent="0.2">
      <c r="H56361" s="1"/>
      <c r="M56361" s="1"/>
      <c r="T56361" s="1"/>
      <c r="Y56361" s="1"/>
    </row>
    <row r="56362" spans="8:25" x14ac:dyDescent="0.2">
      <c r="H56362" s="1"/>
      <c r="M56362" s="1"/>
      <c r="T56362" s="1"/>
      <c r="Y56362" s="1"/>
    </row>
    <row r="56363" spans="8:25" x14ac:dyDescent="0.2">
      <c r="H56363" s="1"/>
      <c r="M56363" s="1"/>
      <c r="T56363" s="1"/>
      <c r="Y56363" s="1"/>
    </row>
    <row r="56364" spans="8:25" x14ac:dyDescent="0.2">
      <c r="H56364" s="1"/>
      <c r="M56364" s="1"/>
      <c r="T56364" s="1"/>
      <c r="Y56364" s="1"/>
    </row>
    <row r="56365" spans="8:25" x14ac:dyDescent="0.2">
      <c r="H56365" s="1"/>
      <c r="M56365" s="1"/>
      <c r="T56365" s="1"/>
      <c r="Y56365" s="1"/>
    </row>
    <row r="56367" spans="8:25" x14ac:dyDescent="0.2">
      <c r="H56367" s="1"/>
      <c r="M56367" s="1"/>
      <c r="T56367" s="1"/>
      <c r="Y56367" s="1"/>
    </row>
    <row r="56368" spans="8:25" x14ac:dyDescent="0.2">
      <c r="H56368" s="1"/>
      <c r="M56368" s="1"/>
      <c r="T56368" s="1"/>
      <c r="Y56368" s="1"/>
    </row>
    <row r="56369" spans="8:25" x14ac:dyDescent="0.2">
      <c r="H56369" s="1"/>
      <c r="M56369" s="1"/>
      <c r="T56369" s="1"/>
      <c r="Y56369" s="1"/>
    </row>
    <row r="56370" spans="8:25" x14ac:dyDescent="0.2">
      <c r="H56370" s="1"/>
      <c r="M56370" s="1"/>
      <c r="T56370" s="1"/>
      <c r="Y56370" s="1"/>
    </row>
    <row r="56371" spans="8:25" x14ac:dyDescent="0.2">
      <c r="H56371" s="1"/>
      <c r="M56371" s="1"/>
      <c r="T56371" s="1"/>
      <c r="Y56371" s="1"/>
    </row>
    <row r="56372" spans="8:25" x14ac:dyDescent="0.2">
      <c r="H56372" s="1"/>
      <c r="M56372" s="1"/>
      <c r="T56372" s="1"/>
      <c r="Y56372" s="1"/>
    </row>
    <row r="56373" spans="8:25" x14ac:dyDescent="0.2">
      <c r="H56373" s="1"/>
      <c r="M56373" s="1"/>
      <c r="T56373" s="1"/>
      <c r="Y56373" s="1"/>
    </row>
    <row r="56374" spans="8:25" x14ac:dyDescent="0.2">
      <c r="H56374" s="1"/>
      <c r="M56374" s="1"/>
      <c r="T56374" s="1"/>
      <c r="Y56374" s="1"/>
    </row>
    <row r="56375" spans="8:25" x14ac:dyDescent="0.2">
      <c r="H56375" s="1"/>
      <c r="M56375" s="1"/>
      <c r="T56375" s="1"/>
      <c r="Y56375" s="1"/>
    </row>
    <row r="56376" spans="8:25" x14ac:dyDescent="0.2">
      <c r="H56376" s="1"/>
      <c r="M56376" s="1"/>
      <c r="T56376" s="1"/>
      <c r="Y56376" s="1"/>
    </row>
    <row r="56377" spans="8:25" x14ac:dyDescent="0.2">
      <c r="H56377" s="1"/>
      <c r="M56377" s="1"/>
      <c r="T56377" s="1"/>
      <c r="Y56377" s="1"/>
    </row>
    <row r="56378" spans="8:25" x14ac:dyDescent="0.2">
      <c r="H56378" s="1"/>
      <c r="M56378" s="1"/>
      <c r="T56378" s="1"/>
      <c r="Y56378" s="1"/>
    </row>
    <row r="56379" spans="8:25" x14ac:dyDescent="0.2">
      <c r="H56379" s="1"/>
      <c r="M56379" s="1"/>
      <c r="T56379" s="1"/>
      <c r="Y56379" s="1"/>
    </row>
    <row r="56380" spans="8:25" x14ac:dyDescent="0.2">
      <c r="H56380" s="1"/>
      <c r="M56380" s="1"/>
      <c r="T56380" s="1"/>
      <c r="Y56380" s="1"/>
    </row>
    <row r="56381" spans="8:25" x14ac:dyDescent="0.2">
      <c r="H56381" s="1"/>
      <c r="M56381" s="1"/>
      <c r="T56381" s="1"/>
      <c r="Y56381" s="1"/>
    </row>
    <row r="56382" spans="8:25" x14ac:dyDescent="0.2">
      <c r="H56382" s="1"/>
      <c r="M56382" s="1"/>
      <c r="T56382" s="1"/>
      <c r="Y56382" s="1"/>
    </row>
    <row r="56383" spans="8:25" x14ac:dyDescent="0.2">
      <c r="H56383" s="1"/>
      <c r="M56383" s="1"/>
      <c r="T56383" s="1"/>
      <c r="Y56383" s="1"/>
    </row>
    <row r="56384" spans="8:25" x14ac:dyDescent="0.2">
      <c r="H56384" s="1"/>
      <c r="J56384" s="1"/>
      <c r="K56384" s="1"/>
      <c r="M56384" s="1"/>
      <c r="T56384" s="1"/>
      <c r="V56384" s="1"/>
      <c r="W56384" s="1"/>
      <c r="Y56384" s="1"/>
    </row>
    <row r="56385" spans="8:25" x14ac:dyDescent="0.2">
      <c r="H56385" s="1"/>
      <c r="M56385" s="1"/>
      <c r="T56385" s="1"/>
      <c r="Y56385" s="1"/>
    </row>
    <row r="56386" spans="8:25" x14ac:dyDescent="0.2">
      <c r="H56386" s="1"/>
      <c r="M56386" s="1"/>
      <c r="T56386" s="1"/>
      <c r="Y56386" s="1"/>
    </row>
    <row r="56387" spans="8:25" x14ac:dyDescent="0.2">
      <c r="H56387" s="1"/>
      <c r="M56387" s="1"/>
      <c r="T56387" s="1"/>
      <c r="Y56387" s="1"/>
    </row>
    <row r="56388" spans="8:25" x14ac:dyDescent="0.2">
      <c r="H56388" s="1"/>
      <c r="M56388" s="1"/>
      <c r="T56388" s="1"/>
      <c r="Y56388" s="1"/>
    </row>
    <row r="56389" spans="8:25" x14ac:dyDescent="0.2">
      <c r="H56389" s="1"/>
      <c r="M56389" s="1"/>
      <c r="T56389" s="1"/>
      <c r="Y56389" s="1"/>
    </row>
    <row r="56390" spans="8:25" x14ac:dyDescent="0.2">
      <c r="H56390" s="1"/>
      <c r="J56390" s="1"/>
      <c r="K56390" s="1"/>
      <c r="M56390" s="1"/>
      <c r="T56390" s="1"/>
      <c r="V56390" s="1"/>
      <c r="W56390" s="1"/>
      <c r="Y56390" s="1"/>
    </row>
    <row r="56391" spans="8:25" x14ac:dyDescent="0.2">
      <c r="H56391" s="1"/>
      <c r="M56391" s="1"/>
      <c r="T56391" s="1"/>
      <c r="Y56391" s="1"/>
    </row>
    <row r="56392" spans="8:25" x14ac:dyDescent="0.2">
      <c r="H56392" s="1"/>
      <c r="M56392" s="1"/>
      <c r="T56392" s="1"/>
      <c r="Y56392" s="1"/>
    </row>
    <row r="56395" spans="8:25" x14ac:dyDescent="0.2">
      <c r="H56395" s="1"/>
      <c r="J56395" s="1"/>
      <c r="K56395" s="1"/>
      <c r="M56395" s="1"/>
      <c r="T56395" s="1"/>
      <c r="V56395" s="1"/>
      <c r="W56395" s="1"/>
      <c r="Y56395" s="1"/>
    </row>
    <row r="56396" spans="8:25" x14ac:dyDescent="0.2">
      <c r="H56396" s="1"/>
      <c r="M56396" s="1"/>
      <c r="T56396" s="1"/>
      <c r="Y56396" s="1"/>
    </row>
    <row r="56397" spans="8:25" x14ac:dyDescent="0.2">
      <c r="H56397" s="1"/>
      <c r="M56397" s="1"/>
      <c r="T56397" s="1"/>
      <c r="Y56397" s="1"/>
    </row>
    <row r="56398" spans="8:25" x14ac:dyDescent="0.2">
      <c r="H56398" s="1"/>
      <c r="M56398" s="1"/>
      <c r="T56398" s="1"/>
      <c r="Y56398" s="1"/>
    </row>
    <row r="56399" spans="8:25" x14ac:dyDescent="0.2">
      <c r="H56399" s="1"/>
      <c r="M56399" s="1"/>
      <c r="T56399" s="1"/>
      <c r="Y56399" s="1"/>
    </row>
    <row r="56400" spans="8:25" x14ac:dyDescent="0.2">
      <c r="H56400" s="1"/>
      <c r="M56400" s="1"/>
      <c r="T56400" s="1"/>
      <c r="Y56400" s="1"/>
    </row>
    <row r="56401" spans="8:25" x14ac:dyDescent="0.2">
      <c r="H56401" s="1"/>
      <c r="M56401" s="1"/>
      <c r="T56401" s="1"/>
      <c r="Y56401" s="1"/>
    </row>
    <row r="56402" spans="8:25" x14ac:dyDescent="0.2">
      <c r="H56402" s="1"/>
      <c r="M56402" s="1"/>
      <c r="T56402" s="1"/>
      <c r="Y56402" s="1"/>
    </row>
    <row r="56403" spans="8:25" x14ac:dyDescent="0.2">
      <c r="H56403" s="1"/>
      <c r="M56403" s="1"/>
      <c r="T56403" s="1"/>
      <c r="Y56403" s="1"/>
    </row>
    <row r="56404" spans="8:25" x14ac:dyDescent="0.2">
      <c r="H56404" s="1"/>
      <c r="M56404" s="1"/>
      <c r="T56404" s="1"/>
      <c r="Y56404" s="1"/>
    </row>
    <row r="56406" spans="8:25" x14ac:dyDescent="0.2">
      <c r="H56406" s="1"/>
      <c r="M56406" s="1"/>
      <c r="T56406" s="1"/>
      <c r="Y56406" s="1"/>
    </row>
    <row r="56407" spans="8:25" x14ac:dyDescent="0.2">
      <c r="H56407" s="1"/>
      <c r="M56407" s="1"/>
      <c r="T56407" s="1"/>
      <c r="Y56407" s="1"/>
    </row>
    <row r="56408" spans="8:25" x14ac:dyDescent="0.2">
      <c r="H56408" s="1"/>
      <c r="M56408" s="1"/>
      <c r="T56408" s="1"/>
      <c r="Y56408" s="1"/>
    </row>
    <row r="56409" spans="8:25" x14ac:dyDescent="0.2">
      <c r="H56409" s="1"/>
      <c r="M56409" s="1"/>
      <c r="T56409" s="1"/>
      <c r="Y56409" s="1"/>
    </row>
    <row r="56410" spans="8:25" x14ac:dyDescent="0.2">
      <c r="H56410" s="1"/>
      <c r="M56410" s="1"/>
      <c r="T56410" s="1"/>
      <c r="Y56410" s="1"/>
    </row>
    <row r="56411" spans="8:25" x14ac:dyDescent="0.2">
      <c r="H56411" s="1"/>
      <c r="M56411" s="1"/>
      <c r="T56411" s="1"/>
      <c r="Y56411" s="1"/>
    </row>
    <row r="56412" spans="8:25" x14ac:dyDescent="0.2">
      <c r="H56412" s="1"/>
      <c r="M56412" s="1"/>
      <c r="T56412" s="1"/>
      <c r="Y56412" s="1"/>
    </row>
    <row r="56413" spans="8:25" x14ac:dyDescent="0.2">
      <c r="H56413" s="1"/>
      <c r="M56413" s="1"/>
      <c r="T56413" s="1"/>
      <c r="Y56413" s="1"/>
    </row>
    <row r="56414" spans="8:25" x14ac:dyDescent="0.2">
      <c r="H56414" s="1"/>
      <c r="M56414" s="1"/>
      <c r="T56414" s="1"/>
      <c r="Y56414" s="1"/>
    </row>
    <row r="56415" spans="8:25" x14ac:dyDescent="0.2">
      <c r="H56415" s="1"/>
      <c r="M56415" s="1"/>
      <c r="T56415" s="1"/>
      <c r="Y56415" s="1"/>
    </row>
    <row r="56416" spans="8:25" x14ac:dyDescent="0.2">
      <c r="H56416" s="1"/>
      <c r="M56416" s="1"/>
      <c r="T56416" s="1"/>
      <c r="Y56416" s="1"/>
    </row>
    <row r="56417" spans="8:25" x14ac:dyDescent="0.2">
      <c r="H56417" s="1"/>
      <c r="M56417" s="1"/>
      <c r="T56417" s="1"/>
      <c r="Y56417" s="1"/>
    </row>
    <row r="56418" spans="8:25" x14ac:dyDescent="0.2">
      <c r="H56418" s="1"/>
      <c r="M56418" s="1"/>
      <c r="T56418" s="1"/>
      <c r="Y56418" s="1"/>
    </row>
    <row r="56419" spans="8:25" x14ac:dyDescent="0.2">
      <c r="H56419" s="1"/>
      <c r="M56419" s="1"/>
      <c r="T56419" s="1"/>
      <c r="Y56419" s="1"/>
    </row>
    <row r="56420" spans="8:25" x14ac:dyDescent="0.2">
      <c r="H56420" s="1"/>
      <c r="M56420" s="1"/>
      <c r="T56420" s="1"/>
      <c r="Y56420" s="1"/>
    </row>
    <row r="56421" spans="8:25" x14ac:dyDescent="0.2">
      <c r="H56421" s="1"/>
      <c r="M56421" s="1"/>
      <c r="T56421" s="1"/>
      <c r="Y56421" s="1"/>
    </row>
    <row r="56422" spans="8:25" x14ac:dyDescent="0.2">
      <c r="H56422" s="1"/>
      <c r="M56422" s="1"/>
      <c r="T56422" s="1"/>
      <c r="Y56422" s="1"/>
    </row>
    <row r="56423" spans="8:25" x14ac:dyDescent="0.2">
      <c r="H56423" s="1"/>
      <c r="M56423" s="1"/>
      <c r="T56423" s="1"/>
      <c r="Y56423" s="1"/>
    </row>
    <row r="56424" spans="8:25" x14ac:dyDescent="0.2">
      <c r="H56424" s="1"/>
      <c r="M56424" s="1"/>
      <c r="T56424" s="1"/>
      <c r="Y56424" s="1"/>
    </row>
    <row r="56425" spans="8:25" x14ac:dyDescent="0.2">
      <c r="H56425" s="1"/>
      <c r="M56425" s="1"/>
      <c r="T56425" s="1"/>
      <c r="Y56425" s="1"/>
    </row>
    <row r="56426" spans="8:25" x14ac:dyDescent="0.2">
      <c r="H56426" s="1"/>
      <c r="M56426" s="1"/>
      <c r="T56426" s="1"/>
      <c r="Y56426" s="1"/>
    </row>
    <row r="56427" spans="8:25" x14ac:dyDescent="0.2">
      <c r="H56427" s="1"/>
      <c r="M56427" s="1"/>
      <c r="T56427" s="1"/>
      <c r="Y56427" s="1"/>
    </row>
    <row r="56428" spans="8:25" x14ac:dyDescent="0.2">
      <c r="H56428" s="1"/>
      <c r="M56428" s="1"/>
      <c r="T56428" s="1"/>
      <c r="Y56428" s="1"/>
    </row>
    <row r="56429" spans="8:25" x14ac:dyDescent="0.2">
      <c r="H56429" s="1"/>
      <c r="M56429" s="1"/>
      <c r="T56429" s="1"/>
      <c r="Y56429" s="1"/>
    </row>
    <row r="56430" spans="8:25" x14ac:dyDescent="0.2">
      <c r="H56430" s="1"/>
      <c r="M56430" s="1"/>
      <c r="T56430" s="1"/>
      <c r="Y56430" s="1"/>
    </row>
    <row r="56431" spans="8:25" x14ac:dyDescent="0.2">
      <c r="H56431" s="1"/>
      <c r="M56431" s="1"/>
      <c r="T56431" s="1"/>
      <c r="Y56431" s="1"/>
    </row>
    <row r="56432" spans="8:25" x14ac:dyDescent="0.2">
      <c r="H56432" s="1"/>
      <c r="M56432" s="1"/>
      <c r="T56432" s="1"/>
      <c r="Y56432" s="1"/>
    </row>
    <row r="56433" spans="6:25" x14ac:dyDescent="0.2">
      <c r="H56433" s="1"/>
      <c r="M56433" s="1"/>
      <c r="T56433" s="1"/>
      <c r="Y56433" s="1"/>
    </row>
    <row r="56434" spans="6:25" x14ac:dyDescent="0.2">
      <c r="H56434" s="1"/>
      <c r="M56434" s="1"/>
      <c r="T56434" s="1"/>
      <c r="Y56434" s="1"/>
    </row>
    <row r="56435" spans="6:25" x14ac:dyDescent="0.2">
      <c r="H56435" s="1"/>
      <c r="M56435" s="1"/>
      <c r="T56435" s="1"/>
      <c r="Y56435" s="1"/>
    </row>
    <row r="56436" spans="6:25" x14ac:dyDescent="0.2">
      <c r="H56436" s="1"/>
      <c r="M56436" s="1"/>
      <c r="T56436" s="1"/>
      <c r="Y56436" s="1"/>
    </row>
    <row r="56437" spans="6:25" x14ac:dyDescent="0.2">
      <c r="F56437" s="1"/>
      <c r="G56437" s="1"/>
      <c r="H56437" s="1"/>
      <c r="J56437" s="1"/>
      <c r="K56437" s="1"/>
      <c r="M56437" s="1"/>
      <c r="R56437" s="1"/>
      <c r="S56437" s="1"/>
      <c r="T56437" s="1"/>
      <c r="V56437" s="1"/>
      <c r="W56437" s="1"/>
      <c r="Y56437" s="1"/>
    </row>
    <row r="56438" spans="6:25" x14ac:dyDescent="0.2">
      <c r="H56438" s="1"/>
      <c r="M56438" s="1"/>
      <c r="T56438" s="1"/>
      <c r="Y56438" s="1"/>
    </row>
    <row r="56442" spans="6:25" x14ac:dyDescent="0.2">
      <c r="H56442" s="1"/>
      <c r="J56442" s="1"/>
      <c r="K56442" s="1"/>
      <c r="M56442" s="1"/>
      <c r="T56442" s="1"/>
      <c r="V56442" s="1"/>
      <c r="W56442" s="1"/>
      <c r="Y56442" s="1"/>
    </row>
    <row r="56443" spans="6:25" x14ac:dyDescent="0.2">
      <c r="H56443" s="1"/>
      <c r="J56443" s="1"/>
      <c r="K56443" s="1"/>
      <c r="M56443" s="1"/>
      <c r="T56443" s="1"/>
      <c r="V56443" s="1"/>
      <c r="W56443" s="1"/>
      <c r="Y56443" s="1"/>
    </row>
    <row r="56444" spans="6:25" x14ac:dyDescent="0.2">
      <c r="H56444" s="1"/>
      <c r="M56444" s="1"/>
      <c r="T56444" s="1"/>
      <c r="Y56444" s="1"/>
    </row>
    <row r="56445" spans="6:25" x14ac:dyDescent="0.2">
      <c r="H56445" s="1"/>
      <c r="M56445" s="1"/>
      <c r="T56445" s="1"/>
      <c r="Y56445" s="1"/>
    </row>
    <row r="56446" spans="6:25" x14ac:dyDescent="0.2">
      <c r="H56446" s="1"/>
      <c r="M56446" s="1"/>
      <c r="T56446" s="1"/>
      <c r="Y56446" s="1"/>
    </row>
    <row r="56447" spans="6:25" x14ac:dyDescent="0.2">
      <c r="H56447" s="1"/>
      <c r="M56447" s="1"/>
      <c r="T56447" s="1"/>
      <c r="Y56447" s="1"/>
    </row>
    <row r="56448" spans="6:25" x14ac:dyDescent="0.2">
      <c r="H56448" s="1"/>
      <c r="M56448" s="1"/>
      <c r="T56448" s="1"/>
      <c r="Y56448" s="1"/>
    </row>
    <row r="56449" spans="8:25" x14ac:dyDescent="0.2">
      <c r="H56449" s="1"/>
      <c r="M56449" s="1"/>
      <c r="T56449" s="1"/>
      <c r="Y56449" s="1"/>
    </row>
    <row r="56451" spans="8:25" x14ac:dyDescent="0.2">
      <c r="H56451" s="1"/>
      <c r="M56451" s="1"/>
      <c r="T56451" s="1"/>
      <c r="Y56451" s="1"/>
    </row>
    <row r="56454" spans="8:25" x14ac:dyDescent="0.2">
      <c r="H56454" s="1"/>
      <c r="M56454" s="1"/>
      <c r="T56454" s="1"/>
      <c r="Y56454" s="1"/>
    </row>
    <row r="56455" spans="8:25" x14ac:dyDescent="0.2">
      <c r="H56455" s="1"/>
      <c r="M56455" s="1"/>
      <c r="T56455" s="1"/>
      <c r="Y56455" s="1"/>
    </row>
    <row r="56456" spans="8:25" x14ac:dyDescent="0.2">
      <c r="H56456" s="1"/>
      <c r="M56456" s="1"/>
      <c r="T56456" s="1"/>
      <c r="Y56456" s="1"/>
    </row>
    <row r="56457" spans="8:25" x14ac:dyDescent="0.2">
      <c r="H56457" s="1"/>
      <c r="M56457" s="1"/>
      <c r="T56457" s="1"/>
      <c r="Y56457" s="1"/>
    </row>
    <row r="56458" spans="8:25" x14ac:dyDescent="0.2">
      <c r="H56458" s="1"/>
      <c r="M56458" s="1"/>
      <c r="T56458" s="1"/>
      <c r="Y56458" s="1"/>
    </row>
    <row r="56459" spans="8:25" x14ac:dyDescent="0.2">
      <c r="H56459" s="1"/>
      <c r="M56459" s="1"/>
      <c r="T56459" s="1"/>
      <c r="Y56459" s="1"/>
    </row>
    <row r="56460" spans="8:25" x14ac:dyDescent="0.2">
      <c r="H56460" s="1"/>
      <c r="M56460" s="1"/>
      <c r="T56460" s="1"/>
      <c r="Y56460" s="1"/>
    </row>
    <row r="56461" spans="8:25" x14ac:dyDescent="0.2">
      <c r="H56461" s="1"/>
      <c r="M56461" s="1"/>
      <c r="T56461" s="1"/>
      <c r="Y56461" s="1"/>
    </row>
    <row r="56462" spans="8:25" x14ac:dyDescent="0.2">
      <c r="H56462" s="1"/>
      <c r="M56462" s="1"/>
      <c r="T56462" s="1"/>
      <c r="Y56462" s="1"/>
    </row>
    <row r="56463" spans="8:25" x14ac:dyDescent="0.2">
      <c r="H56463" s="1"/>
      <c r="M56463" s="1"/>
      <c r="T56463" s="1"/>
      <c r="Y56463" s="1"/>
    </row>
    <row r="56464" spans="8:25" x14ac:dyDescent="0.2">
      <c r="H56464" s="1"/>
      <c r="M56464" s="1"/>
      <c r="T56464" s="1"/>
      <c r="Y56464" s="1"/>
    </row>
    <row r="56465" spans="8:25" x14ac:dyDescent="0.2">
      <c r="H56465" s="1"/>
      <c r="M56465" s="1"/>
      <c r="T56465" s="1"/>
      <c r="Y56465" s="1"/>
    </row>
    <row r="56466" spans="8:25" x14ac:dyDescent="0.2">
      <c r="H56466" s="1"/>
      <c r="M56466" s="1"/>
      <c r="T56466" s="1"/>
      <c r="Y56466" s="1"/>
    </row>
    <row r="56467" spans="8:25" x14ac:dyDescent="0.2">
      <c r="H56467" s="1"/>
      <c r="M56467" s="1"/>
      <c r="T56467" s="1"/>
      <c r="Y56467" s="1"/>
    </row>
    <row r="56470" spans="8:25" x14ac:dyDescent="0.2">
      <c r="H56470" s="1"/>
      <c r="M56470" s="1"/>
      <c r="T56470" s="1"/>
      <c r="Y56470" s="1"/>
    </row>
    <row r="56472" spans="8:25" x14ac:dyDescent="0.2">
      <c r="H56472" s="1"/>
      <c r="M56472" s="1"/>
      <c r="T56472" s="1"/>
      <c r="Y56472" s="1"/>
    </row>
    <row r="56474" spans="8:25" x14ac:dyDescent="0.2">
      <c r="H56474" s="1"/>
      <c r="M56474" s="1"/>
      <c r="T56474" s="1"/>
      <c r="Y56474" s="1"/>
    </row>
    <row r="56475" spans="8:25" x14ac:dyDescent="0.2">
      <c r="H56475" s="1"/>
      <c r="M56475" s="1"/>
      <c r="T56475" s="1"/>
      <c r="Y56475" s="1"/>
    </row>
    <row r="56476" spans="8:25" x14ac:dyDescent="0.2">
      <c r="H56476" s="1"/>
      <c r="M56476" s="1"/>
      <c r="T56476" s="1"/>
      <c r="Y56476" s="1"/>
    </row>
    <row r="56477" spans="8:25" x14ac:dyDescent="0.2">
      <c r="H56477" s="1"/>
      <c r="M56477" s="1"/>
      <c r="T56477" s="1"/>
      <c r="Y56477" s="1"/>
    </row>
    <row r="56478" spans="8:25" x14ac:dyDescent="0.2">
      <c r="H56478" s="1"/>
      <c r="M56478" s="1"/>
      <c r="T56478" s="1"/>
      <c r="Y56478" s="1"/>
    </row>
    <row r="56479" spans="8:25" x14ac:dyDescent="0.2">
      <c r="H56479" s="1"/>
      <c r="M56479" s="1"/>
      <c r="T56479" s="1"/>
      <c r="Y56479" s="1"/>
    </row>
    <row r="56480" spans="8:25" x14ac:dyDescent="0.2">
      <c r="H56480" s="1"/>
      <c r="J56480" s="1"/>
      <c r="K56480" s="1"/>
      <c r="M56480" s="1"/>
      <c r="T56480" s="1"/>
      <c r="V56480" s="1"/>
      <c r="W56480" s="1"/>
      <c r="Y56480" s="1"/>
    </row>
    <row r="56481" spans="8:25" x14ac:dyDescent="0.2">
      <c r="H56481" s="1"/>
      <c r="M56481" s="1"/>
      <c r="T56481" s="1"/>
      <c r="Y56481" s="1"/>
    </row>
    <row r="56482" spans="8:25" x14ac:dyDescent="0.2">
      <c r="H56482" s="1"/>
      <c r="M56482" s="1"/>
      <c r="T56482" s="1"/>
      <c r="Y56482" s="1"/>
    </row>
    <row r="56483" spans="8:25" x14ac:dyDescent="0.2">
      <c r="H56483" s="1"/>
      <c r="M56483" s="1"/>
      <c r="T56483" s="1"/>
      <c r="Y56483" s="1"/>
    </row>
    <row r="56484" spans="8:25" x14ac:dyDescent="0.2">
      <c r="H56484" s="1"/>
      <c r="M56484" s="1"/>
      <c r="T56484" s="1"/>
      <c r="Y56484" s="1"/>
    </row>
    <row r="56485" spans="8:25" x14ac:dyDescent="0.2">
      <c r="H56485" s="1"/>
      <c r="M56485" s="1"/>
      <c r="T56485" s="1"/>
      <c r="Y56485" s="1"/>
    </row>
    <row r="56486" spans="8:25" x14ac:dyDescent="0.2">
      <c r="H56486" s="1"/>
      <c r="M56486" s="1"/>
      <c r="T56486" s="1"/>
      <c r="Y56486" s="1"/>
    </row>
    <row r="56487" spans="8:25" x14ac:dyDescent="0.2">
      <c r="H56487" s="1"/>
      <c r="M56487" s="1"/>
      <c r="T56487" s="1"/>
      <c r="Y56487" s="1"/>
    </row>
    <row r="56488" spans="8:25" x14ac:dyDescent="0.2">
      <c r="H56488" s="1"/>
      <c r="M56488" s="1"/>
      <c r="T56488" s="1"/>
      <c r="Y56488" s="1"/>
    </row>
    <row r="56489" spans="8:25" x14ac:dyDescent="0.2">
      <c r="H56489" s="1"/>
      <c r="M56489" s="1"/>
      <c r="T56489" s="1"/>
      <c r="Y56489" s="1"/>
    </row>
    <row r="56490" spans="8:25" x14ac:dyDescent="0.2">
      <c r="H56490" s="1"/>
      <c r="M56490" s="1"/>
      <c r="T56490" s="1"/>
      <c r="Y56490" s="1"/>
    </row>
    <row r="56491" spans="8:25" x14ac:dyDescent="0.2">
      <c r="H56491" s="1"/>
      <c r="M56491" s="1"/>
      <c r="T56491" s="1"/>
      <c r="Y56491" s="1"/>
    </row>
    <row r="56492" spans="8:25" x14ac:dyDescent="0.2">
      <c r="H56492" s="1"/>
      <c r="M56492" s="1"/>
      <c r="T56492" s="1"/>
      <c r="Y56492" s="1"/>
    </row>
    <row r="56493" spans="8:25" x14ac:dyDescent="0.2">
      <c r="H56493" s="1"/>
      <c r="M56493" s="1"/>
      <c r="T56493" s="1"/>
      <c r="Y56493" s="1"/>
    </row>
    <row r="56495" spans="8:25" x14ac:dyDescent="0.2">
      <c r="H56495" s="1"/>
      <c r="M56495" s="1"/>
      <c r="T56495" s="1"/>
      <c r="Y56495" s="1"/>
    </row>
    <row r="56496" spans="8:25" x14ac:dyDescent="0.2">
      <c r="H56496" s="1"/>
      <c r="M56496" s="1"/>
      <c r="T56496" s="1"/>
      <c r="Y56496" s="1"/>
    </row>
    <row r="56497" spans="8:25" x14ac:dyDescent="0.2">
      <c r="H56497" s="1"/>
      <c r="M56497" s="1"/>
      <c r="T56497" s="1"/>
      <c r="Y56497" s="1"/>
    </row>
    <row r="56498" spans="8:25" x14ac:dyDescent="0.2">
      <c r="H56498" s="1"/>
      <c r="M56498" s="1"/>
      <c r="T56498" s="1"/>
      <c r="Y56498" s="1"/>
    </row>
    <row r="56499" spans="8:25" x14ac:dyDescent="0.2">
      <c r="H56499" s="1"/>
      <c r="M56499" s="1"/>
      <c r="T56499" s="1"/>
      <c r="Y56499" s="1"/>
    </row>
    <row r="56500" spans="8:25" x14ac:dyDescent="0.2">
      <c r="H56500" s="1"/>
      <c r="M56500" s="1"/>
      <c r="T56500" s="1"/>
      <c r="Y56500" s="1"/>
    </row>
    <row r="56501" spans="8:25" x14ac:dyDescent="0.2">
      <c r="H56501" s="1"/>
      <c r="M56501" s="1"/>
      <c r="T56501" s="1"/>
      <c r="Y56501" s="1"/>
    </row>
    <row r="56502" spans="8:25" x14ac:dyDescent="0.2">
      <c r="H56502" s="1"/>
      <c r="M56502" s="1"/>
      <c r="T56502" s="1"/>
      <c r="Y56502" s="1"/>
    </row>
    <row r="56503" spans="8:25" x14ac:dyDescent="0.2">
      <c r="H56503" s="1"/>
      <c r="M56503" s="1"/>
      <c r="T56503" s="1"/>
      <c r="Y56503" s="1"/>
    </row>
    <row r="56504" spans="8:25" x14ac:dyDescent="0.2">
      <c r="H56504" s="1"/>
      <c r="M56504" s="1"/>
      <c r="T56504" s="1"/>
      <c r="Y56504" s="1"/>
    </row>
    <row r="56505" spans="8:25" x14ac:dyDescent="0.2">
      <c r="H56505" s="1"/>
      <c r="M56505" s="1"/>
      <c r="T56505" s="1"/>
      <c r="Y56505" s="1"/>
    </row>
    <row r="56506" spans="8:25" x14ac:dyDescent="0.2">
      <c r="H56506" s="1"/>
      <c r="M56506" s="1"/>
      <c r="T56506" s="1"/>
      <c r="Y56506" s="1"/>
    </row>
    <row r="56507" spans="8:25" x14ac:dyDescent="0.2">
      <c r="H56507" s="1"/>
      <c r="M56507" s="1"/>
      <c r="T56507" s="1"/>
      <c r="Y56507" s="1"/>
    </row>
    <row r="56508" spans="8:25" x14ac:dyDescent="0.2">
      <c r="H56508" s="1"/>
      <c r="M56508" s="1"/>
      <c r="T56508" s="1"/>
      <c r="Y56508" s="1"/>
    </row>
    <row r="56509" spans="8:25" x14ac:dyDescent="0.2">
      <c r="H56509" s="1"/>
      <c r="M56509" s="1"/>
      <c r="T56509" s="1"/>
      <c r="Y56509" s="1"/>
    </row>
    <row r="56510" spans="8:25" x14ac:dyDescent="0.2">
      <c r="H56510" s="1"/>
      <c r="M56510" s="1"/>
      <c r="T56510" s="1"/>
      <c r="Y56510" s="1"/>
    </row>
    <row r="56511" spans="8:25" x14ac:dyDescent="0.2">
      <c r="H56511" s="1"/>
      <c r="M56511" s="1"/>
      <c r="T56511" s="1"/>
      <c r="Y56511" s="1"/>
    </row>
    <row r="56512" spans="8:25" x14ac:dyDescent="0.2">
      <c r="H56512" s="1"/>
      <c r="J56512" s="1"/>
      <c r="K56512" s="1"/>
      <c r="M56512" s="1"/>
      <c r="T56512" s="1"/>
      <c r="V56512" s="1"/>
      <c r="W56512" s="1"/>
      <c r="Y56512" s="1"/>
    </row>
    <row r="56513" spans="8:25" x14ac:dyDescent="0.2">
      <c r="H56513" s="1"/>
      <c r="M56513" s="1"/>
      <c r="T56513" s="1"/>
      <c r="Y56513" s="1"/>
    </row>
    <row r="56514" spans="8:25" x14ac:dyDescent="0.2">
      <c r="H56514" s="1"/>
      <c r="M56514" s="1"/>
      <c r="T56514" s="1"/>
      <c r="Y56514" s="1"/>
    </row>
    <row r="56515" spans="8:25" x14ac:dyDescent="0.2">
      <c r="H56515" s="1"/>
      <c r="M56515" s="1"/>
      <c r="T56515" s="1"/>
      <c r="Y56515" s="1"/>
    </row>
    <row r="56516" spans="8:25" x14ac:dyDescent="0.2">
      <c r="H56516" s="1"/>
      <c r="M56516" s="1"/>
      <c r="T56516" s="1"/>
      <c r="Y56516" s="1"/>
    </row>
    <row r="56517" spans="8:25" x14ac:dyDescent="0.2">
      <c r="H56517" s="1"/>
      <c r="M56517" s="1"/>
      <c r="T56517" s="1"/>
      <c r="Y56517" s="1"/>
    </row>
    <row r="56518" spans="8:25" x14ac:dyDescent="0.2">
      <c r="H56518" s="1"/>
      <c r="J56518" s="1"/>
      <c r="K56518" s="1"/>
      <c r="M56518" s="1"/>
      <c r="T56518" s="1"/>
      <c r="V56518" s="1"/>
      <c r="W56518" s="1"/>
      <c r="Y56518" s="1"/>
    </row>
    <row r="56519" spans="8:25" x14ac:dyDescent="0.2">
      <c r="H56519" s="1"/>
      <c r="M56519" s="1"/>
      <c r="T56519" s="1"/>
      <c r="Y56519" s="1"/>
    </row>
    <row r="56520" spans="8:25" x14ac:dyDescent="0.2">
      <c r="H56520" s="1"/>
      <c r="M56520" s="1"/>
      <c r="T56520" s="1"/>
      <c r="Y56520" s="1"/>
    </row>
    <row r="56523" spans="8:25" x14ac:dyDescent="0.2">
      <c r="H56523" s="1"/>
      <c r="J56523" s="1"/>
      <c r="K56523" s="1"/>
      <c r="M56523" s="1"/>
      <c r="T56523" s="1"/>
      <c r="V56523" s="1"/>
      <c r="W56523" s="1"/>
      <c r="Y56523" s="1"/>
    </row>
    <row r="56524" spans="8:25" x14ac:dyDescent="0.2">
      <c r="H56524" s="1"/>
      <c r="M56524" s="1"/>
      <c r="T56524" s="1"/>
      <c r="Y56524" s="1"/>
    </row>
    <row r="56525" spans="8:25" x14ac:dyDescent="0.2">
      <c r="H56525" s="1"/>
      <c r="M56525" s="1"/>
      <c r="T56525" s="1"/>
      <c r="Y56525" s="1"/>
    </row>
    <row r="56526" spans="8:25" x14ac:dyDescent="0.2">
      <c r="H56526" s="1"/>
      <c r="M56526" s="1"/>
      <c r="T56526" s="1"/>
      <c r="Y56526" s="1"/>
    </row>
    <row r="56527" spans="8:25" x14ac:dyDescent="0.2">
      <c r="H56527" s="1"/>
      <c r="M56527" s="1"/>
      <c r="T56527" s="1"/>
      <c r="Y56527" s="1"/>
    </row>
    <row r="56528" spans="8:25" x14ac:dyDescent="0.2">
      <c r="H56528" s="1"/>
      <c r="M56528" s="1"/>
      <c r="T56528" s="1"/>
      <c r="Y56528" s="1"/>
    </row>
    <row r="56529" spans="8:25" x14ac:dyDescent="0.2">
      <c r="H56529" s="1"/>
      <c r="M56529" s="1"/>
      <c r="T56529" s="1"/>
      <c r="Y56529" s="1"/>
    </row>
    <row r="56530" spans="8:25" x14ac:dyDescent="0.2">
      <c r="H56530" s="1"/>
      <c r="M56530" s="1"/>
      <c r="T56530" s="1"/>
      <c r="Y56530" s="1"/>
    </row>
    <row r="56531" spans="8:25" x14ac:dyDescent="0.2">
      <c r="H56531" s="1"/>
      <c r="M56531" s="1"/>
      <c r="T56531" s="1"/>
      <c r="Y56531" s="1"/>
    </row>
    <row r="56532" spans="8:25" x14ac:dyDescent="0.2">
      <c r="H56532" s="1"/>
      <c r="M56532" s="1"/>
      <c r="T56532" s="1"/>
      <c r="Y56532" s="1"/>
    </row>
    <row r="56534" spans="8:25" x14ac:dyDescent="0.2">
      <c r="H56534" s="1"/>
      <c r="M56534" s="1"/>
      <c r="T56534" s="1"/>
      <c r="Y56534" s="1"/>
    </row>
    <row r="56535" spans="8:25" x14ac:dyDescent="0.2">
      <c r="H56535" s="1"/>
      <c r="M56535" s="1"/>
      <c r="T56535" s="1"/>
      <c r="Y56535" s="1"/>
    </row>
    <row r="56536" spans="8:25" x14ac:dyDescent="0.2">
      <c r="H56536" s="1"/>
      <c r="M56536" s="1"/>
      <c r="T56536" s="1"/>
      <c r="Y56536" s="1"/>
    </row>
    <row r="56537" spans="8:25" x14ac:dyDescent="0.2">
      <c r="H56537" s="1"/>
      <c r="M56537" s="1"/>
      <c r="T56537" s="1"/>
      <c r="Y56537" s="1"/>
    </row>
    <row r="56538" spans="8:25" x14ac:dyDescent="0.2">
      <c r="H56538" s="1"/>
      <c r="M56538" s="1"/>
      <c r="T56538" s="1"/>
      <c r="Y56538" s="1"/>
    </row>
    <row r="56539" spans="8:25" x14ac:dyDescent="0.2">
      <c r="H56539" s="1"/>
      <c r="M56539" s="1"/>
      <c r="T56539" s="1"/>
      <c r="Y56539" s="1"/>
    </row>
    <row r="56540" spans="8:25" x14ac:dyDescent="0.2">
      <c r="H56540" s="1"/>
      <c r="M56540" s="1"/>
      <c r="T56540" s="1"/>
      <c r="Y56540" s="1"/>
    </row>
    <row r="56541" spans="8:25" x14ac:dyDescent="0.2">
      <c r="H56541" s="1"/>
      <c r="M56541" s="1"/>
      <c r="T56541" s="1"/>
      <c r="Y56541" s="1"/>
    </row>
    <row r="56542" spans="8:25" x14ac:dyDescent="0.2">
      <c r="H56542" s="1"/>
      <c r="M56542" s="1"/>
      <c r="T56542" s="1"/>
      <c r="Y56542" s="1"/>
    </row>
    <row r="56543" spans="8:25" x14ac:dyDescent="0.2">
      <c r="H56543" s="1"/>
      <c r="M56543" s="1"/>
      <c r="T56543" s="1"/>
      <c r="Y56543" s="1"/>
    </row>
    <row r="56544" spans="8:25" x14ac:dyDescent="0.2">
      <c r="H56544" s="1"/>
      <c r="M56544" s="1"/>
      <c r="T56544" s="1"/>
      <c r="Y56544" s="1"/>
    </row>
    <row r="56545" spans="8:25" x14ac:dyDescent="0.2">
      <c r="H56545" s="1"/>
      <c r="M56545" s="1"/>
      <c r="T56545" s="1"/>
      <c r="Y56545" s="1"/>
    </row>
    <row r="56546" spans="8:25" x14ac:dyDescent="0.2">
      <c r="H56546" s="1"/>
      <c r="M56546" s="1"/>
      <c r="T56546" s="1"/>
      <c r="Y56546" s="1"/>
    </row>
    <row r="56547" spans="8:25" x14ac:dyDescent="0.2">
      <c r="H56547" s="1"/>
      <c r="M56547" s="1"/>
      <c r="T56547" s="1"/>
      <c r="Y56547" s="1"/>
    </row>
    <row r="56548" spans="8:25" x14ac:dyDescent="0.2">
      <c r="H56548" s="1"/>
      <c r="M56548" s="1"/>
      <c r="T56548" s="1"/>
      <c r="Y56548" s="1"/>
    </row>
    <row r="56549" spans="8:25" x14ac:dyDescent="0.2">
      <c r="H56549" s="1"/>
      <c r="M56549" s="1"/>
      <c r="T56549" s="1"/>
      <c r="Y56549" s="1"/>
    </row>
    <row r="56550" spans="8:25" x14ac:dyDescent="0.2">
      <c r="H56550" s="1"/>
      <c r="M56550" s="1"/>
      <c r="T56550" s="1"/>
      <c r="Y56550" s="1"/>
    </row>
    <row r="56551" spans="8:25" x14ac:dyDescent="0.2">
      <c r="H56551" s="1"/>
      <c r="M56551" s="1"/>
      <c r="T56551" s="1"/>
      <c r="Y56551" s="1"/>
    </row>
    <row r="56552" spans="8:25" x14ac:dyDescent="0.2">
      <c r="H56552" s="1"/>
      <c r="M56552" s="1"/>
      <c r="T56552" s="1"/>
      <c r="Y56552" s="1"/>
    </row>
    <row r="56553" spans="8:25" x14ac:dyDescent="0.2">
      <c r="H56553" s="1"/>
      <c r="M56553" s="1"/>
      <c r="T56553" s="1"/>
      <c r="Y56553" s="1"/>
    </row>
    <row r="56554" spans="8:25" x14ac:dyDescent="0.2">
      <c r="H56554" s="1"/>
      <c r="M56554" s="1"/>
      <c r="T56554" s="1"/>
      <c r="Y56554" s="1"/>
    </row>
    <row r="56555" spans="8:25" x14ac:dyDescent="0.2">
      <c r="H56555" s="1"/>
      <c r="M56555" s="1"/>
      <c r="T56555" s="1"/>
      <c r="Y56555" s="1"/>
    </row>
    <row r="56556" spans="8:25" x14ac:dyDescent="0.2">
      <c r="H56556" s="1"/>
      <c r="M56556" s="1"/>
      <c r="T56556" s="1"/>
      <c r="Y56556" s="1"/>
    </row>
    <row r="56557" spans="8:25" x14ac:dyDescent="0.2">
      <c r="H56557" s="1"/>
      <c r="M56557" s="1"/>
      <c r="T56557" s="1"/>
      <c r="Y56557" s="1"/>
    </row>
    <row r="56558" spans="8:25" x14ac:dyDescent="0.2">
      <c r="H56558" s="1"/>
      <c r="M56558" s="1"/>
      <c r="T56558" s="1"/>
      <c r="Y56558" s="1"/>
    </row>
    <row r="56559" spans="8:25" x14ac:dyDescent="0.2">
      <c r="H56559" s="1"/>
      <c r="M56559" s="1"/>
      <c r="T56559" s="1"/>
      <c r="Y56559" s="1"/>
    </row>
    <row r="56560" spans="8:25" x14ac:dyDescent="0.2">
      <c r="H56560" s="1"/>
      <c r="M56560" s="1"/>
      <c r="T56560" s="1"/>
      <c r="Y56560" s="1"/>
    </row>
    <row r="56561" spans="6:25" x14ac:dyDescent="0.2">
      <c r="H56561" s="1"/>
      <c r="M56561" s="1"/>
      <c r="T56561" s="1"/>
      <c r="Y56561" s="1"/>
    </row>
    <row r="56562" spans="6:25" x14ac:dyDescent="0.2">
      <c r="H56562" s="1"/>
      <c r="M56562" s="1"/>
      <c r="T56562" s="1"/>
      <c r="Y56562" s="1"/>
    </row>
    <row r="56563" spans="6:25" x14ac:dyDescent="0.2">
      <c r="H56563" s="1"/>
      <c r="M56563" s="1"/>
      <c r="T56563" s="1"/>
      <c r="Y56563" s="1"/>
    </row>
    <row r="56564" spans="6:25" x14ac:dyDescent="0.2">
      <c r="H56564" s="1"/>
      <c r="M56564" s="1"/>
      <c r="T56564" s="1"/>
      <c r="Y56564" s="1"/>
    </row>
    <row r="56565" spans="6:25" x14ac:dyDescent="0.2">
      <c r="F56565" s="1"/>
      <c r="G56565" s="1"/>
      <c r="H56565" s="1"/>
      <c r="J56565" s="1"/>
      <c r="K56565" s="1"/>
      <c r="M56565" s="1"/>
      <c r="R56565" s="1"/>
      <c r="S56565" s="1"/>
      <c r="T56565" s="1"/>
      <c r="V56565" s="1"/>
      <c r="W56565" s="1"/>
      <c r="Y56565" s="1"/>
    </row>
    <row r="56566" spans="6:25" x14ac:dyDescent="0.2">
      <c r="H56566" s="1"/>
      <c r="M56566" s="1"/>
      <c r="T56566" s="1"/>
      <c r="Y56566" s="1"/>
    </row>
    <row r="56570" spans="6:25" x14ac:dyDescent="0.2">
      <c r="H56570" s="1"/>
      <c r="J56570" s="1"/>
      <c r="K56570" s="1"/>
      <c r="M56570" s="1"/>
      <c r="T56570" s="1"/>
      <c r="V56570" s="1"/>
      <c r="W56570" s="1"/>
      <c r="Y56570" s="1"/>
    </row>
    <row r="56571" spans="6:25" x14ac:dyDescent="0.2">
      <c r="H56571" s="1"/>
      <c r="J56571" s="1"/>
      <c r="K56571" s="1"/>
      <c r="M56571" s="1"/>
      <c r="T56571" s="1"/>
      <c r="V56571" s="1"/>
      <c r="W56571" s="1"/>
      <c r="Y56571" s="1"/>
    </row>
    <row r="56572" spans="6:25" x14ac:dyDescent="0.2">
      <c r="H56572" s="1"/>
      <c r="M56572" s="1"/>
      <c r="T56572" s="1"/>
      <c r="Y56572" s="1"/>
    </row>
    <row r="56573" spans="6:25" x14ac:dyDescent="0.2">
      <c r="H56573" s="1"/>
      <c r="M56573" s="1"/>
      <c r="T56573" s="1"/>
      <c r="Y56573" s="1"/>
    </row>
    <row r="56574" spans="6:25" x14ac:dyDescent="0.2">
      <c r="H56574" s="1"/>
      <c r="M56574" s="1"/>
      <c r="T56574" s="1"/>
      <c r="Y56574" s="1"/>
    </row>
    <row r="56575" spans="6:25" x14ac:dyDescent="0.2">
      <c r="H56575" s="1"/>
      <c r="M56575" s="1"/>
      <c r="T56575" s="1"/>
      <c r="Y56575" s="1"/>
    </row>
    <row r="56576" spans="6:25" x14ac:dyDescent="0.2">
      <c r="H56576" s="1"/>
      <c r="M56576" s="1"/>
      <c r="T56576" s="1"/>
      <c r="Y56576" s="1"/>
    </row>
    <row r="56577" spans="8:25" x14ac:dyDescent="0.2">
      <c r="H56577" s="1"/>
      <c r="M56577" s="1"/>
      <c r="T56577" s="1"/>
      <c r="Y56577" s="1"/>
    </row>
    <row r="56579" spans="8:25" x14ac:dyDescent="0.2">
      <c r="H56579" s="1"/>
      <c r="M56579" s="1"/>
      <c r="T56579" s="1"/>
      <c r="Y56579" s="1"/>
    </row>
    <row r="56582" spans="8:25" x14ac:dyDescent="0.2">
      <c r="H56582" s="1"/>
      <c r="M56582" s="1"/>
      <c r="T56582" s="1"/>
      <c r="Y56582" s="1"/>
    </row>
    <row r="56583" spans="8:25" x14ac:dyDescent="0.2">
      <c r="H56583" s="1"/>
      <c r="M56583" s="1"/>
      <c r="T56583" s="1"/>
      <c r="Y56583" s="1"/>
    </row>
    <row r="56584" spans="8:25" x14ac:dyDescent="0.2">
      <c r="H56584" s="1"/>
      <c r="M56584" s="1"/>
      <c r="T56584" s="1"/>
      <c r="Y56584" s="1"/>
    </row>
    <row r="56585" spans="8:25" x14ac:dyDescent="0.2">
      <c r="H56585" s="1"/>
      <c r="M56585" s="1"/>
      <c r="T56585" s="1"/>
      <c r="Y56585" s="1"/>
    </row>
    <row r="56586" spans="8:25" x14ac:dyDescent="0.2">
      <c r="H56586" s="1"/>
      <c r="M56586" s="1"/>
      <c r="T56586" s="1"/>
      <c r="Y56586" s="1"/>
    </row>
    <row r="56587" spans="8:25" x14ac:dyDescent="0.2">
      <c r="H56587" s="1"/>
      <c r="M56587" s="1"/>
      <c r="T56587" s="1"/>
      <c r="Y56587" s="1"/>
    </row>
    <row r="56588" spans="8:25" x14ac:dyDescent="0.2">
      <c r="H56588" s="1"/>
      <c r="M56588" s="1"/>
      <c r="T56588" s="1"/>
      <c r="Y56588" s="1"/>
    </row>
    <row r="56589" spans="8:25" x14ac:dyDescent="0.2">
      <c r="H56589" s="1"/>
      <c r="M56589" s="1"/>
      <c r="T56589" s="1"/>
      <c r="Y56589" s="1"/>
    </row>
    <row r="56590" spans="8:25" x14ac:dyDescent="0.2">
      <c r="H56590" s="1"/>
      <c r="M56590" s="1"/>
      <c r="T56590" s="1"/>
      <c r="Y56590" s="1"/>
    </row>
    <row r="56591" spans="8:25" x14ac:dyDescent="0.2">
      <c r="H56591" s="1"/>
      <c r="M56591" s="1"/>
      <c r="T56591" s="1"/>
      <c r="Y56591" s="1"/>
    </row>
    <row r="56592" spans="8:25" x14ac:dyDescent="0.2">
      <c r="H56592" s="1"/>
      <c r="M56592" s="1"/>
      <c r="T56592" s="1"/>
      <c r="Y56592" s="1"/>
    </row>
    <row r="56593" spans="8:25" x14ac:dyDescent="0.2">
      <c r="H56593" s="1"/>
      <c r="M56593" s="1"/>
      <c r="T56593" s="1"/>
      <c r="Y56593" s="1"/>
    </row>
    <row r="56594" spans="8:25" x14ac:dyDescent="0.2">
      <c r="H56594" s="1"/>
      <c r="M56594" s="1"/>
      <c r="T56594" s="1"/>
      <c r="Y56594" s="1"/>
    </row>
    <row r="56595" spans="8:25" x14ac:dyDescent="0.2">
      <c r="H56595" s="1"/>
      <c r="M56595" s="1"/>
      <c r="T56595" s="1"/>
      <c r="Y56595" s="1"/>
    </row>
    <row r="56598" spans="8:25" x14ac:dyDescent="0.2">
      <c r="H56598" s="1"/>
      <c r="M56598" s="1"/>
      <c r="T56598" s="1"/>
      <c r="Y56598" s="1"/>
    </row>
    <row r="56600" spans="8:25" x14ac:dyDescent="0.2">
      <c r="H56600" s="1"/>
      <c r="M56600" s="1"/>
      <c r="T56600" s="1"/>
      <c r="Y56600" s="1"/>
    </row>
    <row r="56602" spans="8:25" x14ac:dyDescent="0.2">
      <c r="H56602" s="1"/>
      <c r="M56602" s="1"/>
      <c r="T56602" s="1"/>
      <c r="Y56602" s="1"/>
    </row>
    <row r="56603" spans="8:25" x14ac:dyDescent="0.2">
      <c r="H56603" s="1"/>
      <c r="M56603" s="1"/>
      <c r="T56603" s="1"/>
      <c r="Y56603" s="1"/>
    </row>
    <row r="56604" spans="8:25" x14ac:dyDescent="0.2">
      <c r="H56604" s="1"/>
      <c r="M56604" s="1"/>
      <c r="T56604" s="1"/>
      <c r="Y56604" s="1"/>
    </row>
    <row r="56605" spans="8:25" x14ac:dyDescent="0.2">
      <c r="H56605" s="1"/>
      <c r="M56605" s="1"/>
      <c r="T56605" s="1"/>
      <c r="Y56605" s="1"/>
    </row>
    <row r="56606" spans="8:25" x14ac:dyDescent="0.2">
      <c r="H56606" s="1"/>
      <c r="M56606" s="1"/>
      <c r="T56606" s="1"/>
      <c r="Y56606" s="1"/>
    </row>
    <row r="56607" spans="8:25" x14ac:dyDescent="0.2">
      <c r="H56607" s="1"/>
      <c r="M56607" s="1"/>
      <c r="T56607" s="1"/>
      <c r="Y56607" s="1"/>
    </row>
    <row r="56608" spans="8:25" x14ac:dyDescent="0.2">
      <c r="H56608" s="1"/>
      <c r="J56608" s="1"/>
      <c r="K56608" s="1"/>
      <c r="M56608" s="1"/>
      <c r="T56608" s="1"/>
      <c r="V56608" s="1"/>
      <c r="W56608" s="1"/>
      <c r="Y56608" s="1"/>
    </row>
    <row r="56609" spans="8:25" x14ac:dyDescent="0.2">
      <c r="H56609" s="1"/>
      <c r="M56609" s="1"/>
      <c r="T56609" s="1"/>
      <c r="Y56609" s="1"/>
    </row>
    <row r="56610" spans="8:25" x14ac:dyDescent="0.2">
      <c r="H56610" s="1"/>
      <c r="M56610" s="1"/>
      <c r="T56610" s="1"/>
      <c r="Y56610" s="1"/>
    </row>
    <row r="56611" spans="8:25" x14ac:dyDescent="0.2">
      <c r="H56611" s="1"/>
      <c r="J56611" s="1"/>
      <c r="K56611" s="1"/>
      <c r="M56611" s="1"/>
      <c r="T56611" s="1"/>
      <c r="V56611" s="1"/>
      <c r="W56611" s="1"/>
      <c r="Y56611" s="1"/>
    </row>
    <row r="56612" spans="8:25" x14ac:dyDescent="0.2">
      <c r="H56612" s="1"/>
      <c r="M56612" s="1"/>
      <c r="T56612" s="1"/>
      <c r="Y56612" s="1"/>
    </row>
    <row r="56613" spans="8:25" x14ac:dyDescent="0.2">
      <c r="H56613" s="1"/>
      <c r="M56613" s="1"/>
      <c r="T56613" s="1"/>
      <c r="Y56613" s="1"/>
    </row>
    <row r="56614" spans="8:25" x14ac:dyDescent="0.2">
      <c r="H56614" s="1"/>
      <c r="M56614" s="1"/>
      <c r="T56614" s="1"/>
      <c r="Y56614" s="1"/>
    </row>
    <row r="56615" spans="8:25" x14ac:dyDescent="0.2">
      <c r="H56615" s="1"/>
      <c r="M56615" s="1"/>
      <c r="T56615" s="1"/>
      <c r="Y56615" s="1"/>
    </row>
    <row r="56616" spans="8:25" x14ac:dyDescent="0.2">
      <c r="H56616" s="1"/>
      <c r="M56616" s="1"/>
      <c r="T56616" s="1"/>
      <c r="Y56616" s="1"/>
    </row>
    <row r="56617" spans="8:25" x14ac:dyDescent="0.2">
      <c r="H56617" s="1"/>
      <c r="M56617" s="1"/>
      <c r="T56617" s="1"/>
      <c r="Y56617" s="1"/>
    </row>
    <row r="56618" spans="8:25" x14ac:dyDescent="0.2">
      <c r="H56618" s="1"/>
      <c r="M56618" s="1"/>
      <c r="T56618" s="1"/>
      <c r="Y56618" s="1"/>
    </row>
    <row r="56619" spans="8:25" x14ac:dyDescent="0.2">
      <c r="H56619" s="1"/>
      <c r="M56619" s="1"/>
      <c r="T56619" s="1"/>
      <c r="Y56619" s="1"/>
    </row>
    <row r="56620" spans="8:25" x14ac:dyDescent="0.2">
      <c r="H56620" s="1"/>
      <c r="M56620" s="1"/>
      <c r="T56620" s="1"/>
      <c r="Y56620" s="1"/>
    </row>
    <row r="56621" spans="8:25" x14ac:dyDescent="0.2">
      <c r="H56621" s="1"/>
      <c r="M56621" s="1"/>
      <c r="T56621" s="1"/>
      <c r="Y56621" s="1"/>
    </row>
    <row r="56623" spans="8:25" x14ac:dyDescent="0.2">
      <c r="H56623" s="1"/>
      <c r="M56623" s="1"/>
      <c r="T56623" s="1"/>
      <c r="Y56623" s="1"/>
    </row>
    <row r="56624" spans="8:25" x14ac:dyDescent="0.2">
      <c r="H56624" s="1"/>
      <c r="M56624" s="1"/>
      <c r="T56624" s="1"/>
      <c r="Y56624" s="1"/>
    </row>
    <row r="56625" spans="8:25" x14ac:dyDescent="0.2">
      <c r="H56625" s="1"/>
      <c r="M56625" s="1"/>
      <c r="T56625" s="1"/>
      <c r="Y56625" s="1"/>
    </row>
    <row r="56626" spans="8:25" x14ac:dyDescent="0.2">
      <c r="H56626" s="1"/>
      <c r="M56626" s="1"/>
      <c r="T56626" s="1"/>
      <c r="Y56626" s="1"/>
    </row>
    <row r="56627" spans="8:25" x14ac:dyDescent="0.2">
      <c r="H56627" s="1"/>
      <c r="M56627" s="1"/>
      <c r="T56627" s="1"/>
      <c r="Y56627" s="1"/>
    </row>
    <row r="56628" spans="8:25" x14ac:dyDescent="0.2">
      <c r="H56628" s="1"/>
      <c r="M56628" s="1"/>
      <c r="T56628" s="1"/>
      <c r="Y56628" s="1"/>
    </row>
    <row r="56629" spans="8:25" x14ac:dyDescent="0.2">
      <c r="H56629" s="1"/>
      <c r="M56629" s="1"/>
      <c r="T56629" s="1"/>
      <c r="Y56629" s="1"/>
    </row>
    <row r="56630" spans="8:25" x14ac:dyDescent="0.2">
      <c r="H56630" s="1"/>
      <c r="M56630" s="1"/>
      <c r="T56630" s="1"/>
      <c r="Y56630" s="1"/>
    </row>
    <row r="56631" spans="8:25" x14ac:dyDescent="0.2">
      <c r="H56631" s="1"/>
      <c r="M56631" s="1"/>
      <c r="T56631" s="1"/>
      <c r="Y56631" s="1"/>
    </row>
    <row r="56632" spans="8:25" x14ac:dyDescent="0.2">
      <c r="H56632" s="1"/>
      <c r="M56632" s="1"/>
      <c r="T56632" s="1"/>
      <c r="Y56632" s="1"/>
    </row>
    <row r="56633" spans="8:25" x14ac:dyDescent="0.2">
      <c r="H56633" s="1"/>
      <c r="M56633" s="1"/>
      <c r="T56633" s="1"/>
      <c r="Y56633" s="1"/>
    </row>
    <row r="56634" spans="8:25" x14ac:dyDescent="0.2">
      <c r="H56634" s="1"/>
      <c r="M56634" s="1"/>
      <c r="T56634" s="1"/>
      <c r="Y56634" s="1"/>
    </row>
    <row r="56635" spans="8:25" x14ac:dyDescent="0.2">
      <c r="H56635" s="1"/>
      <c r="M56635" s="1"/>
      <c r="T56635" s="1"/>
      <c r="Y56635" s="1"/>
    </row>
    <row r="56636" spans="8:25" x14ac:dyDescent="0.2">
      <c r="H56636" s="1"/>
      <c r="M56636" s="1"/>
      <c r="T56636" s="1"/>
      <c r="Y56636" s="1"/>
    </row>
    <row r="56637" spans="8:25" x14ac:dyDescent="0.2">
      <c r="H56637" s="1"/>
      <c r="M56637" s="1"/>
      <c r="T56637" s="1"/>
      <c r="Y56637" s="1"/>
    </row>
    <row r="56638" spans="8:25" x14ac:dyDescent="0.2">
      <c r="H56638" s="1"/>
      <c r="M56638" s="1"/>
      <c r="T56638" s="1"/>
      <c r="Y56638" s="1"/>
    </row>
    <row r="56639" spans="8:25" x14ac:dyDescent="0.2">
      <c r="H56639" s="1"/>
      <c r="M56639" s="1"/>
      <c r="T56639" s="1"/>
      <c r="Y56639" s="1"/>
    </row>
    <row r="56640" spans="8:25" x14ac:dyDescent="0.2">
      <c r="H56640" s="1"/>
      <c r="M56640" s="1"/>
      <c r="T56640" s="1"/>
      <c r="Y56640" s="1"/>
    </row>
    <row r="56641" spans="8:25" x14ac:dyDescent="0.2">
      <c r="H56641" s="1"/>
      <c r="M56641" s="1"/>
      <c r="T56641" s="1"/>
      <c r="Y56641" s="1"/>
    </row>
    <row r="56642" spans="8:25" x14ac:dyDescent="0.2">
      <c r="H56642" s="1"/>
      <c r="M56642" s="1"/>
      <c r="T56642" s="1"/>
      <c r="Y56642" s="1"/>
    </row>
    <row r="56643" spans="8:25" x14ac:dyDescent="0.2">
      <c r="H56643" s="1"/>
      <c r="M56643" s="1"/>
      <c r="T56643" s="1"/>
      <c r="Y56643" s="1"/>
    </row>
    <row r="56644" spans="8:25" x14ac:dyDescent="0.2">
      <c r="H56644" s="1"/>
      <c r="M56644" s="1"/>
      <c r="T56644" s="1"/>
      <c r="Y56644" s="1"/>
    </row>
    <row r="56645" spans="8:25" x14ac:dyDescent="0.2">
      <c r="H56645" s="1"/>
      <c r="M56645" s="1"/>
      <c r="T56645" s="1"/>
      <c r="Y56645" s="1"/>
    </row>
    <row r="56646" spans="8:25" x14ac:dyDescent="0.2">
      <c r="H56646" s="1"/>
      <c r="M56646" s="1"/>
      <c r="T56646" s="1"/>
      <c r="Y56646" s="1"/>
    </row>
    <row r="56647" spans="8:25" x14ac:dyDescent="0.2">
      <c r="H56647" s="1"/>
      <c r="M56647" s="1"/>
      <c r="T56647" s="1"/>
      <c r="Y56647" s="1"/>
    </row>
    <row r="56648" spans="8:25" x14ac:dyDescent="0.2">
      <c r="H56648" s="1"/>
      <c r="J56648" s="1"/>
      <c r="K56648" s="1"/>
      <c r="M56648" s="1"/>
      <c r="T56648" s="1"/>
      <c r="V56648" s="1"/>
      <c r="W56648" s="1"/>
      <c r="Y56648" s="1"/>
    </row>
    <row r="56651" spans="8:25" x14ac:dyDescent="0.2">
      <c r="H56651" s="1"/>
      <c r="M56651" s="1"/>
      <c r="T56651" s="1"/>
      <c r="Y56651" s="1"/>
    </row>
    <row r="56652" spans="8:25" x14ac:dyDescent="0.2">
      <c r="H56652" s="1"/>
      <c r="M56652" s="1"/>
      <c r="T56652" s="1"/>
      <c r="Y56652" s="1"/>
    </row>
    <row r="56653" spans="8:25" x14ac:dyDescent="0.2">
      <c r="H56653" s="1"/>
      <c r="M56653" s="1"/>
      <c r="T56653" s="1"/>
      <c r="Y56653" s="1"/>
    </row>
    <row r="56654" spans="8:25" x14ac:dyDescent="0.2">
      <c r="H56654" s="1"/>
      <c r="M56654" s="1"/>
      <c r="T56654" s="1"/>
      <c r="Y56654" s="1"/>
    </row>
    <row r="56655" spans="8:25" x14ac:dyDescent="0.2">
      <c r="H56655" s="1"/>
      <c r="M56655" s="1"/>
      <c r="T56655" s="1"/>
      <c r="Y56655" s="1"/>
    </row>
    <row r="56656" spans="8:25" x14ac:dyDescent="0.2">
      <c r="H56656" s="1"/>
      <c r="M56656" s="1"/>
      <c r="T56656" s="1"/>
      <c r="Y56656" s="1"/>
    </row>
    <row r="56657" spans="8:25" x14ac:dyDescent="0.2">
      <c r="H56657" s="1"/>
      <c r="M56657" s="1"/>
      <c r="T56657" s="1"/>
      <c r="Y56657" s="1"/>
    </row>
    <row r="56658" spans="8:25" x14ac:dyDescent="0.2">
      <c r="H56658" s="1"/>
      <c r="M56658" s="1"/>
      <c r="T56658" s="1"/>
      <c r="Y56658" s="1"/>
    </row>
    <row r="56659" spans="8:25" x14ac:dyDescent="0.2">
      <c r="H56659" s="1"/>
      <c r="M56659" s="1"/>
      <c r="T56659" s="1"/>
      <c r="Y56659" s="1"/>
    </row>
    <row r="56660" spans="8:25" x14ac:dyDescent="0.2">
      <c r="H56660" s="1"/>
      <c r="M56660" s="1"/>
      <c r="T56660" s="1"/>
      <c r="Y56660" s="1"/>
    </row>
    <row r="56662" spans="8:25" x14ac:dyDescent="0.2">
      <c r="H56662" s="1"/>
      <c r="M56662" s="1"/>
      <c r="T56662" s="1"/>
      <c r="Y56662" s="1"/>
    </row>
    <row r="56663" spans="8:25" x14ac:dyDescent="0.2">
      <c r="H56663" s="1"/>
      <c r="M56663" s="1"/>
      <c r="T56663" s="1"/>
      <c r="Y56663" s="1"/>
    </row>
    <row r="56664" spans="8:25" x14ac:dyDescent="0.2">
      <c r="H56664" s="1"/>
      <c r="M56664" s="1"/>
      <c r="T56664" s="1"/>
      <c r="Y56664" s="1"/>
    </row>
    <row r="56665" spans="8:25" x14ac:dyDescent="0.2">
      <c r="H56665" s="1"/>
      <c r="J56665" s="1"/>
      <c r="K56665" s="1"/>
      <c r="M56665" s="1"/>
      <c r="T56665" s="1"/>
      <c r="V56665" s="1"/>
      <c r="W56665" s="1"/>
      <c r="Y56665" s="1"/>
    </row>
    <row r="56666" spans="8:25" x14ac:dyDescent="0.2">
      <c r="H56666" s="1"/>
      <c r="M56666" s="1"/>
      <c r="T56666" s="1"/>
      <c r="Y56666" s="1"/>
    </row>
    <row r="56667" spans="8:25" x14ac:dyDescent="0.2">
      <c r="H56667" s="1"/>
      <c r="M56667" s="1"/>
      <c r="T56667" s="1"/>
      <c r="Y56667" s="1"/>
    </row>
    <row r="56668" spans="8:25" x14ac:dyDescent="0.2">
      <c r="H56668" s="1"/>
      <c r="M56668" s="1"/>
      <c r="T56668" s="1"/>
      <c r="Y56668" s="1"/>
    </row>
    <row r="56669" spans="8:25" x14ac:dyDescent="0.2">
      <c r="H56669" s="1"/>
      <c r="M56669" s="1"/>
      <c r="T56669" s="1"/>
      <c r="Y56669" s="1"/>
    </row>
    <row r="56670" spans="8:25" x14ac:dyDescent="0.2">
      <c r="H56670" s="1"/>
      <c r="M56670" s="1"/>
      <c r="T56670" s="1"/>
      <c r="Y56670" s="1"/>
    </row>
    <row r="56671" spans="8:25" x14ac:dyDescent="0.2">
      <c r="H56671" s="1"/>
      <c r="M56671" s="1"/>
      <c r="T56671" s="1"/>
      <c r="Y56671" s="1"/>
    </row>
    <row r="56672" spans="8:25" x14ac:dyDescent="0.2">
      <c r="H56672" s="1"/>
      <c r="M56672" s="1"/>
      <c r="T56672" s="1"/>
      <c r="Y56672" s="1"/>
    </row>
    <row r="56673" spans="8:25" x14ac:dyDescent="0.2">
      <c r="H56673" s="1"/>
      <c r="M56673" s="1"/>
      <c r="T56673" s="1"/>
      <c r="Y56673" s="1"/>
    </row>
    <row r="56674" spans="8:25" x14ac:dyDescent="0.2">
      <c r="H56674" s="1"/>
      <c r="M56674" s="1"/>
      <c r="T56674" s="1"/>
      <c r="Y56674" s="1"/>
    </row>
    <row r="56675" spans="8:25" x14ac:dyDescent="0.2">
      <c r="H56675" s="1"/>
      <c r="M56675" s="1"/>
      <c r="T56675" s="1"/>
      <c r="Y56675" s="1"/>
    </row>
    <row r="56676" spans="8:25" x14ac:dyDescent="0.2">
      <c r="H56676" s="1"/>
      <c r="M56676" s="1"/>
      <c r="T56676" s="1"/>
      <c r="Y56676" s="1"/>
    </row>
    <row r="56677" spans="8:25" x14ac:dyDescent="0.2">
      <c r="H56677" s="1"/>
      <c r="M56677" s="1"/>
      <c r="T56677" s="1"/>
      <c r="Y56677" s="1"/>
    </row>
    <row r="56678" spans="8:25" x14ac:dyDescent="0.2">
      <c r="H56678" s="1"/>
      <c r="M56678" s="1"/>
      <c r="T56678" s="1"/>
      <c r="Y56678" s="1"/>
    </row>
    <row r="56679" spans="8:25" x14ac:dyDescent="0.2">
      <c r="H56679" s="1"/>
      <c r="M56679" s="1"/>
      <c r="T56679" s="1"/>
      <c r="Y56679" s="1"/>
    </row>
    <row r="56680" spans="8:25" x14ac:dyDescent="0.2">
      <c r="H56680" s="1"/>
      <c r="M56680" s="1"/>
      <c r="T56680" s="1"/>
      <c r="Y56680" s="1"/>
    </row>
    <row r="56681" spans="8:25" x14ac:dyDescent="0.2">
      <c r="H56681" s="1"/>
      <c r="M56681" s="1"/>
      <c r="T56681" s="1"/>
      <c r="Y56681" s="1"/>
    </row>
    <row r="56682" spans="8:25" x14ac:dyDescent="0.2">
      <c r="H56682" s="1"/>
      <c r="M56682" s="1"/>
      <c r="T56682" s="1"/>
      <c r="Y56682" s="1"/>
    </row>
    <row r="56683" spans="8:25" x14ac:dyDescent="0.2">
      <c r="H56683" s="1"/>
      <c r="M56683" s="1"/>
      <c r="T56683" s="1"/>
      <c r="Y56683" s="1"/>
    </row>
    <row r="56684" spans="8:25" x14ac:dyDescent="0.2">
      <c r="H56684" s="1"/>
      <c r="M56684" s="1"/>
      <c r="T56684" s="1"/>
      <c r="Y56684" s="1"/>
    </row>
    <row r="56685" spans="8:25" x14ac:dyDescent="0.2">
      <c r="H56685" s="1"/>
      <c r="M56685" s="1"/>
      <c r="T56685" s="1"/>
      <c r="Y56685" s="1"/>
    </row>
    <row r="56686" spans="8:25" x14ac:dyDescent="0.2">
      <c r="H56686" s="1"/>
      <c r="M56686" s="1"/>
      <c r="T56686" s="1"/>
      <c r="Y56686" s="1"/>
    </row>
    <row r="56687" spans="8:25" x14ac:dyDescent="0.2">
      <c r="H56687" s="1"/>
      <c r="M56687" s="1"/>
      <c r="T56687" s="1"/>
      <c r="Y56687" s="1"/>
    </row>
    <row r="56688" spans="8:25" x14ac:dyDescent="0.2">
      <c r="H56688" s="1"/>
      <c r="M56688" s="1"/>
      <c r="T56688" s="1"/>
      <c r="Y56688" s="1"/>
    </row>
    <row r="56689" spans="8:25" x14ac:dyDescent="0.2">
      <c r="H56689" s="1"/>
      <c r="M56689" s="1"/>
      <c r="T56689" s="1"/>
      <c r="Y56689" s="1"/>
    </row>
    <row r="56690" spans="8:25" x14ac:dyDescent="0.2">
      <c r="H56690" s="1"/>
      <c r="M56690" s="1"/>
      <c r="T56690" s="1"/>
      <c r="Y56690" s="1"/>
    </row>
    <row r="56691" spans="8:25" x14ac:dyDescent="0.2">
      <c r="H56691" s="1"/>
      <c r="M56691" s="1"/>
      <c r="T56691" s="1"/>
      <c r="Y56691" s="1"/>
    </row>
    <row r="56692" spans="8:25" x14ac:dyDescent="0.2">
      <c r="H56692" s="1"/>
      <c r="M56692" s="1"/>
      <c r="T56692" s="1"/>
      <c r="Y56692" s="1"/>
    </row>
    <row r="56693" spans="8:25" x14ac:dyDescent="0.2">
      <c r="H56693" s="1"/>
      <c r="M56693" s="1"/>
      <c r="T56693" s="1"/>
      <c r="Y56693" s="1"/>
    </row>
    <row r="56694" spans="8:25" x14ac:dyDescent="0.2">
      <c r="H56694" s="1"/>
      <c r="M56694" s="1"/>
      <c r="T56694" s="1"/>
      <c r="Y56694" s="1"/>
    </row>
    <row r="56698" spans="8:25" x14ac:dyDescent="0.2">
      <c r="H56698" s="1"/>
      <c r="J56698" s="1"/>
      <c r="K56698" s="1"/>
      <c r="M56698" s="1"/>
      <c r="T56698" s="1"/>
      <c r="V56698" s="1"/>
      <c r="W56698" s="1"/>
      <c r="Y56698" s="1"/>
    </row>
    <row r="56699" spans="8:25" x14ac:dyDescent="0.2">
      <c r="H56699" s="1"/>
      <c r="M56699" s="1"/>
      <c r="T56699" s="1"/>
      <c r="Y56699" s="1"/>
    </row>
    <row r="56700" spans="8:25" x14ac:dyDescent="0.2">
      <c r="H56700" s="1"/>
      <c r="M56700" s="1"/>
      <c r="T56700" s="1"/>
      <c r="Y56700" s="1"/>
    </row>
    <row r="56701" spans="8:25" x14ac:dyDescent="0.2">
      <c r="H56701" s="1"/>
      <c r="M56701" s="1"/>
      <c r="T56701" s="1"/>
      <c r="Y56701" s="1"/>
    </row>
    <row r="56702" spans="8:25" x14ac:dyDescent="0.2">
      <c r="H56702" s="1"/>
      <c r="M56702" s="1"/>
      <c r="T56702" s="1"/>
      <c r="Y56702" s="1"/>
    </row>
    <row r="56703" spans="8:25" x14ac:dyDescent="0.2">
      <c r="H56703" s="1"/>
      <c r="M56703" s="1"/>
      <c r="T56703" s="1"/>
      <c r="Y56703" s="1"/>
    </row>
    <row r="56704" spans="8:25" x14ac:dyDescent="0.2">
      <c r="H56704" s="1"/>
      <c r="M56704" s="1"/>
      <c r="T56704" s="1"/>
      <c r="Y56704" s="1"/>
    </row>
    <row r="56705" spans="8:25" x14ac:dyDescent="0.2">
      <c r="H56705" s="1"/>
      <c r="M56705" s="1"/>
      <c r="T56705" s="1"/>
      <c r="Y56705" s="1"/>
    </row>
    <row r="56707" spans="8:25" x14ac:dyDescent="0.2">
      <c r="H56707" s="1"/>
      <c r="M56707" s="1"/>
      <c r="T56707" s="1"/>
      <c r="Y56707" s="1"/>
    </row>
    <row r="56710" spans="8:25" x14ac:dyDescent="0.2">
      <c r="H56710" s="1"/>
      <c r="M56710" s="1"/>
      <c r="T56710" s="1"/>
      <c r="Y56710" s="1"/>
    </row>
    <row r="56711" spans="8:25" x14ac:dyDescent="0.2">
      <c r="H56711" s="1"/>
      <c r="M56711" s="1"/>
      <c r="T56711" s="1"/>
      <c r="Y56711" s="1"/>
    </row>
    <row r="56712" spans="8:25" x14ac:dyDescent="0.2">
      <c r="H56712" s="1"/>
      <c r="M56712" s="1"/>
      <c r="T56712" s="1"/>
      <c r="Y56712" s="1"/>
    </row>
    <row r="56713" spans="8:25" x14ac:dyDescent="0.2">
      <c r="H56713" s="1"/>
      <c r="M56713" s="1"/>
      <c r="T56713" s="1"/>
      <c r="Y56713" s="1"/>
    </row>
    <row r="56714" spans="8:25" x14ac:dyDescent="0.2">
      <c r="H56714" s="1"/>
      <c r="M56714" s="1"/>
      <c r="T56714" s="1"/>
      <c r="Y56714" s="1"/>
    </row>
    <row r="56715" spans="8:25" x14ac:dyDescent="0.2">
      <c r="H56715" s="1"/>
      <c r="M56715" s="1"/>
      <c r="T56715" s="1"/>
      <c r="Y56715" s="1"/>
    </row>
    <row r="56716" spans="8:25" x14ac:dyDescent="0.2">
      <c r="H56716" s="1"/>
      <c r="M56716" s="1"/>
      <c r="T56716" s="1"/>
      <c r="Y56716" s="1"/>
    </row>
    <row r="56717" spans="8:25" x14ac:dyDescent="0.2">
      <c r="H56717" s="1"/>
      <c r="M56717" s="1"/>
      <c r="T56717" s="1"/>
      <c r="Y56717" s="1"/>
    </row>
    <row r="56718" spans="8:25" x14ac:dyDescent="0.2">
      <c r="H56718" s="1"/>
      <c r="M56718" s="1"/>
      <c r="T56718" s="1"/>
      <c r="Y56718" s="1"/>
    </row>
    <row r="56719" spans="8:25" x14ac:dyDescent="0.2">
      <c r="H56719" s="1"/>
      <c r="M56719" s="1"/>
      <c r="T56719" s="1"/>
      <c r="Y56719" s="1"/>
    </row>
    <row r="56720" spans="8:25" x14ac:dyDescent="0.2">
      <c r="H56720" s="1"/>
      <c r="M56720" s="1"/>
      <c r="T56720" s="1"/>
      <c r="Y56720" s="1"/>
    </row>
    <row r="56721" spans="8:25" x14ac:dyDescent="0.2">
      <c r="H56721" s="1"/>
      <c r="M56721" s="1"/>
      <c r="T56721" s="1"/>
      <c r="Y56721" s="1"/>
    </row>
    <row r="56722" spans="8:25" x14ac:dyDescent="0.2">
      <c r="H56722" s="1"/>
      <c r="M56722" s="1"/>
      <c r="T56722" s="1"/>
      <c r="Y56722" s="1"/>
    </row>
    <row r="56723" spans="8:25" x14ac:dyDescent="0.2">
      <c r="H56723" s="1"/>
      <c r="M56723" s="1"/>
      <c r="T56723" s="1"/>
      <c r="Y56723" s="1"/>
    </row>
    <row r="56726" spans="8:25" x14ac:dyDescent="0.2">
      <c r="H56726" s="1"/>
      <c r="M56726" s="1"/>
      <c r="T56726" s="1"/>
      <c r="Y56726" s="1"/>
    </row>
    <row r="56728" spans="8:25" x14ac:dyDescent="0.2">
      <c r="H56728" s="1"/>
      <c r="M56728" s="1"/>
      <c r="T56728" s="1"/>
      <c r="Y56728" s="1"/>
    </row>
    <row r="56730" spans="8:25" x14ac:dyDescent="0.2">
      <c r="H56730" s="1"/>
      <c r="M56730" s="1"/>
      <c r="T56730" s="1"/>
      <c r="Y56730" s="1"/>
    </row>
    <row r="56731" spans="8:25" x14ac:dyDescent="0.2">
      <c r="H56731" s="1"/>
      <c r="M56731" s="1"/>
      <c r="T56731" s="1"/>
      <c r="Y56731" s="1"/>
    </row>
    <row r="56732" spans="8:25" x14ac:dyDescent="0.2">
      <c r="H56732" s="1"/>
      <c r="M56732" s="1"/>
      <c r="T56732" s="1"/>
      <c r="Y56732" s="1"/>
    </row>
    <row r="56733" spans="8:25" x14ac:dyDescent="0.2">
      <c r="H56733" s="1"/>
      <c r="M56733" s="1"/>
      <c r="T56733" s="1"/>
      <c r="Y56733" s="1"/>
    </row>
    <row r="56734" spans="8:25" x14ac:dyDescent="0.2">
      <c r="H56734" s="1"/>
      <c r="M56734" s="1"/>
      <c r="T56734" s="1"/>
      <c r="Y56734" s="1"/>
    </row>
    <row r="56735" spans="8:25" x14ac:dyDescent="0.2">
      <c r="H56735" s="1"/>
      <c r="M56735" s="1"/>
      <c r="T56735" s="1"/>
      <c r="Y56735" s="1"/>
    </row>
    <row r="56736" spans="8:25" x14ac:dyDescent="0.2">
      <c r="H56736" s="1"/>
      <c r="M56736" s="1"/>
      <c r="T56736" s="1"/>
      <c r="Y56736" s="1"/>
    </row>
    <row r="56737" spans="8:25" x14ac:dyDescent="0.2">
      <c r="H56737" s="1"/>
      <c r="M56737" s="1"/>
      <c r="T56737" s="1"/>
      <c r="Y56737" s="1"/>
    </row>
    <row r="56738" spans="8:25" x14ac:dyDescent="0.2">
      <c r="H56738" s="1"/>
      <c r="M56738" s="1"/>
      <c r="T56738" s="1"/>
      <c r="Y56738" s="1"/>
    </row>
    <row r="56739" spans="8:25" x14ac:dyDescent="0.2">
      <c r="H56739" s="1"/>
      <c r="M56739" s="1"/>
      <c r="T56739" s="1"/>
      <c r="Y56739" s="1"/>
    </row>
    <row r="56740" spans="8:25" x14ac:dyDescent="0.2">
      <c r="H56740" s="1"/>
      <c r="M56740" s="1"/>
      <c r="T56740" s="1"/>
      <c r="Y56740" s="1"/>
    </row>
    <row r="56741" spans="8:25" x14ac:dyDescent="0.2">
      <c r="H56741" s="1"/>
      <c r="M56741" s="1"/>
      <c r="T56741" s="1"/>
      <c r="Y56741" s="1"/>
    </row>
    <row r="56742" spans="8:25" x14ac:dyDescent="0.2">
      <c r="H56742" s="1"/>
      <c r="M56742" s="1"/>
      <c r="T56742" s="1"/>
      <c r="Y56742" s="1"/>
    </row>
    <row r="56743" spans="8:25" x14ac:dyDescent="0.2">
      <c r="H56743" s="1"/>
      <c r="M56743" s="1"/>
      <c r="T56743" s="1"/>
      <c r="Y56743" s="1"/>
    </row>
    <row r="56744" spans="8:25" x14ac:dyDescent="0.2">
      <c r="H56744" s="1"/>
      <c r="M56744" s="1"/>
      <c r="T56744" s="1"/>
      <c r="Y56744" s="1"/>
    </row>
    <row r="56745" spans="8:25" x14ac:dyDescent="0.2">
      <c r="H56745" s="1"/>
      <c r="M56745" s="1"/>
      <c r="T56745" s="1"/>
      <c r="Y56745" s="1"/>
    </row>
    <row r="56746" spans="8:25" x14ac:dyDescent="0.2">
      <c r="H56746" s="1"/>
      <c r="M56746" s="1"/>
      <c r="T56746" s="1"/>
      <c r="Y56746" s="1"/>
    </row>
    <row r="56747" spans="8:25" x14ac:dyDescent="0.2">
      <c r="H56747" s="1"/>
      <c r="M56747" s="1"/>
      <c r="T56747" s="1"/>
      <c r="Y56747" s="1"/>
    </row>
    <row r="56748" spans="8:25" x14ac:dyDescent="0.2">
      <c r="H56748" s="1"/>
      <c r="M56748" s="1"/>
      <c r="T56748" s="1"/>
      <c r="Y56748" s="1"/>
    </row>
    <row r="56749" spans="8:25" x14ac:dyDescent="0.2">
      <c r="H56749" s="1"/>
      <c r="M56749" s="1"/>
      <c r="T56749" s="1"/>
      <c r="Y56749" s="1"/>
    </row>
    <row r="56751" spans="8:25" x14ac:dyDescent="0.2">
      <c r="H56751" s="1"/>
      <c r="M56751" s="1"/>
      <c r="T56751" s="1"/>
      <c r="Y56751" s="1"/>
    </row>
    <row r="56752" spans="8:25" x14ac:dyDescent="0.2">
      <c r="H56752" s="1"/>
      <c r="M56752" s="1"/>
      <c r="T56752" s="1"/>
      <c r="Y56752" s="1"/>
    </row>
    <row r="56753" spans="8:25" x14ac:dyDescent="0.2">
      <c r="H56753" s="1"/>
      <c r="M56753" s="1"/>
      <c r="T56753" s="1"/>
      <c r="Y56753" s="1"/>
    </row>
    <row r="56754" spans="8:25" x14ac:dyDescent="0.2">
      <c r="H56754" s="1"/>
      <c r="M56754" s="1"/>
      <c r="T56754" s="1"/>
      <c r="Y56754" s="1"/>
    </row>
    <row r="56755" spans="8:25" x14ac:dyDescent="0.2">
      <c r="H56755" s="1"/>
      <c r="M56755" s="1"/>
      <c r="T56755" s="1"/>
      <c r="Y56755" s="1"/>
    </row>
    <row r="56756" spans="8:25" x14ac:dyDescent="0.2">
      <c r="H56756" s="1"/>
      <c r="M56756" s="1"/>
      <c r="T56756" s="1"/>
      <c r="Y56756" s="1"/>
    </row>
    <row r="56757" spans="8:25" x14ac:dyDescent="0.2">
      <c r="H56757" s="1"/>
      <c r="M56757" s="1"/>
      <c r="T56757" s="1"/>
      <c r="Y56757" s="1"/>
    </row>
    <row r="56758" spans="8:25" x14ac:dyDescent="0.2">
      <c r="H56758" s="1"/>
      <c r="M56758" s="1"/>
      <c r="T56758" s="1"/>
      <c r="Y56758" s="1"/>
    </row>
    <row r="56759" spans="8:25" x14ac:dyDescent="0.2">
      <c r="H56759" s="1"/>
      <c r="M56759" s="1"/>
      <c r="T56759" s="1"/>
      <c r="Y56759" s="1"/>
    </row>
    <row r="56760" spans="8:25" x14ac:dyDescent="0.2">
      <c r="H56760" s="1"/>
      <c r="M56760" s="1"/>
      <c r="T56760" s="1"/>
      <c r="Y56760" s="1"/>
    </row>
    <row r="56761" spans="8:25" x14ac:dyDescent="0.2">
      <c r="H56761" s="1"/>
      <c r="M56761" s="1"/>
      <c r="T56761" s="1"/>
      <c r="Y56761" s="1"/>
    </row>
    <row r="56762" spans="8:25" x14ac:dyDescent="0.2">
      <c r="H56762" s="1"/>
      <c r="M56762" s="1"/>
      <c r="T56762" s="1"/>
      <c r="Y56762" s="1"/>
    </row>
    <row r="56763" spans="8:25" x14ac:dyDescent="0.2">
      <c r="H56763" s="1"/>
      <c r="M56763" s="1"/>
      <c r="T56763" s="1"/>
      <c r="Y56763" s="1"/>
    </row>
    <row r="56764" spans="8:25" x14ac:dyDescent="0.2">
      <c r="H56764" s="1"/>
      <c r="M56764" s="1"/>
      <c r="T56764" s="1"/>
      <c r="Y56764" s="1"/>
    </row>
    <row r="56765" spans="8:25" x14ac:dyDescent="0.2">
      <c r="H56765" s="1"/>
      <c r="M56765" s="1"/>
      <c r="T56765" s="1"/>
      <c r="Y56765" s="1"/>
    </row>
    <row r="56766" spans="8:25" x14ac:dyDescent="0.2">
      <c r="H56766" s="1"/>
      <c r="M56766" s="1"/>
      <c r="T56766" s="1"/>
      <c r="Y56766" s="1"/>
    </row>
    <row r="56767" spans="8:25" x14ac:dyDescent="0.2">
      <c r="H56767" s="1"/>
      <c r="M56767" s="1"/>
      <c r="T56767" s="1"/>
      <c r="Y56767" s="1"/>
    </row>
    <row r="56768" spans="8:25" x14ac:dyDescent="0.2">
      <c r="H56768" s="1"/>
      <c r="M56768" s="1"/>
      <c r="T56768" s="1"/>
      <c r="Y56768" s="1"/>
    </row>
    <row r="56769" spans="8:25" x14ac:dyDescent="0.2">
      <c r="H56769" s="1"/>
      <c r="M56769" s="1"/>
      <c r="T56769" s="1"/>
      <c r="Y56769" s="1"/>
    </row>
    <row r="56770" spans="8:25" x14ac:dyDescent="0.2">
      <c r="H56770" s="1"/>
      <c r="M56770" s="1"/>
      <c r="T56770" s="1"/>
      <c r="Y56770" s="1"/>
    </row>
    <row r="56771" spans="8:25" x14ac:dyDescent="0.2">
      <c r="H56771" s="1"/>
      <c r="M56771" s="1"/>
      <c r="T56771" s="1"/>
      <c r="Y56771" s="1"/>
    </row>
    <row r="56772" spans="8:25" x14ac:dyDescent="0.2">
      <c r="H56772" s="1"/>
      <c r="M56772" s="1"/>
      <c r="T56772" s="1"/>
      <c r="Y56772" s="1"/>
    </row>
    <row r="56773" spans="8:25" x14ac:dyDescent="0.2">
      <c r="H56773" s="1"/>
      <c r="M56773" s="1"/>
      <c r="T56773" s="1"/>
      <c r="Y56773" s="1"/>
    </row>
    <row r="56774" spans="8:25" x14ac:dyDescent="0.2">
      <c r="H56774" s="1"/>
      <c r="M56774" s="1"/>
      <c r="T56774" s="1"/>
      <c r="Y56774" s="1"/>
    </row>
    <row r="56775" spans="8:25" x14ac:dyDescent="0.2">
      <c r="H56775" s="1"/>
      <c r="M56775" s="1"/>
      <c r="T56775" s="1"/>
      <c r="Y56775" s="1"/>
    </row>
    <row r="56776" spans="8:25" x14ac:dyDescent="0.2">
      <c r="H56776" s="1"/>
      <c r="J56776" s="1"/>
      <c r="K56776" s="1"/>
      <c r="M56776" s="1"/>
      <c r="T56776" s="1"/>
      <c r="V56776" s="1"/>
      <c r="W56776" s="1"/>
      <c r="Y56776" s="1"/>
    </row>
    <row r="56779" spans="8:25" x14ac:dyDescent="0.2">
      <c r="H56779" s="1"/>
      <c r="M56779" s="1"/>
      <c r="T56779" s="1"/>
      <c r="Y56779" s="1"/>
    </row>
    <row r="56780" spans="8:25" x14ac:dyDescent="0.2">
      <c r="H56780" s="1"/>
      <c r="M56780" s="1"/>
      <c r="T56780" s="1"/>
      <c r="Y56780" s="1"/>
    </row>
    <row r="56781" spans="8:25" x14ac:dyDescent="0.2">
      <c r="H56781" s="1"/>
      <c r="M56781" s="1"/>
      <c r="T56781" s="1"/>
      <c r="Y56781" s="1"/>
    </row>
    <row r="56782" spans="8:25" x14ac:dyDescent="0.2">
      <c r="H56782" s="1"/>
      <c r="M56782" s="1"/>
      <c r="T56782" s="1"/>
      <c r="Y56782" s="1"/>
    </row>
    <row r="56783" spans="8:25" x14ac:dyDescent="0.2">
      <c r="H56783" s="1"/>
      <c r="M56783" s="1"/>
      <c r="T56783" s="1"/>
      <c r="Y56783" s="1"/>
    </row>
    <row r="56784" spans="8:25" x14ac:dyDescent="0.2">
      <c r="H56784" s="1"/>
      <c r="M56784" s="1"/>
      <c r="T56784" s="1"/>
      <c r="Y56784" s="1"/>
    </row>
    <row r="56785" spans="8:25" x14ac:dyDescent="0.2">
      <c r="H56785" s="1"/>
      <c r="J56785" s="1"/>
      <c r="K56785" s="1"/>
      <c r="M56785" s="1"/>
      <c r="T56785" s="1"/>
      <c r="V56785" s="1"/>
      <c r="W56785" s="1"/>
      <c r="Y56785" s="1"/>
    </row>
    <row r="56786" spans="8:25" x14ac:dyDescent="0.2">
      <c r="H56786" s="1"/>
      <c r="J56786" s="1"/>
      <c r="K56786" s="1"/>
      <c r="M56786" s="1"/>
      <c r="T56786" s="1"/>
      <c r="V56786" s="1"/>
      <c r="W56786" s="1"/>
      <c r="Y56786" s="1"/>
    </row>
    <row r="56787" spans="8:25" x14ac:dyDescent="0.2">
      <c r="H56787" s="1"/>
      <c r="M56787" s="1"/>
      <c r="T56787" s="1"/>
      <c r="Y56787" s="1"/>
    </row>
    <row r="56788" spans="8:25" x14ac:dyDescent="0.2">
      <c r="H56788" s="1"/>
      <c r="M56788" s="1"/>
      <c r="T56788" s="1"/>
      <c r="Y56788" s="1"/>
    </row>
    <row r="56790" spans="8:25" x14ac:dyDescent="0.2">
      <c r="H56790" s="1"/>
      <c r="M56790" s="1"/>
      <c r="T56790" s="1"/>
      <c r="Y56790" s="1"/>
    </row>
    <row r="56791" spans="8:25" x14ac:dyDescent="0.2">
      <c r="H56791" s="1"/>
      <c r="M56791" s="1"/>
      <c r="T56791" s="1"/>
      <c r="Y56791" s="1"/>
    </row>
    <row r="56792" spans="8:25" x14ac:dyDescent="0.2">
      <c r="H56792" s="1"/>
      <c r="M56792" s="1"/>
      <c r="T56792" s="1"/>
      <c r="Y56792" s="1"/>
    </row>
    <row r="56793" spans="8:25" x14ac:dyDescent="0.2">
      <c r="H56793" s="1"/>
      <c r="J56793" s="1"/>
      <c r="K56793" s="1"/>
      <c r="M56793" s="1"/>
      <c r="T56793" s="1"/>
      <c r="V56793" s="1"/>
      <c r="W56793" s="1"/>
      <c r="Y56793" s="1"/>
    </row>
    <row r="56794" spans="8:25" x14ac:dyDescent="0.2">
      <c r="H56794" s="1"/>
      <c r="M56794" s="1"/>
      <c r="T56794" s="1"/>
      <c r="Y56794" s="1"/>
    </row>
    <row r="56795" spans="8:25" x14ac:dyDescent="0.2">
      <c r="H56795" s="1"/>
      <c r="M56795" s="1"/>
      <c r="T56795" s="1"/>
      <c r="Y56795" s="1"/>
    </row>
    <row r="56796" spans="8:25" x14ac:dyDescent="0.2">
      <c r="H56796" s="1"/>
      <c r="M56796" s="1"/>
      <c r="T56796" s="1"/>
      <c r="Y56796" s="1"/>
    </row>
    <row r="56797" spans="8:25" x14ac:dyDescent="0.2">
      <c r="H56797" s="1"/>
      <c r="M56797" s="1"/>
      <c r="T56797" s="1"/>
      <c r="Y56797" s="1"/>
    </row>
    <row r="56798" spans="8:25" x14ac:dyDescent="0.2">
      <c r="H56798" s="1"/>
      <c r="M56798" s="1"/>
      <c r="T56798" s="1"/>
      <c r="Y56798" s="1"/>
    </row>
    <row r="56799" spans="8:25" x14ac:dyDescent="0.2">
      <c r="H56799" s="1"/>
      <c r="M56799" s="1"/>
      <c r="T56799" s="1"/>
      <c r="Y56799" s="1"/>
    </row>
    <row r="56800" spans="8:25" x14ac:dyDescent="0.2">
      <c r="H56800" s="1"/>
      <c r="M56800" s="1"/>
      <c r="T56800" s="1"/>
      <c r="Y56800" s="1"/>
    </row>
    <row r="56801" spans="8:25" x14ac:dyDescent="0.2">
      <c r="H56801" s="1"/>
      <c r="M56801" s="1"/>
      <c r="T56801" s="1"/>
      <c r="Y56801" s="1"/>
    </row>
    <row r="56802" spans="8:25" x14ac:dyDescent="0.2">
      <c r="H56802" s="1"/>
      <c r="M56802" s="1"/>
      <c r="T56802" s="1"/>
      <c r="Y56802" s="1"/>
    </row>
    <row r="56803" spans="8:25" x14ac:dyDescent="0.2">
      <c r="H56803" s="1"/>
      <c r="M56803" s="1"/>
      <c r="T56803" s="1"/>
      <c r="Y56803" s="1"/>
    </row>
    <row r="56804" spans="8:25" x14ac:dyDescent="0.2">
      <c r="H56804" s="1"/>
      <c r="M56804" s="1"/>
      <c r="T56804" s="1"/>
      <c r="Y56804" s="1"/>
    </row>
    <row r="56805" spans="8:25" x14ac:dyDescent="0.2">
      <c r="H56805" s="1"/>
      <c r="M56805" s="1"/>
      <c r="T56805" s="1"/>
      <c r="Y56805" s="1"/>
    </row>
    <row r="56806" spans="8:25" x14ac:dyDescent="0.2">
      <c r="H56806" s="1"/>
      <c r="M56806" s="1"/>
      <c r="T56806" s="1"/>
      <c r="Y56806" s="1"/>
    </row>
    <row r="56807" spans="8:25" x14ac:dyDescent="0.2">
      <c r="H56807" s="1"/>
      <c r="M56807" s="1"/>
      <c r="T56807" s="1"/>
      <c r="Y56807" s="1"/>
    </row>
    <row r="56808" spans="8:25" x14ac:dyDescent="0.2">
      <c r="H56808" s="1"/>
      <c r="M56808" s="1"/>
      <c r="T56808" s="1"/>
      <c r="Y56808" s="1"/>
    </row>
    <row r="56809" spans="8:25" x14ac:dyDescent="0.2">
      <c r="H56809" s="1"/>
      <c r="M56809" s="1"/>
      <c r="T56809" s="1"/>
      <c r="Y56809" s="1"/>
    </row>
    <row r="56810" spans="8:25" x14ac:dyDescent="0.2">
      <c r="H56810" s="1"/>
      <c r="M56810" s="1"/>
      <c r="T56810" s="1"/>
      <c r="Y56810" s="1"/>
    </row>
    <row r="56811" spans="8:25" x14ac:dyDescent="0.2">
      <c r="H56811" s="1"/>
      <c r="M56811" s="1"/>
      <c r="T56811" s="1"/>
      <c r="Y56811" s="1"/>
    </row>
    <row r="56812" spans="8:25" x14ac:dyDescent="0.2">
      <c r="H56812" s="1"/>
      <c r="M56812" s="1"/>
      <c r="T56812" s="1"/>
      <c r="Y56812" s="1"/>
    </row>
    <row r="56813" spans="8:25" x14ac:dyDescent="0.2">
      <c r="H56813" s="1"/>
      <c r="M56813" s="1"/>
      <c r="T56813" s="1"/>
      <c r="Y56813" s="1"/>
    </row>
    <row r="56814" spans="8:25" x14ac:dyDescent="0.2">
      <c r="H56814" s="1"/>
      <c r="M56814" s="1"/>
      <c r="T56814" s="1"/>
      <c r="Y56814" s="1"/>
    </row>
    <row r="56815" spans="8:25" x14ac:dyDescent="0.2">
      <c r="H56815" s="1"/>
      <c r="M56815" s="1"/>
      <c r="T56815" s="1"/>
      <c r="Y56815" s="1"/>
    </row>
    <row r="56816" spans="8:25" x14ac:dyDescent="0.2">
      <c r="H56816" s="1"/>
      <c r="M56816" s="1"/>
      <c r="T56816" s="1"/>
      <c r="Y56816" s="1"/>
    </row>
    <row r="56817" spans="8:25" x14ac:dyDescent="0.2">
      <c r="H56817" s="1"/>
      <c r="M56817" s="1"/>
      <c r="T56817" s="1"/>
      <c r="Y56817" s="1"/>
    </row>
    <row r="56818" spans="8:25" x14ac:dyDescent="0.2">
      <c r="H56818" s="1"/>
      <c r="M56818" s="1"/>
      <c r="T56818" s="1"/>
      <c r="Y56818" s="1"/>
    </row>
    <row r="56819" spans="8:25" x14ac:dyDescent="0.2">
      <c r="H56819" s="1"/>
      <c r="M56819" s="1"/>
      <c r="T56819" s="1"/>
      <c r="Y56819" s="1"/>
    </row>
    <row r="56820" spans="8:25" x14ac:dyDescent="0.2">
      <c r="H56820" s="1"/>
      <c r="M56820" s="1"/>
      <c r="T56820" s="1"/>
      <c r="Y56820" s="1"/>
    </row>
    <row r="56821" spans="8:25" x14ac:dyDescent="0.2">
      <c r="H56821" s="1"/>
      <c r="M56821" s="1"/>
      <c r="T56821" s="1"/>
      <c r="Y56821" s="1"/>
    </row>
    <row r="56822" spans="8:25" x14ac:dyDescent="0.2">
      <c r="H56822" s="1"/>
      <c r="M56822" s="1"/>
      <c r="T56822" s="1"/>
      <c r="Y56822" s="1"/>
    </row>
    <row r="56826" spans="8:25" x14ac:dyDescent="0.2">
      <c r="H56826" s="1"/>
      <c r="M56826" s="1"/>
      <c r="T56826" s="1"/>
      <c r="Y56826" s="1"/>
    </row>
    <row r="56827" spans="8:25" x14ac:dyDescent="0.2">
      <c r="H56827" s="1"/>
      <c r="M56827" s="1"/>
      <c r="T56827" s="1"/>
      <c r="Y56827" s="1"/>
    </row>
    <row r="56828" spans="8:25" x14ac:dyDescent="0.2">
      <c r="H56828" s="1"/>
      <c r="M56828" s="1"/>
      <c r="T56828" s="1"/>
      <c r="Y56828" s="1"/>
    </row>
    <row r="56829" spans="8:25" x14ac:dyDescent="0.2">
      <c r="H56829" s="1"/>
      <c r="M56829" s="1"/>
      <c r="T56829" s="1"/>
      <c r="Y56829" s="1"/>
    </row>
    <row r="56830" spans="8:25" x14ac:dyDescent="0.2">
      <c r="H56830" s="1"/>
      <c r="M56830" s="1"/>
      <c r="T56830" s="1"/>
      <c r="Y56830" s="1"/>
    </row>
    <row r="56831" spans="8:25" x14ac:dyDescent="0.2">
      <c r="H56831" s="1"/>
      <c r="M56831" s="1"/>
      <c r="T56831" s="1"/>
      <c r="Y56831" s="1"/>
    </row>
    <row r="56832" spans="8:25" x14ac:dyDescent="0.2">
      <c r="H56832" s="1"/>
      <c r="M56832" s="1"/>
      <c r="T56832" s="1"/>
      <c r="Y56832" s="1"/>
    </row>
    <row r="56833" spans="8:25" x14ac:dyDescent="0.2">
      <c r="H56833" s="1"/>
      <c r="M56833" s="1"/>
      <c r="T56833" s="1"/>
      <c r="Y56833" s="1"/>
    </row>
    <row r="56835" spans="8:25" x14ac:dyDescent="0.2">
      <c r="H56835" s="1"/>
      <c r="M56835" s="1"/>
      <c r="T56835" s="1"/>
      <c r="Y56835" s="1"/>
    </row>
    <row r="56838" spans="8:25" x14ac:dyDescent="0.2">
      <c r="H56838" s="1"/>
      <c r="M56838" s="1"/>
      <c r="T56838" s="1"/>
      <c r="Y56838" s="1"/>
    </row>
    <row r="56839" spans="8:25" x14ac:dyDescent="0.2">
      <c r="H56839" s="1"/>
      <c r="M56839" s="1"/>
      <c r="T56839" s="1"/>
      <c r="Y56839" s="1"/>
    </row>
    <row r="56840" spans="8:25" x14ac:dyDescent="0.2">
      <c r="H56840" s="1"/>
      <c r="M56840" s="1"/>
      <c r="T56840" s="1"/>
      <c r="Y56840" s="1"/>
    </row>
    <row r="56841" spans="8:25" x14ac:dyDescent="0.2">
      <c r="H56841" s="1"/>
      <c r="M56841" s="1"/>
      <c r="T56841" s="1"/>
      <c r="Y56841" s="1"/>
    </row>
    <row r="56842" spans="8:25" x14ac:dyDescent="0.2">
      <c r="H56842" s="1"/>
      <c r="M56842" s="1"/>
      <c r="T56842" s="1"/>
      <c r="Y56842" s="1"/>
    </row>
    <row r="56843" spans="8:25" x14ac:dyDescent="0.2">
      <c r="H56843" s="1"/>
      <c r="M56843" s="1"/>
      <c r="T56843" s="1"/>
      <c r="Y56843" s="1"/>
    </row>
    <row r="56844" spans="8:25" x14ac:dyDescent="0.2">
      <c r="H56844" s="1"/>
      <c r="M56844" s="1"/>
      <c r="T56844" s="1"/>
      <c r="Y56844" s="1"/>
    </row>
    <row r="56845" spans="8:25" x14ac:dyDescent="0.2">
      <c r="H56845" s="1"/>
      <c r="M56845" s="1"/>
      <c r="T56845" s="1"/>
      <c r="Y56845" s="1"/>
    </row>
    <row r="56846" spans="8:25" x14ac:dyDescent="0.2">
      <c r="H56846" s="1"/>
      <c r="M56846" s="1"/>
      <c r="T56846" s="1"/>
      <c r="Y56846" s="1"/>
    </row>
    <row r="56847" spans="8:25" x14ac:dyDescent="0.2">
      <c r="H56847" s="1"/>
      <c r="M56847" s="1"/>
      <c r="T56847" s="1"/>
      <c r="Y56847" s="1"/>
    </row>
    <row r="56848" spans="8:25" x14ac:dyDescent="0.2">
      <c r="H56848" s="1"/>
      <c r="M56848" s="1"/>
      <c r="T56848" s="1"/>
      <c r="Y56848" s="1"/>
    </row>
    <row r="56849" spans="8:25" x14ac:dyDescent="0.2">
      <c r="H56849" s="1"/>
      <c r="M56849" s="1"/>
      <c r="T56849" s="1"/>
      <c r="Y56849" s="1"/>
    </row>
    <row r="56850" spans="8:25" x14ac:dyDescent="0.2">
      <c r="H56850" s="1"/>
      <c r="M56850" s="1"/>
      <c r="T56850" s="1"/>
      <c r="Y56850" s="1"/>
    </row>
    <row r="56851" spans="8:25" x14ac:dyDescent="0.2">
      <c r="H56851" s="1"/>
      <c r="M56851" s="1"/>
      <c r="T56851" s="1"/>
      <c r="Y56851" s="1"/>
    </row>
    <row r="56854" spans="8:25" x14ac:dyDescent="0.2">
      <c r="H56854" s="1"/>
      <c r="M56854" s="1"/>
      <c r="T56854" s="1"/>
      <c r="Y56854" s="1"/>
    </row>
    <row r="56856" spans="8:25" x14ac:dyDescent="0.2">
      <c r="H56856" s="1"/>
      <c r="M56856" s="1"/>
      <c r="T56856" s="1"/>
      <c r="Y56856" s="1"/>
    </row>
    <row r="56858" spans="8:25" x14ac:dyDescent="0.2">
      <c r="H56858" s="1"/>
      <c r="M56858" s="1"/>
      <c r="T56858" s="1"/>
      <c r="Y56858" s="1"/>
    </row>
    <row r="56859" spans="8:25" x14ac:dyDescent="0.2">
      <c r="H56859" s="1"/>
      <c r="M56859" s="1"/>
      <c r="T56859" s="1"/>
      <c r="Y56859" s="1"/>
    </row>
    <row r="56860" spans="8:25" x14ac:dyDescent="0.2">
      <c r="H56860" s="1"/>
      <c r="M56860" s="1"/>
      <c r="T56860" s="1"/>
      <c r="Y56860" s="1"/>
    </row>
    <row r="56861" spans="8:25" x14ac:dyDescent="0.2">
      <c r="H56861" s="1"/>
      <c r="M56861" s="1"/>
      <c r="T56861" s="1"/>
      <c r="Y56861" s="1"/>
    </row>
    <row r="56862" spans="8:25" x14ac:dyDescent="0.2">
      <c r="H56862" s="1"/>
      <c r="M56862" s="1"/>
      <c r="T56862" s="1"/>
      <c r="Y56862" s="1"/>
    </row>
    <row r="56863" spans="8:25" x14ac:dyDescent="0.2">
      <c r="H56863" s="1"/>
      <c r="M56863" s="1"/>
      <c r="T56863" s="1"/>
      <c r="Y56863" s="1"/>
    </row>
    <row r="56864" spans="8:25" x14ac:dyDescent="0.2">
      <c r="H56864" s="1"/>
      <c r="M56864" s="1"/>
      <c r="T56864" s="1"/>
      <c r="Y56864" s="1"/>
    </row>
    <row r="56865" spans="8:25" x14ac:dyDescent="0.2">
      <c r="H56865" s="1"/>
      <c r="M56865" s="1"/>
      <c r="T56865" s="1"/>
      <c r="Y56865" s="1"/>
    </row>
    <row r="56866" spans="8:25" x14ac:dyDescent="0.2">
      <c r="H56866" s="1"/>
      <c r="M56866" s="1"/>
      <c r="T56866" s="1"/>
      <c r="Y56866" s="1"/>
    </row>
    <row r="56867" spans="8:25" x14ac:dyDescent="0.2">
      <c r="H56867" s="1"/>
      <c r="J56867" s="1"/>
      <c r="K56867" s="1"/>
      <c r="M56867" s="1"/>
      <c r="T56867" s="1"/>
      <c r="V56867" s="1"/>
      <c r="W56867" s="1"/>
      <c r="Y56867" s="1"/>
    </row>
    <row r="56868" spans="8:25" x14ac:dyDescent="0.2">
      <c r="H56868" s="1"/>
      <c r="M56868" s="1"/>
      <c r="T56868" s="1"/>
      <c r="Y56868" s="1"/>
    </row>
    <row r="56869" spans="8:25" x14ac:dyDescent="0.2">
      <c r="H56869" s="1"/>
      <c r="M56869" s="1"/>
      <c r="T56869" s="1"/>
      <c r="Y56869" s="1"/>
    </row>
    <row r="56870" spans="8:25" x14ac:dyDescent="0.2">
      <c r="H56870" s="1"/>
      <c r="M56870" s="1"/>
      <c r="T56870" s="1"/>
      <c r="Y56870" s="1"/>
    </row>
    <row r="56871" spans="8:25" x14ac:dyDescent="0.2">
      <c r="H56871" s="1"/>
      <c r="M56871" s="1"/>
      <c r="T56871" s="1"/>
      <c r="Y56871" s="1"/>
    </row>
    <row r="56872" spans="8:25" x14ac:dyDescent="0.2">
      <c r="H56872" s="1"/>
      <c r="M56872" s="1"/>
      <c r="T56872" s="1"/>
      <c r="Y56872" s="1"/>
    </row>
    <row r="56873" spans="8:25" x14ac:dyDescent="0.2">
      <c r="H56873" s="1"/>
      <c r="M56873" s="1"/>
      <c r="T56873" s="1"/>
      <c r="Y56873" s="1"/>
    </row>
    <row r="56874" spans="8:25" x14ac:dyDescent="0.2">
      <c r="H56874" s="1"/>
      <c r="M56874" s="1"/>
      <c r="T56874" s="1"/>
      <c r="Y56874" s="1"/>
    </row>
    <row r="56875" spans="8:25" x14ac:dyDescent="0.2">
      <c r="H56875" s="1"/>
      <c r="M56875" s="1"/>
      <c r="T56875" s="1"/>
      <c r="Y56875" s="1"/>
    </row>
    <row r="56876" spans="8:25" x14ac:dyDescent="0.2">
      <c r="H56876" s="1"/>
      <c r="M56876" s="1"/>
      <c r="T56876" s="1"/>
      <c r="Y56876" s="1"/>
    </row>
    <row r="56877" spans="8:25" x14ac:dyDescent="0.2">
      <c r="H56877" s="1"/>
      <c r="M56877" s="1"/>
      <c r="T56877" s="1"/>
      <c r="Y56877" s="1"/>
    </row>
    <row r="56879" spans="8:25" x14ac:dyDescent="0.2">
      <c r="H56879" s="1"/>
      <c r="M56879" s="1"/>
      <c r="T56879" s="1"/>
      <c r="Y56879" s="1"/>
    </row>
    <row r="56880" spans="8:25" x14ac:dyDescent="0.2">
      <c r="H56880" s="1"/>
      <c r="M56880" s="1"/>
      <c r="T56880" s="1"/>
      <c r="Y56880" s="1"/>
    </row>
    <row r="56881" spans="8:25" x14ac:dyDescent="0.2">
      <c r="H56881" s="1"/>
      <c r="M56881" s="1"/>
      <c r="T56881" s="1"/>
      <c r="Y56881" s="1"/>
    </row>
    <row r="56882" spans="8:25" x14ac:dyDescent="0.2">
      <c r="H56882" s="1"/>
      <c r="M56882" s="1"/>
      <c r="T56882" s="1"/>
      <c r="Y56882" s="1"/>
    </row>
    <row r="56883" spans="8:25" x14ac:dyDescent="0.2">
      <c r="H56883" s="1"/>
      <c r="M56883" s="1"/>
      <c r="T56883" s="1"/>
      <c r="Y56883" s="1"/>
    </row>
    <row r="56884" spans="8:25" x14ac:dyDescent="0.2">
      <c r="H56884" s="1"/>
      <c r="M56884" s="1"/>
      <c r="T56884" s="1"/>
      <c r="Y56884" s="1"/>
    </row>
    <row r="56885" spans="8:25" x14ac:dyDescent="0.2">
      <c r="H56885" s="1"/>
      <c r="M56885" s="1"/>
      <c r="T56885" s="1"/>
      <c r="Y56885" s="1"/>
    </row>
    <row r="56886" spans="8:25" x14ac:dyDescent="0.2">
      <c r="H56886" s="1"/>
      <c r="M56886" s="1"/>
      <c r="T56886" s="1"/>
      <c r="Y56886" s="1"/>
    </row>
    <row r="56887" spans="8:25" x14ac:dyDescent="0.2">
      <c r="H56887" s="1"/>
      <c r="M56887" s="1"/>
      <c r="T56887" s="1"/>
      <c r="Y56887" s="1"/>
    </row>
    <row r="56888" spans="8:25" x14ac:dyDescent="0.2">
      <c r="H56888" s="1"/>
      <c r="M56888" s="1"/>
      <c r="T56888" s="1"/>
      <c r="Y56888" s="1"/>
    </row>
    <row r="56889" spans="8:25" x14ac:dyDescent="0.2">
      <c r="H56889" s="1"/>
      <c r="M56889" s="1"/>
      <c r="T56889" s="1"/>
      <c r="Y56889" s="1"/>
    </row>
    <row r="56890" spans="8:25" x14ac:dyDescent="0.2">
      <c r="H56890" s="1"/>
      <c r="M56890" s="1"/>
      <c r="T56890" s="1"/>
      <c r="Y56890" s="1"/>
    </row>
    <row r="56891" spans="8:25" x14ac:dyDescent="0.2">
      <c r="H56891" s="1"/>
      <c r="M56891" s="1"/>
      <c r="T56891" s="1"/>
      <c r="Y56891" s="1"/>
    </row>
    <row r="56892" spans="8:25" x14ac:dyDescent="0.2">
      <c r="H56892" s="1"/>
      <c r="M56892" s="1"/>
      <c r="T56892" s="1"/>
      <c r="Y56892" s="1"/>
    </row>
    <row r="56893" spans="8:25" x14ac:dyDescent="0.2">
      <c r="H56893" s="1"/>
      <c r="M56893" s="1"/>
      <c r="T56893" s="1"/>
      <c r="Y56893" s="1"/>
    </row>
    <row r="56894" spans="8:25" x14ac:dyDescent="0.2">
      <c r="H56894" s="1"/>
      <c r="M56894" s="1"/>
      <c r="T56894" s="1"/>
      <c r="Y56894" s="1"/>
    </row>
    <row r="56895" spans="8:25" x14ac:dyDescent="0.2">
      <c r="H56895" s="1"/>
      <c r="M56895" s="1"/>
      <c r="T56895" s="1"/>
      <c r="Y56895" s="1"/>
    </row>
    <row r="56896" spans="8:25" x14ac:dyDescent="0.2">
      <c r="H56896" s="1"/>
      <c r="M56896" s="1"/>
      <c r="T56896" s="1"/>
      <c r="Y56896" s="1"/>
    </row>
    <row r="56897" spans="8:25" x14ac:dyDescent="0.2">
      <c r="H56897" s="1"/>
      <c r="M56897" s="1"/>
      <c r="T56897" s="1"/>
      <c r="Y56897" s="1"/>
    </row>
    <row r="56898" spans="8:25" x14ac:dyDescent="0.2">
      <c r="H56898" s="1"/>
      <c r="M56898" s="1"/>
      <c r="T56898" s="1"/>
      <c r="Y56898" s="1"/>
    </row>
    <row r="56899" spans="8:25" x14ac:dyDescent="0.2">
      <c r="H56899" s="1"/>
      <c r="M56899" s="1"/>
      <c r="T56899" s="1"/>
      <c r="Y56899" s="1"/>
    </row>
    <row r="56900" spans="8:25" x14ac:dyDescent="0.2">
      <c r="H56900" s="1"/>
      <c r="M56900" s="1"/>
      <c r="T56900" s="1"/>
      <c r="Y56900" s="1"/>
    </row>
    <row r="56901" spans="8:25" x14ac:dyDescent="0.2">
      <c r="H56901" s="1"/>
      <c r="M56901" s="1"/>
      <c r="T56901" s="1"/>
      <c r="Y56901" s="1"/>
    </row>
    <row r="56902" spans="8:25" x14ac:dyDescent="0.2">
      <c r="H56902" s="1"/>
      <c r="M56902" s="1"/>
      <c r="T56902" s="1"/>
      <c r="Y56902" s="1"/>
    </row>
    <row r="56903" spans="8:25" x14ac:dyDescent="0.2">
      <c r="H56903" s="1"/>
      <c r="M56903" s="1"/>
      <c r="T56903" s="1"/>
      <c r="Y56903" s="1"/>
    </row>
    <row r="56904" spans="8:25" x14ac:dyDescent="0.2">
      <c r="H56904" s="1"/>
      <c r="J56904" s="1"/>
      <c r="K56904" s="1"/>
      <c r="M56904" s="1"/>
      <c r="T56904" s="1"/>
      <c r="V56904" s="1"/>
      <c r="W56904" s="1"/>
      <c r="Y56904" s="1"/>
    </row>
    <row r="56907" spans="8:25" x14ac:dyDescent="0.2">
      <c r="H56907" s="1"/>
      <c r="M56907" s="1"/>
      <c r="T56907" s="1"/>
      <c r="Y56907" s="1"/>
    </row>
    <row r="56908" spans="8:25" x14ac:dyDescent="0.2">
      <c r="H56908" s="1"/>
      <c r="M56908" s="1"/>
      <c r="T56908" s="1"/>
      <c r="Y56908" s="1"/>
    </row>
    <row r="56909" spans="8:25" x14ac:dyDescent="0.2">
      <c r="H56909" s="1"/>
      <c r="M56909" s="1"/>
      <c r="T56909" s="1"/>
      <c r="Y56909" s="1"/>
    </row>
    <row r="56910" spans="8:25" x14ac:dyDescent="0.2">
      <c r="H56910" s="1"/>
      <c r="M56910" s="1"/>
      <c r="T56910" s="1"/>
      <c r="Y56910" s="1"/>
    </row>
    <row r="56911" spans="8:25" x14ac:dyDescent="0.2">
      <c r="H56911" s="1"/>
      <c r="M56911" s="1"/>
      <c r="T56911" s="1"/>
      <c r="Y56911" s="1"/>
    </row>
    <row r="56912" spans="8:25" x14ac:dyDescent="0.2">
      <c r="H56912" s="1"/>
      <c r="M56912" s="1"/>
      <c r="T56912" s="1"/>
      <c r="Y56912" s="1"/>
    </row>
    <row r="56913" spans="8:25" x14ac:dyDescent="0.2">
      <c r="H56913" s="1"/>
      <c r="J56913" s="1"/>
      <c r="K56913" s="1"/>
      <c r="M56913" s="1"/>
      <c r="T56913" s="1"/>
      <c r="V56913" s="1"/>
      <c r="W56913" s="1"/>
      <c r="Y56913" s="1"/>
    </row>
    <row r="56914" spans="8:25" x14ac:dyDescent="0.2">
      <c r="H56914" s="1"/>
      <c r="J56914" s="1"/>
      <c r="K56914" s="1"/>
      <c r="M56914" s="1"/>
      <c r="T56914" s="1"/>
      <c r="V56914" s="1"/>
      <c r="W56914" s="1"/>
      <c r="Y56914" s="1"/>
    </row>
    <row r="56915" spans="8:25" x14ac:dyDescent="0.2">
      <c r="H56915" s="1"/>
      <c r="M56915" s="1"/>
      <c r="T56915" s="1"/>
      <c r="Y56915" s="1"/>
    </row>
    <row r="56916" spans="8:25" x14ac:dyDescent="0.2">
      <c r="H56916" s="1"/>
      <c r="M56916" s="1"/>
      <c r="T56916" s="1"/>
      <c r="Y56916" s="1"/>
    </row>
    <row r="56918" spans="8:25" x14ac:dyDescent="0.2">
      <c r="H56918" s="1"/>
      <c r="M56918" s="1"/>
      <c r="T56918" s="1"/>
      <c r="Y56918" s="1"/>
    </row>
    <row r="56919" spans="8:25" x14ac:dyDescent="0.2">
      <c r="H56919" s="1"/>
      <c r="M56919" s="1"/>
      <c r="T56919" s="1"/>
      <c r="Y56919" s="1"/>
    </row>
    <row r="56920" spans="8:25" x14ac:dyDescent="0.2">
      <c r="H56920" s="1"/>
      <c r="M56920" s="1"/>
      <c r="T56920" s="1"/>
      <c r="Y56920" s="1"/>
    </row>
    <row r="56921" spans="8:25" x14ac:dyDescent="0.2">
      <c r="H56921" s="1"/>
      <c r="J56921" s="1"/>
      <c r="K56921" s="1"/>
      <c r="M56921" s="1"/>
      <c r="T56921" s="1"/>
      <c r="V56921" s="1"/>
      <c r="W56921" s="1"/>
      <c r="Y56921" s="1"/>
    </row>
    <row r="56922" spans="8:25" x14ac:dyDescent="0.2">
      <c r="H56922" s="1"/>
      <c r="M56922" s="1"/>
      <c r="T56922" s="1"/>
      <c r="Y56922" s="1"/>
    </row>
    <row r="56923" spans="8:25" x14ac:dyDescent="0.2">
      <c r="H56923" s="1"/>
      <c r="M56923" s="1"/>
      <c r="T56923" s="1"/>
      <c r="Y56923" s="1"/>
    </row>
    <row r="56924" spans="8:25" x14ac:dyDescent="0.2">
      <c r="H56924" s="1"/>
      <c r="M56924" s="1"/>
      <c r="T56924" s="1"/>
      <c r="Y56924" s="1"/>
    </row>
    <row r="56925" spans="8:25" x14ac:dyDescent="0.2">
      <c r="H56925" s="1"/>
      <c r="M56925" s="1"/>
      <c r="T56925" s="1"/>
      <c r="Y56925" s="1"/>
    </row>
    <row r="56926" spans="8:25" x14ac:dyDescent="0.2">
      <c r="H56926" s="1"/>
      <c r="M56926" s="1"/>
      <c r="T56926" s="1"/>
      <c r="Y56926" s="1"/>
    </row>
    <row r="56927" spans="8:25" x14ac:dyDescent="0.2">
      <c r="H56927" s="1"/>
      <c r="M56927" s="1"/>
      <c r="T56927" s="1"/>
      <c r="Y56927" s="1"/>
    </row>
    <row r="56928" spans="8:25" x14ac:dyDescent="0.2">
      <c r="H56928" s="1"/>
      <c r="M56928" s="1"/>
      <c r="T56928" s="1"/>
      <c r="Y56928" s="1"/>
    </row>
    <row r="56929" spans="8:25" x14ac:dyDescent="0.2">
      <c r="H56929" s="1"/>
      <c r="M56929" s="1"/>
      <c r="T56929" s="1"/>
      <c r="Y56929" s="1"/>
    </row>
    <row r="56930" spans="8:25" x14ac:dyDescent="0.2">
      <c r="H56930" s="1"/>
      <c r="M56930" s="1"/>
      <c r="T56930" s="1"/>
      <c r="Y56930" s="1"/>
    </row>
    <row r="56931" spans="8:25" x14ac:dyDescent="0.2">
      <c r="H56931" s="1"/>
      <c r="M56931" s="1"/>
      <c r="T56931" s="1"/>
      <c r="Y56931" s="1"/>
    </row>
    <row r="56932" spans="8:25" x14ac:dyDescent="0.2">
      <c r="H56932" s="1"/>
      <c r="M56932" s="1"/>
      <c r="T56932" s="1"/>
      <c r="Y56932" s="1"/>
    </row>
    <row r="56933" spans="8:25" x14ac:dyDescent="0.2">
      <c r="H56933" s="1"/>
      <c r="M56933" s="1"/>
      <c r="T56933" s="1"/>
      <c r="Y56933" s="1"/>
    </row>
    <row r="56934" spans="8:25" x14ac:dyDescent="0.2">
      <c r="H56934" s="1"/>
      <c r="M56934" s="1"/>
      <c r="T56934" s="1"/>
      <c r="Y56934" s="1"/>
    </row>
    <row r="56935" spans="8:25" x14ac:dyDescent="0.2">
      <c r="H56935" s="1"/>
      <c r="M56935" s="1"/>
      <c r="T56935" s="1"/>
      <c r="Y56935" s="1"/>
    </row>
    <row r="56936" spans="8:25" x14ac:dyDescent="0.2">
      <c r="H56936" s="1"/>
      <c r="M56936" s="1"/>
      <c r="T56936" s="1"/>
      <c r="Y56936" s="1"/>
    </row>
    <row r="56937" spans="8:25" x14ac:dyDescent="0.2">
      <c r="H56937" s="1"/>
      <c r="M56937" s="1"/>
      <c r="T56937" s="1"/>
      <c r="Y56937" s="1"/>
    </row>
    <row r="56938" spans="8:25" x14ac:dyDescent="0.2">
      <c r="H56938" s="1"/>
      <c r="M56938" s="1"/>
      <c r="T56938" s="1"/>
      <c r="Y56938" s="1"/>
    </row>
    <row r="56939" spans="8:25" x14ac:dyDescent="0.2">
      <c r="H56939" s="1"/>
      <c r="M56939" s="1"/>
      <c r="T56939" s="1"/>
      <c r="Y56939" s="1"/>
    </row>
    <row r="56940" spans="8:25" x14ac:dyDescent="0.2">
      <c r="H56940" s="1"/>
      <c r="M56940" s="1"/>
      <c r="T56940" s="1"/>
      <c r="Y56940" s="1"/>
    </row>
    <row r="56941" spans="8:25" x14ac:dyDescent="0.2">
      <c r="H56941" s="1"/>
      <c r="M56941" s="1"/>
      <c r="T56941" s="1"/>
      <c r="Y56941" s="1"/>
    </row>
    <row r="56942" spans="8:25" x14ac:dyDescent="0.2">
      <c r="H56942" s="1"/>
      <c r="M56942" s="1"/>
      <c r="T56942" s="1"/>
      <c r="Y56942" s="1"/>
    </row>
    <row r="56943" spans="8:25" x14ac:dyDescent="0.2">
      <c r="H56943" s="1"/>
      <c r="M56943" s="1"/>
      <c r="T56943" s="1"/>
      <c r="Y56943" s="1"/>
    </row>
    <row r="56944" spans="8:25" x14ac:dyDescent="0.2">
      <c r="H56944" s="1"/>
      <c r="M56944" s="1"/>
      <c r="T56944" s="1"/>
      <c r="Y56944" s="1"/>
    </row>
    <row r="56945" spans="6:25" x14ac:dyDescent="0.2">
      <c r="H56945" s="1"/>
      <c r="M56945" s="1"/>
      <c r="T56945" s="1"/>
      <c r="Y56945" s="1"/>
    </row>
    <row r="56946" spans="6:25" x14ac:dyDescent="0.2">
      <c r="H56946" s="1"/>
      <c r="M56946" s="1"/>
      <c r="T56946" s="1"/>
      <c r="Y56946" s="1"/>
    </row>
    <row r="56947" spans="6:25" x14ac:dyDescent="0.2">
      <c r="H56947" s="1"/>
      <c r="M56947" s="1"/>
      <c r="T56947" s="1"/>
      <c r="Y56947" s="1"/>
    </row>
    <row r="56948" spans="6:25" x14ac:dyDescent="0.2">
      <c r="H56948" s="1"/>
      <c r="M56948" s="1"/>
      <c r="T56948" s="1"/>
      <c r="Y56948" s="1"/>
    </row>
    <row r="56949" spans="6:25" x14ac:dyDescent="0.2">
      <c r="F56949" s="1"/>
      <c r="G56949" s="1"/>
      <c r="H56949" s="1"/>
      <c r="J56949" s="1"/>
      <c r="K56949" s="1"/>
      <c r="M56949" s="1"/>
      <c r="R56949" s="1"/>
      <c r="S56949" s="1"/>
      <c r="T56949" s="1"/>
      <c r="V56949" s="1"/>
      <c r="W56949" s="1"/>
      <c r="Y56949" s="1"/>
    </row>
    <row r="56950" spans="6:25" x14ac:dyDescent="0.2">
      <c r="H56950" s="1"/>
      <c r="M56950" s="1"/>
      <c r="T56950" s="1"/>
      <c r="Y56950" s="1"/>
    </row>
    <row r="56954" spans="6:25" x14ac:dyDescent="0.2">
      <c r="H56954" s="1"/>
      <c r="M56954" s="1"/>
      <c r="T56954" s="1"/>
      <c r="Y56954" s="1"/>
    </row>
    <row r="56955" spans="6:25" x14ac:dyDescent="0.2">
      <c r="H56955" s="1"/>
      <c r="M56955" s="1"/>
      <c r="T56955" s="1"/>
      <c r="Y56955" s="1"/>
    </row>
    <row r="56956" spans="6:25" x14ac:dyDescent="0.2">
      <c r="H56956" s="1"/>
      <c r="M56956" s="1"/>
      <c r="T56956" s="1"/>
      <c r="Y56956" s="1"/>
    </row>
    <row r="56957" spans="6:25" x14ac:dyDescent="0.2">
      <c r="H56957" s="1"/>
      <c r="M56957" s="1"/>
      <c r="T56957" s="1"/>
      <c r="Y56957" s="1"/>
    </row>
    <row r="56958" spans="6:25" x14ac:dyDescent="0.2">
      <c r="H56958" s="1"/>
      <c r="M56958" s="1"/>
      <c r="T56958" s="1"/>
      <c r="Y56958" s="1"/>
    </row>
    <row r="56959" spans="6:25" x14ac:dyDescent="0.2">
      <c r="H56959" s="1"/>
      <c r="M56959" s="1"/>
      <c r="T56959" s="1"/>
      <c r="Y56959" s="1"/>
    </row>
    <row r="56960" spans="6:25" x14ac:dyDescent="0.2">
      <c r="H56960" s="1"/>
      <c r="M56960" s="1"/>
      <c r="T56960" s="1"/>
      <c r="Y56960" s="1"/>
    </row>
    <row r="56961" spans="8:25" x14ac:dyDescent="0.2">
      <c r="H56961" s="1"/>
      <c r="M56961" s="1"/>
      <c r="T56961" s="1"/>
      <c r="Y56961" s="1"/>
    </row>
    <row r="56963" spans="8:25" x14ac:dyDescent="0.2">
      <c r="H56963" s="1"/>
      <c r="M56963" s="1"/>
      <c r="T56963" s="1"/>
      <c r="Y56963" s="1"/>
    </row>
    <row r="56966" spans="8:25" x14ac:dyDescent="0.2">
      <c r="H56966" s="1"/>
      <c r="M56966" s="1"/>
      <c r="T56966" s="1"/>
      <c r="Y56966" s="1"/>
    </row>
    <row r="56967" spans="8:25" x14ac:dyDescent="0.2">
      <c r="H56967" s="1"/>
      <c r="M56967" s="1"/>
      <c r="T56967" s="1"/>
      <c r="Y56967" s="1"/>
    </row>
    <row r="56968" spans="8:25" x14ac:dyDescent="0.2">
      <c r="H56968" s="1"/>
      <c r="M56968" s="1"/>
      <c r="T56968" s="1"/>
      <c r="Y56968" s="1"/>
    </row>
    <row r="56969" spans="8:25" x14ac:dyDescent="0.2">
      <c r="H56969" s="1"/>
      <c r="M56969" s="1"/>
      <c r="T56969" s="1"/>
      <c r="Y56969" s="1"/>
    </row>
    <row r="56970" spans="8:25" x14ac:dyDescent="0.2">
      <c r="H56970" s="1"/>
      <c r="M56970" s="1"/>
      <c r="T56970" s="1"/>
      <c r="Y56970" s="1"/>
    </row>
    <row r="56971" spans="8:25" x14ac:dyDescent="0.2">
      <c r="H56971" s="1"/>
      <c r="M56971" s="1"/>
      <c r="T56971" s="1"/>
      <c r="Y56971" s="1"/>
    </row>
    <row r="56972" spans="8:25" x14ac:dyDescent="0.2">
      <c r="H56972" s="1"/>
      <c r="M56972" s="1"/>
      <c r="T56972" s="1"/>
      <c r="Y56972" s="1"/>
    </row>
    <row r="56973" spans="8:25" x14ac:dyDescent="0.2">
      <c r="H56973" s="1"/>
      <c r="M56973" s="1"/>
      <c r="T56973" s="1"/>
      <c r="Y56973" s="1"/>
    </row>
    <row r="56974" spans="8:25" x14ac:dyDescent="0.2">
      <c r="H56974" s="1"/>
      <c r="M56974" s="1"/>
      <c r="T56974" s="1"/>
      <c r="Y56974" s="1"/>
    </row>
    <row r="56975" spans="8:25" x14ac:dyDescent="0.2">
      <c r="H56975" s="1"/>
      <c r="M56975" s="1"/>
      <c r="T56975" s="1"/>
      <c r="Y56975" s="1"/>
    </row>
    <row r="56976" spans="8:25" x14ac:dyDescent="0.2">
      <c r="H56976" s="1"/>
      <c r="M56976" s="1"/>
      <c r="T56976" s="1"/>
      <c r="Y56976" s="1"/>
    </row>
    <row r="56977" spans="8:25" x14ac:dyDescent="0.2">
      <c r="H56977" s="1"/>
      <c r="M56977" s="1"/>
      <c r="T56977" s="1"/>
      <c r="Y56977" s="1"/>
    </row>
    <row r="56978" spans="8:25" x14ac:dyDescent="0.2">
      <c r="H56978" s="1"/>
      <c r="M56978" s="1"/>
      <c r="T56978" s="1"/>
      <c r="Y56978" s="1"/>
    </row>
    <row r="56979" spans="8:25" x14ac:dyDescent="0.2">
      <c r="H56979" s="1"/>
      <c r="M56979" s="1"/>
      <c r="T56979" s="1"/>
      <c r="Y56979" s="1"/>
    </row>
    <row r="56982" spans="8:25" x14ac:dyDescent="0.2">
      <c r="H56982" s="1"/>
      <c r="M56982" s="1"/>
      <c r="T56982" s="1"/>
      <c r="Y56982" s="1"/>
    </row>
    <row r="56984" spans="8:25" x14ac:dyDescent="0.2">
      <c r="H56984" s="1"/>
      <c r="M56984" s="1"/>
      <c r="T56984" s="1"/>
      <c r="Y56984" s="1"/>
    </row>
    <row r="56986" spans="8:25" x14ac:dyDescent="0.2">
      <c r="H56986" s="1"/>
      <c r="M56986" s="1"/>
      <c r="T56986" s="1"/>
      <c r="Y56986" s="1"/>
    </row>
    <row r="56987" spans="8:25" x14ac:dyDescent="0.2">
      <c r="H56987" s="1"/>
      <c r="M56987" s="1"/>
      <c r="T56987" s="1"/>
      <c r="Y56987" s="1"/>
    </row>
    <row r="56988" spans="8:25" x14ac:dyDescent="0.2">
      <c r="H56988" s="1"/>
      <c r="M56988" s="1"/>
      <c r="T56988" s="1"/>
      <c r="Y56988" s="1"/>
    </row>
    <row r="56989" spans="8:25" x14ac:dyDescent="0.2">
      <c r="H56989" s="1"/>
      <c r="M56989" s="1"/>
      <c r="T56989" s="1"/>
      <c r="Y56989" s="1"/>
    </row>
    <row r="56990" spans="8:25" x14ac:dyDescent="0.2">
      <c r="H56990" s="1"/>
      <c r="M56990" s="1"/>
      <c r="T56990" s="1"/>
      <c r="Y56990" s="1"/>
    </row>
    <row r="56991" spans="8:25" x14ac:dyDescent="0.2">
      <c r="H56991" s="1"/>
      <c r="M56991" s="1"/>
      <c r="T56991" s="1"/>
      <c r="Y56991" s="1"/>
    </row>
    <row r="56992" spans="8:25" x14ac:dyDescent="0.2">
      <c r="H56992" s="1"/>
      <c r="M56992" s="1"/>
      <c r="T56992" s="1"/>
      <c r="Y56992" s="1"/>
    </row>
    <row r="56993" spans="8:25" x14ac:dyDescent="0.2">
      <c r="H56993" s="1"/>
      <c r="M56993" s="1"/>
      <c r="T56993" s="1"/>
      <c r="Y56993" s="1"/>
    </row>
    <row r="56994" spans="8:25" x14ac:dyDescent="0.2">
      <c r="H56994" s="1"/>
      <c r="M56994" s="1"/>
      <c r="T56994" s="1"/>
      <c r="Y56994" s="1"/>
    </row>
    <row r="56995" spans="8:25" x14ac:dyDescent="0.2">
      <c r="H56995" s="1"/>
      <c r="J56995" s="1"/>
      <c r="K56995" s="1"/>
      <c r="M56995" s="1"/>
      <c r="T56995" s="1"/>
      <c r="V56995" s="1"/>
      <c r="W56995" s="1"/>
      <c r="Y56995" s="1"/>
    </row>
    <row r="56996" spans="8:25" x14ac:dyDescent="0.2">
      <c r="H56996" s="1"/>
      <c r="M56996" s="1"/>
      <c r="T56996" s="1"/>
      <c r="Y56996" s="1"/>
    </row>
    <row r="56997" spans="8:25" x14ac:dyDescent="0.2">
      <c r="H56997" s="1"/>
      <c r="M56997" s="1"/>
      <c r="T56997" s="1"/>
      <c r="Y56997" s="1"/>
    </row>
    <row r="56998" spans="8:25" x14ac:dyDescent="0.2">
      <c r="H56998" s="1"/>
      <c r="M56998" s="1"/>
      <c r="T56998" s="1"/>
      <c r="Y56998" s="1"/>
    </row>
    <row r="56999" spans="8:25" x14ac:dyDescent="0.2">
      <c r="H56999" s="1"/>
      <c r="M56999" s="1"/>
      <c r="T56999" s="1"/>
      <c r="Y56999" s="1"/>
    </row>
    <row r="57000" spans="8:25" x14ac:dyDescent="0.2">
      <c r="H57000" s="1"/>
      <c r="M57000" s="1"/>
      <c r="T57000" s="1"/>
      <c r="Y57000" s="1"/>
    </row>
    <row r="57001" spans="8:25" x14ac:dyDescent="0.2">
      <c r="H57001" s="1"/>
      <c r="M57001" s="1"/>
      <c r="T57001" s="1"/>
      <c r="Y57001" s="1"/>
    </row>
    <row r="57002" spans="8:25" x14ac:dyDescent="0.2">
      <c r="H57002" s="1"/>
      <c r="M57002" s="1"/>
      <c r="T57002" s="1"/>
      <c r="Y57002" s="1"/>
    </row>
    <row r="57003" spans="8:25" x14ac:dyDescent="0.2">
      <c r="H57003" s="1"/>
      <c r="M57003" s="1"/>
      <c r="T57003" s="1"/>
      <c r="Y57003" s="1"/>
    </row>
    <row r="57004" spans="8:25" x14ac:dyDescent="0.2">
      <c r="H57004" s="1"/>
      <c r="M57004" s="1"/>
      <c r="T57004" s="1"/>
      <c r="Y57004" s="1"/>
    </row>
    <row r="57005" spans="8:25" x14ac:dyDescent="0.2">
      <c r="H57005" s="1"/>
      <c r="M57005" s="1"/>
      <c r="T57005" s="1"/>
      <c r="Y57005" s="1"/>
    </row>
    <row r="57007" spans="8:25" x14ac:dyDescent="0.2">
      <c r="H57007" s="1"/>
      <c r="M57007" s="1"/>
      <c r="T57007" s="1"/>
      <c r="Y57007" s="1"/>
    </row>
    <row r="57008" spans="8:25" x14ac:dyDescent="0.2">
      <c r="H57008" s="1"/>
      <c r="M57008" s="1"/>
      <c r="T57008" s="1"/>
      <c r="Y57008" s="1"/>
    </row>
    <row r="57009" spans="8:25" x14ac:dyDescent="0.2">
      <c r="H57009" s="1"/>
      <c r="M57009" s="1"/>
      <c r="T57009" s="1"/>
      <c r="Y57009" s="1"/>
    </row>
    <row r="57010" spans="8:25" x14ac:dyDescent="0.2">
      <c r="H57010" s="1"/>
      <c r="M57010" s="1"/>
      <c r="T57010" s="1"/>
      <c r="Y57010" s="1"/>
    </row>
    <row r="57011" spans="8:25" x14ac:dyDescent="0.2">
      <c r="H57011" s="1"/>
      <c r="M57011" s="1"/>
      <c r="T57011" s="1"/>
      <c r="Y57011" s="1"/>
    </row>
    <row r="57012" spans="8:25" x14ac:dyDescent="0.2">
      <c r="H57012" s="1"/>
      <c r="M57012" s="1"/>
      <c r="T57012" s="1"/>
      <c r="Y57012" s="1"/>
    </row>
    <row r="57013" spans="8:25" x14ac:dyDescent="0.2">
      <c r="H57013" s="1"/>
      <c r="M57013" s="1"/>
      <c r="T57013" s="1"/>
      <c r="Y57013" s="1"/>
    </row>
    <row r="57014" spans="8:25" x14ac:dyDescent="0.2">
      <c r="H57014" s="1"/>
      <c r="M57014" s="1"/>
      <c r="T57014" s="1"/>
      <c r="Y57014" s="1"/>
    </row>
    <row r="57015" spans="8:25" x14ac:dyDescent="0.2">
      <c r="H57015" s="1"/>
      <c r="M57015" s="1"/>
      <c r="T57015" s="1"/>
      <c r="Y57015" s="1"/>
    </row>
    <row r="57016" spans="8:25" x14ac:dyDescent="0.2">
      <c r="H57016" s="1"/>
      <c r="M57016" s="1"/>
      <c r="T57016" s="1"/>
      <c r="Y57016" s="1"/>
    </row>
    <row r="57017" spans="8:25" x14ac:dyDescent="0.2">
      <c r="H57017" s="1"/>
      <c r="M57017" s="1"/>
      <c r="T57017" s="1"/>
      <c r="Y57017" s="1"/>
    </row>
    <row r="57018" spans="8:25" x14ac:dyDescent="0.2">
      <c r="H57018" s="1"/>
      <c r="M57018" s="1"/>
      <c r="T57018" s="1"/>
      <c r="Y57018" s="1"/>
    </row>
    <row r="57019" spans="8:25" x14ac:dyDescent="0.2">
      <c r="H57019" s="1"/>
      <c r="M57019" s="1"/>
      <c r="T57019" s="1"/>
      <c r="Y57019" s="1"/>
    </row>
    <row r="57020" spans="8:25" x14ac:dyDescent="0.2">
      <c r="H57020" s="1"/>
      <c r="M57020" s="1"/>
      <c r="T57020" s="1"/>
      <c r="Y57020" s="1"/>
    </row>
    <row r="57021" spans="8:25" x14ac:dyDescent="0.2">
      <c r="H57021" s="1"/>
      <c r="M57021" s="1"/>
      <c r="T57021" s="1"/>
      <c r="Y57021" s="1"/>
    </row>
    <row r="57022" spans="8:25" x14ac:dyDescent="0.2">
      <c r="H57022" s="1"/>
      <c r="M57022" s="1"/>
      <c r="T57022" s="1"/>
      <c r="Y57022" s="1"/>
    </row>
    <row r="57023" spans="8:25" x14ac:dyDescent="0.2">
      <c r="H57023" s="1"/>
      <c r="M57023" s="1"/>
      <c r="T57023" s="1"/>
      <c r="Y57023" s="1"/>
    </row>
    <row r="57024" spans="8:25" x14ac:dyDescent="0.2">
      <c r="H57024" s="1"/>
      <c r="M57024" s="1"/>
      <c r="T57024" s="1"/>
      <c r="Y57024" s="1"/>
    </row>
    <row r="57025" spans="8:25" x14ac:dyDescent="0.2">
      <c r="H57025" s="1"/>
      <c r="M57025" s="1"/>
      <c r="T57025" s="1"/>
      <c r="Y57025" s="1"/>
    </row>
    <row r="57026" spans="8:25" x14ac:dyDescent="0.2">
      <c r="H57026" s="1"/>
      <c r="M57026" s="1"/>
      <c r="T57026" s="1"/>
      <c r="Y57026" s="1"/>
    </row>
    <row r="57027" spans="8:25" x14ac:dyDescent="0.2">
      <c r="H57027" s="1"/>
      <c r="M57027" s="1"/>
      <c r="T57027" s="1"/>
      <c r="Y57027" s="1"/>
    </row>
    <row r="57028" spans="8:25" x14ac:dyDescent="0.2">
      <c r="H57028" s="1"/>
      <c r="M57028" s="1"/>
      <c r="T57028" s="1"/>
      <c r="Y57028" s="1"/>
    </row>
    <row r="57029" spans="8:25" x14ac:dyDescent="0.2">
      <c r="H57029" s="1"/>
      <c r="M57029" s="1"/>
      <c r="T57029" s="1"/>
      <c r="Y57029" s="1"/>
    </row>
    <row r="57030" spans="8:25" x14ac:dyDescent="0.2">
      <c r="H57030" s="1"/>
      <c r="M57030" s="1"/>
      <c r="T57030" s="1"/>
      <c r="Y57030" s="1"/>
    </row>
    <row r="57031" spans="8:25" x14ac:dyDescent="0.2">
      <c r="H57031" s="1"/>
      <c r="M57031" s="1"/>
      <c r="T57031" s="1"/>
      <c r="Y57031" s="1"/>
    </row>
    <row r="57032" spans="8:25" x14ac:dyDescent="0.2">
      <c r="H57032" s="1"/>
      <c r="J57032" s="1"/>
      <c r="K57032" s="1"/>
      <c r="M57032" s="1"/>
      <c r="T57032" s="1"/>
      <c r="V57032" s="1"/>
      <c r="W57032" s="1"/>
      <c r="Y57032" s="1"/>
    </row>
    <row r="57035" spans="8:25" x14ac:dyDescent="0.2">
      <c r="H57035" s="1"/>
      <c r="M57035" s="1"/>
      <c r="T57035" s="1"/>
      <c r="Y57035" s="1"/>
    </row>
    <row r="57036" spans="8:25" x14ac:dyDescent="0.2">
      <c r="H57036" s="1"/>
      <c r="M57036" s="1"/>
      <c r="T57036" s="1"/>
      <c r="Y57036" s="1"/>
    </row>
    <row r="57037" spans="8:25" x14ac:dyDescent="0.2">
      <c r="H57037" s="1"/>
      <c r="M57037" s="1"/>
      <c r="T57037" s="1"/>
      <c r="Y57037" s="1"/>
    </row>
    <row r="57038" spans="8:25" x14ac:dyDescent="0.2">
      <c r="H57038" s="1"/>
      <c r="M57038" s="1"/>
      <c r="T57038" s="1"/>
      <c r="Y57038" s="1"/>
    </row>
    <row r="57039" spans="8:25" x14ac:dyDescent="0.2">
      <c r="H57039" s="1"/>
      <c r="M57039" s="1"/>
      <c r="T57039" s="1"/>
      <c r="Y57039" s="1"/>
    </row>
    <row r="57040" spans="8:25" x14ac:dyDescent="0.2">
      <c r="H57040" s="1"/>
      <c r="M57040" s="1"/>
      <c r="T57040" s="1"/>
      <c r="Y57040" s="1"/>
    </row>
    <row r="57041" spans="8:25" x14ac:dyDescent="0.2">
      <c r="H57041" s="1"/>
      <c r="J57041" s="1"/>
      <c r="K57041" s="1"/>
      <c r="M57041" s="1"/>
      <c r="T57041" s="1"/>
      <c r="V57041" s="1"/>
      <c r="W57041" s="1"/>
      <c r="Y57041" s="1"/>
    </row>
    <row r="57042" spans="8:25" x14ac:dyDescent="0.2">
      <c r="H57042" s="1"/>
      <c r="J57042" s="1"/>
      <c r="K57042" s="1"/>
      <c r="M57042" s="1"/>
      <c r="T57042" s="1"/>
      <c r="V57042" s="1"/>
      <c r="W57042" s="1"/>
      <c r="Y57042" s="1"/>
    </row>
    <row r="57043" spans="8:25" x14ac:dyDescent="0.2">
      <c r="H57043" s="1"/>
      <c r="M57043" s="1"/>
      <c r="T57043" s="1"/>
      <c r="Y57043" s="1"/>
    </row>
    <row r="57044" spans="8:25" x14ac:dyDescent="0.2">
      <c r="H57044" s="1"/>
      <c r="M57044" s="1"/>
      <c r="T57044" s="1"/>
      <c r="Y57044" s="1"/>
    </row>
    <row r="57046" spans="8:25" x14ac:dyDescent="0.2">
      <c r="H57046" s="1"/>
      <c r="M57046" s="1"/>
      <c r="T57046" s="1"/>
      <c r="Y57046" s="1"/>
    </row>
    <row r="57047" spans="8:25" x14ac:dyDescent="0.2">
      <c r="H57047" s="1"/>
      <c r="M57047" s="1"/>
      <c r="T57047" s="1"/>
      <c r="Y57047" s="1"/>
    </row>
    <row r="57048" spans="8:25" x14ac:dyDescent="0.2">
      <c r="H57048" s="1"/>
      <c r="M57048" s="1"/>
      <c r="T57048" s="1"/>
      <c r="Y57048" s="1"/>
    </row>
    <row r="57049" spans="8:25" x14ac:dyDescent="0.2">
      <c r="H57049" s="1"/>
      <c r="J57049" s="1"/>
      <c r="K57049" s="1"/>
      <c r="M57049" s="1"/>
      <c r="T57049" s="1"/>
      <c r="V57049" s="1"/>
      <c r="W57049" s="1"/>
      <c r="Y57049" s="1"/>
    </row>
    <row r="57050" spans="8:25" x14ac:dyDescent="0.2">
      <c r="H57050" s="1"/>
      <c r="M57050" s="1"/>
      <c r="T57050" s="1"/>
      <c r="Y57050" s="1"/>
    </row>
    <row r="57051" spans="8:25" x14ac:dyDescent="0.2">
      <c r="H57051" s="1"/>
      <c r="M57051" s="1"/>
      <c r="T57051" s="1"/>
      <c r="Y57051" s="1"/>
    </row>
    <row r="57052" spans="8:25" x14ac:dyDescent="0.2">
      <c r="H57052" s="1"/>
      <c r="M57052" s="1"/>
      <c r="T57052" s="1"/>
      <c r="Y57052" s="1"/>
    </row>
    <row r="57053" spans="8:25" x14ac:dyDescent="0.2">
      <c r="H57053" s="1"/>
      <c r="M57053" s="1"/>
      <c r="T57053" s="1"/>
      <c r="Y57053" s="1"/>
    </row>
    <row r="57054" spans="8:25" x14ac:dyDescent="0.2">
      <c r="H57054" s="1"/>
      <c r="M57054" s="1"/>
      <c r="T57054" s="1"/>
      <c r="Y57054" s="1"/>
    </row>
    <row r="57055" spans="8:25" x14ac:dyDescent="0.2">
      <c r="H57055" s="1"/>
      <c r="M57055" s="1"/>
      <c r="T57055" s="1"/>
      <c r="Y57055" s="1"/>
    </row>
    <row r="57056" spans="8:25" x14ac:dyDescent="0.2">
      <c r="H57056" s="1"/>
      <c r="M57056" s="1"/>
      <c r="T57056" s="1"/>
      <c r="Y57056" s="1"/>
    </row>
    <row r="57057" spans="8:25" x14ac:dyDescent="0.2">
      <c r="H57057" s="1"/>
      <c r="M57057" s="1"/>
      <c r="T57057" s="1"/>
      <c r="Y57057" s="1"/>
    </row>
    <row r="57058" spans="8:25" x14ac:dyDescent="0.2">
      <c r="H57058" s="1"/>
      <c r="M57058" s="1"/>
      <c r="T57058" s="1"/>
      <c r="Y57058" s="1"/>
    </row>
    <row r="57059" spans="8:25" x14ac:dyDescent="0.2">
      <c r="H57059" s="1"/>
      <c r="M57059" s="1"/>
      <c r="T57059" s="1"/>
      <c r="Y57059" s="1"/>
    </row>
    <row r="57060" spans="8:25" x14ac:dyDescent="0.2">
      <c r="H57060" s="1"/>
      <c r="M57060" s="1"/>
      <c r="T57060" s="1"/>
      <c r="Y57060" s="1"/>
    </row>
    <row r="57061" spans="8:25" x14ac:dyDescent="0.2">
      <c r="H57061" s="1"/>
      <c r="M57061" s="1"/>
      <c r="T57061" s="1"/>
      <c r="Y57061" s="1"/>
    </row>
    <row r="57062" spans="8:25" x14ac:dyDescent="0.2">
      <c r="H57062" s="1"/>
      <c r="M57062" s="1"/>
      <c r="T57062" s="1"/>
      <c r="Y57062" s="1"/>
    </row>
    <row r="57063" spans="8:25" x14ac:dyDescent="0.2">
      <c r="H57063" s="1"/>
      <c r="M57063" s="1"/>
      <c r="T57063" s="1"/>
      <c r="Y57063" s="1"/>
    </row>
    <row r="57064" spans="8:25" x14ac:dyDescent="0.2">
      <c r="H57064" s="1"/>
      <c r="M57064" s="1"/>
      <c r="T57064" s="1"/>
      <c r="Y57064" s="1"/>
    </row>
    <row r="57065" spans="8:25" x14ac:dyDescent="0.2">
      <c r="H57065" s="1"/>
      <c r="M57065" s="1"/>
      <c r="T57065" s="1"/>
      <c r="Y57065" s="1"/>
    </row>
    <row r="57066" spans="8:25" x14ac:dyDescent="0.2">
      <c r="H57066" s="1"/>
      <c r="M57066" s="1"/>
      <c r="T57066" s="1"/>
      <c r="Y57066" s="1"/>
    </row>
    <row r="57067" spans="8:25" x14ac:dyDescent="0.2">
      <c r="H57067" s="1"/>
      <c r="M57067" s="1"/>
      <c r="T57067" s="1"/>
      <c r="Y57067" s="1"/>
    </row>
    <row r="57068" spans="8:25" x14ac:dyDescent="0.2">
      <c r="H57068" s="1"/>
      <c r="M57068" s="1"/>
      <c r="T57068" s="1"/>
      <c r="Y57068" s="1"/>
    </row>
    <row r="57069" spans="8:25" x14ac:dyDescent="0.2">
      <c r="H57069" s="1"/>
      <c r="M57069" s="1"/>
      <c r="T57069" s="1"/>
      <c r="Y57069" s="1"/>
    </row>
    <row r="57070" spans="8:25" x14ac:dyDescent="0.2">
      <c r="H57070" s="1"/>
      <c r="M57070" s="1"/>
      <c r="T57070" s="1"/>
      <c r="Y57070" s="1"/>
    </row>
    <row r="57071" spans="8:25" x14ac:dyDescent="0.2">
      <c r="H57071" s="1"/>
      <c r="M57071" s="1"/>
      <c r="T57071" s="1"/>
      <c r="Y57071" s="1"/>
    </row>
    <row r="57072" spans="8:25" x14ac:dyDescent="0.2">
      <c r="H57072" s="1"/>
      <c r="M57072" s="1"/>
      <c r="T57072" s="1"/>
      <c r="Y57072" s="1"/>
    </row>
    <row r="57073" spans="8:25" x14ac:dyDescent="0.2">
      <c r="H57073" s="1"/>
      <c r="M57073" s="1"/>
      <c r="T57073" s="1"/>
      <c r="Y57073" s="1"/>
    </row>
    <row r="57074" spans="8:25" x14ac:dyDescent="0.2">
      <c r="H57074" s="1"/>
      <c r="M57074" s="1"/>
      <c r="T57074" s="1"/>
      <c r="Y57074" s="1"/>
    </row>
    <row r="57075" spans="8:25" x14ac:dyDescent="0.2">
      <c r="H57075" s="1"/>
      <c r="M57075" s="1"/>
      <c r="T57075" s="1"/>
      <c r="Y57075" s="1"/>
    </row>
    <row r="57076" spans="8:25" x14ac:dyDescent="0.2">
      <c r="H57076" s="1"/>
      <c r="M57076" s="1"/>
      <c r="T57076" s="1"/>
      <c r="Y57076" s="1"/>
    </row>
    <row r="57077" spans="8:25" x14ac:dyDescent="0.2">
      <c r="H57077" s="1"/>
      <c r="M57077" s="1"/>
      <c r="T57077" s="1"/>
      <c r="Y57077" s="1"/>
    </row>
    <row r="57078" spans="8:25" x14ac:dyDescent="0.2">
      <c r="H57078" s="1"/>
      <c r="M57078" s="1"/>
      <c r="T57078" s="1"/>
      <c r="Y57078" s="1"/>
    </row>
    <row r="57082" spans="8:25" x14ac:dyDescent="0.2">
      <c r="H57082" s="1"/>
      <c r="M57082" s="1"/>
      <c r="T57082" s="1"/>
      <c r="Y57082" s="1"/>
    </row>
    <row r="57083" spans="8:25" x14ac:dyDescent="0.2">
      <c r="H57083" s="1"/>
      <c r="M57083" s="1"/>
      <c r="T57083" s="1"/>
      <c r="Y57083" s="1"/>
    </row>
    <row r="57084" spans="8:25" x14ac:dyDescent="0.2">
      <c r="H57084" s="1"/>
      <c r="M57084" s="1"/>
      <c r="T57084" s="1"/>
      <c r="Y57084" s="1"/>
    </row>
    <row r="57085" spans="8:25" x14ac:dyDescent="0.2">
      <c r="H57085" s="1"/>
      <c r="M57085" s="1"/>
      <c r="T57085" s="1"/>
      <c r="Y57085" s="1"/>
    </row>
    <row r="57086" spans="8:25" x14ac:dyDescent="0.2">
      <c r="H57086" s="1"/>
      <c r="M57086" s="1"/>
      <c r="T57086" s="1"/>
      <c r="Y57086" s="1"/>
    </row>
    <row r="57087" spans="8:25" x14ac:dyDescent="0.2">
      <c r="H57087" s="1"/>
      <c r="M57087" s="1"/>
      <c r="T57087" s="1"/>
      <c r="Y57087" s="1"/>
    </row>
    <row r="57088" spans="8:25" x14ac:dyDescent="0.2">
      <c r="H57088" s="1"/>
      <c r="M57088" s="1"/>
      <c r="T57088" s="1"/>
      <c r="Y57088" s="1"/>
    </row>
    <row r="57089" spans="6:25" x14ac:dyDescent="0.2">
      <c r="H57089" s="1"/>
      <c r="M57089" s="1"/>
      <c r="T57089" s="1"/>
      <c r="Y57089" s="1"/>
    </row>
    <row r="57091" spans="6:25" x14ac:dyDescent="0.2">
      <c r="H57091" s="1"/>
      <c r="M57091" s="1"/>
      <c r="T57091" s="1"/>
      <c r="Y57091" s="1"/>
    </row>
    <row r="57093" spans="6:25" x14ac:dyDescent="0.2">
      <c r="F57093" s="1"/>
      <c r="G57093" s="1"/>
      <c r="R57093" s="1"/>
      <c r="S57093" s="1"/>
    </row>
    <row r="57094" spans="6:25" x14ac:dyDescent="0.2">
      <c r="H57094" s="1"/>
      <c r="M57094" s="1"/>
      <c r="T57094" s="1"/>
      <c r="Y57094" s="1"/>
    </row>
    <row r="57095" spans="6:25" x14ac:dyDescent="0.2">
      <c r="H57095" s="1"/>
      <c r="M57095" s="1"/>
      <c r="T57095" s="1"/>
      <c r="Y57095" s="1"/>
    </row>
    <row r="57096" spans="6:25" x14ac:dyDescent="0.2">
      <c r="H57096" s="1"/>
      <c r="M57096" s="1"/>
      <c r="T57096" s="1"/>
      <c r="Y57096" s="1"/>
    </row>
    <row r="57097" spans="6:25" x14ac:dyDescent="0.2">
      <c r="H57097" s="1"/>
      <c r="M57097" s="1"/>
      <c r="T57097" s="1"/>
      <c r="Y57097" s="1"/>
    </row>
    <row r="57098" spans="6:25" x14ac:dyDescent="0.2">
      <c r="H57098" s="1"/>
      <c r="M57098" s="1"/>
      <c r="T57098" s="1"/>
      <c r="Y57098" s="1"/>
    </row>
    <row r="57099" spans="6:25" x14ac:dyDescent="0.2">
      <c r="H57099" s="1"/>
      <c r="M57099" s="1"/>
      <c r="T57099" s="1"/>
      <c r="Y57099" s="1"/>
    </row>
    <row r="57100" spans="6:25" x14ac:dyDescent="0.2">
      <c r="H57100" s="1"/>
      <c r="M57100" s="1"/>
      <c r="T57100" s="1"/>
      <c r="Y57100" s="1"/>
    </row>
    <row r="57101" spans="6:25" x14ac:dyDescent="0.2">
      <c r="H57101" s="1"/>
      <c r="M57101" s="1"/>
      <c r="T57101" s="1"/>
      <c r="Y57101" s="1"/>
    </row>
    <row r="57102" spans="6:25" x14ac:dyDescent="0.2">
      <c r="H57102" s="1"/>
      <c r="M57102" s="1"/>
      <c r="T57102" s="1"/>
      <c r="Y57102" s="1"/>
    </row>
    <row r="57103" spans="6:25" x14ac:dyDescent="0.2">
      <c r="H57103" s="1"/>
      <c r="M57103" s="1"/>
      <c r="T57103" s="1"/>
      <c r="Y57103" s="1"/>
    </row>
    <row r="57104" spans="6:25" x14ac:dyDescent="0.2">
      <c r="H57104" s="1"/>
      <c r="M57104" s="1"/>
      <c r="T57104" s="1"/>
      <c r="Y57104" s="1"/>
    </row>
    <row r="57105" spans="8:25" x14ac:dyDescent="0.2">
      <c r="H57105" s="1"/>
      <c r="M57105" s="1"/>
      <c r="T57105" s="1"/>
      <c r="Y57105" s="1"/>
    </row>
    <row r="57106" spans="8:25" x14ac:dyDescent="0.2">
      <c r="H57106" s="1"/>
      <c r="M57106" s="1"/>
      <c r="T57106" s="1"/>
      <c r="Y57106" s="1"/>
    </row>
    <row r="57107" spans="8:25" x14ac:dyDescent="0.2">
      <c r="H57107" s="1"/>
      <c r="M57107" s="1"/>
      <c r="T57107" s="1"/>
      <c r="Y57107" s="1"/>
    </row>
    <row r="57110" spans="8:25" x14ac:dyDescent="0.2">
      <c r="H57110" s="1"/>
      <c r="M57110" s="1"/>
      <c r="T57110" s="1"/>
      <c r="Y57110" s="1"/>
    </row>
    <row r="57112" spans="8:25" x14ac:dyDescent="0.2">
      <c r="H57112" s="1"/>
      <c r="M57112" s="1"/>
      <c r="T57112" s="1"/>
      <c r="Y57112" s="1"/>
    </row>
    <row r="57114" spans="8:25" x14ac:dyDescent="0.2">
      <c r="H57114" s="1"/>
      <c r="M57114" s="1"/>
      <c r="T57114" s="1"/>
      <c r="Y57114" s="1"/>
    </row>
    <row r="57115" spans="8:25" x14ac:dyDescent="0.2">
      <c r="H57115" s="1"/>
      <c r="M57115" s="1"/>
      <c r="T57115" s="1"/>
      <c r="Y57115" s="1"/>
    </row>
    <row r="57116" spans="8:25" x14ac:dyDescent="0.2">
      <c r="H57116" s="1"/>
      <c r="M57116" s="1"/>
      <c r="T57116" s="1"/>
      <c r="Y57116" s="1"/>
    </row>
    <row r="57117" spans="8:25" x14ac:dyDescent="0.2">
      <c r="H57117" s="1"/>
      <c r="M57117" s="1"/>
      <c r="T57117" s="1"/>
      <c r="Y57117" s="1"/>
    </row>
    <row r="57118" spans="8:25" x14ac:dyDescent="0.2">
      <c r="H57118" s="1"/>
      <c r="M57118" s="1"/>
      <c r="T57118" s="1"/>
      <c r="Y57118" s="1"/>
    </row>
    <row r="57119" spans="8:25" x14ac:dyDescent="0.2">
      <c r="H57119" s="1"/>
      <c r="M57119" s="1"/>
      <c r="T57119" s="1"/>
      <c r="Y57119" s="1"/>
    </row>
    <row r="57120" spans="8:25" x14ac:dyDescent="0.2">
      <c r="H57120" s="1"/>
      <c r="M57120" s="1"/>
      <c r="T57120" s="1"/>
      <c r="Y57120" s="1"/>
    </row>
    <row r="57121" spans="8:25" x14ac:dyDescent="0.2">
      <c r="H57121" s="1"/>
      <c r="M57121" s="1"/>
      <c r="T57121" s="1"/>
      <c r="Y57121" s="1"/>
    </row>
    <row r="57122" spans="8:25" x14ac:dyDescent="0.2">
      <c r="H57122" s="1"/>
      <c r="M57122" s="1"/>
      <c r="T57122" s="1"/>
      <c r="Y57122" s="1"/>
    </row>
    <row r="57123" spans="8:25" x14ac:dyDescent="0.2">
      <c r="H57123" s="1"/>
      <c r="J57123" s="1"/>
      <c r="K57123" s="1"/>
      <c r="M57123" s="1"/>
      <c r="T57123" s="1"/>
      <c r="V57123" s="1"/>
      <c r="W57123" s="1"/>
      <c r="Y57123" s="1"/>
    </row>
    <row r="57124" spans="8:25" x14ac:dyDescent="0.2">
      <c r="H57124" s="1"/>
      <c r="M57124" s="1"/>
      <c r="T57124" s="1"/>
      <c r="Y57124" s="1"/>
    </row>
    <row r="57125" spans="8:25" x14ac:dyDescent="0.2">
      <c r="H57125" s="1"/>
      <c r="M57125" s="1"/>
      <c r="T57125" s="1"/>
      <c r="Y57125" s="1"/>
    </row>
    <row r="57126" spans="8:25" x14ac:dyDescent="0.2">
      <c r="H57126" s="1"/>
      <c r="M57126" s="1"/>
      <c r="T57126" s="1"/>
      <c r="Y57126" s="1"/>
    </row>
    <row r="57127" spans="8:25" x14ac:dyDescent="0.2">
      <c r="H57127" s="1"/>
      <c r="M57127" s="1"/>
      <c r="T57127" s="1"/>
      <c r="Y57127" s="1"/>
    </row>
    <row r="57128" spans="8:25" x14ac:dyDescent="0.2">
      <c r="H57128" s="1"/>
      <c r="M57128" s="1"/>
      <c r="T57128" s="1"/>
      <c r="Y57128" s="1"/>
    </row>
    <row r="57129" spans="8:25" x14ac:dyDescent="0.2">
      <c r="H57129" s="1"/>
      <c r="M57129" s="1"/>
      <c r="T57129" s="1"/>
      <c r="Y57129" s="1"/>
    </row>
    <row r="57130" spans="8:25" x14ac:dyDescent="0.2">
      <c r="H57130" s="1"/>
      <c r="M57130" s="1"/>
      <c r="T57130" s="1"/>
      <c r="Y57130" s="1"/>
    </row>
    <row r="57131" spans="8:25" x14ac:dyDescent="0.2">
      <c r="H57131" s="1"/>
      <c r="M57131" s="1"/>
      <c r="T57131" s="1"/>
      <c r="Y57131" s="1"/>
    </row>
    <row r="57132" spans="8:25" x14ac:dyDescent="0.2">
      <c r="H57132" s="1"/>
      <c r="M57132" s="1"/>
      <c r="T57132" s="1"/>
      <c r="Y57132" s="1"/>
    </row>
    <row r="57133" spans="8:25" x14ac:dyDescent="0.2">
      <c r="H57133" s="1"/>
      <c r="M57133" s="1"/>
      <c r="T57133" s="1"/>
      <c r="Y57133" s="1"/>
    </row>
    <row r="57135" spans="8:25" x14ac:dyDescent="0.2">
      <c r="H57135" s="1"/>
      <c r="J57135" s="1"/>
      <c r="K57135" s="1"/>
      <c r="M57135" s="1"/>
      <c r="T57135" s="1"/>
      <c r="V57135" s="1"/>
      <c r="W57135" s="1"/>
      <c r="Y57135" s="1"/>
    </row>
    <row r="57136" spans="8:25" x14ac:dyDescent="0.2">
      <c r="H57136" s="1"/>
      <c r="M57136" s="1"/>
      <c r="T57136" s="1"/>
      <c r="Y57136" s="1"/>
    </row>
    <row r="57137" spans="8:25" x14ac:dyDescent="0.2">
      <c r="H57137" s="1"/>
      <c r="M57137" s="1"/>
      <c r="T57137" s="1"/>
      <c r="Y57137" s="1"/>
    </row>
    <row r="57138" spans="8:25" x14ac:dyDescent="0.2">
      <c r="H57138" s="1"/>
      <c r="M57138" s="1"/>
      <c r="T57138" s="1"/>
      <c r="Y57138" s="1"/>
    </row>
    <row r="57139" spans="8:25" x14ac:dyDescent="0.2">
      <c r="H57139" s="1"/>
      <c r="M57139" s="1"/>
      <c r="T57139" s="1"/>
      <c r="Y57139" s="1"/>
    </row>
    <row r="57140" spans="8:25" x14ac:dyDescent="0.2">
      <c r="H57140" s="1"/>
      <c r="M57140" s="1"/>
      <c r="T57140" s="1"/>
      <c r="Y57140" s="1"/>
    </row>
    <row r="57141" spans="8:25" x14ac:dyDescent="0.2">
      <c r="H57141" s="1"/>
      <c r="M57141" s="1"/>
      <c r="T57141" s="1"/>
      <c r="Y57141" s="1"/>
    </row>
    <row r="57142" spans="8:25" x14ac:dyDescent="0.2">
      <c r="H57142" s="1"/>
      <c r="M57142" s="1"/>
      <c r="T57142" s="1"/>
      <c r="Y57142" s="1"/>
    </row>
    <row r="57143" spans="8:25" x14ac:dyDescent="0.2">
      <c r="H57143" s="1"/>
      <c r="M57143" s="1"/>
      <c r="T57143" s="1"/>
      <c r="Y57143" s="1"/>
    </row>
    <row r="57144" spans="8:25" x14ac:dyDescent="0.2">
      <c r="H57144" s="1"/>
      <c r="M57144" s="1"/>
      <c r="T57144" s="1"/>
      <c r="Y57144" s="1"/>
    </row>
    <row r="57145" spans="8:25" x14ac:dyDescent="0.2">
      <c r="H57145" s="1"/>
      <c r="M57145" s="1"/>
      <c r="T57145" s="1"/>
      <c r="Y57145" s="1"/>
    </row>
    <row r="57146" spans="8:25" x14ac:dyDescent="0.2">
      <c r="H57146" s="1"/>
      <c r="M57146" s="1"/>
      <c r="T57146" s="1"/>
      <c r="Y57146" s="1"/>
    </row>
    <row r="57147" spans="8:25" x14ac:dyDescent="0.2">
      <c r="H57147" s="1"/>
      <c r="M57147" s="1"/>
      <c r="T57147" s="1"/>
      <c r="Y57147" s="1"/>
    </row>
    <row r="57148" spans="8:25" x14ac:dyDescent="0.2">
      <c r="H57148" s="1"/>
      <c r="M57148" s="1"/>
      <c r="T57148" s="1"/>
      <c r="Y57148" s="1"/>
    </row>
    <row r="57149" spans="8:25" x14ac:dyDescent="0.2">
      <c r="H57149" s="1"/>
      <c r="M57149" s="1"/>
      <c r="T57149" s="1"/>
      <c r="Y57149" s="1"/>
    </row>
    <row r="57150" spans="8:25" x14ac:dyDescent="0.2">
      <c r="H57150" s="1"/>
      <c r="M57150" s="1"/>
      <c r="T57150" s="1"/>
      <c r="Y57150" s="1"/>
    </row>
    <row r="57151" spans="8:25" x14ac:dyDescent="0.2">
      <c r="H57151" s="1"/>
      <c r="M57151" s="1"/>
      <c r="T57151" s="1"/>
      <c r="Y57151" s="1"/>
    </row>
    <row r="57152" spans="8:25" x14ac:dyDescent="0.2">
      <c r="H57152" s="1"/>
      <c r="M57152" s="1"/>
      <c r="T57152" s="1"/>
      <c r="Y57152" s="1"/>
    </row>
    <row r="57153" spans="8:25" x14ac:dyDescent="0.2">
      <c r="H57153" s="1"/>
      <c r="M57153" s="1"/>
      <c r="T57153" s="1"/>
      <c r="Y57153" s="1"/>
    </row>
    <row r="57154" spans="8:25" x14ac:dyDescent="0.2">
      <c r="H57154" s="1"/>
      <c r="M57154" s="1"/>
      <c r="T57154" s="1"/>
      <c r="Y57154" s="1"/>
    </row>
    <row r="57155" spans="8:25" x14ac:dyDescent="0.2">
      <c r="H57155" s="1"/>
      <c r="M57155" s="1"/>
      <c r="T57155" s="1"/>
      <c r="Y57155" s="1"/>
    </row>
    <row r="57156" spans="8:25" x14ac:dyDescent="0.2">
      <c r="H57156" s="1"/>
      <c r="M57156" s="1"/>
      <c r="T57156" s="1"/>
      <c r="Y57156" s="1"/>
    </row>
    <row r="57157" spans="8:25" x14ac:dyDescent="0.2">
      <c r="H57157" s="1"/>
      <c r="M57157" s="1"/>
      <c r="T57157" s="1"/>
      <c r="Y57157" s="1"/>
    </row>
    <row r="57158" spans="8:25" x14ac:dyDescent="0.2">
      <c r="H57158" s="1"/>
      <c r="M57158" s="1"/>
      <c r="T57158" s="1"/>
      <c r="Y57158" s="1"/>
    </row>
    <row r="57159" spans="8:25" x14ac:dyDescent="0.2">
      <c r="H57159" s="1"/>
      <c r="M57159" s="1"/>
      <c r="T57159" s="1"/>
      <c r="Y57159" s="1"/>
    </row>
    <row r="57160" spans="8:25" x14ac:dyDescent="0.2">
      <c r="H57160" s="1"/>
      <c r="J57160" s="1"/>
      <c r="K57160" s="1"/>
      <c r="M57160" s="1"/>
      <c r="T57160" s="1"/>
      <c r="V57160" s="1"/>
      <c r="W57160" s="1"/>
      <c r="Y57160" s="1"/>
    </row>
    <row r="57163" spans="8:25" x14ac:dyDescent="0.2">
      <c r="H57163" s="1"/>
      <c r="M57163" s="1"/>
      <c r="T57163" s="1"/>
      <c r="Y57163" s="1"/>
    </row>
    <row r="57164" spans="8:25" x14ac:dyDescent="0.2">
      <c r="H57164" s="1"/>
      <c r="M57164" s="1"/>
      <c r="T57164" s="1"/>
      <c r="Y57164" s="1"/>
    </row>
    <row r="57165" spans="8:25" x14ac:dyDescent="0.2">
      <c r="H57165" s="1"/>
      <c r="M57165" s="1"/>
      <c r="T57165" s="1"/>
      <c r="Y57165" s="1"/>
    </row>
    <row r="57166" spans="8:25" x14ac:dyDescent="0.2">
      <c r="H57166" s="1"/>
      <c r="M57166" s="1"/>
      <c r="T57166" s="1"/>
      <c r="Y57166" s="1"/>
    </row>
    <row r="57167" spans="8:25" x14ac:dyDescent="0.2">
      <c r="H57167" s="1"/>
      <c r="M57167" s="1"/>
      <c r="T57167" s="1"/>
      <c r="Y57167" s="1"/>
    </row>
    <row r="57168" spans="8:25" x14ac:dyDescent="0.2">
      <c r="H57168" s="1"/>
      <c r="M57168" s="1"/>
      <c r="T57168" s="1"/>
      <c r="Y57168" s="1"/>
    </row>
    <row r="57169" spans="8:25" x14ac:dyDescent="0.2">
      <c r="H57169" s="1"/>
      <c r="J57169" s="1"/>
      <c r="K57169" s="1"/>
      <c r="M57169" s="1"/>
      <c r="T57169" s="1"/>
      <c r="V57169" s="1"/>
      <c r="W57169" s="1"/>
      <c r="Y57169" s="1"/>
    </row>
    <row r="57170" spans="8:25" x14ac:dyDescent="0.2">
      <c r="H57170" s="1"/>
      <c r="J57170" s="1"/>
      <c r="K57170" s="1"/>
      <c r="M57170" s="1"/>
      <c r="T57170" s="1"/>
      <c r="V57170" s="1"/>
      <c r="W57170" s="1"/>
      <c r="Y57170" s="1"/>
    </row>
    <row r="57171" spans="8:25" x14ac:dyDescent="0.2">
      <c r="H57171" s="1"/>
      <c r="M57171" s="1"/>
      <c r="T57171" s="1"/>
      <c r="Y57171" s="1"/>
    </row>
    <row r="57172" spans="8:25" x14ac:dyDescent="0.2">
      <c r="H57172" s="1"/>
      <c r="M57172" s="1"/>
      <c r="T57172" s="1"/>
      <c r="Y57172" s="1"/>
    </row>
    <row r="57174" spans="8:25" x14ac:dyDescent="0.2">
      <c r="H57174" s="1"/>
      <c r="M57174" s="1"/>
      <c r="T57174" s="1"/>
      <c r="Y57174" s="1"/>
    </row>
    <row r="57175" spans="8:25" x14ac:dyDescent="0.2">
      <c r="H57175" s="1"/>
      <c r="M57175" s="1"/>
      <c r="T57175" s="1"/>
      <c r="Y57175" s="1"/>
    </row>
    <row r="57176" spans="8:25" x14ac:dyDescent="0.2">
      <c r="H57176" s="1"/>
      <c r="M57176" s="1"/>
      <c r="T57176" s="1"/>
      <c r="Y57176" s="1"/>
    </row>
    <row r="57177" spans="8:25" x14ac:dyDescent="0.2">
      <c r="H57177" s="1"/>
      <c r="J57177" s="1"/>
      <c r="K57177" s="1"/>
      <c r="M57177" s="1"/>
      <c r="T57177" s="1"/>
      <c r="V57177" s="1"/>
      <c r="W57177" s="1"/>
      <c r="Y57177" s="1"/>
    </row>
    <row r="57178" spans="8:25" x14ac:dyDescent="0.2">
      <c r="H57178" s="1"/>
      <c r="M57178" s="1"/>
      <c r="T57178" s="1"/>
      <c r="Y57178" s="1"/>
    </row>
    <row r="57179" spans="8:25" x14ac:dyDescent="0.2">
      <c r="H57179" s="1"/>
      <c r="M57179" s="1"/>
      <c r="T57179" s="1"/>
      <c r="Y57179" s="1"/>
    </row>
    <row r="57180" spans="8:25" x14ac:dyDescent="0.2">
      <c r="H57180" s="1"/>
      <c r="M57180" s="1"/>
      <c r="T57180" s="1"/>
      <c r="Y57180" s="1"/>
    </row>
    <row r="57181" spans="8:25" x14ac:dyDescent="0.2">
      <c r="H57181" s="1"/>
      <c r="M57181" s="1"/>
      <c r="T57181" s="1"/>
      <c r="Y57181" s="1"/>
    </row>
    <row r="57182" spans="8:25" x14ac:dyDescent="0.2">
      <c r="H57182" s="1"/>
      <c r="M57182" s="1"/>
      <c r="T57182" s="1"/>
      <c r="Y57182" s="1"/>
    </row>
    <row r="57183" spans="8:25" x14ac:dyDescent="0.2">
      <c r="H57183" s="1"/>
      <c r="M57183" s="1"/>
      <c r="T57183" s="1"/>
      <c r="Y57183" s="1"/>
    </row>
    <row r="57184" spans="8:25" x14ac:dyDescent="0.2">
      <c r="H57184" s="1"/>
      <c r="M57184" s="1"/>
      <c r="T57184" s="1"/>
      <c r="Y57184" s="1"/>
    </row>
    <row r="57185" spans="8:25" x14ac:dyDescent="0.2">
      <c r="H57185" s="1"/>
      <c r="M57185" s="1"/>
      <c r="T57185" s="1"/>
      <c r="Y57185" s="1"/>
    </row>
    <row r="57186" spans="8:25" x14ac:dyDescent="0.2">
      <c r="H57186" s="1"/>
      <c r="M57186" s="1"/>
      <c r="T57186" s="1"/>
      <c r="Y57186" s="1"/>
    </row>
    <row r="57187" spans="8:25" x14ac:dyDescent="0.2">
      <c r="H57187" s="1"/>
      <c r="M57187" s="1"/>
      <c r="T57187" s="1"/>
      <c r="Y57187" s="1"/>
    </row>
    <row r="57188" spans="8:25" x14ac:dyDescent="0.2">
      <c r="H57188" s="1"/>
      <c r="M57188" s="1"/>
      <c r="T57188" s="1"/>
      <c r="Y57188" s="1"/>
    </row>
    <row r="57189" spans="8:25" x14ac:dyDescent="0.2">
      <c r="H57189" s="1"/>
      <c r="M57189" s="1"/>
      <c r="T57189" s="1"/>
      <c r="Y57189" s="1"/>
    </row>
    <row r="57190" spans="8:25" x14ac:dyDescent="0.2">
      <c r="H57190" s="1"/>
      <c r="M57190" s="1"/>
      <c r="T57190" s="1"/>
      <c r="Y57190" s="1"/>
    </row>
    <row r="57191" spans="8:25" x14ac:dyDescent="0.2">
      <c r="H57191" s="1"/>
      <c r="M57191" s="1"/>
      <c r="T57191" s="1"/>
      <c r="Y57191" s="1"/>
    </row>
    <row r="57192" spans="8:25" x14ac:dyDescent="0.2">
      <c r="H57192" s="1"/>
      <c r="M57192" s="1"/>
      <c r="T57192" s="1"/>
      <c r="Y57192" s="1"/>
    </row>
    <row r="57193" spans="8:25" x14ac:dyDescent="0.2">
      <c r="H57193" s="1"/>
      <c r="M57193" s="1"/>
      <c r="T57193" s="1"/>
      <c r="Y57193" s="1"/>
    </row>
    <row r="57194" spans="8:25" x14ac:dyDescent="0.2">
      <c r="H57194" s="1"/>
      <c r="M57194" s="1"/>
      <c r="T57194" s="1"/>
      <c r="Y57194" s="1"/>
    </row>
    <row r="57195" spans="8:25" x14ac:dyDescent="0.2">
      <c r="H57195" s="1"/>
      <c r="M57195" s="1"/>
      <c r="T57195" s="1"/>
      <c r="Y57195" s="1"/>
    </row>
    <row r="57196" spans="8:25" x14ac:dyDescent="0.2">
      <c r="H57196" s="1"/>
      <c r="M57196" s="1"/>
      <c r="T57196" s="1"/>
      <c r="Y57196" s="1"/>
    </row>
    <row r="57197" spans="8:25" x14ac:dyDescent="0.2">
      <c r="H57197" s="1"/>
      <c r="M57197" s="1"/>
      <c r="T57197" s="1"/>
      <c r="Y57197" s="1"/>
    </row>
    <row r="57198" spans="8:25" x14ac:dyDescent="0.2">
      <c r="H57198" s="1"/>
      <c r="M57198" s="1"/>
      <c r="T57198" s="1"/>
      <c r="Y57198" s="1"/>
    </row>
    <row r="57199" spans="8:25" x14ac:dyDescent="0.2">
      <c r="H57199" s="1"/>
      <c r="M57199" s="1"/>
      <c r="T57199" s="1"/>
      <c r="Y57199" s="1"/>
    </row>
    <row r="57200" spans="8:25" x14ac:dyDescent="0.2">
      <c r="H57200" s="1"/>
      <c r="M57200" s="1"/>
      <c r="T57200" s="1"/>
      <c r="Y57200" s="1"/>
    </row>
    <row r="57201" spans="8:25" x14ac:dyDescent="0.2">
      <c r="H57201" s="1"/>
      <c r="M57201" s="1"/>
      <c r="T57201" s="1"/>
      <c r="Y57201" s="1"/>
    </row>
    <row r="57202" spans="8:25" x14ac:dyDescent="0.2">
      <c r="H57202" s="1"/>
      <c r="M57202" s="1"/>
      <c r="T57202" s="1"/>
      <c r="Y57202" s="1"/>
    </row>
    <row r="57203" spans="8:25" x14ac:dyDescent="0.2">
      <c r="H57203" s="1"/>
      <c r="M57203" s="1"/>
      <c r="T57203" s="1"/>
      <c r="Y57203" s="1"/>
    </row>
    <row r="57204" spans="8:25" x14ac:dyDescent="0.2">
      <c r="H57204" s="1"/>
      <c r="M57204" s="1"/>
      <c r="T57204" s="1"/>
      <c r="Y57204" s="1"/>
    </row>
    <row r="57205" spans="8:25" x14ac:dyDescent="0.2">
      <c r="H57205" s="1"/>
      <c r="M57205" s="1"/>
      <c r="T57205" s="1"/>
      <c r="Y57205" s="1"/>
    </row>
    <row r="57206" spans="8:25" x14ac:dyDescent="0.2">
      <c r="H57206" s="1"/>
      <c r="M57206" s="1"/>
      <c r="T57206" s="1"/>
      <c r="Y57206" s="1"/>
    </row>
    <row r="57210" spans="8:25" x14ac:dyDescent="0.2">
      <c r="H57210" s="1"/>
      <c r="M57210" s="1"/>
      <c r="T57210" s="1"/>
      <c r="Y57210" s="1"/>
    </row>
    <row r="57211" spans="8:25" x14ac:dyDescent="0.2">
      <c r="H57211" s="1"/>
      <c r="M57211" s="1"/>
      <c r="T57211" s="1"/>
      <c r="Y57211" s="1"/>
    </row>
    <row r="57212" spans="8:25" x14ac:dyDescent="0.2">
      <c r="H57212" s="1"/>
      <c r="M57212" s="1"/>
      <c r="T57212" s="1"/>
      <c r="Y57212" s="1"/>
    </row>
    <row r="57213" spans="8:25" x14ac:dyDescent="0.2">
      <c r="H57213" s="1"/>
      <c r="M57213" s="1"/>
      <c r="T57213" s="1"/>
      <c r="Y57213" s="1"/>
    </row>
    <row r="57214" spans="8:25" x14ac:dyDescent="0.2">
      <c r="H57214" s="1"/>
      <c r="M57214" s="1"/>
      <c r="T57214" s="1"/>
      <c r="Y57214" s="1"/>
    </row>
    <row r="57215" spans="8:25" x14ac:dyDescent="0.2">
      <c r="H57215" s="1"/>
      <c r="M57215" s="1"/>
      <c r="T57215" s="1"/>
      <c r="Y57215" s="1"/>
    </row>
    <row r="57216" spans="8:25" x14ac:dyDescent="0.2">
      <c r="H57216" s="1"/>
      <c r="M57216" s="1"/>
      <c r="T57216" s="1"/>
      <c r="Y57216" s="1"/>
    </row>
    <row r="57217" spans="8:25" x14ac:dyDescent="0.2">
      <c r="H57217" s="1"/>
      <c r="M57217" s="1"/>
      <c r="T57217" s="1"/>
      <c r="Y57217" s="1"/>
    </row>
    <row r="57219" spans="8:25" x14ac:dyDescent="0.2">
      <c r="H57219" s="1"/>
      <c r="M57219" s="1"/>
      <c r="T57219" s="1"/>
      <c r="Y57219" s="1"/>
    </row>
    <row r="57222" spans="8:25" x14ac:dyDescent="0.2">
      <c r="H57222" s="1"/>
      <c r="M57222" s="1"/>
      <c r="T57222" s="1"/>
      <c r="Y57222" s="1"/>
    </row>
    <row r="57223" spans="8:25" x14ac:dyDescent="0.2">
      <c r="H57223" s="1"/>
      <c r="M57223" s="1"/>
      <c r="T57223" s="1"/>
      <c r="Y57223" s="1"/>
    </row>
    <row r="57224" spans="8:25" x14ac:dyDescent="0.2">
      <c r="H57224" s="1"/>
      <c r="M57224" s="1"/>
      <c r="T57224" s="1"/>
      <c r="Y57224" s="1"/>
    </row>
    <row r="57225" spans="8:25" x14ac:dyDescent="0.2">
      <c r="H57225" s="1"/>
      <c r="M57225" s="1"/>
      <c r="T57225" s="1"/>
      <c r="Y57225" s="1"/>
    </row>
    <row r="57226" spans="8:25" x14ac:dyDescent="0.2">
      <c r="H57226" s="1"/>
      <c r="M57226" s="1"/>
      <c r="T57226" s="1"/>
      <c r="Y57226" s="1"/>
    </row>
    <row r="57227" spans="8:25" x14ac:dyDescent="0.2">
      <c r="H57227" s="1"/>
      <c r="M57227" s="1"/>
      <c r="T57227" s="1"/>
      <c r="Y57227" s="1"/>
    </row>
    <row r="57228" spans="8:25" x14ac:dyDescent="0.2">
      <c r="H57228" s="1"/>
      <c r="M57228" s="1"/>
      <c r="T57228" s="1"/>
      <c r="Y57228" s="1"/>
    </row>
    <row r="57229" spans="8:25" x14ac:dyDescent="0.2">
      <c r="H57229" s="1"/>
      <c r="M57229" s="1"/>
      <c r="T57229" s="1"/>
      <c r="Y57229" s="1"/>
    </row>
    <row r="57230" spans="8:25" x14ac:dyDescent="0.2">
      <c r="H57230" s="1"/>
      <c r="M57230" s="1"/>
      <c r="T57230" s="1"/>
      <c r="Y57230" s="1"/>
    </row>
    <row r="57231" spans="8:25" x14ac:dyDescent="0.2">
      <c r="H57231" s="1"/>
      <c r="M57231" s="1"/>
      <c r="T57231" s="1"/>
      <c r="Y57231" s="1"/>
    </row>
    <row r="57232" spans="8:25" x14ac:dyDescent="0.2">
      <c r="H57232" s="1"/>
      <c r="M57232" s="1"/>
      <c r="T57232" s="1"/>
      <c r="Y57232" s="1"/>
    </row>
    <row r="57233" spans="8:25" x14ac:dyDescent="0.2">
      <c r="H57233" s="1"/>
      <c r="M57233" s="1"/>
      <c r="T57233" s="1"/>
      <c r="Y57233" s="1"/>
    </row>
    <row r="57234" spans="8:25" x14ac:dyDescent="0.2">
      <c r="H57234" s="1"/>
      <c r="M57234" s="1"/>
      <c r="T57234" s="1"/>
      <c r="Y57234" s="1"/>
    </row>
    <row r="57235" spans="8:25" x14ac:dyDescent="0.2">
      <c r="H57235" s="1"/>
      <c r="M57235" s="1"/>
      <c r="T57235" s="1"/>
      <c r="Y57235" s="1"/>
    </row>
    <row r="57238" spans="8:25" x14ac:dyDescent="0.2">
      <c r="H57238" s="1"/>
      <c r="M57238" s="1"/>
      <c r="T57238" s="1"/>
      <c r="Y57238" s="1"/>
    </row>
    <row r="57240" spans="8:25" x14ac:dyDescent="0.2">
      <c r="H57240" s="1"/>
      <c r="M57240" s="1"/>
      <c r="T57240" s="1"/>
      <c r="Y57240" s="1"/>
    </row>
    <row r="57242" spans="8:25" x14ac:dyDescent="0.2">
      <c r="H57242" s="1"/>
      <c r="M57242" s="1"/>
      <c r="T57242" s="1"/>
      <c r="Y57242" s="1"/>
    </row>
    <row r="57243" spans="8:25" x14ac:dyDescent="0.2">
      <c r="H57243" s="1"/>
      <c r="M57243" s="1"/>
      <c r="T57243" s="1"/>
      <c r="Y57243" s="1"/>
    </row>
    <row r="57244" spans="8:25" x14ac:dyDescent="0.2">
      <c r="H57244" s="1"/>
      <c r="M57244" s="1"/>
      <c r="T57244" s="1"/>
      <c r="Y57244" s="1"/>
    </row>
    <row r="57245" spans="8:25" x14ac:dyDescent="0.2">
      <c r="H57245" s="1"/>
      <c r="M57245" s="1"/>
      <c r="T57245" s="1"/>
      <c r="Y57245" s="1"/>
    </row>
    <row r="57246" spans="8:25" x14ac:dyDescent="0.2">
      <c r="H57246" s="1"/>
      <c r="M57246" s="1"/>
      <c r="T57246" s="1"/>
      <c r="Y57246" s="1"/>
    </row>
    <row r="57247" spans="8:25" x14ac:dyDescent="0.2">
      <c r="H57247" s="1"/>
      <c r="M57247" s="1"/>
      <c r="T57247" s="1"/>
      <c r="Y57247" s="1"/>
    </row>
    <row r="57248" spans="8:25" x14ac:dyDescent="0.2">
      <c r="H57248" s="1"/>
      <c r="M57248" s="1"/>
      <c r="T57248" s="1"/>
      <c r="Y57248" s="1"/>
    </row>
    <row r="57249" spans="8:25" x14ac:dyDescent="0.2">
      <c r="H57249" s="1"/>
      <c r="M57249" s="1"/>
      <c r="T57249" s="1"/>
      <c r="Y57249" s="1"/>
    </row>
    <row r="57250" spans="8:25" x14ac:dyDescent="0.2">
      <c r="H57250" s="1"/>
      <c r="M57250" s="1"/>
      <c r="T57250" s="1"/>
      <c r="Y57250" s="1"/>
    </row>
    <row r="57251" spans="8:25" x14ac:dyDescent="0.2">
      <c r="H57251" s="1"/>
      <c r="J57251" s="1"/>
      <c r="K57251" s="1"/>
      <c r="M57251" s="1"/>
      <c r="T57251" s="1"/>
      <c r="V57251" s="1"/>
      <c r="W57251" s="1"/>
      <c r="Y57251" s="1"/>
    </row>
    <row r="57252" spans="8:25" x14ac:dyDescent="0.2">
      <c r="H57252" s="1"/>
      <c r="M57252" s="1"/>
      <c r="T57252" s="1"/>
      <c r="Y57252" s="1"/>
    </row>
    <row r="57253" spans="8:25" x14ac:dyDescent="0.2">
      <c r="H57253" s="1"/>
      <c r="M57253" s="1"/>
      <c r="T57253" s="1"/>
      <c r="Y57253" s="1"/>
    </row>
    <row r="57254" spans="8:25" x14ac:dyDescent="0.2">
      <c r="H57254" s="1"/>
      <c r="M57254" s="1"/>
      <c r="T57254" s="1"/>
      <c r="Y57254" s="1"/>
    </row>
    <row r="57255" spans="8:25" x14ac:dyDescent="0.2">
      <c r="H57255" s="1"/>
      <c r="M57255" s="1"/>
      <c r="T57255" s="1"/>
      <c r="Y57255" s="1"/>
    </row>
    <row r="57256" spans="8:25" x14ac:dyDescent="0.2">
      <c r="H57256" s="1"/>
      <c r="M57256" s="1"/>
      <c r="T57256" s="1"/>
      <c r="Y57256" s="1"/>
    </row>
    <row r="57257" spans="8:25" x14ac:dyDescent="0.2">
      <c r="H57257" s="1"/>
      <c r="M57257" s="1"/>
      <c r="T57257" s="1"/>
      <c r="Y57257" s="1"/>
    </row>
    <row r="57258" spans="8:25" x14ac:dyDescent="0.2">
      <c r="H57258" s="1"/>
      <c r="M57258" s="1"/>
      <c r="T57258" s="1"/>
      <c r="Y57258" s="1"/>
    </row>
    <row r="57259" spans="8:25" x14ac:dyDescent="0.2">
      <c r="H57259" s="1"/>
      <c r="M57259" s="1"/>
      <c r="T57259" s="1"/>
      <c r="Y57259" s="1"/>
    </row>
    <row r="57260" spans="8:25" x14ac:dyDescent="0.2">
      <c r="H57260" s="1"/>
      <c r="M57260" s="1"/>
      <c r="T57260" s="1"/>
      <c r="Y57260" s="1"/>
    </row>
    <row r="57261" spans="8:25" x14ac:dyDescent="0.2">
      <c r="H57261" s="1"/>
      <c r="M57261" s="1"/>
      <c r="T57261" s="1"/>
      <c r="Y57261" s="1"/>
    </row>
    <row r="57263" spans="8:25" x14ac:dyDescent="0.2">
      <c r="H57263" s="1"/>
      <c r="J57263" s="1"/>
      <c r="K57263" s="1"/>
      <c r="M57263" s="1"/>
      <c r="T57263" s="1"/>
      <c r="V57263" s="1"/>
      <c r="W57263" s="1"/>
      <c r="Y57263" s="1"/>
    </row>
    <row r="57264" spans="8:25" x14ac:dyDescent="0.2">
      <c r="H57264" s="1"/>
      <c r="M57264" s="1"/>
      <c r="T57264" s="1"/>
      <c r="Y57264" s="1"/>
    </row>
    <row r="57265" spans="8:25" x14ac:dyDescent="0.2">
      <c r="H57265" s="1"/>
      <c r="M57265" s="1"/>
      <c r="T57265" s="1"/>
      <c r="Y57265" s="1"/>
    </row>
    <row r="57266" spans="8:25" x14ac:dyDescent="0.2">
      <c r="H57266" s="1"/>
      <c r="M57266" s="1"/>
      <c r="T57266" s="1"/>
      <c r="Y57266" s="1"/>
    </row>
    <row r="57267" spans="8:25" x14ac:dyDescent="0.2">
      <c r="H57267" s="1"/>
      <c r="M57267" s="1"/>
      <c r="T57267" s="1"/>
      <c r="Y57267" s="1"/>
    </row>
    <row r="57268" spans="8:25" x14ac:dyDescent="0.2">
      <c r="H57268" s="1"/>
      <c r="M57268" s="1"/>
      <c r="T57268" s="1"/>
      <c r="Y57268" s="1"/>
    </row>
    <row r="57269" spans="8:25" x14ac:dyDescent="0.2">
      <c r="H57269" s="1"/>
      <c r="M57269" s="1"/>
      <c r="T57269" s="1"/>
      <c r="Y57269" s="1"/>
    </row>
    <row r="57270" spans="8:25" x14ac:dyDescent="0.2">
      <c r="H57270" s="1"/>
      <c r="M57270" s="1"/>
      <c r="T57270" s="1"/>
      <c r="Y57270" s="1"/>
    </row>
    <row r="57271" spans="8:25" x14ac:dyDescent="0.2">
      <c r="H57271" s="1"/>
      <c r="M57271" s="1"/>
      <c r="T57271" s="1"/>
      <c r="Y57271" s="1"/>
    </row>
    <row r="57272" spans="8:25" x14ac:dyDescent="0.2">
      <c r="H57272" s="1"/>
      <c r="M57272" s="1"/>
      <c r="T57272" s="1"/>
      <c r="Y57272" s="1"/>
    </row>
    <row r="57273" spans="8:25" x14ac:dyDescent="0.2">
      <c r="H57273" s="1"/>
      <c r="M57273" s="1"/>
      <c r="T57273" s="1"/>
      <c r="Y57273" s="1"/>
    </row>
    <row r="57274" spans="8:25" x14ac:dyDescent="0.2">
      <c r="H57274" s="1"/>
      <c r="M57274" s="1"/>
      <c r="T57274" s="1"/>
      <c r="Y57274" s="1"/>
    </row>
    <row r="57275" spans="8:25" x14ac:dyDescent="0.2">
      <c r="H57275" s="1"/>
      <c r="M57275" s="1"/>
      <c r="T57275" s="1"/>
      <c r="Y57275" s="1"/>
    </row>
    <row r="57276" spans="8:25" x14ac:dyDescent="0.2">
      <c r="H57276" s="1"/>
      <c r="M57276" s="1"/>
      <c r="T57276" s="1"/>
      <c r="Y57276" s="1"/>
    </row>
    <row r="57277" spans="8:25" x14ac:dyDescent="0.2">
      <c r="H57277" s="1"/>
      <c r="M57277" s="1"/>
      <c r="T57277" s="1"/>
      <c r="Y57277" s="1"/>
    </row>
    <row r="57278" spans="8:25" x14ac:dyDescent="0.2">
      <c r="H57278" s="1"/>
      <c r="M57278" s="1"/>
      <c r="T57278" s="1"/>
      <c r="Y57278" s="1"/>
    </row>
    <row r="57279" spans="8:25" x14ac:dyDescent="0.2">
      <c r="H57279" s="1"/>
      <c r="M57279" s="1"/>
      <c r="T57279" s="1"/>
      <c r="Y57279" s="1"/>
    </row>
    <row r="57280" spans="8:25" x14ac:dyDescent="0.2">
      <c r="H57280" s="1"/>
      <c r="M57280" s="1"/>
      <c r="T57280" s="1"/>
      <c r="Y57280" s="1"/>
    </row>
    <row r="57281" spans="8:25" x14ac:dyDescent="0.2">
      <c r="H57281" s="1"/>
      <c r="M57281" s="1"/>
      <c r="T57281" s="1"/>
      <c r="Y57281" s="1"/>
    </row>
    <row r="57282" spans="8:25" x14ac:dyDescent="0.2">
      <c r="H57282" s="1"/>
      <c r="M57282" s="1"/>
      <c r="T57282" s="1"/>
      <c r="Y57282" s="1"/>
    </row>
    <row r="57283" spans="8:25" x14ac:dyDescent="0.2">
      <c r="H57283" s="1"/>
      <c r="M57283" s="1"/>
      <c r="T57283" s="1"/>
      <c r="Y57283" s="1"/>
    </row>
    <row r="57284" spans="8:25" x14ac:dyDescent="0.2">
      <c r="H57284" s="1"/>
      <c r="M57284" s="1"/>
      <c r="T57284" s="1"/>
      <c r="Y57284" s="1"/>
    </row>
    <row r="57285" spans="8:25" x14ac:dyDescent="0.2">
      <c r="H57285" s="1"/>
      <c r="M57285" s="1"/>
      <c r="T57285" s="1"/>
      <c r="Y57285" s="1"/>
    </row>
    <row r="57286" spans="8:25" x14ac:dyDescent="0.2">
      <c r="H57286" s="1"/>
      <c r="M57286" s="1"/>
      <c r="T57286" s="1"/>
      <c r="Y57286" s="1"/>
    </row>
    <row r="57287" spans="8:25" x14ac:dyDescent="0.2">
      <c r="H57287" s="1"/>
      <c r="M57287" s="1"/>
      <c r="T57287" s="1"/>
      <c r="Y57287" s="1"/>
    </row>
    <row r="57288" spans="8:25" x14ac:dyDescent="0.2">
      <c r="H57288" s="1"/>
      <c r="M57288" s="1"/>
      <c r="T57288" s="1"/>
      <c r="Y57288" s="1"/>
    </row>
    <row r="57291" spans="8:25" x14ac:dyDescent="0.2">
      <c r="H57291" s="1"/>
      <c r="M57291" s="1"/>
      <c r="T57291" s="1"/>
      <c r="Y57291" s="1"/>
    </row>
    <row r="57292" spans="8:25" x14ac:dyDescent="0.2">
      <c r="H57292" s="1"/>
      <c r="M57292" s="1"/>
      <c r="T57292" s="1"/>
      <c r="Y57292" s="1"/>
    </row>
    <row r="57293" spans="8:25" x14ac:dyDescent="0.2">
      <c r="H57293" s="1"/>
      <c r="M57293" s="1"/>
      <c r="T57293" s="1"/>
      <c r="Y57293" s="1"/>
    </row>
    <row r="57294" spans="8:25" x14ac:dyDescent="0.2">
      <c r="H57294" s="1"/>
      <c r="M57294" s="1"/>
      <c r="T57294" s="1"/>
      <c r="Y57294" s="1"/>
    </row>
    <row r="57295" spans="8:25" x14ac:dyDescent="0.2">
      <c r="H57295" s="1"/>
      <c r="M57295" s="1"/>
      <c r="T57295" s="1"/>
      <c r="Y57295" s="1"/>
    </row>
    <row r="57296" spans="8:25" x14ac:dyDescent="0.2">
      <c r="H57296" s="1"/>
      <c r="M57296" s="1"/>
      <c r="T57296" s="1"/>
      <c r="Y57296" s="1"/>
    </row>
    <row r="57297" spans="8:25" x14ac:dyDescent="0.2">
      <c r="H57297" s="1"/>
      <c r="J57297" s="1"/>
      <c r="K57297" s="1"/>
      <c r="M57297" s="1"/>
      <c r="T57297" s="1"/>
      <c r="V57297" s="1"/>
      <c r="W57297" s="1"/>
      <c r="Y57297" s="1"/>
    </row>
    <row r="57298" spans="8:25" x14ac:dyDescent="0.2">
      <c r="H57298" s="1"/>
      <c r="J57298" s="1"/>
      <c r="K57298" s="1"/>
      <c r="M57298" s="1"/>
      <c r="T57298" s="1"/>
      <c r="V57298" s="1"/>
      <c r="W57298" s="1"/>
      <c r="Y57298" s="1"/>
    </row>
    <row r="57299" spans="8:25" x14ac:dyDescent="0.2">
      <c r="H57299" s="1"/>
      <c r="M57299" s="1"/>
      <c r="T57299" s="1"/>
      <c r="Y57299" s="1"/>
    </row>
    <row r="57300" spans="8:25" x14ac:dyDescent="0.2">
      <c r="H57300" s="1"/>
      <c r="M57300" s="1"/>
      <c r="T57300" s="1"/>
      <c r="Y57300" s="1"/>
    </row>
    <row r="57302" spans="8:25" x14ac:dyDescent="0.2">
      <c r="H57302" s="1"/>
      <c r="M57302" s="1"/>
      <c r="T57302" s="1"/>
      <c r="Y57302" s="1"/>
    </row>
    <row r="57303" spans="8:25" x14ac:dyDescent="0.2">
      <c r="H57303" s="1"/>
      <c r="M57303" s="1"/>
      <c r="T57303" s="1"/>
      <c r="Y57303" s="1"/>
    </row>
    <row r="57304" spans="8:25" x14ac:dyDescent="0.2">
      <c r="H57304" s="1"/>
      <c r="M57304" s="1"/>
      <c r="T57304" s="1"/>
      <c r="Y57304" s="1"/>
    </row>
    <row r="57305" spans="8:25" x14ac:dyDescent="0.2">
      <c r="H57305" s="1"/>
      <c r="J57305" s="1"/>
      <c r="K57305" s="1"/>
      <c r="M57305" s="1"/>
      <c r="T57305" s="1"/>
      <c r="V57305" s="1"/>
      <c r="W57305" s="1"/>
      <c r="Y57305" s="1"/>
    </row>
    <row r="57306" spans="8:25" x14ac:dyDescent="0.2">
      <c r="H57306" s="1"/>
      <c r="M57306" s="1"/>
      <c r="T57306" s="1"/>
      <c r="Y57306" s="1"/>
    </row>
    <row r="57307" spans="8:25" x14ac:dyDescent="0.2">
      <c r="H57307" s="1"/>
      <c r="M57307" s="1"/>
      <c r="T57307" s="1"/>
      <c r="Y57307" s="1"/>
    </row>
    <row r="57308" spans="8:25" x14ac:dyDescent="0.2">
      <c r="H57308" s="1"/>
      <c r="M57308" s="1"/>
      <c r="T57308" s="1"/>
      <c r="Y57308" s="1"/>
    </row>
    <row r="57309" spans="8:25" x14ac:dyDescent="0.2">
      <c r="H57309" s="1"/>
      <c r="M57309" s="1"/>
      <c r="T57309" s="1"/>
      <c r="Y57309" s="1"/>
    </row>
    <row r="57310" spans="8:25" x14ac:dyDescent="0.2">
      <c r="H57310" s="1"/>
      <c r="M57310" s="1"/>
      <c r="T57310" s="1"/>
      <c r="Y57310" s="1"/>
    </row>
    <row r="57311" spans="8:25" x14ac:dyDescent="0.2">
      <c r="H57311" s="1"/>
      <c r="M57311" s="1"/>
      <c r="T57311" s="1"/>
      <c r="Y57311" s="1"/>
    </row>
    <row r="57312" spans="8:25" x14ac:dyDescent="0.2">
      <c r="H57312" s="1"/>
      <c r="M57312" s="1"/>
      <c r="T57312" s="1"/>
      <c r="Y57312" s="1"/>
    </row>
    <row r="57313" spans="8:25" x14ac:dyDescent="0.2">
      <c r="H57313" s="1"/>
      <c r="M57313" s="1"/>
      <c r="T57313" s="1"/>
      <c r="Y57313" s="1"/>
    </row>
    <row r="57314" spans="8:25" x14ac:dyDescent="0.2">
      <c r="H57314" s="1"/>
      <c r="M57314" s="1"/>
      <c r="T57314" s="1"/>
      <c r="Y57314" s="1"/>
    </row>
    <row r="57315" spans="8:25" x14ac:dyDescent="0.2">
      <c r="H57315" s="1"/>
      <c r="M57315" s="1"/>
      <c r="T57315" s="1"/>
      <c r="Y57315" s="1"/>
    </row>
    <row r="57316" spans="8:25" x14ac:dyDescent="0.2">
      <c r="H57316" s="1"/>
      <c r="M57316" s="1"/>
      <c r="T57316" s="1"/>
      <c r="Y57316" s="1"/>
    </row>
    <row r="57317" spans="8:25" x14ac:dyDescent="0.2">
      <c r="H57317" s="1"/>
      <c r="M57317" s="1"/>
      <c r="T57317" s="1"/>
      <c r="Y57317" s="1"/>
    </row>
    <row r="57318" spans="8:25" x14ac:dyDescent="0.2">
      <c r="H57318" s="1"/>
      <c r="M57318" s="1"/>
      <c r="T57318" s="1"/>
      <c r="Y57318" s="1"/>
    </row>
    <row r="57319" spans="8:25" x14ac:dyDescent="0.2">
      <c r="H57319" s="1"/>
      <c r="M57319" s="1"/>
      <c r="T57319" s="1"/>
      <c r="Y57319" s="1"/>
    </row>
    <row r="57320" spans="8:25" x14ac:dyDescent="0.2">
      <c r="H57320" s="1"/>
      <c r="M57320" s="1"/>
      <c r="T57320" s="1"/>
      <c r="Y57320" s="1"/>
    </row>
    <row r="57321" spans="8:25" x14ac:dyDescent="0.2">
      <c r="H57321" s="1"/>
      <c r="M57321" s="1"/>
      <c r="T57321" s="1"/>
      <c r="Y57321" s="1"/>
    </row>
    <row r="57322" spans="8:25" x14ac:dyDescent="0.2">
      <c r="H57322" s="1"/>
      <c r="M57322" s="1"/>
      <c r="T57322" s="1"/>
      <c r="Y57322" s="1"/>
    </row>
    <row r="57323" spans="8:25" x14ac:dyDescent="0.2">
      <c r="H57323" s="1"/>
      <c r="M57323" s="1"/>
      <c r="T57323" s="1"/>
      <c r="Y57323" s="1"/>
    </row>
    <row r="57324" spans="8:25" x14ac:dyDescent="0.2">
      <c r="H57324" s="1"/>
      <c r="M57324" s="1"/>
      <c r="T57324" s="1"/>
      <c r="Y57324" s="1"/>
    </row>
    <row r="57325" spans="8:25" x14ac:dyDescent="0.2">
      <c r="H57325" s="1"/>
      <c r="M57325" s="1"/>
      <c r="T57325" s="1"/>
      <c r="Y57325" s="1"/>
    </row>
    <row r="57326" spans="8:25" x14ac:dyDescent="0.2">
      <c r="H57326" s="1"/>
      <c r="M57326" s="1"/>
      <c r="T57326" s="1"/>
      <c r="Y57326" s="1"/>
    </row>
    <row r="57327" spans="8:25" x14ac:dyDescent="0.2">
      <c r="H57327" s="1"/>
      <c r="M57327" s="1"/>
      <c r="T57327" s="1"/>
      <c r="Y57327" s="1"/>
    </row>
    <row r="57328" spans="8:25" x14ac:dyDescent="0.2">
      <c r="H57328" s="1"/>
      <c r="M57328" s="1"/>
      <c r="T57328" s="1"/>
      <c r="Y57328" s="1"/>
    </row>
    <row r="57329" spans="8:25" x14ac:dyDescent="0.2">
      <c r="H57329" s="1"/>
      <c r="M57329" s="1"/>
      <c r="T57329" s="1"/>
      <c r="Y57329" s="1"/>
    </row>
    <row r="57330" spans="8:25" x14ac:dyDescent="0.2">
      <c r="H57330" s="1"/>
      <c r="M57330" s="1"/>
      <c r="T57330" s="1"/>
      <c r="Y57330" s="1"/>
    </row>
    <row r="57331" spans="8:25" x14ac:dyDescent="0.2">
      <c r="H57331" s="1"/>
      <c r="M57331" s="1"/>
      <c r="T57331" s="1"/>
      <c r="Y57331" s="1"/>
    </row>
    <row r="57332" spans="8:25" x14ac:dyDescent="0.2">
      <c r="H57332" s="1"/>
      <c r="M57332" s="1"/>
      <c r="T57332" s="1"/>
      <c r="Y57332" s="1"/>
    </row>
    <row r="57333" spans="8:25" x14ac:dyDescent="0.2">
      <c r="H57333" s="1"/>
      <c r="M57333" s="1"/>
      <c r="T57333" s="1"/>
      <c r="Y57333" s="1"/>
    </row>
    <row r="57334" spans="8:25" x14ac:dyDescent="0.2">
      <c r="H57334" s="1"/>
      <c r="M57334" s="1"/>
      <c r="T57334" s="1"/>
      <c r="Y57334" s="1"/>
    </row>
    <row r="57338" spans="8:25" x14ac:dyDescent="0.2">
      <c r="H57338" s="1"/>
      <c r="M57338" s="1"/>
      <c r="T57338" s="1"/>
      <c r="Y57338" s="1"/>
    </row>
    <row r="57339" spans="8:25" x14ac:dyDescent="0.2">
      <c r="H57339" s="1"/>
      <c r="M57339" s="1"/>
      <c r="T57339" s="1"/>
      <c r="Y57339" s="1"/>
    </row>
    <row r="57340" spans="8:25" x14ac:dyDescent="0.2">
      <c r="H57340" s="1"/>
      <c r="M57340" s="1"/>
      <c r="T57340" s="1"/>
      <c r="Y57340" s="1"/>
    </row>
    <row r="57341" spans="8:25" x14ac:dyDescent="0.2">
      <c r="H57341" s="1"/>
      <c r="M57341" s="1"/>
      <c r="T57341" s="1"/>
      <c r="Y57341" s="1"/>
    </row>
    <row r="57342" spans="8:25" x14ac:dyDescent="0.2">
      <c r="H57342" s="1"/>
      <c r="M57342" s="1"/>
      <c r="T57342" s="1"/>
      <c r="Y57342" s="1"/>
    </row>
    <row r="57343" spans="8:25" x14ac:dyDescent="0.2">
      <c r="H57343" s="1"/>
      <c r="M57343" s="1"/>
      <c r="T57343" s="1"/>
      <c r="Y57343" s="1"/>
    </row>
    <row r="57344" spans="8:25" x14ac:dyDescent="0.2">
      <c r="H57344" s="1"/>
      <c r="M57344" s="1"/>
      <c r="T57344" s="1"/>
      <c r="Y57344" s="1"/>
    </row>
    <row r="57345" spans="8:25" x14ac:dyDescent="0.2">
      <c r="H57345" s="1"/>
      <c r="M57345" s="1"/>
      <c r="T57345" s="1"/>
      <c r="Y57345" s="1"/>
    </row>
    <row r="57347" spans="8:25" x14ac:dyDescent="0.2">
      <c r="H57347" s="1"/>
      <c r="M57347" s="1"/>
      <c r="T57347" s="1"/>
      <c r="Y57347" s="1"/>
    </row>
    <row r="57350" spans="8:25" x14ac:dyDescent="0.2">
      <c r="H57350" s="1"/>
      <c r="M57350" s="1"/>
      <c r="T57350" s="1"/>
      <c r="Y57350" s="1"/>
    </row>
    <row r="57351" spans="8:25" x14ac:dyDescent="0.2">
      <c r="H57351" s="1"/>
      <c r="M57351" s="1"/>
      <c r="T57351" s="1"/>
      <c r="Y57351" s="1"/>
    </row>
    <row r="57352" spans="8:25" x14ac:dyDescent="0.2">
      <c r="H57352" s="1"/>
      <c r="M57352" s="1"/>
      <c r="T57352" s="1"/>
      <c r="Y57352" s="1"/>
    </row>
    <row r="57353" spans="8:25" x14ac:dyDescent="0.2">
      <c r="H57353" s="1"/>
      <c r="M57353" s="1"/>
      <c r="T57353" s="1"/>
      <c r="Y57353" s="1"/>
    </row>
    <row r="57354" spans="8:25" x14ac:dyDescent="0.2">
      <c r="H57354" s="1"/>
      <c r="M57354" s="1"/>
      <c r="T57354" s="1"/>
      <c r="Y57354" s="1"/>
    </row>
    <row r="57355" spans="8:25" x14ac:dyDescent="0.2">
      <c r="H57355" s="1"/>
      <c r="M57355" s="1"/>
      <c r="T57355" s="1"/>
      <c r="Y57355" s="1"/>
    </row>
    <row r="57356" spans="8:25" x14ac:dyDescent="0.2">
      <c r="H57356" s="1"/>
      <c r="M57356" s="1"/>
      <c r="T57356" s="1"/>
      <c r="Y57356" s="1"/>
    </row>
    <row r="57357" spans="8:25" x14ac:dyDescent="0.2">
      <c r="H57357" s="1"/>
      <c r="M57357" s="1"/>
      <c r="T57357" s="1"/>
      <c r="Y57357" s="1"/>
    </row>
    <row r="57358" spans="8:25" x14ac:dyDescent="0.2">
      <c r="H57358" s="1"/>
      <c r="M57358" s="1"/>
      <c r="T57358" s="1"/>
      <c r="Y57358" s="1"/>
    </row>
    <row r="57359" spans="8:25" x14ac:dyDescent="0.2">
      <c r="H57359" s="1"/>
      <c r="M57359" s="1"/>
      <c r="T57359" s="1"/>
      <c r="Y57359" s="1"/>
    </row>
    <row r="57360" spans="8:25" x14ac:dyDescent="0.2">
      <c r="H57360" s="1"/>
      <c r="M57360" s="1"/>
      <c r="T57360" s="1"/>
      <c r="Y57360" s="1"/>
    </row>
    <row r="57361" spans="8:25" x14ac:dyDescent="0.2">
      <c r="H57361" s="1"/>
      <c r="M57361" s="1"/>
      <c r="T57361" s="1"/>
      <c r="Y57361" s="1"/>
    </row>
    <row r="57362" spans="8:25" x14ac:dyDescent="0.2">
      <c r="H57362" s="1"/>
      <c r="M57362" s="1"/>
      <c r="T57362" s="1"/>
      <c r="Y57362" s="1"/>
    </row>
    <row r="57363" spans="8:25" x14ac:dyDescent="0.2">
      <c r="H57363" s="1"/>
      <c r="M57363" s="1"/>
      <c r="T57363" s="1"/>
      <c r="Y57363" s="1"/>
    </row>
    <row r="57366" spans="8:25" x14ac:dyDescent="0.2">
      <c r="H57366" s="1"/>
      <c r="M57366" s="1"/>
      <c r="T57366" s="1"/>
      <c r="Y57366" s="1"/>
    </row>
    <row r="57368" spans="8:25" x14ac:dyDescent="0.2">
      <c r="H57368" s="1"/>
      <c r="M57368" s="1"/>
      <c r="T57368" s="1"/>
      <c r="Y57368" s="1"/>
    </row>
    <row r="57370" spans="8:25" x14ac:dyDescent="0.2">
      <c r="H57370" s="1"/>
      <c r="M57370" s="1"/>
      <c r="T57370" s="1"/>
      <c r="Y57370" s="1"/>
    </row>
    <row r="57371" spans="8:25" x14ac:dyDescent="0.2">
      <c r="H57371" s="1"/>
      <c r="M57371" s="1"/>
      <c r="T57371" s="1"/>
      <c r="Y57371" s="1"/>
    </row>
    <row r="57372" spans="8:25" x14ac:dyDescent="0.2">
      <c r="H57372" s="1"/>
      <c r="M57372" s="1"/>
      <c r="T57372" s="1"/>
      <c r="Y57372" s="1"/>
    </row>
    <row r="57373" spans="8:25" x14ac:dyDescent="0.2">
      <c r="H57373" s="1"/>
      <c r="M57373" s="1"/>
      <c r="T57373" s="1"/>
      <c r="Y57373" s="1"/>
    </row>
    <row r="57374" spans="8:25" x14ac:dyDescent="0.2">
      <c r="H57374" s="1"/>
      <c r="M57374" s="1"/>
      <c r="T57374" s="1"/>
      <c r="Y57374" s="1"/>
    </row>
    <row r="57375" spans="8:25" x14ac:dyDescent="0.2">
      <c r="H57375" s="1"/>
      <c r="M57375" s="1"/>
      <c r="T57375" s="1"/>
      <c r="Y57375" s="1"/>
    </row>
    <row r="57376" spans="8:25" x14ac:dyDescent="0.2">
      <c r="H57376" s="1"/>
      <c r="M57376" s="1"/>
      <c r="T57376" s="1"/>
      <c r="Y57376" s="1"/>
    </row>
    <row r="57377" spans="8:25" x14ac:dyDescent="0.2">
      <c r="H57377" s="1"/>
      <c r="M57377" s="1"/>
      <c r="T57377" s="1"/>
      <c r="Y57377" s="1"/>
    </row>
    <row r="57378" spans="8:25" x14ac:dyDescent="0.2">
      <c r="H57378" s="1"/>
      <c r="M57378" s="1"/>
      <c r="T57378" s="1"/>
      <c r="Y57378" s="1"/>
    </row>
    <row r="57379" spans="8:25" x14ac:dyDescent="0.2">
      <c r="H57379" s="1"/>
      <c r="J57379" s="1"/>
      <c r="K57379" s="1"/>
      <c r="M57379" s="1"/>
      <c r="T57379" s="1"/>
      <c r="V57379" s="1"/>
      <c r="W57379" s="1"/>
      <c r="Y57379" s="1"/>
    </row>
    <row r="57380" spans="8:25" x14ac:dyDescent="0.2">
      <c r="H57380" s="1"/>
      <c r="M57380" s="1"/>
      <c r="T57380" s="1"/>
      <c r="Y57380" s="1"/>
    </row>
    <row r="57381" spans="8:25" x14ac:dyDescent="0.2">
      <c r="H57381" s="1"/>
      <c r="M57381" s="1"/>
      <c r="T57381" s="1"/>
      <c r="Y57381" s="1"/>
    </row>
    <row r="57382" spans="8:25" x14ac:dyDescent="0.2">
      <c r="H57382" s="1"/>
      <c r="M57382" s="1"/>
      <c r="T57382" s="1"/>
      <c r="Y57382" s="1"/>
    </row>
    <row r="57383" spans="8:25" x14ac:dyDescent="0.2">
      <c r="H57383" s="1"/>
      <c r="M57383" s="1"/>
      <c r="T57383" s="1"/>
      <c r="Y57383" s="1"/>
    </row>
    <row r="57384" spans="8:25" x14ac:dyDescent="0.2">
      <c r="H57384" s="1"/>
      <c r="M57384" s="1"/>
      <c r="T57384" s="1"/>
      <c r="Y57384" s="1"/>
    </row>
    <row r="57385" spans="8:25" x14ac:dyDescent="0.2">
      <c r="H57385" s="1"/>
      <c r="M57385" s="1"/>
      <c r="T57385" s="1"/>
      <c r="Y57385" s="1"/>
    </row>
    <row r="57386" spans="8:25" x14ac:dyDescent="0.2">
      <c r="H57386" s="1"/>
      <c r="M57386" s="1"/>
      <c r="T57386" s="1"/>
      <c r="Y57386" s="1"/>
    </row>
    <row r="57387" spans="8:25" x14ac:dyDescent="0.2">
      <c r="H57387" s="1"/>
      <c r="M57387" s="1"/>
      <c r="T57387" s="1"/>
      <c r="Y57387" s="1"/>
    </row>
    <row r="57388" spans="8:25" x14ac:dyDescent="0.2">
      <c r="H57388" s="1"/>
      <c r="M57388" s="1"/>
      <c r="T57388" s="1"/>
      <c r="Y57388" s="1"/>
    </row>
    <row r="57389" spans="8:25" x14ac:dyDescent="0.2">
      <c r="H57389" s="1"/>
      <c r="M57389" s="1"/>
      <c r="T57389" s="1"/>
      <c r="Y57389" s="1"/>
    </row>
    <row r="57391" spans="8:25" x14ac:dyDescent="0.2">
      <c r="H57391" s="1"/>
      <c r="J57391" s="1"/>
      <c r="K57391" s="1"/>
      <c r="M57391" s="1"/>
      <c r="T57391" s="1"/>
      <c r="V57391" s="1"/>
      <c r="W57391" s="1"/>
      <c r="Y57391" s="1"/>
    </row>
    <row r="57392" spans="8:25" x14ac:dyDescent="0.2">
      <c r="H57392" s="1"/>
      <c r="M57392" s="1"/>
      <c r="T57392" s="1"/>
      <c r="Y57392" s="1"/>
    </row>
    <row r="57393" spans="8:25" x14ac:dyDescent="0.2">
      <c r="H57393" s="1"/>
      <c r="M57393" s="1"/>
      <c r="T57393" s="1"/>
      <c r="Y57393" s="1"/>
    </row>
    <row r="57394" spans="8:25" x14ac:dyDescent="0.2">
      <c r="H57394" s="1"/>
      <c r="M57394" s="1"/>
      <c r="T57394" s="1"/>
      <c r="Y57394" s="1"/>
    </row>
    <row r="57395" spans="8:25" x14ac:dyDescent="0.2">
      <c r="H57395" s="1"/>
      <c r="M57395" s="1"/>
      <c r="T57395" s="1"/>
      <c r="Y57395" s="1"/>
    </row>
    <row r="57396" spans="8:25" x14ac:dyDescent="0.2">
      <c r="H57396" s="1"/>
      <c r="M57396" s="1"/>
      <c r="T57396" s="1"/>
      <c r="Y57396" s="1"/>
    </row>
    <row r="57397" spans="8:25" x14ac:dyDescent="0.2">
      <c r="H57397" s="1"/>
      <c r="M57397" s="1"/>
      <c r="T57397" s="1"/>
      <c r="Y57397" s="1"/>
    </row>
    <row r="57398" spans="8:25" x14ac:dyDescent="0.2">
      <c r="H57398" s="1"/>
      <c r="M57398" s="1"/>
      <c r="T57398" s="1"/>
      <c r="Y57398" s="1"/>
    </row>
    <row r="57399" spans="8:25" x14ac:dyDescent="0.2">
      <c r="H57399" s="1"/>
      <c r="M57399" s="1"/>
      <c r="T57399" s="1"/>
      <c r="Y57399" s="1"/>
    </row>
    <row r="57400" spans="8:25" x14ac:dyDescent="0.2">
      <c r="H57400" s="1"/>
      <c r="M57400" s="1"/>
      <c r="T57400" s="1"/>
      <c r="Y57400" s="1"/>
    </row>
    <row r="57401" spans="8:25" x14ac:dyDescent="0.2">
      <c r="H57401" s="1"/>
      <c r="M57401" s="1"/>
      <c r="T57401" s="1"/>
      <c r="Y57401" s="1"/>
    </row>
    <row r="57402" spans="8:25" x14ac:dyDescent="0.2">
      <c r="H57402" s="1"/>
      <c r="M57402" s="1"/>
      <c r="T57402" s="1"/>
      <c r="Y57402" s="1"/>
    </row>
    <row r="57403" spans="8:25" x14ac:dyDescent="0.2">
      <c r="H57403" s="1"/>
      <c r="M57403" s="1"/>
      <c r="T57403" s="1"/>
      <c r="Y57403" s="1"/>
    </row>
    <row r="57404" spans="8:25" x14ac:dyDescent="0.2">
      <c r="H57404" s="1"/>
      <c r="M57404" s="1"/>
      <c r="T57404" s="1"/>
      <c r="Y57404" s="1"/>
    </row>
    <row r="57405" spans="8:25" x14ac:dyDescent="0.2">
      <c r="H57405" s="1"/>
      <c r="M57405" s="1"/>
      <c r="T57405" s="1"/>
      <c r="Y57405" s="1"/>
    </row>
    <row r="57406" spans="8:25" x14ac:dyDescent="0.2">
      <c r="H57406" s="1"/>
      <c r="M57406" s="1"/>
      <c r="T57406" s="1"/>
      <c r="Y57406" s="1"/>
    </row>
    <row r="57407" spans="8:25" x14ac:dyDescent="0.2">
      <c r="H57407" s="1"/>
      <c r="M57407" s="1"/>
      <c r="T57407" s="1"/>
      <c r="Y57407" s="1"/>
    </row>
    <row r="57408" spans="8:25" x14ac:dyDescent="0.2">
      <c r="H57408" s="1"/>
      <c r="M57408" s="1"/>
      <c r="T57408" s="1"/>
      <c r="Y57408" s="1"/>
    </row>
    <row r="57409" spans="6:25" x14ac:dyDescent="0.2">
      <c r="H57409" s="1"/>
      <c r="M57409" s="1"/>
      <c r="T57409" s="1"/>
      <c r="Y57409" s="1"/>
    </row>
    <row r="57410" spans="6:25" x14ac:dyDescent="0.2">
      <c r="H57410" s="1"/>
      <c r="M57410" s="1"/>
      <c r="T57410" s="1"/>
      <c r="Y57410" s="1"/>
    </row>
    <row r="57411" spans="6:25" x14ac:dyDescent="0.2">
      <c r="H57411" s="1"/>
      <c r="M57411" s="1"/>
      <c r="T57411" s="1"/>
      <c r="Y57411" s="1"/>
    </row>
    <row r="57412" spans="6:25" x14ac:dyDescent="0.2">
      <c r="H57412" s="1"/>
      <c r="M57412" s="1"/>
      <c r="T57412" s="1"/>
      <c r="Y57412" s="1"/>
    </row>
    <row r="57413" spans="6:25" x14ac:dyDescent="0.2">
      <c r="H57413" s="1"/>
      <c r="M57413" s="1"/>
      <c r="T57413" s="1"/>
      <c r="Y57413" s="1"/>
    </row>
    <row r="57414" spans="6:25" x14ac:dyDescent="0.2">
      <c r="F57414" s="1"/>
      <c r="G57414" s="1"/>
      <c r="H57414" s="1"/>
      <c r="J57414" s="1"/>
      <c r="K57414" s="1"/>
      <c r="M57414" s="1"/>
      <c r="R57414" s="1"/>
      <c r="S57414" s="1"/>
      <c r="T57414" s="1"/>
      <c r="V57414" s="1"/>
      <c r="W57414" s="1"/>
      <c r="Y57414" s="1"/>
    </row>
    <row r="57415" spans="6:25" x14ac:dyDescent="0.2">
      <c r="H57415" s="1"/>
      <c r="M57415" s="1"/>
      <c r="T57415" s="1"/>
      <c r="Y57415" s="1"/>
    </row>
    <row r="57416" spans="6:25" x14ac:dyDescent="0.2">
      <c r="H57416" s="1"/>
      <c r="M57416" s="1"/>
      <c r="T57416" s="1"/>
      <c r="Y57416" s="1"/>
    </row>
    <row r="57419" spans="6:25" x14ac:dyDescent="0.2">
      <c r="H57419" s="1"/>
      <c r="M57419" s="1"/>
      <c r="T57419" s="1"/>
      <c r="Y57419" s="1"/>
    </row>
    <row r="57420" spans="6:25" x14ac:dyDescent="0.2">
      <c r="H57420" s="1"/>
      <c r="M57420" s="1"/>
      <c r="T57420" s="1"/>
      <c r="Y57420" s="1"/>
    </row>
    <row r="57421" spans="6:25" x14ac:dyDescent="0.2">
      <c r="H57421" s="1"/>
      <c r="M57421" s="1"/>
      <c r="T57421" s="1"/>
      <c r="Y57421" s="1"/>
    </row>
    <row r="57422" spans="6:25" x14ac:dyDescent="0.2">
      <c r="H57422" s="1"/>
      <c r="M57422" s="1"/>
      <c r="T57422" s="1"/>
      <c r="Y57422" s="1"/>
    </row>
    <row r="57423" spans="6:25" x14ac:dyDescent="0.2">
      <c r="H57423" s="1"/>
      <c r="M57423" s="1"/>
      <c r="T57423" s="1"/>
      <c r="Y57423" s="1"/>
    </row>
    <row r="57424" spans="6:25" x14ac:dyDescent="0.2">
      <c r="H57424" s="1"/>
      <c r="M57424" s="1"/>
      <c r="T57424" s="1"/>
      <c r="Y57424" s="1"/>
    </row>
    <row r="57425" spans="8:25" x14ac:dyDescent="0.2">
      <c r="H57425" s="1"/>
      <c r="J57425" s="1"/>
      <c r="K57425" s="1"/>
      <c r="M57425" s="1"/>
      <c r="T57425" s="1"/>
      <c r="V57425" s="1"/>
      <c r="W57425" s="1"/>
      <c r="Y57425" s="1"/>
    </row>
    <row r="57426" spans="8:25" x14ac:dyDescent="0.2">
      <c r="H57426" s="1"/>
      <c r="M57426" s="1"/>
      <c r="T57426" s="1"/>
      <c r="Y57426" s="1"/>
    </row>
    <row r="57427" spans="8:25" x14ac:dyDescent="0.2">
      <c r="H57427" s="1"/>
      <c r="M57427" s="1"/>
      <c r="T57427" s="1"/>
      <c r="Y57427" s="1"/>
    </row>
    <row r="57428" spans="8:25" x14ac:dyDescent="0.2">
      <c r="H57428" s="1"/>
      <c r="M57428" s="1"/>
      <c r="T57428" s="1"/>
      <c r="Y57428" s="1"/>
    </row>
    <row r="57430" spans="8:25" x14ac:dyDescent="0.2">
      <c r="H57430" s="1"/>
      <c r="M57430" s="1"/>
      <c r="T57430" s="1"/>
      <c r="Y57430" s="1"/>
    </row>
    <row r="57431" spans="8:25" x14ac:dyDescent="0.2">
      <c r="H57431" s="1"/>
      <c r="M57431" s="1"/>
      <c r="T57431" s="1"/>
      <c r="Y57431" s="1"/>
    </row>
    <row r="57432" spans="8:25" x14ac:dyDescent="0.2">
      <c r="H57432" s="1"/>
      <c r="M57432" s="1"/>
      <c r="T57432" s="1"/>
      <c r="Y57432" s="1"/>
    </row>
    <row r="57433" spans="8:25" x14ac:dyDescent="0.2">
      <c r="H57433" s="1"/>
      <c r="M57433" s="1"/>
      <c r="T57433" s="1"/>
      <c r="Y57433" s="1"/>
    </row>
    <row r="57434" spans="8:25" x14ac:dyDescent="0.2">
      <c r="H57434" s="1"/>
      <c r="M57434" s="1"/>
      <c r="T57434" s="1"/>
      <c r="Y57434" s="1"/>
    </row>
    <row r="57435" spans="8:25" x14ac:dyDescent="0.2">
      <c r="H57435" s="1"/>
      <c r="M57435" s="1"/>
      <c r="T57435" s="1"/>
      <c r="Y57435" s="1"/>
    </row>
    <row r="57436" spans="8:25" x14ac:dyDescent="0.2">
      <c r="H57436" s="1"/>
      <c r="M57436" s="1"/>
      <c r="T57436" s="1"/>
      <c r="Y57436" s="1"/>
    </row>
    <row r="57437" spans="8:25" x14ac:dyDescent="0.2">
      <c r="H57437" s="1"/>
      <c r="M57437" s="1"/>
      <c r="T57437" s="1"/>
      <c r="Y57437" s="1"/>
    </row>
    <row r="57438" spans="8:25" x14ac:dyDescent="0.2">
      <c r="H57438" s="1"/>
      <c r="M57438" s="1"/>
      <c r="T57438" s="1"/>
      <c r="Y57438" s="1"/>
    </row>
    <row r="57439" spans="8:25" x14ac:dyDescent="0.2">
      <c r="H57439" s="1"/>
      <c r="M57439" s="1"/>
      <c r="T57439" s="1"/>
      <c r="Y57439" s="1"/>
    </row>
    <row r="57440" spans="8:25" x14ac:dyDescent="0.2">
      <c r="H57440" s="1"/>
      <c r="M57440" s="1"/>
      <c r="T57440" s="1"/>
      <c r="Y57440" s="1"/>
    </row>
    <row r="57441" spans="8:25" x14ac:dyDescent="0.2">
      <c r="H57441" s="1"/>
      <c r="M57441" s="1"/>
      <c r="T57441" s="1"/>
      <c r="Y57441" s="1"/>
    </row>
    <row r="57442" spans="8:25" x14ac:dyDescent="0.2">
      <c r="H57442" s="1"/>
      <c r="M57442" s="1"/>
      <c r="T57442" s="1"/>
      <c r="Y57442" s="1"/>
    </row>
    <row r="57443" spans="8:25" x14ac:dyDescent="0.2">
      <c r="H57443" s="1"/>
      <c r="M57443" s="1"/>
      <c r="T57443" s="1"/>
      <c r="Y57443" s="1"/>
    </row>
    <row r="57444" spans="8:25" x14ac:dyDescent="0.2">
      <c r="H57444" s="1"/>
      <c r="M57444" s="1"/>
      <c r="T57444" s="1"/>
      <c r="Y57444" s="1"/>
    </row>
    <row r="57445" spans="8:25" x14ac:dyDescent="0.2">
      <c r="H57445" s="1"/>
      <c r="M57445" s="1"/>
      <c r="T57445" s="1"/>
      <c r="Y57445" s="1"/>
    </row>
    <row r="57446" spans="8:25" x14ac:dyDescent="0.2">
      <c r="H57446" s="1"/>
      <c r="M57446" s="1"/>
      <c r="T57446" s="1"/>
      <c r="Y57446" s="1"/>
    </row>
    <row r="57447" spans="8:25" x14ac:dyDescent="0.2">
      <c r="H57447" s="1"/>
      <c r="M57447" s="1"/>
      <c r="T57447" s="1"/>
      <c r="Y57447" s="1"/>
    </row>
    <row r="57448" spans="8:25" x14ac:dyDescent="0.2">
      <c r="H57448" s="1"/>
      <c r="M57448" s="1"/>
      <c r="T57448" s="1"/>
      <c r="Y57448" s="1"/>
    </row>
    <row r="57449" spans="8:25" x14ac:dyDescent="0.2">
      <c r="H57449" s="1"/>
      <c r="M57449" s="1"/>
      <c r="T57449" s="1"/>
      <c r="Y57449" s="1"/>
    </row>
    <row r="57450" spans="8:25" x14ac:dyDescent="0.2">
      <c r="H57450" s="1"/>
      <c r="M57450" s="1"/>
      <c r="T57450" s="1"/>
      <c r="Y57450" s="1"/>
    </row>
    <row r="57451" spans="8:25" x14ac:dyDescent="0.2">
      <c r="H57451" s="1"/>
      <c r="M57451" s="1"/>
      <c r="T57451" s="1"/>
      <c r="Y57451" s="1"/>
    </row>
    <row r="57452" spans="8:25" x14ac:dyDescent="0.2">
      <c r="H57452" s="1"/>
      <c r="M57452" s="1"/>
      <c r="T57452" s="1"/>
      <c r="Y57452" s="1"/>
    </row>
    <row r="57453" spans="8:25" x14ac:dyDescent="0.2">
      <c r="H57453" s="1"/>
      <c r="M57453" s="1"/>
      <c r="T57453" s="1"/>
      <c r="Y57453" s="1"/>
    </row>
    <row r="57454" spans="8:25" x14ac:dyDescent="0.2">
      <c r="H57454" s="1"/>
      <c r="M57454" s="1"/>
      <c r="T57454" s="1"/>
      <c r="Y57454" s="1"/>
    </row>
    <row r="57455" spans="8:25" x14ac:dyDescent="0.2">
      <c r="H57455" s="1"/>
      <c r="M57455" s="1"/>
      <c r="T57455" s="1"/>
      <c r="Y57455" s="1"/>
    </row>
    <row r="57456" spans="8:25" x14ac:dyDescent="0.2">
      <c r="H57456" s="1"/>
      <c r="M57456" s="1"/>
      <c r="T57456" s="1"/>
      <c r="Y57456" s="1"/>
    </row>
    <row r="57457" spans="6:25" x14ac:dyDescent="0.2">
      <c r="H57457" s="1"/>
      <c r="M57457" s="1"/>
      <c r="T57457" s="1"/>
      <c r="Y57457" s="1"/>
    </row>
    <row r="57458" spans="6:25" x14ac:dyDescent="0.2">
      <c r="H57458" s="1"/>
      <c r="M57458" s="1"/>
      <c r="T57458" s="1"/>
      <c r="Y57458" s="1"/>
    </row>
    <row r="57459" spans="6:25" x14ac:dyDescent="0.2">
      <c r="H57459" s="1"/>
      <c r="M57459" s="1"/>
      <c r="T57459" s="1"/>
      <c r="Y57459" s="1"/>
    </row>
    <row r="57460" spans="6:25" x14ac:dyDescent="0.2">
      <c r="H57460" s="1"/>
      <c r="M57460" s="1"/>
      <c r="T57460" s="1"/>
      <c r="Y57460" s="1"/>
    </row>
    <row r="57461" spans="6:25" x14ac:dyDescent="0.2">
      <c r="F57461" s="1"/>
      <c r="G57461" s="1"/>
      <c r="H57461" s="1"/>
      <c r="J57461" s="1"/>
      <c r="K57461" s="1"/>
      <c r="M57461" s="1"/>
      <c r="R57461" s="1"/>
      <c r="S57461" s="1"/>
      <c r="T57461" s="1"/>
      <c r="V57461" s="1"/>
      <c r="W57461" s="1"/>
      <c r="Y57461" s="1"/>
    </row>
    <row r="57462" spans="6:25" x14ac:dyDescent="0.2">
      <c r="H57462" s="1"/>
      <c r="M57462" s="1"/>
      <c r="T57462" s="1"/>
      <c r="Y57462" s="1"/>
    </row>
    <row r="57466" spans="6:25" x14ac:dyDescent="0.2">
      <c r="H57466" s="1"/>
      <c r="M57466" s="1"/>
      <c r="T57466" s="1"/>
      <c r="Y57466" s="1"/>
    </row>
    <row r="57467" spans="6:25" x14ac:dyDescent="0.2">
      <c r="H57467" s="1"/>
      <c r="M57467" s="1"/>
      <c r="T57467" s="1"/>
      <c r="Y57467" s="1"/>
    </row>
    <row r="57468" spans="6:25" x14ac:dyDescent="0.2">
      <c r="H57468" s="1"/>
      <c r="M57468" s="1"/>
      <c r="T57468" s="1"/>
      <c r="Y57468" s="1"/>
    </row>
    <row r="57469" spans="6:25" x14ac:dyDescent="0.2">
      <c r="H57469" s="1"/>
      <c r="M57469" s="1"/>
      <c r="T57469" s="1"/>
      <c r="Y57469" s="1"/>
    </row>
    <row r="57470" spans="6:25" x14ac:dyDescent="0.2">
      <c r="H57470" s="1"/>
      <c r="M57470" s="1"/>
      <c r="T57470" s="1"/>
      <c r="Y57470" s="1"/>
    </row>
    <row r="57471" spans="6:25" x14ac:dyDescent="0.2">
      <c r="H57471" s="1"/>
      <c r="M57471" s="1"/>
      <c r="T57471" s="1"/>
      <c r="Y57471" s="1"/>
    </row>
    <row r="57472" spans="6:25" x14ac:dyDescent="0.2">
      <c r="H57472" s="1"/>
      <c r="M57472" s="1"/>
      <c r="T57472" s="1"/>
      <c r="Y57472" s="1"/>
    </row>
    <row r="57473" spans="8:25" x14ac:dyDescent="0.2">
      <c r="H57473" s="1"/>
      <c r="M57473" s="1"/>
      <c r="T57473" s="1"/>
      <c r="Y57473" s="1"/>
    </row>
    <row r="57475" spans="8:25" x14ac:dyDescent="0.2">
      <c r="H57475" s="1"/>
      <c r="M57475" s="1"/>
      <c r="T57475" s="1"/>
      <c r="Y57475" s="1"/>
    </row>
    <row r="57478" spans="8:25" x14ac:dyDescent="0.2">
      <c r="H57478" s="1"/>
      <c r="M57478" s="1"/>
      <c r="T57478" s="1"/>
      <c r="Y57478" s="1"/>
    </row>
    <row r="57479" spans="8:25" x14ac:dyDescent="0.2">
      <c r="H57479" s="1"/>
      <c r="M57479" s="1"/>
      <c r="T57479" s="1"/>
      <c r="Y57479" s="1"/>
    </row>
    <row r="57480" spans="8:25" x14ac:dyDescent="0.2">
      <c r="H57480" s="1"/>
      <c r="M57480" s="1"/>
      <c r="T57480" s="1"/>
      <c r="Y57480" s="1"/>
    </row>
    <row r="57481" spans="8:25" x14ac:dyDescent="0.2">
      <c r="H57481" s="1"/>
      <c r="M57481" s="1"/>
      <c r="T57481" s="1"/>
      <c r="Y57481" s="1"/>
    </row>
    <row r="57482" spans="8:25" x14ac:dyDescent="0.2">
      <c r="H57482" s="1"/>
      <c r="M57482" s="1"/>
      <c r="T57482" s="1"/>
      <c r="Y57482" s="1"/>
    </row>
    <row r="57483" spans="8:25" x14ac:dyDescent="0.2">
      <c r="H57483" s="1"/>
      <c r="M57483" s="1"/>
      <c r="T57483" s="1"/>
      <c r="Y57483" s="1"/>
    </row>
    <row r="57484" spans="8:25" x14ac:dyDescent="0.2">
      <c r="H57484" s="1"/>
      <c r="M57484" s="1"/>
      <c r="T57484" s="1"/>
      <c r="Y57484" s="1"/>
    </row>
    <row r="57485" spans="8:25" x14ac:dyDescent="0.2">
      <c r="H57485" s="1"/>
      <c r="M57485" s="1"/>
      <c r="T57485" s="1"/>
      <c r="Y57485" s="1"/>
    </row>
    <row r="57486" spans="8:25" x14ac:dyDescent="0.2">
      <c r="H57486" s="1"/>
      <c r="M57486" s="1"/>
      <c r="T57486" s="1"/>
      <c r="Y57486" s="1"/>
    </row>
    <row r="57487" spans="8:25" x14ac:dyDescent="0.2">
      <c r="H57487" s="1"/>
      <c r="M57487" s="1"/>
      <c r="T57487" s="1"/>
      <c r="Y57487" s="1"/>
    </row>
    <row r="57488" spans="8:25" x14ac:dyDescent="0.2">
      <c r="H57488" s="1"/>
      <c r="M57488" s="1"/>
      <c r="T57488" s="1"/>
      <c r="Y57488" s="1"/>
    </row>
    <row r="57489" spans="8:25" x14ac:dyDescent="0.2">
      <c r="H57489" s="1"/>
      <c r="M57489" s="1"/>
      <c r="T57489" s="1"/>
      <c r="Y57489" s="1"/>
    </row>
    <row r="57490" spans="8:25" x14ac:dyDescent="0.2">
      <c r="H57490" s="1"/>
      <c r="M57490" s="1"/>
      <c r="T57490" s="1"/>
      <c r="Y57490" s="1"/>
    </row>
    <row r="57491" spans="8:25" x14ac:dyDescent="0.2">
      <c r="H57491" s="1"/>
      <c r="M57491" s="1"/>
      <c r="T57491" s="1"/>
      <c r="Y57491" s="1"/>
    </row>
    <row r="57494" spans="8:25" x14ac:dyDescent="0.2">
      <c r="H57494" s="1"/>
      <c r="M57494" s="1"/>
      <c r="T57494" s="1"/>
      <c r="Y57494" s="1"/>
    </row>
    <row r="57496" spans="8:25" x14ac:dyDescent="0.2">
      <c r="H57496" s="1"/>
      <c r="M57496" s="1"/>
      <c r="T57496" s="1"/>
      <c r="Y57496" s="1"/>
    </row>
    <row r="57498" spans="8:25" x14ac:dyDescent="0.2">
      <c r="H57498" s="1"/>
      <c r="M57498" s="1"/>
      <c r="T57498" s="1"/>
      <c r="Y57498" s="1"/>
    </row>
    <row r="57499" spans="8:25" x14ac:dyDescent="0.2">
      <c r="H57499" s="1"/>
      <c r="M57499" s="1"/>
      <c r="T57499" s="1"/>
      <c r="Y57499" s="1"/>
    </row>
    <row r="57500" spans="8:25" x14ac:dyDescent="0.2">
      <c r="H57500" s="1"/>
      <c r="M57500" s="1"/>
      <c r="T57500" s="1"/>
      <c r="Y57500" s="1"/>
    </row>
    <row r="57501" spans="8:25" x14ac:dyDescent="0.2">
      <c r="H57501" s="1"/>
      <c r="M57501" s="1"/>
      <c r="T57501" s="1"/>
      <c r="Y57501" s="1"/>
    </row>
    <row r="57502" spans="8:25" x14ac:dyDescent="0.2">
      <c r="H57502" s="1"/>
      <c r="M57502" s="1"/>
      <c r="T57502" s="1"/>
      <c r="Y57502" s="1"/>
    </row>
    <row r="57503" spans="8:25" x14ac:dyDescent="0.2">
      <c r="H57503" s="1"/>
      <c r="M57503" s="1"/>
      <c r="T57503" s="1"/>
      <c r="Y57503" s="1"/>
    </row>
    <row r="57504" spans="8:25" x14ac:dyDescent="0.2">
      <c r="H57504" s="1"/>
      <c r="M57504" s="1"/>
      <c r="T57504" s="1"/>
      <c r="Y57504" s="1"/>
    </row>
    <row r="57505" spans="8:25" x14ac:dyDescent="0.2">
      <c r="H57505" s="1"/>
      <c r="M57505" s="1"/>
      <c r="T57505" s="1"/>
      <c r="Y57505" s="1"/>
    </row>
    <row r="57506" spans="8:25" x14ac:dyDescent="0.2">
      <c r="H57506" s="1"/>
      <c r="M57506" s="1"/>
      <c r="T57506" s="1"/>
      <c r="Y57506" s="1"/>
    </row>
    <row r="57507" spans="8:25" x14ac:dyDescent="0.2">
      <c r="H57507" s="1"/>
      <c r="J57507" s="1"/>
      <c r="K57507" s="1"/>
      <c r="M57507" s="1"/>
      <c r="T57507" s="1"/>
      <c r="V57507" s="1"/>
      <c r="W57507" s="1"/>
      <c r="Y57507" s="1"/>
    </row>
    <row r="57508" spans="8:25" x14ac:dyDescent="0.2">
      <c r="H57508" s="1"/>
      <c r="M57508" s="1"/>
      <c r="T57508" s="1"/>
      <c r="Y57508" s="1"/>
    </row>
    <row r="57509" spans="8:25" x14ac:dyDescent="0.2">
      <c r="H57509" s="1"/>
      <c r="M57509" s="1"/>
      <c r="T57509" s="1"/>
      <c r="Y57509" s="1"/>
    </row>
    <row r="57510" spans="8:25" x14ac:dyDescent="0.2">
      <c r="H57510" s="1"/>
      <c r="M57510" s="1"/>
      <c r="T57510" s="1"/>
      <c r="Y57510" s="1"/>
    </row>
    <row r="57511" spans="8:25" x14ac:dyDescent="0.2">
      <c r="H57511" s="1"/>
      <c r="M57511" s="1"/>
      <c r="T57511" s="1"/>
      <c r="Y57511" s="1"/>
    </row>
    <row r="57512" spans="8:25" x14ac:dyDescent="0.2">
      <c r="H57512" s="1"/>
      <c r="M57512" s="1"/>
      <c r="T57512" s="1"/>
      <c r="Y57512" s="1"/>
    </row>
    <row r="57513" spans="8:25" x14ac:dyDescent="0.2">
      <c r="H57513" s="1"/>
      <c r="M57513" s="1"/>
      <c r="T57513" s="1"/>
      <c r="Y57513" s="1"/>
    </row>
    <row r="57514" spans="8:25" x14ac:dyDescent="0.2">
      <c r="H57514" s="1"/>
      <c r="M57514" s="1"/>
      <c r="T57514" s="1"/>
      <c r="Y57514" s="1"/>
    </row>
    <row r="57515" spans="8:25" x14ac:dyDescent="0.2">
      <c r="H57515" s="1"/>
      <c r="M57515" s="1"/>
      <c r="T57515" s="1"/>
      <c r="Y57515" s="1"/>
    </row>
    <row r="57516" spans="8:25" x14ac:dyDescent="0.2">
      <c r="H57516" s="1"/>
      <c r="M57516" s="1"/>
      <c r="T57516" s="1"/>
      <c r="Y57516" s="1"/>
    </row>
    <row r="57517" spans="8:25" x14ac:dyDescent="0.2">
      <c r="H57517" s="1"/>
      <c r="M57517" s="1"/>
      <c r="T57517" s="1"/>
      <c r="Y57517" s="1"/>
    </row>
    <row r="57519" spans="8:25" x14ac:dyDescent="0.2">
      <c r="H57519" s="1"/>
      <c r="J57519" s="1"/>
      <c r="K57519" s="1"/>
      <c r="M57519" s="1"/>
      <c r="T57519" s="1"/>
      <c r="V57519" s="1"/>
      <c r="W57519" s="1"/>
      <c r="Y57519" s="1"/>
    </row>
    <row r="57520" spans="8:25" x14ac:dyDescent="0.2">
      <c r="H57520" s="1"/>
      <c r="M57520" s="1"/>
      <c r="T57520" s="1"/>
      <c r="Y57520" s="1"/>
    </row>
    <row r="57521" spans="8:25" x14ac:dyDescent="0.2">
      <c r="H57521" s="1"/>
      <c r="M57521" s="1"/>
      <c r="T57521" s="1"/>
      <c r="Y57521" s="1"/>
    </row>
    <row r="57522" spans="8:25" x14ac:dyDescent="0.2">
      <c r="H57522" s="1"/>
      <c r="M57522" s="1"/>
      <c r="T57522" s="1"/>
      <c r="Y57522" s="1"/>
    </row>
    <row r="57523" spans="8:25" x14ac:dyDescent="0.2">
      <c r="H57523" s="1"/>
      <c r="M57523" s="1"/>
      <c r="T57523" s="1"/>
      <c r="Y57523" s="1"/>
    </row>
    <row r="57524" spans="8:25" x14ac:dyDescent="0.2">
      <c r="H57524" s="1"/>
      <c r="M57524" s="1"/>
      <c r="T57524" s="1"/>
      <c r="Y57524" s="1"/>
    </row>
    <row r="57525" spans="8:25" x14ac:dyDescent="0.2">
      <c r="H57525" s="1"/>
      <c r="M57525" s="1"/>
      <c r="T57525" s="1"/>
      <c r="Y57525" s="1"/>
    </row>
    <row r="57526" spans="8:25" x14ac:dyDescent="0.2">
      <c r="H57526" s="1"/>
      <c r="M57526" s="1"/>
      <c r="T57526" s="1"/>
      <c r="Y57526" s="1"/>
    </row>
    <row r="57527" spans="8:25" x14ac:dyDescent="0.2">
      <c r="H57527" s="1"/>
      <c r="M57527" s="1"/>
      <c r="T57527" s="1"/>
      <c r="Y57527" s="1"/>
    </row>
    <row r="57528" spans="8:25" x14ac:dyDescent="0.2">
      <c r="H57528" s="1"/>
      <c r="M57528" s="1"/>
      <c r="T57528" s="1"/>
      <c r="Y57528" s="1"/>
    </row>
    <row r="57529" spans="8:25" x14ac:dyDescent="0.2">
      <c r="H57529" s="1"/>
      <c r="M57529" s="1"/>
      <c r="T57529" s="1"/>
      <c r="Y57529" s="1"/>
    </row>
    <row r="57530" spans="8:25" x14ac:dyDescent="0.2">
      <c r="H57530" s="1"/>
      <c r="M57530" s="1"/>
      <c r="T57530" s="1"/>
      <c r="Y57530" s="1"/>
    </row>
    <row r="57531" spans="8:25" x14ac:dyDescent="0.2">
      <c r="H57531" s="1"/>
      <c r="M57531" s="1"/>
      <c r="T57531" s="1"/>
      <c r="Y57531" s="1"/>
    </row>
    <row r="57532" spans="8:25" x14ac:dyDescent="0.2">
      <c r="H57532" s="1"/>
      <c r="M57532" s="1"/>
      <c r="T57532" s="1"/>
      <c r="Y57532" s="1"/>
    </row>
    <row r="57533" spans="8:25" x14ac:dyDescent="0.2">
      <c r="H57533" s="1"/>
      <c r="M57533" s="1"/>
      <c r="T57533" s="1"/>
      <c r="Y57533" s="1"/>
    </row>
    <row r="57534" spans="8:25" x14ac:dyDescent="0.2">
      <c r="H57534" s="1"/>
      <c r="M57534" s="1"/>
      <c r="T57534" s="1"/>
      <c r="Y57534" s="1"/>
    </row>
    <row r="57535" spans="8:25" x14ac:dyDescent="0.2">
      <c r="H57535" s="1"/>
      <c r="M57535" s="1"/>
      <c r="T57535" s="1"/>
      <c r="Y57535" s="1"/>
    </row>
    <row r="57536" spans="8:25" x14ac:dyDescent="0.2">
      <c r="H57536" s="1"/>
      <c r="M57536" s="1"/>
      <c r="T57536" s="1"/>
      <c r="Y57536" s="1"/>
    </row>
    <row r="57537" spans="8:25" x14ac:dyDescent="0.2">
      <c r="H57537" s="1"/>
      <c r="M57537" s="1"/>
      <c r="T57537" s="1"/>
      <c r="Y57537" s="1"/>
    </row>
    <row r="57538" spans="8:25" x14ac:dyDescent="0.2">
      <c r="H57538" s="1"/>
      <c r="M57538" s="1"/>
      <c r="T57538" s="1"/>
      <c r="Y57538" s="1"/>
    </row>
    <row r="57539" spans="8:25" x14ac:dyDescent="0.2">
      <c r="H57539" s="1"/>
      <c r="M57539" s="1"/>
      <c r="T57539" s="1"/>
      <c r="Y57539" s="1"/>
    </row>
    <row r="57540" spans="8:25" x14ac:dyDescent="0.2">
      <c r="H57540" s="1"/>
      <c r="M57540" s="1"/>
      <c r="T57540" s="1"/>
      <c r="Y57540" s="1"/>
    </row>
    <row r="57541" spans="8:25" x14ac:dyDescent="0.2">
      <c r="H57541" s="1"/>
      <c r="M57541" s="1"/>
      <c r="T57541" s="1"/>
      <c r="Y57541" s="1"/>
    </row>
    <row r="57542" spans="8:25" x14ac:dyDescent="0.2">
      <c r="H57542" s="1"/>
      <c r="M57542" s="1"/>
      <c r="T57542" s="1"/>
      <c r="Y57542" s="1"/>
    </row>
    <row r="57543" spans="8:25" x14ac:dyDescent="0.2">
      <c r="H57543" s="1"/>
      <c r="M57543" s="1"/>
      <c r="T57543" s="1"/>
      <c r="Y57543" s="1"/>
    </row>
    <row r="57544" spans="8:25" x14ac:dyDescent="0.2">
      <c r="H57544" s="1"/>
      <c r="J57544" s="1"/>
      <c r="K57544" s="1"/>
      <c r="M57544" s="1"/>
      <c r="T57544" s="1"/>
      <c r="V57544" s="1"/>
      <c r="W57544" s="1"/>
      <c r="Y57544" s="1"/>
    </row>
    <row r="57547" spans="8:25" x14ac:dyDescent="0.2">
      <c r="H57547" s="1"/>
      <c r="M57547" s="1"/>
      <c r="T57547" s="1"/>
      <c r="Y57547" s="1"/>
    </row>
    <row r="57548" spans="8:25" x14ac:dyDescent="0.2">
      <c r="H57548" s="1"/>
      <c r="M57548" s="1"/>
      <c r="T57548" s="1"/>
      <c r="Y57548" s="1"/>
    </row>
    <row r="57549" spans="8:25" x14ac:dyDescent="0.2">
      <c r="H57549" s="1"/>
      <c r="M57549" s="1"/>
      <c r="T57549" s="1"/>
      <c r="Y57549" s="1"/>
    </row>
    <row r="57550" spans="8:25" x14ac:dyDescent="0.2">
      <c r="H57550" s="1"/>
      <c r="M57550" s="1"/>
      <c r="T57550" s="1"/>
      <c r="Y57550" s="1"/>
    </row>
    <row r="57551" spans="8:25" x14ac:dyDescent="0.2">
      <c r="H57551" s="1"/>
      <c r="M57551" s="1"/>
      <c r="T57551" s="1"/>
      <c r="Y57551" s="1"/>
    </row>
    <row r="57552" spans="8:25" x14ac:dyDescent="0.2">
      <c r="H57552" s="1"/>
      <c r="M57552" s="1"/>
      <c r="T57552" s="1"/>
      <c r="Y57552" s="1"/>
    </row>
    <row r="57553" spans="8:25" x14ac:dyDescent="0.2">
      <c r="H57553" s="1"/>
      <c r="J57553" s="1"/>
      <c r="K57553" s="1"/>
      <c r="M57553" s="1"/>
      <c r="T57553" s="1"/>
      <c r="V57553" s="1"/>
      <c r="W57553" s="1"/>
      <c r="Y57553" s="1"/>
    </row>
    <row r="57554" spans="8:25" x14ac:dyDescent="0.2">
      <c r="H57554" s="1"/>
      <c r="M57554" s="1"/>
      <c r="T57554" s="1"/>
      <c r="Y57554" s="1"/>
    </row>
    <row r="57555" spans="8:25" x14ac:dyDescent="0.2">
      <c r="H57555" s="1"/>
      <c r="M57555" s="1"/>
      <c r="T57555" s="1"/>
      <c r="Y57555" s="1"/>
    </row>
    <row r="57556" spans="8:25" x14ac:dyDescent="0.2">
      <c r="H57556" s="1"/>
      <c r="M57556" s="1"/>
      <c r="T57556" s="1"/>
      <c r="Y57556" s="1"/>
    </row>
    <row r="57558" spans="8:25" x14ac:dyDescent="0.2">
      <c r="H57558" s="1"/>
      <c r="M57558" s="1"/>
      <c r="T57558" s="1"/>
      <c r="Y57558" s="1"/>
    </row>
    <row r="57559" spans="8:25" x14ac:dyDescent="0.2">
      <c r="H57559" s="1"/>
      <c r="M57559" s="1"/>
      <c r="T57559" s="1"/>
      <c r="Y57559" s="1"/>
    </row>
    <row r="57560" spans="8:25" x14ac:dyDescent="0.2">
      <c r="H57560" s="1"/>
      <c r="M57560" s="1"/>
      <c r="T57560" s="1"/>
      <c r="Y57560" s="1"/>
    </row>
    <row r="57561" spans="8:25" x14ac:dyDescent="0.2">
      <c r="H57561" s="1"/>
      <c r="M57561" s="1"/>
      <c r="T57561" s="1"/>
      <c r="Y57561" s="1"/>
    </row>
    <row r="57562" spans="8:25" x14ac:dyDescent="0.2">
      <c r="H57562" s="1"/>
      <c r="M57562" s="1"/>
      <c r="T57562" s="1"/>
      <c r="Y57562" s="1"/>
    </row>
    <row r="57563" spans="8:25" x14ac:dyDescent="0.2">
      <c r="H57563" s="1"/>
      <c r="M57563" s="1"/>
      <c r="T57563" s="1"/>
      <c r="Y57563" s="1"/>
    </row>
    <row r="57564" spans="8:25" x14ac:dyDescent="0.2">
      <c r="H57564" s="1"/>
      <c r="M57564" s="1"/>
      <c r="T57564" s="1"/>
      <c r="Y57564" s="1"/>
    </row>
    <row r="57565" spans="8:25" x14ac:dyDescent="0.2">
      <c r="H57565" s="1"/>
      <c r="M57565" s="1"/>
      <c r="T57565" s="1"/>
      <c r="Y57565" s="1"/>
    </row>
    <row r="57566" spans="8:25" x14ac:dyDescent="0.2">
      <c r="H57566" s="1"/>
      <c r="M57566" s="1"/>
      <c r="T57566" s="1"/>
      <c r="Y57566" s="1"/>
    </row>
    <row r="57567" spans="8:25" x14ac:dyDescent="0.2">
      <c r="H57567" s="1"/>
      <c r="M57567" s="1"/>
      <c r="T57567" s="1"/>
      <c r="Y57567" s="1"/>
    </row>
    <row r="57568" spans="8:25" x14ac:dyDescent="0.2">
      <c r="H57568" s="1"/>
      <c r="M57568" s="1"/>
      <c r="T57568" s="1"/>
      <c r="Y57568" s="1"/>
    </row>
    <row r="57569" spans="8:25" x14ac:dyDescent="0.2">
      <c r="H57569" s="1"/>
      <c r="M57569" s="1"/>
      <c r="T57569" s="1"/>
      <c r="Y57569" s="1"/>
    </row>
    <row r="57570" spans="8:25" x14ac:dyDescent="0.2">
      <c r="H57570" s="1"/>
      <c r="M57570" s="1"/>
      <c r="T57570" s="1"/>
      <c r="Y57570" s="1"/>
    </row>
    <row r="57571" spans="8:25" x14ac:dyDescent="0.2">
      <c r="H57571" s="1"/>
      <c r="M57571" s="1"/>
      <c r="T57571" s="1"/>
      <c r="Y57571" s="1"/>
    </row>
    <row r="57572" spans="8:25" x14ac:dyDescent="0.2">
      <c r="H57572" s="1"/>
      <c r="M57572" s="1"/>
      <c r="T57572" s="1"/>
      <c r="Y57572" s="1"/>
    </row>
    <row r="57573" spans="8:25" x14ac:dyDescent="0.2">
      <c r="H57573" s="1"/>
      <c r="M57573" s="1"/>
      <c r="T57573" s="1"/>
      <c r="Y57573" s="1"/>
    </row>
    <row r="57574" spans="8:25" x14ac:dyDescent="0.2">
      <c r="H57574" s="1"/>
      <c r="M57574" s="1"/>
      <c r="T57574" s="1"/>
      <c r="Y57574" s="1"/>
    </row>
    <row r="57575" spans="8:25" x14ac:dyDescent="0.2">
      <c r="H57575" s="1"/>
      <c r="M57575" s="1"/>
      <c r="T57575" s="1"/>
      <c r="Y57575" s="1"/>
    </row>
    <row r="57576" spans="8:25" x14ac:dyDescent="0.2">
      <c r="H57576" s="1"/>
      <c r="M57576" s="1"/>
      <c r="T57576" s="1"/>
      <c r="Y57576" s="1"/>
    </row>
    <row r="57577" spans="8:25" x14ac:dyDescent="0.2">
      <c r="H57577" s="1"/>
      <c r="M57577" s="1"/>
      <c r="T57577" s="1"/>
      <c r="Y57577" s="1"/>
    </row>
    <row r="57578" spans="8:25" x14ac:dyDescent="0.2">
      <c r="H57578" s="1"/>
      <c r="M57578" s="1"/>
      <c r="T57578" s="1"/>
      <c r="Y57578" s="1"/>
    </row>
    <row r="57579" spans="8:25" x14ac:dyDescent="0.2">
      <c r="H57579" s="1"/>
      <c r="M57579" s="1"/>
      <c r="T57579" s="1"/>
      <c r="Y57579" s="1"/>
    </row>
    <row r="57580" spans="8:25" x14ac:dyDescent="0.2">
      <c r="H57580" s="1"/>
      <c r="M57580" s="1"/>
      <c r="T57580" s="1"/>
      <c r="Y57580" s="1"/>
    </row>
    <row r="57581" spans="8:25" x14ac:dyDescent="0.2">
      <c r="H57581" s="1"/>
      <c r="M57581" s="1"/>
      <c r="T57581" s="1"/>
      <c r="Y57581" s="1"/>
    </row>
    <row r="57582" spans="8:25" x14ac:dyDescent="0.2">
      <c r="H57582" s="1"/>
      <c r="M57582" s="1"/>
      <c r="T57582" s="1"/>
      <c r="Y57582" s="1"/>
    </row>
    <row r="57583" spans="8:25" x14ac:dyDescent="0.2">
      <c r="H57583" s="1"/>
      <c r="M57583" s="1"/>
      <c r="T57583" s="1"/>
      <c r="Y57583" s="1"/>
    </row>
    <row r="57584" spans="8:25" x14ac:dyDescent="0.2">
      <c r="H57584" s="1"/>
      <c r="M57584" s="1"/>
      <c r="T57584" s="1"/>
      <c r="Y57584" s="1"/>
    </row>
    <row r="57585" spans="8:25" x14ac:dyDescent="0.2">
      <c r="H57585" s="1"/>
      <c r="M57585" s="1"/>
      <c r="T57585" s="1"/>
      <c r="Y57585" s="1"/>
    </row>
    <row r="57586" spans="8:25" x14ac:dyDescent="0.2">
      <c r="H57586" s="1"/>
      <c r="M57586" s="1"/>
      <c r="T57586" s="1"/>
      <c r="Y57586" s="1"/>
    </row>
    <row r="57587" spans="8:25" x14ac:dyDescent="0.2">
      <c r="H57587" s="1"/>
      <c r="M57587" s="1"/>
      <c r="T57587" s="1"/>
      <c r="Y57587" s="1"/>
    </row>
    <row r="57588" spans="8:25" x14ac:dyDescent="0.2">
      <c r="H57588" s="1"/>
      <c r="M57588" s="1"/>
      <c r="T57588" s="1"/>
      <c r="Y57588" s="1"/>
    </row>
    <row r="57589" spans="8:25" x14ac:dyDescent="0.2">
      <c r="H57589" s="1"/>
      <c r="M57589" s="1"/>
      <c r="T57589" s="1"/>
      <c r="Y57589" s="1"/>
    </row>
    <row r="57590" spans="8:25" x14ac:dyDescent="0.2">
      <c r="H57590" s="1"/>
      <c r="M57590" s="1"/>
      <c r="T57590" s="1"/>
      <c r="Y57590" s="1"/>
    </row>
    <row r="57594" spans="8:25" x14ac:dyDescent="0.2">
      <c r="H57594" s="1"/>
      <c r="M57594" s="1"/>
      <c r="T57594" s="1"/>
      <c r="Y57594" s="1"/>
    </row>
    <row r="57595" spans="8:25" x14ac:dyDescent="0.2">
      <c r="H57595" s="1"/>
      <c r="M57595" s="1"/>
      <c r="T57595" s="1"/>
      <c r="Y57595" s="1"/>
    </row>
    <row r="57596" spans="8:25" x14ac:dyDescent="0.2">
      <c r="H57596" s="1"/>
      <c r="M57596" s="1"/>
      <c r="T57596" s="1"/>
      <c r="Y57596" s="1"/>
    </row>
    <row r="57597" spans="8:25" x14ac:dyDescent="0.2">
      <c r="H57597" s="1"/>
      <c r="M57597" s="1"/>
      <c r="T57597" s="1"/>
      <c r="Y57597" s="1"/>
    </row>
    <row r="57598" spans="8:25" x14ac:dyDescent="0.2">
      <c r="H57598" s="1"/>
      <c r="M57598" s="1"/>
      <c r="T57598" s="1"/>
      <c r="Y57598" s="1"/>
    </row>
    <row r="57599" spans="8:25" x14ac:dyDescent="0.2">
      <c r="H57599" s="1"/>
      <c r="M57599" s="1"/>
      <c r="T57599" s="1"/>
      <c r="Y57599" s="1"/>
    </row>
    <row r="57600" spans="8:25" x14ac:dyDescent="0.2">
      <c r="H57600" s="1"/>
      <c r="M57600" s="1"/>
      <c r="T57600" s="1"/>
      <c r="Y57600" s="1"/>
    </row>
    <row r="57601" spans="8:25" x14ac:dyDescent="0.2">
      <c r="H57601" s="1"/>
      <c r="M57601" s="1"/>
      <c r="T57601" s="1"/>
      <c r="Y57601" s="1"/>
    </row>
    <row r="57603" spans="8:25" x14ac:dyDescent="0.2">
      <c r="H57603" s="1"/>
      <c r="M57603" s="1"/>
      <c r="T57603" s="1"/>
      <c r="Y57603" s="1"/>
    </row>
    <row r="57606" spans="8:25" x14ac:dyDescent="0.2">
      <c r="H57606" s="1"/>
      <c r="M57606" s="1"/>
      <c r="T57606" s="1"/>
      <c r="Y57606" s="1"/>
    </row>
    <row r="57607" spans="8:25" x14ac:dyDescent="0.2">
      <c r="H57607" s="1"/>
      <c r="M57607" s="1"/>
      <c r="T57607" s="1"/>
      <c r="Y57607" s="1"/>
    </row>
    <row r="57608" spans="8:25" x14ac:dyDescent="0.2">
      <c r="H57608" s="1"/>
      <c r="M57608" s="1"/>
      <c r="T57608" s="1"/>
      <c r="Y57608" s="1"/>
    </row>
    <row r="57609" spans="8:25" x14ac:dyDescent="0.2">
      <c r="H57609" s="1"/>
      <c r="M57609" s="1"/>
      <c r="T57609" s="1"/>
      <c r="Y57609" s="1"/>
    </row>
    <row r="57610" spans="8:25" x14ac:dyDescent="0.2">
      <c r="H57610" s="1"/>
      <c r="M57610" s="1"/>
      <c r="T57610" s="1"/>
      <c r="Y57610" s="1"/>
    </row>
    <row r="57611" spans="8:25" x14ac:dyDescent="0.2">
      <c r="H57611" s="1"/>
      <c r="M57611" s="1"/>
      <c r="T57611" s="1"/>
      <c r="Y57611" s="1"/>
    </row>
    <row r="57612" spans="8:25" x14ac:dyDescent="0.2">
      <c r="H57612" s="1"/>
      <c r="M57612" s="1"/>
      <c r="T57612" s="1"/>
      <c r="Y57612" s="1"/>
    </row>
    <row r="57613" spans="8:25" x14ac:dyDescent="0.2">
      <c r="H57613" s="1"/>
      <c r="M57613" s="1"/>
      <c r="T57613" s="1"/>
      <c r="Y57613" s="1"/>
    </row>
    <row r="57614" spans="8:25" x14ac:dyDescent="0.2">
      <c r="H57614" s="1"/>
      <c r="M57614" s="1"/>
      <c r="T57614" s="1"/>
      <c r="Y57614" s="1"/>
    </row>
    <row r="57615" spans="8:25" x14ac:dyDescent="0.2">
      <c r="H57615" s="1"/>
      <c r="M57615" s="1"/>
      <c r="T57615" s="1"/>
      <c r="Y57615" s="1"/>
    </row>
    <row r="57616" spans="8:25" x14ac:dyDescent="0.2">
      <c r="H57616" s="1"/>
      <c r="M57616" s="1"/>
      <c r="T57616" s="1"/>
      <c r="Y57616" s="1"/>
    </row>
    <row r="57617" spans="8:25" x14ac:dyDescent="0.2">
      <c r="H57617" s="1"/>
      <c r="M57617" s="1"/>
      <c r="T57617" s="1"/>
      <c r="Y57617" s="1"/>
    </row>
    <row r="57618" spans="8:25" x14ac:dyDescent="0.2">
      <c r="H57618" s="1"/>
      <c r="M57618" s="1"/>
      <c r="T57618" s="1"/>
      <c r="Y57618" s="1"/>
    </row>
    <row r="57619" spans="8:25" x14ac:dyDescent="0.2">
      <c r="H57619" s="1"/>
      <c r="M57619" s="1"/>
      <c r="T57619" s="1"/>
      <c r="Y57619" s="1"/>
    </row>
    <row r="57622" spans="8:25" x14ac:dyDescent="0.2">
      <c r="H57622" s="1"/>
      <c r="M57622" s="1"/>
      <c r="T57622" s="1"/>
      <c r="Y57622" s="1"/>
    </row>
    <row r="57624" spans="8:25" x14ac:dyDescent="0.2">
      <c r="H57624" s="1"/>
      <c r="M57624" s="1"/>
      <c r="T57624" s="1"/>
      <c r="Y57624" s="1"/>
    </row>
    <row r="57626" spans="8:25" x14ac:dyDescent="0.2">
      <c r="H57626" s="1"/>
      <c r="M57626" s="1"/>
      <c r="T57626" s="1"/>
      <c r="Y57626" s="1"/>
    </row>
    <row r="57627" spans="8:25" x14ac:dyDescent="0.2">
      <c r="H57627" s="1"/>
      <c r="M57627" s="1"/>
      <c r="T57627" s="1"/>
      <c r="Y57627" s="1"/>
    </row>
    <row r="57628" spans="8:25" x14ac:dyDescent="0.2">
      <c r="H57628" s="1"/>
      <c r="M57628" s="1"/>
      <c r="T57628" s="1"/>
      <c r="Y57628" s="1"/>
    </row>
    <row r="57629" spans="8:25" x14ac:dyDescent="0.2">
      <c r="H57629" s="1"/>
      <c r="M57629" s="1"/>
      <c r="T57629" s="1"/>
      <c r="Y57629" s="1"/>
    </row>
    <row r="57630" spans="8:25" x14ac:dyDescent="0.2">
      <c r="H57630" s="1"/>
      <c r="M57630" s="1"/>
      <c r="T57630" s="1"/>
      <c r="Y57630" s="1"/>
    </row>
    <row r="57631" spans="8:25" x14ac:dyDescent="0.2">
      <c r="H57631" s="1"/>
      <c r="M57631" s="1"/>
      <c r="T57631" s="1"/>
      <c r="Y57631" s="1"/>
    </row>
    <row r="57632" spans="8:25" x14ac:dyDescent="0.2">
      <c r="H57632" s="1"/>
      <c r="M57632" s="1"/>
      <c r="T57632" s="1"/>
      <c r="Y57632" s="1"/>
    </row>
    <row r="57633" spans="8:25" x14ac:dyDescent="0.2">
      <c r="H57633" s="1"/>
      <c r="M57633" s="1"/>
      <c r="T57633" s="1"/>
      <c r="Y57633" s="1"/>
    </row>
    <row r="57634" spans="8:25" x14ac:dyDescent="0.2">
      <c r="H57634" s="1"/>
      <c r="M57634" s="1"/>
      <c r="T57634" s="1"/>
      <c r="Y57634" s="1"/>
    </row>
    <row r="57635" spans="8:25" x14ac:dyDescent="0.2">
      <c r="H57635" s="1"/>
      <c r="J57635" s="1"/>
      <c r="K57635" s="1"/>
      <c r="M57635" s="1"/>
      <c r="T57635" s="1"/>
      <c r="V57635" s="1"/>
      <c r="W57635" s="1"/>
      <c r="Y57635" s="1"/>
    </row>
    <row r="57636" spans="8:25" x14ac:dyDescent="0.2">
      <c r="H57636" s="1"/>
      <c r="M57636" s="1"/>
      <c r="T57636" s="1"/>
      <c r="Y57636" s="1"/>
    </row>
    <row r="57637" spans="8:25" x14ac:dyDescent="0.2">
      <c r="H57637" s="1"/>
      <c r="M57637" s="1"/>
      <c r="T57637" s="1"/>
      <c r="Y57637" s="1"/>
    </row>
    <row r="57638" spans="8:25" x14ac:dyDescent="0.2">
      <c r="H57638" s="1"/>
      <c r="M57638" s="1"/>
      <c r="T57638" s="1"/>
      <c r="Y57638" s="1"/>
    </row>
    <row r="57639" spans="8:25" x14ac:dyDescent="0.2">
      <c r="H57639" s="1"/>
      <c r="M57639" s="1"/>
      <c r="T57639" s="1"/>
      <c r="Y57639" s="1"/>
    </row>
    <row r="57640" spans="8:25" x14ac:dyDescent="0.2">
      <c r="H57640" s="1"/>
      <c r="M57640" s="1"/>
      <c r="T57640" s="1"/>
      <c r="Y57640" s="1"/>
    </row>
    <row r="57641" spans="8:25" x14ac:dyDescent="0.2">
      <c r="H57641" s="1"/>
      <c r="M57641" s="1"/>
      <c r="T57641" s="1"/>
      <c r="Y57641" s="1"/>
    </row>
    <row r="57642" spans="8:25" x14ac:dyDescent="0.2">
      <c r="H57642" s="1"/>
      <c r="M57642" s="1"/>
      <c r="T57642" s="1"/>
      <c r="Y57642" s="1"/>
    </row>
    <row r="57643" spans="8:25" x14ac:dyDescent="0.2">
      <c r="H57643" s="1"/>
      <c r="M57643" s="1"/>
      <c r="T57643" s="1"/>
      <c r="Y57643" s="1"/>
    </row>
    <row r="57644" spans="8:25" x14ac:dyDescent="0.2">
      <c r="H57644" s="1"/>
      <c r="M57644" s="1"/>
      <c r="T57644" s="1"/>
      <c r="Y57644" s="1"/>
    </row>
    <row r="57645" spans="8:25" x14ac:dyDescent="0.2">
      <c r="H57645" s="1"/>
      <c r="M57645" s="1"/>
      <c r="T57645" s="1"/>
      <c r="Y57645" s="1"/>
    </row>
    <row r="57647" spans="8:25" x14ac:dyDescent="0.2">
      <c r="H57647" s="1"/>
      <c r="M57647" s="1"/>
      <c r="T57647" s="1"/>
      <c r="Y57647" s="1"/>
    </row>
    <row r="57648" spans="8:25" x14ac:dyDescent="0.2">
      <c r="H57648" s="1"/>
      <c r="M57648" s="1"/>
      <c r="T57648" s="1"/>
      <c r="Y57648" s="1"/>
    </row>
    <row r="57649" spans="8:25" x14ac:dyDescent="0.2">
      <c r="H57649" s="1"/>
      <c r="M57649" s="1"/>
      <c r="T57649" s="1"/>
      <c r="Y57649" s="1"/>
    </row>
    <row r="57650" spans="8:25" x14ac:dyDescent="0.2">
      <c r="H57650" s="1"/>
      <c r="M57650" s="1"/>
      <c r="T57650" s="1"/>
      <c r="Y57650" s="1"/>
    </row>
    <row r="57651" spans="8:25" x14ac:dyDescent="0.2">
      <c r="H57651" s="1"/>
      <c r="M57651" s="1"/>
      <c r="T57651" s="1"/>
      <c r="Y57651" s="1"/>
    </row>
    <row r="57652" spans="8:25" x14ac:dyDescent="0.2">
      <c r="H57652" s="1"/>
      <c r="M57652" s="1"/>
      <c r="T57652" s="1"/>
      <c r="Y57652" s="1"/>
    </row>
    <row r="57653" spans="8:25" x14ac:dyDescent="0.2">
      <c r="H57653" s="1"/>
      <c r="M57653" s="1"/>
      <c r="T57653" s="1"/>
      <c r="Y57653" s="1"/>
    </row>
    <row r="57654" spans="8:25" x14ac:dyDescent="0.2">
      <c r="H57654" s="1"/>
      <c r="M57654" s="1"/>
      <c r="T57654" s="1"/>
      <c r="Y57654" s="1"/>
    </row>
    <row r="57655" spans="8:25" x14ac:dyDescent="0.2">
      <c r="H57655" s="1"/>
      <c r="M57655" s="1"/>
      <c r="T57655" s="1"/>
      <c r="Y57655" s="1"/>
    </row>
    <row r="57656" spans="8:25" x14ac:dyDescent="0.2">
      <c r="H57656" s="1"/>
      <c r="M57656" s="1"/>
      <c r="T57656" s="1"/>
      <c r="Y57656" s="1"/>
    </row>
    <row r="57657" spans="8:25" x14ac:dyDescent="0.2">
      <c r="H57657" s="1"/>
      <c r="M57657" s="1"/>
      <c r="T57657" s="1"/>
      <c r="Y57657" s="1"/>
    </row>
    <row r="57658" spans="8:25" x14ac:dyDescent="0.2">
      <c r="H57658" s="1"/>
      <c r="M57658" s="1"/>
      <c r="T57658" s="1"/>
      <c r="Y57658" s="1"/>
    </row>
    <row r="57659" spans="8:25" x14ac:dyDescent="0.2">
      <c r="H57659" s="1"/>
      <c r="M57659" s="1"/>
      <c r="T57659" s="1"/>
      <c r="Y57659" s="1"/>
    </row>
    <row r="57660" spans="8:25" x14ac:dyDescent="0.2">
      <c r="H57660" s="1"/>
      <c r="J57660" s="1"/>
      <c r="K57660" s="1"/>
      <c r="M57660" s="1"/>
      <c r="T57660" s="1"/>
      <c r="V57660" s="1"/>
      <c r="W57660" s="1"/>
      <c r="Y57660" s="1"/>
    </row>
    <row r="57661" spans="8:25" x14ac:dyDescent="0.2">
      <c r="H57661" s="1"/>
      <c r="M57661" s="1"/>
      <c r="T57661" s="1"/>
      <c r="Y57661" s="1"/>
    </row>
    <row r="57662" spans="8:25" x14ac:dyDescent="0.2">
      <c r="H57662" s="1"/>
      <c r="M57662" s="1"/>
      <c r="T57662" s="1"/>
      <c r="Y57662" s="1"/>
    </row>
    <row r="57663" spans="8:25" x14ac:dyDescent="0.2">
      <c r="H57663" s="1"/>
      <c r="M57663" s="1"/>
      <c r="T57663" s="1"/>
      <c r="Y57663" s="1"/>
    </row>
    <row r="57664" spans="8:25" x14ac:dyDescent="0.2">
      <c r="H57664" s="1"/>
      <c r="M57664" s="1"/>
      <c r="T57664" s="1"/>
      <c r="Y57664" s="1"/>
    </row>
    <row r="57665" spans="8:25" x14ac:dyDescent="0.2">
      <c r="H57665" s="1"/>
      <c r="M57665" s="1"/>
      <c r="T57665" s="1"/>
      <c r="Y57665" s="1"/>
    </row>
    <row r="57666" spans="8:25" x14ac:dyDescent="0.2">
      <c r="H57666" s="1"/>
      <c r="M57666" s="1"/>
      <c r="T57666" s="1"/>
      <c r="Y57666" s="1"/>
    </row>
    <row r="57667" spans="8:25" x14ac:dyDescent="0.2">
      <c r="H57667" s="1"/>
      <c r="M57667" s="1"/>
      <c r="T57667" s="1"/>
      <c r="Y57667" s="1"/>
    </row>
    <row r="57668" spans="8:25" x14ac:dyDescent="0.2">
      <c r="H57668" s="1"/>
      <c r="M57668" s="1"/>
      <c r="T57668" s="1"/>
      <c r="Y57668" s="1"/>
    </row>
    <row r="57669" spans="8:25" x14ac:dyDescent="0.2">
      <c r="H57669" s="1"/>
      <c r="M57669" s="1"/>
      <c r="T57669" s="1"/>
      <c r="Y57669" s="1"/>
    </row>
    <row r="57670" spans="8:25" x14ac:dyDescent="0.2">
      <c r="H57670" s="1"/>
      <c r="M57670" s="1"/>
      <c r="T57670" s="1"/>
      <c r="Y57670" s="1"/>
    </row>
    <row r="57671" spans="8:25" x14ac:dyDescent="0.2">
      <c r="H57671" s="1"/>
      <c r="M57671" s="1"/>
      <c r="T57671" s="1"/>
      <c r="Y57671" s="1"/>
    </row>
    <row r="57672" spans="8:25" x14ac:dyDescent="0.2">
      <c r="H57672" s="1"/>
      <c r="J57672" s="1"/>
      <c r="K57672" s="1"/>
      <c r="M57672" s="1"/>
      <c r="T57672" s="1"/>
      <c r="V57672" s="1"/>
      <c r="W57672" s="1"/>
      <c r="Y57672" s="1"/>
    </row>
    <row r="57675" spans="8:25" x14ac:dyDescent="0.2">
      <c r="H57675" s="1"/>
      <c r="M57675" s="1"/>
      <c r="T57675" s="1"/>
      <c r="Y57675" s="1"/>
    </row>
    <row r="57676" spans="8:25" x14ac:dyDescent="0.2">
      <c r="H57676" s="1"/>
      <c r="M57676" s="1"/>
      <c r="T57676" s="1"/>
      <c r="Y57676" s="1"/>
    </row>
    <row r="57677" spans="8:25" x14ac:dyDescent="0.2">
      <c r="H57677" s="1"/>
      <c r="M57677" s="1"/>
      <c r="T57677" s="1"/>
      <c r="Y57677" s="1"/>
    </row>
    <row r="57678" spans="8:25" x14ac:dyDescent="0.2">
      <c r="H57678" s="1"/>
      <c r="M57678" s="1"/>
      <c r="T57678" s="1"/>
      <c r="Y57678" s="1"/>
    </row>
    <row r="57679" spans="8:25" x14ac:dyDescent="0.2">
      <c r="H57679" s="1"/>
      <c r="M57679" s="1"/>
      <c r="T57679" s="1"/>
      <c r="Y57679" s="1"/>
    </row>
    <row r="57680" spans="8:25" x14ac:dyDescent="0.2">
      <c r="H57680" s="1"/>
      <c r="M57680" s="1"/>
      <c r="T57680" s="1"/>
      <c r="Y57680" s="1"/>
    </row>
    <row r="57681" spans="8:25" x14ac:dyDescent="0.2">
      <c r="H57681" s="1"/>
      <c r="J57681" s="1"/>
      <c r="K57681" s="1"/>
      <c r="M57681" s="1"/>
      <c r="T57681" s="1"/>
      <c r="V57681" s="1"/>
      <c r="W57681" s="1"/>
      <c r="Y57681" s="1"/>
    </row>
    <row r="57682" spans="8:25" x14ac:dyDescent="0.2">
      <c r="H57682" s="1"/>
      <c r="J57682" s="1"/>
      <c r="K57682" s="1"/>
      <c r="M57682" s="1"/>
      <c r="T57682" s="1"/>
      <c r="V57682" s="1"/>
      <c r="W57682" s="1"/>
      <c r="Y57682" s="1"/>
    </row>
    <row r="57683" spans="8:25" x14ac:dyDescent="0.2">
      <c r="H57683" s="1"/>
      <c r="M57683" s="1"/>
      <c r="T57683" s="1"/>
      <c r="Y57683" s="1"/>
    </row>
    <row r="57684" spans="8:25" x14ac:dyDescent="0.2">
      <c r="H57684" s="1"/>
      <c r="M57684" s="1"/>
      <c r="T57684" s="1"/>
      <c r="Y57684" s="1"/>
    </row>
    <row r="57686" spans="8:25" x14ac:dyDescent="0.2">
      <c r="H57686" s="1"/>
      <c r="M57686" s="1"/>
      <c r="T57686" s="1"/>
      <c r="Y57686" s="1"/>
    </row>
    <row r="57687" spans="8:25" x14ac:dyDescent="0.2">
      <c r="H57687" s="1"/>
      <c r="M57687" s="1"/>
      <c r="T57687" s="1"/>
      <c r="Y57687" s="1"/>
    </row>
    <row r="57688" spans="8:25" x14ac:dyDescent="0.2">
      <c r="H57688" s="1"/>
      <c r="M57688" s="1"/>
      <c r="T57688" s="1"/>
      <c r="Y57688" s="1"/>
    </row>
    <row r="57689" spans="8:25" x14ac:dyDescent="0.2">
      <c r="H57689" s="1"/>
      <c r="J57689" s="1"/>
      <c r="K57689" s="1"/>
      <c r="M57689" s="1"/>
      <c r="T57689" s="1"/>
      <c r="V57689" s="1"/>
      <c r="W57689" s="1"/>
      <c r="Y57689" s="1"/>
    </row>
    <row r="57690" spans="8:25" x14ac:dyDescent="0.2">
      <c r="H57690" s="1"/>
      <c r="M57690" s="1"/>
      <c r="T57690" s="1"/>
      <c r="Y57690" s="1"/>
    </row>
    <row r="57691" spans="8:25" x14ac:dyDescent="0.2">
      <c r="H57691" s="1"/>
      <c r="M57691" s="1"/>
      <c r="T57691" s="1"/>
      <c r="Y57691" s="1"/>
    </row>
    <row r="57692" spans="8:25" x14ac:dyDescent="0.2">
      <c r="H57692" s="1"/>
      <c r="M57692" s="1"/>
      <c r="T57692" s="1"/>
      <c r="Y57692" s="1"/>
    </row>
    <row r="57693" spans="8:25" x14ac:dyDescent="0.2">
      <c r="H57693" s="1"/>
      <c r="M57693" s="1"/>
      <c r="T57693" s="1"/>
      <c r="Y57693" s="1"/>
    </row>
    <row r="57694" spans="8:25" x14ac:dyDescent="0.2">
      <c r="H57694" s="1"/>
      <c r="M57694" s="1"/>
      <c r="T57694" s="1"/>
      <c r="Y57694" s="1"/>
    </row>
    <row r="57695" spans="8:25" x14ac:dyDescent="0.2">
      <c r="H57695" s="1"/>
      <c r="M57695" s="1"/>
      <c r="T57695" s="1"/>
      <c r="Y57695" s="1"/>
    </row>
    <row r="57696" spans="8:25" x14ac:dyDescent="0.2">
      <c r="H57696" s="1"/>
      <c r="M57696" s="1"/>
      <c r="T57696" s="1"/>
      <c r="Y57696" s="1"/>
    </row>
    <row r="57697" spans="8:25" x14ac:dyDescent="0.2">
      <c r="H57697" s="1"/>
      <c r="M57697" s="1"/>
      <c r="T57697" s="1"/>
      <c r="Y57697" s="1"/>
    </row>
    <row r="57698" spans="8:25" x14ac:dyDescent="0.2">
      <c r="H57698" s="1"/>
      <c r="M57698" s="1"/>
      <c r="T57698" s="1"/>
      <c r="Y57698" s="1"/>
    </row>
    <row r="57699" spans="8:25" x14ac:dyDescent="0.2">
      <c r="H57699" s="1"/>
      <c r="M57699" s="1"/>
      <c r="T57699" s="1"/>
      <c r="Y57699" s="1"/>
    </row>
    <row r="57700" spans="8:25" x14ac:dyDescent="0.2">
      <c r="H57700" s="1"/>
      <c r="M57700" s="1"/>
      <c r="T57700" s="1"/>
      <c r="Y57700" s="1"/>
    </row>
    <row r="57701" spans="8:25" x14ac:dyDescent="0.2">
      <c r="H57701" s="1"/>
      <c r="M57701" s="1"/>
      <c r="T57701" s="1"/>
      <c r="Y57701" s="1"/>
    </row>
    <row r="57702" spans="8:25" x14ac:dyDescent="0.2">
      <c r="H57702" s="1"/>
      <c r="M57702" s="1"/>
      <c r="T57702" s="1"/>
      <c r="Y57702" s="1"/>
    </row>
    <row r="57703" spans="8:25" x14ac:dyDescent="0.2">
      <c r="H57703" s="1"/>
      <c r="M57703" s="1"/>
      <c r="T57703" s="1"/>
      <c r="Y57703" s="1"/>
    </row>
    <row r="57704" spans="8:25" x14ac:dyDescent="0.2">
      <c r="H57704" s="1"/>
      <c r="M57704" s="1"/>
      <c r="T57704" s="1"/>
      <c r="Y57704" s="1"/>
    </row>
    <row r="57705" spans="8:25" x14ac:dyDescent="0.2">
      <c r="H57705" s="1"/>
      <c r="M57705" s="1"/>
      <c r="T57705" s="1"/>
      <c r="Y57705" s="1"/>
    </row>
    <row r="57706" spans="8:25" x14ac:dyDescent="0.2">
      <c r="H57706" s="1"/>
      <c r="M57706" s="1"/>
      <c r="T57706" s="1"/>
      <c r="Y57706" s="1"/>
    </row>
    <row r="57707" spans="8:25" x14ac:dyDescent="0.2">
      <c r="H57707" s="1"/>
      <c r="M57707" s="1"/>
      <c r="T57707" s="1"/>
      <c r="Y57707" s="1"/>
    </row>
    <row r="57708" spans="8:25" x14ac:dyDescent="0.2">
      <c r="H57708" s="1"/>
      <c r="M57708" s="1"/>
      <c r="T57708" s="1"/>
      <c r="Y57708" s="1"/>
    </row>
    <row r="57709" spans="8:25" x14ac:dyDescent="0.2">
      <c r="H57709" s="1"/>
      <c r="M57709" s="1"/>
      <c r="T57709" s="1"/>
      <c r="Y57709" s="1"/>
    </row>
    <row r="57710" spans="8:25" x14ac:dyDescent="0.2">
      <c r="H57710" s="1"/>
      <c r="M57710" s="1"/>
      <c r="T57710" s="1"/>
      <c r="Y57710" s="1"/>
    </row>
    <row r="57711" spans="8:25" x14ac:dyDescent="0.2">
      <c r="H57711" s="1"/>
      <c r="M57711" s="1"/>
      <c r="T57711" s="1"/>
      <c r="Y57711" s="1"/>
    </row>
    <row r="57712" spans="8:25" x14ac:dyDescent="0.2">
      <c r="H57712" s="1"/>
      <c r="M57712" s="1"/>
      <c r="T57712" s="1"/>
      <c r="Y57712" s="1"/>
    </row>
    <row r="57713" spans="8:25" x14ac:dyDescent="0.2">
      <c r="H57713" s="1"/>
      <c r="M57713" s="1"/>
      <c r="T57713" s="1"/>
      <c r="Y57713" s="1"/>
    </row>
    <row r="57714" spans="8:25" x14ac:dyDescent="0.2">
      <c r="H57714" s="1"/>
      <c r="M57714" s="1"/>
      <c r="T57714" s="1"/>
      <c r="Y57714" s="1"/>
    </row>
    <row r="57715" spans="8:25" x14ac:dyDescent="0.2">
      <c r="H57715" s="1"/>
      <c r="M57715" s="1"/>
      <c r="T57715" s="1"/>
      <c r="Y57715" s="1"/>
    </row>
    <row r="57716" spans="8:25" x14ac:dyDescent="0.2">
      <c r="H57716" s="1"/>
      <c r="M57716" s="1"/>
      <c r="T57716" s="1"/>
      <c r="Y57716" s="1"/>
    </row>
    <row r="57717" spans="8:25" x14ac:dyDescent="0.2">
      <c r="H57717" s="1"/>
      <c r="M57717" s="1"/>
      <c r="T57717" s="1"/>
      <c r="Y57717" s="1"/>
    </row>
    <row r="57718" spans="8:25" x14ac:dyDescent="0.2">
      <c r="H57718" s="1"/>
      <c r="M57718" s="1"/>
      <c r="T57718" s="1"/>
      <c r="Y57718" s="1"/>
    </row>
    <row r="57722" spans="8:25" x14ac:dyDescent="0.2">
      <c r="H57722" s="1"/>
      <c r="M57722" s="1"/>
      <c r="T57722" s="1"/>
      <c r="Y57722" s="1"/>
    </row>
    <row r="57723" spans="8:25" x14ac:dyDescent="0.2">
      <c r="H57723" s="1"/>
      <c r="M57723" s="1"/>
      <c r="T57723" s="1"/>
      <c r="Y57723" s="1"/>
    </row>
    <row r="57724" spans="8:25" x14ac:dyDescent="0.2">
      <c r="H57724" s="1"/>
      <c r="M57724" s="1"/>
      <c r="T57724" s="1"/>
      <c r="Y57724" s="1"/>
    </row>
    <row r="57725" spans="8:25" x14ac:dyDescent="0.2">
      <c r="H57725" s="1"/>
      <c r="M57725" s="1"/>
      <c r="T57725" s="1"/>
      <c r="Y57725" s="1"/>
    </row>
    <row r="57726" spans="8:25" x14ac:dyDescent="0.2">
      <c r="H57726" s="1"/>
      <c r="M57726" s="1"/>
      <c r="T57726" s="1"/>
      <c r="Y57726" s="1"/>
    </row>
    <row r="57727" spans="8:25" x14ac:dyDescent="0.2">
      <c r="H57727" s="1"/>
      <c r="M57727" s="1"/>
      <c r="T57727" s="1"/>
      <c r="Y57727" s="1"/>
    </row>
    <row r="57728" spans="8:25" x14ac:dyDescent="0.2">
      <c r="H57728" s="1"/>
      <c r="M57728" s="1"/>
      <c r="T57728" s="1"/>
      <c r="Y57728" s="1"/>
    </row>
    <row r="57729" spans="8:25" x14ac:dyDescent="0.2">
      <c r="H57729" s="1"/>
      <c r="M57729" s="1"/>
      <c r="T57729" s="1"/>
      <c r="Y57729" s="1"/>
    </row>
    <row r="57731" spans="8:25" x14ac:dyDescent="0.2">
      <c r="H57731" s="1"/>
      <c r="M57731" s="1"/>
      <c r="T57731" s="1"/>
      <c r="Y57731" s="1"/>
    </row>
    <row r="57734" spans="8:25" x14ac:dyDescent="0.2">
      <c r="H57734" s="1"/>
      <c r="M57734" s="1"/>
      <c r="T57734" s="1"/>
      <c r="Y57734" s="1"/>
    </row>
    <row r="57735" spans="8:25" x14ac:dyDescent="0.2">
      <c r="H57735" s="1"/>
      <c r="M57735" s="1"/>
      <c r="T57735" s="1"/>
      <c r="Y57735" s="1"/>
    </row>
    <row r="57736" spans="8:25" x14ac:dyDescent="0.2">
      <c r="H57736" s="1"/>
      <c r="M57736" s="1"/>
      <c r="T57736" s="1"/>
      <c r="Y57736" s="1"/>
    </row>
    <row r="57737" spans="8:25" x14ac:dyDescent="0.2">
      <c r="H57737" s="1"/>
      <c r="M57737" s="1"/>
      <c r="T57737" s="1"/>
      <c r="Y57737" s="1"/>
    </row>
    <row r="57738" spans="8:25" x14ac:dyDescent="0.2">
      <c r="H57738" s="1"/>
      <c r="M57738" s="1"/>
      <c r="T57738" s="1"/>
      <c r="Y57738" s="1"/>
    </row>
    <row r="57739" spans="8:25" x14ac:dyDescent="0.2">
      <c r="H57739" s="1"/>
      <c r="M57739" s="1"/>
      <c r="T57739" s="1"/>
      <c r="Y57739" s="1"/>
    </row>
    <row r="57740" spans="8:25" x14ac:dyDescent="0.2">
      <c r="H57740" s="1"/>
      <c r="M57740" s="1"/>
      <c r="T57740" s="1"/>
      <c r="Y57740" s="1"/>
    </row>
    <row r="57741" spans="8:25" x14ac:dyDescent="0.2">
      <c r="H57741" s="1"/>
      <c r="M57741" s="1"/>
      <c r="T57741" s="1"/>
      <c r="Y57741" s="1"/>
    </row>
    <row r="57742" spans="8:25" x14ac:dyDescent="0.2">
      <c r="H57742" s="1"/>
      <c r="M57742" s="1"/>
      <c r="T57742" s="1"/>
      <c r="Y57742" s="1"/>
    </row>
    <row r="57743" spans="8:25" x14ac:dyDescent="0.2">
      <c r="H57743" s="1"/>
      <c r="M57743" s="1"/>
      <c r="T57743" s="1"/>
      <c r="Y57743" s="1"/>
    </row>
    <row r="57744" spans="8:25" x14ac:dyDescent="0.2">
      <c r="H57744" s="1"/>
      <c r="M57744" s="1"/>
      <c r="T57744" s="1"/>
      <c r="Y57744" s="1"/>
    </row>
    <row r="57745" spans="8:25" x14ac:dyDescent="0.2">
      <c r="H57745" s="1"/>
      <c r="M57745" s="1"/>
      <c r="T57745" s="1"/>
      <c r="Y57745" s="1"/>
    </row>
    <row r="57746" spans="8:25" x14ac:dyDescent="0.2">
      <c r="H57746" s="1"/>
      <c r="M57746" s="1"/>
      <c r="T57746" s="1"/>
      <c r="Y57746" s="1"/>
    </row>
    <row r="57747" spans="8:25" x14ac:dyDescent="0.2">
      <c r="H57747" s="1"/>
      <c r="M57747" s="1"/>
      <c r="T57747" s="1"/>
      <c r="Y57747" s="1"/>
    </row>
    <row r="57750" spans="8:25" x14ac:dyDescent="0.2">
      <c r="H57750" s="1"/>
      <c r="M57750" s="1"/>
      <c r="T57750" s="1"/>
      <c r="Y57750" s="1"/>
    </row>
    <row r="57752" spans="8:25" x14ac:dyDescent="0.2">
      <c r="H57752" s="1"/>
      <c r="M57752" s="1"/>
      <c r="T57752" s="1"/>
      <c r="Y57752" s="1"/>
    </row>
    <row r="57754" spans="8:25" x14ac:dyDescent="0.2">
      <c r="H57754" s="1"/>
      <c r="M57754" s="1"/>
      <c r="T57754" s="1"/>
      <c r="Y57754" s="1"/>
    </row>
    <row r="57755" spans="8:25" x14ac:dyDescent="0.2">
      <c r="H57755" s="1"/>
      <c r="M57755" s="1"/>
      <c r="T57755" s="1"/>
      <c r="Y57755" s="1"/>
    </row>
    <row r="57756" spans="8:25" x14ac:dyDescent="0.2">
      <c r="H57756" s="1"/>
      <c r="M57756" s="1"/>
      <c r="T57756" s="1"/>
      <c r="Y57756" s="1"/>
    </row>
    <row r="57757" spans="8:25" x14ac:dyDescent="0.2">
      <c r="H57757" s="1"/>
      <c r="M57757" s="1"/>
      <c r="T57757" s="1"/>
      <c r="Y57757" s="1"/>
    </row>
    <row r="57758" spans="8:25" x14ac:dyDescent="0.2">
      <c r="H57758" s="1"/>
      <c r="M57758" s="1"/>
      <c r="T57758" s="1"/>
      <c r="Y57758" s="1"/>
    </row>
    <row r="57759" spans="8:25" x14ac:dyDescent="0.2">
      <c r="H57759" s="1"/>
      <c r="M57759" s="1"/>
      <c r="T57759" s="1"/>
      <c r="Y57759" s="1"/>
    </row>
    <row r="57760" spans="8:25" x14ac:dyDescent="0.2">
      <c r="H57760" s="1"/>
      <c r="M57760" s="1"/>
      <c r="T57760" s="1"/>
      <c r="Y57760" s="1"/>
    </row>
    <row r="57761" spans="8:25" x14ac:dyDescent="0.2">
      <c r="H57761" s="1"/>
      <c r="M57761" s="1"/>
      <c r="T57761" s="1"/>
      <c r="Y57761" s="1"/>
    </row>
    <row r="57762" spans="8:25" x14ac:dyDescent="0.2">
      <c r="H57762" s="1"/>
      <c r="M57762" s="1"/>
      <c r="T57762" s="1"/>
      <c r="Y57762" s="1"/>
    </row>
    <row r="57763" spans="8:25" x14ac:dyDescent="0.2">
      <c r="H57763" s="1"/>
      <c r="M57763" s="1"/>
      <c r="T57763" s="1"/>
      <c r="Y57763" s="1"/>
    </row>
    <row r="57764" spans="8:25" x14ac:dyDescent="0.2">
      <c r="H57764" s="1"/>
      <c r="M57764" s="1"/>
      <c r="T57764" s="1"/>
      <c r="Y57764" s="1"/>
    </row>
    <row r="57765" spans="8:25" x14ac:dyDescent="0.2">
      <c r="H57765" s="1"/>
      <c r="M57765" s="1"/>
      <c r="T57765" s="1"/>
      <c r="Y57765" s="1"/>
    </row>
    <row r="57766" spans="8:25" x14ac:dyDescent="0.2">
      <c r="H57766" s="1"/>
      <c r="M57766" s="1"/>
      <c r="T57766" s="1"/>
      <c r="Y57766" s="1"/>
    </row>
    <row r="57767" spans="8:25" x14ac:dyDescent="0.2">
      <c r="H57767" s="1"/>
      <c r="M57767" s="1"/>
      <c r="T57767" s="1"/>
      <c r="Y57767" s="1"/>
    </row>
    <row r="57768" spans="8:25" x14ac:dyDescent="0.2">
      <c r="H57768" s="1"/>
      <c r="M57768" s="1"/>
      <c r="T57768" s="1"/>
      <c r="Y57768" s="1"/>
    </row>
    <row r="57769" spans="8:25" x14ac:dyDescent="0.2">
      <c r="H57769" s="1"/>
      <c r="M57769" s="1"/>
      <c r="T57769" s="1"/>
      <c r="Y57769" s="1"/>
    </row>
    <row r="57770" spans="8:25" x14ac:dyDescent="0.2">
      <c r="H57770" s="1"/>
      <c r="M57770" s="1"/>
      <c r="T57770" s="1"/>
      <c r="Y57770" s="1"/>
    </row>
    <row r="57771" spans="8:25" x14ac:dyDescent="0.2">
      <c r="H57771" s="1"/>
      <c r="M57771" s="1"/>
      <c r="T57771" s="1"/>
      <c r="Y57771" s="1"/>
    </row>
    <row r="57772" spans="8:25" x14ac:dyDescent="0.2">
      <c r="H57772" s="1"/>
      <c r="M57772" s="1"/>
      <c r="T57772" s="1"/>
      <c r="Y57772" s="1"/>
    </row>
    <row r="57773" spans="8:25" x14ac:dyDescent="0.2">
      <c r="H57773" s="1"/>
      <c r="M57773" s="1"/>
      <c r="T57773" s="1"/>
      <c r="Y57773" s="1"/>
    </row>
    <row r="57775" spans="8:25" x14ac:dyDescent="0.2">
      <c r="H57775" s="1"/>
      <c r="M57775" s="1"/>
      <c r="T57775" s="1"/>
      <c r="Y57775" s="1"/>
    </row>
    <row r="57776" spans="8:25" x14ac:dyDescent="0.2">
      <c r="H57776" s="1"/>
      <c r="M57776" s="1"/>
      <c r="T57776" s="1"/>
      <c r="Y57776" s="1"/>
    </row>
    <row r="57777" spans="8:25" x14ac:dyDescent="0.2">
      <c r="H57777" s="1"/>
      <c r="M57777" s="1"/>
      <c r="T57777" s="1"/>
      <c r="Y57777" s="1"/>
    </row>
    <row r="57778" spans="8:25" x14ac:dyDescent="0.2">
      <c r="H57778" s="1"/>
      <c r="M57778" s="1"/>
      <c r="T57778" s="1"/>
      <c r="Y57778" s="1"/>
    </row>
    <row r="57779" spans="8:25" x14ac:dyDescent="0.2">
      <c r="H57779" s="1"/>
      <c r="M57779" s="1"/>
      <c r="T57779" s="1"/>
      <c r="Y57779" s="1"/>
    </row>
    <row r="57780" spans="8:25" x14ac:dyDescent="0.2">
      <c r="H57780" s="1"/>
      <c r="M57780" s="1"/>
      <c r="T57780" s="1"/>
      <c r="Y57780" s="1"/>
    </row>
    <row r="57781" spans="8:25" x14ac:dyDescent="0.2">
      <c r="H57781" s="1"/>
      <c r="M57781" s="1"/>
      <c r="T57781" s="1"/>
      <c r="Y57781" s="1"/>
    </row>
    <row r="57782" spans="8:25" x14ac:dyDescent="0.2">
      <c r="H57782" s="1"/>
      <c r="M57782" s="1"/>
      <c r="T57782" s="1"/>
      <c r="Y57782" s="1"/>
    </row>
    <row r="57783" spans="8:25" x14ac:dyDescent="0.2">
      <c r="H57783" s="1"/>
      <c r="M57783" s="1"/>
      <c r="T57783" s="1"/>
      <c r="Y57783" s="1"/>
    </row>
    <row r="57784" spans="8:25" x14ac:dyDescent="0.2">
      <c r="H57784" s="1"/>
      <c r="M57784" s="1"/>
      <c r="T57784" s="1"/>
      <c r="Y57784" s="1"/>
    </row>
    <row r="57785" spans="8:25" x14ac:dyDescent="0.2">
      <c r="H57785" s="1"/>
      <c r="M57785" s="1"/>
      <c r="T57785" s="1"/>
      <c r="Y57785" s="1"/>
    </row>
    <row r="57786" spans="8:25" x14ac:dyDescent="0.2">
      <c r="H57786" s="1"/>
      <c r="M57786" s="1"/>
      <c r="T57786" s="1"/>
      <c r="Y57786" s="1"/>
    </row>
    <row r="57787" spans="8:25" x14ac:dyDescent="0.2">
      <c r="H57787" s="1"/>
      <c r="M57787" s="1"/>
      <c r="T57787" s="1"/>
      <c r="Y57787" s="1"/>
    </row>
    <row r="57788" spans="8:25" x14ac:dyDescent="0.2">
      <c r="H57788" s="1"/>
      <c r="M57788" s="1"/>
      <c r="T57788" s="1"/>
      <c r="Y57788" s="1"/>
    </row>
    <row r="57789" spans="8:25" x14ac:dyDescent="0.2">
      <c r="H57789" s="1"/>
      <c r="M57789" s="1"/>
      <c r="T57789" s="1"/>
      <c r="Y57789" s="1"/>
    </row>
    <row r="57790" spans="8:25" x14ac:dyDescent="0.2">
      <c r="H57790" s="1"/>
      <c r="M57790" s="1"/>
      <c r="T57790" s="1"/>
      <c r="Y57790" s="1"/>
    </row>
    <row r="57791" spans="8:25" x14ac:dyDescent="0.2">
      <c r="H57791" s="1"/>
      <c r="M57791" s="1"/>
      <c r="T57791" s="1"/>
      <c r="Y57791" s="1"/>
    </row>
    <row r="57792" spans="8:25" x14ac:dyDescent="0.2">
      <c r="H57792" s="1"/>
      <c r="M57792" s="1"/>
      <c r="T57792" s="1"/>
      <c r="Y57792" s="1"/>
    </row>
    <row r="57793" spans="8:25" x14ac:dyDescent="0.2">
      <c r="H57793" s="1"/>
      <c r="M57793" s="1"/>
      <c r="T57793" s="1"/>
      <c r="Y57793" s="1"/>
    </row>
    <row r="57794" spans="8:25" x14ac:dyDescent="0.2">
      <c r="H57794" s="1"/>
      <c r="M57794" s="1"/>
      <c r="T57794" s="1"/>
      <c r="Y57794" s="1"/>
    </row>
    <row r="57795" spans="8:25" x14ac:dyDescent="0.2">
      <c r="H57795" s="1"/>
      <c r="M57795" s="1"/>
      <c r="T57795" s="1"/>
      <c r="Y57795" s="1"/>
    </row>
    <row r="57796" spans="8:25" x14ac:dyDescent="0.2">
      <c r="H57796" s="1"/>
      <c r="M57796" s="1"/>
      <c r="T57796" s="1"/>
      <c r="Y57796" s="1"/>
    </row>
    <row r="57797" spans="8:25" x14ac:dyDescent="0.2">
      <c r="H57797" s="1"/>
      <c r="M57797" s="1"/>
      <c r="T57797" s="1"/>
      <c r="Y57797" s="1"/>
    </row>
    <row r="57798" spans="8:25" x14ac:dyDescent="0.2">
      <c r="H57798" s="1"/>
      <c r="M57798" s="1"/>
      <c r="T57798" s="1"/>
      <c r="Y57798" s="1"/>
    </row>
    <row r="57799" spans="8:25" x14ac:dyDescent="0.2">
      <c r="H57799" s="1"/>
      <c r="M57799" s="1"/>
      <c r="T57799" s="1"/>
      <c r="Y57799" s="1"/>
    </row>
    <row r="57800" spans="8:25" x14ac:dyDescent="0.2">
      <c r="H57800" s="1"/>
      <c r="J57800" s="1"/>
      <c r="K57800" s="1"/>
      <c r="M57800" s="1"/>
      <c r="T57800" s="1"/>
      <c r="V57800" s="1"/>
      <c r="W57800" s="1"/>
      <c r="Y57800" s="1"/>
    </row>
    <row r="57803" spans="8:25" x14ac:dyDescent="0.2">
      <c r="H57803" s="1"/>
      <c r="M57803" s="1"/>
      <c r="T57803" s="1"/>
      <c r="Y57803" s="1"/>
    </row>
    <row r="57804" spans="8:25" x14ac:dyDescent="0.2">
      <c r="H57804" s="1"/>
      <c r="M57804" s="1"/>
      <c r="T57804" s="1"/>
      <c r="Y57804" s="1"/>
    </row>
    <row r="57805" spans="8:25" x14ac:dyDescent="0.2">
      <c r="H57805" s="1"/>
      <c r="M57805" s="1"/>
      <c r="T57805" s="1"/>
      <c r="Y57805" s="1"/>
    </row>
    <row r="57806" spans="8:25" x14ac:dyDescent="0.2">
      <c r="H57806" s="1"/>
      <c r="M57806" s="1"/>
      <c r="T57806" s="1"/>
      <c r="Y57806" s="1"/>
    </row>
    <row r="57807" spans="8:25" x14ac:dyDescent="0.2">
      <c r="H57807" s="1"/>
      <c r="M57807" s="1"/>
      <c r="T57807" s="1"/>
      <c r="Y57807" s="1"/>
    </row>
    <row r="57808" spans="8:25" x14ac:dyDescent="0.2">
      <c r="H57808" s="1"/>
      <c r="M57808" s="1"/>
      <c r="T57808" s="1"/>
      <c r="Y57808" s="1"/>
    </row>
    <row r="57809" spans="8:25" x14ac:dyDescent="0.2">
      <c r="H57809" s="1"/>
      <c r="M57809" s="1"/>
      <c r="T57809" s="1"/>
      <c r="Y57809" s="1"/>
    </row>
    <row r="57810" spans="8:25" x14ac:dyDescent="0.2">
      <c r="H57810" s="1"/>
      <c r="J57810" s="1"/>
      <c r="K57810" s="1"/>
      <c r="M57810" s="1"/>
      <c r="T57810" s="1"/>
      <c r="V57810" s="1"/>
      <c r="W57810" s="1"/>
      <c r="Y57810" s="1"/>
    </row>
    <row r="57811" spans="8:25" x14ac:dyDescent="0.2">
      <c r="H57811" s="1"/>
      <c r="M57811" s="1"/>
      <c r="T57811" s="1"/>
      <c r="Y57811" s="1"/>
    </row>
    <row r="57812" spans="8:25" x14ac:dyDescent="0.2">
      <c r="H57812" s="1"/>
      <c r="M57812" s="1"/>
      <c r="T57812" s="1"/>
      <c r="Y57812" s="1"/>
    </row>
    <row r="57814" spans="8:25" x14ac:dyDescent="0.2">
      <c r="H57814" s="1"/>
      <c r="M57814" s="1"/>
      <c r="T57814" s="1"/>
      <c r="Y57814" s="1"/>
    </row>
    <row r="57815" spans="8:25" x14ac:dyDescent="0.2">
      <c r="H57815" s="1"/>
      <c r="M57815" s="1"/>
      <c r="T57815" s="1"/>
      <c r="Y57815" s="1"/>
    </row>
    <row r="57816" spans="8:25" x14ac:dyDescent="0.2">
      <c r="H57816" s="1"/>
      <c r="M57816" s="1"/>
      <c r="T57816" s="1"/>
      <c r="Y57816" s="1"/>
    </row>
    <row r="57817" spans="8:25" x14ac:dyDescent="0.2">
      <c r="H57817" s="1"/>
      <c r="M57817" s="1"/>
      <c r="T57817" s="1"/>
      <c r="Y57817" s="1"/>
    </row>
    <row r="57818" spans="8:25" x14ac:dyDescent="0.2">
      <c r="H57818" s="1"/>
      <c r="M57818" s="1"/>
      <c r="T57818" s="1"/>
      <c r="Y57818" s="1"/>
    </row>
    <row r="57819" spans="8:25" x14ac:dyDescent="0.2">
      <c r="H57819" s="1"/>
      <c r="M57819" s="1"/>
      <c r="T57819" s="1"/>
      <c r="Y57819" s="1"/>
    </row>
    <row r="57820" spans="8:25" x14ac:dyDescent="0.2">
      <c r="H57820" s="1"/>
      <c r="M57820" s="1"/>
      <c r="T57820" s="1"/>
      <c r="Y57820" s="1"/>
    </row>
    <row r="57821" spans="8:25" x14ac:dyDescent="0.2">
      <c r="H57821" s="1"/>
      <c r="M57821" s="1"/>
      <c r="T57821" s="1"/>
      <c r="Y57821" s="1"/>
    </row>
    <row r="57822" spans="8:25" x14ac:dyDescent="0.2">
      <c r="H57822" s="1"/>
      <c r="M57822" s="1"/>
      <c r="T57822" s="1"/>
      <c r="Y57822" s="1"/>
    </row>
    <row r="57823" spans="8:25" x14ac:dyDescent="0.2">
      <c r="H57823" s="1"/>
      <c r="M57823" s="1"/>
      <c r="T57823" s="1"/>
      <c r="Y57823" s="1"/>
    </row>
    <row r="57824" spans="8:25" x14ac:dyDescent="0.2">
      <c r="H57824" s="1"/>
      <c r="M57824" s="1"/>
      <c r="T57824" s="1"/>
      <c r="Y57824" s="1"/>
    </row>
    <row r="57825" spans="8:25" x14ac:dyDescent="0.2">
      <c r="H57825" s="1"/>
      <c r="M57825" s="1"/>
      <c r="T57825" s="1"/>
      <c r="Y57825" s="1"/>
    </row>
    <row r="57826" spans="8:25" x14ac:dyDescent="0.2">
      <c r="H57826" s="1"/>
      <c r="M57826" s="1"/>
      <c r="T57826" s="1"/>
      <c r="Y57826" s="1"/>
    </row>
    <row r="57827" spans="8:25" x14ac:dyDescent="0.2">
      <c r="H57827" s="1"/>
      <c r="M57827" s="1"/>
      <c r="T57827" s="1"/>
      <c r="Y57827" s="1"/>
    </row>
    <row r="57828" spans="8:25" x14ac:dyDescent="0.2">
      <c r="H57828" s="1"/>
      <c r="M57828" s="1"/>
      <c r="T57828" s="1"/>
      <c r="Y57828" s="1"/>
    </row>
    <row r="57829" spans="8:25" x14ac:dyDescent="0.2">
      <c r="H57829" s="1"/>
      <c r="M57829" s="1"/>
      <c r="T57829" s="1"/>
      <c r="Y57829" s="1"/>
    </row>
    <row r="57830" spans="8:25" x14ac:dyDescent="0.2">
      <c r="H57830" s="1"/>
      <c r="M57830" s="1"/>
      <c r="T57830" s="1"/>
      <c r="Y57830" s="1"/>
    </row>
    <row r="57831" spans="8:25" x14ac:dyDescent="0.2">
      <c r="H57831" s="1"/>
      <c r="M57831" s="1"/>
      <c r="T57831" s="1"/>
      <c r="Y57831" s="1"/>
    </row>
    <row r="57832" spans="8:25" x14ac:dyDescent="0.2">
      <c r="H57832" s="1"/>
      <c r="M57832" s="1"/>
      <c r="T57832" s="1"/>
      <c r="Y57832" s="1"/>
    </row>
    <row r="57833" spans="8:25" x14ac:dyDescent="0.2">
      <c r="H57833" s="1"/>
      <c r="M57833" s="1"/>
      <c r="T57833" s="1"/>
      <c r="Y57833" s="1"/>
    </row>
    <row r="57834" spans="8:25" x14ac:dyDescent="0.2">
      <c r="H57834" s="1"/>
      <c r="M57834" s="1"/>
      <c r="T57834" s="1"/>
      <c r="Y57834" s="1"/>
    </row>
    <row r="57835" spans="8:25" x14ac:dyDescent="0.2">
      <c r="H57835" s="1"/>
      <c r="M57835" s="1"/>
      <c r="T57835" s="1"/>
      <c r="Y57835" s="1"/>
    </row>
    <row r="57836" spans="8:25" x14ac:dyDescent="0.2">
      <c r="H57836" s="1"/>
      <c r="M57836" s="1"/>
      <c r="T57836" s="1"/>
      <c r="Y57836" s="1"/>
    </row>
    <row r="57837" spans="8:25" x14ac:dyDescent="0.2">
      <c r="H57837" s="1"/>
      <c r="M57837" s="1"/>
      <c r="T57837" s="1"/>
      <c r="Y57837" s="1"/>
    </row>
    <row r="57838" spans="8:25" x14ac:dyDescent="0.2">
      <c r="H57838" s="1"/>
      <c r="M57838" s="1"/>
      <c r="T57838" s="1"/>
      <c r="Y57838" s="1"/>
    </row>
    <row r="57839" spans="8:25" x14ac:dyDescent="0.2">
      <c r="H57839" s="1"/>
      <c r="M57839" s="1"/>
      <c r="T57839" s="1"/>
      <c r="Y57839" s="1"/>
    </row>
    <row r="57840" spans="8:25" x14ac:dyDescent="0.2">
      <c r="H57840" s="1"/>
      <c r="M57840" s="1"/>
      <c r="T57840" s="1"/>
      <c r="Y57840" s="1"/>
    </row>
    <row r="57841" spans="8:25" x14ac:dyDescent="0.2">
      <c r="H57841" s="1"/>
      <c r="M57841" s="1"/>
      <c r="T57841" s="1"/>
      <c r="Y57841" s="1"/>
    </row>
    <row r="57842" spans="8:25" x14ac:dyDescent="0.2">
      <c r="H57842" s="1"/>
      <c r="M57842" s="1"/>
      <c r="T57842" s="1"/>
      <c r="Y57842" s="1"/>
    </row>
    <row r="57843" spans="8:25" x14ac:dyDescent="0.2">
      <c r="H57843" s="1"/>
      <c r="M57843" s="1"/>
      <c r="T57843" s="1"/>
      <c r="Y57843" s="1"/>
    </row>
    <row r="57844" spans="8:25" x14ac:dyDescent="0.2">
      <c r="H57844" s="1"/>
      <c r="M57844" s="1"/>
      <c r="T57844" s="1"/>
      <c r="Y57844" s="1"/>
    </row>
    <row r="57845" spans="8:25" x14ac:dyDescent="0.2">
      <c r="H57845" s="1"/>
      <c r="M57845" s="1"/>
      <c r="T57845" s="1"/>
      <c r="Y57845" s="1"/>
    </row>
    <row r="57846" spans="8:25" x14ac:dyDescent="0.2">
      <c r="H57846" s="1"/>
      <c r="M57846" s="1"/>
      <c r="T57846" s="1"/>
      <c r="Y57846" s="1"/>
    </row>
    <row r="57850" spans="8:25" x14ac:dyDescent="0.2">
      <c r="H57850" s="1"/>
      <c r="M57850" s="1"/>
      <c r="T57850" s="1"/>
      <c r="Y57850" s="1"/>
    </row>
    <row r="57851" spans="8:25" x14ac:dyDescent="0.2">
      <c r="H57851" s="1"/>
      <c r="M57851" s="1"/>
      <c r="T57851" s="1"/>
      <c r="Y57851" s="1"/>
    </row>
    <row r="57852" spans="8:25" x14ac:dyDescent="0.2">
      <c r="H57852" s="1"/>
      <c r="M57852" s="1"/>
      <c r="T57852" s="1"/>
      <c r="Y57852" s="1"/>
    </row>
    <row r="57853" spans="8:25" x14ac:dyDescent="0.2">
      <c r="H57853" s="1"/>
      <c r="M57853" s="1"/>
      <c r="T57853" s="1"/>
      <c r="Y57853" s="1"/>
    </row>
    <row r="57854" spans="8:25" x14ac:dyDescent="0.2">
      <c r="H57854" s="1"/>
      <c r="M57854" s="1"/>
      <c r="T57854" s="1"/>
      <c r="Y57854" s="1"/>
    </row>
    <row r="57855" spans="8:25" x14ac:dyDescent="0.2">
      <c r="H57855" s="1"/>
      <c r="M57855" s="1"/>
      <c r="T57855" s="1"/>
      <c r="Y57855" s="1"/>
    </row>
    <row r="57856" spans="8:25" x14ac:dyDescent="0.2">
      <c r="H57856" s="1"/>
      <c r="M57856" s="1"/>
      <c r="T57856" s="1"/>
      <c r="Y57856" s="1"/>
    </row>
    <row r="57857" spans="8:25" x14ac:dyDescent="0.2">
      <c r="H57857" s="1"/>
      <c r="M57857" s="1"/>
      <c r="T57857" s="1"/>
      <c r="Y57857" s="1"/>
    </row>
    <row r="57859" spans="8:25" x14ac:dyDescent="0.2">
      <c r="H57859" s="1"/>
      <c r="M57859" s="1"/>
      <c r="T57859" s="1"/>
      <c r="Y57859" s="1"/>
    </row>
    <row r="57862" spans="8:25" x14ac:dyDescent="0.2">
      <c r="H57862" s="1"/>
      <c r="M57862" s="1"/>
      <c r="T57862" s="1"/>
      <c r="Y57862" s="1"/>
    </row>
    <row r="57863" spans="8:25" x14ac:dyDescent="0.2">
      <c r="H57863" s="1"/>
      <c r="M57863" s="1"/>
      <c r="T57863" s="1"/>
      <c r="Y57863" s="1"/>
    </row>
    <row r="57864" spans="8:25" x14ac:dyDescent="0.2">
      <c r="H57864" s="1"/>
      <c r="M57864" s="1"/>
      <c r="T57864" s="1"/>
      <c r="Y57864" s="1"/>
    </row>
    <row r="57865" spans="8:25" x14ac:dyDescent="0.2">
      <c r="H57865" s="1"/>
      <c r="M57865" s="1"/>
      <c r="T57865" s="1"/>
      <c r="Y57865" s="1"/>
    </row>
    <row r="57866" spans="8:25" x14ac:dyDescent="0.2">
      <c r="H57866" s="1"/>
      <c r="M57866" s="1"/>
      <c r="T57866" s="1"/>
      <c r="Y57866" s="1"/>
    </row>
    <row r="57867" spans="8:25" x14ac:dyDescent="0.2">
      <c r="H57867" s="1"/>
      <c r="M57867" s="1"/>
      <c r="T57867" s="1"/>
      <c r="Y57867" s="1"/>
    </row>
    <row r="57868" spans="8:25" x14ac:dyDescent="0.2">
      <c r="H57868" s="1"/>
      <c r="M57868" s="1"/>
      <c r="T57868" s="1"/>
      <c r="Y57868" s="1"/>
    </row>
    <row r="57869" spans="8:25" x14ac:dyDescent="0.2">
      <c r="H57869" s="1"/>
      <c r="M57869" s="1"/>
      <c r="T57869" s="1"/>
      <c r="Y57869" s="1"/>
    </row>
    <row r="57870" spans="8:25" x14ac:dyDescent="0.2">
      <c r="H57870" s="1"/>
      <c r="M57870" s="1"/>
      <c r="T57870" s="1"/>
      <c r="Y57870" s="1"/>
    </row>
    <row r="57871" spans="8:25" x14ac:dyDescent="0.2">
      <c r="H57871" s="1"/>
      <c r="M57871" s="1"/>
      <c r="T57871" s="1"/>
      <c r="Y57871" s="1"/>
    </row>
    <row r="57872" spans="8:25" x14ac:dyDescent="0.2">
      <c r="H57872" s="1"/>
      <c r="M57872" s="1"/>
      <c r="T57872" s="1"/>
      <c r="Y57872" s="1"/>
    </row>
    <row r="57873" spans="8:25" x14ac:dyDescent="0.2">
      <c r="H57873" s="1"/>
      <c r="M57873" s="1"/>
      <c r="T57873" s="1"/>
      <c r="Y57873" s="1"/>
    </row>
    <row r="57874" spans="8:25" x14ac:dyDescent="0.2">
      <c r="H57874" s="1"/>
      <c r="M57874" s="1"/>
      <c r="T57874" s="1"/>
      <c r="Y57874" s="1"/>
    </row>
    <row r="57875" spans="8:25" x14ac:dyDescent="0.2">
      <c r="H57875" s="1"/>
      <c r="J57875" s="1"/>
      <c r="K57875" s="1"/>
      <c r="M57875" s="1"/>
      <c r="T57875" s="1"/>
      <c r="V57875" s="1"/>
      <c r="W57875" s="1"/>
      <c r="Y57875" s="1"/>
    </row>
    <row r="57878" spans="8:25" x14ac:dyDescent="0.2">
      <c r="H57878" s="1"/>
      <c r="M57878" s="1"/>
      <c r="T57878" s="1"/>
      <c r="Y57878" s="1"/>
    </row>
    <row r="57880" spans="8:25" x14ac:dyDescent="0.2">
      <c r="H57880" s="1"/>
      <c r="M57880" s="1"/>
      <c r="T57880" s="1"/>
      <c r="Y57880" s="1"/>
    </row>
    <row r="57882" spans="8:25" x14ac:dyDescent="0.2">
      <c r="H57882" s="1"/>
      <c r="M57882" s="1"/>
      <c r="T57882" s="1"/>
      <c r="Y57882" s="1"/>
    </row>
    <row r="57883" spans="8:25" x14ac:dyDescent="0.2">
      <c r="H57883" s="1"/>
      <c r="M57883" s="1"/>
      <c r="T57883" s="1"/>
      <c r="Y57883" s="1"/>
    </row>
    <row r="57884" spans="8:25" x14ac:dyDescent="0.2">
      <c r="H57884" s="1"/>
      <c r="M57884" s="1"/>
      <c r="T57884" s="1"/>
      <c r="Y57884" s="1"/>
    </row>
    <row r="57885" spans="8:25" x14ac:dyDescent="0.2">
      <c r="H57885" s="1"/>
      <c r="M57885" s="1"/>
      <c r="T57885" s="1"/>
      <c r="Y57885" s="1"/>
    </row>
    <row r="57886" spans="8:25" x14ac:dyDescent="0.2">
      <c r="H57886" s="1"/>
      <c r="M57886" s="1"/>
      <c r="T57886" s="1"/>
      <c r="Y57886" s="1"/>
    </row>
    <row r="57887" spans="8:25" x14ac:dyDescent="0.2">
      <c r="H57887" s="1"/>
      <c r="M57887" s="1"/>
      <c r="T57887" s="1"/>
      <c r="Y57887" s="1"/>
    </row>
    <row r="57888" spans="8:25" x14ac:dyDescent="0.2">
      <c r="H57888" s="1"/>
      <c r="M57888" s="1"/>
      <c r="T57888" s="1"/>
      <c r="Y57888" s="1"/>
    </row>
    <row r="57889" spans="8:25" x14ac:dyDescent="0.2">
      <c r="H57889" s="1"/>
      <c r="M57889" s="1"/>
      <c r="T57889" s="1"/>
      <c r="Y57889" s="1"/>
    </row>
    <row r="57890" spans="8:25" x14ac:dyDescent="0.2">
      <c r="H57890" s="1"/>
      <c r="M57890" s="1"/>
      <c r="T57890" s="1"/>
      <c r="Y57890" s="1"/>
    </row>
    <row r="57891" spans="8:25" x14ac:dyDescent="0.2">
      <c r="H57891" s="1"/>
      <c r="M57891" s="1"/>
      <c r="T57891" s="1"/>
      <c r="Y57891" s="1"/>
    </row>
    <row r="57892" spans="8:25" x14ac:dyDescent="0.2">
      <c r="H57892" s="1"/>
      <c r="M57892" s="1"/>
      <c r="T57892" s="1"/>
      <c r="Y57892" s="1"/>
    </row>
    <row r="57893" spans="8:25" x14ac:dyDescent="0.2">
      <c r="H57893" s="1"/>
      <c r="M57893" s="1"/>
      <c r="T57893" s="1"/>
      <c r="Y57893" s="1"/>
    </row>
    <row r="57894" spans="8:25" x14ac:dyDescent="0.2">
      <c r="H57894" s="1"/>
      <c r="M57894" s="1"/>
      <c r="T57894" s="1"/>
      <c r="Y57894" s="1"/>
    </row>
    <row r="57895" spans="8:25" x14ac:dyDescent="0.2">
      <c r="H57895" s="1"/>
      <c r="M57895" s="1"/>
      <c r="T57895" s="1"/>
      <c r="Y57895" s="1"/>
    </row>
    <row r="57896" spans="8:25" x14ac:dyDescent="0.2">
      <c r="H57896" s="1"/>
      <c r="M57896" s="1"/>
      <c r="T57896" s="1"/>
      <c r="Y57896" s="1"/>
    </row>
    <row r="57897" spans="8:25" x14ac:dyDescent="0.2">
      <c r="H57897" s="1"/>
      <c r="M57897" s="1"/>
      <c r="T57897" s="1"/>
      <c r="Y57897" s="1"/>
    </row>
    <row r="57898" spans="8:25" x14ac:dyDescent="0.2">
      <c r="H57898" s="1"/>
      <c r="M57898" s="1"/>
      <c r="T57898" s="1"/>
      <c r="Y57898" s="1"/>
    </row>
    <row r="57899" spans="8:25" x14ac:dyDescent="0.2">
      <c r="H57899" s="1"/>
      <c r="M57899" s="1"/>
      <c r="T57899" s="1"/>
      <c r="Y57899" s="1"/>
    </row>
    <row r="57900" spans="8:25" x14ac:dyDescent="0.2">
      <c r="H57900" s="1"/>
      <c r="M57900" s="1"/>
      <c r="T57900" s="1"/>
      <c r="Y57900" s="1"/>
    </row>
    <row r="57901" spans="8:25" x14ac:dyDescent="0.2">
      <c r="H57901" s="1"/>
      <c r="M57901" s="1"/>
      <c r="T57901" s="1"/>
      <c r="Y57901" s="1"/>
    </row>
    <row r="57903" spans="8:25" x14ac:dyDescent="0.2">
      <c r="H57903" s="1"/>
      <c r="M57903" s="1"/>
      <c r="T57903" s="1"/>
      <c r="Y57903" s="1"/>
    </row>
    <row r="57904" spans="8:25" x14ac:dyDescent="0.2">
      <c r="H57904" s="1"/>
      <c r="M57904" s="1"/>
      <c r="T57904" s="1"/>
      <c r="Y57904" s="1"/>
    </row>
    <row r="57905" spans="8:25" x14ac:dyDescent="0.2">
      <c r="H57905" s="1"/>
      <c r="M57905" s="1"/>
      <c r="T57905" s="1"/>
      <c r="Y57905" s="1"/>
    </row>
    <row r="57906" spans="8:25" x14ac:dyDescent="0.2">
      <c r="H57906" s="1"/>
      <c r="M57906" s="1"/>
      <c r="T57906" s="1"/>
      <c r="Y57906" s="1"/>
    </row>
    <row r="57907" spans="8:25" x14ac:dyDescent="0.2">
      <c r="H57907" s="1"/>
      <c r="M57907" s="1"/>
      <c r="T57907" s="1"/>
      <c r="Y57907" s="1"/>
    </row>
    <row r="57908" spans="8:25" x14ac:dyDescent="0.2">
      <c r="H57908" s="1"/>
      <c r="M57908" s="1"/>
      <c r="T57908" s="1"/>
      <c r="Y57908" s="1"/>
    </row>
    <row r="57909" spans="8:25" x14ac:dyDescent="0.2">
      <c r="H57909" s="1"/>
      <c r="M57909" s="1"/>
      <c r="T57909" s="1"/>
      <c r="Y57909" s="1"/>
    </row>
    <row r="57910" spans="8:25" x14ac:dyDescent="0.2">
      <c r="H57910" s="1"/>
      <c r="M57910" s="1"/>
      <c r="T57910" s="1"/>
      <c r="Y57910" s="1"/>
    </row>
    <row r="57911" spans="8:25" x14ac:dyDescent="0.2">
      <c r="H57911" s="1"/>
      <c r="M57911" s="1"/>
      <c r="T57911" s="1"/>
      <c r="Y57911" s="1"/>
    </row>
    <row r="57912" spans="8:25" x14ac:dyDescent="0.2">
      <c r="H57912" s="1"/>
      <c r="M57912" s="1"/>
      <c r="T57912" s="1"/>
      <c r="Y57912" s="1"/>
    </row>
    <row r="57913" spans="8:25" x14ac:dyDescent="0.2">
      <c r="H57913" s="1"/>
      <c r="M57913" s="1"/>
      <c r="T57913" s="1"/>
      <c r="Y57913" s="1"/>
    </row>
    <row r="57914" spans="8:25" x14ac:dyDescent="0.2">
      <c r="H57914" s="1"/>
      <c r="M57914" s="1"/>
      <c r="T57914" s="1"/>
      <c r="Y57914" s="1"/>
    </row>
    <row r="57915" spans="8:25" x14ac:dyDescent="0.2">
      <c r="H57915" s="1"/>
      <c r="M57915" s="1"/>
      <c r="T57915" s="1"/>
      <c r="Y57915" s="1"/>
    </row>
    <row r="57916" spans="8:25" x14ac:dyDescent="0.2">
      <c r="H57916" s="1"/>
      <c r="M57916" s="1"/>
      <c r="T57916" s="1"/>
      <c r="Y57916" s="1"/>
    </row>
    <row r="57917" spans="8:25" x14ac:dyDescent="0.2">
      <c r="H57917" s="1"/>
      <c r="M57917" s="1"/>
      <c r="T57917" s="1"/>
      <c r="Y57917" s="1"/>
    </row>
    <row r="57918" spans="8:25" x14ac:dyDescent="0.2">
      <c r="H57918" s="1"/>
      <c r="M57918" s="1"/>
      <c r="T57918" s="1"/>
      <c r="Y57918" s="1"/>
    </row>
    <row r="57919" spans="8:25" x14ac:dyDescent="0.2">
      <c r="H57919" s="1"/>
      <c r="M57919" s="1"/>
      <c r="T57919" s="1"/>
      <c r="Y57919" s="1"/>
    </row>
    <row r="57920" spans="8:25" x14ac:dyDescent="0.2">
      <c r="H57920" s="1"/>
      <c r="M57920" s="1"/>
      <c r="T57920" s="1"/>
      <c r="Y57920" s="1"/>
    </row>
    <row r="57921" spans="8:25" x14ac:dyDescent="0.2">
      <c r="H57921" s="1"/>
      <c r="M57921" s="1"/>
      <c r="T57921" s="1"/>
      <c r="Y57921" s="1"/>
    </row>
    <row r="57922" spans="8:25" x14ac:dyDescent="0.2">
      <c r="H57922" s="1"/>
      <c r="M57922" s="1"/>
      <c r="T57922" s="1"/>
      <c r="Y57922" s="1"/>
    </row>
    <row r="57923" spans="8:25" x14ac:dyDescent="0.2">
      <c r="H57923" s="1"/>
      <c r="M57923" s="1"/>
      <c r="T57923" s="1"/>
      <c r="Y57923" s="1"/>
    </row>
    <row r="57924" spans="8:25" x14ac:dyDescent="0.2">
      <c r="H57924" s="1"/>
      <c r="M57924" s="1"/>
      <c r="T57924" s="1"/>
      <c r="Y57924" s="1"/>
    </row>
    <row r="57925" spans="8:25" x14ac:dyDescent="0.2">
      <c r="H57925" s="1"/>
      <c r="M57925" s="1"/>
      <c r="T57925" s="1"/>
      <c r="Y57925" s="1"/>
    </row>
    <row r="57926" spans="8:25" x14ac:dyDescent="0.2">
      <c r="H57926" s="1"/>
      <c r="M57926" s="1"/>
      <c r="T57926" s="1"/>
      <c r="Y57926" s="1"/>
    </row>
    <row r="57927" spans="8:25" x14ac:dyDescent="0.2">
      <c r="H57927" s="1"/>
      <c r="M57927" s="1"/>
      <c r="T57927" s="1"/>
      <c r="Y57927" s="1"/>
    </row>
    <row r="57928" spans="8:25" x14ac:dyDescent="0.2">
      <c r="H57928" s="1"/>
      <c r="J57928" s="1"/>
      <c r="K57928" s="1"/>
      <c r="M57928" s="1"/>
      <c r="T57928" s="1"/>
      <c r="V57928" s="1"/>
      <c r="W57928" s="1"/>
      <c r="Y57928" s="1"/>
    </row>
    <row r="57931" spans="8:25" x14ac:dyDescent="0.2">
      <c r="H57931" s="1"/>
      <c r="M57931" s="1"/>
      <c r="T57931" s="1"/>
      <c r="Y57931" s="1"/>
    </row>
    <row r="57932" spans="8:25" x14ac:dyDescent="0.2">
      <c r="H57932" s="1"/>
      <c r="M57932" s="1"/>
      <c r="T57932" s="1"/>
      <c r="Y57932" s="1"/>
    </row>
    <row r="57933" spans="8:25" x14ac:dyDescent="0.2">
      <c r="H57933" s="1"/>
      <c r="M57933" s="1"/>
      <c r="T57933" s="1"/>
      <c r="Y57933" s="1"/>
    </row>
    <row r="57934" spans="8:25" x14ac:dyDescent="0.2">
      <c r="H57934" s="1"/>
      <c r="M57934" s="1"/>
      <c r="T57934" s="1"/>
      <c r="Y57934" s="1"/>
    </row>
    <row r="57935" spans="8:25" x14ac:dyDescent="0.2">
      <c r="H57935" s="1"/>
      <c r="M57935" s="1"/>
      <c r="T57935" s="1"/>
      <c r="Y57935" s="1"/>
    </row>
    <row r="57936" spans="8:25" x14ac:dyDescent="0.2">
      <c r="H57936" s="1"/>
      <c r="M57936" s="1"/>
      <c r="T57936" s="1"/>
      <c r="Y57936" s="1"/>
    </row>
    <row r="57937" spans="8:25" x14ac:dyDescent="0.2">
      <c r="H57937" s="1"/>
      <c r="M57937" s="1"/>
      <c r="T57937" s="1"/>
      <c r="Y57937" s="1"/>
    </row>
    <row r="57938" spans="8:25" x14ac:dyDescent="0.2">
      <c r="H57938" s="1"/>
      <c r="J57938" s="1"/>
      <c r="K57938" s="1"/>
      <c r="M57938" s="1"/>
      <c r="T57938" s="1"/>
      <c r="V57938" s="1"/>
      <c r="W57938" s="1"/>
      <c r="Y57938" s="1"/>
    </row>
    <row r="57939" spans="8:25" x14ac:dyDescent="0.2">
      <c r="H57939" s="1"/>
      <c r="M57939" s="1"/>
      <c r="T57939" s="1"/>
      <c r="Y57939" s="1"/>
    </row>
    <row r="57940" spans="8:25" x14ac:dyDescent="0.2">
      <c r="H57940" s="1"/>
      <c r="M57940" s="1"/>
      <c r="T57940" s="1"/>
      <c r="Y57940" s="1"/>
    </row>
    <row r="57942" spans="8:25" x14ac:dyDescent="0.2">
      <c r="H57942" s="1"/>
      <c r="M57942" s="1"/>
      <c r="T57942" s="1"/>
      <c r="Y57942" s="1"/>
    </row>
    <row r="57943" spans="8:25" x14ac:dyDescent="0.2">
      <c r="H57943" s="1"/>
      <c r="M57943" s="1"/>
      <c r="T57943" s="1"/>
      <c r="Y57943" s="1"/>
    </row>
    <row r="57944" spans="8:25" x14ac:dyDescent="0.2">
      <c r="H57944" s="1"/>
      <c r="M57944" s="1"/>
      <c r="T57944" s="1"/>
      <c r="Y57944" s="1"/>
    </row>
    <row r="57945" spans="8:25" x14ac:dyDescent="0.2">
      <c r="H57945" s="1"/>
      <c r="M57945" s="1"/>
      <c r="T57945" s="1"/>
      <c r="Y57945" s="1"/>
    </row>
    <row r="57946" spans="8:25" x14ac:dyDescent="0.2">
      <c r="H57946" s="1"/>
      <c r="M57946" s="1"/>
      <c r="T57946" s="1"/>
      <c r="Y57946" s="1"/>
    </row>
    <row r="57947" spans="8:25" x14ac:dyDescent="0.2">
      <c r="H57947" s="1"/>
      <c r="M57947" s="1"/>
      <c r="T57947" s="1"/>
      <c r="Y57947" s="1"/>
    </row>
    <row r="57948" spans="8:25" x14ac:dyDescent="0.2">
      <c r="H57948" s="1"/>
      <c r="M57948" s="1"/>
      <c r="T57948" s="1"/>
      <c r="Y57948" s="1"/>
    </row>
    <row r="57949" spans="8:25" x14ac:dyDescent="0.2">
      <c r="H57949" s="1"/>
      <c r="M57949" s="1"/>
      <c r="T57949" s="1"/>
      <c r="Y57949" s="1"/>
    </row>
    <row r="57950" spans="8:25" x14ac:dyDescent="0.2">
      <c r="H57950" s="1"/>
      <c r="M57950" s="1"/>
      <c r="T57950" s="1"/>
      <c r="Y57950" s="1"/>
    </row>
    <row r="57951" spans="8:25" x14ac:dyDescent="0.2">
      <c r="H57951" s="1"/>
      <c r="M57951" s="1"/>
      <c r="T57951" s="1"/>
      <c r="Y57951" s="1"/>
    </row>
    <row r="57952" spans="8:25" x14ac:dyDescent="0.2">
      <c r="H57952" s="1"/>
      <c r="M57952" s="1"/>
      <c r="T57952" s="1"/>
      <c r="Y57952" s="1"/>
    </row>
    <row r="57953" spans="8:25" x14ac:dyDescent="0.2">
      <c r="H57953" s="1"/>
      <c r="M57953" s="1"/>
      <c r="T57953" s="1"/>
      <c r="Y57953" s="1"/>
    </row>
    <row r="57954" spans="8:25" x14ac:dyDescent="0.2">
      <c r="H57954" s="1"/>
      <c r="M57954" s="1"/>
      <c r="T57954" s="1"/>
      <c r="Y57954" s="1"/>
    </row>
    <row r="57955" spans="8:25" x14ac:dyDescent="0.2">
      <c r="H57955" s="1"/>
      <c r="M57955" s="1"/>
      <c r="T57955" s="1"/>
      <c r="Y57955" s="1"/>
    </row>
    <row r="57956" spans="8:25" x14ac:dyDescent="0.2">
      <c r="H57956" s="1"/>
      <c r="M57956" s="1"/>
      <c r="T57956" s="1"/>
      <c r="Y57956" s="1"/>
    </row>
    <row r="57957" spans="8:25" x14ac:dyDescent="0.2">
      <c r="H57957" s="1"/>
      <c r="M57957" s="1"/>
      <c r="T57957" s="1"/>
      <c r="Y57957" s="1"/>
    </row>
    <row r="57958" spans="8:25" x14ac:dyDescent="0.2">
      <c r="H57958" s="1"/>
      <c r="J57958" s="1"/>
      <c r="K57958" s="1"/>
      <c r="M57958" s="1"/>
      <c r="T57958" s="1"/>
      <c r="V57958" s="1"/>
      <c r="W57958" s="1"/>
      <c r="Y57958" s="1"/>
    </row>
    <row r="57959" spans="8:25" x14ac:dyDescent="0.2">
      <c r="H57959" s="1"/>
      <c r="M57959" s="1"/>
      <c r="T57959" s="1"/>
      <c r="Y57959" s="1"/>
    </row>
    <row r="57960" spans="8:25" x14ac:dyDescent="0.2">
      <c r="H57960" s="1"/>
      <c r="M57960" s="1"/>
      <c r="T57960" s="1"/>
      <c r="Y57960" s="1"/>
    </row>
    <row r="57961" spans="8:25" x14ac:dyDescent="0.2">
      <c r="H57961" s="1"/>
      <c r="M57961" s="1"/>
      <c r="T57961" s="1"/>
      <c r="Y57961" s="1"/>
    </row>
    <row r="57962" spans="8:25" x14ac:dyDescent="0.2">
      <c r="H57962" s="1"/>
      <c r="M57962" s="1"/>
      <c r="T57962" s="1"/>
      <c r="Y57962" s="1"/>
    </row>
    <row r="57963" spans="8:25" x14ac:dyDescent="0.2">
      <c r="H57963" s="1"/>
      <c r="M57963" s="1"/>
      <c r="T57963" s="1"/>
      <c r="Y57963" s="1"/>
    </row>
    <row r="57964" spans="8:25" x14ac:dyDescent="0.2">
      <c r="H57964" s="1"/>
      <c r="M57964" s="1"/>
      <c r="T57964" s="1"/>
      <c r="Y57964" s="1"/>
    </row>
    <row r="57965" spans="8:25" x14ac:dyDescent="0.2">
      <c r="H57965" s="1"/>
      <c r="M57965" s="1"/>
      <c r="T57965" s="1"/>
      <c r="Y57965" s="1"/>
    </row>
    <row r="57966" spans="8:25" x14ac:dyDescent="0.2">
      <c r="H57966" s="1"/>
      <c r="M57966" s="1"/>
      <c r="T57966" s="1"/>
      <c r="Y57966" s="1"/>
    </row>
    <row r="57967" spans="8:25" x14ac:dyDescent="0.2">
      <c r="H57967" s="1"/>
      <c r="M57967" s="1"/>
      <c r="T57967" s="1"/>
      <c r="Y57967" s="1"/>
    </row>
    <row r="57968" spans="8:25" x14ac:dyDescent="0.2">
      <c r="H57968" s="1"/>
      <c r="M57968" s="1"/>
      <c r="T57968" s="1"/>
      <c r="Y57968" s="1"/>
    </row>
    <row r="57969" spans="8:25" x14ac:dyDescent="0.2">
      <c r="H57969" s="1"/>
      <c r="M57969" s="1"/>
      <c r="T57969" s="1"/>
      <c r="Y57969" s="1"/>
    </row>
    <row r="57970" spans="8:25" x14ac:dyDescent="0.2">
      <c r="H57970" s="1"/>
      <c r="M57970" s="1"/>
      <c r="T57970" s="1"/>
      <c r="Y57970" s="1"/>
    </row>
    <row r="57971" spans="8:25" x14ac:dyDescent="0.2">
      <c r="H57971" s="1"/>
      <c r="M57971" s="1"/>
      <c r="T57971" s="1"/>
      <c r="Y57971" s="1"/>
    </row>
    <row r="57972" spans="8:25" x14ac:dyDescent="0.2">
      <c r="H57972" s="1"/>
      <c r="M57972" s="1"/>
      <c r="T57972" s="1"/>
      <c r="Y57972" s="1"/>
    </row>
    <row r="57973" spans="8:25" x14ac:dyDescent="0.2">
      <c r="H57973" s="1"/>
      <c r="M57973" s="1"/>
      <c r="T57973" s="1"/>
      <c r="Y57973" s="1"/>
    </row>
    <row r="57974" spans="8:25" x14ac:dyDescent="0.2">
      <c r="H57974" s="1"/>
      <c r="M57974" s="1"/>
      <c r="T57974" s="1"/>
      <c r="Y57974" s="1"/>
    </row>
    <row r="57978" spans="8:25" x14ac:dyDescent="0.2">
      <c r="H57978" s="1"/>
      <c r="M57978" s="1"/>
      <c r="T57978" s="1"/>
      <c r="Y57978" s="1"/>
    </row>
    <row r="57979" spans="8:25" x14ac:dyDescent="0.2">
      <c r="H57979" s="1"/>
      <c r="M57979" s="1"/>
      <c r="T57979" s="1"/>
      <c r="Y57979" s="1"/>
    </row>
    <row r="57980" spans="8:25" x14ac:dyDescent="0.2">
      <c r="H57980" s="1"/>
      <c r="M57980" s="1"/>
      <c r="T57980" s="1"/>
      <c r="Y57980" s="1"/>
    </row>
    <row r="57981" spans="8:25" x14ac:dyDescent="0.2">
      <c r="H57981" s="1"/>
      <c r="M57981" s="1"/>
      <c r="T57981" s="1"/>
      <c r="Y57981" s="1"/>
    </row>
    <row r="57982" spans="8:25" x14ac:dyDescent="0.2">
      <c r="H57982" s="1"/>
      <c r="M57982" s="1"/>
      <c r="T57982" s="1"/>
      <c r="Y57982" s="1"/>
    </row>
    <row r="57983" spans="8:25" x14ac:dyDescent="0.2">
      <c r="H57983" s="1"/>
      <c r="M57983" s="1"/>
      <c r="T57983" s="1"/>
      <c r="Y57983" s="1"/>
    </row>
    <row r="57984" spans="8:25" x14ac:dyDescent="0.2">
      <c r="H57984" s="1"/>
      <c r="M57984" s="1"/>
      <c r="T57984" s="1"/>
      <c r="Y57984" s="1"/>
    </row>
    <row r="57985" spans="8:25" x14ac:dyDescent="0.2">
      <c r="H57985" s="1"/>
      <c r="M57985" s="1"/>
      <c r="T57985" s="1"/>
      <c r="Y57985" s="1"/>
    </row>
    <row r="57987" spans="8:25" x14ac:dyDescent="0.2">
      <c r="H57987" s="1"/>
      <c r="M57987" s="1"/>
      <c r="T57987" s="1"/>
      <c r="Y57987" s="1"/>
    </row>
    <row r="57990" spans="8:25" x14ac:dyDescent="0.2">
      <c r="H57990" s="1"/>
      <c r="M57990" s="1"/>
      <c r="T57990" s="1"/>
      <c r="Y57990" s="1"/>
    </row>
    <row r="57991" spans="8:25" x14ac:dyDescent="0.2">
      <c r="H57991" s="1"/>
      <c r="M57991" s="1"/>
      <c r="T57991" s="1"/>
      <c r="Y57991" s="1"/>
    </row>
    <row r="57992" spans="8:25" x14ac:dyDescent="0.2">
      <c r="H57992" s="1"/>
      <c r="M57992" s="1"/>
      <c r="T57992" s="1"/>
      <c r="Y57992" s="1"/>
    </row>
    <row r="57993" spans="8:25" x14ac:dyDescent="0.2">
      <c r="H57993" s="1"/>
      <c r="M57993" s="1"/>
      <c r="T57993" s="1"/>
      <c r="Y57993" s="1"/>
    </row>
    <row r="57994" spans="8:25" x14ac:dyDescent="0.2">
      <c r="H57994" s="1"/>
      <c r="M57994" s="1"/>
      <c r="T57994" s="1"/>
      <c r="Y57994" s="1"/>
    </row>
    <row r="57995" spans="8:25" x14ac:dyDescent="0.2">
      <c r="H57995" s="1"/>
      <c r="M57995" s="1"/>
      <c r="T57995" s="1"/>
      <c r="Y57995" s="1"/>
    </row>
    <row r="57996" spans="8:25" x14ac:dyDescent="0.2">
      <c r="H57996" s="1"/>
      <c r="M57996" s="1"/>
      <c r="T57996" s="1"/>
      <c r="Y57996" s="1"/>
    </row>
    <row r="57997" spans="8:25" x14ac:dyDescent="0.2">
      <c r="H57997" s="1"/>
      <c r="M57997" s="1"/>
      <c r="T57997" s="1"/>
      <c r="Y57997" s="1"/>
    </row>
    <row r="57998" spans="8:25" x14ac:dyDescent="0.2">
      <c r="H57998" s="1"/>
      <c r="M57998" s="1"/>
      <c r="T57998" s="1"/>
      <c r="Y57998" s="1"/>
    </row>
    <row r="57999" spans="8:25" x14ac:dyDescent="0.2">
      <c r="H57999" s="1"/>
      <c r="M57999" s="1"/>
      <c r="T57999" s="1"/>
      <c r="Y57999" s="1"/>
    </row>
    <row r="58000" spans="8:25" x14ac:dyDescent="0.2">
      <c r="H58000" s="1"/>
      <c r="M58000" s="1"/>
      <c r="T58000" s="1"/>
      <c r="Y58000" s="1"/>
    </row>
    <row r="58001" spans="8:25" x14ac:dyDescent="0.2">
      <c r="H58001" s="1"/>
      <c r="M58001" s="1"/>
      <c r="T58001" s="1"/>
      <c r="Y58001" s="1"/>
    </row>
    <row r="58002" spans="8:25" x14ac:dyDescent="0.2">
      <c r="H58002" s="1"/>
      <c r="M58002" s="1"/>
      <c r="T58002" s="1"/>
      <c r="Y58002" s="1"/>
    </row>
    <row r="58003" spans="8:25" x14ac:dyDescent="0.2">
      <c r="H58003" s="1"/>
      <c r="J58003" s="1"/>
      <c r="K58003" s="1"/>
      <c r="M58003" s="1"/>
      <c r="T58003" s="1"/>
      <c r="V58003" s="1"/>
      <c r="W58003" s="1"/>
      <c r="Y58003" s="1"/>
    </row>
    <row r="58006" spans="8:25" x14ac:dyDescent="0.2">
      <c r="H58006" s="1"/>
      <c r="M58006" s="1"/>
      <c r="T58006" s="1"/>
      <c r="Y58006" s="1"/>
    </row>
    <row r="58008" spans="8:25" x14ac:dyDescent="0.2">
      <c r="H58008" s="1"/>
      <c r="M58008" s="1"/>
      <c r="T58008" s="1"/>
      <c r="Y58008" s="1"/>
    </row>
    <row r="58010" spans="8:25" x14ac:dyDescent="0.2">
      <c r="H58010" s="1"/>
      <c r="M58010" s="1"/>
      <c r="T58010" s="1"/>
      <c r="Y58010" s="1"/>
    </row>
    <row r="58011" spans="8:25" x14ac:dyDescent="0.2">
      <c r="H58011" s="1"/>
      <c r="M58011" s="1"/>
      <c r="T58011" s="1"/>
      <c r="Y58011" s="1"/>
    </row>
    <row r="58012" spans="8:25" x14ac:dyDescent="0.2">
      <c r="H58012" s="1"/>
      <c r="M58012" s="1"/>
      <c r="T58012" s="1"/>
      <c r="Y58012" s="1"/>
    </row>
    <row r="58013" spans="8:25" x14ac:dyDescent="0.2">
      <c r="H58013" s="1"/>
      <c r="M58013" s="1"/>
      <c r="T58013" s="1"/>
      <c r="Y58013" s="1"/>
    </row>
    <row r="58014" spans="8:25" x14ac:dyDescent="0.2">
      <c r="H58014" s="1"/>
      <c r="M58014" s="1"/>
      <c r="T58014" s="1"/>
      <c r="Y58014" s="1"/>
    </row>
    <row r="58015" spans="8:25" x14ac:dyDescent="0.2">
      <c r="H58015" s="1"/>
      <c r="M58015" s="1"/>
      <c r="T58015" s="1"/>
      <c r="Y58015" s="1"/>
    </row>
    <row r="58016" spans="8:25" x14ac:dyDescent="0.2">
      <c r="H58016" s="1"/>
      <c r="M58016" s="1"/>
      <c r="T58016" s="1"/>
      <c r="Y58016" s="1"/>
    </row>
    <row r="58017" spans="8:25" x14ac:dyDescent="0.2">
      <c r="H58017" s="1"/>
      <c r="M58017" s="1"/>
      <c r="T58017" s="1"/>
      <c r="Y58017" s="1"/>
    </row>
    <row r="58018" spans="8:25" x14ac:dyDescent="0.2">
      <c r="H58018" s="1"/>
      <c r="M58018" s="1"/>
      <c r="T58018" s="1"/>
      <c r="Y58018" s="1"/>
    </row>
    <row r="58019" spans="8:25" x14ac:dyDescent="0.2">
      <c r="H58019" s="1"/>
      <c r="M58019" s="1"/>
      <c r="T58019" s="1"/>
      <c r="Y58019" s="1"/>
    </row>
    <row r="58020" spans="8:25" x14ac:dyDescent="0.2">
      <c r="H58020" s="1"/>
      <c r="M58020" s="1"/>
      <c r="T58020" s="1"/>
      <c r="Y58020" s="1"/>
    </row>
    <row r="58021" spans="8:25" x14ac:dyDescent="0.2">
      <c r="H58021" s="1"/>
      <c r="M58021" s="1"/>
      <c r="T58021" s="1"/>
      <c r="Y58021" s="1"/>
    </row>
    <row r="58022" spans="8:25" x14ac:dyDescent="0.2">
      <c r="H58022" s="1"/>
      <c r="M58022" s="1"/>
      <c r="T58022" s="1"/>
      <c r="Y58022" s="1"/>
    </row>
    <row r="58023" spans="8:25" x14ac:dyDescent="0.2">
      <c r="H58023" s="1"/>
      <c r="M58023" s="1"/>
      <c r="T58023" s="1"/>
      <c r="Y58023" s="1"/>
    </row>
    <row r="58024" spans="8:25" x14ac:dyDescent="0.2">
      <c r="H58024" s="1"/>
      <c r="M58024" s="1"/>
      <c r="T58024" s="1"/>
      <c r="Y58024" s="1"/>
    </row>
    <row r="58025" spans="8:25" x14ac:dyDescent="0.2">
      <c r="H58025" s="1"/>
      <c r="M58025" s="1"/>
      <c r="T58025" s="1"/>
      <c r="Y58025" s="1"/>
    </row>
    <row r="58026" spans="8:25" x14ac:dyDescent="0.2">
      <c r="H58026" s="1"/>
      <c r="M58026" s="1"/>
      <c r="T58026" s="1"/>
      <c r="Y58026" s="1"/>
    </row>
    <row r="58027" spans="8:25" x14ac:dyDescent="0.2">
      <c r="H58027" s="1"/>
      <c r="M58027" s="1"/>
      <c r="T58027" s="1"/>
      <c r="Y58027" s="1"/>
    </row>
    <row r="58028" spans="8:25" x14ac:dyDescent="0.2">
      <c r="H58028" s="1"/>
      <c r="M58028" s="1"/>
      <c r="T58028" s="1"/>
      <c r="Y58028" s="1"/>
    </row>
    <row r="58029" spans="8:25" x14ac:dyDescent="0.2">
      <c r="H58029" s="1"/>
      <c r="M58029" s="1"/>
      <c r="T58029" s="1"/>
      <c r="Y58029" s="1"/>
    </row>
    <row r="58031" spans="8:25" x14ac:dyDescent="0.2">
      <c r="H58031" s="1"/>
      <c r="M58031" s="1"/>
      <c r="T58031" s="1"/>
      <c r="Y58031" s="1"/>
    </row>
    <row r="58032" spans="8:25" x14ac:dyDescent="0.2">
      <c r="H58032" s="1"/>
      <c r="M58032" s="1"/>
      <c r="T58032" s="1"/>
      <c r="Y58032" s="1"/>
    </row>
    <row r="58033" spans="8:25" x14ac:dyDescent="0.2">
      <c r="H58033" s="1"/>
      <c r="M58033" s="1"/>
      <c r="T58033" s="1"/>
      <c r="Y58033" s="1"/>
    </row>
    <row r="58034" spans="8:25" x14ac:dyDescent="0.2">
      <c r="H58034" s="1"/>
      <c r="M58034" s="1"/>
      <c r="T58034" s="1"/>
      <c r="Y58034" s="1"/>
    </row>
    <row r="58035" spans="8:25" x14ac:dyDescent="0.2">
      <c r="H58035" s="1"/>
      <c r="M58035" s="1"/>
      <c r="T58035" s="1"/>
      <c r="Y58035" s="1"/>
    </row>
    <row r="58036" spans="8:25" x14ac:dyDescent="0.2">
      <c r="H58036" s="1"/>
      <c r="M58036" s="1"/>
      <c r="T58036" s="1"/>
      <c r="Y58036" s="1"/>
    </row>
    <row r="58037" spans="8:25" x14ac:dyDescent="0.2">
      <c r="H58037" s="1"/>
      <c r="M58037" s="1"/>
      <c r="T58037" s="1"/>
      <c r="Y58037" s="1"/>
    </row>
    <row r="58038" spans="8:25" x14ac:dyDescent="0.2">
      <c r="H58038" s="1"/>
      <c r="M58038" s="1"/>
      <c r="T58038" s="1"/>
      <c r="Y58038" s="1"/>
    </row>
    <row r="58039" spans="8:25" x14ac:dyDescent="0.2">
      <c r="H58039" s="1"/>
      <c r="M58039" s="1"/>
      <c r="T58039" s="1"/>
      <c r="Y58039" s="1"/>
    </row>
    <row r="58040" spans="8:25" x14ac:dyDescent="0.2">
      <c r="H58040" s="1"/>
      <c r="M58040" s="1"/>
      <c r="T58040" s="1"/>
      <c r="Y58040" s="1"/>
    </row>
    <row r="58041" spans="8:25" x14ac:dyDescent="0.2">
      <c r="H58041" s="1"/>
      <c r="M58041" s="1"/>
      <c r="T58041" s="1"/>
      <c r="Y58041" s="1"/>
    </row>
    <row r="58042" spans="8:25" x14ac:dyDescent="0.2">
      <c r="H58042" s="1"/>
      <c r="M58042" s="1"/>
      <c r="T58042" s="1"/>
      <c r="Y58042" s="1"/>
    </row>
    <row r="58043" spans="8:25" x14ac:dyDescent="0.2">
      <c r="H58043" s="1"/>
      <c r="M58043" s="1"/>
      <c r="T58043" s="1"/>
      <c r="Y58043" s="1"/>
    </row>
    <row r="58044" spans="8:25" x14ac:dyDescent="0.2">
      <c r="H58044" s="1"/>
      <c r="M58044" s="1"/>
      <c r="T58044" s="1"/>
      <c r="Y58044" s="1"/>
    </row>
    <row r="58045" spans="8:25" x14ac:dyDescent="0.2">
      <c r="H58045" s="1"/>
      <c r="M58045" s="1"/>
      <c r="T58045" s="1"/>
      <c r="Y58045" s="1"/>
    </row>
    <row r="58046" spans="8:25" x14ac:dyDescent="0.2">
      <c r="H58046" s="1"/>
      <c r="M58046" s="1"/>
      <c r="T58046" s="1"/>
      <c r="Y58046" s="1"/>
    </row>
    <row r="58047" spans="8:25" x14ac:dyDescent="0.2">
      <c r="H58047" s="1"/>
      <c r="M58047" s="1"/>
      <c r="T58047" s="1"/>
      <c r="Y58047" s="1"/>
    </row>
    <row r="58048" spans="8:25" x14ac:dyDescent="0.2">
      <c r="H58048" s="1"/>
      <c r="M58048" s="1"/>
      <c r="T58048" s="1"/>
      <c r="Y58048" s="1"/>
    </row>
    <row r="58049" spans="8:25" x14ac:dyDescent="0.2">
      <c r="H58049" s="1"/>
      <c r="M58049" s="1"/>
      <c r="T58049" s="1"/>
      <c r="Y58049" s="1"/>
    </row>
    <row r="58050" spans="8:25" x14ac:dyDescent="0.2">
      <c r="H58050" s="1"/>
      <c r="M58050" s="1"/>
      <c r="T58050" s="1"/>
      <c r="Y58050" s="1"/>
    </row>
    <row r="58051" spans="8:25" x14ac:dyDescent="0.2">
      <c r="H58051" s="1"/>
      <c r="M58051" s="1"/>
      <c r="T58051" s="1"/>
      <c r="Y58051" s="1"/>
    </row>
    <row r="58052" spans="8:25" x14ac:dyDescent="0.2">
      <c r="H58052" s="1"/>
      <c r="M58052" s="1"/>
      <c r="T58052" s="1"/>
      <c r="Y58052" s="1"/>
    </row>
    <row r="58053" spans="8:25" x14ac:dyDescent="0.2">
      <c r="H58053" s="1"/>
      <c r="M58053" s="1"/>
      <c r="T58053" s="1"/>
      <c r="Y58053" s="1"/>
    </row>
    <row r="58054" spans="8:25" x14ac:dyDescent="0.2">
      <c r="H58054" s="1"/>
      <c r="M58054" s="1"/>
      <c r="T58054" s="1"/>
      <c r="Y58054" s="1"/>
    </row>
    <row r="58055" spans="8:25" x14ac:dyDescent="0.2">
      <c r="H58055" s="1"/>
      <c r="M58055" s="1"/>
      <c r="T58055" s="1"/>
      <c r="Y58055" s="1"/>
    </row>
    <row r="58056" spans="8:25" x14ac:dyDescent="0.2">
      <c r="H58056" s="1"/>
      <c r="J58056" s="1"/>
      <c r="K58056" s="1"/>
      <c r="M58056" s="1"/>
      <c r="T58056" s="1"/>
      <c r="V58056" s="1"/>
      <c r="W58056" s="1"/>
      <c r="Y58056" s="1"/>
    </row>
    <row r="58059" spans="8:25" x14ac:dyDescent="0.2">
      <c r="H58059" s="1"/>
      <c r="M58059" s="1"/>
      <c r="T58059" s="1"/>
      <c r="Y58059" s="1"/>
    </row>
    <row r="58060" spans="8:25" x14ac:dyDescent="0.2">
      <c r="H58060" s="1"/>
      <c r="M58060" s="1"/>
      <c r="T58060" s="1"/>
      <c r="Y58060" s="1"/>
    </row>
    <row r="58061" spans="8:25" x14ac:dyDescent="0.2">
      <c r="H58061" s="1"/>
      <c r="M58061" s="1"/>
      <c r="T58061" s="1"/>
      <c r="Y58061" s="1"/>
    </row>
    <row r="58062" spans="8:25" x14ac:dyDescent="0.2">
      <c r="H58062" s="1"/>
      <c r="M58062" s="1"/>
      <c r="T58062" s="1"/>
      <c r="Y58062" s="1"/>
    </row>
    <row r="58063" spans="8:25" x14ac:dyDescent="0.2">
      <c r="H58063" s="1"/>
      <c r="M58063" s="1"/>
      <c r="T58063" s="1"/>
      <c r="Y58063" s="1"/>
    </row>
    <row r="58064" spans="8:25" x14ac:dyDescent="0.2">
      <c r="H58064" s="1"/>
      <c r="M58064" s="1"/>
      <c r="T58064" s="1"/>
      <c r="Y58064" s="1"/>
    </row>
    <row r="58065" spans="6:25" x14ac:dyDescent="0.2">
      <c r="H58065" s="1"/>
      <c r="M58065" s="1"/>
      <c r="T58065" s="1"/>
      <c r="Y58065" s="1"/>
    </row>
    <row r="58066" spans="6:25" x14ac:dyDescent="0.2">
      <c r="H58066" s="1"/>
      <c r="J58066" s="1"/>
      <c r="K58066" s="1"/>
      <c r="M58066" s="1"/>
      <c r="T58066" s="1"/>
      <c r="V58066" s="1"/>
      <c r="W58066" s="1"/>
      <c r="Y58066" s="1"/>
    </row>
    <row r="58067" spans="6:25" x14ac:dyDescent="0.2">
      <c r="H58067" s="1"/>
      <c r="M58067" s="1"/>
      <c r="T58067" s="1"/>
      <c r="Y58067" s="1"/>
    </row>
    <row r="58068" spans="6:25" x14ac:dyDescent="0.2">
      <c r="H58068" s="1"/>
      <c r="M58068" s="1"/>
      <c r="T58068" s="1"/>
      <c r="Y58068" s="1"/>
    </row>
    <row r="58070" spans="6:25" x14ac:dyDescent="0.2">
      <c r="H58070" s="1"/>
      <c r="M58070" s="1"/>
      <c r="T58070" s="1"/>
      <c r="Y58070" s="1"/>
    </row>
    <row r="58071" spans="6:25" x14ac:dyDescent="0.2">
      <c r="H58071" s="1"/>
      <c r="M58071" s="1"/>
      <c r="T58071" s="1"/>
      <c r="Y58071" s="1"/>
    </row>
    <row r="58072" spans="6:25" x14ac:dyDescent="0.2">
      <c r="H58072" s="1"/>
      <c r="M58072" s="1"/>
      <c r="T58072" s="1"/>
      <c r="Y58072" s="1"/>
    </row>
    <row r="58073" spans="6:25" x14ac:dyDescent="0.2">
      <c r="F58073" s="1"/>
      <c r="G58073" s="1"/>
      <c r="H58073" s="1"/>
      <c r="J58073" s="1"/>
      <c r="K58073" s="1"/>
      <c r="M58073" s="1"/>
      <c r="R58073" s="1"/>
      <c r="S58073" s="1"/>
      <c r="T58073" s="1"/>
      <c r="V58073" s="1"/>
      <c r="W58073" s="1"/>
      <c r="Y58073" s="1"/>
    </row>
    <row r="58074" spans="6:25" x14ac:dyDescent="0.2">
      <c r="H58074" s="1"/>
      <c r="M58074" s="1"/>
      <c r="T58074" s="1"/>
      <c r="Y58074" s="1"/>
    </row>
    <row r="58075" spans="6:25" x14ac:dyDescent="0.2">
      <c r="H58075" s="1"/>
      <c r="M58075" s="1"/>
      <c r="T58075" s="1"/>
      <c r="Y58075" s="1"/>
    </row>
    <row r="58076" spans="6:25" x14ac:dyDescent="0.2">
      <c r="H58076" s="1"/>
      <c r="M58076" s="1"/>
      <c r="T58076" s="1"/>
      <c r="Y58076" s="1"/>
    </row>
    <row r="58077" spans="6:25" x14ac:dyDescent="0.2">
      <c r="H58077" s="1"/>
      <c r="M58077" s="1"/>
      <c r="T58077" s="1"/>
      <c r="Y58077" s="1"/>
    </row>
    <row r="58078" spans="6:25" x14ac:dyDescent="0.2">
      <c r="H58078" s="1"/>
      <c r="M58078" s="1"/>
      <c r="T58078" s="1"/>
      <c r="Y58078" s="1"/>
    </row>
    <row r="58079" spans="6:25" x14ac:dyDescent="0.2">
      <c r="H58079" s="1"/>
      <c r="M58079" s="1"/>
      <c r="T58079" s="1"/>
      <c r="Y58079" s="1"/>
    </row>
    <row r="58080" spans="6:25" x14ac:dyDescent="0.2">
      <c r="H58080" s="1"/>
      <c r="M58080" s="1"/>
      <c r="T58080" s="1"/>
      <c r="Y58080" s="1"/>
    </row>
    <row r="58081" spans="8:25" x14ac:dyDescent="0.2">
      <c r="H58081" s="1"/>
      <c r="M58081" s="1"/>
      <c r="T58081" s="1"/>
      <c r="Y58081" s="1"/>
    </row>
    <row r="58082" spans="8:25" x14ac:dyDescent="0.2">
      <c r="H58082" s="1"/>
      <c r="M58082" s="1"/>
      <c r="T58082" s="1"/>
      <c r="Y58082" s="1"/>
    </row>
    <row r="58083" spans="8:25" x14ac:dyDescent="0.2">
      <c r="H58083" s="1"/>
      <c r="M58083" s="1"/>
      <c r="T58083" s="1"/>
      <c r="Y58083" s="1"/>
    </row>
    <row r="58084" spans="8:25" x14ac:dyDescent="0.2">
      <c r="H58084" s="1"/>
      <c r="M58084" s="1"/>
      <c r="T58084" s="1"/>
      <c r="Y58084" s="1"/>
    </row>
    <row r="58085" spans="8:25" x14ac:dyDescent="0.2">
      <c r="H58085" s="1"/>
      <c r="M58085" s="1"/>
      <c r="T58085" s="1"/>
      <c r="Y58085" s="1"/>
    </row>
    <row r="58086" spans="8:25" x14ac:dyDescent="0.2">
      <c r="H58086" s="1"/>
      <c r="J58086" s="1"/>
      <c r="K58086" s="1"/>
      <c r="M58086" s="1"/>
      <c r="T58086" s="1"/>
      <c r="V58086" s="1"/>
      <c r="W58086" s="1"/>
      <c r="Y58086" s="1"/>
    </row>
    <row r="58087" spans="8:25" x14ac:dyDescent="0.2">
      <c r="H58087" s="1"/>
      <c r="M58087" s="1"/>
      <c r="T58087" s="1"/>
      <c r="Y58087" s="1"/>
    </row>
    <row r="58088" spans="8:25" x14ac:dyDescent="0.2">
      <c r="H58088" s="1"/>
      <c r="M58088" s="1"/>
      <c r="T58088" s="1"/>
      <c r="Y58088" s="1"/>
    </row>
    <row r="58089" spans="8:25" x14ac:dyDescent="0.2">
      <c r="H58089" s="1"/>
      <c r="M58089" s="1"/>
      <c r="T58089" s="1"/>
      <c r="Y58089" s="1"/>
    </row>
    <row r="58090" spans="8:25" x14ac:dyDescent="0.2">
      <c r="H58090" s="1"/>
      <c r="M58090" s="1"/>
      <c r="T58090" s="1"/>
      <c r="Y58090" s="1"/>
    </row>
    <row r="58091" spans="8:25" x14ac:dyDescent="0.2">
      <c r="H58091" s="1"/>
      <c r="M58091" s="1"/>
      <c r="T58091" s="1"/>
      <c r="Y58091" s="1"/>
    </row>
    <row r="58092" spans="8:25" x14ac:dyDescent="0.2">
      <c r="H58092" s="1"/>
      <c r="M58092" s="1"/>
      <c r="T58092" s="1"/>
      <c r="Y58092" s="1"/>
    </row>
    <row r="58093" spans="8:25" x14ac:dyDescent="0.2">
      <c r="H58093" s="1"/>
      <c r="M58093" s="1"/>
      <c r="T58093" s="1"/>
      <c r="Y58093" s="1"/>
    </row>
    <row r="58094" spans="8:25" x14ac:dyDescent="0.2">
      <c r="H58094" s="1"/>
      <c r="M58094" s="1"/>
      <c r="T58094" s="1"/>
      <c r="Y58094" s="1"/>
    </row>
    <row r="58095" spans="8:25" x14ac:dyDescent="0.2">
      <c r="H58095" s="1"/>
      <c r="M58095" s="1"/>
      <c r="T58095" s="1"/>
      <c r="Y58095" s="1"/>
    </row>
    <row r="58096" spans="8:25" x14ac:dyDescent="0.2">
      <c r="H58096" s="1"/>
      <c r="M58096" s="1"/>
      <c r="T58096" s="1"/>
      <c r="Y58096" s="1"/>
    </row>
    <row r="58097" spans="8:25" x14ac:dyDescent="0.2">
      <c r="H58097" s="1"/>
      <c r="M58097" s="1"/>
      <c r="T58097" s="1"/>
      <c r="Y58097" s="1"/>
    </row>
    <row r="58098" spans="8:25" x14ac:dyDescent="0.2">
      <c r="H58098" s="1"/>
      <c r="M58098" s="1"/>
      <c r="T58098" s="1"/>
      <c r="Y58098" s="1"/>
    </row>
    <row r="58099" spans="8:25" x14ac:dyDescent="0.2">
      <c r="H58099" s="1"/>
      <c r="M58099" s="1"/>
      <c r="T58099" s="1"/>
      <c r="Y58099" s="1"/>
    </row>
    <row r="58100" spans="8:25" x14ac:dyDescent="0.2">
      <c r="H58100" s="1"/>
      <c r="M58100" s="1"/>
      <c r="T58100" s="1"/>
      <c r="Y58100" s="1"/>
    </row>
    <row r="58101" spans="8:25" x14ac:dyDescent="0.2">
      <c r="H58101" s="1"/>
      <c r="M58101" s="1"/>
      <c r="T58101" s="1"/>
      <c r="Y58101" s="1"/>
    </row>
    <row r="58102" spans="8:25" x14ac:dyDescent="0.2">
      <c r="H58102" s="1"/>
      <c r="M58102" s="1"/>
      <c r="T58102" s="1"/>
      <c r="Y58102" s="1"/>
    </row>
    <row r="58106" spans="8:25" x14ac:dyDescent="0.2">
      <c r="H58106" s="1"/>
      <c r="M58106" s="1"/>
      <c r="T58106" s="1"/>
      <c r="Y58106" s="1"/>
    </row>
    <row r="58107" spans="8:25" x14ac:dyDescent="0.2">
      <c r="H58107" s="1"/>
      <c r="M58107" s="1"/>
      <c r="T58107" s="1"/>
      <c r="Y58107" s="1"/>
    </row>
    <row r="58108" spans="8:25" x14ac:dyDescent="0.2">
      <c r="H58108" s="1"/>
      <c r="M58108" s="1"/>
      <c r="T58108" s="1"/>
      <c r="Y58108" s="1"/>
    </row>
    <row r="58109" spans="8:25" x14ac:dyDescent="0.2">
      <c r="H58109" s="1"/>
      <c r="M58109" s="1"/>
      <c r="T58109" s="1"/>
      <c r="Y58109" s="1"/>
    </row>
    <row r="58110" spans="8:25" x14ac:dyDescent="0.2">
      <c r="H58110" s="1"/>
      <c r="M58110" s="1"/>
      <c r="T58110" s="1"/>
      <c r="Y58110" s="1"/>
    </row>
    <row r="58111" spans="8:25" x14ac:dyDescent="0.2">
      <c r="H58111" s="1"/>
      <c r="M58111" s="1"/>
      <c r="T58111" s="1"/>
      <c r="Y58111" s="1"/>
    </row>
    <row r="58112" spans="8:25" x14ac:dyDescent="0.2">
      <c r="H58112" s="1"/>
      <c r="M58112" s="1"/>
      <c r="T58112" s="1"/>
      <c r="Y58112" s="1"/>
    </row>
    <row r="58113" spans="8:25" x14ac:dyDescent="0.2">
      <c r="H58113" s="1"/>
      <c r="M58113" s="1"/>
      <c r="T58113" s="1"/>
      <c r="Y58113" s="1"/>
    </row>
    <row r="58115" spans="8:25" x14ac:dyDescent="0.2">
      <c r="H58115" s="1"/>
      <c r="M58115" s="1"/>
      <c r="T58115" s="1"/>
      <c r="Y58115" s="1"/>
    </row>
    <row r="58118" spans="8:25" x14ac:dyDescent="0.2">
      <c r="H58118" s="1"/>
      <c r="M58118" s="1"/>
      <c r="T58118" s="1"/>
      <c r="Y58118" s="1"/>
    </row>
    <row r="58119" spans="8:25" x14ac:dyDescent="0.2">
      <c r="H58119" s="1"/>
      <c r="M58119" s="1"/>
      <c r="T58119" s="1"/>
      <c r="Y58119" s="1"/>
    </row>
    <row r="58120" spans="8:25" x14ac:dyDescent="0.2">
      <c r="H58120" s="1"/>
      <c r="M58120" s="1"/>
      <c r="T58120" s="1"/>
      <c r="Y58120" s="1"/>
    </row>
    <row r="58121" spans="8:25" x14ac:dyDescent="0.2">
      <c r="H58121" s="1"/>
      <c r="M58121" s="1"/>
      <c r="T58121" s="1"/>
      <c r="Y58121" s="1"/>
    </row>
    <row r="58122" spans="8:25" x14ac:dyDescent="0.2">
      <c r="H58122" s="1"/>
      <c r="M58122" s="1"/>
      <c r="T58122" s="1"/>
      <c r="Y58122" s="1"/>
    </row>
    <row r="58123" spans="8:25" x14ac:dyDescent="0.2">
      <c r="H58123" s="1"/>
      <c r="M58123" s="1"/>
      <c r="T58123" s="1"/>
      <c r="Y58123" s="1"/>
    </row>
    <row r="58124" spans="8:25" x14ac:dyDescent="0.2">
      <c r="H58124" s="1"/>
      <c r="M58124" s="1"/>
      <c r="T58124" s="1"/>
      <c r="Y58124" s="1"/>
    </row>
    <row r="58125" spans="8:25" x14ac:dyDescent="0.2">
      <c r="H58125" s="1"/>
      <c r="M58125" s="1"/>
      <c r="T58125" s="1"/>
      <c r="Y58125" s="1"/>
    </row>
    <row r="58126" spans="8:25" x14ac:dyDescent="0.2">
      <c r="H58126" s="1"/>
      <c r="M58126" s="1"/>
      <c r="T58126" s="1"/>
      <c r="Y58126" s="1"/>
    </row>
    <row r="58127" spans="8:25" x14ac:dyDescent="0.2">
      <c r="H58127" s="1"/>
      <c r="M58127" s="1"/>
      <c r="T58127" s="1"/>
      <c r="Y58127" s="1"/>
    </row>
    <row r="58128" spans="8:25" x14ac:dyDescent="0.2">
      <c r="H58128" s="1"/>
      <c r="M58128" s="1"/>
      <c r="T58128" s="1"/>
      <c r="Y58128" s="1"/>
    </row>
    <row r="58129" spans="8:25" x14ac:dyDescent="0.2">
      <c r="H58129" s="1"/>
      <c r="M58129" s="1"/>
      <c r="T58129" s="1"/>
      <c r="Y58129" s="1"/>
    </row>
    <row r="58130" spans="8:25" x14ac:dyDescent="0.2">
      <c r="H58130" s="1"/>
      <c r="M58130" s="1"/>
      <c r="T58130" s="1"/>
      <c r="Y58130" s="1"/>
    </row>
    <row r="58131" spans="8:25" x14ac:dyDescent="0.2">
      <c r="H58131" s="1"/>
      <c r="M58131" s="1"/>
      <c r="T58131" s="1"/>
      <c r="Y58131" s="1"/>
    </row>
    <row r="58134" spans="8:25" x14ac:dyDescent="0.2">
      <c r="H58134" s="1"/>
      <c r="M58134" s="1"/>
      <c r="T58134" s="1"/>
      <c r="Y58134" s="1"/>
    </row>
    <row r="58136" spans="8:25" x14ac:dyDescent="0.2">
      <c r="H58136" s="1"/>
      <c r="M58136" s="1"/>
      <c r="T58136" s="1"/>
      <c r="Y58136" s="1"/>
    </row>
    <row r="58138" spans="8:25" x14ac:dyDescent="0.2">
      <c r="H58138" s="1"/>
      <c r="M58138" s="1"/>
      <c r="T58138" s="1"/>
      <c r="Y58138" s="1"/>
    </row>
    <row r="58139" spans="8:25" x14ac:dyDescent="0.2">
      <c r="H58139" s="1"/>
      <c r="M58139" s="1"/>
      <c r="T58139" s="1"/>
      <c r="Y58139" s="1"/>
    </row>
    <row r="58140" spans="8:25" x14ac:dyDescent="0.2">
      <c r="H58140" s="1"/>
      <c r="M58140" s="1"/>
      <c r="T58140" s="1"/>
      <c r="Y58140" s="1"/>
    </row>
    <row r="58141" spans="8:25" x14ac:dyDescent="0.2">
      <c r="H58141" s="1"/>
      <c r="J58141" s="1"/>
      <c r="K58141" s="1"/>
      <c r="M58141" s="1"/>
      <c r="T58141" s="1"/>
      <c r="V58141" s="1"/>
      <c r="W58141" s="1"/>
      <c r="Y58141" s="1"/>
    </row>
    <row r="58142" spans="8:25" x14ac:dyDescent="0.2">
      <c r="H58142" s="1"/>
      <c r="M58142" s="1"/>
      <c r="T58142" s="1"/>
      <c r="Y58142" s="1"/>
    </row>
    <row r="58143" spans="8:25" x14ac:dyDescent="0.2">
      <c r="H58143" s="1"/>
      <c r="M58143" s="1"/>
      <c r="T58143" s="1"/>
      <c r="Y58143" s="1"/>
    </row>
    <row r="58144" spans="8:25" x14ac:dyDescent="0.2">
      <c r="H58144" s="1"/>
      <c r="M58144" s="1"/>
      <c r="T58144" s="1"/>
      <c r="Y58144" s="1"/>
    </row>
    <row r="58145" spans="8:25" x14ac:dyDescent="0.2">
      <c r="H58145" s="1"/>
      <c r="M58145" s="1"/>
      <c r="T58145" s="1"/>
      <c r="Y58145" s="1"/>
    </row>
    <row r="58146" spans="8:25" x14ac:dyDescent="0.2">
      <c r="H58146" s="1"/>
      <c r="M58146" s="1"/>
      <c r="T58146" s="1"/>
      <c r="Y58146" s="1"/>
    </row>
    <row r="58147" spans="8:25" x14ac:dyDescent="0.2">
      <c r="H58147" s="1"/>
      <c r="M58147" s="1"/>
      <c r="T58147" s="1"/>
      <c r="Y58147" s="1"/>
    </row>
    <row r="58148" spans="8:25" x14ac:dyDescent="0.2">
      <c r="H58148" s="1"/>
      <c r="M58148" s="1"/>
      <c r="T58148" s="1"/>
      <c r="Y58148" s="1"/>
    </row>
    <row r="58149" spans="8:25" x14ac:dyDescent="0.2">
      <c r="H58149" s="1"/>
      <c r="M58149" s="1"/>
      <c r="T58149" s="1"/>
      <c r="Y58149" s="1"/>
    </row>
    <row r="58150" spans="8:25" x14ac:dyDescent="0.2">
      <c r="H58150" s="1"/>
      <c r="M58150" s="1"/>
      <c r="T58150" s="1"/>
      <c r="Y58150" s="1"/>
    </row>
    <row r="58151" spans="8:25" x14ac:dyDescent="0.2">
      <c r="H58151" s="1"/>
      <c r="M58151" s="1"/>
      <c r="T58151" s="1"/>
      <c r="Y58151" s="1"/>
    </row>
    <row r="58152" spans="8:25" x14ac:dyDescent="0.2">
      <c r="H58152" s="1"/>
      <c r="M58152" s="1"/>
      <c r="T58152" s="1"/>
      <c r="Y58152" s="1"/>
    </row>
    <row r="58153" spans="8:25" x14ac:dyDescent="0.2">
      <c r="H58153" s="1"/>
      <c r="M58153" s="1"/>
      <c r="T58153" s="1"/>
      <c r="Y58153" s="1"/>
    </row>
    <row r="58154" spans="8:25" x14ac:dyDescent="0.2">
      <c r="H58154" s="1"/>
      <c r="M58154" s="1"/>
      <c r="T58154" s="1"/>
      <c r="Y58154" s="1"/>
    </row>
    <row r="58155" spans="8:25" x14ac:dyDescent="0.2">
      <c r="H58155" s="1"/>
      <c r="M58155" s="1"/>
      <c r="T58155" s="1"/>
      <c r="Y58155" s="1"/>
    </row>
    <row r="58156" spans="8:25" x14ac:dyDescent="0.2">
      <c r="H58156" s="1"/>
      <c r="M58156" s="1"/>
      <c r="T58156" s="1"/>
      <c r="Y58156" s="1"/>
    </row>
    <row r="58157" spans="8:25" x14ac:dyDescent="0.2">
      <c r="H58157" s="1"/>
      <c r="M58157" s="1"/>
      <c r="T58157" s="1"/>
      <c r="Y58157" s="1"/>
    </row>
    <row r="58159" spans="8:25" x14ac:dyDescent="0.2">
      <c r="H58159" s="1"/>
      <c r="M58159" s="1"/>
      <c r="T58159" s="1"/>
      <c r="Y58159" s="1"/>
    </row>
    <row r="58160" spans="8:25" x14ac:dyDescent="0.2">
      <c r="H58160" s="1"/>
      <c r="M58160" s="1"/>
      <c r="T58160" s="1"/>
      <c r="Y58160" s="1"/>
    </row>
    <row r="58161" spans="8:25" x14ac:dyDescent="0.2">
      <c r="H58161" s="1"/>
      <c r="M58161" s="1"/>
      <c r="T58161" s="1"/>
      <c r="Y58161" s="1"/>
    </row>
    <row r="58162" spans="8:25" x14ac:dyDescent="0.2">
      <c r="H58162" s="1"/>
      <c r="M58162" s="1"/>
      <c r="T58162" s="1"/>
      <c r="Y58162" s="1"/>
    </row>
    <row r="58163" spans="8:25" x14ac:dyDescent="0.2">
      <c r="H58163" s="1"/>
      <c r="M58163" s="1"/>
      <c r="T58163" s="1"/>
      <c r="Y58163" s="1"/>
    </row>
    <row r="58164" spans="8:25" x14ac:dyDescent="0.2">
      <c r="H58164" s="1"/>
      <c r="M58164" s="1"/>
      <c r="T58164" s="1"/>
      <c r="Y58164" s="1"/>
    </row>
    <row r="58165" spans="8:25" x14ac:dyDescent="0.2">
      <c r="H58165" s="1"/>
      <c r="M58165" s="1"/>
      <c r="T58165" s="1"/>
      <c r="Y58165" s="1"/>
    </row>
    <row r="58166" spans="8:25" x14ac:dyDescent="0.2">
      <c r="H58166" s="1"/>
      <c r="M58166" s="1"/>
      <c r="T58166" s="1"/>
      <c r="Y58166" s="1"/>
    </row>
    <row r="58167" spans="8:25" x14ac:dyDescent="0.2">
      <c r="H58167" s="1"/>
      <c r="M58167" s="1"/>
      <c r="T58167" s="1"/>
      <c r="Y58167" s="1"/>
    </row>
    <row r="58168" spans="8:25" x14ac:dyDescent="0.2">
      <c r="H58168" s="1"/>
      <c r="M58168" s="1"/>
      <c r="T58168" s="1"/>
      <c r="Y58168" s="1"/>
    </row>
    <row r="58169" spans="8:25" x14ac:dyDescent="0.2">
      <c r="H58169" s="1"/>
      <c r="M58169" s="1"/>
      <c r="T58169" s="1"/>
      <c r="Y58169" s="1"/>
    </row>
    <row r="58170" spans="8:25" x14ac:dyDescent="0.2">
      <c r="H58170" s="1"/>
      <c r="M58170" s="1"/>
      <c r="T58170" s="1"/>
      <c r="Y58170" s="1"/>
    </row>
    <row r="58171" spans="8:25" x14ac:dyDescent="0.2">
      <c r="H58171" s="1"/>
      <c r="M58171" s="1"/>
      <c r="T58171" s="1"/>
      <c r="Y58171" s="1"/>
    </row>
    <row r="58172" spans="8:25" x14ac:dyDescent="0.2">
      <c r="H58172" s="1"/>
      <c r="M58172" s="1"/>
      <c r="T58172" s="1"/>
      <c r="Y58172" s="1"/>
    </row>
    <row r="58173" spans="8:25" x14ac:dyDescent="0.2">
      <c r="H58173" s="1"/>
      <c r="M58173" s="1"/>
      <c r="T58173" s="1"/>
      <c r="Y58173" s="1"/>
    </row>
    <row r="58174" spans="8:25" x14ac:dyDescent="0.2">
      <c r="H58174" s="1"/>
      <c r="M58174" s="1"/>
      <c r="T58174" s="1"/>
      <c r="Y58174" s="1"/>
    </row>
    <row r="58175" spans="8:25" x14ac:dyDescent="0.2">
      <c r="H58175" s="1"/>
      <c r="M58175" s="1"/>
      <c r="T58175" s="1"/>
      <c r="Y58175" s="1"/>
    </row>
    <row r="58176" spans="8:25" x14ac:dyDescent="0.2">
      <c r="H58176" s="1"/>
      <c r="M58176" s="1"/>
      <c r="T58176" s="1"/>
      <c r="Y58176" s="1"/>
    </row>
    <row r="58177" spans="8:25" x14ac:dyDescent="0.2">
      <c r="H58177" s="1"/>
      <c r="M58177" s="1"/>
      <c r="T58177" s="1"/>
      <c r="Y58177" s="1"/>
    </row>
    <row r="58178" spans="8:25" x14ac:dyDescent="0.2">
      <c r="H58178" s="1"/>
      <c r="M58178" s="1"/>
      <c r="T58178" s="1"/>
      <c r="Y58178" s="1"/>
    </row>
    <row r="58179" spans="8:25" x14ac:dyDescent="0.2">
      <c r="H58179" s="1"/>
      <c r="J58179" s="1"/>
      <c r="K58179" s="1"/>
      <c r="M58179" s="1"/>
      <c r="T58179" s="1"/>
      <c r="V58179" s="1"/>
      <c r="W58179" s="1"/>
      <c r="Y58179" s="1"/>
    </row>
    <row r="58180" spans="8:25" x14ac:dyDescent="0.2">
      <c r="H58180" s="1"/>
      <c r="M58180" s="1"/>
      <c r="T58180" s="1"/>
      <c r="Y58180" s="1"/>
    </row>
    <row r="58181" spans="8:25" x14ac:dyDescent="0.2">
      <c r="H58181" s="1"/>
      <c r="M58181" s="1"/>
      <c r="T58181" s="1"/>
      <c r="Y58181" s="1"/>
    </row>
    <row r="58182" spans="8:25" x14ac:dyDescent="0.2">
      <c r="H58182" s="1"/>
      <c r="M58182" s="1"/>
      <c r="T58182" s="1"/>
      <c r="Y58182" s="1"/>
    </row>
    <row r="58183" spans="8:25" x14ac:dyDescent="0.2">
      <c r="H58183" s="1"/>
      <c r="M58183" s="1"/>
      <c r="T58183" s="1"/>
      <c r="Y58183" s="1"/>
    </row>
    <row r="58184" spans="8:25" x14ac:dyDescent="0.2">
      <c r="H58184" s="1"/>
      <c r="J58184" s="1"/>
      <c r="K58184" s="1"/>
      <c r="M58184" s="1"/>
      <c r="T58184" s="1"/>
      <c r="V58184" s="1"/>
      <c r="W58184" s="1"/>
      <c r="Y58184" s="1"/>
    </row>
    <row r="58187" spans="8:25" x14ac:dyDescent="0.2">
      <c r="H58187" s="1"/>
      <c r="M58187" s="1"/>
      <c r="T58187" s="1"/>
      <c r="Y58187" s="1"/>
    </row>
    <row r="58188" spans="8:25" x14ac:dyDescent="0.2">
      <c r="H58188" s="1"/>
      <c r="M58188" s="1"/>
      <c r="T58188" s="1"/>
      <c r="Y58188" s="1"/>
    </row>
    <row r="58189" spans="8:25" x14ac:dyDescent="0.2">
      <c r="H58189" s="1"/>
      <c r="M58189" s="1"/>
      <c r="T58189" s="1"/>
      <c r="Y58189" s="1"/>
    </row>
    <row r="58190" spans="8:25" x14ac:dyDescent="0.2">
      <c r="H58190" s="1"/>
      <c r="M58190" s="1"/>
      <c r="T58190" s="1"/>
      <c r="Y58190" s="1"/>
    </row>
    <row r="58191" spans="8:25" x14ac:dyDescent="0.2">
      <c r="H58191" s="1"/>
      <c r="M58191" s="1"/>
      <c r="T58191" s="1"/>
      <c r="Y58191" s="1"/>
    </row>
    <row r="58192" spans="8:25" x14ac:dyDescent="0.2">
      <c r="H58192" s="1"/>
      <c r="M58192" s="1"/>
      <c r="T58192" s="1"/>
      <c r="Y58192" s="1"/>
    </row>
    <row r="58193" spans="8:25" x14ac:dyDescent="0.2">
      <c r="H58193" s="1"/>
      <c r="M58193" s="1"/>
      <c r="T58193" s="1"/>
      <c r="Y58193" s="1"/>
    </row>
    <row r="58194" spans="8:25" x14ac:dyDescent="0.2">
      <c r="H58194" s="1"/>
      <c r="J58194" s="1"/>
      <c r="K58194" s="1"/>
      <c r="M58194" s="1"/>
      <c r="T58194" s="1"/>
      <c r="V58194" s="1"/>
      <c r="W58194" s="1"/>
      <c r="Y58194" s="1"/>
    </row>
    <row r="58195" spans="8:25" x14ac:dyDescent="0.2">
      <c r="H58195" s="1"/>
      <c r="M58195" s="1"/>
      <c r="T58195" s="1"/>
      <c r="Y58195" s="1"/>
    </row>
    <row r="58196" spans="8:25" x14ac:dyDescent="0.2">
      <c r="H58196" s="1"/>
      <c r="M58196" s="1"/>
      <c r="T58196" s="1"/>
      <c r="Y58196" s="1"/>
    </row>
    <row r="58198" spans="8:25" x14ac:dyDescent="0.2">
      <c r="H58198" s="1"/>
      <c r="M58198" s="1"/>
      <c r="T58198" s="1"/>
      <c r="Y58198" s="1"/>
    </row>
    <row r="58199" spans="8:25" x14ac:dyDescent="0.2">
      <c r="H58199" s="1"/>
      <c r="M58199" s="1"/>
      <c r="T58199" s="1"/>
      <c r="Y58199" s="1"/>
    </row>
    <row r="58200" spans="8:25" x14ac:dyDescent="0.2">
      <c r="H58200" s="1"/>
      <c r="M58200" s="1"/>
      <c r="T58200" s="1"/>
      <c r="Y58200" s="1"/>
    </row>
    <row r="58201" spans="8:25" x14ac:dyDescent="0.2">
      <c r="H58201" s="1"/>
      <c r="M58201" s="1"/>
      <c r="T58201" s="1"/>
      <c r="Y58201" s="1"/>
    </row>
    <row r="58202" spans="8:25" x14ac:dyDescent="0.2">
      <c r="H58202" s="1"/>
      <c r="M58202" s="1"/>
      <c r="T58202" s="1"/>
      <c r="Y58202" s="1"/>
    </row>
    <row r="58203" spans="8:25" x14ac:dyDescent="0.2">
      <c r="H58203" s="1"/>
      <c r="M58203" s="1"/>
      <c r="T58203" s="1"/>
      <c r="Y58203" s="1"/>
    </row>
    <row r="58204" spans="8:25" x14ac:dyDescent="0.2">
      <c r="H58204" s="1"/>
      <c r="M58204" s="1"/>
      <c r="T58204" s="1"/>
      <c r="Y58204" s="1"/>
    </row>
    <row r="58205" spans="8:25" x14ac:dyDescent="0.2">
      <c r="H58205" s="1"/>
      <c r="M58205" s="1"/>
      <c r="T58205" s="1"/>
      <c r="Y58205" s="1"/>
    </row>
    <row r="58206" spans="8:25" x14ac:dyDescent="0.2">
      <c r="H58206" s="1"/>
      <c r="M58206" s="1"/>
      <c r="T58206" s="1"/>
      <c r="Y58206" s="1"/>
    </row>
    <row r="58207" spans="8:25" x14ac:dyDescent="0.2">
      <c r="H58207" s="1"/>
      <c r="M58207" s="1"/>
      <c r="T58207" s="1"/>
      <c r="Y58207" s="1"/>
    </row>
    <row r="58208" spans="8:25" x14ac:dyDescent="0.2">
      <c r="H58208" s="1"/>
      <c r="M58208" s="1"/>
      <c r="T58208" s="1"/>
      <c r="Y58208" s="1"/>
    </row>
    <row r="58209" spans="8:25" x14ac:dyDescent="0.2">
      <c r="H58209" s="1"/>
      <c r="M58209" s="1"/>
      <c r="T58209" s="1"/>
      <c r="Y58209" s="1"/>
    </row>
    <row r="58210" spans="8:25" x14ac:dyDescent="0.2">
      <c r="H58210" s="1"/>
      <c r="M58210" s="1"/>
      <c r="T58210" s="1"/>
      <c r="Y58210" s="1"/>
    </row>
    <row r="58211" spans="8:25" x14ac:dyDescent="0.2">
      <c r="H58211" s="1"/>
      <c r="M58211" s="1"/>
      <c r="T58211" s="1"/>
      <c r="Y58211" s="1"/>
    </row>
    <row r="58212" spans="8:25" x14ac:dyDescent="0.2">
      <c r="H58212" s="1"/>
      <c r="M58212" s="1"/>
      <c r="T58212" s="1"/>
      <c r="Y58212" s="1"/>
    </row>
    <row r="58213" spans="8:25" x14ac:dyDescent="0.2">
      <c r="H58213" s="1"/>
      <c r="M58213" s="1"/>
      <c r="T58213" s="1"/>
      <c r="Y58213" s="1"/>
    </row>
    <row r="58214" spans="8:25" x14ac:dyDescent="0.2">
      <c r="H58214" s="1"/>
      <c r="M58214" s="1"/>
      <c r="T58214" s="1"/>
      <c r="Y58214" s="1"/>
    </row>
    <row r="58215" spans="8:25" x14ac:dyDescent="0.2">
      <c r="H58215" s="1"/>
      <c r="M58215" s="1"/>
      <c r="T58215" s="1"/>
      <c r="Y58215" s="1"/>
    </row>
    <row r="58216" spans="8:25" x14ac:dyDescent="0.2">
      <c r="H58216" s="1"/>
      <c r="M58216" s="1"/>
      <c r="T58216" s="1"/>
      <c r="Y58216" s="1"/>
    </row>
    <row r="58217" spans="8:25" x14ac:dyDescent="0.2">
      <c r="H58217" s="1"/>
      <c r="M58217" s="1"/>
      <c r="T58217" s="1"/>
      <c r="Y58217" s="1"/>
    </row>
    <row r="58218" spans="8:25" x14ac:dyDescent="0.2">
      <c r="H58218" s="1"/>
      <c r="M58218" s="1"/>
      <c r="T58218" s="1"/>
      <c r="Y58218" s="1"/>
    </row>
    <row r="58219" spans="8:25" x14ac:dyDescent="0.2">
      <c r="H58219" s="1"/>
      <c r="M58219" s="1"/>
      <c r="T58219" s="1"/>
      <c r="Y58219" s="1"/>
    </row>
    <row r="58220" spans="8:25" x14ac:dyDescent="0.2">
      <c r="H58220" s="1"/>
      <c r="M58220" s="1"/>
      <c r="T58220" s="1"/>
      <c r="Y58220" s="1"/>
    </row>
    <row r="58221" spans="8:25" x14ac:dyDescent="0.2">
      <c r="H58221" s="1"/>
      <c r="M58221" s="1"/>
      <c r="T58221" s="1"/>
      <c r="Y58221" s="1"/>
    </row>
    <row r="58222" spans="8:25" x14ac:dyDescent="0.2">
      <c r="H58222" s="1"/>
      <c r="M58222" s="1"/>
      <c r="T58222" s="1"/>
      <c r="Y58222" s="1"/>
    </row>
    <row r="58223" spans="8:25" x14ac:dyDescent="0.2">
      <c r="H58223" s="1"/>
      <c r="M58223" s="1"/>
      <c r="T58223" s="1"/>
      <c r="Y58223" s="1"/>
    </row>
    <row r="58224" spans="8:25" x14ac:dyDescent="0.2">
      <c r="H58224" s="1"/>
      <c r="M58224" s="1"/>
      <c r="T58224" s="1"/>
      <c r="Y58224" s="1"/>
    </row>
    <row r="58225" spans="8:25" x14ac:dyDescent="0.2">
      <c r="H58225" s="1"/>
      <c r="M58225" s="1"/>
      <c r="T58225" s="1"/>
      <c r="Y58225" s="1"/>
    </row>
    <row r="58226" spans="8:25" x14ac:dyDescent="0.2">
      <c r="H58226" s="1"/>
      <c r="M58226" s="1"/>
      <c r="T58226" s="1"/>
      <c r="Y58226" s="1"/>
    </row>
    <row r="58227" spans="8:25" x14ac:dyDescent="0.2">
      <c r="H58227" s="1"/>
      <c r="M58227" s="1"/>
      <c r="T58227" s="1"/>
      <c r="Y58227" s="1"/>
    </row>
    <row r="58228" spans="8:25" x14ac:dyDescent="0.2">
      <c r="H58228" s="1"/>
      <c r="M58228" s="1"/>
      <c r="T58228" s="1"/>
      <c r="Y58228" s="1"/>
    </row>
    <row r="58229" spans="8:25" x14ac:dyDescent="0.2">
      <c r="H58229" s="1"/>
      <c r="M58229" s="1"/>
      <c r="T58229" s="1"/>
      <c r="Y58229" s="1"/>
    </row>
    <row r="58230" spans="8:25" x14ac:dyDescent="0.2">
      <c r="H58230" s="1"/>
      <c r="M58230" s="1"/>
      <c r="T58230" s="1"/>
      <c r="Y58230" s="1"/>
    </row>
    <row r="58234" spans="8:25" x14ac:dyDescent="0.2">
      <c r="H58234" s="1"/>
      <c r="M58234" s="1"/>
      <c r="T58234" s="1"/>
      <c r="Y58234" s="1"/>
    </row>
    <row r="58235" spans="8:25" x14ac:dyDescent="0.2">
      <c r="H58235" s="1"/>
      <c r="M58235" s="1"/>
      <c r="T58235" s="1"/>
      <c r="Y58235" s="1"/>
    </row>
    <row r="58236" spans="8:25" x14ac:dyDescent="0.2">
      <c r="H58236" s="1"/>
      <c r="M58236" s="1"/>
      <c r="T58236" s="1"/>
      <c r="Y58236" s="1"/>
    </row>
    <row r="58237" spans="8:25" x14ac:dyDescent="0.2">
      <c r="H58237" s="1"/>
      <c r="M58237" s="1"/>
      <c r="T58237" s="1"/>
      <c r="Y58237" s="1"/>
    </row>
    <row r="58238" spans="8:25" x14ac:dyDescent="0.2">
      <c r="H58238" s="1"/>
      <c r="M58238" s="1"/>
      <c r="T58238" s="1"/>
      <c r="Y58238" s="1"/>
    </row>
    <row r="58239" spans="8:25" x14ac:dyDescent="0.2">
      <c r="H58239" s="1"/>
      <c r="M58239" s="1"/>
      <c r="T58239" s="1"/>
      <c r="Y58239" s="1"/>
    </row>
    <row r="58240" spans="8:25" x14ac:dyDescent="0.2">
      <c r="H58240" s="1"/>
      <c r="M58240" s="1"/>
      <c r="T58240" s="1"/>
      <c r="Y58240" s="1"/>
    </row>
    <row r="58241" spans="8:25" x14ac:dyDescent="0.2">
      <c r="H58241" s="1"/>
      <c r="M58241" s="1"/>
      <c r="T58241" s="1"/>
      <c r="Y58241" s="1"/>
    </row>
    <row r="58243" spans="8:25" x14ac:dyDescent="0.2">
      <c r="H58243" s="1"/>
      <c r="M58243" s="1"/>
      <c r="T58243" s="1"/>
      <c r="Y58243" s="1"/>
    </row>
    <row r="58246" spans="8:25" x14ac:dyDescent="0.2">
      <c r="H58246" s="1"/>
      <c r="M58246" s="1"/>
      <c r="T58246" s="1"/>
      <c r="Y58246" s="1"/>
    </row>
    <row r="58247" spans="8:25" x14ac:dyDescent="0.2">
      <c r="H58247" s="1"/>
      <c r="M58247" s="1"/>
      <c r="T58247" s="1"/>
      <c r="Y58247" s="1"/>
    </row>
    <row r="58248" spans="8:25" x14ac:dyDescent="0.2">
      <c r="H58248" s="1"/>
      <c r="M58248" s="1"/>
      <c r="T58248" s="1"/>
      <c r="Y58248" s="1"/>
    </row>
    <row r="58249" spans="8:25" x14ac:dyDescent="0.2">
      <c r="H58249" s="1"/>
      <c r="M58249" s="1"/>
      <c r="T58249" s="1"/>
      <c r="Y58249" s="1"/>
    </row>
    <row r="58250" spans="8:25" x14ac:dyDescent="0.2">
      <c r="H58250" s="1"/>
      <c r="M58250" s="1"/>
      <c r="T58250" s="1"/>
      <c r="Y58250" s="1"/>
    </row>
    <row r="58251" spans="8:25" x14ac:dyDescent="0.2">
      <c r="H58251" s="1"/>
      <c r="M58251" s="1"/>
      <c r="T58251" s="1"/>
      <c r="Y58251" s="1"/>
    </row>
    <row r="58252" spans="8:25" x14ac:dyDescent="0.2">
      <c r="H58252" s="1"/>
      <c r="M58252" s="1"/>
      <c r="T58252" s="1"/>
      <c r="Y58252" s="1"/>
    </row>
    <row r="58253" spans="8:25" x14ac:dyDescent="0.2">
      <c r="H58253" s="1"/>
      <c r="M58253" s="1"/>
      <c r="T58253" s="1"/>
      <c r="Y58253" s="1"/>
    </row>
    <row r="58254" spans="8:25" x14ac:dyDescent="0.2">
      <c r="H58254" s="1"/>
      <c r="M58254" s="1"/>
      <c r="T58254" s="1"/>
      <c r="Y58254" s="1"/>
    </row>
    <row r="58255" spans="8:25" x14ac:dyDescent="0.2">
      <c r="H58255" s="1"/>
      <c r="M58255" s="1"/>
      <c r="T58255" s="1"/>
      <c r="Y58255" s="1"/>
    </row>
    <row r="58256" spans="8:25" x14ac:dyDescent="0.2">
      <c r="H58256" s="1"/>
      <c r="M58256" s="1"/>
      <c r="T58256" s="1"/>
      <c r="Y58256" s="1"/>
    </row>
    <row r="58257" spans="8:25" x14ac:dyDescent="0.2">
      <c r="H58257" s="1"/>
      <c r="M58257" s="1"/>
      <c r="T58257" s="1"/>
      <c r="Y58257" s="1"/>
    </row>
    <row r="58258" spans="8:25" x14ac:dyDescent="0.2">
      <c r="H58258" s="1"/>
      <c r="M58258" s="1"/>
      <c r="T58258" s="1"/>
      <c r="Y58258" s="1"/>
    </row>
    <row r="58259" spans="8:25" x14ac:dyDescent="0.2">
      <c r="H58259" s="1"/>
      <c r="M58259" s="1"/>
      <c r="T58259" s="1"/>
      <c r="Y58259" s="1"/>
    </row>
    <row r="58262" spans="8:25" x14ac:dyDescent="0.2">
      <c r="H58262" s="1"/>
      <c r="M58262" s="1"/>
      <c r="T58262" s="1"/>
      <c r="Y58262" s="1"/>
    </row>
    <row r="58264" spans="8:25" x14ac:dyDescent="0.2">
      <c r="H58264" s="1"/>
      <c r="M58264" s="1"/>
      <c r="T58264" s="1"/>
      <c r="Y58264" s="1"/>
    </row>
    <row r="58266" spans="8:25" x14ac:dyDescent="0.2">
      <c r="H58266" s="1"/>
      <c r="M58266" s="1"/>
      <c r="T58266" s="1"/>
      <c r="Y58266" s="1"/>
    </row>
    <row r="58267" spans="8:25" x14ac:dyDescent="0.2">
      <c r="H58267" s="1"/>
      <c r="M58267" s="1"/>
      <c r="T58267" s="1"/>
      <c r="Y58267" s="1"/>
    </row>
    <row r="58268" spans="8:25" x14ac:dyDescent="0.2">
      <c r="H58268" s="1"/>
      <c r="M58268" s="1"/>
      <c r="T58268" s="1"/>
      <c r="Y58268" s="1"/>
    </row>
    <row r="58269" spans="8:25" x14ac:dyDescent="0.2">
      <c r="H58269" s="1"/>
      <c r="J58269" s="1"/>
      <c r="K58269" s="1"/>
      <c r="M58269" s="1"/>
      <c r="T58269" s="1"/>
      <c r="V58269" s="1"/>
      <c r="W58269" s="1"/>
      <c r="Y58269" s="1"/>
    </row>
    <row r="58270" spans="8:25" x14ac:dyDescent="0.2">
      <c r="H58270" s="1"/>
      <c r="M58270" s="1"/>
      <c r="T58270" s="1"/>
      <c r="Y58270" s="1"/>
    </row>
    <row r="58271" spans="8:25" x14ac:dyDescent="0.2">
      <c r="H58271" s="1"/>
      <c r="M58271" s="1"/>
      <c r="T58271" s="1"/>
      <c r="Y58271" s="1"/>
    </row>
    <row r="58272" spans="8:25" x14ac:dyDescent="0.2">
      <c r="H58272" s="1"/>
      <c r="M58272" s="1"/>
      <c r="T58272" s="1"/>
      <c r="Y58272" s="1"/>
    </row>
    <row r="58273" spans="8:25" x14ac:dyDescent="0.2">
      <c r="H58273" s="1"/>
      <c r="M58273" s="1"/>
      <c r="T58273" s="1"/>
      <c r="Y58273" s="1"/>
    </row>
    <row r="58274" spans="8:25" x14ac:dyDescent="0.2">
      <c r="H58274" s="1"/>
      <c r="M58274" s="1"/>
      <c r="T58274" s="1"/>
      <c r="Y58274" s="1"/>
    </row>
    <row r="58275" spans="8:25" x14ac:dyDescent="0.2">
      <c r="H58275" s="1"/>
      <c r="M58275" s="1"/>
      <c r="T58275" s="1"/>
      <c r="Y58275" s="1"/>
    </row>
    <row r="58276" spans="8:25" x14ac:dyDescent="0.2">
      <c r="H58276" s="1"/>
      <c r="M58276" s="1"/>
      <c r="T58276" s="1"/>
      <c r="Y58276" s="1"/>
    </row>
    <row r="58277" spans="8:25" x14ac:dyDescent="0.2">
      <c r="H58277" s="1"/>
      <c r="M58277" s="1"/>
      <c r="T58277" s="1"/>
      <c r="Y58277" s="1"/>
    </row>
    <row r="58278" spans="8:25" x14ac:dyDescent="0.2">
      <c r="H58278" s="1"/>
      <c r="M58278" s="1"/>
      <c r="T58278" s="1"/>
      <c r="Y58278" s="1"/>
    </row>
    <row r="58279" spans="8:25" x14ac:dyDescent="0.2">
      <c r="H58279" s="1"/>
      <c r="M58279" s="1"/>
      <c r="T58279" s="1"/>
      <c r="Y58279" s="1"/>
    </row>
    <row r="58280" spans="8:25" x14ac:dyDescent="0.2">
      <c r="H58280" s="1"/>
      <c r="M58280" s="1"/>
      <c r="T58280" s="1"/>
      <c r="Y58280" s="1"/>
    </row>
    <row r="58281" spans="8:25" x14ac:dyDescent="0.2">
      <c r="H58281" s="1"/>
      <c r="M58281" s="1"/>
      <c r="T58281" s="1"/>
      <c r="Y58281" s="1"/>
    </row>
    <row r="58282" spans="8:25" x14ac:dyDescent="0.2">
      <c r="H58282" s="1"/>
      <c r="M58282" s="1"/>
      <c r="T58282" s="1"/>
      <c r="Y58282" s="1"/>
    </row>
    <row r="58283" spans="8:25" x14ac:dyDescent="0.2">
      <c r="H58283" s="1"/>
      <c r="M58283" s="1"/>
      <c r="T58283" s="1"/>
      <c r="Y58283" s="1"/>
    </row>
    <row r="58284" spans="8:25" x14ac:dyDescent="0.2">
      <c r="H58284" s="1"/>
      <c r="M58284" s="1"/>
      <c r="T58284" s="1"/>
      <c r="Y58284" s="1"/>
    </row>
    <row r="58285" spans="8:25" x14ac:dyDescent="0.2">
      <c r="H58285" s="1"/>
      <c r="M58285" s="1"/>
      <c r="T58285" s="1"/>
      <c r="Y58285" s="1"/>
    </row>
    <row r="58287" spans="8:25" x14ac:dyDescent="0.2">
      <c r="H58287" s="1"/>
      <c r="M58287" s="1"/>
      <c r="T58287" s="1"/>
      <c r="Y58287" s="1"/>
    </row>
    <row r="58288" spans="8:25" x14ac:dyDescent="0.2">
      <c r="H58288" s="1"/>
      <c r="M58288" s="1"/>
      <c r="T58288" s="1"/>
      <c r="Y58288" s="1"/>
    </row>
    <row r="58289" spans="8:25" x14ac:dyDescent="0.2">
      <c r="H58289" s="1"/>
      <c r="M58289" s="1"/>
      <c r="T58289" s="1"/>
      <c r="Y58289" s="1"/>
    </row>
    <row r="58290" spans="8:25" x14ac:dyDescent="0.2">
      <c r="H58290" s="1"/>
      <c r="M58290" s="1"/>
      <c r="T58290" s="1"/>
      <c r="Y58290" s="1"/>
    </row>
    <row r="58291" spans="8:25" x14ac:dyDescent="0.2">
      <c r="H58291" s="1"/>
      <c r="M58291" s="1"/>
      <c r="T58291" s="1"/>
      <c r="Y58291" s="1"/>
    </row>
    <row r="58292" spans="8:25" x14ac:dyDescent="0.2">
      <c r="H58292" s="1"/>
      <c r="M58292" s="1"/>
      <c r="T58292" s="1"/>
      <c r="Y58292" s="1"/>
    </row>
    <row r="58293" spans="8:25" x14ac:dyDescent="0.2">
      <c r="H58293" s="1"/>
      <c r="M58293" s="1"/>
      <c r="T58293" s="1"/>
      <c r="Y58293" s="1"/>
    </row>
    <row r="58294" spans="8:25" x14ac:dyDescent="0.2">
      <c r="H58294" s="1"/>
      <c r="M58294" s="1"/>
      <c r="T58294" s="1"/>
      <c r="Y58294" s="1"/>
    </row>
    <row r="58295" spans="8:25" x14ac:dyDescent="0.2">
      <c r="H58295" s="1"/>
      <c r="M58295" s="1"/>
      <c r="T58295" s="1"/>
      <c r="Y58295" s="1"/>
    </row>
    <row r="58296" spans="8:25" x14ac:dyDescent="0.2">
      <c r="H58296" s="1"/>
      <c r="M58296" s="1"/>
      <c r="T58296" s="1"/>
      <c r="Y58296" s="1"/>
    </row>
    <row r="58297" spans="8:25" x14ac:dyDescent="0.2">
      <c r="H58297" s="1"/>
      <c r="M58297" s="1"/>
      <c r="T58297" s="1"/>
      <c r="Y58297" s="1"/>
    </row>
    <row r="58298" spans="8:25" x14ac:dyDescent="0.2">
      <c r="H58298" s="1"/>
      <c r="M58298" s="1"/>
      <c r="T58298" s="1"/>
      <c r="Y58298" s="1"/>
    </row>
    <row r="58299" spans="8:25" x14ac:dyDescent="0.2">
      <c r="H58299" s="1"/>
      <c r="M58299" s="1"/>
      <c r="T58299" s="1"/>
      <c r="Y58299" s="1"/>
    </row>
    <row r="58300" spans="8:25" x14ac:dyDescent="0.2">
      <c r="H58300" s="1"/>
      <c r="M58300" s="1"/>
      <c r="T58300" s="1"/>
      <c r="Y58300" s="1"/>
    </row>
    <row r="58301" spans="8:25" x14ac:dyDescent="0.2">
      <c r="H58301" s="1"/>
      <c r="M58301" s="1"/>
      <c r="T58301" s="1"/>
      <c r="Y58301" s="1"/>
    </row>
    <row r="58302" spans="8:25" x14ac:dyDescent="0.2">
      <c r="H58302" s="1"/>
      <c r="M58302" s="1"/>
      <c r="T58302" s="1"/>
      <c r="Y58302" s="1"/>
    </row>
    <row r="58303" spans="8:25" x14ac:dyDescent="0.2">
      <c r="H58303" s="1"/>
      <c r="M58303" s="1"/>
      <c r="T58303" s="1"/>
      <c r="Y58303" s="1"/>
    </row>
    <row r="58304" spans="8:25" x14ac:dyDescent="0.2">
      <c r="H58304" s="1"/>
      <c r="M58304" s="1"/>
      <c r="T58304" s="1"/>
      <c r="Y58304" s="1"/>
    </row>
    <row r="58305" spans="8:25" x14ac:dyDescent="0.2">
      <c r="H58305" s="1"/>
      <c r="M58305" s="1"/>
      <c r="T58305" s="1"/>
      <c r="Y58305" s="1"/>
    </row>
    <row r="58306" spans="8:25" x14ac:dyDescent="0.2">
      <c r="H58306" s="1"/>
      <c r="M58306" s="1"/>
      <c r="T58306" s="1"/>
      <c r="Y58306" s="1"/>
    </row>
    <row r="58307" spans="8:25" x14ac:dyDescent="0.2">
      <c r="H58307" s="1"/>
      <c r="J58307" s="1"/>
      <c r="K58307" s="1"/>
      <c r="M58307" s="1"/>
      <c r="T58307" s="1"/>
      <c r="V58307" s="1"/>
      <c r="W58307" s="1"/>
      <c r="Y58307" s="1"/>
    </row>
    <row r="58308" spans="8:25" x14ac:dyDescent="0.2">
      <c r="H58308" s="1"/>
      <c r="M58308" s="1"/>
      <c r="T58308" s="1"/>
      <c r="Y58308" s="1"/>
    </row>
    <row r="58309" spans="8:25" x14ac:dyDescent="0.2">
      <c r="H58309" s="1"/>
      <c r="M58309" s="1"/>
      <c r="T58309" s="1"/>
      <c r="Y58309" s="1"/>
    </row>
    <row r="58310" spans="8:25" x14ac:dyDescent="0.2">
      <c r="H58310" s="1"/>
      <c r="M58310" s="1"/>
      <c r="T58310" s="1"/>
      <c r="Y58310" s="1"/>
    </row>
    <row r="58311" spans="8:25" x14ac:dyDescent="0.2">
      <c r="H58311" s="1"/>
      <c r="M58311" s="1"/>
      <c r="T58311" s="1"/>
      <c r="Y58311" s="1"/>
    </row>
    <row r="58312" spans="8:25" x14ac:dyDescent="0.2">
      <c r="H58312" s="1"/>
      <c r="J58312" s="1"/>
      <c r="K58312" s="1"/>
      <c r="M58312" s="1"/>
      <c r="T58312" s="1"/>
      <c r="V58312" s="1"/>
      <c r="W58312" s="1"/>
      <c r="Y58312" s="1"/>
    </row>
    <row r="58315" spans="8:25" x14ac:dyDescent="0.2">
      <c r="H58315" s="1"/>
      <c r="M58315" s="1"/>
      <c r="T58315" s="1"/>
      <c r="Y58315" s="1"/>
    </row>
    <row r="58316" spans="8:25" x14ac:dyDescent="0.2">
      <c r="H58316" s="1"/>
      <c r="M58316" s="1"/>
      <c r="T58316" s="1"/>
      <c r="Y58316" s="1"/>
    </row>
    <row r="58317" spans="8:25" x14ac:dyDescent="0.2">
      <c r="H58317" s="1"/>
      <c r="M58317" s="1"/>
      <c r="T58317" s="1"/>
      <c r="Y58317" s="1"/>
    </row>
    <row r="58318" spans="8:25" x14ac:dyDescent="0.2">
      <c r="H58318" s="1"/>
      <c r="M58318" s="1"/>
      <c r="T58318" s="1"/>
      <c r="Y58318" s="1"/>
    </row>
    <row r="58319" spans="8:25" x14ac:dyDescent="0.2">
      <c r="H58319" s="1"/>
      <c r="M58319" s="1"/>
      <c r="T58319" s="1"/>
      <c r="Y58319" s="1"/>
    </row>
    <row r="58320" spans="8:25" x14ac:dyDescent="0.2">
      <c r="H58320" s="1"/>
      <c r="M58320" s="1"/>
      <c r="T58320" s="1"/>
      <c r="Y58320" s="1"/>
    </row>
    <row r="58321" spans="8:25" x14ac:dyDescent="0.2">
      <c r="H58321" s="1"/>
      <c r="M58321" s="1"/>
      <c r="T58321" s="1"/>
      <c r="Y58321" s="1"/>
    </row>
    <row r="58322" spans="8:25" x14ac:dyDescent="0.2">
      <c r="H58322" s="1"/>
      <c r="J58322" s="1"/>
      <c r="K58322" s="1"/>
      <c r="M58322" s="1"/>
      <c r="T58322" s="1"/>
      <c r="V58322" s="1"/>
      <c r="W58322" s="1"/>
      <c r="Y58322" s="1"/>
    </row>
    <row r="58323" spans="8:25" x14ac:dyDescent="0.2">
      <c r="H58323" s="1"/>
      <c r="M58323" s="1"/>
      <c r="T58323" s="1"/>
      <c r="Y58323" s="1"/>
    </row>
    <row r="58324" spans="8:25" x14ac:dyDescent="0.2">
      <c r="H58324" s="1"/>
      <c r="M58324" s="1"/>
      <c r="T58324" s="1"/>
      <c r="Y58324" s="1"/>
    </row>
    <row r="58326" spans="8:25" x14ac:dyDescent="0.2">
      <c r="H58326" s="1"/>
      <c r="M58326" s="1"/>
      <c r="T58326" s="1"/>
      <c r="Y58326" s="1"/>
    </row>
    <row r="58327" spans="8:25" x14ac:dyDescent="0.2">
      <c r="H58327" s="1"/>
      <c r="M58327" s="1"/>
      <c r="T58327" s="1"/>
      <c r="Y58327" s="1"/>
    </row>
    <row r="58328" spans="8:25" x14ac:dyDescent="0.2">
      <c r="H58328" s="1"/>
      <c r="M58328" s="1"/>
      <c r="T58328" s="1"/>
      <c r="Y58328" s="1"/>
    </row>
    <row r="58329" spans="8:25" x14ac:dyDescent="0.2">
      <c r="H58329" s="1"/>
      <c r="J58329" s="1"/>
      <c r="K58329" s="1"/>
      <c r="M58329" s="1"/>
      <c r="T58329" s="1"/>
      <c r="V58329" s="1"/>
      <c r="W58329" s="1"/>
      <c r="Y58329" s="1"/>
    </row>
    <row r="58330" spans="8:25" x14ac:dyDescent="0.2">
      <c r="H58330" s="1"/>
      <c r="M58330" s="1"/>
      <c r="T58330" s="1"/>
      <c r="Y58330" s="1"/>
    </row>
    <row r="58331" spans="8:25" x14ac:dyDescent="0.2">
      <c r="H58331" s="1"/>
      <c r="M58331" s="1"/>
      <c r="T58331" s="1"/>
      <c r="Y58331" s="1"/>
    </row>
    <row r="58332" spans="8:25" x14ac:dyDescent="0.2">
      <c r="H58332" s="1"/>
      <c r="M58332" s="1"/>
      <c r="T58332" s="1"/>
      <c r="Y58332" s="1"/>
    </row>
    <row r="58333" spans="8:25" x14ac:dyDescent="0.2">
      <c r="H58333" s="1"/>
      <c r="M58333" s="1"/>
      <c r="T58333" s="1"/>
      <c r="Y58333" s="1"/>
    </row>
    <row r="58334" spans="8:25" x14ac:dyDescent="0.2">
      <c r="H58334" s="1"/>
      <c r="M58334" s="1"/>
      <c r="T58334" s="1"/>
      <c r="Y58334" s="1"/>
    </row>
    <row r="58335" spans="8:25" x14ac:dyDescent="0.2">
      <c r="H58335" s="1"/>
      <c r="M58335" s="1"/>
      <c r="T58335" s="1"/>
      <c r="Y58335" s="1"/>
    </row>
    <row r="58336" spans="8:25" x14ac:dyDescent="0.2">
      <c r="H58336" s="1"/>
      <c r="M58336" s="1"/>
      <c r="T58336" s="1"/>
      <c r="Y58336" s="1"/>
    </row>
    <row r="58337" spans="8:25" x14ac:dyDescent="0.2">
      <c r="H58337" s="1"/>
      <c r="M58337" s="1"/>
      <c r="T58337" s="1"/>
      <c r="Y58337" s="1"/>
    </row>
    <row r="58338" spans="8:25" x14ac:dyDescent="0.2">
      <c r="H58338" s="1"/>
      <c r="M58338" s="1"/>
      <c r="T58338" s="1"/>
      <c r="Y58338" s="1"/>
    </row>
    <row r="58339" spans="8:25" x14ac:dyDescent="0.2">
      <c r="H58339" s="1"/>
      <c r="M58339" s="1"/>
      <c r="T58339" s="1"/>
      <c r="Y58339" s="1"/>
    </row>
    <row r="58340" spans="8:25" x14ac:dyDescent="0.2">
      <c r="H58340" s="1"/>
      <c r="M58340" s="1"/>
      <c r="T58340" s="1"/>
      <c r="Y58340" s="1"/>
    </row>
    <row r="58341" spans="8:25" x14ac:dyDescent="0.2">
      <c r="H58341" s="1"/>
      <c r="M58341" s="1"/>
      <c r="T58341" s="1"/>
      <c r="Y58341" s="1"/>
    </row>
    <row r="58342" spans="8:25" x14ac:dyDescent="0.2">
      <c r="H58342" s="1"/>
      <c r="M58342" s="1"/>
      <c r="T58342" s="1"/>
      <c r="Y58342" s="1"/>
    </row>
    <row r="58343" spans="8:25" x14ac:dyDescent="0.2">
      <c r="H58343" s="1"/>
      <c r="M58343" s="1"/>
      <c r="T58343" s="1"/>
      <c r="Y58343" s="1"/>
    </row>
    <row r="58344" spans="8:25" x14ac:dyDescent="0.2">
      <c r="H58344" s="1"/>
      <c r="M58344" s="1"/>
      <c r="T58344" s="1"/>
      <c r="Y58344" s="1"/>
    </row>
    <row r="58345" spans="8:25" x14ac:dyDescent="0.2">
      <c r="H58345" s="1"/>
      <c r="M58345" s="1"/>
      <c r="T58345" s="1"/>
      <c r="Y58345" s="1"/>
    </row>
    <row r="58346" spans="8:25" x14ac:dyDescent="0.2">
      <c r="H58346" s="1"/>
      <c r="M58346" s="1"/>
      <c r="T58346" s="1"/>
      <c r="Y58346" s="1"/>
    </row>
    <row r="58347" spans="8:25" x14ac:dyDescent="0.2">
      <c r="H58347" s="1"/>
      <c r="M58347" s="1"/>
      <c r="T58347" s="1"/>
      <c r="Y58347" s="1"/>
    </row>
    <row r="58348" spans="8:25" x14ac:dyDescent="0.2">
      <c r="H58348" s="1"/>
      <c r="M58348" s="1"/>
      <c r="T58348" s="1"/>
      <c r="Y58348" s="1"/>
    </row>
    <row r="58349" spans="8:25" x14ac:dyDescent="0.2">
      <c r="H58349" s="1"/>
      <c r="M58349" s="1"/>
      <c r="T58349" s="1"/>
      <c r="Y58349" s="1"/>
    </row>
    <row r="58350" spans="8:25" x14ac:dyDescent="0.2">
      <c r="H58350" s="1"/>
      <c r="M58350" s="1"/>
      <c r="T58350" s="1"/>
      <c r="Y58350" s="1"/>
    </row>
    <row r="58351" spans="8:25" x14ac:dyDescent="0.2">
      <c r="H58351" s="1"/>
      <c r="M58351" s="1"/>
      <c r="T58351" s="1"/>
      <c r="Y58351" s="1"/>
    </row>
    <row r="58352" spans="8:25" x14ac:dyDescent="0.2">
      <c r="H58352" s="1"/>
      <c r="M58352" s="1"/>
      <c r="T58352" s="1"/>
      <c r="Y58352" s="1"/>
    </row>
    <row r="58353" spans="8:25" x14ac:dyDescent="0.2">
      <c r="H58353" s="1"/>
      <c r="M58353" s="1"/>
      <c r="T58353" s="1"/>
      <c r="Y58353" s="1"/>
    </row>
    <row r="58354" spans="8:25" x14ac:dyDescent="0.2">
      <c r="H58354" s="1"/>
      <c r="M58354" s="1"/>
      <c r="T58354" s="1"/>
      <c r="Y58354" s="1"/>
    </row>
    <row r="58355" spans="8:25" x14ac:dyDescent="0.2">
      <c r="H58355" s="1"/>
      <c r="M58355" s="1"/>
      <c r="T58355" s="1"/>
      <c r="Y58355" s="1"/>
    </row>
    <row r="58356" spans="8:25" x14ac:dyDescent="0.2">
      <c r="H58356" s="1"/>
      <c r="M58356" s="1"/>
      <c r="T58356" s="1"/>
      <c r="Y58356" s="1"/>
    </row>
    <row r="58357" spans="8:25" x14ac:dyDescent="0.2">
      <c r="H58357" s="1"/>
      <c r="M58357" s="1"/>
      <c r="T58357" s="1"/>
      <c r="Y58357" s="1"/>
    </row>
    <row r="58358" spans="8:25" x14ac:dyDescent="0.2">
      <c r="H58358" s="1"/>
      <c r="M58358" s="1"/>
      <c r="T58358" s="1"/>
      <c r="Y58358" s="1"/>
    </row>
    <row r="58362" spans="8:25" x14ac:dyDescent="0.2">
      <c r="H58362" s="1"/>
      <c r="M58362" s="1"/>
      <c r="T58362" s="1"/>
      <c r="Y58362" s="1"/>
    </row>
    <row r="58363" spans="8:25" x14ac:dyDescent="0.2">
      <c r="H58363" s="1"/>
      <c r="M58363" s="1"/>
      <c r="T58363" s="1"/>
      <c r="Y58363" s="1"/>
    </row>
    <row r="58364" spans="8:25" x14ac:dyDescent="0.2">
      <c r="H58364" s="1"/>
      <c r="M58364" s="1"/>
      <c r="T58364" s="1"/>
      <c r="Y58364" s="1"/>
    </row>
    <row r="58365" spans="8:25" x14ac:dyDescent="0.2">
      <c r="H58365" s="1"/>
      <c r="M58365" s="1"/>
      <c r="T58365" s="1"/>
      <c r="Y58365" s="1"/>
    </row>
    <row r="58366" spans="8:25" x14ac:dyDescent="0.2">
      <c r="H58366" s="1"/>
      <c r="M58366" s="1"/>
      <c r="T58366" s="1"/>
      <c r="Y58366" s="1"/>
    </row>
    <row r="58367" spans="8:25" x14ac:dyDescent="0.2">
      <c r="H58367" s="1"/>
      <c r="M58367" s="1"/>
      <c r="T58367" s="1"/>
      <c r="Y58367" s="1"/>
    </row>
    <row r="58368" spans="8:25" x14ac:dyDescent="0.2">
      <c r="H58368" s="1"/>
      <c r="M58368" s="1"/>
      <c r="T58368" s="1"/>
      <c r="Y58368" s="1"/>
    </row>
    <row r="58369" spans="8:25" x14ac:dyDescent="0.2">
      <c r="H58369" s="1"/>
      <c r="M58369" s="1"/>
      <c r="T58369" s="1"/>
      <c r="Y58369" s="1"/>
    </row>
    <row r="58370" spans="8:25" x14ac:dyDescent="0.2">
      <c r="H58370" s="1"/>
      <c r="M58370" s="1"/>
      <c r="T58370" s="1"/>
      <c r="Y58370" s="1"/>
    </row>
    <row r="58371" spans="8:25" x14ac:dyDescent="0.2">
      <c r="H58371" s="1"/>
      <c r="M58371" s="1"/>
      <c r="T58371" s="1"/>
      <c r="Y58371" s="1"/>
    </row>
    <row r="58372" spans="8:25" x14ac:dyDescent="0.2">
      <c r="H58372" s="1"/>
      <c r="M58372" s="1"/>
      <c r="T58372" s="1"/>
      <c r="Y58372" s="1"/>
    </row>
    <row r="58373" spans="8:25" x14ac:dyDescent="0.2">
      <c r="H58373" s="1"/>
      <c r="M58373" s="1"/>
      <c r="T58373" s="1"/>
      <c r="Y58373" s="1"/>
    </row>
    <row r="58374" spans="8:25" x14ac:dyDescent="0.2">
      <c r="H58374" s="1"/>
      <c r="M58374" s="1"/>
      <c r="T58374" s="1"/>
      <c r="Y58374" s="1"/>
    </row>
    <row r="58375" spans="8:25" x14ac:dyDescent="0.2">
      <c r="H58375" s="1"/>
      <c r="I58375" s="1"/>
      <c r="M58375" s="1"/>
      <c r="T58375" s="1"/>
      <c r="U58375" s="1"/>
      <c r="Y58375" s="1"/>
    </row>
    <row r="58376" spans="8:25" x14ac:dyDescent="0.2">
      <c r="H58376" s="1"/>
      <c r="M58376" s="1"/>
      <c r="T58376" s="1"/>
      <c r="Y58376" s="1"/>
    </row>
    <row r="58377" spans="8:25" x14ac:dyDescent="0.2">
      <c r="H58377" s="1"/>
      <c r="M58377" s="1"/>
      <c r="T58377" s="1"/>
      <c r="Y58377" s="1"/>
    </row>
    <row r="58378" spans="8:25" x14ac:dyDescent="0.2">
      <c r="H58378" s="1"/>
      <c r="M58378" s="1"/>
      <c r="T58378" s="1"/>
      <c r="Y58378" s="1"/>
    </row>
    <row r="58379" spans="8:25" x14ac:dyDescent="0.2">
      <c r="H58379" s="1"/>
      <c r="M58379" s="1"/>
      <c r="T58379" s="1"/>
      <c r="Y58379" s="1"/>
    </row>
    <row r="58380" spans="8:25" x14ac:dyDescent="0.2">
      <c r="H58380" s="1"/>
      <c r="M58380" s="1"/>
      <c r="T58380" s="1"/>
      <c r="Y58380" s="1"/>
    </row>
    <row r="58381" spans="8:25" x14ac:dyDescent="0.2">
      <c r="H58381" s="1"/>
      <c r="M58381" s="1"/>
      <c r="T58381" s="1"/>
      <c r="Y58381" s="1"/>
    </row>
    <row r="58382" spans="8:25" x14ac:dyDescent="0.2">
      <c r="H58382" s="1"/>
      <c r="M58382" s="1"/>
      <c r="T58382" s="1"/>
      <c r="Y58382" s="1"/>
    </row>
    <row r="58383" spans="8:25" x14ac:dyDescent="0.2">
      <c r="H58383" s="1"/>
      <c r="M58383" s="1"/>
      <c r="T58383" s="1"/>
      <c r="Y58383" s="1"/>
    </row>
    <row r="58384" spans="8:25" x14ac:dyDescent="0.2">
      <c r="H58384" s="1"/>
      <c r="M58384" s="1"/>
      <c r="T58384" s="1"/>
      <c r="Y58384" s="1"/>
    </row>
    <row r="58385" spans="8:25" x14ac:dyDescent="0.2">
      <c r="H58385" s="1"/>
      <c r="M58385" s="1"/>
      <c r="T58385" s="1"/>
      <c r="Y58385" s="1"/>
    </row>
    <row r="58386" spans="8:25" x14ac:dyDescent="0.2">
      <c r="H58386" s="1"/>
      <c r="I58386" s="1"/>
      <c r="M58386" s="1"/>
      <c r="T58386" s="1"/>
      <c r="U58386" s="1"/>
      <c r="Y58386" s="1"/>
    </row>
    <row r="58387" spans="8:25" x14ac:dyDescent="0.2">
      <c r="H58387" s="1"/>
      <c r="M58387" s="1"/>
      <c r="T58387" s="1"/>
      <c r="Y58387" s="1"/>
    </row>
    <row r="58388" spans="8:25" x14ac:dyDescent="0.2">
      <c r="H58388" s="1"/>
      <c r="M58388" s="1"/>
      <c r="T58388" s="1"/>
      <c r="Y58388" s="1"/>
    </row>
    <row r="58389" spans="8:25" x14ac:dyDescent="0.2">
      <c r="H58389" s="1"/>
      <c r="M58389" s="1"/>
      <c r="T58389" s="1"/>
      <c r="Y58389" s="1"/>
    </row>
    <row r="58390" spans="8:25" x14ac:dyDescent="0.2">
      <c r="H58390" s="1"/>
      <c r="M58390" s="1"/>
      <c r="T58390" s="1"/>
      <c r="Y58390" s="1"/>
    </row>
    <row r="58391" spans="8:25" x14ac:dyDescent="0.2">
      <c r="H58391" s="1"/>
      <c r="M58391" s="1"/>
      <c r="T58391" s="1"/>
      <c r="Y58391" s="1"/>
    </row>
    <row r="58392" spans="8:25" x14ac:dyDescent="0.2">
      <c r="H58392" s="1"/>
      <c r="M58392" s="1"/>
      <c r="T58392" s="1"/>
      <c r="Y58392" s="1"/>
    </row>
    <row r="58393" spans="8:25" x14ac:dyDescent="0.2">
      <c r="H58393" s="1"/>
      <c r="M58393" s="1"/>
      <c r="T58393" s="1"/>
      <c r="Y58393" s="1"/>
    </row>
    <row r="58394" spans="8:25" x14ac:dyDescent="0.2">
      <c r="H58394" s="1"/>
      <c r="M58394" s="1"/>
      <c r="T58394" s="1"/>
      <c r="Y58394" s="1"/>
    </row>
    <row r="58395" spans="8:25" x14ac:dyDescent="0.2">
      <c r="H58395" s="1"/>
      <c r="M58395" s="1"/>
      <c r="T58395" s="1"/>
      <c r="Y58395" s="1"/>
    </row>
    <row r="58396" spans="8:25" x14ac:dyDescent="0.2">
      <c r="H58396" s="1"/>
      <c r="M58396" s="1"/>
      <c r="T58396" s="1"/>
      <c r="Y58396" s="1"/>
    </row>
    <row r="58397" spans="8:25" x14ac:dyDescent="0.2">
      <c r="H58397" s="1"/>
      <c r="I58397" s="1"/>
      <c r="M58397" s="1"/>
      <c r="T58397" s="1"/>
      <c r="U58397" s="1"/>
      <c r="Y58397" s="1"/>
    </row>
    <row r="58398" spans="8:25" x14ac:dyDescent="0.2">
      <c r="H58398" s="1"/>
      <c r="M58398" s="1"/>
      <c r="T58398" s="1"/>
      <c r="Y58398" s="1"/>
    </row>
    <row r="58399" spans="8:25" x14ac:dyDescent="0.2">
      <c r="H58399" s="1"/>
      <c r="M58399" s="1"/>
      <c r="T58399" s="1"/>
      <c r="Y58399" s="1"/>
    </row>
    <row r="58400" spans="8:25" x14ac:dyDescent="0.2">
      <c r="H58400" s="1"/>
      <c r="M58400" s="1"/>
      <c r="T58400" s="1"/>
      <c r="Y58400" s="1"/>
    </row>
    <row r="58401" spans="8:25" x14ac:dyDescent="0.2">
      <c r="H58401" s="1"/>
      <c r="M58401" s="1"/>
      <c r="T58401" s="1"/>
      <c r="Y58401" s="1"/>
    </row>
    <row r="58402" spans="8:25" x14ac:dyDescent="0.2">
      <c r="H58402" s="1"/>
      <c r="M58402" s="1"/>
      <c r="T58402" s="1"/>
      <c r="Y58402" s="1"/>
    </row>
    <row r="58403" spans="8:25" x14ac:dyDescent="0.2">
      <c r="H58403" s="1"/>
      <c r="M58403" s="1"/>
      <c r="T58403" s="1"/>
      <c r="Y58403" s="1"/>
    </row>
    <row r="58404" spans="8:25" x14ac:dyDescent="0.2">
      <c r="H58404" s="1"/>
      <c r="M58404" s="1"/>
      <c r="T58404" s="1"/>
      <c r="Y58404" s="1"/>
    </row>
    <row r="58405" spans="8:25" x14ac:dyDescent="0.2">
      <c r="H58405" s="1"/>
      <c r="M58405" s="1"/>
      <c r="T58405" s="1"/>
      <c r="Y58405" s="1"/>
    </row>
    <row r="58406" spans="8:25" x14ac:dyDescent="0.2">
      <c r="H58406" s="1"/>
      <c r="M58406" s="1"/>
      <c r="T58406" s="1"/>
      <c r="Y58406" s="1"/>
    </row>
    <row r="58407" spans="8:25" x14ac:dyDescent="0.2">
      <c r="H58407" s="1"/>
      <c r="M58407" s="1"/>
      <c r="T58407" s="1"/>
      <c r="Y58407" s="1"/>
    </row>
    <row r="58408" spans="8:25" x14ac:dyDescent="0.2">
      <c r="H58408" s="1"/>
      <c r="I58408" s="1"/>
      <c r="M58408" s="1"/>
      <c r="T58408" s="1"/>
      <c r="U58408" s="1"/>
      <c r="Y58408" s="1"/>
    </row>
    <row r="58409" spans="8:25" x14ac:dyDescent="0.2">
      <c r="H58409" s="1"/>
      <c r="M58409" s="1"/>
      <c r="T58409" s="1"/>
      <c r="Y58409" s="1"/>
    </row>
    <row r="58410" spans="8:25" x14ac:dyDescent="0.2">
      <c r="H58410" s="1"/>
      <c r="M58410" s="1"/>
      <c r="T58410" s="1"/>
      <c r="Y58410" s="1"/>
    </row>
    <row r="58411" spans="8:25" x14ac:dyDescent="0.2">
      <c r="H58411" s="1"/>
      <c r="M58411" s="1"/>
      <c r="T58411" s="1"/>
      <c r="Y58411" s="1"/>
    </row>
    <row r="58412" spans="8:25" x14ac:dyDescent="0.2">
      <c r="H58412" s="1"/>
      <c r="M58412" s="1"/>
      <c r="T58412" s="1"/>
      <c r="Y58412" s="1"/>
    </row>
    <row r="58413" spans="8:25" x14ac:dyDescent="0.2">
      <c r="H58413" s="1"/>
      <c r="M58413" s="1"/>
      <c r="T58413" s="1"/>
      <c r="Y58413" s="1"/>
    </row>
    <row r="58414" spans="8:25" x14ac:dyDescent="0.2">
      <c r="H58414" s="1"/>
      <c r="M58414" s="1"/>
      <c r="T58414" s="1"/>
      <c r="Y58414" s="1"/>
    </row>
    <row r="58415" spans="8:25" x14ac:dyDescent="0.2">
      <c r="H58415" s="1"/>
      <c r="M58415" s="1"/>
      <c r="T58415" s="1"/>
      <c r="Y58415" s="1"/>
    </row>
    <row r="58416" spans="8:25" x14ac:dyDescent="0.2">
      <c r="H58416" s="1"/>
      <c r="M58416" s="1"/>
      <c r="T58416" s="1"/>
      <c r="Y58416" s="1"/>
    </row>
    <row r="58417" spans="8:25" x14ac:dyDescent="0.2">
      <c r="H58417" s="1"/>
      <c r="M58417" s="1"/>
      <c r="T58417" s="1"/>
      <c r="Y58417" s="1"/>
    </row>
    <row r="58418" spans="8:25" x14ac:dyDescent="0.2">
      <c r="H58418" s="1"/>
      <c r="M58418" s="1"/>
      <c r="T58418" s="1"/>
      <c r="Y58418" s="1"/>
    </row>
    <row r="58419" spans="8:25" x14ac:dyDescent="0.2">
      <c r="H58419" s="1"/>
      <c r="I58419" s="1"/>
      <c r="M58419" s="1"/>
      <c r="T58419" s="1"/>
      <c r="U58419" s="1"/>
      <c r="Y58419" s="1"/>
    </row>
    <row r="58420" spans="8:25" x14ac:dyDescent="0.2">
      <c r="H58420" s="1"/>
      <c r="M58420" s="1"/>
      <c r="T58420" s="1"/>
      <c r="Y58420" s="1"/>
    </row>
    <row r="58421" spans="8:25" x14ac:dyDescent="0.2">
      <c r="H58421" s="1"/>
      <c r="M58421" s="1"/>
      <c r="T58421" s="1"/>
      <c r="Y58421" s="1"/>
    </row>
    <row r="58422" spans="8:25" x14ac:dyDescent="0.2">
      <c r="H58422" s="1"/>
      <c r="M58422" s="1"/>
      <c r="T58422" s="1"/>
      <c r="Y58422" s="1"/>
    </row>
    <row r="58423" spans="8:25" x14ac:dyDescent="0.2">
      <c r="H58423" s="1"/>
      <c r="M58423" s="1"/>
      <c r="T58423" s="1"/>
      <c r="Y58423" s="1"/>
    </row>
    <row r="58424" spans="8:25" x14ac:dyDescent="0.2">
      <c r="H58424" s="1"/>
      <c r="M58424" s="1"/>
      <c r="T58424" s="1"/>
      <c r="Y58424" s="1"/>
    </row>
    <row r="58425" spans="8:25" x14ac:dyDescent="0.2">
      <c r="H58425" s="1"/>
      <c r="M58425" s="1"/>
      <c r="T58425" s="1"/>
      <c r="Y58425" s="1"/>
    </row>
    <row r="58426" spans="8:25" x14ac:dyDescent="0.2">
      <c r="H58426" s="1"/>
      <c r="M58426" s="1"/>
      <c r="T58426" s="1"/>
      <c r="Y58426" s="1"/>
    </row>
    <row r="58427" spans="8:25" x14ac:dyDescent="0.2">
      <c r="H58427" s="1"/>
      <c r="M58427" s="1"/>
      <c r="T58427" s="1"/>
      <c r="Y58427" s="1"/>
    </row>
    <row r="58428" spans="8:25" x14ac:dyDescent="0.2">
      <c r="H58428" s="1"/>
      <c r="M58428" s="1"/>
      <c r="T58428" s="1"/>
      <c r="Y58428" s="1"/>
    </row>
    <row r="58429" spans="8:25" x14ac:dyDescent="0.2">
      <c r="H58429" s="1"/>
      <c r="M58429" s="1"/>
      <c r="T58429" s="1"/>
      <c r="Y58429" s="1"/>
    </row>
    <row r="58430" spans="8:25" x14ac:dyDescent="0.2">
      <c r="H58430" s="1"/>
      <c r="I58430" s="1"/>
      <c r="M58430" s="1"/>
      <c r="T58430" s="1"/>
      <c r="U58430" s="1"/>
      <c r="Y58430" s="1"/>
    </row>
    <row r="58431" spans="8:25" x14ac:dyDescent="0.2">
      <c r="H58431" s="1"/>
      <c r="M58431" s="1"/>
      <c r="T58431" s="1"/>
      <c r="Y58431" s="1"/>
    </row>
    <row r="58432" spans="8:25" x14ac:dyDescent="0.2">
      <c r="H58432" s="1"/>
      <c r="M58432" s="1"/>
      <c r="T58432" s="1"/>
      <c r="Y58432" s="1"/>
    </row>
    <row r="58433" spans="8:25" x14ac:dyDescent="0.2">
      <c r="H58433" s="1"/>
      <c r="M58433" s="1"/>
      <c r="T58433" s="1"/>
      <c r="Y58433" s="1"/>
    </row>
    <row r="58434" spans="8:25" x14ac:dyDescent="0.2">
      <c r="H58434" s="1"/>
      <c r="M58434" s="1"/>
      <c r="T58434" s="1"/>
      <c r="Y58434" s="1"/>
    </row>
    <row r="58435" spans="8:25" x14ac:dyDescent="0.2">
      <c r="H58435" s="1"/>
      <c r="M58435" s="1"/>
      <c r="T58435" s="1"/>
      <c r="Y58435" s="1"/>
    </row>
    <row r="58436" spans="8:25" x14ac:dyDescent="0.2">
      <c r="H58436" s="1"/>
      <c r="M58436" s="1"/>
      <c r="T58436" s="1"/>
      <c r="Y58436" s="1"/>
    </row>
    <row r="58437" spans="8:25" x14ac:dyDescent="0.2">
      <c r="H58437" s="1"/>
      <c r="M58437" s="1"/>
      <c r="T58437" s="1"/>
      <c r="Y58437" s="1"/>
    </row>
    <row r="58438" spans="8:25" x14ac:dyDescent="0.2">
      <c r="H58438" s="1"/>
      <c r="M58438" s="1"/>
      <c r="T58438" s="1"/>
      <c r="Y58438" s="1"/>
    </row>
    <row r="58439" spans="8:25" x14ac:dyDescent="0.2">
      <c r="H58439" s="1"/>
      <c r="M58439" s="1"/>
      <c r="T58439" s="1"/>
      <c r="Y58439" s="1"/>
    </row>
    <row r="58440" spans="8:25" x14ac:dyDescent="0.2">
      <c r="H58440" s="1"/>
      <c r="M58440" s="1"/>
      <c r="T58440" s="1"/>
      <c r="Y58440" s="1"/>
    </row>
    <row r="58441" spans="8:25" x14ac:dyDescent="0.2">
      <c r="H58441" s="1"/>
      <c r="M58441" s="1"/>
      <c r="T58441" s="1"/>
      <c r="Y58441" s="1"/>
    </row>
    <row r="58442" spans="8:25" x14ac:dyDescent="0.2">
      <c r="H58442" s="1"/>
      <c r="I58442" s="1"/>
      <c r="M58442" s="1"/>
      <c r="T58442" s="1"/>
      <c r="U58442" s="1"/>
      <c r="Y58442" s="1"/>
    </row>
    <row r="58443" spans="8:25" x14ac:dyDescent="0.2">
      <c r="H58443" s="1"/>
      <c r="M58443" s="1"/>
      <c r="T58443" s="1"/>
      <c r="Y58443" s="1"/>
    </row>
    <row r="58444" spans="8:25" x14ac:dyDescent="0.2">
      <c r="H58444" s="1"/>
      <c r="M58444" s="1"/>
      <c r="T58444" s="1"/>
      <c r="Y58444" s="1"/>
    </row>
    <row r="58445" spans="8:25" x14ac:dyDescent="0.2">
      <c r="H58445" s="1"/>
      <c r="M58445" s="1"/>
      <c r="T58445" s="1"/>
      <c r="Y58445" s="1"/>
    </row>
    <row r="58446" spans="8:25" x14ac:dyDescent="0.2">
      <c r="H58446" s="1"/>
      <c r="M58446" s="1"/>
      <c r="T58446" s="1"/>
      <c r="Y58446" s="1"/>
    </row>
    <row r="58447" spans="8:25" x14ac:dyDescent="0.2">
      <c r="H58447" s="1"/>
      <c r="M58447" s="1"/>
      <c r="T58447" s="1"/>
      <c r="Y58447" s="1"/>
    </row>
    <row r="58448" spans="8:25" x14ac:dyDescent="0.2">
      <c r="H58448" s="1"/>
      <c r="M58448" s="1"/>
      <c r="T58448" s="1"/>
      <c r="Y58448" s="1"/>
    </row>
    <row r="58449" spans="8:25" x14ac:dyDescent="0.2">
      <c r="H58449" s="1"/>
      <c r="M58449" s="1"/>
      <c r="T58449" s="1"/>
      <c r="Y58449" s="1"/>
    </row>
    <row r="58450" spans="8:25" x14ac:dyDescent="0.2">
      <c r="H58450" s="1"/>
      <c r="M58450" s="1"/>
      <c r="T58450" s="1"/>
      <c r="Y58450" s="1"/>
    </row>
    <row r="58451" spans="8:25" x14ac:dyDescent="0.2">
      <c r="H58451" s="1"/>
      <c r="M58451" s="1"/>
      <c r="T58451" s="1"/>
      <c r="Y58451" s="1"/>
    </row>
    <row r="58452" spans="8:25" x14ac:dyDescent="0.2">
      <c r="H58452" s="1"/>
      <c r="M58452" s="1"/>
      <c r="T58452" s="1"/>
      <c r="Y58452" s="1"/>
    </row>
    <row r="58453" spans="8:25" x14ac:dyDescent="0.2">
      <c r="H58453" s="1"/>
      <c r="M58453" s="1"/>
      <c r="T58453" s="1"/>
      <c r="Y58453" s="1"/>
    </row>
    <row r="58454" spans="8:25" x14ac:dyDescent="0.2">
      <c r="H58454" s="1"/>
      <c r="I58454" s="1"/>
      <c r="M58454" s="1"/>
      <c r="T58454" s="1"/>
      <c r="U58454" s="1"/>
      <c r="Y58454" s="1"/>
    </row>
    <row r="58455" spans="8:25" x14ac:dyDescent="0.2">
      <c r="H58455" s="1"/>
      <c r="M58455" s="1"/>
      <c r="T58455" s="1"/>
      <c r="Y58455" s="1"/>
    </row>
    <row r="58456" spans="8:25" x14ac:dyDescent="0.2">
      <c r="H58456" s="1"/>
      <c r="M58456" s="1"/>
      <c r="T58456" s="1"/>
      <c r="Y58456" s="1"/>
    </row>
    <row r="58457" spans="8:25" x14ac:dyDescent="0.2">
      <c r="H58457" s="1"/>
      <c r="M58457" s="1"/>
      <c r="T58457" s="1"/>
      <c r="Y58457" s="1"/>
    </row>
    <row r="58458" spans="8:25" x14ac:dyDescent="0.2">
      <c r="H58458" s="1"/>
      <c r="M58458" s="1"/>
      <c r="T58458" s="1"/>
      <c r="Y58458" s="1"/>
    </row>
    <row r="58459" spans="8:25" x14ac:dyDescent="0.2">
      <c r="H58459" s="1"/>
      <c r="M58459" s="1"/>
      <c r="T58459" s="1"/>
      <c r="Y58459" s="1"/>
    </row>
    <row r="58460" spans="8:25" x14ac:dyDescent="0.2">
      <c r="H58460" s="1"/>
      <c r="M58460" s="1"/>
      <c r="T58460" s="1"/>
      <c r="Y58460" s="1"/>
    </row>
    <row r="58461" spans="8:25" x14ac:dyDescent="0.2">
      <c r="H58461" s="1"/>
      <c r="M58461" s="1"/>
      <c r="T58461" s="1"/>
      <c r="Y58461" s="1"/>
    </row>
    <row r="58462" spans="8:25" x14ac:dyDescent="0.2">
      <c r="H58462" s="1"/>
      <c r="M58462" s="1"/>
      <c r="T58462" s="1"/>
      <c r="Y58462" s="1"/>
    </row>
    <row r="58463" spans="8:25" x14ac:dyDescent="0.2">
      <c r="H58463" s="1"/>
      <c r="M58463" s="1"/>
      <c r="T58463" s="1"/>
      <c r="Y58463" s="1"/>
    </row>
    <row r="58464" spans="8:25" x14ac:dyDescent="0.2">
      <c r="H58464" s="1"/>
      <c r="M58464" s="1"/>
      <c r="T58464" s="1"/>
      <c r="Y58464" s="1"/>
    </row>
    <row r="58465" spans="8:25" x14ac:dyDescent="0.2">
      <c r="H58465" s="1"/>
      <c r="M58465" s="1"/>
      <c r="T58465" s="1"/>
      <c r="Y58465" s="1"/>
    </row>
    <row r="58466" spans="8:25" x14ac:dyDescent="0.2">
      <c r="H58466" s="1"/>
      <c r="I58466" s="1"/>
      <c r="M58466" s="1"/>
      <c r="T58466" s="1"/>
      <c r="U58466" s="1"/>
      <c r="Y58466" s="1"/>
    </row>
    <row r="58467" spans="8:25" x14ac:dyDescent="0.2">
      <c r="H58467" s="1"/>
      <c r="M58467" s="1"/>
      <c r="T58467" s="1"/>
      <c r="Y58467" s="1"/>
    </row>
    <row r="58468" spans="8:25" x14ac:dyDescent="0.2">
      <c r="H58468" s="1"/>
      <c r="M58468" s="1"/>
      <c r="T58468" s="1"/>
      <c r="Y58468" s="1"/>
    </row>
    <row r="58469" spans="8:25" x14ac:dyDescent="0.2">
      <c r="H58469" s="1"/>
      <c r="M58469" s="1"/>
      <c r="T58469" s="1"/>
      <c r="Y58469" s="1"/>
    </row>
    <row r="58470" spans="8:25" x14ac:dyDescent="0.2">
      <c r="H58470" s="1"/>
      <c r="M58470" s="1"/>
      <c r="T58470" s="1"/>
      <c r="Y58470" s="1"/>
    </row>
    <row r="58471" spans="8:25" x14ac:dyDescent="0.2">
      <c r="H58471" s="1"/>
      <c r="M58471" s="1"/>
      <c r="T58471" s="1"/>
      <c r="Y58471" s="1"/>
    </row>
    <row r="58472" spans="8:25" x14ac:dyDescent="0.2">
      <c r="H58472" s="1"/>
      <c r="M58472" s="1"/>
      <c r="T58472" s="1"/>
      <c r="Y58472" s="1"/>
    </row>
    <row r="58473" spans="8:25" x14ac:dyDescent="0.2">
      <c r="H58473" s="1"/>
      <c r="M58473" s="1"/>
      <c r="T58473" s="1"/>
      <c r="Y58473" s="1"/>
    </row>
    <row r="58474" spans="8:25" x14ac:dyDescent="0.2">
      <c r="H58474" s="1"/>
      <c r="M58474" s="1"/>
      <c r="T58474" s="1"/>
      <c r="Y58474" s="1"/>
    </row>
    <row r="58475" spans="8:25" x14ac:dyDescent="0.2">
      <c r="H58475" s="1"/>
      <c r="M58475" s="1"/>
      <c r="T58475" s="1"/>
      <c r="Y58475" s="1"/>
    </row>
    <row r="58476" spans="8:25" x14ac:dyDescent="0.2">
      <c r="H58476" s="1"/>
      <c r="M58476" s="1"/>
      <c r="T58476" s="1"/>
      <c r="Y58476" s="1"/>
    </row>
    <row r="58477" spans="8:25" x14ac:dyDescent="0.2">
      <c r="H58477" s="1"/>
      <c r="M58477" s="1"/>
      <c r="T58477" s="1"/>
      <c r="Y58477" s="1"/>
    </row>
    <row r="58478" spans="8:25" x14ac:dyDescent="0.2">
      <c r="H58478" s="1"/>
      <c r="M58478" s="1"/>
      <c r="T58478" s="1"/>
      <c r="Y58478" s="1"/>
    </row>
    <row r="58479" spans="8:25" x14ac:dyDescent="0.2">
      <c r="H58479" s="1"/>
      <c r="I58479" s="1"/>
      <c r="M58479" s="1"/>
      <c r="T58479" s="1"/>
      <c r="U58479" s="1"/>
      <c r="Y58479" s="1"/>
    </row>
    <row r="58480" spans="8:25" x14ac:dyDescent="0.2">
      <c r="H58480" s="1"/>
      <c r="M58480" s="1"/>
      <c r="T58480" s="1"/>
      <c r="Y58480" s="1"/>
    </row>
    <row r="58481" spans="8:25" x14ac:dyDescent="0.2">
      <c r="H58481" s="1"/>
      <c r="M58481" s="1"/>
      <c r="T58481" s="1"/>
      <c r="Y58481" s="1"/>
    </row>
    <row r="58482" spans="8:25" x14ac:dyDescent="0.2">
      <c r="H58482" s="1"/>
      <c r="M58482" s="1"/>
      <c r="T58482" s="1"/>
      <c r="Y58482" s="1"/>
    </row>
    <row r="58483" spans="8:25" x14ac:dyDescent="0.2">
      <c r="H58483" s="1"/>
      <c r="M58483" s="1"/>
      <c r="T58483" s="1"/>
      <c r="Y58483" s="1"/>
    </row>
    <row r="58484" spans="8:25" x14ac:dyDescent="0.2">
      <c r="H58484" s="1"/>
      <c r="M58484" s="1"/>
      <c r="T58484" s="1"/>
      <c r="Y58484" s="1"/>
    </row>
    <row r="58485" spans="8:25" x14ac:dyDescent="0.2">
      <c r="H58485" s="1"/>
      <c r="M58485" s="1"/>
      <c r="T58485" s="1"/>
      <c r="Y58485" s="1"/>
    </row>
    <row r="58486" spans="8:25" x14ac:dyDescent="0.2">
      <c r="H58486" s="1"/>
      <c r="M58486" s="1"/>
      <c r="T58486" s="1"/>
      <c r="Y58486" s="1"/>
    </row>
    <row r="58487" spans="8:25" x14ac:dyDescent="0.2">
      <c r="H58487" s="1"/>
      <c r="M58487" s="1"/>
      <c r="T58487" s="1"/>
      <c r="Y58487" s="1"/>
    </row>
    <row r="58488" spans="8:25" x14ac:dyDescent="0.2">
      <c r="H58488" s="1"/>
      <c r="M58488" s="1"/>
      <c r="T58488" s="1"/>
      <c r="Y58488" s="1"/>
    </row>
    <row r="58489" spans="8:25" x14ac:dyDescent="0.2">
      <c r="H58489" s="1"/>
      <c r="M58489" s="1"/>
      <c r="T58489" s="1"/>
      <c r="Y58489" s="1"/>
    </row>
    <row r="58490" spans="8:25" x14ac:dyDescent="0.2">
      <c r="H58490" s="1"/>
      <c r="M58490" s="1"/>
      <c r="T58490" s="1"/>
      <c r="Y58490" s="1"/>
    </row>
    <row r="58491" spans="8:25" x14ac:dyDescent="0.2">
      <c r="H58491" s="1"/>
      <c r="M58491" s="1"/>
      <c r="T58491" s="1"/>
      <c r="Y58491" s="1"/>
    </row>
    <row r="58492" spans="8:25" x14ac:dyDescent="0.2">
      <c r="H58492" s="1"/>
      <c r="I58492" s="1"/>
      <c r="M58492" s="1"/>
      <c r="T58492" s="1"/>
      <c r="U58492" s="1"/>
      <c r="Y58492" s="1"/>
    </row>
    <row r="58493" spans="8:25" x14ac:dyDescent="0.2">
      <c r="H58493" s="1"/>
      <c r="M58493" s="1"/>
      <c r="T58493" s="1"/>
      <c r="Y58493" s="1"/>
    </row>
    <row r="58494" spans="8:25" x14ac:dyDescent="0.2">
      <c r="H58494" s="1"/>
      <c r="M58494" s="1"/>
      <c r="T58494" s="1"/>
      <c r="Y58494" s="1"/>
    </row>
    <row r="58495" spans="8:25" x14ac:dyDescent="0.2">
      <c r="H58495" s="1"/>
      <c r="M58495" s="1"/>
      <c r="T58495" s="1"/>
      <c r="Y58495" s="1"/>
    </row>
    <row r="58496" spans="8:25" x14ac:dyDescent="0.2">
      <c r="H58496" s="1"/>
      <c r="M58496" s="1"/>
      <c r="T58496" s="1"/>
      <c r="Y58496" s="1"/>
    </row>
    <row r="58497" spans="8:25" x14ac:dyDescent="0.2">
      <c r="H58497" s="1"/>
      <c r="M58497" s="1"/>
      <c r="T58497" s="1"/>
      <c r="Y58497" s="1"/>
    </row>
    <row r="58498" spans="8:25" x14ac:dyDescent="0.2">
      <c r="H58498" s="1"/>
      <c r="M58498" s="1"/>
      <c r="T58498" s="1"/>
      <c r="Y58498" s="1"/>
    </row>
    <row r="58499" spans="8:25" x14ac:dyDescent="0.2">
      <c r="H58499" s="1"/>
      <c r="M58499" s="1"/>
      <c r="T58499" s="1"/>
      <c r="Y58499" s="1"/>
    </row>
    <row r="58500" spans="8:25" x14ac:dyDescent="0.2">
      <c r="H58500" s="1"/>
      <c r="M58500" s="1"/>
      <c r="T58500" s="1"/>
      <c r="Y58500" s="1"/>
    </row>
    <row r="58501" spans="8:25" x14ac:dyDescent="0.2">
      <c r="H58501" s="1"/>
      <c r="M58501" s="1"/>
      <c r="T58501" s="1"/>
      <c r="Y58501" s="1"/>
    </row>
    <row r="58502" spans="8:25" x14ac:dyDescent="0.2">
      <c r="H58502" s="1"/>
      <c r="M58502" s="1"/>
      <c r="T58502" s="1"/>
      <c r="Y58502" s="1"/>
    </row>
    <row r="58503" spans="8:25" x14ac:dyDescent="0.2">
      <c r="H58503" s="1"/>
      <c r="M58503" s="1"/>
      <c r="T58503" s="1"/>
      <c r="Y58503" s="1"/>
    </row>
    <row r="58504" spans="8:25" x14ac:dyDescent="0.2">
      <c r="H58504" s="1"/>
      <c r="M58504" s="1"/>
      <c r="T58504" s="1"/>
      <c r="Y58504" s="1"/>
    </row>
    <row r="58505" spans="8:25" x14ac:dyDescent="0.2">
      <c r="H58505" s="1"/>
      <c r="M58505" s="1"/>
      <c r="T58505" s="1"/>
      <c r="Y58505" s="1"/>
    </row>
    <row r="58506" spans="8:25" x14ac:dyDescent="0.2">
      <c r="H58506" s="1"/>
      <c r="I58506" s="1"/>
      <c r="M58506" s="1"/>
      <c r="T58506" s="1"/>
      <c r="U58506" s="1"/>
      <c r="Y58506" s="1"/>
    </row>
    <row r="58507" spans="8:25" x14ac:dyDescent="0.2">
      <c r="H58507" s="1"/>
      <c r="M58507" s="1"/>
      <c r="T58507" s="1"/>
      <c r="Y58507" s="1"/>
    </row>
    <row r="58508" spans="8:25" x14ac:dyDescent="0.2">
      <c r="H58508" s="1"/>
      <c r="M58508" s="1"/>
      <c r="T58508" s="1"/>
      <c r="Y58508" s="1"/>
    </row>
    <row r="58509" spans="8:25" x14ac:dyDescent="0.2">
      <c r="H58509" s="1"/>
      <c r="M58509" s="1"/>
      <c r="T58509" s="1"/>
      <c r="Y58509" s="1"/>
    </row>
    <row r="58510" spans="8:25" x14ac:dyDescent="0.2">
      <c r="H58510" s="1"/>
      <c r="M58510" s="1"/>
      <c r="T58510" s="1"/>
      <c r="Y58510" s="1"/>
    </row>
    <row r="58511" spans="8:25" x14ac:dyDescent="0.2">
      <c r="H58511" s="1"/>
      <c r="M58511" s="1"/>
      <c r="T58511" s="1"/>
      <c r="Y58511" s="1"/>
    </row>
    <row r="58512" spans="8:25" x14ac:dyDescent="0.2">
      <c r="H58512" s="1"/>
      <c r="M58512" s="1"/>
      <c r="T58512" s="1"/>
      <c r="Y58512" s="1"/>
    </row>
    <row r="58513" spans="8:25" x14ac:dyDescent="0.2">
      <c r="H58513" s="1"/>
      <c r="M58513" s="1"/>
      <c r="T58513" s="1"/>
      <c r="Y58513" s="1"/>
    </row>
    <row r="58514" spans="8:25" x14ac:dyDescent="0.2">
      <c r="H58514" s="1"/>
      <c r="M58514" s="1"/>
      <c r="T58514" s="1"/>
      <c r="Y58514" s="1"/>
    </row>
    <row r="58515" spans="8:25" x14ac:dyDescent="0.2">
      <c r="H58515" s="1"/>
      <c r="M58515" s="1"/>
      <c r="T58515" s="1"/>
      <c r="Y58515" s="1"/>
    </row>
    <row r="58516" spans="8:25" x14ac:dyDescent="0.2">
      <c r="H58516" s="1"/>
      <c r="M58516" s="1"/>
      <c r="T58516" s="1"/>
      <c r="Y58516" s="1"/>
    </row>
    <row r="58517" spans="8:25" x14ac:dyDescent="0.2">
      <c r="H58517" s="1"/>
      <c r="M58517" s="1"/>
      <c r="T58517" s="1"/>
      <c r="Y58517" s="1"/>
    </row>
    <row r="58518" spans="8:25" x14ac:dyDescent="0.2">
      <c r="H58518" s="1"/>
      <c r="M58518" s="1"/>
      <c r="T58518" s="1"/>
      <c r="Y58518" s="1"/>
    </row>
    <row r="58519" spans="8:25" x14ac:dyDescent="0.2">
      <c r="H58519" s="1"/>
      <c r="M58519" s="1"/>
      <c r="T58519" s="1"/>
      <c r="Y58519" s="1"/>
    </row>
    <row r="58520" spans="8:25" x14ac:dyDescent="0.2">
      <c r="H58520" s="1"/>
      <c r="I58520" s="1"/>
      <c r="M58520" s="1"/>
      <c r="T58520" s="1"/>
      <c r="U58520" s="1"/>
      <c r="Y58520" s="1"/>
    </row>
    <row r="58521" spans="8:25" x14ac:dyDescent="0.2">
      <c r="H58521" s="1"/>
      <c r="M58521" s="1"/>
      <c r="T58521" s="1"/>
      <c r="Y58521" s="1"/>
    </row>
    <row r="58522" spans="8:25" x14ac:dyDescent="0.2">
      <c r="H58522" s="1"/>
      <c r="M58522" s="1"/>
      <c r="T58522" s="1"/>
      <c r="Y58522" s="1"/>
    </row>
    <row r="58523" spans="8:25" x14ac:dyDescent="0.2">
      <c r="H58523" s="1"/>
      <c r="M58523" s="1"/>
      <c r="T58523" s="1"/>
      <c r="Y58523" s="1"/>
    </row>
    <row r="58524" spans="8:25" x14ac:dyDescent="0.2">
      <c r="H58524" s="1"/>
      <c r="M58524" s="1"/>
      <c r="T58524" s="1"/>
      <c r="Y58524" s="1"/>
    </row>
    <row r="58525" spans="8:25" x14ac:dyDescent="0.2">
      <c r="H58525" s="1"/>
      <c r="M58525" s="1"/>
      <c r="T58525" s="1"/>
      <c r="Y58525" s="1"/>
    </row>
    <row r="58526" spans="8:25" x14ac:dyDescent="0.2">
      <c r="H58526" s="1"/>
      <c r="M58526" s="1"/>
      <c r="T58526" s="1"/>
      <c r="Y58526" s="1"/>
    </row>
    <row r="58527" spans="8:25" x14ac:dyDescent="0.2">
      <c r="H58527" s="1"/>
      <c r="M58527" s="1"/>
      <c r="T58527" s="1"/>
      <c r="Y58527" s="1"/>
    </row>
    <row r="58528" spans="8:25" x14ac:dyDescent="0.2">
      <c r="H58528" s="1"/>
      <c r="M58528" s="1"/>
      <c r="T58528" s="1"/>
      <c r="Y58528" s="1"/>
    </row>
    <row r="58529" spans="8:25" x14ac:dyDescent="0.2">
      <c r="H58529" s="1"/>
      <c r="M58529" s="1"/>
      <c r="T58529" s="1"/>
      <c r="Y58529" s="1"/>
    </row>
    <row r="58530" spans="8:25" x14ac:dyDescent="0.2">
      <c r="H58530" s="1"/>
      <c r="M58530" s="1"/>
      <c r="T58530" s="1"/>
      <c r="Y58530" s="1"/>
    </row>
    <row r="58531" spans="8:25" x14ac:dyDescent="0.2">
      <c r="H58531" s="1"/>
      <c r="M58531" s="1"/>
      <c r="T58531" s="1"/>
      <c r="Y58531" s="1"/>
    </row>
    <row r="58532" spans="8:25" x14ac:dyDescent="0.2">
      <c r="H58532" s="1"/>
      <c r="M58532" s="1"/>
      <c r="T58532" s="1"/>
      <c r="Y58532" s="1"/>
    </row>
    <row r="58533" spans="8:25" x14ac:dyDescent="0.2">
      <c r="H58533" s="1"/>
      <c r="M58533" s="1"/>
      <c r="T58533" s="1"/>
      <c r="Y58533" s="1"/>
    </row>
    <row r="58534" spans="8:25" x14ac:dyDescent="0.2">
      <c r="H58534" s="1"/>
      <c r="I58534" s="1"/>
      <c r="M58534" s="1"/>
      <c r="T58534" s="1"/>
      <c r="U58534" s="1"/>
      <c r="Y58534" s="1"/>
    </row>
    <row r="58535" spans="8:25" x14ac:dyDescent="0.2">
      <c r="H58535" s="1"/>
      <c r="M58535" s="1"/>
      <c r="T58535" s="1"/>
      <c r="Y58535" s="1"/>
    </row>
    <row r="58536" spans="8:25" x14ac:dyDescent="0.2">
      <c r="H58536" s="1"/>
      <c r="M58536" s="1"/>
      <c r="T58536" s="1"/>
      <c r="Y58536" s="1"/>
    </row>
    <row r="58537" spans="8:25" x14ac:dyDescent="0.2">
      <c r="H58537" s="1"/>
      <c r="M58537" s="1"/>
      <c r="T58537" s="1"/>
      <c r="Y58537" s="1"/>
    </row>
    <row r="58538" spans="8:25" x14ac:dyDescent="0.2">
      <c r="H58538" s="1"/>
      <c r="M58538" s="1"/>
      <c r="T58538" s="1"/>
      <c r="Y58538" s="1"/>
    </row>
    <row r="58539" spans="8:25" x14ac:dyDescent="0.2">
      <c r="H58539" s="1"/>
      <c r="M58539" s="1"/>
      <c r="T58539" s="1"/>
      <c r="Y58539" s="1"/>
    </row>
    <row r="58540" spans="8:25" x14ac:dyDescent="0.2">
      <c r="H58540" s="1"/>
      <c r="M58540" s="1"/>
      <c r="T58540" s="1"/>
      <c r="Y58540" s="1"/>
    </row>
    <row r="58541" spans="8:25" x14ac:dyDescent="0.2">
      <c r="H58541" s="1"/>
      <c r="M58541" s="1"/>
      <c r="T58541" s="1"/>
      <c r="Y58541" s="1"/>
    </row>
    <row r="58542" spans="8:25" x14ac:dyDescent="0.2">
      <c r="H58542" s="1"/>
      <c r="M58542" s="1"/>
      <c r="T58542" s="1"/>
      <c r="Y58542" s="1"/>
    </row>
    <row r="58543" spans="8:25" x14ac:dyDescent="0.2">
      <c r="H58543" s="1"/>
      <c r="M58543" s="1"/>
      <c r="T58543" s="1"/>
      <c r="Y58543" s="1"/>
    </row>
    <row r="58544" spans="8:25" x14ac:dyDescent="0.2">
      <c r="H58544" s="1"/>
      <c r="M58544" s="1"/>
      <c r="T58544" s="1"/>
      <c r="Y58544" s="1"/>
    </row>
    <row r="58545" spans="8:25" x14ac:dyDescent="0.2">
      <c r="H58545" s="1"/>
      <c r="M58545" s="1"/>
      <c r="T58545" s="1"/>
      <c r="Y58545" s="1"/>
    </row>
    <row r="58546" spans="8:25" x14ac:dyDescent="0.2">
      <c r="H58546" s="1"/>
      <c r="M58546" s="1"/>
      <c r="T58546" s="1"/>
      <c r="Y58546" s="1"/>
    </row>
    <row r="58547" spans="8:25" x14ac:dyDescent="0.2">
      <c r="H58547" s="1"/>
      <c r="M58547" s="1"/>
      <c r="T58547" s="1"/>
      <c r="Y58547" s="1"/>
    </row>
    <row r="58548" spans="8:25" x14ac:dyDescent="0.2">
      <c r="H58548" s="1"/>
      <c r="I58548" s="1"/>
      <c r="M58548" s="1"/>
      <c r="T58548" s="1"/>
      <c r="U58548" s="1"/>
      <c r="Y58548" s="1"/>
    </row>
    <row r="58549" spans="8:25" x14ac:dyDescent="0.2">
      <c r="H58549" s="1"/>
      <c r="M58549" s="1"/>
      <c r="T58549" s="1"/>
      <c r="Y58549" s="1"/>
    </row>
    <row r="58550" spans="8:25" x14ac:dyDescent="0.2">
      <c r="H58550" s="1"/>
      <c r="M58550" s="1"/>
      <c r="T58550" s="1"/>
      <c r="Y58550" s="1"/>
    </row>
    <row r="58551" spans="8:25" x14ac:dyDescent="0.2">
      <c r="H58551" s="1"/>
      <c r="M58551" s="1"/>
      <c r="T58551" s="1"/>
      <c r="Y58551" s="1"/>
    </row>
    <row r="58552" spans="8:25" x14ac:dyDescent="0.2">
      <c r="H58552" s="1"/>
      <c r="M58552" s="1"/>
      <c r="T58552" s="1"/>
      <c r="Y58552" s="1"/>
    </row>
    <row r="58553" spans="8:25" x14ac:dyDescent="0.2">
      <c r="H58553" s="1"/>
      <c r="M58553" s="1"/>
      <c r="T58553" s="1"/>
      <c r="Y58553" s="1"/>
    </row>
    <row r="58554" spans="8:25" x14ac:dyDescent="0.2">
      <c r="H58554" s="1"/>
      <c r="M58554" s="1"/>
      <c r="T58554" s="1"/>
      <c r="Y58554" s="1"/>
    </row>
    <row r="58555" spans="8:25" x14ac:dyDescent="0.2">
      <c r="H58555" s="1"/>
      <c r="M58555" s="1"/>
      <c r="T58555" s="1"/>
      <c r="Y58555" s="1"/>
    </row>
    <row r="58556" spans="8:25" x14ac:dyDescent="0.2">
      <c r="H58556" s="1"/>
      <c r="M58556" s="1"/>
      <c r="T58556" s="1"/>
      <c r="Y58556" s="1"/>
    </row>
    <row r="58557" spans="8:25" x14ac:dyDescent="0.2">
      <c r="H58557" s="1"/>
      <c r="M58557" s="1"/>
      <c r="T58557" s="1"/>
      <c r="Y58557" s="1"/>
    </row>
    <row r="58558" spans="8:25" x14ac:dyDescent="0.2">
      <c r="H58558" s="1"/>
      <c r="M58558" s="1"/>
      <c r="T58558" s="1"/>
      <c r="Y58558" s="1"/>
    </row>
    <row r="58559" spans="8:25" x14ac:dyDescent="0.2">
      <c r="H58559" s="1"/>
      <c r="M58559" s="1"/>
      <c r="T58559" s="1"/>
      <c r="Y58559" s="1"/>
    </row>
    <row r="58560" spans="8:25" x14ac:dyDescent="0.2">
      <c r="H58560" s="1"/>
      <c r="M58560" s="1"/>
      <c r="T58560" s="1"/>
      <c r="Y58560" s="1"/>
    </row>
    <row r="58561" spans="8:25" x14ac:dyDescent="0.2">
      <c r="H58561" s="1"/>
      <c r="M58561" s="1"/>
      <c r="T58561" s="1"/>
      <c r="Y58561" s="1"/>
    </row>
    <row r="58562" spans="8:25" x14ac:dyDescent="0.2">
      <c r="H58562" s="1"/>
      <c r="I58562" s="1"/>
      <c r="M58562" s="1"/>
      <c r="T58562" s="1"/>
      <c r="U58562" s="1"/>
      <c r="Y58562" s="1"/>
    </row>
    <row r="58563" spans="8:25" x14ac:dyDescent="0.2">
      <c r="H58563" s="1"/>
      <c r="M58563" s="1"/>
      <c r="T58563" s="1"/>
      <c r="Y58563" s="1"/>
    </row>
    <row r="58564" spans="8:25" x14ac:dyDescent="0.2">
      <c r="H58564" s="1"/>
      <c r="M58564" s="1"/>
      <c r="T58564" s="1"/>
      <c r="Y58564" s="1"/>
    </row>
    <row r="58565" spans="8:25" x14ac:dyDescent="0.2">
      <c r="H58565" s="1"/>
      <c r="M58565" s="1"/>
      <c r="T58565" s="1"/>
      <c r="Y58565" s="1"/>
    </row>
    <row r="58566" spans="8:25" x14ac:dyDescent="0.2">
      <c r="H58566" s="1"/>
      <c r="M58566" s="1"/>
      <c r="T58566" s="1"/>
      <c r="Y58566" s="1"/>
    </row>
    <row r="58567" spans="8:25" x14ac:dyDescent="0.2">
      <c r="H58567" s="1"/>
      <c r="M58567" s="1"/>
      <c r="T58567" s="1"/>
      <c r="Y58567" s="1"/>
    </row>
    <row r="58568" spans="8:25" x14ac:dyDescent="0.2">
      <c r="H58568" s="1"/>
      <c r="M58568" s="1"/>
      <c r="T58568" s="1"/>
      <c r="Y58568" s="1"/>
    </row>
    <row r="58569" spans="8:25" x14ac:dyDescent="0.2">
      <c r="H58569" s="1"/>
      <c r="M58569" s="1"/>
      <c r="T58569" s="1"/>
      <c r="Y58569" s="1"/>
    </row>
    <row r="58570" spans="8:25" x14ac:dyDescent="0.2">
      <c r="H58570" s="1"/>
      <c r="M58570" s="1"/>
      <c r="T58570" s="1"/>
      <c r="Y58570" s="1"/>
    </row>
    <row r="58571" spans="8:25" x14ac:dyDescent="0.2">
      <c r="H58571" s="1"/>
      <c r="M58571" s="1"/>
      <c r="T58571" s="1"/>
      <c r="Y58571" s="1"/>
    </row>
    <row r="58572" spans="8:25" x14ac:dyDescent="0.2">
      <c r="H58572" s="1"/>
      <c r="M58572" s="1"/>
      <c r="T58572" s="1"/>
      <c r="Y58572" s="1"/>
    </row>
    <row r="58573" spans="8:25" x14ac:dyDescent="0.2">
      <c r="H58573" s="1"/>
      <c r="M58573" s="1"/>
      <c r="T58573" s="1"/>
      <c r="Y58573" s="1"/>
    </row>
    <row r="58574" spans="8:25" x14ac:dyDescent="0.2">
      <c r="H58574" s="1"/>
      <c r="M58574" s="1"/>
      <c r="T58574" s="1"/>
      <c r="Y58574" s="1"/>
    </row>
    <row r="58575" spans="8:25" x14ac:dyDescent="0.2">
      <c r="H58575" s="1"/>
      <c r="M58575" s="1"/>
      <c r="T58575" s="1"/>
      <c r="Y58575" s="1"/>
    </row>
    <row r="58576" spans="8:25" x14ac:dyDescent="0.2">
      <c r="H58576" s="1"/>
      <c r="I58576" s="1"/>
      <c r="M58576" s="1"/>
      <c r="T58576" s="1"/>
      <c r="U58576" s="1"/>
      <c r="Y58576" s="1"/>
    </row>
    <row r="58577" spans="8:25" x14ac:dyDescent="0.2">
      <c r="H58577" s="1"/>
      <c r="M58577" s="1"/>
      <c r="T58577" s="1"/>
      <c r="Y58577" s="1"/>
    </row>
    <row r="58578" spans="8:25" x14ac:dyDescent="0.2">
      <c r="H58578" s="1"/>
      <c r="M58578" s="1"/>
      <c r="T58578" s="1"/>
      <c r="Y58578" s="1"/>
    </row>
    <row r="58579" spans="8:25" x14ac:dyDescent="0.2">
      <c r="H58579" s="1"/>
      <c r="M58579" s="1"/>
      <c r="T58579" s="1"/>
      <c r="Y58579" s="1"/>
    </row>
    <row r="58580" spans="8:25" x14ac:dyDescent="0.2">
      <c r="H58580" s="1"/>
      <c r="M58580" s="1"/>
      <c r="T58580" s="1"/>
      <c r="Y58580" s="1"/>
    </row>
    <row r="58581" spans="8:25" x14ac:dyDescent="0.2">
      <c r="H58581" s="1"/>
      <c r="M58581" s="1"/>
      <c r="T58581" s="1"/>
      <c r="Y58581" s="1"/>
    </row>
    <row r="58582" spans="8:25" x14ac:dyDescent="0.2">
      <c r="H58582" s="1"/>
      <c r="M58582" s="1"/>
      <c r="T58582" s="1"/>
      <c r="Y58582" s="1"/>
    </row>
    <row r="58583" spans="8:25" x14ac:dyDescent="0.2">
      <c r="H58583" s="1"/>
      <c r="M58583" s="1"/>
      <c r="T58583" s="1"/>
      <c r="Y58583" s="1"/>
    </row>
    <row r="58584" spans="8:25" x14ac:dyDescent="0.2">
      <c r="H58584" s="1"/>
      <c r="M58584" s="1"/>
      <c r="T58584" s="1"/>
      <c r="Y58584" s="1"/>
    </row>
    <row r="58585" spans="8:25" x14ac:dyDescent="0.2">
      <c r="H58585" s="1"/>
      <c r="M58585" s="1"/>
      <c r="T58585" s="1"/>
      <c r="Y58585" s="1"/>
    </row>
    <row r="58586" spans="8:25" x14ac:dyDescent="0.2">
      <c r="H58586" s="1"/>
      <c r="M58586" s="1"/>
      <c r="T58586" s="1"/>
      <c r="Y58586" s="1"/>
    </row>
    <row r="58587" spans="8:25" x14ac:dyDescent="0.2">
      <c r="H58587" s="1"/>
      <c r="M58587" s="1"/>
      <c r="T58587" s="1"/>
      <c r="Y58587" s="1"/>
    </row>
    <row r="58588" spans="8:25" x14ac:dyDescent="0.2">
      <c r="H58588" s="1"/>
      <c r="M58588" s="1"/>
      <c r="T58588" s="1"/>
      <c r="Y58588" s="1"/>
    </row>
    <row r="58589" spans="8:25" x14ac:dyDescent="0.2">
      <c r="H58589" s="1"/>
      <c r="M58589" s="1"/>
      <c r="T58589" s="1"/>
      <c r="Y58589" s="1"/>
    </row>
    <row r="58590" spans="8:25" x14ac:dyDescent="0.2">
      <c r="H58590" s="1"/>
      <c r="I58590" s="1"/>
      <c r="M58590" s="1"/>
      <c r="T58590" s="1"/>
      <c r="U58590" s="1"/>
      <c r="Y58590" s="1"/>
    </row>
    <row r="58591" spans="8:25" x14ac:dyDescent="0.2">
      <c r="H58591" s="1"/>
      <c r="M58591" s="1"/>
      <c r="T58591" s="1"/>
      <c r="Y58591" s="1"/>
    </row>
    <row r="58592" spans="8:25" x14ac:dyDescent="0.2">
      <c r="H58592" s="1"/>
      <c r="M58592" s="1"/>
      <c r="T58592" s="1"/>
      <c r="Y58592" s="1"/>
    </row>
    <row r="58593" spans="8:25" x14ac:dyDescent="0.2">
      <c r="H58593" s="1"/>
      <c r="M58593" s="1"/>
      <c r="T58593" s="1"/>
      <c r="Y58593" s="1"/>
    </row>
    <row r="58594" spans="8:25" x14ac:dyDescent="0.2">
      <c r="H58594" s="1"/>
      <c r="M58594" s="1"/>
      <c r="T58594" s="1"/>
      <c r="Y58594" s="1"/>
    </row>
    <row r="58595" spans="8:25" x14ac:dyDescent="0.2">
      <c r="H58595" s="1"/>
      <c r="M58595" s="1"/>
      <c r="T58595" s="1"/>
      <c r="Y58595" s="1"/>
    </row>
    <row r="58596" spans="8:25" x14ac:dyDescent="0.2">
      <c r="H58596" s="1"/>
      <c r="M58596" s="1"/>
      <c r="T58596" s="1"/>
      <c r="Y58596" s="1"/>
    </row>
    <row r="58597" spans="8:25" x14ac:dyDescent="0.2">
      <c r="H58597" s="1"/>
      <c r="M58597" s="1"/>
      <c r="T58597" s="1"/>
      <c r="Y58597" s="1"/>
    </row>
    <row r="58598" spans="8:25" x14ac:dyDescent="0.2">
      <c r="H58598" s="1"/>
      <c r="M58598" s="1"/>
      <c r="T58598" s="1"/>
      <c r="Y58598" s="1"/>
    </row>
    <row r="58599" spans="8:25" x14ac:dyDescent="0.2">
      <c r="H58599" s="1"/>
      <c r="M58599" s="1"/>
      <c r="T58599" s="1"/>
      <c r="Y58599" s="1"/>
    </row>
    <row r="58600" spans="8:25" x14ac:dyDescent="0.2">
      <c r="H58600" s="1"/>
      <c r="M58600" s="1"/>
      <c r="T58600" s="1"/>
      <c r="Y58600" s="1"/>
    </row>
    <row r="58601" spans="8:25" x14ac:dyDescent="0.2">
      <c r="H58601" s="1"/>
      <c r="M58601" s="1"/>
      <c r="T58601" s="1"/>
      <c r="Y58601" s="1"/>
    </row>
    <row r="58602" spans="8:25" x14ac:dyDescent="0.2">
      <c r="H58602" s="1"/>
      <c r="M58602" s="1"/>
      <c r="T58602" s="1"/>
      <c r="Y58602" s="1"/>
    </row>
    <row r="58603" spans="8:25" x14ac:dyDescent="0.2">
      <c r="H58603" s="1"/>
      <c r="M58603" s="1"/>
      <c r="T58603" s="1"/>
      <c r="Y58603" s="1"/>
    </row>
    <row r="58604" spans="8:25" x14ac:dyDescent="0.2">
      <c r="H58604" s="1"/>
      <c r="I58604" s="1"/>
      <c r="M58604" s="1"/>
      <c r="T58604" s="1"/>
      <c r="U58604" s="1"/>
      <c r="Y58604" s="1"/>
    </row>
    <row r="58605" spans="8:25" x14ac:dyDescent="0.2">
      <c r="H58605" s="1"/>
      <c r="M58605" s="1"/>
      <c r="T58605" s="1"/>
      <c r="Y58605" s="1"/>
    </row>
    <row r="58606" spans="8:25" x14ac:dyDescent="0.2">
      <c r="H58606" s="1"/>
      <c r="M58606" s="1"/>
      <c r="T58606" s="1"/>
      <c r="Y58606" s="1"/>
    </row>
    <row r="58607" spans="8:25" x14ac:dyDescent="0.2">
      <c r="H58607" s="1"/>
      <c r="M58607" s="1"/>
      <c r="T58607" s="1"/>
      <c r="Y58607" s="1"/>
    </row>
    <row r="58608" spans="8:25" x14ac:dyDescent="0.2">
      <c r="H58608" s="1"/>
      <c r="M58608" s="1"/>
      <c r="T58608" s="1"/>
      <c r="Y58608" s="1"/>
    </row>
    <row r="58609" spans="8:25" x14ac:dyDescent="0.2">
      <c r="H58609" s="1"/>
      <c r="M58609" s="1"/>
      <c r="T58609" s="1"/>
      <c r="Y58609" s="1"/>
    </row>
    <row r="58610" spans="8:25" x14ac:dyDescent="0.2">
      <c r="H58610" s="1"/>
      <c r="M58610" s="1"/>
      <c r="T58610" s="1"/>
      <c r="Y58610" s="1"/>
    </row>
    <row r="58611" spans="8:25" x14ac:dyDescent="0.2">
      <c r="H58611" s="1"/>
      <c r="M58611" s="1"/>
      <c r="T58611" s="1"/>
      <c r="Y58611" s="1"/>
    </row>
    <row r="58612" spans="8:25" x14ac:dyDescent="0.2">
      <c r="H58612" s="1"/>
      <c r="M58612" s="1"/>
      <c r="T58612" s="1"/>
      <c r="Y58612" s="1"/>
    </row>
    <row r="58613" spans="8:25" x14ac:dyDescent="0.2">
      <c r="H58613" s="1"/>
      <c r="M58613" s="1"/>
      <c r="T58613" s="1"/>
      <c r="Y58613" s="1"/>
    </row>
    <row r="58614" spans="8:25" x14ac:dyDescent="0.2">
      <c r="H58614" s="1"/>
      <c r="M58614" s="1"/>
      <c r="T58614" s="1"/>
      <c r="Y58614" s="1"/>
    </row>
    <row r="58615" spans="8:25" x14ac:dyDescent="0.2">
      <c r="H58615" s="1"/>
      <c r="M58615" s="1"/>
      <c r="T58615" s="1"/>
      <c r="Y58615" s="1"/>
    </row>
    <row r="58616" spans="8:25" x14ac:dyDescent="0.2">
      <c r="H58616" s="1"/>
      <c r="M58616" s="1"/>
      <c r="T58616" s="1"/>
      <c r="Y58616" s="1"/>
    </row>
    <row r="58617" spans="8:25" x14ac:dyDescent="0.2">
      <c r="H58617" s="1"/>
      <c r="M58617" s="1"/>
      <c r="T58617" s="1"/>
      <c r="Y58617" s="1"/>
    </row>
    <row r="58618" spans="8:25" x14ac:dyDescent="0.2">
      <c r="H58618" s="1"/>
      <c r="I58618" s="1"/>
      <c r="M58618" s="1"/>
      <c r="T58618" s="1"/>
      <c r="U58618" s="1"/>
      <c r="Y58618" s="1"/>
    </row>
    <row r="58619" spans="8:25" x14ac:dyDescent="0.2">
      <c r="H58619" s="1"/>
      <c r="M58619" s="1"/>
      <c r="T58619" s="1"/>
      <c r="Y58619" s="1"/>
    </row>
    <row r="58620" spans="8:25" x14ac:dyDescent="0.2">
      <c r="H58620" s="1"/>
      <c r="M58620" s="1"/>
      <c r="T58620" s="1"/>
      <c r="Y58620" s="1"/>
    </row>
    <row r="58621" spans="8:25" x14ac:dyDescent="0.2">
      <c r="H58621" s="1"/>
      <c r="M58621" s="1"/>
      <c r="T58621" s="1"/>
      <c r="Y58621" s="1"/>
    </row>
    <row r="58622" spans="8:25" x14ac:dyDescent="0.2">
      <c r="H58622" s="1"/>
      <c r="M58622" s="1"/>
      <c r="T58622" s="1"/>
      <c r="Y58622" s="1"/>
    </row>
    <row r="58623" spans="8:25" x14ac:dyDescent="0.2">
      <c r="H58623" s="1"/>
      <c r="M58623" s="1"/>
      <c r="T58623" s="1"/>
      <c r="Y58623" s="1"/>
    </row>
    <row r="58624" spans="8:25" x14ac:dyDescent="0.2">
      <c r="H58624" s="1"/>
      <c r="M58624" s="1"/>
      <c r="T58624" s="1"/>
      <c r="Y58624" s="1"/>
    </row>
    <row r="58625" spans="8:25" x14ac:dyDescent="0.2">
      <c r="H58625" s="1"/>
      <c r="M58625" s="1"/>
      <c r="T58625" s="1"/>
      <c r="Y58625" s="1"/>
    </row>
    <row r="58626" spans="8:25" x14ac:dyDescent="0.2">
      <c r="H58626" s="1"/>
      <c r="M58626" s="1"/>
      <c r="T58626" s="1"/>
      <c r="Y58626" s="1"/>
    </row>
    <row r="58627" spans="8:25" x14ac:dyDescent="0.2">
      <c r="H58627" s="1"/>
      <c r="M58627" s="1"/>
      <c r="T58627" s="1"/>
      <c r="Y58627" s="1"/>
    </row>
    <row r="58628" spans="8:25" x14ac:dyDescent="0.2">
      <c r="H58628" s="1"/>
      <c r="M58628" s="1"/>
      <c r="T58628" s="1"/>
      <c r="Y58628" s="1"/>
    </row>
    <row r="58629" spans="8:25" x14ac:dyDescent="0.2">
      <c r="H58629" s="1"/>
      <c r="M58629" s="1"/>
      <c r="T58629" s="1"/>
      <c r="Y58629" s="1"/>
    </row>
    <row r="58630" spans="8:25" x14ac:dyDescent="0.2">
      <c r="H58630" s="1"/>
      <c r="M58630" s="1"/>
      <c r="T58630" s="1"/>
      <c r="Y58630" s="1"/>
    </row>
    <row r="58631" spans="8:25" x14ac:dyDescent="0.2">
      <c r="H58631" s="1"/>
      <c r="M58631" s="1"/>
      <c r="T58631" s="1"/>
      <c r="Y58631" s="1"/>
    </row>
    <row r="58632" spans="8:25" x14ac:dyDescent="0.2">
      <c r="H58632" s="1"/>
      <c r="I58632" s="1"/>
      <c r="M58632" s="1"/>
      <c r="T58632" s="1"/>
      <c r="U58632" s="1"/>
      <c r="Y58632" s="1"/>
    </row>
    <row r="58633" spans="8:25" x14ac:dyDescent="0.2">
      <c r="H58633" s="1"/>
      <c r="M58633" s="1"/>
      <c r="T58633" s="1"/>
      <c r="Y58633" s="1"/>
    </row>
    <row r="58634" spans="8:25" x14ac:dyDescent="0.2">
      <c r="H58634" s="1"/>
      <c r="M58634" s="1"/>
      <c r="T58634" s="1"/>
      <c r="Y58634" s="1"/>
    </row>
    <row r="58635" spans="8:25" x14ac:dyDescent="0.2">
      <c r="H58635" s="1"/>
      <c r="M58635" s="1"/>
      <c r="T58635" s="1"/>
      <c r="Y58635" s="1"/>
    </row>
    <row r="58636" spans="8:25" x14ac:dyDescent="0.2">
      <c r="H58636" s="1"/>
      <c r="M58636" s="1"/>
      <c r="T58636" s="1"/>
      <c r="Y58636" s="1"/>
    </row>
    <row r="58637" spans="8:25" x14ac:dyDescent="0.2">
      <c r="H58637" s="1"/>
      <c r="M58637" s="1"/>
      <c r="T58637" s="1"/>
      <c r="Y58637" s="1"/>
    </row>
    <row r="58638" spans="8:25" x14ac:dyDescent="0.2">
      <c r="H58638" s="1"/>
      <c r="M58638" s="1"/>
      <c r="T58638" s="1"/>
      <c r="Y58638" s="1"/>
    </row>
    <row r="58639" spans="8:25" x14ac:dyDescent="0.2">
      <c r="H58639" s="1"/>
      <c r="M58639" s="1"/>
      <c r="T58639" s="1"/>
      <c r="Y58639" s="1"/>
    </row>
    <row r="58640" spans="8:25" x14ac:dyDescent="0.2">
      <c r="H58640" s="1"/>
      <c r="M58640" s="1"/>
      <c r="T58640" s="1"/>
      <c r="Y58640" s="1"/>
    </row>
    <row r="58641" spans="8:25" x14ac:dyDescent="0.2">
      <c r="H58641" s="1"/>
      <c r="M58641" s="1"/>
      <c r="T58641" s="1"/>
      <c r="Y58641" s="1"/>
    </row>
    <row r="58642" spans="8:25" x14ac:dyDescent="0.2">
      <c r="H58642" s="1"/>
      <c r="M58642" s="1"/>
      <c r="T58642" s="1"/>
      <c r="Y58642" s="1"/>
    </row>
    <row r="58643" spans="8:25" x14ac:dyDescent="0.2">
      <c r="H58643" s="1"/>
      <c r="M58643" s="1"/>
      <c r="T58643" s="1"/>
      <c r="Y58643" s="1"/>
    </row>
    <row r="58644" spans="8:25" x14ac:dyDescent="0.2">
      <c r="H58644" s="1"/>
      <c r="M58644" s="1"/>
      <c r="T58644" s="1"/>
      <c r="Y58644" s="1"/>
    </row>
    <row r="58645" spans="8:25" x14ac:dyDescent="0.2">
      <c r="H58645" s="1"/>
      <c r="M58645" s="1"/>
      <c r="T58645" s="1"/>
      <c r="Y58645" s="1"/>
    </row>
    <row r="58646" spans="8:25" x14ac:dyDescent="0.2">
      <c r="H58646" s="1"/>
      <c r="I58646" s="1"/>
      <c r="M58646" s="1"/>
      <c r="T58646" s="1"/>
      <c r="U58646" s="1"/>
      <c r="Y58646" s="1"/>
    </row>
    <row r="58647" spans="8:25" x14ac:dyDescent="0.2">
      <c r="H58647" s="1"/>
      <c r="M58647" s="1"/>
      <c r="T58647" s="1"/>
      <c r="Y58647" s="1"/>
    </row>
    <row r="58648" spans="8:25" x14ac:dyDescent="0.2">
      <c r="H58648" s="1"/>
      <c r="M58648" s="1"/>
      <c r="T58648" s="1"/>
      <c r="Y58648" s="1"/>
    </row>
    <row r="58649" spans="8:25" x14ac:dyDescent="0.2">
      <c r="H58649" s="1"/>
      <c r="M58649" s="1"/>
      <c r="T58649" s="1"/>
      <c r="Y58649" s="1"/>
    </row>
    <row r="58650" spans="8:25" x14ac:dyDescent="0.2">
      <c r="H58650" s="1"/>
      <c r="M58650" s="1"/>
      <c r="T58650" s="1"/>
      <c r="Y58650" s="1"/>
    </row>
    <row r="58651" spans="8:25" x14ac:dyDescent="0.2">
      <c r="H58651" s="1"/>
      <c r="M58651" s="1"/>
      <c r="T58651" s="1"/>
      <c r="Y58651" s="1"/>
    </row>
    <row r="58652" spans="8:25" x14ac:dyDescent="0.2">
      <c r="H58652" s="1"/>
      <c r="M58652" s="1"/>
      <c r="T58652" s="1"/>
      <c r="Y58652" s="1"/>
    </row>
    <row r="58653" spans="8:25" x14ac:dyDescent="0.2">
      <c r="H58653" s="1"/>
      <c r="M58653" s="1"/>
      <c r="T58653" s="1"/>
      <c r="Y58653" s="1"/>
    </row>
    <row r="58654" spans="8:25" x14ac:dyDescent="0.2">
      <c r="H58654" s="1"/>
      <c r="M58654" s="1"/>
      <c r="T58654" s="1"/>
      <c r="Y58654" s="1"/>
    </row>
    <row r="58655" spans="8:25" x14ac:dyDescent="0.2">
      <c r="H58655" s="1"/>
      <c r="M58655" s="1"/>
      <c r="T58655" s="1"/>
      <c r="Y58655" s="1"/>
    </row>
    <row r="58656" spans="8:25" x14ac:dyDescent="0.2">
      <c r="H58656" s="1"/>
      <c r="M58656" s="1"/>
      <c r="T58656" s="1"/>
      <c r="Y58656" s="1"/>
    </row>
    <row r="58657" spans="8:25" x14ac:dyDescent="0.2">
      <c r="H58657" s="1"/>
      <c r="M58657" s="1"/>
      <c r="T58657" s="1"/>
      <c r="Y58657" s="1"/>
    </row>
    <row r="58658" spans="8:25" x14ac:dyDescent="0.2">
      <c r="H58658" s="1"/>
      <c r="M58658" s="1"/>
      <c r="T58658" s="1"/>
      <c r="Y58658" s="1"/>
    </row>
    <row r="58659" spans="8:25" x14ac:dyDescent="0.2">
      <c r="H58659" s="1"/>
      <c r="M58659" s="1"/>
      <c r="T58659" s="1"/>
      <c r="Y58659" s="1"/>
    </row>
    <row r="58660" spans="8:25" x14ac:dyDescent="0.2">
      <c r="H58660" s="1"/>
      <c r="I58660" s="1"/>
      <c r="M58660" s="1"/>
      <c r="T58660" s="1"/>
      <c r="U58660" s="1"/>
      <c r="Y58660" s="1"/>
    </row>
    <row r="58661" spans="8:25" x14ac:dyDescent="0.2">
      <c r="H58661" s="1"/>
      <c r="M58661" s="1"/>
      <c r="T58661" s="1"/>
      <c r="Y58661" s="1"/>
    </row>
    <row r="58662" spans="8:25" x14ac:dyDescent="0.2">
      <c r="H58662" s="1"/>
      <c r="M58662" s="1"/>
      <c r="T58662" s="1"/>
      <c r="Y58662" s="1"/>
    </row>
    <row r="58663" spans="8:25" x14ac:dyDescent="0.2">
      <c r="H58663" s="1"/>
      <c r="M58663" s="1"/>
      <c r="T58663" s="1"/>
      <c r="Y58663" s="1"/>
    </row>
    <row r="58664" spans="8:25" x14ac:dyDescent="0.2">
      <c r="H58664" s="1"/>
      <c r="M58664" s="1"/>
      <c r="T58664" s="1"/>
      <c r="Y58664" s="1"/>
    </row>
    <row r="58665" spans="8:25" x14ac:dyDescent="0.2">
      <c r="H58665" s="1"/>
      <c r="M58665" s="1"/>
      <c r="T58665" s="1"/>
      <c r="Y58665" s="1"/>
    </row>
    <row r="58666" spans="8:25" x14ac:dyDescent="0.2">
      <c r="H58666" s="1"/>
      <c r="M58666" s="1"/>
      <c r="T58666" s="1"/>
      <c r="Y58666" s="1"/>
    </row>
    <row r="58667" spans="8:25" x14ac:dyDescent="0.2">
      <c r="H58667" s="1"/>
      <c r="M58667" s="1"/>
      <c r="T58667" s="1"/>
      <c r="Y58667" s="1"/>
    </row>
    <row r="58668" spans="8:25" x14ac:dyDescent="0.2">
      <c r="H58668" s="1"/>
      <c r="M58668" s="1"/>
      <c r="T58668" s="1"/>
      <c r="Y58668" s="1"/>
    </row>
    <row r="58669" spans="8:25" x14ac:dyDescent="0.2">
      <c r="H58669" s="1"/>
      <c r="M58669" s="1"/>
      <c r="T58669" s="1"/>
      <c r="Y58669" s="1"/>
    </row>
    <row r="58670" spans="8:25" x14ac:dyDescent="0.2">
      <c r="H58670" s="1"/>
      <c r="M58670" s="1"/>
      <c r="T58670" s="1"/>
      <c r="Y58670" s="1"/>
    </row>
    <row r="58671" spans="8:25" x14ac:dyDescent="0.2">
      <c r="H58671" s="1"/>
      <c r="M58671" s="1"/>
      <c r="T58671" s="1"/>
      <c r="Y58671" s="1"/>
    </row>
    <row r="58672" spans="8:25" x14ac:dyDescent="0.2">
      <c r="H58672" s="1"/>
      <c r="M58672" s="1"/>
      <c r="T58672" s="1"/>
      <c r="Y58672" s="1"/>
    </row>
    <row r="58673" spans="8:25" x14ac:dyDescent="0.2">
      <c r="H58673" s="1"/>
      <c r="M58673" s="1"/>
      <c r="T58673" s="1"/>
      <c r="Y58673" s="1"/>
    </row>
    <row r="58674" spans="8:25" x14ac:dyDescent="0.2">
      <c r="H58674" s="1"/>
      <c r="I58674" s="1"/>
      <c r="M58674" s="1"/>
      <c r="T58674" s="1"/>
      <c r="U58674" s="1"/>
      <c r="Y58674" s="1"/>
    </row>
    <row r="58675" spans="8:25" x14ac:dyDescent="0.2">
      <c r="H58675" s="1"/>
      <c r="M58675" s="1"/>
      <c r="T58675" s="1"/>
      <c r="Y58675" s="1"/>
    </row>
    <row r="58676" spans="8:25" x14ac:dyDescent="0.2">
      <c r="H58676" s="1"/>
      <c r="M58676" s="1"/>
      <c r="T58676" s="1"/>
      <c r="Y58676" s="1"/>
    </row>
    <row r="58677" spans="8:25" x14ac:dyDescent="0.2">
      <c r="H58677" s="1"/>
      <c r="M58677" s="1"/>
      <c r="T58677" s="1"/>
      <c r="Y58677" s="1"/>
    </row>
    <row r="58678" spans="8:25" x14ac:dyDescent="0.2">
      <c r="H58678" s="1"/>
      <c r="M58678" s="1"/>
      <c r="T58678" s="1"/>
      <c r="Y58678" s="1"/>
    </row>
    <row r="58679" spans="8:25" x14ac:dyDescent="0.2">
      <c r="H58679" s="1"/>
      <c r="M58679" s="1"/>
      <c r="T58679" s="1"/>
      <c r="Y58679" s="1"/>
    </row>
    <row r="58680" spans="8:25" x14ac:dyDescent="0.2">
      <c r="H58680" s="1"/>
      <c r="M58680" s="1"/>
      <c r="T58680" s="1"/>
      <c r="Y58680" s="1"/>
    </row>
    <row r="58681" spans="8:25" x14ac:dyDescent="0.2">
      <c r="H58681" s="1"/>
      <c r="M58681" s="1"/>
      <c r="T58681" s="1"/>
      <c r="Y58681" s="1"/>
    </row>
    <row r="58682" spans="8:25" x14ac:dyDescent="0.2">
      <c r="H58682" s="1"/>
      <c r="M58682" s="1"/>
      <c r="T58682" s="1"/>
      <c r="Y58682" s="1"/>
    </row>
    <row r="58683" spans="8:25" x14ac:dyDescent="0.2">
      <c r="H58683" s="1"/>
      <c r="M58683" s="1"/>
      <c r="T58683" s="1"/>
      <c r="Y58683" s="1"/>
    </row>
    <row r="58684" spans="8:25" x14ac:dyDescent="0.2">
      <c r="H58684" s="1"/>
      <c r="M58684" s="1"/>
      <c r="T58684" s="1"/>
      <c r="Y58684" s="1"/>
    </row>
    <row r="58685" spans="8:25" x14ac:dyDescent="0.2">
      <c r="H58685" s="1"/>
      <c r="M58685" s="1"/>
      <c r="T58685" s="1"/>
      <c r="Y58685" s="1"/>
    </row>
    <row r="58686" spans="8:25" x14ac:dyDescent="0.2">
      <c r="H58686" s="1"/>
      <c r="M58686" s="1"/>
      <c r="T58686" s="1"/>
      <c r="Y58686" s="1"/>
    </row>
    <row r="58687" spans="8:25" x14ac:dyDescent="0.2">
      <c r="H58687" s="1"/>
      <c r="M58687" s="1"/>
      <c r="T58687" s="1"/>
      <c r="Y58687" s="1"/>
    </row>
    <row r="58688" spans="8:25" x14ac:dyDescent="0.2">
      <c r="H58688" s="1"/>
      <c r="I58688" s="1"/>
      <c r="M58688" s="1"/>
      <c r="T58688" s="1"/>
      <c r="U58688" s="1"/>
      <c r="Y58688" s="1"/>
    </row>
    <row r="58689" spans="8:25" x14ac:dyDescent="0.2">
      <c r="H58689" s="1"/>
      <c r="M58689" s="1"/>
      <c r="T58689" s="1"/>
      <c r="Y58689" s="1"/>
    </row>
    <row r="58690" spans="8:25" x14ac:dyDescent="0.2">
      <c r="H58690" s="1"/>
      <c r="M58690" s="1"/>
      <c r="T58690" s="1"/>
      <c r="Y58690" s="1"/>
    </row>
    <row r="58691" spans="8:25" x14ac:dyDescent="0.2">
      <c r="H58691" s="1"/>
      <c r="M58691" s="1"/>
      <c r="T58691" s="1"/>
      <c r="Y58691" s="1"/>
    </row>
    <row r="58692" spans="8:25" x14ac:dyDescent="0.2">
      <c r="H58692" s="1"/>
      <c r="M58692" s="1"/>
      <c r="T58692" s="1"/>
      <c r="Y58692" s="1"/>
    </row>
    <row r="58693" spans="8:25" x14ac:dyDescent="0.2">
      <c r="H58693" s="1"/>
      <c r="M58693" s="1"/>
      <c r="T58693" s="1"/>
      <c r="Y58693" s="1"/>
    </row>
    <row r="58694" spans="8:25" x14ac:dyDescent="0.2">
      <c r="H58694" s="1"/>
      <c r="M58694" s="1"/>
      <c r="T58694" s="1"/>
      <c r="Y58694" s="1"/>
    </row>
    <row r="58695" spans="8:25" x14ac:dyDescent="0.2">
      <c r="H58695" s="1"/>
      <c r="M58695" s="1"/>
      <c r="T58695" s="1"/>
      <c r="Y58695" s="1"/>
    </row>
    <row r="58696" spans="8:25" x14ac:dyDescent="0.2">
      <c r="H58696" s="1"/>
      <c r="M58696" s="1"/>
      <c r="T58696" s="1"/>
      <c r="Y58696" s="1"/>
    </row>
    <row r="58697" spans="8:25" x14ac:dyDescent="0.2">
      <c r="H58697" s="1"/>
      <c r="M58697" s="1"/>
      <c r="T58697" s="1"/>
      <c r="Y58697" s="1"/>
    </row>
    <row r="58698" spans="8:25" x14ac:dyDescent="0.2">
      <c r="H58698" s="1"/>
      <c r="M58698" s="1"/>
      <c r="T58698" s="1"/>
      <c r="Y58698" s="1"/>
    </row>
    <row r="58699" spans="8:25" x14ac:dyDescent="0.2">
      <c r="H58699" s="1"/>
      <c r="M58699" s="1"/>
      <c r="T58699" s="1"/>
      <c r="Y58699" s="1"/>
    </row>
    <row r="58700" spans="8:25" x14ac:dyDescent="0.2">
      <c r="H58700" s="1"/>
      <c r="M58700" s="1"/>
      <c r="T58700" s="1"/>
      <c r="Y58700" s="1"/>
    </row>
    <row r="58701" spans="8:25" x14ac:dyDescent="0.2">
      <c r="H58701" s="1"/>
      <c r="M58701" s="1"/>
      <c r="T58701" s="1"/>
      <c r="Y58701" s="1"/>
    </row>
    <row r="58702" spans="8:25" x14ac:dyDescent="0.2">
      <c r="H58702" s="1"/>
      <c r="I58702" s="1"/>
      <c r="M58702" s="1"/>
      <c r="T58702" s="1"/>
      <c r="U58702" s="1"/>
      <c r="Y58702" s="1"/>
    </row>
    <row r="58703" spans="8:25" x14ac:dyDescent="0.2">
      <c r="H58703" s="1"/>
      <c r="M58703" s="1"/>
      <c r="T58703" s="1"/>
      <c r="Y58703" s="1"/>
    </row>
    <row r="58704" spans="8:25" x14ac:dyDescent="0.2">
      <c r="H58704" s="1"/>
      <c r="M58704" s="1"/>
      <c r="T58704" s="1"/>
      <c r="Y58704" s="1"/>
    </row>
    <row r="58705" spans="8:25" x14ac:dyDescent="0.2">
      <c r="H58705" s="1"/>
      <c r="M58705" s="1"/>
      <c r="T58705" s="1"/>
      <c r="Y58705" s="1"/>
    </row>
    <row r="58706" spans="8:25" x14ac:dyDescent="0.2">
      <c r="H58706" s="1"/>
      <c r="M58706" s="1"/>
      <c r="T58706" s="1"/>
      <c r="Y58706" s="1"/>
    </row>
    <row r="58707" spans="8:25" x14ac:dyDescent="0.2">
      <c r="H58707" s="1"/>
      <c r="M58707" s="1"/>
      <c r="T58707" s="1"/>
      <c r="Y58707" s="1"/>
    </row>
    <row r="58708" spans="8:25" x14ac:dyDescent="0.2">
      <c r="H58708" s="1"/>
      <c r="M58708" s="1"/>
      <c r="T58708" s="1"/>
      <c r="Y58708" s="1"/>
    </row>
    <row r="58709" spans="8:25" x14ac:dyDescent="0.2">
      <c r="H58709" s="1"/>
      <c r="M58709" s="1"/>
      <c r="T58709" s="1"/>
      <c r="Y58709" s="1"/>
    </row>
    <row r="58710" spans="8:25" x14ac:dyDescent="0.2">
      <c r="H58710" s="1"/>
      <c r="M58710" s="1"/>
      <c r="T58710" s="1"/>
      <c r="Y58710" s="1"/>
    </row>
    <row r="58711" spans="8:25" x14ac:dyDescent="0.2">
      <c r="H58711" s="1"/>
      <c r="M58711" s="1"/>
      <c r="T58711" s="1"/>
      <c r="Y58711" s="1"/>
    </row>
    <row r="58712" spans="8:25" x14ac:dyDescent="0.2">
      <c r="H58712" s="1"/>
      <c r="M58712" s="1"/>
      <c r="T58712" s="1"/>
      <c r="Y58712" s="1"/>
    </row>
    <row r="58713" spans="8:25" x14ac:dyDescent="0.2">
      <c r="H58713" s="1"/>
      <c r="M58713" s="1"/>
      <c r="T58713" s="1"/>
      <c r="Y58713" s="1"/>
    </row>
    <row r="58714" spans="8:25" x14ac:dyDescent="0.2">
      <c r="H58714" s="1"/>
      <c r="M58714" s="1"/>
      <c r="T58714" s="1"/>
      <c r="Y58714" s="1"/>
    </row>
    <row r="58715" spans="8:25" x14ac:dyDescent="0.2">
      <c r="H58715" s="1"/>
      <c r="M58715" s="1"/>
      <c r="T58715" s="1"/>
      <c r="Y58715" s="1"/>
    </row>
    <row r="58716" spans="8:25" x14ac:dyDescent="0.2">
      <c r="H58716" s="1"/>
      <c r="I58716" s="1"/>
      <c r="M58716" s="1"/>
      <c r="T58716" s="1"/>
      <c r="U58716" s="1"/>
      <c r="Y58716" s="1"/>
    </row>
    <row r="58717" spans="8:25" x14ac:dyDescent="0.2">
      <c r="H58717" s="1"/>
      <c r="M58717" s="1"/>
      <c r="T58717" s="1"/>
      <c r="Y58717" s="1"/>
    </row>
    <row r="58718" spans="8:25" x14ac:dyDescent="0.2">
      <c r="H58718" s="1"/>
      <c r="M58718" s="1"/>
      <c r="T58718" s="1"/>
      <c r="Y58718" s="1"/>
    </row>
    <row r="58719" spans="8:25" x14ac:dyDescent="0.2">
      <c r="H58719" s="1"/>
      <c r="M58719" s="1"/>
      <c r="T58719" s="1"/>
      <c r="Y58719" s="1"/>
    </row>
    <row r="58720" spans="8:25" x14ac:dyDescent="0.2">
      <c r="H58720" s="1"/>
      <c r="M58720" s="1"/>
      <c r="T58720" s="1"/>
      <c r="Y58720" s="1"/>
    </row>
    <row r="58721" spans="8:25" x14ac:dyDescent="0.2">
      <c r="H58721" s="1"/>
      <c r="M58721" s="1"/>
      <c r="T58721" s="1"/>
      <c r="Y58721" s="1"/>
    </row>
    <row r="58722" spans="8:25" x14ac:dyDescent="0.2">
      <c r="H58722" s="1"/>
      <c r="M58722" s="1"/>
      <c r="T58722" s="1"/>
      <c r="Y58722" s="1"/>
    </row>
    <row r="58723" spans="8:25" x14ac:dyDescent="0.2">
      <c r="H58723" s="1"/>
      <c r="M58723" s="1"/>
      <c r="T58723" s="1"/>
      <c r="Y58723" s="1"/>
    </row>
    <row r="58724" spans="8:25" x14ac:dyDescent="0.2">
      <c r="H58724" s="1"/>
      <c r="M58724" s="1"/>
      <c r="T58724" s="1"/>
      <c r="Y58724" s="1"/>
    </row>
    <row r="58725" spans="8:25" x14ac:dyDescent="0.2">
      <c r="H58725" s="1"/>
      <c r="M58725" s="1"/>
      <c r="T58725" s="1"/>
      <c r="Y58725" s="1"/>
    </row>
    <row r="58726" spans="8:25" x14ac:dyDescent="0.2">
      <c r="H58726" s="1"/>
      <c r="M58726" s="1"/>
      <c r="T58726" s="1"/>
      <c r="Y58726" s="1"/>
    </row>
    <row r="58727" spans="8:25" x14ac:dyDescent="0.2">
      <c r="H58727" s="1"/>
      <c r="M58727" s="1"/>
      <c r="T58727" s="1"/>
      <c r="Y58727" s="1"/>
    </row>
    <row r="58728" spans="8:25" x14ac:dyDescent="0.2">
      <c r="H58728" s="1"/>
      <c r="M58728" s="1"/>
      <c r="T58728" s="1"/>
      <c r="Y58728" s="1"/>
    </row>
    <row r="58729" spans="8:25" x14ac:dyDescent="0.2">
      <c r="H58729" s="1"/>
      <c r="M58729" s="1"/>
      <c r="T58729" s="1"/>
      <c r="Y58729" s="1"/>
    </row>
    <row r="58730" spans="8:25" x14ac:dyDescent="0.2">
      <c r="H58730" s="1"/>
      <c r="I58730" s="1"/>
      <c r="M58730" s="1"/>
      <c r="T58730" s="1"/>
      <c r="U58730" s="1"/>
      <c r="Y58730" s="1"/>
    </row>
    <row r="58731" spans="8:25" x14ac:dyDescent="0.2">
      <c r="H58731" s="1"/>
      <c r="M58731" s="1"/>
      <c r="T58731" s="1"/>
      <c r="Y58731" s="1"/>
    </row>
    <row r="58732" spans="8:25" x14ac:dyDescent="0.2">
      <c r="H58732" s="1"/>
      <c r="M58732" s="1"/>
      <c r="T58732" s="1"/>
      <c r="Y58732" s="1"/>
    </row>
    <row r="58733" spans="8:25" x14ac:dyDescent="0.2">
      <c r="H58733" s="1"/>
      <c r="M58733" s="1"/>
      <c r="T58733" s="1"/>
      <c r="Y58733" s="1"/>
    </row>
    <row r="58734" spans="8:25" x14ac:dyDescent="0.2">
      <c r="H58734" s="1"/>
      <c r="M58734" s="1"/>
      <c r="T58734" s="1"/>
      <c r="Y58734" s="1"/>
    </row>
    <row r="58735" spans="8:25" x14ac:dyDescent="0.2">
      <c r="H58735" s="1"/>
      <c r="M58735" s="1"/>
      <c r="T58735" s="1"/>
      <c r="Y58735" s="1"/>
    </row>
    <row r="58736" spans="8:25" x14ac:dyDescent="0.2">
      <c r="H58736" s="1"/>
      <c r="M58736" s="1"/>
      <c r="T58736" s="1"/>
      <c r="Y58736" s="1"/>
    </row>
    <row r="58737" spans="8:25" x14ac:dyDescent="0.2">
      <c r="H58737" s="1"/>
      <c r="M58737" s="1"/>
      <c r="T58737" s="1"/>
      <c r="Y58737" s="1"/>
    </row>
    <row r="58738" spans="8:25" x14ac:dyDescent="0.2">
      <c r="H58738" s="1"/>
      <c r="M58738" s="1"/>
      <c r="T58738" s="1"/>
      <c r="Y58738" s="1"/>
    </row>
    <row r="58739" spans="8:25" x14ac:dyDescent="0.2">
      <c r="H58739" s="1"/>
      <c r="M58739" s="1"/>
      <c r="T58739" s="1"/>
      <c r="Y58739" s="1"/>
    </row>
    <row r="58740" spans="8:25" x14ac:dyDescent="0.2">
      <c r="H58740" s="1"/>
      <c r="M58740" s="1"/>
      <c r="T58740" s="1"/>
      <c r="Y58740" s="1"/>
    </row>
    <row r="58741" spans="8:25" x14ac:dyDescent="0.2">
      <c r="H58741" s="1"/>
      <c r="M58741" s="1"/>
      <c r="T58741" s="1"/>
      <c r="Y58741" s="1"/>
    </row>
    <row r="58742" spans="8:25" x14ac:dyDescent="0.2">
      <c r="H58742" s="1"/>
      <c r="M58742" s="1"/>
      <c r="T58742" s="1"/>
      <c r="Y58742" s="1"/>
    </row>
    <row r="58743" spans="8:25" x14ac:dyDescent="0.2">
      <c r="H58743" s="1"/>
      <c r="M58743" s="1"/>
      <c r="T58743" s="1"/>
      <c r="Y58743" s="1"/>
    </row>
    <row r="58744" spans="8:25" x14ac:dyDescent="0.2">
      <c r="H58744" s="1"/>
      <c r="I58744" s="1"/>
      <c r="M58744" s="1"/>
      <c r="T58744" s="1"/>
      <c r="U58744" s="1"/>
      <c r="Y58744" s="1"/>
    </row>
    <row r="58745" spans="8:25" x14ac:dyDescent="0.2">
      <c r="H58745" s="1"/>
      <c r="M58745" s="1"/>
      <c r="T58745" s="1"/>
      <c r="Y58745" s="1"/>
    </row>
    <row r="58746" spans="8:25" x14ac:dyDescent="0.2">
      <c r="H58746" s="1"/>
      <c r="M58746" s="1"/>
      <c r="T58746" s="1"/>
      <c r="Y58746" s="1"/>
    </row>
    <row r="58747" spans="8:25" x14ac:dyDescent="0.2">
      <c r="H58747" s="1"/>
      <c r="M58747" s="1"/>
      <c r="T58747" s="1"/>
      <c r="Y58747" s="1"/>
    </row>
    <row r="58748" spans="8:25" x14ac:dyDescent="0.2">
      <c r="H58748" s="1"/>
      <c r="M58748" s="1"/>
      <c r="T58748" s="1"/>
      <c r="Y58748" s="1"/>
    </row>
    <row r="58749" spans="8:25" x14ac:dyDescent="0.2">
      <c r="H58749" s="1"/>
      <c r="M58749" s="1"/>
      <c r="T58749" s="1"/>
      <c r="Y58749" s="1"/>
    </row>
    <row r="58750" spans="8:25" x14ac:dyDescent="0.2">
      <c r="H58750" s="1"/>
      <c r="M58750" s="1"/>
      <c r="T58750" s="1"/>
      <c r="Y58750" s="1"/>
    </row>
    <row r="58751" spans="8:25" x14ac:dyDescent="0.2">
      <c r="H58751" s="1"/>
      <c r="M58751" s="1"/>
      <c r="T58751" s="1"/>
      <c r="Y58751" s="1"/>
    </row>
    <row r="58752" spans="8:25" x14ac:dyDescent="0.2">
      <c r="H58752" s="1"/>
      <c r="M58752" s="1"/>
      <c r="T58752" s="1"/>
      <c r="Y58752" s="1"/>
    </row>
    <row r="58753" spans="8:25" x14ac:dyDescent="0.2">
      <c r="H58753" s="1"/>
      <c r="M58753" s="1"/>
      <c r="T58753" s="1"/>
      <c r="Y58753" s="1"/>
    </row>
    <row r="58754" spans="8:25" x14ac:dyDescent="0.2">
      <c r="H58754" s="1"/>
      <c r="M58754" s="1"/>
      <c r="T58754" s="1"/>
      <c r="Y58754" s="1"/>
    </row>
    <row r="58755" spans="8:25" x14ac:dyDescent="0.2">
      <c r="H58755" s="1"/>
      <c r="M58755" s="1"/>
      <c r="T58755" s="1"/>
      <c r="Y58755" s="1"/>
    </row>
    <row r="58756" spans="8:25" x14ac:dyDescent="0.2">
      <c r="H58756" s="1"/>
      <c r="M58756" s="1"/>
      <c r="T58756" s="1"/>
      <c r="Y58756" s="1"/>
    </row>
    <row r="58757" spans="8:25" x14ac:dyDescent="0.2">
      <c r="H58757" s="1"/>
      <c r="M58757" s="1"/>
      <c r="T58757" s="1"/>
      <c r="Y58757" s="1"/>
    </row>
    <row r="58758" spans="8:25" x14ac:dyDescent="0.2">
      <c r="H58758" s="1"/>
      <c r="I58758" s="1"/>
      <c r="M58758" s="1"/>
      <c r="T58758" s="1"/>
      <c r="U58758" s="1"/>
      <c r="Y58758" s="1"/>
    </row>
    <row r="58759" spans="8:25" x14ac:dyDescent="0.2">
      <c r="H58759" s="1"/>
      <c r="M58759" s="1"/>
      <c r="T58759" s="1"/>
      <c r="Y58759" s="1"/>
    </row>
    <row r="58760" spans="8:25" x14ac:dyDescent="0.2">
      <c r="H58760" s="1"/>
      <c r="M58760" s="1"/>
      <c r="T58760" s="1"/>
      <c r="Y58760" s="1"/>
    </row>
    <row r="58761" spans="8:25" x14ac:dyDescent="0.2">
      <c r="H58761" s="1"/>
      <c r="M58761" s="1"/>
      <c r="T58761" s="1"/>
      <c r="Y58761" s="1"/>
    </row>
    <row r="58762" spans="8:25" x14ac:dyDescent="0.2">
      <c r="H58762" s="1"/>
      <c r="M58762" s="1"/>
      <c r="T58762" s="1"/>
      <c r="Y58762" s="1"/>
    </row>
    <row r="58763" spans="8:25" x14ac:dyDescent="0.2">
      <c r="H58763" s="1"/>
      <c r="M58763" s="1"/>
      <c r="T58763" s="1"/>
      <c r="Y58763" s="1"/>
    </row>
    <row r="58764" spans="8:25" x14ac:dyDescent="0.2">
      <c r="H58764" s="1"/>
      <c r="M58764" s="1"/>
      <c r="T58764" s="1"/>
      <c r="Y58764" s="1"/>
    </row>
    <row r="58765" spans="8:25" x14ac:dyDescent="0.2">
      <c r="H58765" s="1"/>
      <c r="M58765" s="1"/>
      <c r="T58765" s="1"/>
      <c r="Y58765" s="1"/>
    </row>
    <row r="58766" spans="8:25" x14ac:dyDescent="0.2">
      <c r="H58766" s="1"/>
      <c r="M58766" s="1"/>
      <c r="T58766" s="1"/>
      <c r="Y58766" s="1"/>
    </row>
    <row r="58767" spans="8:25" x14ac:dyDescent="0.2">
      <c r="H58767" s="1"/>
      <c r="M58767" s="1"/>
      <c r="T58767" s="1"/>
      <c r="Y58767" s="1"/>
    </row>
    <row r="58768" spans="8:25" x14ac:dyDescent="0.2">
      <c r="H58768" s="1"/>
      <c r="M58768" s="1"/>
      <c r="T58768" s="1"/>
      <c r="Y58768" s="1"/>
    </row>
    <row r="58769" spans="8:25" x14ac:dyDescent="0.2">
      <c r="H58769" s="1"/>
      <c r="M58769" s="1"/>
      <c r="T58769" s="1"/>
      <c r="Y58769" s="1"/>
    </row>
    <row r="58770" spans="8:25" x14ac:dyDescent="0.2">
      <c r="H58770" s="1"/>
      <c r="M58770" s="1"/>
      <c r="T58770" s="1"/>
      <c r="Y58770" s="1"/>
    </row>
    <row r="58771" spans="8:25" x14ac:dyDescent="0.2">
      <c r="H58771" s="1"/>
      <c r="M58771" s="1"/>
      <c r="T58771" s="1"/>
      <c r="Y58771" s="1"/>
    </row>
    <row r="58772" spans="8:25" x14ac:dyDescent="0.2">
      <c r="H58772" s="1"/>
      <c r="I58772" s="1"/>
      <c r="M58772" s="1"/>
      <c r="T58772" s="1"/>
      <c r="U58772" s="1"/>
      <c r="Y58772" s="1"/>
    </row>
    <row r="58773" spans="8:25" x14ac:dyDescent="0.2">
      <c r="H58773" s="1"/>
      <c r="M58773" s="1"/>
      <c r="T58773" s="1"/>
      <c r="Y58773" s="1"/>
    </row>
    <row r="58774" spans="8:25" x14ac:dyDescent="0.2">
      <c r="H58774" s="1"/>
      <c r="M58774" s="1"/>
      <c r="T58774" s="1"/>
      <c r="Y58774" s="1"/>
    </row>
    <row r="58775" spans="8:25" x14ac:dyDescent="0.2">
      <c r="H58775" s="1"/>
      <c r="M58775" s="1"/>
      <c r="T58775" s="1"/>
      <c r="Y58775" s="1"/>
    </row>
    <row r="58776" spans="8:25" x14ac:dyDescent="0.2">
      <c r="H58776" s="1"/>
      <c r="M58776" s="1"/>
      <c r="T58776" s="1"/>
      <c r="Y58776" s="1"/>
    </row>
    <row r="58777" spans="8:25" x14ac:dyDescent="0.2">
      <c r="H58777" s="1"/>
      <c r="M58777" s="1"/>
      <c r="T58777" s="1"/>
      <c r="Y58777" s="1"/>
    </row>
    <row r="58778" spans="8:25" x14ac:dyDescent="0.2">
      <c r="H58778" s="1"/>
      <c r="M58778" s="1"/>
      <c r="T58778" s="1"/>
      <c r="Y58778" s="1"/>
    </row>
    <row r="58779" spans="8:25" x14ac:dyDescent="0.2">
      <c r="H58779" s="1"/>
      <c r="M58779" s="1"/>
      <c r="T58779" s="1"/>
      <c r="Y58779" s="1"/>
    </row>
    <row r="58780" spans="8:25" x14ac:dyDescent="0.2">
      <c r="H58780" s="1"/>
      <c r="M58780" s="1"/>
      <c r="T58780" s="1"/>
      <c r="Y58780" s="1"/>
    </row>
    <row r="58781" spans="8:25" x14ac:dyDescent="0.2">
      <c r="H58781" s="1"/>
      <c r="M58781" s="1"/>
      <c r="T58781" s="1"/>
      <c r="Y58781" s="1"/>
    </row>
    <row r="58782" spans="8:25" x14ac:dyDescent="0.2">
      <c r="H58782" s="1"/>
      <c r="M58782" s="1"/>
      <c r="T58782" s="1"/>
      <c r="Y58782" s="1"/>
    </row>
    <row r="58783" spans="8:25" x14ac:dyDescent="0.2">
      <c r="H58783" s="1"/>
      <c r="M58783" s="1"/>
      <c r="T58783" s="1"/>
      <c r="Y58783" s="1"/>
    </row>
    <row r="58784" spans="8:25" x14ac:dyDescent="0.2">
      <c r="H58784" s="1"/>
      <c r="M58784" s="1"/>
      <c r="T58784" s="1"/>
      <c r="Y58784" s="1"/>
    </row>
    <row r="58785" spans="8:25" x14ac:dyDescent="0.2">
      <c r="H58785" s="1"/>
      <c r="M58785" s="1"/>
      <c r="T58785" s="1"/>
      <c r="Y58785" s="1"/>
    </row>
    <row r="58786" spans="8:25" x14ac:dyDescent="0.2">
      <c r="H58786" s="1"/>
      <c r="I58786" s="1"/>
      <c r="M58786" s="1"/>
      <c r="T58786" s="1"/>
      <c r="U58786" s="1"/>
      <c r="Y58786" s="1"/>
    </row>
    <row r="58787" spans="8:25" x14ac:dyDescent="0.2">
      <c r="H58787" s="1"/>
      <c r="M58787" s="1"/>
      <c r="T58787" s="1"/>
      <c r="Y58787" s="1"/>
    </row>
    <row r="58788" spans="8:25" x14ac:dyDescent="0.2">
      <c r="H58788" s="1"/>
      <c r="M58788" s="1"/>
      <c r="T58788" s="1"/>
      <c r="Y58788" s="1"/>
    </row>
    <row r="58789" spans="8:25" x14ac:dyDescent="0.2">
      <c r="H58789" s="1"/>
      <c r="M58789" s="1"/>
      <c r="T58789" s="1"/>
      <c r="Y58789" s="1"/>
    </row>
    <row r="58790" spans="8:25" x14ac:dyDescent="0.2">
      <c r="H58790" s="1"/>
      <c r="M58790" s="1"/>
      <c r="T58790" s="1"/>
      <c r="Y58790" s="1"/>
    </row>
    <row r="58791" spans="8:25" x14ac:dyDescent="0.2">
      <c r="H58791" s="1"/>
      <c r="M58791" s="1"/>
      <c r="T58791" s="1"/>
      <c r="Y58791" s="1"/>
    </row>
    <row r="58792" spans="8:25" x14ac:dyDescent="0.2">
      <c r="H58792" s="1"/>
      <c r="M58792" s="1"/>
      <c r="T58792" s="1"/>
      <c r="Y58792" s="1"/>
    </row>
    <row r="58793" spans="8:25" x14ac:dyDescent="0.2">
      <c r="H58793" s="1"/>
      <c r="M58793" s="1"/>
      <c r="T58793" s="1"/>
      <c r="Y58793" s="1"/>
    </row>
    <row r="58794" spans="8:25" x14ac:dyDescent="0.2">
      <c r="H58794" s="1"/>
      <c r="M58794" s="1"/>
      <c r="T58794" s="1"/>
      <c r="Y58794" s="1"/>
    </row>
    <row r="58795" spans="8:25" x14ac:dyDescent="0.2">
      <c r="H58795" s="1"/>
      <c r="M58795" s="1"/>
      <c r="T58795" s="1"/>
      <c r="Y58795" s="1"/>
    </row>
    <row r="58796" spans="8:25" x14ac:dyDescent="0.2">
      <c r="H58796" s="1"/>
      <c r="M58796" s="1"/>
      <c r="T58796" s="1"/>
      <c r="Y58796" s="1"/>
    </row>
    <row r="58797" spans="8:25" x14ac:dyDescent="0.2">
      <c r="H58797" s="1"/>
      <c r="M58797" s="1"/>
      <c r="T58797" s="1"/>
      <c r="Y58797" s="1"/>
    </row>
    <row r="58798" spans="8:25" x14ac:dyDescent="0.2">
      <c r="H58798" s="1"/>
      <c r="M58798" s="1"/>
      <c r="T58798" s="1"/>
      <c r="Y58798" s="1"/>
    </row>
    <row r="58799" spans="8:25" x14ac:dyDescent="0.2">
      <c r="H58799" s="1"/>
      <c r="M58799" s="1"/>
      <c r="T58799" s="1"/>
      <c r="Y58799" s="1"/>
    </row>
    <row r="58800" spans="8:25" x14ac:dyDescent="0.2">
      <c r="H58800" s="1"/>
      <c r="I58800" s="1"/>
      <c r="M58800" s="1"/>
      <c r="T58800" s="1"/>
      <c r="U58800" s="1"/>
      <c r="Y58800" s="1"/>
    </row>
    <row r="58801" spans="8:25" x14ac:dyDescent="0.2">
      <c r="H58801" s="1"/>
      <c r="M58801" s="1"/>
      <c r="T58801" s="1"/>
      <c r="Y58801" s="1"/>
    </row>
    <row r="58802" spans="8:25" x14ac:dyDescent="0.2">
      <c r="H58802" s="1"/>
      <c r="M58802" s="1"/>
      <c r="T58802" s="1"/>
      <c r="Y58802" s="1"/>
    </row>
    <row r="58803" spans="8:25" x14ac:dyDescent="0.2">
      <c r="H58803" s="1"/>
      <c r="M58803" s="1"/>
      <c r="T58803" s="1"/>
      <c r="Y58803" s="1"/>
    </row>
    <row r="58804" spans="8:25" x14ac:dyDescent="0.2">
      <c r="H58804" s="1"/>
      <c r="M58804" s="1"/>
      <c r="T58804" s="1"/>
      <c r="Y58804" s="1"/>
    </row>
    <row r="58805" spans="8:25" x14ac:dyDescent="0.2">
      <c r="H58805" s="1"/>
      <c r="M58805" s="1"/>
      <c r="T58805" s="1"/>
      <c r="Y58805" s="1"/>
    </row>
    <row r="58806" spans="8:25" x14ac:dyDescent="0.2">
      <c r="H58806" s="1"/>
      <c r="M58806" s="1"/>
      <c r="T58806" s="1"/>
      <c r="Y58806" s="1"/>
    </row>
    <row r="58807" spans="8:25" x14ac:dyDescent="0.2">
      <c r="H58807" s="1"/>
      <c r="M58807" s="1"/>
      <c r="T58807" s="1"/>
      <c r="Y58807" s="1"/>
    </row>
    <row r="58808" spans="8:25" x14ac:dyDescent="0.2">
      <c r="H58808" s="1"/>
      <c r="M58808" s="1"/>
      <c r="T58808" s="1"/>
      <c r="Y58808" s="1"/>
    </row>
    <row r="58809" spans="8:25" x14ac:dyDescent="0.2">
      <c r="H58809" s="1"/>
      <c r="M58809" s="1"/>
      <c r="T58809" s="1"/>
      <c r="Y58809" s="1"/>
    </row>
    <row r="58810" spans="8:25" x14ac:dyDescent="0.2">
      <c r="H58810" s="1"/>
      <c r="M58810" s="1"/>
      <c r="T58810" s="1"/>
      <c r="Y58810" s="1"/>
    </row>
    <row r="58811" spans="8:25" x14ac:dyDescent="0.2">
      <c r="H58811" s="1"/>
      <c r="M58811" s="1"/>
      <c r="T58811" s="1"/>
      <c r="Y58811" s="1"/>
    </row>
    <row r="58812" spans="8:25" x14ac:dyDescent="0.2">
      <c r="H58812" s="1"/>
      <c r="M58812" s="1"/>
      <c r="T58812" s="1"/>
      <c r="Y58812" s="1"/>
    </row>
    <row r="58813" spans="8:25" x14ac:dyDescent="0.2">
      <c r="H58813" s="1"/>
      <c r="M58813" s="1"/>
      <c r="T58813" s="1"/>
      <c r="Y58813" s="1"/>
    </row>
    <row r="58814" spans="8:25" x14ac:dyDescent="0.2">
      <c r="H58814" s="1"/>
      <c r="I58814" s="1"/>
      <c r="M58814" s="1"/>
      <c r="T58814" s="1"/>
      <c r="U58814" s="1"/>
      <c r="Y58814" s="1"/>
    </row>
    <row r="58815" spans="8:25" x14ac:dyDescent="0.2">
      <c r="H58815" s="1"/>
      <c r="M58815" s="1"/>
      <c r="T58815" s="1"/>
      <c r="Y58815" s="1"/>
    </row>
    <row r="58816" spans="8:25" x14ac:dyDescent="0.2">
      <c r="H58816" s="1"/>
      <c r="M58816" s="1"/>
      <c r="T58816" s="1"/>
      <c r="Y58816" s="1"/>
    </row>
    <row r="58817" spans="8:25" x14ac:dyDescent="0.2">
      <c r="H58817" s="1"/>
      <c r="M58817" s="1"/>
      <c r="T58817" s="1"/>
      <c r="Y58817" s="1"/>
    </row>
    <row r="58818" spans="8:25" x14ac:dyDescent="0.2">
      <c r="H58818" s="1"/>
      <c r="M58818" s="1"/>
      <c r="T58818" s="1"/>
      <c r="Y58818" s="1"/>
    </row>
    <row r="58819" spans="8:25" x14ac:dyDescent="0.2">
      <c r="H58819" s="1"/>
      <c r="M58819" s="1"/>
      <c r="T58819" s="1"/>
      <c r="Y58819" s="1"/>
    </row>
    <row r="58820" spans="8:25" x14ac:dyDescent="0.2">
      <c r="H58820" s="1"/>
      <c r="M58820" s="1"/>
      <c r="T58820" s="1"/>
      <c r="Y58820" s="1"/>
    </row>
    <row r="58821" spans="8:25" x14ac:dyDescent="0.2">
      <c r="H58821" s="1"/>
      <c r="M58821" s="1"/>
      <c r="T58821" s="1"/>
      <c r="Y58821" s="1"/>
    </row>
    <row r="58822" spans="8:25" x14ac:dyDescent="0.2">
      <c r="H58822" s="1"/>
      <c r="M58822" s="1"/>
      <c r="T58822" s="1"/>
      <c r="Y58822" s="1"/>
    </row>
    <row r="58823" spans="8:25" x14ac:dyDescent="0.2">
      <c r="H58823" s="1"/>
      <c r="M58823" s="1"/>
      <c r="T58823" s="1"/>
      <c r="Y58823" s="1"/>
    </row>
    <row r="58824" spans="8:25" x14ac:dyDescent="0.2">
      <c r="H58824" s="1"/>
      <c r="M58824" s="1"/>
      <c r="T58824" s="1"/>
      <c r="Y58824" s="1"/>
    </row>
    <row r="58825" spans="8:25" x14ac:dyDescent="0.2">
      <c r="H58825" s="1"/>
      <c r="M58825" s="1"/>
      <c r="T58825" s="1"/>
      <c r="Y58825" s="1"/>
    </row>
    <row r="58826" spans="8:25" x14ac:dyDescent="0.2">
      <c r="H58826" s="1"/>
      <c r="M58826" s="1"/>
      <c r="T58826" s="1"/>
      <c r="Y58826" s="1"/>
    </row>
    <row r="58827" spans="8:25" x14ac:dyDescent="0.2">
      <c r="H58827" s="1"/>
      <c r="M58827" s="1"/>
      <c r="T58827" s="1"/>
      <c r="Y58827" s="1"/>
    </row>
    <row r="58828" spans="8:25" x14ac:dyDescent="0.2">
      <c r="H58828" s="1"/>
      <c r="I58828" s="1"/>
      <c r="M58828" s="1"/>
      <c r="T58828" s="1"/>
      <c r="U58828" s="1"/>
      <c r="Y58828" s="1"/>
    </row>
    <row r="58829" spans="8:25" x14ac:dyDescent="0.2">
      <c r="H58829" s="1"/>
      <c r="M58829" s="1"/>
      <c r="T58829" s="1"/>
      <c r="Y58829" s="1"/>
    </row>
    <row r="58830" spans="8:25" x14ac:dyDescent="0.2">
      <c r="H58830" s="1"/>
      <c r="M58830" s="1"/>
      <c r="T58830" s="1"/>
      <c r="Y58830" s="1"/>
    </row>
    <row r="58831" spans="8:25" x14ac:dyDescent="0.2">
      <c r="H58831" s="1"/>
      <c r="M58831" s="1"/>
      <c r="T58831" s="1"/>
      <c r="Y58831" s="1"/>
    </row>
    <row r="58832" spans="8:25" x14ac:dyDescent="0.2">
      <c r="H58832" s="1"/>
      <c r="M58832" s="1"/>
      <c r="T58832" s="1"/>
      <c r="Y58832" s="1"/>
    </row>
    <row r="58833" spans="8:25" x14ac:dyDescent="0.2">
      <c r="H58833" s="1"/>
      <c r="M58833" s="1"/>
      <c r="T58833" s="1"/>
      <c r="Y58833" s="1"/>
    </row>
    <row r="58834" spans="8:25" x14ac:dyDescent="0.2">
      <c r="H58834" s="1"/>
      <c r="M58834" s="1"/>
      <c r="T58834" s="1"/>
      <c r="Y58834" s="1"/>
    </row>
    <row r="58835" spans="8:25" x14ac:dyDescent="0.2">
      <c r="H58835" s="1"/>
      <c r="M58835" s="1"/>
      <c r="T58835" s="1"/>
      <c r="Y58835" s="1"/>
    </row>
    <row r="58836" spans="8:25" x14ac:dyDescent="0.2">
      <c r="H58836" s="1"/>
      <c r="M58836" s="1"/>
      <c r="T58836" s="1"/>
      <c r="Y58836" s="1"/>
    </row>
    <row r="58837" spans="8:25" x14ac:dyDescent="0.2">
      <c r="H58837" s="1"/>
      <c r="M58837" s="1"/>
      <c r="T58837" s="1"/>
      <c r="Y58837" s="1"/>
    </row>
    <row r="58838" spans="8:25" x14ac:dyDescent="0.2">
      <c r="H58838" s="1"/>
      <c r="M58838" s="1"/>
      <c r="T58838" s="1"/>
      <c r="Y58838" s="1"/>
    </row>
    <row r="58839" spans="8:25" x14ac:dyDescent="0.2">
      <c r="H58839" s="1"/>
      <c r="M58839" s="1"/>
      <c r="T58839" s="1"/>
      <c r="Y58839" s="1"/>
    </row>
    <row r="58840" spans="8:25" x14ac:dyDescent="0.2">
      <c r="H58840" s="1"/>
      <c r="M58840" s="1"/>
      <c r="T58840" s="1"/>
      <c r="Y58840" s="1"/>
    </row>
    <row r="58841" spans="8:25" x14ac:dyDescent="0.2">
      <c r="H58841" s="1"/>
      <c r="M58841" s="1"/>
      <c r="T58841" s="1"/>
      <c r="Y58841" s="1"/>
    </row>
    <row r="58842" spans="8:25" x14ac:dyDescent="0.2">
      <c r="H58842" s="1"/>
      <c r="I58842" s="1"/>
      <c r="M58842" s="1"/>
      <c r="T58842" s="1"/>
      <c r="U58842" s="1"/>
      <c r="Y58842" s="1"/>
    </row>
    <row r="58843" spans="8:25" x14ac:dyDescent="0.2">
      <c r="H58843" s="1"/>
      <c r="M58843" s="1"/>
      <c r="T58843" s="1"/>
      <c r="Y58843" s="1"/>
    </row>
    <row r="58844" spans="8:25" x14ac:dyDescent="0.2">
      <c r="H58844" s="1"/>
      <c r="M58844" s="1"/>
      <c r="T58844" s="1"/>
      <c r="Y58844" s="1"/>
    </row>
    <row r="58845" spans="8:25" x14ac:dyDescent="0.2">
      <c r="H58845" s="1"/>
      <c r="M58845" s="1"/>
      <c r="T58845" s="1"/>
      <c r="Y58845" s="1"/>
    </row>
    <row r="58846" spans="8:25" x14ac:dyDescent="0.2">
      <c r="H58846" s="1"/>
      <c r="M58846" s="1"/>
      <c r="T58846" s="1"/>
      <c r="Y58846" s="1"/>
    </row>
    <row r="58847" spans="8:25" x14ac:dyDescent="0.2">
      <c r="H58847" s="1"/>
      <c r="M58847" s="1"/>
      <c r="T58847" s="1"/>
      <c r="Y58847" s="1"/>
    </row>
    <row r="58848" spans="8:25" x14ac:dyDescent="0.2">
      <c r="H58848" s="1"/>
      <c r="M58848" s="1"/>
      <c r="T58848" s="1"/>
      <c r="Y58848" s="1"/>
    </row>
    <row r="58849" spans="8:25" x14ac:dyDescent="0.2">
      <c r="H58849" s="1"/>
      <c r="M58849" s="1"/>
      <c r="T58849" s="1"/>
      <c r="Y58849" s="1"/>
    </row>
    <row r="58850" spans="8:25" x14ac:dyDescent="0.2">
      <c r="H58850" s="1"/>
      <c r="M58850" s="1"/>
      <c r="T58850" s="1"/>
      <c r="Y58850" s="1"/>
    </row>
    <row r="58851" spans="8:25" x14ac:dyDescent="0.2">
      <c r="H58851" s="1"/>
      <c r="M58851" s="1"/>
      <c r="T58851" s="1"/>
      <c r="Y58851" s="1"/>
    </row>
    <row r="58852" spans="8:25" x14ac:dyDescent="0.2">
      <c r="H58852" s="1"/>
      <c r="M58852" s="1"/>
      <c r="T58852" s="1"/>
      <c r="Y58852" s="1"/>
    </row>
    <row r="58853" spans="8:25" x14ac:dyDescent="0.2">
      <c r="H58853" s="1"/>
      <c r="M58853" s="1"/>
      <c r="T58853" s="1"/>
      <c r="Y58853" s="1"/>
    </row>
    <row r="58854" spans="8:25" x14ac:dyDescent="0.2">
      <c r="H58854" s="1"/>
      <c r="M58854" s="1"/>
      <c r="T58854" s="1"/>
      <c r="Y58854" s="1"/>
    </row>
    <row r="58855" spans="8:25" x14ac:dyDescent="0.2">
      <c r="H58855" s="1"/>
      <c r="M58855" s="1"/>
      <c r="T58855" s="1"/>
      <c r="Y58855" s="1"/>
    </row>
    <row r="58856" spans="8:25" x14ac:dyDescent="0.2">
      <c r="H58856" s="1"/>
      <c r="I58856" s="1"/>
      <c r="M58856" s="1"/>
      <c r="T58856" s="1"/>
      <c r="U58856" s="1"/>
      <c r="Y58856" s="1"/>
    </row>
    <row r="58857" spans="8:25" x14ac:dyDescent="0.2">
      <c r="H58857" s="1"/>
      <c r="M58857" s="1"/>
      <c r="T58857" s="1"/>
      <c r="Y58857" s="1"/>
    </row>
    <row r="58858" spans="8:25" x14ac:dyDescent="0.2">
      <c r="H58858" s="1"/>
      <c r="M58858" s="1"/>
      <c r="T58858" s="1"/>
      <c r="Y58858" s="1"/>
    </row>
    <row r="58859" spans="8:25" x14ac:dyDescent="0.2">
      <c r="H58859" s="1"/>
      <c r="M58859" s="1"/>
      <c r="T58859" s="1"/>
      <c r="Y58859" s="1"/>
    </row>
    <row r="58860" spans="8:25" x14ac:dyDescent="0.2">
      <c r="H58860" s="1"/>
      <c r="M58860" s="1"/>
      <c r="T58860" s="1"/>
      <c r="Y58860" s="1"/>
    </row>
    <row r="58861" spans="8:25" x14ac:dyDescent="0.2">
      <c r="H58861" s="1"/>
      <c r="M58861" s="1"/>
      <c r="T58861" s="1"/>
      <c r="Y58861" s="1"/>
    </row>
    <row r="58862" spans="8:25" x14ac:dyDescent="0.2">
      <c r="H58862" s="1"/>
      <c r="M58862" s="1"/>
      <c r="T58862" s="1"/>
      <c r="Y58862" s="1"/>
    </row>
    <row r="58863" spans="8:25" x14ac:dyDescent="0.2">
      <c r="H58863" s="1"/>
      <c r="M58863" s="1"/>
      <c r="T58863" s="1"/>
      <c r="Y58863" s="1"/>
    </row>
    <row r="58864" spans="8:25" x14ac:dyDescent="0.2">
      <c r="H58864" s="1"/>
      <c r="M58864" s="1"/>
      <c r="T58864" s="1"/>
      <c r="Y58864" s="1"/>
    </row>
    <row r="58865" spans="8:25" x14ac:dyDescent="0.2">
      <c r="H58865" s="1"/>
      <c r="M58865" s="1"/>
      <c r="T58865" s="1"/>
      <c r="Y58865" s="1"/>
    </row>
    <row r="58866" spans="8:25" x14ac:dyDescent="0.2">
      <c r="H58866" s="1"/>
      <c r="M58866" s="1"/>
      <c r="T58866" s="1"/>
      <c r="Y58866" s="1"/>
    </row>
    <row r="58867" spans="8:25" x14ac:dyDescent="0.2">
      <c r="H58867" s="1"/>
      <c r="M58867" s="1"/>
      <c r="T58867" s="1"/>
      <c r="Y58867" s="1"/>
    </row>
    <row r="58868" spans="8:25" x14ac:dyDescent="0.2">
      <c r="H58868" s="1"/>
      <c r="M58868" s="1"/>
      <c r="T58868" s="1"/>
      <c r="Y58868" s="1"/>
    </row>
    <row r="58869" spans="8:25" x14ac:dyDescent="0.2">
      <c r="H58869" s="1"/>
      <c r="M58869" s="1"/>
      <c r="T58869" s="1"/>
      <c r="Y58869" s="1"/>
    </row>
    <row r="58870" spans="8:25" x14ac:dyDescent="0.2">
      <c r="H58870" s="1"/>
      <c r="I58870" s="1"/>
      <c r="M58870" s="1"/>
      <c r="T58870" s="1"/>
      <c r="U58870" s="1"/>
      <c r="Y58870" s="1"/>
    </row>
    <row r="58871" spans="8:25" x14ac:dyDescent="0.2">
      <c r="H58871" s="1"/>
      <c r="M58871" s="1"/>
      <c r="T58871" s="1"/>
      <c r="Y58871" s="1"/>
    </row>
    <row r="58872" spans="8:25" x14ac:dyDescent="0.2">
      <c r="H58872" s="1"/>
      <c r="M58872" s="1"/>
      <c r="T58872" s="1"/>
      <c r="Y58872" s="1"/>
    </row>
    <row r="58873" spans="8:25" x14ac:dyDescent="0.2">
      <c r="H58873" s="1"/>
      <c r="M58873" s="1"/>
      <c r="T58873" s="1"/>
      <c r="Y58873" s="1"/>
    </row>
    <row r="58874" spans="8:25" x14ac:dyDescent="0.2">
      <c r="H58874" s="1"/>
      <c r="M58874" s="1"/>
      <c r="T58874" s="1"/>
      <c r="Y58874" s="1"/>
    </row>
    <row r="58875" spans="8:25" x14ac:dyDescent="0.2">
      <c r="H58875" s="1"/>
      <c r="M58875" s="1"/>
      <c r="T58875" s="1"/>
      <c r="Y58875" s="1"/>
    </row>
    <row r="58876" spans="8:25" x14ac:dyDescent="0.2">
      <c r="H58876" s="1"/>
      <c r="M58876" s="1"/>
      <c r="T58876" s="1"/>
      <c r="Y58876" s="1"/>
    </row>
    <row r="58877" spans="8:25" x14ac:dyDescent="0.2">
      <c r="H58877" s="1"/>
      <c r="M58877" s="1"/>
      <c r="T58877" s="1"/>
      <c r="Y58877" s="1"/>
    </row>
    <row r="58878" spans="8:25" x14ac:dyDescent="0.2">
      <c r="H58878" s="1"/>
      <c r="M58878" s="1"/>
      <c r="T58878" s="1"/>
      <c r="Y58878" s="1"/>
    </row>
    <row r="58879" spans="8:25" x14ac:dyDescent="0.2">
      <c r="H58879" s="1"/>
      <c r="M58879" s="1"/>
      <c r="T58879" s="1"/>
      <c r="Y58879" s="1"/>
    </row>
    <row r="58880" spans="8:25" x14ac:dyDescent="0.2">
      <c r="H58880" s="1"/>
      <c r="M58880" s="1"/>
      <c r="T58880" s="1"/>
      <c r="Y58880" s="1"/>
    </row>
    <row r="58881" spans="8:25" x14ac:dyDescent="0.2">
      <c r="H58881" s="1"/>
      <c r="M58881" s="1"/>
      <c r="T58881" s="1"/>
      <c r="Y58881" s="1"/>
    </row>
    <row r="58882" spans="8:25" x14ac:dyDescent="0.2">
      <c r="H58882" s="1"/>
      <c r="M58882" s="1"/>
      <c r="T58882" s="1"/>
      <c r="Y58882" s="1"/>
    </row>
    <row r="58883" spans="8:25" x14ac:dyDescent="0.2">
      <c r="H58883" s="1"/>
      <c r="M58883" s="1"/>
      <c r="T58883" s="1"/>
      <c r="Y58883" s="1"/>
    </row>
    <row r="58884" spans="8:25" x14ac:dyDescent="0.2">
      <c r="H58884" s="1"/>
      <c r="I58884" s="1"/>
      <c r="M58884" s="1"/>
      <c r="T58884" s="1"/>
      <c r="U58884" s="1"/>
      <c r="Y58884" s="1"/>
    </row>
    <row r="58885" spans="8:25" x14ac:dyDescent="0.2">
      <c r="H58885" s="1"/>
      <c r="M58885" s="1"/>
      <c r="T58885" s="1"/>
      <c r="Y58885" s="1"/>
    </row>
    <row r="58886" spans="8:25" x14ac:dyDescent="0.2">
      <c r="H58886" s="1"/>
      <c r="M58886" s="1"/>
      <c r="T58886" s="1"/>
      <c r="Y58886" s="1"/>
    </row>
    <row r="58887" spans="8:25" x14ac:dyDescent="0.2">
      <c r="H58887" s="1"/>
      <c r="M58887" s="1"/>
      <c r="T58887" s="1"/>
      <c r="Y58887" s="1"/>
    </row>
    <row r="58888" spans="8:25" x14ac:dyDescent="0.2">
      <c r="H58888" s="1"/>
      <c r="M58888" s="1"/>
      <c r="T58888" s="1"/>
      <c r="Y58888" s="1"/>
    </row>
    <row r="58889" spans="8:25" x14ac:dyDescent="0.2">
      <c r="H58889" s="1"/>
      <c r="M58889" s="1"/>
      <c r="T58889" s="1"/>
      <c r="Y58889" s="1"/>
    </row>
    <row r="58890" spans="8:25" x14ac:dyDescent="0.2">
      <c r="H58890" s="1"/>
      <c r="M58890" s="1"/>
      <c r="T58890" s="1"/>
      <c r="Y58890" s="1"/>
    </row>
    <row r="58891" spans="8:25" x14ac:dyDescent="0.2">
      <c r="H58891" s="1"/>
      <c r="M58891" s="1"/>
      <c r="T58891" s="1"/>
      <c r="Y58891" s="1"/>
    </row>
    <row r="58892" spans="8:25" x14ac:dyDescent="0.2">
      <c r="H58892" s="1"/>
      <c r="M58892" s="1"/>
      <c r="T58892" s="1"/>
      <c r="Y58892" s="1"/>
    </row>
    <row r="58893" spans="8:25" x14ac:dyDescent="0.2">
      <c r="H58893" s="1"/>
      <c r="M58893" s="1"/>
      <c r="T58893" s="1"/>
      <c r="Y58893" s="1"/>
    </row>
    <row r="58894" spans="8:25" x14ac:dyDescent="0.2">
      <c r="H58894" s="1"/>
      <c r="M58894" s="1"/>
      <c r="T58894" s="1"/>
      <c r="Y58894" s="1"/>
    </row>
    <row r="58895" spans="8:25" x14ac:dyDescent="0.2">
      <c r="H58895" s="1"/>
      <c r="M58895" s="1"/>
      <c r="T58895" s="1"/>
      <c r="Y58895" s="1"/>
    </row>
    <row r="58896" spans="8:25" x14ac:dyDescent="0.2">
      <c r="H58896" s="1"/>
      <c r="M58896" s="1"/>
      <c r="T58896" s="1"/>
      <c r="Y58896" s="1"/>
    </row>
    <row r="58897" spans="8:25" x14ac:dyDescent="0.2">
      <c r="H58897" s="1"/>
      <c r="M58897" s="1"/>
      <c r="T58897" s="1"/>
      <c r="Y58897" s="1"/>
    </row>
    <row r="58898" spans="8:25" x14ac:dyDescent="0.2">
      <c r="H58898" s="1"/>
      <c r="I58898" s="1"/>
      <c r="M58898" s="1"/>
      <c r="T58898" s="1"/>
      <c r="U58898" s="1"/>
      <c r="Y58898" s="1"/>
    </row>
    <row r="58899" spans="8:25" x14ac:dyDescent="0.2">
      <c r="H58899" s="1"/>
      <c r="M58899" s="1"/>
      <c r="T58899" s="1"/>
      <c r="Y58899" s="1"/>
    </row>
    <row r="58900" spans="8:25" x14ac:dyDescent="0.2">
      <c r="H58900" s="1"/>
      <c r="M58900" s="1"/>
      <c r="T58900" s="1"/>
      <c r="Y58900" s="1"/>
    </row>
    <row r="58901" spans="8:25" x14ac:dyDescent="0.2">
      <c r="H58901" s="1"/>
      <c r="M58901" s="1"/>
      <c r="T58901" s="1"/>
      <c r="Y58901" s="1"/>
    </row>
    <row r="58902" spans="8:25" x14ac:dyDescent="0.2">
      <c r="H58902" s="1"/>
      <c r="M58902" s="1"/>
      <c r="T58902" s="1"/>
      <c r="Y58902" s="1"/>
    </row>
    <row r="58903" spans="8:25" x14ac:dyDescent="0.2">
      <c r="H58903" s="1"/>
      <c r="M58903" s="1"/>
      <c r="T58903" s="1"/>
      <c r="Y58903" s="1"/>
    </row>
    <row r="58904" spans="8:25" x14ac:dyDescent="0.2">
      <c r="H58904" s="1"/>
      <c r="M58904" s="1"/>
      <c r="T58904" s="1"/>
      <c r="Y58904" s="1"/>
    </row>
    <row r="58905" spans="8:25" x14ac:dyDescent="0.2">
      <c r="H58905" s="1"/>
      <c r="M58905" s="1"/>
      <c r="T58905" s="1"/>
      <c r="Y58905" s="1"/>
    </row>
    <row r="58906" spans="8:25" x14ac:dyDescent="0.2">
      <c r="H58906" s="1"/>
      <c r="M58906" s="1"/>
      <c r="T58906" s="1"/>
      <c r="Y58906" s="1"/>
    </row>
    <row r="58907" spans="8:25" x14ac:dyDescent="0.2">
      <c r="H58907" s="1"/>
      <c r="M58907" s="1"/>
      <c r="T58907" s="1"/>
      <c r="Y58907" s="1"/>
    </row>
    <row r="58908" spans="8:25" x14ac:dyDescent="0.2">
      <c r="H58908" s="1"/>
      <c r="M58908" s="1"/>
      <c r="T58908" s="1"/>
      <c r="Y58908" s="1"/>
    </row>
    <row r="58909" spans="8:25" x14ac:dyDescent="0.2">
      <c r="H58909" s="1"/>
      <c r="M58909" s="1"/>
      <c r="T58909" s="1"/>
      <c r="Y58909" s="1"/>
    </row>
    <row r="58910" spans="8:25" x14ac:dyDescent="0.2">
      <c r="H58910" s="1"/>
      <c r="M58910" s="1"/>
      <c r="T58910" s="1"/>
      <c r="Y58910" s="1"/>
    </row>
    <row r="58911" spans="8:25" x14ac:dyDescent="0.2">
      <c r="H58911" s="1"/>
      <c r="M58911" s="1"/>
      <c r="T58911" s="1"/>
      <c r="Y58911" s="1"/>
    </row>
    <row r="58912" spans="8:25" x14ac:dyDescent="0.2">
      <c r="H58912" s="1"/>
      <c r="I58912" s="1"/>
      <c r="M58912" s="1"/>
      <c r="T58912" s="1"/>
      <c r="U58912" s="1"/>
      <c r="Y58912" s="1"/>
    </row>
    <row r="58913" spans="8:25" x14ac:dyDescent="0.2">
      <c r="H58913" s="1"/>
      <c r="M58913" s="1"/>
      <c r="T58913" s="1"/>
      <c r="Y58913" s="1"/>
    </row>
    <row r="58914" spans="8:25" x14ac:dyDescent="0.2">
      <c r="H58914" s="1"/>
      <c r="M58914" s="1"/>
      <c r="T58914" s="1"/>
      <c r="Y58914" s="1"/>
    </row>
    <row r="58915" spans="8:25" x14ac:dyDescent="0.2">
      <c r="H58915" s="1"/>
      <c r="M58915" s="1"/>
      <c r="T58915" s="1"/>
      <c r="Y58915" s="1"/>
    </row>
    <row r="58916" spans="8:25" x14ac:dyDescent="0.2">
      <c r="H58916" s="1"/>
      <c r="M58916" s="1"/>
      <c r="T58916" s="1"/>
      <c r="Y58916" s="1"/>
    </row>
    <row r="58917" spans="8:25" x14ac:dyDescent="0.2">
      <c r="H58917" s="1"/>
      <c r="M58917" s="1"/>
      <c r="T58917" s="1"/>
      <c r="Y58917" s="1"/>
    </row>
    <row r="58918" spans="8:25" x14ac:dyDescent="0.2">
      <c r="H58918" s="1"/>
      <c r="M58918" s="1"/>
      <c r="T58918" s="1"/>
      <c r="Y58918" s="1"/>
    </row>
    <row r="58919" spans="8:25" x14ac:dyDescent="0.2">
      <c r="H58919" s="1"/>
      <c r="M58919" s="1"/>
      <c r="T58919" s="1"/>
      <c r="Y58919" s="1"/>
    </row>
    <row r="58920" spans="8:25" x14ac:dyDescent="0.2">
      <c r="H58920" s="1"/>
      <c r="M58920" s="1"/>
      <c r="T58920" s="1"/>
      <c r="Y58920" s="1"/>
    </row>
    <row r="58921" spans="8:25" x14ac:dyDescent="0.2">
      <c r="H58921" s="1"/>
      <c r="M58921" s="1"/>
      <c r="T58921" s="1"/>
      <c r="Y58921" s="1"/>
    </row>
    <row r="58922" spans="8:25" x14ac:dyDescent="0.2">
      <c r="H58922" s="1"/>
      <c r="M58922" s="1"/>
      <c r="T58922" s="1"/>
      <c r="Y58922" s="1"/>
    </row>
    <row r="58923" spans="8:25" x14ac:dyDescent="0.2">
      <c r="H58923" s="1"/>
      <c r="M58923" s="1"/>
      <c r="T58923" s="1"/>
      <c r="Y58923" s="1"/>
    </row>
    <row r="58924" spans="8:25" x14ac:dyDescent="0.2">
      <c r="H58924" s="1"/>
      <c r="M58924" s="1"/>
      <c r="T58924" s="1"/>
      <c r="Y58924" s="1"/>
    </row>
    <row r="58925" spans="8:25" x14ac:dyDescent="0.2">
      <c r="H58925" s="1"/>
      <c r="M58925" s="1"/>
      <c r="T58925" s="1"/>
      <c r="Y58925" s="1"/>
    </row>
    <row r="58926" spans="8:25" x14ac:dyDescent="0.2">
      <c r="H58926" s="1"/>
      <c r="I58926" s="1"/>
      <c r="M58926" s="1"/>
      <c r="T58926" s="1"/>
      <c r="U58926" s="1"/>
      <c r="Y58926" s="1"/>
    </row>
    <row r="58927" spans="8:25" x14ac:dyDescent="0.2">
      <c r="H58927" s="1"/>
      <c r="M58927" s="1"/>
      <c r="T58927" s="1"/>
      <c r="Y58927" s="1"/>
    </row>
    <row r="58928" spans="8:25" x14ac:dyDescent="0.2">
      <c r="H58928" s="1"/>
      <c r="M58928" s="1"/>
      <c r="T58928" s="1"/>
      <c r="Y58928" s="1"/>
    </row>
    <row r="58929" spans="8:25" x14ac:dyDescent="0.2">
      <c r="H58929" s="1"/>
      <c r="M58929" s="1"/>
      <c r="T58929" s="1"/>
      <c r="Y58929" s="1"/>
    </row>
    <row r="58930" spans="8:25" x14ac:dyDescent="0.2">
      <c r="H58930" s="1"/>
      <c r="M58930" s="1"/>
      <c r="T58930" s="1"/>
      <c r="Y58930" s="1"/>
    </row>
    <row r="58931" spans="8:25" x14ac:dyDescent="0.2">
      <c r="H58931" s="1"/>
      <c r="M58931" s="1"/>
      <c r="T58931" s="1"/>
      <c r="Y58931" s="1"/>
    </row>
    <row r="58932" spans="8:25" x14ac:dyDescent="0.2">
      <c r="H58932" s="1"/>
      <c r="M58932" s="1"/>
      <c r="T58932" s="1"/>
      <c r="Y58932" s="1"/>
    </row>
    <row r="58933" spans="8:25" x14ac:dyDescent="0.2">
      <c r="H58933" s="1"/>
      <c r="M58933" s="1"/>
      <c r="T58933" s="1"/>
      <c r="Y58933" s="1"/>
    </row>
    <row r="58934" spans="8:25" x14ac:dyDescent="0.2">
      <c r="H58934" s="1"/>
      <c r="M58934" s="1"/>
      <c r="T58934" s="1"/>
      <c r="Y58934" s="1"/>
    </row>
    <row r="58935" spans="8:25" x14ac:dyDescent="0.2">
      <c r="H58935" s="1"/>
      <c r="M58935" s="1"/>
      <c r="T58935" s="1"/>
      <c r="Y58935" s="1"/>
    </row>
    <row r="58936" spans="8:25" x14ac:dyDescent="0.2">
      <c r="H58936" s="1"/>
      <c r="M58936" s="1"/>
      <c r="T58936" s="1"/>
      <c r="Y58936" s="1"/>
    </row>
    <row r="58937" spans="8:25" x14ac:dyDescent="0.2">
      <c r="H58937" s="1"/>
      <c r="M58937" s="1"/>
      <c r="T58937" s="1"/>
      <c r="Y58937" s="1"/>
    </row>
    <row r="58938" spans="8:25" x14ac:dyDescent="0.2">
      <c r="H58938" s="1"/>
      <c r="M58938" s="1"/>
      <c r="T58938" s="1"/>
      <c r="Y58938" s="1"/>
    </row>
    <row r="58939" spans="8:25" x14ac:dyDescent="0.2">
      <c r="H58939" s="1"/>
      <c r="M58939" s="1"/>
      <c r="T58939" s="1"/>
      <c r="Y58939" s="1"/>
    </row>
    <row r="58940" spans="8:25" x14ac:dyDescent="0.2">
      <c r="H58940" s="1"/>
      <c r="I58940" s="1"/>
      <c r="M58940" s="1"/>
      <c r="T58940" s="1"/>
      <c r="U58940" s="1"/>
      <c r="Y58940" s="1"/>
    </row>
    <row r="58941" spans="8:25" x14ac:dyDescent="0.2">
      <c r="H58941" s="1"/>
      <c r="M58941" s="1"/>
      <c r="T58941" s="1"/>
      <c r="Y58941" s="1"/>
    </row>
    <row r="58942" spans="8:25" x14ac:dyDescent="0.2">
      <c r="H58942" s="1"/>
      <c r="M58942" s="1"/>
      <c r="T58942" s="1"/>
      <c r="Y58942" s="1"/>
    </row>
    <row r="58943" spans="8:25" x14ac:dyDescent="0.2">
      <c r="H58943" s="1"/>
      <c r="M58943" s="1"/>
      <c r="T58943" s="1"/>
      <c r="Y58943" s="1"/>
    </row>
    <row r="58944" spans="8:25" x14ac:dyDescent="0.2">
      <c r="H58944" s="1"/>
      <c r="M58944" s="1"/>
      <c r="T58944" s="1"/>
      <c r="Y58944" s="1"/>
    </row>
    <row r="58945" spans="8:25" x14ac:dyDescent="0.2">
      <c r="H58945" s="1"/>
      <c r="M58945" s="1"/>
      <c r="T58945" s="1"/>
      <c r="Y58945" s="1"/>
    </row>
    <row r="58946" spans="8:25" x14ac:dyDescent="0.2">
      <c r="H58946" s="1"/>
      <c r="M58946" s="1"/>
      <c r="T58946" s="1"/>
      <c r="Y58946" s="1"/>
    </row>
    <row r="58947" spans="8:25" x14ac:dyDescent="0.2">
      <c r="H58947" s="1"/>
      <c r="M58947" s="1"/>
      <c r="T58947" s="1"/>
      <c r="Y58947" s="1"/>
    </row>
    <row r="58948" spans="8:25" x14ac:dyDescent="0.2">
      <c r="H58948" s="1"/>
      <c r="M58948" s="1"/>
      <c r="T58948" s="1"/>
      <c r="Y58948" s="1"/>
    </row>
    <row r="58949" spans="8:25" x14ac:dyDescent="0.2">
      <c r="H58949" s="1"/>
      <c r="M58949" s="1"/>
      <c r="T58949" s="1"/>
      <c r="Y58949" s="1"/>
    </row>
    <row r="58950" spans="8:25" x14ac:dyDescent="0.2">
      <c r="H58950" s="1"/>
      <c r="M58950" s="1"/>
      <c r="T58950" s="1"/>
      <c r="Y58950" s="1"/>
    </row>
    <row r="58951" spans="8:25" x14ac:dyDescent="0.2">
      <c r="H58951" s="1"/>
      <c r="M58951" s="1"/>
      <c r="T58951" s="1"/>
      <c r="Y58951" s="1"/>
    </row>
    <row r="58952" spans="8:25" x14ac:dyDescent="0.2">
      <c r="H58952" s="1"/>
      <c r="M58952" s="1"/>
      <c r="T58952" s="1"/>
      <c r="Y58952" s="1"/>
    </row>
    <row r="58953" spans="8:25" x14ac:dyDescent="0.2">
      <c r="H58953" s="1"/>
      <c r="M58953" s="1"/>
      <c r="T58953" s="1"/>
      <c r="Y58953" s="1"/>
    </row>
    <row r="58954" spans="8:25" x14ac:dyDescent="0.2">
      <c r="H58954" s="1"/>
      <c r="I58954" s="1"/>
      <c r="M58954" s="1"/>
      <c r="T58954" s="1"/>
      <c r="U58954" s="1"/>
      <c r="Y58954" s="1"/>
    </row>
    <row r="58955" spans="8:25" x14ac:dyDescent="0.2">
      <c r="H58955" s="1"/>
      <c r="M58955" s="1"/>
      <c r="T58955" s="1"/>
      <c r="Y58955" s="1"/>
    </row>
    <row r="58956" spans="8:25" x14ac:dyDescent="0.2">
      <c r="H58956" s="1"/>
      <c r="M58956" s="1"/>
      <c r="T58956" s="1"/>
      <c r="Y58956" s="1"/>
    </row>
    <row r="58957" spans="8:25" x14ac:dyDescent="0.2">
      <c r="H58957" s="1"/>
      <c r="M58957" s="1"/>
      <c r="T58957" s="1"/>
      <c r="Y58957" s="1"/>
    </row>
    <row r="58958" spans="8:25" x14ac:dyDescent="0.2">
      <c r="H58958" s="1"/>
      <c r="M58958" s="1"/>
      <c r="T58958" s="1"/>
      <c r="Y58958" s="1"/>
    </row>
    <row r="58959" spans="8:25" x14ac:dyDescent="0.2">
      <c r="H58959" s="1"/>
      <c r="M58959" s="1"/>
      <c r="T58959" s="1"/>
      <c r="Y58959" s="1"/>
    </row>
    <row r="58960" spans="8:25" x14ac:dyDescent="0.2">
      <c r="H58960" s="1"/>
      <c r="M58960" s="1"/>
      <c r="T58960" s="1"/>
      <c r="Y58960" s="1"/>
    </row>
    <row r="58961" spans="8:25" x14ac:dyDescent="0.2">
      <c r="H58961" s="1"/>
      <c r="M58961" s="1"/>
      <c r="T58961" s="1"/>
      <c r="Y58961" s="1"/>
    </row>
    <row r="58962" spans="8:25" x14ac:dyDescent="0.2">
      <c r="H58962" s="1"/>
      <c r="M58962" s="1"/>
      <c r="T58962" s="1"/>
      <c r="Y58962" s="1"/>
    </row>
    <row r="58963" spans="8:25" x14ac:dyDescent="0.2">
      <c r="H58963" s="1"/>
      <c r="M58963" s="1"/>
      <c r="T58963" s="1"/>
      <c r="Y58963" s="1"/>
    </row>
    <row r="58964" spans="8:25" x14ac:dyDescent="0.2">
      <c r="H58964" s="1"/>
      <c r="M58964" s="1"/>
      <c r="T58964" s="1"/>
      <c r="Y58964" s="1"/>
    </row>
    <row r="58965" spans="8:25" x14ac:dyDescent="0.2">
      <c r="H58965" s="1"/>
      <c r="M58965" s="1"/>
      <c r="T58965" s="1"/>
      <c r="Y58965" s="1"/>
    </row>
    <row r="58966" spans="8:25" x14ac:dyDescent="0.2">
      <c r="H58966" s="1"/>
      <c r="M58966" s="1"/>
      <c r="T58966" s="1"/>
      <c r="Y58966" s="1"/>
    </row>
    <row r="58967" spans="8:25" x14ac:dyDescent="0.2">
      <c r="H58967" s="1"/>
      <c r="M58967" s="1"/>
      <c r="T58967" s="1"/>
      <c r="Y58967" s="1"/>
    </row>
    <row r="58968" spans="8:25" x14ac:dyDescent="0.2">
      <c r="H58968" s="1"/>
      <c r="I58968" s="1"/>
      <c r="M58968" s="1"/>
      <c r="T58968" s="1"/>
      <c r="U58968" s="1"/>
      <c r="Y58968" s="1"/>
    </row>
    <row r="58969" spans="8:25" x14ac:dyDescent="0.2">
      <c r="H58969" s="1"/>
      <c r="M58969" s="1"/>
      <c r="T58969" s="1"/>
      <c r="Y58969" s="1"/>
    </row>
    <row r="58970" spans="8:25" x14ac:dyDescent="0.2">
      <c r="H58970" s="1"/>
      <c r="M58970" s="1"/>
      <c r="T58970" s="1"/>
      <c r="Y58970" s="1"/>
    </row>
    <row r="58971" spans="8:25" x14ac:dyDescent="0.2">
      <c r="H58971" s="1"/>
      <c r="M58971" s="1"/>
      <c r="T58971" s="1"/>
      <c r="Y58971" s="1"/>
    </row>
    <row r="58972" spans="8:25" x14ac:dyDescent="0.2">
      <c r="H58972" s="1"/>
      <c r="M58972" s="1"/>
      <c r="T58972" s="1"/>
      <c r="Y58972" s="1"/>
    </row>
    <row r="58973" spans="8:25" x14ac:dyDescent="0.2">
      <c r="H58973" s="1"/>
      <c r="M58973" s="1"/>
      <c r="T58973" s="1"/>
      <c r="Y58973" s="1"/>
    </row>
    <row r="58974" spans="8:25" x14ac:dyDescent="0.2">
      <c r="H58974" s="1"/>
      <c r="M58974" s="1"/>
      <c r="T58974" s="1"/>
      <c r="Y58974" s="1"/>
    </row>
    <row r="58975" spans="8:25" x14ac:dyDescent="0.2">
      <c r="H58975" s="1"/>
      <c r="M58975" s="1"/>
      <c r="T58975" s="1"/>
      <c r="Y58975" s="1"/>
    </row>
    <row r="58976" spans="8:25" x14ac:dyDescent="0.2">
      <c r="H58976" s="1"/>
      <c r="M58976" s="1"/>
      <c r="T58976" s="1"/>
      <c r="Y58976" s="1"/>
    </row>
    <row r="58977" spans="8:25" x14ac:dyDescent="0.2">
      <c r="H58977" s="1"/>
      <c r="M58977" s="1"/>
      <c r="T58977" s="1"/>
      <c r="Y58977" s="1"/>
    </row>
    <row r="58978" spans="8:25" x14ac:dyDescent="0.2">
      <c r="H58978" s="1"/>
      <c r="M58978" s="1"/>
      <c r="T58978" s="1"/>
      <c r="Y58978" s="1"/>
    </row>
    <row r="58979" spans="8:25" x14ac:dyDescent="0.2">
      <c r="H58979" s="1"/>
      <c r="M58979" s="1"/>
      <c r="T58979" s="1"/>
      <c r="Y58979" s="1"/>
    </row>
    <row r="58980" spans="8:25" x14ac:dyDescent="0.2">
      <c r="H58980" s="1"/>
      <c r="M58980" s="1"/>
      <c r="T58980" s="1"/>
      <c r="Y58980" s="1"/>
    </row>
    <row r="58981" spans="8:25" x14ac:dyDescent="0.2">
      <c r="H58981" s="1"/>
      <c r="M58981" s="1"/>
      <c r="T58981" s="1"/>
      <c r="Y58981" s="1"/>
    </row>
    <row r="58982" spans="8:25" x14ac:dyDescent="0.2">
      <c r="H58982" s="1"/>
      <c r="I58982" s="1"/>
      <c r="M58982" s="1"/>
      <c r="T58982" s="1"/>
      <c r="U58982" s="1"/>
      <c r="Y58982" s="1"/>
    </row>
    <row r="58983" spans="8:25" x14ac:dyDescent="0.2">
      <c r="H58983" s="1"/>
      <c r="M58983" s="1"/>
      <c r="T58983" s="1"/>
      <c r="Y58983" s="1"/>
    </row>
    <row r="58984" spans="8:25" x14ac:dyDescent="0.2">
      <c r="H58984" s="1"/>
      <c r="M58984" s="1"/>
      <c r="T58984" s="1"/>
      <c r="Y58984" s="1"/>
    </row>
    <row r="58985" spans="8:25" x14ac:dyDescent="0.2">
      <c r="H58985" s="1"/>
      <c r="M58985" s="1"/>
      <c r="T58985" s="1"/>
      <c r="Y58985" s="1"/>
    </row>
    <row r="58986" spans="8:25" x14ac:dyDescent="0.2">
      <c r="H58986" s="1"/>
      <c r="M58986" s="1"/>
      <c r="T58986" s="1"/>
      <c r="Y58986" s="1"/>
    </row>
    <row r="58987" spans="8:25" x14ac:dyDescent="0.2">
      <c r="H58987" s="1"/>
      <c r="M58987" s="1"/>
      <c r="T58987" s="1"/>
      <c r="Y58987" s="1"/>
    </row>
    <row r="58988" spans="8:25" x14ac:dyDescent="0.2">
      <c r="H58988" s="1"/>
      <c r="M58988" s="1"/>
      <c r="T58988" s="1"/>
      <c r="Y58988" s="1"/>
    </row>
    <row r="58989" spans="8:25" x14ac:dyDescent="0.2">
      <c r="H58989" s="1"/>
      <c r="M58989" s="1"/>
      <c r="T58989" s="1"/>
      <c r="Y58989" s="1"/>
    </row>
    <row r="58990" spans="8:25" x14ac:dyDescent="0.2">
      <c r="H58990" s="1"/>
      <c r="M58990" s="1"/>
      <c r="T58990" s="1"/>
      <c r="Y58990" s="1"/>
    </row>
    <row r="58991" spans="8:25" x14ac:dyDescent="0.2">
      <c r="H58991" s="1"/>
      <c r="M58991" s="1"/>
      <c r="T58991" s="1"/>
      <c r="Y58991" s="1"/>
    </row>
    <row r="58992" spans="8:25" x14ac:dyDescent="0.2">
      <c r="H58992" s="1"/>
      <c r="M58992" s="1"/>
      <c r="T58992" s="1"/>
      <c r="Y58992" s="1"/>
    </row>
    <row r="58993" spans="8:25" x14ac:dyDescent="0.2">
      <c r="H58993" s="1"/>
      <c r="M58993" s="1"/>
      <c r="T58993" s="1"/>
      <c r="Y58993" s="1"/>
    </row>
    <row r="58994" spans="8:25" x14ac:dyDescent="0.2">
      <c r="H58994" s="1"/>
      <c r="M58994" s="1"/>
      <c r="T58994" s="1"/>
      <c r="Y58994" s="1"/>
    </row>
    <row r="58995" spans="8:25" x14ac:dyDescent="0.2">
      <c r="H58995" s="1"/>
      <c r="M58995" s="1"/>
      <c r="T58995" s="1"/>
      <c r="Y58995" s="1"/>
    </row>
    <row r="58996" spans="8:25" x14ac:dyDescent="0.2">
      <c r="H58996" s="1"/>
      <c r="I58996" s="1"/>
      <c r="M58996" s="1"/>
      <c r="T58996" s="1"/>
      <c r="U58996" s="1"/>
      <c r="Y58996" s="1"/>
    </row>
    <row r="58997" spans="8:25" x14ac:dyDescent="0.2">
      <c r="H58997" s="1"/>
      <c r="M58997" s="1"/>
      <c r="T58997" s="1"/>
      <c r="Y58997" s="1"/>
    </row>
    <row r="58998" spans="8:25" x14ac:dyDescent="0.2">
      <c r="H58998" s="1"/>
      <c r="M58998" s="1"/>
      <c r="T58998" s="1"/>
      <c r="Y58998" s="1"/>
    </row>
    <row r="58999" spans="8:25" x14ac:dyDescent="0.2">
      <c r="H58999" s="1"/>
      <c r="M58999" s="1"/>
      <c r="T58999" s="1"/>
      <c r="Y58999" s="1"/>
    </row>
    <row r="59000" spans="8:25" x14ac:dyDescent="0.2">
      <c r="H59000" s="1"/>
      <c r="M59000" s="1"/>
      <c r="T59000" s="1"/>
      <c r="Y59000" s="1"/>
    </row>
    <row r="59001" spans="8:25" x14ac:dyDescent="0.2">
      <c r="H59001" s="1"/>
      <c r="M59001" s="1"/>
      <c r="T59001" s="1"/>
      <c r="Y59001" s="1"/>
    </row>
    <row r="59002" spans="8:25" x14ac:dyDescent="0.2">
      <c r="H59002" s="1"/>
      <c r="M59002" s="1"/>
      <c r="T59002" s="1"/>
      <c r="Y59002" s="1"/>
    </row>
    <row r="59003" spans="8:25" x14ac:dyDescent="0.2">
      <c r="H59003" s="1"/>
      <c r="M59003" s="1"/>
      <c r="T59003" s="1"/>
      <c r="Y59003" s="1"/>
    </row>
    <row r="59004" spans="8:25" x14ac:dyDescent="0.2">
      <c r="H59004" s="1"/>
      <c r="M59004" s="1"/>
      <c r="T59004" s="1"/>
      <c r="Y59004" s="1"/>
    </row>
    <row r="59005" spans="8:25" x14ac:dyDescent="0.2">
      <c r="H59005" s="1"/>
      <c r="M59005" s="1"/>
      <c r="T59005" s="1"/>
      <c r="Y59005" s="1"/>
    </row>
    <row r="59006" spans="8:25" x14ac:dyDescent="0.2">
      <c r="H59006" s="1"/>
      <c r="M59006" s="1"/>
      <c r="T59006" s="1"/>
      <c r="Y59006" s="1"/>
    </row>
    <row r="59007" spans="8:25" x14ac:dyDescent="0.2">
      <c r="H59007" s="1"/>
      <c r="M59007" s="1"/>
      <c r="T59007" s="1"/>
      <c r="Y59007" s="1"/>
    </row>
    <row r="59008" spans="8:25" x14ac:dyDescent="0.2">
      <c r="H59008" s="1"/>
      <c r="M59008" s="1"/>
      <c r="T59008" s="1"/>
      <c r="Y59008" s="1"/>
    </row>
    <row r="59009" spans="8:25" x14ac:dyDescent="0.2">
      <c r="H59009" s="1"/>
      <c r="M59009" s="1"/>
      <c r="T59009" s="1"/>
      <c r="Y59009" s="1"/>
    </row>
    <row r="59010" spans="8:25" x14ac:dyDescent="0.2">
      <c r="H59010" s="1"/>
      <c r="I59010" s="1"/>
      <c r="M59010" s="1"/>
      <c r="T59010" s="1"/>
      <c r="U59010" s="1"/>
      <c r="Y59010" s="1"/>
    </row>
    <row r="59011" spans="8:25" x14ac:dyDescent="0.2">
      <c r="H59011" s="1"/>
      <c r="M59011" s="1"/>
      <c r="T59011" s="1"/>
      <c r="Y59011" s="1"/>
    </row>
    <row r="59012" spans="8:25" x14ac:dyDescent="0.2">
      <c r="H59012" s="1"/>
      <c r="M59012" s="1"/>
      <c r="T59012" s="1"/>
      <c r="Y59012" s="1"/>
    </row>
    <row r="59013" spans="8:25" x14ac:dyDescent="0.2">
      <c r="H59013" s="1"/>
      <c r="M59013" s="1"/>
      <c r="T59013" s="1"/>
      <c r="Y59013" s="1"/>
    </row>
    <row r="59014" spans="8:25" x14ac:dyDescent="0.2">
      <c r="H59014" s="1"/>
      <c r="M59014" s="1"/>
      <c r="T59014" s="1"/>
      <c r="Y59014" s="1"/>
    </row>
    <row r="59015" spans="8:25" x14ac:dyDescent="0.2">
      <c r="H59015" s="1"/>
      <c r="M59015" s="1"/>
      <c r="T59015" s="1"/>
      <c r="Y59015" s="1"/>
    </row>
    <row r="59016" spans="8:25" x14ac:dyDescent="0.2">
      <c r="H59016" s="1"/>
      <c r="M59016" s="1"/>
      <c r="T59016" s="1"/>
      <c r="Y59016" s="1"/>
    </row>
    <row r="59017" spans="8:25" x14ac:dyDescent="0.2">
      <c r="H59017" s="1"/>
      <c r="M59017" s="1"/>
      <c r="T59017" s="1"/>
      <c r="Y59017" s="1"/>
    </row>
    <row r="59018" spans="8:25" x14ac:dyDescent="0.2">
      <c r="H59018" s="1"/>
      <c r="M59018" s="1"/>
      <c r="T59018" s="1"/>
      <c r="Y59018" s="1"/>
    </row>
    <row r="59019" spans="8:25" x14ac:dyDescent="0.2">
      <c r="H59019" s="1"/>
      <c r="M59019" s="1"/>
      <c r="T59019" s="1"/>
      <c r="Y59019" s="1"/>
    </row>
    <row r="59020" spans="8:25" x14ac:dyDescent="0.2">
      <c r="H59020" s="1"/>
      <c r="M59020" s="1"/>
      <c r="T59020" s="1"/>
      <c r="Y59020" s="1"/>
    </row>
    <row r="59021" spans="8:25" x14ac:dyDescent="0.2">
      <c r="H59021" s="1"/>
      <c r="M59021" s="1"/>
      <c r="T59021" s="1"/>
      <c r="Y59021" s="1"/>
    </row>
    <row r="59022" spans="8:25" x14ac:dyDescent="0.2">
      <c r="H59022" s="1"/>
      <c r="M59022" s="1"/>
      <c r="T59022" s="1"/>
      <c r="Y59022" s="1"/>
    </row>
    <row r="59023" spans="8:25" x14ac:dyDescent="0.2">
      <c r="H59023" s="1"/>
      <c r="M59023" s="1"/>
      <c r="T59023" s="1"/>
      <c r="Y59023" s="1"/>
    </row>
    <row r="59024" spans="8:25" x14ac:dyDescent="0.2">
      <c r="H59024" s="1"/>
      <c r="I59024" s="1"/>
      <c r="M59024" s="1"/>
      <c r="T59024" s="1"/>
      <c r="U59024" s="1"/>
      <c r="Y59024" s="1"/>
    </row>
    <row r="59025" spans="8:25" x14ac:dyDescent="0.2">
      <c r="H59025" s="1"/>
      <c r="M59025" s="1"/>
      <c r="T59025" s="1"/>
      <c r="Y59025" s="1"/>
    </row>
    <row r="59026" spans="8:25" x14ac:dyDescent="0.2">
      <c r="H59026" s="1"/>
      <c r="M59026" s="1"/>
      <c r="T59026" s="1"/>
      <c r="Y59026" s="1"/>
    </row>
    <row r="59027" spans="8:25" x14ac:dyDescent="0.2">
      <c r="H59027" s="1"/>
      <c r="M59027" s="1"/>
      <c r="T59027" s="1"/>
      <c r="Y59027" s="1"/>
    </row>
    <row r="59028" spans="8:25" x14ac:dyDescent="0.2">
      <c r="H59028" s="1"/>
      <c r="M59028" s="1"/>
      <c r="T59028" s="1"/>
      <c r="Y59028" s="1"/>
    </row>
    <row r="59029" spans="8:25" x14ac:dyDescent="0.2">
      <c r="H59029" s="1"/>
      <c r="M59029" s="1"/>
      <c r="T59029" s="1"/>
      <c r="Y59029" s="1"/>
    </row>
    <row r="59030" spans="8:25" x14ac:dyDescent="0.2">
      <c r="H59030" s="1"/>
      <c r="M59030" s="1"/>
      <c r="T59030" s="1"/>
      <c r="Y59030" s="1"/>
    </row>
    <row r="59031" spans="8:25" x14ac:dyDescent="0.2">
      <c r="H59031" s="1"/>
      <c r="M59031" s="1"/>
      <c r="T59031" s="1"/>
      <c r="Y59031" s="1"/>
    </row>
    <row r="59032" spans="8:25" x14ac:dyDescent="0.2">
      <c r="H59032" s="1"/>
      <c r="M59032" s="1"/>
      <c r="T59032" s="1"/>
      <c r="Y59032" s="1"/>
    </row>
    <row r="59033" spans="8:25" x14ac:dyDescent="0.2">
      <c r="H59033" s="1"/>
      <c r="M59033" s="1"/>
      <c r="T59033" s="1"/>
      <c r="Y59033" s="1"/>
    </row>
    <row r="59034" spans="8:25" x14ac:dyDescent="0.2">
      <c r="H59034" s="1"/>
      <c r="M59034" s="1"/>
      <c r="T59034" s="1"/>
      <c r="Y59034" s="1"/>
    </row>
    <row r="59035" spans="8:25" x14ac:dyDescent="0.2">
      <c r="H59035" s="1"/>
      <c r="M59035" s="1"/>
      <c r="T59035" s="1"/>
      <c r="Y59035" s="1"/>
    </row>
    <row r="59036" spans="8:25" x14ac:dyDescent="0.2">
      <c r="H59036" s="1"/>
      <c r="M59036" s="1"/>
      <c r="T59036" s="1"/>
      <c r="Y59036" s="1"/>
    </row>
    <row r="59037" spans="8:25" x14ac:dyDescent="0.2">
      <c r="H59037" s="1"/>
      <c r="M59037" s="1"/>
      <c r="T59037" s="1"/>
      <c r="Y59037" s="1"/>
    </row>
    <row r="59038" spans="8:25" x14ac:dyDescent="0.2">
      <c r="H59038" s="1"/>
      <c r="I59038" s="1"/>
      <c r="M59038" s="1"/>
      <c r="T59038" s="1"/>
      <c r="U59038" s="1"/>
      <c r="Y59038" s="1"/>
    </row>
    <row r="59039" spans="8:25" x14ac:dyDescent="0.2">
      <c r="H59039" s="1"/>
      <c r="M59039" s="1"/>
      <c r="T59039" s="1"/>
      <c r="Y59039" s="1"/>
    </row>
    <row r="59040" spans="8:25" x14ac:dyDescent="0.2">
      <c r="H59040" s="1"/>
      <c r="M59040" s="1"/>
      <c r="T59040" s="1"/>
      <c r="Y59040" s="1"/>
    </row>
    <row r="59041" spans="8:25" x14ac:dyDescent="0.2">
      <c r="H59041" s="1"/>
      <c r="M59041" s="1"/>
      <c r="T59041" s="1"/>
      <c r="Y59041" s="1"/>
    </row>
    <row r="59042" spans="8:25" x14ac:dyDescent="0.2">
      <c r="H59042" s="1"/>
      <c r="M59042" s="1"/>
      <c r="T59042" s="1"/>
      <c r="Y59042" s="1"/>
    </row>
    <row r="59043" spans="8:25" x14ac:dyDescent="0.2">
      <c r="H59043" s="1"/>
      <c r="M59043" s="1"/>
      <c r="T59043" s="1"/>
      <c r="Y59043" s="1"/>
    </row>
    <row r="59044" spans="8:25" x14ac:dyDescent="0.2">
      <c r="H59044" s="1"/>
      <c r="M59044" s="1"/>
      <c r="T59044" s="1"/>
      <c r="Y59044" s="1"/>
    </row>
    <row r="59045" spans="8:25" x14ac:dyDescent="0.2">
      <c r="H59045" s="1"/>
      <c r="M59045" s="1"/>
      <c r="T59045" s="1"/>
      <c r="Y59045" s="1"/>
    </row>
    <row r="59046" spans="8:25" x14ac:dyDescent="0.2">
      <c r="H59046" s="1"/>
      <c r="M59046" s="1"/>
      <c r="T59046" s="1"/>
      <c r="Y59046" s="1"/>
    </row>
    <row r="59047" spans="8:25" x14ac:dyDescent="0.2">
      <c r="H59047" s="1"/>
      <c r="M59047" s="1"/>
      <c r="T59047" s="1"/>
      <c r="Y59047" s="1"/>
    </row>
    <row r="59048" spans="8:25" x14ac:dyDescent="0.2">
      <c r="H59048" s="1"/>
      <c r="M59048" s="1"/>
      <c r="T59048" s="1"/>
      <c r="Y59048" s="1"/>
    </row>
    <row r="59049" spans="8:25" x14ac:dyDescent="0.2">
      <c r="H59049" s="1"/>
      <c r="M59049" s="1"/>
      <c r="T59049" s="1"/>
      <c r="Y59049" s="1"/>
    </row>
    <row r="59050" spans="8:25" x14ac:dyDescent="0.2">
      <c r="H59050" s="1"/>
      <c r="M59050" s="1"/>
      <c r="T59050" s="1"/>
      <c r="Y59050" s="1"/>
    </row>
    <row r="59051" spans="8:25" x14ac:dyDescent="0.2">
      <c r="H59051" s="1"/>
      <c r="M59051" s="1"/>
      <c r="T59051" s="1"/>
      <c r="Y59051" s="1"/>
    </row>
    <row r="59052" spans="8:25" x14ac:dyDescent="0.2">
      <c r="H59052" s="1"/>
      <c r="I59052" s="1"/>
      <c r="M59052" s="1"/>
      <c r="T59052" s="1"/>
      <c r="U59052" s="1"/>
      <c r="Y59052" s="1"/>
    </row>
    <row r="59053" spans="8:25" x14ac:dyDescent="0.2">
      <c r="H59053" s="1"/>
      <c r="M59053" s="1"/>
      <c r="T59053" s="1"/>
      <c r="Y59053" s="1"/>
    </row>
    <row r="59054" spans="8:25" x14ac:dyDescent="0.2">
      <c r="H59054" s="1"/>
      <c r="M59054" s="1"/>
      <c r="T59054" s="1"/>
      <c r="Y59054" s="1"/>
    </row>
    <row r="59055" spans="8:25" x14ac:dyDescent="0.2">
      <c r="H59055" s="1"/>
      <c r="M59055" s="1"/>
      <c r="T59055" s="1"/>
      <c r="Y59055" s="1"/>
    </row>
    <row r="59056" spans="8:25" x14ac:dyDescent="0.2">
      <c r="H59056" s="1"/>
      <c r="M59056" s="1"/>
      <c r="T59056" s="1"/>
      <c r="Y59056" s="1"/>
    </row>
    <row r="59057" spans="8:25" x14ac:dyDescent="0.2">
      <c r="H59057" s="1"/>
      <c r="M59057" s="1"/>
      <c r="T59057" s="1"/>
      <c r="Y59057" s="1"/>
    </row>
    <row r="59058" spans="8:25" x14ac:dyDescent="0.2">
      <c r="H59058" s="1"/>
      <c r="M59058" s="1"/>
      <c r="T59058" s="1"/>
      <c r="Y59058" s="1"/>
    </row>
    <row r="59059" spans="8:25" x14ac:dyDescent="0.2">
      <c r="H59059" s="1"/>
      <c r="M59059" s="1"/>
      <c r="T59059" s="1"/>
      <c r="Y59059" s="1"/>
    </row>
    <row r="59060" spans="8:25" x14ac:dyDescent="0.2">
      <c r="H59060" s="1"/>
      <c r="M59060" s="1"/>
      <c r="T59060" s="1"/>
      <c r="Y59060" s="1"/>
    </row>
    <row r="59061" spans="8:25" x14ac:dyDescent="0.2">
      <c r="H59061" s="1"/>
      <c r="M59061" s="1"/>
      <c r="T59061" s="1"/>
      <c r="Y59061" s="1"/>
    </row>
    <row r="59062" spans="8:25" x14ac:dyDescent="0.2">
      <c r="H59062" s="1"/>
      <c r="M59062" s="1"/>
      <c r="T59062" s="1"/>
      <c r="Y59062" s="1"/>
    </row>
    <row r="59063" spans="8:25" x14ac:dyDescent="0.2">
      <c r="H59063" s="1"/>
      <c r="M59063" s="1"/>
      <c r="T59063" s="1"/>
      <c r="Y59063" s="1"/>
    </row>
    <row r="59064" spans="8:25" x14ac:dyDescent="0.2">
      <c r="H59064" s="1"/>
      <c r="M59064" s="1"/>
      <c r="T59064" s="1"/>
      <c r="Y59064" s="1"/>
    </row>
    <row r="59065" spans="8:25" x14ac:dyDescent="0.2">
      <c r="H59065" s="1"/>
      <c r="M59065" s="1"/>
      <c r="T59065" s="1"/>
      <c r="Y59065" s="1"/>
    </row>
    <row r="59066" spans="8:25" x14ac:dyDescent="0.2">
      <c r="H59066" s="1"/>
      <c r="I59066" s="1"/>
      <c r="M59066" s="1"/>
      <c r="T59066" s="1"/>
      <c r="U59066" s="1"/>
      <c r="Y59066" s="1"/>
    </row>
    <row r="59067" spans="8:25" x14ac:dyDescent="0.2">
      <c r="H59067" s="1"/>
      <c r="M59067" s="1"/>
      <c r="T59067" s="1"/>
      <c r="Y59067" s="1"/>
    </row>
    <row r="59068" spans="8:25" x14ac:dyDescent="0.2">
      <c r="H59068" s="1"/>
      <c r="M59068" s="1"/>
      <c r="T59068" s="1"/>
      <c r="Y59068" s="1"/>
    </row>
    <row r="59069" spans="8:25" x14ac:dyDescent="0.2">
      <c r="H59069" s="1"/>
      <c r="M59069" s="1"/>
      <c r="T59069" s="1"/>
      <c r="Y59069" s="1"/>
    </row>
    <row r="59070" spans="8:25" x14ac:dyDescent="0.2">
      <c r="H59070" s="1"/>
      <c r="M59070" s="1"/>
      <c r="T59070" s="1"/>
      <c r="Y59070" s="1"/>
    </row>
    <row r="59071" spans="8:25" x14ac:dyDescent="0.2">
      <c r="H59071" s="1"/>
      <c r="M59071" s="1"/>
      <c r="T59071" s="1"/>
      <c r="Y59071" s="1"/>
    </row>
    <row r="59072" spans="8:25" x14ac:dyDescent="0.2">
      <c r="H59072" s="1"/>
      <c r="M59072" s="1"/>
      <c r="T59072" s="1"/>
      <c r="Y59072" s="1"/>
    </row>
    <row r="59073" spans="8:25" x14ac:dyDescent="0.2">
      <c r="H59073" s="1"/>
      <c r="M59073" s="1"/>
      <c r="T59073" s="1"/>
      <c r="Y59073" s="1"/>
    </row>
    <row r="59074" spans="8:25" x14ac:dyDescent="0.2">
      <c r="H59074" s="1"/>
      <c r="M59074" s="1"/>
      <c r="T59074" s="1"/>
      <c r="Y59074" s="1"/>
    </row>
    <row r="59075" spans="8:25" x14ac:dyDescent="0.2">
      <c r="H59075" s="1"/>
      <c r="M59075" s="1"/>
      <c r="T59075" s="1"/>
      <c r="Y59075" s="1"/>
    </row>
    <row r="59076" spans="8:25" x14ac:dyDescent="0.2">
      <c r="H59076" s="1"/>
      <c r="M59076" s="1"/>
      <c r="T59076" s="1"/>
      <c r="Y59076" s="1"/>
    </row>
    <row r="59077" spans="8:25" x14ac:dyDescent="0.2">
      <c r="H59077" s="1"/>
      <c r="M59077" s="1"/>
      <c r="T59077" s="1"/>
      <c r="Y59077" s="1"/>
    </row>
    <row r="59078" spans="8:25" x14ac:dyDescent="0.2">
      <c r="H59078" s="1"/>
      <c r="M59078" s="1"/>
      <c r="T59078" s="1"/>
      <c r="Y59078" s="1"/>
    </row>
    <row r="59079" spans="8:25" x14ac:dyDescent="0.2">
      <c r="H59079" s="1"/>
      <c r="M59079" s="1"/>
      <c r="T59079" s="1"/>
      <c r="Y59079" s="1"/>
    </row>
    <row r="59080" spans="8:25" x14ac:dyDescent="0.2">
      <c r="H59080" s="1"/>
      <c r="I59080" s="1"/>
      <c r="M59080" s="1"/>
      <c r="T59080" s="1"/>
      <c r="U59080" s="1"/>
      <c r="Y59080" s="1"/>
    </row>
    <row r="59081" spans="8:25" x14ac:dyDescent="0.2">
      <c r="H59081" s="1"/>
      <c r="M59081" s="1"/>
      <c r="T59081" s="1"/>
      <c r="Y59081" s="1"/>
    </row>
    <row r="59082" spans="8:25" x14ac:dyDescent="0.2">
      <c r="H59082" s="1"/>
      <c r="M59082" s="1"/>
      <c r="T59082" s="1"/>
      <c r="Y59082" s="1"/>
    </row>
    <row r="59083" spans="8:25" x14ac:dyDescent="0.2">
      <c r="H59083" s="1"/>
      <c r="M59083" s="1"/>
      <c r="T59083" s="1"/>
      <c r="Y59083" s="1"/>
    </row>
    <row r="59084" spans="8:25" x14ac:dyDescent="0.2">
      <c r="H59084" s="1"/>
      <c r="M59084" s="1"/>
      <c r="T59084" s="1"/>
      <c r="Y59084" s="1"/>
    </row>
    <row r="59085" spans="8:25" x14ac:dyDescent="0.2">
      <c r="H59085" s="1"/>
      <c r="M59085" s="1"/>
      <c r="T59085" s="1"/>
      <c r="Y59085" s="1"/>
    </row>
    <row r="59086" spans="8:25" x14ac:dyDescent="0.2">
      <c r="H59086" s="1"/>
      <c r="M59086" s="1"/>
      <c r="T59086" s="1"/>
      <c r="Y59086" s="1"/>
    </row>
    <row r="59087" spans="8:25" x14ac:dyDescent="0.2">
      <c r="H59087" s="1"/>
      <c r="M59087" s="1"/>
      <c r="T59087" s="1"/>
      <c r="Y59087" s="1"/>
    </row>
    <row r="59088" spans="8:25" x14ac:dyDescent="0.2">
      <c r="H59088" s="1"/>
      <c r="M59088" s="1"/>
      <c r="T59088" s="1"/>
      <c r="Y59088" s="1"/>
    </row>
    <row r="59089" spans="8:25" x14ac:dyDescent="0.2">
      <c r="H59089" s="1"/>
      <c r="M59089" s="1"/>
      <c r="T59089" s="1"/>
      <c r="Y59089" s="1"/>
    </row>
    <row r="59090" spans="8:25" x14ac:dyDescent="0.2">
      <c r="H59090" s="1"/>
      <c r="M59090" s="1"/>
      <c r="T59090" s="1"/>
      <c r="Y59090" s="1"/>
    </row>
    <row r="59091" spans="8:25" x14ac:dyDescent="0.2">
      <c r="H59091" s="1"/>
      <c r="M59091" s="1"/>
      <c r="T59091" s="1"/>
      <c r="Y59091" s="1"/>
    </row>
    <row r="59092" spans="8:25" x14ac:dyDescent="0.2">
      <c r="H59092" s="1"/>
      <c r="M59092" s="1"/>
      <c r="T59092" s="1"/>
      <c r="Y59092" s="1"/>
    </row>
    <row r="59093" spans="8:25" x14ac:dyDescent="0.2">
      <c r="H59093" s="1"/>
      <c r="M59093" s="1"/>
      <c r="T59093" s="1"/>
      <c r="Y59093" s="1"/>
    </row>
    <row r="59094" spans="8:25" x14ac:dyDescent="0.2">
      <c r="H59094" s="1"/>
      <c r="I59094" s="1"/>
      <c r="M59094" s="1"/>
      <c r="T59094" s="1"/>
      <c r="U59094" s="1"/>
      <c r="Y59094" s="1"/>
    </row>
    <row r="59095" spans="8:25" x14ac:dyDescent="0.2">
      <c r="H59095" s="1"/>
      <c r="M59095" s="1"/>
      <c r="T59095" s="1"/>
      <c r="Y59095" s="1"/>
    </row>
    <row r="59096" spans="8:25" x14ac:dyDescent="0.2">
      <c r="H59096" s="1"/>
      <c r="M59096" s="1"/>
      <c r="T59096" s="1"/>
      <c r="Y59096" s="1"/>
    </row>
    <row r="59097" spans="8:25" x14ac:dyDescent="0.2">
      <c r="H59097" s="1"/>
      <c r="M59097" s="1"/>
      <c r="T59097" s="1"/>
      <c r="Y59097" s="1"/>
    </row>
    <row r="59098" spans="8:25" x14ac:dyDescent="0.2">
      <c r="H59098" s="1"/>
      <c r="M59098" s="1"/>
      <c r="T59098" s="1"/>
      <c r="Y59098" s="1"/>
    </row>
    <row r="59099" spans="8:25" x14ac:dyDescent="0.2">
      <c r="H59099" s="1"/>
      <c r="M59099" s="1"/>
      <c r="T59099" s="1"/>
      <c r="Y59099" s="1"/>
    </row>
    <row r="59100" spans="8:25" x14ac:dyDescent="0.2">
      <c r="H59100" s="1"/>
      <c r="M59100" s="1"/>
      <c r="T59100" s="1"/>
      <c r="Y59100" s="1"/>
    </row>
    <row r="59101" spans="8:25" x14ac:dyDescent="0.2">
      <c r="H59101" s="1"/>
      <c r="M59101" s="1"/>
      <c r="T59101" s="1"/>
      <c r="Y59101" s="1"/>
    </row>
    <row r="59102" spans="8:25" x14ac:dyDescent="0.2">
      <c r="H59102" s="1"/>
      <c r="M59102" s="1"/>
      <c r="T59102" s="1"/>
      <c r="Y59102" s="1"/>
    </row>
    <row r="59103" spans="8:25" x14ac:dyDescent="0.2">
      <c r="H59103" s="1"/>
      <c r="M59103" s="1"/>
      <c r="T59103" s="1"/>
      <c r="Y59103" s="1"/>
    </row>
    <row r="59104" spans="8:25" x14ac:dyDescent="0.2">
      <c r="H59104" s="1"/>
      <c r="M59104" s="1"/>
      <c r="T59104" s="1"/>
      <c r="Y59104" s="1"/>
    </row>
    <row r="59105" spans="8:25" x14ac:dyDescent="0.2">
      <c r="H59105" s="1"/>
      <c r="M59105" s="1"/>
      <c r="T59105" s="1"/>
      <c r="Y59105" s="1"/>
    </row>
    <row r="59106" spans="8:25" x14ac:dyDescent="0.2">
      <c r="H59106" s="1"/>
      <c r="M59106" s="1"/>
      <c r="T59106" s="1"/>
      <c r="Y59106" s="1"/>
    </row>
    <row r="59107" spans="8:25" x14ac:dyDescent="0.2">
      <c r="H59107" s="1"/>
      <c r="M59107" s="1"/>
      <c r="T59107" s="1"/>
      <c r="Y59107" s="1"/>
    </row>
    <row r="59108" spans="8:25" x14ac:dyDescent="0.2">
      <c r="H59108" s="1"/>
      <c r="I59108" s="1"/>
      <c r="M59108" s="1"/>
      <c r="T59108" s="1"/>
      <c r="U59108" s="1"/>
      <c r="Y59108" s="1"/>
    </row>
    <row r="59109" spans="8:25" x14ac:dyDescent="0.2">
      <c r="H59109" s="1"/>
      <c r="M59109" s="1"/>
      <c r="T59109" s="1"/>
      <c r="Y59109" s="1"/>
    </row>
    <row r="59110" spans="8:25" x14ac:dyDescent="0.2">
      <c r="H59110" s="1"/>
      <c r="M59110" s="1"/>
      <c r="T59110" s="1"/>
      <c r="Y59110" s="1"/>
    </row>
    <row r="59111" spans="8:25" x14ac:dyDescent="0.2">
      <c r="H59111" s="1"/>
      <c r="M59111" s="1"/>
      <c r="T59111" s="1"/>
      <c r="Y59111" s="1"/>
    </row>
    <row r="59112" spans="8:25" x14ac:dyDescent="0.2">
      <c r="H59112" s="1"/>
      <c r="M59112" s="1"/>
      <c r="T59112" s="1"/>
      <c r="Y59112" s="1"/>
    </row>
    <row r="59113" spans="8:25" x14ac:dyDescent="0.2">
      <c r="H59113" s="1"/>
      <c r="M59113" s="1"/>
      <c r="T59113" s="1"/>
      <c r="Y59113" s="1"/>
    </row>
    <row r="59114" spans="8:25" x14ac:dyDescent="0.2">
      <c r="H59114" s="1"/>
      <c r="M59114" s="1"/>
      <c r="T59114" s="1"/>
      <c r="Y59114" s="1"/>
    </row>
    <row r="59115" spans="8:25" x14ac:dyDescent="0.2">
      <c r="H59115" s="1"/>
      <c r="M59115" s="1"/>
      <c r="T59115" s="1"/>
      <c r="Y59115" s="1"/>
    </row>
    <row r="59116" spans="8:25" x14ac:dyDescent="0.2">
      <c r="H59116" s="1"/>
      <c r="M59116" s="1"/>
      <c r="T59116" s="1"/>
      <c r="Y59116" s="1"/>
    </row>
    <row r="59117" spans="8:25" x14ac:dyDescent="0.2">
      <c r="H59117" s="1"/>
      <c r="M59117" s="1"/>
      <c r="T59117" s="1"/>
      <c r="Y59117" s="1"/>
    </row>
    <row r="59118" spans="8:25" x14ac:dyDescent="0.2">
      <c r="H59118" s="1"/>
      <c r="M59118" s="1"/>
      <c r="T59118" s="1"/>
      <c r="Y59118" s="1"/>
    </row>
    <row r="59119" spans="8:25" x14ac:dyDescent="0.2">
      <c r="H59119" s="1"/>
      <c r="M59119" s="1"/>
      <c r="T59119" s="1"/>
      <c r="Y59119" s="1"/>
    </row>
    <row r="59120" spans="8:25" x14ac:dyDescent="0.2">
      <c r="H59120" s="1"/>
      <c r="M59120" s="1"/>
      <c r="T59120" s="1"/>
      <c r="Y59120" s="1"/>
    </row>
    <row r="59121" spans="8:25" x14ac:dyDescent="0.2">
      <c r="H59121" s="1"/>
      <c r="M59121" s="1"/>
      <c r="T59121" s="1"/>
      <c r="Y59121" s="1"/>
    </row>
    <row r="59122" spans="8:25" x14ac:dyDescent="0.2">
      <c r="H59122" s="1"/>
      <c r="I59122" s="1"/>
      <c r="M59122" s="1"/>
      <c r="T59122" s="1"/>
      <c r="U59122" s="1"/>
      <c r="Y59122" s="1"/>
    </row>
    <row r="59123" spans="8:25" x14ac:dyDescent="0.2">
      <c r="H59123" s="1"/>
      <c r="M59123" s="1"/>
      <c r="T59123" s="1"/>
      <c r="Y59123" s="1"/>
    </row>
    <row r="59124" spans="8:25" x14ac:dyDescent="0.2">
      <c r="H59124" s="1"/>
      <c r="M59124" s="1"/>
      <c r="T59124" s="1"/>
      <c r="Y59124" s="1"/>
    </row>
    <row r="59125" spans="8:25" x14ac:dyDescent="0.2">
      <c r="H59125" s="1"/>
      <c r="M59125" s="1"/>
      <c r="T59125" s="1"/>
      <c r="Y59125" s="1"/>
    </row>
    <row r="59126" spans="8:25" x14ac:dyDescent="0.2">
      <c r="H59126" s="1"/>
      <c r="M59126" s="1"/>
      <c r="T59126" s="1"/>
      <c r="Y59126" s="1"/>
    </row>
    <row r="59127" spans="8:25" x14ac:dyDescent="0.2">
      <c r="H59127" s="1"/>
      <c r="M59127" s="1"/>
      <c r="T59127" s="1"/>
      <c r="Y59127" s="1"/>
    </row>
    <row r="59128" spans="8:25" x14ac:dyDescent="0.2">
      <c r="H59128" s="1"/>
      <c r="M59128" s="1"/>
      <c r="T59128" s="1"/>
      <c r="Y59128" s="1"/>
    </row>
    <row r="59129" spans="8:25" x14ac:dyDescent="0.2">
      <c r="H59129" s="1"/>
      <c r="M59129" s="1"/>
      <c r="T59129" s="1"/>
      <c r="Y59129" s="1"/>
    </row>
    <row r="59130" spans="8:25" x14ac:dyDescent="0.2">
      <c r="H59130" s="1"/>
      <c r="M59130" s="1"/>
      <c r="T59130" s="1"/>
      <c r="Y59130" s="1"/>
    </row>
    <row r="59131" spans="8:25" x14ac:dyDescent="0.2">
      <c r="H59131" s="1"/>
      <c r="M59131" s="1"/>
      <c r="T59131" s="1"/>
      <c r="Y59131" s="1"/>
    </row>
    <row r="59132" spans="8:25" x14ac:dyDescent="0.2">
      <c r="H59132" s="1"/>
      <c r="M59132" s="1"/>
      <c r="T59132" s="1"/>
      <c r="Y59132" s="1"/>
    </row>
    <row r="59133" spans="8:25" x14ac:dyDescent="0.2">
      <c r="H59133" s="1"/>
      <c r="M59133" s="1"/>
      <c r="T59133" s="1"/>
      <c r="Y59133" s="1"/>
    </row>
    <row r="59134" spans="8:25" x14ac:dyDescent="0.2">
      <c r="H59134" s="1"/>
      <c r="M59134" s="1"/>
      <c r="T59134" s="1"/>
      <c r="Y59134" s="1"/>
    </row>
    <row r="59135" spans="8:25" x14ac:dyDescent="0.2">
      <c r="H59135" s="1"/>
      <c r="M59135" s="1"/>
      <c r="T59135" s="1"/>
      <c r="Y59135" s="1"/>
    </row>
    <row r="59136" spans="8:25" x14ac:dyDescent="0.2">
      <c r="H59136" s="1"/>
      <c r="I59136" s="1"/>
      <c r="M59136" s="1"/>
      <c r="T59136" s="1"/>
      <c r="U59136" s="1"/>
      <c r="Y59136" s="1"/>
    </row>
    <row r="59137" spans="8:25" x14ac:dyDescent="0.2">
      <c r="H59137" s="1"/>
      <c r="M59137" s="1"/>
      <c r="T59137" s="1"/>
      <c r="Y59137" s="1"/>
    </row>
    <row r="59138" spans="8:25" x14ac:dyDescent="0.2">
      <c r="H59138" s="1"/>
      <c r="M59138" s="1"/>
      <c r="T59138" s="1"/>
      <c r="Y59138" s="1"/>
    </row>
    <row r="59139" spans="8:25" x14ac:dyDescent="0.2">
      <c r="H59139" s="1"/>
      <c r="M59139" s="1"/>
      <c r="T59139" s="1"/>
      <c r="Y59139" s="1"/>
    </row>
    <row r="59140" spans="8:25" x14ac:dyDescent="0.2">
      <c r="H59140" s="1"/>
      <c r="M59140" s="1"/>
      <c r="T59140" s="1"/>
      <c r="Y59140" s="1"/>
    </row>
    <row r="59141" spans="8:25" x14ac:dyDescent="0.2">
      <c r="H59141" s="1"/>
      <c r="M59141" s="1"/>
      <c r="T59141" s="1"/>
      <c r="Y59141" s="1"/>
    </row>
    <row r="59142" spans="8:25" x14ac:dyDescent="0.2">
      <c r="H59142" s="1"/>
      <c r="M59142" s="1"/>
      <c r="T59142" s="1"/>
      <c r="Y59142" s="1"/>
    </row>
    <row r="59143" spans="8:25" x14ac:dyDescent="0.2">
      <c r="H59143" s="1"/>
      <c r="M59143" s="1"/>
      <c r="T59143" s="1"/>
      <c r="Y59143" s="1"/>
    </row>
    <row r="59144" spans="8:25" x14ac:dyDescent="0.2">
      <c r="H59144" s="1"/>
      <c r="M59144" s="1"/>
      <c r="T59144" s="1"/>
      <c r="Y59144" s="1"/>
    </row>
    <row r="59145" spans="8:25" x14ac:dyDescent="0.2">
      <c r="H59145" s="1"/>
      <c r="M59145" s="1"/>
      <c r="T59145" s="1"/>
      <c r="Y59145" s="1"/>
    </row>
    <row r="59146" spans="8:25" x14ac:dyDescent="0.2">
      <c r="H59146" s="1"/>
      <c r="M59146" s="1"/>
      <c r="T59146" s="1"/>
      <c r="Y59146" s="1"/>
    </row>
    <row r="59147" spans="8:25" x14ac:dyDescent="0.2">
      <c r="H59147" s="1"/>
      <c r="M59147" s="1"/>
      <c r="T59147" s="1"/>
      <c r="Y59147" s="1"/>
    </row>
    <row r="59148" spans="8:25" x14ac:dyDescent="0.2">
      <c r="H59148" s="1"/>
      <c r="M59148" s="1"/>
      <c r="T59148" s="1"/>
      <c r="Y59148" s="1"/>
    </row>
    <row r="59149" spans="8:25" x14ac:dyDescent="0.2">
      <c r="H59149" s="1"/>
      <c r="M59149" s="1"/>
      <c r="T59149" s="1"/>
      <c r="Y59149" s="1"/>
    </row>
    <row r="59150" spans="8:25" x14ac:dyDescent="0.2">
      <c r="H59150" s="1"/>
      <c r="I59150" s="1"/>
      <c r="M59150" s="1"/>
      <c r="T59150" s="1"/>
      <c r="U59150" s="1"/>
      <c r="Y59150" s="1"/>
    </row>
    <row r="59151" spans="8:25" x14ac:dyDescent="0.2">
      <c r="H59151" s="1"/>
      <c r="M59151" s="1"/>
      <c r="T59151" s="1"/>
      <c r="Y59151" s="1"/>
    </row>
    <row r="59152" spans="8:25" x14ac:dyDescent="0.2">
      <c r="H59152" s="1"/>
      <c r="M59152" s="1"/>
      <c r="T59152" s="1"/>
      <c r="Y59152" s="1"/>
    </row>
    <row r="59153" spans="8:25" x14ac:dyDescent="0.2">
      <c r="H59153" s="1"/>
      <c r="M59153" s="1"/>
      <c r="T59153" s="1"/>
      <c r="Y59153" s="1"/>
    </row>
    <row r="59154" spans="8:25" x14ac:dyDescent="0.2">
      <c r="H59154" s="1"/>
      <c r="M59154" s="1"/>
      <c r="T59154" s="1"/>
      <c r="Y59154" s="1"/>
    </row>
    <row r="59155" spans="8:25" x14ac:dyDescent="0.2">
      <c r="H59155" s="1"/>
      <c r="M59155" s="1"/>
      <c r="T59155" s="1"/>
      <c r="Y59155" s="1"/>
    </row>
    <row r="59156" spans="8:25" x14ac:dyDescent="0.2">
      <c r="H59156" s="1"/>
      <c r="M59156" s="1"/>
      <c r="T59156" s="1"/>
      <c r="Y59156" s="1"/>
    </row>
    <row r="59157" spans="8:25" x14ac:dyDescent="0.2">
      <c r="H59157" s="1"/>
      <c r="M59157" s="1"/>
      <c r="T59157" s="1"/>
      <c r="Y59157" s="1"/>
    </row>
    <row r="59158" spans="8:25" x14ac:dyDescent="0.2">
      <c r="H59158" s="1"/>
      <c r="M59158" s="1"/>
      <c r="T59158" s="1"/>
      <c r="Y59158" s="1"/>
    </row>
    <row r="59159" spans="8:25" x14ac:dyDescent="0.2">
      <c r="H59159" s="1"/>
      <c r="M59159" s="1"/>
      <c r="T59159" s="1"/>
      <c r="Y59159" s="1"/>
    </row>
    <row r="59160" spans="8:25" x14ac:dyDescent="0.2">
      <c r="H59160" s="1"/>
      <c r="M59160" s="1"/>
      <c r="T59160" s="1"/>
      <c r="Y59160" s="1"/>
    </row>
    <row r="59161" spans="8:25" x14ac:dyDescent="0.2">
      <c r="H59161" s="1"/>
      <c r="M59161" s="1"/>
      <c r="T59161" s="1"/>
      <c r="Y59161" s="1"/>
    </row>
    <row r="59162" spans="8:25" x14ac:dyDescent="0.2">
      <c r="H59162" s="1"/>
      <c r="M59162" s="1"/>
      <c r="T59162" s="1"/>
      <c r="Y59162" s="1"/>
    </row>
    <row r="59163" spans="8:25" x14ac:dyDescent="0.2">
      <c r="H59163" s="1"/>
      <c r="M59163" s="1"/>
      <c r="T59163" s="1"/>
      <c r="Y59163" s="1"/>
    </row>
    <row r="59164" spans="8:25" x14ac:dyDescent="0.2">
      <c r="H59164" s="1"/>
      <c r="I59164" s="1"/>
      <c r="M59164" s="1"/>
      <c r="T59164" s="1"/>
      <c r="U59164" s="1"/>
      <c r="Y59164" s="1"/>
    </row>
    <row r="59165" spans="8:25" x14ac:dyDescent="0.2">
      <c r="H59165" s="1"/>
      <c r="M59165" s="1"/>
      <c r="T59165" s="1"/>
      <c r="Y59165" s="1"/>
    </row>
    <row r="59166" spans="8:25" x14ac:dyDescent="0.2">
      <c r="H59166" s="1"/>
      <c r="M59166" s="1"/>
      <c r="T59166" s="1"/>
      <c r="Y59166" s="1"/>
    </row>
    <row r="59167" spans="8:25" x14ac:dyDescent="0.2">
      <c r="H59167" s="1"/>
      <c r="M59167" s="1"/>
      <c r="T59167" s="1"/>
      <c r="Y59167" s="1"/>
    </row>
    <row r="59168" spans="8:25" x14ac:dyDescent="0.2">
      <c r="H59168" s="1"/>
      <c r="M59168" s="1"/>
      <c r="T59168" s="1"/>
      <c r="Y59168" s="1"/>
    </row>
    <row r="59169" spans="8:25" x14ac:dyDescent="0.2">
      <c r="H59169" s="1"/>
      <c r="M59169" s="1"/>
      <c r="T59169" s="1"/>
      <c r="Y59169" s="1"/>
    </row>
    <row r="59170" spans="8:25" x14ac:dyDescent="0.2">
      <c r="H59170" s="1"/>
      <c r="M59170" s="1"/>
      <c r="T59170" s="1"/>
      <c r="Y59170" s="1"/>
    </row>
    <row r="59171" spans="8:25" x14ac:dyDescent="0.2">
      <c r="H59171" s="1"/>
      <c r="M59171" s="1"/>
      <c r="T59171" s="1"/>
      <c r="Y59171" s="1"/>
    </row>
    <row r="59172" spans="8:25" x14ac:dyDescent="0.2">
      <c r="H59172" s="1"/>
      <c r="M59172" s="1"/>
      <c r="T59172" s="1"/>
      <c r="Y59172" s="1"/>
    </row>
    <row r="59173" spans="8:25" x14ac:dyDescent="0.2">
      <c r="H59173" s="1"/>
      <c r="M59173" s="1"/>
      <c r="T59173" s="1"/>
      <c r="Y59173" s="1"/>
    </row>
    <row r="59174" spans="8:25" x14ac:dyDescent="0.2">
      <c r="H59174" s="1"/>
      <c r="M59174" s="1"/>
      <c r="T59174" s="1"/>
      <c r="Y59174" s="1"/>
    </row>
    <row r="59175" spans="8:25" x14ac:dyDescent="0.2">
      <c r="H59175" s="1"/>
      <c r="M59175" s="1"/>
      <c r="T59175" s="1"/>
      <c r="Y59175" s="1"/>
    </row>
    <row r="59176" spans="8:25" x14ac:dyDescent="0.2">
      <c r="H59176" s="1"/>
      <c r="M59176" s="1"/>
      <c r="T59176" s="1"/>
      <c r="Y59176" s="1"/>
    </row>
    <row r="59177" spans="8:25" x14ac:dyDescent="0.2">
      <c r="H59177" s="1"/>
      <c r="M59177" s="1"/>
      <c r="T59177" s="1"/>
      <c r="Y59177" s="1"/>
    </row>
    <row r="59178" spans="8:25" x14ac:dyDescent="0.2">
      <c r="H59178" s="1"/>
      <c r="I59178" s="1"/>
      <c r="M59178" s="1"/>
      <c r="T59178" s="1"/>
      <c r="U59178" s="1"/>
      <c r="Y59178" s="1"/>
    </row>
    <row r="59179" spans="8:25" x14ac:dyDescent="0.2">
      <c r="H59179" s="1"/>
      <c r="M59179" s="1"/>
      <c r="T59179" s="1"/>
      <c r="Y59179" s="1"/>
    </row>
    <row r="59180" spans="8:25" x14ac:dyDescent="0.2">
      <c r="H59180" s="1"/>
      <c r="M59180" s="1"/>
      <c r="T59180" s="1"/>
      <c r="Y59180" s="1"/>
    </row>
    <row r="59181" spans="8:25" x14ac:dyDescent="0.2">
      <c r="H59181" s="1"/>
      <c r="M59181" s="1"/>
      <c r="T59181" s="1"/>
      <c r="Y59181" s="1"/>
    </row>
    <row r="59182" spans="8:25" x14ac:dyDescent="0.2">
      <c r="H59182" s="1"/>
      <c r="M59182" s="1"/>
      <c r="T59182" s="1"/>
      <c r="Y59182" s="1"/>
    </row>
    <row r="59183" spans="8:25" x14ac:dyDescent="0.2">
      <c r="H59183" s="1"/>
      <c r="M59183" s="1"/>
      <c r="T59183" s="1"/>
      <c r="Y59183" s="1"/>
    </row>
    <row r="59184" spans="8:25" x14ac:dyDescent="0.2">
      <c r="H59184" s="1"/>
      <c r="M59184" s="1"/>
      <c r="T59184" s="1"/>
      <c r="Y59184" s="1"/>
    </row>
    <row r="59185" spans="8:25" x14ac:dyDescent="0.2">
      <c r="H59185" s="1"/>
      <c r="M59185" s="1"/>
      <c r="T59185" s="1"/>
      <c r="Y59185" s="1"/>
    </row>
    <row r="59186" spans="8:25" x14ac:dyDescent="0.2">
      <c r="H59186" s="1"/>
      <c r="M59186" s="1"/>
      <c r="T59186" s="1"/>
      <c r="Y59186" s="1"/>
    </row>
    <row r="59187" spans="8:25" x14ac:dyDescent="0.2">
      <c r="H59187" s="1"/>
      <c r="M59187" s="1"/>
      <c r="T59187" s="1"/>
      <c r="Y59187" s="1"/>
    </row>
    <row r="59188" spans="8:25" x14ac:dyDescent="0.2">
      <c r="H59188" s="1"/>
      <c r="M59188" s="1"/>
      <c r="T59188" s="1"/>
      <c r="Y59188" s="1"/>
    </row>
    <row r="59189" spans="8:25" x14ac:dyDescent="0.2">
      <c r="H59189" s="1"/>
      <c r="M59189" s="1"/>
      <c r="T59189" s="1"/>
      <c r="Y59189" s="1"/>
    </row>
    <row r="59190" spans="8:25" x14ac:dyDescent="0.2">
      <c r="H59190" s="1"/>
      <c r="M59190" s="1"/>
      <c r="T59190" s="1"/>
      <c r="Y59190" s="1"/>
    </row>
    <row r="59191" spans="8:25" x14ac:dyDescent="0.2">
      <c r="H59191" s="1"/>
      <c r="M59191" s="1"/>
      <c r="T59191" s="1"/>
      <c r="Y59191" s="1"/>
    </row>
    <row r="59192" spans="8:25" x14ac:dyDescent="0.2">
      <c r="H59192" s="1"/>
      <c r="I59192" s="1"/>
      <c r="M59192" s="1"/>
      <c r="T59192" s="1"/>
      <c r="U59192" s="1"/>
      <c r="Y59192" s="1"/>
    </row>
    <row r="59193" spans="8:25" x14ac:dyDescent="0.2">
      <c r="H59193" s="1"/>
      <c r="M59193" s="1"/>
      <c r="T59193" s="1"/>
      <c r="Y59193" s="1"/>
    </row>
    <row r="59194" spans="8:25" x14ac:dyDescent="0.2">
      <c r="H59194" s="1"/>
      <c r="M59194" s="1"/>
      <c r="T59194" s="1"/>
      <c r="Y59194" s="1"/>
    </row>
    <row r="59195" spans="8:25" x14ac:dyDescent="0.2">
      <c r="H59195" s="1"/>
      <c r="M59195" s="1"/>
      <c r="T59195" s="1"/>
      <c r="Y59195" s="1"/>
    </row>
    <row r="59196" spans="8:25" x14ac:dyDescent="0.2">
      <c r="H59196" s="1"/>
      <c r="M59196" s="1"/>
      <c r="T59196" s="1"/>
      <c r="Y59196" s="1"/>
    </row>
    <row r="59197" spans="8:25" x14ac:dyDescent="0.2">
      <c r="H59197" s="1"/>
      <c r="M59197" s="1"/>
      <c r="T59197" s="1"/>
      <c r="Y59197" s="1"/>
    </row>
    <row r="59198" spans="8:25" x14ac:dyDescent="0.2">
      <c r="H59198" s="1"/>
      <c r="M59198" s="1"/>
      <c r="T59198" s="1"/>
      <c r="Y59198" s="1"/>
    </row>
    <row r="59199" spans="8:25" x14ac:dyDescent="0.2">
      <c r="H59199" s="1"/>
      <c r="M59199" s="1"/>
      <c r="T59199" s="1"/>
      <c r="Y59199" s="1"/>
    </row>
    <row r="59200" spans="8:25" x14ac:dyDescent="0.2">
      <c r="H59200" s="1"/>
      <c r="M59200" s="1"/>
      <c r="T59200" s="1"/>
      <c r="Y59200" s="1"/>
    </row>
    <row r="59201" spans="8:25" x14ac:dyDescent="0.2">
      <c r="H59201" s="1"/>
      <c r="M59201" s="1"/>
      <c r="T59201" s="1"/>
      <c r="Y59201" s="1"/>
    </row>
    <row r="59202" spans="8:25" x14ac:dyDescent="0.2">
      <c r="H59202" s="1"/>
      <c r="M59202" s="1"/>
      <c r="T59202" s="1"/>
      <c r="Y59202" s="1"/>
    </row>
    <row r="59203" spans="8:25" x14ac:dyDescent="0.2">
      <c r="H59203" s="1"/>
      <c r="M59203" s="1"/>
      <c r="T59203" s="1"/>
      <c r="Y59203" s="1"/>
    </row>
    <row r="59204" spans="8:25" x14ac:dyDescent="0.2">
      <c r="H59204" s="1"/>
      <c r="M59204" s="1"/>
      <c r="T59204" s="1"/>
      <c r="Y59204" s="1"/>
    </row>
    <row r="59205" spans="8:25" x14ac:dyDescent="0.2">
      <c r="H59205" s="1"/>
      <c r="M59205" s="1"/>
      <c r="T59205" s="1"/>
      <c r="Y59205" s="1"/>
    </row>
    <row r="59206" spans="8:25" x14ac:dyDescent="0.2">
      <c r="H59206" s="1"/>
      <c r="I59206" s="1"/>
      <c r="M59206" s="1"/>
      <c r="T59206" s="1"/>
      <c r="U59206" s="1"/>
      <c r="Y59206" s="1"/>
    </row>
    <row r="59207" spans="8:25" x14ac:dyDescent="0.2">
      <c r="H59207" s="1"/>
      <c r="M59207" s="1"/>
      <c r="T59207" s="1"/>
      <c r="Y59207" s="1"/>
    </row>
    <row r="59208" spans="8:25" x14ac:dyDescent="0.2">
      <c r="H59208" s="1"/>
      <c r="M59208" s="1"/>
      <c r="T59208" s="1"/>
      <c r="Y59208" s="1"/>
    </row>
    <row r="59209" spans="8:25" x14ac:dyDescent="0.2">
      <c r="H59209" s="1"/>
      <c r="M59209" s="1"/>
      <c r="T59209" s="1"/>
      <c r="Y59209" s="1"/>
    </row>
    <row r="59210" spans="8:25" x14ac:dyDescent="0.2">
      <c r="H59210" s="1"/>
      <c r="M59210" s="1"/>
      <c r="T59210" s="1"/>
      <c r="Y59210" s="1"/>
    </row>
    <row r="59211" spans="8:25" x14ac:dyDescent="0.2">
      <c r="H59211" s="1"/>
      <c r="M59211" s="1"/>
      <c r="T59211" s="1"/>
      <c r="Y59211" s="1"/>
    </row>
    <row r="59212" spans="8:25" x14ac:dyDescent="0.2">
      <c r="H59212" s="1"/>
      <c r="M59212" s="1"/>
      <c r="T59212" s="1"/>
      <c r="Y59212" s="1"/>
    </row>
    <row r="59213" spans="8:25" x14ac:dyDescent="0.2">
      <c r="H59213" s="1"/>
      <c r="M59213" s="1"/>
      <c r="T59213" s="1"/>
      <c r="Y59213" s="1"/>
    </row>
    <row r="59214" spans="8:25" x14ac:dyDescent="0.2">
      <c r="H59214" s="1"/>
      <c r="M59214" s="1"/>
      <c r="T59214" s="1"/>
      <c r="Y59214" s="1"/>
    </row>
    <row r="59215" spans="8:25" x14ac:dyDescent="0.2">
      <c r="H59215" s="1"/>
      <c r="M59215" s="1"/>
      <c r="T59215" s="1"/>
      <c r="Y59215" s="1"/>
    </row>
    <row r="59216" spans="8:25" x14ac:dyDescent="0.2">
      <c r="H59216" s="1"/>
      <c r="M59216" s="1"/>
      <c r="T59216" s="1"/>
      <c r="Y59216" s="1"/>
    </row>
    <row r="59217" spans="8:25" x14ac:dyDescent="0.2">
      <c r="H59217" s="1"/>
      <c r="M59217" s="1"/>
      <c r="T59217" s="1"/>
      <c r="Y59217" s="1"/>
    </row>
    <row r="59218" spans="8:25" x14ac:dyDescent="0.2">
      <c r="H59218" s="1"/>
      <c r="M59218" s="1"/>
      <c r="T59218" s="1"/>
      <c r="Y59218" s="1"/>
    </row>
    <row r="59219" spans="8:25" x14ac:dyDescent="0.2">
      <c r="H59219" s="1"/>
      <c r="M59219" s="1"/>
      <c r="T59219" s="1"/>
      <c r="Y59219" s="1"/>
    </row>
    <row r="59220" spans="8:25" x14ac:dyDescent="0.2">
      <c r="H59220" s="1"/>
      <c r="I59220" s="1"/>
      <c r="M59220" s="1"/>
      <c r="T59220" s="1"/>
      <c r="U59220" s="1"/>
      <c r="Y59220" s="1"/>
    </row>
    <row r="59221" spans="8:25" x14ac:dyDescent="0.2">
      <c r="H59221" s="1"/>
      <c r="M59221" s="1"/>
      <c r="T59221" s="1"/>
      <c r="Y59221" s="1"/>
    </row>
    <row r="59222" spans="8:25" x14ac:dyDescent="0.2">
      <c r="H59222" s="1"/>
      <c r="M59222" s="1"/>
      <c r="T59222" s="1"/>
      <c r="Y59222" s="1"/>
    </row>
    <row r="59223" spans="8:25" x14ac:dyDescent="0.2">
      <c r="H59223" s="1"/>
      <c r="M59223" s="1"/>
      <c r="T59223" s="1"/>
      <c r="Y59223" s="1"/>
    </row>
    <row r="59224" spans="8:25" x14ac:dyDescent="0.2">
      <c r="H59224" s="1"/>
      <c r="M59224" s="1"/>
      <c r="T59224" s="1"/>
      <c r="Y59224" s="1"/>
    </row>
    <row r="59225" spans="8:25" x14ac:dyDescent="0.2">
      <c r="H59225" s="1"/>
      <c r="M59225" s="1"/>
      <c r="T59225" s="1"/>
      <c r="Y59225" s="1"/>
    </row>
    <row r="59226" spans="8:25" x14ac:dyDescent="0.2">
      <c r="H59226" s="1"/>
      <c r="M59226" s="1"/>
      <c r="T59226" s="1"/>
      <c r="Y59226" s="1"/>
    </row>
    <row r="59227" spans="8:25" x14ac:dyDescent="0.2">
      <c r="H59227" s="1"/>
      <c r="M59227" s="1"/>
      <c r="T59227" s="1"/>
      <c r="Y59227" s="1"/>
    </row>
    <row r="59228" spans="8:25" x14ac:dyDescent="0.2">
      <c r="H59228" s="1"/>
      <c r="M59228" s="1"/>
      <c r="T59228" s="1"/>
      <c r="Y59228" s="1"/>
    </row>
    <row r="59229" spans="8:25" x14ac:dyDescent="0.2">
      <c r="H59229" s="1"/>
      <c r="M59229" s="1"/>
      <c r="T59229" s="1"/>
      <c r="Y59229" s="1"/>
    </row>
    <row r="59230" spans="8:25" x14ac:dyDescent="0.2">
      <c r="H59230" s="1"/>
      <c r="M59230" s="1"/>
      <c r="T59230" s="1"/>
      <c r="Y59230" s="1"/>
    </row>
    <row r="59231" spans="8:25" x14ac:dyDescent="0.2">
      <c r="H59231" s="1"/>
      <c r="M59231" s="1"/>
      <c r="T59231" s="1"/>
      <c r="Y59231" s="1"/>
    </row>
    <row r="59232" spans="8:25" x14ac:dyDescent="0.2">
      <c r="H59232" s="1"/>
      <c r="M59232" s="1"/>
      <c r="T59232" s="1"/>
      <c r="Y59232" s="1"/>
    </row>
    <row r="59233" spans="8:25" x14ac:dyDescent="0.2">
      <c r="H59233" s="1"/>
      <c r="M59233" s="1"/>
      <c r="T59233" s="1"/>
      <c r="Y59233" s="1"/>
    </row>
    <row r="59234" spans="8:25" x14ac:dyDescent="0.2">
      <c r="H59234" s="1"/>
      <c r="I59234" s="1"/>
      <c r="M59234" s="1"/>
      <c r="T59234" s="1"/>
      <c r="U59234" s="1"/>
      <c r="Y59234" s="1"/>
    </row>
    <row r="59235" spans="8:25" x14ac:dyDescent="0.2">
      <c r="H59235" s="1"/>
      <c r="M59235" s="1"/>
      <c r="T59235" s="1"/>
      <c r="Y59235" s="1"/>
    </row>
    <row r="59236" spans="8:25" x14ac:dyDescent="0.2">
      <c r="H59236" s="1"/>
      <c r="M59236" s="1"/>
      <c r="T59236" s="1"/>
      <c r="Y59236" s="1"/>
    </row>
    <row r="59237" spans="8:25" x14ac:dyDescent="0.2">
      <c r="H59237" s="1"/>
      <c r="M59237" s="1"/>
      <c r="T59237" s="1"/>
      <c r="Y59237" s="1"/>
    </row>
    <row r="59238" spans="8:25" x14ac:dyDescent="0.2">
      <c r="H59238" s="1"/>
      <c r="M59238" s="1"/>
      <c r="T59238" s="1"/>
      <c r="Y59238" s="1"/>
    </row>
    <row r="59239" spans="8:25" x14ac:dyDescent="0.2">
      <c r="H59239" s="1"/>
      <c r="M59239" s="1"/>
      <c r="T59239" s="1"/>
      <c r="Y59239" s="1"/>
    </row>
    <row r="59240" spans="8:25" x14ac:dyDescent="0.2">
      <c r="H59240" s="1"/>
      <c r="M59240" s="1"/>
      <c r="T59240" s="1"/>
      <c r="Y59240" s="1"/>
    </row>
    <row r="59241" spans="8:25" x14ac:dyDescent="0.2">
      <c r="H59241" s="1"/>
      <c r="M59241" s="1"/>
      <c r="T59241" s="1"/>
      <c r="Y59241" s="1"/>
    </row>
    <row r="59242" spans="8:25" x14ac:dyDescent="0.2">
      <c r="H59242" s="1"/>
      <c r="M59242" s="1"/>
      <c r="T59242" s="1"/>
      <c r="Y59242" s="1"/>
    </row>
    <row r="59243" spans="8:25" x14ac:dyDescent="0.2">
      <c r="H59243" s="1"/>
      <c r="M59243" s="1"/>
      <c r="T59243" s="1"/>
      <c r="Y59243" s="1"/>
    </row>
    <row r="59244" spans="8:25" x14ac:dyDescent="0.2">
      <c r="H59244" s="1"/>
      <c r="M59244" s="1"/>
      <c r="T59244" s="1"/>
      <c r="Y59244" s="1"/>
    </row>
    <row r="59245" spans="8:25" x14ac:dyDescent="0.2">
      <c r="H59245" s="1"/>
      <c r="M59245" s="1"/>
      <c r="T59245" s="1"/>
      <c r="Y59245" s="1"/>
    </row>
    <row r="59246" spans="8:25" x14ac:dyDescent="0.2">
      <c r="H59246" s="1"/>
      <c r="M59246" s="1"/>
      <c r="T59246" s="1"/>
      <c r="Y59246" s="1"/>
    </row>
    <row r="59247" spans="8:25" x14ac:dyDescent="0.2">
      <c r="H59247" s="1"/>
      <c r="M59247" s="1"/>
      <c r="T59247" s="1"/>
      <c r="Y59247" s="1"/>
    </row>
    <row r="59248" spans="8:25" x14ac:dyDescent="0.2">
      <c r="H59248" s="1"/>
      <c r="I59248" s="1"/>
      <c r="M59248" s="1"/>
      <c r="T59248" s="1"/>
      <c r="U59248" s="1"/>
      <c r="Y59248" s="1"/>
    </row>
    <row r="59249" spans="8:25" x14ac:dyDescent="0.2">
      <c r="H59249" s="1"/>
      <c r="M59249" s="1"/>
      <c r="T59249" s="1"/>
      <c r="Y59249" s="1"/>
    </row>
    <row r="59250" spans="8:25" x14ac:dyDescent="0.2">
      <c r="H59250" s="1"/>
      <c r="M59250" s="1"/>
      <c r="T59250" s="1"/>
      <c r="Y59250" s="1"/>
    </row>
    <row r="59251" spans="8:25" x14ac:dyDescent="0.2">
      <c r="H59251" s="1"/>
      <c r="M59251" s="1"/>
      <c r="T59251" s="1"/>
      <c r="Y59251" s="1"/>
    </row>
    <row r="59252" spans="8:25" x14ac:dyDescent="0.2">
      <c r="H59252" s="1"/>
      <c r="M59252" s="1"/>
      <c r="T59252" s="1"/>
      <c r="Y59252" s="1"/>
    </row>
    <row r="59253" spans="8:25" x14ac:dyDescent="0.2">
      <c r="H59253" s="1"/>
      <c r="M59253" s="1"/>
      <c r="T59253" s="1"/>
      <c r="Y59253" s="1"/>
    </row>
    <row r="59254" spans="8:25" x14ac:dyDescent="0.2">
      <c r="H59254" s="1"/>
      <c r="M59254" s="1"/>
      <c r="T59254" s="1"/>
      <c r="Y59254" s="1"/>
    </row>
    <row r="59255" spans="8:25" x14ac:dyDescent="0.2">
      <c r="H59255" s="1"/>
      <c r="M59255" s="1"/>
      <c r="T59255" s="1"/>
      <c r="Y59255" s="1"/>
    </row>
    <row r="59256" spans="8:25" x14ac:dyDescent="0.2">
      <c r="H59256" s="1"/>
      <c r="M59256" s="1"/>
      <c r="T59256" s="1"/>
      <c r="Y59256" s="1"/>
    </row>
    <row r="59257" spans="8:25" x14ac:dyDescent="0.2">
      <c r="H59257" s="1"/>
      <c r="M59257" s="1"/>
      <c r="T59257" s="1"/>
      <c r="Y59257" s="1"/>
    </row>
    <row r="59258" spans="8:25" x14ac:dyDescent="0.2">
      <c r="H59258" s="1"/>
      <c r="M59258" s="1"/>
      <c r="T59258" s="1"/>
      <c r="Y59258" s="1"/>
    </row>
    <row r="59259" spans="8:25" x14ac:dyDescent="0.2">
      <c r="H59259" s="1"/>
      <c r="M59259" s="1"/>
      <c r="T59259" s="1"/>
      <c r="Y59259" s="1"/>
    </row>
    <row r="59260" spans="8:25" x14ac:dyDescent="0.2">
      <c r="H59260" s="1"/>
      <c r="M59260" s="1"/>
      <c r="T59260" s="1"/>
      <c r="Y59260" s="1"/>
    </row>
    <row r="59261" spans="8:25" x14ac:dyDescent="0.2">
      <c r="H59261" s="1"/>
      <c r="M59261" s="1"/>
      <c r="T59261" s="1"/>
      <c r="Y59261" s="1"/>
    </row>
    <row r="59262" spans="8:25" x14ac:dyDescent="0.2">
      <c r="H59262" s="1"/>
      <c r="I59262" s="1"/>
      <c r="M59262" s="1"/>
      <c r="T59262" s="1"/>
      <c r="U59262" s="1"/>
      <c r="Y59262" s="1"/>
    </row>
    <row r="59263" spans="8:25" x14ac:dyDescent="0.2">
      <c r="H59263" s="1"/>
      <c r="M59263" s="1"/>
      <c r="T59263" s="1"/>
      <c r="Y59263" s="1"/>
    </row>
    <row r="59264" spans="8:25" x14ac:dyDescent="0.2">
      <c r="H59264" s="1"/>
      <c r="M59264" s="1"/>
      <c r="T59264" s="1"/>
      <c r="Y59264" s="1"/>
    </row>
    <row r="59265" spans="8:25" x14ac:dyDescent="0.2">
      <c r="H59265" s="1"/>
      <c r="M59265" s="1"/>
      <c r="T59265" s="1"/>
      <c r="Y59265" s="1"/>
    </row>
    <row r="59266" spans="8:25" x14ac:dyDescent="0.2">
      <c r="H59266" s="1"/>
      <c r="M59266" s="1"/>
      <c r="T59266" s="1"/>
      <c r="Y59266" s="1"/>
    </row>
    <row r="59267" spans="8:25" x14ac:dyDescent="0.2">
      <c r="H59267" s="1"/>
      <c r="M59267" s="1"/>
      <c r="T59267" s="1"/>
      <c r="Y59267" s="1"/>
    </row>
    <row r="59268" spans="8:25" x14ac:dyDescent="0.2">
      <c r="H59268" s="1"/>
      <c r="M59268" s="1"/>
      <c r="T59268" s="1"/>
      <c r="Y59268" s="1"/>
    </row>
    <row r="59269" spans="8:25" x14ac:dyDescent="0.2">
      <c r="H59269" s="1"/>
      <c r="M59269" s="1"/>
      <c r="T59269" s="1"/>
      <c r="Y59269" s="1"/>
    </row>
    <row r="59270" spans="8:25" x14ac:dyDescent="0.2">
      <c r="H59270" s="1"/>
      <c r="M59270" s="1"/>
      <c r="T59270" s="1"/>
      <c r="Y59270" s="1"/>
    </row>
    <row r="59271" spans="8:25" x14ac:dyDescent="0.2">
      <c r="H59271" s="1"/>
      <c r="M59271" s="1"/>
      <c r="T59271" s="1"/>
      <c r="Y59271" s="1"/>
    </row>
    <row r="59272" spans="8:25" x14ac:dyDescent="0.2">
      <c r="H59272" s="1"/>
      <c r="M59272" s="1"/>
      <c r="T59272" s="1"/>
      <c r="Y59272" s="1"/>
    </row>
    <row r="59273" spans="8:25" x14ac:dyDescent="0.2">
      <c r="H59273" s="1"/>
      <c r="M59273" s="1"/>
      <c r="T59273" s="1"/>
      <c r="Y59273" s="1"/>
    </row>
    <row r="59274" spans="8:25" x14ac:dyDescent="0.2">
      <c r="H59274" s="1"/>
      <c r="M59274" s="1"/>
      <c r="T59274" s="1"/>
      <c r="Y59274" s="1"/>
    </row>
    <row r="59275" spans="8:25" x14ac:dyDescent="0.2">
      <c r="H59275" s="1"/>
      <c r="M59275" s="1"/>
      <c r="T59275" s="1"/>
      <c r="Y59275" s="1"/>
    </row>
    <row r="59276" spans="8:25" x14ac:dyDescent="0.2">
      <c r="H59276" s="1"/>
      <c r="I59276" s="1"/>
      <c r="M59276" s="1"/>
      <c r="T59276" s="1"/>
      <c r="U59276" s="1"/>
      <c r="Y59276" s="1"/>
    </row>
    <row r="59277" spans="8:25" x14ac:dyDescent="0.2">
      <c r="H59277" s="1"/>
      <c r="M59277" s="1"/>
      <c r="T59277" s="1"/>
      <c r="Y59277" s="1"/>
    </row>
    <row r="59278" spans="8:25" x14ac:dyDescent="0.2">
      <c r="H59278" s="1"/>
      <c r="M59278" s="1"/>
      <c r="T59278" s="1"/>
      <c r="Y59278" s="1"/>
    </row>
    <row r="59279" spans="8:25" x14ac:dyDescent="0.2">
      <c r="H59279" s="1"/>
      <c r="M59279" s="1"/>
      <c r="T59279" s="1"/>
      <c r="Y59279" s="1"/>
    </row>
    <row r="59280" spans="8:25" x14ac:dyDescent="0.2">
      <c r="H59280" s="1"/>
      <c r="M59280" s="1"/>
      <c r="T59280" s="1"/>
      <c r="Y59280" s="1"/>
    </row>
    <row r="59281" spans="8:25" x14ac:dyDescent="0.2">
      <c r="H59281" s="1"/>
      <c r="M59281" s="1"/>
      <c r="T59281" s="1"/>
      <c r="Y59281" s="1"/>
    </row>
    <row r="59282" spans="8:25" x14ac:dyDescent="0.2">
      <c r="H59282" s="1"/>
      <c r="M59282" s="1"/>
      <c r="T59282" s="1"/>
      <c r="Y59282" s="1"/>
    </row>
    <row r="59283" spans="8:25" x14ac:dyDescent="0.2">
      <c r="H59283" s="1"/>
      <c r="M59283" s="1"/>
      <c r="T59283" s="1"/>
      <c r="Y59283" s="1"/>
    </row>
    <row r="59284" spans="8:25" x14ac:dyDescent="0.2">
      <c r="H59284" s="1"/>
      <c r="M59284" s="1"/>
      <c r="T59284" s="1"/>
      <c r="Y59284" s="1"/>
    </row>
    <row r="59285" spans="8:25" x14ac:dyDescent="0.2">
      <c r="H59285" s="1"/>
      <c r="M59285" s="1"/>
      <c r="T59285" s="1"/>
      <c r="Y59285" s="1"/>
    </row>
    <row r="59286" spans="8:25" x14ac:dyDescent="0.2">
      <c r="H59286" s="1"/>
      <c r="M59286" s="1"/>
      <c r="T59286" s="1"/>
      <c r="Y59286" s="1"/>
    </row>
    <row r="59287" spans="8:25" x14ac:dyDescent="0.2">
      <c r="H59287" s="1"/>
      <c r="M59287" s="1"/>
      <c r="T59287" s="1"/>
      <c r="Y59287" s="1"/>
    </row>
    <row r="59288" spans="8:25" x14ac:dyDescent="0.2">
      <c r="H59288" s="1"/>
      <c r="M59288" s="1"/>
      <c r="T59288" s="1"/>
      <c r="Y59288" s="1"/>
    </row>
    <row r="59289" spans="8:25" x14ac:dyDescent="0.2">
      <c r="H59289" s="1"/>
      <c r="M59289" s="1"/>
      <c r="T59289" s="1"/>
      <c r="Y59289" s="1"/>
    </row>
    <row r="59290" spans="8:25" x14ac:dyDescent="0.2">
      <c r="H59290" s="1"/>
      <c r="I59290" s="1"/>
      <c r="M59290" s="1"/>
      <c r="T59290" s="1"/>
      <c r="U59290" s="1"/>
      <c r="Y59290" s="1"/>
    </row>
    <row r="59291" spans="8:25" x14ac:dyDescent="0.2">
      <c r="H59291" s="1"/>
      <c r="M59291" s="1"/>
      <c r="T59291" s="1"/>
      <c r="Y59291" s="1"/>
    </row>
    <row r="59292" spans="8:25" x14ac:dyDescent="0.2">
      <c r="H59292" s="1"/>
      <c r="M59292" s="1"/>
      <c r="T59292" s="1"/>
      <c r="Y59292" s="1"/>
    </row>
    <row r="59293" spans="8:25" x14ac:dyDescent="0.2">
      <c r="H59293" s="1"/>
      <c r="M59293" s="1"/>
      <c r="T59293" s="1"/>
      <c r="Y59293" s="1"/>
    </row>
    <row r="59294" spans="8:25" x14ac:dyDescent="0.2">
      <c r="H59294" s="1"/>
      <c r="M59294" s="1"/>
      <c r="T59294" s="1"/>
      <c r="Y59294" s="1"/>
    </row>
    <row r="59295" spans="8:25" x14ac:dyDescent="0.2">
      <c r="H59295" s="1"/>
      <c r="M59295" s="1"/>
      <c r="T59295" s="1"/>
      <c r="Y59295" s="1"/>
    </row>
    <row r="59296" spans="8:25" x14ac:dyDescent="0.2">
      <c r="H59296" s="1"/>
      <c r="M59296" s="1"/>
      <c r="T59296" s="1"/>
      <c r="Y59296" s="1"/>
    </row>
    <row r="59297" spans="8:25" x14ac:dyDescent="0.2">
      <c r="H59297" s="1"/>
      <c r="M59297" s="1"/>
      <c r="T59297" s="1"/>
      <c r="Y59297" s="1"/>
    </row>
    <row r="59298" spans="8:25" x14ac:dyDescent="0.2">
      <c r="H59298" s="1"/>
      <c r="M59298" s="1"/>
      <c r="T59298" s="1"/>
      <c r="Y59298" s="1"/>
    </row>
    <row r="59299" spans="8:25" x14ac:dyDescent="0.2">
      <c r="H59299" s="1"/>
      <c r="M59299" s="1"/>
      <c r="T59299" s="1"/>
      <c r="Y59299" s="1"/>
    </row>
    <row r="59300" spans="8:25" x14ac:dyDescent="0.2">
      <c r="H59300" s="1"/>
      <c r="M59300" s="1"/>
      <c r="T59300" s="1"/>
      <c r="Y59300" s="1"/>
    </row>
    <row r="59301" spans="8:25" x14ac:dyDescent="0.2">
      <c r="H59301" s="1"/>
      <c r="M59301" s="1"/>
      <c r="T59301" s="1"/>
      <c r="Y59301" s="1"/>
    </row>
    <row r="59302" spans="8:25" x14ac:dyDescent="0.2">
      <c r="H59302" s="1"/>
      <c r="M59302" s="1"/>
      <c r="T59302" s="1"/>
      <c r="Y59302" s="1"/>
    </row>
    <row r="59303" spans="8:25" x14ac:dyDescent="0.2">
      <c r="H59303" s="1"/>
      <c r="M59303" s="1"/>
      <c r="T59303" s="1"/>
      <c r="Y59303" s="1"/>
    </row>
    <row r="59304" spans="8:25" x14ac:dyDescent="0.2">
      <c r="H59304" s="1"/>
      <c r="I59304" s="1"/>
      <c r="M59304" s="1"/>
      <c r="T59304" s="1"/>
      <c r="U59304" s="1"/>
      <c r="Y59304" s="1"/>
    </row>
    <row r="59305" spans="8:25" x14ac:dyDescent="0.2">
      <c r="H59305" s="1"/>
      <c r="M59305" s="1"/>
      <c r="T59305" s="1"/>
      <c r="Y59305" s="1"/>
    </row>
    <row r="59306" spans="8:25" x14ac:dyDescent="0.2">
      <c r="H59306" s="1"/>
      <c r="M59306" s="1"/>
      <c r="T59306" s="1"/>
      <c r="Y59306" s="1"/>
    </row>
    <row r="59307" spans="8:25" x14ac:dyDescent="0.2">
      <c r="H59307" s="1"/>
      <c r="M59307" s="1"/>
      <c r="T59307" s="1"/>
      <c r="Y59307" s="1"/>
    </row>
    <row r="59308" spans="8:25" x14ac:dyDescent="0.2">
      <c r="H59308" s="1"/>
      <c r="M59308" s="1"/>
      <c r="T59308" s="1"/>
      <c r="Y59308" s="1"/>
    </row>
    <row r="59309" spans="8:25" x14ac:dyDescent="0.2">
      <c r="H59309" s="1"/>
      <c r="M59309" s="1"/>
      <c r="T59309" s="1"/>
      <c r="Y59309" s="1"/>
    </row>
    <row r="59310" spans="8:25" x14ac:dyDescent="0.2">
      <c r="H59310" s="1"/>
      <c r="M59310" s="1"/>
      <c r="T59310" s="1"/>
      <c r="Y59310" s="1"/>
    </row>
    <row r="59311" spans="8:25" x14ac:dyDescent="0.2">
      <c r="H59311" s="1"/>
      <c r="M59311" s="1"/>
      <c r="T59311" s="1"/>
      <c r="Y59311" s="1"/>
    </row>
    <row r="59312" spans="8:25" x14ac:dyDescent="0.2">
      <c r="H59312" s="1"/>
      <c r="M59312" s="1"/>
      <c r="T59312" s="1"/>
      <c r="Y59312" s="1"/>
    </row>
    <row r="59313" spans="8:25" x14ac:dyDescent="0.2">
      <c r="H59313" s="1"/>
      <c r="M59313" s="1"/>
      <c r="T59313" s="1"/>
      <c r="Y59313" s="1"/>
    </row>
    <row r="59314" spans="8:25" x14ac:dyDescent="0.2">
      <c r="H59314" s="1"/>
      <c r="M59314" s="1"/>
      <c r="T59314" s="1"/>
      <c r="Y59314" s="1"/>
    </row>
    <row r="59315" spans="8:25" x14ac:dyDescent="0.2">
      <c r="H59315" s="1"/>
      <c r="M59315" s="1"/>
      <c r="T59315" s="1"/>
      <c r="Y59315" s="1"/>
    </row>
    <row r="59316" spans="8:25" x14ac:dyDescent="0.2">
      <c r="H59316" s="1"/>
      <c r="M59316" s="1"/>
      <c r="T59316" s="1"/>
      <c r="Y59316" s="1"/>
    </row>
    <row r="59317" spans="8:25" x14ac:dyDescent="0.2">
      <c r="H59317" s="1"/>
      <c r="M59317" s="1"/>
      <c r="T59317" s="1"/>
      <c r="Y59317" s="1"/>
    </row>
    <row r="59318" spans="8:25" x14ac:dyDescent="0.2">
      <c r="H59318" s="1"/>
      <c r="I59318" s="1"/>
      <c r="M59318" s="1"/>
      <c r="T59318" s="1"/>
      <c r="U59318" s="1"/>
      <c r="Y59318" s="1"/>
    </row>
    <row r="59319" spans="8:25" x14ac:dyDescent="0.2">
      <c r="H59319" s="1"/>
      <c r="M59319" s="1"/>
      <c r="T59319" s="1"/>
      <c r="Y59319" s="1"/>
    </row>
    <row r="59320" spans="8:25" x14ac:dyDescent="0.2">
      <c r="H59320" s="1"/>
      <c r="M59320" s="1"/>
      <c r="T59320" s="1"/>
      <c r="Y59320" s="1"/>
    </row>
    <row r="59321" spans="8:25" x14ac:dyDescent="0.2">
      <c r="H59321" s="1"/>
      <c r="M59321" s="1"/>
      <c r="T59321" s="1"/>
      <c r="Y59321" s="1"/>
    </row>
    <row r="59322" spans="8:25" x14ac:dyDescent="0.2">
      <c r="H59322" s="1"/>
      <c r="M59322" s="1"/>
      <c r="T59322" s="1"/>
      <c r="Y59322" s="1"/>
    </row>
    <row r="59323" spans="8:25" x14ac:dyDescent="0.2">
      <c r="H59323" s="1"/>
      <c r="M59323" s="1"/>
      <c r="T59323" s="1"/>
      <c r="Y59323" s="1"/>
    </row>
    <row r="59324" spans="8:25" x14ac:dyDescent="0.2">
      <c r="H59324" s="1"/>
      <c r="M59324" s="1"/>
      <c r="T59324" s="1"/>
      <c r="Y59324" s="1"/>
    </row>
    <row r="59325" spans="8:25" x14ac:dyDescent="0.2">
      <c r="H59325" s="1"/>
      <c r="M59325" s="1"/>
      <c r="T59325" s="1"/>
      <c r="Y59325" s="1"/>
    </row>
    <row r="59326" spans="8:25" x14ac:dyDescent="0.2">
      <c r="H59326" s="1"/>
      <c r="M59326" s="1"/>
      <c r="T59326" s="1"/>
      <c r="Y59326" s="1"/>
    </row>
    <row r="59327" spans="8:25" x14ac:dyDescent="0.2">
      <c r="H59327" s="1"/>
      <c r="M59327" s="1"/>
      <c r="T59327" s="1"/>
      <c r="Y59327" s="1"/>
    </row>
    <row r="59328" spans="8:25" x14ac:dyDescent="0.2">
      <c r="H59328" s="1"/>
      <c r="M59328" s="1"/>
      <c r="T59328" s="1"/>
      <c r="Y59328" s="1"/>
    </row>
    <row r="59329" spans="8:25" x14ac:dyDescent="0.2">
      <c r="H59329" s="1"/>
      <c r="M59329" s="1"/>
      <c r="T59329" s="1"/>
      <c r="Y59329" s="1"/>
    </row>
    <row r="59330" spans="8:25" x14ac:dyDescent="0.2">
      <c r="H59330" s="1"/>
      <c r="M59330" s="1"/>
      <c r="T59330" s="1"/>
      <c r="Y59330" s="1"/>
    </row>
    <row r="59331" spans="8:25" x14ac:dyDescent="0.2">
      <c r="H59331" s="1"/>
      <c r="M59331" s="1"/>
      <c r="T59331" s="1"/>
      <c r="Y59331" s="1"/>
    </row>
    <row r="59332" spans="8:25" x14ac:dyDescent="0.2">
      <c r="H59332" s="1"/>
      <c r="I59332" s="1"/>
      <c r="M59332" s="1"/>
      <c r="T59332" s="1"/>
      <c r="U59332" s="1"/>
      <c r="Y59332" s="1"/>
    </row>
    <row r="59333" spans="8:25" x14ac:dyDescent="0.2">
      <c r="H59333" s="1"/>
      <c r="M59333" s="1"/>
      <c r="T59333" s="1"/>
      <c r="Y59333" s="1"/>
    </row>
    <row r="59334" spans="8:25" x14ac:dyDescent="0.2">
      <c r="H59334" s="1"/>
      <c r="M59334" s="1"/>
      <c r="T59334" s="1"/>
      <c r="Y59334" s="1"/>
    </row>
    <row r="59335" spans="8:25" x14ac:dyDescent="0.2">
      <c r="H59335" s="1"/>
      <c r="M59335" s="1"/>
      <c r="T59335" s="1"/>
      <c r="Y59335" s="1"/>
    </row>
    <row r="59336" spans="8:25" x14ac:dyDescent="0.2">
      <c r="H59336" s="1"/>
      <c r="M59336" s="1"/>
      <c r="T59336" s="1"/>
      <c r="Y59336" s="1"/>
    </row>
    <row r="59337" spans="8:25" x14ac:dyDescent="0.2">
      <c r="H59337" s="1"/>
      <c r="M59337" s="1"/>
      <c r="T59337" s="1"/>
      <c r="Y59337" s="1"/>
    </row>
    <row r="59338" spans="8:25" x14ac:dyDescent="0.2">
      <c r="H59338" s="1"/>
      <c r="M59338" s="1"/>
      <c r="T59338" s="1"/>
      <c r="Y59338" s="1"/>
    </row>
    <row r="59339" spans="8:25" x14ac:dyDescent="0.2">
      <c r="H59339" s="1"/>
      <c r="M59339" s="1"/>
      <c r="T59339" s="1"/>
      <c r="Y59339" s="1"/>
    </row>
    <row r="59340" spans="8:25" x14ac:dyDescent="0.2">
      <c r="H59340" s="1"/>
      <c r="M59340" s="1"/>
      <c r="T59340" s="1"/>
      <c r="Y59340" s="1"/>
    </row>
    <row r="59341" spans="8:25" x14ac:dyDescent="0.2">
      <c r="H59341" s="1"/>
      <c r="M59341" s="1"/>
      <c r="T59341" s="1"/>
      <c r="Y59341" s="1"/>
    </row>
    <row r="59342" spans="8:25" x14ac:dyDescent="0.2">
      <c r="H59342" s="1"/>
      <c r="M59342" s="1"/>
      <c r="T59342" s="1"/>
      <c r="Y59342" s="1"/>
    </row>
    <row r="59343" spans="8:25" x14ac:dyDescent="0.2">
      <c r="H59343" s="1"/>
      <c r="M59343" s="1"/>
      <c r="T59343" s="1"/>
      <c r="Y59343" s="1"/>
    </row>
    <row r="59344" spans="8:25" x14ac:dyDescent="0.2">
      <c r="H59344" s="1"/>
      <c r="M59344" s="1"/>
      <c r="T59344" s="1"/>
      <c r="Y59344" s="1"/>
    </row>
    <row r="59345" spans="8:25" x14ac:dyDescent="0.2">
      <c r="H59345" s="1"/>
      <c r="M59345" s="1"/>
      <c r="T59345" s="1"/>
      <c r="Y59345" s="1"/>
    </row>
    <row r="59346" spans="8:25" x14ac:dyDescent="0.2">
      <c r="H59346" s="1"/>
      <c r="I59346" s="1"/>
      <c r="M59346" s="1"/>
      <c r="T59346" s="1"/>
      <c r="U59346" s="1"/>
      <c r="Y59346" s="1"/>
    </row>
    <row r="59347" spans="8:25" x14ac:dyDescent="0.2">
      <c r="H59347" s="1"/>
      <c r="M59347" s="1"/>
      <c r="T59347" s="1"/>
      <c r="Y59347" s="1"/>
    </row>
    <row r="59348" spans="8:25" x14ac:dyDescent="0.2">
      <c r="H59348" s="1"/>
      <c r="M59348" s="1"/>
      <c r="T59348" s="1"/>
      <c r="Y59348" s="1"/>
    </row>
    <row r="59349" spans="8:25" x14ac:dyDescent="0.2">
      <c r="H59349" s="1"/>
      <c r="M59349" s="1"/>
      <c r="T59349" s="1"/>
      <c r="Y59349" s="1"/>
    </row>
    <row r="59350" spans="8:25" x14ac:dyDescent="0.2">
      <c r="H59350" s="1"/>
      <c r="M59350" s="1"/>
      <c r="T59350" s="1"/>
      <c r="Y59350" s="1"/>
    </row>
    <row r="59351" spans="8:25" x14ac:dyDescent="0.2">
      <c r="H59351" s="1"/>
      <c r="M59351" s="1"/>
      <c r="T59351" s="1"/>
      <c r="Y59351" s="1"/>
    </row>
    <row r="59352" spans="8:25" x14ac:dyDescent="0.2">
      <c r="H59352" s="1"/>
      <c r="M59352" s="1"/>
      <c r="T59352" s="1"/>
      <c r="Y59352" s="1"/>
    </row>
    <row r="59353" spans="8:25" x14ac:dyDescent="0.2">
      <c r="H59353" s="1"/>
      <c r="M59353" s="1"/>
      <c r="T59353" s="1"/>
      <c r="Y59353" s="1"/>
    </row>
    <row r="59354" spans="8:25" x14ac:dyDescent="0.2">
      <c r="H59354" s="1"/>
      <c r="M59354" s="1"/>
      <c r="T59354" s="1"/>
      <c r="Y59354" s="1"/>
    </row>
    <row r="59355" spans="8:25" x14ac:dyDescent="0.2">
      <c r="H59355" s="1"/>
      <c r="M59355" s="1"/>
      <c r="T59355" s="1"/>
      <c r="Y59355" s="1"/>
    </row>
    <row r="59356" spans="8:25" x14ac:dyDescent="0.2">
      <c r="H59356" s="1"/>
      <c r="M59356" s="1"/>
      <c r="T59356" s="1"/>
      <c r="Y59356" s="1"/>
    </row>
    <row r="59357" spans="8:25" x14ac:dyDescent="0.2">
      <c r="H59357" s="1"/>
      <c r="M59357" s="1"/>
      <c r="T59357" s="1"/>
      <c r="Y59357" s="1"/>
    </row>
    <row r="59358" spans="8:25" x14ac:dyDescent="0.2">
      <c r="H59358" s="1"/>
      <c r="M59358" s="1"/>
      <c r="T59358" s="1"/>
      <c r="Y59358" s="1"/>
    </row>
    <row r="59359" spans="8:25" x14ac:dyDescent="0.2">
      <c r="H59359" s="1"/>
      <c r="M59359" s="1"/>
      <c r="T59359" s="1"/>
      <c r="Y59359" s="1"/>
    </row>
    <row r="59360" spans="8:25" x14ac:dyDescent="0.2">
      <c r="H59360" s="1"/>
      <c r="I59360" s="1"/>
      <c r="M59360" s="1"/>
      <c r="T59360" s="1"/>
      <c r="U59360" s="1"/>
      <c r="Y59360" s="1"/>
    </row>
    <row r="59361" spans="8:25" x14ac:dyDescent="0.2">
      <c r="H59361" s="1"/>
      <c r="M59361" s="1"/>
      <c r="T59361" s="1"/>
      <c r="Y59361" s="1"/>
    </row>
    <row r="59362" spans="8:25" x14ac:dyDescent="0.2">
      <c r="H59362" s="1"/>
      <c r="M59362" s="1"/>
      <c r="T59362" s="1"/>
      <c r="Y59362" s="1"/>
    </row>
    <row r="59363" spans="8:25" x14ac:dyDescent="0.2">
      <c r="H59363" s="1"/>
      <c r="M59363" s="1"/>
      <c r="T59363" s="1"/>
      <c r="Y59363" s="1"/>
    </row>
    <row r="59364" spans="8:25" x14ac:dyDescent="0.2">
      <c r="H59364" s="1"/>
      <c r="M59364" s="1"/>
      <c r="T59364" s="1"/>
      <c r="Y59364" s="1"/>
    </row>
    <row r="59365" spans="8:25" x14ac:dyDescent="0.2">
      <c r="H59365" s="1"/>
      <c r="M59365" s="1"/>
      <c r="T59365" s="1"/>
      <c r="Y59365" s="1"/>
    </row>
    <row r="59366" spans="8:25" x14ac:dyDescent="0.2">
      <c r="H59366" s="1"/>
      <c r="M59366" s="1"/>
      <c r="T59366" s="1"/>
      <c r="Y59366" s="1"/>
    </row>
    <row r="59367" spans="8:25" x14ac:dyDescent="0.2">
      <c r="H59367" s="1"/>
      <c r="M59367" s="1"/>
      <c r="T59367" s="1"/>
      <c r="Y59367" s="1"/>
    </row>
    <row r="59368" spans="8:25" x14ac:dyDescent="0.2">
      <c r="H59368" s="1"/>
      <c r="M59368" s="1"/>
      <c r="T59368" s="1"/>
      <c r="Y59368" s="1"/>
    </row>
    <row r="59369" spans="8:25" x14ac:dyDescent="0.2">
      <c r="H59369" s="1"/>
      <c r="M59369" s="1"/>
      <c r="T59369" s="1"/>
      <c r="Y59369" s="1"/>
    </row>
    <row r="59370" spans="8:25" x14ac:dyDescent="0.2">
      <c r="H59370" s="1"/>
      <c r="M59370" s="1"/>
      <c r="T59370" s="1"/>
      <c r="Y59370" s="1"/>
    </row>
    <row r="59371" spans="8:25" x14ac:dyDescent="0.2">
      <c r="H59371" s="1"/>
      <c r="M59371" s="1"/>
      <c r="T59371" s="1"/>
      <c r="Y59371" s="1"/>
    </row>
    <row r="59372" spans="8:25" x14ac:dyDescent="0.2">
      <c r="H59372" s="1"/>
      <c r="M59372" s="1"/>
      <c r="T59372" s="1"/>
      <c r="Y59372" s="1"/>
    </row>
    <row r="59373" spans="8:25" x14ac:dyDescent="0.2">
      <c r="H59373" s="1"/>
      <c r="M59373" s="1"/>
      <c r="T59373" s="1"/>
      <c r="Y59373" s="1"/>
    </row>
    <row r="59374" spans="8:25" x14ac:dyDescent="0.2">
      <c r="H59374" s="1"/>
      <c r="I59374" s="1"/>
      <c r="M59374" s="1"/>
      <c r="T59374" s="1"/>
      <c r="U59374" s="1"/>
      <c r="Y59374" s="1"/>
    </row>
    <row r="59375" spans="8:25" x14ac:dyDescent="0.2">
      <c r="H59375" s="1"/>
      <c r="M59375" s="1"/>
      <c r="T59375" s="1"/>
      <c r="Y59375" s="1"/>
    </row>
    <row r="59376" spans="8:25" x14ac:dyDescent="0.2">
      <c r="H59376" s="1"/>
      <c r="M59376" s="1"/>
      <c r="T59376" s="1"/>
      <c r="Y59376" s="1"/>
    </row>
    <row r="59377" spans="8:25" x14ac:dyDescent="0.2">
      <c r="H59377" s="1"/>
      <c r="M59377" s="1"/>
      <c r="T59377" s="1"/>
      <c r="Y59377" s="1"/>
    </row>
    <row r="59378" spans="8:25" x14ac:dyDescent="0.2">
      <c r="H59378" s="1"/>
      <c r="M59378" s="1"/>
      <c r="T59378" s="1"/>
      <c r="Y59378" s="1"/>
    </row>
    <row r="59379" spans="8:25" x14ac:dyDescent="0.2">
      <c r="H59379" s="1"/>
      <c r="M59379" s="1"/>
      <c r="T59379" s="1"/>
      <c r="Y59379" s="1"/>
    </row>
    <row r="59380" spans="8:25" x14ac:dyDescent="0.2">
      <c r="H59380" s="1"/>
      <c r="M59380" s="1"/>
      <c r="T59380" s="1"/>
      <c r="Y59380" s="1"/>
    </row>
    <row r="59381" spans="8:25" x14ac:dyDescent="0.2">
      <c r="H59381" s="1"/>
      <c r="M59381" s="1"/>
      <c r="T59381" s="1"/>
      <c r="Y59381" s="1"/>
    </row>
    <row r="59382" spans="8:25" x14ac:dyDescent="0.2">
      <c r="H59382" s="1"/>
      <c r="M59382" s="1"/>
      <c r="T59382" s="1"/>
      <c r="Y59382" s="1"/>
    </row>
    <row r="59383" spans="8:25" x14ac:dyDescent="0.2">
      <c r="H59383" s="1"/>
      <c r="M59383" s="1"/>
      <c r="T59383" s="1"/>
      <c r="Y59383" s="1"/>
    </row>
    <row r="59384" spans="8:25" x14ac:dyDescent="0.2">
      <c r="H59384" s="1"/>
      <c r="M59384" s="1"/>
      <c r="T59384" s="1"/>
      <c r="Y59384" s="1"/>
    </row>
    <row r="59385" spans="8:25" x14ac:dyDescent="0.2">
      <c r="H59385" s="1"/>
      <c r="M59385" s="1"/>
      <c r="T59385" s="1"/>
      <c r="Y59385" s="1"/>
    </row>
    <row r="59386" spans="8:25" x14ac:dyDescent="0.2">
      <c r="H59386" s="1"/>
      <c r="M59386" s="1"/>
      <c r="T59386" s="1"/>
      <c r="Y59386" s="1"/>
    </row>
    <row r="59387" spans="8:25" x14ac:dyDescent="0.2">
      <c r="H59387" s="1"/>
      <c r="M59387" s="1"/>
      <c r="T59387" s="1"/>
      <c r="Y59387" s="1"/>
    </row>
    <row r="59388" spans="8:25" x14ac:dyDescent="0.2">
      <c r="H59388" s="1"/>
      <c r="I59388" s="1"/>
      <c r="M59388" s="1"/>
      <c r="T59388" s="1"/>
      <c r="U59388" s="1"/>
      <c r="Y59388" s="1"/>
    </row>
    <row r="59389" spans="8:25" x14ac:dyDescent="0.2">
      <c r="H59389" s="1"/>
      <c r="M59389" s="1"/>
      <c r="T59389" s="1"/>
      <c r="Y59389" s="1"/>
    </row>
    <row r="59390" spans="8:25" x14ac:dyDescent="0.2">
      <c r="H59390" s="1"/>
      <c r="M59390" s="1"/>
      <c r="T59390" s="1"/>
      <c r="Y59390" s="1"/>
    </row>
    <row r="59391" spans="8:25" x14ac:dyDescent="0.2">
      <c r="H59391" s="1"/>
      <c r="M59391" s="1"/>
      <c r="T59391" s="1"/>
      <c r="Y59391" s="1"/>
    </row>
    <row r="59392" spans="8:25" x14ac:dyDescent="0.2">
      <c r="H59392" s="1"/>
      <c r="M59392" s="1"/>
      <c r="T59392" s="1"/>
      <c r="Y59392" s="1"/>
    </row>
    <row r="59393" spans="8:25" x14ac:dyDescent="0.2">
      <c r="H59393" s="1"/>
      <c r="M59393" s="1"/>
      <c r="T59393" s="1"/>
      <c r="Y59393" s="1"/>
    </row>
    <row r="59394" spans="8:25" x14ac:dyDescent="0.2">
      <c r="H59394" s="1"/>
      <c r="M59394" s="1"/>
      <c r="T59394" s="1"/>
      <c r="Y59394" s="1"/>
    </row>
    <row r="59395" spans="8:25" x14ac:dyDescent="0.2">
      <c r="H59395" s="1"/>
      <c r="M59395" s="1"/>
      <c r="T59395" s="1"/>
      <c r="Y59395" s="1"/>
    </row>
    <row r="59396" spans="8:25" x14ac:dyDescent="0.2">
      <c r="H59396" s="1"/>
      <c r="M59396" s="1"/>
      <c r="T59396" s="1"/>
      <c r="Y59396" s="1"/>
    </row>
    <row r="59397" spans="8:25" x14ac:dyDescent="0.2">
      <c r="H59397" s="1"/>
      <c r="M59397" s="1"/>
      <c r="T59397" s="1"/>
      <c r="Y59397" s="1"/>
    </row>
    <row r="59398" spans="8:25" x14ac:dyDescent="0.2">
      <c r="H59398" s="1"/>
      <c r="M59398" s="1"/>
      <c r="T59398" s="1"/>
      <c r="Y59398" s="1"/>
    </row>
    <row r="59399" spans="8:25" x14ac:dyDescent="0.2">
      <c r="H59399" s="1"/>
      <c r="M59399" s="1"/>
      <c r="T59399" s="1"/>
      <c r="Y59399" s="1"/>
    </row>
    <row r="59400" spans="8:25" x14ac:dyDescent="0.2">
      <c r="H59400" s="1"/>
      <c r="M59400" s="1"/>
      <c r="T59400" s="1"/>
      <c r="Y59400" s="1"/>
    </row>
    <row r="59401" spans="8:25" x14ac:dyDescent="0.2">
      <c r="H59401" s="1"/>
      <c r="M59401" s="1"/>
      <c r="T59401" s="1"/>
      <c r="Y59401" s="1"/>
    </row>
    <row r="59402" spans="8:25" x14ac:dyDescent="0.2">
      <c r="H59402" s="1"/>
      <c r="I59402" s="1"/>
      <c r="M59402" s="1"/>
      <c r="T59402" s="1"/>
      <c r="U59402" s="1"/>
      <c r="Y59402" s="1"/>
    </row>
    <row r="59403" spans="8:25" x14ac:dyDescent="0.2">
      <c r="H59403" s="1"/>
      <c r="M59403" s="1"/>
      <c r="T59403" s="1"/>
      <c r="Y59403" s="1"/>
    </row>
    <row r="59404" spans="8:25" x14ac:dyDescent="0.2">
      <c r="H59404" s="1"/>
      <c r="M59404" s="1"/>
      <c r="T59404" s="1"/>
      <c r="Y59404" s="1"/>
    </row>
    <row r="59405" spans="8:25" x14ac:dyDescent="0.2">
      <c r="H59405" s="1"/>
      <c r="M59405" s="1"/>
      <c r="T59405" s="1"/>
      <c r="Y59405" s="1"/>
    </row>
    <row r="59406" spans="8:25" x14ac:dyDescent="0.2">
      <c r="H59406" s="1"/>
      <c r="M59406" s="1"/>
      <c r="T59406" s="1"/>
      <c r="Y59406" s="1"/>
    </row>
    <row r="59407" spans="8:25" x14ac:dyDescent="0.2">
      <c r="H59407" s="1"/>
      <c r="M59407" s="1"/>
      <c r="T59407" s="1"/>
      <c r="Y59407" s="1"/>
    </row>
    <row r="59408" spans="8:25" x14ac:dyDescent="0.2">
      <c r="H59408" s="1"/>
      <c r="M59408" s="1"/>
      <c r="T59408" s="1"/>
      <c r="Y59408" s="1"/>
    </row>
    <row r="59409" spans="8:25" x14ac:dyDescent="0.2">
      <c r="H59409" s="1"/>
      <c r="M59409" s="1"/>
      <c r="T59409" s="1"/>
      <c r="Y59409" s="1"/>
    </row>
    <row r="59410" spans="8:25" x14ac:dyDescent="0.2">
      <c r="H59410" s="1"/>
      <c r="M59410" s="1"/>
      <c r="T59410" s="1"/>
      <c r="Y59410" s="1"/>
    </row>
    <row r="59411" spans="8:25" x14ac:dyDescent="0.2">
      <c r="H59411" s="1"/>
      <c r="M59411" s="1"/>
      <c r="T59411" s="1"/>
      <c r="Y59411" s="1"/>
    </row>
    <row r="59412" spans="8:25" x14ac:dyDescent="0.2">
      <c r="H59412" s="1"/>
      <c r="M59412" s="1"/>
      <c r="T59412" s="1"/>
      <c r="Y59412" s="1"/>
    </row>
    <row r="59413" spans="8:25" x14ac:dyDescent="0.2">
      <c r="H59413" s="1"/>
      <c r="M59413" s="1"/>
      <c r="T59413" s="1"/>
      <c r="Y59413" s="1"/>
    </row>
    <row r="59414" spans="8:25" x14ac:dyDescent="0.2">
      <c r="H59414" s="1"/>
      <c r="M59414" s="1"/>
      <c r="T59414" s="1"/>
      <c r="Y59414" s="1"/>
    </row>
    <row r="59415" spans="8:25" x14ac:dyDescent="0.2">
      <c r="H59415" s="1"/>
      <c r="M59415" s="1"/>
      <c r="T59415" s="1"/>
      <c r="Y59415" s="1"/>
    </row>
    <row r="59416" spans="8:25" x14ac:dyDescent="0.2">
      <c r="H59416" s="1"/>
      <c r="I59416" s="1"/>
      <c r="M59416" s="1"/>
      <c r="T59416" s="1"/>
      <c r="U59416" s="1"/>
      <c r="Y59416" s="1"/>
    </row>
    <row r="59417" spans="8:25" x14ac:dyDescent="0.2">
      <c r="H59417" s="1"/>
      <c r="M59417" s="1"/>
      <c r="T59417" s="1"/>
      <c r="Y59417" s="1"/>
    </row>
    <row r="59418" spans="8:25" x14ac:dyDescent="0.2">
      <c r="H59418" s="1"/>
      <c r="M59418" s="1"/>
      <c r="T59418" s="1"/>
      <c r="Y59418" s="1"/>
    </row>
    <row r="59419" spans="8:25" x14ac:dyDescent="0.2">
      <c r="H59419" s="1"/>
      <c r="M59419" s="1"/>
      <c r="T59419" s="1"/>
      <c r="Y59419" s="1"/>
    </row>
    <row r="59420" spans="8:25" x14ac:dyDescent="0.2">
      <c r="H59420" s="1"/>
      <c r="M59420" s="1"/>
      <c r="T59420" s="1"/>
      <c r="Y59420" s="1"/>
    </row>
    <row r="59421" spans="8:25" x14ac:dyDescent="0.2">
      <c r="H59421" s="1"/>
      <c r="M59421" s="1"/>
      <c r="T59421" s="1"/>
      <c r="Y59421" s="1"/>
    </row>
    <row r="59422" spans="8:25" x14ac:dyDescent="0.2">
      <c r="H59422" s="1"/>
      <c r="M59422" s="1"/>
      <c r="T59422" s="1"/>
      <c r="Y59422" s="1"/>
    </row>
    <row r="59423" spans="8:25" x14ac:dyDescent="0.2">
      <c r="H59423" s="1"/>
      <c r="M59423" s="1"/>
      <c r="T59423" s="1"/>
      <c r="Y59423" s="1"/>
    </row>
    <row r="59424" spans="8:25" x14ac:dyDescent="0.2">
      <c r="H59424" s="1"/>
      <c r="M59424" s="1"/>
      <c r="T59424" s="1"/>
      <c r="Y59424" s="1"/>
    </row>
    <row r="59425" spans="8:25" x14ac:dyDescent="0.2">
      <c r="H59425" s="1"/>
      <c r="M59425" s="1"/>
      <c r="T59425" s="1"/>
      <c r="Y59425" s="1"/>
    </row>
    <row r="59426" spans="8:25" x14ac:dyDescent="0.2">
      <c r="H59426" s="1"/>
      <c r="M59426" s="1"/>
      <c r="T59426" s="1"/>
      <c r="Y59426" s="1"/>
    </row>
    <row r="59427" spans="8:25" x14ac:dyDescent="0.2">
      <c r="H59427" s="1"/>
      <c r="M59427" s="1"/>
      <c r="T59427" s="1"/>
      <c r="Y59427" s="1"/>
    </row>
    <row r="59428" spans="8:25" x14ac:dyDescent="0.2">
      <c r="H59428" s="1"/>
      <c r="M59428" s="1"/>
      <c r="T59428" s="1"/>
      <c r="Y59428" s="1"/>
    </row>
    <row r="59429" spans="8:25" x14ac:dyDescent="0.2">
      <c r="H59429" s="1"/>
      <c r="M59429" s="1"/>
      <c r="T59429" s="1"/>
      <c r="Y59429" s="1"/>
    </row>
    <row r="59430" spans="8:25" x14ac:dyDescent="0.2">
      <c r="H59430" s="1"/>
      <c r="I59430" s="1"/>
      <c r="M59430" s="1"/>
      <c r="T59430" s="1"/>
      <c r="U59430" s="1"/>
      <c r="Y59430" s="1"/>
    </row>
    <row r="59431" spans="8:25" x14ac:dyDescent="0.2">
      <c r="H59431" s="1"/>
      <c r="M59431" s="1"/>
      <c r="T59431" s="1"/>
      <c r="Y59431" s="1"/>
    </row>
    <row r="59432" spans="8:25" x14ac:dyDescent="0.2">
      <c r="H59432" s="1"/>
      <c r="M59432" s="1"/>
      <c r="T59432" s="1"/>
      <c r="Y59432" s="1"/>
    </row>
    <row r="59433" spans="8:25" x14ac:dyDescent="0.2">
      <c r="H59433" s="1"/>
      <c r="M59433" s="1"/>
      <c r="T59433" s="1"/>
      <c r="Y59433" s="1"/>
    </row>
    <row r="59434" spans="8:25" x14ac:dyDescent="0.2">
      <c r="H59434" s="1"/>
      <c r="M59434" s="1"/>
      <c r="T59434" s="1"/>
      <c r="Y59434" s="1"/>
    </row>
    <row r="59435" spans="8:25" x14ac:dyDescent="0.2">
      <c r="H59435" s="1"/>
      <c r="M59435" s="1"/>
      <c r="T59435" s="1"/>
      <c r="Y59435" s="1"/>
    </row>
    <row r="59436" spans="8:25" x14ac:dyDescent="0.2">
      <c r="H59436" s="1"/>
      <c r="M59436" s="1"/>
      <c r="T59436" s="1"/>
      <c r="Y59436" s="1"/>
    </row>
    <row r="59437" spans="8:25" x14ac:dyDescent="0.2">
      <c r="H59437" s="1"/>
      <c r="M59437" s="1"/>
      <c r="T59437" s="1"/>
      <c r="Y59437" s="1"/>
    </row>
    <row r="59438" spans="8:25" x14ac:dyDescent="0.2">
      <c r="H59438" s="1"/>
      <c r="M59438" s="1"/>
      <c r="T59438" s="1"/>
      <c r="Y59438" s="1"/>
    </row>
    <row r="59439" spans="8:25" x14ac:dyDescent="0.2">
      <c r="H59439" s="1"/>
      <c r="M59439" s="1"/>
      <c r="T59439" s="1"/>
      <c r="Y59439" s="1"/>
    </row>
    <row r="59440" spans="8:25" x14ac:dyDescent="0.2">
      <c r="H59440" s="1"/>
      <c r="M59440" s="1"/>
      <c r="T59440" s="1"/>
      <c r="Y59440" s="1"/>
    </row>
    <row r="59441" spans="8:25" x14ac:dyDescent="0.2">
      <c r="H59441" s="1"/>
      <c r="M59441" s="1"/>
      <c r="T59441" s="1"/>
      <c r="Y59441" s="1"/>
    </row>
    <row r="59442" spans="8:25" x14ac:dyDescent="0.2">
      <c r="H59442" s="1"/>
      <c r="M59442" s="1"/>
      <c r="T59442" s="1"/>
      <c r="Y59442" s="1"/>
    </row>
    <row r="59443" spans="8:25" x14ac:dyDescent="0.2">
      <c r="H59443" s="1"/>
      <c r="M59443" s="1"/>
      <c r="T59443" s="1"/>
      <c r="Y59443" s="1"/>
    </row>
    <row r="59444" spans="8:25" x14ac:dyDescent="0.2">
      <c r="H59444" s="1"/>
      <c r="I59444" s="1"/>
      <c r="M59444" s="1"/>
      <c r="T59444" s="1"/>
      <c r="U59444" s="1"/>
      <c r="Y59444" s="1"/>
    </row>
    <row r="59445" spans="8:25" x14ac:dyDescent="0.2">
      <c r="H59445" s="1"/>
      <c r="M59445" s="1"/>
      <c r="T59445" s="1"/>
      <c r="Y59445" s="1"/>
    </row>
    <row r="59446" spans="8:25" x14ac:dyDescent="0.2">
      <c r="H59446" s="1"/>
      <c r="M59446" s="1"/>
      <c r="T59446" s="1"/>
      <c r="Y59446" s="1"/>
    </row>
    <row r="59447" spans="8:25" x14ac:dyDescent="0.2">
      <c r="H59447" s="1"/>
      <c r="M59447" s="1"/>
      <c r="T59447" s="1"/>
      <c r="Y59447" s="1"/>
    </row>
    <row r="59448" spans="8:25" x14ac:dyDescent="0.2">
      <c r="H59448" s="1"/>
      <c r="M59448" s="1"/>
      <c r="T59448" s="1"/>
      <c r="Y59448" s="1"/>
    </row>
    <row r="59449" spans="8:25" x14ac:dyDescent="0.2">
      <c r="H59449" s="1"/>
      <c r="M59449" s="1"/>
      <c r="T59449" s="1"/>
      <c r="Y59449" s="1"/>
    </row>
    <row r="59450" spans="8:25" x14ac:dyDescent="0.2">
      <c r="H59450" s="1"/>
      <c r="M59450" s="1"/>
      <c r="T59450" s="1"/>
      <c r="Y59450" s="1"/>
    </row>
    <row r="59451" spans="8:25" x14ac:dyDescent="0.2">
      <c r="H59451" s="1"/>
      <c r="M59451" s="1"/>
      <c r="T59451" s="1"/>
      <c r="Y59451" s="1"/>
    </row>
    <row r="59452" spans="8:25" x14ac:dyDescent="0.2">
      <c r="H59452" s="1"/>
      <c r="M59452" s="1"/>
      <c r="T59452" s="1"/>
      <c r="Y59452" s="1"/>
    </row>
    <row r="59453" spans="8:25" x14ac:dyDescent="0.2">
      <c r="H59453" s="1"/>
      <c r="M59453" s="1"/>
      <c r="T59453" s="1"/>
      <c r="Y59453" s="1"/>
    </row>
    <row r="59454" spans="8:25" x14ac:dyDescent="0.2">
      <c r="H59454" s="1"/>
      <c r="M59454" s="1"/>
      <c r="T59454" s="1"/>
      <c r="Y59454" s="1"/>
    </row>
    <row r="59455" spans="8:25" x14ac:dyDescent="0.2">
      <c r="H59455" s="1"/>
      <c r="M59455" s="1"/>
      <c r="T59455" s="1"/>
      <c r="Y59455" s="1"/>
    </row>
    <row r="59456" spans="8:25" x14ac:dyDescent="0.2">
      <c r="H59456" s="1"/>
      <c r="M59456" s="1"/>
      <c r="T59456" s="1"/>
      <c r="Y59456" s="1"/>
    </row>
    <row r="59457" spans="8:25" x14ac:dyDescent="0.2">
      <c r="H59457" s="1"/>
      <c r="M59457" s="1"/>
      <c r="T59457" s="1"/>
      <c r="Y59457" s="1"/>
    </row>
    <row r="59458" spans="8:25" x14ac:dyDescent="0.2">
      <c r="H59458" s="1"/>
      <c r="I59458" s="1"/>
      <c r="M59458" s="1"/>
      <c r="T59458" s="1"/>
      <c r="U59458" s="1"/>
      <c r="Y59458" s="1"/>
    </row>
    <row r="59459" spans="8:25" x14ac:dyDescent="0.2">
      <c r="H59459" s="1"/>
      <c r="M59459" s="1"/>
      <c r="T59459" s="1"/>
      <c r="Y59459" s="1"/>
    </row>
    <row r="59460" spans="8:25" x14ac:dyDescent="0.2">
      <c r="H59460" s="1"/>
      <c r="M59460" s="1"/>
      <c r="T59460" s="1"/>
      <c r="Y59460" s="1"/>
    </row>
    <row r="59461" spans="8:25" x14ac:dyDescent="0.2">
      <c r="H59461" s="1"/>
      <c r="M59461" s="1"/>
      <c r="T59461" s="1"/>
      <c r="Y59461" s="1"/>
    </row>
    <row r="59462" spans="8:25" x14ac:dyDescent="0.2">
      <c r="H59462" s="1"/>
      <c r="M59462" s="1"/>
      <c r="T59462" s="1"/>
      <c r="Y59462" s="1"/>
    </row>
    <row r="59463" spans="8:25" x14ac:dyDescent="0.2">
      <c r="H59463" s="1"/>
      <c r="M59463" s="1"/>
      <c r="T59463" s="1"/>
      <c r="Y59463" s="1"/>
    </row>
    <row r="59464" spans="8:25" x14ac:dyDescent="0.2">
      <c r="H59464" s="1"/>
      <c r="M59464" s="1"/>
      <c r="T59464" s="1"/>
      <c r="Y59464" s="1"/>
    </row>
    <row r="59465" spans="8:25" x14ac:dyDescent="0.2">
      <c r="H59465" s="1"/>
      <c r="M59465" s="1"/>
      <c r="T59465" s="1"/>
      <c r="Y59465" s="1"/>
    </row>
    <row r="59466" spans="8:25" x14ac:dyDescent="0.2">
      <c r="H59466" s="1"/>
      <c r="M59466" s="1"/>
      <c r="T59466" s="1"/>
      <c r="Y59466" s="1"/>
    </row>
    <row r="59467" spans="8:25" x14ac:dyDescent="0.2">
      <c r="H59467" s="1"/>
      <c r="M59467" s="1"/>
      <c r="T59467" s="1"/>
      <c r="Y59467" s="1"/>
    </row>
    <row r="59468" spans="8:25" x14ac:dyDescent="0.2">
      <c r="H59468" s="1"/>
      <c r="M59468" s="1"/>
      <c r="T59468" s="1"/>
      <c r="Y59468" s="1"/>
    </row>
    <row r="59469" spans="8:25" x14ac:dyDescent="0.2">
      <c r="H59469" s="1"/>
      <c r="M59469" s="1"/>
      <c r="T59469" s="1"/>
      <c r="Y59469" s="1"/>
    </row>
    <row r="59470" spans="8:25" x14ac:dyDescent="0.2">
      <c r="H59470" s="1"/>
      <c r="M59470" s="1"/>
      <c r="T59470" s="1"/>
      <c r="Y59470" s="1"/>
    </row>
    <row r="59471" spans="8:25" x14ac:dyDescent="0.2">
      <c r="H59471" s="1"/>
      <c r="M59471" s="1"/>
      <c r="T59471" s="1"/>
      <c r="Y59471" s="1"/>
    </row>
    <row r="59472" spans="8:25" x14ac:dyDescent="0.2">
      <c r="H59472" s="1"/>
      <c r="I59472" s="1"/>
      <c r="M59472" s="1"/>
      <c r="T59472" s="1"/>
      <c r="U59472" s="1"/>
      <c r="Y59472" s="1"/>
    </row>
    <row r="59473" spans="8:25" x14ac:dyDescent="0.2">
      <c r="H59473" s="1"/>
      <c r="M59473" s="1"/>
      <c r="T59473" s="1"/>
      <c r="Y59473" s="1"/>
    </row>
    <row r="59474" spans="8:25" x14ac:dyDescent="0.2">
      <c r="H59474" s="1"/>
      <c r="M59474" s="1"/>
      <c r="T59474" s="1"/>
      <c r="Y59474" s="1"/>
    </row>
    <row r="59475" spans="8:25" x14ac:dyDescent="0.2">
      <c r="H59475" s="1"/>
      <c r="M59475" s="1"/>
      <c r="T59475" s="1"/>
      <c r="Y59475" s="1"/>
    </row>
    <row r="59476" spans="8:25" x14ac:dyDescent="0.2">
      <c r="H59476" s="1"/>
      <c r="M59476" s="1"/>
      <c r="T59476" s="1"/>
      <c r="Y59476" s="1"/>
    </row>
    <row r="59477" spans="8:25" x14ac:dyDescent="0.2">
      <c r="H59477" s="1"/>
      <c r="M59477" s="1"/>
      <c r="T59477" s="1"/>
      <c r="Y59477" s="1"/>
    </row>
    <row r="59478" spans="8:25" x14ac:dyDescent="0.2">
      <c r="H59478" s="1"/>
      <c r="M59478" s="1"/>
      <c r="T59478" s="1"/>
      <c r="Y59478" s="1"/>
    </row>
    <row r="59479" spans="8:25" x14ac:dyDescent="0.2">
      <c r="H59479" s="1"/>
      <c r="M59479" s="1"/>
      <c r="T59479" s="1"/>
      <c r="Y59479" s="1"/>
    </row>
    <row r="59480" spans="8:25" x14ac:dyDescent="0.2">
      <c r="H59480" s="1"/>
      <c r="M59480" s="1"/>
      <c r="T59480" s="1"/>
      <c r="Y59480" s="1"/>
    </row>
    <row r="59481" spans="8:25" x14ac:dyDescent="0.2">
      <c r="H59481" s="1"/>
      <c r="M59481" s="1"/>
      <c r="T59481" s="1"/>
      <c r="Y59481" s="1"/>
    </row>
    <row r="59482" spans="8:25" x14ac:dyDescent="0.2">
      <c r="H59482" s="1"/>
      <c r="M59482" s="1"/>
      <c r="T59482" s="1"/>
      <c r="Y59482" s="1"/>
    </row>
    <row r="59483" spans="8:25" x14ac:dyDescent="0.2">
      <c r="H59483" s="1"/>
      <c r="M59483" s="1"/>
      <c r="T59483" s="1"/>
      <c r="Y59483" s="1"/>
    </row>
    <row r="59484" spans="8:25" x14ac:dyDescent="0.2">
      <c r="H59484" s="1"/>
      <c r="M59484" s="1"/>
      <c r="T59484" s="1"/>
      <c r="Y59484" s="1"/>
    </row>
    <row r="59485" spans="8:25" x14ac:dyDescent="0.2">
      <c r="H59485" s="1"/>
      <c r="M59485" s="1"/>
      <c r="T59485" s="1"/>
      <c r="Y59485" s="1"/>
    </row>
    <row r="59486" spans="8:25" x14ac:dyDescent="0.2">
      <c r="H59486" s="1"/>
      <c r="I59486" s="1"/>
      <c r="M59486" s="1"/>
      <c r="T59486" s="1"/>
      <c r="U59486" s="1"/>
      <c r="Y59486" s="1"/>
    </row>
    <row r="59487" spans="8:25" x14ac:dyDescent="0.2">
      <c r="H59487" s="1"/>
      <c r="M59487" s="1"/>
      <c r="T59487" s="1"/>
      <c r="Y59487" s="1"/>
    </row>
    <row r="59488" spans="8:25" x14ac:dyDescent="0.2">
      <c r="H59488" s="1"/>
      <c r="M59488" s="1"/>
      <c r="T59488" s="1"/>
      <c r="Y59488" s="1"/>
    </row>
    <row r="59489" spans="8:25" x14ac:dyDescent="0.2">
      <c r="H59489" s="1"/>
      <c r="M59489" s="1"/>
      <c r="T59489" s="1"/>
      <c r="Y59489" s="1"/>
    </row>
    <row r="59490" spans="8:25" x14ac:dyDescent="0.2">
      <c r="H59490" s="1"/>
      <c r="M59490" s="1"/>
      <c r="T59490" s="1"/>
      <c r="Y59490" s="1"/>
    </row>
    <row r="59491" spans="8:25" x14ac:dyDescent="0.2">
      <c r="H59491" s="1"/>
      <c r="M59491" s="1"/>
      <c r="T59491" s="1"/>
      <c r="Y59491" s="1"/>
    </row>
    <row r="59492" spans="8:25" x14ac:dyDescent="0.2">
      <c r="H59492" s="1"/>
      <c r="M59492" s="1"/>
      <c r="T59492" s="1"/>
      <c r="Y59492" s="1"/>
    </row>
    <row r="59493" spans="8:25" x14ac:dyDescent="0.2">
      <c r="H59493" s="1"/>
      <c r="M59493" s="1"/>
      <c r="T59493" s="1"/>
      <c r="Y59493" s="1"/>
    </row>
    <row r="59494" spans="8:25" x14ac:dyDescent="0.2">
      <c r="H59494" s="1"/>
      <c r="M59494" s="1"/>
      <c r="T59494" s="1"/>
      <c r="Y59494" s="1"/>
    </row>
    <row r="59495" spans="8:25" x14ac:dyDescent="0.2">
      <c r="H59495" s="1"/>
      <c r="M59495" s="1"/>
      <c r="T59495" s="1"/>
      <c r="Y59495" s="1"/>
    </row>
    <row r="59496" spans="8:25" x14ac:dyDescent="0.2">
      <c r="H59496" s="1"/>
      <c r="I59496" s="1"/>
      <c r="M59496" s="1"/>
      <c r="T59496" s="1"/>
      <c r="U59496" s="1"/>
      <c r="Y59496" s="1"/>
    </row>
    <row r="59497" spans="8:25" x14ac:dyDescent="0.2">
      <c r="H59497" s="1"/>
      <c r="M59497" s="1"/>
      <c r="T59497" s="1"/>
      <c r="Y59497" s="1"/>
    </row>
    <row r="59498" spans="8:25" x14ac:dyDescent="0.2">
      <c r="H59498" s="1"/>
      <c r="M59498" s="1"/>
      <c r="T59498" s="1"/>
      <c r="Y59498" s="1"/>
    </row>
    <row r="59499" spans="8:25" x14ac:dyDescent="0.2">
      <c r="H59499" s="1"/>
      <c r="M59499" s="1"/>
      <c r="T59499" s="1"/>
      <c r="Y59499" s="1"/>
    </row>
    <row r="59500" spans="8:25" x14ac:dyDescent="0.2">
      <c r="H59500" s="1"/>
      <c r="M59500" s="1"/>
      <c r="T59500" s="1"/>
      <c r="Y59500" s="1"/>
    </row>
    <row r="59501" spans="8:25" x14ac:dyDescent="0.2">
      <c r="H59501" s="1"/>
      <c r="M59501" s="1"/>
      <c r="T59501" s="1"/>
      <c r="Y59501" s="1"/>
    </row>
    <row r="59502" spans="8:25" x14ac:dyDescent="0.2">
      <c r="H59502" s="1"/>
      <c r="I59502" s="1"/>
      <c r="M59502" s="1"/>
      <c r="T59502" s="1"/>
      <c r="U59502" s="1"/>
      <c r="Y59502" s="1"/>
    </row>
    <row r="59503" spans="8:25" x14ac:dyDescent="0.2">
      <c r="H59503" s="1"/>
      <c r="M59503" s="1"/>
      <c r="T59503" s="1"/>
      <c r="Y59503" s="1"/>
    </row>
    <row r="59504" spans="8:25" x14ac:dyDescent="0.2">
      <c r="H59504" s="1"/>
      <c r="M59504" s="1"/>
      <c r="T59504" s="1"/>
      <c r="Y59504" s="1"/>
    </row>
    <row r="59505" spans="8:25" x14ac:dyDescent="0.2">
      <c r="H59505" s="1"/>
      <c r="M59505" s="1"/>
      <c r="T59505" s="1"/>
      <c r="Y59505" s="1"/>
    </row>
    <row r="59506" spans="8:25" x14ac:dyDescent="0.2">
      <c r="H59506" s="1"/>
      <c r="M59506" s="1"/>
      <c r="T59506" s="1"/>
      <c r="Y59506" s="1"/>
    </row>
    <row r="59507" spans="8:25" x14ac:dyDescent="0.2">
      <c r="H59507" s="1"/>
      <c r="M59507" s="1"/>
      <c r="T59507" s="1"/>
      <c r="Y59507" s="1"/>
    </row>
    <row r="59508" spans="8:25" x14ac:dyDescent="0.2">
      <c r="H59508" s="1"/>
      <c r="M59508" s="1"/>
      <c r="T59508" s="1"/>
      <c r="Y59508" s="1"/>
    </row>
    <row r="59509" spans="8:25" x14ac:dyDescent="0.2">
      <c r="H59509" s="1"/>
      <c r="M59509" s="1"/>
      <c r="T59509" s="1"/>
      <c r="Y59509" s="1"/>
    </row>
    <row r="59510" spans="8:25" x14ac:dyDescent="0.2">
      <c r="H59510" s="1"/>
      <c r="M59510" s="1"/>
      <c r="T59510" s="1"/>
      <c r="Y59510" s="1"/>
    </row>
    <row r="59511" spans="8:25" x14ac:dyDescent="0.2">
      <c r="H59511" s="1"/>
      <c r="M59511" s="1"/>
      <c r="T59511" s="1"/>
      <c r="Y59511" s="1"/>
    </row>
    <row r="59512" spans="8:25" x14ac:dyDescent="0.2">
      <c r="H59512" s="1"/>
      <c r="M59512" s="1"/>
      <c r="T59512" s="1"/>
      <c r="Y59512" s="1"/>
    </row>
    <row r="59513" spans="8:25" x14ac:dyDescent="0.2">
      <c r="H59513" s="1"/>
      <c r="M59513" s="1"/>
      <c r="T59513" s="1"/>
      <c r="Y59513" s="1"/>
    </row>
    <row r="59514" spans="8:25" x14ac:dyDescent="0.2">
      <c r="H59514" s="1"/>
      <c r="M59514" s="1"/>
      <c r="T59514" s="1"/>
      <c r="Y59514" s="1"/>
    </row>
    <row r="59515" spans="8:25" x14ac:dyDescent="0.2">
      <c r="H59515" s="1"/>
      <c r="M59515" s="1"/>
      <c r="T59515" s="1"/>
      <c r="Y59515" s="1"/>
    </row>
    <row r="59516" spans="8:25" x14ac:dyDescent="0.2">
      <c r="H59516" s="1"/>
      <c r="M59516" s="1"/>
      <c r="T59516" s="1"/>
      <c r="Y59516" s="1"/>
    </row>
    <row r="59517" spans="8:25" x14ac:dyDescent="0.2">
      <c r="H59517" s="1"/>
      <c r="I59517" s="1"/>
      <c r="M59517" s="1"/>
      <c r="T59517" s="1"/>
      <c r="U59517" s="1"/>
      <c r="Y59517" s="1"/>
    </row>
    <row r="59518" spans="8:25" x14ac:dyDescent="0.2">
      <c r="H59518" s="1"/>
      <c r="M59518" s="1"/>
      <c r="T59518" s="1"/>
      <c r="Y59518" s="1"/>
    </row>
    <row r="59519" spans="8:25" x14ac:dyDescent="0.2">
      <c r="H59519" s="1"/>
      <c r="I59519" s="1"/>
      <c r="M59519" s="1"/>
      <c r="T59519" s="1"/>
      <c r="U59519" s="1"/>
      <c r="Y59519" s="1"/>
    </row>
    <row r="59520" spans="8:25" x14ac:dyDescent="0.2">
      <c r="H59520" s="1"/>
      <c r="M59520" s="1"/>
      <c r="T59520" s="1"/>
      <c r="Y59520" s="1"/>
    </row>
    <row r="59521" spans="8:25" x14ac:dyDescent="0.2">
      <c r="H59521" s="1"/>
      <c r="M59521" s="1"/>
      <c r="T59521" s="1"/>
      <c r="Y59521" s="1"/>
    </row>
    <row r="59522" spans="8:25" x14ac:dyDescent="0.2">
      <c r="H59522" s="1"/>
      <c r="M59522" s="1"/>
      <c r="T59522" s="1"/>
      <c r="Y59522" s="1"/>
    </row>
    <row r="59523" spans="8:25" x14ac:dyDescent="0.2">
      <c r="H59523" s="1"/>
      <c r="M59523" s="1"/>
      <c r="T59523" s="1"/>
      <c r="Y59523" s="1"/>
    </row>
    <row r="59524" spans="8:25" x14ac:dyDescent="0.2">
      <c r="H59524" s="1"/>
      <c r="M59524" s="1"/>
      <c r="T59524" s="1"/>
      <c r="Y59524" s="1"/>
    </row>
    <row r="59525" spans="8:25" x14ac:dyDescent="0.2">
      <c r="H59525" s="1"/>
      <c r="M59525" s="1"/>
      <c r="T59525" s="1"/>
      <c r="Y59525" s="1"/>
    </row>
    <row r="59526" spans="8:25" x14ac:dyDescent="0.2">
      <c r="H59526" s="1"/>
      <c r="M59526" s="1"/>
      <c r="T59526" s="1"/>
      <c r="Y59526" s="1"/>
    </row>
    <row r="59527" spans="8:25" x14ac:dyDescent="0.2">
      <c r="H59527" s="1"/>
      <c r="M59527" s="1"/>
      <c r="T59527" s="1"/>
      <c r="Y59527" s="1"/>
    </row>
    <row r="59528" spans="8:25" x14ac:dyDescent="0.2">
      <c r="H59528" s="1"/>
      <c r="M59528" s="1"/>
      <c r="T59528" s="1"/>
      <c r="Y59528" s="1"/>
    </row>
    <row r="59529" spans="8:25" x14ac:dyDescent="0.2">
      <c r="H59529" s="1"/>
      <c r="M59529" s="1"/>
      <c r="T59529" s="1"/>
      <c r="Y59529" s="1"/>
    </row>
    <row r="59530" spans="8:25" x14ac:dyDescent="0.2">
      <c r="H59530" s="1"/>
      <c r="M59530" s="1"/>
      <c r="T59530" s="1"/>
      <c r="Y59530" s="1"/>
    </row>
    <row r="59531" spans="8:25" x14ac:dyDescent="0.2">
      <c r="H59531" s="1"/>
      <c r="M59531" s="1"/>
      <c r="T59531" s="1"/>
      <c r="Y59531" s="1"/>
    </row>
    <row r="59532" spans="8:25" x14ac:dyDescent="0.2">
      <c r="H59532" s="1"/>
      <c r="M59532" s="1"/>
      <c r="T59532" s="1"/>
      <c r="Y59532" s="1"/>
    </row>
    <row r="59533" spans="8:25" x14ac:dyDescent="0.2">
      <c r="H59533" s="1"/>
      <c r="M59533" s="1"/>
      <c r="T59533" s="1"/>
      <c r="Y59533" s="1"/>
    </row>
    <row r="59534" spans="8:25" x14ac:dyDescent="0.2">
      <c r="H59534" s="1"/>
      <c r="M59534" s="1"/>
      <c r="T59534" s="1"/>
      <c r="Y59534" s="1"/>
    </row>
    <row r="59535" spans="8:25" x14ac:dyDescent="0.2">
      <c r="H59535" s="1"/>
      <c r="M59535" s="1"/>
      <c r="T59535" s="1"/>
      <c r="Y59535" s="1"/>
    </row>
    <row r="59536" spans="8:25" x14ac:dyDescent="0.2">
      <c r="H59536" s="1"/>
      <c r="I59536" s="1"/>
      <c r="M59536" s="1"/>
      <c r="T59536" s="1"/>
      <c r="U59536" s="1"/>
      <c r="Y59536" s="1"/>
    </row>
    <row r="59537" spans="8:25" x14ac:dyDescent="0.2">
      <c r="H59537" s="1"/>
      <c r="M59537" s="1"/>
      <c r="T59537" s="1"/>
      <c r="Y59537" s="1"/>
    </row>
    <row r="59538" spans="8:25" x14ac:dyDescent="0.2">
      <c r="H59538" s="1"/>
      <c r="M59538" s="1"/>
      <c r="T59538" s="1"/>
      <c r="Y59538" s="1"/>
    </row>
    <row r="59539" spans="8:25" x14ac:dyDescent="0.2">
      <c r="H59539" s="1"/>
      <c r="M59539" s="1"/>
      <c r="T59539" s="1"/>
      <c r="Y59539" s="1"/>
    </row>
    <row r="59540" spans="8:25" x14ac:dyDescent="0.2">
      <c r="H59540" s="1"/>
      <c r="M59540" s="1"/>
      <c r="T59540" s="1"/>
      <c r="Y59540" s="1"/>
    </row>
    <row r="59541" spans="8:25" x14ac:dyDescent="0.2">
      <c r="H59541" s="1"/>
      <c r="M59541" s="1"/>
      <c r="T59541" s="1"/>
      <c r="Y59541" s="1"/>
    </row>
    <row r="59542" spans="8:25" x14ac:dyDescent="0.2">
      <c r="H59542" s="1"/>
      <c r="M59542" s="1"/>
      <c r="T59542" s="1"/>
      <c r="Y59542" s="1"/>
    </row>
    <row r="59543" spans="8:25" x14ac:dyDescent="0.2">
      <c r="H59543" s="1"/>
      <c r="M59543" s="1"/>
      <c r="T59543" s="1"/>
      <c r="Y59543" s="1"/>
    </row>
    <row r="59544" spans="8:25" x14ac:dyDescent="0.2">
      <c r="H59544" s="1"/>
      <c r="M59544" s="1"/>
      <c r="T59544" s="1"/>
      <c r="Y59544" s="1"/>
    </row>
    <row r="59545" spans="8:25" x14ac:dyDescent="0.2">
      <c r="H59545" s="1"/>
      <c r="M59545" s="1"/>
      <c r="T59545" s="1"/>
      <c r="Y59545" s="1"/>
    </row>
    <row r="59546" spans="8:25" x14ac:dyDescent="0.2">
      <c r="H59546" s="1"/>
      <c r="M59546" s="1"/>
      <c r="T59546" s="1"/>
      <c r="Y59546" s="1"/>
    </row>
    <row r="59547" spans="8:25" x14ac:dyDescent="0.2">
      <c r="H59547" s="1"/>
      <c r="M59547" s="1"/>
      <c r="T59547" s="1"/>
      <c r="Y59547" s="1"/>
    </row>
    <row r="59548" spans="8:25" x14ac:dyDescent="0.2">
      <c r="H59548" s="1"/>
      <c r="M59548" s="1"/>
      <c r="T59548" s="1"/>
      <c r="Y59548" s="1"/>
    </row>
    <row r="59549" spans="8:25" x14ac:dyDescent="0.2">
      <c r="H59549" s="1"/>
      <c r="M59549" s="1"/>
      <c r="T59549" s="1"/>
      <c r="Y59549" s="1"/>
    </row>
    <row r="59550" spans="8:25" x14ac:dyDescent="0.2">
      <c r="H59550" s="1"/>
      <c r="M59550" s="1"/>
      <c r="T59550" s="1"/>
      <c r="Y59550" s="1"/>
    </row>
    <row r="59551" spans="8:25" x14ac:dyDescent="0.2">
      <c r="H59551" s="1"/>
      <c r="M59551" s="1"/>
      <c r="T59551" s="1"/>
      <c r="Y59551" s="1"/>
    </row>
    <row r="59552" spans="8:25" x14ac:dyDescent="0.2">
      <c r="H59552" s="1"/>
      <c r="M59552" s="1"/>
      <c r="T59552" s="1"/>
      <c r="Y59552" s="1"/>
    </row>
    <row r="59553" spans="8:25" x14ac:dyDescent="0.2">
      <c r="H59553" s="1"/>
      <c r="I59553" s="1"/>
      <c r="M59553" s="1"/>
      <c r="T59553" s="1"/>
      <c r="U59553" s="1"/>
      <c r="Y59553" s="1"/>
    </row>
    <row r="59554" spans="8:25" x14ac:dyDescent="0.2">
      <c r="H59554" s="1"/>
      <c r="M59554" s="1"/>
      <c r="T59554" s="1"/>
      <c r="Y59554" s="1"/>
    </row>
    <row r="59555" spans="8:25" x14ac:dyDescent="0.2">
      <c r="H59555" s="1"/>
      <c r="M59555" s="1"/>
      <c r="T59555" s="1"/>
      <c r="Y59555" s="1"/>
    </row>
    <row r="59556" spans="8:25" x14ac:dyDescent="0.2">
      <c r="H59556" s="1"/>
      <c r="M59556" s="1"/>
      <c r="T59556" s="1"/>
      <c r="Y59556" s="1"/>
    </row>
    <row r="59557" spans="8:25" x14ac:dyDescent="0.2">
      <c r="H59557" s="1"/>
      <c r="M59557" s="1"/>
      <c r="T59557" s="1"/>
      <c r="Y59557" s="1"/>
    </row>
    <row r="59558" spans="8:25" x14ac:dyDescent="0.2">
      <c r="H59558" s="1"/>
      <c r="M59558" s="1"/>
      <c r="T59558" s="1"/>
      <c r="Y59558" s="1"/>
    </row>
    <row r="59559" spans="8:25" x14ac:dyDescent="0.2">
      <c r="H59559" s="1"/>
      <c r="M59559" s="1"/>
      <c r="T59559" s="1"/>
      <c r="Y59559" s="1"/>
    </row>
    <row r="59560" spans="8:25" x14ac:dyDescent="0.2">
      <c r="H59560" s="1"/>
      <c r="M59560" s="1"/>
      <c r="T59560" s="1"/>
      <c r="Y59560" s="1"/>
    </row>
    <row r="59561" spans="8:25" x14ac:dyDescent="0.2">
      <c r="H59561" s="1"/>
      <c r="M59561" s="1"/>
      <c r="T59561" s="1"/>
      <c r="Y59561" s="1"/>
    </row>
    <row r="59562" spans="8:25" x14ac:dyDescent="0.2">
      <c r="H59562" s="1"/>
      <c r="M59562" s="1"/>
      <c r="T59562" s="1"/>
      <c r="Y59562" s="1"/>
    </row>
    <row r="59563" spans="8:25" x14ac:dyDescent="0.2">
      <c r="H59563" s="1"/>
      <c r="M59563" s="1"/>
      <c r="T59563" s="1"/>
      <c r="Y59563" s="1"/>
    </row>
    <row r="59564" spans="8:25" x14ac:dyDescent="0.2">
      <c r="H59564" s="1"/>
      <c r="M59564" s="1"/>
      <c r="T59564" s="1"/>
      <c r="Y59564" s="1"/>
    </row>
    <row r="59565" spans="8:25" x14ac:dyDescent="0.2">
      <c r="H59565" s="1"/>
      <c r="M59565" s="1"/>
      <c r="T59565" s="1"/>
      <c r="Y59565" s="1"/>
    </row>
    <row r="59566" spans="8:25" x14ac:dyDescent="0.2">
      <c r="H59566" s="1"/>
      <c r="M59566" s="1"/>
      <c r="T59566" s="1"/>
      <c r="Y59566" s="1"/>
    </row>
    <row r="59567" spans="8:25" x14ac:dyDescent="0.2">
      <c r="H59567" s="1"/>
      <c r="M59567" s="1"/>
      <c r="T59567" s="1"/>
      <c r="Y59567" s="1"/>
    </row>
    <row r="59568" spans="8:25" x14ac:dyDescent="0.2">
      <c r="H59568" s="1"/>
      <c r="M59568" s="1"/>
      <c r="T59568" s="1"/>
      <c r="Y59568" s="1"/>
    </row>
    <row r="59569" spans="8:25" x14ac:dyDescent="0.2">
      <c r="H59569" s="1"/>
      <c r="I59569" s="1"/>
      <c r="M59569" s="1"/>
      <c r="T59569" s="1"/>
      <c r="U59569" s="1"/>
      <c r="Y59569" s="1"/>
    </row>
    <row r="59570" spans="8:25" x14ac:dyDescent="0.2">
      <c r="H59570" s="1"/>
      <c r="M59570" s="1"/>
      <c r="T59570" s="1"/>
      <c r="Y59570" s="1"/>
    </row>
    <row r="59571" spans="8:25" x14ac:dyDescent="0.2">
      <c r="H59571" s="1"/>
      <c r="M59571" s="1"/>
      <c r="T59571" s="1"/>
      <c r="Y59571" s="1"/>
    </row>
    <row r="59572" spans="8:25" x14ac:dyDescent="0.2">
      <c r="H59572" s="1"/>
      <c r="M59572" s="1"/>
      <c r="T59572" s="1"/>
      <c r="Y59572" s="1"/>
    </row>
    <row r="59573" spans="8:25" x14ac:dyDescent="0.2">
      <c r="H59573" s="1"/>
      <c r="M59573" s="1"/>
      <c r="T59573" s="1"/>
      <c r="Y59573" s="1"/>
    </row>
    <row r="59574" spans="8:25" x14ac:dyDescent="0.2">
      <c r="H59574" s="1"/>
      <c r="M59574" s="1"/>
      <c r="T59574" s="1"/>
      <c r="Y59574" s="1"/>
    </row>
    <row r="59575" spans="8:25" x14ac:dyDescent="0.2">
      <c r="H59575" s="1"/>
      <c r="M59575" s="1"/>
      <c r="T59575" s="1"/>
      <c r="Y59575" s="1"/>
    </row>
    <row r="59576" spans="8:25" x14ac:dyDescent="0.2">
      <c r="H59576" s="1"/>
      <c r="M59576" s="1"/>
      <c r="T59576" s="1"/>
      <c r="Y59576" s="1"/>
    </row>
    <row r="59577" spans="8:25" x14ac:dyDescent="0.2">
      <c r="H59577" s="1"/>
      <c r="M59577" s="1"/>
      <c r="T59577" s="1"/>
      <c r="Y59577" s="1"/>
    </row>
    <row r="59578" spans="8:25" x14ac:dyDescent="0.2">
      <c r="H59578" s="1"/>
      <c r="M59578" s="1"/>
      <c r="T59578" s="1"/>
      <c r="Y59578" s="1"/>
    </row>
    <row r="59579" spans="8:25" x14ac:dyDescent="0.2">
      <c r="H59579" s="1"/>
      <c r="M59579" s="1"/>
      <c r="T59579" s="1"/>
      <c r="Y59579" s="1"/>
    </row>
    <row r="59580" spans="8:25" x14ac:dyDescent="0.2">
      <c r="H59580" s="1"/>
      <c r="M59580" s="1"/>
      <c r="T59580" s="1"/>
      <c r="Y59580" s="1"/>
    </row>
    <row r="59581" spans="8:25" x14ac:dyDescent="0.2">
      <c r="H59581" s="1"/>
      <c r="M59581" s="1"/>
      <c r="T59581" s="1"/>
      <c r="Y59581" s="1"/>
    </row>
    <row r="59582" spans="8:25" x14ac:dyDescent="0.2">
      <c r="H59582" s="1"/>
      <c r="M59582" s="1"/>
      <c r="T59582" s="1"/>
      <c r="Y59582" s="1"/>
    </row>
    <row r="59583" spans="8:25" x14ac:dyDescent="0.2">
      <c r="H59583" s="1"/>
      <c r="M59583" s="1"/>
      <c r="T59583" s="1"/>
      <c r="Y59583" s="1"/>
    </row>
    <row r="59584" spans="8:25" x14ac:dyDescent="0.2">
      <c r="H59584" s="1"/>
      <c r="M59584" s="1"/>
      <c r="T59584" s="1"/>
      <c r="Y59584" s="1"/>
    </row>
    <row r="59585" spans="8:25" x14ac:dyDescent="0.2">
      <c r="H59585" s="1"/>
      <c r="I59585" s="1"/>
      <c r="M59585" s="1"/>
      <c r="T59585" s="1"/>
      <c r="U59585" s="1"/>
      <c r="Y59585" s="1"/>
    </row>
    <row r="59586" spans="8:25" x14ac:dyDescent="0.2">
      <c r="H59586" s="1"/>
      <c r="M59586" s="1"/>
      <c r="T59586" s="1"/>
      <c r="Y59586" s="1"/>
    </row>
    <row r="59587" spans="8:25" x14ac:dyDescent="0.2">
      <c r="H59587" s="1"/>
      <c r="M59587" s="1"/>
      <c r="T59587" s="1"/>
      <c r="Y59587" s="1"/>
    </row>
    <row r="59588" spans="8:25" x14ac:dyDescent="0.2">
      <c r="H59588" s="1"/>
      <c r="M59588" s="1"/>
      <c r="T59588" s="1"/>
      <c r="Y59588" s="1"/>
    </row>
    <row r="59589" spans="8:25" x14ac:dyDescent="0.2">
      <c r="H59589" s="1"/>
      <c r="M59589" s="1"/>
      <c r="T59589" s="1"/>
      <c r="Y59589" s="1"/>
    </row>
    <row r="59590" spans="8:25" x14ac:dyDescent="0.2">
      <c r="H59590" s="1"/>
      <c r="M59590" s="1"/>
      <c r="T59590" s="1"/>
      <c r="Y59590" s="1"/>
    </row>
    <row r="59591" spans="8:25" x14ac:dyDescent="0.2">
      <c r="H59591" s="1"/>
      <c r="M59591" s="1"/>
      <c r="T59591" s="1"/>
      <c r="Y59591" s="1"/>
    </row>
    <row r="59592" spans="8:25" x14ac:dyDescent="0.2">
      <c r="H59592" s="1"/>
      <c r="M59592" s="1"/>
      <c r="T59592" s="1"/>
      <c r="Y59592" s="1"/>
    </row>
    <row r="59593" spans="8:25" x14ac:dyDescent="0.2">
      <c r="H59593" s="1"/>
      <c r="M59593" s="1"/>
      <c r="T59593" s="1"/>
      <c r="Y59593" s="1"/>
    </row>
    <row r="59594" spans="8:25" x14ac:dyDescent="0.2">
      <c r="H59594" s="1"/>
      <c r="M59594" s="1"/>
      <c r="T59594" s="1"/>
      <c r="Y59594" s="1"/>
    </row>
    <row r="59595" spans="8:25" x14ac:dyDescent="0.2">
      <c r="H59595" s="1"/>
      <c r="M59595" s="1"/>
      <c r="T59595" s="1"/>
      <c r="Y59595" s="1"/>
    </row>
    <row r="59596" spans="8:25" x14ac:dyDescent="0.2">
      <c r="H59596" s="1"/>
      <c r="M59596" s="1"/>
      <c r="T59596" s="1"/>
      <c r="Y59596" s="1"/>
    </row>
    <row r="59597" spans="8:25" x14ac:dyDescent="0.2">
      <c r="H59597" s="1"/>
      <c r="M59597" s="1"/>
      <c r="T59597" s="1"/>
      <c r="Y59597" s="1"/>
    </row>
    <row r="59598" spans="8:25" x14ac:dyDescent="0.2">
      <c r="H59598" s="1"/>
      <c r="M59598" s="1"/>
      <c r="T59598" s="1"/>
      <c r="Y59598" s="1"/>
    </row>
    <row r="59599" spans="8:25" x14ac:dyDescent="0.2">
      <c r="H59599" s="1"/>
      <c r="M59599" s="1"/>
      <c r="T59599" s="1"/>
      <c r="Y59599" s="1"/>
    </row>
    <row r="59600" spans="8:25" x14ac:dyDescent="0.2">
      <c r="H59600" s="1"/>
      <c r="M59600" s="1"/>
      <c r="T59600" s="1"/>
      <c r="Y59600" s="1"/>
    </row>
    <row r="59601" spans="8:25" x14ac:dyDescent="0.2">
      <c r="H59601" s="1"/>
      <c r="M59601" s="1"/>
      <c r="T59601" s="1"/>
      <c r="Y59601" s="1"/>
    </row>
    <row r="59602" spans="8:25" x14ac:dyDescent="0.2">
      <c r="H59602" s="1"/>
      <c r="I59602" s="1"/>
      <c r="M59602" s="1"/>
      <c r="T59602" s="1"/>
      <c r="U59602" s="1"/>
      <c r="Y59602" s="1"/>
    </row>
    <row r="59603" spans="8:25" x14ac:dyDescent="0.2">
      <c r="H59603" s="1"/>
      <c r="M59603" s="1"/>
      <c r="T59603" s="1"/>
      <c r="Y59603" s="1"/>
    </row>
    <row r="59604" spans="8:25" x14ac:dyDescent="0.2">
      <c r="H59604" s="1"/>
      <c r="M59604" s="1"/>
      <c r="T59604" s="1"/>
      <c r="Y59604" s="1"/>
    </row>
    <row r="59605" spans="8:25" x14ac:dyDescent="0.2">
      <c r="H59605" s="1"/>
      <c r="M59605" s="1"/>
      <c r="T59605" s="1"/>
      <c r="Y59605" s="1"/>
    </row>
    <row r="59606" spans="8:25" x14ac:dyDescent="0.2">
      <c r="H59606" s="1"/>
      <c r="M59606" s="1"/>
      <c r="T59606" s="1"/>
      <c r="Y59606" s="1"/>
    </row>
    <row r="59607" spans="8:25" x14ac:dyDescent="0.2">
      <c r="H59607" s="1"/>
      <c r="M59607" s="1"/>
      <c r="T59607" s="1"/>
      <c r="Y59607" s="1"/>
    </row>
    <row r="59608" spans="8:25" x14ac:dyDescent="0.2">
      <c r="H59608" s="1"/>
      <c r="M59608" s="1"/>
      <c r="T59608" s="1"/>
      <c r="Y59608" s="1"/>
    </row>
    <row r="59609" spans="8:25" x14ac:dyDescent="0.2">
      <c r="H59609" s="1"/>
      <c r="M59609" s="1"/>
      <c r="T59609" s="1"/>
      <c r="Y59609" s="1"/>
    </row>
    <row r="59610" spans="8:25" x14ac:dyDescent="0.2">
      <c r="H59610" s="1"/>
      <c r="M59610" s="1"/>
      <c r="T59610" s="1"/>
      <c r="Y59610" s="1"/>
    </row>
    <row r="59611" spans="8:25" x14ac:dyDescent="0.2">
      <c r="H59611" s="1"/>
      <c r="M59611" s="1"/>
      <c r="T59611" s="1"/>
      <c r="Y59611" s="1"/>
    </row>
    <row r="59612" spans="8:25" x14ac:dyDescent="0.2">
      <c r="H59612" s="1"/>
      <c r="M59612" s="1"/>
      <c r="T59612" s="1"/>
      <c r="Y59612" s="1"/>
    </row>
    <row r="59613" spans="8:25" x14ac:dyDescent="0.2">
      <c r="H59613" s="1"/>
      <c r="M59613" s="1"/>
      <c r="T59613" s="1"/>
      <c r="Y59613" s="1"/>
    </row>
    <row r="59614" spans="8:25" x14ac:dyDescent="0.2">
      <c r="H59614" s="1"/>
      <c r="M59614" s="1"/>
      <c r="T59614" s="1"/>
      <c r="Y59614" s="1"/>
    </row>
    <row r="59615" spans="8:25" x14ac:dyDescent="0.2">
      <c r="H59615" s="1"/>
      <c r="M59615" s="1"/>
      <c r="T59615" s="1"/>
      <c r="Y59615" s="1"/>
    </row>
    <row r="59616" spans="8:25" x14ac:dyDescent="0.2">
      <c r="H59616" s="1"/>
      <c r="M59616" s="1"/>
      <c r="T59616" s="1"/>
      <c r="Y59616" s="1"/>
    </row>
    <row r="59617" spans="8:25" x14ac:dyDescent="0.2">
      <c r="H59617" s="1"/>
      <c r="M59617" s="1"/>
      <c r="T59617" s="1"/>
      <c r="Y59617" s="1"/>
    </row>
    <row r="59618" spans="8:25" x14ac:dyDescent="0.2">
      <c r="H59618" s="1"/>
      <c r="M59618" s="1"/>
      <c r="T59618" s="1"/>
      <c r="Y59618" s="1"/>
    </row>
    <row r="59619" spans="8:25" x14ac:dyDescent="0.2">
      <c r="H59619" s="1"/>
      <c r="I59619" s="1"/>
      <c r="M59619" s="1"/>
      <c r="T59619" s="1"/>
      <c r="U59619" s="1"/>
      <c r="Y59619" s="1"/>
    </row>
    <row r="59620" spans="8:25" x14ac:dyDescent="0.2">
      <c r="H59620" s="1"/>
      <c r="M59620" s="1"/>
      <c r="T59620" s="1"/>
      <c r="Y59620" s="1"/>
    </row>
    <row r="59621" spans="8:25" x14ac:dyDescent="0.2">
      <c r="H59621" s="1"/>
      <c r="M59621" s="1"/>
      <c r="T59621" s="1"/>
      <c r="Y59621" s="1"/>
    </row>
    <row r="59622" spans="8:25" x14ac:dyDescent="0.2">
      <c r="H59622" s="1"/>
      <c r="M59622" s="1"/>
      <c r="T59622" s="1"/>
      <c r="Y59622" s="1"/>
    </row>
    <row r="59623" spans="8:25" x14ac:dyDescent="0.2">
      <c r="H59623" s="1"/>
      <c r="M59623" s="1"/>
      <c r="T59623" s="1"/>
      <c r="Y59623" s="1"/>
    </row>
    <row r="59624" spans="8:25" x14ac:dyDescent="0.2">
      <c r="H59624" s="1"/>
      <c r="M59624" s="1"/>
      <c r="T59624" s="1"/>
      <c r="Y59624" s="1"/>
    </row>
    <row r="59625" spans="8:25" x14ac:dyDescent="0.2">
      <c r="H59625" s="1"/>
      <c r="M59625" s="1"/>
      <c r="T59625" s="1"/>
      <c r="Y59625" s="1"/>
    </row>
    <row r="59626" spans="8:25" x14ac:dyDescent="0.2">
      <c r="H59626" s="1"/>
      <c r="M59626" s="1"/>
      <c r="T59626" s="1"/>
      <c r="Y59626" s="1"/>
    </row>
    <row r="59627" spans="8:25" x14ac:dyDescent="0.2">
      <c r="H59627" s="1"/>
      <c r="M59627" s="1"/>
      <c r="T59627" s="1"/>
      <c r="Y59627" s="1"/>
    </row>
    <row r="59628" spans="8:25" x14ac:dyDescent="0.2">
      <c r="H59628" s="1"/>
      <c r="M59628" s="1"/>
      <c r="T59628" s="1"/>
      <c r="Y59628" s="1"/>
    </row>
    <row r="59629" spans="8:25" x14ac:dyDescent="0.2">
      <c r="H59629" s="1"/>
      <c r="M59629" s="1"/>
      <c r="T59629" s="1"/>
      <c r="Y59629" s="1"/>
    </row>
    <row r="59630" spans="8:25" x14ac:dyDescent="0.2">
      <c r="H59630" s="1"/>
      <c r="M59630" s="1"/>
      <c r="T59630" s="1"/>
      <c r="Y59630" s="1"/>
    </row>
    <row r="59631" spans="8:25" x14ac:dyDescent="0.2">
      <c r="H59631" s="1"/>
      <c r="M59631" s="1"/>
      <c r="T59631" s="1"/>
      <c r="Y59631" s="1"/>
    </row>
    <row r="59632" spans="8:25" x14ac:dyDescent="0.2">
      <c r="H59632" s="1"/>
      <c r="M59632" s="1"/>
      <c r="T59632" s="1"/>
      <c r="Y59632" s="1"/>
    </row>
    <row r="59633" spans="8:25" x14ac:dyDescent="0.2">
      <c r="H59633" s="1"/>
      <c r="M59633" s="1"/>
      <c r="T59633" s="1"/>
      <c r="Y59633" s="1"/>
    </row>
    <row r="59634" spans="8:25" x14ac:dyDescent="0.2">
      <c r="H59634" s="1"/>
      <c r="M59634" s="1"/>
      <c r="T59634" s="1"/>
      <c r="Y59634" s="1"/>
    </row>
    <row r="59635" spans="8:25" x14ac:dyDescent="0.2">
      <c r="H59635" s="1"/>
      <c r="M59635" s="1"/>
      <c r="T59635" s="1"/>
      <c r="Y59635" s="1"/>
    </row>
    <row r="59636" spans="8:25" x14ac:dyDescent="0.2">
      <c r="H59636" s="1"/>
      <c r="I59636" s="1"/>
      <c r="M59636" s="1"/>
      <c r="T59636" s="1"/>
      <c r="U59636" s="1"/>
      <c r="Y59636" s="1"/>
    </row>
    <row r="59637" spans="8:25" x14ac:dyDescent="0.2">
      <c r="H59637" s="1"/>
      <c r="M59637" s="1"/>
      <c r="T59637" s="1"/>
      <c r="Y59637" s="1"/>
    </row>
    <row r="59638" spans="8:25" x14ac:dyDescent="0.2">
      <c r="H59638" s="1"/>
      <c r="M59638" s="1"/>
      <c r="T59638" s="1"/>
      <c r="Y59638" s="1"/>
    </row>
    <row r="59639" spans="8:25" x14ac:dyDescent="0.2">
      <c r="H59639" s="1"/>
      <c r="M59639" s="1"/>
      <c r="T59639" s="1"/>
      <c r="Y59639" s="1"/>
    </row>
    <row r="59640" spans="8:25" x14ac:dyDescent="0.2">
      <c r="H59640" s="1"/>
      <c r="M59640" s="1"/>
      <c r="T59640" s="1"/>
      <c r="Y59640" s="1"/>
    </row>
    <row r="59641" spans="8:25" x14ac:dyDescent="0.2">
      <c r="H59641" s="1"/>
      <c r="M59641" s="1"/>
      <c r="T59641" s="1"/>
      <c r="Y59641" s="1"/>
    </row>
    <row r="59642" spans="8:25" x14ac:dyDescent="0.2">
      <c r="H59642" s="1"/>
      <c r="M59642" s="1"/>
      <c r="T59642" s="1"/>
      <c r="Y59642" s="1"/>
    </row>
    <row r="59643" spans="8:25" x14ac:dyDescent="0.2">
      <c r="H59643" s="1"/>
      <c r="M59643" s="1"/>
      <c r="T59643" s="1"/>
      <c r="Y59643" s="1"/>
    </row>
    <row r="59644" spans="8:25" x14ac:dyDescent="0.2">
      <c r="H59644" s="1"/>
      <c r="M59644" s="1"/>
      <c r="T59644" s="1"/>
      <c r="Y59644" s="1"/>
    </row>
    <row r="59645" spans="8:25" x14ac:dyDescent="0.2">
      <c r="H59645" s="1"/>
      <c r="M59645" s="1"/>
      <c r="T59645" s="1"/>
      <c r="Y59645" s="1"/>
    </row>
    <row r="59646" spans="8:25" x14ac:dyDescent="0.2">
      <c r="H59646" s="1"/>
      <c r="M59646" s="1"/>
      <c r="T59646" s="1"/>
      <c r="Y59646" s="1"/>
    </row>
    <row r="59647" spans="8:25" x14ac:dyDescent="0.2">
      <c r="H59647" s="1"/>
      <c r="M59647" s="1"/>
      <c r="T59647" s="1"/>
      <c r="Y59647" s="1"/>
    </row>
    <row r="59648" spans="8:25" x14ac:dyDescent="0.2">
      <c r="H59648" s="1"/>
      <c r="M59648" s="1"/>
      <c r="T59648" s="1"/>
      <c r="Y59648" s="1"/>
    </row>
    <row r="59649" spans="8:25" x14ac:dyDescent="0.2">
      <c r="H59649" s="1"/>
      <c r="M59649" s="1"/>
      <c r="T59649" s="1"/>
      <c r="Y59649" s="1"/>
    </row>
    <row r="59650" spans="8:25" x14ac:dyDescent="0.2">
      <c r="H59650" s="1"/>
      <c r="M59650" s="1"/>
      <c r="T59650" s="1"/>
      <c r="Y59650" s="1"/>
    </row>
    <row r="59651" spans="8:25" x14ac:dyDescent="0.2">
      <c r="H59651" s="1"/>
      <c r="M59651" s="1"/>
      <c r="T59651" s="1"/>
      <c r="Y59651" s="1"/>
    </row>
    <row r="59652" spans="8:25" x14ac:dyDescent="0.2">
      <c r="H59652" s="1"/>
      <c r="M59652" s="1"/>
      <c r="T59652" s="1"/>
      <c r="Y59652" s="1"/>
    </row>
    <row r="59653" spans="8:25" x14ac:dyDescent="0.2">
      <c r="H59653" s="1"/>
      <c r="I59653" s="1"/>
      <c r="M59653" s="1"/>
      <c r="T59653" s="1"/>
      <c r="U59653" s="1"/>
      <c r="Y59653" s="1"/>
    </row>
    <row r="59654" spans="8:25" x14ac:dyDescent="0.2">
      <c r="H59654" s="1"/>
      <c r="M59654" s="1"/>
      <c r="T59654" s="1"/>
      <c r="Y59654" s="1"/>
    </row>
    <row r="59655" spans="8:25" x14ac:dyDescent="0.2">
      <c r="H59655" s="1"/>
      <c r="M59655" s="1"/>
      <c r="T59655" s="1"/>
      <c r="Y59655" s="1"/>
    </row>
    <row r="59656" spans="8:25" x14ac:dyDescent="0.2">
      <c r="H59656" s="1"/>
      <c r="M59656" s="1"/>
      <c r="T59656" s="1"/>
      <c r="Y59656" s="1"/>
    </row>
    <row r="59657" spans="8:25" x14ac:dyDescent="0.2">
      <c r="H59657" s="1"/>
      <c r="M59657" s="1"/>
      <c r="T59657" s="1"/>
      <c r="Y59657" s="1"/>
    </row>
    <row r="59658" spans="8:25" x14ac:dyDescent="0.2">
      <c r="H59658" s="1"/>
      <c r="M59658" s="1"/>
      <c r="T59658" s="1"/>
      <c r="Y59658" s="1"/>
    </row>
    <row r="59659" spans="8:25" x14ac:dyDescent="0.2">
      <c r="H59659" s="1"/>
      <c r="M59659" s="1"/>
      <c r="T59659" s="1"/>
      <c r="Y59659" s="1"/>
    </row>
    <row r="59660" spans="8:25" x14ac:dyDescent="0.2">
      <c r="H59660" s="1"/>
      <c r="M59660" s="1"/>
      <c r="T59660" s="1"/>
      <c r="Y59660" s="1"/>
    </row>
    <row r="59661" spans="8:25" x14ac:dyDescent="0.2">
      <c r="H59661" s="1"/>
      <c r="M59661" s="1"/>
      <c r="T59661" s="1"/>
      <c r="Y59661" s="1"/>
    </row>
    <row r="59662" spans="8:25" x14ac:dyDescent="0.2">
      <c r="H59662" s="1"/>
      <c r="M59662" s="1"/>
      <c r="T59662" s="1"/>
      <c r="Y59662" s="1"/>
    </row>
    <row r="59663" spans="8:25" x14ac:dyDescent="0.2">
      <c r="H59663" s="1"/>
      <c r="M59663" s="1"/>
      <c r="T59663" s="1"/>
      <c r="Y59663" s="1"/>
    </row>
    <row r="59664" spans="8:25" x14ac:dyDescent="0.2">
      <c r="H59664" s="1"/>
      <c r="M59664" s="1"/>
      <c r="T59664" s="1"/>
      <c r="Y59664" s="1"/>
    </row>
    <row r="59665" spans="8:25" x14ac:dyDescent="0.2">
      <c r="H59665" s="1"/>
      <c r="M59665" s="1"/>
      <c r="T59665" s="1"/>
      <c r="Y59665" s="1"/>
    </row>
    <row r="59666" spans="8:25" x14ac:dyDescent="0.2">
      <c r="H59666" s="1"/>
      <c r="M59666" s="1"/>
      <c r="T59666" s="1"/>
      <c r="Y59666" s="1"/>
    </row>
    <row r="59667" spans="8:25" x14ac:dyDescent="0.2">
      <c r="H59667" s="1"/>
      <c r="M59667" s="1"/>
      <c r="T59667" s="1"/>
      <c r="Y59667" s="1"/>
    </row>
    <row r="59668" spans="8:25" x14ac:dyDescent="0.2">
      <c r="H59668" s="1"/>
      <c r="M59668" s="1"/>
      <c r="T59668" s="1"/>
      <c r="Y59668" s="1"/>
    </row>
    <row r="59669" spans="8:25" x14ac:dyDescent="0.2">
      <c r="H59669" s="1"/>
      <c r="M59669" s="1"/>
      <c r="T59669" s="1"/>
      <c r="Y59669" s="1"/>
    </row>
    <row r="59670" spans="8:25" x14ac:dyDescent="0.2">
      <c r="H59670" s="1"/>
      <c r="I59670" s="1"/>
      <c r="M59670" s="1"/>
      <c r="T59670" s="1"/>
      <c r="U59670" s="1"/>
      <c r="Y59670" s="1"/>
    </row>
    <row r="59671" spans="8:25" x14ac:dyDescent="0.2">
      <c r="H59671" s="1"/>
      <c r="M59671" s="1"/>
      <c r="T59671" s="1"/>
      <c r="Y59671" s="1"/>
    </row>
    <row r="59672" spans="8:25" x14ac:dyDescent="0.2">
      <c r="H59672" s="1"/>
      <c r="M59672" s="1"/>
      <c r="T59672" s="1"/>
      <c r="Y59672" s="1"/>
    </row>
    <row r="59673" spans="8:25" x14ac:dyDescent="0.2">
      <c r="H59673" s="1"/>
      <c r="M59673" s="1"/>
      <c r="T59673" s="1"/>
      <c r="Y59673" s="1"/>
    </row>
    <row r="59674" spans="8:25" x14ac:dyDescent="0.2">
      <c r="H59674" s="1"/>
      <c r="M59674" s="1"/>
      <c r="T59674" s="1"/>
      <c r="Y59674" s="1"/>
    </row>
    <row r="59675" spans="8:25" x14ac:dyDescent="0.2">
      <c r="H59675" s="1"/>
      <c r="M59675" s="1"/>
      <c r="T59675" s="1"/>
      <c r="Y59675" s="1"/>
    </row>
    <row r="59676" spans="8:25" x14ac:dyDescent="0.2">
      <c r="H59676" s="1"/>
      <c r="M59676" s="1"/>
      <c r="T59676" s="1"/>
      <c r="Y59676" s="1"/>
    </row>
    <row r="59677" spans="8:25" x14ac:dyDescent="0.2">
      <c r="H59677" s="1"/>
      <c r="M59677" s="1"/>
      <c r="T59677" s="1"/>
      <c r="Y59677" s="1"/>
    </row>
    <row r="59678" spans="8:25" x14ac:dyDescent="0.2">
      <c r="H59678" s="1"/>
      <c r="M59678" s="1"/>
      <c r="T59678" s="1"/>
      <c r="Y59678" s="1"/>
    </row>
    <row r="59679" spans="8:25" x14ac:dyDescent="0.2">
      <c r="H59679" s="1"/>
      <c r="M59679" s="1"/>
      <c r="T59679" s="1"/>
      <c r="Y59679" s="1"/>
    </row>
    <row r="59680" spans="8:25" x14ac:dyDescent="0.2">
      <c r="H59680" s="1"/>
      <c r="I59680" s="1"/>
      <c r="M59680" s="1"/>
      <c r="T59680" s="1"/>
      <c r="U59680" s="1"/>
      <c r="Y59680" s="1"/>
    </row>
    <row r="59681" spans="8:25" x14ac:dyDescent="0.2">
      <c r="H59681" s="1"/>
      <c r="M59681" s="1"/>
      <c r="T59681" s="1"/>
      <c r="Y59681" s="1"/>
    </row>
    <row r="59682" spans="8:25" x14ac:dyDescent="0.2">
      <c r="H59682" s="1"/>
      <c r="M59682" s="1"/>
      <c r="T59682" s="1"/>
      <c r="Y59682" s="1"/>
    </row>
    <row r="59683" spans="8:25" x14ac:dyDescent="0.2">
      <c r="H59683" s="1"/>
      <c r="M59683" s="1"/>
      <c r="T59683" s="1"/>
      <c r="Y59683" s="1"/>
    </row>
    <row r="59684" spans="8:25" x14ac:dyDescent="0.2">
      <c r="H59684" s="1"/>
      <c r="M59684" s="1"/>
      <c r="T59684" s="1"/>
      <c r="Y59684" s="1"/>
    </row>
    <row r="59685" spans="8:25" x14ac:dyDescent="0.2">
      <c r="H59685" s="1"/>
      <c r="I59685" s="1"/>
      <c r="M59685" s="1"/>
      <c r="T59685" s="1"/>
      <c r="U59685" s="1"/>
      <c r="Y59685" s="1"/>
    </row>
    <row r="59686" spans="8:25" x14ac:dyDescent="0.2">
      <c r="H59686" s="1"/>
      <c r="M59686" s="1"/>
      <c r="T59686" s="1"/>
      <c r="Y59686" s="1"/>
    </row>
    <row r="59687" spans="8:25" x14ac:dyDescent="0.2">
      <c r="H59687" s="1"/>
      <c r="I59687" s="1"/>
      <c r="M59687" s="1"/>
      <c r="T59687" s="1"/>
      <c r="U59687" s="1"/>
      <c r="Y59687" s="1"/>
    </row>
    <row r="59688" spans="8:25" x14ac:dyDescent="0.2">
      <c r="H59688" s="1"/>
      <c r="M59688" s="1"/>
      <c r="T59688" s="1"/>
      <c r="Y59688" s="1"/>
    </row>
    <row r="59689" spans="8:25" x14ac:dyDescent="0.2">
      <c r="H59689" s="1"/>
      <c r="M59689" s="1"/>
      <c r="T59689" s="1"/>
      <c r="Y59689" s="1"/>
    </row>
    <row r="59690" spans="8:25" x14ac:dyDescent="0.2">
      <c r="H59690" s="1"/>
      <c r="M59690" s="1"/>
      <c r="T59690" s="1"/>
      <c r="Y59690" s="1"/>
    </row>
    <row r="59691" spans="8:25" x14ac:dyDescent="0.2">
      <c r="H59691" s="1"/>
      <c r="M59691" s="1"/>
      <c r="T59691" s="1"/>
      <c r="Y59691" s="1"/>
    </row>
    <row r="59692" spans="8:25" x14ac:dyDescent="0.2">
      <c r="H59692" s="1"/>
      <c r="M59692" s="1"/>
      <c r="T59692" s="1"/>
      <c r="Y59692" s="1"/>
    </row>
    <row r="59693" spans="8:25" x14ac:dyDescent="0.2">
      <c r="H59693" s="1"/>
      <c r="M59693" s="1"/>
      <c r="T59693" s="1"/>
      <c r="Y59693" s="1"/>
    </row>
    <row r="59694" spans="8:25" x14ac:dyDescent="0.2">
      <c r="H59694" s="1"/>
      <c r="M59694" s="1"/>
      <c r="T59694" s="1"/>
      <c r="Y59694" s="1"/>
    </row>
    <row r="59695" spans="8:25" x14ac:dyDescent="0.2">
      <c r="H59695" s="1"/>
      <c r="M59695" s="1"/>
      <c r="T59695" s="1"/>
      <c r="Y59695" s="1"/>
    </row>
    <row r="59696" spans="8:25" x14ac:dyDescent="0.2">
      <c r="H59696" s="1"/>
      <c r="M59696" s="1"/>
      <c r="T59696" s="1"/>
      <c r="Y59696" s="1"/>
    </row>
    <row r="59697" spans="8:25" x14ac:dyDescent="0.2">
      <c r="H59697" s="1"/>
      <c r="I59697" s="1"/>
      <c r="M59697" s="1"/>
      <c r="T59697" s="1"/>
      <c r="U59697" s="1"/>
      <c r="Y59697" s="1"/>
    </row>
    <row r="59698" spans="8:25" x14ac:dyDescent="0.2">
      <c r="H59698" s="1"/>
      <c r="M59698" s="1"/>
      <c r="T59698" s="1"/>
      <c r="Y59698" s="1"/>
    </row>
    <row r="59699" spans="8:25" x14ac:dyDescent="0.2">
      <c r="H59699" s="1"/>
      <c r="M59699" s="1"/>
      <c r="T59699" s="1"/>
      <c r="Y59699" s="1"/>
    </row>
    <row r="59700" spans="8:25" x14ac:dyDescent="0.2">
      <c r="H59700" s="1"/>
      <c r="M59700" s="1"/>
      <c r="T59700" s="1"/>
      <c r="Y59700" s="1"/>
    </row>
    <row r="59701" spans="8:25" x14ac:dyDescent="0.2">
      <c r="H59701" s="1"/>
      <c r="M59701" s="1"/>
      <c r="T59701" s="1"/>
      <c r="Y59701" s="1"/>
    </row>
    <row r="59702" spans="8:25" x14ac:dyDescent="0.2">
      <c r="H59702" s="1"/>
      <c r="I59702" s="1"/>
      <c r="M59702" s="1"/>
      <c r="T59702" s="1"/>
      <c r="U59702" s="1"/>
      <c r="Y59702" s="1"/>
    </row>
    <row r="59703" spans="8:25" x14ac:dyDescent="0.2">
      <c r="H59703" s="1"/>
      <c r="M59703" s="1"/>
      <c r="T59703" s="1"/>
      <c r="Y59703" s="1"/>
    </row>
    <row r="59704" spans="8:25" x14ac:dyDescent="0.2">
      <c r="H59704" s="1"/>
      <c r="I59704" s="1"/>
      <c r="M59704" s="1"/>
      <c r="T59704" s="1"/>
      <c r="U59704" s="1"/>
      <c r="Y59704" s="1"/>
    </row>
    <row r="59705" spans="8:25" x14ac:dyDescent="0.2">
      <c r="H59705" s="1"/>
      <c r="M59705" s="1"/>
      <c r="T59705" s="1"/>
      <c r="Y59705" s="1"/>
    </row>
    <row r="59706" spans="8:25" x14ac:dyDescent="0.2">
      <c r="H59706" s="1"/>
      <c r="M59706" s="1"/>
      <c r="T59706" s="1"/>
      <c r="Y59706" s="1"/>
    </row>
    <row r="59707" spans="8:25" x14ac:dyDescent="0.2">
      <c r="H59707" s="1"/>
      <c r="M59707" s="1"/>
      <c r="T59707" s="1"/>
      <c r="Y59707" s="1"/>
    </row>
    <row r="59708" spans="8:25" x14ac:dyDescent="0.2">
      <c r="H59708" s="1"/>
      <c r="M59708" s="1"/>
      <c r="T59708" s="1"/>
      <c r="Y59708" s="1"/>
    </row>
    <row r="59709" spans="8:25" x14ac:dyDescent="0.2">
      <c r="H59709" s="1"/>
      <c r="M59709" s="1"/>
      <c r="T59709" s="1"/>
      <c r="Y59709" s="1"/>
    </row>
    <row r="59710" spans="8:25" x14ac:dyDescent="0.2">
      <c r="H59710" s="1"/>
      <c r="M59710" s="1"/>
      <c r="T59710" s="1"/>
      <c r="Y59710" s="1"/>
    </row>
    <row r="59711" spans="8:25" x14ac:dyDescent="0.2">
      <c r="H59711" s="1"/>
      <c r="M59711" s="1"/>
      <c r="T59711" s="1"/>
      <c r="Y59711" s="1"/>
    </row>
    <row r="59712" spans="8:25" x14ac:dyDescent="0.2">
      <c r="H59712" s="1"/>
      <c r="M59712" s="1"/>
      <c r="T59712" s="1"/>
      <c r="Y59712" s="1"/>
    </row>
    <row r="59713" spans="8:25" x14ac:dyDescent="0.2">
      <c r="H59713" s="1"/>
      <c r="M59713" s="1"/>
      <c r="T59713" s="1"/>
      <c r="Y59713" s="1"/>
    </row>
    <row r="59714" spans="8:25" x14ac:dyDescent="0.2">
      <c r="H59714" s="1"/>
      <c r="I59714" s="1"/>
      <c r="M59714" s="1"/>
      <c r="T59714" s="1"/>
      <c r="U59714" s="1"/>
      <c r="Y59714" s="1"/>
    </row>
    <row r="59715" spans="8:25" x14ac:dyDescent="0.2">
      <c r="H59715" s="1"/>
      <c r="M59715" s="1"/>
      <c r="T59715" s="1"/>
      <c r="Y59715" s="1"/>
    </row>
    <row r="59716" spans="8:25" x14ac:dyDescent="0.2">
      <c r="H59716" s="1"/>
      <c r="M59716" s="1"/>
      <c r="T59716" s="1"/>
      <c r="Y59716" s="1"/>
    </row>
    <row r="59717" spans="8:25" x14ac:dyDescent="0.2">
      <c r="H59717" s="1"/>
      <c r="M59717" s="1"/>
      <c r="T59717" s="1"/>
      <c r="Y59717" s="1"/>
    </row>
    <row r="59718" spans="8:25" x14ac:dyDescent="0.2">
      <c r="H59718" s="1"/>
      <c r="M59718" s="1"/>
      <c r="T59718" s="1"/>
      <c r="Y59718" s="1"/>
    </row>
    <row r="59719" spans="8:25" x14ac:dyDescent="0.2">
      <c r="H59719" s="1"/>
      <c r="I59719" s="1"/>
      <c r="M59719" s="1"/>
      <c r="T59719" s="1"/>
      <c r="U59719" s="1"/>
      <c r="Y59719" s="1"/>
    </row>
    <row r="59720" spans="8:25" x14ac:dyDescent="0.2">
      <c r="H59720" s="1"/>
      <c r="M59720" s="1"/>
      <c r="T59720" s="1"/>
      <c r="Y59720" s="1"/>
    </row>
    <row r="59721" spans="8:25" x14ac:dyDescent="0.2">
      <c r="H59721" s="1"/>
      <c r="I59721" s="1"/>
      <c r="M59721" s="1"/>
      <c r="T59721" s="1"/>
      <c r="U59721" s="1"/>
      <c r="Y59721" s="1"/>
    </row>
    <row r="59722" spans="8:25" x14ac:dyDescent="0.2">
      <c r="H59722" s="1"/>
      <c r="M59722" s="1"/>
      <c r="T59722" s="1"/>
      <c r="Y59722" s="1"/>
    </row>
    <row r="59723" spans="8:25" x14ac:dyDescent="0.2">
      <c r="H59723" s="1"/>
      <c r="M59723" s="1"/>
      <c r="T59723" s="1"/>
      <c r="Y59723" s="1"/>
    </row>
    <row r="59724" spans="8:25" x14ac:dyDescent="0.2">
      <c r="H59724" s="1"/>
      <c r="M59724" s="1"/>
      <c r="T59724" s="1"/>
      <c r="Y59724" s="1"/>
    </row>
    <row r="59725" spans="8:25" x14ac:dyDescent="0.2">
      <c r="H59725" s="1"/>
      <c r="M59725" s="1"/>
      <c r="T59725" s="1"/>
      <c r="Y59725" s="1"/>
    </row>
    <row r="59726" spans="8:25" x14ac:dyDescent="0.2">
      <c r="H59726" s="1"/>
      <c r="M59726" s="1"/>
      <c r="T59726" s="1"/>
      <c r="Y59726" s="1"/>
    </row>
    <row r="59727" spans="8:25" x14ac:dyDescent="0.2">
      <c r="H59727" s="1"/>
      <c r="M59727" s="1"/>
      <c r="T59727" s="1"/>
      <c r="Y59727" s="1"/>
    </row>
    <row r="59728" spans="8:25" x14ac:dyDescent="0.2">
      <c r="H59728" s="1"/>
      <c r="M59728" s="1"/>
      <c r="T59728" s="1"/>
      <c r="Y59728" s="1"/>
    </row>
    <row r="59729" spans="8:25" x14ac:dyDescent="0.2">
      <c r="H59729" s="1"/>
      <c r="M59729" s="1"/>
      <c r="T59729" s="1"/>
      <c r="Y59729" s="1"/>
    </row>
    <row r="59730" spans="8:25" x14ac:dyDescent="0.2">
      <c r="H59730" s="1"/>
      <c r="M59730" s="1"/>
      <c r="T59730" s="1"/>
      <c r="Y59730" s="1"/>
    </row>
    <row r="59731" spans="8:25" x14ac:dyDescent="0.2">
      <c r="H59731" s="1"/>
      <c r="M59731" s="1"/>
      <c r="T59731" s="1"/>
      <c r="Y59731" s="1"/>
    </row>
    <row r="59732" spans="8:25" x14ac:dyDescent="0.2">
      <c r="H59732" s="1"/>
      <c r="M59732" s="1"/>
      <c r="T59732" s="1"/>
      <c r="Y59732" s="1"/>
    </row>
    <row r="59733" spans="8:25" x14ac:dyDescent="0.2">
      <c r="H59733" s="1"/>
      <c r="M59733" s="1"/>
      <c r="T59733" s="1"/>
      <c r="Y59733" s="1"/>
    </row>
    <row r="59734" spans="8:25" x14ac:dyDescent="0.2">
      <c r="H59734" s="1"/>
      <c r="M59734" s="1"/>
      <c r="T59734" s="1"/>
      <c r="Y59734" s="1"/>
    </row>
    <row r="59735" spans="8:25" x14ac:dyDescent="0.2">
      <c r="H59735" s="1"/>
      <c r="M59735" s="1"/>
      <c r="T59735" s="1"/>
      <c r="Y59735" s="1"/>
    </row>
    <row r="59736" spans="8:25" x14ac:dyDescent="0.2">
      <c r="H59736" s="1"/>
      <c r="M59736" s="1"/>
      <c r="T59736" s="1"/>
      <c r="Y59736" s="1"/>
    </row>
    <row r="59737" spans="8:25" x14ac:dyDescent="0.2">
      <c r="H59737" s="1"/>
      <c r="M59737" s="1"/>
      <c r="T59737" s="1"/>
      <c r="Y59737" s="1"/>
    </row>
    <row r="59738" spans="8:25" x14ac:dyDescent="0.2">
      <c r="H59738" s="1"/>
      <c r="I59738" s="1"/>
      <c r="M59738" s="1"/>
      <c r="T59738" s="1"/>
      <c r="U59738" s="1"/>
      <c r="Y59738" s="1"/>
    </row>
    <row r="59739" spans="8:25" x14ac:dyDescent="0.2">
      <c r="H59739" s="1"/>
      <c r="M59739" s="1"/>
      <c r="T59739" s="1"/>
      <c r="Y59739" s="1"/>
    </row>
    <row r="59740" spans="8:25" x14ac:dyDescent="0.2">
      <c r="H59740" s="1"/>
      <c r="M59740" s="1"/>
      <c r="T59740" s="1"/>
      <c r="Y59740" s="1"/>
    </row>
    <row r="59741" spans="8:25" x14ac:dyDescent="0.2">
      <c r="H59741" s="1"/>
      <c r="M59741" s="1"/>
      <c r="T59741" s="1"/>
      <c r="Y59741" s="1"/>
    </row>
    <row r="59742" spans="8:25" x14ac:dyDescent="0.2">
      <c r="H59742" s="1"/>
      <c r="M59742" s="1"/>
      <c r="T59742" s="1"/>
      <c r="Y59742" s="1"/>
    </row>
    <row r="59743" spans="8:25" x14ac:dyDescent="0.2">
      <c r="H59743" s="1"/>
      <c r="M59743" s="1"/>
      <c r="T59743" s="1"/>
      <c r="Y59743" s="1"/>
    </row>
    <row r="59744" spans="8:25" x14ac:dyDescent="0.2">
      <c r="H59744" s="1"/>
      <c r="M59744" s="1"/>
      <c r="T59744" s="1"/>
      <c r="Y59744" s="1"/>
    </row>
    <row r="59745" spans="8:25" x14ac:dyDescent="0.2">
      <c r="H59745" s="1"/>
      <c r="M59745" s="1"/>
      <c r="T59745" s="1"/>
      <c r="Y59745" s="1"/>
    </row>
    <row r="59746" spans="8:25" x14ac:dyDescent="0.2">
      <c r="H59746" s="1"/>
      <c r="M59746" s="1"/>
      <c r="T59746" s="1"/>
      <c r="Y59746" s="1"/>
    </row>
    <row r="59747" spans="8:25" x14ac:dyDescent="0.2">
      <c r="H59747" s="1"/>
      <c r="M59747" s="1"/>
      <c r="T59747" s="1"/>
      <c r="Y59747" s="1"/>
    </row>
    <row r="59748" spans="8:25" x14ac:dyDescent="0.2">
      <c r="H59748" s="1"/>
      <c r="M59748" s="1"/>
      <c r="T59748" s="1"/>
      <c r="Y59748" s="1"/>
    </row>
    <row r="59749" spans="8:25" x14ac:dyDescent="0.2">
      <c r="H59749" s="1"/>
      <c r="M59749" s="1"/>
      <c r="T59749" s="1"/>
      <c r="Y59749" s="1"/>
    </row>
    <row r="59750" spans="8:25" x14ac:dyDescent="0.2">
      <c r="H59750" s="1"/>
      <c r="M59750" s="1"/>
      <c r="T59750" s="1"/>
      <c r="Y59750" s="1"/>
    </row>
    <row r="59751" spans="8:25" x14ac:dyDescent="0.2">
      <c r="H59751" s="1"/>
      <c r="M59751" s="1"/>
      <c r="T59751" s="1"/>
      <c r="Y59751" s="1"/>
    </row>
    <row r="59752" spans="8:25" x14ac:dyDescent="0.2">
      <c r="H59752" s="1"/>
      <c r="M59752" s="1"/>
      <c r="T59752" s="1"/>
      <c r="Y59752" s="1"/>
    </row>
    <row r="59753" spans="8:25" x14ac:dyDescent="0.2">
      <c r="H59753" s="1"/>
      <c r="M59753" s="1"/>
      <c r="T59753" s="1"/>
      <c r="Y59753" s="1"/>
    </row>
    <row r="59754" spans="8:25" x14ac:dyDescent="0.2">
      <c r="H59754" s="1"/>
      <c r="M59754" s="1"/>
      <c r="T59754" s="1"/>
      <c r="Y59754" s="1"/>
    </row>
    <row r="59755" spans="8:25" x14ac:dyDescent="0.2">
      <c r="H59755" s="1"/>
      <c r="I59755" s="1"/>
      <c r="M59755" s="1"/>
      <c r="T59755" s="1"/>
      <c r="U59755" s="1"/>
      <c r="Y59755" s="1"/>
    </row>
    <row r="59756" spans="8:25" x14ac:dyDescent="0.2">
      <c r="H59756" s="1"/>
      <c r="M59756" s="1"/>
      <c r="T59756" s="1"/>
      <c r="Y59756" s="1"/>
    </row>
    <row r="59757" spans="8:25" x14ac:dyDescent="0.2">
      <c r="H59757" s="1"/>
      <c r="M59757" s="1"/>
      <c r="T59757" s="1"/>
      <c r="Y59757" s="1"/>
    </row>
    <row r="59758" spans="8:25" x14ac:dyDescent="0.2">
      <c r="H59758" s="1"/>
      <c r="M59758" s="1"/>
      <c r="T59758" s="1"/>
      <c r="Y59758" s="1"/>
    </row>
    <row r="59759" spans="8:25" x14ac:dyDescent="0.2">
      <c r="H59759" s="1"/>
      <c r="M59759" s="1"/>
      <c r="T59759" s="1"/>
      <c r="Y59759" s="1"/>
    </row>
    <row r="59760" spans="8:25" x14ac:dyDescent="0.2">
      <c r="H59760" s="1"/>
      <c r="M59760" s="1"/>
      <c r="T59760" s="1"/>
      <c r="Y59760" s="1"/>
    </row>
    <row r="59761" spans="8:25" x14ac:dyDescent="0.2">
      <c r="H59761" s="1"/>
      <c r="M59761" s="1"/>
      <c r="T59761" s="1"/>
      <c r="Y59761" s="1"/>
    </row>
    <row r="59762" spans="8:25" x14ac:dyDescent="0.2">
      <c r="H59762" s="1"/>
      <c r="M59762" s="1"/>
      <c r="T59762" s="1"/>
      <c r="Y59762" s="1"/>
    </row>
    <row r="59763" spans="8:25" x14ac:dyDescent="0.2">
      <c r="H59763" s="1"/>
      <c r="M59763" s="1"/>
      <c r="T59763" s="1"/>
      <c r="Y59763" s="1"/>
    </row>
    <row r="59764" spans="8:25" x14ac:dyDescent="0.2">
      <c r="H59764" s="1"/>
      <c r="M59764" s="1"/>
      <c r="T59764" s="1"/>
      <c r="Y59764" s="1"/>
    </row>
    <row r="59765" spans="8:25" x14ac:dyDescent="0.2">
      <c r="H59765" s="1"/>
      <c r="M59765" s="1"/>
      <c r="T59765" s="1"/>
      <c r="Y59765" s="1"/>
    </row>
    <row r="59766" spans="8:25" x14ac:dyDescent="0.2">
      <c r="H59766" s="1"/>
      <c r="M59766" s="1"/>
      <c r="T59766" s="1"/>
      <c r="Y59766" s="1"/>
    </row>
    <row r="59767" spans="8:25" x14ac:dyDescent="0.2">
      <c r="H59767" s="1"/>
      <c r="M59767" s="1"/>
      <c r="T59767" s="1"/>
      <c r="Y59767" s="1"/>
    </row>
    <row r="59768" spans="8:25" x14ac:dyDescent="0.2">
      <c r="H59768" s="1"/>
      <c r="M59768" s="1"/>
      <c r="T59768" s="1"/>
      <c r="Y59768" s="1"/>
    </row>
    <row r="59769" spans="8:25" x14ac:dyDescent="0.2">
      <c r="H59769" s="1"/>
      <c r="M59769" s="1"/>
      <c r="T59769" s="1"/>
      <c r="Y59769" s="1"/>
    </row>
    <row r="59770" spans="8:25" x14ac:dyDescent="0.2">
      <c r="H59770" s="1"/>
      <c r="M59770" s="1"/>
      <c r="T59770" s="1"/>
      <c r="Y59770" s="1"/>
    </row>
    <row r="59771" spans="8:25" x14ac:dyDescent="0.2">
      <c r="H59771" s="1"/>
      <c r="M59771" s="1"/>
      <c r="T59771" s="1"/>
      <c r="Y59771" s="1"/>
    </row>
    <row r="59772" spans="8:25" x14ac:dyDescent="0.2">
      <c r="H59772" s="1"/>
      <c r="I59772" s="1"/>
      <c r="M59772" s="1"/>
      <c r="T59772" s="1"/>
      <c r="U59772" s="1"/>
      <c r="Y59772" s="1"/>
    </row>
    <row r="59773" spans="8:25" x14ac:dyDescent="0.2">
      <c r="H59773" s="1"/>
      <c r="M59773" s="1"/>
      <c r="T59773" s="1"/>
      <c r="Y59773" s="1"/>
    </row>
    <row r="59774" spans="8:25" x14ac:dyDescent="0.2">
      <c r="H59774" s="1"/>
      <c r="M59774" s="1"/>
      <c r="T59774" s="1"/>
      <c r="Y59774" s="1"/>
    </row>
    <row r="59775" spans="8:25" x14ac:dyDescent="0.2">
      <c r="H59775" s="1"/>
      <c r="M59775" s="1"/>
      <c r="T59775" s="1"/>
      <c r="Y59775" s="1"/>
    </row>
    <row r="59776" spans="8:25" x14ac:dyDescent="0.2">
      <c r="H59776" s="1"/>
      <c r="M59776" s="1"/>
      <c r="T59776" s="1"/>
      <c r="Y59776" s="1"/>
    </row>
    <row r="59777" spans="8:25" x14ac:dyDescent="0.2">
      <c r="H59777" s="1"/>
      <c r="M59777" s="1"/>
      <c r="T59777" s="1"/>
      <c r="Y59777" s="1"/>
    </row>
    <row r="59778" spans="8:25" x14ac:dyDescent="0.2">
      <c r="H59778" s="1"/>
      <c r="M59778" s="1"/>
      <c r="T59778" s="1"/>
      <c r="Y59778" s="1"/>
    </row>
    <row r="59779" spans="8:25" x14ac:dyDescent="0.2">
      <c r="H59779" s="1"/>
      <c r="M59779" s="1"/>
      <c r="T59779" s="1"/>
      <c r="Y59779" s="1"/>
    </row>
    <row r="59780" spans="8:25" x14ac:dyDescent="0.2">
      <c r="H59780" s="1"/>
      <c r="M59780" s="1"/>
      <c r="T59780" s="1"/>
      <c r="Y59780" s="1"/>
    </row>
    <row r="59781" spans="8:25" x14ac:dyDescent="0.2">
      <c r="H59781" s="1"/>
      <c r="M59781" s="1"/>
      <c r="T59781" s="1"/>
      <c r="Y59781" s="1"/>
    </row>
    <row r="59782" spans="8:25" x14ac:dyDescent="0.2">
      <c r="H59782" s="1"/>
      <c r="M59782" s="1"/>
      <c r="T59782" s="1"/>
      <c r="Y59782" s="1"/>
    </row>
    <row r="59783" spans="8:25" x14ac:dyDescent="0.2">
      <c r="H59783" s="1"/>
      <c r="M59783" s="1"/>
      <c r="T59783" s="1"/>
      <c r="Y59783" s="1"/>
    </row>
    <row r="59784" spans="8:25" x14ac:dyDescent="0.2">
      <c r="H59784" s="1"/>
      <c r="M59784" s="1"/>
      <c r="T59784" s="1"/>
      <c r="Y59784" s="1"/>
    </row>
    <row r="59785" spans="8:25" x14ac:dyDescent="0.2">
      <c r="H59785" s="1"/>
      <c r="M59785" s="1"/>
      <c r="T59785" s="1"/>
      <c r="Y59785" s="1"/>
    </row>
    <row r="59786" spans="8:25" x14ac:dyDescent="0.2">
      <c r="H59786" s="1"/>
      <c r="M59786" s="1"/>
      <c r="T59786" s="1"/>
      <c r="Y59786" s="1"/>
    </row>
    <row r="59787" spans="8:25" x14ac:dyDescent="0.2">
      <c r="H59787" s="1"/>
      <c r="M59787" s="1"/>
      <c r="T59787" s="1"/>
      <c r="Y59787" s="1"/>
    </row>
    <row r="59788" spans="8:25" x14ac:dyDescent="0.2">
      <c r="H59788" s="1"/>
      <c r="M59788" s="1"/>
      <c r="T59788" s="1"/>
      <c r="Y59788" s="1"/>
    </row>
    <row r="59789" spans="8:25" x14ac:dyDescent="0.2">
      <c r="H59789" s="1"/>
      <c r="I59789" s="1"/>
      <c r="M59789" s="1"/>
      <c r="T59789" s="1"/>
      <c r="U59789" s="1"/>
      <c r="Y59789" s="1"/>
    </row>
    <row r="59790" spans="8:25" x14ac:dyDescent="0.2">
      <c r="H59790" s="1"/>
      <c r="M59790" s="1"/>
      <c r="T59790" s="1"/>
      <c r="Y59790" s="1"/>
    </row>
    <row r="59791" spans="8:25" x14ac:dyDescent="0.2">
      <c r="H59791" s="1"/>
      <c r="M59791" s="1"/>
      <c r="T59791" s="1"/>
      <c r="Y59791" s="1"/>
    </row>
    <row r="59792" spans="8:25" x14ac:dyDescent="0.2">
      <c r="H59792" s="1"/>
      <c r="M59792" s="1"/>
      <c r="T59792" s="1"/>
      <c r="Y59792" s="1"/>
    </row>
    <row r="59793" spans="8:25" x14ac:dyDescent="0.2">
      <c r="H59793" s="1"/>
      <c r="M59793" s="1"/>
      <c r="T59793" s="1"/>
      <c r="Y59793" s="1"/>
    </row>
    <row r="59794" spans="8:25" x14ac:dyDescent="0.2">
      <c r="H59794" s="1"/>
      <c r="M59794" s="1"/>
      <c r="T59794" s="1"/>
      <c r="Y59794" s="1"/>
    </row>
    <row r="59795" spans="8:25" x14ac:dyDescent="0.2">
      <c r="H59795" s="1"/>
      <c r="M59795" s="1"/>
      <c r="T59795" s="1"/>
      <c r="Y59795" s="1"/>
    </row>
    <row r="59796" spans="8:25" x14ac:dyDescent="0.2">
      <c r="H59796" s="1"/>
      <c r="M59796" s="1"/>
      <c r="T59796" s="1"/>
      <c r="Y59796" s="1"/>
    </row>
    <row r="59797" spans="8:25" x14ac:dyDescent="0.2">
      <c r="H59797" s="1"/>
      <c r="M59797" s="1"/>
      <c r="T59797" s="1"/>
      <c r="Y59797" s="1"/>
    </row>
    <row r="59798" spans="8:25" x14ac:dyDescent="0.2">
      <c r="H59798" s="1"/>
      <c r="M59798" s="1"/>
      <c r="T59798" s="1"/>
      <c r="Y59798" s="1"/>
    </row>
    <row r="59799" spans="8:25" x14ac:dyDescent="0.2">
      <c r="H59799" s="1"/>
      <c r="M59799" s="1"/>
      <c r="T59799" s="1"/>
      <c r="Y59799" s="1"/>
    </row>
    <row r="59800" spans="8:25" x14ac:dyDescent="0.2">
      <c r="H59800" s="1"/>
      <c r="M59800" s="1"/>
      <c r="T59800" s="1"/>
      <c r="Y59800" s="1"/>
    </row>
    <row r="59801" spans="8:25" x14ac:dyDescent="0.2">
      <c r="H59801" s="1"/>
      <c r="M59801" s="1"/>
      <c r="T59801" s="1"/>
      <c r="Y59801" s="1"/>
    </row>
    <row r="59802" spans="8:25" x14ac:dyDescent="0.2">
      <c r="H59802" s="1"/>
      <c r="M59802" s="1"/>
      <c r="T59802" s="1"/>
      <c r="Y59802" s="1"/>
    </row>
    <row r="59803" spans="8:25" x14ac:dyDescent="0.2">
      <c r="H59803" s="1"/>
      <c r="M59803" s="1"/>
      <c r="T59803" s="1"/>
      <c r="Y59803" s="1"/>
    </row>
    <row r="59804" spans="8:25" x14ac:dyDescent="0.2">
      <c r="H59804" s="1"/>
      <c r="M59804" s="1"/>
      <c r="T59804" s="1"/>
      <c r="Y59804" s="1"/>
    </row>
    <row r="59805" spans="8:25" x14ac:dyDescent="0.2">
      <c r="H59805" s="1"/>
      <c r="M59805" s="1"/>
      <c r="T59805" s="1"/>
      <c r="Y59805" s="1"/>
    </row>
    <row r="59806" spans="8:25" x14ac:dyDescent="0.2">
      <c r="H59806" s="1"/>
      <c r="I59806" s="1"/>
      <c r="M59806" s="1"/>
      <c r="T59806" s="1"/>
      <c r="U59806" s="1"/>
      <c r="Y59806" s="1"/>
    </row>
    <row r="59807" spans="8:25" x14ac:dyDescent="0.2">
      <c r="H59807" s="1"/>
      <c r="M59807" s="1"/>
      <c r="T59807" s="1"/>
      <c r="Y59807" s="1"/>
    </row>
    <row r="59808" spans="8:25" x14ac:dyDescent="0.2">
      <c r="H59808" s="1"/>
      <c r="M59808" s="1"/>
      <c r="T59808" s="1"/>
      <c r="Y59808" s="1"/>
    </row>
    <row r="59809" spans="8:25" x14ac:dyDescent="0.2">
      <c r="H59809" s="1"/>
      <c r="M59809" s="1"/>
      <c r="T59809" s="1"/>
      <c r="Y59809" s="1"/>
    </row>
    <row r="59810" spans="8:25" x14ac:dyDescent="0.2">
      <c r="H59810" s="1"/>
      <c r="M59810" s="1"/>
      <c r="T59810" s="1"/>
      <c r="Y59810" s="1"/>
    </row>
    <row r="59811" spans="8:25" x14ac:dyDescent="0.2">
      <c r="H59811" s="1"/>
      <c r="M59811" s="1"/>
      <c r="T59811" s="1"/>
      <c r="Y59811" s="1"/>
    </row>
    <row r="59812" spans="8:25" x14ac:dyDescent="0.2">
      <c r="H59812" s="1"/>
      <c r="M59812" s="1"/>
      <c r="T59812" s="1"/>
      <c r="Y59812" s="1"/>
    </row>
    <row r="59813" spans="8:25" x14ac:dyDescent="0.2">
      <c r="H59813" s="1"/>
      <c r="M59813" s="1"/>
      <c r="T59813" s="1"/>
      <c r="Y59813" s="1"/>
    </row>
    <row r="59814" spans="8:25" x14ac:dyDescent="0.2">
      <c r="H59814" s="1"/>
      <c r="M59814" s="1"/>
      <c r="T59814" s="1"/>
      <c r="Y59814" s="1"/>
    </row>
    <row r="59815" spans="8:25" x14ac:dyDescent="0.2">
      <c r="H59815" s="1"/>
      <c r="M59815" s="1"/>
      <c r="T59815" s="1"/>
      <c r="Y59815" s="1"/>
    </row>
    <row r="59816" spans="8:25" x14ac:dyDescent="0.2">
      <c r="H59816" s="1"/>
      <c r="M59816" s="1"/>
      <c r="T59816" s="1"/>
      <c r="Y59816" s="1"/>
    </row>
    <row r="59817" spans="8:25" x14ac:dyDescent="0.2">
      <c r="H59817" s="1"/>
      <c r="M59817" s="1"/>
      <c r="T59817" s="1"/>
      <c r="Y59817" s="1"/>
    </row>
    <row r="59818" spans="8:25" x14ac:dyDescent="0.2">
      <c r="H59818" s="1"/>
      <c r="M59818" s="1"/>
      <c r="T59818" s="1"/>
      <c r="Y59818" s="1"/>
    </row>
    <row r="59819" spans="8:25" x14ac:dyDescent="0.2">
      <c r="H59819" s="1"/>
      <c r="M59819" s="1"/>
      <c r="T59819" s="1"/>
      <c r="Y59819" s="1"/>
    </row>
    <row r="59820" spans="8:25" x14ac:dyDescent="0.2">
      <c r="H59820" s="1"/>
      <c r="M59820" s="1"/>
      <c r="T59820" s="1"/>
      <c r="Y59820" s="1"/>
    </row>
    <row r="59821" spans="8:25" x14ac:dyDescent="0.2">
      <c r="H59821" s="1"/>
      <c r="M59821" s="1"/>
      <c r="T59821" s="1"/>
      <c r="Y59821" s="1"/>
    </row>
    <row r="59822" spans="8:25" x14ac:dyDescent="0.2">
      <c r="H59822" s="1"/>
      <c r="M59822" s="1"/>
      <c r="T59822" s="1"/>
      <c r="Y59822" s="1"/>
    </row>
    <row r="59823" spans="8:25" x14ac:dyDescent="0.2">
      <c r="H59823" s="1"/>
      <c r="I59823" s="1"/>
      <c r="M59823" s="1"/>
      <c r="T59823" s="1"/>
      <c r="U59823" s="1"/>
      <c r="Y59823" s="1"/>
    </row>
    <row r="59824" spans="8:25" x14ac:dyDescent="0.2">
      <c r="H59824" s="1"/>
      <c r="M59824" s="1"/>
      <c r="T59824" s="1"/>
      <c r="Y59824" s="1"/>
    </row>
    <row r="59825" spans="8:25" x14ac:dyDescent="0.2">
      <c r="H59825" s="1"/>
      <c r="M59825" s="1"/>
      <c r="T59825" s="1"/>
      <c r="Y59825" s="1"/>
    </row>
    <row r="59826" spans="8:25" x14ac:dyDescent="0.2">
      <c r="H59826" s="1"/>
      <c r="M59826" s="1"/>
      <c r="T59826" s="1"/>
      <c r="Y59826" s="1"/>
    </row>
    <row r="59827" spans="8:25" x14ac:dyDescent="0.2">
      <c r="H59827" s="1"/>
      <c r="M59827" s="1"/>
      <c r="T59827" s="1"/>
      <c r="Y59827" s="1"/>
    </row>
    <row r="59828" spans="8:25" x14ac:dyDescent="0.2">
      <c r="H59828" s="1"/>
      <c r="M59828" s="1"/>
      <c r="T59828" s="1"/>
      <c r="Y59828" s="1"/>
    </row>
    <row r="59829" spans="8:25" x14ac:dyDescent="0.2">
      <c r="H59829" s="1"/>
      <c r="M59829" s="1"/>
      <c r="T59829" s="1"/>
      <c r="Y59829" s="1"/>
    </row>
    <row r="59830" spans="8:25" x14ac:dyDescent="0.2">
      <c r="H59830" s="1"/>
      <c r="M59830" s="1"/>
      <c r="T59830" s="1"/>
      <c r="Y59830" s="1"/>
    </row>
    <row r="59831" spans="8:25" x14ac:dyDescent="0.2">
      <c r="H59831" s="1"/>
      <c r="M59831" s="1"/>
      <c r="T59831" s="1"/>
      <c r="Y59831" s="1"/>
    </row>
    <row r="59832" spans="8:25" x14ac:dyDescent="0.2">
      <c r="H59832" s="1"/>
      <c r="M59832" s="1"/>
      <c r="T59832" s="1"/>
      <c r="Y59832" s="1"/>
    </row>
    <row r="59833" spans="8:25" x14ac:dyDescent="0.2">
      <c r="H59833" s="1"/>
      <c r="M59833" s="1"/>
      <c r="T59833" s="1"/>
      <c r="Y59833" s="1"/>
    </row>
    <row r="59834" spans="8:25" x14ac:dyDescent="0.2">
      <c r="H59834" s="1"/>
      <c r="M59834" s="1"/>
      <c r="T59834" s="1"/>
      <c r="Y59834" s="1"/>
    </row>
    <row r="59835" spans="8:25" x14ac:dyDescent="0.2">
      <c r="H59835" s="1"/>
      <c r="M59835" s="1"/>
      <c r="T59835" s="1"/>
      <c r="Y59835" s="1"/>
    </row>
    <row r="59836" spans="8:25" x14ac:dyDescent="0.2">
      <c r="H59836" s="1"/>
      <c r="M59836" s="1"/>
      <c r="T59836" s="1"/>
      <c r="Y59836" s="1"/>
    </row>
    <row r="59837" spans="8:25" x14ac:dyDescent="0.2">
      <c r="H59837" s="1"/>
      <c r="M59837" s="1"/>
      <c r="T59837" s="1"/>
      <c r="Y59837" s="1"/>
    </row>
    <row r="59838" spans="8:25" x14ac:dyDescent="0.2">
      <c r="H59838" s="1"/>
      <c r="M59838" s="1"/>
      <c r="T59838" s="1"/>
      <c r="Y59838" s="1"/>
    </row>
    <row r="59839" spans="8:25" x14ac:dyDescent="0.2">
      <c r="H59839" s="1"/>
      <c r="M59839" s="1"/>
      <c r="T59839" s="1"/>
      <c r="Y59839" s="1"/>
    </row>
    <row r="59840" spans="8:25" x14ac:dyDescent="0.2">
      <c r="H59840" s="1"/>
      <c r="I59840" s="1"/>
      <c r="M59840" s="1"/>
      <c r="T59840" s="1"/>
      <c r="U59840" s="1"/>
      <c r="Y59840" s="1"/>
    </row>
    <row r="59841" spans="8:25" x14ac:dyDescent="0.2">
      <c r="H59841" s="1"/>
      <c r="M59841" s="1"/>
      <c r="T59841" s="1"/>
      <c r="Y59841" s="1"/>
    </row>
    <row r="59842" spans="8:25" x14ac:dyDescent="0.2">
      <c r="H59842" s="1"/>
      <c r="M59842" s="1"/>
      <c r="T59842" s="1"/>
      <c r="Y59842" s="1"/>
    </row>
    <row r="59843" spans="8:25" x14ac:dyDescent="0.2">
      <c r="H59843" s="1"/>
      <c r="M59843" s="1"/>
      <c r="T59843" s="1"/>
      <c r="Y59843" s="1"/>
    </row>
    <row r="59844" spans="8:25" x14ac:dyDescent="0.2">
      <c r="H59844" s="1"/>
      <c r="M59844" s="1"/>
      <c r="T59844" s="1"/>
      <c r="Y59844" s="1"/>
    </row>
    <row r="59845" spans="8:25" x14ac:dyDescent="0.2">
      <c r="H59845" s="1"/>
      <c r="M59845" s="1"/>
      <c r="T59845" s="1"/>
      <c r="Y59845" s="1"/>
    </row>
    <row r="59846" spans="8:25" x14ac:dyDescent="0.2">
      <c r="H59846" s="1"/>
      <c r="M59846" s="1"/>
      <c r="T59846" s="1"/>
      <c r="Y59846" s="1"/>
    </row>
    <row r="59847" spans="8:25" x14ac:dyDescent="0.2">
      <c r="H59847" s="1"/>
      <c r="M59847" s="1"/>
      <c r="T59847" s="1"/>
      <c r="Y59847" s="1"/>
    </row>
    <row r="59848" spans="8:25" x14ac:dyDescent="0.2">
      <c r="H59848" s="1"/>
      <c r="M59848" s="1"/>
      <c r="T59848" s="1"/>
      <c r="Y59848" s="1"/>
    </row>
    <row r="59849" spans="8:25" x14ac:dyDescent="0.2">
      <c r="H59849" s="1"/>
      <c r="M59849" s="1"/>
      <c r="T59849" s="1"/>
      <c r="Y59849" s="1"/>
    </row>
    <row r="59850" spans="8:25" x14ac:dyDescent="0.2">
      <c r="H59850" s="1"/>
      <c r="M59850" s="1"/>
      <c r="T59850" s="1"/>
      <c r="Y59850" s="1"/>
    </row>
    <row r="59851" spans="8:25" x14ac:dyDescent="0.2">
      <c r="H59851" s="1"/>
      <c r="M59851" s="1"/>
      <c r="T59851" s="1"/>
      <c r="Y59851" s="1"/>
    </row>
    <row r="59852" spans="8:25" x14ac:dyDescent="0.2">
      <c r="H59852" s="1"/>
      <c r="M59852" s="1"/>
      <c r="T59852" s="1"/>
      <c r="Y59852" s="1"/>
    </row>
    <row r="59853" spans="8:25" x14ac:dyDescent="0.2">
      <c r="H59853" s="1"/>
      <c r="M59853" s="1"/>
      <c r="T59853" s="1"/>
      <c r="Y59853" s="1"/>
    </row>
    <row r="59854" spans="8:25" x14ac:dyDescent="0.2">
      <c r="H59854" s="1"/>
      <c r="M59854" s="1"/>
      <c r="T59854" s="1"/>
      <c r="Y59854" s="1"/>
    </row>
    <row r="59855" spans="8:25" x14ac:dyDescent="0.2">
      <c r="H59855" s="1"/>
      <c r="M59855" s="1"/>
      <c r="T59855" s="1"/>
      <c r="Y59855" s="1"/>
    </row>
    <row r="59856" spans="8:25" x14ac:dyDescent="0.2">
      <c r="H59856" s="1"/>
      <c r="M59856" s="1"/>
      <c r="T59856" s="1"/>
      <c r="Y59856" s="1"/>
    </row>
    <row r="59857" spans="8:25" x14ac:dyDescent="0.2">
      <c r="H59857" s="1"/>
      <c r="I59857" s="1"/>
      <c r="M59857" s="1"/>
      <c r="T59857" s="1"/>
      <c r="U59857" s="1"/>
      <c r="Y59857" s="1"/>
    </row>
    <row r="59858" spans="8:25" x14ac:dyDescent="0.2">
      <c r="H59858" s="1"/>
      <c r="M59858" s="1"/>
      <c r="T59858" s="1"/>
      <c r="Y59858" s="1"/>
    </row>
    <row r="59859" spans="8:25" x14ac:dyDescent="0.2">
      <c r="H59859" s="1"/>
      <c r="M59859" s="1"/>
      <c r="T59859" s="1"/>
      <c r="Y59859" s="1"/>
    </row>
    <row r="59860" spans="8:25" x14ac:dyDescent="0.2">
      <c r="H59860" s="1"/>
      <c r="M59860" s="1"/>
      <c r="T59860" s="1"/>
      <c r="Y59860" s="1"/>
    </row>
    <row r="59861" spans="8:25" x14ac:dyDescent="0.2">
      <c r="H59861" s="1"/>
      <c r="M59861" s="1"/>
      <c r="T59861" s="1"/>
      <c r="Y59861" s="1"/>
    </row>
    <row r="59862" spans="8:25" x14ac:dyDescent="0.2">
      <c r="H59862" s="1"/>
      <c r="M59862" s="1"/>
      <c r="T59862" s="1"/>
      <c r="Y59862" s="1"/>
    </row>
    <row r="59863" spans="8:25" x14ac:dyDescent="0.2">
      <c r="H59863" s="1"/>
      <c r="M59863" s="1"/>
      <c r="T59863" s="1"/>
      <c r="Y59863" s="1"/>
    </row>
    <row r="59864" spans="8:25" x14ac:dyDescent="0.2">
      <c r="H59864" s="1"/>
      <c r="M59864" s="1"/>
      <c r="T59864" s="1"/>
      <c r="Y59864" s="1"/>
    </row>
    <row r="59865" spans="8:25" x14ac:dyDescent="0.2">
      <c r="H59865" s="1"/>
      <c r="M59865" s="1"/>
      <c r="T59865" s="1"/>
      <c r="Y59865" s="1"/>
    </row>
    <row r="59866" spans="8:25" x14ac:dyDescent="0.2">
      <c r="H59866" s="1"/>
      <c r="M59866" s="1"/>
      <c r="T59866" s="1"/>
      <c r="Y59866" s="1"/>
    </row>
    <row r="59867" spans="8:25" x14ac:dyDescent="0.2">
      <c r="H59867" s="1"/>
      <c r="M59867" s="1"/>
      <c r="T59867" s="1"/>
      <c r="Y59867" s="1"/>
    </row>
    <row r="59868" spans="8:25" x14ac:dyDescent="0.2">
      <c r="H59868" s="1"/>
      <c r="M59868" s="1"/>
      <c r="T59868" s="1"/>
      <c r="Y59868" s="1"/>
    </row>
    <row r="59869" spans="8:25" x14ac:dyDescent="0.2">
      <c r="H59869" s="1"/>
      <c r="M59869" s="1"/>
      <c r="T59869" s="1"/>
      <c r="Y59869" s="1"/>
    </row>
    <row r="59870" spans="8:25" x14ac:dyDescent="0.2">
      <c r="H59870" s="1"/>
      <c r="M59870" s="1"/>
      <c r="T59870" s="1"/>
      <c r="Y59870" s="1"/>
    </row>
    <row r="59871" spans="8:25" x14ac:dyDescent="0.2">
      <c r="H59871" s="1"/>
      <c r="M59871" s="1"/>
      <c r="T59871" s="1"/>
      <c r="Y59871" s="1"/>
    </row>
    <row r="59872" spans="8:25" x14ac:dyDescent="0.2">
      <c r="H59872" s="1"/>
      <c r="M59872" s="1"/>
      <c r="T59872" s="1"/>
      <c r="Y59872" s="1"/>
    </row>
    <row r="59873" spans="8:25" x14ac:dyDescent="0.2">
      <c r="H59873" s="1"/>
      <c r="M59873" s="1"/>
      <c r="T59873" s="1"/>
      <c r="Y59873" s="1"/>
    </row>
    <row r="59874" spans="8:25" x14ac:dyDescent="0.2">
      <c r="H59874" s="1"/>
      <c r="I59874" s="1"/>
      <c r="M59874" s="1"/>
      <c r="T59874" s="1"/>
      <c r="U59874" s="1"/>
      <c r="Y59874" s="1"/>
    </row>
    <row r="59875" spans="8:25" x14ac:dyDescent="0.2">
      <c r="H59875" s="1"/>
      <c r="M59875" s="1"/>
      <c r="T59875" s="1"/>
      <c r="Y59875" s="1"/>
    </row>
    <row r="59876" spans="8:25" x14ac:dyDescent="0.2">
      <c r="H59876" s="1"/>
      <c r="M59876" s="1"/>
      <c r="T59876" s="1"/>
      <c r="Y59876" s="1"/>
    </row>
    <row r="59877" spans="8:25" x14ac:dyDescent="0.2">
      <c r="H59877" s="1"/>
      <c r="M59877" s="1"/>
      <c r="T59877" s="1"/>
      <c r="Y59877" s="1"/>
    </row>
    <row r="59878" spans="8:25" x14ac:dyDescent="0.2">
      <c r="H59878" s="1"/>
      <c r="M59878" s="1"/>
      <c r="T59878" s="1"/>
      <c r="Y59878" s="1"/>
    </row>
    <row r="59879" spans="8:25" x14ac:dyDescent="0.2">
      <c r="H59879" s="1"/>
      <c r="M59879" s="1"/>
      <c r="T59879" s="1"/>
      <c r="Y59879" s="1"/>
    </row>
    <row r="59880" spans="8:25" x14ac:dyDescent="0.2">
      <c r="H59880" s="1"/>
      <c r="M59880" s="1"/>
      <c r="T59880" s="1"/>
      <c r="Y59880" s="1"/>
    </row>
    <row r="59881" spans="8:25" x14ac:dyDescent="0.2">
      <c r="H59881" s="1"/>
      <c r="M59881" s="1"/>
      <c r="T59881" s="1"/>
      <c r="Y59881" s="1"/>
    </row>
    <row r="59882" spans="8:25" x14ac:dyDescent="0.2">
      <c r="H59882" s="1"/>
      <c r="M59882" s="1"/>
      <c r="T59882" s="1"/>
      <c r="Y59882" s="1"/>
    </row>
    <row r="59883" spans="8:25" x14ac:dyDescent="0.2">
      <c r="H59883" s="1"/>
      <c r="M59883" s="1"/>
      <c r="T59883" s="1"/>
      <c r="Y59883" s="1"/>
    </row>
    <row r="59884" spans="8:25" x14ac:dyDescent="0.2">
      <c r="H59884" s="1"/>
      <c r="M59884" s="1"/>
      <c r="T59884" s="1"/>
      <c r="Y59884" s="1"/>
    </row>
    <row r="59885" spans="8:25" x14ac:dyDescent="0.2">
      <c r="H59885" s="1"/>
      <c r="M59885" s="1"/>
      <c r="T59885" s="1"/>
      <c r="Y59885" s="1"/>
    </row>
    <row r="59886" spans="8:25" x14ac:dyDescent="0.2">
      <c r="H59886" s="1"/>
      <c r="M59886" s="1"/>
      <c r="T59886" s="1"/>
      <c r="Y59886" s="1"/>
    </row>
    <row r="59887" spans="8:25" x14ac:dyDescent="0.2">
      <c r="H59887" s="1"/>
      <c r="M59887" s="1"/>
      <c r="T59887" s="1"/>
      <c r="Y59887" s="1"/>
    </row>
    <row r="59888" spans="8:25" x14ac:dyDescent="0.2">
      <c r="H59888" s="1"/>
      <c r="M59888" s="1"/>
      <c r="T59888" s="1"/>
      <c r="Y59888" s="1"/>
    </row>
    <row r="59889" spans="8:25" x14ac:dyDescent="0.2">
      <c r="H59889" s="1"/>
      <c r="M59889" s="1"/>
      <c r="T59889" s="1"/>
      <c r="Y59889" s="1"/>
    </row>
    <row r="59890" spans="8:25" x14ac:dyDescent="0.2">
      <c r="H59890" s="1"/>
      <c r="M59890" s="1"/>
      <c r="T59890" s="1"/>
      <c r="Y59890" s="1"/>
    </row>
    <row r="59891" spans="8:25" x14ac:dyDescent="0.2">
      <c r="H59891" s="1"/>
      <c r="I59891" s="1"/>
      <c r="M59891" s="1"/>
      <c r="T59891" s="1"/>
      <c r="U59891" s="1"/>
      <c r="Y59891" s="1"/>
    </row>
    <row r="59892" spans="8:25" x14ac:dyDescent="0.2">
      <c r="H59892" s="1"/>
      <c r="M59892" s="1"/>
      <c r="T59892" s="1"/>
      <c r="Y59892" s="1"/>
    </row>
    <row r="59893" spans="8:25" x14ac:dyDescent="0.2">
      <c r="H59893" s="1"/>
      <c r="M59893" s="1"/>
      <c r="T59893" s="1"/>
      <c r="Y59893" s="1"/>
    </row>
    <row r="59894" spans="8:25" x14ac:dyDescent="0.2">
      <c r="H59894" s="1"/>
      <c r="M59894" s="1"/>
      <c r="T59894" s="1"/>
      <c r="Y59894" s="1"/>
    </row>
    <row r="59895" spans="8:25" x14ac:dyDescent="0.2">
      <c r="H59895" s="1"/>
      <c r="M59895" s="1"/>
      <c r="T59895" s="1"/>
      <c r="Y59895" s="1"/>
    </row>
    <row r="59896" spans="8:25" x14ac:dyDescent="0.2">
      <c r="H59896" s="1"/>
      <c r="M59896" s="1"/>
      <c r="T59896" s="1"/>
      <c r="Y59896" s="1"/>
    </row>
    <row r="59897" spans="8:25" x14ac:dyDescent="0.2">
      <c r="H59897" s="1"/>
      <c r="M59897" s="1"/>
      <c r="T59897" s="1"/>
      <c r="Y59897" s="1"/>
    </row>
    <row r="59898" spans="8:25" x14ac:dyDescent="0.2">
      <c r="H59898" s="1"/>
      <c r="M59898" s="1"/>
      <c r="T59898" s="1"/>
      <c r="Y59898" s="1"/>
    </row>
    <row r="59899" spans="8:25" x14ac:dyDescent="0.2">
      <c r="H59899" s="1"/>
      <c r="M59899" s="1"/>
      <c r="T59899" s="1"/>
      <c r="Y59899" s="1"/>
    </row>
    <row r="59900" spans="8:25" x14ac:dyDescent="0.2">
      <c r="H59900" s="1"/>
      <c r="M59900" s="1"/>
      <c r="T59900" s="1"/>
      <c r="Y59900" s="1"/>
    </row>
    <row r="59901" spans="8:25" x14ac:dyDescent="0.2">
      <c r="H59901" s="1"/>
      <c r="M59901" s="1"/>
      <c r="T59901" s="1"/>
      <c r="Y59901" s="1"/>
    </row>
    <row r="59902" spans="8:25" x14ac:dyDescent="0.2">
      <c r="H59902" s="1"/>
      <c r="M59902" s="1"/>
      <c r="T59902" s="1"/>
      <c r="Y59902" s="1"/>
    </row>
    <row r="59903" spans="8:25" x14ac:dyDescent="0.2">
      <c r="H59903" s="1"/>
      <c r="M59903" s="1"/>
      <c r="T59903" s="1"/>
      <c r="Y59903" s="1"/>
    </row>
    <row r="59904" spans="8:25" x14ac:dyDescent="0.2">
      <c r="H59904" s="1"/>
      <c r="M59904" s="1"/>
      <c r="T59904" s="1"/>
      <c r="Y59904" s="1"/>
    </row>
    <row r="59905" spans="8:25" x14ac:dyDescent="0.2">
      <c r="H59905" s="1"/>
      <c r="M59905" s="1"/>
      <c r="T59905" s="1"/>
      <c r="Y59905" s="1"/>
    </row>
    <row r="59906" spans="8:25" x14ac:dyDescent="0.2">
      <c r="H59906" s="1"/>
      <c r="M59906" s="1"/>
      <c r="T59906" s="1"/>
      <c r="Y59906" s="1"/>
    </row>
    <row r="59907" spans="8:25" x14ac:dyDescent="0.2">
      <c r="H59907" s="1"/>
      <c r="M59907" s="1"/>
      <c r="T59907" s="1"/>
      <c r="Y59907" s="1"/>
    </row>
    <row r="59908" spans="8:25" x14ac:dyDescent="0.2">
      <c r="H59908" s="1"/>
      <c r="I59908" s="1"/>
      <c r="M59908" s="1"/>
      <c r="T59908" s="1"/>
      <c r="U59908" s="1"/>
      <c r="Y59908" s="1"/>
    </row>
    <row r="59909" spans="8:25" x14ac:dyDescent="0.2">
      <c r="H59909" s="1"/>
      <c r="M59909" s="1"/>
      <c r="T59909" s="1"/>
      <c r="Y59909" s="1"/>
    </row>
    <row r="59910" spans="8:25" x14ac:dyDescent="0.2">
      <c r="H59910" s="1"/>
      <c r="M59910" s="1"/>
      <c r="T59910" s="1"/>
      <c r="Y59910" s="1"/>
    </row>
    <row r="59911" spans="8:25" x14ac:dyDescent="0.2">
      <c r="H59911" s="1"/>
      <c r="M59911" s="1"/>
      <c r="T59911" s="1"/>
      <c r="Y59911" s="1"/>
    </row>
    <row r="59912" spans="8:25" x14ac:dyDescent="0.2">
      <c r="H59912" s="1"/>
      <c r="M59912" s="1"/>
      <c r="T59912" s="1"/>
      <c r="Y59912" s="1"/>
    </row>
    <row r="59913" spans="8:25" x14ac:dyDescent="0.2">
      <c r="H59913" s="1"/>
      <c r="M59913" s="1"/>
      <c r="T59913" s="1"/>
      <c r="Y59913" s="1"/>
    </row>
    <row r="59914" spans="8:25" x14ac:dyDescent="0.2">
      <c r="H59914" s="1"/>
      <c r="M59914" s="1"/>
      <c r="T59914" s="1"/>
      <c r="Y59914" s="1"/>
    </row>
    <row r="59915" spans="8:25" x14ac:dyDescent="0.2">
      <c r="H59915" s="1"/>
      <c r="M59915" s="1"/>
      <c r="T59915" s="1"/>
      <c r="Y59915" s="1"/>
    </row>
    <row r="59916" spans="8:25" x14ac:dyDescent="0.2">
      <c r="H59916" s="1"/>
      <c r="M59916" s="1"/>
      <c r="T59916" s="1"/>
      <c r="Y59916" s="1"/>
    </row>
    <row r="59917" spans="8:25" x14ac:dyDescent="0.2">
      <c r="H59917" s="1"/>
      <c r="M59917" s="1"/>
      <c r="T59917" s="1"/>
      <c r="Y59917" s="1"/>
    </row>
    <row r="59918" spans="8:25" x14ac:dyDescent="0.2">
      <c r="H59918" s="1"/>
      <c r="M59918" s="1"/>
      <c r="T59918" s="1"/>
      <c r="Y59918" s="1"/>
    </row>
    <row r="59919" spans="8:25" x14ac:dyDescent="0.2">
      <c r="H59919" s="1"/>
      <c r="M59919" s="1"/>
      <c r="T59919" s="1"/>
      <c r="Y59919" s="1"/>
    </row>
    <row r="59920" spans="8:25" x14ac:dyDescent="0.2">
      <c r="H59920" s="1"/>
      <c r="M59920" s="1"/>
      <c r="T59920" s="1"/>
      <c r="Y59920" s="1"/>
    </row>
    <row r="59921" spans="8:25" x14ac:dyDescent="0.2">
      <c r="H59921" s="1"/>
      <c r="M59921" s="1"/>
      <c r="T59921" s="1"/>
      <c r="Y59921" s="1"/>
    </row>
    <row r="59922" spans="8:25" x14ac:dyDescent="0.2">
      <c r="H59922" s="1"/>
      <c r="M59922" s="1"/>
      <c r="T59922" s="1"/>
      <c r="Y59922" s="1"/>
    </row>
    <row r="59923" spans="8:25" x14ac:dyDescent="0.2">
      <c r="H59923" s="1"/>
      <c r="M59923" s="1"/>
      <c r="T59923" s="1"/>
      <c r="Y59923" s="1"/>
    </row>
    <row r="59924" spans="8:25" x14ac:dyDescent="0.2">
      <c r="H59924" s="1"/>
      <c r="M59924" s="1"/>
      <c r="T59924" s="1"/>
      <c r="Y59924" s="1"/>
    </row>
    <row r="59925" spans="8:25" x14ac:dyDescent="0.2">
      <c r="H59925" s="1"/>
      <c r="I59925" s="1"/>
      <c r="M59925" s="1"/>
      <c r="T59925" s="1"/>
      <c r="U59925" s="1"/>
      <c r="Y59925" s="1"/>
    </row>
    <row r="59926" spans="8:25" x14ac:dyDescent="0.2">
      <c r="H59926" s="1"/>
      <c r="M59926" s="1"/>
      <c r="T59926" s="1"/>
      <c r="Y59926" s="1"/>
    </row>
    <row r="59927" spans="8:25" x14ac:dyDescent="0.2">
      <c r="H59927" s="1"/>
      <c r="M59927" s="1"/>
      <c r="T59927" s="1"/>
      <c r="Y59927" s="1"/>
    </row>
    <row r="59928" spans="8:25" x14ac:dyDescent="0.2">
      <c r="H59928" s="1"/>
      <c r="M59928" s="1"/>
      <c r="T59928" s="1"/>
      <c r="Y59928" s="1"/>
    </row>
    <row r="59929" spans="8:25" x14ac:dyDescent="0.2">
      <c r="H59929" s="1"/>
      <c r="M59929" s="1"/>
      <c r="T59929" s="1"/>
      <c r="Y59929" s="1"/>
    </row>
    <row r="59930" spans="8:25" x14ac:dyDescent="0.2">
      <c r="H59930" s="1"/>
      <c r="M59930" s="1"/>
      <c r="T59930" s="1"/>
      <c r="Y59930" s="1"/>
    </row>
    <row r="59931" spans="8:25" x14ac:dyDescent="0.2">
      <c r="H59931" s="1"/>
      <c r="M59931" s="1"/>
      <c r="T59931" s="1"/>
      <c r="Y59931" s="1"/>
    </row>
    <row r="59932" spans="8:25" x14ac:dyDescent="0.2">
      <c r="H59932" s="1"/>
      <c r="M59932" s="1"/>
      <c r="T59932" s="1"/>
      <c r="Y59932" s="1"/>
    </row>
    <row r="59933" spans="8:25" x14ac:dyDescent="0.2">
      <c r="H59933" s="1"/>
      <c r="M59933" s="1"/>
      <c r="T59933" s="1"/>
      <c r="Y59933" s="1"/>
    </row>
    <row r="59934" spans="8:25" x14ac:dyDescent="0.2">
      <c r="H59934" s="1"/>
      <c r="M59934" s="1"/>
      <c r="T59934" s="1"/>
      <c r="Y59934" s="1"/>
    </row>
    <row r="59935" spans="8:25" x14ac:dyDescent="0.2">
      <c r="H59935" s="1"/>
      <c r="M59935" s="1"/>
      <c r="T59935" s="1"/>
      <c r="Y59935" s="1"/>
    </row>
    <row r="59936" spans="8:25" x14ac:dyDescent="0.2">
      <c r="H59936" s="1"/>
      <c r="M59936" s="1"/>
      <c r="T59936" s="1"/>
      <c r="Y59936" s="1"/>
    </row>
    <row r="59937" spans="8:25" x14ac:dyDescent="0.2">
      <c r="H59937" s="1"/>
      <c r="M59937" s="1"/>
      <c r="T59937" s="1"/>
      <c r="Y59937" s="1"/>
    </row>
    <row r="59938" spans="8:25" x14ac:dyDescent="0.2">
      <c r="H59938" s="1"/>
      <c r="M59938" s="1"/>
      <c r="T59938" s="1"/>
      <c r="Y59938" s="1"/>
    </row>
    <row r="59939" spans="8:25" x14ac:dyDescent="0.2">
      <c r="H59939" s="1"/>
      <c r="M59939" s="1"/>
      <c r="T59939" s="1"/>
      <c r="Y59939" s="1"/>
    </row>
    <row r="59940" spans="8:25" x14ac:dyDescent="0.2">
      <c r="H59940" s="1"/>
      <c r="M59940" s="1"/>
      <c r="T59940" s="1"/>
      <c r="Y59940" s="1"/>
    </row>
    <row r="59941" spans="8:25" x14ac:dyDescent="0.2">
      <c r="H59941" s="1"/>
      <c r="M59941" s="1"/>
      <c r="T59941" s="1"/>
      <c r="Y59941" s="1"/>
    </row>
    <row r="59942" spans="8:25" x14ac:dyDescent="0.2">
      <c r="H59942" s="1"/>
      <c r="I59942" s="1"/>
      <c r="M59942" s="1"/>
      <c r="T59942" s="1"/>
      <c r="U59942" s="1"/>
      <c r="Y59942" s="1"/>
    </row>
    <row r="59943" spans="8:25" x14ac:dyDescent="0.2">
      <c r="H59943" s="1"/>
      <c r="M59943" s="1"/>
      <c r="T59943" s="1"/>
      <c r="Y59943" s="1"/>
    </row>
    <row r="59944" spans="8:25" x14ac:dyDescent="0.2">
      <c r="H59944" s="1"/>
      <c r="M59944" s="1"/>
      <c r="T59944" s="1"/>
      <c r="Y59944" s="1"/>
    </row>
    <row r="59945" spans="8:25" x14ac:dyDescent="0.2">
      <c r="H59945" s="1"/>
      <c r="M59945" s="1"/>
      <c r="T59945" s="1"/>
      <c r="Y59945" s="1"/>
    </row>
    <row r="59946" spans="8:25" x14ac:dyDescent="0.2">
      <c r="H59946" s="1"/>
      <c r="M59946" s="1"/>
      <c r="T59946" s="1"/>
      <c r="Y59946" s="1"/>
    </row>
    <row r="59947" spans="8:25" x14ac:dyDescent="0.2">
      <c r="H59947" s="1"/>
      <c r="M59947" s="1"/>
      <c r="T59947" s="1"/>
      <c r="Y59947" s="1"/>
    </row>
    <row r="59948" spans="8:25" x14ac:dyDescent="0.2">
      <c r="H59948" s="1"/>
      <c r="M59948" s="1"/>
      <c r="T59948" s="1"/>
      <c r="Y59948" s="1"/>
    </row>
    <row r="59949" spans="8:25" x14ac:dyDescent="0.2">
      <c r="H59949" s="1"/>
      <c r="M59949" s="1"/>
      <c r="T59949" s="1"/>
      <c r="Y59949" s="1"/>
    </row>
    <row r="59950" spans="8:25" x14ac:dyDescent="0.2">
      <c r="H59950" s="1"/>
      <c r="M59950" s="1"/>
      <c r="T59950" s="1"/>
      <c r="Y59950" s="1"/>
    </row>
    <row r="59951" spans="8:25" x14ac:dyDescent="0.2">
      <c r="H59951" s="1"/>
      <c r="M59951" s="1"/>
      <c r="T59951" s="1"/>
      <c r="Y59951" s="1"/>
    </row>
    <row r="59952" spans="8:25" x14ac:dyDescent="0.2">
      <c r="H59952" s="1"/>
      <c r="M59952" s="1"/>
      <c r="T59952" s="1"/>
      <c r="Y59952" s="1"/>
    </row>
    <row r="59953" spans="8:25" x14ac:dyDescent="0.2">
      <c r="H59953" s="1"/>
      <c r="M59953" s="1"/>
      <c r="T59953" s="1"/>
      <c r="Y59953" s="1"/>
    </row>
    <row r="59954" spans="8:25" x14ac:dyDescent="0.2">
      <c r="H59954" s="1"/>
      <c r="M59954" s="1"/>
      <c r="T59954" s="1"/>
      <c r="Y59954" s="1"/>
    </row>
    <row r="59955" spans="8:25" x14ac:dyDescent="0.2">
      <c r="H59955" s="1"/>
      <c r="M59955" s="1"/>
      <c r="T59955" s="1"/>
      <c r="Y59955" s="1"/>
    </row>
    <row r="59956" spans="8:25" x14ac:dyDescent="0.2">
      <c r="H59956" s="1"/>
      <c r="M59956" s="1"/>
      <c r="T59956" s="1"/>
      <c r="Y59956" s="1"/>
    </row>
    <row r="59957" spans="8:25" x14ac:dyDescent="0.2">
      <c r="H59957" s="1"/>
      <c r="M59957" s="1"/>
      <c r="T59957" s="1"/>
      <c r="Y59957" s="1"/>
    </row>
    <row r="59958" spans="8:25" x14ac:dyDescent="0.2">
      <c r="H59958" s="1"/>
      <c r="M59958" s="1"/>
      <c r="T59958" s="1"/>
      <c r="Y59958" s="1"/>
    </row>
    <row r="59959" spans="8:25" x14ac:dyDescent="0.2">
      <c r="H59959" s="1"/>
      <c r="I59959" s="1"/>
      <c r="M59959" s="1"/>
      <c r="T59959" s="1"/>
      <c r="U59959" s="1"/>
      <c r="Y59959" s="1"/>
    </row>
    <row r="59960" spans="8:25" x14ac:dyDescent="0.2">
      <c r="H59960" s="1"/>
      <c r="M59960" s="1"/>
      <c r="T59960" s="1"/>
      <c r="Y59960" s="1"/>
    </row>
    <row r="59961" spans="8:25" x14ac:dyDescent="0.2">
      <c r="H59961" s="1"/>
      <c r="M59961" s="1"/>
      <c r="T59961" s="1"/>
      <c r="Y59961" s="1"/>
    </row>
    <row r="59962" spans="8:25" x14ac:dyDescent="0.2">
      <c r="H59962" s="1"/>
      <c r="M59962" s="1"/>
      <c r="T59962" s="1"/>
      <c r="Y59962" s="1"/>
    </row>
    <row r="59963" spans="8:25" x14ac:dyDescent="0.2">
      <c r="H59963" s="1"/>
      <c r="M59963" s="1"/>
      <c r="T59963" s="1"/>
      <c r="Y59963" s="1"/>
    </row>
    <row r="59964" spans="8:25" x14ac:dyDescent="0.2">
      <c r="H59964" s="1"/>
      <c r="M59964" s="1"/>
      <c r="T59964" s="1"/>
      <c r="Y59964" s="1"/>
    </row>
    <row r="59965" spans="8:25" x14ac:dyDescent="0.2">
      <c r="H59965" s="1"/>
      <c r="M59965" s="1"/>
      <c r="T59965" s="1"/>
      <c r="Y59965" s="1"/>
    </row>
    <row r="59966" spans="8:25" x14ac:dyDescent="0.2">
      <c r="H59966" s="1"/>
      <c r="M59966" s="1"/>
      <c r="T59966" s="1"/>
      <c r="Y59966" s="1"/>
    </row>
    <row r="59967" spans="8:25" x14ac:dyDescent="0.2">
      <c r="H59967" s="1"/>
      <c r="M59967" s="1"/>
      <c r="T59967" s="1"/>
      <c r="Y59967" s="1"/>
    </row>
    <row r="59968" spans="8:25" x14ac:dyDescent="0.2">
      <c r="H59968" s="1"/>
      <c r="M59968" s="1"/>
      <c r="T59968" s="1"/>
      <c r="Y59968" s="1"/>
    </row>
    <row r="59969" spans="8:25" x14ac:dyDescent="0.2">
      <c r="H59969" s="1"/>
      <c r="M59969" s="1"/>
      <c r="T59969" s="1"/>
      <c r="Y59969" s="1"/>
    </row>
    <row r="59970" spans="8:25" x14ac:dyDescent="0.2">
      <c r="H59970" s="1"/>
      <c r="M59970" s="1"/>
      <c r="T59970" s="1"/>
      <c r="Y59970" s="1"/>
    </row>
    <row r="59971" spans="8:25" x14ac:dyDescent="0.2">
      <c r="H59971" s="1"/>
      <c r="M59971" s="1"/>
      <c r="T59971" s="1"/>
      <c r="Y59971" s="1"/>
    </row>
    <row r="59972" spans="8:25" x14ac:dyDescent="0.2">
      <c r="H59972" s="1"/>
      <c r="M59972" s="1"/>
      <c r="T59972" s="1"/>
      <c r="Y59972" s="1"/>
    </row>
    <row r="59973" spans="8:25" x14ac:dyDescent="0.2">
      <c r="H59973" s="1"/>
      <c r="M59973" s="1"/>
      <c r="T59973" s="1"/>
      <c r="Y59973" s="1"/>
    </row>
    <row r="59974" spans="8:25" x14ac:dyDescent="0.2">
      <c r="H59974" s="1"/>
      <c r="M59974" s="1"/>
      <c r="T59974" s="1"/>
      <c r="Y59974" s="1"/>
    </row>
    <row r="59975" spans="8:25" x14ac:dyDescent="0.2">
      <c r="H59975" s="1"/>
      <c r="M59975" s="1"/>
      <c r="T59975" s="1"/>
      <c r="Y59975" s="1"/>
    </row>
    <row r="59976" spans="8:25" x14ac:dyDescent="0.2">
      <c r="H59976" s="1"/>
      <c r="I59976" s="1"/>
      <c r="M59976" s="1"/>
      <c r="T59976" s="1"/>
      <c r="U59976" s="1"/>
      <c r="Y59976" s="1"/>
    </row>
    <row r="59977" spans="8:25" x14ac:dyDescent="0.2">
      <c r="H59977" s="1"/>
      <c r="M59977" s="1"/>
      <c r="T59977" s="1"/>
      <c r="Y59977" s="1"/>
    </row>
    <row r="59978" spans="8:25" x14ac:dyDescent="0.2">
      <c r="H59978" s="1"/>
      <c r="M59978" s="1"/>
      <c r="T59978" s="1"/>
      <c r="Y59978" s="1"/>
    </row>
    <row r="59979" spans="8:25" x14ac:dyDescent="0.2">
      <c r="H59979" s="1"/>
      <c r="M59979" s="1"/>
      <c r="T59979" s="1"/>
      <c r="Y59979" s="1"/>
    </row>
    <row r="59980" spans="8:25" x14ac:dyDescent="0.2">
      <c r="H59980" s="1"/>
      <c r="M59980" s="1"/>
      <c r="T59980" s="1"/>
      <c r="Y59980" s="1"/>
    </row>
    <row r="59981" spans="8:25" x14ac:dyDescent="0.2">
      <c r="H59981" s="1"/>
      <c r="M59981" s="1"/>
      <c r="T59981" s="1"/>
      <c r="Y59981" s="1"/>
    </row>
    <row r="59982" spans="8:25" x14ac:dyDescent="0.2">
      <c r="H59982" s="1"/>
      <c r="M59982" s="1"/>
      <c r="T59982" s="1"/>
      <c r="Y59982" s="1"/>
    </row>
    <row r="59983" spans="8:25" x14ac:dyDescent="0.2">
      <c r="H59983" s="1"/>
      <c r="M59983" s="1"/>
      <c r="T59983" s="1"/>
      <c r="Y59983" s="1"/>
    </row>
    <row r="59984" spans="8:25" x14ac:dyDescent="0.2">
      <c r="H59984" s="1"/>
      <c r="M59984" s="1"/>
      <c r="T59984" s="1"/>
      <c r="Y59984" s="1"/>
    </row>
    <row r="59985" spans="8:25" x14ac:dyDescent="0.2">
      <c r="H59985" s="1"/>
      <c r="M59985" s="1"/>
      <c r="T59985" s="1"/>
      <c r="Y59985" s="1"/>
    </row>
    <row r="59986" spans="8:25" x14ac:dyDescent="0.2">
      <c r="H59986" s="1"/>
      <c r="M59986" s="1"/>
      <c r="T59986" s="1"/>
      <c r="Y59986" s="1"/>
    </row>
    <row r="59987" spans="8:25" x14ac:dyDescent="0.2">
      <c r="H59987" s="1"/>
      <c r="M59987" s="1"/>
      <c r="T59987" s="1"/>
      <c r="Y59987" s="1"/>
    </row>
    <row r="59988" spans="8:25" x14ac:dyDescent="0.2">
      <c r="H59988" s="1"/>
      <c r="M59988" s="1"/>
      <c r="T59988" s="1"/>
      <c r="Y59988" s="1"/>
    </row>
    <row r="59989" spans="8:25" x14ac:dyDescent="0.2">
      <c r="H59989" s="1"/>
      <c r="M59989" s="1"/>
      <c r="T59989" s="1"/>
      <c r="Y59989" s="1"/>
    </row>
    <row r="59990" spans="8:25" x14ac:dyDescent="0.2">
      <c r="H59990" s="1"/>
      <c r="M59990" s="1"/>
      <c r="T59990" s="1"/>
      <c r="Y59990" s="1"/>
    </row>
    <row r="59991" spans="8:25" x14ac:dyDescent="0.2">
      <c r="H59991" s="1"/>
      <c r="M59991" s="1"/>
      <c r="T59991" s="1"/>
      <c r="Y59991" s="1"/>
    </row>
    <row r="59992" spans="8:25" x14ac:dyDescent="0.2">
      <c r="H59992" s="1"/>
      <c r="M59992" s="1"/>
      <c r="T59992" s="1"/>
      <c r="Y59992" s="1"/>
    </row>
    <row r="59993" spans="8:25" x14ac:dyDescent="0.2">
      <c r="H59993" s="1"/>
      <c r="I59993" s="1"/>
      <c r="M59993" s="1"/>
      <c r="T59993" s="1"/>
      <c r="U59993" s="1"/>
      <c r="Y59993" s="1"/>
    </row>
    <row r="59994" spans="8:25" x14ac:dyDescent="0.2">
      <c r="H59994" s="1"/>
      <c r="M59994" s="1"/>
      <c r="T59994" s="1"/>
      <c r="Y59994" s="1"/>
    </row>
    <row r="59995" spans="8:25" x14ac:dyDescent="0.2">
      <c r="H59995" s="1"/>
      <c r="M59995" s="1"/>
      <c r="T59995" s="1"/>
      <c r="Y59995" s="1"/>
    </row>
    <row r="59996" spans="8:25" x14ac:dyDescent="0.2">
      <c r="H59996" s="1"/>
      <c r="M59996" s="1"/>
      <c r="T59996" s="1"/>
      <c r="Y59996" s="1"/>
    </row>
    <row r="59997" spans="8:25" x14ac:dyDescent="0.2">
      <c r="H59997" s="1"/>
      <c r="M59997" s="1"/>
      <c r="T59997" s="1"/>
      <c r="Y59997" s="1"/>
    </row>
    <row r="59998" spans="8:25" x14ac:dyDescent="0.2">
      <c r="H59998" s="1"/>
      <c r="M59998" s="1"/>
      <c r="T59998" s="1"/>
      <c r="Y59998" s="1"/>
    </row>
    <row r="59999" spans="8:25" x14ac:dyDescent="0.2">
      <c r="H59999" s="1"/>
      <c r="M59999" s="1"/>
      <c r="T59999" s="1"/>
      <c r="Y59999" s="1"/>
    </row>
    <row r="60000" spans="8:25" x14ac:dyDescent="0.2">
      <c r="H60000" s="1"/>
      <c r="M60000" s="1"/>
      <c r="T60000" s="1"/>
      <c r="Y60000" s="1"/>
    </row>
    <row r="60001" spans="8:25" x14ac:dyDescent="0.2">
      <c r="H60001" s="1"/>
      <c r="M60001" s="1"/>
      <c r="T60001" s="1"/>
      <c r="Y60001" s="1"/>
    </row>
    <row r="60002" spans="8:25" x14ac:dyDescent="0.2">
      <c r="H60002" s="1"/>
      <c r="M60002" s="1"/>
      <c r="T60002" s="1"/>
      <c r="Y60002" s="1"/>
    </row>
    <row r="60003" spans="8:25" x14ac:dyDescent="0.2">
      <c r="H60003" s="1"/>
      <c r="M60003" s="1"/>
      <c r="T60003" s="1"/>
      <c r="Y60003" s="1"/>
    </row>
    <row r="60004" spans="8:25" x14ac:dyDescent="0.2">
      <c r="H60004" s="1"/>
      <c r="M60004" s="1"/>
      <c r="T60004" s="1"/>
      <c r="Y60004" s="1"/>
    </row>
    <row r="60005" spans="8:25" x14ac:dyDescent="0.2">
      <c r="H60005" s="1"/>
      <c r="M60005" s="1"/>
      <c r="T60005" s="1"/>
      <c r="Y60005" s="1"/>
    </row>
    <row r="60006" spans="8:25" x14ac:dyDescent="0.2">
      <c r="H60006" s="1"/>
      <c r="M60006" s="1"/>
      <c r="T60006" s="1"/>
      <c r="Y60006" s="1"/>
    </row>
    <row r="60007" spans="8:25" x14ac:dyDescent="0.2">
      <c r="H60007" s="1"/>
      <c r="M60007" s="1"/>
      <c r="T60007" s="1"/>
      <c r="Y60007" s="1"/>
    </row>
    <row r="60008" spans="8:25" x14ac:dyDescent="0.2">
      <c r="H60008" s="1"/>
      <c r="M60008" s="1"/>
      <c r="T60008" s="1"/>
      <c r="Y60008" s="1"/>
    </row>
    <row r="60009" spans="8:25" x14ac:dyDescent="0.2">
      <c r="H60009" s="1"/>
      <c r="M60009" s="1"/>
      <c r="T60009" s="1"/>
      <c r="Y60009" s="1"/>
    </row>
    <row r="60010" spans="8:25" x14ac:dyDescent="0.2">
      <c r="H60010" s="1"/>
      <c r="I60010" s="1"/>
      <c r="M60010" s="1"/>
      <c r="T60010" s="1"/>
      <c r="U60010" s="1"/>
      <c r="Y60010" s="1"/>
    </row>
    <row r="60011" spans="8:25" x14ac:dyDescent="0.2">
      <c r="H60011" s="1"/>
      <c r="M60011" s="1"/>
      <c r="T60011" s="1"/>
      <c r="Y60011" s="1"/>
    </row>
    <row r="60012" spans="8:25" x14ac:dyDescent="0.2">
      <c r="H60012" s="1"/>
      <c r="M60012" s="1"/>
      <c r="T60012" s="1"/>
      <c r="Y60012" s="1"/>
    </row>
    <row r="60013" spans="8:25" x14ac:dyDescent="0.2">
      <c r="H60013" s="1"/>
      <c r="M60013" s="1"/>
      <c r="T60013" s="1"/>
      <c r="Y60013" s="1"/>
    </row>
    <row r="60014" spans="8:25" x14ac:dyDescent="0.2">
      <c r="H60014" s="1"/>
      <c r="M60014" s="1"/>
      <c r="T60014" s="1"/>
      <c r="Y60014" s="1"/>
    </row>
    <row r="60015" spans="8:25" x14ac:dyDescent="0.2">
      <c r="H60015" s="1"/>
      <c r="M60015" s="1"/>
      <c r="T60015" s="1"/>
      <c r="Y60015" s="1"/>
    </row>
    <row r="60016" spans="8:25" x14ac:dyDescent="0.2">
      <c r="H60016" s="1"/>
      <c r="M60016" s="1"/>
      <c r="T60016" s="1"/>
      <c r="Y60016" s="1"/>
    </row>
    <row r="60017" spans="8:25" x14ac:dyDescent="0.2">
      <c r="H60017" s="1"/>
      <c r="M60017" s="1"/>
      <c r="T60017" s="1"/>
      <c r="Y60017" s="1"/>
    </row>
    <row r="60018" spans="8:25" x14ac:dyDescent="0.2">
      <c r="H60018" s="1"/>
      <c r="M60018" s="1"/>
      <c r="T60018" s="1"/>
      <c r="Y60018" s="1"/>
    </row>
    <row r="60019" spans="8:25" x14ac:dyDescent="0.2">
      <c r="H60019" s="1"/>
      <c r="M60019" s="1"/>
      <c r="T60019" s="1"/>
      <c r="Y60019" s="1"/>
    </row>
    <row r="60020" spans="8:25" x14ac:dyDescent="0.2">
      <c r="H60020" s="1"/>
      <c r="M60020" s="1"/>
      <c r="T60020" s="1"/>
      <c r="Y60020" s="1"/>
    </row>
    <row r="60021" spans="8:25" x14ac:dyDescent="0.2">
      <c r="H60021" s="1"/>
      <c r="M60021" s="1"/>
      <c r="T60021" s="1"/>
      <c r="Y60021" s="1"/>
    </row>
    <row r="60022" spans="8:25" x14ac:dyDescent="0.2">
      <c r="H60022" s="1"/>
      <c r="M60022" s="1"/>
      <c r="T60022" s="1"/>
      <c r="Y60022" s="1"/>
    </row>
    <row r="60023" spans="8:25" x14ac:dyDescent="0.2">
      <c r="H60023" s="1"/>
      <c r="M60023" s="1"/>
      <c r="T60023" s="1"/>
      <c r="Y60023" s="1"/>
    </row>
    <row r="60024" spans="8:25" x14ac:dyDescent="0.2">
      <c r="H60024" s="1"/>
      <c r="M60024" s="1"/>
      <c r="T60024" s="1"/>
      <c r="Y60024" s="1"/>
    </row>
    <row r="60025" spans="8:25" x14ac:dyDescent="0.2">
      <c r="H60025" s="1"/>
      <c r="M60025" s="1"/>
      <c r="T60025" s="1"/>
      <c r="Y60025" s="1"/>
    </row>
    <row r="60026" spans="8:25" x14ac:dyDescent="0.2">
      <c r="H60026" s="1"/>
      <c r="M60026" s="1"/>
      <c r="T60026" s="1"/>
      <c r="Y60026" s="1"/>
    </row>
    <row r="60027" spans="8:25" x14ac:dyDescent="0.2">
      <c r="H60027" s="1"/>
      <c r="I60027" s="1"/>
      <c r="M60027" s="1"/>
      <c r="T60027" s="1"/>
      <c r="U60027" s="1"/>
      <c r="Y60027" s="1"/>
    </row>
    <row r="60028" spans="8:25" x14ac:dyDescent="0.2">
      <c r="H60028" s="1"/>
      <c r="M60028" s="1"/>
      <c r="T60028" s="1"/>
      <c r="Y60028" s="1"/>
    </row>
    <row r="60029" spans="8:25" x14ac:dyDescent="0.2">
      <c r="H60029" s="1"/>
      <c r="M60029" s="1"/>
      <c r="T60029" s="1"/>
      <c r="Y60029" s="1"/>
    </row>
    <row r="60030" spans="8:25" x14ac:dyDescent="0.2">
      <c r="H60030" s="1"/>
      <c r="M60030" s="1"/>
      <c r="T60030" s="1"/>
      <c r="Y60030" s="1"/>
    </row>
    <row r="60031" spans="8:25" x14ac:dyDescent="0.2">
      <c r="H60031" s="1"/>
      <c r="M60031" s="1"/>
      <c r="T60031" s="1"/>
      <c r="Y60031" s="1"/>
    </row>
    <row r="60032" spans="8:25" x14ac:dyDescent="0.2">
      <c r="H60032" s="1"/>
      <c r="M60032" s="1"/>
      <c r="T60032" s="1"/>
      <c r="Y60032" s="1"/>
    </row>
    <row r="60033" spans="8:25" x14ac:dyDescent="0.2">
      <c r="H60033" s="1"/>
      <c r="M60033" s="1"/>
      <c r="T60033" s="1"/>
      <c r="Y60033" s="1"/>
    </row>
    <row r="60034" spans="8:25" x14ac:dyDescent="0.2">
      <c r="H60034" s="1"/>
      <c r="M60034" s="1"/>
      <c r="T60034" s="1"/>
      <c r="Y60034" s="1"/>
    </row>
    <row r="60035" spans="8:25" x14ac:dyDescent="0.2">
      <c r="H60035" s="1"/>
      <c r="M60035" s="1"/>
      <c r="T60035" s="1"/>
      <c r="Y60035" s="1"/>
    </row>
    <row r="60036" spans="8:25" x14ac:dyDescent="0.2">
      <c r="H60036" s="1"/>
      <c r="M60036" s="1"/>
      <c r="T60036" s="1"/>
      <c r="Y60036" s="1"/>
    </row>
    <row r="60037" spans="8:25" x14ac:dyDescent="0.2">
      <c r="H60037" s="1"/>
      <c r="M60037" s="1"/>
      <c r="T60037" s="1"/>
      <c r="Y60037" s="1"/>
    </row>
    <row r="60038" spans="8:25" x14ac:dyDescent="0.2">
      <c r="H60038" s="1"/>
      <c r="M60038" s="1"/>
      <c r="T60038" s="1"/>
      <c r="Y60038" s="1"/>
    </row>
    <row r="60039" spans="8:25" x14ac:dyDescent="0.2">
      <c r="H60039" s="1"/>
      <c r="M60039" s="1"/>
      <c r="T60039" s="1"/>
      <c r="Y60039" s="1"/>
    </row>
    <row r="60040" spans="8:25" x14ac:dyDescent="0.2">
      <c r="H60040" s="1"/>
      <c r="M60040" s="1"/>
      <c r="T60040" s="1"/>
      <c r="Y60040" s="1"/>
    </row>
    <row r="60041" spans="8:25" x14ac:dyDescent="0.2">
      <c r="H60041" s="1"/>
      <c r="M60041" s="1"/>
      <c r="T60041" s="1"/>
      <c r="Y60041" s="1"/>
    </row>
    <row r="60042" spans="8:25" x14ac:dyDescent="0.2">
      <c r="H60042" s="1"/>
      <c r="M60042" s="1"/>
      <c r="T60042" s="1"/>
      <c r="Y60042" s="1"/>
    </row>
    <row r="60043" spans="8:25" x14ac:dyDescent="0.2">
      <c r="H60043" s="1"/>
      <c r="M60043" s="1"/>
      <c r="T60043" s="1"/>
      <c r="Y60043" s="1"/>
    </row>
    <row r="60044" spans="8:25" x14ac:dyDescent="0.2">
      <c r="H60044" s="1"/>
      <c r="I60044" s="1"/>
      <c r="M60044" s="1"/>
      <c r="T60044" s="1"/>
      <c r="U60044" s="1"/>
      <c r="Y60044" s="1"/>
    </row>
    <row r="60045" spans="8:25" x14ac:dyDescent="0.2">
      <c r="H60045" s="1"/>
      <c r="M60045" s="1"/>
      <c r="T60045" s="1"/>
      <c r="Y60045" s="1"/>
    </row>
    <row r="60046" spans="8:25" x14ac:dyDescent="0.2">
      <c r="H60046" s="1"/>
      <c r="M60046" s="1"/>
      <c r="T60046" s="1"/>
      <c r="Y60046" s="1"/>
    </row>
    <row r="60047" spans="8:25" x14ac:dyDescent="0.2">
      <c r="H60047" s="1"/>
      <c r="M60047" s="1"/>
      <c r="T60047" s="1"/>
      <c r="Y60047" s="1"/>
    </row>
    <row r="60048" spans="8:25" x14ac:dyDescent="0.2">
      <c r="H60048" s="1"/>
      <c r="M60048" s="1"/>
      <c r="T60048" s="1"/>
      <c r="Y60048" s="1"/>
    </row>
    <row r="60049" spans="8:25" x14ac:dyDescent="0.2">
      <c r="H60049" s="1"/>
      <c r="M60049" s="1"/>
      <c r="T60049" s="1"/>
      <c r="Y60049" s="1"/>
    </row>
    <row r="60050" spans="8:25" x14ac:dyDescent="0.2">
      <c r="H60050" s="1"/>
      <c r="M60050" s="1"/>
      <c r="T60050" s="1"/>
      <c r="Y60050" s="1"/>
    </row>
    <row r="60051" spans="8:25" x14ac:dyDescent="0.2">
      <c r="H60051" s="1"/>
      <c r="M60051" s="1"/>
      <c r="T60051" s="1"/>
      <c r="Y60051" s="1"/>
    </row>
    <row r="60052" spans="8:25" x14ac:dyDescent="0.2">
      <c r="H60052" s="1"/>
      <c r="M60052" s="1"/>
      <c r="T60052" s="1"/>
      <c r="Y60052" s="1"/>
    </row>
    <row r="60053" spans="8:25" x14ac:dyDescent="0.2">
      <c r="H60053" s="1"/>
      <c r="M60053" s="1"/>
      <c r="T60053" s="1"/>
      <c r="Y60053" s="1"/>
    </row>
    <row r="60054" spans="8:25" x14ac:dyDescent="0.2">
      <c r="H60054" s="1"/>
      <c r="M60054" s="1"/>
      <c r="T60054" s="1"/>
      <c r="Y60054" s="1"/>
    </row>
    <row r="60055" spans="8:25" x14ac:dyDescent="0.2">
      <c r="H60055" s="1"/>
      <c r="M60055" s="1"/>
      <c r="T60055" s="1"/>
      <c r="Y60055" s="1"/>
    </row>
    <row r="60056" spans="8:25" x14ac:dyDescent="0.2">
      <c r="H60056" s="1"/>
      <c r="M60056" s="1"/>
      <c r="T60056" s="1"/>
      <c r="Y60056" s="1"/>
    </row>
    <row r="60057" spans="8:25" x14ac:dyDescent="0.2">
      <c r="H60057" s="1"/>
      <c r="M60057" s="1"/>
      <c r="T60057" s="1"/>
      <c r="Y60057" s="1"/>
    </row>
    <row r="60058" spans="8:25" x14ac:dyDescent="0.2">
      <c r="H60058" s="1"/>
      <c r="M60058" s="1"/>
      <c r="T60058" s="1"/>
      <c r="Y60058" s="1"/>
    </row>
    <row r="60059" spans="8:25" x14ac:dyDescent="0.2">
      <c r="H60059" s="1"/>
      <c r="M60059" s="1"/>
      <c r="T60059" s="1"/>
      <c r="Y60059" s="1"/>
    </row>
    <row r="60060" spans="8:25" x14ac:dyDescent="0.2">
      <c r="H60060" s="1"/>
      <c r="M60060" s="1"/>
      <c r="T60060" s="1"/>
      <c r="Y60060" s="1"/>
    </row>
    <row r="60061" spans="8:25" x14ac:dyDescent="0.2">
      <c r="H60061" s="1"/>
      <c r="I60061" s="1"/>
      <c r="M60061" s="1"/>
      <c r="T60061" s="1"/>
      <c r="U60061" s="1"/>
      <c r="Y60061" s="1"/>
    </row>
    <row r="60062" spans="8:25" x14ac:dyDescent="0.2">
      <c r="H60062" s="1"/>
      <c r="M60062" s="1"/>
      <c r="T60062" s="1"/>
      <c r="Y60062" s="1"/>
    </row>
    <row r="60063" spans="8:25" x14ac:dyDescent="0.2">
      <c r="H60063" s="1"/>
      <c r="M60063" s="1"/>
      <c r="T60063" s="1"/>
      <c r="Y60063" s="1"/>
    </row>
    <row r="60064" spans="8:25" x14ac:dyDescent="0.2">
      <c r="H60064" s="1"/>
      <c r="M60064" s="1"/>
      <c r="T60064" s="1"/>
      <c r="Y60064" s="1"/>
    </row>
    <row r="60065" spans="8:25" x14ac:dyDescent="0.2">
      <c r="H60065" s="1"/>
      <c r="M60065" s="1"/>
      <c r="T60065" s="1"/>
      <c r="Y60065" s="1"/>
    </row>
    <row r="60066" spans="8:25" x14ac:dyDescent="0.2">
      <c r="H60066" s="1"/>
      <c r="M60066" s="1"/>
      <c r="T60066" s="1"/>
      <c r="Y60066" s="1"/>
    </row>
    <row r="60067" spans="8:25" x14ac:dyDescent="0.2">
      <c r="H60067" s="1"/>
      <c r="M60067" s="1"/>
      <c r="T60067" s="1"/>
      <c r="Y60067" s="1"/>
    </row>
    <row r="60068" spans="8:25" x14ac:dyDescent="0.2">
      <c r="H60068" s="1"/>
      <c r="M60068" s="1"/>
      <c r="T60068" s="1"/>
      <c r="Y60068" s="1"/>
    </row>
    <row r="60069" spans="8:25" x14ac:dyDescent="0.2">
      <c r="H60069" s="1"/>
      <c r="M60069" s="1"/>
      <c r="T60069" s="1"/>
      <c r="Y60069" s="1"/>
    </row>
    <row r="60070" spans="8:25" x14ac:dyDescent="0.2">
      <c r="H60070" s="1"/>
      <c r="M60070" s="1"/>
      <c r="T60070" s="1"/>
      <c r="Y60070" s="1"/>
    </row>
    <row r="60071" spans="8:25" x14ac:dyDescent="0.2">
      <c r="H60071" s="1"/>
      <c r="M60071" s="1"/>
      <c r="T60071" s="1"/>
      <c r="Y60071" s="1"/>
    </row>
    <row r="60072" spans="8:25" x14ac:dyDescent="0.2">
      <c r="H60072" s="1"/>
      <c r="M60072" s="1"/>
      <c r="T60072" s="1"/>
      <c r="Y60072" s="1"/>
    </row>
    <row r="60073" spans="8:25" x14ac:dyDescent="0.2">
      <c r="H60073" s="1"/>
      <c r="M60073" s="1"/>
      <c r="T60073" s="1"/>
      <c r="Y60073" s="1"/>
    </row>
    <row r="60074" spans="8:25" x14ac:dyDescent="0.2">
      <c r="H60074" s="1"/>
      <c r="M60074" s="1"/>
      <c r="T60074" s="1"/>
      <c r="Y60074" s="1"/>
    </row>
    <row r="60075" spans="8:25" x14ac:dyDescent="0.2">
      <c r="H60075" s="1"/>
      <c r="M60075" s="1"/>
      <c r="T60075" s="1"/>
      <c r="Y60075" s="1"/>
    </row>
    <row r="60076" spans="8:25" x14ac:dyDescent="0.2">
      <c r="H60076" s="1"/>
      <c r="M60076" s="1"/>
      <c r="T60076" s="1"/>
      <c r="Y60076" s="1"/>
    </row>
    <row r="60077" spans="8:25" x14ac:dyDescent="0.2">
      <c r="H60077" s="1"/>
      <c r="M60077" s="1"/>
      <c r="T60077" s="1"/>
      <c r="Y60077" s="1"/>
    </row>
    <row r="60078" spans="8:25" x14ac:dyDescent="0.2">
      <c r="H60078" s="1"/>
      <c r="I60078" s="1"/>
      <c r="M60078" s="1"/>
      <c r="T60078" s="1"/>
      <c r="U60078" s="1"/>
      <c r="Y60078" s="1"/>
    </row>
    <row r="60079" spans="8:25" x14ac:dyDescent="0.2">
      <c r="H60079" s="1"/>
      <c r="M60079" s="1"/>
      <c r="T60079" s="1"/>
      <c r="Y60079" s="1"/>
    </row>
    <row r="60080" spans="8:25" x14ac:dyDescent="0.2">
      <c r="H60080" s="1"/>
      <c r="M60080" s="1"/>
      <c r="T60080" s="1"/>
      <c r="Y60080" s="1"/>
    </row>
    <row r="60081" spans="8:25" x14ac:dyDescent="0.2">
      <c r="H60081" s="1"/>
      <c r="M60081" s="1"/>
      <c r="T60081" s="1"/>
      <c r="Y60081" s="1"/>
    </row>
    <row r="60082" spans="8:25" x14ac:dyDescent="0.2">
      <c r="H60082" s="1"/>
      <c r="M60082" s="1"/>
      <c r="T60082" s="1"/>
      <c r="Y60082" s="1"/>
    </row>
    <row r="60083" spans="8:25" x14ac:dyDescent="0.2">
      <c r="H60083" s="1"/>
      <c r="M60083" s="1"/>
      <c r="T60083" s="1"/>
      <c r="Y60083" s="1"/>
    </row>
    <row r="60084" spans="8:25" x14ac:dyDescent="0.2">
      <c r="H60084" s="1"/>
      <c r="M60084" s="1"/>
      <c r="T60084" s="1"/>
      <c r="Y60084" s="1"/>
    </row>
    <row r="60085" spans="8:25" x14ac:dyDescent="0.2">
      <c r="H60085" s="1"/>
      <c r="M60085" s="1"/>
      <c r="T60085" s="1"/>
      <c r="Y60085" s="1"/>
    </row>
    <row r="60086" spans="8:25" x14ac:dyDescent="0.2">
      <c r="H60086" s="1"/>
      <c r="M60086" s="1"/>
      <c r="T60086" s="1"/>
      <c r="Y60086" s="1"/>
    </row>
    <row r="60087" spans="8:25" x14ac:dyDescent="0.2">
      <c r="H60087" s="1"/>
      <c r="M60087" s="1"/>
      <c r="T60087" s="1"/>
      <c r="Y60087" s="1"/>
    </row>
    <row r="60088" spans="8:25" x14ac:dyDescent="0.2">
      <c r="H60088" s="1"/>
      <c r="M60088" s="1"/>
      <c r="T60088" s="1"/>
      <c r="Y60088" s="1"/>
    </row>
    <row r="60089" spans="8:25" x14ac:dyDescent="0.2">
      <c r="H60089" s="1"/>
      <c r="M60089" s="1"/>
      <c r="T60089" s="1"/>
      <c r="Y60089" s="1"/>
    </row>
    <row r="60090" spans="8:25" x14ac:dyDescent="0.2">
      <c r="H60090" s="1"/>
      <c r="M60090" s="1"/>
      <c r="T60090" s="1"/>
      <c r="Y60090" s="1"/>
    </row>
    <row r="60091" spans="8:25" x14ac:dyDescent="0.2">
      <c r="H60091" s="1"/>
      <c r="M60091" s="1"/>
      <c r="T60091" s="1"/>
      <c r="Y60091" s="1"/>
    </row>
    <row r="60092" spans="8:25" x14ac:dyDescent="0.2">
      <c r="H60092" s="1"/>
      <c r="M60092" s="1"/>
      <c r="T60092" s="1"/>
      <c r="Y60092" s="1"/>
    </row>
    <row r="60093" spans="8:25" x14ac:dyDescent="0.2">
      <c r="H60093" s="1"/>
      <c r="M60093" s="1"/>
      <c r="T60093" s="1"/>
      <c r="Y60093" s="1"/>
    </row>
    <row r="60094" spans="8:25" x14ac:dyDescent="0.2">
      <c r="H60094" s="1"/>
      <c r="M60094" s="1"/>
      <c r="T60094" s="1"/>
      <c r="Y60094" s="1"/>
    </row>
    <row r="60095" spans="8:25" x14ac:dyDescent="0.2">
      <c r="H60095" s="1"/>
      <c r="I60095" s="1"/>
      <c r="M60095" s="1"/>
      <c r="T60095" s="1"/>
      <c r="U60095" s="1"/>
      <c r="Y60095" s="1"/>
    </row>
    <row r="60096" spans="8:25" x14ac:dyDescent="0.2">
      <c r="H60096" s="1"/>
      <c r="M60096" s="1"/>
      <c r="T60096" s="1"/>
      <c r="Y60096" s="1"/>
    </row>
    <row r="60097" spans="8:25" x14ac:dyDescent="0.2">
      <c r="H60097" s="1"/>
      <c r="M60097" s="1"/>
      <c r="T60097" s="1"/>
      <c r="Y60097" s="1"/>
    </row>
    <row r="60098" spans="8:25" x14ac:dyDescent="0.2">
      <c r="H60098" s="1"/>
      <c r="M60098" s="1"/>
      <c r="T60098" s="1"/>
      <c r="Y60098" s="1"/>
    </row>
    <row r="60099" spans="8:25" x14ac:dyDescent="0.2">
      <c r="H60099" s="1"/>
      <c r="M60099" s="1"/>
      <c r="T60099" s="1"/>
      <c r="Y60099" s="1"/>
    </row>
    <row r="60100" spans="8:25" x14ac:dyDescent="0.2">
      <c r="H60100" s="1"/>
      <c r="M60100" s="1"/>
      <c r="T60100" s="1"/>
      <c r="Y60100" s="1"/>
    </row>
    <row r="60101" spans="8:25" x14ac:dyDescent="0.2">
      <c r="H60101" s="1"/>
      <c r="M60101" s="1"/>
      <c r="T60101" s="1"/>
      <c r="Y60101" s="1"/>
    </row>
    <row r="60102" spans="8:25" x14ac:dyDescent="0.2">
      <c r="H60102" s="1"/>
      <c r="M60102" s="1"/>
      <c r="T60102" s="1"/>
      <c r="Y60102" s="1"/>
    </row>
    <row r="60103" spans="8:25" x14ac:dyDescent="0.2">
      <c r="H60103" s="1"/>
      <c r="M60103" s="1"/>
      <c r="T60103" s="1"/>
      <c r="Y60103" s="1"/>
    </row>
    <row r="60104" spans="8:25" x14ac:dyDescent="0.2">
      <c r="H60104" s="1"/>
      <c r="M60104" s="1"/>
      <c r="T60104" s="1"/>
      <c r="Y60104" s="1"/>
    </row>
    <row r="60105" spans="8:25" x14ac:dyDescent="0.2">
      <c r="H60105" s="1"/>
      <c r="M60105" s="1"/>
      <c r="T60105" s="1"/>
      <c r="Y60105" s="1"/>
    </row>
    <row r="60106" spans="8:25" x14ac:dyDescent="0.2">
      <c r="H60106" s="1"/>
      <c r="M60106" s="1"/>
      <c r="T60106" s="1"/>
      <c r="Y60106" s="1"/>
    </row>
    <row r="60107" spans="8:25" x14ac:dyDescent="0.2">
      <c r="H60107" s="1"/>
      <c r="M60107" s="1"/>
      <c r="T60107" s="1"/>
      <c r="Y60107" s="1"/>
    </row>
    <row r="60108" spans="8:25" x14ac:dyDescent="0.2">
      <c r="H60108" s="1"/>
      <c r="M60108" s="1"/>
      <c r="T60108" s="1"/>
      <c r="Y60108" s="1"/>
    </row>
    <row r="60109" spans="8:25" x14ac:dyDescent="0.2">
      <c r="H60109" s="1"/>
      <c r="M60109" s="1"/>
      <c r="T60109" s="1"/>
      <c r="Y60109" s="1"/>
    </row>
    <row r="60110" spans="8:25" x14ac:dyDescent="0.2">
      <c r="H60110" s="1"/>
      <c r="M60110" s="1"/>
      <c r="T60110" s="1"/>
      <c r="Y60110" s="1"/>
    </row>
    <row r="60111" spans="8:25" x14ac:dyDescent="0.2">
      <c r="H60111" s="1"/>
      <c r="M60111" s="1"/>
      <c r="T60111" s="1"/>
      <c r="Y60111" s="1"/>
    </row>
    <row r="60112" spans="8:25" x14ac:dyDescent="0.2">
      <c r="H60112" s="1"/>
      <c r="I60112" s="1"/>
      <c r="M60112" s="1"/>
      <c r="T60112" s="1"/>
      <c r="U60112" s="1"/>
      <c r="Y60112" s="1"/>
    </row>
    <row r="60113" spans="8:25" x14ac:dyDescent="0.2">
      <c r="H60113" s="1"/>
      <c r="M60113" s="1"/>
      <c r="T60113" s="1"/>
      <c r="Y60113" s="1"/>
    </row>
    <row r="60114" spans="8:25" x14ac:dyDescent="0.2">
      <c r="H60114" s="1"/>
      <c r="M60114" s="1"/>
      <c r="T60114" s="1"/>
      <c r="Y60114" s="1"/>
    </row>
    <row r="60115" spans="8:25" x14ac:dyDescent="0.2">
      <c r="H60115" s="1"/>
      <c r="M60115" s="1"/>
      <c r="T60115" s="1"/>
      <c r="Y60115" s="1"/>
    </row>
    <row r="60116" spans="8:25" x14ac:dyDescent="0.2">
      <c r="H60116" s="1"/>
      <c r="M60116" s="1"/>
      <c r="T60116" s="1"/>
      <c r="Y60116" s="1"/>
    </row>
    <row r="60117" spans="8:25" x14ac:dyDescent="0.2">
      <c r="H60117" s="1"/>
      <c r="M60117" s="1"/>
      <c r="T60117" s="1"/>
      <c r="Y60117" s="1"/>
    </row>
    <row r="60118" spans="8:25" x14ac:dyDescent="0.2">
      <c r="H60118" s="1"/>
      <c r="M60118" s="1"/>
      <c r="T60118" s="1"/>
      <c r="Y60118" s="1"/>
    </row>
    <row r="60119" spans="8:25" x14ac:dyDescent="0.2">
      <c r="H60119" s="1"/>
      <c r="M60119" s="1"/>
      <c r="T60119" s="1"/>
      <c r="Y60119" s="1"/>
    </row>
    <row r="60120" spans="8:25" x14ac:dyDescent="0.2">
      <c r="H60120" s="1"/>
      <c r="M60120" s="1"/>
      <c r="T60120" s="1"/>
      <c r="Y60120" s="1"/>
    </row>
    <row r="60121" spans="8:25" x14ac:dyDescent="0.2">
      <c r="H60121" s="1"/>
      <c r="M60121" s="1"/>
      <c r="T60121" s="1"/>
      <c r="Y60121" s="1"/>
    </row>
    <row r="60122" spans="8:25" x14ac:dyDescent="0.2">
      <c r="H60122" s="1"/>
      <c r="M60122" s="1"/>
      <c r="T60122" s="1"/>
      <c r="Y60122" s="1"/>
    </row>
    <row r="60123" spans="8:25" x14ac:dyDescent="0.2">
      <c r="H60123" s="1"/>
      <c r="M60123" s="1"/>
      <c r="T60123" s="1"/>
      <c r="Y60123" s="1"/>
    </row>
    <row r="60124" spans="8:25" x14ac:dyDescent="0.2">
      <c r="H60124" s="1"/>
      <c r="M60124" s="1"/>
      <c r="T60124" s="1"/>
      <c r="Y60124" s="1"/>
    </row>
    <row r="60125" spans="8:25" x14ac:dyDescent="0.2">
      <c r="H60125" s="1"/>
      <c r="M60125" s="1"/>
      <c r="T60125" s="1"/>
      <c r="Y60125" s="1"/>
    </row>
    <row r="60126" spans="8:25" x14ac:dyDescent="0.2">
      <c r="H60126" s="1"/>
      <c r="M60126" s="1"/>
      <c r="T60126" s="1"/>
      <c r="Y60126" s="1"/>
    </row>
    <row r="60127" spans="8:25" x14ac:dyDescent="0.2">
      <c r="H60127" s="1"/>
      <c r="M60127" s="1"/>
      <c r="T60127" s="1"/>
      <c r="Y60127" s="1"/>
    </row>
    <row r="60128" spans="8:25" x14ac:dyDescent="0.2">
      <c r="H60128" s="1"/>
      <c r="M60128" s="1"/>
      <c r="T60128" s="1"/>
      <c r="Y60128" s="1"/>
    </row>
    <row r="60129" spans="8:25" x14ac:dyDescent="0.2">
      <c r="H60129" s="1"/>
      <c r="I60129" s="1"/>
      <c r="M60129" s="1"/>
      <c r="T60129" s="1"/>
      <c r="U60129" s="1"/>
      <c r="Y60129" s="1"/>
    </row>
    <row r="60130" spans="8:25" x14ac:dyDescent="0.2">
      <c r="H60130" s="1"/>
      <c r="M60130" s="1"/>
      <c r="T60130" s="1"/>
      <c r="Y60130" s="1"/>
    </row>
    <row r="60131" spans="8:25" x14ac:dyDescent="0.2">
      <c r="H60131" s="1"/>
      <c r="M60131" s="1"/>
      <c r="T60131" s="1"/>
      <c r="Y60131" s="1"/>
    </row>
    <row r="60132" spans="8:25" x14ac:dyDescent="0.2">
      <c r="H60132" s="1"/>
      <c r="M60132" s="1"/>
      <c r="T60132" s="1"/>
      <c r="Y60132" s="1"/>
    </row>
    <row r="60133" spans="8:25" x14ac:dyDescent="0.2">
      <c r="H60133" s="1"/>
      <c r="M60133" s="1"/>
      <c r="T60133" s="1"/>
      <c r="Y60133" s="1"/>
    </row>
    <row r="60134" spans="8:25" x14ac:dyDescent="0.2">
      <c r="H60134" s="1"/>
      <c r="M60134" s="1"/>
      <c r="T60134" s="1"/>
      <c r="Y60134" s="1"/>
    </row>
    <row r="60135" spans="8:25" x14ac:dyDescent="0.2">
      <c r="H60135" s="1"/>
      <c r="M60135" s="1"/>
      <c r="T60135" s="1"/>
      <c r="Y60135" s="1"/>
    </row>
    <row r="60136" spans="8:25" x14ac:dyDescent="0.2">
      <c r="H60136" s="1"/>
      <c r="M60136" s="1"/>
      <c r="T60136" s="1"/>
      <c r="Y60136" s="1"/>
    </row>
    <row r="60137" spans="8:25" x14ac:dyDescent="0.2">
      <c r="H60137" s="1"/>
      <c r="M60137" s="1"/>
      <c r="T60137" s="1"/>
      <c r="Y60137" s="1"/>
    </row>
    <row r="60138" spans="8:25" x14ac:dyDescent="0.2">
      <c r="H60138" s="1"/>
      <c r="M60138" s="1"/>
      <c r="T60138" s="1"/>
      <c r="Y60138" s="1"/>
    </row>
    <row r="60139" spans="8:25" x14ac:dyDescent="0.2">
      <c r="H60139" s="1"/>
      <c r="M60139" s="1"/>
      <c r="T60139" s="1"/>
      <c r="Y60139" s="1"/>
    </row>
    <row r="60140" spans="8:25" x14ac:dyDescent="0.2">
      <c r="H60140" s="1"/>
      <c r="M60140" s="1"/>
      <c r="T60140" s="1"/>
      <c r="Y60140" s="1"/>
    </row>
    <row r="60141" spans="8:25" x14ac:dyDescent="0.2">
      <c r="H60141" s="1"/>
      <c r="M60141" s="1"/>
      <c r="T60141" s="1"/>
      <c r="Y60141" s="1"/>
    </row>
    <row r="60142" spans="8:25" x14ac:dyDescent="0.2">
      <c r="H60142" s="1"/>
      <c r="M60142" s="1"/>
      <c r="T60142" s="1"/>
      <c r="Y60142" s="1"/>
    </row>
    <row r="60143" spans="8:25" x14ac:dyDescent="0.2">
      <c r="H60143" s="1"/>
      <c r="M60143" s="1"/>
      <c r="T60143" s="1"/>
      <c r="Y60143" s="1"/>
    </row>
    <row r="60144" spans="8:25" x14ac:dyDescent="0.2">
      <c r="H60144" s="1"/>
      <c r="M60144" s="1"/>
      <c r="T60144" s="1"/>
      <c r="Y60144" s="1"/>
    </row>
    <row r="60145" spans="8:25" x14ac:dyDescent="0.2">
      <c r="H60145" s="1"/>
      <c r="M60145" s="1"/>
      <c r="T60145" s="1"/>
      <c r="Y60145" s="1"/>
    </row>
    <row r="60146" spans="8:25" x14ac:dyDescent="0.2">
      <c r="H60146" s="1"/>
      <c r="I60146" s="1"/>
      <c r="M60146" s="1"/>
      <c r="T60146" s="1"/>
      <c r="U60146" s="1"/>
      <c r="Y60146" s="1"/>
    </row>
    <row r="60147" spans="8:25" x14ac:dyDescent="0.2">
      <c r="H60147" s="1"/>
      <c r="M60147" s="1"/>
      <c r="T60147" s="1"/>
      <c r="Y60147" s="1"/>
    </row>
    <row r="60148" spans="8:25" x14ac:dyDescent="0.2">
      <c r="H60148" s="1"/>
      <c r="M60148" s="1"/>
      <c r="T60148" s="1"/>
      <c r="Y60148" s="1"/>
    </row>
    <row r="60149" spans="8:25" x14ac:dyDescent="0.2">
      <c r="H60149" s="1"/>
      <c r="M60149" s="1"/>
      <c r="T60149" s="1"/>
      <c r="Y60149" s="1"/>
    </row>
    <row r="60150" spans="8:25" x14ac:dyDescent="0.2">
      <c r="H60150" s="1"/>
      <c r="M60150" s="1"/>
      <c r="T60150" s="1"/>
      <c r="Y60150" s="1"/>
    </row>
    <row r="60151" spans="8:25" x14ac:dyDescent="0.2">
      <c r="H60151" s="1"/>
      <c r="M60151" s="1"/>
      <c r="T60151" s="1"/>
      <c r="Y60151" s="1"/>
    </row>
    <row r="60152" spans="8:25" x14ac:dyDescent="0.2">
      <c r="H60152" s="1"/>
      <c r="M60152" s="1"/>
      <c r="T60152" s="1"/>
      <c r="Y60152" s="1"/>
    </row>
    <row r="60153" spans="8:25" x14ac:dyDescent="0.2">
      <c r="H60153" s="1"/>
      <c r="M60153" s="1"/>
      <c r="T60153" s="1"/>
      <c r="Y60153" s="1"/>
    </row>
    <row r="60154" spans="8:25" x14ac:dyDescent="0.2">
      <c r="H60154" s="1"/>
      <c r="M60154" s="1"/>
      <c r="T60154" s="1"/>
      <c r="Y60154" s="1"/>
    </row>
    <row r="60155" spans="8:25" x14ac:dyDescent="0.2">
      <c r="H60155" s="1"/>
      <c r="M60155" s="1"/>
      <c r="T60155" s="1"/>
      <c r="Y60155" s="1"/>
    </row>
    <row r="60156" spans="8:25" x14ac:dyDescent="0.2">
      <c r="H60156" s="1"/>
      <c r="M60156" s="1"/>
      <c r="T60156" s="1"/>
      <c r="Y60156" s="1"/>
    </row>
    <row r="60157" spans="8:25" x14ac:dyDescent="0.2">
      <c r="H60157" s="1"/>
      <c r="M60157" s="1"/>
      <c r="T60157" s="1"/>
      <c r="Y60157" s="1"/>
    </row>
    <row r="60158" spans="8:25" x14ac:dyDescent="0.2">
      <c r="H60158" s="1"/>
      <c r="M60158" s="1"/>
      <c r="T60158" s="1"/>
      <c r="Y60158" s="1"/>
    </row>
    <row r="60159" spans="8:25" x14ac:dyDescent="0.2">
      <c r="H60159" s="1"/>
      <c r="M60159" s="1"/>
      <c r="T60159" s="1"/>
      <c r="Y60159" s="1"/>
    </row>
    <row r="60160" spans="8:25" x14ac:dyDescent="0.2">
      <c r="H60160" s="1"/>
      <c r="M60160" s="1"/>
      <c r="T60160" s="1"/>
      <c r="Y60160" s="1"/>
    </row>
    <row r="60161" spans="8:25" x14ac:dyDescent="0.2">
      <c r="H60161" s="1"/>
      <c r="M60161" s="1"/>
      <c r="T60161" s="1"/>
      <c r="Y60161" s="1"/>
    </row>
    <row r="60162" spans="8:25" x14ac:dyDescent="0.2">
      <c r="H60162" s="1"/>
      <c r="M60162" s="1"/>
      <c r="T60162" s="1"/>
      <c r="Y60162" s="1"/>
    </row>
    <row r="60163" spans="8:25" x14ac:dyDescent="0.2">
      <c r="H60163" s="1"/>
      <c r="I60163" s="1"/>
      <c r="M60163" s="1"/>
      <c r="T60163" s="1"/>
      <c r="U60163" s="1"/>
      <c r="Y60163" s="1"/>
    </row>
    <row r="60164" spans="8:25" x14ac:dyDescent="0.2">
      <c r="H60164" s="1"/>
      <c r="M60164" s="1"/>
      <c r="T60164" s="1"/>
      <c r="Y60164" s="1"/>
    </row>
    <row r="60165" spans="8:25" x14ac:dyDescent="0.2">
      <c r="H60165" s="1"/>
      <c r="M60165" s="1"/>
      <c r="T60165" s="1"/>
      <c r="Y60165" s="1"/>
    </row>
    <row r="60166" spans="8:25" x14ac:dyDescent="0.2">
      <c r="H60166" s="1"/>
      <c r="M60166" s="1"/>
      <c r="T60166" s="1"/>
      <c r="Y60166" s="1"/>
    </row>
    <row r="60167" spans="8:25" x14ac:dyDescent="0.2">
      <c r="H60167" s="1"/>
      <c r="M60167" s="1"/>
      <c r="T60167" s="1"/>
      <c r="Y60167" s="1"/>
    </row>
    <row r="60168" spans="8:25" x14ac:dyDescent="0.2">
      <c r="H60168" s="1"/>
      <c r="M60168" s="1"/>
      <c r="T60168" s="1"/>
      <c r="Y60168" s="1"/>
    </row>
    <row r="60169" spans="8:25" x14ac:dyDescent="0.2">
      <c r="H60169" s="1"/>
      <c r="M60169" s="1"/>
      <c r="T60169" s="1"/>
      <c r="Y60169" s="1"/>
    </row>
    <row r="60170" spans="8:25" x14ac:dyDescent="0.2">
      <c r="H60170" s="1"/>
      <c r="M60170" s="1"/>
      <c r="T60170" s="1"/>
      <c r="Y60170" s="1"/>
    </row>
    <row r="60171" spans="8:25" x14ac:dyDescent="0.2">
      <c r="H60171" s="1"/>
      <c r="M60171" s="1"/>
      <c r="T60171" s="1"/>
      <c r="Y60171" s="1"/>
    </row>
    <row r="60172" spans="8:25" x14ac:dyDescent="0.2">
      <c r="H60172" s="1"/>
      <c r="M60172" s="1"/>
      <c r="T60172" s="1"/>
      <c r="Y60172" s="1"/>
    </row>
    <row r="60173" spans="8:25" x14ac:dyDescent="0.2">
      <c r="H60173" s="1"/>
      <c r="M60173" s="1"/>
      <c r="T60173" s="1"/>
      <c r="Y60173" s="1"/>
    </row>
    <row r="60174" spans="8:25" x14ac:dyDescent="0.2">
      <c r="H60174" s="1"/>
      <c r="M60174" s="1"/>
      <c r="T60174" s="1"/>
      <c r="Y60174" s="1"/>
    </row>
    <row r="60175" spans="8:25" x14ac:dyDescent="0.2">
      <c r="H60175" s="1"/>
      <c r="M60175" s="1"/>
      <c r="T60175" s="1"/>
      <c r="Y60175" s="1"/>
    </row>
    <row r="60176" spans="8:25" x14ac:dyDescent="0.2">
      <c r="H60176" s="1"/>
      <c r="M60176" s="1"/>
      <c r="T60176" s="1"/>
      <c r="Y60176" s="1"/>
    </row>
    <row r="60177" spans="8:25" x14ac:dyDescent="0.2">
      <c r="H60177" s="1"/>
      <c r="M60177" s="1"/>
      <c r="T60177" s="1"/>
      <c r="Y60177" s="1"/>
    </row>
    <row r="60178" spans="8:25" x14ac:dyDescent="0.2">
      <c r="H60178" s="1"/>
      <c r="M60178" s="1"/>
      <c r="T60178" s="1"/>
      <c r="Y60178" s="1"/>
    </row>
    <row r="60179" spans="8:25" x14ac:dyDescent="0.2">
      <c r="H60179" s="1"/>
      <c r="M60179" s="1"/>
      <c r="T60179" s="1"/>
      <c r="Y60179" s="1"/>
    </row>
    <row r="60180" spans="8:25" x14ac:dyDescent="0.2">
      <c r="H60180" s="1"/>
      <c r="I60180" s="1"/>
      <c r="M60180" s="1"/>
      <c r="T60180" s="1"/>
      <c r="U60180" s="1"/>
      <c r="Y60180" s="1"/>
    </row>
    <row r="60181" spans="8:25" x14ac:dyDescent="0.2">
      <c r="H60181" s="1"/>
      <c r="M60181" s="1"/>
      <c r="T60181" s="1"/>
      <c r="Y60181" s="1"/>
    </row>
    <row r="60182" spans="8:25" x14ac:dyDescent="0.2">
      <c r="H60182" s="1"/>
      <c r="M60182" s="1"/>
      <c r="T60182" s="1"/>
      <c r="Y60182" s="1"/>
    </row>
    <row r="60183" spans="8:25" x14ac:dyDescent="0.2">
      <c r="H60183" s="1"/>
      <c r="M60183" s="1"/>
      <c r="T60183" s="1"/>
      <c r="Y60183" s="1"/>
    </row>
    <row r="60184" spans="8:25" x14ac:dyDescent="0.2">
      <c r="H60184" s="1"/>
      <c r="M60184" s="1"/>
      <c r="T60184" s="1"/>
      <c r="Y60184" s="1"/>
    </row>
    <row r="60185" spans="8:25" x14ac:dyDescent="0.2">
      <c r="H60185" s="1"/>
      <c r="M60185" s="1"/>
      <c r="T60185" s="1"/>
      <c r="Y60185" s="1"/>
    </row>
    <row r="60186" spans="8:25" x14ac:dyDescent="0.2">
      <c r="H60186" s="1"/>
      <c r="M60186" s="1"/>
      <c r="T60186" s="1"/>
      <c r="Y60186" s="1"/>
    </row>
    <row r="60187" spans="8:25" x14ac:dyDescent="0.2">
      <c r="H60187" s="1"/>
      <c r="M60187" s="1"/>
      <c r="T60187" s="1"/>
      <c r="Y60187" s="1"/>
    </row>
    <row r="60188" spans="8:25" x14ac:dyDescent="0.2">
      <c r="H60188" s="1"/>
      <c r="M60188" s="1"/>
      <c r="T60188" s="1"/>
      <c r="Y60188" s="1"/>
    </row>
    <row r="60189" spans="8:25" x14ac:dyDescent="0.2">
      <c r="H60189" s="1"/>
      <c r="M60189" s="1"/>
      <c r="T60189" s="1"/>
      <c r="Y60189" s="1"/>
    </row>
    <row r="60190" spans="8:25" x14ac:dyDescent="0.2">
      <c r="H60190" s="1"/>
      <c r="M60190" s="1"/>
      <c r="T60190" s="1"/>
      <c r="Y60190" s="1"/>
    </row>
    <row r="60191" spans="8:25" x14ac:dyDescent="0.2">
      <c r="H60191" s="1"/>
      <c r="M60191" s="1"/>
      <c r="T60191" s="1"/>
      <c r="Y60191" s="1"/>
    </row>
    <row r="60192" spans="8:25" x14ac:dyDescent="0.2">
      <c r="H60192" s="1"/>
      <c r="M60192" s="1"/>
      <c r="T60192" s="1"/>
      <c r="Y60192" s="1"/>
    </row>
    <row r="60193" spans="8:25" x14ac:dyDescent="0.2">
      <c r="H60193" s="1"/>
      <c r="M60193" s="1"/>
      <c r="T60193" s="1"/>
      <c r="Y60193" s="1"/>
    </row>
    <row r="60194" spans="8:25" x14ac:dyDescent="0.2">
      <c r="H60194" s="1"/>
      <c r="M60194" s="1"/>
      <c r="T60194" s="1"/>
      <c r="Y60194" s="1"/>
    </row>
    <row r="60195" spans="8:25" x14ac:dyDescent="0.2">
      <c r="H60195" s="1"/>
      <c r="M60195" s="1"/>
      <c r="T60195" s="1"/>
      <c r="Y60195" s="1"/>
    </row>
    <row r="60196" spans="8:25" x14ac:dyDescent="0.2">
      <c r="H60196" s="1"/>
      <c r="M60196" s="1"/>
      <c r="T60196" s="1"/>
      <c r="Y60196" s="1"/>
    </row>
    <row r="60197" spans="8:25" x14ac:dyDescent="0.2">
      <c r="H60197" s="1"/>
      <c r="I60197" s="1"/>
      <c r="M60197" s="1"/>
      <c r="T60197" s="1"/>
      <c r="U60197" s="1"/>
      <c r="Y60197" s="1"/>
    </row>
    <row r="60198" spans="8:25" x14ac:dyDescent="0.2">
      <c r="H60198" s="1"/>
      <c r="M60198" s="1"/>
      <c r="T60198" s="1"/>
      <c r="Y60198" s="1"/>
    </row>
    <row r="60199" spans="8:25" x14ac:dyDescent="0.2">
      <c r="H60199" s="1"/>
      <c r="M60199" s="1"/>
      <c r="T60199" s="1"/>
      <c r="Y60199" s="1"/>
    </row>
    <row r="60200" spans="8:25" x14ac:dyDescent="0.2">
      <c r="H60200" s="1"/>
      <c r="M60200" s="1"/>
      <c r="T60200" s="1"/>
      <c r="Y60200" s="1"/>
    </row>
    <row r="60201" spans="8:25" x14ac:dyDescent="0.2">
      <c r="H60201" s="1"/>
      <c r="M60201" s="1"/>
      <c r="T60201" s="1"/>
      <c r="Y60201" s="1"/>
    </row>
    <row r="60202" spans="8:25" x14ac:dyDescent="0.2">
      <c r="H60202" s="1"/>
      <c r="M60202" s="1"/>
      <c r="T60202" s="1"/>
      <c r="Y60202" s="1"/>
    </row>
    <row r="60203" spans="8:25" x14ac:dyDescent="0.2">
      <c r="H60203" s="1"/>
      <c r="M60203" s="1"/>
      <c r="T60203" s="1"/>
      <c r="Y60203" s="1"/>
    </row>
    <row r="60204" spans="8:25" x14ac:dyDescent="0.2">
      <c r="H60204" s="1"/>
      <c r="M60204" s="1"/>
      <c r="T60204" s="1"/>
      <c r="Y60204" s="1"/>
    </row>
    <row r="60205" spans="8:25" x14ac:dyDescent="0.2">
      <c r="H60205" s="1"/>
      <c r="M60205" s="1"/>
      <c r="T60205" s="1"/>
      <c r="Y60205" s="1"/>
    </row>
    <row r="60206" spans="8:25" x14ac:dyDescent="0.2">
      <c r="H60206" s="1"/>
      <c r="M60206" s="1"/>
      <c r="T60206" s="1"/>
      <c r="Y60206" s="1"/>
    </row>
    <row r="60207" spans="8:25" x14ac:dyDescent="0.2">
      <c r="H60207" s="1"/>
      <c r="M60207" s="1"/>
      <c r="T60207" s="1"/>
      <c r="Y60207" s="1"/>
    </row>
    <row r="60208" spans="8:25" x14ac:dyDescent="0.2">
      <c r="H60208" s="1"/>
      <c r="M60208" s="1"/>
      <c r="T60208" s="1"/>
      <c r="Y60208" s="1"/>
    </row>
    <row r="60209" spans="8:25" x14ac:dyDescent="0.2">
      <c r="H60209" s="1"/>
      <c r="M60209" s="1"/>
      <c r="T60209" s="1"/>
      <c r="Y60209" s="1"/>
    </row>
    <row r="60210" spans="8:25" x14ac:dyDescent="0.2">
      <c r="H60210" s="1"/>
      <c r="M60210" s="1"/>
      <c r="T60210" s="1"/>
      <c r="Y60210" s="1"/>
    </row>
    <row r="60211" spans="8:25" x14ac:dyDescent="0.2">
      <c r="H60211" s="1"/>
      <c r="M60211" s="1"/>
      <c r="T60211" s="1"/>
      <c r="Y60211" s="1"/>
    </row>
    <row r="60212" spans="8:25" x14ac:dyDescent="0.2">
      <c r="H60212" s="1"/>
      <c r="M60212" s="1"/>
      <c r="T60212" s="1"/>
      <c r="Y60212" s="1"/>
    </row>
    <row r="60213" spans="8:25" x14ac:dyDescent="0.2">
      <c r="H60213" s="1"/>
      <c r="M60213" s="1"/>
      <c r="T60213" s="1"/>
      <c r="Y60213" s="1"/>
    </row>
    <row r="60214" spans="8:25" x14ac:dyDescent="0.2">
      <c r="H60214" s="1"/>
      <c r="I60214" s="1"/>
      <c r="M60214" s="1"/>
      <c r="T60214" s="1"/>
      <c r="U60214" s="1"/>
      <c r="Y60214" s="1"/>
    </row>
    <row r="60215" spans="8:25" x14ac:dyDescent="0.2">
      <c r="H60215" s="1"/>
      <c r="M60215" s="1"/>
      <c r="T60215" s="1"/>
      <c r="Y60215" s="1"/>
    </row>
    <row r="60216" spans="8:25" x14ac:dyDescent="0.2">
      <c r="H60216" s="1"/>
      <c r="M60216" s="1"/>
      <c r="T60216" s="1"/>
      <c r="Y60216" s="1"/>
    </row>
    <row r="60217" spans="8:25" x14ac:dyDescent="0.2">
      <c r="H60217" s="1"/>
      <c r="M60217" s="1"/>
      <c r="T60217" s="1"/>
      <c r="Y60217" s="1"/>
    </row>
    <row r="60218" spans="8:25" x14ac:dyDescent="0.2">
      <c r="H60218" s="1"/>
      <c r="M60218" s="1"/>
      <c r="T60218" s="1"/>
      <c r="Y60218" s="1"/>
    </row>
    <row r="60219" spans="8:25" x14ac:dyDescent="0.2">
      <c r="H60219" s="1"/>
      <c r="M60219" s="1"/>
      <c r="T60219" s="1"/>
      <c r="Y60219" s="1"/>
    </row>
    <row r="60220" spans="8:25" x14ac:dyDescent="0.2">
      <c r="H60220" s="1"/>
      <c r="M60220" s="1"/>
      <c r="T60220" s="1"/>
      <c r="Y60220" s="1"/>
    </row>
    <row r="60221" spans="8:25" x14ac:dyDescent="0.2">
      <c r="H60221" s="1"/>
      <c r="M60221" s="1"/>
      <c r="T60221" s="1"/>
      <c r="Y60221" s="1"/>
    </row>
    <row r="60222" spans="8:25" x14ac:dyDescent="0.2">
      <c r="H60222" s="1"/>
      <c r="M60222" s="1"/>
      <c r="T60222" s="1"/>
      <c r="Y60222" s="1"/>
    </row>
    <row r="60223" spans="8:25" x14ac:dyDescent="0.2">
      <c r="H60223" s="1"/>
      <c r="M60223" s="1"/>
      <c r="T60223" s="1"/>
      <c r="Y60223" s="1"/>
    </row>
    <row r="60224" spans="8:25" x14ac:dyDescent="0.2">
      <c r="H60224" s="1"/>
      <c r="M60224" s="1"/>
      <c r="T60224" s="1"/>
      <c r="Y60224" s="1"/>
    </row>
    <row r="60225" spans="8:25" x14ac:dyDescent="0.2">
      <c r="H60225" s="1"/>
      <c r="M60225" s="1"/>
      <c r="T60225" s="1"/>
      <c r="Y60225" s="1"/>
    </row>
    <row r="60226" spans="8:25" x14ac:dyDescent="0.2">
      <c r="H60226" s="1"/>
      <c r="M60226" s="1"/>
      <c r="T60226" s="1"/>
      <c r="Y60226" s="1"/>
    </row>
    <row r="60227" spans="8:25" x14ac:dyDescent="0.2">
      <c r="H60227" s="1"/>
      <c r="M60227" s="1"/>
      <c r="T60227" s="1"/>
      <c r="Y60227" s="1"/>
    </row>
    <row r="60228" spans="8:25" x14ac:dyDescent="0.2">
      <c r="H60228" s="1"/>
      <c r="M60228" s="1"/>
      <c r="T60228" s="1"/>
      <c r="Y60228" s="1"/>
    </row>
    <row r="60229" spans="8:25" x14ac:dyDescent="0.2">
      <c r="H60229" s="1"/>
      <c r="M60229" s="1"/>
      <c r="T60229" s="1"/>
      <c r="Y60229" s="1"/>
    </row>
    <row r="60230" spans="8:25" x14ac:dyDescent="0.2">
      <c r="H60230" s="1"/>
      <c r="M60230" s="1"/>
      <c r="T60230" s="1"/>
      <c r="Y60230" s="1"/>
    </row>
    <row r="60231" spans="8:25" x14ac:dyDescent="0.2">
      <c r="H60231" s="1"/>
      <c r="I60231" s="1"/>
      <c r="M60231" s="1"/>
      <c r="T60231" s="1"/>
      <c r="U60231" s="1"/>
      <c r="Y60231" s="1"/>
    </row>
    <row r="60232" spans="8:25" x14ac:dyDescent="0.2">
      <c r="H60232" s="1"/>
      <c r="M60232" s="1"/>
      <c r="T60232" s="1"/>
      <c r="Y60232" s="1"/>
    </row>
    <row r="60233" spans="8:25" x14ac:dyDescent="0.2">
      <c r="H60233" s="1"/>
      <c r="M60233" s="1"/>
      <c r="T60233" s="1"/>
      <c r="Y60233" s="1"/>
    </row>
    <row r="60234" spans="8:25" x14ac:dyDescent="0.2">
      <c r="H60234" s="1"/>
      <c r="M60234" s="1"/>
      <c r="T60234" s="1"/>
      <c r="Y60234" s="1"/>
    </row>
    <row r="60235" spans="8:25" x14ac:dyDescent="0.2">
      <c r="H60235" s="1"/>
      <c r="M60235" s="1"/>
      <c r="T60235" s="1"/>
      <c r="Y60235" s="1"/>
    </row>
    <row r="60236" spans="8:25" x14ac:dyDescent="0.2">
      <c r="H60236" s="1"/>
      <c r="M60236" s="1"/>
      <c r="T60236" s="1"/>
      <c r="Y60236" s="1"/>
    </row>
    <row r="60237" spans="8:25" x14ac:dyDescent="0.2">
      <c r="H60237" s="1"/>
      <c r="M60237" s="1"/>
      <c r="T60237" s="1"/>
      <c r="Y60237" s="1"/>
    </row>
    <row r="60238" spans="8:25" x14ac:dyDescent="0.2">
      <c r="H60238" s="1"/>
      <c r="M60238" s="1"/>
      <c r="T60238" s="1"/>
      <c r="Y60238" s="1"/>
    </row>
    <row r="60239" spans="8:25" x14ac:dyDescent="0.2">
      <c r="H60239" s="1"/>
      <c r="M60239" s="1"/>
      <c r="T60239" s="1"/>
      <c r="Y60239" s="1"/>
    </row>
    <row r="60240" spans="8:25" x14ac:dyDescent="0.2">
      <c r="H60240" s="1"/>
      <c r="M60240" s="1"/>
      <c r="T60240" s="1"/>
      <c r="Y60240" s="1"/>
    </row>
    <row r="60241" spans="8:25" x14ac:dyDescent="0.2">
      <c r="H60241" s="1"/>
      <c r="M60241" s="1"/>
      <c r="T60241" s="1"/>
      <c r="Y60241" s="1"/>
    </row>
    <row r="60242" spans="8:25" x14ac:dyDescent="0.2">
      <c r="H60242" s="1"/>
      <c r="M60242" s="1"/>
      <c r="T60242" s="1"/>
      <c r="Y60242" s="1"/>
    </row>
    <row r="60243" spans="8:25" x14ac:dyDescent="0.2">
      <c r="H60243" s="1"/>
      <c r="M60243" s="1"/>
      <c r="T60243" s="1"/>
      <c r="Y60243" s="1"/>
    </row>
    <row r="60244" spans="8:25" x14ac:dyDescent="0.2">
      <c r="H60244" s="1"/>
      <c r="M60244" s="1"/>
      <c r="T60244" s="1"/>
      <c r="Y60244" s="1"/>
    </row>
    <row r="60245" spans="8:25" x14ac:dyDescent="0.2">
      <c r="H60245" s="1"/>
      <c r="M60245" s="1"/>
      <c r="T60245" s="1"/>
      <c r="Y60245" s="1"/>
    </row>
    <row r="60246" spans="8:25" x14ac:dyDescent="0.2">
      <c r="H60246" s="1"/>
      <c r="M60246" s="1"/>
      <c r="T60246" s="1"/>
      <c r="Y60246" s="1"/>
    </row>
    <row r="60247" spans="8:25" x14ac:dyDescent="0.2">
      <c r="H60247" s="1"/>
      <c r="M60247" s="1"/>
      <c r="T60247" s="1"/>
      <c r="Y60247" s="1"/>
    </row>
    <row r="60248" spans="8:25" x14ac:dyDescent="0.2">
      <c r="H60248" s="1"/>
      <c r="I60248" s="1"/>
      <c r="M60248" s="1"/>
      <c r="T60248" s="1"/>
      <c r="U60248" s="1"/>
      <c r="Y60248" s="1"/>
    </row>
    <row r="60249" spans="8:25" x14ac:dyDescent="0.2">
      <c r="H60249" s="1"/>
      <c r="M60249" s="1"/>
      <c r="T60249" s="1"/>
      <c r="Y60249" s="1"/>
    </row>
    <row r="60250" spans="8:25" x14ac:dyDescent="0.2">
      <c r="H60250" s="1"/>
      <c r="M60250" s="1"/>
      <c r="T60250" s="1"/>
      <c r="Y60250" s="1"/>
    </row>
    <row r="60251" spans="8:25" x14ac:dyDescent="0.2">
      <c r="H60251" s="1"/>
      <c r="M60251" s="1"/>
      <c r="T60251" s="1"/>
      <c r="Y60251" s="1"/>
    </row>
    <row r="60252" spans="8:25" x14ac:dyDescent="0.2">
      <c r="H60252" s="1"/>
      <c r="M60252" s="1"/>
      <c r="T60252" s="1"/>
      <c r="Y60252" s="1"/>
    </row>
    <row r="60253" spans="8:25" x14ac:dyDescent="0.2">
      <c r="H60253" s="1"/>
      <c r="M60253" s="1"/>
      <c r="T60253" s="1"/>
      <c r="Y60253" s="1"/>
    </row>
    <row r="60254" spans="8:25" x14ac:dyDescent="0.2">
      <c r="H60254" s="1"/>
      <c r="M60254" s="1"/>
      <c r="T60254" s="1"/>
      <c r="Y60254" s="1"/>
    </row>
    <row r="60255" spans="8:25" x14ac:dyDescent="0.2">
      <c r="H60255" s="1"/>
      <c r="M60255" s="1"/>
      <c r="T60255" s="1"/>
      <c r="Y60255" s="1"/>
    </row>
    <row r="60256" spans="8:25" x14ac:dyDescent="0.2">
      <c r="H60256" s="1"/>
      <c r="M60256" s="1"/>
      <c r="T60256" s="1"/>
      <c r="Y60256" s="1"/>
    </row>
    <row r="60257" spans="8:25" x14ac:dyDescent="0.2">
      <c r="H60257" s="1"/>
      <c r="M60257" s="1"/>
      <c r="T60257" s="1"/>
      <c r="Y60257" s="1"/>
    </row>
    <row r="60258" spans="8:25" x14ac:dyDescent="0.2">
      <c r="H60258" s="1"/>
      <c r="M60258" s="1"/>
      <c r="T60258" s="1"/>
      <c r="Y60258" s="1"/>
    </row>
    <row r="60259" spans="8:25" x14ac:dyDescent="0.2">
      <c r="H60259" s="1"/>
      <c r="M60259" s="1"/>
      <c r="T60259" s="1"/>
      <c r="Y60259" s="1"/>
    </row>
    <row r="60260" spans="8:25" x14ac:dyDescent="0.2">
      <c r="H60260" s="1"/>
      <c r="M60260" s="1"/>
      <c r="T60260" s="1"/>
      <c r="Y60260" s="1"/>
    </row>
    <row r="60261" spans="8:25" x14ac:dyDescent="0.2">
      <c r="H60261" s="1"/>
      <c r="M60261" s="1"/>
      <c r="T60261" s="1"/>
      <c r="Y60261" s="1"/>
    </row>
    <row r="60262" spans="8:25" x14ac:dyDescent="0.2">
      <c r="H60262" s="1"/>
      <c r="M60262" s="1"/>
      <c r="T60262" s="1"/>
      <c r="Y60262" s="1"/>
    </row>
    <row r="60263" spans="8:25" x14ac:dyDescent="0.2">
      <c r="H60263" s="1"/>
      <c r="M60263" s="1"/>
      <c r="T60263" s="1"/>
      <c r="Y60263" s="1"/>
    </row>
    <row r="60264" spans="8:25" x14ac:dyDescent="0.2">
      <c r="H60264" s="1"/>
      <c r="M60264" s="1"/>
      <c r="T60264" s="1"/>
      <c r="Y60264" s="1"/>
    </row>
    <row r="60265" spans="8:25" x14ac:dyDescent="0.2">
      <c r="H60265" s="1"/>
      <c r="I60265" s="1"/>
      <c r="M60265" s="1"/>
      <c r="T60265" s="1"/>
      <c r="U60265" s="1"/>
      <c r="Y60265" s="1"/>
    </row>
    <row r="60266" spans="8:25" x14ac:dyDescent="0.2">
      <c r="H60266" s="1"/>
      <c r="M60266" s="1"/>
      <c r="T60266" s="1"/>
      <c r="Y60266" s="1"/>
    </row>
    <row r="60267" spans="8:25" x14ac:dyDescent="0.2">
      <c r="H60267" s="1"/>
      <c r="M60267" s="1"/>
      <c r="T60267" s="1"/>
      <c r="Y60267" s="1"/>
    </row>
    <row r="60268" spans="8:25" x14ac:dyDescent="0.2">
      <c r="H60268" s="1"/>
      <c r="M60268" s="1"/>
      <c r="T60268" s="1"/>
      <c r="Y60268" s="1"/>
    </row>
    <row r="60269" spans="8:25" x14ac:dyDescent="0.2">
      <c r="H60269" s="1"/>
      <c r="M60269" s="1"/>
      <c r="T60269" s="1"/>
      <c r="Y60269" s="1"/>
    </row>
    <row r="60270" spans="8:25" x14ac:dyDescent="0.2">
      <c r="H60270" s="1"/>
      <c r="M60270" s="1"/>
      <c r="T60270" s="1"/>
      <c r="Y60270" s="1"/>
    </row>
    <row r="60271" spans="8:25" x14ac:dyDescent="0.2">
      <c r="H60271" s="1"/>
      <c r="M60271" s="1"/>
      <c r="T60271" s="1"/>
      <c r="Y60271" s="1"/>
    </row>
    <row r="60272" spans="8:25" x14ac:dyDescent="0.2">
      <c r="H60272" s="1"/>
      <c r="M60272" s="1"/>
      <c r="T60272" s="1"/>
      <c r="Y60272" s="1"/>
    </row>
    <row r="60273" spans="8:25" x14ac:dyDescent="0.2">
      <c r="H60273" s="1"/>
      <c r="M60273" s="1"/>
      <c r="T60273" s="1"/>
      <c r="Y60273" s="1"/>
    </row>
    <row r="60274" spans="8:25" x14ac:dyDescent="0.2">
      <c r="H60274" s="1"/>
      <c r="M60274" s="1"/>
      <c r="T60274" s="1"/>
      <c r="Y60274" s="1"/>
    </row>
    <row r="60275" spans="8:25" x14ac:dyDescent="0.2">
      <c r="H60275" s="1"/>
      <c r="M60275" s="1"/>
      <c r="T60275" s="1"/>
      <c r="Y60275" s="1"/>
    </row>
    <row r="60276" spans="8:25" x14ac:dyDescent="0.2">
      <c r="H60276" s="1"/>
      <c r="M60276" s="1"/>
      <c r="T60276" s="1"/>
      <c r="Y60276" s="1"/>
    </row>
    <row r="60277" spans="8:25" x14ac:dyDescent="0.2">
      <c r="H60277" s="1"/>
      <c r="M60277" s="1"/>
      <c r="T60277" s="1"/>
      <c r="Y60277" s="1"/>
    </row>
    <row r="60278" spans="8:25" x14ac:dyDescent="0.2">
      <c r="H60278" s="1"/>
      <c r="M60278" s="1"/>
      <c r="T60278" s="1"/>
      <c r="Y60278" s="1"/>
    </row>
    <row r="60279" spans="8:25" x14ac:dyDescent="0.2">
      <c r="H60279" s="1"/>
      <c r="M60279" s="1"/>
      <c r="T60279" s="1"/>
      <c r="Y60279" s="1"/>
    </row>
    <row r="60280" spans="8:25" x14ac:dyDescent="0.2">
      <c r="H60280" s="1"/>
      <c r="M60280" s="1"/>
      <c r="T60280" s="1"/>
      <c r="Y60280" s="1"/>
    </row>
    <row r="60281" spans="8:25" x14ac:dyDescent="0.2">
      <c r="H60281" s="1"/>
      <c r="M60281" s="1"/>
      <c r="T60281" s="1"/>
      <c r="Y60281" s="1"/>
    </row>
    <row r="60282" spans="8:25" x14ac:dyDescent="0.2">
      <c r="H60282" s="1"/>
      <c r="M60282" s="1"/>
      <c r="T60282" s="1"/>
      <c r="Y60282" s="1"/>
    </row>
    <row r="60283" spans="8:25" x14ac:dyDescent="0.2">
      <c r="H60283" s="1"/>
      <c r="I60283" s="1"/>
      <c r="M60283" s="1"/>
      <c r="T60283" s="1"/>
      <c r="U60283" s="1"/>
      <c r="Y60283" s="1"/>
    </row>
    <row r="60284" spans="8:25" x14ac:dyDescent="0.2">
      <c r="H60284" s="1"/>
      <c r="M60284" s="1"/>
      <c r="T60284" s="1"/>
      <c r="Y60284" s="1"/>
    </row>
    <row r="60285" spans="8:25" x14ac:dyDescent="0.2">
      <c r="H60285" s="1"/>
      <c r="M60285" s="1"/>
      <c r="T60285" s="1"/>
      <c r="Y60285" s="1"/>
    </row>
    <row r="60286" spans="8:25" x14ac:dyDescent="0.2">
      <c r="H60286" s="1"/>
      <c r="M60286" s="1"/>
      <c r="T60286" s="1"/>
      <c r="Y60286" s="1"/>
    </row>
    <row r="60287" spans="8:25" x14ac:dyDescent="0.2">
      <c r="H60287" s="1"/>
      <c r="M60287" s="1"/>
      <c r="T60287" s="1"/>
      <c r="Y60287" s="1"/>
    </row>
    <row r="60288" spans="8:25" x14ac:dyDescent="0.2">
      <c r="H60288" s="1"/>
      <c r="M60288" s="1"/>
      <c r="T60288" s="1"/>
      <c r="Y60288" s="1"/>
    </row>
    <row r="60289" spans="8:25" x14ac:dyDescent="0.2">
      <c r="H60289" s="1"/>
      <c r="M60289" s="1"/>
      <c r="T60289" s="1"/>
      <c r="Y60289" s="1"/>
    </row>
    <row r="60290" spans="8:25" x14ac:dyDescent="0.2">
      <c r="H60290" s="1"/>
      <c r="M60290" s="1"/>
      <c r="T60290" s="1"/>
      <c r="Y60290" s="1"/>
    </row>
    <row r="60291" spans="8:25" x14ac:dyDescent="0.2">
      <c r="H60291" s="1"/>
      <c r="M60291" s="1"/>
      <c r="T60291" s="1"/>
      <c r="Y60291" s="1"/>
    </row>
    <row r="60292" spans="8:25" x14ac:dyDescent="0.2">
      <c r="H60292" s="1"/>
      <c r="M60292" s="1"/>
      <c r="T60292" s="1"/>
      <c r="Y60292" s="1"/>
    </row>
    <row r="60293" spans="8:25" x14ac:dyDescent="0.2">
      <c r="H60293" s="1"/>
      <c r="M60293" s="1"/>
      <c r="T60293" s="1"/>
      <c r="Y60293" s="1"/>
    </row>
    <row r="60294" spans="8:25" x14ac:dyDescent="0.2">
      <c r="H60294" s="1"/>
      <c r="M60294" s="1"/>
      <c r="T60294" s="1"/>
      <c r="Y60294" s="1"/>
    </row>
    <row r="60295" spans="8:25" x14ac:dyDescent="0.2">
      <c r="H60295" s="1"/>
      <c r="M60295" s="1"/>
      <c r="T60295" s="1"/>
      <c r="Y60295" s="1"/>
    </row>
    <row r="60296" spans="8:25" x14ac:dyDescent="0.2">
      <c r="H60296" s="1"/>
      <c r="M60296" s="1"/>
      <c r="T60296" s="1"/>
      <c r="Y60296" s="1"/>
    </row>
    <row r="60297" spans="8:25" x14ac:dyDescent="0.2">
      <c r="H60297" s="1"/>
      <c r="M60297" s="1"/>
      <c r="T60297" s="1"/>
      <c r="Y60297" s="1"/>
    </row>
    <row r="60298" spans="8:25" x14ac:dyDescent="0.2">
      <c r="H60298" s="1"/>
      <c r="M60298" s="1"/>
      <c r="T60298" s="1"/>
      <c r="Y60298" s="1"/>
    </row>
    <row r="60299" spans="8:25" x14ac:dyDescent="0.2">
      <c r="H60299" s="1"/>
      <c r="M60299" s="1"/>
      <c r="T60299" s="1"/>
      <c r="Y60299" s="1"/>
    </row>
    <row r="60300" spans="8:25" x14ac:dyDescent="0.2">
      <c r="H60300" s="1"/>
      <c r="M60300" s="1"/>
      <c r="T60300" s="1"/>
      <c r="Y60300" s="1"/>
    </row>
    <row r="60301" spans="8:25" x14ac:dyDescent="0.2">
      <c r="H60301" s="1"/>
      <c r="I60301" s="1"/>
      <c r="M60301" s="1"/>
      <c r="T60301" s="1"/>
      <c r="U60301" s="1"/>
      <c r="Y60301" s="1"/>
    </row>
    <row r="60302" spans="8:25" x14ac:dyDescent="0.2">
      <c r="H60302" s="1"/>
      <c r="M60302" s="1"/>
      <c r="T60302" s="1"/>
      <c r="Y60302" s="1"/>
    </row>
    <row r="60303" spans="8:25" x14ac:dyDescent="0.2">
      <c r="H60303" s="1"/>
      <c r="M60303" s="1"/>
      <c r="T60303" s="1"/>
      <c r="Y60303" s="1"/>
    </row>
    <row r="60304" spans="8:25" x14ac:dyDescent="0.2">
      <c r="H60304" s="1"/>
      <c r="M60304" s="1"/>
      <c r="T60304" s="1"/>
      <c r="Y60304" s="1"/>
    </row>
    <row r="60305" spans="8:25" x14ac:dyDescent="0.2">
      <c r="H60305" s="1"/>
      <c r="M60305" s="1"/>
      <c r="T60305" s="1"/>
      <c r="Y60305" s="1"/>
    </row>
    <row r="60306" spans="8:25" x14ac:dyDescent="0.2">
      <c r="H60306" s="1"/>
      <c r="M60306" s="1"/>
      <c r="T60306" s="1"/>
      <c r="Y60306" s="1"/>
    </row>
    <row r="60307" spans="8:25" x14ac:dyDescent="0.2">
      <c r="H60307" s="1"/>
      <c r="M60307" s="1"/>
      <c r="T60307" s="1"/>
      <c r="Y60307" s="1"/>
    </row>
    <row r="60308" spans="8:25" x14ac:dyDescent="0.2">
      <c r="H60308" s="1"/>
      <c r="M60308" s="1"/>
      <c r="T60308" s="1"/>
      <c r="Y60308" s="1"/>
    </row>
    <row r="60309" spans="8:25" x14ac:dyDescent="0.2">
      <c r="H60309" s="1"/>
      <c r="M60309" s="1"/>
      <c r="T60309" s="1"/>
      <c r="Y60309" s="1"/>
    </row>
    <row r="60310" spans="8:25" x14ac:dyDescent="0.2">
      <c r="H60310" s="1"/>
      <c r="M60310" s="1"/>
      <c r="T60310" s="1"/>
      <c r="Y60310" s="1"/>
    </row>
    <row r="60311" spans="8:25" x14ac:dyDescent="0.2">
      <c r="H60311" s="1"/>
      <c r="M60311" s="1"/>
      <c r="T60311" s="1"/>
      <c r="Y60311" s="1"/>
    </row>
    <row r="60312" spans="8:25" x14ac:dyDescent="0.2">
      <c r="H60312" s="1"/>
      <c r="M60312" s="1"/>
      <c r="T60312" s="1"/>
      <c r="Y60312" s="1"/>
    </row>
    <row r="60313" spans="8:25" x14ac:dyDescent="0.2">
      <c r="H60313" s="1"/>
      <c r="M60313" s="1"/>
      <c r="T60313" s="1"/>
      <c r="Y60313" s="1"/>
    </row>
    <row r="60314" spans="8:25" x14ac:dyDescent="0.2">
      <c r="H60314" s="1"/>
      <c r="M60314" s="1"/>
      <c r="T60314" s="1"/>
      <c r="Y60314" s="1"/>
    </row>
    <row r="60315" spans="8:25" x14ac:dyDescent="0.2">
      <c r="H60315" s="1"/>
      <c r="M60315" s="1"/>
      <c r="T60315" s="1"/>
      <c r="Y60315" s="1"/>
    </row>
    <row r="60316" spans="8:25" x14ac:dyDescent="0.2">
      <c r="H60316" s="1"/>
      <c r="I60316" s="1"/>
      <c r="M60316" s="1"/>
      <c r="T60316" s="1"/>
      <c r="U60316" s="1"/>
      <c r="Y60316" s="1"/>
    </row>
    <row r="60317" spans="8:25" x14ac:dyDescent="0.2">
      <c r="H60317" s="1"/>
      <c r="M60317" s="1"/>
      <c r="T60317" s="1"/>
      <c r="Y60317" s="1"/>
    </row>
    <row r="60318" spans="8:25" x14ac:dyDescent="0.2">
      <c r="H60318" s="1"/>
      <c r="M60318" s="1"/>
      <c r="T60318" s="1"/>
      <c r="Y60318" s="1"/>
    </row>
    <row r="60319" spans="8:25" x14ac:dyDescent="0.2">
      <c r="H60319" s="1"/>
      <c r="M60319" s="1"/>
      <c r="T60319" s="1"/>
      <c r="Y60319" s="1"/>
    </row>
    <row r="60320" spans="8:25" x14ac:dyDescent="0.2">
      <c r="H60320" s="1"/>
      <c r="M60320" s="1"/>
      <c r="T60320" s="1"/>
      <c r="Y60320" s="1"/>
    </row>
    <row r="60321" spans="8:25" x14ac:dyDescent="0.2">
      <c r="H60321" s="1"/>
      <c r="I60321" s="1"/>
      <c r="M60321" s="1"/>
      <c r="T60321" s="1"/>
      <c r="U60321" s="1"/>
      <c r="Y60321" s="1"/>
    </row>
    <row r="60322" spans="8:25" x14ac:dyDescent="0.2">
      <c r="H60322" s="1"/>
      <c r="M60322" s="1"/>
      <c r="T60322" s="1"/>
      <c r="Y60322" s="1"/>
    </row>
    <row r="60323" spans="8:25" x14ac:dyDescent="0.2">
      <c r="H60323" s="1"/>
      <c r="M60323" s="1"/>
      <c r="T60323" s="1"/>
      <c r="Y60323" s="1"/>
    </row>
    <row r="60324" spans="8:25" x14ac:dyDescent="0.2">
      <c r="H60324" s="1"/>
      <c r="M60324" s="1"/>
      <c r="T60324" s="1"/>
      <c r="Y60324" s="1"/>
    </row>
    <row r="60325" spans="8:25" x14ac:dyDescent="0.2">
      <c r="H60325" s="1"/>
      <c r="M60325" s="1"/>
      <c r="T60325" s="1"/>
      <c r="Y60325" s="1"/>
    </row>
    <row r="60326" spans="8:25" x14ac:dyDescent="0.2">
      <c r="H60326" s="1"/>
      <c r="M60326" s="1"/>
      <c r="T60326" s="1"/>
      <c r="Y60326" s="1"/>
    </row>
    <row r="60327" spans="8:25" x14ac:dyDescent="0.2">
      <c r="H60327" s="1"/>
      <c r="M60327" s="1"/>
      <c r="T60327" s="1"/>
      <c r="Y60327" s="1"/>
    </row>
    <row r="60328" spans="8:25" x14ac:dyDescent="0.2">
      <c r="H60328" s="1"/>
      <c r="M60328" s="1"/>
      <c r="T60328" s="1"/>
      <c r="Y60328" s="1"/>
    </row>
    <row r="60329" spans="8:25" x14ac:dyDescent="0.2">
      <c r="H60329" s="1"/>
      <c r="M60329" s="1"/>
      <c r="T60329" s="1"/>
      <c r="Y60329" s="1"/>
    </row>
    <row r="60330" spans="8:25" x14ac:dyDescent="0.2">
      <c r="H60330" s="1"/>
      <c r="M60330" s="1"/>
      <c r="T60330" s="1"/>
      <c r="Y60330" s="1"/>
    </row>
    <row r="60331" spans="8:25" x14ac:dyDescent="0.2">
      <c r="H60331" s="1"/>
      <c r="M60331" s="1"/>
      <c r="T60331" s="1"/>
      <c r="Y60331" s="1"/>
    </row>
    <row r="60332" spans="8:25" x14ac:dyDescent="0.2">
      <c r="H60332" s="1"/>
      <c r="M60332" s="1"/>
      <c r="T60332" s="1"/>
      <c r="Y60332" s="1"/>
    </row>
    <row r="60333" spans="8:25" x14ac:dyDescent="0.2">
      <c r="H60333" s="1"/>
      <c r="M60333" s="1"/>
      <c r="T60333" s="1"/>
      <c r="Y60333" s="1"/>
    </row>
    <row r="60334" spans="8:25" x14ac:dyDescent="0.2">
      <c r="H60334" s="1"/>
      <c r="M60334" s="1"/>
      <c r="T60334" s="1"/>
      <c r="Y60334" s="1"/>
    </row>
    <row r="60335" spans="8:25" x14ac:dyDescent="0.2">
      <c r="H60335" s="1"/>
      <c r="I60335" s="1"/>
      <c r="M60335" s="1"/>
      <c r="T60335" s="1"/>
      <c r="U60335" s="1"/>
      <c r="Y60335" s="1"/>
    </row>
    <row r="60336" spans="8:25" x14ac:dyDescent="0.2">
      <c r="H60336" s="1"/>
      <c r="M60336" s="1"/>
      <c r="T60336" s="1"/>
      <c r="Y60336" s="1"/>
    </row>
    <row r="60337" spans="8:25" x14ac:dyDescent="0.2">
      <c r="H60337" s="1"/>
      <c r="M60337" s="1"/>
      <c r="T60337" s="1"/>
      <c r="Y60337" s="1"/>
    </row>
    <row r="60338" spans="8:25" x14ac:dyDescent="0.2">
      <c r="H60338" s="1"/>
      <c r="M60338" s="1"/>
      <c r="T60338" s="1"/>
      <c r="Y60338" s="1"/>
    </row>
    <row r="60339" spans="8:25" x14ac:dyDescent="0.2">
      <c r="H60339" s="1"/>
      <c r="M60339" s="1"/>
      <c r="T60339" s="1"/>
      <c r="Y60339" s="1"/>
    </row>
    <row r="60340" spans="8:25" x14ac:dyDescent="0.2">
      <c r="H60340" s="1"/>
      <c r="I60340" s="1"/>
      <c r="M60340" s="1"/>
      <c r="T60340" s="1"/>
      <c r="U60340" s="1"/>
      <c r="Y60340" s="1"/>
    </row>
    <row r="60341" spans="8:25" x14ac:dyDescent="0.2">
      <c r="H60341" s="1"/>
      <c r="M60341" s="1"/>
      <c r="T60341" s="1"/>
      <c r="Y60341" s="1"/>
    </row>
    <row r="60342" spans="8:25" x14ac:dyDescent="0.2">
      <c r="H60342" s="1"/>
      <c r="M60342" s="1"/>
      <c r="T60342" s="1"/>
      <c r="Y60342" s="1"/>
    </row>
    <row r="60343" spans="8:25" x14ac:dyDescent="0.2">
      <c r="H60343" s="1"/>
      <c r="M60343" s="1"/>
      <c r="T60343" s="1"/>
      <c r="Y60343" s="1"/>
    </row>
    <row r="60344" spans="8:25" x14ac:dyDescent="0.2">
      <c r="H60344" s="1"/>
      <c r="M60344" s="1"/>
      <c r="T60344" s="1"/>
      <c r="Y60344" s="1"/>
    </row>
    <row r="60345" spans="8:25" x14ac:dyDescent="0.2">
      <c r="H60345" s="1"/>
      <c r="M60345" s="1"/>
      <c r="T60345" s="1"/>
      <c r="Y60345" s="1"/>
    </row>
    <row r="60346" spans="8:25" x14ac:dyDescent="0.2">
      <c r="H60346" s="1"/>
      <c r="M60346" s="1"/>
      <c r="T60346" s="1"/>
      <c r="Y60346" s="1"/>
    </row>
    <row r="60347" spans="8:25" x14ac:dyDescent="0.2">
      <c r="H60347" s="1"/>
      <c r="M60347" s="1"/>
      <c r="T60347" s="1"/>
      <c r="Y60347" s="1"/>
    </row>
    <row r="60348" spans="8:25" x14ac:dyDescent="0.2">
      <c r="H60348" s="1"/>
      <c r="M60348" s="1"/>
      <c r="T60348" s="1"/>
      <c r="Y60348" s="1"/>
    </row>
    <row r="60349" spans="8:25" x14ac:dyDescent="0.2">
      <c r="H60349" s="1"/>
      <c r="M60349" s="1"/>
      <c r="T60349" s="1"/>
      <c r="Y60349" s="1"/>
    </row>
    <row r="60350" spans="8:25" x14ac:dyDescent="0.2">
      <c r="H60350" s="1"/>
      <c r="M60350" s="1"/>
      <c r="T60350" s="1"/>
      <c r="Y60350" s="1"/>
    </row>
    <row r="60351" spans="8:25" x14ac:dyDescent="0.2">
      <c r="H60351" s="1"/>
      <c r="M60351" s="1"/>
      <c r="T60351" s="1"/>
      <c r="Y60351" s="1"/>
    </row>
    <row r="60352" spans="8:25" x14ac:dyDescent="0.2">
      <c r="H60352" s="1"/>
      <c r="M60352" s="1"/>
      <c r="T60352" s="1"/>
      <c r="Y60352" s="1"/>
    </row>
    <row r="60353" spans="8:25" x14ac:dyDescent="0.2">
      <c r="H60353" s="1"/>
      <c r="M60353" s="1"/>
      <c r="T60353" s="1"/>
      <c r="Y60353" s="1"/>
    </row>
    <row r="60354" spans="8:25" x14ac:dyDescent="0.2">
      <c r="H60354" s="1"/>
      <c r="I60354" s="1"/>
      <c r="M60354" s="1"/>
      <c r="T60354" s="1"/>
      <c r="U60354" s="1"/>
      <c r="Y60354" s="1"/>
    </row>
    <row r="60355" spans="8:25" x14ac:dyDescent="0.2">
      <c r="H60355" s="1"/>
      <c r="M60355" s="1"/>
      <c r="T60355" s="1"/>
      <c r="Y60355" s="1"/>
    </row>
    <row r="60356" spans="8:25" x14ac:dyDescent="0.2">
      <c r="H60356" s="1"/>
      <c r="M60356" s="1"/>
      <c r="T60356" s="1"/>
      <c r="Y60356" s="1"/>
    </row>
    <row r="60357" spans="8:25" x14ac:dyDescent="0.2">
      <c r="H60357" s="1"/>
      <c r="M60357" s="1"/>
      <c r="T60357" s="1"/>
      <c r="Y60357" s="1"/>
    </row>
    <row r="60358" spans="8:25" x14ac:dyDescent="0.2">
      <c r="H60358" s="1"/>
      <c r="M60358" s="1"/>
      <c r="T60358" s="1"/>
      <c r="Y60358" s="1"/>
    </row>
    <row r="60359" spans="8:25" x14ac:dyDescent="0.2">
      <c r="H60359" s="1"/>
      <c r="I60359" s="1"/>
      <c r="M60359" s="1"/>
      <c r="T60359" s="1"/>
      <c r="U60359" s="1"/>
      <c r="Y60359" s="1"/>
    </row>
    <row r="60360" spans="8:25" x14ac:dyDescent="0.2">
      <c r="H60360" s="1"/>
      <c r="M60360" s="1"/>
      <c r="T60360" s="1"/>
      <c r="Y60360" s="1"/>
    </row>
    <row r="60361" spans="8:25" x14ac:dyDescent="0.2">
      <c r="H60361" s="1"/>
      <c r="M60361" s="1"/>
      <c r="T60361" s="1"/>
      <c r="Y60361" s="1"/>
    </row>
    <row r="60362" spans="8:25" x14ac:dyDescent="0.2">
      <c r="H60362" s="1"/>
      <c r="M60362" s="1"/>
      <c r="T60362" s="1"/>
      <c r="Y60362" s="1"/>
    </row>
    <row r="60363" spans="8:25" x14ac:dyDescent="0.2">
      <c r="H60363" s="1"/>
      <c r="M60363" s="1"/>
      <c r="T60363" s="1"/>
      <c r="Y60363" s="1"/>
    </row>
    <row r="60364" spans="8:25" x14ac:dyDescent="0.2">
      <c r="H60364" s="1"/>
      <c r="M60364" s="1"/>
      <c r="T60364" s="1"/>
      <c r="Y60364" s="1"/>
    </row>
    <row r="60365" spans="8:25" x14ac:dyDescent="0.2">
      <c r="H60365" s="1"/>
      <c r="M60365" s="1"/>
      <c r="T60365" s="1"/>
      <c r="Y60365" s="1"/>
    </row>
    <row r="60366" spans="8:25" x14ac:dyDescent="0.2">
      <c r="H60366" s="1"/>
      <c r="M60366" s="1"/>
      <c r="T60366" s="1"/>
      <c r="Y60366" s="1"/>
    </row>
    <row r="60367" spans="8:25" x14ac:dyDescent="0.2">
      <c r="H60367" s="1"/>
      <c r="M60367" s="1"/>
      <c r="T60367" s="1"/>
      <c r="Y60367" s="1"/>
    </row>
    <row r="60368" spans="8:25" x14ac:dyDescent="0.2">
      <c r="H60368" s="1"/>
      <c r="M60368" s="1"/>
      <c r="T60368" s="1"/>
      <c r="Y60368" s="1"/>
    </row>
    <row r="60369" spans="8:25" x14ac:dyDescent="0.2">
      <c r="H60369" s="1"/>
      <c r="M60369" s="1"/>
      <c r="T60369" s="1"/>
      <c r="Y60369" s="1"/>
    </row>
    <row r="60370" spans="8:25" x14ac:dyDescent="0.2">
      <c r="H60370" s="1"/>
      <c r="M60370" s="1"/>
      <c r="T60370" s="1"/>
      <c r="Y60370" s="1"/>
    </row>
    <row r="60371" spans="8:25" x14ac:dyDescent="0.2">
      <c r="H60371" s="1"/>
      <c r="M60371" s="1"/>
      <c r="T60371" s="1"/>
      <c r="Y60371" s="1"/>
    </row>
    <row r="60372" spans="8:25" x14ac:dyDescent="0.2">
      <c r="H60372" s="1"/>
      <c r="M60372" s="1"/>
      <c r="T60372" s="1"/>
      <c r="Y60372" s="1"/>
    </row>
    <row r="60373" spans="8:25" x14ac:dyDescent="0.2">
      <c r="H60373" s="1"/>
      <c r="M60373" s="1"/>
      <c r="T60373" s="1"/>
      <c r="Y60373" s="1"/>
    </row>
    <row r="60374" spans="8:25" x14ac:dyDescent="0.2">
      <c r="H60374" s="1"/>
      <c r="I60374" s="1"/>
      <c r="M60374" s="1"/>
      <c r="T60374" s="1"/>
      <c r="U60374" s="1"/>
      <c r="Y60374" s="1"/>
    </row>
    <row r="60375" spans="8:25" x14ac:dyDescent="0.2">
      <c r="H60375" s="1"/>
      <c r="M60375" s="1"/>
      <c r="T60375" s="1"/>
      <c r="Y60375" s="1"/>
    </row>
    <row r="60376" spans="8:25" x14ac:dyDescent="0.2">
      <c r="H60376" s="1"/>
      <c r="M60376" s="1"/>
      <c r="T60376" s="1"/>
      <c r="Y60376" s="1"/>
    </row>
    <row r="60377" spans="8:25" x14ac:dyDescent="0.2">
      <c r="H60377" s="1"/>
      <c r="M60377" s="1"/>
      <c r="T60377" s="1"/>
      <c r="Y60377" s="1"/>
    </row>
    <row r="60378" spans="8:25" x14ac:dyDescent="0.2">
      <c r="H60378" s="1"/>
      <c r="M60378" s="1"/>
      <c r="T60378" s="1"/>
      <c r="Y60378" s="1"/>
    </row>
    <row r="60379" spans="8:25" x14ac:dyDescent="0.2">
      <c r="H60379" s="1"/>
      <c r="I60379" s="1"/>
      <c r="M60379" s="1"/>
      <c r="T60379" s="1"/>
      <c r="U60379" s="1"/>
      <c r="Y60379" s="1"/>
    </row>
    <row r="60380" spans="8:25" x14ac:dyDescent="0.2">
      <c r="H60380" s="1"/>
      <c r="M60380" s="1"/>
      <c r="T60380" s="1"/>
      <c r="Y60380" s="1"/>
    </row>
    <row r="60381" spans="8:25" x14ac:dyDescent="0.2">
      <c r="H60381" s="1"/>
      <c r="M60381" s="1"/>
      <c r="T60381" s="1"/>
      <c r="Y60381" s="1"/>
    </row>
    <row r="60382" spans="8:25" x14ac:dyDescent="0.2">
      <c r="H60382" s="1"/>
      <c r="M60382" s="1"/>
      <c r="T60382" s="1"/>
      <c r="Y60382" s="1"/>
    </row>
    <row r="60383" spans="8:25" x14ac:dyDescent="0.2">
      <c r="H60383" s="1"/>
      <c r="M60383" s="1"/>
      <c r="T60383" s="1"/>
      <c r="Y60383" s="1"/>
    </row>
    <row r="60384" spans="8:25" x14ac:dyDescent="0.2">
      <c r="H60384" s="1"/>
      <c r="M60384" s="1"/>
      <c r="T60384" s="1"/>
      <c r="Y60384" s="1"/>
    </row>
    <row r="60385" spans="8:25" x14ac:dyDescent="0.2">
      <c r="H60385" s="1"/>
      <c r="M60385" s="1"/>
      <c r="T60385" s="1"/>
      <c r="Y60385" s="1"/>
    </row>
    <row r="60386" spans="8:25" x14ac:dyDescent="0.2">
      <c r="H60386" s="1"/>
      <c r="M60386" s="1"/>
      <c r="T60386" s="1"/>
      <c r="Y60386" s="1"/>
    </row>
    <row r="60387" spans="8:25" x14ac:dyDescent="0.2">
      <c r="H60387" s="1"/>
      <c r="M60387" s="1"/>
      <c r="T60387" s="1"/>
      <c r="Y60387" s="1"/>
    </row>
    <row r="60388" spans="8:25" x14ac:dyDescent="0.2">
      <c r="H60388" s="1"/>
      <c r="M60388" s="1"/>
      <c r="T60388" s="1"/>
      <c r="Y60388" s="1"/>
    </row>
    <row r="60389" spans="8:25" x14ac:dyDescent="0.2">
      <c r="H60389" s="1"/>
      <c r="M60389" s="1"/>
      <c r="T60389" s="1"/>
      <c r="Y60389" s="1"/>
    </row>
    <row r="60390" spans="8:25" x14ac:dyDescent="0.2">
      <c r="H60390" s="1"/>
      <c r="M60390" s="1"/>
      <c r="T60390" s="1"/>
      <c r="Y60390" s="1"/>
    </row>
    <row r="60391" spans="8:25" x14ac:dyDescent="0.2">
      <c r="H60391" s="1"/>
      <c r="M60391" s="1"/>
      <c r="T60391" s="1"/>
      <c r="Y60391" s="1"/>
    </row>
    <row r="60392" spans="8:25" x14ac:dyDescent="0.2">
      <c r="H60392" s="1"/>
      <c r="M60392" s="1"/>
      <c r="T60392" s="1"/>
      <c r="Y60392" s="1"/>
    </row>
    <row r="60393" spans="8:25" x14ac:dyDescent="0.2">
      <c r="H60393" s="1"/>
      <c r="M60393" s="1"/>
      <c r="T60393" s="1"/>
      <c r="Y60393" s="1"/>
    </row>
    <row r="60394" spans="8:25" x14ac:dyDescent="0.2">
      <c r="H60394" s="1"/>
      <c r="M60394" s="1"/>
      <c r="T60394" s="1"/>
      <c r="Y60394" s="1"/>
    </row>
    <row r="60395" spans="8:25" x14ac:dyDescent="0.2">
      <c r="H60395" s="1"/>
      <c r="M60395" s="1"/>
      <c r="T60395" s="1"/>
      <c r="Y60395" s="1"/>
    </row>
    <row r="60396" spans="8:25" x14ac:dyDescent="0.2">
      <c r="H60396" s="1"/>
      <c r="M60396" s="1"/>
      <c r="T60396" s="1"/>
      <c r="Y60396" s="1"/>
    </row>
    <row r="60397" spans="8:25" x14ac:dyDescent="0.2">
      <c r="H60397" s="1"/>
      <c r="M60397" s="1"/>
      <c r="T60397" s="1"/>
      <c r="Y60397" s="1"/>
    </row>
    <row r="60398" spans="8:25" x14ac:dyDescent="0.2">
      <c r="H60398" s="1"/>
      <c r="M60398" s="1"/>
      <c r="T60398" s="1"/>
      <c r="Y60398" s="1"/>
    </row>
    <row r="60399" spans="8:25" x14ac:dyDescent="0.2">
      <c r="H60399" s="1"/>
      <c r="I60399" s="1"/>
      <c r="M60399" s="1"/>
      <c r="T60399" s="1"/>
      <c r="U60399" s="1"/>
      <c r="Y60399" s="1"/>
    </row>
    <row r="60400" spans="8:25" x14ac:dyDescent="0.2">
      <c r="H60400" s="1"/>
      <c r="M60400" s="1"/>
      <c r="T60400" s="1"/>
      <c r="Y60400" s="1"/>
    </row>
    <row r="60401" spans="8:25" x14ac:dyDescent="0.2">
      <c r="H60401" s="1"/>
      <c r="M60401" s="1"/>
      <c r="T60401" s="1"/>
      <c r="Y60401" s="1"/>
    </row>
    <row r="60402" spans="8:25" x14ac:dyDescent="0.2">
      <c r="H60402" s="1"/>
      <c r="M60402" s="1"/>
      <c r="T60402" s="1"/>
      <c r="Y60402" s="1"/>
    </row>
    <row r="60403" spans="8:25" x14ac:dyDescent="0.2">
      <c r="H60403" s="1"/>
      <c r="M60403" s="1"/>
      <c r="T60403" s="1"/>
      <c r="Y60403" s="1"/>
    </row>
    <row r="60404" spans="8:25" x14ac:dyDescent="0.2">
      <c r="H60404" s="1"/>
      <c r="M60404" s="1"/>
      <c r="T60404" s="1"/>
      <c r="Y60404" s="1"/>
    </row>
    <row r="60405" spans="8:25" x14ac:dyDescent="0.2">
      <c r="H60405" s="1"/>
      <c r="M60405" s="1"/>
      <c r="T60405" s="1"/>
      <c r="Y60405" s="1"/>
    </row>
    <row r="60406" spans="8:25" x14ac:dyDescent="0.2">
      <c r="H60406" s="1"/>
      <c r="M60406" s="1"/>
      <c r="T60406" s="1"/>
      <c r="Y60406" s="1"/>
    </row>
    <row r="60407" spans="8:25" x14ac:dyDescent="0.2">
      <c r="H60407" s="1"/>
      <c r="M60407" s="1"/>
      <c r="T60407" s="1"/>
      <c r="Y60407" s="1"/>
    </row>
    <row r="60408" spans="8:25" x14ac:dyDescent="0.2">
      <c r="H60408" s="1"/>
      <c r="M60408" s="1"/>
      <c r="T60408" s="1"/>
      <c r="Y60408" s="1"/>
    </row>
    <row r="60409" spans="8:25" x14ac:dyDescent="0.2">
      <c r="H60409" s="1"/>
      <c r="M60409" s="1"/>
      <c r="T60409" s="1"/>
      <c r="Y60409" s="1"/>
    </row>
    <row r="60410" spans="8:25" x14ac:dyDescent="0.2">
      <c r="H60410" s="1"/>
      <c r="M60410" s="1"/>
      <c r="T60410" s="1"/>
      <c r="Y60410" s="1"/>
    </row>
    <row r="60411" spans="8:25" x14ac:dyDescent="0.2">
      <c r="H60411" s="1"/>
      <c r="M60411" s="1"/>
      <c r="T60411" s="1"/>
      <c r="Y60411" s="1"/>
    </row>
    <row r="60412" spans="8:25" x14ac:dyDescent="0.2">
      <c r="H60412" s="1"/>
      <c r="M60412" s="1"/>
      <c r="T60412" s="1"/>
      <c r="Y60412" s="1"/>
    </row>
    <row r="60413" spans="8:25" x14ac:dyDescent="0.2">
      <c r="H60413" s="1"/>
      <c r="M60413" s="1"/>
      <c r="T60413" s="1"/>
      <c r="Y60413" s="1"/>
    </row>
    <row r="60414" spans="8:25" x14ac:dyDescent="0.2">
      <c r="H60414" s="1"/>
      <c r="M60414" s="1"/>
      <c r="T60414" s="1"/>
      <c r="Y60414" s="1"/>
    </row>
    <row r="60415" spans="8:25" x14ac:dyDescent="0.2">
      <c r="H60415" s="1"/>
      <c r="M60415" s="1"/>
      <c r="T60415" s="1"/>
      <c r="Y60415" s="1"/>
    </row>
    <row r="60416" spans="8:25" x14ac:dyDescent="0.2">
      <c r="H60416" s="1"/>
      <c r="M60416" s="1"/>
      <c r="T60416" s="1"/>
      <c r="Y60416" s="1"/>
    </row>
    <row r="60417" spans="8:25" x14ac:dyDescent="0.2">
      <c r="H60417" s="1"/>
      <c r="M60417" s="1"/>
      <c r="T60417" s="1"/>
      <c r="Y60417" s="1"/>
    </row>
    <row r="60418" spans="8:25" x14ac:dyDescent="0.2">
      <c r="H60418" s="1"/>
      <c r="M60418" s="1"/>
      <c r="T60418" s="1"/>
      <c r="Y60418" s="1"/>
    </row>
    <row r="60419" spans="8:25" x14ac:dyDescent="0.2">
      <c r="H60419" s="1"/>
      <c r="I60419" s="1"/>
      <c r="M60419" s="1"/>
      <c r="T60419" s="1"/>
      <c r="U60419" s="1"/>
      <c r="Y60419" s="1"/>
    </row>
    <row r="60420" spans="8:25" x14ac:dyDescent="0.2">
      <c r="H60420" s="1"/>
      <c r="M60420" s="1"/>
      <c r="T60420" s="1"/>
      <c r="Y60420" s="1"/>
    </row>
    <row r="60421" spans="8:25" x14ac:dyDescent="0.2">
      <c r="H60421" s="1"/>
      <c r="M60421" s="1"/>
      <c r="T60421" s="1"/>
      <c r="Y60421" s="1"/>
    </row>
    <row r="60422" spans="8:25" x14ac:dyDescent="0.2">
      <c r="H60422" s="1"/>
      <c r="M60422" s="1"/>
      <c r="T60422" s="1"/>
      <c r="Y60422" s="1"/>
    </row>
    <row r="60423" spans="8:25" x14ac:dyDescent="0.2">
      <c r="H60423" s="1"/>
      <c r="M60423" s="1"/>
      <c r="T60423" s="1"/>
      <c r="Y60423" s="1"/>
    </row>
    <row r="60424" spans="8:25" x14ac:dyDescent="0.2">
      <c r="H60424" s="1"/>
      <c r="M60424" s="1"/>
      <c r="T60424" s="1"/>
      <c r="Y60424" s="1"/>
    </row>
    <row r="60425" spans="8:25" x14ac:dyDescent="0.2">
      <c r="H60425" s="1"/>
      <c r="M60425" s="1"/>
      <c r="T60425" s="1"/>
      <c r="Y60425" s="1"/>
    </row>
    <row r="60426" spans="8:25" x14ac:dyDescent="0.2">
      <c r="H60426" s="1"/>
      <c r="M60426" s="1"/>
      <c r="T60426" s="1"/>
      <c r="Y60426" s="1"/>
    </row>
    <row r="60427" spans="8:25" x14ac:dyDescent="0.2">
      <c r="H60427" s="1"/>
      <c r="M60427" s="1"/>
      <c r="T60427" s="1"/>
      <c r="Y60427" s="1"/>
    </row>
    <row r="60428" spans="8:25" x14ac:dyDescent="0.2">
      <c r="H60428" s="1"/>
      <c r="M60428" s="1"/>
      <c r="T60428" s="1"/>
      <c r="Y60428" s="1"/>
    </row>
    <row r="60429" spans="8:25" x14ac:dyDescent="0.2">
      <c r="H60429" s="1"/>
      <c r="M60429" s="1"/>
      <c r="T60429" s="1"/>
      <c r="Y60429" s="1"/>
    </row>
    <row r="60430" spans="8:25" x14ac:dyDescent="0.2">
      <c r="H60430" s="1"/>
      <c r="M60430" s="1"/>
      <c r="T60430" s="1"/>
      <c r="Y60430" s="1"/>
    </row>
    <row r="60431" spans="8:25" x14ac:dyDescent="0.2">
      <c r="H60431" s="1"/>
      <c r="M60431" s="1"/>
      <c r="T60431" s="1"/>
      <c r="Y60431" s="1"/>
    </row>
    <row r="60432" spans="8:25" x14ac:dyDescent="0.2">
      <c r="H60432" s="1"/>
      <c r="M60432" s="1"/>
      <c r="T60432" s="1"/>
      <c r="Y60432" s="1"/>
    </row>
    <row r="60433" spans="8:25" x14ac:dyDescent="0.2">
      <c r="H60433" s="1"/>
      <c r="M60433" s="1"/>
      <c r="T60433" s="1"/>
      <c r="Y60433" s="1"/>
    </row>
    <row r="60434" spans="8:25" x14ac:dyDescent="0.2">
      <c r="H60434" s="1"/>
      <c r="M60434" s="1"/>
      <c r="T60434" s="1"/>
      <c r="Y60434" s="1"/>
    </row>
    <row r="60435" spans="8:25" x14ac:dyDescent="0.2">
      <c r="H60435" s="1"/>
      <c r="M60435" s="1"/>
      <c r="T60435" s="1"/>
      <c r="Y60435" s="1"/>
    </row>
    <row r="60436" spans="8:25" x14ac:dyDescent="0.2">
      <c r="H60436" s="1"/>
      <c r="M60436" s="1"/>
      <c r="T60436" s="1"/>
      <c r="Y60436" s="1"/>
    </row>
    <row r="60437" spans="8:25" x14ac:dyDescent="0.2">
      <c r="H60437" s="1"/>
      <c r="M60437" s="1"/>
      <c r="T60437" s="1"/>
      <c r="Y60437" s="1"/>
    </row>
    <row r="60438" spans="8:25" x14ac:dyDescent="0.2">
      <c r="H60438" s="1"/>
      <c r="M60438" s="1"/>
      <c r="T60438" s="1"/>
      <c r="Y60438" s="1"/>
    </row>
    <row r="60439" spans="8:25" x14ac:dyDescent="0.2">
      <c r="H60439" s="1"/>
      <c r="I60439" s="1"/>
      <c r="M60439" s="1"/>
      <c r="T60439" s="1"/>
      <c r="U60439" s="1"/>
      <c r="Y60439" s="1"/>
    </row>
    <row r="60440" spans="8:25" x14ac:dyDescent="0.2">
      <c r="H60440" s="1"/>
      <c r="M60440" s="1"/>
      <c r="T60440" s="1"/>
      <c r="Y60440" s="1"/>
    </row>
    <row r="60441" spans="8:25" x14ac:dyDescent="0.2">
      <c r="H60441" s="1"/>
      <c r="M60441" s="1"/>
      <c r="T60441" s="1"/>
      <c r="Y60441" s="1"/>
    </row>
    <row r="60442" spans="8:25" x14ac:dyDescent="0.2">
      <c r="H60442" s="1"/>
      <c r="M60442" s="1"/>
      <c r="T60442" s="1"/>
      <c r="Y60442" s="1"/>
    </row>
    <row r="60443" spans="8:25" x14ac:dyDescent="0.2">
      <c r="H60443" s="1"/>
      <c r="M60443" s="1"/>
      <c r="T60443" s="1"/>
      <c r="Y60443" s="1"/>
    </row>
    <row r="60444" spans="8:25" x14ac:dyDescent="0.2">
      <c r="H60444" s="1"/>
      <c r="M60444" s="1"/>
      <c r="T60444" s="1"/>
      <c r="Y60444" s="1"/>
    </row>
    <row r="60445" spans="8:25" x14ac:dyDescent="0.2">
      <c r="H60445" s="1"/>
      <c r="M60445" s="1"/>
      <c r="T60445" s="1"/>
      <c r="Y60445" s="1"/>
    </row>
    <row r="60446" spans="8:25" x14ac:dyDescent="0.2">
      <c r="H60446" s="1"/>
      <c r="M60446" s="1"/>
      <c r="T60446" s="1"/>
      <c r="Y60446" s="1"/>
    </row>
    <row r="60447" spans="8:25" x14ac:dyDescent="0.2">
      <c r="H60447" s="1"/>
      <c r="M60447" s="1"/>
      <c r="T60447" s="1"/>
      <c r="Y60447" s="1"/>
    </row>
    <row r="60448" spans="8:25" x14ac:dyDescent="0.2">
      <c r="H60448" s="1"/>
      <c r="M60448" s="1"/>
      <c r="T60448" s="1"/>
      <c r="Y60448" s="1"/>
    </row>
    <row r="60449" spans="8:25" x14ac:dyDescent="0.2">
      <c r="H60449" s="1"/>
      <c r="M60449" s="1"/>
      <c r="T60449" s="1"/>
      <c r="Y60449" s="1"/>
    </row>
    <row r="60450" spans="8:25" x14ac:dyDescent="0.2">
      <c r="H60450" s="1"/>
      <c r="M60450" s="1"/>
      <c r="T60450" s="1"/>
      <c r="Y60450" s="1"/>
    </row>
    <row r="60451" spans="8:25" x14ac:dyDescent="0.2">
      <c r="H60451" s="1"/>
      <c r="M60451" s="1"/>
      <c r="T60451" s="1"/>
      <c r="Y60451" s="1"/>
    </row>
    <row r="60452" spans="8:25" x14ac:dyDescent="0.2">
      <c r="H60452" s="1"/>
      <c r="M60452" s="1"/>
      <c r="T60452" s="1"/>
      <c r="Y60452" s="1"/>
    </row>
    <row r="60453" spans="8:25" x14ac:dyDescent="0.2">
      <c r="H60453" s="1"/>
      <c r="M60453" s="1"/>
      <c r="T60453" s="1"/>
      <c r="Y60453" s="1"/>
    </row>
    <row r="60454" spans="8:25" x14ac:dyDescent="0.2">
      <c r="H60454" s="1"/>
      <c r="M60454" s="1"/>
      <c r="T60454" s="1"/>
      <c r="Y60454" s="1"/>
    </row>
    <row r="60455" spans="8:25" x14ac:dyDescent="0.2">
      <c r="H60455" s="1"/>
      <c r="M60455" s="1"/>
      <c r="T60455" s="1"/>
      <c r="Y60455" s="1"/>
    </row>
    <row r="60456" spans="8:25" x14ac:dyDescent="0.2">
      <c r="H60456" s="1"/>
      <c r="M60456" s="1"/>
      <c r="T60456" s="1"/>
      <c r="Y60456" s="1"/>
    </row>
    <row r="60457" spans="8:25" x14ac:dyDescent="0.2">
      <c r="H60457" s="1"/>
      <c r="M60457" s="1"/>
      <c r="T60457" s="1"/>
      <c r="Y60457" s="1"/>
    </row>
    <row r="60458" spans="8:25" x14ac:dyDescent="0.2">
      <c r="H60458" s="1"/>
      <c r="I60458" s="1"/>
      <c r="M60458" s="1"/>
      <c r="T60458" s="1"/>
      <c r="U60458" s="1"/>
      <c r="Y60458" s="1"/>
    </row>
    <row r="60459" spans="8:25" x14ac:dyDescent="0.2">
      <c r="H60459" s="1"/>
      <c r="M60459" s="1"/>
      <c r="T60459" s="1"/>
      <c r="Y60459" s="1"/>
    </row>
    <row r="60460" spans="8:25" x14ac:dyDescent="0.2">
      <c r="H60460" s="1"/>
      <c r="M60460" s="1"/>
      <c r="T60460" s="1"/>
      <c r="Y60460" s="1"/>
    </row>
    <row r="60461" spans="8:25" x14ac:dyDescent="0.2">
      <c r="H60461" s="1"/>
      <c r="M60461" s="1"/>
      <c r="T60461" s="1"/>
      <c r="Y60461" s="1"/>
    </row>
    <row r="60462" spans="8:25" x14ac:dyDescent="0.2">
      <c r="H60462" s="1"/>
      <c r="M60462" s="1"/>
      <c r="T60462" s="1"/>
      <c r="Y60462" s="1"/>
    </row>
    <row r="60463" spans="8:25" x14ac:dyDescent="0.2">
      <c r="H60463" s="1"/>
      <c r="M60463" s="1"/>
      <c r="T60463" s="1"/>
      <c r="Y60463" s="1"/>
    </row>
    <row r="60464" spans="8:25" x14ac:dyDescent="0.2">
      <c r="H60464" s="1"/>
      <c r="M60464" s="1"/>
      <c r="T60464" s="1"/>
      <c r="Y60464" s="1"/>
    </row>
    <row r="60465" spans="8:25" x14ac:dyDescent="0.2">
      <c r="H60465" s="1"/>
      <c r="M60465" s="1"/>
      <c r="T60465" s="1"/>
      <c r="Y60465" s="1"/>
    </row>
    <row r="60466" spans="8:25" x14ac:dyDescent="0.2">
      <c r="H60466" s="1"/>
      <c r="M60466" s="1"/>
      <c r="T60466" s="1"/>
      <c r="Y60466" s="1"/>
    </row>
    <row r="60467" spans="8:25" x14ac:dyDescent="0.2">
      <c r="H60467" s="1"/>
      <c r="M60467" s="1"/>
      <c r="T60467" s="1"/>
      <c r="Y60467" s="1"/>
    </row>
    <row r="60468" spans="8:25" x14ac:dyDescent="0.2">
      <c r="H60468" s="1"/>
      <c r="M60468" s="1"/>
      <c r="T60468" s="1"/>
      <c r="Y60468" s="1"/>
    </row>
    <row r="60469" spans="8:25" x14ac:dyDescent="0.2">
      <c r="H60469" s="1"/>
      <c r="M60469" s="1"/>
      <c r="T60469" s="1"/>
      <c r="Y60469" s="1"/>
    </row>
    <row r="60470" spans="8:25" x14ac:dyDescent="0.2">
      <c r="H60470" s="1"/>
      <c r="M60470" s="1"/>
      <c r="T60470" s="1"/>
      <c r="Y60470" s="1"/>
    </row>
    <row r="60471" spans="8:25" x14ac:dyDescent="0.2">
      <c r="H60471" s="1"/>
      <c r="M60471" s="1"/>
      <c r="T60471" s="1"/>
      <c r="Y60471" s="1"/>
    </row>
    <row r="60472" spans="8:25" x14ac:dyDescent="0.2">
      <c r="H60472" s="1"/>
      <c r="M60472" s="1"/>
      <c r="T60472" s="1"/>
      <c r="Y60472" s="1"/>
    </row>
    <row r="60473" spans="8:25" x14ac:dyDescent="0.2">
      <c r="H60473" s="1"/>
      <c r="M60473" s="1"/>
      <c r="T60473" s="1"/>
      <c r="Y60473" s="1"/>
    </row>
    <row r="60474" spans="8:25" x14ac:dyDescent="0.2">
      <c r="H60474" s="1"/>
      <c r="M60474" s="1"/>
      <c r="T60474" s="1"/>
      <c r="Y60474" s="1"/>
    </row>
    <row r="60475" spans="8:25" x14ac:dyDescent="0.2">
      <c r="H60475" s="1"/>
      <c r="M60475" s="1"/>
      <c r="T60475" s="1"/>
      <c r="Y60475" s="1"/>
    </row>
    <row r="60476" spans="8:25" x14ac:dyDescent="0.2">
      <c r="H60476" s="1"/>
      <c r="M60476" s="1"/>
      <c r="T60476" s="1"/>
      <c r="Y60476" s="1"/>
    </row>
    <row r="60477" spans="8:25" x14ac:dyDescent="0.2">
      <c r="H60477" s="1"/>
      <c r="M60477" s="1"/>
      <c r="T60477" s="1"/>
      <c r="Y60477" s="1"/>
    </row>
    <row r="60478" spans="8:25" x14ac:dyDescent="0.2">
      <c r="H60478" s="1"/>
      <c r="I60478" s="1"/>
      <c r="M60478" s="1"/>
      <c r="T60478" s="1"/>
      <c r="U60478" s="1"/>
      <c r="Y60478" s="1"/>
    </row>
    <row r="60479" spans="8:25" x14ac:dyDescent="0.2">
      <c r="H60479" s="1"/>
      <c r="M60479" s="1"/>
      <c r="T60479" s="1"/>
      <c r="Y60479" s="1"/>
    </row>
    <row r="60480" spans="8:25" x14ac:dyDescent="0.2">
      <c r="H60480" s="1"/>
      <c r="M60480" s="1"/>
      <c r="T60480" s="1"/>
      <c r="Y60480" s="1"/>
    </row>
    <row r="60481" spans="8:25" x14ac:dyDescent="0.2">
      <c r="H60481" s="1"/>
      <c r="M60481" s="1"/>
      <c r="T60481" s="1"/>
      <c r="Y60481" s="1"/>
    </row>
    <row r="60482" spans="8:25" x14ac:dyDescent="0.2">
      <c r="H60482" s="1"/>
      <c r="M60482" s="1"/>
      <c r="T60482" s="1"/>
      <c r="Y60482" s="1"/>
    </row>
    <row r="60483" spans="8:25" x14ac:dyDescent="0.2">
      <c r="H60483" s="1"/>
      <c r="M60483" s="1"/>
      <c r="T60483" s="1"/>
      <c r="Y60483" s="1"/>
    </row>
    <row r="60484" spans="8:25" x14ac:dyDescent="0.2">
      <c r="H60484" s="1"/>
      <c r="M60484" s="1"/>
      <c r="T60484" s="1"/>
      <c r="Y60484" s="1"/>
    </row>
    <row r="60485" spans="8:25" x14ac:dyDescent="0.2">
      <c r="H60485" s="1"/>
      <c r="M60485" s="1"/>
      <c r="T60485" s="1"/>
      <c r="Y60485" s="1"/>
    </row>
    <row r="60486" spans="8:25" x14ac:dyDescent="0.2">
      <c r="H60486" s="1"/>
      <c r="M60486" s="1"/>
      <c r="T60486" s="1"/>
      <c r="Y60486" s="1"/>
    </row>
    <row r="60487" spans="8:25" x14ac:dyDescent="0.2">
      <c r="H60487" s="1"/>
      <c r="M60487" s="1"/>
      <c r="T60487" s="1"/>
      <c r="Y60487" s="1"/>
    </row>
    <row r="60488" spans="8:25" x14ac:dyDescent="0.2">
      <c r="H60488" s="1"/>
      <c r="M60488" s="1"/>
      <c r="T60488" s="1"/>
      <c r="Y60488" s="1"/>
    </row>
    <row r="60489" spans="8:25" x14ac:dyDescent="0.2">
      <c r="H60489" s="1"/>
      <c r="M60489" s="1"/>
      <c r="T60489" s="1"/>
      <c r="Y60489" s="1"/>
    </row>
    <row r="60490" spans="8:25" x14ac:dyDescent="0.2">
      <c r="H60490" s="1"/>
      <c r="M60490" s="1"/>
      <c r="T60490" s="1"/>
      <c r="Y60490" s="1"/>
    </row>
    <row r="60491" spans="8:25" x14ac:dyDescent="0.2">
      <c r="H60491" s="1"/>
      <c r="M60491" s="1"/>
      <c r="T60491" s="1"/>
      <c r="Y60491" s="1"/>
    </row>
    <row r="60492" spans="8:25" x14ac:dyDescent="0.2">
      <c r="H60492" s="1"/>
      <c r="M60492" s="1"/>
      <c r="T60492" s="1"/>
      <c r="Y60492" s="1"/>
    </row>
    <row r="60493" spans="8:25" x14ac:dyDescent="0.2">
      <c r="H60493" s="1"/>
      <c r="M60493" s="1"/>
      <c r="T60493" s="1"/>
      <c r="Y60493" s="1"/>
    </row>
    <row r="60494" spans="8:25" x14ac:dyDescent="0.2">
      <c r="H60494" s="1"/>
      <c r="M60494" s="1"/>
      <c r="T60494" s="1"/>
      <c r="Y60494" s="1"/>
    </row>
    <row r="60495" spans="8:25" x14ac:dyDescent="0.2">
      <c r="H60495" s="1"/>
      <c r="M60495" s="1"/>
      <c r="T60495" s="1"/>
      <c r="Y60495" s="1"/>
    </row>
    <row r="60496" spans="8:25" x14ac:dyDescent="0.2">
      <c r="H60496" s="1"/>
      <c r="M60496" s="1"/>
      <c r="T60496" s="1"/>
      <c r="Y60496" s="1"/>
    </row>
    <row r="60497" spans="8:25" x14ac:dyDescent="0.2">
      <c r="H60497" s="1"/>
      <c r="M60497" s="1"/>
      <c r="T60497" s="1"/>
      <c r="Y60497" s="1"/>
    </row>
    <row r="60498" spans="8:25" x14ac:dyDescent="0.2">
      <c r="H60498" s="1"/>
      <c r="I60498" s="1"/>
      <c r="M60498" s="1"/>
      <c r="T60498" s="1"/>
      <c r="U60498" s="1"/>
      <c r="Y60498" s="1"/>
    </row>
    <row r="60499" spans="8:25" x14ac:dyDescent="0.2">
      <c r="H60499" s="1"/>
      <c r="M60499" s="1"/>
      <c r="T60499" s="1"/>
      <c r="Y60499" s="1"/>
    </row>
    <row r="60500" spans="8:25" x14ac:dyDescent="0.2">
      <c r="H60500" s="1"/>
      <c r="M60500" s="1"/>
      <c r="T60500" s="1"/>
      <c r="Y60500" s="1"/>
    </row>
    <row r="60501" spans="8:25" x14ac:dyDescent="0.2">
      <c r="H60501" s="1"/>
      <c r="M60501" s="1"/>
      <c r="T60501" s="1"/>
      <c r="Y60501" s="1"/>
    </row>
    <row r="60502" spans="8:25" x14ac:dyDescent="0.2">
      <c r="H60502" s="1"/>
      <c r="M60502" s="1"/>
      <c r="T60502" s="1"/>
      <c r="Y60502" s="1"/>
    </row>
    <row r="60503" spans="8:25" x14ac:dyDescent="0.2">
      <c r="H60503" s="1"/>
      <c r="M60503" s="1"/>
      <c r="T60503" s="1"/>
      <c r="Y60503" s="1"/>
    </row>
    <row r="60504" spans="8:25" x14ac:dyDescent="0.2">
      <c r="H60504" s="1"/>
      <c r="M60504" s="1"/>
      <c r="T60504" s="1"/>
      <c r="Y60504" s="1"/>
    </row>
    <row r="60505" spans="8:25" x14ac:dyDescent="0.2">
      <c r="H60505" s="1"/>
      <c r="M60505" s="1"/>
      <c r="T60505" s="1"/>
      <c r="Y60505" s="1"/>
    </row>
    <row r="60506" spans="8:25" x14ac:dyDescent="0.2">
      <c r="H60506" s="1"/>
      <c r="M60506" s="1"/>
      <c r="T60506" s="1"/>
      <c r="Y60506" s="1"/>
    </row>
    <row r="60507" spans="8:25" x14ac:dyDescent="0.2">
      <c r="H60507" s="1"/>
      <c r="M60507" s="1"/>
      <c r="T60507" s="1"/>
      <c r="Y60507" s="1"/>
    </row>
    <row r="60508" spans="8:25" x14ac:dyDescent="0.2">
      <c r="H60508" s="1"/>
      <c r="M60508" s="1"/>
      <c r="T60508" s="1"/>
      <c r="Y60508" s="1"/>
    </row>
    <row r="60509" spans="8:25" x14ac:dyDescent="0.2">
      <c r="H60509" s="1"/>
      <c r="M60509" s="1"/>
      <c r="T60509" s="1"/>
      <c r="Y60509" s="1"/>
    </row>
    <row r="60510" spans="8:25" x14ac:dyDescent="0.2">
      <c r="H60510" s="1"/>
      <c r="M60510" s="1"/>
      <c r="T60510" s="1"/>
      <c r="Y60510" s="1"/>
    </row>
    <row r="60511" spans="8:25" x14ac:dyDescent="0.2">
      <c r="H60511" s="1"/>
      <c r="M60511" s="1"/>
      <c r="T60511" s="1"/>
      <c r="Y60511" s="1"/>
    </row>
    <row r="60512" spans="8:25" x14ac:dyDescent="0.2">
      <c r="H60512" s="1"/>
      <c r="M60512" s="1"/>
      <c r="T60512" s="1"/>
      <c r="Y60512" s="1"/>
    </row>
    <row r="60513" spans="8:25" x14ac:dyDescent="0.2">
      <c r="H60513" s="1"/>
      <c r="M60513" s="1"/>
      <c r="T60513" s="1"/>
      <c r="Y60513" s="1"/>
    </row>
    <row r="60514" spans="8:25" x14ac:dyDescent="0.2">
      <c r="H60514" s="1"/>
      <c r="M60514" s="1"/>
      <c r="T60514" s="1"/>
      <c r="Y60514" s="1"/>
    </row>
    <row r="60515" spans="8:25" x14ac:dyDescent="0.2">
      <c r="H60515" s="1"/>
      <c r="M60515" s="1"/>
      <c r="T60515" s="1"/>
      <c r="Y60515" s="1"/>
    </row>
    <row r="60516" spans="8:25" x14ac:dyDescent="0.2">
      <c r="H60516" s="1"/>
      <c r="M60516" s="1"/>
      <c r="T60516" s="1"/>
      <c r="Y60516" s="1"/>
    </row>
    <row r="60517" spans="8:25" x14ac:dyDescent="0.2">
      <c r="H60517" s="1"/>
      <c r="I60517" s="1"/>
      <c r="M60517" s="1"/>
      <c r="T60517" s="1"/>
      <c r="U60517" s="1"/>
      <c r="Y60517" s="1"/>
    </row>
    <row r="60518" spans="8:25" x14ac:dyDescent="0.2">
      <c r="H60518" s="1"/>
      <c r="M60518" s="1"/>
      <c r="T60518" s="1"/>
      <c r="Y60518" s="1"/>
    </row>
    <row r="60519" spans="8:25" x14ac:dyDescent="0.2">
      <c r="H60519" s="1"/>
      <c r="M60519" s="1"/>
      <c r="T60519" s="1"/>
      <c r="Y60519" s="1"/>
    </row>
    <row r="60520" spans="8:25" x14ac:dyDescent="0.2">
      <c r="H60520" s="1"/>
      <c r="M60520" s="1"/>
      <c r="T60520" s="1"/>
      <c r="Y60520" s="1"/>
    </row>
    <row r="60521" spans="8:25" x14ac:dyDescent="0.2">
      <c r="H60521" s="1"/>
      <c r="M60521" s="1"/>
      <c r="T60521" s="1"/>
      <c r="Y60521" s="1"/>
    </row>
    <row r="60522" spans="8:25" x14ac:dyDescent="0.2">
      <c r="H60522" s="1"/>
      <c r="M60522" s="1"/>
      <c r="T60522" s="1"/>
      <c r="Y60522" s="1"/>
    </row>
    <row r="60523" spans="8:25" x14ac:dyDescent="0.2">
      <c r="H60523" s="1"/>
      <c r="M60523" s="1"/>
      <c r="T60523" s="1"/>
      <c r="Y60523" s="1"/>
    </row>
    <row r="60524" spans="8:25" x14ac:dyDescent="0.2">
      <c r="H60524" s="1"/>
      <c r="M60524" s="1"/>
      <c r="T60524" s="1"/>
      <c r="Y60524" s="1"/>
    </row>
    <row r="60525" spans="8:25" x14ac:dyDescent="0.2">
      <c r="H60525" s="1"/>
      <c r="M60525" s="1"/>
      <c r="T60525" s="1"/>
      <c r="Y60525" s="1"/>
    </row>
    <row r="60526" spans="8:25" x14ac:dyDescent="0.2">
      <c r="H60526" s="1"/>
      <c r="M60526" s="1"/>
      <c r="T60526" s="1"/>
      <c r="Y60526" s="1"/>
    </row>
    <row r="60527" spans="8:25" x14ac:dyDescent="0.2">
      <c r="H60527" s="1"/>
      <c r="M60527" s="1"/>
      <c r="T60527" s="1"/>
      <c r="Y60527" s="1"/>
    </row>
    <row r="60528" spans="8:25" x14ac:dyDescent="0.2">
      <c r="H60528" s="1"/>
      <c r="M60528" s="1"/>
      <c r="T60528" s="1"/>
      <c r="Y60528" s="1"/>
    </row>
    <row r="60529" spans="8:25" x14ac:dyDescent="0.2">
      <c r="H60529" s="1"/>
      <c r="M60529" s="1"/>
      <c r="T60529" s="1"/>
      <c r="Y60529" s="1"/>
    </row>
    <row r="60530" spans="8:25" x14ac:dyDescent="0.2">
      <c r="H60530" s="1"/>
      <c r="M60530" s="1"/>
      <c r="T60530" s="1"/>
      <c r="Y60530" s="1"/>
    </row>
    <row r="60531" spans="8:25" x14ac:dyDescent="0.2">
      <c r="H60531" s="1"/>
      <c r="I60531" s="1"/>
      <c r="M60531" s="1"/>
      <c r="T60531" s="1"/>
      <c r="U60531" s="1"/>
      <c r="Y60531" s="1"/>
    </row>
    <row r="60532" spans="8:25" x14ac:dyDescent="0.2">
      <c r="H60532" s="1"/>
      <c r="M60532" s="1"/>
      <c r="T60532" s="1"/>
      <c r="Y60532" s="1"/>
    </row>
    <row r="60533" spans="8:25" x14ac:dyDescent="0.2">
      <c r="H60533" s="1"/>
      <c r="M60533" s="1"/>
      <c r="T60533" s="1"/>
      <c r="Y60533" s="1"/>
    </row>
    <row r="60534" spans="8:25" x14ac:dyDescent="0.2">
      <c r="H60534" s="1"/>
      <c r="M60534" s="1"/>
      <c r="T60534" s="1"/>
      <c r="Y60534" s="1"/>
    </row>
    <row r="60535" spans="8:25" x14ac:dyDescent="0.2">
      <c r="H60535" s="1"/>
      <c r="M60535" s="1"/>
      <c r="T60535" s="1"/>
      <c r="Y60535" s="1"/>
    </row>
    <row r="60536" spans="8:25" x14ac:dyDescent="0.2">
      <c r="H60536" s="1"/>
      <c r="I60536" s="1"/>
      <c r="M60536" s="1"/>
      <c r="T60536" s="1"/>
      <c r="U60536" s="1"/>
      <c r="Y60536" s="1"/>
    </row>
    <row r="60537" spans="8:25" x14ac:dyDescent="0.2">
      <c r="H60537" s="1"/>
      <c r="M60537" s="1"/>
      <c r="T60537" s="1"/>
      <c r="Y60537" s="1"/>
    </row>
    <row r="60538" spans="8:25" x14ac:dyDescent="0.2">
      <c r="H60538" s="1"/>
      <c r="M60538" s="1"/>
      <c r="T60538" s="1"/>
      <c r="Y60538" s="1"/>
    </row>
    <row r="60539" spans="8:25" x14ac:dyDescent="0.2">
      <c r="H60539" s="1"/>
      <c r="M60539" s="1"/>
      <c r="T60539" s="1"/>
      <c r="Y60539" s="1"/>
    </row>
    <row r="60540" spans="8:25" x14ac:dyDescent="0.2">
      <c r="H60540" s="1"/>
      <c r="M60540" s="1"/>
      <c r="T60540" s="1"/>
      <c r="Y60540" s="1"/>
    </row>
    <row r="60541" spans="8:25" x14ac:dyDescent="0.2">
      <c r="H60541" s="1"/>
      <c r="M60541" s="1"/>
      <c r="T60541" s="1"/>
      <c r="Y60541" s="1"/>
    </row>
    <row r="60542" spans="8:25" x14ac:dyDescent="0.2">
      <c r="H60542" s="1"/>
      <c r="M60542" s="1"/>
      <c r="T60542" s="1"/>
      <c r="Y60542" s="1"/>
    </row>
    <row r="60543" spans="8:25" x14ac:dyDescent="0.2">
      <c r="H60543" s="1"/>
      <c r="M60543" s="1"/>
      <c r="T60543" s="1"/>
      <c r="Y60543" s="1"/>
    </row>
    <row r="60544" spans="8:25" x14ac:dyDescent="0.2">
      <c r="H60544" s="1"/>
      <c r="M60544" s="1"/>
      <c r="T60544" s="1"/>
      <c r="Y60544" s="1"/>
    </row>
    <row r="60545" spans="8:25" x14ac:dyDescent="0.2">
      <c r="H60545" s="1"/>
      <c r="M60545" s="1"/>
      <c r="T60545" s="1"/>
      <c r="Y60545" s="1"/>
    </row>
    <row r="60546" spans="8:25" x14ac:dyDescent="0.2">
      <c r="H60546" s="1"/>
      <c r="M60546" s="1"/>
      <c r="T60546" s="1"/>
      <c r="Y60546" s="1"/>
    </row>
    <row r="60547" spans="8:25" x14ac:dyDescent="0.2">
      <c r="H60547" s="1"/>
      <c r="M60547" s="1"/>
      <c r="T60547" s="1"/>
      <c r="Y60547" s="1"/>
    </row>
    <row r="60548" spans="8:25" x14ac:dyDescent="0.2">
      <c r="H60548" s="1"/>
      <c r="M60548" s="1"/>
      <c r="T60548" s="1"/>
      <c r="Y60548" s="1"/>
    </row>
    <row r="60549" spans="8:25" x14ac:dyDescent="0.2">
      <c r="H60549" s="1"/>
      <c r="M60549" s="1"/>
      <c r="T60549" s="1"/>
      <c r="Y60549" s="1"/>
    </row>
    <row r="60550" spans="8:25" x14ac:dyDescent="0.2">
      <c r="H60550" s="1"/>
      <c r="M60550" s="1"/>
      <c r="T60550" s="1"/>
      <c r="Y60550" s="1"/>
    </row>
    <row r="60551" spans="8:25" x14ac:dyDescent="0.2">
      <c r="H60551" s="1"/>
      <c r="I60551" s="1"/>
      <c r="M60551" s="1"/>
      <c r="T60551" s="1"/>
      <c r="U60551" s="1"/>
      <c r="Y60551" s="1"/>
    </row>
    <row r="60552" spans="8:25" x14ac:dyDescent="0.2">
      <c r="H60552" s="1"/>
      <c r="M60552" s="1"/>
      <c r="T60552" s="1"/>
      <c r="Y60552" s="1"/>
    </row>
    <row r="60553" spans="8:25" x14ac:dyDescent="0.2">
      <c r="H60553" s="1"/>
      <c r="M60553" s="1"/>
      <c r="T60553" s="1"/>
      <c r="Y60553" s="1"/>
    </row>
    <row r="60554" spans="8:25" x14ac:dyDescent="0.2">
      <c r="H60554" s="1"/>
      <c r="M60554" s="1"/>
      <c r="T60554" s="1"/>
      <c r="Y60554" s="1"/>
    </row>
    <row r="60555" spans="8:25" x14ac:dyDescent="0.2">
      <c r="H60555" s="1"/>
      <c r="M60555" s="1"/>
      <c r="T60555" s="1"/>
      <c r="Y60555" s="1"/>
    </row>
    <row r="60556" spans="8:25" x14ac:dyDescent="0.2">
      <c r="H60556" s="1"/>
      <c r="I60556" s="1"/>
      <c r="M60556" s="1"/>
      <c r="T60556" s="1"/>
      <c r="U60556" s="1"/>
      <c r="Y60556" s="1"/>
    </row>
    <row r="60557" spans="8:25" x14ac:dyDescent="0.2">
      <c r="H60557" s="1"/>
      <c r="M60557" s="1"/>
      <c r="T60557" s="1"/>
      <c r="Y60557" s="1"/>
    </row>
    <row r="60558" spans="8:25" x14ac:dyDescent="0.2">
      <c r="H60558" s="1"/>
      <c r="M60558" s="1"/>
      <c r="T60558" s="1"/>
      <c r="Y60558" s="1"/>
    </row>
    <row r="60559" spans="8:25" x14ac:dyDescent="0.2">
      <c r="H60559" s="1"/>
      <c r="M60559" s="1"/>
      <c r="T60559" s="1"/>
      <c r="Y60559" s="1"/>
    </row>
    <row r="60560" spans="8:25" x14ac:dyDescent="0.2">
      <c r="H60560" s="1"/>
      <c r="M60560" s="1"/>
      <c r="T60560" s="1"/>
      <c r="Y60560" s="1"/>
    </row>
    <row r="60561" spans="8:25" x14ac:dyDescent="0.2">
      <c r="H60561" s="1"/>
      <c r="M60561" s="1"/>
      <c r="T60561" s="1"/>
      <c r="Y60561" s="1"/>
    </row>
    <row r="60562" spans="8:25" x14ac:dyDescent="0.2">
      <c r="H60562" s="1"/>
      <c r="M60562" s="1"/>
      <c r="T60562" s="1"/>
      <c r="Y60562" s="1"/>
    </row>
    <row r="60563" spans="8:25" x14ac:dyDescent="0.2">
      <c r="H60563" s="1"/>
      <c r="M60563" s="1"/>
      <c r="T60563" s="1"/>
      <c r="Y60563" s="1"/>
    </row>
    <row r="60564" spans="8:25" x14ac:dyDescent="0.2">
      <c r="H60564" s="1"/>
      <c r="M60564" s="1"/>
      <c r="T60564" s="1"/>
      <c r="Y60564" s="1"/>
    </row>
    <row r="60565" spans="8:25" x14ac:dyDescent="0.2">
      <c r="H60565" s="1"/>
      <c r="M60565" s="1"/>
      <c r="T60565" s="1"/>
      <c r="Y60565" s="1"/>
    </row>
    <row r="60566" spans="8:25" x14ac:dyDescent="0.2">
      <c r="H60566" s="1"/>
      <c r="M60566" s="1"/>
      <c r="T60566" s="1"/>
      <c r="Y60566" s="1"/>
    </row>
    <row r="60567" spans="8:25" x14ac:dyDescent="0.2">
      <c r="H60567" s="1"/>
      <c r="M60567" s="1"/>
      <c r="T60567" s="1"/>
      <c r="Y60567" s="1"/>
    </row>
    <row r="60568" spans="8:25" x14ac:dyDescent="0.2">
      <c r="H60568" s="1"/>
      <c r="M60568" s="1"/>
      <c r="T60568" s="1"/>
      <c r="Y60568" s="1"/>
    </row>
    <row r="60569" spans="8:25" x14ac:dyDescent="0.2">
      <c r="H60569" s="1"/>
      <c r="M60569" s="1"/>
      <c r="T60569" s="1"/>
      <c r="Y60569" s="1"/>
    </row>
    <row r="60570" spans="8:25" x14ac:dyDescent="0.2">
      <c r="H60570" s="1"/>
      <c r="M60570" s="1"/>
      <c r="T60570" s="1"/>
      <c r="Y60570" s="1"/>
    </row>
    <row r="60571" spans="8:25" x14ac:dyDescent="0.2">
      <c r="H60571" s="1"/>
      <c r="M60571" s="1"/>
      <c r="T60571" s="1"/>
      <c r="Y60571" s="1"/>
    </row>
    <row r="60572" spans="8:25" x14ac:dyDescent="0.2">
      <c r="H60572" s="1"/>
      <c r="M60572" s="1"/>
      <c r="T60572" s="1"/>
      <c r="Y60572" s="1"/>
    </row>
    <row r="60573" spans="8:25" x14ac:dyDescent="0.2">
      <c r="H60573" s="1"/>
      <c r="M60573" s="1"/>
      <c r="T60573" s="1"/>
      <c r="Y60573" s="1"/>
    </row>
    <row r="60574" spans="8:25" x14ac:dyDescent="0.2">
      <c r="H60574" s="1"/>
      <c r="M60574" s="1"/>
      <c r="T60574" s="1"/>
      <c r="Y60574" s="1"/>
    </row>
    <row r="60575" spans="8:25" x14ac:dyDescent="0.2">
      <c r="H60575" s="1"/>
      <c r="M60575" s="1"/>
      <c r="T60575" s="1"/>
      <c r="Y60575" s="1"/>
    </row>
    <row r="60576" spans="8:25" x14ac:dyDescent="0.2">
      <c r="H60576" s="1"/>
      <c r="I60576" s="1"/>
      <c r="M60576" s="1"/>
      <c r="T60576" s="1"/>
      <c r="U60576" s="1"/>
      <c r="Y60576" s="1"/>
    </row>
    <row r="60577" spans="8:25" x14ac:dyDescent="0.2">
      <c r="H60577" s="1"/>
      <c r="M60577" s="1"/>
      <c r="T60577" s="1"/>
      <c r="Y60577" s="1"/>
    </row>
    <row r="60578" spans="8:25" x14ac:dyDescent="0.2">
      <c r="H60578" s="1"/>
      <c r="M60578" s="1"/>
      <c r="T60578" s="1"/>
      <c r="Y60578" s="1"/>
    </row>
    <row r="60579" spans="8:25" x14ac:dyDescent="0.2">
      <c r="H60579" s="1"/>
      <c r="M60579" s="1"/>
      <c r="T60579" s="1"/>
      <c r="Y60579" s="1"/>
    </row>
    <row r="60580" spans="8:25" x14ac:dyDescent="0.2">
      <c r="H60580" s="1"/>
      <c r="M60580" s="1"/>
      <c r="T60580" s="1"/>
      <c r="Y60580" s="1"/>
    </row>
    <row r="60581" spans="8:25" x14ac:dyDescent="0.2">
      <c r="H60581" s="1"/>
      <c r="M60581" s="1"/>
      <c r="T60581" s="1"/>
      <c r="Y60581" s="1"/>
    </row>
    <row r="60582" spans="8:25" x14ac:dyDescent="0.2">
      <c r="H60582" s="1"/>
      <c r="M60582" s="1"/>
      <c r="T60582" s="1"/>
      <c r="Y60582" s="1"/>
    </row>
    <row r="60583" spans="8:25" x14ac:dyDescent="0.2">
      <c r="H60583" s="1"/>
      <c r="M60583" s="1"/>
      <c r="T60583" s="1"/>
      <c r="Y60583" s="1"/>
    </row>
    <row r="60584" spans="8:25" x14ac:dyDescent="0.2">
      <c r="H60584" s="1"/>
      <c r="M60584" s="1"/>
      <c r="T60584" s="1"/>
      <c r="Y60584" s="1"/>
    </row>
    <row r="60585" spans="8:25" x14ac:dyDescent="0.2">
      <c r="H60585" s="1"/>
      <c r="M60585" s="1"/>
      <c r="T60585" s="1"/>
      <c r="Y60585" s="1"/>
    </row>
    <row r="60586" spans="8:25" x14ac:dyDescent="0.2">
      <c r="H60586" s="1"/>
      <c r="M60586" s="1"/>
      <c r="T60586" s="1"/>
      <c r="Y60586" s="1"/>
    </row>
    <row r="60587" spans="8:25" x14ac:dyDescent="0.2">
      <c r="H60587" s="1"/>
      <c r="M60587" s="1"/>
      <c r="T60587" s="1"/>
      <c r="Y60587" s="1"/>
    </row>
    <row r="60588" spans="8:25" x14ac:dyDescent="0.2">
      <c r="H60588" s="1"/>
      <c r="M60588" s="1"/>
      <c r="T60588" s="1"/>
      <c r="Y60588" s="1"/>
    </row>
    <row r="60589" spans="8:25" x14ac:dyDescent="0.2">
      <c r="H60589" s="1"/>
      <c r="M60589" s="1"/>
      <c r="T60589" s="1"/>
      <c r="Y60589" s="1"/>
    </row>
    <row r="60590" spans="8:25" x14ac:dyDescent="0.2">
      <c r="H60590" s="1"/>
      <c r="M60590" s="1"/>
      <c r="T60590" s="1"/>
      <c r="Y60590" s="1"/>
    </row>
    <row r="60591" spans="8:25" x14ac:dyDescent="0.2">
      <c r="H60591" s="1"/>
      <c r="I60591" s="1"/>
      <c r="M60591" s="1"/>
      <c r="T60591" s="1"/>
      <c r="U60591" s="1"/>
      <c r="Y60591" s="1"/>
    </row>
    <row r="60592" spans="8:25" x14ac:dyDescent="0.2">
      <c r="H60592" s="1"/>
      <c r="M60592" s="1"/>
      <c r="T60592" s="1"/>
      <c r="Y60592" s="1"/>
    </row>
    <row r="60593" spans="8:25" x14ac:dyDescent="0.2">
      <c r="H60593" s="1"/>
      <c r="M60593" s="1"/>
      <c r="T60593" s="1"/>
      <c r="Y60593" s="1"/>
    </row>
    <row r="60594" spans="8:25" x14ac:dyDescent="0.2">
      <c r="H60594" s="1"/>
      <c r="M60594" s="1"/>
      <c r="T60594" s="1"/>
      <c r="Y60594" s="1"/>
    </row>
    <row r="60595" spans="8:25" x14ac:dyDescent="0.2">
      <c r="H60595" s="1"/>
      <c r="M60595" s="1"/>
      <c r="T60595" s="1"/>
      <c r="Y60595" s="1"/>
    </row>
    <row r="60596" spans="8:25" x14ac:dyDescent="0.2">
      <c r="H60596" s="1"/>
      <c r="I60596" s="1"/>
      <c r="M60596" s="1"/>
      <c r="T60596" s="1"/>
      <c r="U60596" s="1"/>
      <c r="Y60596" s="1"/>
    </row>
    <row r="60597" spans="8:25" x14ac:dyDescent="0.2">
      <c r="H60597" s="1"/>
      <c r="M60597" s="1"/>
      <c r="T60597" s="1"/>
      <c r="Y60597" s="1"/>
    </row>
    <row r="60598" spans="8:25" x14ac:dyDescent="0.2">
      <c r="H60598" s="1"/>
      <c r="M60598" s="1"/>
      <c r="T60598" s="1"/>
      <c r="Y60598" s="1"/>
    </row>
    <row r="60599" spans="8:25" x14ac:dyDescent="0.2">
      <c r="H60599" s="1"/>
      <c r="M60599" s="1"/>
      <c r="T60599" s="1"/>
      <c r="Y60599" s="1"/>
    </row>
    <row r="60600" spans="8:25" x14ac:dyDescent="0.2">
      <c r="H60600" s="1"/>
      <c r="M60600" s="1"/>
      <c r="T60600" s="1"/>
      <c r="Y60600" s="1"/>
    </row>
    <row r="60601" spans="8:25" x14ac:dyDescent="0.2">
      <c r="H60601" s="1"/>
      <c r="M60601" s="1"/>
      <c r="T60601" s="1"/>
      <c r="Y60601" s="1"/>
    </row>
    <row r="60602" spans="8:25" x14ac:dyDescent="0.2">
      <c r="H60602" s="1"/>
      <c r="M60602" s="1"/>
      <c r="T60602" s="1"/>
      <c r="Y60602" s="1"/>
    </row>
    <row r="60603" spans="8:25" x14ac:dyDescent="0.2">
      <c r="H60603" s="1"/>
      <c r="M60603" s="1"/>
      <c r="T60603" s="1"/>
      <c r="Y60603" s="1"/>
    </row>
    <row r="60604" spans="8:25" x14ac:dyDescent="0.2">
      <c r="H60604" s="1"/>
      <c r="M60604" s="1"/>
      <c r="T60604" s="1"/>
      <c r="Y60604" s="1"/>
    </row>
    <row r="60605" spans="8:25" x14ac:dyDescent="0.2">
      <c r="H60605" s="1"/>
      <c r="M60605" s="1"/>
      <c r="T60605" s="1"/>
      <c r="Y60605" s="1"/>
    </row>
    <row r="60606" spans="8:25" x14ac:dyDescent="0.2">
      <c r="H60606" s="1"/>
      <c r="M60606" s="1"/>
      <c r="T60606" s="1"/>
      <c r="Y60606" s="1"/>
    </row>
    <row r="60607" spans="8:25" x14ac:dyDescent="0.2">
      <c r="H60607" s="1"/>
      <c r="M60607" s="1"/>
      <c r="T60607" s="1"/>
      <c r="Y60607" s="1"/>
    </row>
    <row r="60608" spans="8:25" x14ac:dyDescent="0.2">
      <c r="H60608" s="1"/>
      <c r="M60608" s="1"/>
      <c r="T60608" s="1"/>
      <c r="Y60608" s="1"/>
    </row>
    <row r="60609" spans="8:25" x14ac:dyDescent="0.2">
      <c r="H60609" s="1"/>
      <c r="M60609" s="1"/>
      <c r="T60609" s="1"/>
      <c r="Y60609" s="1"/>
    </row>
    <row r="60610" spans="8:25" x14ac:dyDescent="0.2">
      <c r="H60610" s="1"/>
      <c r="M60610" s="1"/>
      <c r="T60610" s="1"/>
      <c r="Y60610" s="1"/>
    </row>
    <row r="60611" spans="8:25" x14ac:dyDescent="0.2">
      <c r="H60611" s="1"/>
      <c r="I60611" s="1"/>
      <c r="M60611" s="1"/>
      <c r="T60611" s="1"/>
      <c r="U60611" s="1"/>
      <c r="Y60611" s="1"/>
    </row>
    <row r="60612" spans="8:25" x14ac:dyDescent="0.2">
      <c r="H60612" s="1"/>
      <c r="M60612" s="1"/>
      <c r="T60612" s="1"/>
      <c r="Y60612" s="1"/>
    </row>
    <row r="60613" spans="8:25" x14ac:dyDescent="0.2">
      <c r="H60613" s="1"/>
      <c r="M60613" s="1"/>
      <c r="T60613" s="1"/>
      <c r="Y60613" s="1"/>
    </row>
    <row r="60614" spans="8:25" x14ac:dyDescent="0.2">
      <c r="H60614" s="1"/>
      <c r="M60614" s="1"/>
      <c r="T60614" s="1"/>
      <c r="Y60614" s="1"/>
    </row>
    <row r="60615" spans="8:25" x14ac:dyDescent="0.2">
      <c r="H60615" s="1"/>
      <c r="M60615" s="1"/>
      <c r="T60615" s="1"/>
      <c r="Y60615" s="1"/>
    </row>
    <row r="60616" spans="8:25" x14ac:dyDescent="0.2">
      <c r="H60616" s="1"/>
      <c r="I60616" s="1"/>
      <c r="M60616" s="1"/>
      <c r="T60616" s="1"/>
      <c r="U60616" s="1"/>
      <c r="Y60616" s="1"/>
    </row>
    <row r="60617" spans="8:25" x14ac:dyDescent="0.2">
      <c r="H60617" s="1"/>
      <c r="M60617" s="1"/>
      <c r="T60617" s="1"/>
      <c r="Y60617" s="1"/>
    </row>
    <row r="60618" spans="8:25" x14ac:dyDescent="0.2">
      <c r="H60618" s="1"/>
      <c r="M60618" s="1"/>
      <c r="T60618" s="1"/>
      <c r="Y60618" s="1"/>
    </row>
    <row r="60619" spans="8:25" x14ac:dyDescent="0.2">
      <c r="H60619" s="1"/>
      <c r="M60619" s="1"/>
      <c r="T60619" s="1"/>
      <c r="Y60619" s="1"/>
    </row>
    <row r="60620" spans="8:25" x14ac:dyDescent="0.2">
      <c r="H60620" s="1"/>
      <c r="M60620" s="1"/>
      <c r="T60620" s="1"/>
      <c r="Y60620" s="1"/>
    </row>
    <row r="60621" spans="8:25" x14ac:dyDescent="0.2">
      <c r="H60621" s="1"/>
      <c r="M60621" s="1"/>
      <c r="T60621" s="1"/>
      <c r="Y60621" s="1"/>
    </row>
    <row r="60622" spans="8:25" x14ac:dyDescent="0.2">
      <c r="H60622" s="1"/>
      <c r="M60622" s="1"/>
      <c r="T60622" s="1"/>
      <c r="Y60622" s="1"/>
    </row>
    <row r="60623" spans="8:25" x14ac:dyDescent="0.2">
      <c r="H60623" s="1"/>
      <c r="M60623" s="1"/>
      <c r="T60623" s="1"/>
      <c r="Y60623" s="1"/>
    </row>
    <row r="60624" spans="8:25" x14ac:dyDescent="0.2">
      <c r="H60624" s="1"/>
      <c r="M60624" s="1"/>
      <c r="T60624" s="1"/>
      <c r="Y60624" s="1"/>
    </row>
    <row r="60625" spans="8:25" x14ac:dyDescent="0.2">
      <c r="H60625" s="1"/>
      <c r="M60625" s="1"/>
      <c r="T60625" s="1"/>
      <c r="Y60625" s="1"/>
    </row>
    <row r="60626" spans="8:25" x14ac:dyDescent="0.2">
      <c r="H60626" s="1"/>
      <c r="M60626" s="1"/>
      <c r="T60626" s="1"/>
      <c r="Y60626" s="1"/>
    </row>
    <row r="60627" spans="8:25" x14ac:dyDescent="0.2">
      <c r="H60627" s="1"/>
      <c r="M60627" s="1"/>
      <c r="T60627" s="1"/>
      <c r="Y60627" s="1"/>
    </row>
    <row r="60628" spans="8:25" x14ac:dyDescent="0.2">
      <c r="H60628" s="1"/>
      <c r="M60628" s="1"/>
      <c r="T60628" s="1"/>
      <c r="Y60628" s="1"/>
    </row>
    <row r="60629" spans="8:25" x14ac:dyDescent="0.2">
      <c r="H60629" s="1"/>
      <c r="M60629" s="1"/>
      <c r="T60629" s="1"/>
      <c r="Y60629" s="1"/>
    </row>
    <row r="60630" spans="8:25" x14ac:dyDescent="0.2">
      <c r="H60630" s="1"/>
      <c r="M60630" s="1"/>
      <c r="T60630" s="1"/>
      <c r="Y60630" s="1"/>
    </row>
    <row r="60631" spans="8:25" x14ac:dyDescent="0.2">
      <c r="H60631" s="1"/>
      <c r="I60631" s="1"/>
      <c r="M60631" s="1"/>
      <c r="T60631" s="1"/>
      <c r="U60631" s="1"/>
      <c r="Y60631" s="1"/>
    </row>
    <row r="60632" spans="8:25" x14ac:dyDescent="0.2">
      <c r="H60632" s="1"/>
      <c r="M60632" s="1"/>
      <c r="T60632" s="1"/>
      <c r="Y60632" s="1"/>
    </row>
    <row r="60633" spans="8:25" x14ac:dyDescent="0.2">
      <c r="H60633" s="1"/>
      <c r="M60633" s="1"/>
      <c r="T60633" s="1"/>
      <c r="Y60633" s="1"/>
    </row>
    <row r="60634" spans="8:25" x14ac:dyDescent="0.2">
      <c r="H60634" s="1"/>
      <c r="M60634" s="1"/>
      <c r="T60634" s="1"/>
      <c r="Y60634" s="1"/>
    </row>
    <row r="60635" spans="8:25" x14ac:dyDescent="0.2">
      <c r="H60635" s="1"/>
      <c r="M60635" s="1"/>
      <c r="T60635" s="1"/>
      <c r="Y60635" s="1"/>
    </row>
    <row r="60636" spans="8:25" x14ac:dyDescent="0.2">
      <c r="H60636" s="1"/>
      <c r="I60636" s="1"/>
      <c r="M60636" s="1"/>
      <c r="T60636" s="1"/>
      <c r="U60636" s="1"/>
      <c r="Y60636" s="1"/>
    </row>
    <row r="60637" spans="8:25" x14ac:dyDescent="0.2">
      <c r="H60637" s="1"/>
      <c r="M60637" s="1"/>
      <c r="T60637" s="1"/>
      <c r="Y60637" s="1"/>
    </row>
    <row r="60638" spans="8:25" x14ac:dyDescent="0.2">
      <c r="H60638" s="1"/>
      <c r="M60638" s="1"/>
      <c r="T60638" s="1"/>
      <c r="Y60638" s="1"/>
    </row>
    <row r="60639" spans="8:25" x14ac:dyDescent="0.2">
      <c r="H60639" s="1"/>
      <c r="M60639" s="1"/>
      <c r="T60639" s="1"/>
      <c r="Y60639" s="1"/>
    </row>
    <row r="60640" spans="8:25" x14ac:dyDescent="0.2">
      <c r="H60640" s="1"/>
      <c r="M60640" s="1"/>
      <c r="T60640" s="1"/>
      <c r="Y60640" s="1"/>
    </row>
    <row r="60641" spans="8:25" x14ac:dyDescent="0.2">
      <c r="H60641" s="1"/>
      <c r="M60641" s="1"/>
      <c r="T60641" s="1"/>
      <c r="Y60641" s="1"/>
    </row>
    <row r="60642" spans="8:25" x14ac:dyDescent="0.2">
      <c r="H60642" s="1"/>
      <c r="M60642" s="1"/>
      <c r="T60642" s="1"/>
      <c r="Y60642" s="1"/>
    </row>
    <row r="60643" spans="8:25" x14ac:dyDescent="0.2">
      <c r="H60643" s="1"/>
      <c r="M60643" s="1"/>
      <c r="T60643" s="1"/>
      <c r="Y60643" s="1"/>
    </row>
    <row r="60644" spans="8:25" x14ac:dyDescent="0.2">
      <c r="H60644" s="1"/>
      <c r="M60644" s="1"/>
      <c r="T60644" s="1"/>
      <c r="Y60644" s="1"/>
    </row>
    <row r="60645" spans="8:25" x14ac:dyDescent="0.2">
      <c r="H60645" s="1"/>
      <c r="M60645" s="1"/>
      <c r="T60645" s="1"/>
      <c r="Y60645" s="1"/>
    </row>
    <row r="60646" spans="8:25" x14ac:dyDescent="0.2">
      <c r="H60646" s="1"/>
      <c r="M60646" s="1"/>
      <c r="T60646" s="1"/>
      <c r="Y60646" s="1"/>
    </row>
    <row r="60647" spans="8:25" x14ac:dyDescent="0.2">
      <c r="H60647" s="1"/>
      <c r="M60647" s="1"/>
      <c r="T60647" s="1"/>
      <c r="Y60647" s="1"/>
    </row>
    <row r="60648" spans="8:25" x14ac:dyDescent="0.2">
      <c r="H60648" s="1"/>
      <c r="M60648" s="1"/>
      <c r="T60648" s="1"/>
      <c r="Y60648" s="1"/>
    </row>
    <row r="60649" spans="8:25" x14ac:dyDescent="0.2">
      <c r="H60649" s="1"/>
      <c r="M60649" s="1"/>
      <c r="T60649" s="1"/>
      <c r="Y60649" s="1"/>
    </row>
    <row r="60650" spans="8:25" x14ac:dyDescent="0.2">
      <c r="H60650" s="1"/>
      <c r="M60650" s="1"/>
      <c r="T60650" s="1"/>
      <c r="Y60650" s="1"/>
    </row>
    <row r="60651" spans="8:25" x14ac:dyDescent="0.2">
      <c r="H60651" s="1"/>
      <c r="I60651" s="1"/>
      <c r="M60651" s="1"/>
      <c r="T60651" s="1"/>
      <c r="U60651" s="1"/>
      <c r="Y60651" s="1"/>
    </row>
    <row r="60652" spans="8:25" x14ac:dyDescent="0.2">
      <c r="H60652" s="1"/>
      <c r="M60652" s="1"/>
      <c r="T60652" s="1"/>
      <c r="Y60652" s="1"/>
    </row>
    <row r="60653" spans="8:25" x14ac:dyDescent="0.2">
      <c r="H60653" s="1"/>
      <c r="M60653" s="1"/>
      <c r="T60653" s="1"/>
      <c r="Y60653" s="1"/>
    </row>
    <row r="60654" spans="8:25" x14ac:dyDescent="0.2">
      <c r="H60654" s="1"/>
      <c r="M60654" s="1"/>
      <c r="T60654" s="1"/>
      <c r="Y60654" s="1"/>
    </row>
    <row r="60655" spans="8:25" x14ac:dyDescent="0.2">
      <c r="H60655" s="1"/>
      <c r="M60655" s="1"/>
      <c r="T60655" s="1"/>
      <c r="Y60655" s="1"/>
    </row>
    <row r="60656" spans="8:25" x14ac:dyDescent="0.2">
      <c r="H60656" s="1"/>
      <c r="I60656" s="1"/>
      <c r="M60656" s="1"/>
      <c r="T60656" s="1"/>
      <c r="U60656" s="1"/>
      <c r="Y60656" s="1"/>
    </row>
    <row r="60657" spans="8:25" x14ac:dyDescent="0.2">
      <c r="H60657" s="1"/>
      <c r="M60657" s="1"/>
      <c r="T60657" s="1"/>
      <c r="Y60657" s="1"/>
    </row>
    <row r="60658" spans="8:25" x14ac:dyDescent="0.2">
      <c r="H60658" s="1"/>
      <c r="M60658" s="1"/>
      <c r="T60658" s="1"/>
      <c r="Y60658" s="1"/>
    </row>
    <row r="60659" spans="8:25" x14ac:dyDescent="0.2">
      <c r="H60659" s="1"/>
      <c r="M60659" s="1"/>
      <c r="T60659" s="1"/>
      <c r="Y60659" s="1"/>
    </row>
    <row r="60660" spans="8:25" x14ac:dyDescent="0.2">
      <c r="H60660" s="1"/>
      <c r="M60660" s="1"/>
      <c r="T60660" s="1"/>
      <c r="Y60660" s="1"/>
    </row>
    <row r="60661" spans="8:25" x14ac:dyDescent="0.2">
      <c r="H60661" s="1"/>
      <c r="M60661" s="1"/>
      <c r="T60661" s="1"/>
      <c r="Y60661" s="1"/>
    </row>
    <row r="60662" spans="8:25" x14ac:dyDescent="0.2">
      <c r="H60662" s="1"/>
      <c r="M60662" s="1"/>
      <c r="T60662" s="1"/>
      <c r="Y60662" s="1"/>
    </row>
    <row r="60663" spans="8:25" x14ac:dyDescent="0.2">
      <c r="H60663" s="1"/>
      <c r="M60663" s="1"/>
      <c r="T60663" s="1"/>
      <c r="Y60663" s="1"/>
    </row>
    <row r="60664" spans="8:25" x14ac:dyDescent="0.2">
      <c r="H60664" s="1"/>
      <c r="M60664" s="1"/>
      <c r="T60664" s="1"/>
      <c r="Y60664" s="1"/>
    </row>
    <row r="60665" spans="8:25" x14ac:dyDescent="0.2">
      <c r="H60665" s="1"/>
      <c r="M60665" s="1"/>
      <c r="T60665" s="1"/>
      <c r="Y60665" s="1"/>
    </row>
    <row r="60666" spans="8:25" x14ac:dyDescent="0.2">
      <c r="H60666" s="1"/>
      <c r="M60666" s="1"/>
      <c r="T60666" s="1"/>
      <c r="Y60666" s="1"/>
    </row>
    <row r="60667" spans="8:25" x14ac:dyDescent="0.2">
      <c r="H60667" s="1"/>
      <c r="M60667" s="1"/>
      <c r="T60667" s="1"/>
      <c r="Y60667" s="1"/>
    </row>
    <row r="60668" spans="8:25" x14ac:dyDescent="0.2">
      <c r="H60668" s="1"/>
      <c r="M60668" s="1"/>
      <c r="T60668" s="1"/>
      <c r="Y60668" s="1"/>
    </row>
    <row r="60669" spans="8:25" x14ac:dyDescent="0.2">
      <c r="H60669" s="1"/>
      <c r="M60669" s="1"/>
      <c r="T60669" s="1"/>
      <c r="Y60669" s="1"/>
    </row>
    <row r="60670" spans="8:25" x14ac:dyDescent="0.2">
      <c r="H60670" s="1"/>
      <c r="M60670" s="1"/>
      <c r="T60670" s="1"/>
      <c r="Y60670" s="1"/>
    </row>
    <row r="60671" spans="8:25" x14ac:dyDescent="0.2">
      <c r="H60671" s="1"/>
      <c r="I60671" s="1"/>
      <c r="M60671" s="1"/>
      <c r="T60671" s="1"/>
      <c r="U60671" s="1"/>
      <c r="Y60671" s="1"/>
    </row>
    <row r="60672" spans="8:25" x14ac:dyDescent="0.2">
      <c r="H60672" s="1"/>
      <c r="M60672" s="1"/>
      <c r="T60672" s="1"/>
      <c r="Y60672" s="1"/>
    </row>
    <row r="60673" spans="8:25" x14ac:dyDescent="0.2">
      <c r="H60673" s="1"/>
      <c r="M60673" s="1"/>
      <c r="T60673" s="1"/>
      <c r="Y60673" s="1"/>
    </row>
    <row r="60674" spans="8:25" x14ac:dyDescent="0.2">
      <c r="H60674" s="1"/>
      <c r="M60674" s="1"/>
      <c r="T60674" s="1"/>
      <c r="Y60674" s="1"/>
    </row>
    <row r="60675" spans="8:25" x14ac:dyDescent="0.2">
      <c r="H60675" s="1"/>
      <c r="M60675" s="1"/>
      <c r="T60675" s="1"/>
      <c r="Y60675" s="1"/>
    </row>
    <row r="60676" spans="8:25" x14ac:dyDescent="0.2">
      <c r="H60676" s="1"/>
      <c r="I60676" s="1"/>
      <c r="M60676" s="1"/>
      <c r="T60676" s="1"/>
      <c r="U60676" s="1"/>
      <c r="Y60676" s="1"/>
    </row>
    <row r="60677" spans="8:25" x14ac:dyDescent="0.2">
      <c r="H60677" s="1"/>
      <c r="M60677" s="1"/>
      <c r="T60677" s="1"/>
      <c r="Y60677" s="1"/>
    </row>
    <row r="60678" spans="8:25" x14ac:dyDescent="0.2">
      <c r="H60678" s="1"/>
      <c r="M60678" s="1"/>
      <c r="T60678" s="1"/>
      <c r="Y60678" s="1"/>
    </row>
    <row r="60679" spans="8:25" x14ac:dyDescent="0.2">
      <c r="H60679" s="1"/>
      <c r="M60679" s="1"/>
      <c r="T60679" s="1"/>
      <c r="Y60679" s="1"/>
    </row>
    <row r="60680" spans="8:25" x14ac:dyDescent="0.2">
      <c r="H60680" s="1"/>
      <c r="M60680" s="1"/>
      <c r="T60680" s="1"/>
      <c r="Y60680" s="1"/>
    </row>
    <row r="60681" spans="8:25" x14ac:dyDescent="0.2">
      <c r="H60681" s="1"/>
      <c r="M60681" s="1"/>
      <c r="T60681" s="1"/>
      <c r="Y60681" s="1"/>
    </row>
    <row r="60682" spans="8:25" x14ac:dyDescent="0.2">
      <c r="H60682" s="1"/>
      <c r="M60682" s="1"/>
      <c r="T60682" s="1"/>
      <c r="Y60682" s="1"/>
    </row>
    <row r="60683" spans="8:25" x14ac:dyDescent="0.2">
      <c r="H60683" s="1"/>
      <c r="M60683" s="1"/>
      <c r="T60683" s="1"/>
      <c r="Y60683" s="1"/>
    </row>
    <row r="60684" spans="8:25" x14ac:dyDescent="0.2">
      <c r="H60684" s="1"/>
      <c r="M60684" s="1"/>
      <c r="T60684" s="1"/>
      <c r="Y60684" s="1"/>
    </row>
    <row r="60685" spans="8:25" x14ac:dyDescent="0.2">
      <c r="H60685" s="1"/>
      <c r="M60685" s="1"/>
      <c r="T60685" s="1"/>
      <c r="Y60685" s="1"/>
    </row>
    <row r="60686" spans="8:25" x14ac:dyDescent="0.2">
      <c r="H60686" s="1"/>
      <c r="M60686" s="1"/>
      <c r="T60686" s="1"/>
      <c r="Y60686" s="1"/>
    </row>
    <row r="60687" spans="8:25" x14ac:dyDescent="0.2">
      <c r="H60687" s="1"/>
      <c r="M60687" s="1"/>
      <c r="T60687" s="1"/>
      <c r="Y60687" s="1"/>
    </row>
    <row r="60688" spans="8:25" x14ac:dyDescent="0.2">
      <c r="H60688" s="1"/>
      <c r="M60688" s="1"/>
      <c r="T60688" s="1"/>
      <c r="Y60688" s="1"/>
    </row>
    <row r="60689" spans="8:25" x14ac:dyDescent="0.2">
      <c r="H60689" s="1"/>
      <c r="M60689" s="1"/>
      <c r="T60689" s="1"/>
      <c r="Y60689" s="1"/>
    </row>
    <row r="60690" spans="8:25" x14ac:dyDescent="0.2">
      <c r="H60690" s="1"/>
      <c r="M60690" s="1"/>
      <c r="T60690" s="1"/>
      <c r="Y60690" s="1"/>
    </row>
    <row r="60691" spans="8:25" x14ac:dyDescent="0.2">
      <c r="H60691" s="1"/>
      <c r="I60691" s="1"/>
      <c r="M60691" s="1"/>
      <c r="T60691" s="1"/>
      <c r="U60691" s="1"/>
      <c r="Y60691" s="1"/>
    </row>
    <row r="60692" spans="8:25" x14ac:dyDescent="0.2">
      <c r="H60692" s="1"/>
      <c r="M60692" s="1"/>
      <c r="T60692" s="1"/>
      <c r="Y60692" s="1"/>
    </row>
    <row r="60693" spans="8:25" x14ac:dyDescent="0.2">
      <c r="H60693" s="1"/>
      <c r="M60693" s="1"/>
      <c r="T60693" s="1"/>
      <c r="Y60693" s="1"/>
    </row>
    <row r="60694" spans="8:25" x14ac:dyDescent="0.2">
      <c r="H60694" s="1"/>
      <c r="M60694" s="1"/>
      <c r="T60694" s="1"/>
      <c r="Y60694" s="1"/>
    </row>
    <row r="60695" spans="8:25" x14ac:dyDescent="0.2">
      <c r="H60695" s="1"/>
      <c r="M60695" s="1"/>
      <c r="T60695" s="1"/>
      <c r="Y60695" s="1"/>
    </row>
    <row r="60696" spans="8:25" x14ac:dyDescent="0.2">
      <c r="H60696" s="1"/>
      <c r="I60696" s="1"/>
      <c r="M60696" s="1"/>
      <c r="T60696" s="1"/>
      <c r="U60696" s="1"/>
      <c r="Y60696" s="1"/>
    </row>
    <row r="60697" spans="8:25" x14ac:dyDescent="0.2">
      <c r="H60697" s="1"/>
      <c r="M60697" s="1"/>
      <c r="T60697" s="1"/>
      <c r="Y60697" s="1"/>
    </row>
    <row r="60698" spans="8:25" x14ac:dyDescent="0.2">
      <c r="H60698" s="1"/>
      <c r="M60698" s="1"/>
      <c r="T60698" s="1"/>
      <c r="Y60698" s="1"/>
    </row>
    <row r="60699" spans="8:25" x14ac:dyDescent="0.2">
      <c r="H60699" s="1"/>
      <c r="M60699" s="1"/>
      <c r="T60699" s="1"/>
      <c r="Y60699" s="1"/>
    </row>
    <row r="60700" spans="8:25" x14ac:dyDescent="0.2">
      <c r="H60700" s="1"/>
      <c r="M60700" s="1"/>
      <c r="T60700" s="1"/>
      <c r="Y60700" s="1"/>
    </row>
    <row r="60701" spans="8:25" x14ac:dyDescent="0.2">
      <c r="H60701" s="1"/>
      <c r="M60701" s="1"/>
      <c r="T60701" s="1"/>
      <c r="Y60701" s="1"/>
    </row>
    <row r="60702" spans="8:25" x14ac:dyDescent="0.2">
      <c r="H60702" s="1"/>
      <c r="M60702" s="1"/>
      <c r="T60702" s="1"/>
      <c r="Y60702" s="1"/>
    </row>
    <row r="60703" spans="8:25" x14ac:dyDescent="0.2">
      <c r="H60703" s="1"/>
      <c r="M60703" s="1"/>
      <c r="T60703" s="1"/>
      <c r="Y60703" s="1"/>
    </row>
    <row r="60704" spans="8:25" x14ac:dyDescent="0.2">
      <c r="H60704" s="1"/>
      <c r="M60704" s="1"/>
      <c r="T60704" s="1"/>
      <c r="Y60704" s="1"/>
    </row>
    <row r="60705" spans="8:25" x14ac:dyDescent="0.2">
      <c r="H60705" s="1"/>
      <c r="M60705" s="1"/>
      <c r="T60705" s="1"/>
      <c r="Y60705" s="1"/>
    </row>
    <row r="60706" spans="8:25" x14ac:dyDescent="0.2">
      <c r="H60706" s="1"/>
      <c r="M60706" s="1"/>
      <c r="T60706" s="1"/>
      <c r="Y60706" s="1"/>
    </row>
    <row r="60707" spans="8:25" x14ac:dyDescent="0.2">
      <c r="H60707" s="1"/>
      <c r="M60707" s="1"/>
      <c r="T60707" s="1"/>
      <c r="Y60707" s="1"/>
    </row>
    <row r="60708" spans="8:25" x14ac:dyDescent="0.2">
      <c r="H60708" s="1"/>
      <c r="M60708" s="1"/>
      <c r="T60708" s="1"/>
      <c r="Y60708" s="1"/>
    </row>
    <row r="60709" spans="8:25" x14ac:dyDescent="0.2">
      <c r="H60709" s="1"/>
      <c r="M60709" s="1"/>
      <c r="T60709" s="1"/>
      <c r="Y60709" s="1"/>
    </row>
    <row r="60710" spans="8:25" x14ac:dyDescent="0.2">
      <c r="H60710" s="1"/>
      <c r="M60710" s="1"/>
      <c r="T60710" s="1"/>
      <c r="Y60710" s="1"/>
    </row>
    <row r="60711" spans="8:25" x14ac:dyDescent="0.2">
      <c r="H60711" s="1"/>
      <c r="M60711" s="1"/>
      <c r="T60711" s="1"/>
      <c r="Y60711" s="1"/>
    </row>
    <row r="60712" spans="8:25" x14ac:dyDescent="0.2">
      <c r="H60712" s="1"/>
      <c r="M60712" s="1"/>
      <c r="T60712" s="1"/>
      <c r="Y60712" s="1"/>
    </row>
    <row r="60713" spans="8:25" x14ac:dyDescent="0.2">
      <c r="H60713" s="1"/>
      <c r="M60713" s="1"/>
      <c r="T60713" s="1"/>
      <c r="Y60713" s="1"/>
    </row>
    <row r="60714" spans="8:25" x14ac:dyDescent="0.2">
      <c r="H60714" s="1"/>
      <c r="M60714" s="1"/>
      <c r="T60714" s="1"/>
      <c r="Y60714" s="1"/>
    </row>
    <row r="60715" spans="8:25" x14ac:dyDescent="0.2">
      <c r="H60715" s="1"/>
      <c r="M60715" s="1"/>
      <c r="T60715" s="1"/>
      <c r="Y60715" s="1"/>
    </row>
    <row r="60716" spans="8:25" x14ac:dyDescent="0.2">
      <c r="H60716" s="1"/>
      <c r="I60716" s="1"/>
      <c r="M60716" s="1"/>
      <c r="T60716" s="1"/>
      <c r="U60716" s="1"/>
      <c r="Y60716" s="1"/>
    </row>
    <row r="60717" spans="8:25" x14ac:dyDescent="0.2">
      <c r="H60717" s="1"/>
      <c r="M60717" s="1"/>
      <c r="T60717" s="1"/>
      <c r="Y60717" s="1"/>
    </row>
    <row r="60718" spans="8:25" x14ac:dyDescent="0.2">
      <c r="H60718" s="1"/>
      <c r="M60718" s="1"/>
      <c r="T60718" s="1"/>
      <c r="Y60718" s="1"/>
    </row>
    <row r="60719" spans="8:25" x14ac:dyDescent="0.2">
      <c r="H60719" s="1"/>
      <c r="M60719" s="1"/>
      <c r="T60719" s="1"/>
      <c r="Y60719" s="1"/>
    </row>
    <row r="60720" spans="8:25" x14ac:dyDescent="0.2">
      <c r="H60720" s="1"/>
      <c r="M60720" s="1"/>
      <c r="T60720" s="1"/>
      <c r="Y60720" s="1"/>
    </row>
    <row r="60721" spans="8:25" x14ac:dyDescent="0.2">
      <c r="H60721" s="1"/>
      <c r="M60721" s="1"/>
      <c r="T60721" s="1"/>
      <c r="Y60721" s="1"/>
    </row>
    <row r="60722" spans="8:25" x14ac:dyDescent="0.2">
      <c r="H60722" s="1"/>
      <c r="M60722" s="1"/>
      <c r="T60722" s="1"/>
      <c r="Y60722" s="1"/>
    </row>
    <row r="60723" spans="8:25" x14ac:dyDescent="0.2">
      <c r="H60723" s="1"/>
      <c r="M60723" s="1"/>
      <c r="T60723" s="1"/>
      <c r="Y60723" s="1"/>
    </row>
    <row r="60724" spans="8:25" x14ac:dyDescent="0.2">
      <c r="H60724" s="1"/>
      <c r="M60724" s="1"/>
      <c r="T60724" s="1"/>
      <c r="Y60724" s="1"/>
    </row>
    <row r="60725" spans="8:25" x14ac:dyDescent="0.2">
      <c r="H60725" s="1"/>
      <c r="M60725" s="1"/>
      <c r="T60725" s="1"/>
      <c r="Y60725" s="1"/>
    </row>
    <row r="60726" spans="8:25" x14ac:dyDescent="0.2">
      <c r="H60726" s="1"/>
      <c r="M60726" s="1"/>
      <c r="T60726" s="1"/>
      <c r="Y60726" s="1"/>
    </row>
    <row r="60727" spans="8:25" x14ac:dyDescent="0.2">
      <c r="H60727" s="1"/>
      <c r="M60727" s="1"/>
      <c r="T60727" s="1"/>
      <c r="Y60727" s="1"/>
    </row>
    <row r="60728" spans="8:25" x14ac:dyDescent="0.2">
      <c r="H60728" s="1"/>
      <c r="M60728" s="1"/>
      <c r="T60728" s="1"/>
      <c r="Y60728" s="1"/>
    </row>
    <row r="60729" spans="8:25" x14ac:dyDescent="0.2">
      <c r="H60729" s="1"/>
      <c r="M60729" s="1"/>
      <c r="T60729" s="1"/>
      <c r="Y60729" s="1"/>
    </row>
    <row r="60730" spans="8:25" x14ac:dyDescent="0.2">
      <c r="H60730" s="1"/>
      <c r="M60730" s="1"/>
      <c r="T60730" s="1"/>
      <c r="Y60730" s="1"/>
    </row>
    <row r="60731" spans="8:25" x14ac:dyDescent="0.2">
      <c r="H60731" s="1"/>
      <c r="M60731" s="1"/>
      <c r="T60731" s="1"/>
      <c r="Y60731" s="1"/>
    </row>
    <row r="60732" spans="8:25" x14ac:dyDescent="0.2">
      <c r="H60732" s="1"/>
      <c r="M60732" s="1"/>
      <c r="T60732" s="1"/>
      <c r="Y60732" s="1"/>
    </row>
    <row r="60733" spans="8:25" x14ac:dyDescent="0.2">
      <c r="H60733" s="1"/>
      <c r="M60733" s="1"/>
      <c r="T60733" s="1"/>
      <c r="Y60733" s="1"/>
    </row>
    <row r="60734" spans="8:25" x14ac:dyDescent="0.2">
      <c r="H60734" s="1"/>
      <c r="M60734" s="1"/>
      <c r="T60734" s="1"/>
      <c r="Y60734" s="1"/>
    </row>
    <row r="60735" spans="8:25" x14ac:dyDescent="0.2">
      <c r="H60735" s="1"/>
      <c r="M60735" s="1"/>
      <c r="T60735" s="1"/>
      <c r="Y60735" s="1"/>
    </row>
    <row r="60736" spans="8:25" x14ac:dyDescent="0.2">
      <c r="H60736" s="1"/>
      <c r="I60736" s="1"/>
      <c r="M60736" s="1"/>
      <c r="T60736" s="1"/>
      <c r="U60736" s="1"/>
      <c r="Y60736" s="1"/>
    </row>
    <row r="60737" spans="8:25" x14ac:dyDescent="0.2">
      <c r="H60737" s="1"/>
      <c r="M60737" s="1"/>
      <c r="T60737" s="1"/>
      <c r="Y60737" s="1"/>
    </row>
    <row r="60738" spans="8:25" x14ac:dyDescent="0.2">
      <c r="H60738" s="1"/>
      <c r="M60738" s="1"/>
      <c r="T60738" s="1"/>
      <c r="Y60738" s="1"/>
    </row>
    <row r="60739" spans="8:25" x14ac:dyDescent="0.2">
      <c r="H60739" s="1"/>
      <c r="M60739" s="1"/>
      <c r="T60739" s="1"/>
      <c r="Y60739" s="1"/>
    </row>
    <row r="60740" spans="8:25" x14ac:dyDescent="0.2">
      <c r="H60740" s="1"/>
      <c r="M60740" s="1"/>
      <c r="T60740" s="1"/>
      <c r="Y60740" s="1"/>
    </row>
    <row r="60741" spans="8:25" x14ac:dyDescent="0.2">
      <c r="H60741" s="1"/>
      <c r="M60741" s="1"/>
      <c r="T60741" s="1"/>
      <c r="Y60741" s="1"/>
    </row>
    <row r="60742" spans="8:25" x14ac:dyDescent="0.2">
      <c r="H60742" s="1"/>
      <c r="M60742" s="1"/>
      <c r="T60742" s="1"/>
      <c r="Y60742" s="1"/>
    </row>
    <row r="60743" spans="8:25" x14ac:dyDescent="0.2">
      <c r="H60743" s="1"/>
      <c r="M60743" s="1"/>
      <c r="T60743" s="1"/>
      <c r="Y60743" s="1"/>
    </row>
    <row r="60744" spans="8:25" x14ac:dyDescent="0.2">
      <c r="H60744" s="1"/>
      <c r="M60744" s="1"/>
      <c r="T60744" s="1"/>
      <c r="Y60744" s="1"/>
    </row>
    <row r="60745" spans="8:25" x14ac:dyDescent="0.2">
      <c r="H60745" s="1"/>
      <c r="M60745" s="1"/>
      <c r="T60745" s="1"/>
      <c r="Y60745" s="1"/>
    </row>
    <row r="60746" spans="8:25" x14ac:dyDescent="0.2">
      <c r="H60746" s="1"/>
      <c r="M60746" s="1"/>
      <c r="T60746" s="1"/>
      <c r="Y60746" s="1"/>
    </row>
    <row r="60747" spans="8:25" x14ac:dyDescent="0.2">
      <c r="H60747" s="1"/>
      <c r="M60747" s="1"/>
      <c r="T60747" s="1"/>
      <c r="Y60747" s="1"/>
    </row>
    <row r="60748" spans="8:25" x14ac:dyDescent="0.2">
      <c r="H60748" s="1"/>
      <c r="M60748" s="1"/>
      <c r="T60748" s="1"/>
      <c r="Y60748" s="1"/>
    </row>
    <row r="60749" spans="8:25" x14ac:dyDescent="0.2">
      <c r="H60749" s="1"/>
      <c r="M60749" s="1"/>
      <c r="T60749" s="1"/>
      <c r="Y60749" s="1"/>
    </row>
    <row r="60750" spans="8:25" x14ac:dyDescent="0.2">
      <c r="H60750" s="1"/>
      <c r="M60750" s="1"/>
      <c r="T60750" s="1"/>
      <c r="Y60750" s="1"/>
    </row>
    <row r="60751" spans="8:25" x14ac:dyDescent="0.2">
      <c r="H60751" s="1"/>
      <c r="M60751" s="1"/>
      <c r="T60751" s="1"/>
      <c r="Y60751" s="1"/>
    </row>
    <row r="60752" spans="8:25" x14ac:dyDescent="0.2">
      <c r="H60752" s="1"/>
      <c r="M60752" s="1"/>
      <c r="T60752" s="1"/>
      <c r="Y60752" s="1"/>
    </row>
    <row r="60753" spans="8:25" x14ac:dyDescent="0.2">
      <c r="H60753" s="1"/>
      <c r="M60753" s="1"/>
      <c r="T60753" s="1"/>
      <c r="Y60753" s="1"/>
    </row>
    <row r="60754" spans="8:25" x14ac:dyDescent="0.2">
      <c r="H60754" s="1"/>
      <c r="M60754" s="1"/>
      <c r="T60754" s="1"/>
      <c r="Y60754" s="1"/>
    </row>
    <row r="60755" spans="8:25" x14ac:dyDescent="0.2">
      <c r="H60755" s="1"/>
      <c r="M60755" s="1"/>
      <c r="T60755" s="1"/>
      <c r="Y60755" s="1"/>
    </row>
    <row r="60756" spans="8:25" x14ac:dyDescent="0.2">
      <c r="H60756" s="1"/>
      <c r="I60756" s="1"/>
      <c r="M60756" s="1"/>
      <c r="T60756" s="1"/>
      <c r="U60756" s="1"/>
      <c r="Y60756" s="1"/>
    </row>
    <row r="60757" spans="8:25" x14ac:dyDescent="0.2">
      <c r="H60757" s="1"/>
      <c r="M60757" s="1"/>
      <c r="T60757" s="1"/>
      <c r="Y60757" s="1"/>
    </row>
    <row r="60758" spans="8:25" x14ac:dyDescent="0.2">
      <c r="H60758" s="1"/>
      <c r="M60758" s="1"/>
      <c r="T60758" s="1"/>
      <c r="Y60758" s="1"/>
    </row>
    <row r="60759" spans="8:25" x14ac:dyDescent="0.2">
      <c r="H60759" s="1"/>
      <c r="M60759" s="1"/>
      <c r="T60759" s="1"/>
      <c r="Y60759" s="1"/>
    </row>
    <row r="60760" spans="8:25" x14ac:dyDescent="0.2">
      <c r="H60760" s="1"/>
      <c r="M60760" s="1"/>
      <c r="T60760" s="1"/>
      <c r="Y60760" s="1"/>
    </row>
    <row r="60761" spans="8:25" x14ac:dyDescent="0.2">
      <c r="H60761" s="1"/>
      <c r="M60761" s="1"/>
      <c r="T60761" s="1"/>
      <c r="Y60761" s="1"/>
    </row>
    <row r="60762" spans="8:25" x14ac:dyDescent="0.2">
      <c r="H60762" s="1"/>
      <c r="M60762" s="1"/>
      <c r="T60762" s="1"/>
      <c r="Y60762" s="1"/>
    </row>
    <row r="60763" spans="8:25" x14ac:dyDescent="0.2">
      <c r="H60763" s="1"/>
      <c r="M60763" s="1"/>
      <c r="T60763" s="1"/>
      <c r="Y60763" s="1"/>
    </row>
    <row r="60764" spans="8:25" x14ac:dyDescent="0.2">
      <c r="H60764" s="1"/>
      <c r="M60764" s="1"/>
      <c r="T60764" s="1"/>
      <c r="Y60764" s="1"/>
    </row>
    <row r="60765" spans="8:25" x14ac:dyDescent="0.2">
      <c r="H60765" s="1"/>
      <c r="M60765" s="1"/>
      <c r="T60765" s="1"/>
      <c r="Y60765" s="1"/>
    </row>
    <row r="60766" spans="8:25" x14ac:dyDescent="0.2">
      <c r="H60766" s="1"/>
      <c r="M60766" s="1"/>
      <c r="T60766" s="1"/>
      <c r="Y60766" s="1"/>
    </row>
    <row r="60767" spans="8:25" x14ac:dyDescent="0.2">
      <c r="H60767" s="1"/>
      <c r="M60767" s="1"/>
      <c r="T60767" s="1"/>
      <c r="Y60767" s="1"/>
    </row>
    <row r="60768" spans="8:25" x14ac:dyDescent="0.2">
      <c r="H60768" s="1"/>
      <c r="M60768" s="1"/>
      <c r="T60768" s="1"/>
      <c r="Y60768" s="1"/>
    </row>
    <row r="60769" spans="8:25" x14ac:dyDescent="0.2">
      <c r="H60769" s="1"/>
      <c r="M60769" s="1"/>
      <c r="T60769" s="1"/>
      <c r="Y60769" s="1"/>
    </row>
    <row r="60770" spans="8:25" x14ac:dyDescent="0.2">
      <c r="H60770" s="1"/>
      <c r="M60770" s="1"/>
      <c r="T60770" s="1"/>
      <c r="Y60770" s="1"/>
    </row>
    <row r="60771" spans="8:25" x14ac:dyDescent="0.2">
      <c r="H60771" s="1"/>
      <c r="M60771" s="1"/>
      <c r="T60771" s="1"/>
      <c r="Y60771" s="1"/>
    </row>
    <row r="60772" spans="8:25" x14ac:dyDescent="0.2">
      <c r="H60772" s="1"/>
      <c r="M60772" s="1"/>
      <c r="T60772" s="1"/>
      <c r="Y60772" s="1"/>
    </row>
    <row r="60773" spans="8:25" x14ac:dyDescent="0.2">
      <c r="H60773" s="1"/>
      <c r="M60773" s="1"/>
      <c r="T60773" s="1"/>
      <c r="Y60773" s="1"/>
    </row>
    <row r="60774" spans="8:25" x14ac:dyDescent="0.2">
      <c r="H60774" s="1"/>
      <c r="M60774" s="1"/>
      <c r="T60774" s="1"/>
      <c r="Y60774" s="1"/>
    </row>
    <row r="60775" spans="8:25" x14ac:dyDescent="0.2">
      <c r="H60775" s="1"/>
      <c r="M60775" s="1"/>
      <c r="T60775" s="1"/>
      <c r="Y60775" s="1"/>
    </row>
    <row r="60776" spans="8:25" x14ac:dyDescent="0.2">
      <c r="H60776" s="1"/>
      <c r="I60776" s="1"/>
      <c r="M60776" s="1"/>
      <c r="T60776" s="1"/>
      <c r="U60776" s="1"/>
      <c r="Y60776" s="1"/>
    </row>
    <row r="60777" spans="8:25" x14ac:dyDescent="0.2">
      <c r="H60777" s="1"/>
      <c r="M60777" s="1"/>
      <c r="T60777" s="1"/>
      <c r="Y60777" s="1"/>
    </row>
    <row r="60778" spans="8:25" x14ac:dyDescent="0.2">
      <c r="H60778" s="1"/>
      <c r="M60778" s="1"/>
      <c r="T60778" s="1"/>
      <c r="Y60778" s="1"/>
    </row>
    <row r="60779" spans="8:25" x14ac:dyDescent="0.2">
      <c r="H60779" s="1"/>
      <c r="M60779" s="1"/>
      <c r="T60779" s="1"/>
      <c r="Y60779" s="1"/>
    </row>
    <row r="60780" spans="8:25" x14ac:dyDescent="0.2">
      <c r="H60780" s="1"/>
      <c r="M60780" s="1"/>
      <c r="T60780" s="1"/>
      <c r="Y60780" s="1"/>
    </row>
    <row r="60781" spans="8:25" x14ac:dyDescent="0.2">
      <c r="H60781" s="1"/>
      <c r="M60781" s="1"/>
      <c r="T60781" s="1"/>
      <c r="Y60781" s="1"/>
    </row>
    <row r="60782" spans="8:25" x14ac:dyDescent="0.2">
      <c r="H60782" s="1"/>
      <c r="M60782" s="1"/>
      <c r="T60782" s="1"/>
      <c r="Y60782" s="1"/>
    </row>
    <row r="60783" spans="8:25" x14ac:dyDescent="0.2">
      <c r="H60783" s="1"/>
      <c r="M60783" s="1"/>
      <c r="T60783" s="1"/>
      <c r="Y60783" s="1"/>
    </row>
    <row r="60784" spans="8:25" x14ac:dyDescent="0.2">
      <c r="H60784" s="1"/>
      <c r="M60784" s="1"/>
      <c r="T60784" s="1"/>
      <c r="Y60784" s="1"/>
    </row>
    <row r="60785" spans="8:25" x14ac:dyDescent="0.2">
      <c r="H60785" s="1"/>
      <c r="M60785" s="1"/>
      <c r="T60785" s="1"/>
      <c r="Y60785" s="1"/>
    </row>
    <row r="60786" spans="8:25" x14ac:dyDescent="0.2">
      <c r="H60786" s="1"/>
      <c r="M60786" s="1"/>
      <c r="T60786" s="1"/>
      <c r="Y60786" s="1"/>
    </row>
    <row r="60787" spans="8:25" x14ac:dyDescent="0.2">
      <c r="H60787" s="1"/>
      <c r="M60787" s="1"/>
      <c r="T60787" s="1"/>
      <c r="Y60787" s="1"/>
    </row>
    <row r="60788" spans="8:25" x14ac:dyDescent="0.2">
      <c r="H60788" s="1"/>
      <c r="M60788" s="1"/>
      <c r="T60788" s="1"/>
      <c r="Y60788" s="1"/>
    </row>
    <row r="60789" spans="8:25" x14ac:dyDescent="0.2">
      <c r="H60789" s="1"/>
      <c r="M60789" s="1"/>
      <c r="T60789" s="1"/>
      <c r="Y60789" s="1"/>
    </row>
    <row r="60790" spans="8:25" x14ac:dyDescent="0.2">
      <c r="H60790" s="1"/>
      <c r="M60790" s="1"/>
      <c r="T60790" s="1"/>
      <c r="Y60790" s="1"/>
    </row>
    <row r="60791" spans="8:25" x14ac:dyDescent="0.2">
      <c r="H60791" s="1"/>
      <c r="M60791" s="1"/>
      <c r="T60791" s="1"/>
      <c r="Y60791" s="1"/>
    </row>
    <row r="60792" spans="8:25" x14ac:dyDescent="0.2">
      <c r="H60792" s="1"/>
      <c r="M60792" s="1"/>
      <c r="T60792" s="1"/>
      <c r="Y60792" s="1"/>
    </row>
    <row r="60793" spans="8:25" x14ac:dyDescent="0.2">
      <c r="H60793" s="1"/>
      <c r="M60793" s="1"/>
      <c r="T60793" s="1"/>
      <c r="Y60793" s="1"/>
    </row>
    <row r="60794" spans="8:25" x14ac:dyDescent="0.2">
      <c r="H60794" s="1"/>
      <c r="M60794" s="1"/>
      <c r="T60794" s="1"/>
      <c r="Y60794" s="1"/>
    </row>
    <row r="60795" spans="8:25" x14ac:dyDescent="0.2">
      <c r="H60795" s="1"/>
      <c r="M60795" s="1"/>
      <c r="T60795" s="1"/>
      <c r="Y60795" s="1"/>
    </row>
    <row r="60796" spans="8:25" x14ac:dyDescent="0.2">
      <c r="H60796" s="1"/>
      <c r="I60796" s="1"/>
      <c r="M60796" s="1"/>
      <c r="T60796" s="1"/>
      <c r="U60796" s="1"/>
      <c r="Y60796" s="1"/>
    </row>
    <row r="60797" spans="8:25" x14ac:dyDescent="0.2">
      <c r="H60797" s="1"/>
      <c r="M60797" s="1"/>
      <c r="T60797" s="1"/>
      <c r="Y60797" s="1"/>
    </row>
    <row r="60798" spans="8:25" x14ac:dyDescent="0.2">
      <c r="H60798" s="1"/>
      <c r="M60798" s="1"/>
      <c r="T60798" s="1"/>
      <c r="Y60798" s="1"/>
    </row>
    <row r="60799" spans="8:25" x14ac:dyDescent="0.2">
      <c r="H60799" s="1"/>
      <c r="M60799" s="1"/>
      <c r="T60799" s="1"/>
      <c r="Y60799" s="1"/>
    </row>
    <row r="60800" spans="8:25" x14ac:dyDescent="0.2">
      <c r="H60800" s="1"/>
      <c r="M60800" s="1"/>
      <c r="T60800" s="1"/>
      <c r="Y60800" s="1"/>
    </row>
    <row r="60801" spans="8:25" x14ac:dyDescent="0.2">
      <c r="H60801" s="1"/>
      <c r="M60801" s="1"/>
      <c r="T60801" s="1"/>
      <c r="Y60801" s="1"/>
    </row>
    <row r="60802" spans="8:25" x14ac:dyDescent="0.2">
      <c r="H60802" s="1"/>
      <c r="M60802" s="1"/>
      <c r="T60802" s="1"/>
      <c r="Y60802" s="1"/>
    </row>
    <row r="60803" spans="8:25" x14ac:dyDescent="0.2">
      <c r="H60803" s="1"/>
      <c r="M60803" s="1"/>
      <c r="T60803" s="1"/>
      <c r="Y60803" s="1"/>
    </row>
    <row r="60804" spans="8:25" x14ac:dyDescent="0.2">
      <c r="H60804" s="1"/>
      <c r="M60804" s="1"/>
      <c r="T60804" s="1"/>
      <c r="Y60804" s="1"/>
    </row>
    <row r="60805" spans="8:25" x14ac:dyDescent="0.2">
      <c r="H60805" s="1"/>
      <c r="M60805" s="1"/>
      <c r="T60805" s="1"/>
      <c r="Y60805" s="1"/>
    </row>
    <row r="60806" spans="8:25" x14ac:dyDescent="0.2">
      <c r="H60806" s="1"/>
      <c r="M60806" s="1"/>
      <c r="T60806" s="1"/>
      <c r="Y60806" s="1"/>
    </row>
    <row r="60807" spans="8:25" x14ac:dyDescent="0.2">
      <c r="H60807" s="1"/>
      <c r="M60807" s="1"/>
      <c r="T60807" s="1"/>
      <c r="Y60807" s="1"/>
    </row>
    <row r="60808" spans="8:25" x14ac:dyDescent="0.2">
      <c r="H60808" s="1"/>
      <c r="M60808" s="1"/>
      <c r="T60808" s="1"/>
      <c r="Y60808" s="1"/>
    </row>
    <row r="60809" spans="8:25" x14ac:dyDescent="0.2">
      <c r="H60809" s="1"/>
      <c r="M60809" s="1"/>
      <c r="T60809" s="1"/>
      <c r="Y60809" s="1"/>
    </row>
    <row r="60810" spans="8:25" x14ac:dyDescent="0.2">
      <c r="H60810" s="1"/>
      <c r="M60810" s="1"/>
      <c r="T60810" s="1"/>
      <c r="Y60810" s="1"/>
    </row>
    <row r="60811" spans="8:25" x14ac:dyDescent="0.2">
      <c r="H60811" s="1"/>
      <c r="M60811" s="1"/>
      <c r="T60811" s="1"/>
      <c r="Y60811" s="1"/>
    </row>
    <row r="60812" spans="8:25" x14ac:dyDescent="0.2">
      <c r="H60812" s="1"/>
      <c r="M60812" s="1"/>
      <c r="T60812" s="1"/>
      <c r="Y60812" s="1"/>
    </row>
    <row r="60813" spans="8:25" x14ac:dyDescent="0.2">
      <c r="H60813" s="1"/>
      <c r="M60813" s="1"/>
      <c r="T60813" s="1"/>
      <c r="Y60813" s="1"/>
    </row>
    <row r="60814" spans="8:25" x14ac:dyDescent="0.2">
      <c r="H60814" s="1"/>
      <c r="M60814" s="1"/>
      <c r="T60814" s="1"/>
      <c r="Y60814" s="1"/>
    </row>
    <row r="60815" spans="8:25" x14ac:dyDescent="0.2">
      <c r="H60815" s="1"/>
      <c r="M60815" s="1"/>
      <c r="T60815" s="1"/>
      <c r="Y60815" s="1"/>
    </row>
    <row r="60816" spans="8:25" x14ac:dyDescent="0.2">
      <c r="H60816" s="1"/>
      <c r="I60816" s="1"/>
      <c r="M60816" s="1"/>
      <c r="T60816" s="1"/>
      <c r="U60816" s="1"/>
      <c r="Y60816" s="1"/>
    </row>
    <row r="60817" spans="8:25" x14ac:dyDescent="0.2">
      <c r="H60817" s="1"/>
      <c r="M60817" s="1"/>
      <c r="T60817" s="1"/>
      <c r="Y60817" s="1"/>
    </row>
    <row r="60818" spans="8:25" x14ac:dyDescent="0.2">
      <c r="H60818" s="1"/>
      <c r="M60818" s="1"/>
      <c r="T60818" s="1"/>
      <c r="Y60818" s="1"/>
    </row>
    <row r="60819" spans="8:25" x14ac:dyDescent="0.2">
      <c r="H60819" s="1"/>
      <c r="M60819" s="1"/>
      <c r="T60819" s="1"/>
      <c r="Y60819" s="1"/>
    </row>
    <row r="60820" spans="8:25" x14ac:dyDescent="0.2">
      <c r="H60820" s="1"/>
      <c r="M60820" s="1"/>
      <c r="T60820" s="1"/>
      <c r="Y60820" s="1"/>
    </row>
    <row r="60821" spans="8:25" x14ac:dyDescent="0.2">
      <c r="H60821" s="1"/>
      <c r="M60821" s="1"/>
      <c r="T60821" s="1"/>
      <c r="Y60821" s="1"/>
    </row>
    <row r="60822" spans="8:25" x14ac:dyDescent="0.2">
      <c r="H60822" s="1"/>
      <c r="M60822" s="1"/>
      <c r="T60822" s="1"/>
      <c r="Y60822" s="1"/>
    </row>
    <row r="60823" spans="8:25" x14ac:dyDescent="0.2">
      <c r="H60823" s="1"/>
      <c r="M60823" s="1"/>
      <c r="T60823" s="1"/>
      <c r="Y60823" s="1"/>
    </row>
    <row r="60824" spans="8:25" x14ac:dyDescent="0.2">
      <c r="H60824" s="1"/>
      <c r="M60824" s="1"/>
      <c r="T60824" s="1"/>
      <c r="Y60824" s="1"/>
    </row>
    <row r="60825" spans="8:25" x14ac:dyDescent="0.2">
      <c r="H60825" s="1"/>
      <c r="M60825" s="1"/>
      <c r="T60825" s="1"/>
      <c r="Y60825" s="1"/>
    </row>
    <row r="60826" spans="8:25" x14ac:dyDescent="0.2">
      <c r="H60826" s="1"/>
      <c r="M60826" s="1"/>
      <c r="T60826" s="1"/>
      <c r="Y60826" s="1"/>
    </row>
    <row r="60827" spans="8:25" x14ac:dyDescent="0.2">
      <c r="H60827" s="1"/>
      <c r="M60827" s="1"/>
      <c r="T60827" s="1"/>
      <c r="Y60827" s="1"/>
    </row>
    <row r="60828" spans="8:25" x14ac:dyDescent="0.2">
      <c r="H60828" s="1"/>
      <c r="M60828" s="1"/>
      <c r="T60828" s="1"/>
      <c r="Y60828" s="1"/>
    </row>
    <row r="60829" spans="8:25" x14ac:dyDescent="0.2">
      <c r="H60829" s="1"/>
      <c r="M60829" s="1"/>
      <c r="T60829" s="1"/>
      <c r="Y60829" s="1"/>
    </row>
    <row r="60830" spans="8:25" x14ac:dyDescent="0.2">
      <c r="H60830" s="1"/>
      <c r="M60830" s="1"/>
      <c r="T60830" s="1"/>
      <c r="Y60830" s="1"/>
    </row>
    <row r="60831" spans="8:25" x14ac:dyDescent="0.2">
      <c r="H60831" s="1"/>
      <c r="M60831" s="1"/>
      <c r="T60831" s="1"/>
      <c r="Y60831" s="1"/>
    </row>
    <row r="60832" spans="8:25" x14ac:dyDescent="0.2">
      <c r="H60832" s="1"/>
      <c r="M60832" s="1"/>
      <c r="T60832" s="1"/>
      <c r="Y60832" s="1"/>
    </row>
    <row r="60833" spans="8:25" x14ac:dyDescent="0.2">
      <c r="H60833" s="1"/>
      <c r="M60833" s="1"/>
      <c r="T60833" s="1"/>
      <c r="Y60833" s="1"/>
    </row>
    <row r="60834" spans="8:25" x14ac:dyDescent="0.2">
      <c r="H60834" s="1"/>
      <c r="M60834" s="1"/>
      <c r="T60834" s="1"/>
      <c r="Y60834" s="1"/>
    </row>
    <row r="60835" spans="8:25" x14ac:dyDescent="0.2">
      <c r="H60835" s="1"/>
      <c r="M60835" s="1"/>
      <c r="T60835" s="1"/>
      <c r="Y60835" s="1"/>
    </row>
    <row r="60836" spans="8:25" x14ac:dyDescent="0.2">
      <c r="H60836" s="1"/>
      <c r="I60836" s="1"/>
      <c r="M60836" s="1"/>
      <c r="T60836" s="1"/>
      <c r="U60836" s="1"/>
      <c r="Y60836" s="1"/>
    </row>
    <row r="60837" spans="8:25" x14ac:dyDescent="0.2">
      <c r="H60837" s="1"/>
      <c r="M60837" s="1"/>
      <c r="T60837" s="1"/>
      <c r="Y60837" s="1"/>
    </row>
    <row r="60838" spans="8:25" x14ac:dyDescent="0.2">
      <c r="H60838" s="1"/>
      <c r="M60838" s="1"/>
      <c r="T60838" s="1"/>
      <c r="Y60838" s="1"/>
    </row>
    <row r="60839" spans="8:25" x14ac:dyDescent="0.2">
      <c r="H60839" s="1"/>
      <c r="M60839" s="1"/>
      <c r="T60839" s="1"/>
      <c r="Y60839" s="1"/>
    </row>
    <row r="60840" spans="8:25" x14ac:dyDescent="0.2">
      <c r="H60840" s="1"/>
      <c r="M60840" s="1"/>
      <c r="T60840" s="1"/>
      <c r="Y60840" s="1"/>
    </row>
    <row r="60841" spans="8:25" x14ac:dyDescent="0.2">
      <c r="H60841" s="1"/>
      <c r="M60841" s="1"/>
      <c r="T60841" s="1"/>
      <c r="Y60841" s="1"/>
    </row>
    <row r="60842" spans="8:25" x14ac:dyDescent="0.2">
      <c r="H60842" s="1"/>
      <c r="M60842" s="1"/>
      <c r="T60842" s="1"/>
      <c r="Y60842" s="1"/>
    </row>
    <row r="60843" spans="8:25" x14ac:dyDescent="0.2">
      <c r="H60843" s="1"/>
      <c r="M60843" s="1"/>
      <c r="T60843" s="1"/>
      <c r="Y60843" s="1"/>
    </row>
    <row r="60844" spans="8:25" x14ac:dyDescent="0.2">
      <c r="H60844" s="1"/>
      <c r="M60844" s="1"/>
      <c r="T60844" s="1"/>
      <c r="Y60844" s="1"/>
    </row>
    <row r="60845" spans="8:25" x14ac:dyDescent="0.2">
      <c r="H60845" s="1"/>
      <c r="M60845" s="1"/>
      <c r="T60845" s="1"/>
      <c r="Y60845" s="1"/>
    </row>
    <row r="60846" spans="8:25" x14ac:dyDescent="0.2">
      <c r="H60846" s="1"/>
      <c r="M60846" s="1"/>
      <c r="T60846" s="1"/>
      <c r="Y60846" s="1"/>
    </row>
    <row r="60847" spans="8:25" x14ac:dyDescent="0.2">
      <c r="H60847" s="1"/>
      <c r="M60847" s="1"/>
      <c r="T60847" s="1"/>
      <c r="Y60847" s="1"/>
    </row>
    <row r="60848" spans="8:25" x14ac:dyDescent="0.2">
      <c r="H60848" s="1"/>
      <c r="M60848" s="1"/>
      <c r="T60848" s="1"/>
      <c r="Y60848" s="1"/>
    </row>
    <row r="60849" spans="8:25" x14ac:dyDescent="0.2">
      <c r="H60849" s="1"/>
      <c r="M60849" s="1"/>
      <c r="T60849" s="1"/>
      <c r="Y60849" s="1"/>
    </row>
    <row r="60850" spans="8:25" x14ac:dyDescent="0.2">
      <c r="H60850" s="1"/>
      <c r="M60850" s="1"/>
      <c r="T60850" s="1"/>
      <c r="Y60850" s="1"/>
    </row>
    <row r="60851" spans="8:25" x14ac:dyDescent="0.2">
      <c r="H60851" s="1"/>
      <c r="M60851" s="1"/>
      <c r="T60851" s="1"/>
      <c r="Y60851" s="1"/>
    </row>
    <row r="60852" spans="8:25" x14ac:dyDescent="0.2">
      <c r="H60852" s="1"/>
      <c r="M60852" s="1"/>
      <c r="T60852" s="1"/>
      <c r="Y60852" s="1"/>
    </row>
    <row r="60853" spans="8:25" x14ac:dyDescent="0.2">
      <c r="H60853" s="1"/>
      <c r="M60853" s="1"/>
      <c r="T60853" s="1"/>
      <c r="Y60853" s="1"/>
    </row>
    <row r="60854" spans="8:25" x14ac:dyDescent="0.2">
      <c r="H60854" s="1"/>
      <c r="M60854" s="1"/>
      <c r="T60854" s="1"/>
      <c r="Y60854" s="1"/>
    </row>
    <row r="60855" spans="8:25" x14ac:dyDescent="0.2">
      <c r="H60855" s="1"/>
      <c r="M60855" s="1"/>
      <c r="T60855" s="1"/>
      <c r="Y60855" s="1"/>
    </row>
    <row r="60856" spans="8:25" x14ac:dyDescent="0.2">
      <c r="H60856" s="1"/>
      <c r="I60856" s="1"/>
      <c r="M60856" s="1"/>
      <c r="T60856" s="1"/>
      <c r="U60856" s="1"/>
      <c r="Y60856" s="1"/>
    </row>
    <row r="60857" spans="8:25" x14ac:dyDescent="0.2">
      <c r="H60857" s="1"/>
      <c r="M60857" s="1"/>
      <c r="T60857" s="1"/>
      <c r="Y60857" s="1"/>
    </row>
    <row r="60858" spans="8:25" x14ac:dyDescent="0.2">
      <c r="H60858" s="1"/>
      <c r="M60858" s="1"/>
      <c r="T60858" s="1"/>
      <c r="Y60858" s="1"/>
    </row>
    <row r="60859" spans="8:25" x14ac:dyDescent="0.2">
      <c r="H60859" s="1"/>
      <c r="M60859" s="1"/>
      <c r="T60859" s="1"/>
      <c r="Y60859" s="1"/>
    </row>
    <row r="60860" spans="8:25" x14ac:dyDescent="0.2">
      <c r="H60860" s="1"/>
      <c r="M60860" s="1"/>
      <c r="T60860" s="1"/>
      <c r="Y60860" s="1"/>
    </row>
    <row r="60861" spans="8:25" x14ac:dyDescent="0.2">
      <c r="H60861" s="1"/>
      <c r="M60861" s="1"/>
      <c r="T60861" s="1"/>
      <c r="Y60861" s="1"/>
    </row>
    <row r="60862" spans="8:25" x14ac:dyDescent="0.2">
      <c r="H60862" s="1"/>
      <c r="M60862" s="1"/>
      <c r="T60862" s="1"/>
      <c r="Y60862" s="1"/>
    </row>
    <row r="60863" spans="8:25" x14ac:dyDescent="0.2">
      <c r="H60863" s="1"/>
      <c r="M60863" s="1"/>
      <c r="T60863" s="1"/>
      <c r="Y60863" s="1"/>
    </row>
    <row r="60864" spans="8:25" x14ac:dyDescent="0.2">
      <c r="H60864" s="1"/>
      <c r="M60864" s="1"/>
      <c r="T60864" s="1"/>
      <c r="Y60864" s="1"/>
    </row>
    <row r="60865" spans="8:25" x14ac:dyDescent="0.2">
      <c r="H60865" s="1"/>
      <c r="M60865" s="1"/>
      <c r="T60865" s="1"/>
      <c r="Y60865" s="1"/>
    </row>
    <row r="60866" spans="8:25" x14ac:dyDescent="0.2">
      <c r="H60866" s="1"/>
      <c r="M60866" s="1"/>
      <c r="T60866" s="1"/>
      <c r="Y60866" s="1"/>
    </row>
    <row r="60867" spans="8:25" x14ac:dyDescent="0.2">
      <c r="H60867" s="1"/>
      <c r="M60867" s="1"/>
      <c r="T60867" s="1"/>
      <c r="Y60867" s="1"/>
    </row>
    <row r="60868" spans="8:25" x14ac:dyDescent="0.2">
      <c r="H60868" s="1"/>
      <c r="M60868" s="1"/>
      <c r="T60868" s="1"/>
      <c r="Y60868" s="1"/>
    </row>
    <row r="60869" spans="8:25" x14ac:dyDescent="0.2">
      <c r="H60869" s="1"/>
      <c r="M60869" s="1"/>
      <c r="T60869" s="1"/>
      <c r="Y60869" s="1"/>
    </row>
    <row r="60870" spans="8:25" x14ac:dyDescent="0.2">
      <c r="H60870" s="1"/>
      <c r="M60870" s="1"/>
      <c r="T60870" s="1"/>
      <c r="Y60870" s="1"/>
    </row>
    <row r="60871" spans="8:25" x14ac:dyDescent="0.2">
      <c r="H60871" s="1"/>
      <c r="M60871" s="1"/>
      <c r="T60871" s="1"/>
      <c r="Y60871" s="1"/>
    </row>
    <row r="60872" spans="8:25" x14ac:dyDescent="0.2">
      <c r="H60872" s="1"/>
      <c r="M60872" s="1"/>
      <c r="T60872" s="1"/>
      <c r="Y60872" s="1"/>
    </row>
    <row r="60873" spans="8:25" x14ac:dyDescent="0.2">
      <c r="H60873" s="1"/>
      <c r="M60873" s="1"/>
      <c r="T60873" s="1"/>
      <c r="Y60873" s="1"/>
    </row>
    <row r="60874" spans="8:25" x14ac:dyDescent="0.2">
      <c r="H60874" s="1"/>
      <c r="M60874" s="1"/>
      <c r="T60874" s="1"/>
      <c r="Y60874" s="1"/>
    </row>
    <row r="60875" spans="8:25" x14ac:dyDescent="0.2">
      <c r="H60875" s="1"/>
      <c r="M60875" s="1"/>
      <c r="T60875" s="1"/>
      <c r="Y60875" s="1"/>
    </row>
    <row r="60876" spans="8:25" x14ac:dyDescent="0.2">
      <c r="H60876" s="1"/>
      <c r="I60876" s="1"/>
      <c r="M60876" s="1"/>
      <c r="T60876" s="1"/>
      <c r="U60876" s="1"/>
      <c r="Y60876" s="1"/>
    </row>
    <row r="60877" spans="8:25" x14ac:dyDescent="0.2">
      <c r="H60877" s="1"/>
      <c r="M60877" s="1"/>
      <c r="T60877" s="1"/>
      <c r="Y60877" s="1"/>
    </row>
    <row r="60878" spans="8:25" x14ac:dyDescent="0.2">
      <c r="H60878" s="1"/>
      <c r="M60878" s="1"/>
      <c r="T60878" s="1"/>
      <c r="Y60878" s="1"/>
    </row>
    <row r="60879" spans="8:25" x14ac:dyDescent="0.2">
      <c r="H60879" s="1"/>
      <c r="M60879" s="1"/>
      <c r="T60879" s="1"/>
      <c r="Y60879" s="1"/>
    </row>
    <row r="60880" spans="8:25" x14ac:dyDescent="0.2">
      <c r="H60880" s="1"/>
      <c r="M60880" s="1"/>
      <c r="T60880" s="1"/>
      <c r="Y60880" s="1"/>
    </row>
    <row r="60881" spans="8:25" x14ac:dyDescent="0.2">
      <c r="H60881" s="1"/>
      <c r="M60881" s="1"/>
      <c r="T60881" s="1"/>
      <c r="Y60881" s="1"/>
    </row>
    <row r="60882" spans="8:25" x14ac:dyDescent="0.2">
      <c r="H60882" s="1"/>
      <c r="M60882" s="1"/>
      <c r="T60882" s="1"/>
      <c r="Y60882" s="1"/>
    </row>
    <row r="60883" spans="8:25" x14ac:dyDescent="0.2">
      <c r="H60883" s="1"/>
      <c r="M60883" s="1"/>
      <c r="T60883" s="1"/>
      <c r="Y60883" s="1"/>
    </row>
    <row r="60884" spans="8:25" x14ac:dyDescent="0.2">
      <c r="H60884" s="1"/>
      <c r="M60884" s="1"/>
      <c r="T60884" s="1"/>
      <c r="Y60884" s="1"/>
    </row>
    <row r="60885" spans="8:25" x14ac:dyDescent="0.2">
      <c r="H60885" s="1"/>
      <c r="M60885" s="1"/>
      <c r="T60885" s="1"/>
      <c r="Y60885" s="1"/>
    </row>
    <row r="60886" spans="8:25" x14ac:dyDescent="0.2">
      <c r="H60886" s="1"/>
      <c r="M60886" s="1"/>
      <c r="T60886" s="1"/>
      <c r="Y60886" s="1"/>
    </row>
    <row r="60887" spans="8:25" x14ac:dyDescent="0.2">
      <c r="H60887" s="1"/>
      <c r="M60887" s="1"/>
      <c r="T60887" s="1"/>
      <c r="Y60887" s="1"/>
    </row>
    <row r="60888" spans="8:25" x14ac:dyDescent="0.2">
      <c r="H60888" s="1"/>
      <c r="M60888" s="1"/>
      <c r="T60888" s="1"/>
      <c r="Y60888" s="1"/>
    </row>
    <row r="60889" spans="8:25" x14ac:dyDescent="0.2">
      <c r="H60889" s="1"/>
      <c r="M60889" s="1"/>
      <c r="T60889" s="1"/>
      <c r="Y60889" s="1"/>
    </row>
    <row r="60890" spans="8:25" x14ac:dyDescent="0.2">
      <c r="H60890" s="1"/>
      <c r="M60890" s="1"/>
      <c r="T60890" s="1"/>
      <c r="Y60890" s="1"/>
    </row>
    <row r="60891" spans="8:25" x14ac:dyDescent="0.2">
      <c r="H60891" s="1"/>
      <c r="M60891" s="1"/>
      <c r="T60891" s="1"/>
      <c r="Y60891" s="1"/>
    </row>
    <row r="60892" spans="8:25" x14ac:dyDescent="0.2">
      <c r="H60892" s="1"/>
      <c r="M60892" s="1"/>
      <c r="T60892" s="1"/>
      <c r="Y60892" s="1"/>
    </row>
    <row r="60893" spans="8:25" x14ac:dyDescent="0.2">
      <c r="H60893" s="1"/>
      <c r="M60893" s="1"/>
      <c r="T60893" s="1"/>
      <c r="Y60893" s="1"/>
    </row>
    <row r="60894" spans="8:25" x14ac:dyDescent="0.2">
      <c r="H60894" s="1"/>
      <c r="M60894" s="1"/>
      <c r="T60894" s="1"/>
      <c r="Y60894" s="1"/>
    </row>
    <row r="60895" spans="8:25" x14ac:dyDescent="0.2">
      <c r="H60895" s="1"/>
      <c r="M60895" s="1"/>
      <c r="T60895" s="1"/>
      <c r="Y60895" s="1"/>
    </row>
    <row r="60896" spans="8:25" x14ac:dyDescent="0.2">
      <c r="H60896" s="1"/>
      <c r="I60896" s="1"/>
      <c r="M60896" s="1"/>
      <c r="T60896" s="1"/>
      <c r="U60896" s="1"/>
      <c r="Y60896" s="1"/>
    </row>
    <row r="60897" spans="8:25" x14ac:dyDescent="0.2">
      <c r="H60897" s="1"/>
      <c r="M60897" s="1"/>
      <c r="T60897" s="1"/>
      <c r="Y60897" s="1"/>
    </row>
    <row r="60898" spans="8:25" x14ac:dyDescent="0.2">
      <c r="H60898" s="1"/>
      <c r="M60898" s="1"/>
      <c r="T60898" s="1"/>
      <c r="Y60898" s="1"/>
    </row>
    <row r="60899" spans="8:25" x14ac:dyDescent="0.2">
      <c r="H60899" s="1"/>
      <c r="M60899" s="1"/>
      <c r="T60899" s="1"/>
      <c r="Y60899" s="1"/>
    </row>
    <row r="60900" spans="8:25" x14ac:dyDescent="0.2">
      <c r="H60900" s="1"/>
      <c r="M60900" s="1"/>
      <c r="T60900" s="1"/>
      <c r="Y60900" s="1"/>
    </row>
    <row r="60901" spans="8:25" x14ac:dyDescent="0.2">
      <c r="H60901" s="1"/>
      <c r="M60901" s="1"/>
      <c r="T60901" s="1"/>
      <c r="Y60901" s="1"/>
    </row>
    <row r="60902" spans="8:25" x14ac:dyDescent="0.2">
      <c r="H60902" s="1"/>
      <c r="M60902" s="1"/>
      <c r="T60902" s="1"/>
      <c r="Y60902" s="1"/>
    </row>
    <row r="60903" spans="8:25" x14ac:dyDescent="0.2">
      <c r="H60903" s="1"/>
      <c r="M60903" s="1"/>
      <c r="T60903" s="1"/>
      <c r="Y60903" s="1"/>
    </row>
    <row r="60904" spans="8:25" x14ac:dyDescent="0.2">
      <c r="H60904" s="1"/>
      <c r="M60904" s="1"/>
      <c r="T60904" s="1"/>
      <c r="Y60904" s="1"/>
    </row>
    <row r="60905" spans="8:25" x14ac:dyDescent="0.2">
      <c r="H60905" s="1"/>
      <c r="M60905" s="1"/>
      <c r="T60905" s="1"/>
      <c r="Y60905" s="1"/>
    </row>
    <row r="60906" spans="8:25" x14ac:dyDescent="0.2">
      <c r="H60906" s="1"/>
      <c r="M60906" s="1"/>
      <c r="T60906" s="1"/>
      <c r="Y60906" s="1"/>
    </row>
    <row r="60907" spans="8:25" x14ac:dyDescent="0.2">
      <c r="H60907" s="1"/>
      <c r="M60907" s="1"/>
      <c r="T60907" s="1"/>
      <c r="Y60907" s="1"/>
    </row>
    <row r="60908" spans="8:25" x14ac:dyDescent="0.2">
      <c r="H60908" s="1"/>
      <c r="M60908" s="1"/>
      <c r="T60908" s="1"/>
      <c r="Y60908" s="1"/>
    </row>
    <row r="60909" spans="8:25" x14ac:dyDescent="0.2">
      <c r="H60909" s="1"/>
      <c r="M60909" s="1"/>
      <c r="T60909" s="1"/>
      <c r="Y60909" s="1"/>
    </row>
    <row r="60910" spans="8:25" x14ac:dyDescent="0.2">
      <c r="H60910" s="1"/>
      <c r="M60910" s="1"/>
      <c r="T60910" s="1"/>
      <c r="Y60910" s="1"/>
    </row>
    <row r="60911" spans="8:25" x14ac:dyDescent="0.2">
      <c r="H60911" s="1"/>
      <c r="M60911" s="1"/>
      <c r="T60911" s="1"/>
      <c r="Y60911" s="1"/>
    </row>
    <row r="60912" spans="8:25" x14ac:dyDescent="0.2">
      <c r="H60912" s="1"/>
      <c r="M60912" s="1"/>
      <c r="T60912" s="1"/>
      <c r="Y60912" s="1"/>
    </row>
    <row r="60913" spans="8:25" x14ac:dyDescent="0.2">
      <c r="H60913" s="1"/>
      <c r="M60913" s="1"/>
      <c r="T60913" s="1"/>
      <c r="Y60913" s="1"/>
    </row>
    <row r="60914" spans="8:25" x14ac:dyDescent="0.2">
      <c r="H60914" s="1"/>
      <c r="M60914" s="1"/>
      <c r="T60914" s="1"/>
      <c r="Y60914" s="1"/>
    </row>
    <row r="60915" spans="8:25" x14ac:dyDescent="0.2">
      <c r="H60915" s="1"/>
      <c r="M60915" s="1"/>
      <c r="T60915" s="1"/>
      <c r="Y60915" s="1"/>
    </row>
    <row r="60916" spans="8:25" x14ac:dyDescent="0.2">
      <c r="H60916" s="1"/>
      <c r="I60916" s="1"/>
      <c r="M60916" s="1"/>
      <c r="T60916" s="1"/>
      <c r="U60916" s="1"/>
      <c r="Y60916" s="1"/>
    </row>
    <row r="60917" spans="8:25" x14ac:dyDescent="0.2">
      <c r="H60917" s="1"/>
      <c r="M60917" s="1"/>
      <c r="T60917" s="1"/>
      <c r="Y60917" s="1"/>
    </row>
    <row r="60918" spans="8:25" x14ac:dyDescent="0.2">
      <c r="H60918" s="1"/>
      <c r="M60918" s="1"/>
      <c r="T60918" s="1"/>
      <c r="Y60918" s="1"/>
    </row>
    <row r="60919" spans="8:25" x14ac:dyDescent="0.2">
      <c r="H60919" s="1"/>
      <c r="M60919" s="1"/>
      <c r="T60919" s="1"/>
      <c r="Y60919" s="1"/>
    </row>
    <row r="60920" spans="8:25" x14ac:dyDescent="0.2">
      <c r="H60920" s="1"/>
      <c r="M60920" s="1"/>
      <c r="T60920" s="1"/>
      <c r="Y60920" s="1"/>
    </row>
    <row r="60921" spans="8:25" x14ac:dyDescent="0.2">
      <c r="H60921" s="1"/>
      <c r="M60921" s="1"/>
      <c r="T60921" s="1"/>
      <c r="Y60921" s="1"/>
    </row>
    <row r="60922" spans="8:25" x14ac:dyDescent="0.2">
      <c r="H60922" s="1"/>
      <c r="M60922" s="1"/>
      <c r="T60922" s="1"/>
      <c r="Y60922" s="1"/>
    </row>
    <row r="60923" spans="8:25" x14ac:dyDescent="0.2">
      <c r="H60923" s="1"/>
      <c r="M60923" s="1"/>
      <c r="T60923" s="1"/>
      <c r="Y60923" s="1"/>
    </row>
    <row r="60924" spans="8:25" x14ac:dyDescent="0.2">
      <c r="H60924" s="1"/>
      <c r="M60924" s="1"/>
      <c r="T60924" s="1"/>
      <c r="Y60924" s="1"/>
    </row>
    <row r="60925" spans="8:25" x14ac:dyDescent="0.2">
      <c r="H60925" s="1"/>
      <c r="M60925" s="1"/>
      <c r="T60925" s="1"/>
      <c r="Y60925" s="1"/>
    </row>
    <row r="60926" spans="8:25" x14ac:dyDescent="0.2">
      <c r="H60926" s="1"/>
      <c r="M60926" s="1"/>
      <c r="T60926" s="1"/>
      <c r="Y60926" s="1"/>
    </row>
    <row r="60927" spans="8:25" x14ac:dyDescent="0.2">
      <c r="H60927" s="1"/>
      <c r="M60927" s="1"/>
      <c r="T60927" s="1"/>
      <c r="Y60927" s="1"/>
    </row>
    <row r="60928" spans="8:25" x14ac:dyDescent="0.2">
      <c r="H60928" s="1"/>
      <c r="M60928" s="1"/>
      <c r="T60928" s="1"/>
      <c r="Y60928" s="1"/>
    </row>
    <row r="60929" spans="8:25" x14ac:dyDescent="0.2">
      <c r="H60929" s="1"/>
      <c r="M60929" s="1"/>
      <c r="T60929" s="1"/>
      <c r="Y60929" s="1"/>
    </row>
    <row r="60930" spans="8:25" x14ac:dyDescent="0.2">
      <c r="H60930" s="1"/>
      <c r="M60930" s="1"/>
      <c r="T60930" s="1"/>
      <c r="Y60930" s="1"/>
    </row>
    <row r="60931" spans="8:25" x14ac:dyDescent="0.2">
      <c r="H60931" s="1"/>
      <c r="M60931" s="1"/>
      <c r="T60931" s="1"/>
      <c r="Y60931" s="1"/>
    </row>
    <row r="60932" spans="8:25" x14ac:dyDescent="0.2">
      <c r="H60932" s="1"/>
      <c r="M60932" s="1"/>
      <c r="T60932" s="1"/>
      <c r="Y60932" s="1"/>
    </row>
    <row r="60933" spans="8:25" x14ac:dyDescent="0.2">
      <c r="H60933" s="1"/>
      <c r="M60933" s="1"/>
      <c r="T60933" s="1"/>
      <c r="Y60933" s="1"/>
    </row>
    <row r="60934" spans="8:25" x14ac:dyDescent="0.2">
      <c r="H60934" s="1"/>
      <c r="M60934" s="1"/>
      <c r="T60934" s="1"/>
      <c r="Y60934" s="1"/>
    </row>
    <row r="60935" spans="8:25" x14ac:dyDescent="0.2">
      <c r="H60935" s="1"/>
      <c r="M60935" s="1"/>
      <c r="T60935" s="1"/>
      <c r="Y60935" s="1"/>
    </row>
    <row r="60936" spans="8:25" x14ac:dyDescent="0.2">
      <c r="H60936" s="1"/>
      <c r="I60936" s="1"/>
      <c r="M60936" s="1"/>
      <c r="T60936" s="1"/>
      <c r="U60936" s="1"/>
      <c r="Y60936" s="1"/>
    </row>
    <row r="60937" spans="8:25" x14ac:dyDescent="0.2">
      <c r="H60937" s="1"/>
      <c r="M60937" s="1"/>
      <c r="T60937" s="1"/>
      <c r="Y60937" s="1"/>
    </row>
    <row r="60938" spans="8:25" x14ac:dyDescent="0.2">
      <c r="H60938" s="1"/>
      <c r="M60938" s="1"/>
      <c r="T60938" s="1"/>
      <c r="Y60938" s="1"/>
    </row>
    <row r="60939" spans="8:25" x14ac:dyDescent="0.2">
      <c r="H60939" s="1"/>
      <c r="M60939" s="1"/>
      <c r="T60939" s="1"/>
      <c r="Y60939" s="1"/>
    </row>
    <row r="60940" spans="8:25" x14ac:dyDescent="0.2">
      <c r="H60940" s="1"/>
      <c r="M60940" s="1"/>
      <c r="T60940" s="1"/>
      <c r="Y60940" s="1"/>
    </row>
    <row r="60941" spans="8:25" x14ac:dyDescent="0.2">
      <c r="H60941" s="1"/>
      <c r="M60941" s="1"/>
      <c r="T60941" s="1"/>
      <c r="Y60941" s="1"/>
    </row>
    <row r="60942" spans="8:25" x14ac:dyDescent="0.2">
      <c r="H60942" s="1"/>
      <c r="M60942" s="1"/>
      <c r="T60942" s="1"/>
      <c r="Y60942" s="1"/>
    </row>
    <row r="60943" spans="8:25" x14ac:dyDescent="0.2">
      <c r="H60943" s="1"/>
      <c r="M60943" s="1"/>
      <c r="T60943" s="1"/>
      <c r="Y60943" s="1"/>
    </row>
    <row r="60944" spans="8:25" x14ac:dyDescent="0.2">
      <c r="H60944" s="1"/>
      <c r="M60944" s="1"/>
      <c r="T60944" s="1"/>
      <c r="Y60944" s="1"/>
    </row>
    <row r="60945" spans="8:25" x14ac:dyDescent="0.2">
      <c r="H60945" s="1"/>
      <c r="M60945" s="1"/>
      <c r="T60945" s="1"/>
      <c r="Y60945" s="1"/>
    </row>
    <row r="60946" spans="8:25" x14ac:dyDescent="0.2">
      <c r="H60946" s="1"/>
      <c r="M60946" s="1"/>
      <c r="T60946" s="1"/>
      <c r="Y60946" s="1"/>
    </row>
    <row r="60947" spans="8:25" x14ac:dyDescent="0.2">
      <c r="H60947" s="1"/>
      <c r="M60947" s="1"/>
      <c r="T60947" s="1"/>
      <c r="Y60947" s="1"/>
    </row>
    <row r="60948" spans="8:25" x14ac:dyDescent="0.2">
      <c r="H60948" s="1"/>
      <c r="M60948" s="1"/>
      <c r="T60948" s="1"/>
      <c r="Y60948" s="1"/>
    </row>
    <row r="60949" spans="8:25" x14ac:dyDescent="0.2">
      <c r="H60949" s="1"/>
      <c r="M60949" s="1"/>
      <c r="T60949" s="1"/>
      <c r="Y60949" s="1"/>
    </row>
    <row r="60950" spans="8:25" x14ac:dyDescent="0.2">
      <c r="H60950" s="1"/>
      <c r="M60950" s="1"/>
      <c r="T60950" s="1"/>
      <c r="Y60950" s="1"/>
    </row>
    <row r="60951" spans="8:25" x14ac:dyDescent="0.2">
      <c r="H60951" s="1"/>
      <c r="M60951" s="1"/>
      <c r="T60951" s="1"/>
      <c r="Y60951" s="1"/>
    </row>
    <row r="60952" spans="8:25" x14ac:dyDescent="0.2">
      <c r="H60952" s="1"/>
      <c r="M60952" s="1"/>
      <c r="T60952" s="1"/>
      <c r="Y60952" s="1"/>
    </row>
    <row r="60953" spans="8:25" x14ac:dyDescent="0.2">
      <c r="H60953" s="1"/>
      <c r="M60953" s="1"/>
      <c r="T60953" s="1"/>
      <c r="Y60953" s="1"/>
    </row>
    <row r="60954" spans="8:25" x14ac:dyDescent="0.2">
      <c r="H60954" s="1"/>
      <c r="M60954" s="1"/>
      <c r="T60954" s="1"/>
      <c r="Y60954" s="1"/>
    </row>
    <row r="60955" spans="8:25" x14ac:dyDescent="0.2">
      <c r="H60955" s="1"/>
      <c r="M60955" s="1"/>
      <c r="T60955" s="1"/>
      <c r="Y60955" s="1"/>
    </row>
    <row r="60956" spans="8:25" x14ac:dyDescent="0.2">
      <c r="H60956" s="1"/>
      <c r="I60956" s="1"/>
      <c r="M60956" s="1"/>
      <c r="T60956" s="1"/>
      <c r="U60956" s="1"/>
      <c r="Y60956" s="1"/>
    </row>
    <row r="60957" spans="8:25" x14ac:dyDescent="0.2">
      <c r="H60957" s="1"/>
      <c r="M60957" s="1"/>
      <c r="T60957" s="1"/>
      <c r="Y60957" s="1"/>
    </row>
    <row r="60958" spans="8:25" x14ac:dyDescent="0.2">
      <c r="H60958" s="1"/>
      <c r="M60958" s="1"/>
      <c r="T60958" s="1"/>
      <c r="Y60958" s="1"/>
    </row>
    <row r="60959" spans="8:25" x14ac:dyDescent="0.2">
      <c r="H60959" s="1"/>
      <c r="M60959" s="1"/>
      <c r="T60959" s="1"/>
      <c r="Y60959" s="1"/>
    </row>
    <row r="60960" spans="8:25" x14ac:dyDescent="0.2">
      <c r="H60960" s="1"/>
      <c r="M60960" s="1"/>
      <c r="T60960" s="1"/>
      <c r="Y60960" s="1"/>
    </row>
    <row r="60961" spans="8:25" x14ac:dyDescent="0.2">
      <c r="H60961" s="1"/>
      <c r="M60961" s="1"/>
      <c r="T60961" s="1"/>
      <c r="Y60961" s="1"/>
    </row>
    <row r="60962" spans="8:25" x14ac:dyDescent="0.2">
      <c r="H60962" s="1"/>
      <c r="M60962" s="1"/>
      <c r="T60962" s="1"/>
      <c r="Y60962" s="1"/>
    </row>
    <row r="60963" spans="8:25" x14ac:dyDescent="0.2">
      <c r="H60963" s="1"/>
      <c r="M60963" s="1"/>
      <c r="T60963" s="1"/>
      <c r="Y60963" s="1"/>
    </row>
    <row r="60964" spans="8:25" x14ac:dyDescent="0.2">
      <c r="H60964" s="1"/>
      <c r="M60964" s="1"/>
      <c r="T60964" s="1"/>
      <c r="Y60964" s="1"/>
    </row>
    <row r="60965" spans="8:25" x14ac:dyDescent="0.2">
      <c r="H60965" s="1"/>
      <c r="M60965" s="1"/>
      <c r="T60965" s="1"/>
      <c r="Y60965" s="1"/>
    </row>
    <row r="60966" spans="8:25" x14ac:dyDescent="0.2">
      <c r="H60966" s="1"/>
      <c r="M60966" s="1"/>
      <c r="T60966" s="1"/>
      <c r="Y60966" s="1"/>
    </row>
    <row r="60967" spans="8:25" x14ac:dyDescent="0.2">
      <c r="H60967" s="1"/>
      <c r="M60967" s="1"/>
      <c r="T60967" s="1"/>
      <c r="Y60967" s="1"/>
    </row>
    <row r="60968" spans="8:25" x14ac:dyDescent="0.2">
      <c r="H60968" s="1"/>
      <c r="M60968" s="1"/>
      <c r="T60968" s="1"/>
      <c r="Y60968" s="1"/>
    </row>
    <row r="60969" spans="8:25" x14ac:dyDescent="0.2">
      <c r="H60969" s="1"/>
      <c r="M60969" s="1"/>
      <c r="T60969" s="1"/>
      <c r="Y60969" s="1"/>
    </row>
    <row r="60970" spans="8:25" x14ac:dyDescent="0.2">
      <c r="H60970" s="1"/>
      <c r="M60970" s="1"/>
      <c r="T60970" s="1"/>
      <c r="Y60970" s="1"/>
    </row>
    <row r="60971" spans="8:25" x14ac:dyDescent="0.2">
      <c r="H60971" s="1"/>
      <c r="M60971" s="1"/>
      <c r="T60971" s="1"/>
      <c r="Y60971" s="1"/>
    </row>
    <row r="60972" spans="8:25" x14ac:dyDescent="0.2">
      <c r="H60972" s="1"/>
      <c r="M60972" s="1"/>
      <c r="T60972" s="1"/>
      <c r="Y60972" s="1"/>
    </row>
    <row r="60973" spans="8:25" x14ac:dyDescent="0.2">
      <c r="H60973" s="1"/>
      <c r="M60973" s="1"/>
      <c r="T60973" s="1"/>
      <c r="Y60973" s="1"/>
    </row>
    <row r="60974" spans="8:25" x14ac:dyDescent="0.2">
      <c r="H60974" s="1"/>
      <c r="M60974" s="1"/>
      <c r="T60974" s="1"/>
      <c r="Y60974" s="1"/>
    </row>
    <row r="60975" spans="8:25" x14ac:dyDescent="0.2">
      <c r="H60975" s="1"/>
      <c r="M60975" s="1"/>
      <c r="T60975" s="1"/>
      <c r="Y60975" s="1"/>
    </row>
    <row r="60976" spans="8:25" x14ac:dyDescent="0.2">
      <c r="H60976" s="1"/>
      <c r="I60976" s="1"/>
      <c r="M60976" s="1"/>
      <c r="T60976" s="1"/>
      <c r="U60976" s="1"/>
      <c r="Y60976" s="1"/>
    </row>
    <row r="60977" spans="8:25" x14ac:dyDescent="0.2">
      <c r="H60977" s="1"/>
      <c r="M60977" s="1"/>
      <c r="T60977" s="1"/>
      <c r="Y60977" s="1"/>
    </row>
    <row r="60978" spans="8:25" x14ac:dyDescent="0.2">
      <c r="H60978" s="1"/>
      <c r="M60978" s="1"/>
      <c r="T60978" s="1"/>
      <c r="Y60978" s="1"/>
    </row>
    <row r="60979" spans="8:25" x14ac:dyDescent="0.2">
      <c r="H60979" s="1"/>
      <c r="M60979" s="1"/>
      <c r="T60979" s="1"/>
      <c r="Y60979" s="1"/>
    </row>
    <row r="60980" spans="8:25" x14ac:dyDescent="0.2">
      <c r="H60980" s="1"/>
      <c r="M60980" s="1"/>
      <c r="T60980" s="1"/>
      <c r="Y60980" s="1"/>
    </row>
    <row r="60981" spans="8:25" x14ac:dyDescent="0.2">
      <c r="H60981" s="1"/>
      <c r="M60981" s="1"/>
      <c r="T60981" s="1"/>
      <c r="Y60981" s="1"/>
    </row>
    <row r="60982" spans="8:25" x14ac:dyDescent="0.2">
      <c r="H60982" s="1"/>
      <c r="M60982" s="1"/>
      <c r="T60982" s="1"/>
      <c r="Y60982" s="1"/>
    </row>
    <row r="60983" spans="8:25" x14ac:dyDescent="0.2">
      <c r="H60983" s="1"/>
      <c r="M60983" s="1"/>
      <c r="T60983" s="1"/>
      <c r="Y60983" s="1"/>
    </row>
    <row r="60984" spans="8:25" x14ac:dyDescent="0.2">
      <c r="H60984" s="1"/>
      <c r="M60984" s="1"/>
      <c r="T60984" s="1"/>
      <c r="Y60984" s="1"/>
    </row>
    <row r="60985" spans="8:25" x14ac:dyDescent="0.2">
      <c r="H60985" s="1"/>
      <c r="M60985" s="1"/>
      <c r="T60985" s="1"/>
      <c r="Y60985" s="1"/>
    </row>
    <row r="60986" spans="8:25" x14ac:dyDescent="0.2">
      <c r="H60986" s="1"/>
      <c r="M60986" s="1"/>
      <c r="T60986" s="1"/>
      <c r="Y60986" s="1"/>
    </row>
    <row r="60987" spans="8:25" x14ac:dyDescent="0.2">
      <c r="H60987" s="1"/>
      <c r="M60987" s="1"/>
      <c r="T60987" s="1"/>
      <c r="Y60987" s="1"/>
    </row>
    <row r="60988" spans="8:25" x14ac:dyDescent="0.2">
      <c r="H60988" s="1"/>
      <c r="M60988" s="1"/>
      <c r="T60988" s="1"/>
      <c r="Y60988" s="1"/>
    </row>
    <row r="60989" spans="8:25" x14ac:dyDescent="0.2">
      <c r="H60989" s="1"/>
      <c r="M60989" s="1"/>
      <c r="T60989" s="1"/>
      <c r="Y60989" s="1"/>
    </row>
    <row r="60990" spans="8:25" x14ac:dyDescent="0.2">
      <c r="H60990" s="1"/>
      <c r="M60990" s="1"/>
      <c r="T60990" s="1"/>
      <c r="Y60990" s="1"/>
    </row>
    <row r="60991" spans="8:25" x14ac:dyDescent="0.2">
      <c r="H60991" s="1"/>
      <c r="M60991" s="1"/>
      <c r="T60991" s="1"/>
      <c r="Y60991" s="1"/>
    </row>
    <row r="60992" spans="8:25" x14ac:dyDescent="0.2">
      <c r="H60992" s="1"/>
      <c r="M60992" s="1"/>
      <c r="T60992" s="1"/>
      <c r="Y60992" s="1"/>
    </row>
    <row r="60993" spans="8:25" x14ac:dyDescent="0.2">
      <c r="H60993" s="1"/>
      <c r="M60993" s="1"/>
      <c r="T60993" s="1"/>
      <c r="Y60993" s="1"/>
    </row>
    <row r="60994" spans="8:25" x14ac:dyDescent="0.2">
      <c r="H60994" s="1"/>
      <c r="M60994" s="1"/>
      <c r="T60994" s="1"/>
      <c r="Y60994" s="1"/>
    </row>
    <row r="60995" spans="8:25" x14ac:dyDescent="0.2">
      <c r="H60995" s="1"/>
      <c r="M60995" s="1"/>
      <c r="T60995" s="1"/>
      <c r="Y60995" s="1"/>
    </row>
    <row r="60996" spans="8:25" x14ac:dyDescent="0.2">
      <c r="H60996" s="1"/>
      <c r="I60996" s="1"/>
      <c r="M60996" s="1"/>
      <c r="T60996" s="1"/>
      <c r="U60996" s="1"/>
      <c r="Y60996" s="1"/>
    </row>
    <row r="60997" spans="8:25" x14ac:dyDescent="0.2">
      <c r="H60997" s="1"/>
      <c r="M60997" s="1"/>
      <c r="T60997" s="1"/>
      <c r="Y60997" s="1"/>
    </row>
    <row r="60998" spans="8:25" x14ac:dyDescent="0.2">
      <c r="H60998" s="1"/>
      <c r="M60998" s="1"/>
      <c r="T60998" s="1"/>
      <c r="Y60998" s="1"/>
    </row>
    <row r="60999" spans="8:25" x14ac:dyDescent="0.2">
      <c r="H60999" s="1"/>
      <c r="M60999" s="1"/>
      <c r="T60999" s="1"/>
      <c r="Y60999" s="1"/>
    </row>
    <row r="61000" spans="8:25" x14ac:dyDescent="0.2">
      <c r="H61000" s="1"/>
      <c r="M61000" s="1"/>
      <c r="T61000" s="1"/>
      <c r="Y61000" s="1"/>
    </row>
    <row r="61001" spans="8:25" x14ac:dyDescent="0.2">
      <c r="H61001" s="1"/>
      <c r="M61001" s="1"/>
      <c r="T61001" s="1"/>
      <c r="Y61001" s="1"/>
    </row>
    <row r="61002" spans="8:25" x14ac:dyDescent="0.2">
      <c r="H61002" s="1"/>
      <c r="M61002" s="1"/>
      <c r="T61002" s="1"/>
      <c r="Y61002" s="1"/>
    </row>
    <row r="61003" spans="8:25" x14ac:dyDescent="0.2">
      <c r="H61003" s="1"/>
      <c r="M61003" s="1"/>
      <c r="T61003" s="1"/>
      <c r="Y61003" s="1"/>
    </row>
    <row r="61004" spans="8:25" x14ac:dyDescent="0.2">
      <c r="H61004" s="1"/>
      <c r="M61004" s="1"/>
      <c r="T61004" s="1"/>
      <c r="Y61004" s="1"/>
    </row>
    <row r="61005" spans="8:25" x14ac:dyDescent="0.2">
      <c r="H61005" s="1"/>
      <c r="M61005" s="1"/>
      <c r="T61005" s="1"/>
      <c r="Y61005" s="1"/>
    </row>
    <row r="61006" spans="8:25" x14ac:dyDescent="0.2">
      <c r="H61006" s="1"/>
      <c r="M61006" s="1"/>
      <c r="T61006" s="1"/>
      <c r="Y61006" s="1"/>
    </row>
    <row r="61007" spans="8:25" x14ac:dyDescent="0.2">
      <c r="H61007" s="1"/>
      <c r="M61007" s="1"/>
      <c r="T61007" s="1"/>
      <c r="Y61007" s="1"/>
    </row>
    <row r="61008" spans="8:25" x14ac:dyDescent="0.2">
      <c r="H61008" s="1"/>
      <c r="M61008" s="1"/>
      <c r="T61008" s="1"/>
      <c r="Y61008" s="1"/>
    </row>
    <row r="61009" spans="8:25" x14ac:dyDescent="0.2">
      <c r="H61009" s="1"/>
      <c r="M61009" s="1"/>
      <c r="T61009" s="1"/>
      <c r="Y61009" s="1"/>
    </row>
    <row r="61010" spans="8:25" x14ac:dyDescent="0.2">
      <c r="H61010" s="1"/>
      <c r="M61010" s="1"/>
      <c r="T61010" s="1"/>
      <c r="Y61010" s="1"/>
    </row>
    <row r="61011" spans="8:25" x14ac:dyDescent="0.2">
      <c r="H61011" s="1"/>
      <c r="I61011" s="1"/>
      <c r="M61011" s="1"/>
      <c r="T61011" s="1"/>
      <c r="U61011" s="1"/>
      <c r="Y61011" s="1"/>
    </row>
    <row r="61012" spans="8:25" x14ac:dyDescent="0.2">
      <c r="H61012" s="1"/>
      <c r="M61012" s="1"/>
      <c r="T61012" s="1"/>
      <c r="Y61012" s="1"/>
    </row>
    <row r="61013" spans="8:25" x14ac:dyDescent="0.2">
      <c r="H61013" s="1"/>
      <c r="M61013" s="1"/>
      <c r="T61013" s="1"/>
      <c r="Y61013" s="1"/>
    </row>
    <row r="61014" spans="8:25" x14ac:dyDescent="0.2">
      <c r="H61014" s="1"/>
      <c r="M61014" s="1"/>
      <c r="T61014" s="1"/>
      <c r="Y61014" s="1"/>
    </row>
    <row r="61015" spans="8:25" x14ac:dyDescent="0.2">
      <c r="H61015" s="1"/>
      <c r="M61015" s="1"/>
      <c r="T61015" s="1"/>
      <c r="Y61015" s="1"/>
    </row>
    <row r="61016" spans="8:25" x14ac:dyDescent="0.2">
      <c r="H61016" s="1"/>
      <c r="I61016" s="1"/>
      <c r="M61016" s="1"/>
      <c r="T61016" s="1"/>
      <c r="U61016" s="1"/>
      <c r="Y61016" s="1"/>
    </row>
    <row r="61017" spans="8:25" x14ac:dyDescent="0.2">
      <c r="H61017" s="1"/>
      <c r="M61017" s="1"/>
      <c r="T61017" s="1"/>
      <c r="Y61017" s="1"/>
    </row>
    <row r="61018" spans="8:25" x14ac:dyDescent="0.2">
      <c r="H61018" s="1"/>
      <c r="M61018" s="1"/>
      <c r="T61018" s="1"/>
      <c r="Y61018" s="1"/>
    </row>
    <row r="61019" spans="8:25" x14ac:dyDescent="0.2">
      <c r="H61019" s="1"/>
      <c r="M61019" s="1"/>
      <c r="T61019" s="1"/>
      <c r="Y61019" s="1"/>
    </row>
    <row r="61020" spans="8:25" x14ac:dyDescent="0.2">
      <c r="H61020" s="1"/>
      <c r="M61020" s="1"/>
      <c r="T61020" s="1"/>
      <c r="Y61020" s="1"/>
    </row>
    <row r="61021" spans="8:25" x14ac:dyDescent="0.2">
      <c r="H61021" s="1"/>
      <c r="M61021" s="1"/>
      <c r="T61021" s="1"/>
      <c r="Y61021" s="1"/>
    </row>
    <row r="61022" spans="8:25" x14ac:dyDescent="0.2">
      <c r="H61022" s="1"/>
      <c r="M61022" s="1"/>
      <c r="T61022" s="1"/>
      <c r="Y61022" s="1"/>
    </row>
    <row r="61023" spans="8:25" x14ac:dyDescent="0.2">
      <c r="H61023" s="1"/>
      <c r="M61023" s="1"/>
      <c r="T61023" s="1"/>
      <c r="Y61023" s="1"/>
    </row>
    <row r="61024" spans="8:25" x14ac:dyDescent="0.2">
      <c r="H61024" s="1"/>
      <c r="M61024" s="1"/>
      <c r="T61024" s="1"/>
      <c r="Y61024" s="1"/>
    </row>
    <row r="61025" spans="8:25" x14ac:dyDescent="0.2">
      <c r="H61025" s="1"/>
      <c r="M61025" s="1"/>
      <c r="T61025" s="1"/>
      <c r="Y61025" s="1"/>
    </row>
    <row r="61026" spans="8:25" x14ac:dyDescent="0.2">
      <c r="H61026" s="1"/>
      <c r="M61026" s="1"/>
      <c r="T61026" s="1"/>
      <c r="Y61026" s="1"/>
    </row>
    <row r="61027" spans="8:25" x14ac:dyDescent="0.2">
      <c r="H61027" s="1"/>
      <c r="M61027" s="1"/>
      <c r="T61027" s="1"/>
      <c r="Y61027" s="1"/>
    </row>
    <row r="61028" spans="8:25" x14ac:dyDescent="0.2">
      <c r="H61028" s="1"/>
      <c r="M61028" s="1"/>
      <c r="T61028" s="1"/>
      <c r="Y61028" s="1"/>
    </row>
    <row r="61029" spans="8:25" x14ac:dyDescent="0.2">
      <c r="H61029" s="1"/>
      <c r="M61029" s="1"/>
      <c r="T61029" s="1"/>
      <c r="Y61029" s="1"/>
    </row>
    <row r="61030" spans="8:25" x14ac:dyDescent="0.2">
      <c r="H61030" s="1"/>
      <c r="M61030" s="1"/>
      <c r="T61030" s="1"/>
      <c r="Y61030" s="1"/>
    </row>
    <row r="61031" spans="8:25" x14ac:dyDescent="0.2">
      <c r="H61031" s="1"/>
      <c r="M61031" s="1"/>
      <c r="T61031" s="1"/>
      <c r="Y61031" s="1"/>
    </row>
    <row r="61032" spans="8:25" x14ac:dyDescent="0.2">
      <c r="H61032" s="1"/>
      <c r="M61032" s="1"/>
      <c r="T61032" s="1"/>
      <c r="Y61032" s="1"/>
    </row>
    <row r="61033" spans="8:25" x14ac:dyDescent="0.2">
      <c r="H61033" s="1"/>
      <c r="M61033" s="1"/>
      <c r="T61033" s="1"/>
      <c r="Y61033" s="1"/>
    </row>
    <row r="61034" spans="8:25" x14ac:dyDescent="0.2">
      <c r="H61034" s="1"/>
      <c r="M61034" s="1"/>
      <c r="T61034" s="1"/>
      <c r="Y61034" s="1"/>
    </row>
    <row r="61035" spans="8:25" x14ac:dyDescent="0.2">
      <c r="H61035" s="1"/>
      <c r="M61035" s="1"/>
      <c r="T61035" s="1"/>
      <c r="Y61035" s="1"/>
    </row>
    <row r="61036" spans="8:25" x14ac:dyDescent="0.2">
      <c r="H61036" s="1"/>
      <c r="I61036" s="1"/>
      <c r="M61036" s="1"/>
      <c r="T61036" s="1"/>
      <c r="U61036" s="1"/>
      <c r="Y61036" s="1"/>
    </row>
    <row r="61037" spans="8:25" x14ac:dyDescent="0.2">
      <c r="H61037" s="1"/>
      <c r="M61037" s="1"/>
      <c r="T61037" s="1"/>
      <c r="Y61037" s="1"/>
    </row>
    <row r="61038" spans="8:25" x14ac:dyDescent="0.2">
      <c r="H61038" s="1"/>
      <c r="M61038" s="1"/>
      <c r="T61038" s="1"/>
      <c r="Y61038" s="1"/>
    </row>
    <row r="61039" spans="8:25" x14ac:dyDescent="0.2">
      <c r="H61039" s="1"/>
      <c r="M61039" s="1"/>
      <c r="T61039" s="1"/>
      <c r="Y61039" s="1"/>
    </row>
    <row r="61040" spans="8:25" x14ac:dyDescent="0.2">
      <c r="H61040" s="1"/>
      <c r="M61040" s="1"/>
      <c r="T61040" s="1"/>
      <c r="Y61040" s="1"/>
    </row>
    <row r="61041" spans="8:25" x14ac:dyDescent="0.2">
      <c r="H61041" s="1"/>
      <c r="M61041" s="1"/>
      <c r="T61041" s="1"/>
      <c r="Y61041" s="1"/>
    </row>
    <row r="61042" spans="8:25" x14ac:dyDescent="0.2">
      <c r="H61042" s="1"/>
      <c r="M61042" s="1"/>
      <c r="T61042" s="1"/>
      <c r="Y61042" s="1"/>
    </row>
    <row r="61043" spans="8:25" x14ac:dyDescent="0.2">
      <c r="H61043" s="1"/>
      <c r="M61043" s="1"/>
      <c r="T61043" s="1"/>
      <c r="Y61043" s="1"/>
    </row>
    <row r="61044" spans="8:25" x14ac:dyDescent="0.2">
      <c r="H61044" s="1"/>
      <c r="M61044" s="1"/>
      <c r="T61044" s="1"/>
      <c r="Y61044" s="1"/>
    </row>
    <row r="61045" spans="8:25" x14ac:dyDescent="0.2">
      <c r="H61045" s="1"/>
      <c r="M61045" s="1"/>
      <c r="T61045" s="1"/>
      <c r="Y61045" s="1"/>
    </row>
    <row r="61046" spans="8:25" x14ac:dyDescent="0.2">
      <c r="H61046" s="1"/>
      <c r="M61046" s="1"/>
      <c r="T61046" s="1"/>
      <c r="Y61046" s="1"/>
    </row>
    <row r="61047" spans="8:25" x14ac:dyDescent="0.2">
      <c r="H61047" s="1"/>
      <c r="M61047" s="1"/>
      <c r="T61047" s="1"/>
      <c r="Y61047" s="1"/>
    </row>
    <row r="61048" spans="8:25" x14ac:dyDescent="0.2">
      <c r="H61048" s="1"/>
      <c r="M61048" s="1"/>
      <c r="T61048" s="1"/>
      <c r="Y61048" s="1"/>
    </row>
    <row r="61049" spans="8:25" x14ac:dyDescent="0.2">
      <c r="H61049" s="1"/>
      <c r="M61049" s="1"/>
      <c r="T61049" s="1"/>
      <c r="Y61049" s="1"/>
    </row>
    <row r="61050" spans="8:25" x14ac:dyDescent="0.2">
      <c r="H61050" s="1"/>
      <c r="M61050" s="1"/>
      <c r="T61050" s="1"/>
      <c r="Y61050" s="1"/>
    </row>
    <row r="61051" spans="8:25" x14ac:dyDescent="0.2">
      <c r="H61051" s="1"/>
      <c r="I61051" s="1"/>
      <c r="M61051" s="1"/>
      <c r="T61051" s="1"/>
      <c r="U61051" s="1"/>
      <c r="Y61051" s="1"/>
    </row>
    <row r="61052" spans="8:25" x14ac:dyDescent="0.2">
      <c r="H61052" s="1"/>
      <c r="M61052" s="1"/>
      <c r="T61052" s="1"/>
      <c r="Y61052" s="1"/>
    </row>
    <row r="61053" spans="8:25" x14ac:dyDescent="0.2">
      <c r="H61053" s="1"/>
      <c r="M61053" s="1"/>
      <c r="T61053" s="1"/>
      <c r="Y61053" s="1"/>
    </row>
    <row r="61054" spans="8:25" x14ac:dyDescent="0.2">
      <c r="H61054" s="1"/>
      <c r="M61054" s="1"/>
      <c r="T61054" s="1"/>
      <c r="Y61054" s="1"/>
    </row>
    <row r="61055" spans="8:25" x14ac:dyDescent="0.2">
      <c r="H61055" s="1"/>
      <c r="M61055" s="1"/>
      <c r="T61055" s="1"/>
      <c r="Y61055" s="1"/>
    </row>
    <row r="61056" spans="8:25" x14ac:dyDescent="0.2">
      <c r="H61056" s="1"/>
      <c r="I61056" s="1"/>
      <c r="M61056" s="1"/>
      <c r="T61056" s="1"/>
      <c r="U61056" s="1"/>
      <c r="Y61056" s="1"/>
    </row>
    <row r="61057" spans="8:25" x14ac:dyDescent="0.2">
      <c r="H61057" s="1"/>
      <c r="M61057" s="1"/>
      <c r="T61057" s="1"/>
      <c r="Y61057" s="1"/>
    </row>
    <row r="61058" spans="8:25" x14ac:dyDescent="0.2">
      <c r="H61058" s="1"/>
      <c r="M61058" s="1"/>
      <c r="T61058" s="1"/>
      <c r="Y61058" s="1"/>
    </row>
    <row r="61059" spans="8:25" x14ac:dyDescent="0.2">
      <c r="H61059" s="1"/>
      <c r="M61059" s="1"/>
      <c r="T61059" s="1"/>
      <c r="Y61059" s="1"/>
    </row>
    <row r="61060" spans="8:25" x14ac:dyDescent="0.2">
      <c r="H61060" s="1"/>
      <c r="M61060" s="1"/>
      <c r="T61060" s="1"/>
      <c r="Y61060" s="1"/>
    </row>
    <row r="61061" spans="8:25" x14ac:dyDescent="0.2">
      <c r="H61061" s="1"/>
      <c r="M61061" s="1"/>
      <c r="T61061" s="1"/>
      <c r="Y61061" s="1"/>
    </row>
    <row r="61062" spans="8:25" x14ac:dyDescent="0.2">
      <c r="H61062" s="1"/>
      <c r="M61062" s="1"/>
      <c r="T61062" s="1"/>
      <c r="Y61062" s="1"/>
    </row>
    <row r="61063" spans="8:25" x14ac:dyDescent="0.2">
      <c r="H61063" s="1"/>
      <c r="M61063" s="1"/>
      <c r="T61063" s="1"/>
      <c r="Y61063" s="1"/>
    </row>
    <row r="61064" spans="8:25" x14ac:dyDescent="0.2">
      <c r="H61064" s="1"/>
      <c r="M61064" s="1"/>
      <c r="T61064" s="1"/>
      <c r="Y61064" s="1"/>
    </row>
    <row r="61065" spans="8:25" x14ac:dyDescent="0.2">
      <c r="H61065" s="1"/>
      <c r="M61065" s="1"/>
      <c r="T61065" s="1"/>
      <c r="Y61065" s="1"/>
    </row>
    <row r="61066" spans="8:25" x14ac:dyDescent="0.2">
      <c r="H61066" s="1"/>
      <c r="M61066" s="1"/>
      <c r="T61066" s="1"/>
      <c r="Y61066" s="1"/>
    </row>
    <row r="61067" spans="8:25" x14ac:dyDescent="0.2">
      <c r="H61067" s="1"/>
      <c r="M61067" s="1"/>
      <c r="T61067" s="1"/>
      <c r="Y61067" s="1"/>
    </row>
    <row r="61068" spans="8:25" x14ac:dyDescent="0.2">
      <c r="H61068" s="1"/>
      <c r="M61068" s="1"/>
      <c r="T61068" s="1"/>
      <c r="Y61068" s="1"/>
    </row>
    <row r="61069" spans="8:25" x14ac:dyDescent="0.2">
      <c r="H61069" s="1"/>
      <c r="M61069" s="1"/>
      <c r="T61069" s="1"/>
      <c r="Y61069" s="1"/>
    </row>
    <row r="61070" spans="8:25" x14ac:dyDescent="0.2">
      <c r="H61070" s="1"/>
      <c r="M61070" s="1"/>
      <c r="T61070" s="1"/>
      <c r="Y61070" s="1"/>
    </row>
    <row r="61071" spans="8:25" x14ac:dyDescent="0.2">
      <c r="H61071" s="1"/>
      <c r="M61071" s="1"/>
      <c r="T61071" s="1"/>
      <c r="Y61071" s="1"/>
    </row>
    <row r="61072" spans="8:25" x14ac:dyDescent="0.2">
      <c r="H61072" s="1"/>
      <c r="M61072" s="1"/>
      <c r="T61072" s="1"/>
      <c r="Y61072" s="1"/>
    </row>
    <row r="61073" spans="8:25" x14ac:dyDescent="0.2">
      <c r="H61073" s="1"/>
      <c r="M61073" s="1"/>
      <c r="T61073" s="1"/>
      <c r="Y61073" s="1"/>
    </row>
    <row r="61074" spans="8:25" x14ac:dyDescent="0.2">
      <c r="H61074" s="1"/>
      <c r="M61074" s="1"/>
      <c r="T61074" s="1"/>
      <c r="Y61074" s="1"/>
    </row>
    <row r="61075" spans="8:25" x14ac:dyDescent="0.2">
      <c r="H61075" s="1"/>
      <c r="M61075" s="1"/>
      <c r="T61075" s="1"/>
      <c r="Y61075" s="1"/>
    </row>
    <row r="61076" spans="8:25" x14ac:dyDescent="0.2">
      <c r="H61076" s="1"/>
      <c r="I61076" s="1"/>
      <c r="M61076" s="1"/>
      <c r="T61076" s="1"/>
      <c r="U61076" s="1"/>
      <c r="Y61076" s="1"/>
    </row>
    <row r="61077" spans="8:25" x14ac:dyDescent="0.2">
      <c r="H61077" s="1"/>
      <c r="M61077" s="1"/>
      <c r="T61077" s="1"/>
      <c r="Y61077" s="1"/>
    </row>
    <row r="61078" spans="8:25" x14ac:dyDescent="0.2">
      <c r="H61078" s="1"/>
      <c r="M61078" s="1"/>
      <c r="T61078" s="1"/>
      <c r="Y61078" s="1"/>
    </row>
    <row r="61079" spans="8:25" x14ac:dyDescent="0.2">
      <c r="H61079" s="1"/>
      <c r="M61079" s="1"/>
      <c r="T61079" s="1"/>
      <c r="Y61079" s="1"/>
    </row>
    <row r="61080" spans="8:25" x14ac:dyDescent="0.2">
      <c r="H61080" s="1"/>
      <c r="M61080" s="1"/>
      <c r="T61080" s="1"/>
      <c r="Y61080" s="1"/>
    </row>
    <row r="61081" spans="8:25" x14ac:dyDescent="0.2">
      <c r="H61081" s="1"/>
      <c r="M61081" s="1"/>
      <c r="T61081" s="1"/>
      <c r="Y61081" s="1"/>
    </row>
    <row r="61082" spans="8:25" x14ac:dyDescent="0.2">
      <c r="H61082" s="1"/>
      <c r="M61082" s="1"/>
      <c r="T61082" s="1"/>
      <c r="Y61082" s="1"/>
    </row>
    <row r="61083" spans="8:25" x14ac:dyDescent="0.2">
      <c r="H61083" s="1"/>
      <c r="M61083" s="1"/>
      <c r="T61083" s="1"/>
      <c r="Y61083" s="1"/>
    </row>
    <row r="61084" spans="8:25" x14ac:dyDescent="0.2">
      <c r="H61084" s="1"/>
      <c r="M61084" s="1"/>
      <c r="T61084" s="1"/>
      <c r="Y61084" s="1"/>
    </row>
    <row r="61085" spans="8:25" x14ac:dyDescent="0.2">
      <c r="H61085" s="1"/>
      <c r="M61085" s="1"/>
      <c r="T61085" s="1"/>
      <c r="Y61085" s="1"/>
    </row>
    <row r="61086" spans="8:25" x14ac:dyDescent="0.2">
      <c r="H61086" s="1"/>
      <c r="M61086" s="1"/>
      <c r="T61086" s="1"/>
      <c r="Y61086" s="1"/>
    </row>
    <row r="61087" spans="8:25" x14ac:dyDescent="0.2">
      <c r="H61087" s="1"/>
      <c r="M61087" s="1"/>
      <c r="T61087" s="1"/>
      <c r="Y61087" s="1"/>
    </row>
    <row r="61088" spans="8:25" x14ac:dyDescent="0.2">
      <c r="H61088" s="1"/>
      <c r="M61088" s="1"/>
      <c r="T61088" s="1"/>
      <c r="Y61088" s="1"/>
    </row>
    <row r="61089" spans="8:25" x14ac:dyDescent="0.2">
      <c r="H61089" s="1"/>
      <c r="M61089" s="1"/>
      <c r="T61089" s="1"/>
      <c r="Y61089" s="1"/>
    </row>
    <row r="61090" spans="8:25" x14ac:dyDescent="0.2">
      <c r="H61090" s="1"/>
      <c r="M61090" s="1"/>
      <c r="T61090" s="1"/>
      <c r="Y61090" s="1"/>
    </row>
    <row r="61091" spans="8:25" x14ac:dyDescent="0.2">
      <c r="H61091" s="1"/>
      <c r="M61091" s="1"/>
      <c r="T61091" s="1"/>
      <c r="Y61091" s="1"/>
    </row>
    <row r="61092" spans="8:25" x14ac:dyDescent="0.2">
      <c r="H61092" s="1"/>
      <c r="M61092" s="1"/>
      <c r="T61092" s="1"/>
      <c r="Y61092" s="1"/>
    </row>
    <row r="61093" spans="8:25" x14ac:dyDescent="0.2">
      <c r="H61093" s="1"/>
      <c r="M61093" s="1"/>
      <c r="T61093" s="1"/>
      <c r="Y61093" s="1"/>
    </row>
    <row r="61094" spans="8:25" x14ac:dyDescent="0.2">
      <c r="H61094" s="1"/>
      <c r="M61094" s="1"/>
      <c r="T61094" s="1"/>
      <c r="Y61094" s="1"/>
    </row>
    <row r="61095" spans="8:25" x14ac:dyDescent="0.2">
      <c r="H61095" s="1"/>
      <c r="M61095" s="1"/>
      <c r="T61095" s="1"/>
      <c r="Y61095" s="1"/>
    </row>
    <row r="61096" spans="8:25" x14ac:dyDescent="0.2">
      <c r="H61096" s="1"/>
      <c r="I61096" s="1"/>
      <c r="M61096" s="1"/>
      <c r="T61096" s="1"/>
      <c r="U61096" s="1"/>
      <c r="Y61096" s="1"/>
    </row>
    <row r="61097" spans="8:25" x14ac:dyDescent="0.2">
      <c r="H61097" s="1"/>
      <c r="M61097" s="1"/>
      <c r="T61097" s="1"/>
      <c r="Y61097" s="1"/>
    </row>
    <row r="61098" spans="8:25" x14ac:dyDescent="0.2">
      <c r="H61098" s="1"/>
      <c r="M61098" s="1"/>
      <c r="T61098" s="1"/>
      <c r="Y61098" s="1"/>
    </row>
    <row r="61099" spans="8:25" x14ac:dyDescent="0.2">
      <c r="H61099" s="1"/>
      <c r="M61099" s="1"/>
      <c r="T61099" s="1"/>
      <c r="Y61099" s="1"/>
    </row>
    <row r="61100" spans="8:25" x14ac:dyDescent="0.2">
      <c r="H61100" s="1"/>
      <c r="M61100" s="1"/>
      <c r="T61100" s="1"/>
      <c r="Y61100" s="1"/>
    </row>
    <row r="61101" spans="8:25" x14ac:dyDescent="0.2">
      <c r="H61101" s="1"/>
      <c r="M61101" s="1"/>
      <c r="T61101" s="1"/>
      <c r="Y61101" s="1"/>
    </row>
    <row r="61102" spans="8:25" x14ac:dyDescent="0.2">
      <c r="H61102" s="1"/>
      <c r="M61102" s="1"/>
      <c r="T61102" s="1"/>
      <c r="Y61102" s="1"/>
    </row>
    <row r="61103" spans="8:25" x14ac:dyDescent="0.2">
      <c r="H61103" s="1"/>
      <c r="M61103" s="1"/>
      <c r="T61103" s="1"/>
      <c r="Y61103" s="1"/>
    </row>
    <row r="61104" spans="8:25" x14ac:dyDescent="0.2">
      <c r="H61104" s="1"/>
      <c r="M61104" s="1"/>
      <c r="T61104" s="1"/>
      <c r="Y61104" s="1"/>
    </row>
    <row r="61105" spans="8:25" x14ac:dyDescent="0.2">
      <c r="H61105" s="1"/>
      <c r="M61105" s="1"/>
      <c r="T61105" s="1"/>
      <c r="Y61105" s="1"/>
    </row>
    <row r="61106" spans="8:25" x14ac:dyDescent="0.2">
      <c r="H61106" s="1"/>
      <c r="M61106" s="1"/>
      <c r="T61106" s="1"/>
      <c r="Y61106" s="1"/>
    </row>
    <row r="61107" spans="8:25" x14ac:dyDescent="0.2">
      <c r="H61107" s="1"/>
      <c r="M61107" s="1"/>
      <c r="T61107" s="1"/>
      <c r="Y61107" s="1"/>
    </row>
    <row r="61108" spans="8:25" x14ac:dyDescent="0.2">
      <c r="H61108" s="1"/>
      <c r="M61108" s="1"/>
      <c r="T61108" s="1"/>
      <c r="Y61108" s="1"/>
    </row>
    <row r="61109" spans="8:25" x14ac:dyDescent="0.2">
      <c r="H61109" s="1"/>
      <c r="M61109" s="1"/>
      <c r="T61109" s="1"/>
      <c r="Y61109" s="1"/>
    </row>
    <row r="61110" spans="8:25" x14ac:dyDescent="0.2">
      <c r="H61110" s="1"/>
      <c r="M61110" s="1"/>
      <c r="T61110" s="1"/>
      <c r="Y61110" s="1"/>
    </row>
    <row r="61111" spans="8:25" x14ac:dyDescent="0.2">
      <c r="H61111" s="1"/>
      <c r="M61111" s="1"/>
      <c r="T61111" s="1"/>
      <c r="Y61111" s="1"/>
    </row>
    <row r="61112" spans="8:25" x14ac:dyDescent="0.2">
      <c r="H61112" s="1"/>
      <c r="M61112" s="1"/>
      <c r="T61112" s="1"/>
      <c r="Y61112" s="1"/>
    </row>
    <row r="61113" spans="8:25" x14ac:dyDescent="0.2">
      <c r="H61113" s="1"/>
      <c r="M61113" s="1"/>
      <c r="T61113" s="1"/>
      <c r="Y61113" s="1"/>
    </row>
    <row r="61114" spans="8:25" x14ac:dyDescent="0.2">
      <c r="H61114" s="1"/>
      <c r="M61114" s="1"/>
      <c r="T61114" s="1"/>
      <c r="Y61114" s="1"/>
    </row>
    <row r="61115" spans="8:25" x14ac:dyDescent="0.2">
      <c r="H61115" s="1"/>
      <c r="M61115" s="1"/>
      <c r="T61115" s="1"/>
      <c r="Y61115" s="1"/>
    </row>
    <row r="61116" spans="8:25" x14ac:dyDescent="0.2">
      <c r="H61116" s="1"/>
      <c r="I61116" s="1"/>
      <c r="M61116" s="1"/>
      <c r="T61116" s="1"/>
      <c r="U61116" s="1"/>
      <c r="Y61116" s="1"/>
    </row>
    <row r="61117" spans="8:25" x14ac:dyDescent="0.2">
      <c r="H61117" s="1"/>
      <c r="M61117" s="1"/>
      <c r="T61117" s="1"/>
      <c r="Y61117" s="1"/>
    </row>
    <row r="61118" spans="8:25" x14ac:dyDescent="0.2">
      <c r="H61118" s="1"/>
      <c r="M61118" s="1"/>
      <c r="T61118" s="1"/>
      <c r="Y61118" s="1"/>
    </row>
    <row r="61119" spans="8:25" x14ac:dyDescent="0.2">
      <c r="H61119" s="1"/>
      <c r="M61119" s="1"/>
      <c r="T61119" s="1"/>
      <c r="Y61119" s="1"/>
    </row>
    <row r="61120" spans="8:25" x14ac:dyDescent="0.2">
      <c r="H61120" s="1"/>
      <c r="M61120" s="1"/>
      <c r="T61120" s="1"/>
      <c r="Y61120" s="1"/>
    </row>
    <row r="61121" spans="8:25" x14ac:dyDescent="0.2">
      <c r="H61121" s="1"/>
      <c r="M61121" s="1"/>
      <c r="T61121" s="1"/>
      <c r="Y61121" s="1"/>
    </row>
    <row r="61122" spans="8:25" x14ac:dyDescent="0.2">
      <c r="H61122" s="1"/>
      <c r="M61122" s="1"/>
      <c r="T61122" s="1"/>
      <c r="Y61122" s="1"/>
    </row>
    <row r="61123" spans="8:25" x14ac:dyDescent="0.2">
      <c r="H61123" s="1"/>
      <c r="M61123" s="1"/>
      <c r="T61123" s="1"/>
      <c r="Y61123" s="1"/>
    </row>
    <row r="61124" spans="8:25" x14ac:dyDescent="0.2">
      <c r="H61124" s="1"/>
      <c r="M61124" s="1"/>
      <c r="T61124" s="1"/>
      <c r="Y61124" s="1"/>
    </row>
    <row r="61125" spans="8:25" x14ac:dyDescent="0.2">
      <c r="H61125" s="1"/>
      <c r="M61125" s="1"/>
      <c r="T61125" s="1"/>
      <c r="Y61125" s="1"/>
    </row>
    <row r="61126" spans="8:25" x14ac:dyDescent="0.2">
      <c r="H61126" s="1"/>
      <c r="M61126" s="1"/>
      <c r="T61126" s="1"/>
      <c r="Y61126" s="1"/>
    </row>
    <row r="61127" spans="8:25" x14ac:dyDescent="0.2">
      <c r="H61127" s="1"/>
      <c r="M61127" s="1"/>
      <c r="T61127" s="1"/>
      <c r="Y61127" s="1"/>
    </row>
    <row r="61128" spans="8:25" x14ac:dyDescent="0.2">
      <c r="H61128" s="1"/>
      <c r="M61128" s="1"/>
      <c r="T61128" s="1"/>
      <c r="Y61128" s="1"/>
    </row>
    <row r="61129" spans="8:25" x14ac:dyDescent="0.2">
      <c r="H61129" s="1"/>
      <c r="M61129" s="1"/>
      <c r="T61129" s="1"/>
      <c r="Y61129" s="1"/>
    </row>
    <row r="61130" spans="8:25" x14ac:dyDescent="0.2">
      <c r="H61130" s="1"/>
      <c r="M61130" s="1"/>
      <c r="T61130" s="1"/>
      <c r="Y61130" s="1"/>
    </row>
    <row r="61131" spans="8:25" x14ac:dyDescent="0.2">
      <c r="H61131" s="1"/>
      <c r="M61131" s="1"/>
      <c r="T61131" s="1"/>
      <c r="Y61131" s="1"/>
    </row>
    <row r="61132" spans="8:25" x14ac:dyDescent="0.2">
      <c r="H61132" s="1"/>
      <c r="M61132" s="1"/>
      <c r="T61132" s="1"/>
      <c r="Y61132" s="1"/>
    </row>
    <row r="61133" spans="8:25" x14ac:dyDescent="0.2">
      <c r="H61133" s="1"/>
      <c r="M61133" s="1"/>
      <c r="T61133" s="1"/>
      <c r="Y61133" s="1"/>
    </row>
    <row r="61134" spans="8:25" x14ac:dyDescent="0.2">
      <c r="H61134" s="1"/>
      <c r="M61134" s="1"/>
      <c r="T61134" s="1"/>
      <c r="Y61134" s="1"/>
    </row>
    <row r="61135" spans="8:25" x14ac:dyDescent="0.2">
      <c r="H61135" s="1"/>
      <c r="M61135" s="1"/>
      <c r="T61135" s="1"/>
      <c r="Y61135" s="1"/>
    </row>
    <row r="61136" spans="8:25" x14ac:dyDescent="0.2">
      <c r="H61136" s="1"/>
      <c r="I61136" s="1"/>
      <c r="M61136" s="1"/>
      <c r="T61136" s="1"/>
      <c r="U61136" s="1"/>
      <c r="Y61136" s="1"/>
    </row>
    <row r="61137" spans="8:25" x14ac:dyDescent="0.2">
      <c r="H61137" s="1"/>
      <c r="M61137" s="1"/>
      <c r="T61137" s="1"/>
      <c r="Y61137" s="1"/>
    </row>
    <row r="61138" spans="8:25" x14ac:dyDescent="0.2">
      <c r="H61138" s="1"/>
      <c r="M61138" s="1"/>
      <c r="T61138" s="1"/>
      <c r="Y61138" s="1"/>
    </row>
    <row r="61139" spans="8:25" x14ac:dyDescent="0.2">
      <c r="H61139" s="1"/>
      <c r="M61139" s="1"/>
      <c r="T61139" s="1"/>
      <c r="Y61139" s="1"/>
    </row>
    <row r="61140" spans="8:25" x14ac:dyDescent="0.2">
      <c r="H61140" s="1"/>
      <c r="M61140" s="1"/>
      <c r="T61140" s="1"/>
      <c r="Y61140" s="1"/>
    </row>
    <row r="61141" spans="8:25" x14ac:dyDescent="0.2">
      <c r="H61141" s="1"/>
      <c r="M61141" s="1"/>
      <c r="T61141" s="1"/>
      <c r="Y61141" s="1"/>
    </row>
    <row r="61142" spans="8:25" x14ac:dyDescent="0.2">
      <c r="H61142" s="1"/>
      <c r="M61142" s="1"/>
      <c r="T61142" s="1"/>
      <c r="Y61142" s="1"/>
    </row>
    <row r="61143" spans="8:25" x14ac:dyDescent="0.2">
      <c r="H61143" s="1"/>
      <c r="M61143" s="1"/>
      <c r="T61143" s="1"/>
      <c r="Y61143" s="1"/>
    </row>
    <row r="61144" spans="8:25" x14ac:dyDescent="0.2">
      <c r="H61144" s="1"/>
      <c r="M61144" s="1"/>
      <c r="T61144" s="1"/>
      <c r="Y61144" s="1"/>
    </row>
    <row r="61145" spans="8:25" x14ac:dyDescent="0.2">
      <c r="H61145" s="1"/>
      <c r="M61145" s="1"/>
      <c r="T61145" s="1"/>
      <c r="Y61145" s="1"/>
    </row>
    <row r="61146" spans="8:25" x14ac:dyDescent="0.2">
      <c r="H61146" s="1"/>
      <c r="M61146" s="1"/>
      <c r="T61146" s="1"/>
      <c r="Y61146" s="1"/>
    </row>
    <row r="61147" spans="8:25" x14ac:dyDescent="0.2">
      <c r="H61147" s="1"/>
      <c r="M61147" s="1"/>
      <c r="T61147" s="1"/>
      <c r="Y61147" s="1"/>
    </row>
    <row r="61148" spans="8:25" x14ac:dyDescent="0.2">
      <c r="H61148" s="1"/>
      <c r="M61148" s="1"/>
      <c r="T61148" s="1"/>
      <c r="Y61148" s="1"/>
    </row>
    <row r="61149" spans="8:25" x14ac:dyDescent="0.2">
      <c r="H61149" s="1"/>
      <c r="M61149" s="1"/>
      <c r="T61149" s="1"/>
      <c r="Y61149" s="1"/>
    </row>
    <row r="61150" spans="8:25" x14ac:dyDescent="0.2">
      <c r="H61150" s="1"/>
      <c r="M61150" s="1"/>
      <c r="T61150" s="1"/>
      <c r="Y61150" s="1"/>
    </row>
    <row r="61151" spans="8:25" x14ac:dyDescent="0.2">
      <c r="H61151" s="1"/>
      <c r="M61151" s="1"/>
      <c r="T61151" s="1"/>
      <c r="Y61151" s="1"/>
    </row>
    <row r="61152" spans="8:25" x14ac:dyDescent="0.2">
      <c r="H61152" s="1"/>
      <c r="M61152" s="1"/>
      <c r="T61152" s="1"/>
      <c r="Y61152" s="1"/>
    </row>
    <row r="61153" spans="8:25" x14ac:dyDescent="0.2">
      <c r="H61153" s="1"/>
      <c r="M61153" s="1"/>
      <c r="T61153" s="1"/>
      <c r="Y61153" s="1"/>
    </row>
    <row r="61154" spans="8:25" x14ac:dyDescent="0.2">
      <c r="H61154" s="1"/>
      <c r="M61154" s="1"/>
      <c r="T61154" s="1"/>
      <c r="Y61154" s="1"/>
    </row>
    <row r="61155" spans="8:25" x14ac:dyDescent="0.2">
      <c r="H61155" s="1"/>
      <c r="M61155" s="1"/>
      <c r="T61155" s="1"/>
      <c r="Y61155" s="1"/>
    </row>
    <row r="61156" spans="8:25" x14ac:dyDescent="0.2">
      <c r="H61156" s="1"/>
      <c r="I61156" s="1"/>
      <c r="M61156" s="1"/>
      <c r="T61156" s="1"/>
      <c r="U61156" s="1"/>
      <c r="Y61156" s="1"/>
    </row>
    <row r="61157" spans="8:25" x14ac:dyDescent="0.2">
      <c r="H61157" s="1"/>
      <c r="M61157" s="1"/>
      <c r="T61157" s="1"/>
      <c r="Y61157" s="1"/>
    </row>
    <row r="61158" spans="8:25" x14ac:dyDescent="0.2">
      <c r="H61158" s="1"/>
      <c r="M61158" s="1"/>
      <c r="T61158" s="1"/>
      <c r="Y61158" s="1"/>
    </row>
    <row r="61159" spans="8:25" x14ac:dyDescent="0.2">
      <c r="H61159" s="1"/>
      <c r="M61159" s="1"/>
      <c r="T61159" s="1"/>
      <c r="Y61159" s="1"/>
    </row>
    <row r="61160" spans="8:25" x14ac:dyDescent="0.2">
      <c r="H61160" s="1"/>
      <c r="M61160" s="1"/>
      <c r="T61160" s="1"/>
      <c r="Y61160" s="1"/>
    </row>
    <row r="61161" spans="8:25" x14ac:dyDescent="0.2">
      <c r="H61161" s="1"/>
      <c r="M61161" s="1"/>
      <c r="T61161" s="1"/>
      <c r="Y61161" s="1"/>
    </row>
    <row r="61162" spans="8:25" x14ac:dyDescent="0.2">
      <c r="H61162" s="1"/>
      <c r="M61162" s="1"/>
      <c r="T61162" s="1"/>
      <c r="Y61162" s="1"/>
    </row>
    <row r="61163" spans="8:25" x14ac:dyDescent="0.2">
      <c r="H61163" s="1"/>
      <c r="M61163" s="1"/>
      <c r="T61163" s="1"/>
      <c r="Y61163" s="1"/>
    </row>
    <row r="61164" spans="8:25" x14ac:dyDescent="0.2">
      <c r="H61164" s="1"/>
      <c r="M61164" s="1"/>
      <c r="T61164" s="1"/>
      <c r="Y61164" s="1"/>
    </row>
    <row r="61165" spans="8:25" x14ac:dyDescent="0.2">
      <c r="H61165" s="1"/>
      <c r="M61165" s="1"/>
      <c r="T61165" s="1"/>
      <c r="Y61165" s="1"/>
    </row>
    <row r="61166" spans="8:25" x14ac:dyDescent="0.2">
      <c r="H61166" s="1"/>
      <c r="M61166" s="1"/>
      <c r="T61166" s="1"/>
      <c r="Y61166" s="1"/>
    </row>
    <row r="61167" spans="8:25" x14ac:dyDescent="0.2">
      <c r="H61167" s="1"/>
      <c r="M61167" s="1"/>
      <c r="T61167" s="1"/>
      <c r="Y61167" s="1"/>
    </row>
    <row r="61168" spans="8:25" x14ac:dyDescent="0.2">
      <c r="H61168" s="1"/>
      <c r="M61168" s="1"/>
      <c r="T61168" s="1"/>
      <c r="Y61168" s="1"/>
    </row>
    <row r="61169" spans="8:25" x14ac:dyDescent="0.2">
      <c r="H61169" s="1"/>
      <c r="M61169" s="1"/>
      <c r="T61169" s="1"/>
      <c r="Y61169" s="1"/>
    </row>
    <row r="61170" spans="8:25" x14ac:dyDescent="0.2">
      <c r="H61170" s="1"/>
      <c r="M61170" s="1"/>
      <c r="T61170" s="1"/>
      <c r="Y61170" s="1"/>
    </row>
    <row r="61171" spans="8:25" x14ac:dyDescent="0.2">
      <c r="H61171" s="1"/>
      <c r="M61171" s="1"/>
      <c r="T61171" s="1"/>
      <c r="Y61171" s="1"/>
    </row>
    <row r="61172" spans="8:25" x14ac:dyDescent="0.2">
      <c r="H61172" s="1"/>
      <c r="M61172" s="1"/>
      <c r="T61172" s="1"/>
      <c r="Y61172" s="1"/>
    </row>
    <row r="61173" spans="8:25" x14ac:dyDescent="0.2">
      <c r="H61173" s="1"/>
      <c r="M61173" s="1"/>
      <c r="T61173" s="1"/>
      <c r="Y61173" s="1"/>
    </row>
    <row r="61174" spans="8:25" x14ac:dyDescent="0.2">
      <c r="H61174" s="1"/>
      <c r="M61174" s="1"/>
      <c r="T61174" s="1"/>
      <c r="Y61174" s="1"/>
    </row>
    <row r="61175" spans="8:25" x14ac:dyDescent="0.2">
      <c r="H61175" s="1"/>
      <c r="M61175" s="1"/>
      <c r="T61175" s="1"/>
      <c r="Y61175" s="1"/>
    </row>
    <row r="61176" spans="8:25" x14ac:dyDescent="0.2">
      <c r="H61176" s="1"/>
      <c r="I61176" s="1"/>
      <c r="M61176" s="1"/>
      <c r="T61176" s="1"/>
      <c r="U61176" s="1"/>
      <c r="Y61176" s="1"/>
    </row>
    <row r="61177" spans="8:25" x14ac:dyDescent="0.2">
      <c r="H61177" s="1"/>
      <c r="M61177" s="1"/>
      <c r="T61177" s="1"/>
      <c r="Y61177" s="1"/>
    </row>
    <row r="61178" spans="8:25" x14ac:dyDescent="0.2">
      <c r="H61178" s="1"/>
      <c r="M61178" s="1"/>
      <c r="T61178" s="1"/>
      <c r="Y61178" s="1"/>
    </row>
    <row r="61179" spans="8:25" x14ac:dyDescent="0.2">
      <c r="H61179" s="1"/>
      <c r="M61179" s="1"/>
      <c r="T61179" s="1"/>
      <c r="Y61179" s="1"/>
    </row>
    <row r="61180" spans="8:25" x14ac:dyDescent="0.2">
      <c r="H61180" s="1"/>
      <c r="M61180" s="1"/>
      <c r="T61180" s="1"/>
      <c r="Y61180" s="1"/>
    </row>
    <row r="61181" spans="8:25" x14ac:dyDescent="0.2">
      <c r="H61181" s="1"/>
      <c r="M61181" s="1"/>
      <c r="T61181" s="1"/>
      <c r="Y61181" s="1"/>
    </row>
    <row r="61182" spans="8:25" x14ac:dyDescent="0.2">
      <c r="H61182" s="1"/>
      <c r="M61182" s="1"/>
      <c r="T61182" s="1"/>
      <c r="Y61182" s="1"/>
    </row>
    <row r="61183" spans="8:25" x14ac:dyDescent="0.2">
      <c r="H61183" s="1"/>
      <c r="M61183" s="1"/>
      <c r="T61183" s="1"/>
      <c r="Y61183" s="1"/>
    </row>
    <row r="61184" spans="8:25" x14ac:dyDescent="0.2">
      <c r="H61184" s="1"/>
      <c r="M61184" s="1"/>
      <c r="T61184" s="1"/>
      <c r="Y61184" s="1"/>
    </row>
    <row r="61185" spans="8:25" x14ac:dyDescent="0.2">
      <c r="H61185" s="1"/>
      <c r="M61185" s="1"/>
      <c r="T61185" s="1"/>
      <c r="Y61185" s="1"/>
    </row>
    <row r="61186" spans="8:25" x14ac:dyDescent="0.2">
      <c r="H61186" s="1"/>
      <c r="M61186" s="1"/>
      <c r="T61186" s="1"/>
      <c r="Y61186" s="1"/>
    </row>
    <row r="61187" spans="8:25" x14ac:dyDescent="0.2">
      <c r="H61187" s="1"/>
      <c r="M61187" s="1"/>
      <c r="T61187" s="1"/>
      <c r="Y61187" s="1"/>
    </row>
    <row r="61188" spans="8:25" x14ac:dyDescent="0.2">
      <c r="H61188" s="1"/>
      <c r="M61188" s="1"/>
      <c r="T61188" s="1"/>
      <c r="Y61188" s="1"/>
    </row>
    <row r="61189" spans="8:25" x14ac:dyDescent="0.2">
      <c r="H61189" s="1"/>
      <c r="M61189" s="1"/>
      <c r="T61189" s="1"/>
      <c r="Y61189" s="1"/>
    </row>
    <row r="61190" spans="8:25" x14ac:dyDescent="0.2">
      <c r="H61190" s="1"/>
      <c r="M61190" s="1"/>
      <c r="T61190" s="1"/>
      <c r="Y61190" s="1"/>
    </row>
    <row r="61191" spans="8:25" x14ac:dyDescent="0.2">
      <c r="H61191" s="1"/>
      <c r="M61191" s="1"/>
      <c r="T61191" s="1"/>
      <c r="Y61191" s="1"/>
    </row>
    <row r="61192" spans="8:25" x14ac:dyDescent="0.2">
      <c r="H61192" s="1"/>
      <c r="M61192" s="1"/>
      <c r="T61192" s="1"/>
      <c r="Y61192" s="1"/>
    </row>
    <row r="61193" spans="8:25" x14ac:dyDescent="0.2">
      <c r="H61193" s="1"/>
      <c r="M61193" s="1"/>
      <c r="T61193" s="1"/>
      <c r="Y61193" s="1"/>
    </row>
    <row r="61194" spans="8:25" x14ac:dyDescent="0.2">
      <c r="H61194" s="1"/>
      <c r="M61194" s="1"/>
      <c r="T61194" s="1"/>
      <c r="Y61194" s="1"/>
    </row>
    <row r="61195" spans="8:25" x14ac:dyDescent="0.2">
      <c r="H61195" s="1"/>
      <c r="M61195" s="1"/>
      <c r="T61195" s="1"/>
      <c r="Y61195" s="1"/>
    </row>
    <row r="61196" spans="8:25" x14ac:dyDescent="0.2">
      <c r="H61196" s="1"/>
      <c r="I61196" s="1"/>
      <c r="M61196" s="1"/>
      <c r="T61196" s="1"/>
      <c r="U61196" s="1"/>
      <c r="Y61196" s="1"/>
    </row>
    <row r="61197" spans="8:25" x14ac:dyDescent="0.2">
      <c r="H61197" s="1"/>
      <c r="M61197" s="1"/>
      <c r="T61197" s="1"/>
      <c r="Y61197" s="1"/>
    </row>
    <row r="61198" spans="8:25" x14ac:dyDescent="0.2">
      <c r="H61198" s="1"/>
      <c r="M61198" s="1"/>
      <c r="T61198" s="1"/>
      <c r="Y61198" s="1"/>
    </row>
    <row r="61199" spans="8:25" x14ac:dyDescent="0.2">
      <c r="H61199" s="1"/>
      <c r="M61199" s="1"/>
      <c r="T61199" s="1"/>
      <c r="Y61199" s="1"/>
    </row>
    <row r="61200" spans="8:25" x14ac:dyDescent="0.2">
      <c r="H61200" s="1"/>
      <c r="M61200" s="1"/>
      <c r="T61200" s="1"/>
      <c r="Y61200" s="1"/>
    </row>
    <row r="61201" spans="8:25" x14ac:dyDescent="0.2">
      <c r="H61201" s="1"/>
      <c r="M61201" s="1"/>
      <c r="T61201" s="1"/>
      <c r="Y61201" s="1"/>
    </row>
    <row r="61202" spans="8:25" x14ac:dyDescent="0.2">
      <c r="H61202" s="1"/>
      <c r="M61202" s="1"/>
      <c r="T61202" s="1"/>
      <c r="Y61202" s="1"/>
    </row>
    <row r="61203" spans="8:25" x14ac:dyDescent="0.2">
      <c r="H61203" s="1"/>
      <c r="M61203" s="1"/>
      <c r="T61203" s="1"/>
      <c r="Y61203" s="1"/>
    </row>
    <row r="61204" spans="8:25" x14ac:dyDescent="0.2">
      <c r="H61204" s="1"/>
      <c r="M61204" s="1"/>
      <c r="T61204" s="1"/>
      <c r="Y61204" s="1"/>
    </row>
    <row r="61205" spans="8:25" x14ac:dyDescent="0.2">
      <c r="H61205" s="1"/>
      <c r="M61205" s="1"/>
      <c r="T61205" s="1"/>
      <c r="Y61205" s="1"/>
    </row>
    <row r="61206" spans="8:25" x14ac:dyDescent="0.2">
      <c r="H61206" s="1"/>
      <c r="M61206" s="1"/>
      <c r="T61206" s="1"/>
      <c r="Y61206" s="1"/>
    </row>
    <row r="61207" spans="8:25" x14ac:dyDescent="0.2">
      <c r="H61207" s="1"/>
      <c r="M61207" s="1"/>
      <c r="T61207" s="1"/>
      <c r="Y61207" s="1"/>
    </row>
    <row r="61208" spans="8:25" x14ac:dyDescent="0.2">
      <c r="H61208" s="1"/>
      <c r="M61208" s="1"/>
      <c r="T61208" s="1"/>
      <c r="Y61208" s="1"/>
    </row>
    <row r="61209" spans="8:25" x14ac:dyDescent="0.2">
      <c r="H61209" s="1"/>
      <c r="M61209" s="1"/>
      <c r="T61209" s="1"/>
      <c r="Y61209" s="1"/>
    </row>
    <row r="61210" spans="8:25" x14ac:dyDescent="0.2">
      <c r="H61210" s="1"/>
      <c r="M61210" s="1"/>
      <c r="T61210" s="1"/>
      <c r="Y61210" s="1"/>
    </row>
    <row r="61211" spans="8:25" x14ac:dyDescent="0.2">
      <c r="H61211" s="1"/>
      <c r="M61211" s="1"/>
      <c r="T61211" s="1"/>
      <c r="Y61211" s="1"/>
    </row>
    <row r="61212" spans="8:25" x14ac:dyDescent="0.2">
      <c r="H61212" s="1"/>
      <c r="M61212" s="1"/>
      <c r="T61212" s="1"/>
      <c r="Y61212" s="1"/>
    </row>
    <row r="61213" spans="8:25" x14ac:dyDescent="0.2">
      <c r="H61213" s="1"/>
      <c r="M61213" s="1"/>
      <c r="T61213" s="1"/>
      <c r="Y61213" s="1"/>
    </row>
    <row r="61214" spans="8:25" x14ac:dyDescent="0.2">
      <c r="H61214" s="1"/>
      <c r="M61214" s="1"/>
      <c r="T61214" s="1"/>
      <c r="Y61214" s="1"/>
    </row>
    <row r="61215" spans="8:25" x14ac:dyDescent="0.2">
      <c r="H61215" s="1"/>
      <c r="M61215" s="1"/>
      <c r="T61215" s="1"/>
      <c r="Y61215" s="1"/>
    </row>
    <row r="61216" spans="8:25" x14ac:dyDescent="0.2">
      <c r="H61216" s="1"/>
      <c r="I61216" s="1"/>
      <c r="M61216" s="1"/>
      <c r="T61216" s="1"/>
      <c r="U61216" s="1"/>
      <c r="Y61216" s="1"/>
    </row>
    <row r="61217" spans="8:25" x14ac:dyDescent="0.2">
      <c r="H61217" s="1"/>
      <c r="M61217" s="1"/>
      <c r="T61217" s="1"/>
      <c r="Y61217" s="1"/>
    </row>
    <row r="61218" spans="8:25" x14ac:dyDescent="0.2">
      <c r="H61218" s="1"/>
      <c r="M61218" s="1"/>
      <c r="T61218" s="1"/>
      <c r="Y61218" s="1"/>
    </row>
    <row r="61219" spans="8:25" x14ac:dyDescent="0.2">
      <c r="H61219" s="1"/>
      <c r="M61219" s="1"/>
      <c r="T61219" s="1"/>
      <c r="Y61219" s="1"/>
    </row>
    <row r="61220" spans="8:25" x14ac:dyDescent="0.2">
      <c r="H61220" s="1"/>
      <c r="M61220" s="1"/>
      <c r="T61220" s="1"/>
      <c r="Y61220" s="1"/>
    </row>
    <row r="61221" spans="8:25" x14ac:dyDescent="0.2">
      <c r="H61221" s="1"/>
      <c r="M61221" s="1"/>
      <c r="T61221" s="1"/>
      <c r="Y61221" s="1"/>
    </row>
    <row r="61222" spans="8:25" x14ac:dyDescent="0.2">
      <c r="H61222" s="1"/>
      <c r="M61222" s="1"/>
      <c r="T61222" s="1"/>
      <c r="Y61222" s="1"/>
    </row>
    <row r="61223" spans="8:25" x14ac:dyDescent="0.2">
      <c r="H61223" s="1"/>
      <c r="M61223" s="1"/>
      <c r="T61223" s="1"/>
      <c r="Y61223" s="1"/>
    </row>
    <row r="61224" spans="8:25" x14ac:dyDescent="0.2">
      <c r="H61224" s="1"/>
      <c r="M61224" s="1"/>
      <c r="T61224" s="1"/>
      <c r="Y61224" s="1"/>
    </row>
    <row r="61225" spans="8:25" x14ac:dyDescent="0.2">
      <c r="H61225" s="1"/>
      <c r="M61225" s="1"/>
      <c r="T61225" s="1"/>
      <c r="Y61225" s="1"/>
    </row>
    <row r="61226" spans="8:25" x14ac:dyDescent="0.2">
      <c r="H61226" s="1"/>
      <c r="M61226" s="1"/>
      <c r="T61226" s="1"/>
      <c r="Y61226" s="1"/>
    </row>
    <row r="61227" spans="8:25" x14ac:dyDescent="0.2">
      <c r="H61227" s="1"/>
      <c r="M61227" s="1"/>
      <c r="T61227" s="1"/>
      <c r="Y61227" s="1"/>
    </row>
    <row r="61228" spans="8:25" x14ac:dyDescent="0.2">
      <c r="H61228" s="1"/>
      <c r="M61228" s="1"/>
      <c r="T61228" s="1"/>
      <c r="Y61228" s="1"/>
    </row>
    <row r="61229" spans="8:25" x14ac:dyDescent="0.2">
      <c r="H61229" s="1"/>
      <c r="M61229" s="1"/>
      <c r="T61229" s="1"/>
      <c r="Y61229" s="1"/>
    </row>
    <row r="61230" spans="8:25" x14ac:dyDescent="0.2">
      <c r="H61230" s="1"/>
      <c r="M61230" s="1"/>
      <c r="T61230" s="1"/>
      <c r="Y61230" s="1"/>
    </row>
    <row r="61231" spans="8:25" x14ac:dyDescent="0.2">
      <c r="H61231" s="1"/>
      <c r="M61231" s="1"/>
      <c r="T61231" s="1"/>
      <c r="Y61231" s="1"/>
    </row>
    <row r="61232" spans="8:25" x14ac:dyDescent="0.2">
      <c r="H61232" s="1"/>
      <c r="M61232" s="1"/>
      <c r="T61232" s="1"/>
      <c r="Y61232" s="1"/>
    </row>
    <row r="61233" spans="8:25" x14ac:dyDescent="0.2">
      <c r="H61233" s="1"/>
      <c r="M61233" s="1"/>
      <c r="T61233" s="1"/>
      <c r="Y61233" s="1"/>
    </row>
    <row r="61234" spans="8:25" x14ac:dyDescent="0.2">
      <c r="H61234" s="1"/>
      <c r="M61234" s="1"/>
      <c r="T61234" s="1"/>
      <c r="Y61234" s="1"/>
    </row>
    <row r="61235" spans="8:25" x14ac:dyDescent="0.2">
      <c r="H61235" s="1"/>
      <c r="M61235" s="1"/>
      <c r="T61235" s="1"/>
      <c r="Y61235" s="1"/>
    </row>
    <row r="61236" spans="8:25" x14ac:dyDescent="0.2">
      <c r="H61236" s="1"/>
      <c r="I61236" s="1"/>
      <c r="M61236" s="1"/>
      <c r="T61236" s="1"/>
      <c r="U61236" s="1"/>
      <c r="Y61236" s="1"/>
    </row>
    <row r="61237" spans="8:25" x14ac:dyDescent="0.2">
      <c r="H61237" s="1"/>
      <c r="M61237" s="1"/>
      <c r="T61237" s="1"/>
      <c r="Y61237" s="1"/>
    </row>
    <row r="61238" spans="8:25" x14ac:dyDescent="0.2">
      <c r="H61238" s="1"/>
      <c r="M61238" s="1"/>
      <c r="T61238" s="1"/>
      <c r="Y61238" s="1"/>
    </row>
    <row r="61239" spans="8:25" x14ac:dyDescent="0.2">
      <c r="H61239" s="1"/>
      <c r="M61239" s="1"/>
      <c r="T61239" s="1"/>
      <c r="Y61239" s="1"/>
    </row>
    <row r="61240" spans="8:25" x14ac:dyDescent="0.2">
      <c r="H61240" s="1"/>
      <c r="M61240" s="1"/>
      <c r="T61240" s="1"/>
      <c r="Y61240" s="1"/>
    </row>
    <row r="61241" spans="8:25" x14ac:dyDescent="0.2">
      <c r="H61241" s="1"/>
      <c r="M61241" s="1"/>
      <c r="T61241" s="1"/>
      <c r="Y61241" s="1"/>
    </row>
    <row r="61242" spans="8:25" x14ac:dyDescent="0.2">
      <c r="H61242" s="1"/>
      <c r="M61242" s="1"/>
      <c r="T61242" s="1"/>
      <c r="Y61242" s="1"/>
    </row>
    <row r="61243" spans="8:25" x14ac:dyDescent="0.2">
      <c r="H61243" s="1"/>
      <c r="M61243" s="1"/>
      <c r="T61243" s="1"/>
      <c r="Y61243" s="1"/>
    </row>
    <row r="61244" spans="8:25" x14ac:dyDescent="0.2">
      <c r="H61244" s="1"/>
      <c r="M61244" s="1"/>
      <c r="T61244" s="1"/>
      <c r="Y61244" s="1"/>
    </row>
    <row r="61245" spans="8:25" x14ac:dyDescent="0.2">
      <c r="H61245" s="1"/>
      <c r="M61245" s="1"/>
      <c r="T61245" s="1"/>
      <c r="Y61245" s="1"/>
    </row>
    <row r="61246" spans="8:25" x14ac:dyDescent="0.2">
      <c r="H61246" s="1"/>
      <c r="M61246" s="1"/>
      <c r="T61246" s="1"/>
      <c r="Y61246" s="1"/>
    </row>
    <row r="61247" spans="8:25" x14ac:dyDescent="0.2">
      <c r="H61247" s="1"/>
      <c r="M61247" s="1"/>
      <c r="T61247" s="1"/>
      <c r="Y61247" s="1"/>
    </row>
    <row r="61248" spans="8:25" x14ac:dyDescent="0.2">
      <c r="H61248" s="1"/>
      <c r="M61248" s="1"/>
      <c r="T61248" s="1"/>
      <c r="Y61248" s="1"/>
    </row>
    <row r="61249" spans="8:25" x14ac:dyDescent="0.2">
      <c r="H61249" s="1"/>
      <c r="M61249" s="1"/>
      <c r="T61249" s="1"/>
      <c r="Y61249" s="1"/>
    </row>
    <row r="61250" spans="8:25" x14ac:dyDescent="0.2">
      <c r="H61250" s="1"/>
      <c r="M61250" s="1"/>
      <c r="T61250" s="1"/>
      <c r="Y61250" s="1"/>
    </row>
    <row r="61251" spans="8:25" x14ac:dyDescent="0.2">
      <c r="H61251" s="1"/>
      <c r="M61251" s="1"/>
      <c r="T61251" s="1"/>
      <c r="Y61251" s="1"/>
    </row>
    <row r="61252" spans="8:25" x14ac:dyDescent="0.2">
      <c r="H61252" s="1"/>
      <c r="M61252" s="1"/>
      <c r="T61252" s="1"/>
      <c r="Y61252" s="1"/>
    </row>
    <row r="61253" spans="8:25" x14ac:dyDescent="0.2">
      <c r="H61253" s="1"/>
      <c r="M61253" s="1"/>
      <c r="T61253" s="1"/>
      <c r="Y61253" s="1"/>
    </row>
    <row r="61254" spans="8:25" x14ac:dyDescent="0.2">
      <c r="H61254" s="1"/>
      <c r="M61254" s="1"/>
      <c r="T61254" s="1"/>
      <c r="Y61254" s="1"/>
    </row>
    <row r="61255" spans="8:25" x14ac:dyDescent="0.2">
      <c r="H61255" s="1"/>
      <c r="M61255" s="1"/>
      <c r="T61255" s="1"/>
      <c r="Y61255" s="1"/>
    </row>
    <row r="61256" spans="8:25" x14ac:dyDescent="0.2">
      <c r="H61256" s="1"/>
      <c r="I61256" s="1"/>
      <c r="M61256" s="1"/>
      <c r="T61256" s="1"/>
      <c r="U61256" s="1"/>
      <c r="Y61256" s="1"/>
    </row>
    <row r="61257" spans="8:25" x14ac:dyDescent="0.2">
      <c r="H61257" s="1"/>
      <c r="M61257" s="1"/>
      <c r="T61257" s="1"/>
      <c r="Y61257" s="1"/>
    </row>
    <row r="61258" spans="8:25" x14ac:dyDescent="0.2">
      <c r="H61258" s="1"/>
      <c r="M61258" s="1"/>
      <c r="T61258" s="1"/>
      <c r="Y61258" s="1"/>
    </row>
    <row r="61259" spans="8:25" x14ac:dyDescent="0.2">
      <c r="H61259" s="1"/>
      <c r="M61259" s="1"/>
      <c r="T61259" s="1"/>
      <c r="Y61259" s="1"/>
    </row>
    <row r="61260" spans="8:25" x14ac:dyDescent="0.2">
      <c r="H61260" s="1"/>
      <c r="M61260" s="1"/>
      <c r="T61260" s="1"/>
      <c r="Y61260" s="1"/>
    </row>
    <row r="61261" spans="8:25" x14ac:dyDescent="0.2">
      <c r="H61261" s="1"/>
      <c r="M61261" s="1"/>
      <c r="T61261" s="1"/>
      <c r="Y61261" s="1"/>
    </row>
    <row r="61262" spans="8:25" x14ac:dyDescent="0.2">
      <c r="H61262" s="1"/>
      <c r="M61262" s="1"/>
      <c r="T61262" s="1"/>
      <c r="Y61262" s="1"/>
    </row>
    <row r="61263" spans="8:25" x14ac:dyDescent="0.2">
      <c r="H61263" s="1"/>
      <c r="M61263" s="1"/>
      <c r="T61263" s="1"/>
      <c r="Y61263" s="1"/>
    </row>
    <row r="61264" spans="8:25" x14ac:dyDescent="0.2">
      <c r="H61264" s="1"/>
      <c r="M61264" s="1"/>
      <c r="T61264" s="1"/>
      <c r="Y61264" s="1"/>
    </row>
    <row r="61265" spans="8:25" x14ac:dyDescent="0.2">
      <c r="H61265" s="1"/>
      <c r="M61265" s="1"/>
      <c r="T61265" s="1"/>
      <c r="Y61265" s="1"/>
    </row>
    <row r="61266" spans="8:25" x14ac:dyDescent="0.2">
      <c r="H61266" s="1"/>
      <c r="M61266" s="1"/>
      <c r="T61266" s="1"/>
      <c r="Y61266" s="1"/>
    </row>
    <row r="61267" spans="8:25" x14ac:dyDescent="0.2">
      <c r="H61267" s="1"/>
      <c r="M61267" s="1"/>
      <c r="T61267" s="1"/>
      <c r="Y61267" s="1"/>
    </row>
    <row r="61268" spans="8:25" x14ac:dyDescent="0.2">
      <c r="H61268" s="1"/>
      <c r="M61268" s="1"/>
      <c r="T61268" s="1"/>
      <c r="Y61268" s="1"/>
    </row>
    <row r="61269" spans="8:25" x14ac:dyDescent="0.2">
      <c r="H61269" s="1"/>
      <c r="M61269" s="1"/>
      <c r="T61269" s="1"/>
      <c r="Y61269" s="1"/>
    </row>
    <row r="61270" spans="8:25" x14ac:dyDescent="0.2">
      <c r="H61270" s="1"/>
      <c r="M61270" s="1"/>
      <c r="T61270" s="1"/>
      <c r="Y61270" s="1"/>
    </row>
    <row r="61271" spans="8:25" x14ac:dyDescent="0.2">
      <c r="H61271" s="1"/>
      <c r="I61271" s="1"/>
      <c r="M61271" s="1"/>
      <c r="T61271" s="1"/>
      <c r="U61271" s="1"/>
      <c r="Y61271" s="1"/>
    </row>
    <row r="61272" spans="8:25" x14ac:dyDescent="0.2">
      <c r="H61272" s="1"/>
      <c r="M61272" s="1"/>
      <c r="T61272" s="1"/>
      <c r="Y61272" s="1"/>
    </row>
    <row r="61273" spans="8:25" x14ac:dyDescent="0.2">
      <c r="H61273" s="1"/>
      <c r="M61273" s="1"/>
      <c r="T61273" s="1"/>
      <c r="Y61273" s="1"/>
    </row>
    <row r="61274" spans="8:25" x14ac:dyDescent="0.2">
      <c r="H61274" s="1"/>
      <c r="M61274" s="1"/>
      <c r="T61274" s="1"/>
      <c r="Y61274" s="1"/>
    </row>
    <row r="61275" spans="8:25" x14ac:dyDescent="0.2">
      <c r="H61275" s="1"/>
      <c r="M61275" s="1"/>
      <c r="T61275" s="1"/>
      <c r="Y61275" s="1"/>
    </row>
    <row r="61276" spans="8:25" x14ac:dyDescent="0.2">
      <c r="H61276" s="1"/>
      <c r="I61276" s="1"/>
      <c r="M61276" s="1"/>
      <c r="T61276" s="1"/>
      <c r="U61276" s="1"/>
      <c r="Y61276" s="1"/>
    </row>
    <row r="61277" spans="8:25" x14ac:dyDescent="0.2">
      <c r="H61277" s="1"/>
      <c r="M61277" s="1"/>
      <c r="T61277" s="1"/>
      <c r="Y61277" s="1"/>
    </row>
    <row r="61278" spans="8:25" x14ac:dyDescent="0.2">
      <c r="H61278" s="1"/>
      <c r="M61278" s="1"/>
      <c r="T61278" s="1"/>
      <c r="Y61278" s="1"/>
    </row>
    <row r="61279" spans="8:25" x14ac:dyDescent="0.2">
      <c r="H61279" s="1"/>
      <c r="M61279" s="1"/>
      <c r="T61279" s="1"/>
      <c r="Y61279" s="1"/>
    </row>
    <row r="61280" spans="8:25" x14ac:dyDescent="0.2">
      <c r="H61280" s="1"/>
      <c r="M61280" s="1"/>
      <c r="T61280" s="1"/>
      <c r="Y61280" s="1"/>
    </row>
    <row r="61281" spans="8:25" x14ac:dyDescent="0.2">
      <c r="H61281" s="1"/>
      <c r="M61281" s="1"/>
      <c r="T61281" s="1"/>
      <c r="Y61281" s="1"/>
    </row>
    <row r="61282" spans="8:25" x14ac:dyDescent="0.2">
      <c r="H61282" s="1"/>
      <c r="M61282" s="1"/>
      <c r="T61282" s="1"/>
      <c r="Y61282" s="1"/>
    </row>
    <row r="61283" spans="8:25" x14ac:dyDescent="0.2">
      <c r="H61283" s="1"/>
      <c r="M61283" s="1"/>
      <c r="T61283" s="1"/>
      <c r="Y61283" s="1"/>
    </row>
    <row r="61284" spans="8:25" x14ac:dyDescent="0.2">
      <c r="H61284" s="1"/>
      <c r="M61284" s="1"/>
      <c r="T61284" s="1"/>
      <c r="Y61284" s="1"/>
    </row>
    <row r="61285" spans="8:25" x14ac:dyDescent="0.2">
      <c r="H61285" s="1"/>
      <c r="M61285" s="1"/>
      <c r="T61285" s="1"/>
      <c r="Y61285" s="1"/>
    </row>
    <row r="61286" spans="8:25" x14ac:dyDescent="0.2">
      <c r="H61286" s="1"/>
      <c r="M61286" s="1"/>
      <c r="T61286" s="1"/>
      <c r="Y61286" s="1"/>
    </row>
    <row r="61287" spans="8:25" x14ac:dyDescent="0.2">
      <c r="H61287" s="1"/>
      <c r="M61287" s="1"/>
      <c r="T61287" s="1"/>
      <c r="Y61287" s="1"/>
    </row>
    <row r="61288" spans="8:25" x14ac:dyDescent="0.2">
      <c r="H61288" s="1"/>
      <c r="M61288" s="1"/>
      <c r="T61288" s="1"/>
      <c r="Y61288" s="1"/>
    </row>
    <row r="61289" spans="8:25" x14ac:dyDescent="0.2">
      <c r="H61289" s="1"/>
      <c r="M61289" s="1"/>
      <c r="T61289" s="1"/>
      <c r="Y61289" s="1"/>
    </row>
    <row r="61290" spans="8:25" x14ac:dyDescent="0.2">
      <c r="H61290" s="1"/>
      <c r="M61290" s="1"/>
      <c r="T61290" s="1"/>
      <c r="Y61290" s="1"/>
    </row>
    <row r="61291" spans="8:25" x14ac:dyDescent="0.2">
      <c r="H61291" s="1"/>
      <c r="I61291" s="1"/>
      <c r="M61291" s="1"/>
      <c r="T61291" s="1"/>
      <c r="U61291" s="1"/>
      <c r="Y61291" s="1"/>
    </row>
    <row r="61292" spans="8:25" x14ac:dyDescent="0.2">
      <c r="H61292" s="1"/>
      <c r="M61292" s="1"/>
      <c r="T61292" s="1"/>
      <c r="Y61292" s="1"/>
    </row>
    <row r="61293" spans="8:25" x14ac:dyDescent="0.2">
      <c r="H61293" s="1"/>
      <c r="M61293" s="1"/>
      <c r="T61293" s="1"/>
      <c r="Y61293" s="1"/>
    </row>
    <row r="61294" spans="8:25" x14ac:dyDescent="0.2">
      <c r="H61294" s="1"/>
      <c r="M61294" s="1"/>
      <c r="T61294" s="1"/>
      <c r="Y61294" s="1"/>
    </row>
    <row r="61295" spans="8:25" x14ac:dyDescent="0.2">
      <c r="H61295" s="1"/>
      <c r="M61295" s="1"/>
      <c r="T61295" s="1"/>
      <c r="Y61295" s="1"/>
    </row>
    <row r="61296" spans="8:25" x14ac:dyDescent="0.2">
      <c r="H61296" s="1"/>
      <c r="I61296" s="1"/>
      <c r="M61296" s="1"/>
      <c r="T61296" s="1"/>
      <c r="U61296" s="1"/>
      <c r="Y61296" s="1"/>
    </row>
    <row r="61297" spans="8:25" x14ac:dyDescent="0.2">
      <c r="H61297" s="1"/>
      <c r="M61297" s="1"/>
      <c r="T61297" s="1"/>
      <c r="Y61297" s="1"/>
    </row>
    <row r="61298" spans="8:25" x14ac:dyDescent="0.2">
      <c r="H61298" s="1"/>
      <c r="M61298" s="1"/>
      <c r="T61298" s="1"/>
      <c r="Y61298" s="1"/>
    </row>
    <row r="61299" spans="8:25" x14ac:dyDescent="0.2">
      <c r="H61299" s="1"/>
      <c r="M61299" s="1"/>
      <c r="T61299" s="1"/>
      <c r="Y61299" s="1"/>
    </row>
    <row r="61300" spans="8:25" x14ac:dyDescent="0.2">
      <c r="H61300" s="1"/>
      <c r="M61300" s="1"/>
      <c r="T61300" s="1"/>
      <c r="Y61300" s="1"/>
    </row>
    <row r="61301" spans="8:25" x14ac:dyDescent="0.2">
      <c r="H61301" s="1"/>
      <c r="M61301" s="1"/>
      <c r="T61301" s="1"/>
      <c r="Y61301" s="1"/>
    </row>
    <row r="61302" spans="8:25" x14ac:dyDescent="0.2">
      <c r="H61302" s="1"/>
      <c r="M61302" s="1"/>
      <c r="T61302" s="1"/>
      <c r="Y61302" s="1"/>
    </row>
    <row r="61303" spans="8:25" x14ac:dyDescent="0.2">
      <c r="H61303" s="1"/>
      <c r="M61303" s="1"/>
      <c r="T61303" s="1"/>
      <c r="Y61303" s="1"/>
    </row>
    <row r="61304" spans="8:25" x14ac:dyDescent="0.2">
      <c r="H61304" s="1"/>
      <c r="M61304" s="1"/>
      <c r="T61304" s="1"/>
      <c r="Y61304" s="1"/>
    </row>
    <row r="61305" spans="8:25" x14ac:dyDescent="0.2">
      <c r="H61305" s="1"/>
      <c r="M61305" s="1"/>
      <c r="T61305" s="1"/>
      <c r="Y61305" s="1"/>
    </row>
    <row r="61306" spans="8:25" x14ac:dyDescent="0.2">
      <c r="H61306" s="1"/>
      <c r="M61306" s="1"/>
      <c r="T61306" s="1"/>
      <c r="Y61306" s="1"/>
    </row>
    <row r="61307" spans="8:25" x14ac:dyDescent="0.2">
      <c r="H61307" s="1"/>
      <c r="M61307" s="1"/>
      <c r="T61307" s="1"/>
      <c r="Y61307" s="1"/>
    </row>
    <row r="61308" spans="8:25" x14ac:dyDescent="0.2">
      <c r="H61308" s="1"/>
      <c r="M61308" s="1"/>
      <c r="T61308" s="1"/>
      <c r="Y61308" s="1"/>
    </row>
    <row r="61309" spans="8:25" x14ac:dyDescent="0.2">
      <c r="H61309" s="1"/>
      <c r="M61309" s="1"/>
      <c r="T61309" s="1"/>
      <c r="Y61309" s="1"/>
    </row>
    <row r="61310" spans="8:25" x14ac:dyDescent="0.2">
      <c r="H61310" s="1"/>
      <c r="M61310" s="1"/>
      <c r="T61310" s="1"/>
      <c r="Y61310" s="1"/>
    </row>
    <row r="61311" spans="8:25" x14ac:dyDescent="0.2">
      <c r="H61311" s="1"/>
      <c r="M61311" s="1"/>
      <c r="T61311" s="1"/>
      <c r="Y61311" s="1"/>
    </row>
    <row r="61312" spans="8:25" x14ac:dyDescent="0.2">
      <c r="H61312" s="1"/>
      <c r="M61312" s="1"/>
      <c r="T61312" s="1"/>
      <c r="Y61312" s="1"/>
    </row>
    <row r="61313" spans="8:25" x14ac:dyDescent="0.2">
      <c r="H61313" s="1"/>
      <c r="M61313" s="1"/>
      <c r="T61313" s="1"/>
      <c r="Y61313" s="1"/>
    </row>
    <row r="61314" spans="8:25" x14ac:dyDescent="0.2">
      <c r="H61314" s="1"/>
      <c r="M61314" s="1"/>
      <c r="T61314" s="1"/>
      <c r="Y61314" s="1"/>
    </row>
    <row r="61315" spans="8:25" x14ac:dyDescent="0.2">
      <c r="H61315" s="1"/>
      <c r="M61315" s="1"/>
      <c r="T61315" s="1"/>
      <c r="Y61315" s="1"/>
    </row>
    <row r="61316" spans="8:25" x14ac:dyDescent="0.2">
      <c r="H61316" s="1"/>
      <c r="I61316" s="1"/>
      <c r="M61316" s="1"/>
      <c r="T61316" s="1"/>
      <c r="U61316" s="1"/>
      <c r="Y61316" s="1"/>
    </row>
    <row r="61317" spans="8:25" x14ac:dyDescent="0.2">
      <c r="H61317" s="1"/>
      <c r="M61317" s="1"/>
      <c r="T61317" s="1"/>
      <c r="Y61317" s="1"/>
    </row>
    <row r="61318" spans="8:25" x14ac:dyDescent="0.2">
      <c r="H61318" s="1"/>
      <c r="M61318" s="1"/>
      <c r="T61318" s="1"/>
      <c r="Y61318" s="1"/>
    </row>
    <row r="61319" spans="8:25" x14ac:dyDescent="0.2">
      <c r="H61319" s="1"/>
      <c r="M61319" s="1"/>
      <c r="T61319" s="1"/>
      <c r="Y61319" s="1"/>
    </row>
    <row r="61320" spans="8:25" x14ac:dyDescent="0.2">
      <c r="H61320" s="1"/>
      <c r="M61320" s="1"/>
      <c r="T61320" s="1"/>
      <c r="Y61320" s="1"/>
    </row>
    <row r="61321" spans="8:25" x14ac:dyDescent="0.2">
      <c r="H61321" s="1"/>
      <c r="M61321" s="1"/>
      <c r="T61321" s="1"/>
      <c r="Y61321" s="1"/>
    </row>
    <row r="61322" spans="8:25" x14ac:dyDescent="0.2">
      <c r="H61322" s="1"/>
      <c r="M61322" s="1"/>
      <c r="T61322" s="1"/>
      <c r="Y61322" s="1"/>
    </row>
    <row r="61323" spans="8:25" x14ac:dyDescent="0.2">
      <c r="H61323" s="1"/>
      <c r="M61323" s="1"/>
      <c r="T61323" s="1"/>
      <c r="Y61323" s="1"/>
    </row>
    <row r="61324" spans="8:25" x14ac:dyDescent="0.2">
      <c r="H61324" s="1"/>
      <c r="M61324" s="1"/>
      <c r="T61324" s="1"/>
      <c r="Y61324" s="1"/>
    </row>
    <row r="61325" spans="8:25" x14ac:dyDescent="0.2">
      <c r="H61325" s="1"/>
      <c r="M61325" s="1"/>
      <c r="T61325" s="1"/>
      <c r="Y61325" s="1"/>
    </row>
    <row r="61326" spans="8:25" x14ac:dyDescent="0.2">
      <c r="H61326" s="1"/>
      <c r="M61326" s="1"/>
      <c r="T61326" s="1"/>
      <c r="Y61326" s="1"/>
    </row>
    <row r="61327" spans="8:25" x14ac:dyDescent="0.2">
      <c r="H61327" s="1"/>
      <c r="M61327" s="1"/>
      <c r="T61327" s="1"/>
      <c r="Y61327" s="1"/>
    </row>
    <row r="61328" spans="8:25" x14ac:dyDescent="0.2">
      <c r="H61328" s="1"/>
      <c r="M61328" s="1"/>
      <c r="T61328" s="1"/>
      <c r="Y61328" s="1"/>
    </row>
    <row r="61329" spans="8:25" x14ac:dyDescent="0.2">
      <c r="H61329" s="1"/>
      <c r="M61329" s="1"/>
      <c r="T61329" s="1"/>
      <c r="Y61329" s="1"/>
    </row>
    <row r="61330" spans="8:25" x14ac:dyDescent="0.2">
      <c r="H61330" s="1"/>
      <c r="M61330" s="1"/>
      <c r="T61330" s="1"/>
      <c r="Y61330" s="1"/>
    </row>
    <row r="61331" spans="8:25" x14ac:dyDescent="0.2">
      <c r="H61331" s="1"/>
      <c r="M61331" s="1"/>
      <c r="T61331" s="1"/>
      <c r="Y61331" s="1"/>
    </row>
    <row r="61332" spans="8:25" x14ac:dyDescent="0.2">
      <c r="H61332" s="1"/>
      <c r="M61332" s="1"/>
      <c r="T61332" s="1"/>
      <c r="Y61332" s="1"/>
    </row>
    <row r="61333" spans="8:25" x14ac:dyDescent="0.2">
      <c r="H61333" s="1"/>
      <c r="M61333" s="1"/>
      <c r="T61333" s="1"/>
      <c r="Y61333" s="1"/>
    </row>
    <row r="61334" spans="8:25" x14ac:dyDescent="0.2">
      <c r="H61334" s="1"/>
      <c r="M61334" s="1"/>
      <c r="T61334" s="1"/>
      <c r="Y61334" s="1"/>
    </row>
    <row r="61335" spans="8:25" x14ac:dyDescent="0.2">
      <c r="H61335" s="1"/>
      <c r="M61335" s="1"/>
      <c r="T61335" s="1"/>
      <c r="Y61335" s="1"/>
    </row>
    <row r="61336" spans="8:25" x14ac:dyDescent="0.2">
      <c r="H61336" s="1"/>
      <c r="I61336" s="1"/>
      <c r="M61336" s="1"/>
      <c r="T61336" s="1"/>
      <c r="U61336" s="1"/>
      <c r="Y61336" s="1"/>
    </row>
    <row r="61337" spans="8:25" x14ac:dyDescent="0.2">
      <c r="H61337" s="1"/>
      <c r="M61337" s="1"/>
      <c r="T61337" s="1"/>
      <c r="Y61337" s="1"/>
    </row>
    <row r="61338" spans="8:25" x14ac:dyDescent="0.2">
      <c r="H61338" s="1"/>
      <c r="M61338" s="1"/>
      <c r="T61338" s="1"/>
      <c r="Y61338" s="1"/>
    </row>
    <row r="61339" spans="8:25" x14ac:dyDescent="0.2">
      <c r="H61339" s="1"/>
      <c r="M61339" s="1"/>
      <c r="T61339" s="1"/>
      <c r="Y61339" s="1"/>
    </row>
    <row r="61340" spans="8:25" x14ac:dyDescent="0.2">
      <c r="H61340" s="1"/>
      <c r="M61340" s="1"/>
      <c r="T61340" s="1"/>
      <c r="Y61340" s="1"/>
    </row>
    <row r="61341" spans="8:25" x14ac:dyDescent="0.2">
      <c r="H61341" s="1"/>
      <c r="M61341" s="1"/>
      <c r="T61341" s="1"/>
      <c r="Y61341" s="1"/>
    </row>
    <row r="61342" spans="8:25" x14ac:dyDescent="0.2">
      <c r="H61342" s="1"/>
      <c r="M61342" s="1"/>
      <c r="T61342" s="1"/>
      <c r="Y61342" s="1"/>
    </row>
    <row r="61343" spans="8:25" x14ac:dyDescent="0.2">
      <c r="H61343" s="1"/>
      <c r="M61343" s="1"/>
      <c r="T61343" s="1"/>
      <c r="Y61343" s="1"/>
    </row>
    <row r="61344" spans="8:25" x14ac:dyDescent="0.2">
      <c r="H61344" s="1"/>
      <c r="M61344" s="1"/>
      <c r="T61344" s="1"/>
      <c r="Y61344" s="1"/>
    </row>
    <row r="61345" spans="8:25" x14ac:dyDescent="0.2">
      <c r="H61345" s="1"/>
      <c r="M61345" s="1"/>
      <c r="T61345" s="1"/>
      <c r="Y61345" s="1"/>
    </row>
    <row r="61346" spans="8:25" x14ac:dyDescent="0.2">
      <c r="H61346" s="1"/>
      <c r="M61346" s="1"/>
      <c r="T61346" s="1"/>
      <c r="Y61346" s="1"/>
    </row>
    <row r="61347" spans="8:25" x14ac:dyDescent="0.2">
      <c r="H61347" s="1"/>
      <c r="M61347" s="1"/>
      <c r="T61347" s="1"/>
      <c r="Y61347" s="1"/>
    </row>
    <row r="61348" spans="8:25" x14ac:dyDescent="0.2">
      <c r="H61348" s="1"/>
      <c r="M61348" s="1"/>
      <c r="T61348" s="1"/>
      <c r="Y61348" s="1"/>
    </row>
    <row r="61349" spans="8:25" x14ac:dyDescent="0.2">
      <c r="H61349" s="1"/>
      <c r="M61349" s="1"/>
      <c r="T61349" s="1"/>
      <c r="Y61349" s="1"/>
    </row>
    <row r="61350" spans="8:25" x14ac:dyDescent="0.2">
      <c r="H61350" s="1"/>
      <c r="M61350" s="1"/>
      <c r="T61350" s="1"/>
      <c r="Y61350" s="1"/>
    </row>
    <row r="61351" spans="8:25" x14ac:dyDescent="0.2">
      <c r="H61351" s="1"/>
      <c r="M61351" s="1"/>
      <c r="T61351" s="1"/>
      <c r="Y61351" s="1"/>
    </row>
    <row r="61352" spans="8:25" x14ac:dyDescent="0.2">
      <c r="H61352" s="1"/>
      <c r="M61352" s="1"/>
      <c r="T61352" s="1"/>
      <c r="Y61352" s="1"/>
    </row>
    <row r="61353" spans="8:25" x14ac:dyDescent="0.2">
      <c r="H61353" s="1"/>
      <c r="M61353" s="1"/>
      <c r="T61353" s="1"/>
      <c r="Y61353" s="1"/>
    </row>
    <row r="61354" spans="8:25" x14ac:dyDescent="0.2">
      <c r="H61354" s="1"/>
      <c r="M61354" s="1"/>
      <c r="T61354" s="1"/>
      <c r="Y61354" s="1"/>
    </row>
    <row r="61355" spans="8:25" x14ac:dyDescent="0.2">
      <c r="H61355" s="1"/>
      <c r="M61355" s="1"/>
      <c r="T61355" s="1"/>
      <c r="Y61355" s="1"/>
    </row>
    <row r="61356" spans="8:25" x14ac:dyDescent="0.2">
      <c r="H61356" s="1"/>
      <c r="I61356" s="1"/>
      <c r="M61356" s="1"/>
      <c r="T61356" s="1"/>
      <c r="U61356" s="1"/>
      <c r="Y61356" s="1"/>
    </row>
    <row r="61357" spans="8:25" x14ac:dyDescent="0.2">
      <c r="H61357" s="1"/>
      <c r="M61357" s="1"/>
      <c r="T61357" s="1"/>
      <c r="Y61357" s="1"/>
    </row>
    <row r="61358" spans="8:25" x14ac:dyDescent="0.2">
      <c r="H61358" s="1"/>
      <c r="M61358" s="1"/>
      <c r="T61358" s="1"/>
      <c r="Y61358" s="1"/>
    </row>
    <row r="61359" spans="8:25" x14ac:dyDescent="0.2">
      <c r="H61359" s="1"/>
      <c r="M61359" s="1"/>
      <c r="T61359" s="1"/>
      <c r="Y61359" s="1"/>
    </row>
    <row r="61360" spans="8:25" x14ac:dyDescent="0.2">
      <c r="H61360" s="1"/>
      <c r="M61360" s="1"/>
      <c r="T61360" s="1"/>
      <c r="Y61360" s="1"/>
    </row>
    <row r="61361" spans="8:25" x14ac:dyDescent="0.2">
      <c r="H61361" s="1"/>
      <c r="M61361" s="1"/>
      <c r="T61361" s="1"/>
      <c r="Y61361" s="1"/>
    </row>
    <row r="61362" spans="8:25" x14ac:dyDescent="0.2">
      <c r="H61362" s="1"/>
      <c r="M61362" s="1"/>
      <c r="T61362" s="1"/>
      <c r="Y61362" s="1"/>
    </row>
    <row r="61363" spans="8:25" x14ac:dyDescent="0.2">
      <c r="H61363" s="1"/>
      <c r="M61363" s="1"/>
      <c r="T61363" s="1"/>
      <c r="Y61363" s="1"/>
    </row>
    <row r="61364" spans="8:25" x14ac:dyDescent="0.2">
      <c r="H61364" s="1"/>
      <c r="M61364" s="1"/>
      <c r="T61364" s="1"/>
      <c r="Y61364" s="1"/>
    </row>
    <row r="61365" spans="8:25" x14ac:dyDescent="0.2">
      <c r="H61365" s="1"/>
      <c r="M61365" s="1"/>
      <c r="T61365" s="1"/>
      <c r="Y61365" s="1"/>
    </row>
    <row r="61366" spans="8:25" x14ac:dyDescent="0.2">
      <c r="H61366" s="1"/>
      <c r="M61366" s="1"/>
      <c r="T61366" s="1"/>
      <c r="Y61366" s="1"/>
    </row>
    <row r="61367" spans="8:25" x14ac:dyDescent="0.2">
      <c r="H61367" s="1"/>
      <c r="M61367" s="1"/>
      <c r="T61367" s="1"/>
      <c r="Y61367" s="1"/>
    </row>
    <row r="61368" spans="8:25" x14ac:dyDescent="0.2">
      <c r="H61368" s="1"/>
      <c r="M61368" s="1"/>
      <c r="T61368" s="1"/>
      <c r="Y61368" s="1"/>
    </row>
    <row r="61369" spans="8:25" x14ac:dyDescent="0.2">
      <c r="H61369" s="1"/>
      <c r="M61369" s="1"/>
      <c r="T61369" s="1"/>
      <c r="Y61369" s="1"/>
    </row>
    <row r="61370" spans="8:25" x14ac:dyDescent="0.2">
      <c r="H61370" s="1"/>
      <c r="M61370" s="1"/>
      <c r="T61370" s="1"/>
      <c r="Y61370" s="1"/>
    </row>
    <row r="61371" spans="8:25" x14ac:dyDescent="0.2">
      <c r="H61371" s="1"/>
      <c r="M61371" s="1"/>
      <c r="T61371" s="1"/>
      <c r="Y61371" s="1"/>
    </row>
    <row r="61372" spans="8:25" x14ac:dyDescent="0.2">
      <c r="H61372" s="1"/>
      <c r="M61372" s="1"/>
      <c r="T61372" s="1"/>
      <c r="Y61372" s="1"/>
    </row>
    <row r="61373" spans="8:25" x14ac:dyDescent="0.2">
      <c r="H61373" s="1"/>
      <c r="M61373" s="1"/>
      <c r="T61373" s="1"/>
      <c r="Y61373" s="1"/>
    </row>
    <row r="61374" spans="8:25" x14ac:dyDescent="0.2">
      <c r="H61374" s="1"/>
      <c r="M61374" s="1"/>
      <c r="T61374" s="1"/>
      <c r="Y61374" s="1"/>
    </row>
    <row r="61375" spans="8:25" x14ac:dyDescent="0.2">
      <c r="H61375" s="1"/>
      <c r="M61375" s="1"/>
      <c r="T61375" s="1"/>
      <c r="Y61375" s="1"/>
    </row>
    <row r="61376" spans="8:25" x14ac:dyDescent="0.2">
      <c r="H61376" s="1"/>
      <c r="I61376" s="1"/>
      <c r="M61376" s="1"/>
      <c r="T61376" s="1"/>
      <c r="U61376" s="1"/>
      <c r="Y61376" s="1"/>
    </row>
    <row r="61377" spans="8:25" x14ac:dyDescent="0.2">
      <c r="H61377" s="1"/>
      <c r="M61377" s="1"/>
      <c r="T61377" s="1"/>
      <c r="Y61377" s="1"/>
    </row>
    <row r="61378" spans="8:25" x14ac:dyDescent="0.2">
      <c r="H61378" s="1"/>
      <c r="M61378" s="1"/>
      <c r="T61378" s="1"/>
      <c r="Y61378" s="1"/>
    </row>
    <row r="61379" spans="8:25" x14ac:dyDescent="0.2">
      <c r="H61379" s="1"/>
      <c r="M61379" s="1"/>
      <c r="T61379" s="1"/>
      <c r="Y61379" s="1"/>
    </row>
    <row r="61380" spans="8:25" x14ac:dyDescent="0.2">
      <c r="H61380" s="1"/>
      <c r="M61380" s="1"/>
      <c r="T61380" s="1"/>
      <c r="Y61380" s="1"/>
    </row>
    <row r="61381" spans="8:25" x14ac:dyDescent="0.2">
      <c r="H61381" s="1"/>
      <c r="M61381" s="1"/>
      <c r="T61381" s="1"/>
      <c r="Y61381" s="1"/>
    </row>
    <row r="61382" spans="8:25" x14ac:dyDescent="0.2">
      <c r="H61382" s="1"/>
      <c r="M61382" s="1"/>
      <c r="T61382" s="1"/>
      <c r="Y61382" s="1"/>
    </row>
    <row r="61383" spans="8:25" x14ac:dyDescent="0.2">
      <c r="H61383" s="1"/>
      <c r="M61383" s="1"/>
      <c r="T61383" s="1"/>
      <c r="Y61383" s="1"/>
    </row>
    <row r="61384" spans="8:25" x14ac:dyDescent="0.2">
      <c r="H61384" s="1"/>
      <c r="M61384" s="1"/>
      <c r="T61384" s="1"/>
      <c r="Y61384" s="1"/>
    </row>
    <row r="61385" spans="8:25" x14ac:dyDescent="0.2">
      <c r="H61385" s="1"/>
      <c r="M61385" s="1"/>
      <c r="T61385" s="1"/>
      <c r="Y61385" s="1"/>
    </row>
    <row r="61386" spans="8:25" x14ac:dyDescent="0.2">
      <c r="H61386" s="1"/>
      <c r="M61386" s="1"/>
      <c r="T61386" s="1"/>
      <c r="Y61386" s="1"/>
    </row>
    <row r="61387" spans="8:25" x14ac:dyDescent="0.2">
      <c r="H61387" s="1"/>
      <c r="M61387" s="1"/>
      <c r="T61387" s="1"/>
      <c r="Y61387" s="1"/>
    </row>
    <row r="61388" spans="8:25" x14ac:dyDescent="0.2">
      <c r="H61388" s="1"/>
      <c r="M61388" s="1"/>
      <c r="T61388" s="1"/>
      <c r="Y61388" s="1"/>
    </row>
    <row r="61389" spans="8:25" x14ac:dyDescent="0.2">
      <c r="H61389" s="1"/>
      <c r="M61389" s="1"/>
      <c r="T61389" s="1"/>
      <c r="Y61389" s="1"/>
    </row>
    <row r="61390" spans="8:25" x14ac:dyDescent="0.2">
      <c r="H61390" s="1"/>
      <c r="M61390" s="1"/>
      <c r="T61390" s="1"/>
      <c r="Y61390" s="1"/>
    </row>
    <row r="61391" spans="8:25" x14ac:dyDescent="0.2">
      <c r="H61391" s="1"/>
      <c r="M61391" s="1"/>
      <c r="T61391" s="1"/>
      <c r="Y61391" s="1"/>
    </row>
    <row r="61392" spans="8:25" x14ac:dyDescent="0.2">
      <c r="H61392" s="1"/>
      <c r="M61392" s="1"/>
      <c r="T61392" s="1"/>
      <c r="Y61392" s="1"/>
    </row>
    <row r="61393" spans="8:25" x14ac:dyDescent="0.2">
      <c r="H61393" s="1"/>
      <c r="M61393" s="1"/>
      <c r="T61393" s="1"/>
      <c r="Y61393" s="1"/>
    </row>
    <row r="61394" spans="8:25" x14ac:dyDescent="0.2">
      <c r="H61394" s="1"/>
      <c r="M61394" s="1"/>
      <c r="T61394" s="1"/>
      <c r="Y61394" s="1"/>
    </row>
    <row r="61395" spans="8:25" x14ac:dyDescent="0.2">
      <c r="H61395" s="1"/>
      <c r="M61395" s="1"/>
      <c r="T61395" s="1"/>
      <c r="Y61395" s="1"/>
    </row>
    <row r="61396" spans="8:25" x14ac:dyDescent="0.2">
      <c r="H61396" s="1"/>
      <c r="I61396" s="1"/>
      <c r="M61396" s="1"/>
      <c r="T61396" s="1"/>
      <c r="U61396" s="1"/>
      <c r="Y61396" s="1"/>
    </row>
    <row r="61397" spans="8:25" x14ac:dyDescent="0.2">
      <c r="H61397" s="1"/>
      <c r="M61397" s="1"/>
      <c r="T61397" s="1"/>
      <c r="Y61397" s="1"/>
    </row>
    <row r="61398" spans="8:25" x14ac:dyDescent="0.2">
      <c r="H61398" s="1"/>
      <c r="M61398" s="1"/>
      <c r="T61398" s="1"/>
      <c r="Y61398" s="1"/>
    </row>
    <row r="61399" spans="8:25" x14ac:dyDescent="0.2">
      <c r="H61399" s="1"/>
      <c r="M61399" s="1"/>
      <c r="T61399" s="1"/>
      <c r="Y61399" s="1"/>
    </row>
    <row r="61400" spans="8:25" x14ac:dyDescent="0.2">
      <c r="H61400" s="1"/>
      <c r="M61400" s="1"/>
      <c r="T61400" s="1"/>
      <c r="Y61400" s="1"/>
    </row>
    <row r="61401" spans="8:25" x14ac:dyDescent="0.2">
      <c r="H61401" s="1"/>
      <c r="M61401" s="1"/>
      <c r="T61401" s="1"/>
      <c r="Y61401" s="1"/>
    </row>
    <row r="61402" spans="8:25" x14ac:dyDescent="0.2">
      <c r="H61402" s="1"/>
      <c r="M61402" s="1"/>
      <c r="T61402" s="1"/>
      <c r="Y61402" s="1"/>
    </row>
    <row r="61403" spans="8:25" x14ac:dyDescent="0.2">
      <c r="H61403" s="1"/>
      <c r="M61403" s="1"/>
      <c r="T61403" s="1"/>
      <c r="Y61403" s="1"/>
    </row>
    <row r="61404" spans="8:25" x14ac:dyDescent="0.2">
      <c r="H61404" s="1"/>
      <c r="M61404" s="1"/>
      <c r="T61404" s="1"/>
      <c r="Y61404" s="1"/>
    </row>
    <row r="61405" spans="8:25" x14ac:dyDescent="0.2">
      <c r="H61405" s="1"/>
      <c r="M61405" s="1"/>
      <c r="T61405" s="1"/>
      <c r="Y61405" s="1"/>
    </row>
    <row r="61406" spans="8:25" x14ac:dyDescent="0.2">
      <c r="H61406" s="1"/>
      <c r="M61406" s="1"/>
      <c r="T61406" s="1"/>
      <c r="Y61406" s="1"/>
    </row>
    <row r="61407" spans="8:25" x14ac:dyDescent="0.2">
      <c r="H61407" s="1"/>
      <c r="M61407" s="1"/>
      <c r="T61407" s="1"/>
      <c r="Y61407" s="1"/>
    </row>
    <row r="61408" spans="8:25" x14ac:dyDescent="0.2">
      <c r="H61408" s="1"/>
      <c r="M61408" s="1"/>
      <c r="T61408" s="1"/>
      <c r="Y61408" s="1"/>
    </row>
    <row r="61409" spans="8:25" x14ac:dyDescent="0.2">
      <c r="H61409" s="1"/>
      <c r="M61409" s="1"/>
      <c r="T61409" s="1"/>
      <c r="Y61409" s="1"/>
    </row>
    <row r="61410" spans="8:25" x14ac:dyDescent="0.2">
      <c r="H61410" s="1"/>
      <c r="M61410" s="1"/>
      <c r="T61410" s="1"/>
      <c r="Y61410" s="1"/>
    </row>
    <row r="61411" spans="8:25" x14ac:dyDescent="0.2">
      <c r="H61411" s="1"/>
      <c r="M61411" s="1"/>
      <c r="T61411" s="1"/>
      <c r="Y61411" s="1"/>
    </row>
    <row r="61412" spans="8:25" x14ac:dyDescent="0.2">
      <c r="H61412" s="1"/>
      <c r="M61412" s="1"/>
      <c r="T61412" s="1"/>
      <c r="Y61412" s="1"/>
    </row>
    <row r="61413" spans="8:25" x14ac:dyDescent="0.2">
      <c r="H61413" s="1"/>
      <c r="M61413" s="1"/>
      <c r="T61413" s="1"/>
      <c r="Y61413" s="1"/>
    </row>
    <row r="61414" spans="8:25" x14ac:dyDescent="0.2">
      <c r="H61414" s="1"/>
      <c r="M61414" s="1"/>
      <c r="T61414" s="1"/>
      <c r="Y61414" s="1"/>
    </row>
    <row r="61415" spans="8:25" x14ac:dyDescent="0.2">
      <c r="H61415" s="1"/>
      <c r="M61415" s="1"/>
      <c r="T61415" s="1"/>
      <c r="Y61415" s="1"/>
    </row>
    <row r="61416" spans="8:25" x14ac:dyDescent="0.2">
      <c r="H61416" s="1"/>
      <c r="I61416" s="1"/>
      <c r="M61416" s="1"/>
      <c r="T61416" s="1"/>
      <c r="U61416" s="1"/>
      <c r="Y61416" s="1"/>
    </row>
    <row r="61417" spans="8:25" x14ac:dyDescent="0.2">
      <c r="H61417" s="1"/>
      <c r="M61417" s="1"/>
      <c r="T61417" s="1"/>
      <c r="Y61417" s="1"/>
    </row>
    <row r="61418" spans="8:25" x14ac:dyDescent="0.2">
      <c r="H61418" s="1"/>
      <c r="M61418" s="1"/>
      <c r="T61418" s="1"/>
      <c r="Y61418" s="1"/>
    </row>
    <row r="61419" spans="8:25" x14ac:dyDescent="0.2">
      <c r="H61419" s="1"/>
      <c r="M61419" s="1"/>
      <c r="T61419" s="1"/>
      <c r="Y61419" s="1"/>
    </row>
    <row r="61420" spans="8:25" x14ac:dyDescent="0.2">
      <c r="H61420" s="1"/>
      <c r="M61420" s="1"/>
      <c r="T61420" s="1"/>
      <c r="Y61420" s="1"/>
    </row>
    <row r="61421" spans="8:25" x14ac:dyDescent="0.2">
      <c r="H61421" s="1"/>
      <c r="M61421" s="1"/>
      <c r="T61421" s="1"/>
      <c r="Y61421" s="1"/>
    </row>
    <row r="61422" spans="8:25" x14ac:dyDescent="0.2">
      <c r="H61422" s="1"/>
      <c r="M61422" s="1"/>
      <c r="T61422" s="1"/>
      <c r="Y61422" s="1"/>
    </row>
    <row r="61423" spans="8:25" x14ac:dyDescent="0.2">
      <c r="H61423" s="1"/>
      <c r="M61423" s="1"/>
      <c r="T61423" s="1"/>
      <c r="Y61423" s="1"/>
    </row>
    <row r="61424" spans="8:25" x14ac:dyDescent="0.2">
      <c r="H61424" s="1"/>
      <c r="M61424" s="1"/>
      <c r="T61424" s="1"/>
      <c r="Y61424" s="1"/>
    </row>
    <row r="61425" spans="8:25" x14ac:dyDescent="0.2">
      <c r="H61425" s="1"/>
      <c r="M61425" s="1"/>
      <c r="T61425" s="1"/>
      <c r="Y61425" s="1"/>
    </row>
    <row r="61426" spans="8:25" x14ac:dyDescent="0.2">
      <c r="H61426" s="1"/>
      <c r="M61426" s="1"/>
      <c r="T61426" s="1"/>
      <c r="Y61426" s="1"/>
    </row>
    <row r="61427" spans="8:25" x14ac:dyDescent="0.2">
      <c r="H61427" s="1"/>
      <c r="M61427" s="1"/>
      <c r="T61427" s="1"/>
      <c r="Y61427" s="1"/>
    </row>
    <row r="61428" spans="8:25" x14ac:dyDescent="0.2">
      <c r="H61428" s="1"/>
      <c r="M61428" s="1"/>
      <c r="T61428" s="1"/>
      <c r="Y61428" s="1"/>
    </row>
    <row r="61429" spans="8:25" x14ac:dyDescent="0.2">
      <c r="H61429" s="1"/>
      <c r="M61429" s="1"/>
      <c r="T61429" s="1"/>
      <c r="Y61429" s="1"/>
    </row>
    <row r="61430" spans="8:25" x14ac:dyDescent="0.2">
      <c r="H61430" s="1"/>
      <c r="M61430" s="1"/>
      <c r="T61430" s="1"/>
      <c r="Y61430" s="1"/>
    </row>
    <row r="61431" spans="8:25" x14ac:dyDescent="0.2">
      <c r="H61431" s="1"/>
      <c r="M61431" s="1"/>
      <c r="T61431" s="1"/>
      <c r="Y61431" s="1"/>
    </row>
    <row r="61432" spans="8:25" x14ac:dyDescent="0.2">
      <c r="H61432" s="1"/>
      <c r="M61432" s="1"/>
      <c r="T61432" s="1"/>
      <c r="Y61432" s="1"/>
    </row>
    <row r="61433" spans="8:25" x14ac:dyDescent="0.2">
      <c r="H61433" s="1"/>
      <c r="M61433" s="1"/>
      <c r="T61433" s="1"/>
      <c r="Y61433" s="1"/>
    </row>
    <row r="61434" spans="8:25" x14ac:dyDescent="0.2">
      <c r="H61434" s="1"/>
      <c r="M61434" s="1"/>
      <c r="T61434" s="1"/>
      <c r="Y61434" s="1"/>
    </row>
    <row r="61435" spans="8:25" x14ac:dyDescent="0.2">
      <c r="H61435" s="1"/>
      <c r="M61435" s="1"/>
      <c r="T61435" s="1"/>
      <c r="Y61435" s="1"/>
    </row>
    <row r="61436" spans="8:25" x14ac:dyDescent="0.2">
      <c r="H61436" s="1"/>
      <c r="I61436" s="1"/>
      <c r="M61436" s="1"/>
      <c r="T61436" s="1"/>
      <c r="U61436" s="1"/>
      <c r="Y61436" s="1"/>
    </row>
    <row r="61437" spans="8:25" x14ac:dyDescent="0.2">
      <c r="H61437" s="1"/>
      <c r="M61437" s="1"/>
      <c r="T61437" s="1"/>
      <c r="Y61437" s="1"/>
    </row>
    <row r="61438" spans="8:25" x14ac:dyDescent="0.2">
      <c r="H61438" s="1"/>
      <c r="M61438" s="1"/>
      <c r="T61438" s="1"/>
      <c r="Y61438" s="1"/>
    </row>
    <row r="61439" spans="8:25" x14ac:dyDescent="0.2">
      <c r="H61439" s="1"/>
      <c r="M61439" s="1"/>
      <c r="T61439" s="1"/>
      <c r="Y61439" s="1"/>
    </row>
    <row r="61440" spans="8:25" x14ac:dyDescent="0.2">
      <c r="H61440" s="1"/>
      <c r="M61440" s="1"/>
      <c r="T61440" s="1"/>
      <c r="Y61440" s="1"/>
    </row>
    <row r="61441" spans="8:25" x14ac:dyDescent="0.2">
      <c r="H61441" s="1"/>
      <c r="M61441" s="1"/>
      <c r="T61441" s="1"/>
      <c r="Y61441" s="1"/>
    </row>
    <row r="61442" spans="8:25" x14ac:dyDescent="0.2">
      <c r="H61442" s="1"/>
      <c r="M61442" s="1"/>
      <c r="T61442" s="1"/>
      <c r="Y61442" s="1"/>
    </row>
    <row r="61443" spans="8:25" x14ac:dyDescent="0.2">
      <c r="H61443" s="1"/>
      <c r="M61443" s="1"/>
      <c r="T61443" s="1"/>
      <c r="Y61443" s="1"/>
    </row>
    <row r="61444" spans="8:25" x14ac:dyDescent="0.2">
      <c r="H61444" s="1"/>
      <c r="M61444" s="1"/>
      <c r="T61444" s="1"/>
      <c r="Y61444" s="1"/>
    </row>
    <row r="61445" spans="8:25" x14ac:dyDescent="0.2">
      <c r="H61445" s="1"/>
      <c r="M61445" s="1"/>
      <c r="T61445" s="1"/>
      <c r="Y61445" s="1"/>
    </row>
    <row r="61446" spans="8:25" x14ac:dyDescent="0.2">
      <c r="H61446" s="1"/>
      <c r="M61446" s="1"/>
      <c r="T61446" s="1"/>
      <c r="Y61446" s="1"/>
    </row>
    <row r="61447" spans="8:25" x14ac:dyDescent="0.2">
      <c r="H61447" s="1"/>
      <c r="M61447" s="1"/>
      <c r="T61447" s="1"/>
      <c r="Y61447" s="1"/>
    </row>
    <row r="61448" spans="8:25" x14ac:dyDescent="0.2">
      <c r="H61448" s="1"/>
      <c r="M61448" s="1"/>
      <c r="T61448" s="1"/>
      <c r="Y61448" s="1"/>
    </row>
    <row r="61449" spans="8:25" x14ac:dyDescent="0.2">
      <c r="H61449" s="1"/>
      <c r="M61449" s="1"/>
      <c r="T61449" s="1"/>
      <c r="Y61449" s="1"/>
    </row>
    <row r="61450" spans="8:25" x14ac:dyDescent="0.2">
      <c r="H61450" s="1"/>
      <c r="M61450" s="1"/>
      <c r="T61450" s="1"/>
      <c r="Y61450" s="1"/>
    </row>
    <row r="61451" spans="8:25" x14ac:dyDescent="0.2">
      <c r="H61451" s="1"/>
      <c r="M61451" s="1"/>
      <c r="T61451" s="1"/>
      <c r="Y61451" s="1"/>
    </row>
    <row r="61452" spans="8:25" x14ac:dyDescent="0.2">
      <c r="H61452" s="1"/>
      <c r="M61452" s="1"/>
      <c r="T61452" s="1"/>
      <c r="Y61452" s="1"/>
    </row>
    <row r="61453" spans="8:25" x14ac:dyDescent="0.2">
      <c r="H61453" s="1"/>
      <c r="M61453" s="1"/>
      <c r="T61453" s="1"/>
      <c r="Y61453" s="1"/>
    </row>
    <row r="61454" spans="8:25" x14ac:dyDescent="0.2">
      <c r="H61454" s="1"/>
      <c r="M61454" s="1"/>
      <c r="T61454" s="1"/>
      <c r="Y61454" s="1"/>
    </row>
    <row r="61455" spans="8:25" x14ac:dyDescent="0.2">
      <c r="H61455" s="1"/>
      <c r="M61455" s="1"/>
      <c r="T61455" s="1"/>
      <c r="Y61455" s="1"/>
    </row>
    <row r="61456" spans="8:25" x14ac:dyDescent="0.2">
      <c r="H61456" s="1"/>
      <c r="I61456" s="1"/>
      <c r="M61456" s="1"/>
      <c r="T61456" s="1"/>
      <c r="U61456" s="1"/>
      <c r="Y61456" s="1"/>
    </row>
    <row r="61457" spans="8:25" x14ac:dyDescent="0.2">
      <c r="H61457" s="1"/>
      <c r="M61457" s="1"/>
      <c r="T61457" s="1"/>
      <c r="Y61457" s="1"/>
    </row>
    <row r="61458" spans="8:25" x14ac:dyDescent="0.2">
      <c r="H61458" s="1"/>
      <c r="M61458" s="1"/>
      <c r="T61458" s="1"/>
      <c r="Y61458" s="1"/>
    </row>
    <row r="61459" spans="8:25" x14ac:dyDescent="0.2">
      <c r="H61459" s="1"/>
      <c r="M61459" s="1"/>
      <c r="T61459" s="1"/>
      <c r="Y61459" s="1"/>
    </row>
    <row r="61460" spans="8:25" x14ac:dyDescent="0.2">
      <c r="H61460" s="1"/>
      <c r="M61460" s="1"/>
      <c r="T61460" s="1"/>
      <c r="Y61460" s="1"/>
    </row>
    <row r="61461" spans="8:25" x14ac:dyDescent="0.2">
      <c r="H61461" s="1"/>
      <c r="M61461" s="1"/>
      <c r="T61461" s="1"/>
      <c r="Y61461" s="1"/>
    </row>
    <row r="61462" spans="8:25" x14ac:dyDescent="0.2">
      <c r="H61462" s="1"/>
      <c r="M61462" s="1"/>
      <c r="T61462" s="1"/>
      <c r="Y61462" s="1"/>
    </row>
    <row r="61463" spans="8:25" x14ac:dyDescent="0.2">
      <c r="H61463" s="1"/>
      <c r="M61463" s="1"/>
      <c r="T61463" s="1"/>
      <c r="Y61463" s="1"/>
    </row>
    <row r="61464" spans="8:25" x14ac:dyDescent="0.2">
      <c r="H61464" s="1"/>
      <c r="M61464" s="1"/>
      <c r="T61464" s="1"/>
      <c r="Y61464" s="1"/>
    </row>
    <row r="61465" spans="8:25" x14ac:dyDescent="0.2">
      <c r="H61465" s="1"/>
      <c r="M61465" s="1"/>
      <c r="T61465" s="1"/>
      <c r="Y61465" s="1"/>
    </row>
    <row r="61466" spans="8:25" x14ac:dyDescent="0.2">
      <c r="H61466" s="1"/>
      <c r="M61466" s="1"/>
      <c r="T61466" s="1"/>
      <c r="Y61466" s="1"/>
    </row>
    <row r="61467" spans="8:25" x14ac:dyDescent="0.2">
      <c r="H61467" s="1"/>
      <c r="M61467" s="1"/>
      <c r="T61467" s="1"/>
      <c r="Y61467" s="1"/>
    </row>
    <row r="61468" spans="8:25" x14ac:dyDescent="0.2">
      <c r="H61468" s="1"/>
      <c r="M61468" s="1"/>
      <c r="T61468" s="1"/>
      <c r="Y61468" s="1"/>
    </row>
    <row r="61469" spans="8:25" x14ac:dyDescent="0.2">
      <c r="H61469" s="1"/>
      <c r="M61469" s="1"/>
      <c r="T61469" s="1"/>
      <c r="Y61469" s="1"/>
    </row>
    <row r="61470" spans="8:25" x14ac:dyDescent="0.2">
      <c r="H61470" s="1"/>
      <c r="M61470" s="1"/>
      <c r="T61470" s="1"/>
      <c r="Y61470" s="1"/>
    </row>
    <row r="61471" spans="8:25" x14ac:dyDescent="0.2">
      <c r="H61471" s="1"/>
      <c r="M61471" s="1"/>
      <c r="T61471" s="1"/>
      <c r="Y61471" s="1"/>
    </row>
    <row r="61472" spans="8:25" x14ac:dyDescent="0.2">
      <c r="H61472" s="1"/>
      <c r="M61472" s="1"/>
      <c r="T61472" s="1"/>
      <c r="Y61472" s="1"/>
    </row>
    <row r="61473" spans="8:25" x14ac:dyDescent="0.2">
      <c r="H61473" s="1"/>
      <c r="M61473" s="1"/>
      <c r="T61473" s="1"/>
      <c r="Y61473" s="1"/>
    </row>
    <row r="61474" spans="8:25" x14ac:dyDescent="0.2">
      <c r="H61474" s="1"/>
      <c r="M61474" s="1"/>
      <c r="T61474" s="1"/>
      <c r="Y61474" s="1"/>
    </row>
    <row r="61475" spans="8:25" x14ac:dyDescent="0.2">
      <c r="H61475" s="1"/>
      <c r="M61475" s="1"/>
      <c r="T61475" s="1"/>
      <c r="Y61475" s="1"/>
    </row>
    <row r="61476" spans="8:25" x14ac:dyDescent="0.2">
      <c r="H61476" s="1"/>
      <c r="I61476" s="1"/>
      <c r="M61476" s="1"/>
      <c r="T61476" s="1"/>
      <c r="U61476" s="1"/>
      <c r="Y61476" s="1"/>
    </row>
    <row r="61477" spans="8:25" x14ac:dyDescent="0.2">
      <c r="H61477" s="1"/>
      <c r="M61477" s="1"/>
      <c r="T61477" s="1"/>
      <c r="Y61477" s="1"/>
    </row>
    <row r="61478" spans="8:25" x14ac:dyDescent="0.2">
      <c r="H61478" s="1"/>
      <c r="M61478" s="1"/>
      <c r="T61478" s="1"/>
      <c r="Y61478" s="1"/>
    </row>
    <row r="61479" spans="8:25" x14ac:dyDescent="0.2">
      <c r="H61479" s="1"/>
      <c r="M61479" s="1"/>
      <c r="T61479" s="1"/>
      <c r="Y61479" s="1"/>
    </row>
    <row r="61480" spans="8:25" x14ac:dyDescent="0.2">
      <c r="H61480" s="1"/>
      <c r="M61480" s="1"/>
      <c r="T61480" s="1"/>
      <c r="Y61480" s="1"/>
    </row>
    <row r="61481" spans="8:25" x14ac:dyDescent="0.2">
      <c r="H61481" s="1"/>
      <c r="M61481" s="1"/>
      <c r="T61481" s="1"/>
      <c r="Y61481" s="1"/>
    </row>
    <row r="61482" spans="8:25" x14ac:dyDescent="0.2">
      <c r="H61482" s="1"/>
      <c r="M61482" s="1"/>
      <c r="T61482" s="1"/>
      <c r="Y61482" s="1"/>
    </row>
    <row r="61483" spans="8:25" x14ac:dyDescent="0.2">
      <c r="H61483" s="1"/>
      <c r="M61483" s="1"/>
      <c r="T61483" s="1"/>
      <c r="Y61483" s="1"/>
    </row>
    <row r="61484" spans="8:25" x14ac:dyDescent="0.2">
      <c r="H61484" s="1"/>
      <c r="M61484" s="1"/>
      <c r="T61484" s="1"/>
      <c r="Y61484" s="1"/>
    </row>
    <row r="61485" spans="8:25" x14ac:dyDescent="0.2">
      <c r="H61485" s="1"/>
      <c r="M61485" s="1"/>
      <c r="T61485" s="1"/>
      <c r="Y61485" s="1"/>
    </row>
    <row r="61486" spans="8:25" x14ac:dyDescent="0.2">
      <c r="H61486" s="1"/>
      <c r="M61486" s="1"/>
      <c r="T61486" s="1"/>
      <c r="Y61486" s="1"/>
    </row>
    <row r="61487" spans="8:25" x14ac:dyDescent="0.2">
      <c r="H61487" s="1"/>
      <c r="M61487" s="1"/>
      <c r="T61487" s="1"/>
      <c r="Y61487" s="1"/>
    </row>
    <row r="61488" spans="8:25" x14ac:dyDescent="0.2">
      <c r="H61488" s="1"/>
      <c r="M61488" s="1"/>
      <c r="T61488" s="1"/>
      <c r="Y61488" s="1"/>
    </row>
    <row r="61489" spans="8:25" x14ac:dyDescent="0.2">
      <c r="H61489" s="1"/>
      <c r="M61489" s="1"/>
      <c r="T61489" s="1"/>
      <c r="Y61489" s="1"/>
    </row>
    <row r="61490" spans="8:25" x14ac:dyDescent="0.2">
      <c r="H61490" s="1"/>
      <c r="M61490" s="1"/>
      <c r="T61490" s="1"/>
      <c r="Y61490" s="1"/>
    </row>
    <row r="61491" spans="8:25" x14ac:dyDescent="0.2">
      <c r="H61491" s="1"/>
      <c r="M61491" s="1"/>
      <c r="T61491" s="1"/>
      <c r="Y61491" s="1"/>
    </row>
    <row r="61492" spans="8:25" x14ac:dyDescent="0.2">
      <c r="H61492" s="1"/>
      <c r="M61492" s="1"/>
      <c r="T61492" s="1"/>
      <c r="Y61492" s="1"/>
    </row>
    <row r="61493" spans="8:25" x14ac:dyDescent="0.2">
      <c r="H61493" s="1"/>
      <c r="M61493" s="1"/>
      <c r="T61493" s="1"/>
      <c r="Y61493" s="1"/>
    </row>
    <row r="61494" spans="8:25" x14ac:dyDescent="0.2">
      <c r="H61494" s="1"/>
      <c r="M61494" s="1"/>
      <c r="T61494" s="1"/>
      <c r="Y61494" s="1"/>
    </row>
    <row r="61495" spans="8:25" x14ac:dyDescent="0.2">
      <c r="H61495" s="1"/>
      <c r="M61495" s="1"/>
      <c r="T61495" s="1"/>
      <c r="Y61495" s="1"/>
    </row>
    <row r="61496" spans="8:25" x14ac:dyDescent="0.2">
      <c r="H61496" s="1"/>
      <c r="I61496" s="1"/>
      <c r="M61496" s="1"/>
      <c r="T61496" s="1"/>
      <c r="U61496" s="1"/>
      <c r="Y61496" s="1"/>
    </row>
    <row r="61497" spans="8:25" x14ac:dyDescent="0.2">
      <c r="H61497" s="1"/>
      <c r="M61497" s="1"/>
      <c r="T61497" s="1"/>
      <c r="Y61497" s="1"/>
    </row>
    <row r="61498" spans="8:25" x14ac:dyDescent="0.2">
      <c r="H61498" s="1"/>
      <c r="M61498" s="1"/>
      <c r="T61498" s="1"/>
      <c r="Y61498" s="1"/>
    </row>
    <row r="61499" spans="8:25" x14ac:dyDescent="0.2">
      <c r="H61499" s="1"/>
      <c r="M61499" s="1"/>
      <c r="T61499" s="1"/>
      <c r="Y61499" s="1"/>
    </row>
    <row r="61500" spans="8:25" x14ac:dyDescent="0.2">
      <c r="H61500" s="1"/>
      <c r="M61500" s="1"/>
      <c r="T61500" s="1"/>
      <c r="Y61500" s="1"/>
    </row>
    <row r="61501" spans="8:25" x14ac:dyDescent="0.2">
      <c r="H61501" s="1"/>
      <c r="M61501" s="1"/>
      <c r="T61501" s="1"/>
      <c r="Y61501" s="1"/>
    </row>
    <row r="61502" spans="8:25" x14ac:dyDescent="0.2">
      <c r="H61502" s="1"/>
      <c r="M61502" s="1"/>
      <c r="T61502" s="1"/>
      <c r="Y61502" s="1"/>
    </row>
    <row r="61503" spans="8:25" x14ac:dyDescent="0.2">
      <c r="H61503" s="1"/>
      <c r="M61503" s="1"/>
      <c r="T61503" s="1"/>
      <c r="Y61503" s="1"/>
    </row>
    <row r="61504" spans="8:25" x14ac:dyDescent="0.2">
      <c r="H61504" s="1"/>
      <c r="M61504" s="1"/>
      <c r="T61504" s="1"/>
      <c r="Y61504" s="1"/>
    </row>
    <row r="61505" spans="8:25" x14ac:dyDescent="0.2">
      <c r="H61505" s="1"/>
      <c r="M61505" s="1"/>
      <c r="T61505" s="1"/>
      <c r="Y61505" s="1"/>
    </row>
    <row r="61506" spans="8:25" x14ac:dyDescent="0.2">
      <c r="H61506" s="1"/>
      <c r="M61506" s="1"/>
      <c r="T61506" s="1"/>
      <c r="Y61506" s="1"/>
    </row>
    <row r="61507" spans="8:25" x14ac:dyDescent="0.2">
      <c r="H61507" s="1"/>
      <c r="M61507" s="1"/>
      <c r="T61507" s="1"/>
      <c r="Y61507" s="1"/>
    </row>
    <row r="61508" spans="8:25" x14ac:dyDescent="0.2">
      <c r="H61508" s="1"/>
      <c r="M61508" s="1"/>
      <c r="T61508" s="1"/>
      <c r="Y61508" s="1"/>
    </row>
    <row r="61509" spans="8:25" x14ac:dyDescent="0.2">
      <c r="H61509" s="1"/>
      <c r="M61509" s="1"/>
      <c r="T61509" s="1"/>
      <c r="Y61509" s="1"/>
    </row>
    <row r="61510" spans="8:25" x14ac:dyDescent="0.2">
      <c r="H61510" s="1"/>
      <c r="M61510" s="1"/>
      <c r="T61510" s="1"/>
      <c r="Y61510" s="1"/>
    </row>
    <row r="61511" spans="8:25" x14ac:dyDescent="0.2">
      <c r="H61511" s="1"/>
      <c r="M61511" s="1"/>
      <c r="T61511" s="1"/>
      <c r="Y61511" s="1"/>
    </row>
    <row r="61512" spans="8:25" x14ac:dyDescent="0.2">
      <c r="H61512" s="1"/>
      <c r="M61512" s="1"/>
      <c r="T61512" s="1"/>
      <c r="Y61512" s="1"/>
    </row>
    <row r="61513" spans="8:25" x14ac:dyDescent="0.2">
      <c r="H61513" s="1"/>
      <c r="M61513" s="1"/>
      <c r="T61513" s="1"/>
      <c r="Y61513" s="1"/>
    </row>
    <row r="61514" spans="8:25" x14ac:dyDescent="0.2">
      <c r="H61514" s="1"/>
      <c r="M61514" s="1"/>
      <c r="T61514" s="1"/>
      <c r="Y61514" s="1"/>
    </row>
    <row r="61515" spans="8:25" x14ac:dyDescent="0.2">
      <c r="H61515" s="1"/>
      <c r="M61515" s="1"/>
      <c r="T61515" s="1"/>
      <c r="Y61515" s="1"/>
    </row>
    <row r="61516" spans="8:25" x14ac:dyDescent="0.2">
      <c r="H61516" s="1"/>
      <c r="I61516" s="1"/>
      <c r="M61516" s="1"/>
      <c r="T61516" s="1"/>
      <c r="U61516" s="1"/>
      <c r="Y61516" s="1"/>
    </row>
    <row r="61517" spans="8:25" x14ac:dyDescent="0.2">
      <c r="H61517" s="1"/>
      <c r="M61517" s="1"/>
      <c r="T61517" s="1"/>
      <c r="Y61517" s="1"/>
    </row>
    <row r="61518" spans="8:25" x14ac:dyDescent="0.2">
      <c r="H61518" s="1"/>
      <c r="M61518" s="1"/>
      <c r="T61518" s="1"/>
      <c r="Y61518" s="1"/>
    </row>
    <row r="61519" spans="8:25" x14ac:dyDescent="0.2">
      <c r="H61519" s="1"/>
      <c r="M61519" s="1"/>
      <c r="T61519" s="1"/>
      <c r="Y61519" s="1"/>
    </row>
    <row r="61520" spans="8:25" x14ac:dyDescent="0.2">
      <c r="H61520" s="1"/>
      <c r="M61520" s="1"/>
      <c r="T61520" s="1"/>
      <c r="Y61520" s="1"/>
    </row>
    <row r="61521" spans="8:25" x14ac:dyDescent="0.2">
      <c r="H61521" s="1"/>
      <c r="M61521" s="1"/>
      <c r="T61521" s="1"/>
      <c r="Y61521" s="1"/>
    </row>
    <row r="61522" spans="8:25" x14ac:dyDescent="0.2">
      <c r="H61522" s="1"/>
      <c r="M61522" s="1"/>
      <c r="T61522" s="1"/>
      <c r="Y61522" s="1"/>
    </row>
    <row r="61523" spans="8:25" x14ac:dyDescent="0.2">
      <c r="H61523" s="1"/>
      <c r="M61523" s="1"/>
      <c r="T61523" s="1"/>
      <c r="Y61523" s="1"/>
    </row>
    <row r="61524" spans="8:25" x14ac:dyDescent="0.2">
      <c r="H61524" s="1"/>
      <c r="M61524" s="1"/>
      <c r="T61524" s="1"/>
      <c r="Y61524" s="1"/>
    </row>
    <row r="61525" spans="8:25" x14ac:dyDescent="0.2">
      <c r="H61525" s="1"/>
      <c r="M61525" s="1"/>
      <c r="T61525" s="1"/>
      <c r="Y61525" s="1"/>
    </row>
    <row r="61526" spans="8:25" x14ac:dyDescent="0.2">
      <c r="H61526" s="1"/>
      <c r="M61526" s="1"/>
      <c r="T61526" s="1"/>
      <c r="Y61526" s="1"/>
    </row>
    <row r="61527" spans="8:25" x14ac:dyDescent="0.2">
      <c r="H61527" s="1"/>
      <c r="M61527" s="1"/>
      <c r="T61527" s="1"/>
      <c r="Y61527" s="1"/>
    </row>
    <row r="61528" spans="8:25" x14ac:dyDescent="0.2">
      <c r="H61528" s="1"/>
      <c r="M61528" s="1"/>
      <c r="T61528" s="1"/>
      <c r="Y61528" s="1"/>
    </row>
    <row r="61529" spans="8:25" x14ac:dyDescent="0.2">
      <c r="H61529" s="1"/>
      <c r="M61529" s="1"/>
      <c r="T61529" s="1"/>
      <c r="Y61529" s="1"/>
    </row>
    <row r="61530" spans="8:25" x14ac:dyDescent="0.2">
      <c r="H61530" s="1"/>
      <c r="M61530" s="1"/>
      <c r="T61530" s="1"/>
      <c r="Y61530" s="1"/>
    </row>
    <row r="61531" spans="8:25" x14ac:dyDescent="0.2">
      <c r="H61531" s="1"/>
      <c r="I61531" s="1"/>
      <c r="M61531" s="1"/>
      <c r="T61531" s="1"/>
      <c r="U61531" s="1"/>
      <c r="Y61531" s="1"/>
    </row>
    <row r="61532" spans="8:25" x14ac:dyDescent="0.2">
      <c r="H61532" s="1"/>
      <c r="M61532" s="1"/>
      <c r="T61532" s="1"/>
      <c r="Y61532" s="1"/>
    </row>
    <row r="61533" spans="8:25" x14ac:dyDescent="0.2">
      <c r="H61533" s="1"/>
      <c r="M61533" s="1"/>
      <c r="T61533" s="1"/>
      <c r="Y61533" s="1"/>
    </row>
    <row r="61534" spans="8:25" x14ac:dyDescent="0.2">
      <c r="H61534" s="1"/>
      <c r="M61534" s="1"/>
      <c r="T61534" s="1"/>
      <c r="Y61534" s="1"/>
    </row>
    <row r="61535" spans="8:25" x14ac:dyDescent="0.2">
      <c r="H61535" s="1"/>
      <c r="M61535" s="1"/>
      <c r="T61535" s="1"/>
      <c r="Y61535" s="1"/>
    </row>
    <row r="61536" spans="8:25" x14ac:dyDescent="0.2">
      <c r="H61536" s="1"/>
      <c r="I61536" s="1"/>
      <c r="M61536" s="1"/>
      <c r="T61536" s="1"/>
      <c r="U61536" s="1"/>
      <c r="Y61536" s="1"/>
    </row>
    <row r="61537" spans="8:25" x14ac:dyDescent="0.2">
      <c r="H61537" s="1"/>
      <c r="M61537" s="1"/>
      <c r="T61537" s="1"/>
      <c r="Y61537" s="1"/>
    </row>
    <row r="61538" spans="8:25" x14ac:dyDescent="0.2">
      <c r="H61538" s="1"/>
      <c r="M61538" s="1"/>
      <c r="T61538" s="1"/>
      <c r="Y61538" s="1"/>
    </row>
    <row r="61539" spans="8:25" x14ac:dyDescent="0.2">
      <c r="H61539" s="1"/>
      <c r="M61539" s="1"/>
      <c r="T61539" s="1"/>
      <c r="Y61539" s="1"/>
    </row>
    <row r="61540" spans="8:25" x14ac:dyDescent="0.2">
      <c r="H61540" s="1"/>
      <c r="M61540" s="1"/>
      <c r="T61540" s="1"/>
      <c r="Y61540" s="1"/>
    </row>
    <row r="61541" spans="8:25" x14ac:dyDescent="0.2">
      <c r="H61541" s="1"/>
      <c r="M61541" s="1"/>
      <c r="T61541" s="1"/>
      <c r="Y61541" s="1"/>
    </row>
    <row r="61542" spans="8:25" x14ac:dyDescent="0.2">
      <c r="H61542" s="1"/>
      <c r="M61542" s="1"/>
      <c r="T61542" s="1"/>
      <c r="Y61542" s="1"/>
    </row>
    <row r="61543" spans="8:25" x14ac:dyDescent="0.2">
      <c r="H61543" s="1"/>
      <c r="M61543" s="1"/>
      <c r="T61543" s="1"/>
      <c r="Y61543" s="1"/>
    </row>
    <row r="61544" spans="8:25" x14ac:dyDescent="0.2">
      <c r="H61544" s="1"/>
      <c r="M61544" s="1"/>
      <c r="T61544" s="1"/>
      <c r="Y61544" s="1"/>
    </row>
    <row r="61545" spans="8:25" x14ac:dyDescent="0.2">
      <c r="H61545" s="1"/>
      <c r="M61545" s="1"/>
      <c r="T61545" s="1"/>
      <c r="Y61545" s="1"/>
    </row>
    <row r="61546" spans="8:25" x14ac:dyDescent="0.2">
      <c r="H61546" s="1"/>
      <c r="M61546" s="1"/>
      <c r="T61546" s="1"/>
      <c r="Y61546" s="1"/>
    </row>
    <row r="61547" spans="8:25" x14ac:dyDescent="0.2">
      <c r="H61547" s="1"/>
      <c r="M61547" s="1"/>
      <c r="T61547" s="1"/>
      <c r="Y61547" s="1"/>
    </row>
    <row r="61548" spans="8:25" x14ac:dyDescent="0.2">
      <c r="H61548" s="1"/>
      <c r="M61548" s="1"/>
      <c r="T61548" s="1"/>
      <c r="Y61548" s="1"/>
    </row>
    <row r="61549" spans="8:25" x14ac:dyDescent="0.2">
      <c r="H61549" s="1"/>
      <c r="M61549" s="1"/>
      <c r="T61549" s="1"/>
      <c r="Y61549" s="1"/>
    </row>
    <row r="61550" spans="8:25" x14ac:dyDescent="0.2">
      <c r="H61550" s="1"/>
      <c r="M61550" s="1"/>
      <c r="T61550" s="1"/>
      <c r="Y61550" s="1"/>
    </row>
    <row r="61551" spans="8:25" x14ac:dyDescent="0.2">
      <c r="H61551" s="1"/>
      <c r="I61551" s="1"/>
      <c r="M61551" s="1"/>
      <c r="T61551" s="1"/>
      <c r="U61551" s="1"/>
      <c r="Y61551" s="1"/>
    </row>
    <row r="61552" spans="8:25" x14ac:dyDescent="0.2">
      <c r="H61552" s="1"/>
      <c r="M61552" s="1"/>
      <c r="T61552" s="1"/>
      <c r="Y61552" s="1"/>
    </row>
    <row r="61553" spans="8:25" x14ac:dyDescent="0.2">
      <c r="H61553" s="1"/>
      <c r="M61553" s="1"/>
      <c r="T61553" s="1"/>
      <c r="Y61553" s="1"/>
    </row>
    <row r="61554" spans="8:25" x14ac:dyDescent="0.2">
      <c r="H61554" s="1"/>
      <c r="M61554" s="1"/>
      <c r="T61554" s="1"/>
      <c r="Y61554" s="1"/>
    </row>
    <row r="61555" spans="8:25" x14ac:dyDescent="0.2">
      <c r="H61555" s="1"/>
      <c r="M61555" s="1"/>
      <c r="T61555" s="1"/>
      <c r="Y61555" s="1"/>
    </row>
    <row r="61556" spans="8:25" x14ac:dyDescent="0.2">
      <c r="H61556" s="1"/>
      <c r="M61556" s="1"/>
      <c r="T61556" s="1"/>
      <c r="Y61556" s="1"/>
    </row>
    <row r="61557" spans="8:25" x14ac:dyDescent="0.2">
      <c r="H61557" s="1"/>
      <c r="I61557" s="1"/>
      <c r="M61557" s="1"/>
      <c r="T61557" s="1"/>
      <c r="U61557" s="1"/>
      <c r="Y61557" s="1"/>
    </row>
    <row r="61558" spans="8:25" x14ac:dyDescent="0.2">
      <c r="H61558" s="1"/>
      <c r="M61558" s="1"/>
      <c r="T61558" s="1"/>
      <c r="Y61558" s="1"/>
    </row>
    <row r="61559" spans="8:25" x14ac:dyDescent="0.2">
      <c r="H61559" s="1"/>
      <c r="M61559" s="1"/>
      <c r="T61559" s="1"/>
      <c r="Y61559" s="1"/>
    </row>
    <row r="61560" spans="8:25" x14ac:dyDescent="0.2">
      <c r="H61560" s="1"/>
      <c r="M61560" s="1"/>
      <c r="T61560" s="1"/>
      <c r="Y61560" s="1"/>
    </row>
    <row r="61561" spans="8:25" x14ac:dyDescent="0.2">
      <c r="H61561" s="1"/>
      <c r="M61561" s="1"/>
      <c r="T61561" s="1"/>
      <c r="Y61561" s="1"/>
    </row>
    <row r="61562" spans="8:25" x14ac:dyDescent="0.2">
      <c r="H61562" s="1"/>
      <c r="M61562" s="1"/>
      <c r="T61562" s="1"/>
      <c r="Y61562" s="1"/>
    </row>
    <row r="61563" spans="8:25" x14ac:dyDescent="0.2">
      <c r="H61563" s="1"/>
      <c r="M61563" s="1"/>
      <c r="T61563" s="1"/>
      <c r="Y61563" s="1"/>
    </row>
    <row r="61564" spans="8:25" x14ac:dyDescent="0.2">
      <c r="H61564" s="1"/>
      <c r="M61564" s="1"/>
      <c r="T61564" s="1"/>
      <c r="Y61564" s="1"/>
    </row>
    <row r="61565" spans="8:25" x14ac:dyDescent="0.2">
      <c r="H61565" s="1"/>
      <c r="M61565" s="1"/>
      <c r="T61565" s="1"/>
      <c r="Y61565" s="1"/>
    </row>
    <row r="61566" spans="8:25" x14ac:dyDescent="0.2">
      <c r="H61566" s="1"/>
      <c r="M61566" s="1"/>
      <c r="T61566" s="1"/>
      <c r="Y61566" s="1"/>
    </row>
    <row r="61567" spans="8:25" x14ac:dyDescent="0.2">
      <c r="H61567" s="1"/>
      <c r="M61567" s="1"/>
      <c r="T61567" s="1"/>
      <c r="Y61567" s="1"/>
    </row>
    <row r="61568" spans="8:25" x14ac:dyDescent="0.2">
      <c r="H61568" s="1"/>
      <c r="M61568" s="1"/>
      <c r="T61568" s="1"/>
      <c r="Y61568" s="1"/>
    </row>
    <row r="61569" spans="8:25" x14ac:dyDescent="0.2">
      <c r="H61569" s="1"/>
      <c r="M61569" s="1"/>
      <c r="T61569" s="1"/>
      <c r="Y61569" s="1"/>
    </row>
    <row r="61570" spans="8:25" x14ac:dyDescent="0.2">
      <c r="H61570" s="1"/>
      <c r="M61570" s="1"/>
      <c r="T61570" s="1"/>
      <c r="Y61570" s="1"/>
    </row>
    <row r="61571" spans="8:25" x14ac:dyDescent="0.2">
      <c r="H61571" s="1"/>
      <c r="M61571" s="1"/>
      <c r="T61571" s="1"/>
      <c r="Y61571" s="1"/>
    </row>
    <row r="61572" spans="8:25" x14ac:dyDescent="0.2">
      <c r="H61572" s="1"/>
      <c r="I61572" s="1"/>
      <c r="M61572" s="1"/>
      <c r="T61572" s="1"/>
      <c r="U61572" s="1"/>
      <c r="Y61572" s="1"/>
    </row>
    <row r="61573" spans="8:25" x14ac:dyDescent="0.2">
      <c r="H61573" s="1"/>
      <c r="M61573" s="1"/>
      <c r="T61573" s="1"/>
      <c r="Y61573" s="1"/>
    </row>
    <row r="61574" spans="8:25" x14ac:dyDescent="0.2">
      <c r="H61574" s="1"/>
      <c r="M61574" s="1"/>
      <c r="T61574" s="1"/>
      <c r="Y61574" s="1"/>
    </row>
    <row r="61575" spans="8:25" x14ac:dyDescent="0.2">
      <c r="H61575" s="1"/>
      <c r="M61575" s="1"/>
      <c r="T61575" s="1"/>
      <c r="Y61575" s="1"/>
    </row>
    <row r="61576" spans="8:25" x14ac:dyDescent="0.2">
      <c r="H61576" s="1"/>
      <c r="M61576" s="1"/>
      <c r="T61576" s="1"/>
      <c r="Y61576" s="1"/>
    </row>
    <row r="61577" spans="8:25" x14ac:dyDescent="0.2">
      <c r="H61577" s="1"/>
      <c r="M61577" s="1"/>
      <c r="T61577" s="1"/>
      <c r="Y61577" s="1"/>
    </row>
    <row r="61578" spans="8:25" x14ac:dyDescent="0.2">
      <c r="H61578" s="1"/>
      <c r="I61578" s="1"/>
      <c r="M61578" s="1"/>
      <c r="T61578" s="1"/>
      <c r="U61578" s="1"/>
      <c r="Y61578" s="1"/>
    </row>
    <row r="61579" spans="8:25" x14ac:dyDescent="0.2">
      <c r="H61579" s="1"/>
      <c r="M61579" s="1"/>
      <c r="T61579" s="1"/>
      <c r="Y61579" s="1"/>
    </row>
    <row r="61580" spans="8:25" x14ac:dyDescent="0.2">
      <c r="H61580" s="1"/>
      <c r="M61580" s="1"/>
      <c r="T61580" s="1"/>
      <c r="Y61580" s="1"/>
    </row>
    <row r="61581" spans="8:25" x14ac:dyDescent="0.2">
      <c r="H61581" s="1"/>
      <c r="M61581" s="1"/>
      <c r="T61581" s="1"/>
      <c r="Y61581" s="1"/>
    </row>
    <row r="61582" spans="8:25" x14ac:dyDescent="0.2">
      <c r="H61582" s="1"/>
      <c r="M61582" s="1"/>
      <c r="T61582" s="1"/>
      <c r="Y61582" s="1"/>
    </row>
    <row r="61583" spans="8:25" x14ac:dyDescent="0.2">
      <c r="H61583" s="1"/>
      <c r="M61583" s="1"/>
      <c r="T61583" s="1"/>
      <c r="Y61583" s="1"/>
    </row>
    <row r="61584" spans="8:25" x14ac:dyDescent="0.2">
      <c r="H61584" s="1"/>
      <c r="M61584" s="1"/>
      <c r="T61584" s="1"/>
      <c r="Y61584" s="1"/>
    </row>
    <row r="61585" spans="8:25" x14ac:dyDescent="0.2">
      <c r="H61585" s="1"/>
      <c r="M61585" s="1"/>
      <c r="T61585" s="1"/>
      <c r="Y61585" s="1"/>
    </row>
    <row r="61586" spans="8:25" x14ac:dyDescent="0.2">
      <c r="H61586" s="1"/>
      <c r="M61586" s="1"/>
      <c r="T61586" s="1"/>
      <c r="Y61586" s="1"/>
    </row>
    <row r="61587" spans="8:25" x14ac:dyDescent="0.2">
      <c r="H61587" s="1"/>
      <c r="M61587" s="1"/>
      <c r="T61587" s="1"/>
      <c r="Y61587" s="1"/>
    </row>
    <row r="61588" spans="8:25" x14ac:dyDescent="0.2">
      <c r="H61588" s="1"/>
      <c r="M61588" s="1"/>
      <c r="T61588" s="1"/>
      <c r="Y61588" s="1"/>
    </row>
    <row r="61589" spans="8:25" x14ac:dyDescent="0.2">
      <c r="H61589" s="1"/>
      <c r="M61589" s="1"/>
      <c r="T61589" s="1"/>
      <c r="Y61589" s="1"/>
    </row>
    <row r="61590" spans="8:25" x14ac:dyDescent="0.2">
      <c r="H61590" s="1"/>
      <c r="M61590" s="1"/>
      <c r="T61590" s="1"/>
      <c r="Y61590" s="1"/>
    </row>
    <row r="61591" spans="8:25" x14ac:dyDescent="0.2">
      <c r="H61591" s="1"/>
      <c r="M61591" s="1"/>
      <c r="T61591" s="1"/>
      <c r="Y61591" s="1"/>
    </row>
    <row r="61592" spans="8:25" x14ac:dyDescent="0.2">
      <c r="H61592" s="1"/>
      <c r="M61592" s="1"/>
      <c r="T61592" s="1"/>
      <c r="Y61592" s="1"/>
    </row>
    <row r="61593" spans="8:25" x14ac:dyDescent="0.2">
      <c r="H61593" s="1"/>
      <c r="M61593" s="1"/>
      <c r="T61593" s="1"/>
      <c r="Y61593" s="1"/>
    </row>
    <row r="61594" spans="8:25" x14ac:dyDescent="0.2">
      <c r="H61594" s="1"/>
      <c r="M61594" s="1"/>
      <c r="T61594" s="1"/>
      <c r="Y61594" s="1"/>
    </row>
    <row r="61595" spans="8:25" x14ac:dyDescent="0.2">
      <c r="H61595" s="1"/>
      <c r="M61595" s="1"/>
      <c r="T61595" s="1"/>
      <c r="Y61595" s="1"/>
    </row>
    <row r="61596" spans="8:25" x14ac:dyDescent="0.2">
      <c r="H61596" s="1"/>
      <c r="M61596" s="1"/>
      <c r="T61596" s="1"/>
      <c r="Y61596" s="1"/>
    </row>
    <row r="61597" spans="8:25" x14ac:dyDescent="0.2">
      <c r="H61597" s="1"/>
      <c r="M61597" s="1"/>
      <c r="T61597" s="1"/>
      <c r="Y61597" s="1"/>
    </row>
    <row r="61598" spans="8:25" x14ac:dyDescent="0.2">
      <c r="H61598" s="1"/>
      <c r="M61598" s="1"/>
      <c r="T61598" s="1"/>
      <c r="Y61598" s="1"/>
    </row>
    <row r="61599" spans="8:25" x14ac:dyDescent="0.2">
      <c r="H61599" s="1"/>
      <c r="I61599" s="1"/>
      <c r="M61599" s="1"/>
      <c r="T61599" s="1"/>
      <c r="U61599" s="1"/>
      <c r="Y61599" s="1"/>
    </row>
    <row r="61600" spans="8:25" x14ac:dyDescent="0.2">
      <c r="H61600" s="1"/>
      <c r="M61600" s="1"/>
      <c r="T61600" s="1"/>
      <c r="Y61600" s="1"/>
    </row>
    <row r="61601" spans="8:25" x14ac:dyDescent="0.2">
      <c r="H61601" s="1"/>
      <c r="M61601" s="1"/>
      <c r="T61601" s="1"/>
      <c r="Y61601" s="1"/>
    </row>
    <row r="61602" spans="8:25" x14ac:dyDescent="0.2">
      <c r="H61602" s="1"/>
      <c r="M61602" s="1"/>
      <c r="T61602" s="1"/>
      <c r="Y61602" s="1"/>
    </row>
    <row r="61603" spans="8:25" x14ac:dyDescent="0.2">
      <c r="H61603" s="1"/>
      <c r="M61603" s="1"/>
      <c r="T61603" s="1"/>
      <c r="Y61603" s="1"/>
    </row>
    <row r="61604" spans="8:25" x14ac:dyDescent="0.2">
      <c r="H61604" s="1"/>
      <c r="M61604" s="1"/>
      <c r="T61604" s="1"/>
      <c r="Y61604" s="1"/>
    </row>
    <row r="61605" spans="8:25" x14ac:dyDescent="0.2">
      <c r="H61605" s="1"/>
      <c r="M61605" s="1"/>
      <c r="T61605" s="1"/>
      <c r="Y61605" s="1"/>
    </row>
    <row r="61606" spans="8:25" x14ac:dyDescent="0.2">
      <c r="H61606" s="1"/>
      <c r="M61606" s="1"/>
      <c r="T61606" s="1"/>
      <c r="Y61606" s="1"/>
    </row>
    <row r="61607" spans="8:25" x14ac:dyDescent="0.2">
      <c r="H61607" s="1"/>
      <c r="M61607" s="1"/>
      <c r="T61607" s="1"/>
      <c r="Y61607" s="1"/>
    </row>
    <row r="61608" spans="8:25" x14ac:dyDescent="0.2">
      <c r="H61608" s="1"/>
      <c r="M61608" s="1"/>
      <c r="T61608" s="1"/>
      <c r="Y61608" s="1"/>
    </row>
    <row r="61609" spans="8:25" x14ac:dyDescent="0.2">
      <c r="H61609" s="1"/>
      <c r="M61609" s="1"/>
      <c r="T61609" s="1"/>
      <c r="Y61609" s="1"/>
    </row>
    <row r="61610" spans="8:25" x14ac:dyDescent="0.2">
      <c r="H61610" s="1"/>
      <c r="M61610" s="1"/>
      <c r="T61610" s="1"/>
      <c r="Y61610" s="1"/>
    </row>
    <row r="61611" spans="8:25" x14ac:dyDescent="0.2">
      <c r="H61611" s="1"/>
      <c r="M61611" s="1"/>
      <c r="T61611" s="1"/>
      <c r="Y61611" s="1"/>
    </row>
    <row r="61612" spans="8:25" x14ac:dyDescent="0.2">
      <c r="H61612" s="1"/>
      <c r="M61612" s="1"/>
      <c r="T61612" s="1"/>
      <c r="Y61612" s="1"/>
    </row>
    <row r="61613" spans="8:25" x14ac:dyDescent="0.2">
      <c r="H61613" s="1"/>
      <c r="M61613" s="1"/>
      <c r="T61613" s="1"/>
      <c r="Y61613" s="1"/>
    </row>
    <row r="61614" spans="8:25" x14ac:dyDescent="0.2">
      <c r="H61614" s="1"/>
      <c r="I61614" s="1"/>
      <c r="M61614" s="1"/>
      <c r="T61614" s="1"/>
      <c r="U61614" s="1"/>
      <c r="Y61614" s="1"/>
    </row>
    <row r="61615" spans="8:25" x14ac:dyDescent="0.2">
      <c r="H61615" s="1"/>
      <c r="M61615" s="1"/>
      <c r="T61615" s="1"/>
      <c r="Y61615" s="1"/>
    </row>
    <row r="61616" spans="8:25" x14ac:dyDescent="0.2">
      <c r="H61616" s="1"/>
      <c r="M61616" s="1"/>
      <c r="T61616" s="1"/>
      <c r="Y61616" s="1"/>
    </row>
    <row r="61617" spans="8:25" x14ac:dyDescent="0.2">
      <c r="H61617" s="1"/>
      <c r="M61617" s="1"/>
      <c r="T61617" s="1"/>
      <c r="Y61617" s="1"/>
    </row>
    <row r="61618" spans="8:25" x14ac:dyDescent="0.2">
      <c r="H61618" s="1"/>
      <c r="M61618" s="1"/>
      <c r="T61618" s="1"/>
      <c r="Y61618" s="1"/>
    </row>
    <row r="61619" spans="8:25" x14ac:dyDescent="0.2">
      <c r="H61619" s="1"/>
      <c r="M61619" s="1"/>
      <c r="T61619" s="1"/>
      <c r="Y61619" s="1"/>
    </row>
    <row r="61620" spans="8:25" x14ac:dyDescent="0.2">
      <c r="H61620" s="1"/>
      <c r="I61620" s="1"/>
      <c r="M61620" s="1"/>
      <c r="T61620" s="1"/>
      <c r="U61620" s="1"/>
      <c r="Y61620" s="1"/>
    </row>
    <row r="61621" spans="8:25" x14ac:dyDescent="0.2">
      <c r="H61621" s="1"/>
      <c r="M61621" s="1"/>
      <c r="T61621" s="1"/>
      <c r="Y61621" s="1"/>
    </row>
    <row r="61622" spans="8:25" x14ac:dyDescent="0.2">
      <c r="H61622" s="1"/>
      <c r="M61622" s="1"/>
      <c r="T61622" s="1"/>
      <c r="Y61622" s="1"/>
    </row>
    <row r="61623" spans="8:25" x14ac:dyDescent="0.2">
      <c r="H61623" s="1"/>
      <c r="M61623" s="1"/>
      <c r="T61623" s="1"/>
      <c r="Y61623" s="1"/>
    </row>
    <row r="61624" spans="8:25" x14ac:dyDescent="0.2">
      <c r="H61624" s="1"/>
      <c r="M61624" s="1"/>
      <c r="T61624" s="1"/>
      <c r="Y61624" s="1"/>
    </row>
    <row r="61625" spans="8:25" x14ac:dyDescent="0.2">
      <c r="H61625" s="1"/>
      <c r="M61625" s="1"/>
      <c r="T61625" s="1"/>
      <c r="Y61625" s="1"/>
    </row>
    <row r="61626" spans="8:25" x14ac:dyDescent="0.2">
      <c r="H61626" s="1"/>
      <c r="M61626" s="1"/>
      <c r="T61626" s="1"/>
      <c r="Y61626" s="1"/>
    </row>
    <row r="61627" spans="8:25" x14ac:dyDescent="0.2">
      <c r="H61627" s="1"/>
      <c r="M61627" s="1"/>
      <c r="T61627" s="1"/>
      <c r="Y61627" s="1"/>
    </row>
    <row r="61628" spans="8:25" x14ac:dyDescent="0.2">
      <c r="H61628" s="1"/>
      <c r="M61628" s="1"/>
      <c r="T61628" s="1"/>
      <c r="Y61628" s="1"/>
    </row>
    <row r="61629" spans="8:25" x14ac:dyDescent="0.2">
      <c r="H61629" s="1"/>
      <c r="M61629" s="1"/>
      <c r="T61629" s="1"/>
      <c r="Y61629" s="1"/>
    </row>
    <row r="61630" spans="8:25" x14ac:dyDescent="0.2">
      <c r="H61630" s="1"/>
      <c r="M61630" s="1"/>
      <c r="T61630" s="1"/>
      <c r="Y61630" s="1"/>
    </row>
    <row r="61631" spans="8:25" x14ac:dyDescent="0.2">
      <c r="H61631" s="1"/>
      <c r="M61631" s="1"/>
      <c r="T61631" s="1"/>
      <c r="Y61631" s="1"/>
    </row>
    <row r="61632" spans="8:25" x14ac:dyDescent="0.2">
      <c r="H61632" s="1"/>
      <c r="M61632" s="1"/>
      <c r="T61632" s="1"/>
      <c r="Y61632" s="1"/>
    </row>
    <row r="61633" spans="8:25" x14ac:dyDescent="0.2">
      <c r="H61633" s="1"/>
      <c r="M61633" s="1"/>
      <c r="T61633" s="1"/>
      <c r="Y61633" s="1"/>
    </row>
    <row r="61634" spans="8:25" x14ac:dyDescent="0.2">
      <c r="H61634" s="1"/>
      <c r="M61634" s="1"/>
      <c r="T61634" s="1"/>
      <c r="Y61634" s="1"/>
    </row>
    <row r="61635" spans="8:25" x14ac:dyDescent="0.2">
      <c r="H61635" s="1"/>
      <c r="I61635" s="1"/>
      <c r="M61635" s="1"/>
      <c r="T61635" s="1"/>
      <c r="U61635" s="1"/>
      <c r="Y61635" s="1"/>
    </row>
    <row r="61636" spans="8:25" x14ac:dyDescent="0.2">
      <c r="H61636" s="1"/>
      <c r="M61636" s="1"/>
      <c r="T61636" s="1"/>
      <c r="Y61636" s="1"/>
    </row>
    <row r="61637" spans="8:25" x14ac:dyDescent="0.2">
      <c r="H61637" s="1"/>
      <c r="M61637" s="1"/>
      <c r="T61637" s="1"/>
      <c r="Y61637" s="1"/>
    </row>
    <row r="61638" spans="8:25" x14ac:dyDescent="0.2">
      <c r="H61638" s="1"/>
      <c r="M61638" s="1"/>
      <c r="T61638" s="1"/>
      <c r="Y61638" s="1"/>
    </row>
    <row r="61639" spans="8:25" x14ac:dyDescent="0.2">
      <c r="H61639" s="1"/>
      <c r="M61639" s="1"/>
      <c r="T61639" s="1"/>
      <c r="Y61639" s="1"/>
    </row>
    <row r="61640" spans="8:25" x14ac:dyDescent="0.2">
      <c r="H61640" s="1"/>
      <c r="M61640" s="1"/>
      <c r="T61640" s="1"/>
      <c r="Y61640" s="1"/>
    </row>
    <row r="61641" spans="8:25" x14ac:dyDescent="0.2">
      <c r="H61641" s="1"/>
      <c r="I61641" s="1"/>
      <c r="M61641" s="1"/>
      <c r="T61641" s="1"/>
      <c r="U61641" s="1"/>
      <c r="Y61641" s="1"/>
    </row>
    <row r="61642" spans="8:25" x14ac:dyDescent="0.2">
      <c r="H61642" s="1"/>
      <c r="M61642" s="1"/>
      <c r="T61642" s="1"/>
      <c r="Y61642" s="1"/>
    </row>
    <row r="61643" spans="8:25" x14ac:dyDescent="0.2">
      <c r="H61643" s="1"/>
      <c r="M61643" s="1"/>
      <c r="T61643" s="1"/>
      <c r="Y61643" s="1"/>
    </row>
    <row r="61644" spans="8:25" x14ac:dyDescent="0.2">
      <c r="H61644" s="1"/>
      <c r="M61644" s="1"/>
      <c r="T61644" s="1"/>
      <c r="Y61644" s="1"/>
    </row>
    <row r="61645" spans="8:25" x14ac:dyDescent="0.2">
      <c r="H61645" s="1"/>
      <c r="M61645" s="1"/>
      <c r="T61645" s="1"/>
      <c r="Y61645" s="1"/>
    </row>
    <row r="61646" spans="8:25" x14ac:dyDescent="0.2">
      <c r="H61646" s="1"/>
      <c r="M61646" s="1"/>
      <c r="T61646" s="1"/>
      <c r="Y61646" s="1"/>
    </row>
    <row r="61647" spans="8:25" x14ac:dyDescent="0.2">
      <c r="H61647" s="1"/>
      <c r="M61647" s="1"/>
      <c r="T61647" s="1"/>
      <c r="Y61647" s="1"/>
    </row>
    <row r="61648" spans="8:25" x14ac:dyDescent="0.2">
      <c r="H61648" s="1"/>
      <c r="M61648" s="1"/>
      <c r="T61648" s="1"/>
      <c r="Y61648" s="1"/>
    </row>
    <row r="61649" spans="8:25" x14ac:dyDescent="0.2">
      <c r="H61649" s="1"/>
      <c r="M61649" s="1"/>
      <c r="T61649" s="1"/>
      <c r="Y61649" s="1"/>
    </row>
    <row r="61650" spans="8:25" x14ac:dyDescent="0.2">
      <c r="H61650" s="1"/>
      <c r="M61650" s="1"/>
      <c r="T61650" s="1"/>
      <c r="Y61650" s="1"/>
    </row>
    <row r="61651" spans="8:25" x14ac:dyDescent="0.2">
      <c r="H61651" s="1"/>
      <c r="M61651" s="1"/>
      <c r="T61651" s="1"/>
      <c r="Y61651" s="1"/>
    </row>
    <row r="61652" spans="8:25" x14ac:dyDescent="0.2">
      <c r="H61652" s="1"/>
      <c r="M61652" s="1"/>
      <c r="T61652" s="1"/>
      <c r="Y61652" s="1"/>
    </row>
    <row r="61653" spans="8:25" x14ac:dyDescent="0.2">
      <c r="H61653" s="1"/>
      <c r="M61653" s="1"/>
      <c r="T61653" s="1"/>
      <c r="Y61653" s="1"/>
    </row>
    <row r="61654" spans="8:25" x14ac:dyDescent="0.2">
      <c r="H61654" s="1"/>
      <c r="M61654" s="1"/>
      <c r="T61654" s="1"/>
      <c r="Y61654" s="1"/>
    </row>
    <row r="61655" spans="8:25" x14ac:dyDescent="0.2">
      <c r="H61655" s="1"/>
      <c r="M61655" s="1"/>
      <c r="T61655" s="1"/>
      <c r="Y61655" s="1"/>
    </row>
    <row r="61656" spans="8:25" x14ac:dyDescent="0.2">
      <c r="H61656" s="1"/>
      <c r="I61656" s="1"/>
      <c r="M61656" s="1"/>
      <c r="T61656" s="1"/>
      <c r="U61656" s="1"/>
      <c r="Y61656" s="1"/>
    </row>
    <row r="61657" spans="8:25" x14ac:dyDescent="0.2">
      <c r="H61657" s="1"/>
      <c r="M61657" s="1"/>
      <c r="T61657" s="1"/>
      <c r="Y61657" s="1"/>
    </row>
    <row r="61658" spans="8:25" x14ac:dyDescent="0.2">
      <c r="H61658" s="1"/>
      <c r="M61658" s="1"/>
      <c r="T61658" s="1"/>
      <c r="Y61658" s="1"/>
    </row>
    <row r="61659" spans="8:25" x14ac:dyDescent="0.2">
      <c r="H61659" s="1"/>
      <c r="M61659" s="1"/>
      <c r="T61659" s="1"/>
      <c r="Y61659" s="1"/>
    </row>
    <row r="61660" spans="8:25" x14ac:dyDescent="0.2">
      <c r="H61660" s="1"/>
      <c r="M61660" s="1"/>
      <c r="T61660" s="1"/>
      <c r="Y61660" s="1"/>
    </row>
    <row r="61661" spans="8:25" x14ac:dyDescent="0.2">
      <c r="H61661" s="1"/>
      <c r="M61661" s="1"/>
      <c r="T61661" s="1"/>
      <c r="Y61661" s="1"/>
    </row>
    <row r="61662" spans="8:25" x14ac:dyDescent="0.2">
      <c r="H61662" s="1"/>
      <c r="I61662" s="1"/>
      <c r="M61662" s="1"/>
      <c r="T61662" s="1"/>
      <c r="U61662" s="1"/>
      <c r="Y61662" s="1"/>
    </row>
    <row r="61663" spans="8:25" x14ac:dyDescent="0.2">
      <c r="H61663" s="1"/>
      <c r="M61663" s="1"/>
      <c r="T61663" s="1"/>
      <c r="Y61663" s="1"/>
    </row>
    <row r="61664" spans="8:25" x14ac:dyDescent="0.2">
      <c r="H61664" s="1"/>
      <c r="M61664" s="1"/>
      <c r="T61664" s="1"/>
      <c r="Y61664" s="1"/>
    </row>
    <row r="61665" spans="8:25" x14ac:dyDescent="0.2">
      <c r="H61665" s="1"/>
      <c r="M61665" s="1"/>
      <c r="T61665" s="1"/>
      <c r="Y61665" s="1"/>
    </row>
    <row r="61666" spans="8:25" x14ac:dyDescent="0.2">
      <c r="H61666" s="1"/>
      <c r="M61666" s="1"/>
      <c r="T61666" s="1"/>
      <c r="Y61666" s="1"/>
    </row>
    <row r="61667" spans="8:25" x14ac:dyDescent="0.2">
      <c r="H61667" s="1"/>
      <c r="M61667" s="1"/>
      <c r="T61667" s="1"/>
      <c r="Y61667" s="1"/>
    </row>
    <row r="61668" spans="8:25" x14ac:dyDescent="0.2">
      <c r="H61668" s="1"/>
      <c r="M61668" s="1"/>
      <c r="T61668" s="1"/>
      <c r="Y61668" s="1"/>
    </row>
    <row r="61669" spans="8:25" x14ac:dyDescent="0.2">
      <c r="H61669" s="1"/>
      <c r="M61669" s="1"/>
      <c r="T61669" s="1"/>
      <c r="Y61669" s="1"/>
    </row>
    <row r="61670" spans="8:25" x14ac:dyDescent="0.2">
      <c r="H61670" s="1"/>
      <c r="M61670" s="1"/>
      <c r="T61670" s="1"/>
      <c r="Y61670" s="1"/>
    </row>
    <row r="61671" spans="8:25" x14ac:dyDescent="0.2">
      <c r="H61671" s="1"/>
      <c r="M61671" s="1"/>
      <c r="T61671" s="1"/>
      <c r="Y61671" s="1"/>
    </row>
    <row r="61672" spans="8:25" x14ac:dyDescent="0.2">
      <c r="H61672" s="1"/>
      <c r="M61672" s="1"/>
      <c r="T61672" s="1"/>
      <c r="Y61672" s="1"/>
    </row>
    <row r="61673" spans="8:25" x14ac:dyDescent="0.2">
      <c r="H61673" s="1"/>
      <c r="M61673" s="1"/>
      <c r="T61673" s="1"/>
      <c r="Y61673" s="1"/>
    </row>
    <row r="61674" spans="8:25" x14ac:dyDescent="0.2">
      <c r="H61674" s="1"/>
      <c r="M61674" s="1"/>
      <c r="T61674" s="1"/>
      <c r="Y61674" s="1"/>
    </row>
    <row r="61675" spans="8:25" x14ac:dyDescent="0.2">
      <c r="H61675" s="1"/>
      <c r="M61675" s="1"/>
      <c r="T61675" s="1"/>
      <c r="Y61675" s="1"/>
    </row>
    <row r="61676" spans="8:25" x14ac:dyDescent="0.2">
      <c r="H61676" s="1"/>
      <c r="M61676" s="1"/>
      <c r="T61676" s="1"/>
      <c r="Y61676" s="1"/>
    </row>
    <row r="61677" spans="8:25" x14ac:dyDescent="0.2">
      <c r="H61677" s="1"/>
      <c r="I61677" s="1"/>
      <c r="M61677" s="1"/>
      <c r="T61677" s="1"/>
      <c r="U61677" s="1"/>
      <c r="Y61677" s="1"/>
    </row>
    <row r="61678" spans="8:25" x14ac:dyDescent="0.2">
      <c r="H61678" s="1"/>
      <c r="M61678" s="1"/>
      <c r="T61678" s="1"/>
      <c r="Y61678" s="1"/>
    </row>
    <row r="61679" spans="8:25" x14ac:dyDescent="0.2">
      <c r="H61679" s="1"/>
      <c r="M61679" s="1"/>
      <c r="T61679" s="1"/>
      <c r="Y61679" s="1"/>
    </row>
    <row r="61680" spans="8:25" x14ac:dyDescent="0.2">
      <c r="H61680" s="1"/>
      <c r="M61680" s="1"/>
      <c r="T61680" s="1"/>
      <c r="Y61680" s="1"/>
    </row>
    <row r="61681" spans="8:25" x14ac:dyDescent="0.2">
      <c r="H61681" s="1"/>
      <c r="M61681" s="1"/>
      <c r="T61681" s="1"/>
      <c r="Y61681" s="1"/>
    </row>
    <row r="61682" spans="8:25" x14ac:dyDescent="0.2">
      <c r="H61682" s="1"/>
      <c r="M61682" s="1"/>
      <c r="T61682" s="1"/>
      <c r="Y61682" s="1"/>
    </row>
    <row r="61683" spans="8:25" x14ac:dyDescent="0.2">
      <c r="H61683" s="1"/>
      <c r="I61683" s="1"/>
      <c r="M61683" s="1"/>
      <c r="T61683" s="1"/>
      <c r="U61683" s="1"/>
      <c r="Y61683" s="1"/>
    </row>
    <row r="61684" spans="8:25" x14ac:dyDescent="0.2">
      <c r="H61684" s="1"/>
      <c r="M61684" s="1"/>
      <c r="T61684" s="1"/>
      <c r="Y61684" s="1"/>
    </row>
    <row r="61685" spans="8:25" x14ac:dyDescent="0.2">
      <c r="H61685" s="1"/>
      <c r="M61685" s="1"/>
      <c r="T61685" s="1"/>
      <c r="Y61685" s="1"/>
    </row>
    <row r="61686" spans="8:25" x14ac:dyDescent="0.2">
      <c r="H61686" s="1"/>
      <c r="M61686" s="1"/>
      <c r="T61686" s="1"/>
      <c r="Y61686" s="1"/>
    </row>
    <row r="61687" spans="8:25" x14ac:dyDescent="0.2">
      <c r="H61687" s="1"/>
      <c r="M61687" s="1"/>
      <c r="T61687" s="1"/>
      <c r="Y61687" s="1"/>
    </row>
    <row r="61688" spans="8:25" x14ac:dyDescent="0.2">
      <c r="H61688" s="1"/>
      <c r="M61688" s="1"/>
      <c r="T61688" s="1"/>
      <c r="Y61688" s="1"/>
    </row>
    <row r="61689" spans="8:25" x14ac:dyDescent="0.2">
      <c r="H61689" s="1"/>
      <c r="M61689" s="1"/>
      <c r="T61689" s="1"/>
      <c r="Y61689" s="1"/>
    </row>
    <row r="61690" spans="8:25" x14ac:dyDescent="0.2">
      <c r="H61690" s="1"/>
      <c r="M61690" s="1"/>
      <c r="T61690" s="1"/>
      <c r="Y61690" s="1"/>
    </row>
    <row r="61691" spans="8:25" x14ac:dyDescent="0.2">
      <c r="H61691" s="1"/>
      <c r="M61691" s="1"/>
      <c r="T61691" s="1"/>
      <c r="Y61691" s="1"/>
    </row>
    <row r="61692" spans="8:25" x14ac:dyDescent="0.2">
      <c r="H61692" s="1"/>
      <c r="M61692" s="1"/>
      <c r="T61692" s="1"/>
      <c r="Y61692" s="1"/>
    </row>
    <row r="61693" spans="8:25" x14ac:dyDescent="0.2">
      <c r="H61693" s="1"/>
      <c r="M61693" s="1"/>
      <c r="T61693" s="1"/>
      <c r="Y61693" s="1"/>
    </row>
    <row r="61694" spans="8:25" x14ac:dyDescent="0.2">
      <c r="H61694" s="1"/>
      <c r="M61694" s="1"/>
      <c r="T61694" s="1"/>
      <c r="Y61694" s="1"/>
    </row>
    <row r="61695" spans="8:25" x14ac:dyDescent="0.2">
      <c r="H61695" s="1"/>
      <c r="M61695" s="1"/>
      <c r="T61695" s="1"/>
      <c r="Y61695" s="1"/>
    </row>
    <row r="61696" spans="8:25" x14ac:dyDescent="0.2">
      <c r="H61696" s="1"/>
      <c r="M61696" s="1"/>
      <c r="T61696" s="1"/>
      <c r="Y61696" s="1"/>
    </row>
    <row r="61697" spans="8:25" x14ac:dyDescent="0.2">
      <c r="H61697" s="1"/>
      <c r="M61697" s="1"/>
      <c r="T61697" s="1"/>
      <c r="Y61697" s="1"/>
    </row>
    <row r="61698" spans="8:25" x14ac:dyDescent="0.2">
      <c r="H61698" s="1"/>
      <c r="I61698" s="1"/>
      <c r="M61698" s="1"/>
      <c r="T61698" s="1"/>
      <c r="U61698" s="1"/>
      <c r="Y61698" s="1"/>
    </row>
    <row r="61699" spans="8:25" x14ac:dyDescent="0.2">
      <c r="H61699" s="1"/>
      <c r="M61699" s="1"/>
      <c r="T61699" s="1"/>
      <c r="Y61699" s="1"/>
    </row>
    <row r="61700" spans="8:25" x14ac:dyDescent="0.2">
      <c r="H61700" s="1"/>
      <c r="M61700" s="1"/>
      <c r="T61700" s="1"/>
      <c r="Y61700" s="1"/>
    </row>
    <row r="61701" spans="8:25" x14ac:dyDescent="0.2">
      <c r="H61701" s="1"/>
      <c r="M61701" s="1"/>
      <c r="T61701" s="1"/>
      <c r="Y61701" s="1"/>
    </row>
    <row r="61702" spans="8:25" x14ac:dyDescent="0.2">
      <c r="H61702" s="1"/>
      <c r="M61702" s="1"/>
      <c r="T61702" s="1"/>
      <c r="Y61702" s="1"/>
    </row>
    <row r="61703" spans="8:25" x14ac:dyDescent="0.2">
      <c r="H61703" s="1"/>
      <c r="M61703" s="1"/>
      <c r="T61703" s="1"/>
      <c r="Y61703" s="1"/>
    </row>
    <row r="61704" spans="8:25" x14ac:dyDescent="0.2">
      <c r="H61704" s="1"/>
      <c r="I61704" s="1"/>
      <c r="M61704" s="1"/>
      <c r="T61704" s="1"/>
      <c r="U61704" s="1"/>
      <c r="Y61704" s="1"/>
    </row>
    <row r="61705" spans="8:25" x14ac:dyDescent="0.2">
      <c r="H61705" s="1"/>
      <c r="M61705" s="1"/>
      <c r="T61705" s="1"/>
      <c r="Y61705" s="1"/>
    </row>
    <row r="61706" spans="8:25" x14ac:dyDescent="0.2">
      <c r="H61706" s="1"/>
      <c r="M61706" s="1"/>
      <c r="T61706" s="1"/>
      <c r="Y61706" s="1"/>
    </row>
    <row r="61707" spans="8:25" x14ac:dyDescent="0.2">
      <c r="H61707" s="1"/>
      <c r="M61707" s="1"/>
      <c r="T61707" s="1"/>
      <c r="Y61707" s="1"/>
    </row>
    <row r="61708" spans="8:25" x14ac:dyDescent="0.2">
      <c r="H61708" s="1"/>
      <c r="M61708" s="1"/>
      <c r="T61708" s="1"/>
      <c r="Y61708" s="1"/>
    </row>
    <row r="61709" spans="8:25" x14ac:dyDescent="0.2">
      <c r="H61709" s="1"/>
      <c r="M61709" s="1"/>
      <c r="T61709" s="1"/>
      <c r="Y61709" s="1"/>
    </row>
    <row r="61710" spans="8:25" x14ac:dyDescent="0.2">
      <c r="H61710" s="1"/>
      <c r="M61710" s="1"/>
      <c r="T61710" s="1"/>
      <c r="Y61710" s="1"/>
    </row>
    <row r="61711" spans="8:25" x14ac:dyDescent="0.2">
      <c r="H61711" s="1"/>
      <c r="M61711" s="1"/>
      <c r="T61711" s="1"/>
      <c r="Y61711" s="1"/>
    </row>
    <row r="61712" spans="8:25" x14ac:dyDescent="0.2">
      <c r="H61712" s="1"/>
      <c r="M61712" s="1"/>
      <c r="T61712" s="1"/>
      <c r="Y61712" s="1"/>
    </row>
    <row r="61713" spans="8:25" x14ac:dyDescent="0.2">
      <c r="H61713" s="1"/>
      <c r="M61713" s="1"/>
      <c r="T61713" s="1"/>
      <c r="Y61713" s="1"/>
    </row>
    <row r="61714" spans="8:25" x14ac:dyDescent="0.2">
      <c r="H61714" s="1"/>
      <c r="M61714" s="1"/>
      <c r="T61714" s="1"/>
      <c r="Y61714" s="1"/>
    </row>
    <row r="61715" spans="8:25" x14ac:dyDescent="0.2">
      <c r="H61715" s="1"/>
      <c r="M61715" s="1"/>
      <c r="T61715" s="1"/>
      <c r="Y61715" s="1"/>
    </row>
    <row r="61716" spans="8:25" x14ac:dyDescent="0.2">
      <c r="H61716" s="1"/>
      <c r="M61716" s="1"/>
      <c r="T61716" s="1"/>
      <c r="Y61716" s="1"/>
    </row>
    <row r="61717" spans="8:25" x14ac:dyDescent="0.2">
      <c r="H61717" s="1"/>
      <c r="M61717" s="1"/>
      <c r="T61717" s="1"/>
      <c r="Y61717" s="1"/>
    </row>
    <row r="61718" spans="8:25" x14ac:dyDescent="0.2">
      <c r="H61718" s="1"/>
      <c r="M61718" s="1"/>
      <c r="T61718" s="1"/>
      <c r="Y61718" s="1"/>
    </row>
    <row r="61719" spans="8:25" x14ac:dyDescent="0.2">
      <c r="H61719" s="1"/>
      <c r="I61719" s="1"/>
      <c r="M61719" s="1"/>
      <c r="T61719" s="1"/>
      <c r="U61719" s="1"/>
      <c r="Y61719" s="1"/>
    </row>
    <row r="61720" spans="8:25" x14ac:dyDescent="0.2">
      <c r="H61720" s="1"/>
      <c r="M61720" s="1"/>
      <c r="T61720" s="1"/>
      <c r="Y61720" s="1"/>
    </row>
    <row r="61721" spans="8:25" x14ac:dyDescent="0.2">
      <c r="H61721" s="1"/>
      <c r="M61721" s="1"/>
      <c r="T61721" s="1"/>
      <c r="Y61721" s="1"/>
    </row>
    <row r="61722" spans="8:25" x14ac:dyDescent="0.2">
      <c r="H61722" s="1"/>
      <c r="M61722" s="1"/>
      <c r="T61722" s="1"/>
      <c r="Y61722" s="1"/>
    </row>
    <row r="61723" spans="8:25" x14ac:dyDescent="0.2">
      <c r="H61723" s="1"/>
      <c r="M61723" s="1"/>
      <c r="T61723" s="1"/>
      <c r="Y61723" s="1"/>
    </row>
    <row r="61724" spans="8:25" x14ac:dyDescent="0.2">
      <c r="H61724" s="1"/>
      <c r="M61724" s="1"/>
      <c r="T61724" s="1"/>
      <c r="Y61724" s="1"/>
    </row>
    <row r="61725" spans="8:25" x14ac:dyDescent="0.2">
      <c r="H61725" s="1"/>
      <c r="I61725" s="1"/>
      <c r="M61725" s="1"/>
      <c r="T61725" s="1"/>
      <c r="U61725" s="1"/>
      <c r="Y61725" s="1"/>
    </row>
    <row r="61726" spans="8:25" x14ac:dyDescent="0.2">
      <c r="H61726" s="1"/>
      <c r="M61726" s="1"/>
      <c r="T61726" s="1"/>
      <c r="Y61726" s="1"/>
    </row>
    <row r="61727" spans="8:25" x14ac:dyDescent="0.2">
      <c r="H61727" s="1"/>
      <c r="M61727" s="1"/>
      <c r="T61727" s="1"/>
      <c r="Y61727" s="1"/>
    </row>
    <row r="61728" spans="8:25" x14ac:dyDescent="0.2">
      <c r="H61728" s="1"/>
      <c r="M61728" s="1"/>
      <c r="T61728" s="1"/>
      <c r="Y61728" s="1"/>
    </row>
    <row r="61729" spans="8:25" x14ac:dyDescent="0.2">
      <c r="H61729" s="1"/>
      <c r="M61729" s="1"/>
      <c r="T61729" s="1"/>
      <c r="Y61729" s="1"/>
    </row>
    <row r="61730" spans="8:25" x14ac:dyDescent="0.2">
      <c r="H61730" s="1"/>
      <c r="M61730" s="1"/>
      <c r="T61730" s="1"/>
      <c r="Y61730" s="1"/>
    </row>
    <row r="61731" spans="8:25" x14ac:dyDescent="0.2">
      <c r="H61731" s="1"/>
      <c r="M61731" s="1"/>
      <c r="T61731" s="1"/>
      <c r="Y61731" s="1"/>
    </row>
    <row r="61732" spans="8:25" x14ac:dyDescent="0.2">
      <c r="H61732" s="1"/>
      <c r="M61732" s="1"/>
      <c r="T61732" s="1"/>
      <c r="Y61732" s="1"/>
    </row>
    <row r="61733" spans="8:25" x14ac:dyDescent="0.2">
      <c r="H61733" s="1"/>
      <c r="M61733" s="1"/>
      <c r="T61733" s="1"/>
      <c r="Y61733" s="1"/>
    </row>
    <row r="61734" spans="8:25" x14ac:dyDescent="0.2">
      <c r="H61734" s="1"/>
      <c r="M61734" s="1"/>
      <c r="T61734" s="1"/>
      <c r="Y61734" s="1"/>
    </row>
    <row r="61735" spans="8:25" x14ac:dyDescent="0.2">
      <c r="H61735" s="1"/>
      <c r="M61735" s="1"/>
      <c r="T61735" s="1"/>
      <c r="Y61735" s="1"/>
    </row>
    <row r="61736" spans="8:25" x14ac:dyDescent="0.2">
      <c r="H61736" s="1"/>
      <c r="M61736" s="1"/>
      <c r="T61736" s="1"/>
      <c r="Y61736" s="1"/>
    </row>
    <row r="61737" spans="8:25" x14ac:dyDescent="0.2">
      <c r="H61737" s="1"/>
      <c r="M61737" s="1"/>
      <c r="T61737" s="1"/>
      <c r="Y61737" s="1"/>
    </row>
    <row r="61738" spans="8:25" x14ac:dyDescent="0.2">
      <c r="H61738" s="1"/>
      <c r="M61738" s="1"/>
      <c r="T61738" s="1"/>
      <c r="Y61738" s="1"/>
    </row>
    <row r="61739" spans="8:25" x14ac:dyDescent="0.2">
      <c r="H61739" s="1"/>
      <c r="M61739" s="1"/>
      <c r="T61739" s="1"/>
      <c r="Y61739" s="1"/>
    </row>
    <row r="61740" spans="8:25" x14ac:dyDescent="0.2">
      <c r="H61740" s="1"/>
      <c r="I61740" s="1"/>
      <c r="M61740" s="1"/>
      <c r="T61740" s="1"/>
      <c r="U61740" s="1"/>
      <c r="Y61740" s="1"/>
    </row>
    <row r="61741" spans="8:25" x14ac:dyDescent="0.2">
      <c r="H61741" s="1"/>
      <c r="M61741" s="1"/>
      <c r="T61741" s="1"/>
      <c r="Y61741" s="1"/>
    </row>
    <row r="61742" spans="8:25" x14ac:dyDescent="0.2">
      <c r="H61742" s="1"/>
      <c r="M61742" s="1"/>
      <c r="T61742" s="1"/>
      <c r="Y61742" s="1"/>
    </row>
    <row r="61743" spans="8:25" x14ac:dyDescent="0.2">
      <c r="H61743" s="1"/>
      <c r="M61743" s="1"/>
      <c r="T61743" s="1"/>
      <c r="Y61743" s="1"/>
    </row>
    <row r="61744" spans="8:25" x14ac:dyDescent="0.2">
      <c r="H61744" s="1"/>
      <c r="M61744" s="1"/>
      <c r="T61744" s="1"/>
      <c r="Y61744" s="1"/>
    </row>
    <row r="61745" spans="8:25" x14ac:dyDescent="0.2">
      <c r="H61745" s="1"/>
      <c r="M61745" s="1"/>
      <c r="T61745" s="1"/>
      <c r="Y61745" s="1"/>
    </row>
    <row r="61746" spans="8:25" x14ac:dyDescent="0.2">
      <c r="H61746" s="1"/>
      <c r="I61746" s="1"/>
      <c r="M61746" s="1"/>
      <c r="T61746" s="1"/>
      <c r="U61746" s="1"/>
      <c r="Y61746" s="1"/>
    </row>
    <row r="61747" spans="8:25" x14ac:dyDescent="0.2">
      <c r="H61747" s="1"/>
      <c r="M61747" s="1"/>
      <c r="T61747" s="1"/>
      <c r="Y61747" s="1"/>
    </row>
    <row r="61748" spans="8:25" x14ac:dyDescent="0.2">
      <c r="H61748" s="1"/>
      <c r="M61748" s="1"/>
      <c r="T61748" s="1"/>
      <c r="Y61748" s="1"/>
    </row>
    <row r="61749" spans="8:25" x14ac:dyDescent="0.2">
      <c r="H61749" s="1"/>
      <c r="M61749" s="1"/>
      <c r="T61749" s="1"/>
      <c r="Y61749" s="1"/>
    </row>
    <row r="61750" spans="8:25" x14ac:dyDescent="0.2">
      <c r="H61750" s="1"/>
      <c r="M61750" s="1"/>
      <c r="T61750" s="1"/>
      <c r="Y61750" s="1"/>
    </row>
    <row r="61751" spans="8:25" x14ac:dyDescent="0.2">
      <c r="H61751" s="1"/>
      <c r="M61751" s="1"/>
      <c r="T61751" s="1"/>
      <c r="Y61751" s="1"/>
    </row>
    <row r="61752" spans="8:25" x14ac:dyDescent="0.2">
      <c r="H61752" s="1"/>
      <c r="M61752" s="1"/>
      <c r="T61752" s="1"/>
      <c r="Y61752" s="1"/>
    </row>
    <row r="61753" spans="8:25" x14ac:dyDescent="0.2">
      <c r="H61753" s="1"/>
      <c r="M61753" s="1"/>
      <c r="T61753" s="1"/>
      <c r="Y61753" s="1"/>
    </row>
    <row r="61754" spans="8:25" x14ac:dyDescent="0.2">
      <c r="H61754" s="1"/>
      <c r="M61754" s="1"/>
      <c r="T61754" s="1"/>
      <c r="Y61754" s="1"/>
    </row>
    <row r="61755" spans="8:25" x14ac:dyDescent="0.2">
      <c r="H61755" s="1"/>
      <c r="M61755" s="1"/>
      <c r="T61755" s="1"/>
      <c r="Y61755" s="1"/>
    </row>
    <row r="61756" spans="8:25" x14ac:dyDescent="0.2">
      <c r="H61756" s="1"/>
      <c r="M61756" s="1"/>
      <c r="T61756" s="1"/>
      <c r="Y61756" s="1"/>
    </row>
    <row r="61757" spans="8:25" x14ac:dyDescent="0.2">
      <c r="H61757" s="1"/>
      <c r="M61757" s="1"/>
      <c r="T61757" s="1"/>
      <c r="Y61757" s="1"/>
    </row>
    <row r="61758" spans="8:25" x14ac:dyDescent="0.2">
      <c r="H61758" s="1"/>
      <c r="M61758" s="1"/>
      <c r="T61758" s="1"/>
      <c r="Y61758" s="1"/>
    </row>
    <row r="61759" spans="8:25" x14ac:dyDescent="0.2">
      <c r="H61759" s="1"/>
      <c r="M61759" s="1"/>
      <c r="T61759" s="1"/>
      <c r="Y61759" s="1"/>
    </row>
    <row r="61760" spans="8:25" x14ac:dyDescent="0.2">
      <c r="H61760" s="1"/>
      <c r="M61760" s="1"/>
      <c r="T61760" s="1"/>
      <c r="Y61760" s="1"/>
    </row>
    <row r="61761" spans="8:25" x14ac:dyDescent="0.2">
      <c r="H61761" s="1"/>
      <c r="I61761" s="1"/>
      <c r="M61761" s="1"/>
      <c r="T61761" s="1"/>
      <c r="U61761" s="1"/>
      <c r="Y61761" s="1"/>
    </row>
    <row r="61762" spans="8:25" x14ac:dyDescent="0.2">
      <c r="H61762" s="1"/>
      <c r="M61762" s="1"/>
      <c r="T61762" s="1"/>
      <c r="Y61762" s="1"/>
    </row>
    <row r="61763" spans="8:25" x14ac:dyDescent="0.2">
      <c r="H61763" s="1"/>
      <c r="M61763" s="1"/>
      <c r="T61763" s="1"/>
      <c r="Y61763" s="1"/>
    </row>
    <row r="61764" spans="8:25" x14ac:dyDescent="0.2">
      <c r="H61764" s="1"/>
      <c r="M61764" s="1"/>
      <c r="T61764" s="1"/>
      <c r="Y61764" s="1"/>
    </row>
    <row r="61765" spans="8:25" x14ac:dyDescent="0.2">
      <c r="H61765" s="1"/>
      <c r="I61765" s="1"/>
      <c r="M61765" s="1"/>
      <c r="T61765" s="1"/>
      <c r="U61765" s="1"/>
      <c r="Y61765" s="1"/>
    </row>
    <row r="61766" spans="8:25" x14ac:dyDescent="0.2">
      <c r="H61766" s="1"/>
      <c r="M61766" s="1"/>
      <c r="T61766" s="1"/>
      <c r="Y61766" s="1"/>
    </row>
    <row r="61767" spans="8:25" x14ac:dyDescent="0.2">
      <c r="H61767" s="1"/>
      <c r="I61767" s="1"/>
      <c r="M61767" s="1"/>
      <c r="T61767" s="1"/>
      <c r="U61767" s="1"/>
      <c r="Y61767" s="1"/>
    </row>
    <row r="61768" spans="8:25" x14ac:dyDescent="0.2">
      <c r="H61768" s="1"/>
      <c r="M61768" s="1"/>
      <c r="T61768" s="1"/>
      <c r="Y61768" s="1"/>
    </row>
    <row r="61769" spans="8:25" x14ac:dyDescent="0.2">
      <c r="H61769" s="1"/>
      <c r="M61769" s="1"/>
      <c r="T61769" s="1"/>
      <c r="Y61769" s="1"/>
    </row>
    <row r="61770" spans="8:25" x14ac:dyDescent="0.2">
      <c r="H61770" s="1"/>
      <c r="M61770" s="1"/>
      <c r="T61770" s="1"/>
      <c r="Y61770" s="1"/>
    </row>
    <row r="61771" spans="8:25" x14ac:dyDescent="0.2">
      <c r="H61771" s="1"/>
      <c r="M61771" s="1"/>
      <c r="T61771" s="1"/>
      <c r="Y61771" s="1"/>
    </row>
    <row r="61772" spans="8:25" x14ac:dyDescent="0.2">
      <c r="H61772" s="1"/>
      <c r="M61772" s="1"/>
      <c r="T61772" s="1"/>
      <c r="Y61772" s="1"/>
    </row>
    <row r="61773" spans="8:25" x14ac:dyDescent="0.2">
      <c r="H61773" s="1"/>
      <c r="M61773" s="1"/>
      <c r="T61773" s="1"/>
      <c r="Y61773" s="1"/>
    </row>
    <row r="61774" spans="8:25" x14ac:dyDescent="0.2">
      <c r="H61774" s="1"/>
      <c r="M61774" s="1"/>
      <c r="T61774" s="1"/>
      <c r="Y61774" s="1"/>
    </row>
    <row r="61775" spans="8:25" x14ac:dyDescent="0.2">
      <c r="H61775" s="1"/>
      <c r="M61775" s="1"/>
      <c r="T61775" s="1"/>
      <c r="Y61775" s="1"/>
    </row>
    <row r="61776" spans="8:25" x14ac:dyDescent="0.2">
      <c r="H61776" s="1"/>
      <c r="M61776" s="1"/>
      <c r="T61776" s="1"/>
      <c r="Y61776" s="1"/>
    </row>
    <row r="61777" spans="8:25" x14ac:dyDescent="0.2">
      <c r="H61777" s="1"/>
      <c r="M61777" s="1"/>
      <c r="T61777" s="1"/>
      <c r="Y61777" s="1"/>
    </row>
    <row r="61778" spans="8:25" x14ac:dyDescent="0.2">
      <c r="H61778" s="1"/>
      <c r="M61778" s="1"/>
      <c r="T61778" s="1"/>
      <c r="Y61778" s="1"/>
    </row>
    <row r="61779" spans="8:25" x14ac:dyDescent="0.2">
      <c r="H61779" s="1"/>
      <c r="M61779" s="1"/>
      <c r="T61779" s="1"/>
      <c r="Y61779" s="1"/>
    </row>
    <row r="61780" spans="8:25" x14ac:dyDescent="0.2">
      <c r="H61780" s="1"/>
      <c r="M61780" s="1"/>
      <c r="T61780" s="1"/>
      <c r="Y61780" s="1"/>
    </row>
    <row r="61781" spans="8:25" x14ac:dyDescent="0.2">
      <c r="H61781" s="1"/>
      <c r="M61781" s="1"/>
      <c r="T61781" s="1"/>
      <c r="Y61781" s="1"/>
    </row>
    <row r="61782" spans="8:25" x14ac:dyDescent="0.2">
      <c r="H61782" s="1"/>
      <c r="I61782" s="1"/>
      <c r="M61782" s="1"/>
      <c r="T61782" s="1"/>
      <c r="U61782" s="1"/>
      <c r="Y61782" s="1"/>
    </row>
    <row r="61783" spans="8:25" x14ac:dyDescent="0.2">
      <c r="H61783" s="1"/>
      <c r="M61783" s="1"/>
      <c r="T61783" s="1"/>
      <c r="Y61783" s="1"/>
    </row>
    <row r="61784" spans="8:25" x14ac:dyDescent="0.2">
      <c r="H61784" s="1"/>
      <c r="M61784" s="1"/>
      <c r="T61784" s="1"/>
      <c r="Y61784" s="1"/>
    </row>
    <row r="61785" spans="8:25" x14ac:dyDescent="0.2">
      <c r="H61785" s="1"/>
      <c r="M61785" s="1"/>
      <c r="T61785" s="1"/>
      <c r="Y61785" s="1"/>
    </row>
    <row r="61786" spans="8:25" x14ac:dyDescent="0.2">
      <c r="H61786" s="1"/>
      <c r="M61786" s="1"/>
      <c r="T61786" s="1"/>
      <c r="Y61786" s="1"/>
    </row>
    <row r="61787" spans="8:25" x14ac:dyDescent="0.2">
      <c r="H61787" s="1"/>
      <c r="M61787" s="1"/>
      <c r="T61787" s="1"/>
      <c r="Y61787" s="1"/>
    </row>
    <row r="61788" spans="8:25" x14ac:dyDescent="0.2">
      <c r="H61788" s="1"/>
      <c r="I61788" s="1"/>
      <c r="M61788" s="1"/>
      <c r="T61788" s="1"/>
      <c r="U61788" s="1"/>
      <c r="Y61788" s="1"/>
    </row>
    <row r="61789" spans="8:25" x14ac:dyDescent="0.2">
      <c r="H61789" s="1"/>
      <c r="M61789" s="1"/>
      <c r="T61789" s="1"/>
      <c r="Y61789" s="1"/>
    </row>
    <row r="61790" spans="8:25" x14ac:dyDescent="0.2">
      <c r="H61790" s="1"/>
      <c r="M61790" s="1"/>
      <c r="T61790" s="1"/>
      <c r="Y61790" s="1"/>
    </row>
    <row r="61791" spans="8:25" x14ac:dyDescent="0.2">
      <c r="H61791" s="1"/>
      <c r="M61791" s="1"/>
      <c r="T61791" s="1"/>
      <c r="Y61791" s="1"/>
    </row>
    <row r="61792" spans="8:25" x14ac:dyDescent="0.2">
      <c r="H61792" s="1"/>
      <c r="M61792" s="1"/>
      <c r="T61792" s="1"/>
      <c r="Y61792" s="1"/>
    </row>
    <row r="61793" spans="8:25" x14ac:dyDescent="0.2">
      <c r="H61793" s="1"/>
      <c r="M61793" s="1"/>
      <c r="T61793" s="1"/>
      <c r="Y61793" s="1"/>
    </row>
    <row r="61794" spans="8:25" x14ac:dyDescent="0.2">
      <c r="H61794" s="1"/>
      <c r="M61794" s="1"/>
      <c r="T61794" s="1"/>
      <c r="Y61794" s="1"/>
    </row>
    <row r="61795" spans="8:25" x14ac:dyDescent="0.2">
      <c r="H61795" s="1"/>
      <c r="M61795" s="1"/>
      <c r="T61795" s="1"/>
      <c r="Y61795" s="1"/>
    </row>
    <row r="61796" spans="8:25" x14ac:dyDescent="0.2">
      <c r="H61796" s="1"/>
      <c r="M61796" s="1"/>
      <c r="T61796" s="1"/>
      <c r="Y61796" s="1"/>
    </row>
    <row r="61797" spans="8:25" x14ac:dyDescent="0.2">
      <c r="H61797" s="1"/>
      <c r="M61797" s="1"/>
      <c r="T61797" s="1"/>
      <c r="Y61797" s="1"/>
    </row>
    <row r="61798" spans="8:25" x14ac:dyDescent="0.2">
      <c r="H61798" s="1"/>
      <c r="M61798" s="1"/>
      <c r="T61798" s="1"/>
      <c r="Y61798" s="1"/>
    </row>
    <row r="61799" spans="8:25" x14ac:dyDescent="0.2">
      <c r="H61799" s="1"/>
      <c r="M61799" s="1"/>
      <c r="T61799" s="1"/>
      <c r="Y61799" s="1"/>
    </row>
    <row r="61800" spans="8:25" x14ac:dyDescent="0.2">
      <c r="H61800" s="1"/>
      <c r="M61800" s="1"/>
      <c r="T61800" s="1"/>
      <c r="Y61800" s="1"/>
    </row>
    <row r="61801" spans="8:25" x14ac:dyDescent="0.2">
      <c r="H61801" s="1"/>
      <c r="M61801" s="1"/>
      <c r="T61801" s="1"/>
      <c r="Y61801" s="1"/>
    </row>
    <row r="61802" spans="8:25" x14ac:dyDescent="0.2">
      <c r="H61802" s="1"/>
      <c r="M61802" s="1"/>
      <c r="T61802" s="1"/>
      <c r="Y61802" s="1"/>
    </row>
    <row r="61803" spans="8:25" x14ac:dyDescent="0.2">
      <c r="H61803" s="1"/>
      <c r="I61803" s="1"/>
      <c r="M61803" s="1"/>
      <c r="T61803" s="1"/>
      <c r="U61803" s="1"/>
      <c r="Y61803" s="1"/>
    </row>
    <row r="61804" spans="8:25" x14ac:dyDescent="0.2">
      <c r="H61804" s="1"/>
      <c r="M61804" s="1"/>
      <c r="T61804" s="1"/>
      <c r="Y61804" s="1"/>
    </row>
    <row r="61805" spans="8:25" x14ac:dyDescent="0.2">
      <c r="H61805" s="1"/>
      <c r="M61805" s="1"/>
      <c r="T61805" s="1"/>
      <c r="Y61805" s="1"/>
    </row>
    <row r="61806" spans="8:25" x14ac:dyDescent="0.2">
      <c r="H61806" s="1"/>
      <c r="M61806" s="1"/>
      <c r="T61806" s="1"/>
      <c r="Y61806" s="1"/>
    </row>
    <row r="61807" spans="8:25" x14ac:dyDescent="0.2">
      <c r="H61807" s="1"/>
      <c r="M61807" s="1"/>
      <c r="T61807" s="1"/>
      <c r="Y61807" s="1"/>
    </row>
    <row r="61808" spans="8:25" x14ac:dyDescent="0.2">
      <c r="H61808" s="1"/>
      <c r="M61808" s="1"/>
      <c r="T61808" s="1"/>
      <c r="Y61808" s="1"/>
    </row>
    <row r="61809" spans="8:25" x14ac:dyDescent="0.2">
      <c r="H61809" s="1"/>
      <c r="I61809" s="1"/>
      <c r="M61809" s="1"/>
      <c r="T61809" s="1"/>
      <c r="U61809" s="1"/>
      <c r="Y61809" s="1"/>
    </row>
    <row r="61810" spans="8:25" x14ac:dyDescent="0.2">
      <c r="H61810" s="1"/>
      <c r="M61810" s="1"/>
      <c r="T61810" s="1"/>
      <c r="Y61810" s="1"/>
    </row>
    <row r="61811" spans="8:25" x14ac:dyDescent="0.2">
      <c r="H61811" s="1"/>
      <c r="M61811" s="1"/>
      <c r="T61811" s="1"/>
      <c r="Y61811" s="1"/>
    </row>
    <row r="61812" spans="8:25" x14ac:dyDescent="0.2">
      <c r="H61812" s="1"/>
      <c r="M61812" s="1"/>
      <c r="T61812" s="1"/>
      <c r="Y61812" s="1"/>
    </row>
    <row r="61813" spans="8:25" x14ac:dyDescent="0.2">
      <c r="H61813" s="1"/>
      <c r="M61813" s="1"/>
      <c r="T61813" s="1"/>
      <c r="Y61813" s="1"/>
    </row>
    <row r="61814" spans="8:25" x14ac:dyDescent="0.2">
      <c r="H61814" s="1"/>
      <c r="M61814" s="1"/>
      <c r="T61814" s="1"/>
      <c r="Y61814" s="1"/>
    </row>
    <row r="61815" spans="8:25" x14ac:dyDescent="0.2">
      <c r="H61815" s="1"/>
      <c r="M61815" s="1"/>
      <c r="T61815" s="1"/>
      <c r="Y61815" s="1"/>
    </row>
    <row r="61816" spans="8:25" x14ac:dyDescent="0.2">
      <c r="H61816" s="1"/>
      <c r="M61816" s="1"/>
      <c r="T61816" s="1"/>
      <c r="Y61816" s="1"/>
    </row>
    <row r="61817" spans="8:25" x14ac:dyDescent="0.2">
      <c r="H61817" s="1"/>
      <c r="M61817" s="1"/>
      <c r="T61817" s="1"/>
      <c r="Y61817" s="1"/>
    </row>
    <row r="61818" spans="8:25" x14ac:dyDescent="0.2">
      <c r="H61818" s="1"/>
      <c r="M61818" s="1"/>
      <c r="T61818" s="1"/>
      <c r="Y61818" s="1"/>
    </row>
    <row r="61819" spans="8:25" x14ac:dyDescent="0.2">
      <c r="H61819" s="1"/>
      <c r="M61819" s="1"/>
      <c r="T61819" s="1"/>
      <c r="Y61819" s="1"/>
    </row>
    <row r="61820" spans="8:25" x14ac:dyDescent="0.2">
      <c r="H61820" s="1"/>
      <c r="M61820" s="1"/>
      <c r="T61820" s="1"/>
      <c r="Y61820" s="1"/>
    </row>
    <row r="61821" spans="8:25" x14ac:dyDescent="0.2">
      <c r="H61821" s="1"/>
      <c r="M61821" s="1"/>
      <c r="T61821" s="1"/>
      <c r="Y61821" s="1"/>
    </row>
    <row r="61822" spans="8:25" x14ac:dyDescent="0.2">
      <c r="H61822" s="1"/>
      <c r="M61822" s="1"/>
      <c r="T61822" s="1"/>
      <c r="Y61822" s="1"/>
    </row>
    <row r="61823" spans="8:25" x14ac:dyDescent="0.2">
      <c r="H61823" s="1"/>
      <c r="M61823" s="1"/>
      <c r="T61823" s="1"/>
      <c r="Y61823" s="1"/>
    </row>
    <row r="61824" spans="8:25" x14ac:dyDescent="0.2">
      <c r="H61824" s="1"/>
      <c r="I61824" s="1"/>
      <c r="M61824" s="1"/>
      <c r="T61824" s="1"/>
      <c r="U61824" s="1"/>
      <c r="Y61824" s="1"/>
    </row>
    <row r="61825" spans="8:25" x14ac:dyDescent="0.2">
      <c r="H61825" s="1"/>
      <c r="M61825" s="1"/>
      <c r="T61825" s="1"/>
      <c r="Y61825" s="1"/>
    </row>
    <row r="61826" spans="8:25" x14ac:dyDescent="0.2">
      <c r="H61826" s="1"/>
      <c r="M61826" s="1"/>
      <c r="T61826" s="1"/>
      <c r="Y61826" s="1"/>
    </row>
    <row r="61827" spans="8:25" x14ac:dyDescent="0.2">
      <c r="H61827" s="1"/>
      <c r="M61827" s="1"/>
      <c r="T61827" s="1"/>
      <c r="Y61827" s="1"/>
    </row>
    <row r="61828" spans="8:25" x14ac:dyDescent="0.2">
      <c r="H61828" s="1"/>
      <c r="M61828" s="1"/>
      <c r="T61828" s="1"/>
      <c r="Y61828" s="1"/>
    </row>
    <row r="61829" spans="8:25" x14ac:dyDescent="0.2">
      <c r="H61829" s="1"/>
      <c r="M61829" s="1"/>
      <c r="T61829" s="1"/>
      <c r="Y61829" s="1"/>
    </row>
    <row r="61830" spans="8:25" x14ac:dyDescent="0.2">
      <c r="H61830" s="1"/>
      <c r="I61830" s="1"/>
      <c r="M61830" s="1"/>
      <c r="T61830" s="1"/>
      <c r="U61830" s="1"/>
      <c r="Y61830" s="1"/>
    </row>
    <row r="61831" spans="8:25" x14ac:dyDescent="0.2">
      <c r="H61831" s="1"/>
      <c r="M61831" s="1"/>
      <c r="T61831" s="1"/>
      <c r="Y61831" s="1"/>
    </row>
    <row r="61832" spans="8:25" x14ac:dyDescent="0.2">
      <c r="H61832" s="1"/>
      <c r="M61832" s="1"/>
      <c r="T61832" s="1"/>
      <c r="Y61832" s="1"/>
    </row>
    <row r="61833" spans="8:25" x14ac:dyDescent="0.2">
      <c r="H61833" s="1"/>
      <c r="M61833" s="1"/>
      <c r="T61833" s="1"/>
      <c r="Y61833" s="1"/>
    </row>
    <row r="61834" spans="8:25" x14ac:dyDescent="0.2">
      <c r="H61834" s="1"/>
      <c r="M61834" s="1"/>
      <c r="T61834" s="1"/>
      <c r="Y61834" s="1"/>
    </row>
    <row r="61835" spans="8:25" x14ac:dyDescent="0.2">
      <c r="H61835" s="1"/>
      <c r="M61835" s="1"/>
      <c r="T61835" s="1"/>
      <c r="Y61835" s="1"/>
    </row>
    <row r="61836" spans="8:25" x14ac:dyDescent="0.2">
      <c r="H61836" s="1"/>
      <c r="M61836" s="1"/>
      <c r="T61836" s="1"/>
      <c r="Y61836" s="1"/>
    </row>
    <row r="61837" spans="8:25" x14ac:dyDescent="0.2">
      <c r="H61837" s="1"/>
      <c r="M61837" s="1"/>
      <c r="T61837" s="1"/>
      <c r="Y61837" s="1"/>
    </row>
    <row r="61838" spans="8:25" x14ac:dyDescent="0.2">
      <c r="H61838" s="1"/>
      <c r="M61838" s="1"/>
      <c r="T61838" s="1"/>
      <c r="Y61838" s="1"/>
    </row>
    <row r="61839" spans="8:25" x14ac:dyDescent="0.2">
      <c r="H61839" s="1"/>
      <c r="M61839" s="1"/>
      <c r="T61839" s="1"/>
      <c r="Y61839" s="1"/>
    </row>
    <row r="61840" spans="8:25" x14ac:dyDescent="0.2">
      <c r="H61840" s="1"/>
      <c r="M61840" s="1"/>
      <c r="T61840" s="1"/>
      <c r="Y61840" s="1"/>
    </row>
    <row r="61841" spans="8:25" x14ac:dyDescent="0.2">
      <c r="H61841" s="1"/>
      <c r="M61841" s="1"/>
      <c r="T61841" s="1"/>
      <c r="Y61841" s="1"/>
    </row>
    <row r="61842" spans="8:25" x14ac:dyDescent="0.2">
      <c r="H61842" s="1"/>
      <c r="M61842" s="1"/>
      <c r="T61842" s="1"/>
      <c r="Y61842" s="1"/>
    </row>
    <row r="61843" spans="8:25" x14ac:dyDescent="0.2">
      <c r="H61843" s="1"/>
      <c r="M61843" s="1"/>
      <c r="T61843" s="1"/>
      <c r="Y61843" s="1"/>
    </row>
    <row r="61844" spans="8:25" x14ac:dyDescent="0.2">
      <c r="H61844" s="1"/>
      <c r="M61844" s="1"/>
      <c r="T61844" s="1"/>
      <c r="Y61844" s="1"/>
    </row>
    <row r="61845" spans="8:25" x14ac:dyDescent="0.2">
      <c r="H61845" s="1"/>
      <c r="I61845" s="1"/>
      <c r="M61845" s="1"/>
      <c r="T61845" s="1"/>
      <c r="U61845" s="1"/>
      <c r="Y61845" s="1"/>
    </row>
    <row r="61846" spans="8:25" x14ac:dyDescent="0.2">
      <c r="H61846" s="1"/>
      <c r="M61846" s="1"/>
      <c r="T61846" s="1"/>
      <c r="Y61846" s="1"/>
    </row>
    <row r="61847" spans="8:25" x14ac:dyDescent="0.2">
      <c r="H61847" s="1"/>
      <c r="M61847" s="1"/>
      <c r="T61847" s="1"/>
      <c r="Y61847" s="1"/>
    </row>
    <row r="61848" spans="8:25" x14ac:dyDescent="0.2">
      <c r="H61848" s="1"/>
      <c r="M61848" s="1"/>
      <c r="T61848" s="1"/>
      <c r="Y61848" s="1"/>
    </row>
    <row r="61849" spans="8:25" x14ac:dyDescent="0.2">
      <c r="H61849" s="1"/>
      <c r="M61849" s="1"/>
      <c r="T61849" s="1"/>
      <c r="Y61849" s="1"/>
    </row>
    <row r="61850" spans="8:25" x14ac:dyDescent="0.2">
      <c r="H61850" s="1"/>
      <c r="M61850" s="1"/>
      <c r="T61850" s="1"/>
      <c r="Y61850" s="1"/>
    </row>
    <row r="61851" spans="8:25" x14ac:dyDescent="0.2">
      <c r="H61851" s="1"/>
      <c r="I61851" s="1"/>
      <c r="M61851" s="1"/>
      <c r="T61851" s="1"/>
      <c r="U61851" s="1"/>
      <c r="Y61851" s="1"/>
    </row>
    <row r="61852" spans="8:25" x14ac:dyDescent="0.2">
      <c r="H61852" s="1"/>
      <c r="M61852" s="1"/>
      <c r="T61852" s="1"/>
      <c r="Y61852" s="1"/>
    </row>
    <row r="61853" spans="8:25" x14ac:dyDescent="0.2">
      <c r="H61853" s="1"/>
      <c r="M61853" s="1"/>
      <c r="T61853" s="1"/>
      <c r="Y61853" s="1"/>
    </row>
    <row r="61854" spans="8:25" x14ac:dyDescent="0.2">
      <c r="H61854" s="1"/>
      <c r="M61854" s="1"/>
      <c r="T61854" s="1"/>
      <c r="Y61854" s="1"/>
    </row>
    <row r="61855" spans="8:25" x14ac:dyDescent="0.2">
      <c r="H61855" s="1"/>
      <c r="M61855" s="1"/>
      <c r="T61855" s="1"/>
      <c r="Y61855" s="1"/>
    </row>
    <row r="61856" spans="8:25" x14ac:dyDescent="0.2">
      <c r="H61856" s="1"/>
      <c r="M61856" s="1"/>
      <c r="T61856" s="1"/>
      <c r="Y61856" s="1"/>
    </row>
    <row r="61857" spans="8:25" x14ac:dyDescent="0.2">
      <c r="H61857" s="1"/>
      <c r="M61857" s="1"/>
      <c r="T61857" s="1"/>
      <c r="Y61857" s="1"/>
    </row>
    <row r="61858" spans="8:25" x14ac:dyDescent="0.2">
      <c r="H61858" s="1"/>
      <c r="M61858" s="1"/>
      <c r="T61858" s="1"/>
      <c r="Y61858" s="1"/>
    </row>
    <row r="61859" spans="8:25" x14ac:dyDescent="0.2">
      <c r="H61859" s="1"/>
      <c r="M61859" s="1"/>
      <c r="T61859" s="1"/>
      <c r="Y61859" s="1"/>
    </row>
    <row r="61860" spans="8:25" x14ac:dyDescent="0.2">
      <c r="H61860" s="1"/>
      <c r="M61860" s="1"/>
      <c r="T61860" s="1"/>
      <c r="Y61860" s="1"/>
    </row>
    <row r="61861" spans="8:25" x14ac:dyDescent="0.2">
      <c r="H61861" s="1"/>
      <c r="M61861" s="1"/>
      <c r="T61861" s="1"/>
      <c r="Y61861" s="1"/>
    </row>
    <row r="61862" spans="8:25" x14ac:dyDescent="0.2">
      <c r="H61862" s="1"/>
      <c r="M61862" s="1"/>
      <c r="T61862" s="1"/>
      <c r="Y61862" s="1"/>
    </row>
    <row r="61863" spans="8:25" x14ac:dyDescent="0.2">
      <c r="H61863" s="1"/>
      <c r="M61863" s="1"/>
      <c r="T61863" s="1"/>
      <c r="Y61863" s="1"/>
    </row>
    <row r="61864" spans="8:25" x14ac:dyDescent="0.2">
      <c r="H61864" s="1"/>
      <c r="M61864" s="1"/>
      <c r="T61864" s="1"/>
      <c r="Y61864" s="1"/>
    </row>
    <row r="61865" spans="8:25" x14ac:dyDescent="0.2">
      <c r="H61865" s="1"/>
      <c r="M61865" s="1"/>
      <c r="T61865" s="1"/>
      <c r="Y61865" s="1"/>
    </row>
    <row r="61866" spans="8:25" x14ac:dyDescent="0.2">
      <c r="H61866" s="1"/>
      <c r="I61866" s="1"/>
      <c r="M61866" s="1"/>
      <c r="T61866" s="1"/>
      <c r="U61866" s="1"/>
      <c r="Y61866" s="1"/>
    </row>
    <row r="61867" spans="8:25" x14ac:dyDescent="0.2">
      <c r="H61867" s="1"/>
      <c r="M61867" s="1"/>
      <c r="T61867" s="1"/>
      <c r="Y61867" s="1"/>
    </row>
    <row r="61868" spans="8:25" x14ac:dyDescent="0.2">
      <c r="H61868" s="1"/>
      <c r="M61868" s="1"/>
      <c r="T61868" s="1"/>
      <c r="Y61868" s="1"/>
    </row>
    <row r="61869" spans="8:25" x14ac:dyDescent="0.2">
      <c r="H61869" s="1"/>
      <c r="M61869" s="1"/>
      <c r="T61869" s="1"/>
      <c r="Y61869" s="1"/>
    </row>
    <row r="61870" spans="8:25" x14ac:dyDescent="0.2">
      <c r="H61870" s="1"/>
      <c r="M61870" s="1"/>
      <c r="T61870" s="1"/>
      <c r="Y61870" s="1"/>
    </row>
    <row r="61871" spans="8:25" x14ac:dyDescent="0.2">
      <c r="H61871" s="1"/>
      <c r="M61871" s="1"/>
      <c r="T61871" s="1"/>
      <c r="Y61871" s="1"/>
    </row>
    <row r="61872" spans="8:25" x14ac:dyDescent="0.2">
      <c r="H61872" s="1"/>
      <c r="I61872" s="1"/>
      <c r="M61872" s="1"/>
      <c r="T61872" s="1"/>
      <c r="U61872" s="1"/>
      <c r="Y61872" s="1"/>
    </row>
    <row r="61873" spans="8:25" x14ac:dyDescent="0.2">
      <c r="H61873" s="1"/>
      <c r="M61873" s="1"/>
      <c r="T61873" s="1"/>
      <c r="Y61873" s="1"/>
    </row>
    <row r="61874" spans="8:25" x14ac:dyDescent="0.2">
      <c r="H61874" s="1"/>
      <c r="M61874" s="1"/>
      <c r="T61874" s="1"/>
      <c r="Y61874" s="1"/>
    </row>
    <row r="61875" spans="8:25" x14ac:dyDescent="0.2">
      <c r="H61875" s="1"/>
      <c r="M61875" s="1"/>
      <c r="T61875" s="1"/>
      <c r="Y61875" s="1"/>
    </row>
    <row r="61876" spans="8:25" x14ac:dyDescent="0.2">
      <c r="H61876" s="1"/>
      <c r="M61876" s="1"/>
      <c r="T61876" s="1"/>
      <c r="Y61876" s="1"/>
    </row>
    <row r="61877" spans="8:25" x14ac:dyDescent="0.2">
      <c r="H61877" s="1"/>
      <c r="M61877" s="1"/>
      <c r="T61877" s="1"/>
      <c r="Y61877" s="1"/>
    </row>
    <row r="61878" spans="8:25" x14ac:dyDescent="0.2">
      <c r="H61878" s="1"/>
      <c r="M61878" s="1"/>
      <c r="T61878" s="1"/>
      <c r="Y61878" s="1"/>
    </row>
    <row r="61879" spans="8:25" x14ac:dyDescent="0.2">
      <c r="H61879" s="1"/>
      <c r="M61879" s="1"/>
      <c r="T61879" s="1"/>
      <c r="Y61879" s="1"/>
    </row>
    <row r="61880" spans="8:25" x14ac:dyDescent="0.2">
      <c r="H61880" s="1"/>
      <c r="M61880" s="1"/>
      <c r="T61880" s="1"/>
      <c r="Y61880" s="1"/>
    </row>
    <row r="61881" spans="8:25" x14ac:dyDescent="0.2">
      <c r="H61881" s="1"/>
      <c r="M61881" s="1"/>
      <c r="T61881" s="1"/>
      <c r="Y61881" s="1"/>
    </row>
    <row r="61882" spans="8:25" x14ac:dyDescent="0.2">
      <c r="H61882" s="1"/>
      <c r="M61882" s="1"/>
      <c r="T61882" s="1"/>
      <c r="Y61882" s="1"/>
    </row>
    <row r="61883" spans="8:25" x14ac:dyDescent="0.2">
      <c r="H61883" s="1"/>
      <c r="M61883" s="1"/>
      <c r="T61883" s="1"/>
      <c r="Y61883" s="1"/>
    </row>
    <row r="61884" spans="8:25" x14ac:dyDescent="0.2">
      <c r="H61884" s="1"/>
      <c r="M61884" s="1"/>
      <c r="T61884" s="1"/>
      <c r="Y61884" s="1"/>
    </row>
    <row r="61885" spans="8:25" x14ac:dyDescent="0.2">
      <c r="H61885" s="1"/>
      <c r="M61885" s="1"/>
      <c r="T61885" s="1"/>
      <c r="Y61885" s="1"/>
    </row>
    <row r="61886" spans="8:25" x14ac:dyDescent="0.2">
      <c r="H61886" s="1"/>
      <c r="M61886" s="1"/>
      <c r="T61886" s="1"/>
      <c r="Y61886" s="1"/>
    </row>
    <row r="61887" spans="8:25" x14ac:dyDescent="0.2">
      <c r="H61887" s="1"/>
      <c r="M61887" s="1"/>
      <c r="T61887" s="1"/>
      <c r="Y61887" s="1"/>
    </row>
    <row r="61888" spans="8:25" x14ac:dyDescent="0.2">
      <c r="H61888" s="1"/>
      <c r="M61888" s="1"/>
      <c r="T61888" s="1"/>
      <c r="Y61888" s="1"/>
    </row>
    <row r="61889" spans="8:25" x14ac:dyDescent="0.2">
      <c r="H61889" s="1"/>
      <c r="M61889" s="1"/>
      <c r="T61889" s="1"/>
      <c r="Y61889" s="1"/>
    </row>
    <row r="61890" spans="8:25" x14ac:dyDescent="0.2">
      <c r="H61890" s="1"/>
      <c r="M61890" s="1"/>
      <c r="T61890" s="1"/>
      <c r="Y61890" s="1"/>
    </row>
    <row r="61891" spans="8:25" x14ac:dyDescent="0.2">
      <c r="H61891" s="1"/>
      <c r="M61891" s="1"/>
      <c r="T61891" s="1"/>
      <c r="Y61891" s="1"/>
    </row>
    <row r="61892" spans="8:25" x14ac:dyDescent="0.2">
      <c r="H61892" s="1"/>
      <c r="M61892" s="1"/>
      <c r="T61892" s="1"/>
      <c r="Y61892" s="1"/>
    </row>
    <row r="61893" spans="8:25" x14ac:dyDescent="0.2">
      <c r="H61893" s="1"/>
      <c r="I61893" s="1"/>
      <c r="M61893" s="1"/>
      <c r="T61893" s="1"/>
      <c r="U61893" s="1"/>
      <c r="Y61893" s="1"/>
    </row>
    <row r="61894" spans="8:25" x14ac:dyDescent="0.2">
      <c r="H61894" s="1"/>
      <c r="M61894" s="1"/>
      <c r="T61894" s="1"/>
      <c r="Y61894" s="1"/>
    </row>
    <row r="61895" spans="8:25" x14ac:dyDescent="0.2">
      <c r="H61895" s="1"/>
      <c r="M61895" s="1"/>
      <c r="T61895" s="1"/>
      <c r="Y61895" s="1"/>
    </row>
    <row r="61896" spans="8:25" x14ac:dyDescent="0.2">
      <c r="H61896" s="1"/>
      <c r="M61896" s="1"/>
      <c r="T61896" s="1"/>
      <c r="Y61896" s="1"/>
    </row>
    <row r="61897" spans="8:25" x14ac:dyDescent="0.2">
      <c r="H61897" s="1"/>
      <c r="M61897" s="1"/>
      <c r="T61897" s="1"/>
      <c r="Y61897" s="1"/>
    </row>
    <row r="61898" spans="8:25" x14ac:dyDescent="0.2">
      <c r="H61898" s="1"/>
      <c r="M61898" s="1"/>
      <c r="T61898" s="1"/>
      <c r="Y61898" s="1"/>
    </row>
    <row r="61899" spans="8:25" x14ac:dyDescent="0.2">
      <c r="H61899" s="1"/>
      <c r="M61899" s="1"/>
      <c r="T61899" s="1"/>
      <c r="Y61899" s="1"/>
    </row>
    <row r="61900" spans="8:25" x14ac:dyDescent="0.2">
      <c r="H61900" s="1"/>
      <c r="M61900" s="1"/>
      <c r="T61900" s="1"/>
      <c r="Y61900" s="1"/>
    </row>
    <row r="61901" spans="8:25" x14ac:dyDescent="0.2">
      <c r="H61901" s="1"/>
      <c r="M61901" s="1"/>
      <c r="T61901" s="1"/>
      <c r="Y61901" s="1"/>
    </row>
    <row r="61902" spans="8:25" x14ac:dyDescent="0.2">
      <c r="H61902" s="1"/>
      <c r="M61902" s="1"/>
      <c r="T61902" s="1"/>
      <c r="Y61902" s="1"/>
    </row>
    <row r="61903" spans="8:25" x14ac:dyDescent="0.2">
      <c r="H61903" s="1"/>
      <c r="M61903" s="1"/>
      <c r="T61903" s="1"/>
      <c r="Y61903" s="1"/>
    </row>
    <row r="61904" spans="8:25" x14ac:dyDescent="0.2">
      <c r="H61904" s="1"/>
      <c r="M61904" s="1"/>
      <c r="T61904" s="1"/>
      <c r="Y61904" s="1"/>
    </row>
    <row r="61905" spans="8:25" x14ac:dyDescent="0.2">
      <c r="H61905" s="1"/>
      <c r="M61905" s="1"/>
      <c r="T61905" s="1"/>
      <c r="Y61905" s="1"/>
    </row>
    <row r="61906" spans="8:25" x14ac:dyDescent="0.2">
      <c r="H61906" s="1"/>
      <c r="M61906" s="1"/>
      <c r="T61906" s="1"/>
      <c r="Y61906" s="1"/>
    </row>
    <row r="61907" spans="8:25" x14ac:dyDescent="0.2">
      <c r="H61907" s="1"/>
      <c r="M61907" s="1"/>
      <c r="T61907" s="1"/>
      <c r="Y61907" s="1"/>
    </row>
    <row r="61908" spans="8:25" x14ac:dyDescent="0.2">
      <c r="H61908" s="1"/>
      <c r="M61908" s="1"/>
      <c r="T61908" s="1"/>
      <c r="Y61908" s="1"/>
    </row>
    <row r="61909" spans="8:25" x14ac:dyDescent="0.2">
      <c r="H61909" s="1"/>
      <c r="M61909" s="1"/>
      <c r="T61909" s="1"/>
      <c r="Y61909" s="1"/>
    </row>
    <row r="61910" spans="8:25" x14ac:dyDescent="0.2">
      <c r="H61910" s="1"/>
      <c r="M61910" s="1"/>
      <c r="T61910" s="1"/>
      <c r="Y61910" s="1"/>
    </row>
    <row r="61911" spans="8:25" x14ac:dyDescent="0.2">
      <c r="H61911" s="1"/>
      <c r="M61911" s="1"/>
      <c r="T61911" s="1"/>
      <c r="Y61911" s="1"/>
    </row>
    <row r="61912" spans="8:25" x14ac:dyDescent="0.2">
      <c r="H61912" s="1"/>
      <c r="M61912" s="1"/>
      <c r="T61912" s="1"/>
      <c r="Y61912" s="1"/>
    </row>
    <row r="61913" spans="8:25" x14ac:dyDescent="0.2">
      <c r="H61913" s="1"/>
      <c r="M61913" s="1"/>
      <c r="T61913" s="1"/>
      <c r="Y61913" s="1"/>
    </row>
    <row r="61914" spans="8:25" x14ac:dyDescent="0.2">
      <c r="H61914" s="1"/>
      <c r="I61914" s="1"/>
      <c r="M61914" s="1"/>
      <c r="T61914" s="1"/>
      <c r="U61914" s="1"/>
      <c r="Y61914" s="1"/>
    </row>
    <row r="61915" spans="8:25" x14ac:dyDescent="0.2">
      <c r="H61915" s="1"/>
      <c r="M61915" s="1"/>
      <c r="T61915" s="1"/>
      <c r="Y61915" s="1"/>
    </row>
    <row r="61916" spans="8:25" x14ac:dyDescent="0.2">
      <c r="H61916" s="1"/>
      <c r="M61916" s="1"/>
      <c r="T61916" s="1"/>
      <c r="Y61916" s="1"/>
    </row>
    <row r="61917" spans="8:25" x14ac:dyDescent="0.2">
      <c r="H61917" s="1"/>
      <c r="M61917" s="1"/>
      <c r="T61917" s="1"/>
      <c r="Y61917" s="1"/>
    </row>
    <row r="61918" spans="8:25" x14ac:dyDescent="0.2">
      <c r="H61918" s="1"/>
      <c r="M61918" s="1"/>
      <c r="T61918" s="1"/>
      <c r="Y61918" s="1"/>
    </row>
    <row r="61919" spans="8:25" x14ac:dyDescent="0.2">
      <c r="H61919" s="1"/>
      <c r="M61919" s="1"/>
      <c r="T61919" s="1"/>
      <c r="Y61919" s="1"/>
    </row>
    <row r="61920" spans="8:25" x14ac:dyDescent="0.2">
      <c r="H61920" s="1"/>
      <c r="M61920" s="1"/>
      <c r="T61920" s="1"/>
      <c r="Y61920" s="1"/>
    </row>
    <row r="61921" spans="8:25" x14ac:dyDescent="0.2">
      <c r="H61921" s="1"/>
      <c r="M61921" s="1"/>
      <c r="T61921" s="1"/>
      <c r="Y61921" s="1"/>
    </row>
    <row r="61922" spans="8:25" x14ac:dyDescent="0.2">
      <c r="H61922" s="1"/>
      <c r="M61922" s="1"/>
      <c r="T61922" s="1"/>
      <c r="Y61922" s="1"/>
    </row>
    <row r="61923" spans="8:25" x14ac:dyDescent="0.2">
      <c r="H61923" s="1"/>
      <c r="M61923" s="1"/>
      <c r="T61923" s="1"/>
      <c r="Y61923" s="1"/>
    </row>
    <row r="61924" spans="8:25" x14ac:dyDescent="0.2">
      <c r="H61924" s="1"/>
      <c r="M61924" s="1"/>
      <c r="T61924" s="1"/>
      <c r="Y61924" s="1"/>
    </row>
    <row r="61925" spans="8:25" x14ac:dyDescent="0.2">
      <c r="H61925" s="1"/>
      <c r="M61925" s="1"/>
      <c r="T61925" s="1"/>
      <c r="Y61925" s="1"/>
    </row>
    <row r="61926" spans="8:25" x14ac:dyDescent="0.2">
      <c r="H61926" s="1"/>
      <c r="M61926" s="1"/>
      <c r="T61926" s="1"/>
      <c r="Y61926" s="1"/>
    </row>
    <row r="61927" spans="8:25" x14ac:dyDescent="0.2">
      <c r="H61927" s="1"/>
      <c r="M61927" s="1"/>
      <c r="T61927" s="1"/>
      <c r="Y61927" s="1"/>
    </row>
    <row r="61928" spans="8:25" x14ac:dyDescent="0.2">
      <c r="H61928" s="1"/>
      <c r="M61928" s="1"/>
      <c r="T61928" s="1"/>
      <c r="Y61928" s="1"/>
    </row>
    <row r="61929" spans="8:25" x14ac:dyDescent="0.2">
      <c r="H61929" s="1"/>
      <c r="M61929" s="1"/>
      <c r="T61929" s="1"/>
      <c r="Y61929" s="1"/>
    </row>
    <row r="61930" spans="8:25" x14ac:dyDescent="0.2">
      <c r="H61930" s="1"/>
      <c r="M61930" s="1"/>
      <c r="T61930" s="1"/>
      <c r="Y61930" s="1"/>
    </row>
    <row r="61931" spans="8:25" x14ac:dyDescent="0.2">
      <c r="H61931" s="1"/>
      <c r="M61931" s="1"/>
      <c r="T61931" s="1"/>
      <c r="Y61931" s="1"/>
    </row>
    <row r="61932" spans="8:25" x14ac:dyDescent="0.2">
      <c r="H61932" s="1"/>
      <c r="M61932" s="1"/>
      <c r="T61932" s="1"/>
      <c r="Y61932" s="1"/>
    </row>
    <row r="61933" spans="8:25" x14ac:dyDescent="0.2">
      <c r="H61933" s="1"/>
      <c r="M61933" s="1"/>
      <c r="T61933" s="1"/>
      <c r="Y61933" s="1"/>
    </row>
    <row r="61934" spans="8:25" x14ac:dyDescent="0.2">
      <c r="H61934" s="1"/>
      <c r="M61934" s="1"/>
      <c r="T61934" s="1"/>
      <c r="Y61934" s="1"/>
    </row>
    <row r="61935" spans="8:25" x14ac:dyDescent="0.2">
      <c r="H61935" s="1"/>
      <c r="I61935" s="1"/>
      <c r="M61935" s="1"/>
      <c r="T61935" s="1"/>
      <c r="U61935" s="1"/>
      <c r="Y61935" s="1"/>
    </row>
    <row r="61936" spans="8:25" x14ac:dyDescent="0.2">
      <c r="H61936" s="1"/>
      <c r="M61936" s="1"/>
      <c r="T61936" s="1"/>
      <c r="Y61936" s="1"/>
    </row>
    <row r="61937" spans="8:25" x14ac:dyDescent="0.2">
      <c r="H61937" s="1"/>
      <c r="M61937" s="1"/>
      <c r="T61937" s="1"/>
      <c r="Y61937" s="1"/>
    </row>
    <row r="61938" spans="8:25" x14ac:dyDescent="0.2">
      <c r="H61938" s="1"/>
      <c r="M61938" s="1"/>
      <c r="T61938" s="1"/>
      <c r="Y61938" s="1"/>
    </row>
    <row r="61939" spans="8:25" x14ac:dyDescent="0.2">
      <c r="H61939" s="1"/>
      <c r="M61939" s="1"/>
      <c r="T61939" s="1"/>
      <c r="Y61939" s="1"/>
    </row>
    <row r="61940" spans="8:25" x14ac:dyDescent="0.2">
      <c r="H61940" s="1"/>
      <c r="M61940" s="1"/>
      <c r="T61940" s="1"/>
      <c r="Y61940" s="1"/>
    </row>
    <row r="61941" spans="8:25" x14ac:dyDescent="0.2">
      <c r="H61941" s="1"/>
      <c r="M61941" s="1"/>
      <c r="T61941" s="1"/>
      <c r="Y61941" s="1"/>
    </row>
    <row r="61942" spans="8:25" x14ac:dyDescent="0.2">
      <c r="H61942" s="1"/>
      <c r="M61942" s="1"/>
      <c r="T61942" s="1"/>
      <c r="Y61942" s="1"/>
    </row>
    <row r="61943" spans="8:25" x14ac:dyDescent="0.2">
      <c r="H61943" s="1"/>
      <c r="M61943" s="1"/>
      <c r="T61943" s="1"/>
      <c r="Y61943" s="1"/>
    </row>
    <row r="61944" spans="8:25" x14ac:dyDescent="0.2">
      <c r="H61944" s="1"/>
      <c r="M61944" s="1"/>
      <c r="T61944" s="1"/>
      <c r="Y61944" s="1"/>
    </row>
    <row r="61945" spans="8:25" x14ac:dyDescent="0.2">
      <c r="H61945" s="1"/>
      <c r="M61945" s="1"/>
      <c r="T61945" s="1"/>
      <c r="Y61945" s="1"/>
    </row>
    <row r="61946" spans="8:25" x14ac:dyDescent="0.2">
      <c r="H61946" s="1"/>
      <c r="M61946" s="1"/>
      <c r="T61946" s="1"/>
      <c r="Y61946" s="1"/>
    </row>
    <row r="61947" spans="8:25" x14ac:dyDescent="0.2">
      <c r="H61947" s="1"/>
      <c r="M61947" s="1"/>
      <c r="T61947" s="1"/>
      <c r="Y61947" s="1"/>
    </row>
    <row r="61948" spans="8:25" x14ac:dyDescent="0.2">
      <c r="H61948" s="1"/>
      <c r="M61948" s="1"/>
      <c r="T61948" s="1"/>
      <c r="Y61948" s="1"/>
    </row>
    <row r="61949" spans="8:25" x14ac:dyDescent="0.2">
      <c r="H61949" s="1"/>
      <c r="M61949" s="1"/>
      <c r="T61949" s="1"/>
      <c r="Y61949" s="1"/>
    </row>
    <row r="61950" spans="8:25" x14ac:dyDescent="0.2">
      <c r="H61950" s="1"/>
      <c r="M61950" s="1"/>
      <c r="T61950" s="1"/>
      <c r="Y61950" s="1"/>
    </row>
    <row r="61951" spans="8:25" x14ac:dyDescent="0.2">
      <c r="H61951" s="1"/>
      <c r="M61951" s="1"/>
      <c r="T61951" s="1"/>
      <c r="Y61951" s="1"/>
    </row>
    <row r="61952" spans="8:25" x14ac:dyDescent="0.2">
      <c r="H61952" s="1"/>
      <c r="M61952" s="1"/>
      <c r="T61952" s="1"/>
      <c r="Y61952" s="1"/>
    </row>
    <row r="61953" spans="8:25" x14ac:dyDescent="0.2">
      <c r="H61953" s="1"/>
      <c r="M61953" s="1"/>
      <c r="T61953" s="1"/>
      <c r="Y61953" s="1"/>
    </row>
    <row r="61954" spans="8:25" x14ac:dyDescent="0.2">
      <c r="H61954" s="1"/>
      <c r="M61954" s="1"/>
      <c r="T61954" s="1"/>
      <c r="Y61954" s="1"/>
    </row>
    <row r="61955" spans="8:25" x14ac:dyDescent="0.2">
      <c r="H61955" s="1"/>
      <c r="M61955" s="1"/>
      <c r="T61955" s="1"/>
      <c r="Y61955" s="1"/>
    </row>
    <row r="61956" spans="8:25" x14ac:dyDescent="0.2">
      <c r="H61956" s="1"/>
      <c r="I61956" s="1"/>
      <c r="M61956" s="1"/>
      <c r="T61956" s="1"/>
      <c r="U61956" s="1"/>
      <c r="Y61956" s="1"/>
    </row>
    <row r="61957" spans="8:25" x14ac:dyDescent="0.2">
      <c r="H61957" s="1"/>
      <c r="M61957" s="1"/>
      <c r="T61957" s="1"/>
      <c r="Y61957" s="1"/>
    </row>
    <row r="61958" spans="8:25" x14ac:dyDescent="0.2">
      <c r="H61958" s="1"/>
      <c r="M61958" s="1"/>
      <c r="T61958" s="1"/>
      <c r="Y61958" s="1"/>
    </row>
    <row r="61959" spans="8:25" x14ac:dyDescent="0.2">
      <c r="H61959" s="1"/>
      <c r="M61959" s="1"/>
      <c r="T61959" s="1"/>
      <c r="Y61959" s="1"/>
    </row>
    <row r="61960" spans="8:25" x14ac:dyDescent="0.2">
      <c r="H61960" s="1"/>
      <c r="M61960" s="1"/>
      <c r="T61960" s="1"/>
      <c r="Y61960" s="1"/>
    </row>
    <row r="61961" spans="8:25" x14ac:dyDescent="0.2">
      <c r="H61961" s="1"/>
      <c r="M61961" s="1"/>
      <c r="T61961" s="1"/>
      <c r="Y61961" s="1"/>
    </row>
    <row r="61962" spans="8:25" x14ac:dyDescent="0.2">
      <c r="H61962" s="1"/>
      <c r="M61962" s="1"/>
      <c r="T61962" s="1"/>
      <c r="Y61962" s="1"/>
    </row>
    <row r="61963" spans="8:25" x14ac:dyDescent="0.2">
      <c r="H61963" s="1"/>
      <c r="M61963" s="1"/>
      <c r="T61963" s="1"/>
      <c r="Y61963" s="1"/>
    </row>
    <row r="61964" spans="8:25" x14ac:dyDescent="0.2">
      <c r="H61964" s="1"/>
      <c r="M61964" s="1"/>
      <c r="T61964" s="1"/>
      <c r="Y61964" s="1"/>
    </row>
    <row r="61965" spans="8:25" x14ac:dyDescent="0.2">
      <c r="H61965" s="1"/>
      <c r="M61965" s="1"/>
      <c r="T61965" s="1"/>
      <c r="Y61965" s="1"/>
    </row>
    <row r="61966" spans="8:25" x14ac:dyDescent="0.2">
      <c r="H61966" s="1"/>
      <c r="M61966" s="1"/>
      <c r="T61966" s="1"/>
      <c r="Y61966" s="1"/>
    </row>
    <row r="61967" spans="8:25" x14ac:dyDescent="0.2">
      <c r="H61967" s="1"/>
      <c r="M61967" s="1"/>
      <c r="T61967" s="1"/>
      <c r="Y61967" s="1"/>
    </row>
    <row r="61968" spans="8:25" x14ac:dyDescent="0.2">
      <c r="H61968" s="1"/>
      <c r="M61968" s="1"/>
      <c r="T61968" s="1"/>
      <c r="Y61968" s="1"/>
    </row>
    <row r="61969" spans="8:25" x14ac:dyDescent="0.2">
      <c r="H61969" s="1"/>
      <c r="M61969" s="1"/>
      <c r="T61969" s="1"/>
      <c r="Y61969" s="1"/>
    </row>
    <row r="61970" spans="8:25" x14ac:dyDescent="0.2">
      <c r="H61970" s="1"/>
      <c r="M61970" s="1"/>
      <c r="T61970" s="1"/>
      <c r="Y61970" s="1"/>
    </row>
    <row r="61971" spans="8:25" x14ac:dyDescent="0.2">
      <c r="H61971" s="1"/>
      <c r="I61971" s="1"/>
      <c r="M61971" s="1"/>
      <c r="T61971" s="1"/>
      <c r="U61971" s="1"/>
      <c r="Y61971" s="1"/>
    </row>
    <row r="61972" spans="8:25" x14ac:dyDescent="0.2">
      <c r="H61972" s="1"/>
      <c r="M61972" s="1"/>
      <c r="T61972" s="1"/>
      <c r="Y61972" s="1"/>
    </row>
    <row r="61973" spans="8:25" x14ac:dyDescent="0.2">
      <c r="H61973" s="1"/>
      <c r="M61973" s="1"/>
      <c r="T61973" s="1"/>
      <c r="Y61973" s="1"/>
    </row>
    <row r="61974" spans="8:25" x14ac:dyDescent="0.2">
      <c r="H61974" s="1"/>
      <c r="M61974" s="1"/>
      <c r="T61974" s="1"/>
      <c r="Y61974" s="1"/>
    </row>
    <row r="61975" spans="8:25" x14ac:dyDescent="0.2">
      <c r="H61975" s="1"/>
      <c r="M61975" s="1"/>
      <c r="T61975" s="1"/>
      <c r="Y61975" s="1"/>
    </row>
    <row r="61976" spans="8:25" x14ac:dyDescent="0.2">
      <c r="H61976" s="1"/>
      <c r="M61976" s="1"/>
      <c r="T61976" s="1"/>
      <c r="Y61976" s="1"/>
    </row>
    <row r="61977" spans="8:25" x14ac:dyDescent="0.2">
      <c r="H61977" s="1"/>
      <c r="I61977" s="1"/>
      <c r="M61977" s="1"/>
      <c r="T61977" s="1"/>
      <c r="U61977" s="1"/>
      <c r="Y61977" s="1"/>
    </row>
    <row r="61978" spans="8:25" x14ac:dyDescent="0.2">
      <c r="H61978" s="1"/>
      <c r="M61978" s="1"/>
      <c r="T61978" s="1"/>
      <c r="Y61978" s="1"/>
    </row>
    <row r="61979" spans="8:25" x14ac:dyDescent="0.2">
      <c r="H61979" s="1"/>
      <c r="M61979" s="1"/>
      <c r="T61979" s="1"/>
      <c r="Y61979" s="1"/>
    </row>
    <row r="61980" spans="8:25" x14ac:dyDescent="0.2">
      <c r="H61980" s="1"/>
      <c r="M61980" s="1"/>
      <c r="T61980" s="1"/>
      <c r="Y61980" s="1"/>
    </row>
    <row r="61981" spans="8:25" x14ac:dyDescent="0.2">
      <c r="H61981" s="1"/>
      <c r="M61981" s="1"/>
      <c r="T61981" s="1"/>
      <c r="Y61981" s="1"/>
    </row>
    <row r="61982" spans="8:25" x14ac:dyDescent="0.2">
      <c r="H61982" s="1"/>
      <c r="M61982" s="1"/>
      <c r="T61982" s="1"/>
      <c r="Y61982" s="1"/>
    </row>
    <row r="61983" spans="8:25" x14ac:dyDescent="0.2">
      <c r="H61983" s="1"/>
      <c r="M61983" s="1"/>
      <c r="T61983" s="1"/>
      <c r="Y61983" s="1"/>
    </row>
    <row r="61984" spans="8:25" x14ac:dyDescent="0.2">
      <c r="H61984" s="1"/>
      <c r="M61984" s="1"/>
      <c r="T61984" s="1"/>
      <c r="Y61984" s="1"/>
    </row>
    <row r="61985" spans="8:25" x14ac:dyDescent="0.2">
      <c r="H61985" s="1"/>
      <c r="M61985" s="1"/>
      <c r="T61985" s="1"/>
      <c r="Y61985" s="1"/>
    </row>
    <row r="61986" spans="8:25" x14ac:dyDescent="0.2">
      <c r="H61986" s="1"/>
      <c r="M61986" s="1"/>
      <c r="T61986" s="1"/>
      <c r="Y61986" s="1"/>
    </row>
    <row r="61987" spans="8:25" x14ac:dyDescent="0.2">
      <c r="H61987" s="1"/>
      <c r="M61987" s="1"/>
      <c r="T61987" s="1"/>
      <c r="Y61987" s="1"/>
    </row>
    <row r="61988" spans="8:25" x14ac:dyDescent="0.2">
      <c r="H61988" s="1"/>
      <c r="M61988" s="1"/>
      <c r="T61988" s="1"/>
      <c r="Y61988" s="1"/>
    </row>
    <row r="61989" spans="8:25" x14ac:dyDescent="0.2">
      <c r="H61989" s="1"/>
      <c r="M61989" s="1"/>
      <c r="T61989" s="1"/>
      <c r="Y61989" s="1"/>
    </row>
    <row r="61990" spans="8:25" x14ac:dyDescent="0.2">
      <c r="H61990" s="1"/>
      <c r="M61990" s="1"/>
      <c r="T61990" s="1"/>
      <c r="Y61990" s="1"/>
    </row>
    <row r="61991" spans="8:25" x14ac:dyDescent="0.2">
      <c r="H61991" s="1"/>
      <c r="M61991" s="1"/>
      <c r="T61991" s="1"/>
      <c r="Y61991" s="1"/>
    </row>
    <row r="61992" spans="8:25" x14ac:dyDescent="0.2">
      <c r="H61992" s="1"/>
      <c r="I61992" s="1"/>
      <c r="M61992" s="1"/>
      <c r="T61992" s="1"/>
      <c r="U61992" s="1"/>
      <c r="Y61992" s="1"/>
    </row>
    <row r="61993" spans="8:25" x14ac:dyDescent="0.2">
      <c r="H61993" s="1"/>
      <c r="M61993" s="1"/>
      <c r="T61993" s="1"/>
      <c r="Y61993" s="1"/>
    </row>
    <row r="61994" spans="8:25" x14ac:dyDescent="0.2">
      <c r="H61994" s="1"/>
      <c r="M61994" s="1"/>
      <c r="T61994" s="1"/>
      <c r="Y61994" s="1"/>
    </row>
    <row r="61995" spans="8:25" x14ac:dyDescent="0.2">
      <c r="H61995" s="1"/>
      <c r="M61995" s="1"/>
      <c r="T61995" s="1"/>
      <c r="Y61995" s="1"/>
    </row>
    <row r="61996" spans="8:25" x14ac:dyDescent="0.2">
      <c r="H61996" s="1"/>
      <c r="M61996" s="1"/>
      <c r="T61996" s="1"/>
      <c r="Y61996" s="1"/>
    </row>
    <row r="61997" spans="8:25" x14ac:dyDescent="0.2">
      <c r="H61997" s="1"/>
      <c r="M61997" s="1"/>
      <c r="T61997" s="1"/>
      <c r="Y61997" s="1"/>
    </row>
    <row r="61998" spans="8:25" x14ac:dyDescent="0.2">
      <c r="H61998" s="1"/>
      <c r="I61998" s="1"/>
      <c r="M61998" s="1"/>
      <c r="T61998" s="1"/>
      <c r="U61998" s="1"/>
      <c r="Y61998" s="1"/>
    </row>
    <row r="61999" spans="8:25" x14ac:dyDescent="0.2">
      <c r="H61999" s="1"/>
      <c r="M61999" s="1"/>
      <c r="T61999" s="1"/>
      <c r="Y61999" s="1"/>
    </row>
    <row r="62000" spans="8:25" x14ac:dyDescent="0.2">
      <c r="H62000" s="1"/>
      <c r="M62000" s="1"/>
      <c r="T62000" s="1"/>
      <c r="Y62000" s="1"/>
    </row>
    <row r="62001" spans="8:25" x14ac:dyDescent="0.2">
      <c r="H62001" s="1"/>
      <c r="M62001" s="1"/>
      <c r="T62001" s="1"/>
      <c r="Y62001" s="1"/>
    </row>
    <row r="62002" spans="8:25" x14ac:dyDescent="0.2">
      <c r="H62002" s="1"/>
      <c r="M62002" s="1"/>
      <c r="T62002" s="1"/>
      <c r="Y62002" s="1"/>
    </row>
    <row r="62003" spans="8:25" x14ac:dyDescent="0.2">
      <c r="H62003" s="1"/>
      <c r="M62003" s="1"/>
      <c r="T62003" s="1"/>
      <c r="Y62003" s="1"/>
    </row>
    <row r="62004" spans="8:25" x14ac:dyDescent="0.2">
      <c r="H62004" s="1"/>
      <c r="M62004" s="1"/>
      <c r="T62004" s="1"/>
      <c r="Y62004" s="1"/>
    </row>
    <row r="62005" spans="8:25" x14ac:dyDescent="0.2">
      <c r="H62005" s="1"/>
      <c r="M62005" s="1"/>
      <c r="T62005" s="1"/>
      <c r="Y62005" s="1"/>
    </row>
    <row r="62006" spans="8:25" x14ac:dyDescent="0.2">
      <c r="H62006" s="1"/>
      <c r="M62006" s="1"/>
      <c r="T62006" s="1"/>
      <c r="Y62006" s="1"/>
    </row>
    <row r="62007" spans="8:25" x14ac:dyDescent="0.2">
      <c r="H62007" s="1"/>
      <c r="M62007" s="1"/>
      <c r="T62007" s="1"/>
      <c r="Y62007" s="1"/>
    </row>
    <row r="62008" spans="8:25" x14ac:dyDescent="0.2">
      <c r="H62008" s="1"/>
      <c r="M62008" s="1"/>
      <c r="T62008" s="1"/>
      <c r="Y62008" s="1"/>
    </row>
    <row r="62009" spans="8:25" x14ac:dyDescent="0.2">
      <c r="H62009" s="1"/>
      <c r="M62009" s="1"/>
      <c r="T62009" s="1"/>
      <c r="Y62009" s="1"/>
    </row>
    <row r="62010" spans="8:25" x14ac:dyDescent="0.2">
      <c r="H62010" s="1"/>
      <c r="M62010" s="1"/>
      <c r="T62010" s="1"/>
      <c r="Y62010" s="1"/>
    </row>
    <row r="62011" spans="8:25" x14ac:dyDescent="0.2">
      <c r="H62011" s="1"/>
      <c r="M62011" s="1"/>
      <c r="T62011" s="1"/>
      <c r="Y62011" s="1"/>
    </row>
    <row r="62012" spans="8:25" x14ac:dyDescent="0.2">
      <c r="H62012" s="1"/>
      <c r="M62012" s="1"/>
      <c r="T62012" s="1"/>
      <c r="Y62012" s="1"/>
    </row>
    <row r="62013" spans="8:25" x14ac:dyDescent="0.2">
      <c r="H62013" s="1"/>
      <c r="I62013" s="1"/>
      <c r="M62013" s="1"/>
      <c r="T62013" s="1"/>
      <c r="U62013" s="1"/>
      <c r="Y62013" s="1"/>
    </row>
    <row r="62014" spans="8:25" x14ac:dyDescent="0.2">
      <c r="H62014" s="1"/>
      <c r="M62014" s="1"/>
      <c r="T62014" s="1"/>
      <c r="Y62014" s="1"/>
    </row>
    <row r="62015" spans="8:25" x14ac:dyDescent="0.2">
      <c r="H62015" s="1"/>
      <c r="M62015" s="1"/>
      <c r="T62015" s="1"/>
      <c r="Y62015" s="1"/>
    </row>
    <row r="62016" spans="8:25" x14ac:dyDescent="0.2">
      <c r="H62016" s="1"/>
      <c r="M62016" s="1"/>
      <c r="T62016" s="1"/>
      <c r="Y62016" s="1"/>
    </row>
    <row r="62017" spans="8:25" x14ac:dyDescent="0.2">
      <c r="H62017" s="1"/>
      <c r="M62017" s="1"/>
      <c r="T62017" s="1"/>
      <c r="Y62017" s="1"/>
    </row>
    <row r="62018" spans="8:25" x14ac:dyDescent="0.2">
      <c r="H62018" s="1"/>
      <c r="M62018" s="1"/>
      <c r="T62018" s="1"/>
      <c r="Y62018" s="1"/>
    </row>
    <row r="62019" spans="8:25" x14ac:dyDescent="0.2">
      <c r="H62019" s="1"/>
      <c r="I62019" s="1"/>
      <c r="M62019" s="1"/>
      <c r="T62019" s="1"/>
      <c r="U62019" s="1"/>
      <c r="Y62019" s="1"/>
    </row>
    <row r="62020" spans="8:25" x14ac:dyDescent="0.2">
      <c r="H62020" s="1"/>
      <c r="M62020" s="1"/>
      <c r="T62020" s="1"/>
      <c r="Y62020" s="1"/>
    </row>
    <row r="62021" spans="8:25" x14ac:dyDescent="0.2">
      <c r="H62021" s="1"/>
      <c r="M62021" s="1"/>
      <c r="T62021" s="1"/>
      <c r="Y62021" s="1"/>
    </row>
    <row r="62022" spans="8:25" x14ac:dyDescent="0.2">
      <c r="H62022" s="1"/>
      <c r="M62022" s="1"/>
      <c r="T62022" s="1"/>
      <c r="Y62022" s="1"/>
    </row>
    <row r="62023" spans="8:25" x14ac:dyDescent="0.2">
      <c r="H62023" s="1"/>
      <c r="M62023" s="1"/>
      <c r="T62023" s="1"/>
      <c r="Y62023" s="1"/>
    </row>
    <row r="62024" spans="8:25" x14ac:dyDescent="0.2">
      <c r="H62024" s="1"/>
      <c r="M62024" s="1"/>
      <c r="T62024" s="1"/>
      <c r="Y62024" s="1"/>
    </row>
    <row r="62025" spans="8:25" x14ac:dyDescent="0.2">
      <c r="H62025" s="1"/>
      <c r="M62025" s="1"/>
      <c r="T62025" s="1"/>
      <c r="Y62025" s="1"/>
    </row>
    <row r="62026" spans="8:25" x14ac:dyDescent="0.2">
      <c r="H62026" s="1"/>
      <c r="M62026" s="1"/>
      <c r="T62026" s="1"/>
      <c r="Y62026" s="1"/>
    </row>
    <row r="62027" spans="8:25" x14ac:dyDescent="0.2">
      <c r="H62027" s="1"/>
      <c r="M62027" s="1"/>
      <c r="T62027" s="1"/>
      <c r="Y62027" s="1"/>
    </row>
    <row r="62028" spans="8:25" x14ac:dyDescent="0.2">
      <c r="H62028" s="1"/>
      <c r="M62028" s="1"/>
      <c r="T62028" s="1"/>
      <c r="Y62028" s="1"/>
    </row>
    <row r="62029" spans="8:25" x14ac:dyDescent="0.2">
      <c r="H62029" s="1"/>
      <c r="M62029" s="1"/>
      <c r="T62029" s="1"/>
      <c r="Y62029" s="1"/>
    </row>
    <row r="62030" spans="8:25" x14ac:dyDescent="0.2">
      <c r="H62030" s="1"/>
      <c r="M62030" s="1"/>
      <c r="T62030" s="1"/>
      <c r="Y62030" s="1"/>
    </row>
    <row r="62031" spans="8:25" x14ac:dyDescent="0.2">
      <c r="H62031" s="1"/>
      <c r="M62031" s="1"/>
      <c r="T62031" s="1"/>
      <c r="Y62031" s="1"/>
    </row>
    <row r="62032" spans="8:25" x14ac:dyDescent="0.2">
      <c r="H62032" s="1"/>
      <c r="M62032" s="1"/>
      <c r="T62032" s="1"/>
      <c r="Y62032" s="1"/>
    </row>
    <row r="62033" spans="8:25" x14ac:dyDescent="0.2">
      <c r="H62033" s="1"/>
      <c r="M62033" s="1"/>
      <c r="T62033" s="1"/>
      <c r="Y62033" s="1"/>
    </row>
    <row r="62034" spans="8:25" x14ac:dyDescent="0.2">
      <c r="H62034" s="1"/>
      <c r="I62034" s="1"/>
      <c r="M62034" s="1"/>
      <c r="T62034" s="1"/>
      <c r="U62034" s="1"/>
      <c r="Y62034" s="1"/>
    </row>
    <row r="62035" spans="8:25" x14ac:dyDescent="0.2">
      <c r="H62035" s="1"/>
      <c r="M62035" s="1"/>
      <c r="T62035" s="1"/>
      <c r="Y62035" s="1"/>
    </row>
    <row r="62036" spans="8:25" x14ac:dyDescent="0.2">
      <c r="H62036" s="1"/>
      <c r="M62036" s="1"/>
      <c r="T62036" s="1"/>
      <c r="Y62036" s="1"/>
    </row>
    <row r="62037" spans="8:25" x14ac:dyDescent="0.2">
      <c r="H62037" s="1"/>
      <c r="M62037" s="1"/>
      <c r="T62037" s="1"/>
      <c r="Y62037" s="1"/>
    </row>
    <row r="62038" spans="8:25" x14ac:dyDescent="0.2">
      <c r="H62038" s="1"/>
      <c r="M62038" s="1"/>
      <c r="T62038" s="1"/>
      <c r="Y62038" s="1"/>
    </row>
    <row r="62039" spans="8:25" x14ac:dyDescent="0.2">
      <c r="H62039" s="1"/>
      <c r="M62039" s="1"/>
      <c r="T62039" s="1"/>
      <c r="Y62039" s="1"/>
    </row>
    <row r="62040" spans="8:25" x14ac:dyDescent="0.2">
      <c r="H62040" s="1"/>
      <c r="I62040" s="1"/>
      <c r="M62040" s="1"/>
      <c r="T62040" s="1"/>
      <c r="U62040" s="1"/>
      <c r="Y62040" s="1"/>
    </row>
    <row r="62041" spans="8:25" x14ac:dyDescent="0.2">
      <c r="H62041" s="1"/>
      <c r="M62041" s="1"/>
      <c r="T62041" s="1"/>
      <c r="Y62041" s="1"/>
    </row>
    <row r="62042" spans="8:25" x14ac:dyDescent="0.2">
      <c r="H62042" s="1"/>
      <c r="M62042" s="1"/>
      <c r="T62042" s="1"/>
      <c r="Y62042" s="1"/>
    </row>
    <row r="62043" spans="8:25" x14ac:dyDescent="0.2">
      <c r="H62043" s="1"/>
      <c r="M62043" s="1"/>
      <c r="T62043" s="1"/>
      <c r="Y62043" s="1"/>
    </row>
    <row r="62044" spans="8:25" x14ac:dyDescent="0.2">
      <c r="H62044" s="1"/>
      <c r="M62044" s="1"/>
      <c r="T62044" s="1"/>
      <c r="Y62044" s="1"/>
    </row>
    <row r="62045" spans="8:25" x14ac:dyDescent="0.2">
      <c r="H62045" s="1"/>
      <c r="M62045" s="1"/>
      <c r="T62045" s="1"/>
      <c r="Y62045" s="1"/>
    </row>
    <row r="62046" spans="8:25" x14ac:dyDescent="0.2">
      <c r="H62046" s="1"/>
      <c r="M62046" s="1"/>
      <c r="T62046" s="1"/>
      <c r="Y62046" s="1"/>
    </row>
    <row r="62047" spans="8:25" x14ac:dyDescent="0.2">
      <c r="H62047" s="1"/>
      <c r="M62047" s="1"/>
      <c r="T62047" s="1"/>
      <c r="Y62047" s="1"/>
    </row>
    <row r="62048" spans="8:25" x14ac:dyDescent="0.2">
      <c r="H62048" s="1"/>
      <c r="M62048" s="1"/>
      <c r="T62048" s="1"/>
      <c r="Y62048" s="1"/>
    </row>
    <row r="62049" spans="8:25" x14ac:dyDescent="0.2">
      <c r="H62049" s="1"/>
      <c r="M62049" s="1"/>
      <c r="T62049" s="1"/>
      <c r="Y62049" s="1"/>
    </row>
    <row r="62050" spans="8:25" x14ac:dyDescent="0.2">
      <c r="H62050" s="1"/>
      <c r="M62050" s="1"/>
      <c r="T62050" s="1"/>
      <c r="Y62050" s="1"/>
    </row>
    <row r="62051" spans="8:25" x14ac:dyDescent="0.2">
      <c r="H62051" s="1"/>
      <c r="M62051" s="1"/>
      <c r="T62051" s="1"/>
      <c r="Y62051" s="1"/>
    </row>
    <row r="62052" spans="8:25" x14ac:dyDescent="0.2">
      <c r="H62052" s="1"/>
      <c r="M62052" s="1"/>
      <c r="T62052" s="1"/>
      <c r="Y62052" s="1"/>
    </row>
    <row r="62053" spans="8:25" x14ac:dyDescent="0.2">
      <c r="H62053" s="1"/>
      <c r="M62053" s="1"/>
      <c r="T62053" s="1"/>
      <c r="Y62053" s="1"/>
    </row>
    <row r="62054" spans="8:25" x14ac:dyDescent="0.2">
      <c r="H62054" s="1"/>
      <c r="M62054" s="1"/>
      <c r="T62054" s="1"/>
      <c r="Y62054" s="1"/>
    </row>
    <row r="62055" spans="8:25" x14ac:dyDescent="0.2">
      <c r="H62055" s="1"/>
      <c r="I62055" s="1"/>
      <c r="M62055" s="1"/>
      <c r="T62055" s="1"/>
      <c r="U62055" s="1"/>
      <c r="Y62055" s="1"/>
    </row>
    <row r="62056" spans="8:25" x14ac:dyDescent="0.2">
      <c r="H62056" s="1"/>
      <c r="M62056" s="1"/>
      <c r="T62056" s="1"/>
      <c r="Y62056" s="1"/>
    </row>
    <row r="62057" spans="8:25" x14ac:dyDescent="0.2">
      <c r="H62057" s="1"/>
      <c r="M62057" s="1"/>
      <c r="T62057" s="1"/>
      <c r="Y62057" s="1"/>
    </row>
    <row r="62058" spans="8:25" x14ac:dyDescent="0.2">
      <c r="H62058" s="1"/>
      <c r="M62058" s="1"/>
      <c r="T62058" s="1"/>
      <c r="Y62058" s="1"/>
    </row>
    <row r="62059" spans="8:25" x14ac:dyDescent="0.2">
      <c r="H62059" s="1"/>
      <c r="M62059" s="1"/>
      <c r="T62059" s="1"/>
      <c r="Y62059" s="1"/>
    </row>
    <row r="62060" spans="8:25" x14ac:dyDescent="0.2">
      <c r="H62060" s="1"/>
      <c r="M62060" s="1"/>
      <c r="T62060" s="1"/>
      <c r="Y62060" s="1"/>
    </row>
    <row r="62061" spans="8:25" x14ac:dyDescent="0.2">
      <c r="H62061" s="1"/>
      <c r="I62061" s="1"/>
      <c r="M62061" s="1"/>
      <c r="T62061" s="1"/>
      <c r="U62061" s="1"/>
      <c r="Y62061" s="1"/>
    </row>
    <row r="62062" spans="8:25" x14ac:dyDescent="0.2">
      <c r="H62062" s="1"/>
      <c r="M62062" s="1"/>
      <c r="T62062" s="1"/>
      <c r="Y62062" s="1"/>
    </row>
    <row r="62063" spans="8:25" x14ac:dyDescent="0.2">
      <c r="H62063" s="1"/>
      <c r="M62063" s="1"/>
      <c r="T62063" s="1"/>
      <c r="Y62063" s="1"/>
    </row>
    <row r="62064" spans="8:25" x14ac:dyDescent="0.2">
      <c r="H62064" s="1"/>
      <c r="M62064" s="1"/>
      <c r="T62064" s="1"/>
      <c r="Y62064" s="1"/>
    </row>
    <row r="62065" spans="8:25" x14ac:dyDescent="0.2">
      <c r="H62065" s="1"/>
      <c r="M62065" s="1"/>
      <c r="T62065" s="1"/>
      <c r="Y62065" s="1"/>
    </row>
    <row r="62066" spans="8:25" x14ac:dyDescent="0.2">
      <c r="H62066" s="1"/>
      <c r="M62066" s="1"/>
      <c r="T62066" s="1"/>
      <c r="Y62066" s="1"/>
    </row>
    <row r="62067" spans="8:25" x14ac:dyDescent="0.2">
      <c r="H62067" s="1"/>
      <c r="M62067" s="1"/>
      <c r="T62067" s="1"/>
      <c r="Y62067" s="1"/>
    </row>
    <row r="62068" spans="8:25" x14ac:dyDescent="0.2">
      <c r="H62068" s="1"/>
      <c r="M62068" s="1"/>
      <c r="T62068" s="1"/>
      <c r="Y62068" s="1"/>
    </row>
    <row r="62069" spans="8:25" x14ac:dyDescent="0.2">
      <c r="H62069" s="1"/>
      <c r="M62069" s="1"/>
      <c r="T62069" s="1"/>
      <c r="Y62069" s="1"/>
    </row>
    <row r="62070" spans="8:25" x14ac:dyDescent="0.2">
      <c r="H62070" s="1"/>
      <c r="M62070" s="1"/>
      <c r="T62070" s="1"/>
      <c r="Y62070" s="1"/>
    </row>
    <row r="62071" spans="8:25" x14ac:dyDescent="0.2">
      <c r="H62071" s="1"/>
      <c r="M62071" s="1"/>
      <c r="T62071" s="1"/>
      <c r="Y62071" s="1"/>
    </row>
    <row r="62072" spans="8:25" x14ac:dyDescent="0.2">
      <c r="H62072" s="1"/>
      <c r="M62072" s="1"/>
      <c r="T62072" s="1"/>
      <c r="Y62072" s="1"/>
    </row>
    <row r="62073" spans="8:25" x14ac:dyDescent="0.2">
      <c r="H62073" s="1"/>
      <c r="M62073" s="1"/>
      <c r="T62073" s="1"/>
      <c r="Y62073" s="1"/>
    </row>
    <row r="62074" spans="8:25" x14ac:dyDescent="0.2">
      <c r="H62074" s="1"/>
      <c r="M62074" s="1"/>
      <c r="T62074" s="1"/>
      <c r="Y62074" s="1"/>
    </row>
    <row r="62075" spans="8:25" x14ac:dyDescent="0.2">
      <c r="H62075" s="1"/>
      <c r="M62075" s="1"/>
      <c r="T62075" s="1"/>
      <c r="Y62075" s="1"/>
    </row>
    <row r="62076" spans="8:25" x14ac:dyDescent="0.2">
      <c r="H62076" s="1"/>
      <c r="I62076" s="1"/>
      <c r="M62076" s="1"/>
      <c r="T62076" s="1"/>
      <c r="U62076" s="1"/>
      <c r="Y62076" s="1"/>
    </row>
    <row r="62077" spans="8:25" x14ac:dyDescent="0.2">
      <c r="H62077" s="1"/>
      <c r="M62077" s="1"/>
      <c r="T62077" s="1"/>
      <c r="Y62077" s="1"/>
    </row>
    <row r="62078" spans="8:25" x14ac:dyDescent="0.2">
      <c r="H62078" s="1"/>
      <c r="M62078" s="1"/>
      <c r="T62078" s="1"/>
      <c r="Y62078" s="1"/>
    </row>
    <row r="62079" spans="8:25" x14ac:dyDescent="0.2">
      <c r="H62079" s="1"/>
      <c r="M62079" s="1"/>
      <c r="T62079" s="1"/>
      <c r="Y62079" s="1"/>
    </row>
    <row r="62080" spans="8:25" x14ac:dyDescent="0.2">
      <c r="H62080" s="1"/>
      <c r="M62080" s="1"/>
      <c r="T62080" s="1"/>
      <c r="Y62080" s="1"/>
    </row>
    <row r="62081" spans="8:25" x14ac:dyDescent="0.2">
      <c r="H62081" s="1"/>
      <c r="M62081" s="1"/>
      <c r="T62081" s="1"/>
      <c r="Y62081" s="1"/>
    </row>
    <row r="62082" spans="8:25" x14ac:dyDescent="0.2">
      <c r="H62082" s="1"/>
      <c r="I62082" s="1"/>
      <c r="M62082" s="1"/>
      <c r="T62082" s="1"/>
      <c r="U62082" s="1"/>
      <c r="Y62082" s="1"/>
    </row>
    <row r="62083" spans="8:25" x14ac:dyDescent="0.2">
      <c r="H62083" s="1"/>
      <c r="M62083" s="1"/>
      <c r="T62083" s="1"/>
      <c r="Y62083" s="1"/>
    </row>
    <row r="62084" spans="8:25" x14ac:dyDescent="0.2">
      <c r="H62084" s="1"/>
      <c r="M62084" s="1"/>
      <c r="T62084" s="1"/>
      <c r="Y62084" s="1"/>
    </row>
    <row r="62085" spans="8:25" x14ac:dyDescent="0.2">
      <c r="H62085" s="1"/>
      <c r="M62085" s="1"/>
      <c r="T62085" s="1"/>
      <c r="Y62085" s="1"/>
    </row>
    <row r="62086" spans="8:25" x14ac:dyDescent="0.2">
      <c r="H62086" s="1"/>
      <c r="M62086" s="1"/>
      <c r="T62086" s="1"/>
      <c r="Y62086" s="1"/>
    </row>
    <row r="62087" spans="8:25" x14ac:dyDescent="0.2">
      <c r="H62087" s="1"/>
      <c r="M62087" s="1"/>
      <c r="T62087" s="1"/>
      <c r="Y62087" s="1"/>
    </row>
    <row r="62088" spans="8:25" x14ac:dyDescent="0.2">
      <c r="H62088" s="1"/>
      <c r="M62088" s="1"/>
      <c r="T62088" s="1"/>
      <c r="Y62088" s="1"/>
    </row>
    <row r="62089" spans="8:25" x14ac:dyDescent="0.2">
      <c r="H62089" s="1"/>
      <c r="M62089" s="1"/>
      <c r="T62089" s="1"/>
      <c r="Y62089" s="1"/>
    </row>
    <row r="62090" spans="8:25" x14ac:dyDescent="0.2">
      <c r="H62090" s="1"/>
      <c r="M62090" s="1"/>
      <c r="T62090" s="1"/>
      <c r="Y62090" s="1"/>
    </row>
    <row r="62091" spans="8:25" x14ac:dyDescent="0.2">
      <c r="H62091" s="1"/>
      <c r="M62091" s="1"/>
      <c r="T62091" s="1"/>
      <c r="Y62091" s="1"/>
    </row>
    <row r="62092" spans="8:25" x14ac:dyDescent="0.2">
      <c r="H62092" s="1"/>
      <c r="M62092" s="1"/>
      <c r="T62092" s="1"/>
      <c r="Y62092" s="1"/>
    </row>
    <row r="62093" spans="8:25" x14ac:dyDescent="0.2">
      <c r="H62093" s="1"/>
      <c r="M62093" s="1"/>
      <c r="T62093" s="1"/>
      <c r="Y62093" s="1"/>
    </row>
    <row r="62094" spans="8:25" x14ac:dyDescent="0.2">
      <c r="H62094" s="1"/>
      <c r="M62094" s="1"/>
      <c r="T62094" s="1"/>
      <c r="Y62094" s="1"/>
    </row>
    <row r="62095" spans="8:25" x14ac:dyDescent="0.2">
      <c r="H62095" s="1"/>
      <c r="M62095" s="1"/>
      <c r="T62095" s="1"/>
      <c r="Y62095" s="1"/>
    </row>
    <row r="62096" spans="8:25" x14ac:dyDescent="0.2">
      <c r="H62096" s="1"/>
      <c r="M62096" s="1"/>
      <c r="T62096" s="1"/>
      <c r="Y62096" s="1"/>
    </row>
    <row r="62097" spans="8:25" x14ac:dyDescent="0.2">
      <c r="H62097" s="1"/>
      <c r="I62097" s="1"/>
      <c r="M62097" s="1"/>
      <c r="T62097" s="1"/>
      <c r="U62097" s="1"/>
      <c r="Y62097" s="1"/>
    </row>
    <row r="62098" spans="8:25" x14ac:dyDescent="0.2">
      <c r="H62098" s="1"/>
      <c r="M62098" s="1"/>
      <c r="T62098" s="1"/>
      <c r="Y62098" s="1"/>
    </row>
    <row r="62099" spans="8:25" x14ac:dyDescent="0.2">
      <c r="H62099" s="1"/>
      <c r="M62099" s="1"/>
      <c r="T62099" s="1"/>
      <c r="Y62099" s="1"/>
    </row>
    <row r="62100" spans="8:25" x14ac:dyDescent="0.2">
      <c r="H62100" s="1"/>
      <c r="M62100" s="1"/>
      <c r="T62100" s="1"/>
      <c r="Y62100" s="1"/>
    </row>
    <row r="62101" spans="8:25" x14ac:dyDescent="0.2">
      <c r="H62101" s="1"/>
      <c r="M62101" s="1"/>
      <c r="T62101" s="1"/>
      <c r="Y62101" s="1"/>
    </row>
    <row r="62102" spans="8:25" x14ac:dyDescent="0.2">
      <c r="H62102" s="1"/>
      <c r="M62102" s="1"/>
      <c r="T62102" s="1"/>
      <c r="Y62102" s="1"/>
    </row>
    <row r="62103" spans="8:25" x14ac:dyDescent="0.2">
      <c r="H62103" s="1"/>
      <c r="I62103" s="1"/>
      <c r="M62103" s="1"/>
      <c r="T62103" s="1"/>
      <c r="U62103" s="1"/>
      <c r="Y62103" s="1"/>
    </row>
    <row r="62104" spans="8:25" x14ac:dyDescent="0.2">
      <c r="H62104" s="1"/>
      <c r="M62104" s="1"/>
      <c r="T62104" s="1"/>
      <c r="Y62104" s="1"/>
    </row>
    <row r="62105" spans="8:25" x14ac:dyDescent="0.2">
      <c r="H62105" s="1"/>
      <c r="M62105" s="1"/>
      <c r="T62105" s="1"/>
      <c r="Y62105" s="1"/>
    </row>
    <row r="62106" spans="8:25" x14ac:dyDescent="0.2">
      <c r="H62106" s="1"/>
      <c r="M62106" s="1"/>
      <c r="T62106" s="1"/>
      <c r="Y62106" s="1"/>
    </row>
    <row r="62107" spans="8:25" x14ac:dyDescent="0.2">
      <c r="H62107" s="1"/>
      <c r="M62107" s="1"/>
      <c r="T62107" s="1"/>
      <c r="Y62107" s="1"/>
    </row>
    <row r="62108" spans="8:25" x14ac:dyDescent="0.2">
      <c r="H62108" s="1"/>
      <c r="M62108" s="1"/>
      <c r="T62108" s="1"/>
      <c r="Y62108" s="1"/>
    </row>
    <row r="62109" spans="8:25" x14ac:dyDescent="0.2">
      <c r="H62109" s="1"/>
      <c r="M62109" s="1"/>
      <c r="T62109" s="1"/>
      <c r="Y62109" s="1"/>
    </row>
    <row r="62110" spans="8:25" x14ac:dyDescent="0.2">
      <c r="H62110" s="1"/>
      <c r="M62110" s="1"/>
      <c r="T62110" s="1"/>
      <c r="Y62110" s="1"/>
    </row>
    <row r="62111" spans="8:25" x14ac:dyDescent="0.2">
      <c r="H62111" s="1"/>
      <c r="M62111" s="1"/>
      <c r="T62111" s="1"/>
      <c r="Y62111" s="1"/>
    </row>
    <row r="62112" spans="8:25" x14ac:dyDescent="0.2">
      <c r="H62112" s="1"/>
      <c r="M62112" s="1"/>
      <c r="T62112" s="1"/>
      <c r="Y62112" s="1"/>
    </row>
    <row r="62113" spans="8:25" x14ac:dyDescent="0.2">
      <c r="H62113" s="1"/>
      <c r="M62113" s="1"/>
      <c r="T62113" s="1"/>
      <c r="Y62113" s="1"/>
    </row>
    <row r="62114" spans="8:25" x14ac:dyDescent="0.2">
      <c r="H62114" s="1"/>
      <c r="M62114" s="1"/>
      <c r="T62114" s="1"/>
      <c r="Y62114" s="1"/>
    </row>
    <row r="62115" spans="8:25" x14ac:dyDescent="0.2">
      <c r="H62115" s="1"/>
      <c r="M62115" s="1"/>
      <c r="T62115" s="1"/>
      <c r="Y62115" s="1"/>
    </row>
    <row r="62116" spans="8:25" x14ac:dyDescent="0.2">
      <c r="H62116" s="1"/>
      <c r="M62116" s="1"/>
      <c r="T62116" s="1"/>
      <c r="Y62116" s="1"/>
    </row>
    <row r="62117" spans="8:25" x14ac:dyDescent="0.2">
      <c r="H62117" s="1"/>
      <c r="M62117" s="1"/>
      <c r="T62117" s="1"/>
      <c r="Y62117" s="1"/>
    </row>
    <row r="62118" spans="8:25" x14ac:dyDescent="0.2">
      <c r="H62118" s="1"/>
      <c r="I62118" s="1"/>
      <c r="M62118" s="1"/>
      <c r="T62118" s="1"/>
      <c r="U62118" s="1"/>
      <c r="Y62118" s="1"/>
    </row>
    <row r="62119" spans="8:25" x14ac:dyDescent="0.2">
      <c r="H62119" s="1"/>
      <c r="M62119" s="1"/>
      <c r="T62119" s="1"/>
      <c r="Y62119" s="1"/>
    </row>
    <row r="62120" spans="8:25" x14ac:dyDescent="0.2">
      <c r="H62120" s="1"/>
      <c r="M62120" s="1"/>
      <c r="T62120" s="1"/>
      <c r="Y62120" s="1"/>
    </row>
    <row r="62121" spans="8:25" x14ac:dyDescent="0.2">
      <c r="H62121" s="1"/>
      <c r="M62121" s="1"/>
      <c r="T62121" s="1"/>
      <c r="Y62121" s="1"/>
    </row>
    <row r="62122" spans="8:25" x14ac:dyDescent="0.2">
      <c r="H62122" s="1"/>
      <c r="M62122" s="1"/>
      <c r="T62122" s="1"/>
      <c r="Y62122" s="1"/>
    </row>
    <row r="62123" spans="8:25" x14ac:dyDescent="0.2">
      <c r="H62123" s="1"/>
      <c r="M62123" s="1"/>
      <c r="T62123" s="1"/>
      <c r="Y62123" s="1"/>
    </row>
    <row r="62124" spans="8:25" x14ac:dyDescent="0.2">
      <c r="H62124" s="1"/>
      <c r="I62124" s="1"/>
      <c r="M62124" s="1"/>
      <c r="T62124" s="1"/>
      <c r="U62124" s="1"/>
      <c r="Y62124" s="1"/>
    </row>
    <row r="62125" spans="8:25" x14ac:dyDescent="0.2">
      <c r="H62125" s="1"/>
      <c r="M62125" s="1"/>
      <c r="T62125" s="1"/>
      <c r="Y62125" s="1"/>
    </row>
    <row r="62126" spans="8:25" x14ac:dyDescent="0.2">
      <c r="H62126" s="1"/>
      <c r="M62126" s="1"/>
      <c r="T62126" s="1"/>
      <c r="Y62126" s="1"/>
    </row>
    <row r="62127" spans="8:25" x14ac:dyDescent="0.2">
      <c r="H62127" s="1"/>
      <c r="M62127" s="1"/>
      <c r="T62127" s="1"/>
      <c r="Y62127" s="1"/>
    </row>
    <row r="62128" spans="8:25" x14ac:dyDescent="0.2">
      <c r="H62128" s="1"/>
      <c r="M62128" s="1"/>
      <c r="T62128" s="1"/>
      <c r="Y62128" s="1"/>
    </row>
    <row r="62129" spans="8:25" x14ac:dyDescent="0.2">
      <c r="H62129" s="1"/>
      <c r="M62129" s="1"/>
      <c r="T62129" s="1"/>
      <c r="Y62129" s="1"/>
    </row>
    <row r="62130" spans="8:25" x14ac:dyDescent="0.2">
      <c r="H62130" s="1"/>
      <c r="M62130" s="1"/>
      <c r="T62130" s="1"/>
      <c r="Y62130" s="1"/>
    </row>
    <row r="62131" spans="8:25" x14ac:dyDescent="0.2">
      <c r="H62131" s="1"/>
      <c r="M62131" s="1"/>
      <c r="T62131" s="1"/>
      <c r="Y62131" s="1"/>
    </row>
    <row r="62132" spans="8:25" x14ac:dyDescent="0.2">
      <c r="H62132" s="1"/>
      <c r="M62132" s="1"/>
      <c r="T62132" s="1"/>
      <c r="Y62132" s="1"/>
    </row>
    <row r="62133" spans="8:25" x14ac:dyDescent="0.2">
      <c r="H62133" s="1"/>
      <c r="M62133" s="1"/>
      <c r="T62133" s="1"/>
      <c r="Y62133" s="1"/>
    </row>
    <row r="62134" spans="8:25" x14ac:dyDescent="0.2">
      <c r="H62134" s="1"/>
      <c r="M62134" s="1"/>
      <c r="T62134" s="1"/>
      <c r="Y62134" s="1"/>
    </row>
    <row r="62135" spans="8:25" x14ac:dyDescent="0.2">
      <c r="H62135" s="1"/>
      <c r="M62135" s="1"/>
      <c r="T62135" s="1"/>
      <c r="Y62135" s="1"/>
    </row>
    <row r="62136" spans="8:25" x14ac:dyDescent="0.2">
      <c r="H62136" s="1"/>
      <c r="M62136" s="1"/>
      <c r="T62136" s="1"/>
      <c r="Y62136" s="1"/>
    </row>
    <row r="62137" spans="8:25" x14ac:dyDescent="0.2">
      <c r="H62137" s="1"/>
      <c r="M62137" s="1"/>
      <c r="T62137" s="1"/>
      <c r="Y62137" s="1"/>
    </row>
    <row r="62138" spans="8:25" x14ac:dyDescent="0.2">
      <c r="H62138" s="1"/>
      <c r="M62138" s="1"/>
      <c r="T62138" s="1"/>
      <c r="Y62138" s="1"/>
    </row>
    <row r="62139" spans="8:25" x14ac:dyDescent="0.2">
      <c r="H62139" s="1"/>
      <c r="I62139" s="1"/>
      <c r="M62139" s="1"/>
      <c r="T62139" s="1"/>
      <c r="U62139" s="1"/>
      <c r="Y62139" s="1"/>
    </row>
    <row r="62140" spans="8:25" x14ac:dyDescent="0.2">
      <c r="H62140" s="1"/>
      <c r="M62140" s="1"/>
      <c r="T62140" s="1"/>
      <c r="Y62140" s="1"/>
    </row>
    <row r="62141" spans="8:25" x14ac:dyDescent="0.2">
      <c r="H62141" s="1"/>
      <c r="M62141" s="1"/>
      <c r="T62141" s="1"/>
      <c r="Y62141" s="1"/>
    </row>
    <row r="62142" spans="8:25" x14ac:dyDescent="0.2">
      <c r="H62142" s="1"/>
      <c r="M62142" s="1"/>
      <c r="T62142" s="1"/>
      <c r="Y62142" s="1"/>
    </row>
    <row r="62143" spans="8:25" x14ac:dyDescent="0.2">
      <c r="H62143" s="1"/>
      <c r="M62143" s="1"/>
      <c r="T62143" s="1"/>
      <c r="Y62143" s="1"/>
    </row>
    <row r="62144" spans="8:25" x14ac:dyDescent="0.2">
      <c r="H62144" s="1"/>
      <c r="M62144" s="1"/>
      <c r="T62144" s="1"/>
      <c r="Y62144" s="1"/>
    </row>
    <row r="62145" spans="8:25" x14ac:dyDescent="0.2">
      <c r="H62145" s="1"/>
      <c r="I62145" s="1"/>
      <c r="M62145" s="1"/>
      <c r="T62145" s="1"/>
      <c r="U62145" s="1"/>
      <c r="Y62145" s="1"/>
    </row>
    <row r="62146" spans="8:25" x14ac:dyDescent="0.2">
      <c r="H62146" s="1"/>
      <c r="M62146" s="1"/>
      <c r="T62146" s="1"/>
      <c r="Y62146" s="1"/>
    </row>
    <row r="62147" spans="8:25" x14ac:dyDescent="0.2">
      <c r="H62147" s="1"/>
      <c r="M62147" s="1"/>
      <c r="T62147" s="1"/>
      <c r="Y62147" s="1"/>
    </row>
    <row r="62148" spans="8:25" x14ac:dyDescent="0.2">
      <c r="H62148" s="1"/>
      <c r="M62148" s="1"/>
      <c r="T62148" s="1"/>
      <c r="Y62148" s="1"/>
    </row>
    <row r="62149" spans="8:25" x14ac:dyDescent="0.2">
      <c r="H62149" s="1"/>
      <c r="M62149" s="1"/>
      <c r="T62149" s="1"/>
      <c r="Y62149" s="1"/>
    </row>
    <row r="62150" spans="8:25" x14ac:dyDescent="0.2">
      <c r="H62150" s="1"/>
      <c r="M62150" s="1"/>
      <c r="T62150" s="1"/>
      <c r="Y62150" s="1"/>
    </row>
    <row r="62151" spans="8:25" x14ac:dyDescent="0.2">
      <c r="H62151" s="1"/>
      <c r="M62151" s="1"/>
      <c r="T62151" s="1"/>
      <c r="Y62151" s="1"/>
    </row>
    <row r="62152" spans="8:25" x14ac:dyDescent="0.2">
      <c r="H62152" s="1"/>
      <c r="M62152" s="1"/>
      <c r="T62152" s="1"/>
      <c r="Y62152" s="1"/>
    </row>
    <row r="62153" spans="8:25" x14ac:dyDescent="0.2">
      <c r="H62153" s="1"/>
      <c r="M62153" s="1"/>
      <c r="T62153" s="1"/>
      <c r="Y62153" s="1"/>
    </row>
    <row r="62154" spans="8:25" x14ac:dyDescent="0.2">
      <c r="H62154" s="1"/>
      <c r="M62154" s="1"/>
      <c r="T62154" s="1"/>
      <c r="Y62154" s="1"/>
    </row>
    <row r="62155" spans="8:25" x14ac:dyDescent="0.2">
      <c r="H62155" s="1"/>
      <c r="M62155" s="1"/>
      <c r="T62155" s="1"/>
      <c r="Y62155" s="1"/>
    </row>
    <row r="62156" spans="8:25" x14ac:dyDescent="0.2">
      <c r="H62156" s="1"/>
      <c r="M62156" s="1"/>
      <c r="T62156" s="1"/>
      <c r="Y62156" s="1"/>
    </row>
    <row r="62157" spans="8:25" x14ac:dyDescent="0.2">
      <c r="H62157" s="1"/>
      <c r="M62157" s="1"/>
      <c r="T62157" s="1"/>
      <c r="Y62157" s="1"/>
    </row>
    <row r="62158" spans="8:25" x14ac:dyDescent="0.2">
      <c r="H62158" s="1"/>
      <c r="M62158" s="1"/>
      <c r="T62158" s="1"/>
      <c r="Y62158" s="1"/>
    </row>
    <row r="62159" spans="8:25" x14ac:dyDescent="0.2">
      <c r="H62159" s="1"/>
      <c r="M62159" s="1"/>
      <c r="T62159" s="1"/>
      <c r="Y62159" s="1"/>
    </row>
    <row r="62160" spans="8:25" x14ac:dyDescent="0.2">
      <c r="H62160" s="1"/>
      <c r="I62160" s="1"/>
      <c r="M62160" s="1"/>
      <c r="T62160" s="1"/>
      <c r="U62160" s="1"/>
      <c r="Y62160" s="1"/>
    </row>
    <row r="62161" spans="8:25" x14ac:dyDescent="0.2">
      <c r="H62161" s="1"/>
      <c r="M62161" s="1"/>
      <c r="T62161" s="1"/>
      <c r="Y62161" s="1"/>
    </row>
    <row r="62162" spans="8:25" x14ac:dyDescent="0.2">
      <c r="H62162" s="1"/>
      <c r="M62162" s="1"/>
      <c r="T62162" s="1"/>
      <c r="Y62162" s="1"/>
    </row>
    <row r="62163" spans="8:25" x14ac:dyDescent="0.2">
      <c r="H62163" s="1"/>
      <c r="M62163" s="1"/>
      <c r="T62163" s="1"/>
      <c r="Y62163" s="1"/>
    </row>
    <row r="62164" spans="8:25" x14ac:dyDescent="0.2">
      <c r="H62164" s="1"/>
      <c r="M62164" s="1"/>
      <c r="T62164" s="1"/>
      <c r="Y62164" s="1"/>
    </row>
    <row r="62165" spans="8:25" x14ac:dyDescent="0.2">
      <c r="H62165" s="1"/>
      <c r="M62165" s="1"/>
      <c r="T62165" s="1"/>
      <c r="Y62165" s="1"/>
    </row>
    <row r="62166" spans="8:25" x14ac:dyDescent="0.2">
      <c r="H62166" s="1"/>
      <c r="I62166" s="1"/>
      <c r="M62166" s="1"/>
      <c r="T62166" s="1"/>
      <c r="U62166" s="1"/>
      <c r="Y62166" s="1"/>
    </row>
    <row r="62167" spans="8:25" x14ac:dyDescent="0.2">
      <c r="H62167" s="1"/>
      <c r="M62167" s="1"/>
      <c r="T62167" s="1"/>
      <c r="Y62167" s="1"/>
    </row>
    <row r="62168" spans="8:25" x14ac:dyDescent="0.2">
      <c r="H62168" s="1"/>
      <c r="M62168" s="1"/>
      <c r="T62168" s="1"/>
      <c r="Y62168" s="1"/>
    </row>
    <row r="62169" spans="8:25" x14ac:dyDescent="0.2">
      <c r="H62169" s="1"/>
      <c r="M62169" s="1"/>
      <c r="T62169" s="1"/>
      <c r="Y62169" s="1"/>
    </row>
    <row r="62170" spans="8:25" x14ac:dyDescent="0.2">
      <c r="H62170" s="1"/>
      <c r="M62170" s="1"/>
      <c r="T62170" s="1"/>
      <c r="Y62170" s="1"/>
    </row>
    <row r="62171" spans="8:25" x14ac:dyDescent="0.2">
      <c r="H62171" s="1"/>
      <c r="M62171" s="1"/>
      <c r="T62171" s="1"/>
      <c r="Y62171" s="1"/>
    </row>
    <row r="62172" spans="8:25" x14ac:dyDescent="0.2">
      <c r="H62172" s="1"/>
      <c r="M62172" s="1"/>
      <c r="T62172" s="1"/>
      <c r="Y62172" s="1"/>
    </row>
    <row r="62173" spans="8:25" x14ac:dyDescent="0.2">
      <c r="H62173" s="1"/>
      <c r="M62173" s="1"/>
      <c r="T62173" s="1"/>
      <c r="Y62173" s="1"/>
    </row>
    <row r="62174" spans="8:25" x14ac:dyDescent="0.2">
      <c r="H62174" s="1"/>
      <c r="M62174" s="1"/>
      <c r="T62174" s="1"/>
      <c r="Y62174" s="1"/>
    </row>
    <row r="62175" spans="8:25" x14ac:dyDescent="0.2">
      <c r="H62175" s="1"/>
      <c r="M62175" s="1"/>
      <c r="T62175" s="1"/>
      <c r="Y62175" s="1"/>
    </row>
    <row r="62176" spans="8:25" x14ac:dyDescent="0.2">
      <c r="H62176" s="1"/>
      <c r="M62176" s="1"/>
      <c r="T62176" s="1"/>
      <c r="Y62176" s="1"/>
    </row>
    <row r="62177" spans="8:25" x14ac:dyDescent="0.2">
      <c r="H62177" s="1"/>
      <c r="M62177" s="1"/>
      <c r="T62177" s="1"/>
      <c r="Y62177" s="1"/>
    </row>
    <row r="62178" spans="8:25" x14ac:dyDescent="0.2">
      <c r="H62178" s="1"/>
      <c r="M62178" s="1"/>
      <c r="T62178" s="1"/>
      <c r="Y62178" s="1"/>
    </row>
    <row r="62179" spans="8:25" x14ac:dyDescent="0.2">
      <c r="H62179" s="1"/>
      <c r="M62179" s="1"/>
      <c r="T62179" s="1"/>
      <c r="Y62179" s="1"/>
    </row>
    <row r="62180" spans="8:25" x14ac:dyDescent="0.2">
      <c r="H62180" s="1"/>
      <c r="M62180" s="1"/>
      <c r="T62180" s="1"/>
      <c r="Y62180" s="1"/>
    </row>
    <row r="62181" spans="8:25" x14ac:dyDescent="0.2">
      <c r="H62181" s="1"/>
      <c r="I62181" s="1"/>
      <c r="M62181" s="1"/>
      <c r="T62181" s="1"/>
      <c r="U62181" s="1"/>
      <c r="Y62181" s="1"/>
    </row>
    <row r="62182" spans="8:25" x14ac:dyDescent="0.2">
      <c r="H62182" s="1"/>
      <c r="M62182" s="1"/>
      <c r="T62182" s="1"/>
      <c r="Y62182" s="1"/>
    </row>
    <row r="62183" spans="8:25" x14ac:dyDescent="0.2">
      <c r="H62183" s="1"/>
      <c r="M62183" s="1"/>
      <c r="T62183" s="1"/>
      <c r="Y62183" s="1"/>
    </row>
    <row r="62184" spans="8:25" x14ac:dyDescent="0.2">
      <c r="H62184" s="1"/>
      <c r="M62184" s="1"/>
      <c r="T62184" s="1"/>
      <c r="Y62184" s="1"/>
    </row>
    <row r="62185" spans="8:25" x14ac:dyDescent="0.2">
      <c r="H62185" s="1"/>
      <c r="M62185" s="1"/>
      <c r="T62185" s="1"/>
      <c r="Y62185" s="1"/>
    </row>
    <row r="62186" spans="8:25" x14ac:dyDescent="0.2">
      <c r="H62186" s="1"/>
      <c r="M62186" s="1"/>
      <c r="T62186" s="1"/>
      <c r="Y62186" s="1"/>
    </row>
    <row r="62187" spans="8:25" x14ac:dyDescent="0.2">
      <c r="H62187" s="1"/>
      <c r="I62187" s="1"/>
      <c r="M62187" s="1"/>
      <c r="T62187" s="1"/>
      <c r="U62187" s="1"/>
      <c r="Y62187" s="1"/>
    </row>
    <row r="62188" spans="8:25" x14ac:dyDescent="0.2">
      <c r="H62188" s="1"/>
      <c r="M62188" s="1"/>
      <c r="T62188" s="1"/>
      <c r="Y62188" s="1"/>
    </row>
    <row r="62189" spans="8:25" x14ac:dyDescent="0.2">
      <c r="H62189" s="1"/>
      <c r="M62189" s="1"/>
      <c r="T62189" s="1"/>
      <c r="Y62189" s="1"/>
    </row>
    <row r="62190" spans="8:25" x14ac:dyDescent="0.2">
      <c r="H62190" s="1"/>
      <c r="M62190" s="1"/>
      <c r="T62190" s="1"/>
      <c r="Y62190" s="1"/>
    </row>
    <row r="62191" spans="8:25" x14ac:dyDescent="0.2">
      <c r="H62191" s="1"/>
      <c r="M62191" s="1"/>
      <c r="T62191" s="1"/>
      <c r="Y62191" s="1"/>
    </row>
    <row r="62192" spans="8:25" x14ac:dyDescent="0.2">
      <c r="H62192" s="1"/>
      <c r="M62192" s="1"/>
      <c r="T62192" s="1"/>
      <c r="Y62192" s="1"/>
    </row>
    <row r="62193" spans="8:25" x14ac:dyDescent="0.2">
      <c r="H62193" s="1"/>
      <c r="M62193" s="1"/>
      <c r="T62193" s="1"/>
      <c r="Y62193" s="1"/>
    </row>
    <row r="62194" spans="8:25" x14ac:dyDescent="0.2">
      <c r="H62194" s="1"/>
      <c r="M62194" s="1"/>
      <c r="T62194" s="1"/>
      <c r="Y62194" s="1"/>
    </row>
    <row r="62195" spans="8:25" x14ac:dyDescent="0.2">
      <c r="H62195" s="1"/>
      <c r="M62195" s="1"/>
      <c r="T62195" s="1"/>
      <c r="Y62195" s="1"/>
    </row>
    <row r="62196" spans="8:25" x14ac:dyDescent="0.2">
      <c r="H62196" s="1"/>
      <c r="M62196" s="1"/>
      <c r="T62196" s="1"/>
      <c r="Y62196" s="1"/>
    </row>
    <row r="62197" spans="8:25" x14ac:dyDescent="0.2">
      <c r="H62197" s="1"/>
      <c r="M62197" s="1"/>
      <c r="T62197" s="1"/>
      <c r="Y62197" s="1"/>
    </row>
    <row r="62198" spans="8:25" x14ac:dyDescent="0.2">
      <c r="H62198" s="1"/>
      <c r="M62198" s="1"/>
      <c r="T62198" s="1"/>
      <c r="Y62198" s="1"/>
    </row>
    <row r="62199" spans="8:25" x14ac:dyDescent="0.2">
      <c r="H62199" s="1"/>
      <c r="M62199" s="1"/>
      <c r="T62199" s="1"/>
      <c r="Y62199" s="1"/>
    </row>
    <row r="62200" spans="8:25" x14ac:dyDescent="0.2">
      <c r="H62200" s="1"/>
      <c r="M62200" s="1"/>
      <c r="T62200" s="1"/>
      <c r="Y62200" s="1"/>
    </row>
    <row r="62201" spans="8:25" x14ac:dyDescent="0.2">
      <c r="H62201" s="1"/>
      <c r="M62201" s="1"/>
      <c r="T62201" s="1"/>
      <c r="Y62201" s="1"/>
    </row>
    <row r="62202" spans="8:25" x14ac:dyDescent="0.2">
      <c r="H62202" s="1"/>
      <c r="I62202" s="1"/>
      <c r="M62202" s="1"/>
      <c r="T62202" s="1"/>
      <c r="U62202" s="1"/>
      <c r="Y62202" s="1"/>
    </row>
    <row r="62203" spans="8:25" x14ac:dyDescent="0.2">
      <c r="H62203" s="1"/>
      <c r="M62203" s="1"/>
      <c r="T62203" s="1"/>
      <c r="Y62203" s="1"/>
    </row>
    <row r="62204" spans="8:25" x14ac:dyDescent="0.2">
      <c r="H62204" s="1"/>
      <c r="M62204" s="1"/>
      <c r="T62204" s="1"/>
      <c r="Y62204" s="1"/>
    </row>
    <row r="62205" spans="8:25" x14ac:dyDescent="0.2">
      <c r="H62205" s="1"/>
      <c r="M62205" s="1"/>
      <c r="T62205" s="1"/>
      <c r="Y62205" s="1"/>
    </row>
    <row r="62206" spans="8:25" x14ac:dyDescent="0.2">
      <c r="H62206" s="1"/>
      <c r="M62206" s="1"/>
      <c r="T62206" s="1"/>
      <c r="Y62206" s="1"/>
    </row>
    <row r="62207" spans="8:25" x14ac:dyDescent="0.2">
      <c r="H62207" s="1"/>
      <c r="M62207" s="1"/>
      <c r="T62207" s="1"/>
      <c r="Y62207" s="1"/>
    </row>
    <row r="62208" spans="8:25" x14ac:dyDescent="0.2">
      <c r="H62208" s="1"/>
      <c r="I62208" s="1"/>
      <c r="M62208" s="1"/>
      <c r="T62208" s="1"/>
      <c r="U62208" s="1"/>
      <c r="Y62208" s="1"/>
    </row>
    <row r="62209" spans="8:25" x14ac:dyDescent="0.2">
      <c r="H62209" s="1"/>
      <c r="M62209" s="1"/>
      <c r="T62209" s="1"/>
      <c r="Y62209" s="1"/>
    </row>
    <row r="62210" spans="8:25" x14ac:dyDescent="0.2">
      <c r="H62210" s="1"/>
      <c r="M62210" s="1"/>
      <c r="T62210" s="1"/>
      <c r="Y62210" s="1"/>
    </row>
    <row r="62211" spans="8:25" x14ac:dyDescent="0.2">
      <c r="H62211" s="1"/>
      <c r="M62211" s="1"/>
      <c r="T62211" s="1"/>
      <c r="Y62211" s="1"/>
    </row>
    <row r="62212" spans="8:25" x14ac:dyDescent="0.2">
      <c r="H62212" s="1"/>
      <c r="M62212" s="1"/>
      <c r="T62212" s="1"/>
      <c r="Y62212" s="1"/>
    </row>
    <row r="62213" spans="8:25" x14ac:dyDescent="0.2">
      <c r="H62213" s="1"/>
      <c r="M62213" s="1"/>
      <c r="T62213" s="1"/>
      <c r="Y62213" s="1"/>
    </row>
    <row r="62214" spans="8:25" x14ac:dyDescent="0.2">
      <c r="H62214" s="1"/>
      <c r="M62214" s="1"/>
      <c r="T62214" s="1"/>
      <c r="Y62214" s="1"/>
    </row>
    <row r="62215" spans="8:25" x14ac:dyDescent="0.2">
      <c r="H62215" s="1"/>
      <c r="M62215" s="1"/>
      <c r="T62215" s="1"/>
      <c r="Y62215" s="1"/>
    </row>
    <row r="62216" spans="8:25" x14ac:dyDescent="0.2">
      <c r="H62216" s="1"/>
      <c r="M62216" s="1"/>
      <c r="T62216" s="1"/>
      <c r="Y62216" s="1"/>
    </row>
    <row r="62217" spans="8:25" x14ac:dyDescent="0.2">
      <c r="H62217" s="1"/>
      <c r="M62217" s="1"/>
      <c r="T62217" s="1"/>
      <c r="Y62217" s="1"/>
    </row>
    <row r="62218" spans="8:25" x14ac:dyDescent="0.2">
      <c r="H62218" s="1"/>
      <c r="M62218" s="1"/>
      <c r="T62218" s="1"/>
      <c r="Y62218" s="1"/>
    </row>
    <row r="62219" spans="8:25" x14ac:dyDescent="0.2">
      <c r="H62219" s="1"/>
      <c r="M62219" s="1"/>
      <c r="T62219" s="1"/>
      <c r="Y62219" s="1"/>
    </row>
    <row r="62220" spans="8:25" x14ac:dyDescent="0.2">
      <c r="H62220" s="1"/>
      <c r="M62220" s="1"/>
      <c r="T62220" s="1"/>
      <c r="Y62220" s="1"/>
    </row>
    <row r="62221" spans="8:25" x14ac:dyDescent="0.2">
      <c r="H62221" s="1"/>
      <c r="M62221" s="1"/>
      <c r="T62221" s="1"/>
      <c r="Y62221" s="1"/>
    </row>
    <row r="62222" spans="8:25" x14ac:dyDescent="0.2">
      <c r="H62222" s="1"/>
      <c r="M62222" s="1"/>
      <c r="T62222" s="1"/>
      <c r="Y62222" s="1"/>
    </row>
    <row r="62223" spans="8:25" x14ac:dyDescent="0.2">
      <c r="H62223" s="1"/>
      <c r="I62223" s="1"/>
      <c r="M62223" s="1"/>
      <c r="T62223" s="1"/>
      <c r="U62223" s="1"/>
      <c r="Y62223" s="1"/>
    </row>
    <row r="62224" spans="8:25" x14ac:dyDescent="0.2">
      <c r="H62224" s="1"/>
      <c r="M62224" s="1"/>
      <c r="T62224" s="1"/>
      <c r="Y62224" s="1"/>
    </row>
    <row r="62225" spans="8:25" x14ac:dyDescent="0.2">
      <c r="H62225" s="1"/>
      <c r="M62225" s="1"/>
      <c r="T62225" s="1"/>
      <c r="Y62225" s="1"/>
    </row>
    <row r="62226" spans="8:25" x14ac:dyDescent="0.2">
      <c r="H62226" s="1"/>
      <c r="M62226" s="1"/>
      <c r="T62226" s="1"/>
      <c r="Y62226" s="1"/>
    </row>
    <row r="62227" spans="8:25" x14ac:dyDescent="0.2">
      <c r="H62227" s="1"/>
      <c r="M62227" s="1"/>
      <c r="T62227" s="1"/>
      <c r="Y62227" s="1"/>
    </row>
    <row r="62228" spans="8:25" x14ac:dyDescent="0.2">
      <c r="H62228" s="1"/>
      <c r="M62228" s="1"/>
      <c r="T62228" s="1"/>
      <c r="Y62228" s="1"/>
    </row>
    <row r="62229" spans="8:25" x14ac:dyDescent="0.2">
      <c r="H62229" s="1"/>
      <c r="I62229" s="1"/>
      <c r="M62229" s="1"/>
      <c r="T62229" s="1"/>
      <c r="U62229" s="1"/>
      <c r="Y62229" s="1"/>
    </row>
    <row r="62230" spans="8:25" x14ac:dyDescent="0.2">
      <c r="H62230" s="1"/>
      <c r="M62230" s="1"/>
      <c r="T62230" s="1"/>
      <c r="Y62230" s="1"/>
    </row>
    <row r="62231" spans="8:25" x14ac:dyDescent="0.2">
      <c r="H62231" s="1"/>
      <c r="M62231" s="1"/>
      <c r="T62231" s="1"/>
      <c r="Y62231" s="1"/>
    </row>
    <row r="62232" spans="8:25" x14ac:dyDescent="0.2">
      <c r="H62232" s="1"/>
      <c r="M62232" s="1"/>
      <c r="T62232" s="1"/>
      <c r="Y62232" s="1"/>
    </row>
    <row r="62233" spans="8:25" x14ac:dyDescent="0.2">
      <c r="H62233" s="1"/>
      <c r="M62233" s="1"/>
      <c r="T62233" s="1"/>
      <c r="Y62233" s="1"/>
    </row>
    <row r="62234" spans="8:25" x14ac:dyDescent="0.2">
      <c r="H62234" s="1"/>
      <c r="M62234" s="1"/>
      <c r="T62234" s="1"/>
      <c r="Y62234" s="1"/>
    </row>
    <row r="62235" spans="8:25" x14ac:dyDescent="0.2">
      <c r="H62235" s="1"/>
      <c r="M62235" s="1"/>
      <c r="T62235" s="1"/>
      <c r="Y62235" s="1"/>
    </row>
    <row r="62236" spans="8:25" x14ac:dyDescent="0.2">
      <c r="H62236" s="1"/>
      <c r="M62236" s="1"/>
      <c r="T62236" s="1"/>
      <c r="Y62236" s="1"/>
    </row>
    <row r="62237" spans="8:25" x14ac:dyDescent="0.2">
      <c r="H62237" s="1"/>
      <c r="M62237" s="1"/>
      <c r="T62237" s="1"/>
      <c r="Y62237" s="1"/>
    </row>
    <row r="62238" spans="8:25" x14ac:dyDescent="0.2">
      <c r="H62238" s="1"/>
      <c r="M62238" s="1"/>
      <c r="T62238" s="1"/>
      <c r="Y62238" s="1"/>
    </row>
    <row r="62239" spans="8:25" x14ac:dyDescent="0.2">
      <c r="H62239" s="1"/>
      <c r="M62239" s="1"/>
      <c r="T62239" s="1"/>
      <c r="Y62239" s="1"/>
    </row>
    <row r="62240" spans="8:25" x14ac:dyDescent="0.2">
      <c r="H62240" s="1"/>
      <c r="M62240" s="1"/>
      <c r="T62240" s="1"/>
      <c r="Y62240" s="1"/>
    </row>
    <row r="62241" spans="8:25" x14ac:dyDescent="0.2">
      <c r="H62241" s="1"/>
      <c r="M62241" s="1"/>
      <c r="T62241" s="1"/>
      <c r="Y62241" s="1"/>
    </row>
    <row r="62242" spans="8:25" x14ac:dyDescent="0.2">
      <c r="H62242" s="1"/>
      <c r="M62242" s="1"/>
      <c r="T62242" s="1"/>
      <c r="Y62242" s="1"/>
    </row>
    <row r="62243" spans="8:25" x14ac:dyDescent="0.2">
      <c r="H62243" s="1"/>
      <c r="M62243" s="1"/>
      <c r="T62243" s="1"/>
      <c r="Y62243" s="1"/>
    </row>
    <row r="62244" spans="8:25" x14ac:dyDescent="0.2">
      <c r="H62244" s="1"/>
      <c r="I62244" s="1"/>
      <c r="M62244" s="1"/>
      <c r="T62244" s="1"/>
      <c r="U62244" s="1"/>
      <c r="Y62244" s="1"/>
    </row>
    <row r="62245" spans="8:25" x14ac:dyDescent="0.2">
      <c r="H62245" s="1"/>
      <c r="M62245" s="1"/>
      <c r="T62245" s="1"/>
      <c r="Y62245" s="1"/>
    </row>
    <row r="62246" spans="8:25" x14ac:dyDescent="0.2">
      <c r="H62246" s="1"/>
      <c r="M62246" s="1"/>
      <c r="T62246" s="1"/>
      <c r="Y62246" s="1"/>
    </row>
    <row r="62247" spans="8:25" x14ac:dyDescent="0.2">
      <c r="H62247" s="1"/>
      <c r="M62247" s="1"/>
      <c r="T62247" s="1"/>
      <c r="Y62247" s="1"/>
    </row>
    <row r="62248" spans="8:25" x14ac:dyDescent="0.2">
      <c r="H62248" s="1"/>
      <c r="I62248" s="1"/>
      <c r="M62248" s="1"/>
      <c r="T62248" s="1"/>
      <c r="U62248" s="1"/>
      <c r="Y62248" s="1"/>
    </row>
    <row r="62249" spans="8:25" x14ac:dyDescent="0.2">
      <c r="H62249" s="1"/>
      <c r="M62249" s="1"/>
      <c r="T62249" s="1"/>
      <c r="Y62249" s="1"/>
    </row>
    <row r="62250" spans="8:25" x14ac:dyDescent="0.2">
      <c r="H62250" s="1"/>
      <c r="I62250" s="1"/>
      <c r="M62250" s="1"/>
      <c r="T62250" s="1"/>
      <c r="U62250" s="1"/>
      <c r="Y62250" s="1"/>
    </row>
    <row r="62251" spans="8:25" x14ac:dyDescent="0.2">
      <c r="H62251" s="1"/>
      <c r="M62251" s="1"/>
      <c r="T62251" s="1"/>
      <c r="Y62251" s="1"/>
    </row>
    <row r="62252" spans="8:25" x14ac:dyDescent="0.2">
      <c r="H62252" s="1"/>
      <c r="M62252" s="1"/>
      <c r="T62252" s="1"/>
      <c r="Y62252" s="1"/>
    </row>
    <row r="62253" spans="8:25" x14ac:dyDescent="0.2">
      <c r="H62253" s="1"/>
      <c r="M62253" s="1"/>
      <c r="T62253" s="1"/>
      <c r="Y62253" s="1"/>
    </row>
    <row r="62254" spans="8:25" x14ac:dyDescent="0.2">
      <c r="H62254" s="1"/>
      <c r="M62254" s="1"/>
      <c r="T62254" s="1"/>
      <c r="Y62254" s="1"/>
    </row>
    <row r="62255" spans="8:25" x14ac:dyDescent="0.2">
      <c r="H62255" s="1"/>
      <c r="M62255" s="1"/>
      <c r="T62255" s="1"/>
      <c r="Y62255" s="1"/>
    </row>
    <row r="62256" spans="8:25" x14ac:dyDescent="0.2">
      <c r="H62256" s="1"/>
      <c r="M62256" s="1"/>
      <c r="T62256" s="1"/>
      <c r="Y62256" s="1"/>
    </row>
    <row r="62257" spans="8:25" x14ac:dyDescent="0.2">
      <c r="H62257" s="1"/>
      <c r="M62257" s="1"/>
      <c r="T62257" s="1"/>
      <c r="Y62257" s="1"/>
    </row>
    <row r="62258" spans="8:25" x14ac:dyDescent="0.2">
      <c r="H62258" s="1"/>
      <c r="M62258" s="1"/>
      <c r="T62258" s="1"/>
      <c r="Y62258" s="1"/>
    </row>
    <row r="62259" spans="8:25" x14ac:dyDescent="0.2">
      <c r="H62259" s="1"/>
      <c r="M62259" s="1"/>
      <c r="T62259" s="1"/>
      <c r="Y62259" s="1"/>
    </row>
    <row r="62260" spans="8:25" x14ac:dyDescent="0.2">
      <c r="H62260" s="1"/>
      <c r="M62260" s="1"/>
      <c r="T62260" s="1"/>
      <c r="Y62260" s="1"/>
    </row>
    <row r="62261" spans="8:25" x14ac:dyDescent="0.2">
      <c r="H62261" s="1"/>
      <c r="M62261" s="1"/>
      <c r="T62261" s="1"/>
      <c r="Y62261" s="1"/>
    </row>
    <row r="62262" spans="8:25" x14ac:dyDescent="0.2">
      <c r="H62262" s="1"/>
      <c r="M62262" s="1"/>
      <c r="T62262" s="1"/>
      <c r="Y62262" s="1"/>
    </row>
    <row r="62263" spans="8:25" x14ac:dyDescent="0.2">
      <c r="H62263" s="1"/>
      <c r="M62263" s="1"/>
      <c r="T62263" s="1"/>
      <c r="Y62263" s="1"/>
    </row>
    <row r="62264" spans="8:25" x14ac:dyDescent="0.2">
      <c r="H62264" s="1"/>
      <c r="M62264" s="1"/>
      <c r="T62264" s="1"/>
      <c r="Y62264" s="1"/>
    </row>
    <row r="62265" spans="8:25" x14ac:dyDescent="0.2">
      <c r="H62265" s="1"/>
      <c r="I62265" s="1"/>
      <c r="M62265" s="1"/>
      <c r="T62265" s="1"/>
      <c r="U62265" s="1"/>
      <c r="Y62265" s="1"/>
    </row>
    <row r="62266" spans="8:25" x14ac:dyDescent="0.2">
      <c r="H62266" s="1"/>
      <c r="M62266" s="1"/>
      <c r="T62266" s="1"/>
      <c r="Y62266" s="1"/>
    </row>
    <row r="62267" spans="8:25" x14ac:dyDescent="0.2">
      <c r="H62267" s="1"/>
      <c r="M62267" s="1"/>
      <c r="T62267" s="1"/>
      <c r="Y62267" s="1"/>
    </row>
    <row r="62268" spans="8:25" x14ac:dyDescent="0.2">
      <c r="H62268" s="1"/>
      <c r="M62268" s="1"/>
      <c r="T62268" s="1"/>
      <c r="Y62268" s="1"/>
    </row>
    <row r="62269" spans="8:25" x14ac:dyDescent="0.2">
      <c r="H62269" s="1"/>
      <c r="I62269" s="1"/>
      <c r="M62269" s="1"/>
      <c r="T62269" s="1"/>
      <c r="U62269" s="1"/>
      <c r="Y62269" s="1"/>
    </row>
    <row r="62270" spans="8:25" x14ac:dyDescent="0.2">
      <c r="H62270" s="1"/>
      <c r="M62270" s="1"/>
      <c r="T62270" s="1"/>
      <c r="Y62270" s="1"/>
    </row>
    <row r="62271" spans="8:25" x14ac:dyDescent="0.2">
      <c r="H62271" s="1"/>
      <c r="I62271" s="1"/>
      <c r="M62271" s="1"/>
      <c r="T62271" s="1"/>
      <c r="U62271" s="1"/>
      <c r="Y62271" s="1"/>
    </row>
    <row r="62272" spans="8:25" x14ac:dyDescent="0.2">
      <c r="H62272" s="1"/>
      <c r="M62272" s="1"/>
      <c r="T62272" s="1"/>
      <c r="Y62272" s="1"/>
    </row>
    <row r="62273" spans="8:25" x14ac:dyDescent="0.2">
      <c r="H62273" s="1"/>
      <c r="M62273" s="1"/>
      <c r="T62273" s="1"/>
      <c r="Y62273" s="1"/>
    </row>
    <row r="62274" spans="8:25" x14ac:dyDescent="0.2">
      <c r="H62274" s="1"/>
      <c r="M62274" s="1"/>
      <c r="T62274" s="1"/>
      <c r="Y62274" s="1"/>
    </row>
    <row r="62275" spans="8:25" x14ac:dyDescent="0.2">
      <c r="H62275" s="1"/>
      <c r="M62275" s="1"/>
      <c r="T62275" s="1"/>
      <c r="Y62275" s="1"/>
    </row>
    <row r="62276" spans="8:25" x14ac:dyDescent="0.2">
      <c r="H62276" s="1"/>
      <c r="M62276" s="1"/>
      <c r="T62276" s="1"/>
      <c r="Y62276" s="1"/>
    </row>
    <row r="62277" spans="8:25" x14ac:dyDescent="0.2">
      <c r="H62277" s="1"/>
      <c r="M62277" s="1"/>
      <c r="T62277" s="1"/>
      <c r="Y62277" s="1"/>
    </row>
    <row r="62278" spans="8:25" x14ac:dyDescent="0.2">
      <c r="H62278" s="1"/>
      <c r="M62278" s="1"/>
      <c r="T62278" s="1"/>
      <c r="Y62278" s="1"/>
    </row>
    <row r="62279" spans="8:25" x14ac:dyDescent="0.2">
      <c r="H62279" s="1"/>
      <c r="M62279" s="1"/>
      <c r="T62279" s="1"/>
      <c r="Y62279" s="1"/>
    </row>
    <row r="62280" spans="8:25" x14ac:dyDescent="0.2">
      <c r="H62280" s="1"/>
      <c r="M62280" s="1"/>
      <c r="T62280" s="1"/>
      <c r="Y62280" s="1"/>
    </row>
    <row r="62281" spans="8:25" x14ac:dyDescent="0.2">
      <c r="H62281" s="1"/>
      <c r="M62281" s="1"/>
      <c r="T62281" s="1"/>
      <c r="Y62281" s="1"/>
    </row>
    <row r="62282" spans="8:25" x14ac:dyDescent="0.2">
      <c r="H62282" s="1"/>
      <c r="M62282" s="1"/>
      <c r="T62282" s="1"/>
      <c r="Y62282" s="1"/>
    </row>
    <row r="62283" spans="8:25" x14ac:dyDescent="0.2">
      <c r="H62283" s="1"/>
      <c r="M62283" s="1"/>
      <c r="T62283" s="1"/>
      <c r="Y62283" s="1"/>
    </row>
    <row r="62284" spans="8:25" x14ac:dyDescent="0.2">
      <c r="H62284" s="1"/>
      <c r="M62284" s="1"/>
      <c r="T62284" s="1"/>
      <c r="Y62284" s="1"/>
    </row>
    <row r="62285" spans="8:25" x14ac:dyDescent="0.2">
      <c r="H62285" s="1"/>
      <c r="M62285" s="1"/>
      <c r="T62285" s="1"/>
      <c r="Y62285" s="1"/>
    </row>
    <row r="62286" spans="8:25" x14ac:dyDescent="0.2">
      <c r="H62286" s="1"/>
      <c r="I62286" s="1"/>
      <c r="M62286" s="1"/>
      <c r="T62286" s="1"/>
      <c r="U62286" s="1"/>
      <c r="Y62286" s="1"/>
    </row>
    <row r="62287" spans="8:25" x14ac:dyDescent="0.2">
      <c r="H62287" s="1"/>
      <c r="M62287" s="1"/>
      <c r="T62287" s="1"/>
      <c r="Y62287" s="1"/>
    </row>
    <row r="62288" spans="8:25" x14ac:dyDescent="0.2">
      <c r="H62288" s="1"/>
      <c r="M62288" s="1"/>
      <c r="T62288" s="1"/>
      <c r="Y62288" s="1"/>
    </row>
    <row r="62289" spans="8:25" x14ac:dyDescent="0.2">
      <c r="H62289" s="1"/>
      <c r="M62289" s="1"/>
      <c r="T62289" s="1"/>
      <c r="Y62289" s="1"/>
    </row>
    <row r="62290" spans="8:25" x14ac:dyDescent="0.2">
      <c r="H62290" s="1"/>
      <c r="I62290" s="1"/>
      <c r="M62290" s="1"/>
      <c r="T62290" s="1"/>
      <c r="U62290" s="1"/>
      <c r="Y62290" s="1"/>
    </row>
    <row r="62291" spans="8:25" x14ac:dyDescent="0.2">
      <c r="H62291" s="1"/>
      <c r="M62291" s="1"/>
      <c r="T62291" s="1"/>
      <c r="Y62291" s="1"/>
    </row>
    <row r="62292" spans="8:25" x14ac:dyDescent="0.2">
      <c r="H62292" s="1"/>
      <c r="I62292" s="1"/>
      <c r="M62292" s="1"/>
      <c r="T62292" s="1"/>
      <c r="U62292" s="1"/>
      <c r="Y62292" s="1"/>
    </row>
    <row r="62293" spans="8:25" x14ac:dyDescent="0.2">
      <c r="H62293" s="1"/>
      <c r="M62293" s="1"/>
      <c r="T62293" s="1"/>
      <c r="Y62293" s="1"/>
    </row>
    <row r="62294" spans="8:25" x14ac:dyDescent="0.2">
      <c r="H62294" s="1"/>
      <c r="M62294" s="1"/>
      <c r="T62294" s="1"/>
      <c r="Y62294" s="1"/>
    </row>
    <row r="62295" spans="8:25" x14ac:dyDescent="0.2">
      <c r="H62295" s="1"/>
      <c r="M62295" s="1"/>
      <c r="T62295" s="1"/>
      <c r="Y62295" s="1"/>
    </row>
    <row r="62296" spans="8:25" x14ac:dyDescent="0.2">
      <c r="H62296" s="1"/>
      <c r="M62296" s="1"/>
      <c r="T62296" s="1"/>
      <c r="Y62296" s="1"/>
    </row>
    <row r="62297" spans="8:25" x14ac:dyDescent="0.2">
      <c r="H62297" s="1"/>
      <c r="M62297" s="1"/>
      <c r="T62297" s="1"/>
      <c r="Y62297" s="1"/>
    </row>
    <row r="62298" spans="8:25" x14ac:dyDescent="0.2">
      <c r="H62298" s="1"/>
      <c r="M62298" s="1"/>
      <c r="T62298" s="1"/>
      <c r="Y62298" s="1"/>
    </row>
    <row r="62299" spans="8:25" x14ac:dyDescent="0.2">
      <c r="H62299" s="1"/>
      <c r="M62299" s="1"/>
      <c r="T62299" s="1"/>
      <c r="Y62299" s="1"/>
    </row>
    <row r="62300" spans="8:25" x14ac:dyDescent="0.2">
      <c r="H62300" s="1"/>
      <c r="M62300" s="1"/>
      <c r="T62300" s="1"/>
      <c r="Y62300" s="1"/>
    </row>
    <row r="62301" spans="8:25" x14ac:dyDescent="0.2">
      <c r="H62301" s="1"/>
      <c r="M62301" s="1"/>
      <c r="T62301" s="1"/>
      <c r="Y62301" s="1"/>
    </row>
    <row r="62302" spans="8:25" x14ac:dyDescent="0.2">
      <c r="H62302" s="1"/>
      <c r="M62302" s="1"/>
      <c r="T62302" s="1"/>
      <c r="Y62302" s="1"/>
    </row>
    <row r="62303" spans="8:25" x14ac:dyDescent="0.2">
      <c r="H62303" s="1"/>
      <c r="M62303" s="1"/>
      <c r="T62303" s="1"/>
      <c r="Y62303" s="1"/>
    </row>
    <row r="62304" spans="8:25" x14ac:dyDescent="0.2">
      <c r="H62304" s="1"/>
      <c r="M62304" s="1"/>
      <c r="T62304" s="1"/>
      <c r="Y62304" s="1"/>
    </row>
    <row r="62305" spans="8:25" x14ac:dyDescent="0.2">
      <c r="H62305" s="1"/>
      <c r="M62305" s="1"/>
      <c r="T62305" s="1"/>
      <c r="Y62305" s="1"/>
    </row>
    <row r="62306" spans="8:25" x14ac:dyDescent="0.2">
      <c r="H62306" s="1"/>
      <c r="M62306" s="1"/>
      <c r="T62306" s="1"/>
      <c r="Y62306" s="1"/>
    </row>
    <row r="62307" spans="8:25" x14ac:dyDescent="0.2">
      <c r="H62307" s="1"/>
      <c r="I62307" s="1"/>
      <c r="M62307" s="1"/>
      <c r="T62307" s="1"/>
      <c r="U62307" s="1"/>
      <c r="Y62307" s="1"/>
    </row>
    <row r="62308" spans="8:25" x14ac:dyDescent="0.2">
      <c r="H62308" s="1"/>
      <c r="M62308" s="1"/>
      <c r="T62308" s="1"/>
      <c r="Y62308" s="1"/>
    </row>
    <row r="62309" spans="8:25" x14ac:dyDescent="0.2">
      <c r="H62309" s="1"/>
      <c r="M62309" s="1"/>
      <c r="T62309" s="1"/>
      <c r="Y62309" s="1"/>
    </row>
    <row r="62310" spans="8:25" x14ac:dyDescent="0.2">
      <c r="H62310" s="1"/>
      <c r="M62310" s="1"/>
      <c r="T62310" s="1"/>
      <c r="Y62310" s="1"/>
    </row>
    <row r="62311" spans="8:25" x14ac:dyDescent="0.2">
      <c r="H62311" s="1"/>
      <c r="I62311" s="1"/>
      <c r="M62311" s="1"/>
      <c r="T62311" s="1"/>
      <c r="U62311" s="1"/>
      <c r="Y62311" s="1"/>
    </row>
    <row r="62312" spans="8:25" x14ac:dyDescent="0.2">
      <c r="H62312" s="1"/>
      <c r="M62312" s="1"/>
      <c r="T62312" s="1"/>
      <c r="Y62312" s="1"/>
    </row>
    <row r="62313" spans="8:25" x14ac:dyDescent="0.2">
      <c r="H62313" s="1"/>
      <c r="I62313" s="1"/>
      <c r="M62313" s="1"/>
      <c r="T62313" s="1"/>
      <c r="U62313" s="1"/>
      <c r="Y62313" s="1"/>
    </row>
    <row r="62314" spans="8:25" x14ac:dyDescent="0.2">
      <c r="H62314" s="1"/>
      <c r="M62314" s="1"/>
      <c r="T62314" s="1"/>
      <c r="Y62314" s="1"/>
    </row>
    <row r="62315" spans="8:25" x14ac:dyDescent="0.2">
      <c r="H62315" s="1"/>
      <c r="M62315" s="1"/>
      <c r="T62315" s="1"/>
      <c r="Y62315" s="1"/>
    </row>
    <row r="62316" spans="8:25" x14ac:dyDescent="0.2">
      <c r="H62316" s="1"/>
      <c r="M62316" s="1"/>
      <c r="T62316" s="1"/>
      <c r="Y62316" s="1"/>
    </row>
    <row r="62317" spans="8:25" x14ac:dyDescent="0.2">
      <c r="H62317" s="1"/>
      <c r="M62317" s="1"/>
      <c r="T62317" s="1"/>
      <c r="Y62317" s="1"/>
    </row>
    <row r="62318" spans="8:25" x14ac:dyDescent="0.2">
      <c r="H62318" s="1"/>
      <c r="M62318" s="1"/>
      <c r="T62318" s="1"/>
      <c r="Y62318" s="1"/>
    </row>
    <row r="62319" spans="8:25" x14ac:dyDescent="0.2">
      <c r="H62319" s="1"/>
      <c r="M62319" s="1"/>
      <c r="T62319" s="1"/>
      <c r="Y62319" s="1"/>
    </row>
    <row r="62320" spans="8:25" x14ac:dyDescent="0.2">
      <c r="H62320" s="1"/>
      <c r="M62320" s="1"/>
      <c r="T62320" s="1"/>
      <c r="Y62320" s="1"/>
    </row>
    <row r="62321" spans="8:25" x14ac:dyDescent="0.2">
      <c r="H62321" s="1"/>
      <c r="M62321" s="1"/>
      <c r="T62321" s="1"/>
      <c r="Y62321" s="1"/>
    </row>
    <row r="62322" spans="8:25" x14ac:dyDescent="0.2">
      <c r="H62322" s="1"/>
      <c r="M62322" s="1"/>
      <c r="T62322" s="1"/>
      <c r="Y62322" s="1"/>
    </row>
    <row r="62323" spans="8:25" x14ac:dyDescent="0.2">
      <c r="H62323" s="1"/>
      <c r="M62323" s="1"/>
      <c r="T62323" s="1"/>
      <c r="Y62323" s="1"/>
    </row>
    <row r="62324" spans="8:25" x14ac:dyDescent="0.2">
      <c r="H62324" s="1"/>
      <c r="M62324" s="1"/>
      <c r="T62324" s="1"/>
      <c r="Y62324" s="1"/>
    </row>
    <row r="62325" spans="8:25" x14ac:dyDescent="0.2">
      <c r="H62325" s="1"/>
      <c r="M62325" s="1"/>
      <c r="T62325" s="1"/>
      <c r="Y62325" s="1"/>
    </row>
    <row r="62326" spans="8:25" x14ac:dyDescent="0.2">
      <c r="H62326" s="1"/>
      <c r="M62326" s="1"/>
      <c r="T62326" s="1"/>
      <c r="Y62326" s="1"/>
    </row>
    <row r="62327" spans="8:25" x14ac:dyDescent="0.2">
      <c r="H62327" s="1"/>
      <c r="M62327" s="1"/>
      <c r="T62327" s="1"/>
      <c r="Y62327" s="1"/>
    </row>
    <row r="62328" spans="8:25" x14ac:dyDescent="0.2">
      <c r="H62328" s="1"/>
      <c r="I62328" s="1"/>
      <c r="M62328" s="1"/>
      <c r="T62328" s="1"/>
      <c r="U62328" s="1"/>
      <c r="Y62328" s="1"/>
    </row>
    <row r="62329" spans="8:25" x14ac:dyDescent="0.2">
      <c r="H62329" s="1"/>
      <c r="M62329" s="1"/>
      <c r="T62329" s="1"/>
      <c r="Y62329" s="1"/>
    </row>
    <row r="62330" spans="8:25" x14ac:dyDescent="0.2">
      <c r="H62330" s="1"/>
      <c r="M62330" s="1"/>
      <c r="T62330" s="1"/>
      <c r="Y62330" s="1"/>
    </row>
    <row r="62331" spans="8:25" x14ac:dyDescent="0.2">
      <c r="H62331" s="1"/>
      <c r="M62331" s="1"/>
      <c r="T62331" s="1"/>
      <c r="Y62331" s="1"/>
    </row>
    <row r="62332" spans="8:25" x14ac:dyDescent="0.2">
      <c r="H62332" s="1"/>
      <c r="M62332" s="1"/>
      <c r="T62332" s="1"/>
      <c r="Y62332" s="1"/>
    </row>
    <row r="62333" spans="8:25" x14ac:dyDescent="0.2">
      <c r="H62333" s="1"/>
      <c r="M62333" s="1"/>
      <c r="T62333" s="1"/>
      <c r="Y62333" s="1"/>
    </row>
    <row r="62334" spans="8:25" x14ac:dyDescent="0.2">
      <c r="H62334" s="1"/>
      <c r="I62334" s="1"/>
      <c r="M62334" s="1"/>
      <c r="T62334" s="1"/>
      <c r="U62334" s="1"/>
      <c r="Y62334" s="1"/>
    </row>
    <row r="62335" spans="8:25" x14ac:dyDescent="0.2">
      <c r="H62335" s="1"/>
      <c r="M62335" s="1"/>
      <c r="T62335" s="1"/>
      <c r="Y62335" s="1"/>
    </row>
    <row r="62336" spans="8:25" x14ac:dyDescent="0.2">
      <c r="H62336" s="1"/>
      <c r="M62336" s="1"/>
      <c r="T62336" s="1"/>
      <c r="Y62336" s="1"/>
    </row>
    <row r="62337" spans="8:25" x14ac:dyDescent="0.2">
      <c r="H62337" s="1"/>
      <c r="M62337" s="1"/>
      <c r="T62337" s="1"/>
      <c r="Y62337" s="1"/>
    </row>
    <row r="62338" spans="8:25" x14ac:dyDescent="0.2">
      <c r="H62338" s="1"/>
      <c r="M62338" s="1"/>
      <c r="T62338" s="1"/>
      <c r="Y62338" s="1"/>
    </row>
    <row r="62339" spans="8:25" x14ac:dyDescent="0.2">
      <c r="H62339" s="1"/>
      <c r="M62339" s="1"/>
      <c r="T62339" s="1"/>
      <c r="Y62339" s="1"/>
    </row>
    <row r="62340" spans="8:25" x14ac:dyDescent="0.2">
      <c r="H62340" s="1"/>
      <c r="M62340" s="1"/>
      <c r="T62340" s="1"/>
      <c r="Y62340" s="1"/>
    </row>
    <row r="62341" spans="8:25" x14ac:dyDescent="0.2">
      <c r="H62341" s="1"/>
      <c r="M62341" s="1"/>
      <c r="T62341" s="1"/>
      <c r="Y62341" s="1"/>
    </row>
    <row r="62342" spans="8:25" x14ac:dyDescent="0.2">
      <c r="H62342" s="1"/>
      <c r="M62342" s="1"/>
      <c r="T62342" s="1"/>
      <c r="Y62342" s="1"/>
    </row>
    <row r="62343" spans="8:25" x14ac:dyDescent="0.2">
      <c r="H62343" s="1"/>
      <c r="M62343" s="1"/>
      <c r="T62343" s="1"/>
      <c r="Y62343" s="1"/>
    </row>
    <row r="62344" spans="8:25" x14ac:dyDescent="0.2">
      <c r="H62344" s="1"/>
      <c r="M62344" s="1"/>
      <c r="T62344" s="1"/>
      <c r="Y62344" s="1"/>
    </row>
    <row r="62345" spans="8:25" x14ac:dyDescent="0.2">
      <c r="H62345" s="1"/>
      <c r="M62345" s="1"/>
      <c r="T62345" s="1"/>
      <c r="Y62345" s="1"/>
    </row>
    <row r="62346" spans="8:25" x14ac:dyDescent="0.2">
      <c r="H62346" s="1"/>
      <c r="M62346" s="1"/>
      <c r="T62346" s="1"/>
      <c r="Y62346" s="1"/>
    </row>
    <row r="62347" spans="8:25" x14ac:dyDescent="0.2">
      <c r="H62347" s="1"/>
      <c r="M62347" s="1"/>
      <c r="T62347" s="1"/>
      <c r="Y62347" s="1"/>
    </row>
    <row r="62348" spans="8:25" x14ac:dyDescent="0.2">
      <c r="H62348" s="1"/>
      <c r="M62348" s="1"/>
      <c r="T62348" s="1"/>
      <c r="Y62348" s="1"/>
    </row>
    <row r="62349" spans="8:25" x14ac:dyDescent="0.2">
      <c r="H62349" s="1"/>
      <c r="I62349" s="1"/>
      <c r="M62349" s="1"/>
      <c r="T62349" s="1"/>
      <c r="U62349" s="1"/>
      <c r="Y62349" s="1"/>
    </row>
    <row r="62350" spans="8:25" x14ac:dyDescent="0.2">
      <c r="H62350" s="1"/>
      <c r="M62350" s="1"/>
      <c r="T62350" s="1"/>
      <c r="Y62350" s="1"/>
    </row>
    <row r="62351" spans="8:25" x14ac:dyDescent="0.2">
      <c r="H62351" s="1"/>
      <c r="M62351" s="1"/>
      <c r="T62351" s="1"/>
      <c r="Y62351" s="1"/>
    </row>
    <row r="62352" spans="8:25" x14ac:dyDescent="0.2">
      <c r="H62352" s="1"/>
      <c r="M62352" s="1"/>
      <c r="T62352" s="1"/>
      <c r="Y62352" s="1"/>
    </row>
    <row r="62353" spans="8:25" x14ac:dyDescent="0.2">
      <c r="H62353" s="1"/>
      <c r="I62353" s="1"/>
      <c r="M62353" s="1"/>
      <c r="T62353" s="1"/>
      <c r="U62353" s="1"/>
      <c r="Y62353" s="1"/>
    </row>
    <row r="62354" spans="8:25" x14ac:dyDescent="0.2">
      <c r="H62354" s="1"/>
      <c r="M62354" s="1"/>
      <c r="T62354" s="1"/>
      <c r="Y62354" s="1"/>
    </row>
    <row r="62355" spans="8:25" x14ac:dyDescent="0.2">
      <c r="H62355" s="1"/>
      <c r="I62355" s="1"/>
      <c r="M62355" s="1"/>
      <c r="T62355" s="1"/>
      <c r="U62355" s="1"/>
      <c r="Y62355" s="1"/>
    </row>
    <row r="62356" spans="8:25" x14ac:dyDescent="0.2">
      <c r="H62356" s="1"/>
      <c r="M62356" s="1"/>
      <c r="T62356" s="1"/>
      <c r="Y62356" s="1"/>
    </row>
    <row r="62357" spans="8:25" x14ac:dyDescent="0.2">
      <c r="H62357" s="1"/>
      <c r="M62357" s="1"/>
      <c r="T62357" s="1"/>
      <c r="Y62357" s="1"/>
    </row>
    <row r="62358" spans="8:25" x14ac:dyDescent="0.2">
      <c r="H62358" s="1"/>
      <c r="M62358" s="1"/>
      <c r="T62358" s="1"/>
      <c r="Y62358" s="1"/>
    </row>
    <row r="62359" spans="8:25" x14ac:dyDescent="0.2">
      <c r="H62359" s="1"/>
      <c r="M62359" s="1"/>
      <c r="T62359" s="1"/>
      <c r="Y62359" s="1"/>
    </row>
    <row r="62360" spans="8:25" x14ac:dyDescent="0.2">
      <c r="H62360" s="1"/>
      <c r="M62360" s="1"/>
      <c r="T62360" s="1"/>
      <c r="Y62360" s="1"/>
    </row>
    <row r="62361" spans="8:25" x14ac:dyDescent="0.2">
      <c r="H62361" s="1"/>
      <c r="M62361" s="1"/>
      <c r="T62361" s="1"/>
      <c r="Y62361" s="1"/>
    </row>
    <row r="62362" spans="8:25" x14ac:dyDescent="0.2">
      <c r="H62362" s="1"/>
      <c r="M62362" s="1"/>
      <c r="T62362" s="1"/>
      <c r="Y62362" s="1"/>
    </row>
    <row r="62363" spans="8:25" x14ac:dyDescent="0.2">
      <c r="H62363" s="1"/>
      <c r="M62363" s="1"/>
      <c r="T62363" s="1"/>
      <c r="Y62363" s="1"/>
    </row>
    <row r="62364" spans="8:25" x14ac:dyDescent="0.2">
      <c r="H62364" s="1"/>
      <c r="M62364" s="1"/>
      <c r="T62364" s="1"/>
      <c r="Y62364" s="1"/>
    </row>
    <row r="62365" spans="8:25" x14ac:dyDescent="0.2">
      <c r="H62365" s="1"/>
      <c r="M62365" s="1"/>
      <c r="T62365" s="1"/>
      <c r="Y62365" s="1"/>
    </row>
    <row r="62366" spans="8:25" x14ac:dyDescent="0.2">
      <c r="H62366" s="1"/>
      <c r="M62366" s="1"/>
      <c r="T62366" s="1"/>
      <c r="Y62366" s="1"/>
    </row>
    <row r="62367" spans="8:25" x14ac:dyDescent="0.2">
      <c r="H62367" s="1"/>
      <c r="M62367" s="1"/>
      <c r="T62367" s="1"/>
      <c r="Y62367" s="1"/>
    </row>
    <row r="62368" spans="8:25" x14ac:dyDescent="0.2">
      <c r="H62368" s="1"/>
      <c r="M62368" s="1"/>
      <c r="T62368" s="1"/>
      <c r="Y62368" s="1"/>
    </row>
    <row r="62369" spans="8:25" x14ac:dyDescent="0.2">
      <c r="H62369" s="1"/>
      <c r="M62369" s="1"/>
      <c r="T62369" s="1"/>
      <c r="Y62369" s="1"/>
    </row>
    <row r="62370" spans="8:25" x14ac:dyDescent="0.2">
      <c r="H62370" s="1"/>
      <c r="I62370" s="1"/>
      <c r="M62370" s="1"/>
      <c r="T62370" s="1"/>
      <c r="U62370" s="1"/>
      <c r="Y62370" s="1"/>
    </row>
    <row r="62371" spans="8:25" x14ac:dyDescent="0.2">
      <c r="H62371" s="1"/>
      <c r="M62371" s="1"/>
      <c r="T62371" s="1"/>
      <c r="Y62371" s="1"/>
    </row>
    <row r="62372" spans="8:25" x14ac:dyDescent="0.2">
      <c r="H62372" s="1"/>
      <c r="M62372" s="1"/>
      <c r="T62372" s="1"/>
      <c r="Y62372" s="1"/>
    </row>
    <row r="62373" spans="8:25" x14ac:dyDescent="0.2">
      <c r="H62373" s="1"/>
      <c r="M62373" s="1"/>
      <c r="T62373" s="1"/>
      <c r="Y62373" s="1"/>
    </row>
    <row r="62374" spans="8:25" x14ac:dyDescent="0.2">
      <c r="H62374" s="1"/>
      <c r="M62374" s="1"/>
      <c r="T62374" s="1"/>
      <c r="Y62374" s="1"/>
    </row>
    <row r="62375" spans="8:25" x14ac:dyDescent="0.2">
      <c r="H62375" s="1"/>
      <c r="M62375" s="1"/>
      <c r="T62375" s="1"/>
      <c r="Y62375" s="1"/>
    </row>
    <row r="62376" spans="8:25" x14ac:dyDescent="0.2">
      <c r="H62376" s="1"/>
      <c r="I62376" s="1"/>
      <c r="M62376" s="1"/>
      <c r="T62376" s="1"/>
      <c r="U62376" s="1"/>
      <c r="Y62376" s="1"/>
    </row>
    <row r="62377" spans="8:25" x14ac:dyDescent="0.2">
      <c r="H62377" s="1"/>
      <c r="M62377" s="1"/>
      <c r="T62377" s="1"/>
      <c r="Y62377" s="1"/>
    </row>
    <row r="62378" spans="8:25" x14ac:dyDescent="0.2">
      <c r="H62378" s="1"/>
      <c r="M62378" s="1"/>
      <c r="T62378" s="1"/>
      <c r="Y62378" s="1"/>
    </row>
    <row r="62379" spans="8:25" x14ac:dyDescent="0.2">
      <c r="H62379" s="1"/>
      <c r="M62379" s="1"/>
      <c r="T62379" s="1"/>
      <c r="Y62379" s="1"/>
    </row>
    <row r="62380" spans="8:25" x14ac:dyDescent="0.2">
      <c r="H62380" s="1"/>
      <c r="M62380" s="1"/>
      <c r="T62380" s="1"/>
      <c r="Y62380" s="1"/>
    </row>
    <row r="62381" spans="8:25" x14ac:dyDescent="0.2">
      <c r="H62381" s="1"/>
      <c r="M62381" s="1"/>
      <c r="T62381" s="1"/>
      <c r="Y62381" s="1"/>
    </row>
    <row r="62382" spans="8:25" x14ac:dyDescent="0.2">
      <c r="H62382" s="1"/>
      <c r="M62382" s="1"/>
      <c r="T62382" s="1"/>
      <c r="Y62382" s="1"/>
    </row>
    <row r="62383" spans="8:25" x14ac:dyDescent="0.2">
      <c r="H62383" s="1"/>
      <c r="M62383" s="1"/>
      <c r="T62383" s="1"/>
      <c r="Y62383" s="1"/>
    </row>
    <row r="62384" spans="8:25" x14ac:dyDescent="0.2">
      <c r="H62384" s="1"/>
      <c r="M62384" s="1"/>
      <c r="T62384" s="1"/>
      <c r="Y62384" s="1"/>
    </row>
    <row r="62385" spans="8:25" x14ac:dyDescent="0.2">
      <c r="H62385" s="1"/>
      <c r="M62385" s="1"/>
      <c r="T62385" s="1"/>
      <c r="Y62385" s="1"/>
    </row>
    <row r="62386" spans="8:25" x14ac:dyDescent="0.2">
      <c r="H62386" s="1"/>
      <c r="M62386" s="1"/>
      <c r="T62386" s="1"/>
      <c r="Y62386" s="1"/>
    </row>
    <row r="62387" spans="8:25" x14ac:dyDescent="0.2">
      <c r="H62387" s="1"/>
      <c r="M62387" s="1"/>
      <c r="T62387" s="1"/>
      <c r="Y62387" s="1"/>
    </row>
    <row r="62388" spans="8:25" x14ac:dyDescent="0.2">
      <c r="H62388" s="1"/>
      <c r="M62388" s="1"/>
      <c r="T62388" s="1"/>
      <c r="Y62388" s="1"/>
    </row>
    <row r="62389" spans="8:25" x14ac:dyDescent="0.2">
      <c r="H62389" s="1"/>
      <c r="M62389" s="1"/>
      <c r="T62389" s="1"/>
      <c r="Y62389" s="1"/>
    </row>
    <row r="62390" spans="8:25" x14ac:dyDescent="0.2">
      <c r="H62390" s="1"/>
      <c r="M62390" s="1"/>
      <c r="T62390" s="1"/>
      <c r="Y62390" s="1"/>
    </row>
    <row r="62391" spans="8:25" x14ac:dyDescent="0.2">
      <c r="H62391" s="1"/>
      <c r="I62391" s="1"/>
      <c r="M62391" s="1"/>
      <c r="T62391" s="1"/>
      <c r="U62391" s="1"/>
      <c r="Y62391" s="1"/>
    </row>
    <row r="62392" spans="8:25" x14ac:dyDescent="0.2">
      <c r="H62392" s="1"/>
      <c r="M62392" s="1"/>
      <c r="T62392" s="1"/>
      <c r="Y62392" s="1"/>
    </row>
    <row r="62393" spans="8:25" x14ac:dyDescent="0.2">
      <c r="H62393" s="1"/>
      <c r="M62393" s="1"/>
      <c r="T62393" s="1"/>
      <c r="Y62393" s="1"/>
    </row>
    <row r="62394" spans="8:25" x14ac:dyDescent="0.2">
      <c r="H62394" s="1"/>
      <c r="M62394" s="1"/>
      <c r="T62394" s="1"/>
      <c r="Y62394" s="1"/>
    </row>
    <row r="62395" spans="8:25" x14ac:dyDescent="0.2">
      <c r="H62395" s="1"/>
      <c r="M62395" s="1"/>
      <c r="T62395" s="1"/>
      <c r="Y62395" s="1"/>
    </row>
    <row r="62396" spans="8:25" x14ac:dyDescent="0.2">
      <c r="H62396" s="1"/>
      <c r="M62396" s="1"/>
      <c r="T62396" s="1"/>
      <c r="Y62396" s="1"/>
    </row>
    <row r="62397" spans="8:25" x14ac:dyDescent="0.2">
      <c r="H62397" s="1"/>
      <c r="I62397" s="1"/>
      <c r="M62397" s="1"/>
      <c r="T62397" s="1"/>
      <c r="U62397" s="1"/>
      <c r="Y62397" s="1"/>
    </row>
    <row r="62398" spans="8:25" x14ac:dyDescent="0.2">
      <c r="H62398" s="1"/>
      <c r="M62398" s="1"/>
      <c r="T62398" s="1"/>
      <c r="Y62398" s="1"/>
    </row>
    <row r="62399" spans="8:25" x14ac:dyDescent="0.2">
      <c r="H62399" s="1"/>
      <c r="M62399" s="1"/>
      <c r="T62399" s="1"/>
      <c r="Y62399" s="1"/>
    </row>
    <row r="62400" spans="8:25" x14ac:dyDescent="0.2">
      <c r="H62400" s="1"/>
      <c r="M62400" s="1"/>
      <c r="T62400" s="1"/>
      <c r="Y62400" s="1"/>
    </row>
    <row r="62401" spans="8:25" x14ac:dyDescent="0.2">
      <c r="H62401" s="1"/>
      <c r="M62401" s="1"/>
      <c r="T62401" s="1"/>
      <c r="Y62401" s="1"/>
    </row>
    <row r="62402" spans="8:25" x14ac:dyDescent="0.2">
      <c r="H62402" s="1"/>
      <c r="M62402" s="1"/>
      <c r="T62402" s="1"/>
      <c r="Y62402" s="1"/>
    </row>
    <row r="62403" spans="8:25" x14ac:dyDescent="0.2">
      <c r="H62403" s="1"/>
      <c r="M62403" s="1"/>
      <c r="T62403" s="1"/>
      <c r="Y62403" s="1"/>
    </row>
    <row r="62404" spans="8:25" x14ac:dyDescent="0.2">
      <c r="H62404" s="1"/>
      <c r="M62404" s="1"/>
      <c r="T62404" s="1"/>
      <c r="Y62404" s="1"/>
    </row>
    <row r="62405" spans="8:25" x14ac:dyDescent="0.2">
      <c r="H62405" s="1"/>
      <c r="M62405" s="1"/>
      <c r="T62405" s="1"/>
      <c r="Y62405" s="1"/>
    </row>
    <row r="62406" spans="8:25" x14ac:dyDescent="0.2">
      <c r="H62406" s="1"/>
      <c r="M62406" s="1"/>
      <c r="T62406" s="1"/>
      <c r="Y62406" s="1"/>
    </row>
    <row r="62407" spans="8:25" x14ac:dyDescent="0.2">
      <c r="H62407" s="1"/>
      <c r="M62407" s="1"/>
      <c r="T62407" s="1"/>
      <c r="Y62407" s="1"/>
    </row>
    <row r="62408" spans="8:25" x14ac:dyDescent="0.2">
      <c r="H62408" s="1"/>
      <c r="M62408" s="1"/>
      <c r="T62408" s="1"/>
      <c r="Y62408" s="1"/>
    </row>
    <row r="62409" spans="8:25" x14ac:dyDescent="0.2">
      <c r="H62409" s="1"/>
      <c r="M62409" s="1"/>
      <c r="T62409" s="1"/>
      <c r="Y62409" s="1"/>
    </row>
    <row r="62410" spans="8:25" x14ac:dyDescent="0.2">
      <c r="H62410" s="1"/>
      <c r="M62410" s="1"/>
      <c r="T62410" s="1"/>
      <c r="Y62410" s="1"/>
    </row>
    <row r="62411" spans="8:25" x14ac:dyDescent="0.2">
      <c r="H62411" s="1"/>
      <c r="M62411" s="1"/>
      <c r="T62411" s="1"/>
      <c r="Y62411" s="1"/>
    </row>
    <row r="62412" spans="8:25" x14ac:dyDescent="0.2">
      <c r="H62412" s="1"/>
      <c r="I62412" s="1"/>
      <c r="M62412" s="1"/>
      <c r="T62412" s="1"/>
      <c r="U62412" s="1"/>
      <c r="Y62412" s="1"/>
    </row>
    <row r="62413" spans="8:25" x14ac:dyDescent="0.2">
      <c r="H62413" s="1"/>
      <c r="M62413" s="1"/>
      <c r="T62413" s="1"/>
      <c r="Y62413" s="1"/>
    </row>
    <row r="62414" spans="8:25" x14ac:dyDescent="0.2">
      <c r="H62414" s="1"/>
      <c r="M62414" s="1"/>
      <c r="T62414" s="1"/>
      <c r="Y62414" s="1"/>
    </row>
    <row r="62415" spans="8:25" x14ac:dyDescent="0.2">
      <c r="H62415" s="1"/>
      <c r="M62415" s="1"/>
      <c r="T62415" s="1"/>
      <c r="Y62415" s="1"/>
    </row>
    <row r="62416" spans="8:25" x14ac:dyDescent="0.2">
      <c r="H62416" s="1"/>
      <c r="M62416" s="1"/>
      <c r="T62416" s="1"/>
      <c r="Y62416" s="1"/>
    </row>
    <row r="62417" spans="8:25" x14ac:dyDescent="0.2">
      <c r="H62417" s="1"/>
      <c r="M62417" s="1"/>
      <c r="T62417" s="1"/>
      <c r="Y62417" s="1"/>
    </row>
    <row r="62418" spans="8:25" x14ac:dyDescent="0.2">
      <c r="H62418" s="1"/>
      <c r="I62418" s="1"/>
      <c r="M62418" s="1"/>
      <c r="T62418" s="1"/>
      <c r="U62418" s="1"/>
      <c r="Y62418" s="1"/>
    </row>
    <row r="62419" spans="8:25" x14ac:dyDescent="0.2">
      <c r="H62419" s="1"/>
      <c r="M62419" s="1"/>
      <c r="T62419" s="1"/>
      <c r="Y62419" s="1"/>
    </row>
    <row r="62420" spans="8:25" x14ac:dyDescent="0.2">
      <c r="H62420" s="1"/>
      <c r="M62420" s="1"/>
      <c r="T62420" s="1"/>
      <c r="Y62420" s="1"/>
    </row>
    <row r="62421" spans="8:25" x14ac:dyDescent="0.2">
      <c r="H62421" s="1"/>
      <c r="M62421" s="1"/>
      <c r="T62421" s="1"/>
      <c r="Y62421" s="1"/>
    </row>
    <row r="62422" spans="8:25" x14ac:dyDescent="0.2">
      <c r="H62422" s="1"/>
      <c r="M62422" s="1"/>
      <c r="T62422" s="1"/>
      <c r="Y62422" s="1"/>
    </row>
    <row r="62423" spans="8:25" x14ac:dyDescent="0.2">
      <c r="H62423" s="1"/>
      <c r="M62423" s="1"/>
      <c r="T62423" s="1"/>
      <c r="Y62423" s="1"/>
    </row>
    <row r="62424" spans="8:25" x14ac:dyDescent="0.2">
      <c r="H62424" s="1"/>
      <c r="M62424" s="1"/>
      <c r="T62424" s="1"/>
      <c r="Y62424" s="1"/>
    </row>
    <row r="62425" spans="8:25" x14ac:dyDescent="0.2">
      <c r="H62425" s="1"/>
      <c r="M62425" s="1"/>
      <c r="T62425" s="1"/>
      <c r="Y62425" s="1"/>
    </row>
    <row r="62426" spans="8:25" x14ac:dyDescent="0.2">
      <c r="H62426" s="1"/>
      <c r="M62426" s="1"/>
      <c r="T62426" s="1"/>
      <c r="Y62426" s="1"/>
    </row>
    <row r="62427" spans="8:25" x14ac:dyDescent="0.2">
      <c r="H62427" s="1"/>
      <c r="M62427" s="1"/>
      <c r="T62427" s="1"/>
      <c r="Y62427" s="1"/>
    </row>
    <row r="62428" spans="8:25" x14ac:dyDescent="0.2">
      <c r="H62428" s="1"/>
      <c r="M62428" s="1"/>
      <c r="T62428" s="1"/>
      <c r="Y62428" s="1"/>
    </row>
    <row r="62429" spans="8:25" x14ac:dyDescent="0.2">
      <c r="H62429" s="1"/>
      <c r="M62429" s="1"/>
      <c r="T62429" s="1"/>
      <c r="Y62429" s="1"/>
    </row>
    <row r="62430" spans="8:25" x14ac:dyDescent="0.2">
      <c r="H62430" s="1"/>
      <c r="M62430" s="1"/>
      <c r="T62430" s="1"/>
      <c r="Y62430" s="1"/>
    </row>
    <row r="62431" spans="8:25" x14ac:dyDescent="0.2">
      <c r="H62431" s="1"/>
      <c r="M62431" s="1"/>
      <c r="T62431" s="1"/>
      <c r="Y62431" s="1"/>
    </row>
    <row r="62432" spans="8:25" x14ac:dyDescent="0.2">
      <c r="H62432" s="1"/>
      <c r="M62432" s="1"/>
      <c r="T62432" s="1"/>
      <c r="Y62432" s="1"/>
    </row>
    <row r="62433" spans="8:25" x14ac:dyDescent="0.2">
      <c r="H62433" s="1"/>
      <c r="M62433" s="1"/>
      <c r="T62433" s="1"/>
      <c r="Y62433" s="1"/>
    </row>
    <row r="62434" spans="8:25" x14ac:dyDescent="0.2">
      <c r="H62434" s="1"/>
      <c r="M62434" s="1"/>
      <c r="T62434" s="1"/>
      <c r="Y62434" s="1"/>
    </row>
    <row r="62435" spans="8:25" x14ac:dyDescent="0.2">
      <c r="H62435" s="1"/>
      <c r="M62435" s="1"/>
      <c r="T62435" s="1"/>
      <c r="Y62435" s="1"/>
    </row>
    <row r="62436" spans="8:25" x14ac:dyDescent="0.2">
      <c r="H62436" s="1"/>
      <c r="M62436" s="1"/>
      <c r="T62436" s="1"/>
      <c r="Y62436" s="1"/>
    </row>
    <row r="62437" spans="8:25" x14ac:dyDescent="0.2">
      <c r="H62437" s="1"/>
      <c r="M62437" s="1"/>
      <c r="T62437" s="1"/>
      <c r="Y62437" s="1"/>
    </row>
    <row r="62438" spans="8:25" x14ac:dyDescent="0.2">
      <c r="H62438" s="1"/>
      <c r="M62438" s="1"/>
      <c r="T62438" s="1"/>
      <c r="Y62438" s="1"/>
    </row>
    <row r="62439" spans="8:25" x14ac:dyDescent="0.2">
      <c r="H62439" s="1"/>
      <c r="I62439" s="1"/>
      <c r="M62439" s="1"/>
      <c r="T62439" s="1"/>
      <c r="U62439" s="1"/>
      <c r="Y62439" s="1"/>
    </row>
    <row r="62440" spans="8:25" x14ac:dyDescent="0.2">
      <c r="H62440" s="1"/>
      <c r="M62440" s="1"/>
      <c r="T62440" s="1"/>
      <c r="Y62440" s="1"/>
    </row>
    <row r="62441" spans="8:25" x14ac:dyDescent="0.2">
      <c r="H62441" s="1"/>
      <c r="M62441" s="1"/>
      <c r="T62441" s="1"/>
      <c r="Y62441" s="1"/>
    </row>
    <row r="62442" spans="8:25" x14ac:dyDescent="0.2">
      <c r="H62442" s="1"/>
      <c r="M62442" s="1"/>
      <c r="T62442" s="1"/>
      <c r="Y62442" s="1"/>
    </row>
    <row r="62443" spans="8:25" x14ac:dyDescent="0.2">
      <c r="H62443" s="1"/>
      <c r="M62443" s="1"/>
      <c r="T62443" s="1"/>
      <c r="Y62443" s="1"/>
    </row>
    <row r="62444" spans="8:25" x14ac:dyDescent="0.2">
      <c r="H62444" s="1"/>
      <c r="M62444" s="1"/>
      <c r="T62444" s="1"/>
      <c r="Y62444" s="1"/>
    </row>
    <row r="62445" spans="8:25" x14ac:dyDescent="0.2">
      <c r="H62445" s="1"/>
      <c r="M62445" s="1"/>
      <c r="T62445" s="1"/>
      <c r="Y62445" s="1"/>
    </row>
    <row r="62446" spans="8:25" x14ac:dyDescent="0.2">
      <c r="H62446" s="1"/>
      <c r="M62446" s="1"/>
      <c r="T62446" s="1"/>
      <c r="Y62446" s="1"/>
    </row>
    <row r="62447" spans="8:25" x14ac:dyDescent="0.2">
      <c r="H62447" s="1"/>
      <c r="M62447" s="1"/>
      <c r="T62447" s="1"/>
      <c r="Y62447" s="1"/>
    </row>
    <row r="62448" spans="8:25" x14ac:dyDescent="0.2">
      <c r="H62448" s="1"/>
      <c r="M62448" s="1"/>
      <c r="T62448" s="1"/>
      <c r="Y62448" s="1"/>
    </row>
    <row r="62449" spans="8:25" x14ac:dyDescent="0.2">
      <c r="H62449" s="1"/>
      <c r="M62449" s="1"/>
      <c r="T62449" s="1"/>
      <c r="Y62449" s="1"/>
    </row>
    <row r="62450" spans="8:25" x14ac:dyDescent="0.2">
      <c r="H62450" s="1"/>
      <c r="M62450" s="1"/>
      <c r="T62450" s="1"/>
      <c r="Y62450" s="1"/>
    </row>
    <row r="62451" spans="8:25" x14ac:dyDescent="0.2">
      <c r="H62451" s="1"/>
      <c r="M62451" s="1"/>
      <c r="T62451" s="1"/>
      <c r="Y62451" s="1"/>
    </row>
    <row r="62452" spans="8:25" x14ac:dyDescent="0.2">
      <c r="H62452" s="1"/>
      <c r="M62452" s="1"/>
      <c r="T62452" s="1"/>
      <c r="Y62452" s="1"/>
    </row>
    <row r="62453" spans="8:25" x14ac:dyDescent="0.2">
      <c r="H62453" s="1"/>
      <c r="M62453" s="1"/>
      <c r="T62453" s="1"/>
      <c r="Y62453" s="1"/>
    </row>
    <row r="62454" spans="8:25" x14ac:dyDescent="0.2">
      <c r="H62454" s="1"/>
      <c r="M62454" s="1"/>
      <c r="T62454" s="1"/>
      <c r="Y62454" s="1"/>
    </row>
    <row r="62455" spans="8:25" x14ac:dyDescent="0.2">
      <c r="H62455" s="1"/>
      <c r="M62455" s="1"/>
      <c r="T62455" s="1"/>
      <c r="Y62455" s="1"/>
    </row>
    <row r="62456" spans="8:25" x14ac:dyDescent="0.2">
      <c r="H62456" s="1"/>
      <c r="M62456" s="1"/>
      <c r="T62456" s="1"/>
      <c r="Y62456" s="1"/>
    </row>
    <row r="62457" spans="8:25" x14ac:dyDescent="0.2">
      <c r="H62457" s="1"/>
      <c r="M62457" s="1"/>
      <c r="T62457" s="1"/>
      <c r="Y62457" s="1"/>
    </row>
    <row r="62458" spans="8:25" x14ac:dyDescent="0.2">
      <c r="H62458" s="1"/>
      <c r="M62458" s="1"/>
      <c r="T62458" s="1"/>
      <c r="Y62458" s="1"/>
    </row>
    <row r="62459" spans="8:25" x14ac:dyDescent="0.2">
      <c r="H62459" s="1"/>
      <c r="M62459" s="1"/>
      <c r="T62459" s="1"/>
      <c r="Y62459" s="1"/>
    </row>
    <row r="62460" spans="8:25" x14ac:dyDescent="0.2">
      <c r="H62460" s="1"/>
      <c r="I62460" s="1"/>
      <c r="M62460" s="1"/>
      <c r="T62460" s="1"/>
      <c r="U62460" s="1"/>
      <c r="Y62460" s="1"/>
    </row>
    <row r="62461" spans="8:25" x14ac:dyDescent="0.2">
      <c r="H62461" s="1"/>
      <c r="M62461" s="1"/>
      <c r="T62461" s="1"/>
      <c r="Y62461" s="1"/>
    </row>
    <row r="62462" spans="8:25" x14ac:dyDescent="0.2">
      <c r="H62462" s="1"/>
      <c r="M62462" s="1"/>
      <c r="T62462" s="1"/>
      <c r="Y62462" s="1"/>
    </row>
    <row r="62463" spans="8:25" x14ac:dyDescent="0.2">
      <c r="H62463" s="1"/>
      <c r="M62463" s="1"/>
      <c r="T62463" s="1"/>
      <c r="Y62463" s="1"/>
    </row>
    <row r="62464" spans="8:25" x14ac:dyDescent="0.2">
      <c r="H62464" s="1"/>
      <c r="M62464" s="1"/>
      <c r="T62464" s="1"/>
      <c r="Y62464" s="1"/>
    </row>
    <row r="62465" spans="8:25" x14ac:dyDescent="0.2">
      <c r="H62465" s="1"/>
      <c r="M62465" s="1"/>
      <c r="T62465" s="1"/>
      <c r="Y62465" s="1"/>
    </row>
    <row r="62466" spans="8:25" x14ac:dyDescent="0.2">
      <c r="H62466" s="1"/>
      <c r="M62466" s="1"/>
      <c r="T62466" s="1"/>
      <c r="Y62466" s="1"/>
    </row>
    <row r="62467" spans="8:25" x14ac:dyDescent="0.2">
      <c r="H62467" s="1"/>
      <c r="M62467" s="1"/>
      <c r="T62467" s="1"/>
      <c r="Y62467" s="1"/>
    </row>
    <row r="62468" spans="8:25" x14ac:dyDescent="0.2">
      <c r="H62468" s="1"/>
      <c r="M62468" s="1"/>
      <c r="T62468" s="1"/>
      <c r="Y62468" s="1"/>
    </row>
    <row r="62469" spans="8:25" x14ac:dyDescent="0.2">
      <c r="H62469" s="1"/>
      <c r="M62469" s="1"/>
      <c r="T62469" s="1"/>
      <c r="Y62469" s="1"/>
    </row>
    <row r="62470" spans="8:25" x14ac:dyDescent="0.2">
      <c r="H62470" s="1"/>
      <c r="M62470" s="1"/>
      <c r="T62470" s="1"/>
      <c r="Y62470" s="1"/>
    </row>
    <row r="62471" spans="8:25" x14ac:dyDescent="0.2">
      <c r="H62471" s="1"/>
      <c r="M62471" s="1"/>
      <c r="T62471" s="1"/>
      <c r="Y62471" s="1"/>
    </row>
    <row r="62472" spans="8:25" x14ac:dyDescent="0.2">
      <c r="H62472" s="1"/>
      <c r="M62472" s="1"/>
      <c r="T62472" s="1"/>
      <c r="Y62472" s="1"/>
    </row>
    <row r="62473" spans="8:25" x14ac:dyDescent="0.2">
      <c r="H62473" s="1"/>
      <c r="M62473" s="1"/>
      <c r="T62473" s="1"/>
      <c r="Y62473" s="1"/>
    </row>
    <row r="62474" spans="8:25" x14ac:dyDescent="0.2">
      <c r="H62474" s="1"/>
      <c r="M62474" s="1"/>
      <c r="T62474" s="1"/>
      <c r="Y62474" s="1"/>
    </row>
    <row r="62475" spans="8:25" x14ac:dyDescent="0.2">
      <c r="H62475" s="1"/>
      <c r="I62475" s="1"/>
      <c r="M62475" s="1"/>
      <c r="T62475" s="1"/>
      <c r="U62475" s="1"/>
      <c r="Y62475" s="1"/>
    </row>
    <row r="62476" spans="8:25" x14ac:dyDescent="0.2">
      <c r="H62476" s="1"/>
      <c r="M62476" s="1"/>
      <c r="T62476" s="1"/>
      <c r="Y62476" s="1"/>
    </row>
    <row r="62477" spans="8:25" x14ac:dyDescent="0.2">
      <c r="H62477" s="1"/>
      <c r="M62477" s="1"/>
      <c r="T62477" s="1"/>
      <c r="Y62477" s="1"/>
    </row>
    <row r="62478" spans="8:25" x14ac:dyDescent="0.2">
      <c r="H62478" s="1"/>
      <c r="M62478" s="1"/>
      <c r="T62478" s="1"/>
      <c r="Y62478" s="1"/>
    </row>
    <row r="62479" spans="8:25" x14ac:dyDescent="0.2">
      <c r="H62479" s="1"/>
      <c r="M62479" s="1"/>
      <c r="T62479" s="1"/>
      <c r="Y62479" s="1"/>
    </row>
    <row r="62480" spans="8:25" x14ac:dyDescent="0.2">
      <c r="H62480" s="1"/>
      <c r="M62480" s="1"/>
      <c r="T62480" s="1"/>
      <c r="Y62480" s="1"/>
    </row>
    <row r="62481" spans="8:25" x14ac:dyDescent="0.2">
      <c r="H62481" s="1"/>
      <c r="I62481" s="1"/>
      <c r="M62481" s="1"/>
      <c r="T62481" s="1"/>
      <c r="U62481" s="1"/>
      <c r="Y62481" s="1"/>
    </row>
    <row r="62482" spans="8:25" x14ac:dyDescent="0.2">
      <c r="H62482" s="1"/>
      <c r="M62482" s="1"/>
      <c r="T62482" s="1"/>
      <c r="Y62482" s="1"/>
    </row>
    <row r="62483" spans="8:25" x14ac:dyDescent="0.2">
      <c r="H62483" s="1"/>
      <c r="M62483" s="1"/>
      <c r="T62483" s="1"/>
      <c r="Y62483" s="1"/>
    </row>
    <row r="62484" spans="8:25" x14ac:dyDescent="0.2">
      <c r="H62484" s="1"/>
      <c r="M62484" s="1"/>
      <c r="T62484" s="1"/>
      <c r="Y62484" s="1"/>
    </row>
    <row r="62485" spans="8:25" x14ac:dyDescent="0.2">
      <c r="H62485" s="1"/>
      <c r="M62485" s="1"/>
      <c r="T62485" s="1"/>
      <c r="Y62485" s="1"/>
    </row>
    <row r="62486" spans="8:25" x14ac:dyDescent="0.2">
      <c r="H62486" s="1"/>
      <c r="M62486" s="1"/>
      <c r="T62486" s="1"/>
      <c r="Y62486" s="1"/>
    </row>
    <row r="62487" spans="8:25" x14ac:dyDescent="0.2">
      <c r="H62487" s="1"/>
      <c r="M62487" s="1"/>
      <c r="T62487" s="1"/>
      <c r="Y62487" s="1"/>
    </row>
    <row r="62488" spans="8:25" x14ac:dyDescent="0.2">
      <c r="H62488" s="1"/>
      <c r="M62488" s="1"/>
      <c r="T62488" s="1"/>
      <c r="Y62488" s="1"/>
    </row>
    <row r="62489" spans="8:25" x14ac:dyDescent="0.2">
      <c r="H62489" s="1"/>
      <c r="M62489" s="1"/>
      <c r="T62489" s="1"/>
      <c r="Y62489" s="1"/>
    </row>
    <row r="62490" spans="8:25" x14ac:dyDescent="0.2">
      <c r="H62490" s="1"/>
      <c r="M62490" s="1"/>
      <c r="T62490" s="1"/>
      <c r="Y62490" s="1"/>
    </row>
    <row r="62491" spans="8:25" x14ac:dyDescent="0.2">
      <c r="H62491" s="1"/>
      <c r="M62491" s="1"/>
      <c r="T62491" s="1"/>
      <c r="Y62491" s="1"/>
    </row>
    <row r="62492" spans="8:25" x14ac:dyDescent="0.2">
      <c r="H62492" s="1"/>
      <c r="M62492" s="1"/>
      <c r="T62492" s="1"/>
      <c r="Y62492" s="1"/>
    </row>
    <row r="62493" spans="8:25" x14ac:dyDescent="0.2">
      <c r="H62493" s="1"/>
      <c r="M62493" s="1"/>
      <c r="T62493" s="1"/>
      <c r="Y62493" s="1"/>
    </row>
    <row r="62494" spans="8:25" x14ac:dyDescent="0.2">
      <c r="H62494" s="1"/>
      <c r="M62494" s="1"/>
      <c r="T62494" s="1"/>
      <c r="Y62494" s="1"/>
    </row>
    <row r="62495" spans="8:25" x14ac:dyDescent="0.2">
      <c r="H62495" s="1"/>
      <c r="M62495" s="1"/>
      <c r="T62495" s="1"/>
      <c r="Y62495" s="1"/>
    </row>
    <row r="62496" spans="8:25" x14ac:dyDescent="0.2">
      <c r="H62496" s="1"/>
      <c r="I62496" s="1"/>
      <c r="M62496" s="1"/>
      <c r="T62496" s="1"/>
      <c r="U62496" s="1"/>
      <c r="Y62496" s="1"/>
    </row>
    <row r="62497" spans="8:25" x14ac:dyDescent="0.2">
      <c r="H62497" s="1"/>
      <c r="M62497" s="1"/>
      <c r="T62497" s="1"/>
      <c r="Y62497" s="1"/>
    </row>
    <row r="62498" spans="8:25" x14ac:dyDescent="0.2">
      <c r="H62498" s="1"/>
      <c r="M62498" s="1"/>
      <c r="T62498" s="1"/>
      <c r="Y62498" s="1"/>
    </row>
    <row r="62499" spans="8:25" x14ac:dyDescent="0.2">
      <c r="H62499" s="1"/>
      <c r="M62499" s="1"/>
      <c r="T62499" s="1"/>
      <c r="Y62499" s="1"/>
    </row>
    <row r="62500" spans="8:25" x14ac:dyDescent="0.2">
      <c r="H62500" s="1"/>
      <c r="I62500" s="1"/>
      <c r="M62500" s="1"/>
      <c r="T62500" s="1"/>
      <c r="U62500" s="1"/>
      <c r="Y62500" s="1"/>
    </row>
    <row r="62501" spans="8:25" x14ac:dyDescent="0.2">
      <c r="H62501" s="1"/>
      <c r="M62501" s="1"/>
      <c r="T62501" s="1"/>
      <c r="Y62501" s="1"/>
    </row>
    <row r="62502" spans="8:25" x14ac:dyDescent="0.2">
      <c r="H62502" s="1"/>
      <c r="I62502" s="1"/>
      <c r="M62502" s="1"/>
      <c r="T62502" s="1"/>
      <c r="U62502" s="1"/>
      <c r="Y62502" s="1"/>
    </row>
    <row r="62503" spans="8:25" x14ac:dyDescent="0.2">
      <c r="H62503" s="1"/>
      <c r="M62503" s="1"/>
      <c r="T62503" s="1"/>
      <c r="Y62503" s="1"/>
    </row>
    <row r="62504" spans="8:25" x14ac:dyDescent="0.2">
      <c r="H62504" s="1"/>
      <c r="M62504" s="1"/>
      <c r="T62504" s="1"/>
      <c r="Y62504" s="1"/>
    </row>
    <row r="62505" spans="8:25" x14ac:dyDescent="0.2">
      <c r="H62505" s="1"/>
      <c r="M62505" s="1"/>
      <c r="T62505" s="1"/>
      <c r="Y62505" s="1"/>
    </row>
    <row r="62506" spans="8:25" x14ac:dyDescent="0.2">
      <c r="H62506" s="1"/>
      <c r="M62506" s="1"/>
      <c r="T62506" s="1"/>
      <c r="Y62506" s="1"/>
    </row>
    <row r="62507" spans="8:25" x14ac:dyDescent="0.2">
      <c r="H62507" s="1"/>
      <c r="M62507" s="1"/>
      <c r="T62507" s="1"/>
      <c r="Y62507" s="1"/>
    </row>
    <row r="62508" spans="8:25" x14ac:dyDescent="0.2">
      <c r="H62508" s="1"/>
      <c r="M62508" s="1"/>
      <c r="T62508" s="1"/>
      <c r="Y62508" s="1"/>
    </row>
    <row r="62509" spans="8:25" x14ac:dyDescent="0.2">
      <c r="H62509" s="1"/>
      <c r="M62509" s="1"/>
      <c r="T62509" s="1"/>
      <c r="Y62509" s="1"/>
    </row>
    <row r="62510" spans="8:25" x14ac:dyDescent="0.2">
      <c r="H62510" s="1"/>
      <c r="M62510" s="1"/>
      <c r="T62510" s="1"/>
      <c r="Y62510" s="1"/>
    </row>
    <row r="62511" spans="8:25" x14ac:dyDescent="0.2">
      <c r="H62511" s="1"/>
      <c r="M62511" s="1"/>
      <c r="T62511" s="1"/>
      <c r="Y62511" s="1"/>
    </row>
    <row r="62512" spans="8:25" x14ac:dyDescent="0.2">
      <c r="H62512" s="1"/>
      <c r="M62512" s="1"/>
      <c r="T62512" s="1"/>
      <c r="Y62512" s="1"/>
    </row>
    <row r="62513" spans="8:25" x14ac:dyDescent="0.2">
      <c r="H62513" s="1"/>
      <c r="M62513" s="1"/>
      <c r="T62513" s="1"/>
      <c r="Y62513" s="1"/>
    </row>
    <row r="62514" spans="8:25" x14ac:dyDescent="0.2">
      <c r="H62514" s="1"/>
      <c r="M62514" s="1"/>
      <c r="T62514" s="1"/>
      <c r="Y62514" s="1"/>
    </row>
    <row r="62515" spans="8:25" x14ac:dyDescent="0.2">
      <c r="H62515" s="1"/>
      <c r="M62515" s="1"/>
      <c r="T62515" s="1"/>
      <c r="Y62515" s="1"/>
    </row>
    <row r="62516" spans="8:25" x14ac:dyDescent="0.2">
      <c r="H62516" s="1"/>
      <c r="M62516" s="1"/>
      <c r="T62516" s="1"/>
      <c r="Y62516" s="1"/>
    </row>
    <row r="62517" spans="8:25" x14ac:dyDescent="0.2">
      <c r="H62517" s="1"/>
      <c r="I62517" s="1"/>
      <c r="M62517" s="1"/>
      <c r="T62517" s="1"/>
      <c r="U62517" s="1"/>
      <c r="Y62517" s="1"/>
    </row>
    <row r="62518" spans="8:25" x14ac:dyDescent="0.2">
      <c r="H62518" s="1"/>
      <c r="M62518" s="1"/>
      <c r="T62518" s="1"/>
      <c r="Y62518" s="1"/>
    </row>
    <row r="62519" spans="8:25" x14ac:dyDescent="0.2">
      <c r="H62519" s="1"/>
      <c r="M62519" s="1"/>
      <c r="T62519" s="1"/>
      <c r="Y62519" s="1"/>
    </row>
    <row r="62520" spans="8:25" x14ac:dyDescent="0.2">
      <c r="H62520" s="1"/>
      <c r="M62520" s="1"/>
      <c r="T62520" s="1"/>
      <c r="Y62520" s="1"/>
    </row>
    <row r="62521" spans="8:25" x14ac:dyDescent="0.2">
      <c r="H62521" s="1"/>
      <c r="M62521" s="1"/>
      <c r="T62521" s="1"/>
      <c r="Y62521" s="1"/>
    </row>
    <row r="62522" spans="8:25" x14ac:dyDescent="0.2">
      <c r="H62522" s="1"/>
      <c r="M62522" s="1"/>
      <c r="T62522" s="1"/>
      <c r="Y62522" s="1"/>
    </row>
    <row r="62523" spans="8:25" x14ac:dyDescent="0.2">
      <c r="H62523" s="1"/>
      <c r="I62523" s="1"/>
      <c r="M62523" s="1"/>
      <c r="T62523" s="1"/>
      <c r="U62523" s="1"/>
      <c r="Y62523" s="1"/>
    </row>
    <row r="62524" spans="8:25" x14ac:dyDescent="0.2">
      <c r="H62524" s="1"/>
      <c r="M62524" s="1"/>
      <c r="T62524" s="1"/>
      <c r="Y62524" s="1"/>
    </row>
    <row r="62525" spans="8:25" x14ac:dyDescent="0.2">
      <c r="H62525" s="1"/>
      <c r="M62525" s="1"/>
      <c r="T62525" s="1"/>
      <c r="Y62525" s="1"/>
    </row>
    <row r="62526" spans="8:25" x14ac:dyDescent="0.2">
      <c r="H62526" s="1"/>
      <c r="M62526" s="1"/>
      <c r="T62526" s="1"/>
      <c r="Y62526" s="1"/>
    </row>
    <row r="62527" spans="8:25" x14ac:dyDescent="0.2">
      <c r="H62527" s="1"/>
      <c r="M62527" s="1"/>
      <c r="T62527" s="1"/>
      <c r="Y62527" s="1"/>
    </row>
    <row r="62528" spans="8:25" x14ac:dyDescent="0.2">
      <c r="H62528" s="1"/>
      <c r="M62528" s="1"/>
      <c r="T62528" s="1"/>
      <c r="Y62528" s="1"/>
    </row>
    <row r="62529" spans="8:25" x14ac:dyDescent="0.2">
      <c r="H62529" s="1"/>
      <c r="M62529" s="1"/>
      <c r="T62529" s="1"/>
      <c r="Y62529" s="1"/>
    </row>
    <row r="62530" spans="8:25" x14ac:dyDescent="0.2">
      <c r="H62530" s="1"/>
      <c r="M62530" s="1"/>
      <c r="T62530" s="1"/>
      <c r="Y62530" s="1"/>
    </row>
    <row r="62531" spans="8:25" x14ac:dyDescent="0.2">
      <c r="H62531" s="1"/>
      <c r="M62531" s="1"/>
      <c r="T62531" s="1"/>
      <c r="Y62531" s="1"/>
    </row>
    <row r="62532" spans="8:25" x14ac:dyDescent="0.2">
      <c r="H62532" s="1"/>
      <c r="M62532" s="1"/>
      <c r="T62532" s="1"/>
      <c r="Y62532" s="1"/>
    </row>
    <row r="62533" spans="8:25" x14ac:dyDescent="0.2">
      <c r="H62533" s="1"/>
      <c r="M62533" s="1"/>
      <c r="T62533" s="1"/>
      <c r="Y62533" s="1"/>
    </row>
    <row r="62534" spans="8:25" x14ac:dyDescent="0.2">
      <c r="H62534" s="1"/>
      <c r="M62534" s="1"/>
      <c r="T62534" s="1"/>
      <c r="Y62534" s="1"/>
    </row>
    <row r="62535" spans="8:25" x14ac:dyDescent="0.2">
      <c r="H62535" s="1"/>
      <c r="M62535" s="1"/>
      <c r="T62535" s="1"/>
      <c r="Y62535" s="1"/>
    </row>
    <row r="62536" spans="8:25" x14ac:dyDescent="0.2">
      <c r="H62536" s="1"/>
      <c r="M62536" s="1"/>
      <c r="T62536" s="1"/>
      <c r="Y62536" s="1"/>
    </row>
    <row r="62537" spans="8:25" x14ac:dyDescent="0.2">
      <c r="H62537" s="1"/>
      <c r="M62537" s="1"/>
      <c r="T62537" s="1"/>
      <c r="Y62537" s="1"/>
    </row>
    <row r="62538" spans="8:25" x14ac:dyDescent="0.2">
      <c r="H62538" s="1"/>
      <c r="I62538" s="1"/>
      <c r="M62538" s="1"/>
      <c r="T62538" s="1"/>
      <c r="U62538" s="1"/>
      <c r="Y62538" s="1"/>
    </row>
    <row r="62539" spans="8:25" x14ac:dyDescent="0.2">
      <c r="H62539" s="1"/>
      <c r="M62539" s="1"/>
      <c r="T62539" s="1"/>
      <c r="Y62539" s="1"/>
    </row>
    <row r="62540" spans="8:25" x14ac:dyDescent="0.2">
      <c r="H62540" s="1"/>
      <c r="M62540" s="1"/>
      <c r="T62540" s="1"/>
      <c r="Y62540" s="1"/>
    </row>
    <row r="62541" spans="8:25" x14ac:dyDescent="0.2">
      <c r="H62541" s="1"/>
      <c r="M62541" s="1"/>
      <c r="T62541" s="1"/>
      <c r="Y62541" s="1"/>
    </row>
    <row r="62542" spans="8:25" x14ac:dyDescent="0.2">
      <c r="H62542" s="1"/>
      <c r="I62542" s="1"/>
      <c r="M62542" s="1"/>
      <c r="T62542" s="1"/>
      <c r="U62542" s="1"/>
      <c r="Y62542" s="1"/>
    </row>
    <row r="62543" spans="8:25" x14ac:dyDescent="0.2">
      <c r="H62543" s="1"/>
      <c r="M62543" s="1"/>
      <c r="T62543" s="1"/>
      <c r="Y62543" s="1"/>
    </row>
    <row r="62544" spans="8:25" x14ac:dyDescent="0.2">
      <c r="H62544" s="1"/>
      <c r="I62544" s="1"/>
      <c r="M62544" s="1"/>
      <c r="T62544" s="1"/>
      <c r="U62544" s="1"/>
      <c r="Y62544" s="1"/>
    </row>
    <row r="62545" spans="8:25" x14ac:dyDescent="0.2">
      <c r="H62545" s="1"/>
      <c r="M62545" s="1"/>
      <c r="T62545" s="1"/>
      <c r="Y62545" s="1"/>
    </row>
    <row r="62546" spans="8:25" x14ac:dyDescent="0.2">
      <c r="H62546" s="1"/>
      <c r="M62546" s="1"/>
      <c r="T62546" s="1"/>
      <c r="Y62546" s="1"/>
    </row>
    <row r="62547" spans="8:25" x14ac:dyDescent="0.2">
      <c r="H62547" s="1"/>
      <c r="M62547" s="1"/>
      <c r="T62547" s="1"/>
      <c r="Y62547" s="1"/>
    </row>
    <row r="62548" spans="8:25" x14ac:dyDescent="0.2">
      <c r="H62548" s="1"/>
      <c r="M62548" s="1"/>
      <c r="T62548" s="1"/>
      <c r="Y62548" s="1"/>
    </row>
    <row r="62549" spans="8:25" x14ac:dyDescent="0.2">
      <c r="H62549" s="1"/>
      <c r="M62549" s="1"/>
      <c r="T62549" s="1"/>
      <c r="Y62549" s="1"/>
    </row>
    <row r="62550" spans="8:25" x14ac:dyDescent="0.2">
      <c r="H62550" s="1"/>
      <c r="M62550" s="1"/>
      <c r="T62550" s="1"/>
      <c r="Y62550" s="1"/>
    </row>
    <row r="62551" spans="8:25" x14ac:dyDescent="0.2">
      <c r="H62551" s="1"/>
      <c r="M62551" s="1"/>
      <c r="T62551" s="1"/>
      <c r="Y62551" s="1"/>
    </row>
    <row r="62552" spans="8:25" x14ac:dyDescent="0.2">
      <c r="H62552" s="1"/>
      <c r="M62552" s="1"/>
      <c r="T62552" s="1"/>
      <c r="Y62552" s="1"/>
    </row>
    <row r="62553" spans="8:25" x14ac:dyDescent="0.2">
      <c r="H62553" s="1"/>
      <c r="M62553" s="1"/>
      <c r="T62553" s="1"/>
      <c r="Y62553" s="1"/>
    </row>
    <row r="62554" spans="8:25" x14ac:dyDescent="0.2">
      <c r="H62554" s="1"/>
      <c r="M62554" s="1"/>
      <c r="T62554" s="1"/>
      <c r="Y62554" s="1"/>
    </row>
    <row r="62555" spans="8:25" x14ac:dyDescent="0.2">
      <c r="H62555" s="1"/>
      <c r="M62555" s="1"/>
      <c r="T62555" s="1"/>
      <c r="Y62555" s="1"/>
    </row>
    <row r="62556" spans="8:25" x14ac:dyDescent="0.2">
      <c r="H62556" s="1"/>
      <c r="M62556" s="1"/>
      <c r="T62556" s="1"/>
      <c r="Y62556" s="1"/>
    </row>
    <row r="62557" spans="8:25" x14ac:dyDescent="0.2">
      <c r="H62557" s="1"/>
      <c r="M62557" s="1"/>
      <c r="T62557" s="1"/>
      <c r="Y62557" s="1"/>
    </row>
    <row r="62558" spans="8:25" x14ac:dyDescent="0.2">
      <c r="H62558" s="1"/>
      <c r="M62558" s="1"/>
      <c r="T62558" s="1"/>
      <c r="Y62558" s="1"/>
    </row>
    <row r="62559" spans="8:25" x14ac:dyDescent="0.2">
      <c r="H62559" s="1"/>
      <c r="I62559" s="1"/>
      <c r="M62559" s="1"/>
      <c r="T62559" s="1"/>
      <c r="U62559" s="1"/>
      <c r="Y62559" s="1"/>
    </row>
    <row r="62560" spans="8:25" x14ac:dyDescent="0.2">
      <c r="H62560" s="1"/>
      <c r="M62560" s="1"/>
      <c r="T62560" s="1"/>
      <c r="Y62560" s="1"/>
    </row>
    <row r="62561" spans="8:25" x14ac:dyDescent="0.2">
      <c r="H62561" s="1"/>
      <c r="M62561" s="1"/>
      <c r="T62561" s="1"/>
      <c r="Y62561" s="1"/>
    </row>
    <row r="62562" spans="8:25" x14ac:dyDescent="0.2">
      <c r="H62562" s="1"/>
      <c r="M62562" s="1"/>
      <c r="T62562" s="1"/>
      <c r="Y62562" s="1"/>
    </row>
    <row r="62563" spans="8:25" x14ac:dyDescent="0.2">
      <c r="H62563" s="1"/>
      <c r="M62563" s="1"/>
      <c r="T62563" s="1"/>
      <c r="Y62563" s="1"/>
    </row>
    <row r="62564" spans="8:25" x14ac:dyDescent="0.2">
      <c r="H62564" s="1"/>
      <c r="M62564" s="1"/>
      <c r="T62564" s="1"/>
      <c r="Y62564" s="1"/>
    </row>
    <row r="62565" spans="8:25" x14ac:dyDescent="0.2">
      <c r="H62565" s="1"/>
      <c r="I62565" s="1"/>
      <c r="M62565" s="1"/>
      <c r="T62565" s="1"/>
      <c r="U62565" s="1"/>
      <c r="Y62565" s="1"/>
    </row>
    <row r="62566" spans="8:25" x14ac:dyDescent="0.2">
      <c r="H62566" s="1"/>
      <c r="M62566" s="1"/>
      <c r="T62566" s="1"/>
      <c r="Y62566" s="1"/>
    </row>
    <row r="62567" spans="8:25" x14ac:dyDescent="0.2">
      <c r="H62567" s="1"/>
      <c r="M62567" s="1"/>
      <c r="T62567" s="1"/>
      <c r="Y62567" s="1"/>
    </row>
    <row r="62568" spans="8:25" x14ac:dyDescent="0.2">
      <c r="H62568" s="1"/>
      <c r="M62568" s="1"/>
      <c r="T62568" s="1"/>
      <c r="Y62568" s="1"/>
    </row>
    <row r="62569" spans="8:25" x14ac:dyDescent="0.2">
      <c r="H62569" s="1"/>
      <c r="M62569" s="1"/>
      <c r="T62569" s="1"/>
      <c r="Y62569" s="1"/>
    </row>
    <row r="62570" spans="8:25" x14ac:dyDescent="0.2">
      <c r="H62570" s="1"/>
      <c r="M62570" s="1"/>
      <c r="T62570" s="1"/>
      <c r="Y62570" s="1"/>
    </row>
    <row r="62571" spans="8:25" x14ac:dyDescent="0.2">
      <c r="H62571" s="1"/>
      <c r="M62571" s="1"/>
      <c r="T62571" s="1"/>
      <c r="Y62571" s="1"/>
    </row>
    <row r="62572" spans="8:25" x14ac:dyDescent="0.2">
      <c r="H62572" s="1"/>
      <c r="M62572" s="1"/>
      <c r="T62572" s="1"/>
      <c r="Y62572" s="1"/>
    </row>
    <row r="62573" spans="8:25" x14ac:dyDescent="0.2">
      <c r="H62573" s="1"/>
      <c r="M62573" s="1"/>
      <c r="T62573" s="1"/>
      <c r="Y62573" s="1"/>
    </row>
    <row r="62574" spans="8:25" x14ac:dyDescent="0.2">
      <c r="H62574" s="1"/>
      <c r="M62574" s="1"/>
      <c r="T62574" s="1"/>
      <c r="Y62574" s="1"/>
    </row>
    <row r="62575" spans="8:25" x14ac:dyDescent="0.2">
      <c r="H62575" s="1"/>
      <c r="M62575" s="1"/>
      <c r="T62575" s="1"/>
      <c r="Y62575" s="1"/>
    </row>
    <row r="62576" spans="8:25" x14ac:dyDescent="0.2">
      <c r="H62576" s="1"/>
      <c r="M62576" s="1"/>
      <c r="T62576" s="1"/>
      <c r="Y62576" s="1"/>
    </row>
    <row r="62577" spans="8:25" x14ac:dyDescent="0.2">
      <c r="H62577" s="1"/>
      <c r="M62577" s="1"/>
      <c r="T62577" s="1"/>
      <c r="Y62577" s="1"/>
    </row>
    <row r="62578" spans="8:25" x14ac:dyDescent="0.2">
      <c r="H62578" s="1"/>
      <c r="M62578" s="1"/>
      <c r="T62578" s="1"/>
      <c r="Y62578" s="1"/>
    </row>
    <row r="62579" spans="8:25" x14ac:dyDescent="0.2">
      <c r="H62579" s="1"/>
      <c r="M62579" s="1"/>
      <c r="T62579" s="1"/>
      <c r="Y62579" s="1"/>
    </row>
    <row r="62580" spans="8:25" x14ac:dyDescent="0.2">
      <c r="H62580" s="1"/>
      <c r="I62580" s="1"/>
      <c r="M62580" s="1"/>
      <c r="T62580" s="1"/>
      <c r="U62580" s="1"/>
      <c r="Y62580" s="1"/>
    </row>
    <row r="62581" spans="8:25" x14ac:dyDescent="0.2">
      <c r="H62581" s="1"/>
      <c r="M62581" s="1"/>
      <c r="T62581" s="1"/>
      <c r="Y62581" s="1"/>
    </row>
    <row r="62582" spans="8:25" x14ac:dyDescent="0.2">
      <c r="H62582" s="1"/>
      <c r="M62582" s="1"/>
      <c r="T62582" s="1"/>
      <c r="Y62582" s="1"/>
    </row>
    <row r="62583" spans="8:25" x14ac:dyDescent="0.2">
      <c r="H62583" s="1"/>
      <c r="M62583" s="1"/>
      <c r="T62583" s="1"/>
      <c r="Y62583" s="1"/>
    </row>
    <row r="62584" spans="8:25" x14ac:dyDescent="0.2">
      <c r="H62584" s="1"/>
      <c r="M62584" s="1"/>
      <c r="T62584" s="1"/>
      <c r="Y62584" s="1"/>
    </row>
    <row r="62585" spans="8:25" x14ac:dyDescent="0.2">
      <c r="H62585" s="1"/>
      <c r="M62585" s="1"/>
      <c r="T62585" s="1"/>
      <c r="Y62585" s="1"/>
    </row>
    <row r="62586" spans="8:25" x14ac:dyDescent="0.2">
      <c r="H62586" s="1"/>
      <c r="I62586" s="1"/>
      <c r="M62586" s="1"/>
      <c r="T62586" s="1"/>
      <c r="U62586" s="1"/>
      <c r="Y62586" s="1"/>
    </row>
    <row r="62587" spans="8:25" x14ac:dyDescent="0.2">
      <c r="H62587" s="1"/>
      <c r="M62587" s="1"/>
      <c r="T62587" s="1"/>
      <c r="Y62587" s="1"/>
    </row>
    <row r="62588" spans="8:25" x14ac:dyDescent="0.2">
      <c r="H62588" s="1"/>
      <c r="M62588" s="1"/>
      <c r="T62588" s="1"/>
      <c r="Y62588" s="1"/>
    </row>
    <row r="62589" spans="8:25" x14ac:dyDescent="0.2">
      <c r="H62589" s="1"/>
      <c r="M62589" s="1"/>
      <c r="T62589" s="1"/>
      <c r="Y62589" s="1"/>
    </row>
    <row r="62590" spans="8:25" x14ac:dyDescent="0.2">
      <c r="H62590" s="1"/>
      <c r="M62590" s="1"/>
      <c r="T62590" s="1"/>
      <c r="Y62590" s="1"/>
    </row>
    <row r="62591" spans="8:25" x14ac:dyDescent="0.2">
      <c r="H62591" s="1"/>
      <c r="M62591" s="1"/>
      <c r="T62591" s="1"/>
      <c r="Y62591" s="1"/>
    </row>
    <row r="62592" spans="8:25" x14ac:dyDescent="0.2">
      <c r="H62592" s="1"/>
      <c r="M62592" s="1"/>
      <c r="T62592" s="1"/>
      <c r="Y62592" s="1"/>
    </row>
    <row r="62593" spans="8:25" x14ac:dyDescent="0.2">
      <c r="H62593" s="1"/>
      <c r="M62593" s="1"/>
      <c r="T62593" s="1"/>
      <c r="Y62593" s="1"/>
    </row>
    <row r="62594" spans="8:25" x14ac:dyDescent="0.2">
      <c r="H62594" s="1"/>
      <c r="M62594" s="1"/>
      <c r="T62594" s="1"/>
      <c r="Y62594" s="1"/>
    </row>
    <row r="62595" spans="8:25" x14ac:dyDescent="0.2">
      <c r="H62595" s="1"/>
      <c r="M62595" s="1"/>
      <c r="T62595" s="1"/>
      <c r="Y62595" s="1"/>
    </row>
    <row r="62596" spans="8:25" x14ac:dyDescent="0.2">
      <c r="H62596" s="1"/>
      <c r="M62596" s="1"/>
      <c r="T62596" s="1"/>
      <c r="Y62596" s="1"/>
    </row>
    <row r="62597" spans="8:25" x14ac:dyDescent="0.2">
      <c r="H62597" s="1"/>
      <c r="M62597" s="1"/>
      <c r="T62597" s="1"/>
      <c r="Y62597" s="1"/>
    </row>
    <row r="62598" spans="8:25" x14ac:dyDescent="0.2">
      <c r="H62598" s="1"/>
      <c r="M62598" s="1"/>
      <c r="T62598" s="1"/>
      <c r="Y62598" s="1"/>
    </row>
    <row r="62599" spans="8:25" x14ac:dyDescent="0.2">
      <c r="H62599" s="1"/>
      <c r="M62599" s="1"/>
      <c r="T62599" s="1"/>
      <c r="Y62599" s="1"/>
    </row>
    <row r="62600" spans="8:25" x14ac:dyDescent="0.2">
      <c r="H62600" s="1"/>
      <c r="M62600" s="1"/>
      <c r="T62600" s="1"/>
      <c r="Y62600" s="1"/>
    </row>
    <row r="62601" spans="8:25" x14ac:dyDescent="0.2">
      <c r="H62601" s="1"/>
      <c r="I62601" s="1"/>
      <c r="M62601" s="1"/>
      <c r="T62601" s="1"/>
      <c r="U62601" s="1"/>
      <c r="Y62601" s="1"/>
    </row>
    <row r="62602" spans="8:25" x14ac:dyDescent="0.2">
      <c r="H62602" s="1"/>
      <c r="M62602" s="1"/>
      <c r="T62602" s="1"/>
      <c r="Y62602" s="1"/>
    </row>
    <row r="62603" spans="8:25" x14ac:dyDescent="0.2">
      <c r="H62603" s="1"/>
      <c r="M62603" s="1"/>
      <c r="T62603" s="1"/>
      <c r="Y62603" s="1"/>
    </row>
    <row r="62604" spans="8:25" x14ac:dyDescent="0.2">
      <c r="H62604" s="1"/>
      <c r="M62604" s="1"/>
      <c r="T62604" s="1"/>
      <c r="Y62604" s="1"/>
    </row>
    <row r="62605" spans="8:25" x14ac:dyDescent="0.2">
      <c r="H62605" s="1"/>
      <c r="I62605" s="1"/>
      <c r="M62605" s="1"/>
      <c r="T62605" s="1"/>
      <c r="U62605" s="1"/>
      <c r="Y62605" s="1"/>
    </row>
    <row r="62606" spans="8:25" x14ac:dyDescent="0.2">
      <c r="H62606" s="1"/>
      <c r="M62606" s="1"/>
      <c r="T62606" s="1"/>
      <c r="Y62606" s="1"/>
    </row>
    <row r="62607" spans="8:25" x14ac:dyDescent="0.2">
      <c r="H62607" s="1"/>
      <c r="I62607" s="1"/>
      <c r="M62607" s="1"/>
      <c r="T62607" s="1"/>
      <c r="U62607" s="1"/>
      <c r="Y62607" s="1"/>
    </row>
    <row r="62608" spans="8:25" x14ac:dyDescent="0.2">
      <c r="H62608" s="1"/>
      <c r="M62608" s="1"/>
      <c r="T62608" s="1"/>
      <c r="Y62608" s="1"/>
    </row>
    <row r="62609" spans="8:25" x14ac:dyDescent="0.2">
      <c r="H62609" s="1"/>
      <c r="M62609" s="1"/>
      <c r="T62609" s="1"/>
      <c r="Y62609" s="1"/>
    </row>
    <row r="62610" spans="8:25" x14ac:dyDescent="0.2">
      <c r="H62610" s="1"/>
      <c r="M62610" s="1"/>
      <c r="T62610" s="1"/>
      <c r="Y62610" s="1"/>
    </row>
    <row r="62611" spans="8:25" x14ac:dyDescent="0.2">
      <c r="H62611" s="1"/>
      <c r="M62611" s="1"/>
      <c r="T62611" s="1"/>
      <c r="Y62611" s="1"/>
    </row>
    <row r="62612" spans="8:25" x14ac:dyDescent="0.2">
      <c r="H62612" s="1"/>
      <c r="M62612" s="1"/>
      <c r="T62612" s="1"/>
      <c r="Y62612" s="1"/>
    </row>
    <row r="62613" spans="8:25" x14ac:dyDescent="0.2">
      <c r="H62613" s="1"/>
      <c r="M62613" s="1"/>
      <c r="T62613" s="1"/>
      <c r="Y62613" s="1"/>
    </row>
    <row r="62614" spans="8:25" x14ac:dyDescent="0.2">
      <c r="H62614" s="1"/>
      <c r="M62614" s="1"/>
      <c r="T62614" s="1"/>
      <c r="Y62614" s="1"/>
    </row>
    <row r="62615" spans="8:25" x14ac:dyDescent="0.2">
      <c r="H62615" s="1"/>
      <c r="M62615" s="1"/>
      <c r="T62615" s="1"/>
      <c r="Y62615" s="1"/>
    </row>
    <row r="62616" spans="8:25" x14ac:dyDescent="0.2">
      <c r="H62616" s="1"/>
      <c r="M62616" s="1"/>
      <c r="T62616" s="1"/>
      <c r="Y62616" s="1"/>
    </row>
    <row r="62617" spans="8:25" x14ac:dyDescent="0.2">
      <c r="H62617" s="1"/>
      <c r="M62617" s="1"/>
      <c r="T62617" s="1"/>
      <c r="Y62617" s="1"/>
    </row>
    <row r="62618" spans="8:25" x14ac:dyDescent="0.2">
      <c r="H62618" s="1"/>
      <c r="M62618" s="1"/>
      <c r="T62618" s="1"/>
      <c r="Y62618" s="1"/>
    </row>
    <row r="62619" spans="8:25" x14ac:dyDescent="0.2">
      <c r="H62619" s="1"/>
      <c r="M62619" s="1"/>
      <c r="T62619" s="1"/>
      <c r="Y62619" s="1"/>
    </row>
    <row r="62620" spans="8:25" x14ac:dyDescent="0.2">
      <c r="H62620" s="1"/>
      <c r="M62620" s="1"/>
      <c r="T62620" s="1"/>
      <c r="Y62620" s="1"/>
    </row>
    <row r="62621" spans="8:25" x14ac:dyDescent="0.2">
      <c r="H62621" s="1"/>
      <c r="M62621" s="1"/>
      <c r="T62621" s="1"/>
      <c r="Y62621" s="1"/>
    </row>
    <row r="62622" spans="8:25" x14ac:dyDescent="0.2">
      <c r="H62622" s="1"/>
      <c r="I62622" s="1"/>
      <c r="M62622" s="1"/>
      <c r="T62622" s="1"/>
      <c r="U62622" s="1"/>
      <c r="Y62622" s="1"/>
    </row>
    <row r="62623" spans="8:25" x14ac:dyDescent="0.2">
      <c r="H62623" s="1"/>
      <c r="M62623" s="1"/>
      <c r="T62623" s="1"/>
      <c r="Y62623" s="1"/>
    </row>
    <row r="62624" spans="8:25" x14ac:dyDescent="0.2">
      <c r="H62624" s="1"/>
      <c r="M62624" s="1"/>
      <c r="T62624" s="1"/>
      <c r="Y62624" s="1"/>
    </row>
    <row r="62625" spans="8:25" x14ac:dyDescent="0.2">
      <c r="H62625" s="1"/>
      <c r="M62625" s="1"/>
      <c r="T62625" s="1"/>
      <c r="Y62625" s="1"/>
    </row>
    <row r="62626" spans="8:25" x14ac:dyDescent="0.2">
      <c r="H62626" s="1"/>
      <c r="M62626" s="1"/>
      <c r="T62626" s="1"/>
      <c r="Y62626" s="1"/>
    </row>
    <row r="62627" spans="8:25" x14ac:dyDescent="0.2">
      <c r="H62627" s="1"/>
      <c r="M62627" s="1"/>
      <c r="T62627" s="1"/>
      <c r="Y62627" s="1"/>
    </row>
    <row r="62628" spans="8:25" x14ac:dyDescent="0.2">
      <c r="H62628" s="1"/>
      <c r="I62628" s="1"/>
      <c r="M62628" s="1"/>
      <c r="T62628" s="1"/>
      <c r="U62628" s="1"/>
      <c r="Y62628" s="1"/>
    </row>
    <row r="62629" spans="8:25" x14ac:dyDescent="0.2">
      <c r="H62629" s="1"/>
      <c r="M62629" s="1"/>
      <c r="T62629" s="1"/>
      <c r="Y62629" s="1"/>
    </row>
    <row r="62630" spans="8:25" x14ac:dyDescent="0.2">
      <c r="H62630" s="1"/>
      <c r="M62630" s="1"/>
      <c r="T62630" s="1"/>
      <c r="Y62630" s="1"/>
    </row>
    <row r="62631" spans="8:25" x14ac:dyDescent="0.2">
      <c r="H62631" s="1"/>
      <c r="M62631" s="1"/>
      <c r="T62631" s="1"/>
      <c r="Y62631" s="1"/>
    </row>
    <row r="62632" spans="8:25" x14ac:dyDescent="0.2">
      <c r="H62632" s="1"/>
      <c r="M62632" s="1"/>
      <c r="T62632" s="1"/>
      <c r="Y62632" s="1"/>
    </row>
    <row r="62633" spans="8:25" x14ac:dyDescent="0.2">
      <c r="H62633" s="1"/>
      <c r="M62633" s="1"/>
      <c r="T62633" s="1"/>
      <c r="Y62633" s="1"/>
    </row>
    <row r="62634" spans="8:25" x14ac:dyDescent="0.2">
      <c r="H62634" s="1"/>
      <c r="M62634" s="1"/>
      <c r="T62634" s="1"/>
      <c r="Y62634" s="1"/>
    </row>
    <row r="62635" spans="8:25" x14ac:dyDescent="0.2">
      <c r="H62635" s="1"/>
      <c r="M62635" s="1"/>
      <c r="T62635" s="1"/>
      <c r="Y62635" s="1"/>
    </row>
    <row r="62636" spans="8:25" x14ac:dyDescent="0.2">
      <c r="H62636" s="1"/>
      <c r="M62636" s="1"/>
      <c r="T62636" s="1"/>
      <c r="Y62636" s="1"/>
    </row>
    <row r="62637" spans="8:25" x14ac:dyDescent="0.2">
      <c r="H62637" s="1"/>
      <c r="M62637" s="1"/>
      <c r="T62637" s="1"/>
      <c r="Y62637" s="1"/>
    </row>
    <row r="62638" spans="8:25" x14ac:dyDescent="0.2">
      <c r="H62638" s="1"/>
      <c r="M62638" s="1"/>
      <c r="T62638" s="1"/>
      <c r="Y62638" s="1"/>
    </row>
    <row r="62639" spans="8:25" x14ac:dyDescent="0.2">
      <c r="H62639" s="1"/>
      <c r="M62639" s="1"/>
      <c r="T62639" s="1"/>
      <c r="Y62639" s="1"/>
    </row>
    <row r="62640" spans="8:25" x14ac:dyDescent="0.2">
      <c r="H62640" s="1"/>
      <c r="M62640" s="1"/>
      <c r="T62640" s="1"/>
      <c r="Y62640" s="1"/>
    </row>
    <row r="62641" spans="8:25" x14ac:dyDescent="0.2">
      <c r="H62641" s="1"/>
      <c r="M62641" s="1"/>
      <c r="T62641" s="1"/>
      <c r="Y62641" s="1"/>
    </row>
    <row r="62642" spans="8:25" x14ac:dyDescent="0.2">
      <c r="H62642" s="1"/>
      <c r="M62642" s="1"/>
      <c r="T62642" s="1"/>
      <c r="Y62642" s="1"/>
    </row>
    <row r="62643" spans="8:25" x14ac:dyDescent="0.2">
      <c r="H62643" s="1"/>
      <c r="I62643" s="1"/>
      <c r="M62643" s="1"/>
      <c r="T62643" s="1"/>
      <c r="U62643" s="1"/>
      <c r="Y62643" s="1"/>
    </row>
    <row r="62644" spans="8:25" x14ac:dyDescent="0.2">
      <c r="H62644" s="1"/>
      <c r="M62644" s="1"/>
      <c r="T62644" s="1"/>
      <c r="Y62644" s="1"/>
    </row>
    <row r="62645" spans="8:25" x14ac:dyDescent="0.2">
      <c r="H62645" s="1"/>
      <c r="M62645" s="1"/>
      <c r="T62645" s="1"/>
      <c r="Y62645" s="1"/>
    </row>
    <row r="62646" spans="8:25" x14ac:dyDescent="0.2">
      <c r="H62646" s="1"/>
      <c r="M62646" s="1"/>
      <c r="T62646" s="1"/>
      <c r="Y62646" s="1"/>
    </row>
    <row r="62647" spans="8:25" x14ac:dyDescent="0.2">
      <c r="H62647" s="1"/>
      <c r="M62647" s="1"/>
      <c r="T62647" s="1"/>
      <c r="Y62647" s="1"/>
    </row>
    <row r="62648" spans="8:25" x14ac:dyDescent="0.2">
      <c r="H62648" s="1"/>
      <c r="M62648" s="1"/>
      <c r="T62648" s="1"/>
      <c r="Y62648" s="1"/>
    </row>
    <row r="62649" spans="8:25" x14ac:dyDescent="0.2">
      <c r="H62649" s="1"/>
      <c r="I62649" s="1"/>
      <c r="M62649" s="1"/>
      <c r="T62649" s="1"/>
      <c r="U62649" s="1"/>
      <c r="Y62649" s="1"/>
    </row>
    <row r="62650" spans="8:25" x14ac:dyDescent="0.2">
      <c r="H62650" s="1"/>
      <c r="M62650" s="1"/>
      <c r="T62650" s="1"/>
      <c r="Y62650" s="1"/>
    </row>
    <row r="62651" spans="8:25" x14ac:dyDescent="0.2">
      <c r="H62651" s="1"/>
      <c r="M62651" s="1"/>
      <c r="T62651" s="1"/>
      <c r="Y62651" s="1"/>
    </row>
    <row r="62652" spans="8:25" x14ac:dyDescent="0.2">
      <c r="H62652" s="1"/>
      <c r="M62652" s="1"/>
      <c r="T62652" s="1"/>
      <c r="Y62652" s="1"/>
    </row>
    <row r="62653" spans="8:25" x14ac:dyDescent="0.2">
      <c r="H62653" s="1"/>
      <c r="M62653" s="1"/>
      <c r="T62653" s="1"/>
      <c r="Y62653" s="1"/>
    </row>
    <row r="62654" spans="8:25" x14ac:dyDescent="0.2">
      <c r="H62654" s="1"/>
      <c r="M62654" s="1"/>
      <c r="T62654" s="1"/>
      <c r="Y62654" s="1"/>
    </row>
    <row r="62655" spans="8:25" x14ac:dyDescent="0.2">
      <c r="H62655" s="1"/>
      <c r="M62655" s="1"/>
      <c r="T62655" s="1"/>
      <c r="Y62655" s="1"/>
    </row>
    <row r="62656" spans="8:25" x14ac:dyDescent="0.2">
      <c r="H62656" s="1"/>
      <c r="M62656" s="1"/>
      <c r="T62656" s="1"/>
      <c r="Y62656" s="1"/>
    </row>
    <row r="62657" spans="8:25" x14ac:dyDescent="0.2">
      <c r="H62657" s="1"/>
      <c r="M62657" s="1"/>
      <c r="T62657" s="1"/>
      <c r="Y62657" s="1"/>
    </row>
    <row r="62658" spans="8:25" x14ac:dyDescent="0.2">
      <c r="H62658" s="1"/>
      <c r="M62658" s="1"/>
      <c r="T62658" s="1"/>
      <c r="Y62658" s="1"/>
    </row>
    <row r="62659" spans="8:25" x14ac:dyDescent="0.2">
      <c r="H62659" s="1"/>
      <c r="M62659" s="1"/>
      <c r="T62659" s="1"/>
      <c r="Y62659" s="1"/>
    </row>
    <row r="62660" spans="8:25" x14ac:dyDescent="0.2">
      <c r="H62660" s="1"/>
      <c r="M62660" s="1"/>
      <c r="T62660" s="1"/>
      <c r="Y62660" s="1"/>
    </row>
    <row r="62661" spans="8:25" x14ac:dyDescent="0.2">
      <c r="H62661" s="1"/>
      <c r="M62661" s="1"/>
      <c r="T62661" s="1"/>
      <c r="Y62661" s="1"/>
    </row>
    <row r="62662" spans="8:25" x14ac:dyDescent="0.2">
      <c r="H62662" s="1"/>
      <c r="M62662" s="1"/>
      <c r="T62662" s="1"/>
      <c r="Y62662" s="1"/>
    </row>
    <row r="62663" spans="8:25" x14ac:dyDescent="0.2">
      <c r="H62663" s="1"/>
      <c r="M62663" s="1"/>
      <c r="T62663" s="1"/>
      <c r="Y62663" s="1"/>
    </row>
    <row r="62664" spans="8:25" x14ac:dyDescent="0.2">
      <c r="H62664" s="1"/>
      <c r="I62664" s="1"/>
      <c r="M62664" s="1"/>
      <c r="T62664" s="1"/>
      <c r="U62664" s="1"/>
      <c r="Y62664" s="1"/>
    </row>
    <row r="62665" spans="8:25" x14ac:dyDescent="0.2">
      <c r="H62665" s="1"/>
      <c r="M62665" s="1"/>
      <c r="T62665" s="1"/>
      <c r="Y62665" s="1"/>
    </row>
    <row r="62666" spans="8:25" x14ac:dyDescent="0.2">
      <c r="H62666" s="1"/>
      <c r="M62666" s="1"/>
      <c r="T62666" s="1"/>
      <c r="Y62666" s="1"/>
    </row>
    <row r="62667" spans="8:25" x14ac:dyDescent="0.2">
      <c r="H62667" s="1"/>
      <c r="M62667" s="1"/>
      <c r="T62667" s="1"/>
      <c r="Y62667" s="1"/>
    </row>
    <row r="62668" spans="8:25" x14ac:dyDescent="0.2">
      <c r="H62668" s="1"/>
      <c r="M62668" s="1"/>
      <c r="T62668" s="1"/>
      <c r="Y62668" s="1"/>
    </row>
    <row r="62669" spans="8:25" x14ac:dyDescent="0.2">
      <c r="H62669" s="1"/>
      <c r="M62669" s="1"/>
      <c r="T62669" s="1"/>
      <c r="Y62669" s="1"/>
    </row>
    <row r="62670" spans="8:25" x14ac:dyDescent="0.2">
      <c r="H62670" s="1"/>
      <c r="I62670" s="1"/>
      <c r="M62670" s="1"/>
      <c r="T62670" s="1"/>
      <c r="U62670" s="1"/>
      <c r="Y62670" s="1"/>
    </row>
    <row r="62671" spans="8:25" x14ac:dyDescent="0.2">
      <c r="H62671" s="1"/>
      <c r="M62671" s="1"/>
      <c r="T62671" s="1"/>
      <c r="Y62671" s="1"/>
    </row>
    <row r="62672" spans="8:25" x14ac:dyDescent="0.2">
      <c r="H62672" s="1"/>
      <c r="M62672" s="1"/>
      <c r="T62672" s="1"/>
      <c r="Y62672" s="1"/>
    </row>
    <row r="62673" spans="8:25" x14ac:dyDescent="0.2">
      <c r="H62673" s="1"/>
      <c r="M62673" s="1"/>
      <c r="T62673" s="1"/>
      <c r="Y62673" s="1"/>
    </row>
    <row r="62674" spans="8:25" x14ac:dyDescent="0.2">
      <c r="H62674" s="1"/>
      <c r="M62674" s="1"/>
      <c r="T62674" s="1"/>
      <c r="Y62674" s="1"/>
    </row>
    <row r="62675" spans="8:25" x14ac:dyDescent="0.2">
      <c r="H62675" s="1"/>
      <c r="M62675" s="1"/>
      <c r="T62675" s="1"/>
      <c r="Y62675" s="1"/>
    </row>
    <row r="62676" spans="8:25" x14ac:dyDescent="0.2">
      <c r="H62676" s="1"/>
      <c r="M62676" s="1"/>
      <c r="T62676" s="1"/>
      <c r="Y62676" s="1"/>
    </row>
    <row r="62677" spans="8:25" x14ac:dyDescent="0.2">
      <c r="H62677" s="1"/>
      <c r="M62677" s="1"/>
      <c r="T62677" s="1"/>
      <c r="Y62677" s="1"/>
    </row>
    <row r="62678" spans="8:25" x14ac:dyDescent="0.2">
      <c r="H62678" s="1"/>
      <c r="M62678" s="1"/>
      <c r="T62678" s="1"/>
      <c r="Y62678" s="1"/>
    </row>
    <row r="62679" spans="8:25" x14ac:dyDescent="0.2">
      <c r="H62679" s="1"/>
      <c r="M62679" s="1"/>
      <c r="T62679" s="1"/>
      <c r="Y62679" s="1"/>
    </row>
    <row r="62680" spans="8:25" x14ac:dyDescent="0.2">
      <c r="H62680" s="1"/>
      <c r="M62680" s="1"/>
      <c r="T62680" s="1"/>
      <c r="Y62680" s="1"/>
    </row>
    <row r="62681" spans="8:25" x14ac:dyDescent="0.2">
      <c r="H62681" s="1"/>
      <c r="M62681" s="1"/>
      <c r="T62681" s="1"/>
      <c r="Y62681" s="1"/>
    </row>
    <row r="62682" spans="8:25" x14ac:dyDescent="0.2">
      <c r="H62682" s="1"/>
      <c r="M62682" s="1"/>
      <c r="T62682" s="1"/>
      <c r="Y62682" s="1"/>
    </row>
    <row r="62683" spans="8:25" x14ac:dyDescent="0.2">
      <c r="H62683" s="1"/>
      <c r="M62683" s="1"/>
      <c r="T62683" s="1"/>
      <c r="Y62683" s="1"/>
    </row>
    <row r="62684" spans="8:25" x14ac:dyDescent="0.2">
      <c r="H62684" s="1"/>
      <c r="M62684" s="1"/>
      <c r="T62684" s="1"/>
      <c r="Y62684" s="1"/>
    </row>
    <row r="62685" spans="8:25" x14ac:dyDescent="0.2">
      <c r="H62685" s="1"/>
      <c r="I62685" s="1"/>
      <c r="M62685" s="1"/>
      <c r="T62685" s="1"/>
      <c r="U62685" s="1"/>
      <c r="Y62685" s="1"/>
    </row>
    <row r="62686" spans="8:25" x14ac:dyDescent="0.2">
      <c r="H62686" s="1"/>
      <c r="M62686" s="1"/>
      <c r="T62686" s="1"/>
      <c r="Y62686" s="1"/>
    </row>
    <row r="62687" spans="8:25" x14ac:dyDescent="0.2">
      <c r="H62687" s="1"/>
      <c r="M62687" s="1"/>
      <c r="T62687" s="1"/>
      <c r="Y62687" s="1"/>
    </row>
    <row r="62688" spans="8:25" x14ac:dyDescent="0.2">
      <c r="H62688" s="1"/>
      <c r="M62688" s="1"/>
      <c r="T62688" s="1"/>
      <c r="Y62688" s="1"/>
    </row>
    <row r="62689" spans="8:25" x14ac:dyDescent="0.2">
      <c r="H62689" s="1"/>
      <c r="M62689" s="1"/>
      <c r="T62689" s="1"/>
      <c r="Y62689" s="1"/>
    </row>
    <row r="62690" spans="8:25" x14ac:dyDescent="0.2">
      <c r="H62690" s="1"/>
      <c r="M62690" s="1"/>
      <c r="T62690" s="1"/>
      <c r="Y62690" s="1"/>
    </row>
    <row r="62691" spans="8:25" x14ac:dyDescent="0.2">
      <c r="H62691" s="1"/>
      <c r="I62691" s="1"/>
      <c r="M62691" s="1"/>
      <c r="T62691" s="1"/>
      <c r="U62691" s="1"/>
      <c r="Y62691" s="1"/>
    </row>
    <row r="62692" spans="8:25" x14ac:dyDescent="0.2">
      <c r="H62692" s="1"/>
      <c r="M62692" s="1"/>
      <c r="T62692" s="1"/>
      <c r="Y62692" s="1"/>
    </row>
    <row r="62693" spans="8:25" x14ac:dyDescent="0.2">
      <c r="H62693" s="1"/>
      <c r="M62693" s="1"/>
      <c r="T62693" s="1"/>
      <c r="Y62693" s="1"/>
    </row>
    <row r="62694" spans="8:25" x14ac:dyDescent="0.2">
      <c r="H62694" s="1"/>
      <c r="M62694" s="1"/>
      <c r="T62694" s="1"/>
      <c r="Y62694" s="1"/>
    </row>
    <row r="62695" spans="8:25" x14ac:dyDescent="0.2">
      <c r="H62695" s="1"/>
      <c r="M62695" s="1"/>
      <c r="T62695" s="1"/>
      <c r="Y62695" s="1"/>
    </row>
    <row r="62696" spans="8:25" x14ac:dyDescent="0.2">
      <c r="H62696" s="1"/>
      <c r="M62696" s="1"/>
      <c r="T62696" s="1"/>
      <c r="Y62696" s="1"/>
    </row>
    <row r="62697" spans="8:25" x14ac:dyDescent="0.2">
      <c r="H62697" s="1"/>
      <c r="M62697" s="1"/>
      <c r="T62697" s="1"/>
      <c r="Y62697" s="1"/>
    </row>
    <row r="62698" spans="8:25" x14ac:dyDescent="0.2">
      <c r="H62698" s="1"/>
      <c r="M62698" s="1"/>
      <c r="T62698" s="1"/>
      <c r="Y62698" s="1"/>
    </row>
    <row r="62699" spans="8:25" x14ac:dyDescent="0.2">
      <c r="H62699" s="1"/>
      <c r="M62699" s="1"/>
      <c r="T62699" s="1"/>
      <c r="Y62699" s="1"/>
    </row>
    <row r="62700" spans="8:25" x14ac:dyDescent="0.2">
      <c r="H62700" s="1"/>
      <c r="M62700" s="1"/>
      <c r="T62700" s="1"/>
      <c r="Y62700" s="1"/>
    </row>
    <row r="62701" spans="8:25" x14ac:dyDescent="0.2">
      <c r="H62701" s="1"/>
      <c r="M62701" s="1"/>
      <c r="T62701" s="1"/>
      <c r="Y62701" s="1"/>
    </row>
    <row r="62702" spans="8:25" x14ac:dyDescent="0.2">
      <c r="H62702" s="1"/>
      <c r="M62702" s="1"/>
      <c r="T62702" s="1"/>
      <c r="Y62702" s="1"/>
    </row>
    <row r="62703" spans="8:25" x14ac:dyDescent="0.2">
      <c r="H62703" s="1"/>
      <c r="M62703" s="1"/>
      <c r="T62703" s="1"/>
      <c r="Y62703" s="1"/>
    </row>
    <row r="62704" spans="8:25" x14ac:dyDescent="0.2">
      <c r="H62704" s="1"/>
      <c r="M62704" s="1"/>
      <c r="T62704" s="1"/>
      <c r="Y62704" s="1"/>
    </row>
    <row r="62705" spans="8:25" x14ac:dyDescent="0.2">
      <c r="H62705" s="1"/>
      <c r="M62705" s="1"/>
      <c r="T62705" s="1"/>
      <c r="Y62705" s="1"/>
    </row>
    <row r="62706" spans="8:25" x14ac:dyDescent="0.2">
      <c r="H62706" s="1"/>
      <c r="I62706" s="1"/>
      <c r="M62706" s="1"/>
      <c r="T62706" s="1"/>
      <c r="U62706" s="1"/>
      <c r="Y62706" s="1"/>
    </row>
    <row r="62707" spans="8:25" x14ac:dyDescent="0.2">
      <c r="H62707" s="1"/>
      <c r="M62707" s="1"/>
      <c r="T62707" s="1"/>
      <c r="Y62707" s="1"/>
    </row>
    <row r="62708" spans="8:25" x14ac:dyDescent="0.2">
      <c r="H62708" s="1"/>
      <c r="M62708" s="1"/>
      <c r="T62708" s="1"/>
      <c r="Y62708" s="1"/>
    </row>
    <row r="62709" spans="8:25" x14ac:dyDescent="0.2">
      <c r="H62709" s="1"/>
      <c r="M62709" s="1"/>
      <c r="T62709" s="1"/>
      <c r="Y62709" s="1"/>
    </row>
    <row r="62710" spans="8:25" x14ac:dyDescent="0.2">
      <c r="H62710" s="1"/>
      <c r="M62710" s="1"/>
      <c r="T62710" s="1"/>
      <c r="Y62710" s="1"/>
    </row>
    <row r="62711" spans="8:25" x14ac:dyDescent="0.2">
      <c r="H62711" s="1"/>
      <c r="M62711" s="1"/>
      <c r="T62711" s="1"/>
      <c r="Y62711" s="1"/>
    </row>
    <row r="62712" spans="8:25" x14ac:dyDescent="0.2">
      <c r="H62712" s="1"/>
      <c r="I62712" s="1"/>
      <c r="M62712" s="1"/>
      <c r="T62712" s="1"/>
      <c r="U62712" s="1"/>
      <c r="Y62712" s="1"/>
    </row>
    <row r="62713" spans="8:25" x14ac:dyDescent="0.2">
      <c r="H62713" s="1"/>
      <c r="M62713" s="1"/>
      <c r="T62713" s="1"/>
      <c r="Y62713" s="1"/>
    </row>
    <row r="62714" spans="8:25" x14ac:dyDescent="0.2">
      <c r="H62714" s="1"/>
      <c r="M62714" s="1"/>
      <c r="T62714" s="1"/>
      <c r="Y62714" s="1"/>
    </row>
    <row r="62715" spans="8:25" x14ac:dyDescent="0.2">
      <c r="H62715" s="1"/>
      <c r="M62715" s="1"/>
      <c r="T62715" s="1"/>
      <c r="Y62715" s="1"/>
    </row>
    <row r="62716" spans="8:25" x14ac:dyDescent="0.2">
      <c r="H62716" s="1"/>
      <c r="M62716" s="1"/>
      <c r="T62716" s="1"/>
      <c r="Y62716" s="1"/>
    </row>
    <row r="62717" spans="8:25" x14ac:dyDescent="0.2">
      <c r="H62717" s="1"/>
      <c r="M62717" s="1"/>
      <c r="T62717" s="1"/>
      <c r="Y62717" s="1"/>
    </row>
    <row r="62718" spans="8:25" x14ac:dyDescent="0.2">
      <c r="H62718" s="1"/>
      <c r="M62718" s="1"/>
      <c r="T62718" s="1"/>
      <c r="Y62718" s="1"/>
    </row>
    <row r="62719" spans="8:25" x14ac:dyDescent="0.2">
      <c r="H62719" s="1"/>
      <c r="M62719" s="1"/>
      <c r="T62719" s="1"/>
      <c r="Y62719" s="1"/>
    </row>
    <row r="62720" spans="8:25" x14ac:dyDescent="0.2">
      <c r="H62720" s="1"/>
      <c r="M62720" s="1"/>
      <c r="T62720" s="1"/>
      <c r="Y62720" s="1"/>
    </row>
    <row r="62721" spans="8:25" x14ac:dyDescent="0.2">
      <c r="H62721" s="1"/>
      <c r="M62721" s="1"/>
      <c r="T62721" s="1"/>
      <c r="Y62721" s="1"/>
    </row>
    <row r="62722" spans="8:25" x14ac:dyDescent="0.2">
      <c r="H62722" s="1"/>
      <c r="M62722" s="1"/>
      <c r="T62722" s="1"/>
      <c r="Y62722" s="1"/>
    </row>
    <row r="62723" spans="8:25" x14ac:dyDescent="0.2">
      <c r="H62723" s="1"/>
      <c r="M62723" s="1"/>
      <c r="T62723" s="1"/>
      <c r="Y62723" s="1"/>
    </row>
    <row r="62724" spans="8:25" x14ac:dyDescent="0.2">
      <c r="H62724" s="1"/>
      <c r="M62724" s="1"/>
      <c r="T62724" s="1"/>
      <c r="Y62724" s="1"/>
    </row>
    <row r="62725" spans="8:25" x14ac:dyDescent="0.2">
      <c r="H62725" s="1"/>
      <c r="M62725" s="1"/>
      <c r="T62725" s="1"/>
      <c r="Y62725" s="1"/>
    </row>
    <row r="62726" spans="8:25" x14ac:dyDescent="0.2">
      <c r="H62726" s="1"/>
      <c r="M62726" s="1"/>
      <c r="T62726" s="1"/>
      <c r="Y62726" s="1"/>
    </row>
    <row r="62727" spans="8:25" x14ac:dyDescent="0.2">
      <c r="H62727" s="1"/>
      <c r="I62727" s="1"/>
      <c r="M62727" s="1"/>
      <c r="T62727" s="1"/>
      <c r="U62727" s="1"/>
      <c r="Y62727" s="1"/>
    </row>
    <row r="62728" spans="8:25" x14ac:dyDescent="0.2">
      <c r="H62728" s="1"/>
      <c r="M62728" s="1"/>
      <c r="T62728" s="1"/>
      <c r="Y62728" s="1"/>
    </row>
    <row r="62729" spans="8:25" x14ac:dyDescent="0.2">
      <c r="H62729" s="1"/>
      <c r="M62729" s="1"/>
      <c r="T62729" s="1"/>
      <c r="Y62729" s="1"/>
    </row>
    <row r="62730" spans="8:25" x14ac:dyDescent="0.2">
      <c r="H62730" s="1"/>
      <c r="M62730" s="1"/>
      <c r="T62730" s="1"/>
      <c r="Y62730" s="1"/>
    </row>
    <row r="62731" spans="8:25" x14ac:dyDescent="0.2">
      <c r="H62731" s="1"/>
      <c r="M62731" s="1"/>
      <c r="T62731" s="1"/>
      <c r="Y62731" s="1"/>
    </row>
    <row r="62732" spans="8:25" x14ac:dyDescent="0.2">
      <c r="H62732" s="1"/>
      <c r="M62732" s="1"/>
      <c r="T62732" s="1"/>
      <c r="Y62732" s="1"/>
    </row>
    <row r="62733" spans="8:25" x14ac:dyDescent="0.2">
      <c r="H62733" s="1"/>
      <c r="I62733" s="1"/>
      <c r="M62733" s="1"/>
      <c r="T62733" s="1"/>
      <c r="U62733" s="1"/>
      <c r="Y62733" s="1"/>
    </row>
    <row r="62734" spans="8:25" x14ac:dyDescent="0.2">
      <c r="H62734" s="1"/>
      <c r="M62734" s="1"/>
      <c r="T62734" s="1"/>
      <c r="Y62734" s="1"/>
    </row>
    <row r="62735" spans="8:25" x14ac:dyDescent="0.2">
      <c r="H62735" s="1"/>
      <c r="M62735" s="1"/>
      <c r="T62735" s="1"/>
      <c r="Y62735" s="1"/>
    </row>
    <row r="62736" spans="8:25" x14ac:dyDescent="0.2">
      <c r="H62736" s="1"/>
      <c r="M62736" s="1"/>
      <c r="T62736" s="1"/>
      <c r="Y62736" s="1"/>
    </row>
    <row r="62737" spans="8:25" x14ac:dyDescent="0.2">
      <c r="H62737" s="1"/>
      <c r="M62737" s="1"/>
      <c r="T62737" s="1"/>
      <c r="Y62737" s="1"/>
    </row>
    <row r="62738" spans="8:25" x14ac:dyDescent="0.2">
      <c r="H62738" s="1"/>
      <c r="M62738" s="1"/>
      <c r="T62738" s="1"/>
      <c r="Y62738" s="1"/>
    </row>
    <row r="62739" spans="8:25" x14ac:dyDescent="0.2">
      <c r="H62739" s="1"/>
      <c r="M62739" s="1"/>
      <c r="T62739" s="1"/>
      <c r="Y62739" s="1"/>
    </row>
    <row r="62740" spans="8:25" x14ac:dyDescent="0.2">
      <c r="H62740" s="1"/>
      <c r="M62740" s="1"/>
      <c r="T62740" s="1"/>
      <c r="Y62740" s="1"/>
    </row>
    <row r="62741" spans="8:25" x14ac:dyDescent="0.2">
      <c r="H62741" s="1"/>
      <c r="M62741" s="1"/>
      <c r="T62741" s="1"/>
      <c r="Y62741" s="1"/>
    </row>
    <row r="62742" spans="8:25" x14ac:dyDescent="0.2">
      <c r="H62742" s="1"/>
      <c r="M62742" s="1"/>
      <c r="T62742" s="1"/>
      <c r="Y62742" s="1"/>
    </row>
    <row r="62743" spans="8:25" x14ac:dyDescent="0.2">
      <c r="H62743" s="1"/>
      <c r="M62743" s="1"/>
      <c r="T62743" s="1"/>
      <c r="Y62743" s="1"/>
    </row>
    <row r="62744" spans="8:25" x14ac:dyDescent="0.2">
      <c r="H62744" s="1"/>
      <c r="M62744" s="1"/>
      <c r="T62744" s="1"/>
      <c r="Y62744" s="1"/>
    </row>
    <row r="62745" spans="8:25" x14ac:dyDescent="0.2">
      <c r="H62745" s="1"/>
      <c r="M62745" s="1"/>
      <c r="T62745" s="1"/>
      <c r="Y62745" s="1"/>
    </row>
    <row r="62746" spans="8:25" x14ac:dyDescent="0.2">
      <c r="H62746" s="1"/>
      <c r="M62746" s="1"/>
      <c r="T62746" s="1"/>
      <c r="Y62746" s="1"/>
    </row>
    <row r="62747" spans="8:25" x14ac:dyDescent="0.2">
      <c r="H62747" s="1"/>
      <c r="M62747" s="1"/>
      <c r="T62747" s="1"/>
      <c r="Y62747" s="1"/>
    </row>
    <row r="62748" spans="8:25" x14ac:dyDescent="0.2">
      <c r="H62748" s="1"/>
      <c r="I62748" s="1"/>
      <c r="M62748" s="1"/>
      <c r="T62748" s="1"/>
      <c r="U62748" s="1"/>
      <c r="Y62748" s="1"/>
    </row>
    <row r="62749" spans="8:25" x14ac:dyDescent="0.2">
      <c r="H62749" s="1"/>
      <c r="M62749" s="1"/>
      <c r="T62749" s="1"/>
      <c r="Y62749" s="1"/>
    </row>
    <row r="62750" spans="8:25" x14ac:dyDescent="0.2">
      <c r="H62750" s="1"/>
      <c r="M62750" s="1"/>
      <c r="T62750" s="1"/>
      <c r="Y62750" s="1"/>
    </row>
    <row r="62751" spans="8:25" x14ac:dyDescent="0.2">
      <c r="H62751" s="1"/>
      <c r="M62751" s="1"/>
      <c r="T62751" s="1"/>
      <c r="Y62751" s="1"/>
    </row>
    <row r="62752" spans="8:25" x14ac:dyDescent="0.2">
      <c r="H62752" s="1"/>
      <c r="M62752" s="1"/>
      <c r="T62752" s="1"/>
      <c r="Y62752" s="1"/>
    </row>
    <row r="62753" spans="8:25" x14ac:dyDescent="0.2">
      <c r="H62753" s="1"/>
      <c r="M62753" s="1"/>
      <c r="T62753" s="1"/>
      <c r="Y62753" s="1"/>
    </row>
    <row r="62754" spans="8:25" x14ac:dyDescent="0.2">
      <c r="H62754" s="1"/>
      <c r="I62754" s="1"/>
      <c r="M62754" s="1"/>
      <c r="T62754" s="1"/>
      <c r="U62754" s="1"/>
      <c r="Y62754" s="1"/>
    </row>
    <row r="62755" spans="8:25" x14ac:dyDescent="0.2">
      <c r="H62755" s="1"/>
      <c r="M62755" s="1"/>
      <c r="T62755" s="1"/>
      <c r="Y62755" s="1"/>
    </row>
    <row r="62756" spans="8:25" x14ac:dyDescent="0.2">
      <c r="H62756" s="1"/>
      <c r="M62756" s="1"/>
      <c r="T62756" s="1"/>
      <c r="Y62756" s="1"/>
    </row>
    <row r="62757" spans="8:25" x14ac:dyDescent="0.2">
      <c r="H62757" s="1"/>
      <c r="M62757" s="1"/>
      <c r="T62757" s="1"/>
      <c r="Y62757" s="1"/>
    </row>
    <row r="62758" spans="8:25" x14ac:dyDescent="0.2">
      <c r="H62758" s="1"/>
      <c r="M62758" s="1"/>
      <c r="T62758" s="1"/>
      <c r="Y62758" s="1"/>
    </row>
    <row r="62759" spans="8:25" x14ac:dyDescent="0.2">
      <c r="H62759" s="1"/>
      <c r="M62759" s="1"/>
      <c r="T62759" s="1"/>
      <c r="Y62759" s="1"/>
    </row>
    <row r="62760" spans="8:25" x14ac:dyDescent="0.2">
      <c r="H62760" s="1"/>
      <c r="M62760" s="1"/>
      <c r="T62760" s="1"/>
      <c r="Y62760" s="1"/>
    </row>
    <row r="62761" spans="8:25" x14ac:dyDescent="0.2">
      <c r="H62761" s="1"/>
      <c r="M62761" s="1"/>
      <c r="T62761" s="1"/>
      <c r="Y62761" s="1"/>
    </row>
    <row r="62762" spans="8:25" x14ac:dyDescent="0.2">
      <c r="H62762" s="1"/>
      <c r="M62762" s="1"/>
      <c r="T62762" s="1"/>
      <c r="Y62762" s="1"/>
    </row>
    <row r="62763" spans="8:25" x14ac:dyDescent="0.2">
      <c r="H62763" s="1"/>
      <c r="M62763" s="1"/>
      <c r="T62763" s="1"/>
      <c r="Y62763" s="1"/>
    </row>
    <row r="62764" spans="8:25" x14ac:dyDescent="0.2">
      <c r="H62764" s="1"/>
      <c r="M62764" s="1"/>
      <c r="T62764" s="1"/>
      <c r="Y62764" s="1"/>
    </row>
    <row r="62765" spans="8:25" x14ac:dyDescent="0.2">
      <c r="H62765" s="1"/>
      <c r="M62765" s="1"/>
      <c r="T62765" s="1"/>
      <c r="Y62765" s="1"/>
    </row>
    <row r="62766" spans="8:25" x14ac:dyDescent="0.2">
      <c r="H62766" s="1"/>
      <c r="M62766" s="1"/>
      <c r="T62766" s="1"/>
      <c r="Y62766" s="1"/>
    </row>
    <row r="62767" spans="8:25" x14ac:dyDescent="0.2">
      <c r="H62767" s="1"/>
      <c r="M62767" s="1"/>
      <c r="T62767" s="1"/>
      <c r="Y62767" s="1"/>
    </row>
    <row r="62768" spans="8:25" x14ac:dyDescent="0.2">
      <c r="H62768" s="1"/>
      <c r="M62768" s="1"/>
      <c r="T62768" s="1"/>
      <c r="Y62768" s="1"/>
    </row>
    <row r="62769" spans="8:25" x14ac:dyDescent="0.2">
      <c r="H62769" s="1"/>
      <c r="I62769" s="1"/>
      <c r="M62769" s="1"/>
      <c r="T62769" s="1"/>
      <c r="U62769" s="1"/>
      <c r="Y62769" s="1"/>
    </row>
    <row r="62770" spans="8:25" x14ac:dyDescent="0.2">
      <c r="H62770" s="1"/>
      <c r="M62770" s="1"/>
      <c r="T62770" s="1"/>
      <c r="Y62770" s="1"/>
    </row>
    <row r="62771" spans="8:25" x14ac:dyDescent="0.2">
      <c r="H62771" s="1"/>
      <c r="M62771" s="1"/>
      <c r="T62771" s="1"/>
      <c r="Y62771" s="1"/>
    </row>
    <row r="62772" spans="8:25" x14ac:dyDescent="0.2">
      <c r="H62772" s="1"/>
      <c r="M62772" s="1"/>
      <c r="T62772" s="1"/>
      <c r="Y62772" s="1"/>
    </row>
    <row r="62773" spans="8:25" x14ac:dyDescent="0.2">
      <c r="H62773" s="1"/>
      <c r="I62773" s="1"/>
      <c r="M62773" s="1"/>
      <c r="T62773" s="1"/>
      <c r="U62773" s="1"/>
      <c r="Y62773" s="1"/>
    </row>
    <row r="62774" spans="8:25" x14ac:dyDescent="0.2">
      <c r="H62774" s="1"/>
      <c r="M62774" s="1"/>
      <c r="T62774" s="1"/>
      <c r="Y62774" s="1"/>
    </row>
    <row r="62775" spans="8:25" x14ac:dyDescent="0.2">
      <c r="H62775" s="1"/>
      <c r="I62775" s="1"/>
      <c r="M62775" s="1"/>
      <c r="T62775" s="1"/>
      <c r="U62775" s="1"/>
      <c r="Y62775" s="1"/>
    </row>
    <row r="62776" spans="8:25" x14ac:dyDescent="0.2">
      <c r="H62776" s="1"/>
      <c r="M62776" s="1"/>
      <c r="T62776" s="1"/>
      <c r="Y62776" s="1"/>
    </row>
    <row r="62777" spans="8:25" x14ac:dyDescent="0.2">
      <c r="H62777" s="1"/>
      <c r="M62777" s="1"/>
      <c r="T62777" s="1"/>
      <c r="Y62777" s="1"/>
    </row>
    <row r="62778" spans="8:25" x14ac:dyDescent="0.2">
      <c r="H62778" s="1"/>
      <c r="M62778" s="1"/>
      <c r="T62778" s="1"/>
      <c r="Y62778" s="1"/>
    </row>
    <row r="62779" spans="8:25" x14ac:dyDescent="0.2">
      <c r="H62779" s="1"/>
      <c r="M62779" s="1"/>
      <c r="T62779" s="1"/>
      <c r="Y62779" s="1"/>
    </row>
    <row r="62780" spans="8:25" x14ac:dyDescent="0.2">
      <c r="H62780" s="1"/>
      <c r="M62780" s="1"/>
      <c r="T62780" s="1"/>
      <c r="Y62780" s="1"/>
    </row>
    <row r="62781" spans="8:25" x14ac:dyDescent="0.2">
      <c r="H62781" s="1"/>
      <c r="M62781" s="1"/>
      <c r="T62781" s="1"/>
      <c r="Y62781" s="1"/>
    </row>
    <row r="62782" spans="8:25" x14ac:dyDescent="0.2">
      <c r="H62782" s="1"/>
      <c r="M62782" s="1"/>
      <c r="T62782" s="1"/>
      <c r="Y62782" s="1"/>
    </row>
    <row r="62783" spans="8:25" x14ac:dyDescent="0.2">
      <c r="H62783" s="1"/>
      <c r="M62783" s="1"/>
      <c r="T62783" s="1"/>
      <c r="Y62783" s="1"/>
    </row>
    <row r="62784" spans="8:25" x14ac:dyDescent="0.2">
      <c r="H62784" s="1"/>
      <c r="M62784" s="1"/>
      <c r="T62784" s="1"/>
      <c r="Y62784" s="1"/>
    </row>
    <row r="62785" spans="8:25" x14ac:dyDescent="0.2">
      <c r="H62785" s="1"/>
      <c r="M62785" s="1"/>
      <c r="T62785" s="1"/>
      <c r="Y62785" s="1"/>
    </row>
    <row r="62786" spans="8:25" x14ac:dyDescent="0.2">
      <c r="H62786" s="1"/>
      <c r="M62786" s="1"/>
      <c r="T62786" s="1"/>
      <c r="Y62786" s="1"/>
    </row>
    <row r="62787" spans="8:25" x14ac:dyDescent="0.2">
      <c r="H62787" s="1"/>
      <c r="M62787" s="1"/>
      <c r="T62787" s="1"/>
      <c r="Y62787" s="1"/>
    </row>
    <row r="62788" spans="8:25" x14ac:dyDescent="0.2">
      <c r="H62788" s="1"/>
      <c r="M62788" s="1"/>
      <c r="T62788" s="1"/>
      <c r="Y62788" s="1"/>
    </row>
    <row r="62789" spans="8:25" x14ac:dyDescent="0.2">
      <c r="H62789" s="1"/>
      <c r="M62789" s="1"/>
      <c r="T62789" s="1"/>
      <c r="Y62789" s="1"/>
    </row>
    <row r="62790" spans="8:25" x14ac:dyDescent="0.2">
      <c r="H62790" s="1"/>
      <c r="I62790" s="1"/>
      <c r="M62790" s="1"/>
      <c r="T62790" s="1"/>
      <c r="U62790" s="1"/>
      <c r="Y62790" s="1"/>
    </row>
    <row r="62791" spans="8:25" x14ac:dyDescent="0.2">
      <c r="H62791" s="1"/>
      <c r="M62791" s="1"/>
      <c r="T62791" s="1"/>
      <c r="Y62791" s="1"/>
    </row>
    <row r="62792" spans="8:25" x14ac:dyDescent="0.2">
      <c r="H62792" s="1"/>
      <c r="M62792" s="1"/>
      <c r="T62792" s="1"/>
      <c r="Y62792" s="1"/>
    </row>
    <row r="62793" spans="8:25" x14ac:dyDescent="0.2">
      <c r="H62793" s="1"/>
      <c r="M62793" s="1"/>
      <c r="T62793" s="1"/>
      <c r="Y62793" s="1"/>
    </row>
    <row r="62794" spans="8:25" x14ac:dyDescent="0.2">
      <c r="H62794" s="1"/>
      <c r="I62794" s="1"/>
      <c r="M62794" s="1"/>
      <c r="T62794" s="1"/>
      <c r="U62794" s="1"/>
      <c r="Y62794" s="1"/>
    </row>
    <row r="62795" spans="8:25" x14ac:dyDescent="0.2">
      <c r="H62795" s="1"/>
      <c r="M62795" s="1"/>
      <c r="T62795" s="1"/>
      <c r="Y62795" s="1"/>
    </row>
    <row r="62796" spans="8:25" x14ac:dyDescent="0.2">
      <c r="H62796" s="1"/>
      <c r="I62796" s="1"/>
      <c r="M62796" s="1"/>
      <c r="T62796" s="1"/>
      <c r="U62796" s="1"/>
      <c r="Y62796" s="1"/>
    </row>
    <row r="62797" spans="8:25" x14ac:dyDescent="0.2">
      <c r="H62797" s="1"/>
      <c r="M62797" s="1"/>
      <c r="T62797" s="1"/>
      <c r="Y62797" s="1"/>
    </row>
    <row r="62798" spans="8:25" x14ac:dyDescent="0.2">
      <c r="H62798" s="1"/>
      <c r="M62798" s="1"/>
      <c r="T62798" s="1"/>
      <c r="Y62798" s="1"/>
    </row>
    <row r="62799" spans="8:25" x14ac:dyDescent="0.2">
      <c r="H62799" s="1"/>
      <c r="M62799" s="1"/>
      <c r="T62799" s="1"/>
      <c r="Y62799" s="1"/>
    </row>
    <row r="62800" spans="8:25" x14ac:dyDescent="0.2">
      <c r="H62800" s="1"/>
      <c r="M62800" s="1"/>
      <c r="T62800" s="1"/>
      <c r="Y62800" s="1"/>
    </row>
    <row r="62801" spans="8:25" x14ac:dyDescent="0.2">
      <c r="H62801" s="1"/>
      <c r="M62801" s="1"/>
      <c r="T62801" s="1"/>
      <c r="Y62801" s="1"/>
    </row>
    <row r="62802" spans="8:25" x14ac:dyDescent="0.2">
      <c r="H62802" s="1"/>
      <c r="M62802" s="1"/>
      <c r="T62802" s="1"/>
      <c r="Y62802" s="1"/>
    </row>
    <row r="62803" spans="8:25" x14ac:dyDescent="0.2">
      <c r="H62803" s="1"/>
      <c r="M62803" s="1"/>
      <c r="T62803" s="1"/>
      <c r="Y62803" s="1"/>
    </row>
    <row r="62804" spans="8:25" x14ac:dyDescent="0.2">
      <c r="H62804" s="1"/>
      <c r="M62804" s="1"/>
      <c r="T62804" s="1"/>
      <c r="Y62804" s="1"/>
    </row>
    <row r="62805" spans="8:25" x14ac:dyDescent="0.2">
      <c r="H62805" s="1"/>
      <c r="M62805" s="1"/>
      <c r="T62805" s="1"/>
      <c r="Y62805" s="1"/>
    </row>
    <row r="62806" spans="8:25" x14ac:dyDescent="0.2">
      <c r="H62806" s="1"/>
      <c r="M62806" s="1"/>
      <c r="T62806" s="1"/>
      <c r="Y62806" s="1"/>
    </row>
    <row r="62807" spans="8:25" x14ac:dyDescent="0.2">
      <c r="H62807" s="1"/>
      <c r="M62807" s="1"/>
      <c r="T62807" s="1"/>
      <c r="Y62807" s="1"/>
    </row>
    <row r="62808" spans="8:25" x14ac:dyDescent="0.2">
      <c r="H62808" s="1"/>
      <c r="M62808" s="1"/>
      <c r="T62808" s="1"/>
      <c r="Y62808" s="1"/>
    </row>
    <row r="62809" spans="8:25" x14ac:dyDescent="0.2">
      <c r="H62809" s="1"/>
      <c r="M62809" s="1"/>
      <c r="T62809" s="1"/>
      <c r="Y62809" s="1"/>
    </row>
    <row r="62810" spans="8:25" x14ac:dyDescent="0.2">
      <c r="H62810" s="1"/>
      <c r="M62810" s="1"/>
      <c r="T62810" s="1"/>
      <c r="Y62810" s="1"/>
    </row>
    <row r="62811" spans="8:25" x14ac:dyDescent="0.2">
      <c r="H62811" s="1"/>
      <c r="I62811" s="1"/>
      <c r="M62811" s="1"/>
      <c r="T62811" s="1"/>
      <c r="U62811" s="1"/>
      <c r="Y62811" s="1"/>
    </row>
    <row r="62812" spans="8:25" x14ac:dyDescent="0.2">
      <c r="H62812" s="1"/>
      <c r="M62812" s="1"/>
      <c r="T62812" s="1"/>
      <c r="Y62812" s="1"/>
    </row>
    <row r="62813" spans="8:25" x14ac:dyDescent="0.2">
      <c r="H62813" s="1"/>
      <c r="M62813" s="1"/>
      <c r="T62813" s="1"/>
      <c r="Y62813" s="1"/>
    </row>
    <row r="62814" spans="8:25" x14ac:dyDescent="0.2">
      <c r="H62814" s="1"/>
      <c r="M62814" s="1"/>
      <c r="T62814" s="1"/>
      <c r="Y62814" s="1"/>
    </row>
    <row r="62815" spans="8:25" x14ac:dyDescent="0.2">
      <c r="H62815" s="1"/>
      <c r="M62815" s="1"/>
      <c r="T62815" s="1"/>
      <c r="Y62815" s="1"/>
    </row>
    <row r="62816" spans="8:25" x14ac:dyDescent="0.2">
      <c r="H62816" s="1"/>
      <c r="M62816" s="1"/>
      <c r="T62816" s="1"/>
      <c r="Y62816" s="1"/>
    </row>
    <row r="62817" spans="8:25" x14ac:dyDescent="0.2">
      <c r="H62817" s="1"/>
      <c r="I62817" s="1"/>
      <c r="M62817" s="1"/>
      <c r="T62817" s="1"/>
      <c r="U62817" s="1"/>
      <c r="Y62817" s="1"/>
    </row>
    <row r="62818" spans="8:25" x14ac:dyDescent="0.2">
      <c r="H62818" s="1"/>
      <c r="M62818" s="1"/>
      <c r="T62818" s="1"/>
      <c r="Y62818" s="1"/>
    </row>
    <row r="62819" spans="8:25" x14ac:dyDescent="0.2">
      <c r="H62819" s="1"/>
      <c r="M62819" s="1"/>
      <c r="T62819" s="1"/>
      <c r="Y62819" s="1"/>
    </row>
    <row r="62820" spans="8:25" x14ac:dyDescent="0.2">
      <c r="H62820" s="1"/>
      <c r="M62820" s="1"/>
      <c r="T62820" s="1"/>
      <c r="Y62820" s="1"/>
    </row>
    <row r="62821" spans="8:25" x14ac:dyDescent="0.2">
      <c r="H62821" s="1"/>
      <c r="M62821" s="1"/>
      <c r="T62821" s="1"/>
      <c r="Y62821" s="1"/>
    </row>
    <row r="62822" spans="8:25" x14ac:dyDescent="0.2">
      <c r="H62822" s="1"/>
      <c r="M62822" s="1"/>
      <c r="T62822" s="1"/>
      <c r="Y62822" s="1"/>
    </row>
    <row r="62823" spans="8:25" x14ac:dyDescent="0.2">
      <c r="H62823" s="1"/>
      <c r="M62823" s="1"/>
      <c r="T62823" s="1"/>
      <c r="Y62823" s="1"/>
    </row>
    <row r="62824" spans="8:25" x14ac:dyDescent="0.2">
      <c r="H62824" s="1"/>
      <c r="M62824" s="1"/>
      <c r="T62824" s="1"/>
      <c r="Y62824" s="1"/>
    </row>
    <row r="62825" spans="8:25" x14ac:dyDescent="0.2">
      <c r="H62825" s="1"/>
      <c r="M62825" s="1"/>
      <c r="T62825" s="1"/>
      <c r="Y62825" s="1"/>
    </row>
    <row r="62826" spans="8:25" x14ac:dyDescent="0.2">
      <c r="H62826" s="1"/>
      <c r="M62826" s="1"/>
      <c r="T62826" s="1"/>
      <c r="Y62826" s="1"/>
    </row>
    <row r="62827" spans="8:25" x14ac:dyDescent="0.2">
      <c r="H62827" s="1"/>
      <c r="M62827" s="1"/>
      <c r="T62827" s="1"/>
      <c r="Y62827" s="1"/>
    </row>
    <row r="62828" spans="8:25" x14ac:dyDescent="0.2">
      <c r="H62828" s="1"/>
      <c r="M62828" s="1"/>
      <c r="T62828" s="1"/>
      <c r="Y62828" s="1"/>
    </row>
    <row r="62829" spans="8:25" x14ac:dyDescent="0.2">
      <c r="H62829" s="1"/>
      <c r="M62829" s="1"/>
      <c r="T62829" s="1"/>
      <c r="Y62829" s="1"/>
    </row>
    <row r="62830" spans="8:25" x14ac:dyDescent="0.2">
      <c r="H62830" s="1"/>
      <c r="M62830" s="1"/>
      <c r="T62830" s="1"/>
      <c r="Y62830" s="1"/>
    </row>
    <row r="62831" spans="8:25" x14ac:dyDescent="0.2">
      <c r="H62831" s="1"/>
      <c r="M62831" s="1"/>
      <c r="T62831" s="1"/>
      <c r="Y62831" s="1"/>
    </row>
    <row r="62832" spans="8:25" x14ac:dyDescent="0.2">
      <c r="H62832" s="1"/>
      <c r="I62832" s="1"/>
      <c r="M62832" s="1"/>
      <c r="T62832" s="1"/>
      <c r="U62832" s="1"/>
      <c r="Y62832" s="1"/>
    </row>
    <row r="62833" spans="8:25" x14ac:dyDescent="0.2">
      <c r="H62833" s="1"/>
      <c r="M62833" s="1"/>
      <c r="T62833" s="1"/>
      <c r="Y62833" s="1"/>
    </row>
    <row r="62834" spans="8:25" x14ac:dyDescent="0.2">
      <c r="H62834" s="1"/>
      <c r="M62834" s="1"/>
      <c r="T62834" s="1"/>
      <c r="Y62834" s="1"/>
    </row>
    <row r="62835" spans="8:25" x14ac:dyDescent="0.2">
      <c r="H62835" s="1"/>
      <c r="M62835" s="1"/>
      <c r="T62835" s="1"/>
      <c r="Y62835" s="1"/>
    </row>
    <row r="62836" spans="8:25" x14ac:dyDescent="0.2">
      <c r="H62836" s="1"/>
      <c r="M62836" s="1"/>
      <c r="T62836" s="1"/>
      <c r="Y62836" s="1"/>
    </row>
    <row r="62837" spans="8:25" x14ac:dyDescent="0.2">
      <c r="H62837" s="1"/>
      <c r="M62837" s="1"/>
      <c r="T62837" s="1"/>
      <c r="Y62837" s="1"/>
    </row>
    <row r="62838" spans="8:25" x14ac:dyDescent="0.2">
      <c r="H62838" s="1"/>
      <c r="I62838" s="1"/>
      <c r="M62838" s="1"/>
      <c r="T62838" s="1"/>
      <c r="U62838" s="1"/>
      <c r="Y62838" s="1"/>
    </row>
    <row r="62839" spans="8:25" x14ac:dyDescent="0.2">
      <c r="H62839" s="1"/>
      <c r="M62839" s="1"/>
      <c r="T62839" s="1"/>
      <c r="Y62839" s="1"/>
    </row>
    <row r="62840" spans="8:25" x14ac:dyDescent="0.2">
      <c r="H62840" s="1"/>
      <c r="M62840" s="1"/>
      <c r="T62840" s="1"/>
      <c r="Y62840" s="1"/>
    </row>
    <row r="62841" spans="8:25" x14ac:dyDescent="0.2">
      <c r="H62841" s="1"/>
      <c r="M62841" s="1"/>
      <c r="T62841" s="1"/>
      <c r="Y62841" s="1"/>
    </row>
    <row r="62842" spans="8:25" x14ac:dyDescent="0.2">
      <c r="H62842" s="1"/>
      <c r="M62842" s="1"/>
      <c r="T62842" s="1"/>
      <c r="Y62842" s="1"/>
    </row>
    <row r="62843" spans="8:25" x14ac:dyDescent="0.2">
      <c r="H62843" s="1"/>
      <c r="M62843" s="1"/>
      <c r="T62843" s="1"/>
      <c r="Y62843" s="1"/>
    </row>
    <row r="62844" spans="8:25" x14ac:dyDescent="0.2">
      <c r="H62844" s="1"/>
      <c r="M62844" s="1"/>
      <c r="T62844" s="1"/>
      <c r="Y62844" s="1"/>
    </row>
    <row r="62845" spans="8:25" x14ac:dyDescent="0.2">
      <c r="H62845" s="1"/>
      <c r="M62845" s="1"/>
      <c r="T62845" s="1"/>
      <c r="Y62845" s="1"/>
    </row>
    <row r="62846" spans="8:25" x14ac:dyDescent="0.2">
      <c r="H62846" s="1"/>
      <c r="M62846" s="1"/>
      <c r="T62846" s="1"/>
      <c r="Y62846" s="1"/>
    </row>
    <row r="62847" spans="8:25" x14ac:dyDescent="0.2">
      <c r="H62847" s="1"/>
      <c r="M62847" s="1"/>
      <c r="T62847" s="1"/>
      <c r="Y62847" s="1"/>
    </row>
    <row r="62848" spans="8:25" x14ac:dyDescent="0.2">
      <c r="H62848" s="1"/>
      <c r="M62848" s="1"/>
      <c r="T62848" s="1"/>
      <c r="Y62848" s="1"/>
    </row>
    <row r="62849" spans="8:25" x14ac:dyDescent="0.2">
      <c r="H62849" s="1"/>
      <c r="M62849" s="1"/>
      <c r="T62849" s="1"/>
      <c r="Y62849" s="1"/>
    </row>
    <row r="62850" spans="8:25" x14ac:dyDescent="0.2">
      <c r="H62850" s="1"/>
      <c r="M62850" s="1"/>
      <c r="T62850" s="1"/>
      <c r="Y62850" s="1"/>
    </row>
    <row r="62851" spans="8:25" x14ac:dyDescent="0.2">
      <c r="H62851" s="1"/>
      <c r="M62851" s="1"/>
      <c r="T62851" s="1"/>
      <c r="Y62851" s="1"/>
    </row>
    <row r="62852" spans="8:25" x14ac:dyDescent="0.2">
      <c r="H62852" s="1"/>
      <c r="M62852" s="1"/>
      <c r="T62852" s="1"/>
      <c r="Y62852" s="1"/>
    </row>
    <row r="62853" spans="8:25" x14ac:dyDescent="0.2">
      <c r="H62853" s="1"/>
      <c r="I62853" s="1"/>
      <c r="M62853" s="1"/>
      <c r="T62853" s="1"/>
      <c r="U62853" s="1"/>
      <c r="Y62853" s="1"/>
    </row>
    <row r="62854" spans="8:25" x14ac:dyDescent="0.2">
      <c r="H62854" s="1"/>
      <c r="M62854" s="1"/>
      <c r="T62854" s="1"/>
      <c r="Y62854" s="1"/>
    </row>
    <row r="62855" spans="8:25" x14ac:dyDescent="0.2">
      <c r="H62855" s="1"/>
      <c r="M62855" s="1"/>
      <c r="T62855" s="1"/>
      <c r="Y62855" s="1"/>
    </row>
    <row r="62856" spans="8:25" x14ac:dyDescent="0.2">
      <c r="H62856" s="1"/>
      <c r="M62856" s="1"/>
      <c r="T62856" s="1"/>
      <c r="Y62856" s="1"/>
    </row>
    <row r="62857" spans="8:25" x14ac:dyDescent="0.2">
      <c r="H62857" s="1"/>
      <c r="M62857" s="1"/>
      <c r="T62857" s="1"/>
      <c r="Y62857" s="1"/>
    </row>
    <row r="62858" spans="8:25" x14ac:dyDescent="0.2">
      <c r="H62858" s="1"/>
      <c r="M62858" s="1"/>
      <c r="T62858" s="1"/>
      <c r="Y62858" s="1"/>
    </row>
    <row r="62859" spans="8:25" x14ac:dyDescent="0.2">
      <c r="H62859" s="1"/>
      <c r="I62859" s="1"/>
      <c r="M62859" s="1"/>
      <c r="T62859" s="1"/>
      <c r="U62859" s="1"/>
      <c r="Y62859" s="1"/>
    </row>
    <row r="62860" spans="8:25" x14ac:dyDescent="0.2">
      <c r="H62860" s="1"/>
      <c r="M62860" s="1"/>
      <c r="T62860" s="1"/>
      <c r="Y62860" s="1"/>
    </row>
    <row r="62861" spans="8:25" x14ac:dyDescent="0.2">
      <c r="H62861" s="1"/>
      <c r="M62861" s="1"/>
      <c r="T62861" s="1"/>
      <c r="Y62861" s="1"/>
    </row>
    <row r="62862" spans="8:25" x14ac:dyDescent="0.2">
      <c r="H62862" s="1"/>
      <c r="M62862" s="1"/>
      <c r="T62862" s="1"/>
      <c r="Y62862" s="1"/>
    </row>
    <row r="62863" spans="8:25" x14ac:dyDescent="0.2">
      <c r="H62863" s="1"/>
      <c r="M62863" s="1"/>
      <c r="T62863" s="1"/>
      <c r="Y62863" s="1"/>
    </row>
    <row r="62864" spans="8:25" x14ac:dyDescent="0.2">
      <c r="H62864" s="1"/>
      <c r="M62864" s="1"/>
      <c r="T62864" s="1"/>
      <c r="Y62864" s="1"/>
    </row>
    <row r="62865" spans="8:25" x14ac:dyDescent="0.2">
      <c r="H62865" s="1"/>
      <c r="M62865" s="1"/>
      <c r="T62865" s="1"/>
      <c r="Y62865" s="1"/>
    </row>
    <row r="62866" spans="8:25" x14ac:dyDescent="0.2">
      <c r="H62866" s="1"/>
      <c r="M62866" s="1"/>
      <c r="T62866" s="1"/>
      <c r="Y62866" s="1"/>
    </row>
    <row r="62867" spans="8:25" x14ac:dyDescent="0.2">
      <c r="H62867" s="1"/>
      <c r="M62867" s="1"/>
      <c r="T62867" s="1"/>
      <c r="Y62867" s="1"/>
    </row>
    <row r="62868" spans="8:25" x14ac:dyDescent="0.2">
      <c r="H62868" s="1"/>
      <c r="M62868" s="1"/>
      <c r="T62868" s="1"/>
      <c r="Y62868" s="1"/>
    </row>
    <row r="62869" spans="8:25" x14ac:dyDescent="0.2">
      <c r="H62869" s="1"/>
      <c r="M62869" s="1"/>
      <c r="T62869" s="1"/>
      <c r="Y62869" s="1"/>
    </row>
    <row r="62870" spans="8:25" x14ac:dyDescent="0.2">
      <c r="H62870" s="1"/>
      <c r="M62870" s="1"/>
      <c r="T62870" s="1"/>
      <c r="Y62870" s="1"/>
    </row>
    <row r="62871" spans="8:25" x14ac:dyDescent="0.2">
      <c r="H62871" s="1"/>
      <c r="M62871" s="1"/>
      <c r="T62871" s="1"/>
      <c r="Y62871" s="1"/>
    </row>
    <row r="62872" spans="8:25" x14ac:dyDescent="0.2">
      <c r="H62872" s="1"/>
      <c r="M62872" s="1"/>
      <c r="T62872" s="1"/>
      <c r="Y62872" s="1"/>
    </row>
    <row r="62873" spans="8:25" x14ac:dyDescent="0.2">
      <c r="H62873" s="1"/>
      <c r="M62873" s="1"/>
      <c r="T62873" s="1"/>
      <c r="Y62873" s="1"/>
    </row>
    <row r="62874" spans="8:25" x14ac:dyDescent="0.2">
      <c r="H62874" s="1"/>
      <c r="I62874" s="1"/>
      <c r="M62874" s="1"/>
      <c r="T62874" s="1"/>
      <c r="U62874" s="1"/>
      <c r="Y62874" s="1"/>
    </row>
    <row r="62875" spans="8:25" x14ac:dyDescent="0.2">
      <c r="H62875" s="1"/>
      <c r="M62875" s="1"/>
      <c r="T62875" s="1"/>
      <c r="Y62875" s="1"/>
    </row>
    <row r="62876" spans="8:25" x14ac:dyDescent="0.2">
      <c r="H62876" s="1"/>
      <c r="M62876" s="1"/>
      <c r="T62876" s="1"/>
      <c r="Y62876" s="1"/>
    </row>
    <row r="62877" spans="8:25" x14ac:dyDescent="0.2">
      <c r="H62877" s="1"/>
      <c r="M62877" s="1"/>
      <c r="T62877" s="1"/>
      <c r="Y62877" s="1"/>
    </row>
    <row r="62878" spans="8:25" x14ac:dyDescent="0.2">
      <c r="H62878" s="1"/>
      <c r="M62878" s="1"/>
      <c r="T62878" s="1"/>
      <c r="Y62878" s="1"/>
    </row>
    <row r="62879" spans="8:25" x14ac:dyDescent="0.2">
      <c r="H62879" s="1"/>
      <c r="M62879" s="1"/>
      <c r="T62879" s="1"/>
      <c r="Y62879" s="1"/>
    </row>
    <row r="62880" spans="8:25" x14ac:dyDescent="0.2">
      <c r="H62880" s="1"/>
      <c r="I62880" s="1"/>
      <c r="M62880" s="1"/>
      <c r="T62880" s="1"/>
      <c r="U62880" s="1"/>
      <c r="Y62880" s="1"/>
    </row>
    <row r="62881" spans="8:25" x14ac:dyDescent="0.2">
      <c r="H62881" s="1"/>
      <c r="M62881" s="1"/>
      <c r="T62881" s="1"/>
      <c r="Y62881" s="1"/>
    </row>
    <row r="62882" spans="8:25" x14ac:dyDescent="0.2">
      <c r="H62882" s="1"/>
      <c r="M62882" s="1"/>
      <c r="T62882" s="1"/>
      <c r="Y62882" s="1"/>
    </row>
    <row r="62883" spans="8:25" x14ac:dyDescent="0.2">
      <c r="H62883" s="1"/>
      <c r="M62883" s="1"/>
      <c r="T62883" s="1"/>
      <c r="Y62883" s="1"/>
    </row>
    <row r="62884" spans="8:25" x14ac:dyDescent="0.2">
      <c r="H62884" s="1"/>
      <c r="M62884" s="1"/>
      <c r="T62884" s="1"/>
      <c r="Y62884" s="1"/>
    </row>
    <row r="62885" spans="8:25" x14ac:dyDescent="0.2">
      <c r="H62885" s="1"/>
      <c r="M62885" s="1"/>
      <c r="T62885" s="1"/>
      <c r="Y62885" s="1"/>
    </row>
    <row r="62886" spans="8:25" x14ac:dyDescent="0.2">
      <c r="H62886" s="1"/>
      <c r="M62886" s="1"/>
      <c r="T62886" s="1"/>
      <c r="Y62886" s="1"/>
    </row>
    <row r="62887" spans="8:25" x14ac:dyDescent="0.2">
      <c r="H62887" s="1"/>
      <c r="M62887" s="1"/>
      <c r="T62887" s="1"/>
      <c r="Y62887" s="1"/>
    </row>
    <row r="62888" spans="8:25" x14ac:dyDescent="0.2">
      <c r="H62888" s="1"/>
      <c r="M62888" s="1"/>
      <c r="T62888" s="1"/>
      <c r="Y62888" s="1"/>
    </row>
    <row r="62889" spans="8:25" x14ac:dyDescent="0.2">
      <c r="H62889" s="1"/>
      <c r="M62889" s="1"/>
      <c r="T62889" s="1"/>
      <c r="Y62889" s="1"/>
    </row>
    <row r="62890" spans="8:25" x14ac:dyDescent="0.2">
      <c r="H62890" s="1"/>
      <c r="M62890" s="1"/>
      <c r="T62890" s="1"/>
      <c r="Y62890" s="1"/>
    </row>
    <row r="62891" spans="8:25" x14ac:dyDescent="0.2">
      <c r="H62891" s="1"/>
      <c r="M62891" s="1"/>
      <c r="T62891" s="1"/>
      <c r="Y62891" s="1"/>
    </row>
    <row r="62892" spans="8:25" x14ac:dyDescent="0.2">
      <c r="H62892" s="1"/>
      <c r="M62892" s="1"/>
      <c r="T62892" s="1"/>
      <c r="Y62892" s="1"/>
    </row>
    <row r="62893" spans="8:25" x14ac:dyDescent="0.2">
      <c r="H62893" s="1"/>
      <c r="M62893" s="1"/>
      <c r="T62893" s="1"/>
      <c r="Y62893" s="1"/>
    </row>
    <row r="62894" spans="8:25" x14ac:dyDescent="0.2">
      <c r="H62894" s="1"/>
      <c r="M62894" s="1"/>
      <c r="T62894" s="1"/>
      <c r="Y62894" s="1"/>
    </row>
    <row r="62895" spans="8:25" x14ac:dyDescent="0.2">
      <c r="H62895" s="1"/>
      <c r="I62895" s="1"/>
      <c r="M62895" s="1"/>
      <c r="T62895" s="1"/>
      <c r="U62895" s="1"/>
      <c r="Y62895" s="1"/>
    </row>
    <row r="62896" spans="8:25" x14ac:dyDescent="0.2">
      <c r="H62896" s="1"/>
      <c r="M62896" s="1"/>
      <c r="T62896" s="1"/>
      <c r="Y62896" s="1"/>
    </row>
    <row r="62897" spans="8:25" x14ac:dyDescent="0.2">
      <c r="H62897" s="1"/>
      <c r="M62897" s="1"/>
      <c r="T62897" s="1"/>
      <c r="Y62897" s="1"/>
    </row>
    <row r="62898" spans="8:25" x14ac:dyDescent="0.2">
      <c r="H62898" s="1"/>
      <c r="M62898" s="1"/>
      <c r="T62898" s="1"/>
      <c r="Y62898" s="1"/>
    </row>
    <row r="62899" spans="8:25" x14ac:dyDescent="0.2">
      <c r="H62899" s="1"/>
      <c r="M62899" s="1"/>
      <c r="T62899" s="1"/>
      <c r="Y62899" s="1"/>
    </row>
    <row r="62900" spans="8:25" x14ac:dyDescent="0.2">
      <c r="H62900" s="1"/>
      <c r="M62900" s="1"/>
      <c r="T62900" s="1"/>
      <c r="Y62900" s="1"/>
    </row>
    <row r="62901" spans="8:25" x14ac:dyDescent="0.2">
      <c r="H62901" s="1"/>
      <c r="I62901" s="1"/>
      <c r="M62901" s="1"/>
      <c r="T62901" s="1"/>
      <c r="U62901" s="1"/>
      <c r="Y62901" s="1"/>
    </row>
    <row r="62902" spans="8:25" x14ac:dyDescent="0.2">
      <c r="H62902" s="1"/>
      <c r="M62902" s="1"/>
      <c r="T62902" s="1"/>
      <c r="Y62902" s="1"/>
    </row>
    <row r="62903" spans="8:25" x14ac:dyDescent="0.2">
      <c r="H62903" s="1"/>
      <c r="M62903" s="1"/>
      <c r="T62903" s="1"/>
      <c r="Y62903" s="1"/>
    </row>
    <row r="62904" spans="8:25" x14ac:dyDescent="0.2">
      <c r="H62904" s="1"/>
      <c r="M62904" s="1"/>
      <c r="T62904" s="1"/>
      <c r="Y62904" s="1"/>
    </row>
    <row r="62905" spans="8:25" x14ac:dyDescent="0.2">
      <c r="H62905" s="1"/>
      <c r="M62905" s="1"/>
      <c r="T62905" s="1"/>
      <c r="Y62905" s="1"/>
    </row>
    <row r="62906" spans="8:25" x14ac:dyDescent="0.2">
      <c r="H62906" s="1"/>
      <c r="M62906" s="1"/>
      <c r="T62906" s="1"/>
      <c r="Y62906" s="1"/>
    </row>
    <row r="62907" spans="8:25" x14ac:dyDescent="0.2">
      <c r="H62907" s="1"/>
      <c r="M62907" s="1"/>
      <c r="T62907" s="1"/>
      <c r="Y62907" s="1"/>
    </row>
    <row r="62908" spans="8:25" x14ac:dyDescent="0.2">
      <c r="H62908" s="1"/>
      <c r="M62908" s="1"/>
      <c r="T62908" s="1"/>
      <c r="Y62908" s="1"/>
    </row>
    <row r="62909" spans="8:25" x14ac:dyDescent="0.2">
      <c r="H62909" s="1"/>
      <c r="M62909" s="1"/>
      <c r="T62909" s="1"/>
      <c r="Y62909" s="1"/>
    </row>
    <row r="62910" spans="8:25" x14ac:dyDescent="0.2">
      <c r="H62910" s="1"/>
      <c r="M62910" s="1"/>
      <c r="T62910" s="1"/>
      <c r="Y62910" s="1"/>
    </row>
    <row r="62911" spans="8:25" x14ac:dyDescent="0.2">
      <c r="H62911" s="1"/>
      <c r="M62911" s="1"/>
      <c r="T62911" s="1"/>
      <c r="Y62911" s="1"/>
    </row>
    <row r="62912" spans="8:25" x14ac:dyDescent="0.2">
      <c r="H62912" s="1"/>
      <c r="M62912" s="1"/>
      <c r="T62912" s="1"/>
      <c r="Y62912" s="1"/>
    </row>
    <row r="62913" spans="8:25" x14ac:dyDescent="0.2">
      <c r="H62913" s="1"/>
      <c r="M62913" s="1"/>
      <c r="T62913" s="1"/>
      <c r="Y62913" s="1"/>
    </row>
    <row r="62914" spans="8:25" x14ac:dyDescent="0.2">
      <c r="H62914" s="1"/>
      <c r="M62914" s="1"/>
      <c r="T62914" s="1"/>
      <c r="Y62914" s="1"/>
    </row>
    <row r="62915" spans="8:25" x14ac:dyDescent="0.2">
      <c r="H62915" s="1"/>
      <c r="M62915" s="1"/>
      <c r="T62915" s="1"/>
      <c r="Y62915" s="1"/>
    </row>
    <row r="62916" spans="8:25" x14ac:dyDescent="0.2">
      <c r="H62916" s="1"/>
      <c r="I62916" s="1"/>
      <c r="M62916" s="1"/>
      <c r="T62916" s="1"/>
      <c r="U62916" s="1"/>
      <c r="Y62916" s="1"/>
    </row>
    <row r="62917" spans="8:25" x14ac:dyDescent="0.2">
      <c r="H62917" s="1"/>
      <c r="M62917" s="1"/>
      <c r="T62917" s="1"/>
      <c r="Y62917" s="1"/>
    </row>
    <row r="62918" spans="8:25" x14ac:dyDescent="0.2">
      <c r="H62918" s="1"/>
      <c r="M62918" s="1"/>
      <c r="T62918" s="1"/>
      <c r="Y62918" s="1"/>
    </row>
    <row r="62919" spans="8:25" x14ac:dyDescent="0.2">
      <c r="H62919" s="1"/>
      <c r="M62919" s="1"/>
      <c r="T62919" s="1"/>
      <c r="Y62919" s="1"/>
    </row>
    <row r="62920" spans="8:25" x14ac:dyDescent="0.2">
      <c r="H62920" s="1"/>
      <c r="M62920" s="1"/>
      <c r="T62920" s="1"/>
      <c r="Y62920" s="1"/>
    </row>
    <row r="62921" spans="8:25" x14ac:dyDescent="0.2">
      <c r="H62921" s="1"/>
      <c r="M62921" s="1"/>
      <c r="T62921" s="1"/>
      <c r="Y62921" s="1"/>
    </row>
    <row r="62922" spans="8:25" x14ac:dyDescent="0.2">
      <c r="H62922" s="1"/>
      <c r="I62922" s="1"/>
      <c r="M62922" s="1"/>
      <c r="T62922" s="1"/>
      <c r="U62922" s="1"/>
      <c r="Y62922" s="1"/>
    </row>
    <row r="62923" spans="8:25" x14ac:dyDescent="0.2">
      <c r="H62923" s="1"/>
      <c r="M62923" s="1"/>
      <c r="T62923" s="1"/>
      <c r="Y62923" s="1"/>
    </row>
    <row r="62924" spans="8:25" x14ac:dyDescent="0.2">
      <c r="H62924" s="1"/>
      <c r="M62924" s="1"/>
      <c r="T62924" s="1"/>
      <c r="Y62924" s="1"/>
    </row>
    <row r="62925" spans="8:25" x14ac:dyDescent="0.2">
      <c r="H62925" s="1"/>
      <c r="M62925" s="1"/>
      <c r="T62925" s="1"/>
      <c r="Y62925" s="1"/>
    </row>
    <row r="62926" spans="8:25" x14ac:dyDescent="0.2">
      <c r="H62926" s="1"/>
      <c r="M62926" s="1"/>
      <c r="T62926" s="1"/>
      <c r="Y62926" s="1"/>
    </row>
    <row r="62927" spans="8:25" x14ac:dyDescent="0.2">
      <c r="H62927" s="1"/>
      <c r="M62927" s="1"/>
      <c r="T62927" s="1"/>
      <c r="Y62927" s="1"/>
    </row>
    <row r="62928" spans="8:25" x14ac:dyDescent="0.2">
      <c r="H62928" s="1"/>
      <c r="M62928" s="1"/>
      <c r="T62928" s="1"/>
      <c r="Y62928" s="1"/>
    </row>
    <row r="62929" spans="8:25" x14ac:dyDescent="0.2">
      <c r="H62929" s="1"/>
      <c r="M62929" s="1"/>
      <c r="T62929" s="1"/>
      <c r="Y62929" s="1"/>
    </row>
    <row r="62930" spans="8:25" x14ac:dyDescent="0.2">
      <c r="H62930" s="1"/>
      <c r="M62930" s="1"/>
      <c r="T62930" s="1"/>
      <c r="Y62930" s="1"/>
    </row>
    <row r="62931" spans="8:25" x14ac:dyDescent="0.2">
      <c r="H62931" s="1"/>
      <c r="M62931" s="1"/>
      <c r="T62931" s="1"/>
      <c r="Y62931" s="1"/>
    </row>
    <row r="62932" spans="8:25" x14ac:dyDescent="0.2">
      <c r="H62932" s="1"/>
      <c r="M62932" s="1"/>
      <c r="T62932" s="1"/>
      <c r="Y62932" s="1"/>
    </row>
    <row r="62933" spans="8:25" x14ac:dyDescent="0.2">
      <c r="H62933" s="1"/>
      <c r="M62933" s="1"/>
      <c r="T62933" s="1"/>
      <c r="Y62933" s="1"/>
    </row>
    <row r="62934" spans="8:25" x14ac:dyDescent="0.2">
      <c r="H62934" s="1"/>
      <c r="M62934" s="1"/>
      <c r="T62934" s="1"/>
      <c r="Y62934" s="1"/>
    </row>
    <row r="62935" spans="8:25" x14ac:dyDescent="0.2">
      <c r="H62935" s="1"/>
      <c r="M62935" s="1"/>
      <c r="T62935" s="1"/>
      <c r="Y62935" s="1"/>
    </row>
    <row r="62936" spans="8:25" x14ac:dyDescent="0.2">
      <c r="H62936" s="1"/>
      <c r="M62936" s="1"/>
      <c r="T62936" s="1"/>
      <c r="Y62936" s="1"/>
    </row>
    <row r="62937" spans="8:25" x14ac:dyDescent="0.2">
      <c r="H62937" s="1"/>
      <c r="I62937" s="1"/>
      <c r="M62937" s="1"/>
      <c r="T62937" s="1"/>
      <c r="U62937" s="1"/>
      <c r="Y62937" s="1"/>
    </row>
    <row r="62938" spans="8:25" x14ac:dyDescent="0.2">
      <c r="H62938" s="1"/>
      <c r="M62938" s="1"/>
      <c r="T62938" s="1"/>
      <c r="Y62938" s="1"/>
    </row>
    <row r="62939" spans="8:25" x14ac:dyDescent="0.2">
      <c r="H62939" s="1"/>
      <c r="M62939" s="1"/>
      <c r="T62939" s="1"/>
      <c r="Y62939" s="1"/>
    </row>
    <row r="62940" spans="8:25" x14ac:dyDescent="0.2">
      <c r="H62940" s="1"/>
      <c r="M62940" s="1"/>
      <c r="T62940" s="1"/>
      <c r="Y62940" s="1"/>
    </row>
    <row r="62941" spans="8:25" x14ac:dyDescent="0.2">
      <c r="H62941" s="1"/>
      <c r="M62941" s="1"/>
      <c r="T62941" s="1"/>
      <c r="Y62941" s="1"/>
    </row>
    <row r="62942" spans="8:25" x14ac:dyDescent="0.2">
      <c r="H62942" s="1"/>
      <c r="M62942" s="1"/>
      <c r="T62942" s="1"/>
      <c r="Y62942" s="1"/>
    </row>
    <row r="62943" spans="8:25" x14ac:dyDescent="0.2">
      <c r="H62943" s="1"/>
      <c r="I62943" s="1"/>
      <c r="M62943" s="1"/>
      <c r="T62943" s="1"/>
      <c r="U62943" s="1"/>
      <c r="Y62943" s="1"/>
    </row>
    <row r="62944" spans="8:25" x14ac:dyDescent="0.2">
      <c r="H62944" s="1"/>
      <c r="M62944" s="1"/>
      <c r="T62944" s="1"/>
      <c r="Y62944" s="1"/>
    </row>
    <row r="62945" spans="8:25" x14ac:dyDescent="0.2">
      <c r="H62945" s="1"/>
      <c r="M62945" s="1"/>
      <c r="T62945" s="1"/>
      <c r="Y62945" s="1"/>
    </row>
    <row r="62946" spans="8:25" x14ac:dyDescent="0.2">
      <c r="H62946" s="1"/>
      <c r="M62946" s="1"/>
      <c r="T62946" s="1"/>
      <c r="Y62946" s="1"/>
    </row>
    <row r="62947" spans="8:25" x14ac:dyDescent="0.2">
      <c r="H62947" s="1"/>
      <c r="M62947" s="1"/>
      <c r="T62947" s="1"/>
      <c r="Y62947" s="1"/>
    </row>
    <row r="62948" spans="8:25" x14ac:dyDescent="0.2">
      <c r="H62948" s="1"/>
      <c r="M62948" s="1"/>
      <c r="T62948" s="1"/>
      <c r="Y62948" s="1"/>
    </row>
    <row r="62949" spans="8:25" x14ac:dyDescent="0.2">
      <c r="H62949" s="1"/>
      <c r="M62949" s="1"/>
      <c r="T62949" s="1"/>
      <c r="Y62949" s="1"/>
    </row>
    <row r="62950" spans="8:25" x14ac:dyDescent="0.2">
      <c r="H62950" s="1"/>
      <c r="M62950" s="1"/>
      <c r="T62950" s="1"/>
      <c r="Y62950" s="1"/>
    </row>
    <row r="62951" spans="8:25" x14ac:dyDescent="0.2">
      <c r="H62951" s="1"/>
      <c r="M62951" s="1"/>
      <c r="T62951" s="1"/>
      <c r="Y62951" s="1"/>
    </row>
    <row r="62952" spans="8:25" x14ac:dyDescent="0.2">
      <c r="H62952" s="1"/>
      <c r="M62952" s="1"/>
      <c r="T62952" s="1"/>
      <c r="Y62952" s="1"/>
    </row>
    <row r="62953" spans="8:25" x14ac:dyDescent="0.2">
      <c r="H62953" s="1"/>
      <c r="M62953" s="1"/>
      <c r="T62953" s="1"/>
      <c r="Y62953" s="1"/>
    </row>
    <row r="62954" spans="8:25" x14ac:dyDescent="0.2">
      <c r="H62954" s="1"/>
      <c r="M62954" s="1"/>
      <c r="T62954" s="1"/>
      <c r="Y62954" s="1"/>
    </row>
    <row r="62955" spans="8:25" x14ac:dyDescent="0.2">
      <c r="H62955" s="1"/>
      <c r="M62955" s="1"/>
      <c r="T62955" s="1"/>
      <c r="Y62955" s="1"/>
    </row>
    <row r="62956" spans="8:25" x14ac:dyDescent="0.2">
      <c r="H62956" s="1"/>
      <c r="M62956" s="1"/>
      <c r="T62956" s="1"/>
      <c r="Y62956" s="1"/>
    </row>
    <row r="62957" spans="8:25" x14ac:dyDescent="0.2">
      <c r="H62957" s="1"/>
      <c r="M62957" s="1"/>
      <c r="T62957" s="1"/>
      <c r="Y62957" s="1"/>
    </row>
    <row r="62958" spans="8:25" x14ac:dyDescent="0.2">
      <c r="H62958" s="1"/>
      <c r="I62958" s="1"/>
      <c r="M62958" s="1"/>
      <c r="T62958" s="1"/>
      <c r="U62958" s="1"/>
      <c r="Y62958" s="1"/>
    </row>
    <row r="62959" spans="8:25" x14ac:dyDescent="0.2">
      <c r="H62959" s="1"/>
      <c r="M62959" s="1"/>
      <c r="T62959" s="1"/>
      <c r="Y62959" s="1"/>
    </row>
    <row r="62960" spans="8:25" x14ac:dyDescent="0.2">
      <c r="H62960" s="1"/>
      <c r="M62960" s="1"/>
      <c r="T62960" s="1"/>
      <c r="Y62960" s="1"/>
    </row>
    <row r="62961" spans="8:25" x14ac:dyDescent="0.2">
      <c r="H62961" s="1"/>
      <c r="M62961" s="1"/>
      <c r="T62961" s="1"/>
      <c r="Y62961" s="1"/>
    </row>
    <row r="62962" spans="8:25" x14ac:dyDescent="0.2">
      <c r="H62962" s="1"/>
      <c r="M62962" s="1"/>
      <c r="T62962" s="1"/>
      <c r="Y62962" s="1"/>
    </row>
    <row r="62963" spans="8:25" x14ac:dyDescent="0.2">
      <c r="H62963" s="1"/>
      <c r="M62963" s="1"/>
      <c r="T62963" s="1"/>
      <c r="Y62963" s="1"/>
    </row>
    <row r="62964" spans="8:25" x14ac:dyDescent="0.2">
      <c r="H62964" s="1"/>
      <c r="I62964" s="1"/>
      <c r="M62964" s="1"/>
      <c r="T62964" s="1"/>
      <c r="U62964" s="1"/>
      <c r="Y62964" s="1"/>
    </row>
    <row r="62965" spans="8:25" x14ac:dyDescent="0.2">
      <c r="H62965" s="1"/>
      <c r="M62965" s="1"/>
      <c r="T62965" s="1"/>
      <c r="Y62965" s="1"/>
    </row>
    <row r="62966" spans="8:25" x14ac:dyDescent="0.2">
      <c r="H62966" s="1"/>
      <c r="M62966" s="1"/>
      <c r="T62966" s="1"/>
      <c r="Y62966" s="1"/>
    </row>
    <row r="62967" spans="8:25" x14ac:dyDescent="0.2">
      <c r="H62967" s="1"/>
      <c r="M62967" s="1"/>
      <c r="T62967" s="1"/>
      <c r="Y62967" s="1"/>
    </row>
    <row r="62968" spans="8:25" x14ac:dyDescent="0.2">
      <c r="H62968" s="1"/>
      <c r="M62968" s="1"/>
      <c r="T62968" s="1"/>
      <c r="Y62968" s="1"/>
    </row>
    <row r="62969" spans="8:25" x14ac:dyDescent="0.2">
      <c r="H62969" s="1"/>
      <c r="M62969" s="1"/>
      <c r="T62969" s="1"/>
      <c r="Y62969" s="1"/>
    </row>
    <row r="62970" spans="8:25" x14ac:dyDescent="0.2">
      <c r="H62970" s="1"/>
      <c r="M62970" s="1"/>
      <c r="T62970" s="1"/>
      <c r="Y62970" s="1"/>
    </row>
    <row r="62971" spans="8:25" x14ac:dyDescent="0.2">
      <c r="H62971" s="1"/>
      <c r="M62971" s="1"/>
      <c r="T62971" s="1"/>
      <c r="Y62971" s="1"/>
    </row>
    <row r="62972" spans="8:25" x14ac:dyDescent="0.2">
      <c r="H62972" s="1"/>
      <c r="M62972" s="1"/>
      <c r="T62972" s="1"/>
      <c r="Y62972" s="1"/>
    </row>
    <row r="62973" spans="8:25" x14ac:dyDescent="0.2">
      <c r="H62973" s="1"/>
      <c r="M62973" s="1"/>
      <c r="T62973" s="1"/>
      <c r="Y62973" s="1"/>
    </row>
    <row r="62974" spans="8:25" x14ac:dyDescent="0.2">
      <c r="H62974" s="1"/>
      <c r="M62974" s="1"/>
      <c r="T62974" s="1"/>
      <c r="Y62974" s="1"/>
    </row>
    <row r="62975" spans="8:25" x14ac:dyDescent="0.2">
      <c r="H62975" s="1"/>
      <c r="M62975" s="1"/>
      <c r="T62975" s="1"/>
      <c r="Y62975" s="1"/>
    </row>
    <row r="62976" spans="8:25" x14ac:dyDescent="0.2">
      <c r="H62976" s="1"/>
      <c r="M62976" s="1"/>
      <c r="T62976" s="1"/>
      <c r="Y62976" s="1"/>
    </row>
    <row r="62977" spans="8:25" x14ac:dyDescent="0.2">
      <c r="H62977" s="1"/>
      <c r="M62977" s="1"/>
      <c r="T62977" s="1"/>
      <c r="Y62977" s="1"/>
    </row>
    <row r="62978" spans="8:25" x14ac:dyDescent="0.2">
      <c r="H62978" s="1"/>
      <c r="M62978" s="1"/>
      <c r="T62978" s="1"/>
      <c r="Y62978" s="1"/>
    </row>
    <row r="62979" spans="8:25" x14ac:dyDescent="0.2">
      <c r="H62979" s="1"/>
      <c r="I62979" s="1"/>
      <c r="M62979" s="1"/>
      <c r="T62979" s="1"/>
      <c r="U62979" s="1"/>
      <c r="Y62979" s="1"/>
    </row>
    <row r="62980" spans="8:25" x14ac:dyDescent="0.2">
      <c r="H62980" s="1"/>
      <c r="M62980" s="1"/>
      <c r="T62980" s="1"/>
      <c r="Y62980" s="1"/>
    </row>
    <row r="62981" spans="8:25" x14ac:dyDescent="0.2">
      <c r="H62981" s="1"/>
      <c r="M62981" s="1"/>
      <c r="T62981" s="1"/>
      <c r="Y62981" s="1"/>
    </row>
    <row r="62982" spans="8:25" x14ac:dyDescent="0.2">
      <c r="H62982" s="1"/>
      <c r="M62982" s="1"/>
      <c r="T62982" s="1"/>
      <c r="Y62982" s="1"/>
    </row>
    <row r="62983" spans="8:25" x14ac:dyDescent="0.2">
      <c r="H62983" s="1"/>
      <c r="M62983" s="1"/>
      <c r="T62983" s="1"/>
      <c r="Y62983" s="1"/>
    </row>
    <row r="62984" spans="8:25" x14ac:dyDescent="0.2">
      <c r="H62984" s="1"/>
      <c r="M62984" s="1"/>
      <c r="T62984" s="1"/>
      <c r="Y62984" s="1"/>
    </row>
    <row r="62985" spans="8:25" x14ac:dyDescent="0.2">
      <c r="H62985" s="1"/>
      <c r="I62985" s="1"/>
      <c r="M62985" s="1"/>
      <c r="T62985" s="1"/>
      <c r="U62985" s="1"/>
      <c r="Y62985" s="1"/>
    </row>
    <row r="62986" spans="8:25" x14ac:dyDescent="0.2">
      <c r="H62986" s="1"/>
      <c r="M62986" s="1"/>
      <c r="T62986" s="1"/>
      <c r="Y62986" s="1"/>
    </row>
    <row r="62987" spans="8:25" x14ac:dyDescent="0.2">
      <c r="H62987" s="1"/>
      <c r="M62987" s="1"/>
      <c r="T62987" s="1"/>
      <c r="Y62987" s="1"/>
    </row>
    <row r="62988" spans="8:25" x14ac:dyDescent="0.2">
      <c r="H62988" s="1"/>
      <c r="M62988" s="1"/>
      <c r="T62988" s="1"/>
      <c r="Y62988" s="1"/>
    </row>
    <row r="62989" spans="8:25" x14ac:dyDescent="0.2">
      <c r="H62989" s="1"/>
      <c r="M62989" s="1"/>
      <c r="T62989" s="1"/>
      <c r="Y62989" s="1"/>
    </row>
    <row r="62990" spans="8:25" x14ac:dyDescent="0.2">
      <c r="H62990" s="1"/>
      <c r="M62990" s="1"/>
      <c r="T62990" s="1"/>
      <c r="Y62990" s="1"/>
    </row>
    <row r="62991" spans="8:25" x14ac:dyDescent="0.2">
      <c r="H62991" s="1"/>
      <c r="M62991" s="1"/>
      <c r="T62991" s="1"/>
      <c r="Y62991" s="1"/>
    </row>
    <row r="62992" spans="8:25" x14ac:dyDescent="0.2">
      <c r="H62992" s="1"/>
      <c r="M62992" s="1"/>
      <c r="T62992" s="1"/>
      <c r="Y62992" s="1"/>
    </row>
    <row r="62993" spans="8:25" x14ac:dyDescent="0.2">
      <c r="H62993" s="1"/>
      <c r="M62993" s="1"/>
      <c r="T62993" s="1"/>
      <c r="Y62993" s="1"/>
    </row>
    <row r="62994" spans="8:25" x14ac:dyDescent="0.2">
      <c r="H62994" s="1"/>
      <c r="M62994" s="1"/>
      <c r="T62994" s="1"/>
      <c r="Y62994" s="1"/>
    </row>
    <row r="62995" spans="8:25" x14ac:dyDescent="0.2">
      <c r="H62995" s="1"/>
      <c r="M62995" s="1"/>
      <c r="T62995" s="1"/>
      <c r="Y62995" s="1"/>
    </row>
    <row r="62996" spans="8:25" x14ac:dyDescent="0.2">
      <c r="H62996" s="1"/>
      <c r="M62996" s="1"/>
      <c r="T62996" s="1"/>
      <c r="Y62996" s="1"/>
    </row>
    <row r="62997" spans="8:25" x14ac:dyDescent="0.2">
      <c r="H62997" s="1"/>
      <c r="M62997" s="1"/>
      <c r="T62997" s="1"/>
      <c r="Y62997" s="1"/>
    </row>
    <row r="62998" spans="8:25" x14ac:dyDescent="0.2">
      <c r="H62998" s="1"/>
      <c r="M62998" s="1"/>
      <c r="T62998" s="1"/>
      <c r="Y62998" s="1"/>
    </row>
    <row r="62999" spans="8:25" x14ac:dyDescent="0.2">
      <c r="H62999" s="1"/>
      <c r="M62999" s="1"/>
      <c r="T62999" s="1"/>
      <c r="Y62999" s="1"/>
    </row>
    <row r="63000" spans="8:25" x14ac:dyDescent="0.2">
      <c r="H63000" s="1"/>
      <c r="I63000" s="1"/>
      <c r="M63000" s="1"/>
      <c r="T63000" s="1"/>
      <c r="U63000" s="1"/>
      <c r="Y63000" s="1"/>
    </row>
    <row r="63001" spans="8:25" x14ac:dyDescent="0.2">
      <c r="H63001" s="1"/>
      <c r="M63001" s="1"/>
      <c r="T63001" s="1"/>
      <c r="Y63001" s="1"/>
    </row>
    <row r="63002" spans="8:25" x14ac:dyDescent="0.2">
      <c r="H63002" s="1"/>
      <c r="M63002" s="1"/>
      <c r="T63002" s="1"/>
      <c r="Y63002" s="1"/>
    </row>
    <row r="63003" spans="8:25" x14ac:dyDescent="0.2">
      <c r="H63003" s="1"/>
      <c r="M63003" s="1"/>
      <c r="T63003" s="1"/>
      <c r="Y63003" s="1"/>
    </row>
    <row r="63004" spans="8:25" x14ac:dyDescent="0.2">
      <c r="H63004" s="1"/>
      <c r="I63004" s="1"/>
      <c r="M63004" s="1"/>
      <c r="T63004" s="1"/>
      <c r="U63004" s="1"/>
      <c r="Y63004" s="1"/>
    </row>
    <row r="63005" spans="8:25" x14ac:dyDescent="0.2">
      <c r="H63005" s="1"/>
      <c r="M63005" s="1"/>
      <c r="T63005" s="1"/>
      <c r="Y63005" s="1"/>
    </row>
    <row r="63006" spans="8:25" x14ac:dyDescent="0.2">
      <c r="H63006" s="1"/>
      <c r="I63006" s="1"/>
      <c r="M63006" s="1"/>
      <c r="T63006" s="1"/>
      <c r="U63006" s="1"/>
      <c r="Y63006" s="1"/>
    </row>
    <row r="63007" spans="8:25" x14ac:dyDescent="0.2">
      <c r="H63007" s="1"/>
      <c r="M63007" s="1"/>
      <c r="T63007" s="1"/>
      <c r="Y63007" s="1"/>
    </row>
    <row r="63008" spans="8:25" x14ac:dyDescent="0.2">
      <c r="H63008" s="1"/>
      <c r="M63008" s="1"/>
      <c r="T63008" s="1"/>
      <c r="Y63008" s="1"/>
    </row>
    <row r="63009" spans="8:25" x14ac:dyDescent="0.2">
      <c r="H63009" s="1"/>
      <c r="M63009" s="1"/>
      <c r="T63009" s="1"/>
      <c r="Y63009" s="1"/>
    </row>
    <row r="63010" spans="8:25" x14ac:dyDescent="0.2">
      <c r="H63010" s="1"/>
      <c r="M63010" s="1"/>
      <c r="T63010" s="1"/>
      <c r="Y63010" s="1"/>
    </row>
    <row r="63011" spans="8:25" x14ac:dyDescent="0.2">
      <c r="H63011" s="1"/>
      <c r="M63011" s="1"/>
      <c r="T63011" s="1"/>
      <c r="Y63011" s="1"/>
    </row>
    <row r="63012" spans="8:25" x14ac:dyDescent="0.2">
      <c r="H63012" s="1"/>
      <c r="M63012" s="1"/>
      <c r="T63012" s="1"/>
      <c r="Y63012" s="1"/>
    </row>
    <row r="63013" spans="8:25" x14ac:dyDescent="0.2">
      <c r="H63013" s="1"/>
      <c r="M63013" s="1"/>
      <c r="T63013" s="1"/>
      <c r="Y63013" s="1"/>
    </row>
    <row r="63014" spans="8:25" x14ac:dyDescent="0.2">
      <c r="H63014" s="1"/>
      <c r="M63014" s="1"/>
      <c r="T63014" s="1"/>
      <c r="Y63014" s="1"/>
    </row>
    <row r="63015" spans="8:25" x14ac:dyDescent="0.2">
      <c r="H63015" s="1"/>
      <c r="M63015" s="1"/>
      <c r="T63015" s="1"/>
      <c r="Y63015" s="1"/>
    </row>
    <row r="63016" spans="8:25" x14ac:dyDescent="0.2">
      <c r="H63016" s="1"/>
      <c r="M63016" s="1"/>
      <c r="T63016" s="1"/>
      <c r="Y63016" s="1"/>
    </row>
    <row r="63017" spans="8:25" x14ac:dyDescent="0.2">
      <c r="H63017" s="1"/>
      <c r="M63017" s="1"/>
      <c r="T63017" s="1"/>
      <c r="Y63017" s="1"/>
    </row>
    <row r="63018" spans="8:25" x14ac:dyDescent="0.2">
      <c r="H63018" s="1"/>
      <c r="M63018" s="1"/>
      <c r="T63018" s="1"/>
      <c r="Y63018" s="1"/>
    </row>
    <row r="63019" spans="8:25" x14ac:dyDescent="0.2">
      <c r="H63019" s="1"/>
      <c r="M63019" s="1"/>
      <c r="T63019" s="1"/>
      <c r="Y63019" s="1"/>
    </row>
    <row r="63020" spans="8:25" x14ac:dyDescent="0.2">
      <c r="H63020" s="1"/>
      <c r="M63020" s="1"/>
      <c r="T63020" s="1"/>
      <c r="Y63020" s="1"/>
    </row>
    <row r="63021" spans="8:25" x14ac:dyDescent="0.2">
      <c r="H63021" s="1"/>
      <c r="I63021" s="1"/>
      <c r="M63021" s="1"/>
      <c r="T63021" s="1"/>
      <c r="U63021" s="1"/>
      <c r="Y63021" s="1"/>
    </row>
    <row r="63022" spans="8:25" x14ac:dyDescent="0.2">
      <c r="H63022" s="1"/>
      <c r="M63022" s="1"/>
      <c r="T63022" s="1"/>
      <c r="Y63022" s="1"/>
    </row>
    <row r="63023" spans="8:25" x14ac:dyDescent="0.2">
      <c r="H63023" s="1"/>
      <c r="M63023" s="1"/>
      <c r="T63023" s="1"/>
      <c r="Y63023" s="1"/>
    </row>
    <row r="63024" spans="8:25" x14ac:dyDescent="0.2">
      <c r="H63024" s="1"/>
      <c r="M63024" s="1"/>
      <c r="T63024" s="1"/>
      <c r="Y63024" s="1"/>
    </row>
    <row r="63025" spans="8:25" x14ac:dyDescent="0.2">
      <c r="H63025" s="1"/>
      <c r="I63025" s="1"/>
      <c r="M63025" s="1"/>
      <c r="T63025" s="1"/>
      <c r="U63025" s="1"/>
      <c r="Y63025" s="1"/>
    </row>
    <row r="63026" spans="8:25" x14ac:dyDescent="0.2">
      <c r="H63026" s="1"/>
      <c r="M63026" s="1"/>
      <c r="T63026" s="1"/>
      <c r="Y63026" s="1"/>
    </row>
    <row r="63027" spans="8:25" x14ac:dyDescent="0.2">
      <c r="H63027" s="1"/>
      <c r="I63027" s="1"/>
      <c r="M63027" s="1"/>
      <c r="T63027" s="1"/>
      <c r="U63027" s="1"/>
      <c r="Y63027" s="1"/>
    </row>
    <row r="63028" spans="8:25" x14ac:dyDescent="0.2">
      <c r="H63028" s="1"/>
      <c r="M63028" s="1"/>
      <c r="T63028" s="1"/>
      <c r="Y63028" s="1"/>
    </row>
    <row r="63029" spans="8:25" x14ac:dyDescent="0.2">
      <c r="H63029" s="1"/>
      <c r="M63029" s="1"/>
      <c r="T63029" s="1"/>
      <c r="Y63029" s="1"/>
    </row>
    <row r="63030" spans="8:25" x14ac:dyDescent="0.2">
      <c r="H63030" s="1"/>
      <c r="M63030" s="1"/>
      <c r="T63030" s="1"/>
      <c r="Y63030" s="1"/>
    </row>
    <row r="63031" spans="8:25" x14ac:dyDescent="0.2">
      <c r="H63031" s="1"/>
      <c r="M63031" s="1"/>
      <c r="T63031" s="1"/>
      <c r="Y63031" s="1"/>
    </row>
    <row r="63032" spans="8:25" x14ac:dyDescent="0.2">
      <c r="H63032" s="1"/>
      <c r="M63032" s="1"/>
      <c r="T63032" s="1"/>
      <c r="Y63032" s="1"/>
    </row>
    <row r="63033" spans="8:25" x14ac:dyDescent="0.2">
      <c r="H63033" s="1"/>
      <c r="M63033" s="1"/>
      <c r="T63033" s="1"/>
      <c r="Y63033" s="1"/>
    </row>
    <row r="63034" spans="8:25" x14ac:dyDescent="0.2">
      <c r="H63034" s="1"/>
      <c r="M63034" s="1"/>
      <c r="T63034" s="1"/>
      <c r="Y63034" s="1"/>
    </row>
    <row r="63035" spans="8:25" x14ac:dyDescent="0.2">
      <c r="H63035" s="1"/>
      <c r="M63035" s="1"/>
      <c r="T63035" s="1"/>
      <c r="Y63035" s="1"/>
    </row>
    <row r="63036" spans="8:25" x14ac:dyDescent="0.2">
      <c r="H63036" s="1"/>
      <c r="M63036" s="1"/>
      <c r="T63036" s="1"/>
      <c r="Y63036" s="1"/>
    </row>
    <row r="63037" spans="8:25" x14ac:dyDescent="0.2">
      <c r="H63037" s="1"/>
      <c r="M63037" s="1"/>
      <c r="T63037" s="1"/>
      <c r="Y63037" s="1"/>
    </row>
    <row r="63038" spans="8:25" x14ac:dyDescent="0.2">
      <c r="H63038" s="1"/>
      <c r="M63038" s="1"/>
      <c r="T63038" s="1"/>
      <c r="Y63038" s="1"/>
    </row>
    <row r="63039" spans="8:25" x14ac:dyDescent="0.2">
      <c r="H63039" s="1"/>
      <c r="M63039" s="1"/>
      <c r="T63039" s="1"/>
      <c r="Y63039" s="1"/>
    </row>
    <row r="63040" spans="8:25" x14ac:dyDescent="0.2">
      <c r="H63040" s="1"/>
      <c r="M63040" s="1"/>
      <c r="T63040" s="1"/>
      <c r="Y63040" s="1"/>
    </row>
    <row r="63041" spans="8:25" x14ac:dyDescent="0.2">
      <c r="H63041" s="1"/>
      <c r="I63041" s="1"/>
      <c r="M63041" s="1"/>
      <c r="T63041" s="1"/>
      <c r="U63041" s="1"/>
      <c r="Y63041" s="1"/>
    </row>
    <row r="63042" spans="8:25" x14ac:dyDescent="0.2">
      <c r="H63042" s="1"/>
      <c r="M63042" s="1"/>
      <c r="T63042" s="1"/>
      <c r="Y63042" s="1"/>
    </row>
    <row r="63043" spans="8:25" x14ac:dyDescent="0.2">
      <c r="H63043" s="1"/>
      <c r="M63043" s="1"/>
      <c r="T63043" s="1"/>
      <c r="Y63043" s="1"/>
    </row>
    <row r="63044" spans="8:25" x14ac:dyDescent="0.2">
      <c r="H63044" s="1"/>
      <c r="M63044" s="1"/>
      <c r="T63044" s="1"/>
      <c r="Y63044" s="1"/>
    </row>
    <row r="63045" spans="8:25" x14ac:dyDescent="0.2">
      <c r="H63045" s="1"/>
      <c r="I63045" s="1"/>
      <c r="M63045" s="1"/>
      <c r="T63045" s="1"/>
      <c r="U63045" s="1"/>
      <c r="Y63045" s="1"/>
    </row>
    <row r="63046" spans="8:25" x14ac:dyDescent="0.2">
      <c r="H63046" s="1"/>
      <c r="M63046" s="1"/>
      <c r="T63046" s="1"/>
      <c r="Y63046" s="1"/>
    </row>
    <row r="63047" spans="8:25" x14ac:dyDescent="0.2">
      <c r="H63047" s="1"/>
      <c r="I63047" s="1"/>
      <c r="M63047" s="1"/>
      <c r="T63047" s="1"/>
      <c r="U63047" s="1"/>
      <c r="Y63047" s="1"/>
    </row>
    <row r="63048" spans="8:25" x14ac:dyDescent="0.2">
      <c r="H63048" s="1"/>
      <c r="M63048" s="1"/>
      <c r="T63048" s="1"/>
      <c r="Y63048" s="1"/>
    </row>
    <row r="63049" spans="8:25" x14ac:dyDescent="0.2">
      <c r="H63049" s="1"/>
      <c r="M63049" s="1"/>
      <c r="T63049" s="1"/>
      <c r="Y63049" s="1"/>
    </row>
    <row r="63050" spans="8:25" x14ac:dyDescent="0.2">
      <c r="H63050" s="1"/>
      <c r="M63050" s="1"/>
      <c r="T63050" s="1"/>
      <c r="Y63050" s="1"/>
    </row>
    <row r="63051" spans="8:25" x14ac:dyDescent="0.2">
      <c r="H63051" s="1"/>
      <c r="M63051" s="1"/>
      <c r="T63051" s="1"/>
      <c r="Y63051" s="1"/>
    </row>
    <row r="63052" spans="8:25" x14ac:dyDescent="0.2">
      <c r="H63052" s="1"/>
      <c r="M63052" s="1"/>
      <c r="T63052" s="1"/>
      <c r="Y63052" s="1"/>
    </row>
    <row r="63053" spans="8:25" x14ac:dyDescent="0.2">
      <c r="H63053" s="1"/>
      <c r="M63053" s="1"/>
      <c r="T63053" s="1"/>
      <c r="Y63053" s="1"/>
    </row>
    <row r="63054" spans="8:25" x14ac:dyDescent="0.2">
      <c r="H63054" s="1"/>
      <c r="M63054" s="1"/>
      <c r="T63054" s="1"/>
      <c r="Y63054" s="1"/>
    </row>
    <row r="63055" spans="8:25" x14ac:dyDescent="0.2">
      <c r="H63055" s="1"/>
      <c r="M63055" s="1"/>
      <c r="T63055" s="1"/>
      <c r="Y63055" s="1"/>
    </row>
    <row r="63056" spans="8:25" x14ac:dyDescent="0.2">
      <c r="H63056" s="1"/>
      <c r="M63056" s="1"/>
      <c r="T63056" s="1"/>
      <c r="Y63056" s="1"/>
    </row>
    <row r="63057" spans="8:25" x14ac:dyDescent="0.2">
      <c r="H63057" s="1"/>
      <c r="M63057" s="1"/>
      <c r="T63057" s="1"/>
      <c r="Y63057" s="1"/>
    </row>
    <row r="63058" spans="8:25" x14ac:dyDescent="0.2">
      <c r="H63058" s="1"/>
      <c r="M63058" s="1"/>
      <c r="T63058" s="1"/>
      <c r="Y63058" s="1"/>
    </row>
    <row r="63059" spans="8:25" x14ac:dyDescent="0.2">
      <c r="H63059" s="1"/>
      <c r="M63059" s="1"/>
      <c r="T63059" s="1"/>
      <c r="Y63059" s="1"/>
    </row>
    <row r="63060" spans="8:25" x14ac:dyDescent="0.2">
      <c r="H63060" s="1"/>
      <c r="M63060" s="1"/>
      <c r="T63060" s="1"/>
      <c r="Y63060" s="1"/>
    </row>
    <row r="63061" spans="8:25" x14ac:dyDescent="0.2">
      <c r="H63061" s="1"/>
      <c r="I63061" s="1"/>
      <c r="M63061" s="1"/>
      <c r="T63061" s="1"/>
      <c r="U63061" s="1"/>
      <c r="Y63061" s="1"/>
    </row>
    <row r="63062" spans="8:25" x14ac:dyDescent="0.2">
      <c r="H63062" s="1"/>
      <c r="M63062" s="1"/>
      <c r="T63062" s="1"/>
      <c r="Y63062" s="1"/>
    </row>
    <row r="63063" spans="8:25" x14ac:dyDescent="0.2">
      <c r="H63063" s="1"/>
      <c r="M63063" s="1"/>
      <c r="T63063" s="1"/>
      <c r="Y63063" s="1"/>
    </row>
    <row r="63064" spans="8:25" x14ac:dyDescent="0.2">
      <c r="H63064" s="1"/>
      <c r="M63064" s="1"/>
      <c r="T63064" s="1"/>
      <c r="Y63064" s="1"/>
    </row>
    <row r="63065" spans="8:25" x14ac:dyDescent="0.2">
      <c r="H63065" s="1"/>
      <c r="I63065" s="1"/>
      <c r="M63065" s="1"/>
      <c r="T63065" s="1"/>
      <c r="U63065" s="1"/>
      <c r="Y63065" s="1"/>
    </row>
    <row r="63066" spans="8:25" x14ac:dyDescent="0.2">
      <c r="H63066" s="1"/>
      <c r="M63066" s="1"/>
      <c r="T63066" s="1"/>
      <c r="Y63066" s="1"/>
    </row>
    <row r="63067" spans="8:25" x14ac:dyDescent="0.2">
      <c r="H63067" s="1"/>
      <c r="I63067" s="1"/>
      <c r="M63067" s="1"/>
      <c r="T63067" s="1"/>
      <c r="U63067" s="1"/>
      <c r="Y63067" s="1"/>
    </row>
    <row r="63068" spans="8:25" x14ac:dyDescent="0.2">
      <c r="H63068" s="1"/>
      <c r="M63068" s="1"/>
      <c r="T63068" s="1"/>
      <c r="Y63068" s="1"/>
    </row>
    <row r="63069" spans="8:25" x14ac:dyDescent="0.2">
      <c r="H63069" s="1"/>
      <c r="M63069" s="1"/>
      <c r="T63069" s="1"/>
      <c r="Y63069" s="1"/>
    </row>
    <row r="63070" spans="8:25" x14ac:dyDescent="0.2">
      <c r="H63070" s="1"/>
      <c r="M63070" s="1"/>
      <c r="T63070" s="1"/>
      <c r="Y63070" s="1"/>
    </row>
    <row r="63071" spans="8:25" x14ac:dyDescent="0.2">
      <c r="H63071" s="1"/>
      <c r="M63071" s="1"/>
      <c r="T63071" s="1"/>
      <c r="Y63071" s="1"/>
    </row>
    <row r="63072" spans="8:25" x14ac:dyDescent="0.2">
      <c r="H63072" s="1"/>
      <c r="M63072" s="1"/>
      <c r="T63072" s="1"/>
      <c r="Y63072" s="1"/>
    </row>
    <row r="63073" spans="8:25" x14ac:dyDescent="0.2">
      <c r="H63073" s="1"/>
      <c r="M63073" s="1"/>
      <c r="T63073" s="1"/>
      <c r="Y63073" s="1"/>
    </row>
    <row r="63074" spans="8:25" x14ac:dyDescent="0.2">
      <c r="H63074" s="1"/>
      <c r="M63074" s="1"/>
      <c r="T63074" s="1"/>
      <c r="Y63074" s="1"/>
    </row>
    <row r="63075" spans="8:25" x14ac:dyDescent="0.2">
      <c r="H63075" s="1"/>
      <c r="M63075" s="1"/>
      <c r="T63075" s="1"/>
      <c r="Y63075" s="1"/>
    </row>
    <row r="63076" spans="8:25" x14ac:dyDescent="0.2">
      <c r="H63076" s="1"/>
      <c r="M63076" s="1"/>
      <c r="T63076" s="1"/>
      <c r="Y63076" s="1"/>
    </row>
    <row r="63077" spans="8:25" x14ac:dyDescent="0.2">
      <c r="H63077" s="1"/>
      <c r="M63077" s="1"/>
      <c r="T63077" s="1"/>
      <c r="Y63077" s="1"/>
    </row>
    <row r="63078" spans="8:25" x14ac:dyDescent="0.2">
      <c r="H63078" s="1"/>
      <c r="M63078" s="1"/>
      <c r="T63078" s="1"/>
      <c r="Y63078" s="1"/>
    </row>
    <row r="63079" spans="8:25" x14ac:dyDescent="0.2">
      <c r="H63079" s="1"/>
      <c r="M63079" s="1"/>
      <c r="T63079" s="1"/>
      <c r="Y63079" s="1"/>
    </row>
    <row r="63080" spans="8:25" x14ac:dyDescent="0.2">
      <c r="H63080" s="1"/>
      <c r="M63080" s="1"/>
      <c r="T63080" s="1"/>
      <c r="Y63080" s="1"/>
    </row>
    <row r="63081" spans="8:25" x14ac:dyDescent="0.2">
      <c r="H63081" s="1"/>
      <c r="I63081" s="1"/>
      <c r="M63081" s="1"/>
      <c r="T63081" s="1"/>
      <c r="U63081" s="1"/>
      <c r="Y63081" s="1"/>
    </row>
    <row r="63082" spans="8:25" x14ac:dyDescent="0.2">
      <c r="H63082" s="1"/>
      <c r="M63082" s="1"/>
      <c r="T63082" s="1"/>
      <c r="Y63082" s="1"/>
    </row>
    <row r="63083" spans="8:25" x14ac:dyDescent="0.2">
      <c r="H63083" s="1"/>
      <c r="M63083" s="1"/>
      <c r="T63083" s="1"/>
      <c r="Y63083" s="1"/>
    </row>
    <row r="63084" spans="8:25" x14ac:dyDescent="0.2">
      <c r="H63084" s="1"/>
      <c r="M63084" s="1"/>
      <c r="T63084" s="1"/>
      <c r="Y63084" s="1"/>
    </row>
    <row r="63085" spans="8:25" x14ac:dyDescent="0.2">
      <c r="H63085" s="1"/>
      <c r="I63085" s="1"/>
      <c r="M63085" s="1"/>
      <c r="T63085" s="1"/>
      <c r="U63085" s="1"/>
      <c r="Y63085" s="1"/>
    </row>
    <row r="63086" spans="8:25" x14ac:dyDescent="0.2">
      <c r="H63086" s="1"/>
      <c r="M63086" s="1"/>
      <c r="T63086" s="1"/>
      <c r="Y63086" s="1"/>
    </row>
    <row r="63087" spans="8:25" x14ac:dyDescent="0.2">
      <c r="H63087" s="1"/>
      <c r="I63087" s="1"/>
      <c r="M63087" s="1"/>
      <c r="T63087" s="1"/>
      <c r="U63087" s="1"/>
      <c r="Y63087" s="1"/>
    </row>
    <row r="63088" spans="8:25" x14ac:dyDescent="0.2">
      <c r="H63088" s="1"/>
      <c r="M63088" s="1"/>
      <c r="T63088" s="1"/>
      <c r="Y63088" s="1"/>
    </row>
    <row r="63089" spans="8:25" x14ac:dyDescent="0.2">
      <c r="H63089" s="1"/>
      <c r="M63089" s="1"/>
      <c r="T63089" s="1"/>
      <c r="Y63089" s="1"/>
    </row>
    <row r="63090" spans="8:25" x14ac:dyDescent="0.2">
      <c r="H63090" s="1"/>
      <c r="M63090" s="1"/>
      <c r="T63090" s="1"/>
      <c r="Y63090" s="1"/>
    </row>
    <row r="63091" spans="8:25" x14ac:dyDescent="0.2">
      <c r="H63091" s="1"/>
      <c r="M63091" s="1"/>
      <c r="T63091" s="1"/>
      <c r="Y63091" s="1"/>
    </row>
    <row r="63092" spans="8:25" x14ac:dyDescent="0.2">
      <c r="H63092" s="1"/>
      <c r="M63092" s="1"/>
      <c r="T63092" s="1"/>
      <c r="Y63092" s="1"/>
    </row>
    <row r="63093" spans="8:25" x14ac:dyDescent="0.2">
      <c r="H63093" s="1"/>
      <c r="M63093" s="1"/>
      <c r="T63093" s="1"/>
      <c r="Y63093" s="1"/>
    </row>
    <row r="63094" spans="8:25" x14ac:dyDescent="0.2">
      <c r="H63094" s="1"/>
      <c r="M63094" s="1"/>
      <c r="T63094" s="1"/>
      <c r="Y63094" s="1"/>
    </row>
    <row r="63095" spans="8:25" x14ac:dyDescent="0.2">
      <c r="H63095" s="1"/>
      <c r="M63095" s="1"/>
      <c r="T63095" s="1"/>
      <c r="Y63095" s="1"/>
    </row>
    <row r="63096" spans="8:25" x14ac:dyDescent="0.2">
      <c r="H63096" s="1"/>
      <c r="M63096" s="1"/>
      <c r="T63096" s="1"/>
      <c r="Y63096" s="1"/>
    </row>
    <row r="63097" spans="8:25" x14ac:dyDescent="0.2">
      <c r="H63097" s="1"/>
      <c r="M63097" s="1"/>
      <c r="T63097" s="1"/>
      <c r="Y63097" s="1"/>
    </row>
    <row r="63098" spans="8:25" x14ac:dyDescent="0.2">
      <c r="H63098" s="1"/>
      <c r="M63098" s="1"/>
      <c r="T63098" s="1"/>
      <c r="Y63098" s="1"/>
    </row>
    <row r="63099" spans="8:25" x14ac:dyDescent="0.2">
      <c r="H63099" s="1"/>
      <c r="M63099" s="1"/>
      <c r="T63099" s="1"/>
      <c r="Y63099" s="1"/>
    </row>
    <row r="63100" spans="8:25" x14ac:dyDescent="0.2">
      <c r="H63100" s="1"/>
      <c r="M63100" s="1"/>
      <c r="T63100" s="1"/>
      <c r="Y63100" s="1"/>
    </row>
    <row r="63101" spans="8:25" x14ac:dyDescent="0.2">
      <c r="H63101" s="1"/>
      <c r="I63101" s="1"/>
      <c r="M63101" s="1"/>
      <c r="T63101" s="1"/>
      <c r="U63101" s="1"/>
      <c r="Y63101" s="1"/>
    </row>
    <row r="63102" spans="8:25" x14ac:dyDescent="0.2">
      <c r="H63102" s="1"/>
      <c r="M63102" s="1"/>
      <c r="T63102" s="1"/>
      <c r="Y63102" s="1"/>
    </row>
    <row r="63103" spans="8:25" x14ac:dyDescent="0.2">
      <c r="H63103" s="1"/>
      <c r="M63103" s="1"/>
      <c r="T63103" s="1"/>
      <c r="Y63103" s="1"/>
    </row>
    <row r="63104" spans="8:25" x14ac:dyDescent="0.2">
      <c r="H63104" s="1"/>
      <c r="M63104" s="1"/>
      <c r="T63104" s="1"/>
      <c r="Y63104" s="1"/>
    </row>
    <row r="63105" spans="8:25" x14ac:dyDescent="0.2">
      <c r="H63105" s="1"/>
      <c r="M63105" s="1"/>
      <c r="T63105" s="1"/>
      <c r="Y63105" s="1"/>
    </row>
    <row r="63106" spans="8:25" x14ac:dyDescent="0.2">
      <c r="H63106" s="1"/>
      <c r="M63106" s="1"/>
      <c r="T63106" s="1"/>
      <c r="Y63106" s="1"/>
    </row>
    <row r="63107" spans="8:25" x14ac:dyDescent="0.2">
      <c r="H63107" s="1"/>
      <c r="I63107" s="1"/>
      <c r="M63107" s="1"/>
      <c r="T63107" s="1"/>
      <c r="U63107" s="1"/>
      <c r="Y63107" s="1"/>
    </row>
    <row r="63108" spans="8:25" x14ac:dyDescent="0.2">
      <c r="H63108" s="1"/>
      <c r="M63108" s="1"/>
      <c r="T63108" s="1"/>
      <c r="Y63108" s="1"/>
    </row>
    <row r="63109" spans="8:25" x14ac:dyDescent="0.2">
      <c r="H63109" s="1"/>
      <c r="M63109" s="1"/>
      <c r="T63109" s="1"/>
      <c r="Y63109" s="1"/>
    </row>
    <row r="63110" spans="8:25" x14ac:dyDescent="0.2">
      <c r="H63110" s="1"/>
      <c r="M63110" s="1"/>
      <c r="T63110" s="1"/>
      <c r="Y63110" s="1"/>
    </row>
    <row r="63111" spans="8:25" x14ac:dyDescent="0.2">
      <c r="H63111" s="1"/>
      <c r="M63111" s="1"/>
      <c r="T63111" s="1"/>
      <c r="Y63111" s="1"/>
    </row>
    <row r="63112" spans="8:25" x14ac:dyDescent="0.2">
      <c r="H63112" s="1"/>
      <c r="M63112" s="1"/>
      <c r="T63112" s="1"/>
      <c r="Y63112" s="1"/>
    </row>
    <row r="63113" spans="8:25" x14ac:dyDescent="0.2">
      <c r="H63113" s="1"/>
      <c r="M63113" s="1"/>
      <c r="T63113" s="1"/>
      <c r="Y63113" s="1"/>
    </row>
    <row r="63114" spans="8:25" x14ac:dyDescent="0.2">
      <c r="H63114" s="1"/>
      <c r="M63114" s="1"/>
      <c r="T63114" s="1"/>
      <c r="Y63114" s="1"/>
    </row>
    <row r="63115" spans="8:25" x14ac:dyDescent="0.2">
      <c r="H63115" s="1"/>
      <c r="M63115" s="1"/>
      <c r="T63115" s="1"/>
      <c r="Y63115" s="1"/>
    </row>
    <row r="63116" spans="8:25" x14ac:dyDescent="0.2">
      <c r="H63116" s="1"/>
      <c r="M63116" s="1"/>
      <c r="T63116" s="1"/>
      <c r="Y63116" s="1"/>
    </row>
    <row r="63117" spans="8:25" x14ac:dyDescent="0.2">
      <c r="H63117" s="1"/>
      <c r="M63117" s="1"/>
      <c r="T63117" s="1"/>
      <c r="Y63117" s="1"/>
    </row>
    <row r="63118" spans="8:25" x14ac:dyDescent="0.2">
      <c r="H63118" s="1"/>
      <c r="M63118" s="1"/>
      <c r="T63118" s="1"/>
      <c r="Y63118" s="1"/>
    </row>
    <row r="63119" spans="8:25" x14ac:dyDescent="0.2">
      <c r="H63119" s="1"/>
      <c r="M63119" s="1"/>
      <c r="T63119" s="1"/>
      <c r="Y63119" s="1"/>
    </row>
    <row r="63120" spans="8:25" x14ac:dyDescent="0.2">
      <c r="H63120" s="1"/>
      <c r="M63120" s="1"/>
      <c r="T63120" s="1"/>
      <c r="Y63120" s="1"/>
    </row>
    <row r="63121" spans="8:25" x14ac:dyDescent="0.2">
      <c r="H63121" s="1"/>
      <c r="I63121" s="1"/>
      <c r="M63121" s="1"/>
      <c r="T63121" s="1"/>
      <c r="U63121" s="1"/>
      <c r="Y63121" s="1"/>
    </row>
    <row r="63122" spans="8:25" x14ac:dyDescent="0.2">
      <c r="H63122" s="1"/>
      <c r="M63122" s="1"/>
      <c r="T63122" s="1"/>
      <c r="Y63122" s="1"/>
    </row>
    <row r="63123" spans="8:25" x14ac:dyDescent="0.2">
      <c r="H63123" s="1"/>
      <c r="M63123" s="1"/>
      <c r="T63123" s="1"/>
      <c r="Y63123" s="1"/>
    </row>
    <row r="63124" spans="8:25" x14ac:dyDescent="0.2">
      <c r="H63124" s="1"/>
      <c r="M63124" s="1"/>
      <c r="T63124" s="1"/>
      <c r="Y63124" s="1"/>
    </row>
    <row r="63125" spans="8:25" x14ac:dyDescent="0.2">
      <c r="H63125" s="1"/>
      <c r="I63125" s="1"/>
      <c r="M63125" s="1"/>
      <c r="T63125" s="1"/>
      <c r="U63125" s="1"/>
      <c r="Y63125" s="1"/>
    </row>
    <row r="63126" spans="8:25" x14ac:dyDescent="0.2">
      <c r="H63126" s="1"/>
      <c r="M63126" s="1"/>
      <c r="T63126" s="1"/>
      <c r="Y63126" s="1"/>
    </row>
    <row r="63127" spans="8:25" x14ac:dyDescent="0.2">
      <c r="H63127" s="1"/>
      <c r="I63127" s="1"/>
      <c r="M63127" s="1"/>
      <c r="T63127" s="1"/>
      <c r="U63127" s="1"/>
      <c r="Y63127" s="1"/>
    </row>
    <row r="63128" spans="8:25" x14ac:dyDescent="0.2">
      <c r="H63128" s="1"/>
      <c r="M63128" s="1"/>
      <c r="T63128" s="1"/>
      <c r="Y63128" s="1"/>
    </row>
    <row r="63129" spans="8:25" x14ac:dyDescent="0.2">
      <c r="H63129" s="1"/>
      <c r="M63129" s="1"/>
      <c r="T63129" s="1"/>
      <c r="Y63129" s="1"/>
    </row>
    <row r="63130" spans="8:25" x14ac:dyDescent="0.2">
      <c r="H63130" s="1"/>
      <c r="M63130" s="1"/>
      <c r="T63130" s="1"/>
      <c r="Y63130" s="1"/>
    </row>
    <row r="63131" spans="8:25" x14ac:dyDescent="0.2">
      <c r="H63131" s="1"/>
      <c r="M63131" s="1"/>
      <c r="T63131" s="1"/>
      <c r="Y63131" s="1"/>
    </row>
    <row r="63132" spans="8:25" x14ac:dyDescent="0.2">
      <c r="H63132" s="1"/>
      <c r="M63132" s="1"/>
      <c r="T63132" s="1"/>
      <c r="Y63132" s="1"/>
    </row>
    <row r="63133" spans="8:25" x14ac:dyDescent="0.2">
      <c r="H63133" s="1"/>
      <c r="M63133" s="1"/>
      <c r="T63133" s="1"/>
      <c r="Y63133" s="1"/>
    </row>
    <row r="63134" spans="8:25" x14ac:dyDescent="0.2">
      <c r="H63134" s="1"/>
      <c r="M63134" s="1"/>
      <c r="T63134" s="1"/>
      <c r="Y63134" s="1"/>
    </row>
    <row r="63135" spans="8:25" x14ac:dyDescent="0.2">
      <c r="H63135" s="1"/>
      <c r="M63135" s="1"/>
      <c r="T63135" s="1"/>
      <c r="Y63135" s="1"/>
    </row>
    <row r="63136" spans="8:25" x14ac:dyDescent="0.2">
      <c r="H63136" s="1"/>
      <c r="M63136" s="1"/>
      <c r="T63136" s="1"/>
      <c r="Y63136" s="1"/>
    </row>
    <row r="63137" spans="8:25" x14ac:dyDescent="0.2">
      <c r="H63137" s="1"/>
      <c r="M63137" s="1"/>
      <c r="T63137" s="1"/>
      <c r="Y63137" s="1"/>
    </row>
    <row r="63138" spans="8:25" x14ac:dyDescent="0.2">
      <c r="H63138" s="1"/>
      <c r="M63138" s="1"/>
      <c r="T63138" s="1"/>
      <c r="Y63138" s="1"/>
    </row>
    <row r="63139" spans="8:25" x14ac:dyDescent="0.2">
      <c r="H63139" s="1"/>
      <c r="M63139" s="1"/>
      <c r="T63139" s="1"/>
      <c r="Y63139" s="1"/>
    </row>
    <row r="63140" spans="8:25" x14ac:dyDescent="0.2">
      <c r="H63140" s="1"/>
      <c r="M63140" s="1"/>
      <c r="T63140" s="1"/>
      <c r="Y63140" s="1"/>
    </row>
    <row r="63141" spans="8:25" x14ac:dyDescent="0.2">
      <c r="H63141" s="1"/>
      <c r="I63141" s="1"/>
      <c r="M63141" s="1"/>
      <c r="T63141" s="1"/>
      <c r="U63141" s="1"/>
      <c r="Y63141" s="1"/>
    </row>
    <row r="63142" spans="8:25" x14ac:dyDescent="0.2">
      <c r="H63142" s="1"/>
      <c r="M63142" s="1"/>
      <c r="T63142" s="1"/>
      <c r="Y63142" s="1"/>
    </row>
    <row r="63143" spans="8:25" x14ac:dyDescent="0.2">
      <c r="H63143" s="1"/>
      <c r="M63143" s="1"/>
      <c r="T63143" s="1"/>
      <c r="Y63143" s="1"/>
    </row>
    <row r="63144" spans="8:25" x14ac:dyDescent="0.2">
      <c r="H63144" s="1"/>
      <c r="M63144" s="1"/>
      <c r="T63144" s="1"/>
      <c r="Y63144" s="1"/>
    </row>
    <row r="63145" spans="8:25" x14ac:dyDescent="0.2">
      <c r="H63145" s="1"/>
      <c r="M63145" s="1"/>
      <c r="T63145" s="1"/>
      <c r="Y63145" s="1"/>
    </row>
    <row r="63146" spans="8:25" x14ac:dyDescent="0.2">
      <c r="H63146" s="1"/>
      <c r="M63146" s="1"/>
      <c r="T63146" s="1"/>
      <c r="Y63146" s="1"/>
    </row>
    <row r="63147" spans="8:25" x14ac:dyDescent="0.2">
      <c r="H63147" s="1"/>
      <c r="I63147" s="1"/>
      <c r="M63147" s="1"/>
      <c r="T63147" s="1"/>
      <c r="U63147" s="1"/>
      <c r="Y63147" s="1"/>
    </row>
    <row r="63148" spans="8:25" x14ac:dyDescent="0.2">
      <c r="H63148" s="1"/>
      <c r="M63148" s="1"/>
      <c r="T63148" s="1"/>
      <c r="Y63148" s="1"/>
    </row>
    <row r="63149" spans="8:25" x14ac:dyDescent="0.2">
      <c r="H63149" s="1"/>
      <c r="M63149" s="1"/>
      <c r="T63149" s="1"/>
      <c r="Y63149" s="1"/>
    </row>
    <row r="63150" spans="8:25" x14ac:dyDescent="0.2">
      <c r="H63150" s="1"/>
      <c r="M63150" s="1"/>
      <c r="T63150" s="1"/>
      <c r="Y63150" s="1"/>
    </row>
    <row r="63151" spans="8:25" x14ac:dyDescent="0.2">
      <c r="H63151" s="1"/>
      <c r="M63151" s="1"/>
      <c r="T63151" s="1"/>
      <c r="Y63151" s="1"/>
    </row>
    <row r="63152" spans="8:25" x14ac:dyDescent="0.2">
      <c r="H63152" s="1"/>
      <c r="M63152" s="1"/>
      <c r="T63152" s="1"/>
      <c r="Y63152" s="1"/>
    </row>
    <row r="63153" spans="8:25" x14ac:dyDescent="0.2">
      <c r="H63153" s="1"/>
      <c r="M63153" s="1"/>
      <c r="T63153" s="1"/>
      <c r="Y63153" s="1"/>
    </row>
    <row r="63154" spans="8:25" x14ac:dyDescent="0.2">
      <c r="H63154" s="1"/>
      <c r="M63154" s="1"/>
      <c r="T63154" s="1"/>
      <c r="Y63154" s="1"/>
    </row>
    <row r="63155" spans="8:25" x14ac:dyDescent="0.2">
      <c r="H63155" s="1"/>
      <c r="M63155" s="1"/>
      <c r="T63155" s="1"/>
      <c r="Y63155" s="1"/>
    </row>
    <row r="63156" spans="8:25" x14ac:dyDescent="0.2">
      <c r="H63156" s="1"/>
      <c r="M63156" s="1"/>
      <c r="T63156" s="1"/>
      <c r="Y63156" s="1"/>
    </row>
    <row r="63157" spans="8:25" x14ac:dyDescent="0.2">
      <c r="H63157" s="1"/>
      <c r="M63157" s="1"/>
      <c r="T63157" s="1"/>
      <c r="Y63157" s="1"/>
    </row>
    <row r="63158" spans="8:25" x14ac:dyDescent="0.2">
      <c r="H63158" s="1"/>
      <c r="M63158" s="1"/>
      <c r="T63158" s="1"/>
      <c r="Y63158" s="1"/>
    </row>
    <row r="63159" spans="8:25" x14ac:dyDescent="0.2">
      <c r="H63159" s="1"/>
      <c r="M63159" s="1"/>
      <c r="T63159" s="1"/>
      <c r="Y63159" s="1"/>
    </row>
    <row r="63160" spans="8:25" x14ac:dyDescent="0.2">
      <c r="H63160" s="1"/>
      <c r="M63160" s="1"/>
      <c r="T63160" s="1"/>
      <c r="Y63160" s="1"/>
    </row>
    <row r="63161" spans="8:25" x14ac:dyDescent="0.2">
      <c r="H63161" s="1"/>
      <c r="I63161" s="1"/>
      <c r="M63161" s="1"/>
      <c r="T63161" s="1"/>
      <c r="U63161" s="1"/>
      <c r="Y63161" s="1"/>
    </row>
    <row r="63162" spans="8:25" x14ac:dyDescent="0.2">
      <c r="H63162" s="1"/>
      <c r="M63162" s="1"/>
      <c r="T63162" s="1"/>
      <c r="Y63162" s="1"/>
    </row>
    <row r="63163" spans="8:25" x14ac:dyDescent="0.2">
      <c r="H63163" s="1"/>
      <c r="M63163" s="1"/>
      <c r="T63163" s="1"/>
      <c r="Y63163" s="1"/>
    </row>
    <row r="63164" spans="8:25" x14ac:dyDescent="0.2">
      <c r="H63164" s="1"/>
      <c r="M63164" s="1"/>
      <c r="T63164" s="1"/>
      <c r="Y63164" s="1"/>
    </row>
    <row r="63165" spans="8:25" x14ac:dyDescent="0.2">
      <c r="H63165" s="1"/>
      <c r="M63165" s="1"/>
      <c r="T63165" s="1"/>
      <c r="Y63165" s="1"/>
    </row>
    <row r="63166" spans="8:25" x14ac:dyDescent="0.2">
      <c r="H63166" s="1"/>
      <c r="M63166" s="1"/>
      <c r="T63166" s="1"/>
      <c r="Y63166" s="1"/>
    </row>
    <row r="63167" spans="8:25" x14ac:dyDescent="0.2">
      <c r="H63167" s="1"/>
      <c r="I63167" s="1"/>
      <c r="M63167" s="1"/>
      <c r="T63167" s="1"/>
      <c r="U63167" s="1"/>
      <c r="Y63167" s="1"/>
    </row>
    <row r="63168" spans="8:25" x14ac:dyDescent="0.2">
      <c r="H63168" s="1"/>
      <c r="M63168" s="1"/>
      <c r="T63168" s="1"/>
      <c r="Y63168" s="1"/>
    </row>
    <row r="63169" spans="8:25" x14ac:dyDescent="0.2">
      <c r="H63169" s="1"/>
      <c r="M63169" s="1"/>
      <c r="T63169" s="1"/>
      <c r="Y63169" s="1"/>
    </row>
    <row r="63170" spans="8:25" x14ac:dyDescent="0.2">
      <c r="H63170" s="1"/>
      <c r="M63170" s="1"/>
      <c r="T63170" s="1"/>
      <c r="Y63170" s="1"/>
    </row>
    <row r="63171" spans="8:25" x14ac:dyDescent="0.2">
      <c r="H63171" s="1"/>
      <c r="M63171" s="1"/>
      <c r="T63171" s="1"/>
      <c r="Y63171" s="1"/>
    </row>
    <row r="63172" spans="8:25" x14ac:dyDescent="0.2">
      <c r="H63172" s="1"/>
      <c r="M63172" s="1"/>
      <c r="T63172" s="1"/>
      <c r="Y63172" s="1"/>
    </row>
    <row r="63173" spans="8:25" x14ac:dyDescent="0.2">
      <c r="H63173" s="1"/>
      <c r="M63173" s="1"/>
      <c r="T63173" s="1"/>
      <c r="Y63173" s="1"/>
    </row>
    <row r="63174" spans="8:25" x14ac:dyDescent="0.2">
      <c r="H63174" s="1"/>
      <c r="M63174" s="1"/>
      <c r="T63174" s="1"/>
      <c r="Y63174" s="1"/>
    </row>
    <row r="63175" spans="8:25" x14ac:dyDescent="0.2">
      <c r="H63175" s="1"/>
      <c r="M63175" s="1"/>
      <c r="T63175" s="1"/>
      <c r="Y63175" s="1"/>
    </row>
    <row r="63176" spans="8:25" x14ac:dyDescent="0.2">
      <c r="H63176" s="1"/>
      <c r="M63176" s="1"/>
      <c r="T63176" s="1"/>
      <c r="Y63176" s="1"/>
    </row>
    <row r="63177" spans="8:25" x14ac:dyDescent="0.2">
      <c r="H63177" s="1"/>
      <c r="M63177" s="1"/>
      <c r="T63177" s="1"/>
      <c r="Y63177" s="1"/>
    </row>
    <row r="63178" spans="8:25" x14ac:dyDescent="0.2">
      <c r="H63178" s="1"/>
      <c r="M63178" s="1"/>
      <c r="T63178" s="1"/>
      <c r="Y63178" s="1"/>
    </row>
    <row r="63179" spans="8:25" x14ac:dyDescent="0.2">
      <c r="H63179" s="1"/>
      <c r="M63179" s="1"/>
      <c r="T63179" s="1"/>
      <c r="Y63179" s="1"/>
    </row>
    <row r="63180" spans="8:25" x14ac:dyDescent="0.2">
      <c r="H63180" s="1"/>
      <c r="M63180" s="1"/>
      <c r="T63180" s="1"/>
      <c r="Y63180" s="1"/>
    </row>
    <row r="63181" spans="8:25" x14ac:dyDescent="0.2">
      <c r="H63181" s="1"/>
      <c r="I63181" s="1"/>
      <c r="M63181" s="1"/>
      <c r="T63181" s="1"/>
      <c r="U63181" s="1"/>
      <c r="Y63181" s="1"/>
    </row>
    <row r="63182" spans="8:25" x14ac:dyDescent="0.2">
      <c r="H63182" s="1"/>
      <c r="M63182" s="1"/>
      <c r="T63182" s="1"/>
      <c r="Y63182" s="1"/>
    </row>
    <row r="63183" spans="8:25" x14ac:dyDescent="0.2">
      <c r="H63183" s="1"/>
      <c r="M63183" s="1"/>
      <c r="T63183" s="1"/>
      <c r="Y63183" s="1"/>
    </row>
    <row r="63184" spans="8:25" x14ac:dyDescent="0.2">
      <c r="H63184" s="1"/>
      <c r="M63184" s="1"/>
      <c r="T63184" s="1"/>
      <c r="Y63184" s="1"/>
    </row>
    <row r="63185" spans="8:25" x14ac:dyDescent="0.2">
      <c r="H63185" s="1"/>
      <c r="M63185" s="1"/>
      <c r="T63185" s="1"/>
      <c r="Y63185" s="1"/>
    </row>
    <row r="63186" spans="8:25" x14ac:dyDescent="0.2">
      <c r="H63186" s="1"/>
      <c r="M63186" s="1"/>
      <c r="T63186" s="1"/>
      <c r="Y63186" s="1"/>
    </row>
    <row r="63187" spans="8:25" x14ac:dyDescent="0.2">
      <c r="H63187" s="1"/>
      <c r="I63187" s="1"/>
      <c r="M63187" s="1"/>
      <c r="T63187" s="1"/>
      <c r="U63187" s="1"/>
      <c r="Y63187" s="1"/>
    </row>
    <row r="63188" spans="8:25" x14ac:dyDescent="0.2">
      <c r="H63188" s="1"/>
      <c r="M63188" s="1"/>
      <c r="T63188" s="1"/>
      <c r="Y63188" s="1"/>
    </row>
    <row r="63189" spans="8:25" x14ac:dyDescent="0.2">
      <c r="H63189" s="1"/>
      <c r="M63189" s="1"/>
      <c r="T63189" s="1"/>
      <c r="Y63189" s="1"/>
    </row>
    <row r="63190" spans="8:25" x14ac:dyDescent="0.2">
      <c r="H63190" s="1"/>
      <c r="M63190" s="1"/>
      <c r="T63190" s="1"/>
      <c r="Y63190" s="1"/>
    </row>
    <row r="63191" spans="8:25" x14ac:dyDescent="0.2">
      <c r="H63191" s="1"/>
      <c r="M63191" s="1"/>
      <c r="T63191" s="1"/>
      <c r="Y63191" s="1"/>
    </row>
    <row r="63192" spans="8:25" x14ac:dyDescent="0.2">
      <c r="H63192" s="1"/>
      <c r="M63192" s="1"/>
      <c r="T63192" s="1"/>
      <c r="Y63192" s="1"/>
    </row>
    <row r="63193" spans="8:25" x14ac:dyDescent="0.2">
      <c r="H63193" s="1"/>
      <c r="M63193" s="1"/>
      <c r="T63193" s="1"/>
      <c r="Y63193" s="1"/>
    </row>
    <row r="63194" spans="8:25" x14ac:dyDescent="0.2">
      <c r="H63194" s="1"/>
      <c r="M63194" s="1"/>
      <c r="T63194" s="1"/>
      <c r="Y63194" s="1"/>
    </row>
    <row r="63195" spans="8:25" x14ac:dyDescent="0.2">
      <c r="H63195" s="1"/>
      <c r="M63195" s="1"/>
      <c r="T63195" s="1"/>
      <c r="Y63195" s="1"/>
    </row>
    <row r="63196" spans="8:25" x14ac:dyDescent="0.2">
      <c r="H63196" s="1"/>
      <c r="M63196" s="1"/>
      <c r="T63196" s="1"/>
      <c r="Y63196" s="1"/>
    </row>
    <row r="63197" spans="8:25" x14ac:dyDescent="0.2">
      <c r="H63197" s="1"/>
      <c r="M63197" s="1"/>
      <c r="T63197" s="1"/>
      <c r="Y63197" s="1"/>
    </row>
    <row r="63198" spans="8:25" x14ac:dyDescent="0.2">
      <c r="H63198" s="1"/>
      <c r="M63198" s="1"/>
      <c r="T63198" s="1"/>
      <c r="Y63198" s="1"/>
    </row>
    <row r="63199" spans="8:25" x14ac:dyDescent="0.2">
      <c r="H63199" s="1"/>
      <c r="M63199" s="1"/>
      <c r="T63199" s="1"/>
      <c r="Y63199" s="1"/>
    </row>
    <row r="63200" spans="8:25" x14ac:dyDescent="0.2">
      <c r="H63200" s="1"/>
      <c r="M63200" s="1"/>
      <c r="T63200" s="1"/>
      <c r="Y63200" s="1"/>
    </row>
    <row r="63201" spans="8:25" x14ac:dyDescent="0.2">
      <c r="H63201" s="1"/>
      <c r="I63201" s="1"/>
      <c r="M63201" s="1"/>
      <c r="T63201" s="1"/>
      <c r="U63201" s="1"/>
      <c r="Y63201" s="1"/>
    </row>
    <row r="63202" spans="8:25" x14ac:dyDescent="0.2">
      <c r="H63202" s="1"/>
      <c r="M63202" s="1"/>
      <c r="T63202" s="1"/>
      <c r="Y63202" s="1"/>
    </row>
    <row r="63203" spans="8:25" x14ac:dyDescent="0.2">
      <c r="H63203" s="1"/>
      <c r="M63203" s="1"/>
      <c r="T63203" s="1"/>
      <c r="Y63203" s="1"/>
    </row>
    <row r="63204" spans="8:25" x14ac:dyDescent="0.2">
      <c r="H63204" s="1"/>
      <c r="M63204" s="1"/>
      <c r="T63204" s="1"/>
      <c r="Y63204" s="1"/>
    </row>
    <row r="63205" spans="8:25" x14ac:dyDescent="0.2">
      <c r="H63205" s="1"/>
      <c r="M63205" s="1"/>
      <c r="T63205" s="1"/>
      <c r="Y63205" s="1"/>
    </row>
    <row r="63206" spans="8:25" x14ac:dyDescent="0.2">
      <c r="H63206" s="1"/>
      <c r="M63206" s="1"/>
      <c r="T63206" s="1"/>
      <c r="Y63206" s="1"/>
    </row>
    <row r="63207" spans="8:25" x14ac:dyDescent="0.2">
      <c r="H63207" s="1"/>
      <c r="I63207" s="1"/>
      <c r="M63207" s="1"/>
      <c r="T63207" s="1"/>
      <c r="U63207" s="1"/>
      <c r="Y63207" s="1"/>
    </row>
    <row r="63208" spans="8:25" x14ac:dyDescent="0.2">
      <c r="H63208" s="1"/>
      <c r="M63208" s="1"/>
      <c r="T63208" s="1"/>
      <c r="Y63208" s="1"/>
    </row>
    <row r="63209" spans="8:25" x14ac:dyDescent="0.2">
      <c r="H63209" s="1"/>
      <c r="M63209" s="1"/>
      <c r="T63209" s="1"/>
      <c r="Y63209" s="1"/>
    </row>
    <row r="63210" spans="8:25" x14ac:dyDescent="0.2">
      <c r="H63210" s="1"/>
      <c r="M63210" s="1"/>
      <c r="T63210" s="1"/>
      <c r="Y63210" s="1"/>
    </row>
    <row r="63211" spans="8:25" x14ac:dyDescent="0.2">
      <c r="H63211" s="1"/>
      <c r="M63211" s="1"/>
      <c r="T63211" s="1"/>
      <c r="Y63211" s="1"/>
    </row>
    <row r="63212" spans="8:25" x14ac:dyDescent="0.2">
      <c r="H63212" s="1"/>
      <c r="M63212" s="1"/>
      <c r="T63212" s="1"/>
      <c r="Y63212" s="1"/>
    </row>
    <row r="63213" spans="8:25" x14ac:dyDescent="0.2">
      <c r="H63213" s="1"/>
      <c r="M63213" s="1"/>
      <c r="T63213" s="1"/>
      <c r="Y63213" s="1"/>
    </row>
    <row r="63214" spans="8:25" x14ac:dyDescent="0.2">
      <c r="H63214" s="1"/>
      <c r="M63214" s="1"/>
      <c r="T63214" s="1"/>
      <c r="Y63214" s="1"/>
    </row>
    <row r="63215" spans="8:25" x14ac:dyDescent="0.2">
      <c r="H63215" s="1"/>
      <c r="M63215" s="1"/>
      <c r="T63215" s="1"/>
      <c r="Y63215" s="1"/>
    </row>
    <row r="63216" spans="8:25" x14ac:dyDescent="0.2">
      <c r="H63216" s="1"/>
      <c r="M63216" s="1"/>
      <c r="T63216" s="1"/>
      <c r="Y63216" s="1"/>
    </row>
    <row r="63217" spans="8:25" x14ac:dyDescent="0.2">
      <c r="H63217" s="1"/>
      <c r="M63217" s="1"/>
      <c r="T63217" s="1"/>
      <c r="Y63217" s="1"/>
    </row>
    <row r="63218" spans="8:25" x14ac:dyDescent="0.2">
      <c r="H63218" s="1"/>
      <c r="M63218" s="1"/>
      <c r="T63218" s="1"/>
      <c r="Y63218" s="1"/>
    </row>
    <row r="63219" spans="8:25" x14ac:dyDescent="0.2">
      <c r="H63219" s="1"/>
      <c r="M63219" s="1"/>
      <c r="T63219" s="1"/>
      <c r="Y63219" s="1"/>
    </row>
    <row r="63220" spans="8:25" x14ac:dyDescent="0.2">
      <c r="H63220" s="1"/>
      <c r="M63220" s="1"/>
      <c r="T63220" s="1"/>
      <c r="Y63220" s="1"/>
    </row>
    <row r="63221" spans="8:25" x14ac:dyDescent="0.2">
      <c r="H63221" s="1"/>
      <c r="I63221" s="1"/>
      <c r="M63221" s="1"/>
      <c r="T63221" s="1"/>
      <c r="U63221" s="1"/>
      <c r="Y63221" s="1"/>
    </row>
    <row r="63222" spans="8:25" x14ac:dyDescent="0.2">
      <c r="H63222" s="1"/>
      <c r="M63222" s="1"/>
      <c r="T63222" s="1"/>
      <c r="Y63222" s="1"/>
    </row>
    <row r="63223" spans="8:25" x14ac:dyDescent="0.2">
      <c r="H63223" s="1"/>
      <c r="M63223" s="1"/>
      <c r="T63223" s="1"/>
      <c r="Y63223" s="1"/>
    </row>
    <row r="63224" spans="8:25" x14ac:dyDescent="0.2">
      <c r="H63224" s="1"/>
      <c r="M63224" s="1"/>
      <c r="T63224" s="1"/>
      <c r="Y63224" s="1"/>
    </row>
    <row r="63225" spans="8:25" x14ac:dyDescent="0.2">
      <c r="H63225" s="1"/>
      <c r="I63225" s="1"/>
      <c r="M63225" s="1"/>
      <c r="T63225" s="1"/>
      <c r="U63225" s="1"/>
      <c r="Y63225" s="1"/>
    </row>
    <row r="63226" spans="8:25" x14ac:dyDescent="0.2">
      <c r="H63226" s="1"/>
      <c r="M63226" s="1"/>
      <c r="T63226" s="1"/>
      <c r="Y63226" s="1"/>
    </row>
    <row r="63227" spans="8:25" x14ac:dyDescent="0.2">
      <c r="H63227" s="1"/>
      <c r="I63227" s="1"/>
      <c r="M63227" s="1"/>
      <c r="T63227" s="1"/>
      <c r="U63227" s="1"/>
      <c r="Y63227" s="1"/>
    </row>
    <row r="63228" spans="8:25" x14ac:dyDescent="0.2">
      <c r="H63228" s="1"/>
      <c r="M63228" s="1"/>
      <c r="T63228" s="1"/>
      <c r="Y63228" s="1"/>
    </row>
    <row r="63229" spans="8:25" x14ac:dyDescent="0.2">
      <c r="H63229" s="1"/>
      <c r="M63229" s="1"/>
      <c r="T63229" s="1"/>
      <c r="Y63229" s="1"/>
    </row>
    <row r="63230" spans="8:25" x14ac:dyDescent="0.2">
      <c r="H63230" s="1"/>
      <c r="M63230" s="1"/>
      <c r="T63230" s="1"/>
      <c r="Y63230" s="1"/>
    </row>
    <row r="63231" spans="8:25" x14ac:dyDescent="0.2">
      <c r="H63231" s="1"/>
      <c r="M63231" s="1"/>
      <c r="T63231" s="1"/>
      <c r="Y63231" s="1"/>
    </row>
    <row r="63232" spans="8:25" x14ac:dyDescent="0.2">
      <c r="H63232" s="1"/>
      <c r="M63232" s="1"/>
      <c r="T63232" s="1"/>
      <c r="Y63232" s="1"/>
    </row>
    <row r="63233" spans="8:25" x14ac:dyDescent="0.2">
      <c r="H63233" s="1"/>
      <c r="M63233" s="1"/>
      <c r="T63233" s="1"/>
      <c r="Y63233" s="1"/>
    </row>
    <row r="63234" spans="8:25" x14ac:dyDescent="0.2">
      <c r="H63234" s="1"/>
      <c r="M63234" s="1"/>
      <c r="T63234" s="1"/>
      <c r="Y63234" s="1"/>
    </row>
    <row r="63235" spans="8:25" x14ac:dyDescent="0.2">
      <c r="H63235" s="1"/>
      <c r="M63235" s="1"/>
      <c r="T63235" s="1"/>
      <c r="Y63235" s="1"/>
    </row>
    <row r="63236" spans="8:25" x14ac:dyDescent="0.2">
      <c r="H63236" s="1"/>
      <c r="M63236" s="1"/>
      <c r="T63236" s="1"/>
      <c r="Y63236" s="1"/>
    </row>
    <row r="63237" spans="8:25" x14ac:dyDescent="0.2">
      <c r="H63237" s="1"/>
      <c r="M63237" s="1"/>
      <c r="T63237" s="1"/>
      <c r="Y63237" s="1"/>
    </row>
    <row r="63238" spans="8:25" x14ac:dyDescent="0.2">
      <c r="H63238" s="1"/>
      <c r="M63238" s="1"/>
      <c r="T63238" s="1"/>
      <c r="Y63238" s="1"/>
    </row>
    <row r="63239" spans="8:25" x14ac:dyDescent="0.2">
      <c r="H63239" s="1"/>
      <c r="M63239" s="1"/>
      <c r="T63239" s="1"/>
      <c r="Y63239" s="1"/>
    </row>
    <row r="63240" spans="8:25" x14ac:dyDescent="0.2">
      <c r="H63240" s="1"/>
      <c r="M63240" s="1"/>
      <c r="T63240" s="1"/>
      <c r="Y63240" s="1"/>
    </row>
    <row r="63241" spans="8:25" x14ac:dyDescent="0.2">
      <c r="H63241" s="1"/>
      <c r="I63241" s="1"/>
      <c r="M63241" s="1"/>
      <c r="T63241" s="1"/>
      <c r="U63241" s="1"/>
      <c r="Y63241" s="1"/>
    </row>
    <row r="63242" spans="8:25" x14ac:dyDescent="0.2">
      <c r="H63242" s="1"/>
      <c r="M63242" s="1"/>
      <c r="T63242" s="1"/>
      <c r="Y63242" s="1"/>
    </row>
    <row r="63243" spans="8:25" x14ac:dyDescent="0.2">
      <c r="H63243" s="1"/>
      <c r="M63243" s="1"/>
      <c r="T63243" s="1"/>
      <c r="Y63243" s="1"/>
    </row>
    <row r="63244" spans="8:25" x14ac:dyDescent="0.2">
      <c r="H63244" s="1"/>
      <c r="M63244" s="1"/>
      <c r="T63244" s="1"/>
      <c r="Y63244" s="1"/>
    </row>
    <row r="63245" spans="8:25" x14ac:dyDescent="0.2">
      <c r="H63245" s="1"/>
      <c r="M63245" s="1"/>
      <c r="T63245" s="1"/>
      <c r="Y63245" s="1"/>
    </row>
    <row r="63246" spans="8:25" x14ac:dyDescent="0.2">
      <c r="H63246" s="1"/>
      <c r="M63246" s="1"/>
      <c r="T63246" s="1"/>
      <c r="Y63246" s="1"/>
    </row>
    <row r="63247" spans="8:25" x14ac:dyDescent="0.2">
      <c r="H63247" s="1"/>
      <c r="I63247" s="1"/>
      <c r="M63247" s="1"/>
      <c r="T63247" s="1"/>
      <c r="U63247" s="1"/>
      <c r="Y63247" s="1"/>
    </row>
    <row r="63248" spans="8:25" x14ac:dyDescent="0.2">
      <c r="H63248" s="1"/>
      <c r="M63248" s="1"/>
      <c r="T63248" s="1"/>
      <c r="Y63248" s="1"/>
    </row>
    <row r="63249" spans="8:25" x14ac:dyDescent="0.2">
      <c r="H63249" s="1"/>
      <c r="M63249" s="1"/>
      <c r="T63249" s="1"/>
      <c r="Y63249" s="1"/>
    </row>
    <row r="63250" spans="8:25" x14ac:dyDescent="0.2">
      <c r="H63250" s="1"/>
      <c r="M63250" s="1"/>
      <c r="T63250" s="1"/>
      <c r="Y63250" s="1"/>
    </row>
    <row r="63251" spans="8:25" x14ac:dyDescent="0.2">
      <c r="H63251" s="1"/>
      <c r="M63251" s="1"/>
      <c r="T63251" s="1"/>
      <c r="Y63251" s="1"/>
    </row>
    <row r="63252" spans="8:25" x14ac:dyDescent="0.2">
      <c r="H63252" s="1"/>
      <c r="M63252" s="1"/>
      <c r="T63252" s="1"/>
      <c r="Y63252" s="1"/>
    </row>
    <row r="63253" spans="8:25" x14ac:dyDescent="0.2">
      <c r="H63253" s="1"/>
      <c r="M63253" s="1"/>
      <c r="T63253" s="1"/>
      <c r="Y63253" s="1"/>
    </row>
    <row r="63254" spans="8:25" x14ac:dyDescent="0.2">
      <c r="H63254" s="1"/>
      <c r="M63254" s="1"/>
      <c r="T63254" s="1"/>
      <c r="Y63254" s="1"/>
    </row>
    <row r="63255" spans="8:25" x14ac:dyDescent="0.2">
      <c r="H63255" s="1"/>
      <c r="M63255" s="1"/>
      <c r="T63255" s="1"/>
      <c r="Y63255" s="1"/>
    </row>
    <row r="63256" spans="8:25" x14ac:dyDescent="0.2">
      <c r="H63256" s="1"/>
      <c r="M63256" s="1"/>
      <c r="T63256" s="1"/>
      <c r="Y63256" s="1"/>
    </row>
    <row r="63257" spans="8:25" x14ac:dyDescent="0.2">
      <c r="H63257" s="1"/>
      <c r="M63257" s="1"/>
      <c r="T63257" s="1"/>
      <c r="Y63257" s="1"/>
    </row>
    <row r="63258" spans="8:25" x14ac:dyDescent="0.2">
      <c r="H63258" s="1"/>
      <c r="M63258" s="1"/>
      <c r="T63258" s="1"/>
      <c r="Y63258" s="1"/>
    </row>
    <row r="63259" spans="8:25" x14ac:dyDescent="0.2">
      <c r="H63259" s="1"/>
      <c r="M63259" s="1"/>
      <c r="T63259" s="1"/>
      <c r="Y63259" s="1"/>
    </row>
    <row r="63260" spans="8:25" x14ac:dyDescent="0.2">
      <c r="H63260" s="1"/>
      <c r="M63260" s="1"/>
      <c r="T63260" s="1"/>
      <c r="Y63260" s="1"/>
    </row>
    <row r="63261" spans="8:25" x14ac:dyDescent="0.2">
      <c r="H63261" s="1"/>
      <c r="M63261" s="1"/>
      <c r="T63261" s="1"/>
      <c r="Y63261" s="1"/>
    </row>
    <row r="63262" spans="8:25" x14ac:dyDescent="0.2">
      <c r="H63262" s="1"/>
      <c r="M63262" s="1"/>
      <c r="T63262" s="1"/>
      <c r="Y63262" s="1"/>
    </row>
    <row r="63263" spans="8:25" x14ac:dyDescent="0.2">
      <c r="H63263" s="1"/>
      <c r="I63263" s="1"/>
      <c r="M63263" s="1"/>
      <c r="T63263" s="1"/>
      <c r="U63263" s="1"/>
      <c r="Y63263" s="1"/>
    </row>
    <row r="63264" spans="8:25" x14ac:dyDescent="0.2">
      <c r="H63264" s="1"/>
      <c r="M63264" s="1"/>
      <c r="T63264" s="1"/>
      <c r="Y63264" s="1"/>
    </row>
    <row r="63265" spans="8:25" x14ac:dyDescent="0.2">
      <c r="H63265" s="1"/>
      <c r="M63265" s="1"/>
      <c r="T63265" s="1"/>
      <c r="Y63265" s="1"/>
    </row>
    <row r="63266" spans="8:25" x14ac:dyDescent="0.2">
      <c r="H63266" s="1"/>
      <c r="M63266" s="1"/>
      <c r="T63266" s="1"/>
      <c r="Y63266" s="1"/>
    </row>
    <row r="63267" spans="8:25" x14ac:dyDescent="0.2">
      <c r="H63267" s="1"/>
      <c r="M63267" s="1"/>
      <c r="T63267" s="1"/>
      <c r="Y63267" s="1"/>
    </row>
    <row r="63268" spans="8:25" x14ac:dyDescent="0.2">
      <c r="H63268" s="1"/>
      <c r="M63268" s="1"/>
      <c r="T63268" s="1"/>
      <c r="Y63268" s="1"/>
    </row>
    <row r="63269" spans="8:25" x14ac:dyDescent="0.2">
      <c r="H63269" s="1"/>
      <c r="I63269" s="1"/>
      <c r="M63269" s="1"/>
      <c r="T63269" s="1"/>
      <c r="U63269" s="1"/>
      <c r="Y63269" s="1"/>
    </row>
    <row r="63270" spans="8:25" x14ac:dyDescent="0.2">
      <c r="H63270" s="1"/>
      <c r="M63270" s="1"/>
      <c r="T63270" s="1"/>
      <c r="Y63270" s="1"/>
    </row>
    <row r="63271" spans="8:25" x14ac:dyDescent="0.2">
      <c r="H63271" s="1"/>
      <c r="M63271" s="1"/>
      <c r="T63271" s="1"/>
      <c r="Y63271" s="1"/>
    </row>
    <row r="63272" spans="8:25" x14ac:dyDescent="0.2">
      <c r="H63272" s="1"/>
      <c r="M63272" s="1"/>
      <c r="T63272" s="1"/>
      <c r="Y63272" s="1"/>
    </row>
    <row r="63273" spans="8:25" x14ac:dyDescent="0.2">
      <c r="H63273" s="1"/>
      <c r="M63273" s="1"/>
      <c r="T63273" s="1"/>
      <c r="Y63273" s="1"/>
    </row>
    <row r="63274" spans="8:25" x14ac:dyDescent="0.2">
      <c r="H63274" s="1"/>
      <c r="M63274" s="1"/>
      <c r="T63274" s="1"/>
      <c r="Y63274" s="1"/>
    </row>
    <row r="63275" spans="8:25" x14ac:dyDescent="0.2">
      <c r="H63275" s="1"/>
      <c r="M63275" s="1"/>
      <c r="T63275" s="1"/>
      <c r="Y63275" s="1"/>
    </row>
    <row r="63276" spans="8:25" x14ac:dyDescent="0.2">
      <c r="H63276" s="1"/>
      <c r="M63276" s="1"/>
      <c r="T63276" s="1"/>
      <c r="Y63276" s="1"/>
    </row>
    <row r="63277" spans="8:25" x14ac:dyDescent="0.2">
      <c r="H63277" s="1"/>
      <c r="M63277" s="1"/>
      <c r="T63277" s="1"/>
      <c r="Y63277" s="1"/>
    </row>
    <row r="63278" spans="8:25" x14ac:dyDescent="0.2">
      <c r="H63278" s="1"/>
      <c r="M63278" s="1"/>
      <c r="T63278" s="1"/>
      <c r="Y63278" s="1"/>
    </row>
    <row r="63279" spans="8:25" x14ac:dyDescent="0.2">
      <c r="H63279" s="1"/>
      <c r="M63279" s="1"/>
      <c r="T63279" s="1"/>
      <c r="Y63279" s="1"/>
    </row>
    <row r="63280" spans="8:25" x14ac:dyDescent="0.2">
      <c r="H63280" s="1"/>
      <c r="M63280" s="1"/>
      <c r="T63280" s="1"/>
      <c r="Y63280" s="1"/>
    </row>
    <row r="63281" spans="8:25" x14ac:dyDescent="0.2">
      <c r="H63281" s="1"/>
      <c r="M63281" s="1"/>
      <c r="T63281" s="1"/>
      <c r="Y63281" s="1"/>
    </row>
    <row r="63282" spans="8:25" x14ac:dyDescent="0.2">
      <c r="H63282" s="1"/>
      <c r="M63282" s="1"/>
      <c r="T63282" s="1"/>
      <c r="Y63282" s="1"/>
    </row>
    <row r="63283" spans="8:25" x14ac:dyDescent="0.2">
      <c r="H63283" s="1"/>
      <c r="M63283" s="1"/>
      <c r="T63283" s="1"/>
      <c r="Y63283" s="1"/>
    </row>
    <row r="63284" spans="8:25" x14ac:dyDescent="0.2">
      <c r="H63284" s="1"/>
      <c r="M63284" s="1"/>
      <c r="T63284" s="1"/>
      <c r="Y63284" s="1"/>
    </row>
    <row r="63285" spans="8:25" x14ac:dyDescent="0.2">
      <c r="H63285" s="1"/>
      <c r="I63285" s="1"/>
      <c r="M63285" s="1"/>
      <c r="T63285" s="1"/>
      <c r="U63285" s="1"/>
      <c r="Y63285" s="1"/>
    </row>
    <row r="63286" spans="8:25" x14ac:dyDescent="0.2">
      <c r="H63286" s="1"/>
      <c r="M63286" s="1"/>
      <c r="T63286" s="1"/>
      <c r="Y63286" s="1"/>
    </row>
    <row r="63287" spans="8:25" x14ac:dyDescent="0.2">
      <c r="H63287" s="1"/>
      <c r="M63287" s="1"/>
      <c r="T63287" s="1"/>
      <c r="Y63287" s="1"/>
    </row>
    <row r="63288" spans="8:25" x14ac:dyDescent="0.2">
      <c r="H63288" s="1"/>
      <c r="M63288" s="1"/>
      <c r="T63288" s="1"/>
      <c r="Y63288" s="1"/>
    </row>
    <row r="63289" spans="8:25" x14ac:dyDescent="0.2">
      <c r="H63289" s="1"/>
      <c r="I63289" s="1"/>
      <c r="M63289" s="1"/>
      <c r="T63289" s="1"/>
      <c r="U63289" s="1"/>
      <c r="Y63289" s="1"/>
    </row>
    <row r="63290" spans="8:25" x14ac:dyDescent="0.2">
      <c r="H63290" s="1"/>
      <c r="M63290" s="1"/>
      <c r="T63290" s="1"/>
      <c r="Y63290" s="1"/>
    </row>
    <row r="63291" spans="8:25" x14ac:dyDescent="0.2">
      <c r="H63291" s="1"/>
      <c r="I63291" s="1"/>
      <c r="M63291" s="1"/>
      <c r="T63291" s="1"/>
      <c r="U63291" s="1"/>
      <c r="Y63291" s="1"/>
    </row>
    <row r="63292" spans="8:25" x14ac:dyDescent="0.2">
      <c r="H63292" s="1"/>
      <c r="M63292" s="1"/>
      <c r="T63292" s="1"/>
      <c r="Y63292" s="1"/>
    </row>
    <row r="63293" spans="8:25" x14ac:dyDescent="0.2">
      <c r="H63293" s="1"/>
      <c r="M63293" s="1"/>
      <c r="T63293" s="1"/>
      <c r="Y63293" s="1"/>
    </row>
    <row r="63294" spans="8:25" x14ac:dyDescent="0.2">
      <c r="H63294" s="1"/>
      <c r="M63294" s="1"/>
      <c r="T63294" s="1"/>
      <c r="Y63294" s="1"/>
    </row>
    <row r="63295" spans="8:25" x14ac:dyDescent="0.2">
      <c r="H63295" s="1"/>
      <c r="M63295" s="1"/>
      <c r="T63295" s="1"/>
      <c r="Y63295" s="1"/>
    </row>
    <row r="63296" spans="8:25" x14ac:dyDescent="0.2">
      <c r="H63296" s="1"/>
      <c r="M63296" s="1"/>
      <c r="T63296" s="1"/>
      <c r="Y63296" s="1"/>
    </row>
    <row r="63297" spans="8:25" x14ac:dyDescent="0.2">
      <c r="H63297" s="1"/>
      <c r="M63297" s="1"/>
      <c r="T63297" s="1"/>
      <c r="Y63297" s="1"/>
    </row>
    <row r="63298" spans="8:25" x14ac:dyDescent="0.2">
      <c r="H63298" s="1"/>
      <c r="M63298" s="1"/>
      <c r="T63298" s="1"/>
      <c r="Y63298" s="1"/>
    </row>
    <row r="63299" spans="8:25" x14ac:dyDescent="0.2">
      <c r="H63299" s="1"/>
      <c r="M63299" s="1"/>
      <c r="T63299" s="1"/>
      <c r="Y63299" s="1"/>
    </row>
    <row r="63300" spans="8:25" x14ac:dyDescent="0.2">
      <c r="H63300" s="1"/>
      <c r="M63300" s="1"/>
      <c r="T63300" s="1"/>
      <c r="Y63300" s="1"/>
    </row>
    <row r="63301" spans="8:25" x14ac:dyDescent="0.2">
      <c r="H63301" s="1"/>
      <c r="M63301" s="1"/>
      <c r="T63301" s="1"/>
      <c r="Y63301" s="1"/>
    </row>
    <row r="63302" spans="8:25" x14ac:dyDescent="0.2">
      <c r="H63302" s="1"/>
      <c r="M63302" s="1"/>
      <c r="T63302" s="1"/>
      <c r="Y63302" s="1"/>
    </row>
    <row r="63303" spans="8:25" x14ac:dyDescent="0.2">
      <c r="H63303" s="1"/>
      <c r="M63303" s="1"/>
      <c r="T63303" s="1"/>
      <c r="Y63303" s="1"/>
    </row>
    <row r="63304" spans="8:25" x14ac:dyDescent="0.2">
      <c r="H63304" s="1"/>
      <c r="M63304" s="1"/>
      <c r="T63304" s="1"/>
      <c r="Y63304" s="1"/>
    </row>
    <row r="63305" spans="8:25" x14ac:dyDescent="0.2">
      <c r="H63305" s="1"/>
      <c r="M63305" s="1"/>
      <c r="T63305" s="1"/>
      <c r="Y63305" s="1"/>
    </row>
    <row r="63306" spans="8:25" x14ac:dyDescent="0.2">
      <c r="H63306" s="1"/>
      <c r="M63306" s="1"/>
      <c r="T63306" s="1"/>
      <c r="Y63306" s="1"/>
    </row>
    <row r="63307" spans="8:25" x14ac:dyDescent="0.2">
      <c r="H63307" s="1"/>
      <c r="I63307" s="1"/>
      <c r="M63307" s="1"/>
      <c r="T63307" s="1"/>
      <c r="U63307" s="1"/>
      <c r="Y63307" s="1"/>
    </row>
    <row r="63308" spans="8:25" x14ac:dyDescent="0.2">
      <c r="H63308" s="1"/>
      <c r="M63308" s="1"/>
      <c r="T63308" s="1"/>
      <c r="Y63308" s="1"/>
    </row>
    <row r="63309" spans="8:25" x14ac:dyDescent="0.2">
      <c r="H63309" s="1"/>
      <c r="M63309" s="1"/>
      <c r="T63309" s="1"/>
      <c r="Y63309" s="1"/>
    </row>
    <row r="63310" spans="8:25" x14ac:dyDescent="0.2">
      <c r="H63310" s="1"/>
      <c r="M63310" s="1"/>
      <c r="T63310" s="1"/>
      <c r="Y63310" s="1"/>
    </row>
    <row r="63311" spans="8:25" x14ac:dyDescent="0.2">
      <c r="H63311" s="1"/>
      <c r="I63311" s="1"/>
      <c r="M63311" s="1"/>
      <c r="T63311" s="1"/>
      <c r="U63311" s="1"/>
      <c r="Y63311" s="1"/>
    </row>
    <row r="63312" spans="8:25" x14ac:dyDescent="0.2">
      <c r="H63312" s="1"/>
      <c r="M63312" s="1"/>
      <c r="T63312" s="1"/>
      <c r="Y63312" s="1"/>
    </row>
    <row r="63313" spans="8:25" x14ac:dyDescent="0.2">
      <c r="H63313" s="1"/>
      <c r="I63313" s="1"/>
      <c r="M63313" s="1"/>
      <c r="T63313" s="1"/>
      <c r="U63313" s="1"/>
      <c r="Y63313" s="1"/>
    </row>
    <row r="63314" spans="8:25" x14ac:dyDescent="0.2">
      <c r="H63314" s="1"/>
      <c r="M63314" s="1"/>
      <c r="T63314" s="1"/>
      <c r="Y63314" s="1"/>
    </row>
    <row r="63315" spans="8:25" x14ac:dyDescent="0.2">
      <c r="H63315" s="1"/>
      <c r="M63315" s="1"/>
      <c r="T63315" s="1"/>
      <c r="Y63315" s="1"/>
    </row>
    <row r="63316" spans="8:25" x14ac:dyDescent="0.2">
      <c r="H63316" s="1"/>
      <c r="M63316" s="1"/>
      <c r="T63316" s="1"/>
      <c r="Y63316" s="1"/>
    </row>
    <row r="63317" spans="8:25" x14ac:dyDescent="0.2">
      <c r="H63317" s="1"/>
      <c r="M63317" s="1"/>
      <c r="T63317" s="1"/>
      <c r="Y63317" s="1"/>
    </row>
    <row r="63318" spans="8:25" x14ac:dyDescent="0.2">
      <c r="H63318" s="1"/>
      <c r="M63318" s="1"/>
      <c r="T63318" s="1"/>
      <c r="Y63318" s="1"/>
    </row>
    <row r="63319" spans="8:25" x14ac:dyDescent="0.2">
      <c r="H63319" s="1"/>
      <c r="M63319" s="1"/>
      <c r="T63319" s="1"/>
      <c r="Y63319" s="1"/>
    </row>
    <row r="63320" spans="8:25" x14ac:dyDescent="0.2">
      <c r="H63320" s="1"/>
      <c r="M63320" s="1"/>
      <c r="T63320" s="1"/>
      <c r="Y63320" s="1"/>
    </row>
    <row r="63321" spans="8:25" x14ac:dyDescent="0.2">
      <c r="H63321" s="1"/>
      <c r="M63321" s="1"/>
      <c r="T63321" s="1"/>
      <c r="Y63321" s="1"/>
    </row>
    <row r="63322" spans="8:25" x14ac:dyDescent="0.2">
      <c r="H63322" s="1"/>
      <c r="M63322" s="1"/>
      <c r="T63322" s="1"/>
      <c r="Y63322" s="1"/>
    </row>
    <row r="63323" spans="8:25" x14ac:dyDescent="0.2">
      <c r="H63323" s="1"/>
      <c r="M63323" s="1"/>
      <c r="T63323" s="1"/>
      <c r="Y63323" s="1"/>
    </row>
    <row r="63324" spans="8:25" x14ac:dyDescent="0.2">
      <c r="H63324" s="1"/>
      <c r="M63324" s="1"/>
      <c r="T63324" s="1"/>
      <c r="Y63324" s="1"/>
    </row>
    <row r="63325" spans="8:25" x14ac:dyDescent="0.2">
      <c r="H63325" s="1"/>
      <c r="M63325" s="1"/>
      <c r="T63325" s="1"/>
      <c r="Y63325" s="1"/>
    </row>
    <row r="63326" spans="8:25" x14ac:dyDescent="0.2">
      <c r="H63326" s="1"/>
      <c r="M63326" s="1"/>
      <c r="T63326" s="1"/>
      <c r="Y63326" s="1"/>
    </row>
    <row r="63327" spans="8:25" x14ac:dyDescent="0.2">
      <c r="H63327" s="1"/>
      <c r="M63327" s="1"/>
      <c r="T63327" s="1"/>
      <c r="Y63327" s="1"/>
    </row>
    <row r="63328" spans="8:25" x14ac:dyDescent="0.2">
      <c r="H63328" s="1"/>
      <c r="I63328" s="1"/>
      <c r="M63328" s="1"/>
      <c r="T63328" s="1"/>
      <c r="U63328" s="1"/>
      <c r="Y63328" s="1"/>
    </row>
    <row r="63329" spans="8:25" x14ac:dyDescent="0.2">
      <c r="H63329" s="1"/>
      <c r="M63329" s="1"/>
      <c r="T63329" s="1"/>
      <c r="Y63329" s="1"/>
    </row>
    <row r="63330" spans="8:25" x14ac:dyDescent="0.2">
      <c r="H63330" s="1"/>
      <c r="M63330" s="1"/>
      <c r="T63330" s="1"/>
      <c r="Y63330" s="1"/>
    </row>
    <row r="63331" spans="8:25" x14ac:dyDescent="0.2">
      <c r="H63331" s="1"/>
      <c r="M63331" s="1"/>
      <c r="T63331" s="1"/>
      <c r="Y63331" s="1"/>
    </row>
    <row r="63332" spans="8:25" x14ac:dyDescent="0.2">
      <c r="H63332" s="1"/>
      <c r="M63332" s="1"/>
      <c r="T63332" s="1"/>
      <c r="Y63332" s="1"/>
    </row>
    <row r="63333" spans="8:25" x14ac:dyDescent="0.2">
      <c r="H63333" s="1"/>
      <c r="M63333" s="1"/>
      <c r="T63333" s="1"/>
      <c r="Y63333" s="1"/>
    </row>
    <row r="63334" spans="8:25" x14ac:dyDescent="0.2">
      <c r="H63334" s="1"/>
      <c r="I63334" s="1"/>
      <c r="M63334" s="1"/>
      <c r="T63334" s="1"/>
      <c r="U63334" s="1"/>
      <c r="Y63334" s="1"/>
    </row>
    <row r="63335" spans="8:25" x14ac:dyDescent="0.2">
      <c r="H63335" s="1"/>
      <c r="M63335" s="1"/>
      <c r="T63335" s="1"/>
      <c r="Y63335" s="1"/>
    </row>
    <row r="63336" spans="8:25" x14ac:dyDescent="0.2">
      <c r="H63336" s="1"/>
      <c r="M63336" s="1"/>
      <c r="T63336" s="1"/>
      <c r="Y63336" s="1"/>
    </row>
    <row r="63337" spans="8:25" x14ac:dyDescent="0.2">
      <c r="H63337" s="1"/>
      <c r="M63337" s="1"/>
      <c r="T63337" s="1"/>
      <c r="Y63337" s="1"/>
    </row>
    <row r="63338" spans="8:25" x14ac:dyDescent="0.2">
      <c r="H63338" s="1"/>
      <c r="M63338" s="1"/>
      <c r="T63338" s="1"/>
      <c r="Y63338" s="1"/>
    </row>
    <row r="63339" spans="8:25" x14ac:dyDescent="0.2">
      <c r="H63339" s="1"/>
      <c r="M63339" s="1"/>
      <c r="T63339" s="1"/>
      <c r="Y63339" s="1"/>
    </row>
    <row r="63340" spans="8:25" x14ac:dyDescent="0.2">
      <c r="H63340" s="1"/>
      <c r="M63340" s="1"/>
      <c r="T63340" s="1"/>
      <c r="Y63340" s="1"/>
    </row>
    <row r="63341" spans="8:25" x14ac:dyDescent="0.2">
      <c r="H63341" s="1"/>
      <c r="M63341" s="1"/>
      <c r="T63341" s="1"/>
      <c r="Y63341" s="1"/>
    </row>
    <row r="63342" spans="8:25" x14ac:dyDescent="0.2">
      <c r="H63342" s="1"/>
      <c r="M63342" s="1"/>
      <c r="T63342" s="1"/>
      <c r="Y63342" s="1"/>
    </row>
    <row r="63343" spans="8:25" x14ac:dyDescent="0.2">
      <c r="H63343" s="1"/>
      <c r="M63343" s="1"/>
      <c r="T63343" s="1"/>
      <c r="Y63343" s="1"/>
    </row>
    <row r="63344" spans="8:25" x14ac:dyDescent="0.2">
      <c r="H63344" s="1"/>
      <c r="M63344" s="1"/>
      <c r="T63344" s="1"/>
      <c r="Y63344" s="1"/>
    </row>
    <row r="63345" spans="8:25" x14ac:dyDescent="0.2">
      <c r="H63345" s="1"/>
      <c r="M63345" s="1"/>
      <c r="T63345" s="1"/>
      <c r="Y63345" s="1"/>
    </row>
    <row r="63346" spans="8:25" x14ac:dyDescent="0.2">
      <c r="H63346" s="1"/>
      <c r="M63346" s="1"/>
      <c r="T63346" s="1"/>
      <c r="Y63346" s="1"/>
    </row>
    <row r="63347" spans="8:25" x14ac:dyDescent="0.2">
      <c r="H63347" s="1"/>
      <c r="M63347" s="1"/>
      <c r="T63347" s="1"/>
      <c r="Y63347" s="1"/>
    </row>
    <row r="63348" spans="8:25" x14ac:dyDescent="0.2">
      <c r="H63348" s="1"/>
      <c r="M63348" s="1"/>
      <c r="T63348" s="1"/>
      <c r="Y63348" s="1"/>
    </row>
    <row r="63349" spans="8:25" x14ac:dyDescent="0.2">
      <c r="H63349" s="1"/>
      <c r="I63349" s="1"/>
      <c r="M63349" s="1"/>
      <c r="T63349" s="1"/>
      <c r="U63349" s="1"/>
      <c r="Y63349" s="1"/>
    </row>
    <row r="63350" spans="8:25" x14ac:dyDescent="0.2">
      <c r="H63350" s="1"/>
      <c r="M63350" s="1"/>
      <c r="T63350" s="1"/>
      <c r="Y63350" s="1"/>
    </row>
    <row r="63351" spans="8:25" x14ac:dyDescent="0.2">
      <c r="H63351" s="1"/>
      <c r="M63351" s="1"/>
      <c r="T63351" s="1"/>
      <c r="Y63351" s="1"/>
    </row>
    <row r="63352" spans="8:25" x14ac:dyDescent="0.2">
      <c r="H63352" s="1"/>
      <c r="M63352" s="1"/>
      <c r="T63352" s="1"/>
      <c r="Y63352" s="1"/>
    </row>
    <row r="63353" spans="8:25" x14ac:dyDescent="0.2">
      <c r="H63353" s="1"/>
      <c r="M63353" s="1"/>
      <c r="T63353" s="1"/>
      <c r="Y63353" s="1"/>
    </row>
    <row r="63354" spans="8:25" x14ac:dyDescent="0.2">
      <c r="H63354" s="1"/>
      <c r="M63354" s="1"/>
      <c r="T63354" s="1"/>
      <c r="Y63354" s="1"/>
    </row>
    <row r="63355" spans="8:25" x14ac:dyDescent="0.2">
      <c r="H63355" s="1"/>
      <c r="I63355" s="1"/>
      <c r="M63355" s="1"/>
      <c r="T63355" s="1"/>
      <c r="U63355" s="1"/>
      <c r="Y63355" s="1"/>
    </row>
    <row r="63356" spans="8:25" x14ac:dyDescent="0.2">
      <c r="H63356" s="1"/>
      <c r="M63356" s="1"/>
      <c r="T63356" s="1"/>
      <c r="Y63356" s="1"/>
    </row>
    <row r="63357" spans="8:25" x14ac:dyDescent="0.2">
      <c r="H63357" s="1"/>
      <c r="M63357" s="1"/>
      <c r="T63357" s="1"/>
      <c r="Y63357" s="1"/>
    </row>
    <row r="63358" spans="8:25" x14ac:dyDescent="0.2">
      <c r="H63358" s="1"/>
      <c r="M63358" s="1"/>
      <c r="T63358" s="1"/>
      <c r="Y63358" s="1"/>
    </row>
    <row r="63359" spans="8:25" x14ac:dyDescent="0.2">
      <c r="H63359" s="1"/>
      <c r="M63359" s="1"/>
      <c r="T63359" s="1"/>
      <c r="Y63359" s="1"/>
    </row>
    <row r="63360" spans="8:25" x14ac:dyDescent="0.2">
      <c r="H63360" s="1"/>
      <c r="M63360" s="1"/>
      <c r="T63360" s="1"/>
      <c r="Y63360" s="1"/>
    </row>
    <row r="63361" spans="8:25" x14ac:dyDescent="0.2">
      <c r="H63361" s="1"/>
      <c r="M63361" s="1"/>
      <c r="T63361" s="1"/>
      <c r="Y63361" s="1"/>
    </row>
    <row r="63362" spans="8:25" x14ac:dyDescent="0.2">
      <c r="H63362" s="1"/>
      <c r="M63362" s="1"/>
      <c r="T63362" s="1"/>
      <c r="Y63362" s="1"/>
    </row>
    <row r="63363" spans="8:25" x14ac:dyDescent="0.2">
      <c r="H63363" s="1"/>
      <c r="M63363" s="1"/>
      <c r="T63363" s="1"/>
      <c r="Y63363" s="1"/>
    </row>
    <row r="63364" spans="8:25" x14ac:dyDescent="0.2">
      <c r="H63364" s="1"/>
      <c r="M63364" s="1"/>
      <c r="T63364" s="1"/>
      <c r="Y63364" s="1"/>
    </row>
    <row r="63365" spans="8:25" x14ac:dyDescent="0.2">
      <c r="H63365" s="1"/>
      <c r="M63365" s="1"/>
      <c r="T63365" s="1"/>
      <c r="Y63365" s="1"/>
    </row>
    <row r="63366" spans="8:25" x14ac:dyDescent="0.2">
      <c r="H63366" s="1"/>
      <c r="M63366" s="1"/>
      <c r="T63366" s="1"/>
      <c r="Y63366" s="1"/>
    </row>
    <row r="63367" spans="8:25" x14ac:dyDescent="0.2">
      <c r="H63367" s="1"/>
      <c r="M63367" s="1"/>
      <c r="T63367" s="1"/>
      <c r="Y63367" s="1"/>
    </row>
    <row r="63368" spans="8:25" x14ac:dyDescent="0.2">
      <c r="H63368" s="1"/>
      <c r="M63368" s="1"/>
      <c r="T63368" s="1"/>
      <c r="Y63368" s="1"/>
    </row>
    <row r="63369" spans="8:25" x14ac:dyDescent="0.2">
      <c r="H63369" s="1"/>
      <c r="M63369" s="1"/>
      <c r="T63369" s="1"/>
      <c r="Y63369" s="1"/>
    </row>
    <row r="63370" spans="8:25" x14ac:dyDescent="0.2">
      <c r="H63370" s="1"/>
      <c r="I63370" s="1"/>
      <c r="M63370" s="1"/>
      <c r="T63370" s="1"/>
      <c r="U63370" s="1"/>
      <c r="Y63370" s="1"/>
    </row>
    <row r="63371" spans="8:25" x14ac:dyDescent="0.2">
      <c r="H63371" s="1"/>
      <c r="M63371" s="1"/>
      <c r="T63371" s="1"/>
      <c r="Y63371" s="1"/>
    </row>
    <row r="63372" spans="8:25" x14ac:dyDescent="0.2">
      <c r="H63372" s="1"/>
      <c r="M63372" s="1"/>
      <c r="T63372" s="1"/>
      <c r="Y63372" s="1"/>
    </row>
    <row r="63373" spans="8:25" x14ac:dyDescent="0.2">
      <c r="H63373" s="1"/>
      <c r="M63373" s="1"/>
      <c r="T63373" s="1"/>
      <c r="Y63373" s="1"/>
    </row>
    <row r="63374" spans="8:25" x14ac:dyDescent="0.2">
      <c r="H63374" s="1"/>
      <c r="M63374" s="1"/>
      <c r="T63374" s="1"/>
      <c r="Y63374" s="1"/>
    </row>
    <row r="63375" spans="8:25" x14ac:dyDescent="0.2">
      <c r="H63375" s="1"/>
      <c r="M63375" s="1"/>
      <c r="T63375" s="1"/>
      <c r="Y63375" s="1"/>
    </row>
    <row r="63376" spans="8:25" x14ac:dyDescent="0.2">
      <c r="H63376" s="1"/>
      <c r="I63376" s="1"/>
      <c r="M63376" s="1"/>
      <c r="T63376" s="1"/>
      <c r="U63376" s="1"/>
      <c r="Y63376" s="1"/>
    </row>
    <row r="63377" spans="8:25" x14ac:dyDescent="0.2">
      <c r="H63377" s="1"/>
      <c r="M63377" s="1"/>
      <c r="T63377" s="1"/>
      <c r="Y63377" s="1"/>
    </row>
    <row r="63378" spans="8:25" x14ac:dyDescent="0.2">
      <c r="H63378" s="1"/>
      <c r="M63378" s="1"/>
      <c r="T63378" s="1"/>
      <c r="Y63378" s="1"/>
    </row>
    <row r="63379" spans="8:25" x14ac:dyDescent="0.2">
      <c r="H63379" s="1"/>
      <c r="M63379" s="1"/>
      <c r="T63379" s="1"/>
      <c r="Y63379" s="1"/>
    </row>
    <row r="63380" spans="8:25" x14ac:dyDescent="0.2">
      <c r="H63380" s="1"/>
      <c r="M63380" s="1"/>
      <c r="T63380" s="1"/>
      <c r="Y63380" s="1"/>
    </row>
    <row r="63381" spans="8:25" x14ac:dyDescent="0.2">
      <c r="H63381" s="1"/>
      <c r="M63381" s="1"/>
      <c r="T63381" s="1"/>
      <c r="Y63381" s="1"/>
    </row>
    <row r="63382" spans="8:25" x14ac:dyDescent="0.2">
      <c r="H63382" s="1"/>
      <c r="M63382" s="1"/>
      <c r="T63382" s="1"/>
      <c r="Y63382" s="1"/>
    </row>
    <row r="63383" spans="8:25" x14ac:dyDescent="0.2">
      <c r="H63383" s="1"/>
      <c r="M63383" s="1"/>
      <c r="T63383" s="1"/>
      <c r="Y63383" s="1"/>
    </row>
    <row r="63384" spans="8:25" x14ac:dyDescent="0.2">
      <c r="H63384" s="1"/>
      <c r="M63384" s="1"/>
      <c r="T63384" s="1"/>
      <c r="Y63384" s="1"/>
    </row>
    <row r="63385" spans="8:25" x14ac:dyDescent="0.2">
      <c r="H63385" s="1"/>
      <c r="M63385" s="1"/>
      <c r="T63385" s="1"/>
      <c r="Y63385" s="1"/>
    </row>
    <row r="63386" spans="8:25" x14ac:dyDescent="0.2">
      <c r="H63386" s="1"/>
      <c r="M63386" s="1"/>
      <c r="T63386" s="1"/>
      <c r="Y63386" s="1"/>
    </row>
    <row r="63387" spans="8:25" x14ac:dyDescent="0.2">
      <c r="H63387" s="1"/>
      <c r="M63387" s="1"/>
      <c r="T63387" s="1"/>
      <c r="Y63387" s="1"/>
    </row>
    <row r="63388" spans="8:25" x14ac:dyDescent="0.2">
      <c r="H63388" s="1"/>
      <c r="M63388" s="1"/>
      <c r="T63388" s="1"/>
      <c r="Y63388" s="1"/>
    </row>
    <row r="63389" spans="8:25" x14ac:dyDescent="0.2">
      <c r="H63389" s="1"/>
      <c r="M63389" s="1"/>
      <c r="T63389" s="1"/>
      <c r="Y63389" s="1"/>
    </row>
    <row r="63390" spans="8:25" x14ac:dyDescent="0.2">
      <c r="H63390" s="1"/>
      <c r="M63390" s="1"/>
      <c r="T63390" s="1"/>
      <c r="Y63390" s="1"/>
    </row>
    <row r="63391" spans="8:25" x14ac:dyDescent="0.2">
      <c r="H63391" s="1"/>
      <c r="M63391" s="1"/>
      <c r="T63391" s="1"/>
      <c r="Y63391" s="1"/>
    </row>
    <row r="63392" spans="8:25" x14ac:dyDescent="0.2">
      <c r="H63392" s="1"/>
      <c r="I63392" s="1"/>
      <c r="M63392" s="1"/>
      <c r="T63392" s="1"/>
      <c r="U63392" s="1"/>
      <c r="Y63392" s="1"/>
    </row>
    <row r="63393" spans="8:25" x14ac:dyDescent="0.2">
      <c r="H63393" s="1"/>
      <c r="M63393" s="1"/>
      <c r="T63393" s="1"/>
      <c r="Y63393" s="1"/>
    </row>
    <row r="63394" spans="8:25" x14ac:dyDescent="0.2">
      <c r="H63394" s="1"/>
      <c r="M63394" s="1"/>
      <c r="T63394" s="1"/>
      <c r="Y63394" s="1"/>
    </row>
    <row r="63395" spans="8:25" x14ac:dyDescent="0.2">
      <c r="H63395" s="1"/>
      <c r="M63395" s="1"/>
      <c r="T63395" s="1"/>
      <c r="Y63395" s="1"/>
    </row>
    <row r="63396" spans="8:25" x14ac:dyDescent="0.2">
      <c r="H63396" s="1"/>
      <c r="M63396" s="1"/>
      <c r="T63396" s="1"/>
      <c r="Y63396" s="1"/>
    </row>
    <row r="63397" spans="8:25" x14ac:dyDescent="0.2">
      <c r="H63397" s="1"/>
      <c r="M63397" s="1"/>
      <c r="T63397" s="1"/>
      <c r="Y63397" s="1"/>
    </row>
    <row r="63398" spans="8:25" x14ac:dyDescent="0.2">
      <c r="H63398" s="1"/>
      <c r="I63398" s="1"/>
      <c r="M63398" s="1"/>
      <c r="T63398" s="1"/>
      <c r="U63398" s="1"/>
      <c r="Y63398" s="1"/>
    </row>
    <row r="63399" spans="8:25" x14ac:dyDescent="0.2">
      <c r="H63399" s="1"/>
      <c r="M63399" s="1"/>
      <c r="T63399" s="1"/>
      <c r="Y63399" s="1"/>
    </row>
    <row r="63400" spans="8:25" x14ac:dyDescent="0.2">
      <c r="H63400" s="1"/>
      <c r="M63400" s="1"/>
      <c r="T63400" s="1"/>
      <c r="Y63400" s="1"/>
    </row>
    <row r="63401" spans="8:25" x14ac:dyDescent="0.2">
      <c r="H63401" s="1"/>
      <c r="M63401" s="1"/>
      <c r="T63401" s="1"/>
      <c r="Y63401" s="1"/>
    </row>
    <row r="63402" spans="8:25" x14ac:dyDescent="0.2">
      <c r="H63402" s="1"/>
      <c r="M63402" s="1"/>
      <c r="T63402" s="1"/>
      <c r="Y63402" s="1"/>
    </row>
    <row r="63403" spans="8:25" x14ac:dyDescent="0.2">
      <c r="H63403" s="1"/>
      <c r="M63403" s="1"/>
      <c r="T63403" s="1"/>
      <c r="Y63403" s="1"/>
    </row>
    <row r="63404" spans="8:25" x14ac:dyDescent="0.2">
      <c r="H63404" s="1"/>
      <c r="M63404" s="1"/>
      <c r="T63404" s="1"/>
      <c r="Y63404" s="1"/>
    </row>
    <row r="63405" spans="8:25" x14ac:dyDescent="0.2">
      <c r="H63405" s="1"/>
      <c r="M63405" s="1"/>
      <c r="T63405" s="1"/>
      <c r="Y63405" s="1"/>
    </row>
    <row r="63406" spans="8:25" x14ac:dyDescent="0.2">
      <c r="H63406" s="1"/>
      <c r="M63406" s="1"/>
      <c r="T63406" s="1"/>
      <c r="Y63406" s="1"/>
    </row>
    <row r="63407" spans="8:25" x14ac:dyDescent="0.2">
      <c r="H63407" s="1"/>
      <c r="M63407" s="1"/>
      <c r="T63407" s="1"/>
      <c r="Y63407" s="1"/>
    </row>
    <row r="63408" spans="8:25" x14ac:dyDescent="0.2">
      <c r="H63408" s="1"/>
      <c r="M63408" s="1"/>
      <c r="T63408" s="1"/>
      <c r="Y63408" s="1"/>
    </row>
    <row r="63409" spans="8:25" x14ac:dyDescent="0.2">
      <c r="H63409" s="1"/>
      <c r="M63409" s="1"/>
      <c r="T63409" s="1"/>
      <c r="Y63409" s="1"/>
    </row>
    <row r="63410" spans="8:25" x14ac:dyDescent="0.2">
      <c r="H63410" s="1"/>
      <c r="M63410" s="1"/>
      <c r="T63410" s="1"/>
      <c r="Y63410" s="1"/>
    </row>
    <row r="63411" spans="8:25" x14ac:dyDescent="0.2">
      <c r="H63411" s="1"/>
      <c r="M63411" s="1"/>
      <c r="T63411" s="1"/>
      <c r="Y63411" s="1"/>
    </row>
    <row r="63412" spans="8:25" x14ac:dyDescent="0.2">
      <c r="H63412" s="1"/>
      <c r="M63412" s="1"/>
      <c r="T63412" s="1"/>
      <c r="Y63412" s="1"/>
    </row>
    <row r="63413" spans="8:25" x14ac:dyDescent="0.2">
      <c r="H63413" s="1"/>
      <c r="M63413" s="1"/>
      <c r="T63413" s="1"/>
      <c r="Y63413" s="1"/>
    </row>
    <row r="63414" spans="8:25" x14ac:dyDescent="0.2">
      <c r="H63414" s="1"/>
      <c r="I63414" s="1"/>
      <c r="M63414" s="1"/>
      <c r="T63414" s="1"/>
      <c r="U63414" s="1"/>
      <c r="Y63414" s="1"/>
    </row>
    <row r="63415" spans="8:25" x14ac:dyDescent="0.2">
      <c r="H63415" s="1"/>
      <c r="M63415" s="1"/>
      <c r="T63415" s="1"/>
      <c r="Y63415" s="1"/>
    </row>
    <row r="63416" spans="8:25" x14ac:dyDescent="0.2">
      <c r="H63416" s="1"/>
      <c r="M63416" s="1"/>
      <c r="T63416" s="1"/>
      <c r="Y63416" s="1"/>
    </row>
    <row r="63417" spans="8:25" x14ac:dyDescent="0.2">
      <c r="H63417" s="1"/>
      <c r="M63417" s="1"/>
      <c r="T63417" s="1"/>
      <c r="Y63417" s="1"/>
    </row>
    <row r="63418" spans="8:25" x14ac:dyDescent="0.2">
      <c r="H63418" s="1"/>
      <c r="M63418" s="1"/>
      <c r="T63418" s="1"/>
      <c r="Y63418" s="1"/>
    </row>
    <row r="63419" spans="8:25" x14ac:dyDescent="0.2">
      <c r="H63419" s="1"/>
      <c r="M63419" s="1"/>
      <c r="T63419" s="1"/>
      <c r="Y63419" s="1"/>
    </row>
    <row r="63420" spans="8:25" x14ac:dyDescent="0.2">
      <c r="H63420" s="1"/>
      <c r="I63420" s="1"/>
      <c r="M63420" s="1"/>
      <c r="T63420" s="1"/>
      <c r="U63420" s="1"/>
      <c r="Y63420" s="1"/>
    </row>
    <row r="63421" spans="8:25" x14ac:dyDescent="0.2">
      <c r="H63421" s="1"/>
      <c r="M63421" s="1"/>
      <c r="T63421" s="1"/>
      <c r="Y63421" s="1"/>
    </row>
    <row r="63422" spans="8:25" x14ac:dyDescent="0.2">
      <c r="H63422" s="1"/>
      <c r="M63422" s="1"/>
      <c r="T63422" s="1"/>
      <c r="Y63422" s="1"/>
    </row>
    <row r="63423" spans="8:25" x14ac:dyDescent="0.2">
      <c r="H63423" s="1"/>
      <c r="M63423" s="1"/>
      <c r="T63423" s="1"/>
      <c r="Y63423" s="1"/>
    </row>
    <row r="63424" spans="8:25" x14ac:dyDescent="0.2">
      <c r="H63424" s="1"/>
      <c r="M63424" s="1"/>
      <c r="T63424" s="1"/>
      <c r="Y63424" s="1"/>
    </row>
    <row r="63425" spans="8:25" x14ac:dyDescent="0.2">
      <c r="H63425" s="1"/>
      <c r="M63425" s="1"/>
      <c r="T63425" s="1"/>
      <c r="Y63425" s="1"/>
    </row>
    <row r="63426" spans="8:25" x14ac:dyDescent="0.2">
      <c r="H63426" s="1"/>
      <c r="M63426" s="1"/>
      <c r="T63426" s="1"/>
      <c r="Y63426" s="1"/>
    </row>
    <row r="63427" spans="8:25" x14ac:dyDescent="0.2">
      <c r="H63427" s="1"/>
      <c r="M63427" s="1"/>
      <c r="T63427" s="1"/>
      <c r="Y63427" s="1"/>
    </row>
    <row r="63428" spans="8:25" x14ac:dyDescent="0.2">
      <c r="H63428" s="1"/>
      <c r="M63428" s="1"/>
      <c r="T63428" s="1"/>
      <c r="Y63428" s="1"/>
    </row>
    <row r="63429" spans="8:25" x14ac:dyDescent="0.2">
      <c r="H63429" s="1"/>
      <c r="M63429" s="1"/>
      <c r="T63429" s="1"/>
      <c r="Y63429" s="1"/>
    </row>
    <row r="63430" spans="8:25" x14ac:dyDescent="0.2">
      <c r="H63430" s="1"/>
      <c r="M63430" s="1"/>
      <c r="T63430" s="1"/>
      <c r="Y63430" s="1"/>
    </row>
    <row r="63431" spans="8:25" x14ac:dyDescent="0.2">
      <c r="H63431" s="1"/>
      <c r="M63431" s="1"/>
      <c r="T63431" s="1"/>
      <c r="Y63431" s="1"/>
    </row>
    <row r="63432" spans="8:25" x14ac:dyDescent="0.2">
      <c r="H63432" s="1"/>
      <c r="M63432" s="1"/>
      <c r="T63432" s="1"/>
      <c r="Y63432" s="1"/>
    </row>
    <row r="63433" spans="8:25" x14ac:dyDescent="0.2">
      <c r="H63433" s="1"/>
      <c r="M63433" s="1"/>
      <c r="T63433" s="1"/>
      <c r="Y63433" s="1"/>
    </row>
    <row r="63434" spans="8:25" x14ac:dyDescent="0.2">
      <c r="H63434" s="1"/>
      <c r="M63434" s="1"/>
      <c r="T63434" s="1"/>
      <c r="Y63434" s="1"/>
    </row>
    <row r="63435" spans="8:25" x14ac:dyDescent="0.2">
      <c r="H63435" s="1"/>
      <c r="M63435" s="1"/>
      <c r="T63435" s="1"/>
      <c r="Y63435" s="1"/>
    </row>
    <row r="63436" spans="8:25" x14ac:dyDescent="0.2">
      <c r="H63436" s="1"/>
      <c r="M63436" s="1"/>
      <c r="T63436" s="1"/>
      <c r="Y63436" s="1"/>
    </row>
    <row r="63437" spans="8:25" x14ac:dyDescent="0.2">
      <c r="H63437" s="1"/>
      <c r="M63437" s="1"/>
      <c r="T63437" s="1"/>
      <c r="Y63437" s="1"/>
    </row>
    <row r="63438" spans="8:25" x14ac:dyDescent="0.2">
      <c r="H63438" s="1"/>
      <c r="M63438" s="1"/>
      <c r="T63438" s="1"/>
      <c r="Y63438" s="1"/>
    </row>
    <row r="63439" spans="8:25" x14ac:dyDescent="0.2">
      <c r="H63439" s="1"/>
      <c r="M63439" s="1"/>
      <c r="T63439" s="1"/>
      <c r="Y63439" s="1"/>
    </row>
    <row r="63440" spans="8:25" x14ac:dyDescent="0.2">
      <c r="H63440" s="1"/>
      <c r="M63440" s="1"/>
      <c r="T63440" s="1"/>
      <c r="Y63440" s="1"/>
    </row>
    <row r="63441" spans="8:25" x14ac:dyDescent="0.2">
      <c r="H63441" s="1"/>
      <c r="M63441" s="1"/>
      <c r="T63441" s="1"/>
      <c r="Y63441" s="1"/>
    </row>
    <row r="63442" spans="8:25" x14ac:dyDescent="0.2">
      <c r="H63442" s="1"/>
      <c r="I63442" s="1"/>
      <c r="M63442" s="1"/>
      <c r="T63442" s="1"/>
      <c r="U63442" s="1"/>
      <c r="Y63442" s="1"/>
    </row>
    <row r="63443" spans="8:25" x14ac:dyDescent="0.2">
      <c r="H63443" s="1"/>
      <c r="M63443" s="1"/>
      <c r="T63443" s="1"/>
      <c r="Y63443" s="1"/>
    </row>
    <row r="63444" spans="8:25" x14ac:dyDescent="0.2">
      <c r="H63444" s="1"/>
      <c r="M63444" s="1"/>
      <c r="T63444" s="1"/>
      <c r="Y63444" s="1"/>
    </row>
    <row r="63445" spans="8:25" x14ac:dyDescent="0.2">
      <c r="H63445" s="1"/>
      <c r="M63445" s="1"/>
      <c r="T63445" s="1"/>
      <c r="Y63445" s="1"/>
    </row>
    <row r="63446" spans="8:25" x14ac:dyDescent="0.2">
      <c r="H63446" s="1"/>
      <c r="M63446" s="1"/>
      <c r="T63446" s="1"/>
      <c r="Y63446" s="1"/>
    </row>
    <row r="63447" spans="8:25" x14ac:dyDescent="0.2">
      <c r="H63447" s="1"/>
      <c r="M63447" s="1"/>
      <c r="T63447" s="1"/>
      <c r="Y63447" s="1"/>
    </row>
    <row r="63448" spans="8:25" x14ac:dyDescent="0.2">
      <c r="H63448" s="1"/>
      <c r="M63448" s="1"/>
      <c r="T63448" s="1"/>
      <c r="Y63448" s="1"/>
    </row>
    <row r="63449" spans="8:25" x14ac:dyDescent="0.2">
      <c r="H63449" s="1"/>
      <c r="M63449" s="1"/>
      <c r="T63449" s="1"/>
      <c r="Y63449" s="1"/>
    </row>
    <row r="63450" spans="8:25" x14ac:dyDescent="0.2">
      <c r="H63450" s="1"/>
      <c r="M63450" s="1"/>
      <c r="T63450" s="1"/>
      <c r="Y63450" s="1"/>
    </row>
    <row r="63451" spans="8:25" x14ac:dyDescent="0.2">
      <c r="H63451" s="1"/>
      <c r="M63451" s="1"/>
      <c r="T63451" s="1"/>
      <c r="Y63451" s="1"/>
    </row>
    <row r="63452" spans="8:25" x14ac:dyDescent="0.2">
      <c r="H63452" s="1"/>
      <c r="M63452" s="1"/>
      <c r="T63452" s="1"/>
      <c r="Y63452" s="1"/>
    </row>
    <row r="63453" spans="8:25" x14ac:dyDescent="0.2">
      <c r="H63453" s="1"/>
      <c r="M63453" s="1"/>
      <c r="T63453" s="1"/>
      <c r="Y63453" s="1"/>
    </row>
    <row r="63454" spans="8:25" x14ac:dyDescent="0.2">
      <c r="H63454" s="1"/>
      <c r="M63454" s="1"/>
      <c r="T63454" s="1"/>
      <c r="Y63454" s="1"/>
    </row>
    <row r="63455" spans="8:25" x14ac:dyDescent="0.2">
      <c r="H63455" s="1"/>
      <c r="M63455" s="1"/>
      <c r="T63455" s="1"/>
      <c r="Y63455" s="1"/>
    </row>
    <row r="63456" spans="8:25" x14ac:dyDescent="0.2">
      <c r="H63456" s="1"/>
      <c r="M63456" s="1"/>
      <c r="T63456" s="1"/>
      <c r="Y63456" s="1"/>
    </row>
    <row r="63457" spans="8:25" x14ac:dyDescent="0.2">
      <c r="H63457" s="1"/>
      <c r="M63457" s="1"/>
      <c r="T63457" s="1"/>
      <c r="Y63457" s="1"/>
    </row>
    <row r="63458" spans="8:25" x14ac:dyDescent="0.2">
      <c r="H63458" s="1"/>
      <c r="M63458" s="1"/>
      <c r="T63458" s="1"/>
      <c r="Y63458" s="1"/>
    </row>
    <row r="63459" spans="8:25" x14ac:dyDescent="0.2">
      <c r="H63459" s="1"/>
      <c r="M63459" s="1"/>
      <c r="T63459" s="1"/>
      <c r="Y63459" s="1"/>
    </row>
    <row r="63460" spans="8:25" x14ac:dyDescent="0.2">
      <c r="H63460" s="1"/>
      <c r="M63460" s="1"/>
      <c r="T63460" s="1"/>
      <c r="Y63460" s="1"/>
    </row>
    <row r="63461" spans="8:25" x14ac:dyDescent="0.2">
      <c r="H63461" s="1"/>
      <c r="M63461" s="1"/>
      <c r="T63461" s="1"/>
      <c r="Y63461" s="1"/>
    </row>
    <row r="63462" spans="8:25" x14ac:dyDescent="0.2">
      <c r="H63462" s="1"/>
      <c r="M63462" s="1"/>
      <c r="T63462" s="1"/>
      <c r="Y63462" s="1"/>
    </row>
    <row r="63463" spans="8:25" x14ac:dyDescent="0.2">
      <c r="H63463" s="1"/>
      <c r="M63463" s="1"/>
      <c r="T63463" s="1"/>
      <c r="Y63463" s="1"/>
    </row>
    <row r="63464" spans="8:25" x14ac:dyDescent="0.2">
      <c r="H63464" s="1"/>
      <c r="I63464" s="1"/>
      <c r="M63464" s="1"/>
      <c r="T63464" s="1"/>
      <c r="U63464" s="1"/>
      <c r="Y63464" s="1"/>
    </row>
    <row r="63465" spans="8:25" x14ac:dyDescent="0.2">
      <c r="H63465" s="1"/>
      <c r="M63465" s="1"/>
      <c r="T63465" s="1"/>
      <c r="Y63465" s="1"/>
    </row>
    <row r="63466" spans="8:25" x14ac:dyDescent="0.2">
      <c r="H63466" s="1"/>
      <c r="M63466" s="1"/>
      <c r="T63466" s="1"/>
      <c r="Y63466" s="1"/>
    </row>
    <row r="63467" spans="8:25" x14ac:dyDescent="0.2">
      <c r="H63467" s="1"/>
      <c r="M63467" s="1"/>
      <c r="T63467" s="1"/>
      <c r="Y63467" s="1"/>
    </row>
    <row r="63468" spans="8:25" x14ac:dyDescent="0.2">
      <c r="H63468" s="1"/>
      <c r="M63468" s="1"/>
      <c r="T63468" s="1"/>
      <c r="Y63468" s="1"/>
    </row>
    <row r="63469" spans="8:25" x14ac:dyDescent="0.2">
      <c r="H63469" s="1"/>
      <c r="M63469" s="1"/>
      <c r="T63469" s="1"/>
      <c r="Y63469" s="1"/>
    </row>
    <row r="63470" spans="8:25" x14ac:dyDescent="0.2">
      <c r="H63470" s="1"/>
      <c r="M63470" s="1"/>
      <c r="T63470" s="1"/>
      <c r="Y63470" s="1"/>
    </row>
    <row r="63471" spans="8:25" x14ac:dyDescent="0.2">
      <c r="H63471" s="1"/>
      <c r="M63471" s="1"/>
      <c r="T63471" s="1"/>
      <c r="Y63471" s="1"/>
    </row>
    <row r="63472" spans="8:25" x14ac:dyDescent="0.2">
      <c r="H63472" s="1"/>
      <c r="M63472" s="1"/>
      <c r="T63472" s="1"/>
      <c r="Y63472" s="1"/>
    </row>
    <row r="63473" spans="8:25" x14ac:dyDescent="0.2">
      <c r="H63473" s="1"/>
      <c r="M63473" s="1"/>
      <c r="T63473" s="1"/>
      <c r="Y63473" s="1"/>
    </row>
    <row r="63474" spans="8:25" x14ac:dyDescent="0.2">
      <c r="H63474" s="1"/>
      <c r="M63474" s="1"/>
      <c r="T63474" s="1"/>
      <c r="Y63474" s="1"/>
    </row>
    <row r="63475" spans="8:25" x14ac:dyDescent="0.2">
      <c r="H63475" s="1"/>
      <c r="M63475" s="1"/>
      <c r="T63475" s="1"/>
      <c r="Y63475" s="1"/>
    </row>
    <row r="63476" spans="8:25" x14ac:dyDescent="0.2">
      <c r="H63476" s="1"/>
      <c r="M63476" s="1"/>
      <c r="T63476" s="1"/>
      <c r="Y63476" s="1"/>
    </row>
    <row r="63477" spans="8:25" x14ac:dyDescent="0.2">
      <c r="H63477" s="1"/>
      <c r="M63477" s="1"/>
      <c r="T63477" s="1"/>
      <c r="Y63477" s="1"/>
    </row>
    <row r="63478" spans="8:25" x14ac:dyDescent="0.2">
      <c r="H63478" s="1"/>
      <c r="M63478" s="1"/>
      <c r="T63478" s="1"/>
      <c r="Y63478" s="1"/>
    </row>
    <row r="63479" spans="8:25" x14ac:dyDescent="0.2">
      <c r="H63479" s="1"/>
      <c r="M63479" s="1"/>
      <c r="T63479" s="1"/>
      <c r="Y63479" s="1"/>
    </row>
    <row r="63480" spans="8:25" x14ac:dyDescent="0.2">
      <c r="H63480" s="1"/>
      <c r="I63480" s="1"/>
      <c r="M63480" s="1"/>
      <c r="T63480" s="1"/>
      <c r="U63480" s="1"/>
      <c r="Y63480" s="1"/>
    </row>
    <row r="63481" spans="8:25" x14ac:dyDescent="0.2">
      <c r="H63481" s="1"/>
      <c r="M63481" s="1"/>
      <c r="T63481" s="1"/>
      <c r="Y63481" s="1"/>
    </row>
    <row r="63482" spans="8:25" x14ac:dyDescent="0.2">
      <c r="H63482" s="1"/>
      <c r="M63482" s="1"/>
      <c r="T63482" s="1"/>
      <c r="Y63482" s="1"/>
    </row>
    <row r="63483" spans="8:25" x14ac:dyDescent="0.2">
      <c r="H63483" s="1"/>
      <c r="M63483" s="1"/>
      <c r="T63483" s="1"/>
      <c r="Y63483" s="1"/>
    </row>
    <row r="63484" spans="8:25" x14ac:dyDescent="0.2">
      <c r="H63484" s="1"/>
      <c r="M63484" s="1"/>
      <c r="T63484" s="1"/>
      <c r="Y63484" s="1"/>
    </row>
    <row r="63485" spans="8:25" x14ac:dyDescent="0.2">
      <c r="H63485" s="1"/>
      <c r="M63485" s="1"/>
      <c r="T63485" s="1"/>
      <c r="Y63485" s="1"/>
    </row>
    <row r="63486" spans="8:25" x14ac:dyDescent="0.2">
      <c r="H63486" s="1"/>
      <c r="I63486" s="1"/>
      <c r="M63486" s="1"/>
      <c r="T63486" s="1"/>
      <c r="U63486" s="1"/>
      <c r="Y63486" s="1"/>
    </row>
    <row r="63487" spans="8:25" x14ac:dyDescent="0.2">
      <c r="H63487" s="1"/>
      <c r="M63487" s="1"/>
      <c r="T63487" s="1"/>
      <c r="Y63487" s="1"/>
    </row>
    <row r="63488" spans="8:25" x14ac:dyDescent="0.2">
      <c r="H63488" s="1"/>
      <c r="M63488" s="1"/>
      <c r="T63488" s="1"/>
      <c r="Y63488" s="1"/>
    </row>
    <row r="63489" spans="8:25" x14ac:dyDescent="0.2">
      <c r="H63489" s="1"/>
      <c r="M63489" s="1"/>
      <c r="T63489" s="1"/>
      <c r="Y63489" s="1"/>
    </row>
    <row r="63490" spans="8:25" x14ac:dyDescent="0.2">
      <c r="H63490" s="1"/>
      <c r="M63490" s="1"/>
      <c r="T63490" s="1"/>
      <c r="Y63490" s="1"/>
    </row>
    <row r="63491" spans="8:25" x14ac:dyDescent="0.2">
      <c r="H63491" s="1"/>
      <c r="M63491" s="1"/>
      <c r="T63491" s="1"/>
      <c r="Y63491" s="1"/>
    </row>
    <row r="63492" spans="8:25" x14ac:dyDescent="0.2">
      <c r="H63492" s="1"/>
      <c r="M63492" s="1"/>
      <c r="T63492" s="1"/>
      <c r="Y63492" s="1"/>
    </row>
    <row r="63493" spans="8:25" x14ac:dyDescent="0.2">
      <c r="H63493" s="1"/>
      <c r="M63493" s="1"/>
      <c r="T63493" s="1"/>
      <c r="Y63493" s="1"/>
    </row>
    <row r="63494" spans="8:25" x14ac:dyDescent="0.2">
      <c r="H63494" s="1"/>
      <c r="M63494" s="1"/>
      <c r="T63494" s="1"/>
      <c r="Y63494" s="1"/>
    </row>
    <row r="63495" spans="8:25" x14ac:dyDescent="0.2">
      <c r="H63495" s="1"/>
      <c r="M63495" s="1"/>
      <c r="T63495" s="1"/>
      <c r="Y63495" s="1"/>
    </row>
    <row r="63496" spans="8:25" x14ac:dyDescent="0.2">
      <c r="H63496" s="1"/>
      <c r="M63496" s="1"/>
      <c r="T63496" s="1"/>
      <c r="Y63496" s="1"/>
    </row>
    <row r="63497" spans="8:25" x14ac:dyDescent="0.2">
      <c r="H63497" s="1"/>
      <c r="M63497" s="1"/>
      <c r="T63497" s="1"/>
      <c r="Y63497" s="1"/>
    </row>
    <row r="63498" spans="8:25" x14ac:dyDescent="0.2">
      <c r="H63498" s="1"/>
      <c r="M63498" s="1"/>
      <c r="T63498" s="1"/>
      <c r="Y63498" s="1"/>
    </row>
    <row r="63499" spans="8:25" x14ac:dyDescent="0.2">
      <c r="H63499" s="1"/>
      <c r="M63499" s="1"/>
      <c r="T63499" s="1"/>
      <c r="Y63499" s="1"/>
    </row>
    <row r="63500" spans="8:25" x14ac:dyDescent="0.2">
      <c r="H63500" s="1"/>
      <c r="M63500" s="1"/>
      <c r="T63500" s="1"/>
      <c r="Y63500" s="1"/>
    </row>
    <row r="63501" spans="8:25" x14ac:dyDescent="0.2">
      <c r="H63501" s="1"/>
      <c r="M63501" s="1"/>
      <c r="T63501" s="1"/>
      <c r="Y63501" s="1"/>
    </row>
    <row r="63502" spans="8:25" x14ac:dyDescent="0.2">
      <c r="H63502" s="1"/>
      <c r="I63502" s="1"/>
      <c r="M63502" s="1"/>
      <c r="T63502" s="1"/>
      <c r="U63502" s="1"/>
      <c r="Y63502" s="1"/>
    </row>
    <row r="63503" spans="8:25" x14ac:dyDescent="0.2">
      <c r="H63503" s="1"/>
      <c r="M63503" s="1"/>
      <c r="T63503" s="1"/>
      <c r="Y63503" s="1"/>
    </row>
    <row r="63504" spans="8:25" x14ac:dyDescent="0.2">
      <c r="H63504" s="1"/>
      <c r="M63504" s="1"/>
      <c r="T63504" s="1"/>
      <c r="Y63504" s="1"/>
    </row>
    <row r="63505" spans="8:25" x14ac:dyDescent="0.2">
      <c r="H63505" s="1"/>
      <c r="M63505" s="1"/>
      <c r="T63505" s="1"/>
      <c r="Y63505" s="1"/>
    </row>
    <row r="63506" spans="8:25" x14ac:dyDescent="0.2">
      <c r="H63506" s="1"/>
      <c r="M63506" s="1"/>
      <c r="T63506" s="1"/>
      <c r="Y63506" s="1"/>
    </row>
    <row r="63507" spans="8:25" x14ac:dyDescent="0.2">
      <c r="H63507" s="1"/>
      <c r="M63507" s="1"/>
      <c r="T63507" s="1"/>
      <c r="Y63507" s="1"/>
    </row>
    <row r="63508" spans="8:25" x14ac:dyDescent="0.2">
      <c r="H63508" s="1"/>
      <c r="I63508" s="1"/>
      <c r="M63508" s="1"/>
      <c r="T63508" s="1"/>
      <c r="U63508" s="1"/>
      <c r="Y63508" s="1"/>
    </row>
    <row r="63509" spans="8:25" x14ac:dyDescent="0.2">
      <c r="H63509" s="1"/>
      <c r="M63509" s="1"/>
      <c r="T63509" s="1"/>
      <c r="Y63509" s="1"/>
    </row>
    <row r="63510" spans="8:25" x14ac:dyDescent="0.2">
      <c r="H63510" s="1"/>
      <c r="M63510" s="1"/>
      <c r="T63510" s="1"/>
      <c r="Y63510" s="1"/>
    </row>
    <row r="63511" spans="8:25" x14ac:dyDescent="0.2">
      <c r="H63511" s="1"/>
      <c r="M63511" s="1"/>
      <c r="T63511" s="1"/>
      <c r="Y63511" s="1"/>
    </row>
    <row r="63512" spans="8:25" x14ac:dyDescent="0.2">
      <c r="H63512" s="1"/>
      <c r="M63512" s="1"/>
      <c r="T63512" s="1"/>
      <c r="Y63512" s="1"/>
    </row>
    <row r="63513" spans="8:25" x14ac:dyDescent="0.2">
      <c r="H63513" s="1"/>
      <c r="M63513" s="1"/>
      <c r="T63513" s="1"/>
      <c r="Y63513" s="1"/>
    </row>
    <row r="63514" spans="8:25" x14ac:dyDescent="0.2">
      <c r="H63514" s="1"/>
      <c r="M63514" s="1"/>
      <c r="T63514" s="1"/>
      <c r="Y63514" s="1"/>
    </row>
    <row r="63515" spans="8:25" x14ac:dyDescent="0.2">
      <c r="H63515" s="1"/>
      <c r="M63515" s="1"/>
      <c r="T63515" s="1"/>
      <c r="Y63515" s="1"/>
    </row>
    <row r="63516" spans="8:25" x14ac:dyDescent="0.2">
      <c r="H63516" s="1"/>
      <c r="M63516" s="1"/>
      <c r="T63516" s="1"/>
      <c r="Y63516" s="1"/>
    </row>
    <row r="63517" spans="8:25" x14ac:dyDescent="0.2">
      <c r="H63517" s="1"/>
      <c r="M63517" s="1"/>
      <c r="T63517" s="1"/>
      <c r="Y63517" s="1"/>
    </row>
    <row r="63518" spans="8:25" x14ac:dyDescent="0.2">
      <c r="H63518" s="1"/>
      <c r="M63518" s="1"/>
      <c r="T63518" s="1"/>
      <c r="Y63518" s="1"/>
    </row>
    <row r="63519" spans="8:25" x14ac:dyDescent="0.2">
      <c r="H63519" s="1"/>
      <c r="M63519" s="1"/>
      <c r="T63519" s="1"/>
      <c r="Y63519" s="1"/>
    </row>
    <row r="63520" spans="8:25" x14ac:dyDescent="0.2">
      <c r="H63520" s="1"/>
      <c r="M63520" s="1"/>
      <c r="T63520" s="1"/>
      <c r="Y63520" s="1"/>
    </row>
    <row r="63521" spans="8:25" x14ac:dyDescent="0.2">
      <c r="H63521" s="1"/>
      <c r="M63521" s="1"/>
      <c r="T63521" s="1"/>
      <c r="Y63521" s="1"/>
    </row>
    <row r="63522" spans="8:25" x14ac:dyDescent="0.2">
      <c r="H63522" s="1"/>
      <c r="M63522" s="1"/>
      <c r="T63522" s="1"/>
      <c r="Y63522" s="1"/>
    </row>
    <row r="63523" spans="8:25" x14ac:dyDescent="0.2">
      <c r="H63523" s="1"/>
      <c r="M63523" s="1"/>
      <c r="T63523" s="1"/>
      <c r="Y63523" s="1"/>
    </row>
    <row r="63524" spans="8:25" x14ac:dyDescent="0.2">
      <c r="H63524" s="1"/>
      <c r="I63524" s="1"/>
      <c r="M63524" s="1"/>
      <c r="T63524" s="1"/>
      <c r="U63524" s="1"/>
      <c r="Y63524" s="1"/>
    </row>
    <row r="63525" spans="8:25" x14ac:dyDescent="0.2">
      <c r="H63525" s="1"/>
      <c r="M63525" s="1"/>
      <c r="T63525" s="1"/>
      <c r="Y63525" s="1"/>
    </row>
    <row r="63526" spans="8:25" x14ac:dyDescent="0.2">
      <c r="H63526" s="1"/>
      <c r="M63526" s="1"/>
      <c r="T63526" s="1"/>
      <c r="Y63526" s="1"/>
    </row>
    <row r="63527" spans="8:25" x14ac:dyDescent="0.2">
      <c r="H63527" s="1"/>
      <c r="M63527" s="1"/>
      <c r="T63527" s="1"/>
      <c r="Y63527" s="1"/>
    </row>
    <row r="63528" spans="8:25" x14ac:dyDescent="0.2">
      <c r="H63528" s="1"/>
      <c r="M63528" s="1"/>
      <c r="T63528" s="1"/>
      <c r="Y63528" s="1"/>
    </row>
    <row r="63529" spans="8:25" x14ac:dyDescent="0.2">
      <c r="H63529" s="1"/>
      <c r="M63529" s="1"/>
      <c r="T63529" s="1"/>
      <c r="Y63529" s="1"/>
    </row>
    <row r="63530" spans="8:25" x14ac:dyDescent="0.2">
      <c r="H63530" s="1"/>
      <c r="I63530" s="1"/>
      <c r="M63530" s="1"/>
      <c r="T63530" s="1"/>
      <c r="U63530" s="1"/>
      <c r="Y63530" s="1"/>
    </row>
    <row r="63531" spans="8:25" x14ac:dyDescent="0.2">
      <c r="H63531" s="1"/>
      <c r="M63531" s="1"/>
      <c r="T63531" s="1"/>
      <c r="Y63531" s="1"/>
    </row>
    <row r="63532" spans="8:25" x14ac:dyDescent="0.2">
      <c r="H63532" s="1"/>
      <c r="M63532" s="1"/>
      <c r="T63532" s="1"/>
      <c r="Y63532" s="1"/>
    </row>
    <row r="63533" spans="8:25" x14ac:dyDescent="0.2">
      <c r="H63533" s="1"/>
      <c r="M63533" s="1"/>
      <c r="T63533" s="1"/>
      <c r="Y63533" s="1"/>
    </row>
    <row r="63534" spans="8:25" x14ac:dyDescent="0.2">
      <c r="H63534" s="1"/>
      <c r="M63534" s="1"/>
      <c r="T63534" s="1"/>
      <c r="Y63534" s="1"/>
    </row>
    <row r="63535" spans="8:25" x14ac:dyDescent="0.2">
      <c r="H63535" s="1"/>
      <c r="M63535" s="1"/>
      <c r="T63535" s="1"/>
      <c r="Y63535" s="1"/>
    </row>
    <row r="63536" spans="8:25" x14ac:dyDescent="0.2">
      <c r="H63536" s="1"/>
      <c r="M63536" s="1"/>
      <c r="T63536" s="1"/>
      <c r="Y63536" s="1"/>
    </row>
    <row r="63537" spans="8:25" x14ac:dyDescent="0.2">
      <c r="H63537" s="1"/>
      <c r="M63537" s="1"/>
      <c r="T63537" s="1"/>
      <c r="Y63537" s="1"/>
    </row>
    <row r="63538" spans="8:25" x14ac:dyDescent="0.2">
      <c r="H63538" s="1"/>
      <c r="M63538" s="1"/>
      <c r="T63538" s="1"/>
      <c r="Y63538" s="1"/>
    </row>
    <row r="63539" spans="8:25" x14ac:dyDescent="0.2">
      <c r="H63539" s="1"/>
      <c r="M63539" s="1"/>
      <c r="T63539" s="1"/>
      <c r="Y63539" s="1"/>
    </row>
    <row r="63540" spans="8:25" x14ac:dyDescent="0.2">
      <c r="H63540" s="1"/>
      <c r="M63540" s="1"/>
      <c r="T63540" s="1"/>
      <c r="Y63540" s="1"/>
    </row>
    <row r="63541" spans="8:25" x14ac:dyDescent="0.2">
      <c r="H63541" s="1"/>
      <c r="M63541" s="1"/>
      <c r="T63541" s="1"/>
      <c r="Y63541" s="1"/>
    </row>
    <row r="63542" spans="8:25" x14ac:dyDescent="0.2">
      <c r="H63542" s="1"/>
      <c r="M63542" s="1"/>
      <c r="T63542" s="1"/>
      <c r="Y63542" s="1"/>
    </row>
    <row r="63543" spans="8:25" x14ac:dyDescent="0.2">
      <c r="H63543" s="1"/>
      <c r="M63543" s="1"/>
      <c r="T63543" s="1"/>
      <c r="Y63543" s="1"/>
    </row>
    <row r="63544" spans="8:25" x14ac:dyDescent="0.2">
      <c r="H63544" s="1"/>
      <c r="M63544" s="1"/>
      <c r="T63544" s="1"/>
      <c r="Y63544" s="1"/>
    </row>
    <row r="63545" spans="8:25" x14ac:dyDescent="0.2">
      <c r="H63545" s="1"/>
      <c r="M63545" s="1"/>
      <c r="T63545" s="1"/>
      <c r="Y63545" s="1"/>
    </row>
    <row r="63546" spans="8:25" x14ac:dyDescent="0.2">
      <c r="H63546" s="1"/>
      <c r="M63546" s="1"/>
      <c r="T63546" s="1"/>
      <c r="Y63546" s="1"/>
    </row>
    <row r="63547" spans="8:25" x14ac:dyDescent="0.2">
      <c r="H63547" s="1"/>
      <c r="M63547" s="1"/>
      <c r="T63547" s="1"/>
      <c r="Y63547" s="1"/>
    </row>
    <row r="63548" spans="8:25" x14ac:dyDescent="0.2">
      <c r="H63548" s="1"/>
      <c r="M63548" s="1"/>
      <c r="T63548" s="1"/>
      <c r="Y63548" s="1"/>
    </row>
    <row r="63549" spans="8:25" x14ac:dyDescent="0.2">
      <c r="H63549" s="1"/>
      <c r="M63549" s="1"/>
      <c r="T63549" s="1"/>
      <c r="Y63549" s="1"/>
    </row>
    <row r="63550" spans="8:25" x14ac:dyDescent="0.2">
      <c r="H63550" s="1"/>
      <c r="M63550" s="1"/>
      <c r="T63550" s="1"/>
      <c r="Y63550" s="1"/>
    </row>
    <row r="63551" spans="8:25" x14ac:dyDescent="0.2">
      <c r="H63551" s="1"/>
      <c r="M63551" s="1"/>
      <c r="T63551" s="1"/>
      <c r="Y63551" s="1"/>
    </row>
    <row r="63552" spans="8:25" x14ac:dyDescent="0.2">
      <c r="H63552" s="1"/>
      <c r="I63552" s="1"/>
      <c r="M63552" s="1"/>
      <c r="T63552" s="1"/>
      <c r="U63552" s="1"/>
      <c r="Y63552" s="1"/>
    </row>
    <row r="63553" spans="8:25" x14ac:dyDescent="0.2">
      <c r="H63553" s="1"/>
      <c r="M63553" s="1"/>
      <c r="T63553" s="1"/>
      <c r="Y63553" s="1"/>
    </row>
    <row r="63554" spans="8:25" x14ac:dyDescent="0.2">
      <c r="H63554" s="1"/>
      <c r="M63554" s="1"/>
      <c r="T63554" s="1"/>
      <c r="Y63554" s="1"/>
    </row>
    <row r="63555" spans="8:25" x14ac:dyDescent="0.2">
      <c r="H63555" s="1"/>
      <c r="M63555" s="1"/>
      <c r="T63555" s="1"/>
      <c r="Y63555" s="1"/>
    </row>
    <row r="63556" spans="8:25" x14ac:dyDescent="0.2">
      <c r="H63556" s="1"/>
      <c r="M63556" s="1"/>
      <c r="T63556" s="1"/>
      <c r="Y63556" s="1"/>
    </row>
    <row r="63557" spans="8:25" x14ac:dyDescent="0.2">
      <c r="H63557" s="1"/>
      <c r="M63557" s="1"/>
      <c r="T63557" s="1"/>
      <c r="Y63557" s="1"/>
    </row>
    <row r="63558" spans="8:25" x14ac:dyDescent="0.2">
      <c r="H63558" s="1"/>
      <c r="M63558" s="1"/>
      <c r="T63558" s="1"/>
      <c r="Y63558" s="1"/>
    </row>
    <row r="63559" spans="8:25" x14ac:dyDescent="0.2">
      <c r="H63559" s="1"/>
      <c r="M63559" s="1"/>
      <c r="T63559" s="1"/>
      <c r="Y63559" s="1"/>
    </row>
    <row r="63560" spans="8:25" x14ac:dyDescent="0.2">
      <c r="H63560" s="1"/>
      <c r="M63560" s="1"/>
      <c r="T63560" s="1"/>
      <c r="Y63560" s="1"/>
    </row>
    <row r="63561" spans="8:25" x14ac:dyDescent="0.2">
      <c r="H63561" s="1"/>
      <c r="M63561" s="1"/>
      <c r="T63561" s="1"/>
      <c r="Y63561" s="1"/>
    </row>
    <row r="63562" spans="8:25" x14ac:dyDescent="0.2">
      <c r="H63562" s="1"/>
      <c r="M63562" s="1"/>
      <c r="T63562" s="1"/>
      <c r="Y63562" s="1"/>
    </row>
    <row r="63563" spans="8:25" x14ac:dyDescent="0.2">
      <c r="H63563" s="1"/>
      <c r="M63563" s="1"/>
      <c r="T63563" s="1"/>
      <c r="Y63563" s="1"/>
    </row>
    <row r="63564" spans="8:25" x14ac:dyDescent="0.2">
      <c r="H63564" s="1"/>
      <c r="M63564" s="1"/>
      <c r="T63564" s="1"/>
      <c r="Y63564" s="1"/>
    </row>
    <row r="63565" spans="8:25" x14ac:dyDescent="0.2">
      <c r="H63565" s="1"/>
      <c r="M63565" s="1"/>
      <c r="T63565" s="1"/>
      <c r="Y63565" s="1"/>
    </row>
    <row r="63566" spans="8:25" x14ac:dyDescent="0.2">
      <c r="H63566" s="1"/>
      <c r="M63566" s="1"/>
      <c r="T63566" s="1"/>
      <c r="Y63566" s="1"/>
    </row>
    <row r="63567" spans="8:25" x14ac:dyDescent="0.2">
      <c r="H63567" s="1"/>
      <c r="M63567" s="1"/>
      <c r="T63567" s="1"/>
      <c r="Y63567" s="1"/>
    </row>
    <row r="63568" spans="8:25" x14ac:dyDescent="0.2">
      <c r="H63568" s="1"/>
      <c r="I63568" s="1"/>
      <c r="M63568" s="1"/>
      <c r="T63568" s="1"/>
      <c r="U63568" s="1"/>
      <c r="Y63568" s="1"/>
    </row>
    <row r="63569" spans="8:25" x14ac:dyDescent="0.2">
      <c r="H63569" s="1"/>
      <c r="M63569" s="1"/>
      <c r="T63569" s="1"/>
      <c r="Y63569" s="1"/>
    </row>
    <row r="63570" spans="8:25" x14ac:dyDescent="0.2">
      <c r="H63570" s="1"/>
      <c r="M63570" s="1"/>
      <c r="T63570" s="1"/>
      <c r="Y63570" s="1"/>
    </row>
    <row r="63571" spans="8:25" x14ac:dyDescent="0.2">
      <c r="H63571" s="1"/>
      <c r="M63571" s="1"/>
      <c r="T63571" s="1"/>
      <c r="Y63571" s="1"/>
    </row>
    <row r="63572" spans="8:25" x14ac:dyDescent="0.2">
      <c r="H63572" s="1"/>
      <c r="M63572" s="1"/>
      <c r="T63572" s="1"/>
      <c r="Y63572" s="1"/>
    </row>
    <row r="63573" spans="8:25" x14ac:dyDescent="0.2">
      <c r="H63573" s="1"/>
      <c r="M63573" s="1"/>
      <c r="T63573" s="1"/>
      <c r="Y63573" s="1"/>
    </row>
    <row r="63574" spans="8:25" x14ac:dyDescent="0.2">
      <c r="H63574" s="1"/>
      <c r="I63574" s="1"/>
      <c r="M63574" s="1"/>
      <c r="T63574" s="1"/>
      <c r="U63574" s="1"/>
      <c r="Y63574" s="1"/>
    </row>
    <row r="63575" spans="8:25" x14ac:dyDescent="0.2">
      <c r="H63575" s="1"/>
      <c r="M63575" s="1"/>
      <c r="T63575" s="1"/>
      <c r="Y63575" s="1"/>
    </row>
    <row r="63576" spans="8:25" x14ac:dyDescent="0.2">
      <c r="H63576" s="1"/>
      <c r="M63576" s="1"/>
      <c r="T63576" s="1"/>
      <c r="Y63576" s="1"/>
    </row>
    <row r="63577" spans="8:25" x14ac:dyDescent="0.2">
      <c r="H63577" s="1"/>
      <c r="M63577" s="1"/>
      <c r="T63577" s="1"/>
      <c r="Y63577" s="1"/>
    </row>
    <row r="63578" spans="8:25" x14ac:dyDescent="0.2">
      <c r="H63578" s="1"/>
      <c r="M63578" s="1"/>
      <c r="T63578" s="1"/>
      <c r="Y63578" s="1"/>
    </row>
    <row r="63579" spans="8:25" x14ac:dyDescent="0.2">
      <c r="H63579" s="1"/>
      <c r="M63579" s="1"/>
      <c r="T63579" s="1"/>
      <c r="Y63579" s="1"/>
    </row>
    <row r="63580" spans="8:25" x14ac:dyDescent="0.2">
      <c r="H63580" s="1"/>
      <c r="M63580" s="1"/>
      <c r="T63580" s="1"/>
      <c r="Y63580" s="1"/>
    </row>
    <row r="63581" spans="8:25" x14ac:dyDescent="0.2">
      <c r="H63581" s="1"/>
      <c r="M63581" s="1"/>
      <c r="T63581" s="1"/>
      <c r="Y63581" s="1"/>
    </row>
    <row r="63582" spans="8:25" x14ac:dyDescent="0.2">
      <c r="H63582" s="1"/>
      <c r="M63582" s="1"/>
      <c r="T63582" s="1"/>
      <c r="Y63582" s="1"/>
    </row>
    <row r="63583" spans="8:25" x14ac:dyDescent="0.2">
      <c r="H63583" s="1"/>
      <c r="M63583" s="1"/>
      <c r="T63583" s="1"/>
      <c r="Y63583" s="1"/>
    </row>
    <row r="63584" spans="8:25" x14ac:dyDescent="0.2">
      <c r="H63584" s="1"/>
      <c r="M63584" s="1"/>
      <c r="T63584" s="1"/>
      <c r="Y63584" s="1"/>
    </row>
    <row r="63585" spans="8:25" x14ac:dyDescent="0.2">
      <c r="H63585" s="1"/>
      <c r="M63585" s="1"/>
      <c r="T63585" s="1"/>
      <c r="Y63585" s="1"/>
    </row>
    <row r="63586" spans="8:25" x14ac:dyDescent="0.2">
      <c r="H63586" s="1"/>
      <c r="M63586" s="1"/>
      <c r="T63586" s="1"/>
      <c r="Y63586" s="1"/>
    </row>
    <row r="63587" spans="8:25" x14ac:dyDescent="0.2">
      <c r="H63587" s="1"/>
      <c r="M63587" s="1"/>
      <c r="T63587" s="1"/>
      <c r="Y63587" s="1"/>
    </row>
    <row r="63588" spans="8:25" x14ac:dyDescent="0.2">
      <c r="H63588" s="1"/>
      <c r="M63588" s="1"/>
      <c r="T63588" s="1"/>
      <c r="Y63588" s="1"/>
    </row>
    <row r="63589" spans="8:25" x14ac:dyDescent="0.2">
      <c r="H63589" s="1"/>
      <c r="M63589" s="1"/>
      <c r="T63589" s="1"/>
      <c r="Y63589" s="1"/>
    </row>
    <row r="63590" spans="8:25" x14ac:dyDescent="0.2">
      <c r="H63590" s="1"/>
      <c r="I63590" s="1"/>
      <c r="M63590" s="1"/>
      <c r="T63590" s="1"/>
      <c r="U63590" s="1"/>
      <c r="Y63590" s="1"/>
    </row>
    <row r="63591" spans="8:25" x14ac:dyDescent="0.2">
      <c r="H63591" s="1"/>
      <c r="M63591" s="1"/>
      <c r="T63591" s="1"/>
      <c r="Y63591" s="1"/>
    </row>
    <row r="63592" spans="8:25" x14ac:dyDescent="0.2">
      <c r="H63592" s="1"/>
      <c r="M63592" s="1"/>
      <c r="T63592" s="1"/>
      <c r="Y63592" s="1"/>
    </row>
    <row r="63593" spans="8:25" x14ac:dyDescent="0.2">
      <c r="H63593" s="1"/>
      <c r="M63593" s="1"/>
      <c r="T63593" s="1"/>
      <c r="Y63593" s="1"/>
    </row>
    <row r="63594" spans="8:25" x14ac:dyDescent="0.2">
      <c r="H63594" s="1"/>
      <c r="M63594" s="1"/>
      <c r="T63594" s="1"/>
      <c r="Y63594" s="1"/>
    </row>
    <row r="63595" spans="8:25" x14ac:dyDescent="0.2">
      <c r="H63595" s="1"/>
      <c r="M63595" s="1"/>
      <c r="T63595" s="1"/>
      <c r="Y63595" s="1"/>
    </row>
    <row r="63596" spans="8:25" x14ac:dyDescent="0.2">
      <c r="H63596" s="1"/>
      <c r="I63596" s="1"/>
      <c r="M63596" s="1"/>
      <c r="T63596" s="1"/>
      <c r="U63596" s="1"/>
      <c r="Y63596" s="1"/>
    </row>
    <row r="63597" spans="8:25" x14ac:dyDescent="0.2">
      <c r="H63597" s="1"/>
      <c r="M63597" s="1"/>
      <c r="T63597" s="1"/>
      <c r="Y63597" s="1"/>
    </row>
    <row r="63598" spans="8:25" x14ac:dyDescent="0.2">
      <c r="H63598" s="1"/>
      <c r="M63598" s="1"/>
      <c r="T63598" s="1"/>
      <c r="Y63598" s="1"/>
    </row>
    <row r="63599" spans="8:25" x14ac:dyDescent="0.2">
      <c r="H63599" s="1"/>
      <c r="M63599" s="1"/>
      <c r="T63599" s="1"/>
      <c r="Y63599" s="1"/>
    </row>
    <row r="63600" spans="8:25" x14ac:dyDescent="0.2">
      <c r="H63600" s="1"/>
      <c r="M63600" s="1"/>
      <c r="T63600" s="1"/>
      <c r="Y63600" s="1"/>
    </row>
    <row r="63601" spans="8:25" x14ac:dyDescent="0.2">
      <c r="H63601" s="1"/>
      <c r="M63601" s="1"/>
      <c r="T63601" s="1"/>
      <c r="Y63601" s="1"/>
    </row>
    <row r="63602" spans="8:25" x14ac:dyDescent="0.2">
      <c r="H63602" s="1"/>
      <c r="M63602" s="1"/>
      <c r="T63602" s="1"/>
      <c r="Y63602" s="1"/>
    </row>
    <row r="63603" spans="8:25" x14ac:dyDescent="0.2">
      <c r="H63603" s="1"/>
      <c r="M63603" s="1"/>
      <c r="T63603" s="1"/>
      <c r="Y63603" s="1"/>
    </row>
    <row r="63604" spans="8:25" x14ac:dyDescent="0.2">
      <c r="H63604" s="1"/>
      <c r="M63604" s="1"/>
      <c r="T63604" s="1"/>
      <c r="Y63604" s="1"/>
    </row>
    <row r="63605" spans="8:25" x14ac:dyDescent="0.2">
      <c r="H63605" s="1"/>
      <c r="M63605" s="1"/>
      <c r="T63605" s="1"/>
      <c r="Y63605" s="1"/>
    </row>
    <row r="63606" spans="8:25" x14ac:dyDescent="0.2">
      <c r="H63606" s="1"/>
      <c r="M63606" s="1"/>
      <c r="T63606" s="1"/>
      <c r="Y63606" s="1"/>
    </row>
    <row r="63607" spans="8:25" x14ac:dyDescent="0.2">
      <c r="H63607" s="1"/>
      <c r="M63607" s="1"/>
      <c r="T63607" s="1"/>
      <c r="Y63607" s="1"/>
    </row>
    <row r="63608" spans="8:25" x14ac:dyDescent="0.2">
      <c r="H63608" s="1"/>
      <c r="M63608" s="1"/>
      <c r="T63608" s="1"/>
      <c r="Y63608" s="1"/>
    </row>
    <row r="63609" spans="8:25" x14ac:dyDescent="0.2">
      <c r="H63609" s="1"/>
      <c r="M63609" s="1"/>
      <c r="T63609" s="1"/>
      <c r="Y63609" s="1"/>
    </row>
    <row r="63610" spans="8:25" x14ac:dyDescent="0.2">
      <c r="H63610" s="1"/>
      <c r="M63610" s="1"/>
      <c r="T63610" s="1"/>
      <c r="Y63610" s="1"/>
    </row>
    <row r="63611" spans="8:25" x14ac:dyDescent="0.2">
      <c r="H63611" s="1"/>
      <c r="M63611" s="1"/>
      <c r="T63611" s="1"/>
      <c r="Y63611" s="1"/>
    </row>
    <row r="63612" spans="8:25" x14ac:dyDescent="0.2">
      <c r="H63612" s="1"/>
      <c r="I63612" s="1"/>
      <c r="M63612" s="1"/>
      <c r="T63612" s="1"/>
      <c r="U63612" s="1"/>
      <c r="Y63612" s="1"/>
    </row>
    <row r="63613" spans="8:25" x14ac:dyDescent="0.2">
      <c r="H63613" s="1"/>
      <c r="M63613" s="1"/>
      <c r="T63613" s="1"/>
      <c r="Y63613" s="1"/>
    </row>
    <row r="63614" spans="8:25" x14ac:dyDescent="0.2">
      <c r="H63614" s="1"/>
      <c r="M63614" s="1"/>
      <c r="T63614" s="1"/>
      <c r="Y63614" s="1"/>
    </row>
    <row r="63615" spans="8:25" x14ac:dyDescent="0.2">
      <c r="H63615" s="1"/>
      <c r="M63615" s="1"/>
      <c r="T63615" s="1"/>
      <c r="Y63615" s="1"/>
    </row>
    <row r="63616" spans="8:25" x14ac:dyDescent="0.2">
      <c r="H63616" s="1"/>
      <c r="M63616" s="1"/>
      <c r="T63616" s="1"/>
      <c r="Y63616" s="1"/>
    </row>
    <row r="63617" spans="8:25" x14ac:dyDescent="0.2">
      <c r="H63617" s="1"/>
      <c r="M63617" s="1"/>
      <c r="T63617" s="1"/>
      <c r="Y63617" s="1"/>
    </row>
    <row r="63618" spans="8:25" x14ac:dyDescent="0.2">
      <c r="H63618" s="1"/>
      <c r="I63618" s="1"/>
      <c r="M63618" s="1"/>
      <c r="T63618" s="1"/>
      <c r="U63618" s="1"/>
      <c r="Y63618" s="1"/>
    </row>
    <row r="63619" spans="8:25" x14ac:dyDescent="0.2">
      <c r="H63619" s="1"/>
      <c r="M63619" s="1"/>
      <c r="T63619" s="1"/>
      <c r="Y63619" s="1"/>
    </row>
    <row r="63620" spans="8:25" x14ac:dyDescent="0.2">
      <c r="H63620" s="1"/>
      <c r="M63620" s="1"/>
      <c r="T63620" s="1"/>
      <c r="Y63620" s="1"/>
    </row>
    <row r="63621" spans="8:25" x14ac:dyDescent="0.2">
      <c r="H63621" s="1"/>
      <c r="M63621" s="1"/>
      <c r="T63621" s="1"/>
      <c r="Y63621" s="1"/>
    </row>
    <row r="63622" spans="8:25" x14ac:dyDescent="0.2">
      <c r="H63622" s="1"/>
      <c r="M63622" s="1"/>
      <c r="T63622" s="1"/>
      <c r="Y63622" s="1"/>
    </row>
    <row r="63623" spans="8:25" x14ac:dyDescent="0.2">
      <c r="H63623" s="1"/>
      <c r="M63623" s="1"/>
      <c r="T63623" s="1"/>
      <c r="Y63623" s="1"/>
    </row>
    <row r="63624" spans="8:25" x14ac:dyDescent="0.2">
      <c r="H63624" s="1"/>
      <c r="M63624" s="1"/>
      <c r="T63624" s="1"/>
      <c r="Y63624" s="1"/>
    </row>
    <row r="63625" spans="8:25" x14ac:dyDescent="0.2">
      <c r="H63625" s="1"/>
      <c r="M63625" s="1"/>
      <c r="T63625" s="1"/>
      <c r="Y63625" s="1"/>
    </row>
    <row r="63626" spans="8:25" x14ac:dyDescent="0.2">
      <c r="H63626" s="1"/>
      <c r="M63626" s="1"/>
      <c r="T63626" s="1"/>
      <c r="Y63626" s="1"/>
    </row>
    <row r="63627" spans="8:25" x14ac:dyDescent="0.2">
      <c r="H63627" s="1"/>
      <c r="M63627" s="1"/>
      <c r="T63627" s="1"/>
      <c r="Y63627" s="1"/>
    </row>
    <row r="63628" spans="8:25" x14ac:dyDescent="0.2">
      <c r="H63628" s="1"/>
      <c r="M63628" s="1"/>
      <c r="T63628" s="1"/>
      <c r="Y63628" s="1"/>
    </row>
    <row r="63629" spans="8:25" x14ac:dyDescent="0.2">
      <c r="H63629" s="1"/>
      <c r="M63629" s="1"/>
      <c r="T63629" s="1"/>
      <c r="Y63629" s="1"/>
    </row>
    <row r="63630" spans="8:25" x14ac:dyDescent="0.2">
      <c r="H63630" s="1"/>
      <c r="M63630" s="1"/>
      <c r="T63630" s="1"/>
      <c r="Y63630" s="1"/>
    </row>
    <row r="63631" spans="8:25" x14ac:dyDescent="0.2">
      <c r="H63631" s="1"/>
      <c r="M63631" s="1"/>
      <c r="T63631" s="1"/>
      <c r="Y63631" s="1"/>
    </row>
    <row r="63632" spans="8:25" x14ac:dyDescent="0.2">
      <c r="H63632" s="1"/>
      <c r="M63632" s="1"/>
      <c r="T63632" s="1"/>
      <c r="Y63632" s="1"/>
    </row>
    <row r="63633" spans="8:25" x14ac:dyDescent="0.2">
      <c r="H63633" s="1"/>
      <c r="M63633" s="1"/>
      <c r="T63633" s="1"/>
      <c r="Y63633" s="1"/>
    </row>
    <row r="63634" spans="8:25" x14ac:dyDescent="0.2">
      <c r="H63634" s="1"/>
      <c r="M63634" s="1"/>
      <c r="T63634" s="1"/>
      <c r="Y63634" s="1"/>
    </row>
    <row r="63635" spans="8:25" x14ac:dyDescent="0.2">
      <c r="H63635" s="1"/>
      <c r="M63635" s="1"/>
      <c r="T63635" s="1"/>
      <c r="Y63635" s="1"/>
    </row>
    <row r="63636" spans="8:25" x14ac:dyDescent="0.2">
      <c r="H63636" s="1"/>
      <c r="M63636" s="1"/>
      <c r="T63636" s="1"/>
      <c r="Y63636" s="1"/>
    </row>
    <row r="63637" spans="8:25" x14ac:dyDescent="0.2">
      <c r="H63637" s="1"/>
      <c r="M63637" s="1"/>
      <c r="T63637" s="1"/>
      <c r="Y63637" s="1"/>
    </row>
    <row r="63638" spans="8:25" x14ac:dyDescent="0.2">
      <c r="H63638" s="1"/>
      <c r="M63638" s="1"/>
      <c r="T63638" s="1"/>
      <c r="Y63638" s="1"/>
    </row>
    <row r="63639" spans="8:25" x14ac:dyDescent="0.2">
      <c r="H63639" s="1"/>
      <c r="M63639" s="1"/>
      <c r="T63639" s="1"/>
      <c r="Y63639" s="1"/>
    </row>
    <row r="63640" spans="8:25" x14ac:dyDescent="0.2">
      <c r="H63640" s="1"/>
      <c r="I63640" s="1"/>
      <c r="M63640" s="1"/>
      <c r="T63640" s="1"/>
      <c r="U63640" s="1"/>
      <c r="Y63640" s="1"/>
    </row>
    <row r="63641" spans="8:25" x14ac:dyDescent="0.2">
      <c r="H63641" s="1"/>
      <c r="M63641" s="1"/>
      <c r="T63641" s="1"/>
      <c r="Y63641" s="1"/>
    </row>
    <row r="63642" spans="8:25" x14ac:dyDescent="0.2">
      <c r="H63642" s="1"/>
      <c r="M63642" s="1"/>
      <c r="T63642" s="1"/>
      <c r="Y63642" s="1"/>
    </row>
    <row r="63643" spans="8:25" x14ac:dyDescent="0.2">
      <c r="H63643" s="1"/>
      <c r="M63643" s="1"/>
      <c r="T63643" s="1"/>
      <c r="Y63643" s="1"/>
    </row>
    <row r="63644" spans="8:25" x14ac:dyDescent="0.2">
      <c r="H63644" s="1"/>
      <c r="M63644" s="1"/>
      <c r="T63644" s="1"/>
      <c r="Y63644" s="1"/>
    </row>
    <row r="63645" spans="8:25" x14ac:dyDescent="0.2">
      <c r="H63645" s="1"/>
      <c r="M63645" s="1"/>
      <c r="T63645" s="1"/>
      <c r="Y63645" s="1"/>
    </row>
    <row r="63646" spans="8:25" x14ac:dyDescent="0.2">
      <c r="H63646" s="1"/>
      <c r="M63646" s="1"/>
      <c r="T63646" s="1"/>
      <c r="Y63646" s="1"/>
    </row>
    <row r="63647" spans="8:25" x14ac:dyDescent="0.2">
      <c r="H63647" s="1"/>
      <c r="M63647" s="1"/>
      <c r="T63647" s="1"/>
      <c r="Y63647" s="1"/>
    </row>
    <row r="63648" spans="8:25" x14ac:dyDescent="0.2">
      <c r="H63648" s="1"/>
      <c r="M63648" s="1"/>
      <c r="T63648" s="1"/>
      <c r="Y63648" s="1"/>
    </row>
    <row r="63649" spans="8:25" x14ac:dyDescent="0.2">
      <c r="H63649" s="1"/>
      <c r="M63649" s="1"/>
      <c r="T63649" s="1"/>
      <c r="Y63649" s="1"/>
    </row>
    <row r="63650" spans="8:25" x14ac:dyDescent="0.2">
      <c r="H63650" s="1"/>
      <c r="M63650" s="1"/>
      <c r="T63650" s="1"/>
      <c r="Y63650" s="1"/>
    </row>
    <row r="63651" spans="8:25" x14ac:dyDescent="0.2">
      <c r="H63651" s="1"/>
      <c r="M63651" s="1"/>
      <c r="T63651" s="1"/>
      <c r="Y63651" s="1"/>
    </row>
    <row r="63652" spans="8:25" x14ac:dyDescent="0.2">
      <c r="H63652" s="1"/>
      <c r="M63652" s="1"/>
      <c r="T63652" s="1"/>
      <c r="Y63652" s="1"/>
    </row>
    <row r="63653" spans="8:25" x14ac:dyDescent="0.2">
      <c r="H63653" s="1"/>
      <c r="M63653" s="1"/>
      <c r="T63653" s="1"/>
      <c r="Y63653" s="1"/>
    </row>
    <row r="63654" spans="8:25" x14ac:dyDescent="0.2">
      <c r="H63654" s="1"/>
      <c r="M63654" s="1"/>
      <c r="T63654" s="1"/>
      <c r="Y63654" s="1"/>
    </row>
    <row r="63655" spans="8:25" x14ac:dyDescent="0.2">
      <c r="H63655" s="1"/>
      <c r="M63655" s="1"/>
      <c r="T63655" s="1"/>
      <c r="Y63655" s="1"/>
    </row>
    <row r="63656" spans="8:25" x14ac:dyDescent="0.2">
      <c r="H63656" s="1"/>
      <c r="M63656" s="1"/>
      <c r="T63656" s="1"/>
      <c r="Y63656" s="1"/>
    </row>
    <row r="63657" spans="8:25" x14ac:dyDescent="0.2">
      <c r="H63657" s="1"/>
      <c r="M63657" s="1"/>
      <c r="T63657" s="1"/>
      <c r="Y63657" s="1"/>
    </row>
    <row r="63658" spans="8:25" x14ac:dyDescent="0.2">
      <c r="H63658" s="1"/>
      <c r="M63658" s="1"/>
      <c r="T63658" s="1"/>
      <c r="Y63658" s="1"/>
    </row>
    <row r="63659" spans="8:25" x14ac:dyDescent="0.2">
      <c r="H63659" s="1"/>
      <c r="M63659" s="1"/>
      <c r="T63659" s="1"/>
      <c r="Y63659" s="1"/>
    </row>
    <row r="63660" spans="8:25" x14ac:dyDescent="0.2">
      <c r="H63660" s="1"/>
      <c r="M63660" s="1"/>
      <c r="T63660" s="1"/>
      <c r="Y63660" s="1"/>
    </row>
    <row r="63661" spans="8:25" x14ac:dyDescent="0.2">
      <c r="H63661" s="1"/>
      <c r="M63661" s="1"/>
      <c r="T63661" s="1"/>
      <c r="Y63661" s="1"/>
    </row>
    <row r="63662" spans="8:25" x14ac:dyDescent="0.2">
      <c r="H63662" s="1"/>
      <c r="I63662" s="1"/>
      <c r="M63662" s="1"/>
      <c r="T63662" s="1"/>
      <c r="U63662" s="1"/>
      <c r="Y63662" s="1"/>
    </row>
    <row r="63663" spans="8:25" x14ac:dyDescent="0.2">
      <c r="H63663" s="1"/>
      <c r="M63663" s="1"/>
      <c r="T63663" s="1"/>
      <c r="Y63663" s="1"/>
    </row>
    <row r="63664" spans="8:25" x14ac:dyDescent="0.2">
      <c r="H63664" s="1"/>
      <c r="M63664" s="1"/>
      <c r="T63664" s="1"/>
      <c r="Y63664" s="1"/>
    </row>
    <row r="63665" spans="8:25" x14ac:dyDescent="0.2">
      <c r="H63665" s="1"/>
      <c r="M63665" s="1"/>
      <c r="T63665" s="1"/>
      <c r="Y63665" s="1"/>
    </row>
    <row r="63666" spans="8:25" x14ac:dyDescent="0.2">
      <c r="H63666" s="1"/>
      <c r="M63666" s="1"/>
      <c r="T63666" s="1"/>
      <c r="Y63666" s="1"/>
    </row>
    <row r="63667" spans="8:25" x14ac:dyDescent="0.2">
      <c r="H63667" s="1"/>
      <c r="M63667" s="1"/>
      <c r="T63667" s="1"/>
      <c r="Y63667" s="1"/>
    </row>
    <row r="63668" spans="8:25" x14ac:dyDescent="0.2">
      <c r="H63668" s="1"/>
      <c r="M63668" s="1"/>
      <c r="T63668" s="1"/>
      <c r="Y63668" s="1"/>
    </row>
    <row r="63669" spans="8:25" x14ac:dyDescent="0.2">
      <c r="H63669" s="1"/>
      <c r="M63669" s="1"/>
      <c r="T63669" s="1"/>
      <c r="Y63669" s="1"/>
    </row>
    <row r="63670" spans="8:25" x14ac:dyDescent="0.2">
      <c r="H63670" s="1"/>
      <c r="M63670" s="1"/>
      <c r="T63670" s="1"/>
      <c r="Y63670" s="1"/>
    </row>
    <row r="63671" spans="8:25" x14ac:dyDescent="0.2">
      <c r="H63671" s="1"/>
      <c r="M63671" s="1"/>
      <c r="T63671" s="1"/>
      <c r="Y63671" s="1"/>
    </row>
    <row r="63672" spans="8:25" x14ac:dyDescent="0.2">
      <c r="H63672" s="1"/>
      <c r="M63672" s="1"/>
      <c r="T63672" s="1"/>
      <c r="Y63672" s="1"/>
    </row>
    <row r="63673" spans="8:25" x14ac:dyDescent="0.2">
      <c r="H63673" s="1"/>
      <c r="M63673" s="1"/>
      <c r="T63673" s="1"/>
      <c r="Y63673" s="1"/>
    </row>
    <row r="63674" spans="8:25" x14ac:dyDescent="0.2">
      <c r="H63674" s="1"/>
      <c r="M63674" s="1"/>
      <c r="T63674" s="1"/>
      <c r="Y63674" s="1"/>
    </row>
    <row r="63675" spans="8:25" x14ac:dyDescent="0.2">
      <c r="H63675" s="1"/>
      <c r="M63675" s="1"/>
      <c r="T63675" s="1"/>
      <c r="Y63675" s="1"/>
    </row>
    <row r="63676" spans="8:25" x14ac:dyDescent="0.2">
      <c r="H63676" s="1"/>
      <c r="M63676" s="1"/>
      <c r="T63676" s="1"/>
      <c r="Y63676" s="1"/>
    </row>
    <row r="63677" spans="8:25" x14ac:dyDescent="0.2">
      <c r="H63677" s="1"/>
      <c r="M63677" s="1"/>
      <c r="T63677" s="1"/>
      <c r="Y63677" s="1"/>
    </row>
    <row r="63678" spans="8:25" x14ac:dyDescent="0.2">
      <c r="H63678" s="1"/>
      <c r="M63678" s="1"/>
      <c r="T63678" s="1"/>
      <c r="Y63678" s="1"/>
    </row>
    <row r="63679" spans="8:25" x14ac:dyDescent="0.2">
      <c r="H63679" s="1"/>
      <c r="M63679" s="1"/>
      <c r="T63679" s="1"/>
      <c r="Y63679" s="1"/>
    </row>
    <row r="63680" spans="8:25" x14ac:dyDescent="0.2">
      <c r="H63680" s="1"/>
      <c r="M63680" s="1"/>
      <c r="T63680" s="1"/>
      <c r="Y63680" s="1"/>
    </row>
    <row r="63681" spans="8:25" x14ac:dyDescent="0.2">
      <c r="H63681" s="1"/>
      <c r="M63681" s="1"/>
      <c r="T63681" s="1"/>
      <c r="Y63681" s="1"/>
    </row>
    <row r="63682" spans="8:25" x14ac:dyDescent="0.2">
      <c r="H63682" s="1"/>
      <c r="M63682" s="1"/>
      <c r="T63682" s="1"/>
      <c r="Y63682" s="1"/>
    </row>
    <row r="63683" spans="8:25" x14ac:dyDescent="0.2">
      <c r="H63683" s="1"/>
      <c r="M63683" s="1"/>
      <c r="T63683" s="1"/>
      <c r="Y63683" s="1"/>
    </row>
    <row r="63684" spans="8:25" x14ac:dyDescent="0.2">
      <c r="H63684" s="1"/>
      <c r="I63684" s="1"/>
      <c r="M63684" s="1"/>
      <c r="T63684" s="1"/>
      <c r="U63684" s="1"/>
      <c r="Y63684" s="1"/>
    </row>
    <row r="63685" spans="8:25" x14ac:dyDescent="0.2">
      <c r="H63685" s="1"/>
      <c r="M63685" s="1"/>
      <c r="T63685" s="1"/>
      <c r="Y63685" s="1"/>
    </row>
    <row r="63686" spans="8:25" x14ac:dyDescent="0.2">
      <c r="H63686" s="1"/>
      <c r="M63686" s="1"/>
      <c r="T63686" s="1"/>
      <c r="Y63686" s="1"/>
    </row>
    <row r="63687" spans="8:25" x14ac:dyDescent="0.2">
      <c r="H63687" s="1"/>
      <c r="M63687" s="1"/>
      <c r="T63687" s="1"/>
      <c r="Y63687" s="1"/>
    </row>
    <row r="63688" spans="8:25" x14ac:dyDescent="0.2">
      <c r="H63688" s="1"/>
      <c r="M63688" s="1"/>
      <c r="T63688" s="1"/>
      <c r="Y63688" s="1"/>
    </row>
    <row r="63689" spans="8:25" x14ac:dyDescent="0.2">
      <c r="H63689" s="1"/>
      <c r="M63689" s="1"/>
      <c r="T63689" s="1"/>
      <c r="Y63689" s="1"/>
    </row>
    <row r="63690" spans="8:25" x14ac:dyDescent="0.2">
      <c r="H63690" s="1"/>
      <c r="M63690" s="1"/>
      <c r="T63690" s="1"/>
      <c r="Y63690" s="1"/>
    </row>
    <row r="63691" spans="8:25" x14ac:dyDescent="0.2">
      <c r="H63691" s="1"/>
      <c r="M63691" s="1"/>
      <c r="T63691" s="1"/>
      <c r="Y63691" s="1"/>
    </row>
    <row r="63692" spans="8:25" x14ac:dyDescent="0.2">
      <c r="H63692" s="1"/>
      <c r="M63692" s="1"/>
      <c r="T63692" s="1"/>
      <c r="Y63692" s="1"/>
    </row>
    <row r="63693" spans="8:25" x14ac:dyDescent="0.2">
      <c r="H63693" s="1"/>
      <c r="M63693" s="1"/>
      <c r="T63693" s="1"/>
      <c r="Y63693" s="1"/>
    </row>
    <row r="63694" spans="8:25" x14ac:dyDescent="0.2">
      <c r="H63694" s="1"/>
      <c r="M63694" s="1"/>
      <c r="T63694" s="1"/>
      <c r="Y63694" s="1"/>
    </row>
    <row r="63695" spans="8:25" x14ac:dyDescent="0.2">
      <c r="H63695" s="1"/>
      <c r="M63695" s="1"/>
      <c r="T63695" s="1"/>
      <c r="Y63695" s="1"/>
    </row>
    <row r="63696" spans="8:25" x14ac:dyDescent="0.2">
      <c r="H63696" s="1"/>
      <c r="M63696" s="1"/>
      <c r="T63696" s="1"/>
      <c r="Y63696" s="1"/>
    </row>
    <row r="63697" spans="8:25" x14ac:dyDescent="0.2">
      <c r="H63697" s="1"/>
      <c r="M63697" s="1"/>
      <c r="T63697" s="1"/>
      <c r="Y63697" s="1"/>
    </row>
    <row r="63698" spans="8:25" x14ac:dyDescent="0.2">
      <c r="H63698" s="1"/>
      <c r="M63698" s="1"/>
      <c r="T63698" s="1"/>
      <c r="Y63698" s="1"/>
    </row>
    <row r="63699" spans="8:25" x14ac:dyDescent="0.2">
      <c r="H63699" s="1"/>
      <c r="M63699" s="1"/>
      <c r="T63699" s="1"/>
      <c r="Y63699" s="1"/>
    </row>
    <row r="63700" spans="8:25" x14ac:dyDescent="0.2">
      <c r="H63700" s="1"/>
      <c r="M63700" s="1"/>
      <c r="T63700" s="1"/>
      <c r="Y63700" s="1"/>
    </row>
    <row r="63701" spans="8:25" x14ac:dyDescent="0.2">
      <c r="H63701" s="1"/>
      <c r="M63701" s="1"/>
      <c r="T63701" s="1"/>
      <c r="Y63701" s="1"/>
    </row>
    <row r="63702" spans="8:25" x14ac:dyDescent="0.2">
      <c r="H63702" s="1"/>
      <c r="M63702" s="1"/>
      <c r="T63702" s="1"/>
      <c r="Y63702" s="1"/>
    </row>
    <row r="63703" spans="8:25" x14ac:dyDescent="0.2">
      <c r="H63703" s="1"/>
      <c r="M63703" s="1"/>
      <c r="T63703" s="1"/>
      <c r="Y63703" s="1"/>
    </row>
    <row r="63704" spans="8:25" x14ac:dyDescent="0.2">
      <c r="H63704" s="1"/>
      <c r="M63704" s="1"/>
      <c r="T63704" s="1"/>
      <c r="Y63704" s="1"/>
    </row>
    <row r="63705" spans="8:25" x14ac:dyDescent="0.2">
      <c r="H63705" s="1"/>
      <c r="M63705" s="1"/>
      <c r="T63705" s="1"/>
      <c r="Y63705" s="1"/>
    </row>
    <row r="63706" spans="8:25" x14ac:dyDescent="0.2">
      <c r="H63706" s="1"/>
      <c r="I63706" s="1"/>
      <c r="M63706" s="1"/>
      <c r="T63706" s="1"/>
      <c r="U63706" s="1"/>
      <c r="Y63706" s="1"/>
    </row>
    <row r="63707" spans="8:25" x14ac:dyDescent="0.2">
      <c r="H63707" s="1"/>
      <c r="M63707" s="1"/>
      <c r="T63707" s="1"/>
      <c r="Y63707" s="1"/>
    </row>
    <row r="63708" spans="8:25" x14ac:dyDescent="0.2">
      <c r="H63708" s="1"/>
      <c r="M63708" s="1"/>
      <c r="T63708" s="1"/>
      <c r="Y63708" s="1"/>
    </row>
    <row r="63709" spans="8:25" x14ac:dyDescent="0.2">
      <c r="H63709" s="1"/>
      <c r="M63709" s="1"/>
      <c r="T63709" s="1"/>
      <c r="Y63709" s="1"/>
    </row>
    <row r="63710" spans="8:25" x14ac:dyDescent="0.2">
      <c r="H63710" s="1"/>
      <c r="M63710" s="1"/>
      <c r="T63710" s="1"/>
      <c r="Y63710" s="1"/>
    </row>
    <row r="63711" spans="8:25" x14ac:dyDescent="0.2">
      <c r="H63711" s="1"/>
      <c r="M63711" s="1"/>
      <c r="T63711" s="1"/>
      <c r="Y63711" s="1"/>
    </row>
    <row r="63712" spans="8:25" x14ac:dyDescent="0.2">
      <c r="H63712" s="1"/>
      <c r="M63712" s="1"/>
      <c r="T63712" s="1"/>
      <c r="Y63712" s="1"/>
    </row>
    <row r="63713" spans="8:25" x14ac:dyDescent="0.2">
      <c r="H63713" s="1"/>
      <c r="M63713" s="1"/>
      <c r="T63713" s="1"/>
      <c r="Y63713" s="1"/>
    </row>
    <row r="63714" spans="8:25" x14ac:dyDescent="0.2">
      <c r="H63714" s="1"/>
      <c r="M63714" s="1"/>
      <c r="T63714" s="1"/>
      <c r="Y63714" s="1"/>
    </row>
    <row r="63715" spans="8:25" x14ac:dyDescent="0.2">
      <c r="H63715" s="1"/>
      <c r="M63715" s="1"/>
      <c r="T63715" s="1"/>
      <c r="Y63715" s="1"/>
    </row>
    <row r="63716" spans="8:25" x14ac:dyDescent="0.2">
      <c r="H63716" s="1"/>
      <c r="M63716" s="1"/>
      <c r="T63716" s="1"/>
      <c r="Y63716" s="1"/>
    </row>
    <row r="63717" spans="8:25" x14ac:dyDescent="0.2">
      <c r="H63717" s="1"/>
      <c r="M63717" s="1"/>
      <c r="T63717" s="1"/>
      <c r="Y63717" s="1"/>
    </row>
    <row r="63718" spans="8:25" x14ac:dyDescent="0.2">
      <c r="H63718" s="1"/>
      <c r="M63718" s="1"/>
      <c r="T63718" s="1"/>
      <c r="Y63718" s="1"/>
    </row>
    <row r="63719" spans="8:25" x14ac:dyDescent="0.2">
      <c r="H63719" s="1"/>
      <c r="M63719" s="1"/>
      <c r="T63719" s="1"/>
      <c r="Y63719" s="1"/>
    </row>
    <row r="63720" spans="8:25" x14ac:dyDescent="0.2">
      <c r="H63720" s="1"/>
      <c r="M63720" s="1"/>
      <c r="T63720" s="1"/>
      <c r="Y63720" s="1"/>
    </row>
    <row r="63721" spans="8:25" x14ac:dyDescent="0.2">
      <c r="H63721" s="1"/>
      <c r="M63721" s="1"/>
      <c r="T63721" s="1"/>
      <c r="Y63721" s="1"/>
    </row>
    <row r="63722" spans="8:25" x14ac:dyDescent="0.2">
      <c r="H63722" s="1"/>
      <c r="M63722" s="1"/>
      <c r="T63722" s="1"/>
      <c r="Y63722" s="1"/>
    </row>
    <row r="63723" spans="8:25" x14ac:dyDescent="0.2">
      <c r="H63723" s="1"/>
      <c r="M63723" s="1"/>
      <c r="T63723" s="1"/>
      <c r="Y63723" s="1"/>
    </row>
    <row r="63724" spans="8:25" x14ac:dyDescent="0.2">
      <c r="H63724" s="1"/>
      <c r="M63724" s="1"/>
      <c r="T63724" s="1"/>
      <c r="Y63724" s="1"/>
    </row>
    <row r="63725" spans="8:25" x14ac:dyDescent="0.2">
      <c r="H63725" s="1"/>
      <c r="M63725" s="1"/>
      <c r="T63725" s="1"/>
      <c r="Y63725" s="1"/>
    </row>
    <row r="63726" spans="8:25" x14ac:dyDescent="0.2">
      <c r="H63726" s="1"/>
      <c r="M63726" s="1"/>
      <c r="T63726" s="1"/>
      <c r="Y63726" s="1"/>
    </row>
    <row r="63727" spans="8:25" x14ac:dyDescent="0.2">
      <c r="H63727" s="1"/>
      <c r="M63727" s="1"/>
      <c r="T63727" s="1"/>
      <c r="Y63727" s="1"/>
    </row>
    <row r="63728" spans="8:25" x14ac:dyDescent="0.2">
      <c r="H63728" s="1"/>
      <c r="I63728" s="1"/>
      <c r="M63728" s="1"/>
      <c r="T63728" s="1"/>
      <c r="U63728" s="1"/>
      <c r="Y63728" s="1"/>
    </row>
    <row r="63729" spans="8:25" x14ac:dyDescent="0.2">
      <c r="H63729" s="1"/>
      <c r="M63729" s="1"/>
      <c r="T63729" s="1"/>
      <c r="Y63729" s="1"/>
    </row>
    <row r="63730" spans="8:25" x14ac:dyDescent="0.2">
      <c r="H63730" s="1"/>
      <c r="M63730" s="1"/>
      <c r="T63730" s="1"/>
      <c r="Y63730" s="1"/>
    </row>
    <row r="63731" spans="8:25" x14ac:dyDescent="0.2">
      <c r="H63731" s="1"/>
      <c r="M63731" s="1"/>
      <c r="T63731" s="1"/>
      <c r="Y63731" s="1"/>
    </row>
    <row r="63732" spans="8:25" x14ac:dyDescent="0.2">
      <c r="H63732" s="1"/>
      <c r="M63732" s="1"/>
      <c r="T63732" s="1"/>
      <c r="Y63732" s="1"/>
    </row>
    <row r="63733" spans="8:25" x14ac:dyDescent="0.2">
      <c r="H63733" s="1"/>
      <c r="M63733" s="1"/>
      <c r="T63733" s="1"/>
      <c r="Y63733" s="1"/>
    </row>
    <row r="63734" spans="8:25" x14ac:dyDescent="0.2">
      <c r="H63734" s="1"/>
      <c r="M63734" s="1"/>
      <c r="T63734" s="1"/>
      <c r="Y63734" s="1"/>
    </row>
    <row r="63735" spans="8:25" x14ac:dyDescent="0.2">
      <c r="H63735" s="1"/>
      <c r="M63735" s="1"/>
      <c r="T63735" s="1"/>
      <c r="Y63735" s="1"/>
    </row>
    <row r="63736" spans="8:25" x14ac:dyDescent="0.2">
      <c r="H63736" s="1"/>
      <c r="M63736" s="1"/>
      <c r="T63736" s="1"/>
      <c r="Y63736" s="1"/>
    </row>
    <row r="63737" spans="8:25" x14ac:dyDescent="0.2">
      <c r="H63737" s="1"/>
      <c r="M63737" s="1"/>
      <c r="T63737" s="1"/>
      <c r="Y63737" s="1"/>
    </row>
    <row r="63738" spans="8:25" x14ac:dyDescent="0.2">
      <c r="H63738" s="1"/>
      <c r="M63738" s="1"/>
      <c r="T63738" s="1"/>
      <c r="Y63738" s="1"/>
    </row>
    <row r="63739" spans="8:25" x14ac:dyDescent="0.2">
      <c r="H63739" s="1"/>
      <c r="M63739" s="1"/>
      <c r="T63739" s="1"/>
      <c r="Y63739" s="1"/>
    </row>
    <row r="63740" spans="8:25" x14ac:dyDescent="0.2">
      <c r="H63740" s="1"/>
      <c r="M63740" s="1"/>
      <c r="T63740" s="1"/>
      <c r="Y63740" s="1"/>
    </row>
    <row r="63741" spans="8:25" x14ac:dyDescent="0.2">
      <c r="H63741" s="1"/>
      <c r="M63741" s="1"/>
      <c r="T63741" s="1"/>
      <c r="Y63741" s="1"/>
    </row>
    <row r="63742" spans="8:25" x14ac:dyDescent="0.2">
      <c r="H63742" s="1"/>
      <c r="M63742" s="1"/>
      <c r="T63742" s="1"/>
      <c r="Y63742" s="1"/>
    </row>
    <row r="63743" spans="8:25" x14ac:dyDescent="0.2">
      <c r="H63743" s="1"/>
      <c r="M63743" s="1"/>
      <c r="T63743" s="1"/>
      <c r="Y63743" s="1"/>
    </row>
    <row r="63744" spans="8:25" x14ac:dyDescent="0.2">
      <c r="H63744" s="1"/>
      <c r="M63744" s="1"/>
      <c r="T63744" s="1"/>
      <c r="Y63744" s="1"/>
    </row>
    <row r="63745" spans="8:25" x14ac:dyDescent="0.2">
      <c r="H63745" s="1"/>
      <c r="M63745" s="1"/>
      <c r="T63745" s="1"/>
      <c r="Y63745" s="1"/>
    </row>
    <row r="63746" spans="8:25" x14ac:dyDescent="0.2">
      <c r="H63746" s="1"/>
      <c r="M63746" s="1"/>
      <c r="T63746" s="1"/>
      <c r="Y63746" s="1"/>
    </row>
    <row r="63747" spans="8:25" x14ac:dyDescent="0.2">
      <c r="H63747" s="1"/>
      <c r="M63747" s="1"/>
      <c r="T63747" s="1"/>
      <c r="Y63747" s="1"/>
    </row>
    <row r="63748" spans="8:25" x14ac:dyDescent="0.2">
      <c r="H63748" s="1"/>
      <c r="M63748" s="1"/>
      <c r="T63748" s="1"/>
      <c r="Y63748" s="1"/>
    </row>
    <row r="63749" spans="8:25" x14ac:dyDescent="0.2">
      <c r="H63749" s="1"/>
      <c r="M63749" s="1"/>
      <c r="T63749" s="1"/>
      <c r="Y63749" s="1"/>
    </row>
    <row r="63750" spans="8:25" x14ac:dyDescent="0.2">
      <c r="H63750" s="1"/>
      <c r="I63750" s="1"/>
      <c r="M63750" s="1"/>
      <c r="T63750" s="1"/>
      <c r="U63750" s="1"/>
      <c r="Y63750" s="1"/>
    </row>
    <row r="63751" spans="8:25" x14ac:dyDescent="0.2">
      <c r="H63751" s="1"/>
      <c r="M63751" s="1"/>
      <c r="T63751" s="1"/>
      <c r="Y63751" s="1"/>
    </row>
    <row r="63752" spans="8:25" x14ac:dyDescent="0.2">
      <c r="H63752" s="1"/>
      <c r="M63752" s="1"/>
      <c r="T63752" s="1"/>
      <c r="Y63752" s="1"/>
    </row>
    <row r="63753" spans="8:25" x14ac:dyDescent="0.2">
      <c r="H63753" s="1"/>
      <c r="M63753" s="1"/>
      <c r="T63753" s="1"/>
      <c r="Y63753" s="1"/>
    </row>
    <row r="63754" spans="8:25" x14ac:dyDescent="0.2">
      <c r="H63754" s="1"/>
      <c r="M63754" s="1"/>
      <c r="T63754" s="1"/>
      <c r="Y63754" s="1"/>
    </row>
    <row r="63755" spans="8:25" x14ac:dyDescent="0.2">
      <c r="H63755" s="1"/>
      <c r="M63755" s="1"/>
      <c r="T63755" s="1"/>
      <c r="Y63755" s="1"/>
    </row>
    <row r="63756" spans="8:25" x14ac:dyDescent="0.2">
      <c r="H63756" s="1"/>
      <c r="M63756" s="1"/>
      <c r="T63756" s="1"/>
      <c r="Y63756" s="1"/>
    </row>
    <row r="63757" spans="8:25" x14ac:dyDescent="0.2">
      <c r="H63757" s="1"/>
      <c r="M63757" s="1"/>
      <c r="T63757" s="1"/>
      <c r="Y63757" s="1"/>
    </row>
    <row r="63758" spans="8:25" x14ac:dyDescent="0.2">
      <c r="H63758" s="1"/>
      <c r="M63758" s="1"/>
      <c r="T63758" s="1"/>
      <c r="Y63758" s="1"/>
    </row>
    <row r="63759" spans="8:25" x14ac:dyDescent="0.2">
      <c r="H63759" s="1"/>
      <c r="M63759" s="1"/>
      <c r="T63759" s="1"/>
      <c r="Y63759" s="1"/>
    </row>
    <row r="63760" spans="8:25" x14ac:dyDescent="0.2">
      <c r="H63760" s="1"/>
      <c r="M63760" s="1"/>
      <c r="T63760" s="1"/>
      <c r="Y63760" s="1"/>
    </row>
    <row r="63761" spans="8:25" x14ac:dyDescent="0.2">
      <c r="H63761" s="1"/>
      <c r="M63761" s="1"/>
      <c r="T63761" s="1"/>
      <c r="Y63761" s="1"/>
    </row>
    <row r="63762" spans="8:25" x14ac:dyDescent="0.2">
      <c r="H63762" s="1"/>
      <c r="M63762" s="1"/>
      <c r="T63762" s="1"/>
      <c r="Y63762" s="1"/>
    </row>
    <row r="63763" spans="8:25" x14ac:dyDescent="0.2">
      <c r="H63763" s="1"/>
      <c r="M63763" s="1"/>
      <c r="T63763" s="1"/>
      <c r="Y63763" s="1"/>
    </row>
    <row r="63764" spans="8:25" x14ac:dyDescent="0.2">
      <c r="H63764" s="1"/>
      <c r="M63764" s="1"/>
      <c r="T63764" s="1"/>
      <c r="Y63764" s="1"/>
    </row>
    <row r="63765" spans="8:25" x14ac:dyDescent="0.2">
      <c r="H63765" s="1"/>
      <c r="M63765" s="1"/>
      <c r="T63765" s="1"/>
      <c r="Y63765" s="1"/>
    </row>
    <row r="63766" spans="8:25" x14ac:dyDescent="0.2">
      <c r="H63766" s="1"/>
      <c r="M63766" s="1"/>
      <c r="T63766" s="1"/>
      <c r="Y63766" s="1"/>
    </row>
    <row r="63767" spans="8:25" x14ac:dyDescent="0.2">
      <c r="H63767" s="1"/>
      <c r="M63767" s="1"/>
      <c r="T63767" s="1"/>
      <c r="Y63767" s="1"/>
    </row>
    <row r="63768" spans="8:25" x14ac:dyDescent="0.2">
      <c r="H63768" s="1"/>
      <c r="M63768" s="1"/>
      <c r="T63768" s="1"/>
      <c r="Y63768" s="1"/>
    </row>
    <row r="63769" spans="8:25" x14ac:dyDescent="0.2">
      <c r="H63769" s="1"/>
      <c r="M63769" s="1"/>
      <c r="T63769" s="1"/>
      <c r="Y63769" s="1"/>
    </row>
    <row r="63770" spans="8:25" x14ac:dyDescent="0.2">
      <c r="H63770" s="1"/>
      <c r="M63770" s="1"/>
      <c r="T63770" s="1"/>
      <c r="Y63770" s="1"/>
    </row>
    <row r="63771" spans="8:25" x14ac:dyDescent="0.2">
      <c r="H63771" s="1"/>
      <c r="M63771" s="1"/>
      <c r="T63771" s="1"/>
      <c r="Y63771" s="1"/>
    </row>
    <row r="63772" spans="8:25" x14ac:dyDescent="0.2">
      <c r="H63772" s="1"/>
      <c r="I63772" s="1"/>
      <c r="M63772" s="1"/>
      <c r="T63772" s="1"/>
      <c r="U63772" s="1"/>
      <c r="Y63772" s="1"/>
    </row>
    <row r="63773" spans="8:25" x14ac:dyDescent="0.2">
      <c r="H63773" s="1"/>
      <c r="M63773" s="1"/>
      <c r="T63773" s="1"/>
      <c r="Y63773" s="1"/>
    </row>
    <row r="63774" spans="8:25" x14ac:dyDescent="0.2">
      <c r="H63774" s="1"/>
      <c r="M63774" s="1"/>
      <c r="T63774" s="1"/>
      <c r="Y63774" s="1"/>
    </row>
    <row r="63775" spans="8:25" x14ac:dyDescent="0.2">
      <c r="H63775" s="1"/>
      <c r="M63775" s="1"/>
      <c r="T63775" s="1"/>
      <c r="Y63775" s="1"/>
    </row>
    <row r="63776" spans="8:25" x14ac:dyDescent="0.2">
      <c r="H63776" s="1"/>
      <c r="M63776" s="1"/>
      <c r="T63776" s="1"/>
      <c r="Y63776" s="1"/>
    </row>
    <row r="63777" spans="8:25" x14ac:dyDescent="0.2">
      <c r="H63777" s="1"/>
      <c r="M63777" s="1"/>
      <c r="T63777" s="1"/>
      <c r="Y63777" s="1"/>
    </row>
    <row r="63778" spans="8:25" x14ac:dyDescent="0.2">
      <c r="H63778" s="1"/>
      <c r="M63778" s="1"/>
      <c r="T63778" s="1"/>
      <c r="Y63778" s="1"/>
    </row>
    <row r="63779" spans="8:25" x14ac:dyDescent="0.2">
      <c r="H63779" s="1"/>
      <c r="M63779" s="1"/>
      <c r="T63779" s="1"/>
      <c r="Y63779" s="1"/>
    </row>
    <row r="63780" spans="8:25" x14ac:dyDescent="0.2">
      <c r="H63780" s="1"/>
      <c r="M63780" s="1"/>
      <c r="T63780" s="1"/>
      <c r="Y63780" s="1"/>
    </row>
    <row r="63781" spans="8:25" x14ac:dyDescent="0.2">
      <c r="H63781" s="1"/>
      <c r="M63781" s="1"/>
      <c r="T63781" s="1"/>
      <c r="Y63781" s="1"/>
    </row>
    <row r="63782" spans="8:25" x14ac:dyDescent="0.2">
      <c r="H63782" s="1"/>
      <c r="M63782" s="1"/>
      <c r="T63782" s="1"/>
      <c r="Y63782" s="1"/>
    </row>
    <row r="63783" spans="8:25" x14ac:dyDescent="0.2">
      <c r="H63783" s="1"/>
      <c r="M63783" s="1"/>
      <c r="T63783" s="1"/>
      <c r="Y63783" s="1"/>
    </row>
    <row r="63784" spans="8:25" x14ac:dyDescent="0.2">
      <c r="H63784" s="1"/>
      <c r="M63784" s="1"/>
      <c r="T63784" s="1"/>
      <c r="Y63784" s="1"/>
    </row>
    <row r="63785" spans="8:25" x14ac:dyDescent="0.2">
      <c r="H63785" s="1"/>
      <c r="M63785" s="1"/>
      <c r="T63785" s="1"/>
      <c r="Y63785" s="1"/>
    </row>
    <row r="63786" spans="8:25" x14ac:dyDescent="0.2">
      <c r="H63786" s="1"/>
      <c r="M63786" s="1"/>
      <c r="T63786" s="1"/>
      <c r="Y63786" s="1"/>
    </row>
    <row r="63787" spans="8:25" x14ac:dyDescent="0.2">
      <c r="H63787" s="1"/>
      <c r="M63787" s="1"/>
      <c r="T63787" s="1"/>
      <c r="Y63787" s="1"/>
    </row>
    <row r="63788" spans="8:25" x14ac:dyDescent="0.2">
      <c r="H63788" s="1"/>
      <c r="M63788" s="1"/>
      <c r="T63788" s="1"/>
      <c r="Y63788" s="1"/>
    </row>
    <row r="63789" spans="8:25" x14ac:dyDescent="0.2">
      <c r="H63789" s="1"/>
      <c r="M63789" s="1"/>
      <c r="T63789" s="1"/>
      <c r="Y63789" s="1"/>
    </row>
    <row r="63790" spans="8:25" x14ac:dyDescent="0.2">
      <c r="H63790" s="1"/>
      <c r="M63790" s="1"/>
      <c r="T63790" s="1"/>
      <c r="Y63790" s="1"/>
    </row>
    <row r="63791" spans="8:25" x14ac:dyDescent="0.2">
      <c r="H63791" s="1"/>
      <c r="M63791" s="1"/>
      <c r="T63791" s="1"/>
      <c r="Y63791" s="1"/>
    </row>
    <row r="63792" spans="8:25" x14ac:dyDescent="0.2">
      <c r="H63792" s="1"/>
      <c r="M63792" s="1"/>
      <c r="T63792" s="1"/>
      <c r="Y63792" s="1"/>
    </row>
    <row r="63793" spans="8:25" x14ac:dyDescent="0.2">
      <c r="H63793" s="1"/>
      <c r="M63793" s="1"/>
      <c r="T63793" s="1"/>
      <c r="Y63793" s="1"/>
    </row>
    <row r="63794" spans="8:25" x14ac:dyDescent="0.2">
      <c r="H63794" s="1"/>
      <c r="I63794" s="1"/>
      <c r="M63794" s="1"/>
      <c r="T63794" s="1"/>
      <c r="U63794" s="1"/>
      <c r="Y63794" s="1"/>
    </row>
    <row r="63795" spans="8:25" x14ac:dyDescent="0.2">
      <c r="H63795" s="1"/>
      <c r="M63795" s="1"/>
      <c r="T63795" s="1"/>
      <c r="Y63795" s="1"/>
    </row>
    <row r="63796" spans="8:25" x14ac:dyDescent="0.2">
      <c r="H63796" s="1"/>
      <c r="M63796" s="1"/>
      <c r="T63796" s="1"/>
      <c r="Y63796" s="1"/>
    </row>
    <row r="63797" spans="8:25" x14ac:dyDescent="0.2">
      <c r="H63797" s="1"/>
      <c r="M63797" s="1"/>
      <c r="T63797" s="1"/>
      <c r="Y63797" s="1"/>
    </row>
    <row r="63798" spans="8:25" x14ac:dyDescent="0.2">
      <c r="H63798" s="1"/>
      <c r="M63798" s="1"/>
      <c r="T63798" s="1"/>
      <c r="Y63798" s="1"/>
    </row>
    <row r="63799" spans="8:25" x14ac:dyDescent="0.2">
      <c r="H63799" s="1"/>
      <c r="M63799" s="1"/>
      <c r="T63799" s="1"/>
      <c r="Y63799" s="1"/>
    </row>
    <row r="63800" spans="8:25" x14ac:dyDescent="0.2">
      <c r="H63800" s="1"/>
      <c r="M63800" s="1"/>
      <c r="T63800" s="1"/>
      <c r="Y63800" s="1"/>
    </row>
    <row r="63801" spans="8:25" x14ac:dyDescent="0.2">
      <c r="H63801" s="1"/>
      <c r="M63801" s="1"/>
      <c r="T63801" s="1"/>
      <c r="Y63801" s="1"/>
    </row>
    <row r="63802" spans="8:25" x14ac:dyDescent="0.2">
      <c r="H63802" s="1"/>
      <c r="M63802" s="1"/>
      <c r="T63802" s="1"/>
      <c r="Y63802" s="1"/>
    </row>
    <row r="63803" spans="8:25" x14ac:dyDescent="0.2">
      <c r="H63803" s="1"/>
      <c r="M63803" s="1"/>
      <c r="T63803" s="1"/>
      <c r="Y63803" s="1"/>
    </row>
    <row r="63804" spans="8:25" x14ac:dyDescent="0.2">
      <c r="H63804" s="1"/>
      <c r="M63804" s="1"/>
      <c r="T63804" s="1"/>
      <c r="Y63804" s="1"/>
    </row>
    <row r="63805" spans="8:25" x14ac:dyDescent="0.2">
      <c r="H63805" s="1"/>
      <c r="M63805" s="1"/>
      <c r="T63805" s="1"/>
      <c r="Y63805" s="1"/>
    </row>
    <row r="63806" spans="8:25" x14ac:dyDescent="0.2">
      <c r="H63806" s="1"/>
      <c r="M63806" s="1"/>
      <c r="T63806" s="1"/>
      <c r="Y63806" s="1"/>
    </row>
    <row r="63807" spans="8:25" x14ac:dyDescent="0.2">
      <c r="H63807" s="1"/>
      <c r="M63807" s="1"/>
      <c r="T63807" s="1"/>
      <c r="Y63807" s="1"/>
    </row>
    <row r="63808" spans="8:25" x14ac:dyDescent="0.2">
      <c r="H63808" s="1"/>
      <c r="M63808" s="1"/>
      <c r="T63808" s="1"/>
      <c r="Y63808" s="1"/>
    </row>
    <row r="63809" spans="8:25" x14ac:dyDescent="0.2">
      <c r="H63809" s="1"/>
      <c r="M63809" s="1"/>
      <c r="T63809" s="1"/>
      <c r="Y63809" s="1"/>
    </row>
    <row r="63810" spans="8:25" x14ac:dyDescent="0.2">
      <c r="H63810" s="1"/>
      <c r="M63810" s="1"/>
      <c r="T63810" s="1"/>
      <c r="Y63810" s="1"/>
    </row>
    <row r="63811" spans="8:25" x14ac:dyDescent="0.2">
      <c r="H63811" s="1"/>
      <c r="M63811" s="1"/>
      <c r="T63811" s="1"/>
      <c r="Y63811" s="1"/>
    </row>
    <row r="63812" spans="8:25" x14ac:dyDescent="0.2">
      <c r="H63812" s="1"/>
      <c r="M63812" s="1"/>
      <c r="T63812" s="1"/>
      <c r="Y63812" s="1"/>
    </row>
    <row r="63813" spans="8:25" x14ac:dyDescent="0.2">
      <c r="H63813" s="1"/>
      <c r="M63813" s="1"/>
      <c r="T63813" s="1"/>
      <c r="Y63813" s="1"/>
    </row>
    <row r="63814" spans="8:25" x14ac:dyDescent="0.2">
      <c r="H63814" s="1"/>
      <c r="M63814" s="1"/>
      <c r="T63814" s="1"/>
      <c r="Y63814" s="1"/>
    </row>
    <row r="63815" spans="8:25" x14ac:dyDescent="0.2">
      <c r="H63815" s="1"/>
      <c r="M63815" s="1"/>
      <c r="T63815" s="1"/>
      <c r="Y63815" s="1"/>
    </row>
    <row r="63816" spans="8:25" x14ac:dyDescent="0.2">
      <c r="H63816" s="1"/>
      <c r="I63816" s="1"/>
      <c r="M63816" s="1"/>
      <c r="T63816" s="1"/>
      <c r="U63816" s="1"/>
      <c r="Y63816" s="1"/>
    </row>
    <row r="63817" spans="8:25" x14ac:dyDescent="0.2">
      <c r="H63817" s="1"/>
      <c r="M63817" s="1"/>
      <c r="T63817" s="1"/>
      <c r="Y63817" s="1"/>
    </row>
    <row r="63818" spans="8:25" x14ac:dyDescent="0.2">
      <c r="H63818" s="1"/>
      <c r="M63818" s="1"/>
      <c r="T63818" s="1"/>
      <c r="Y63818" s="1"/>
    </row>
    <row r="63819" spans="8:25" x14ac:dyDescent="0.2">
      <c r="H63819" s="1"/>
      <c r="M63819" s="1"/>
      <c r="T63819" s="1"/>
      <c r="Y63819" s="1"/>
    </row>
    <row r="63820" spans="8:25" x14ac:dyDescent="0.2">
      <c r="H63820" s="1"/>
      <c r="M63820" s="1"/>
      <c r="T63820" s="1"/>
      <c r="Y63820" s="1"/>
    </row>
    <row r="63821" spans="8:25" x14ac:dyDescent="0.2">
      <c r="H63821" s="1"/>
      <c r="M63821" s="1"/>
      <c r="T63821" s="1"/>
      <c r="Y63821" s="1"/>
    </row>
    <row r="63822" spans="8:25" x14ac:dyDescent="0.2">
      <c r="H63822" s="1"/>
      <c r="M63822" s="1"/>
      <c r="T63822" s="1"/>
      <c r="Y63822" s="1"/>
    </row>
    <row r="63823" spans="8:25" x14ac:dyDescent="0.2">
      <c r="H63823" s="1"/>
      <c r="M63823" s="1"/>
      <c r="T63823" s="1"/>
      <c r="Y63823" s="1"/>
    </row>
    <row r="63824" spans="8:25" x14ac:dyDescent="0.2">
      <c r="H63824" s="1"/>
      <c r="M63824" s="1"/>
      <c r="T63824" s="1"/>
      <c r="Y63824" s="1"/>
    </row>
    <row r="63825" spans="8:25" x14ac:dyDescent="0.2">
      <c r="H63825" s="1"/>
      <c r="M63825" s="1"/>
      <c r="T63825" s="1"/>
      <c r="Y63825" s="1"/>
    </row>
    <row r="63826" spans="8:25" x14ac:dyDescent="0.2">
      <c r="H63826" s="1"/>
      <c r="M63826" s="1"/>
      <c r="T63826" s="1"/>
      <c r="Y63826" s="1"/>
    </row>
    <row r="63827" spans="8:25" x14ac:dyDescent="0.2">
      <c r="H63827" s="1"/>
      <c r="M63827" s="1"/>
      <c r="T63827" s="1"/>
      <c r="Y63827" s="1"/>
    </row>
    <row r="63828" spans="8:25" x14ac:dyDescent="0.2">
      <c r="H63828" s="1"/>
      <c r="M63828" s="1"/>
      <c r="T63828" s="1"/>
      <c r="Y63828" s="1"/>
    </row>
    <row r="63829" spans="8:25" x14ac:dyDescent="0.2">
      <c r="H63829" s="1"/>
      <c r="M63829" s="1"/>
      <c r="T63829" s="1"/>
      <c r="Y63829" s="1"/>
    </row>
    <row r="63830" spans="8:25" x14ac:dyDescent="0.2">
      <c r="H63830" s="1"/>
      <c r="M63830" s="1"/>
      <c r="T63830" s="1"/>
      <c r="Y63830" s="1"/>
    </row>
    <row r="63831" spans="8:25" x14ac:dyDescent="0.2">
      <c r="H63831" s="1"/>
      <c r="M63831" s="1"/>
      <c r="T63831" s="1"/>
      <c r="Y63831" s="1"/>
    </row>
    <row r="63832" spans="8:25" x14ac:dyDescent="0.2">
      <c r="H63832" s="1"/>
      <c r="M63832" s="1"/>
      <c r="T63832" s="1"/>
      <c r="Y63832" s="1"/>
    </row>
    <row r="63833" spans="8:25" x14ac:dyDescent="0.2">
      <c r="H63833" s="1"/>
      <c r="M63833" s="1"/>
      <c r="T63833" s="1"/>
      <c r="Y63833" s="1"/>
    </row>
    <row r="63834" spans="8:25" x14ac:dyDescent="0.2">
      <c r="H63834" s="1"/>
      <c r="M63834" s="1"/>
      <c r="T63834" s="1"/>
      <c r="Y63834" s="1"/>
    </row>
    <row r="63835" spans="8:25" x14ac:dyDescent="0.2">
      <c r="H63835" s="1"/>
      <c r="M63835" s="1"/>
      <c r="T63835" s="1"/>
      <c r="Y63835" s="1"/>
    </row>
    <row r="63836" spans="8:25" x14ac:dyDescent="0.2">
      <c r="H63836" s="1"/>
      <c r="M63836" s="1"/>
      <c r="T63836" s="1"/>
      <c r="Y63836" s="1"/>
    </row>
    <row r="63837" spans="8:25" x14ac:dyDescent="0.2">
      <c r="H63837" s="1"/>
      <c r="M63837" s="1"/>
      <c r="T63837" s="1"/>
      <c r="Y63837" s="1"/>
    </row>
    <row r="63838" spans="8:25" x14ac:dyDescent="0.2">
      <c r="H63838" s="1"/>
      <c r="I63838" s="1"/>
      <c r="M63838" s="1"/>
      <c r="T63838" s="1"/>
      <c r="U63838" s="1"/>
      <c r="Y63838" s="1"/>
    </row>
    <row r="63839" spans="8:25" x14ac:dyDescent="0.2">
      <c r="H63839" s="1"/>
      <c r="M63839" s="1"/>
      <c r="T63839" s="1"/>
      <c r="Y63839" s="1"/>
    </row>
    <row r="63840" spans="8:25" x14ac:dyDescent="0.2">
      <c r="H63840" s="1"/>
      <c r="M63840" s="1"/>
      <c r="T63840" s="1"/>
      <c r="Y63840" s="1"/>
    </row>
    <row r="63841" spans="8:25" x14ac:dyDescent="0.2">
      <c r="H63841" s="1"/>
      <c r="M63841" s="1"/>
      <c r="T63841" s="1"/>
      <c r="Y63841" s="1"/>
    </row>
    <row r="63842" spans="8:25" x14ac:dyDescent="0.2">
      <c r="H63842" s="1"/>
      <c r="M63842" s="1"/>
      <c r="T63842" s="1"/>
      <c r="Y63842" s="1"/>
    </row>
    <row r="63843" spans="8:25" x14ac:dyDescent="0.2">
      <c r="H63843" s="1"/>
      <c r="M63843" s="1"/>
      <c r="T63843" s="1"/>
      <c r="Y63843" s="1"/>
    </row>
    <row r="63844" spans="8:25" x14ac:dyDescent="0.2">
      <c r="H63844" s="1"/>
      <c r="M63844" s="1"/>
      <c r="T63844" s="1"/>
      <c r="Y63844" s="1"/>
    </row>
    <row r="63845" spans="8:25" x14ac:dyDescent="0.2">
      <c r="H63845" s="1"/>
      <c r="M63845" s="1"/>
      <c r="T63845" s="1"/>
      <c r="Y63845" s="1"/>
    </row>
    <row r="63846" spans="8:25" x14ac:dyDescent="0.2">
      <c r="H63846" s="1"/>
      <c r="M63846" s="1"/>
      <c r="T63846" s="1"/>
      <c r="Y63846" s="1"/>
    </row>
    <row r="63847" spans="8:25" x14ac:dyDescent="0.2">
      <c r="H63847" s="1"/>
      <c r="M63847" s="1"/>
      <c r="T63847" s="1"/>
      <c r="Y63847" s="1"/>
    </row>
    <row r="63848" spans="8:25" x14ac:dyDescent="0.2">
      <c r="H63848" s="1"/>
      <c r="M63848" s="1"/>
      <c r="T63848" s="1"/>
      <c r="Y63848" s="1"/>
    </row>
    <row r="63849" spans="8:25" x14ac:dyDescent="0.2">
      <c r="H63849" s="1"/>
      <c r="M63849" s="1"/>
      <c r="T63849" s="1"/>
      <c r="Y63849" s="1"/>
    </row>
    <row r="63850" spans="8:25" x14ac:dyDescent="0.2">
      <c r="H63850" s="1"/>
      <c r="M63850" s="1"/>
      <c r="T63850" s="1"/>
      <c r="Y63850" s="1"/>
    </row>
    <row r="63851" spans="8:25" x14ac:dyDescent="0.2">
      <c r="H63851" s="1"/>
      <c r="M63851" s="1"/>
      <c r="T63851" s="1"/>
      <c r="Y63851" s="1"/>
    </row>
    <row r="63852" spans="8:25" x14ac:dyDescent="0.2">
      <c r="H63852" s="1"/>
      <c r="M63852" s="1"/>
      <c r="T63852" s="1"/>
      <c r="Y63852" s="1"/>
    </row>
    <row r="63853" spans="8:25" x14ac:dyDescent="0.2">
      <c r="H63853" s="1"/>
      <c r="M63853" s="1"/>
      <c r="T63853" s="1"/>
      <c r="Y63853" s="1"/>
    </row>
    <row r="63854" spans="8:25" x14ac:dyDescent="0.2">
      <c r="H63854" s="1"/>
      <c r="M63854" s="1"/>
      <c r="T63854" s="1"/>
      <c r="Y63854" s="1"/>
    </row>
    <row r="63855" spans="8:25" x14ac:dyDescent="0.2">
      <c r="H63855" s="1"/>
      <c r="M63855" s="1"/>
      <c r="T63855" s="1"/>
      <c r="Y63855" s="1"/>
    </row>
    <row r="63856" spans="8:25" x14ac:dyDescent="0.2">
      <c r="H63856" s="1"/>
      <c r="M63856" s="1"/>
      <c r="T63856" s="1"/>
      <c r="Y63856" s="1"/>
    </row>
    <row r="63857" spans="8:25" x14ac:dyDescent="0.2">
      <c r="H63857" s="1"/>
      <c r="M63857" s="1"/>
      <c r="T63857" s="1"/>
      <c r="Y63857" s="1"/>
    </row>
    <row r="63858" spans="8:25" x14ac:dyDescent="0.2">
      <c r="H63858" s="1"/>
      <c r="M63858" s="1"/>
      <c r="T63858" s="1"/>
      <c r="Y63858" s="1"/>
    </row>
    <row r="63859" spans="8:25" x14ac:dyDescent="0.2">
      <c r="H63859" s="1"/>
      <c r="M63859" s="1"/>
      <c r="T63859" s="1"/>
      <c r="Y63859" s="1"/>
    </row>
    <row r="63860" spans="8:25" x14ac:dyDescent="0.2">
      <c r="H63860" s="1"/>
      <c r="I63860" s="1"/>
      <c r="M63860" s="1"/>
      <c r="T63860" s="1"/>
      <c r="U63860" s="1"/>
      <c r="Y63860" s="1"/>
    </row>
    <row r="63861" spans="8:25" x14ac:dyDescent="0.2">
      <c r="H63861" s="1"/>
      <c r="M63861" s="1"/>
      <c r="T63861" s="1"/>
      <c r="Y63861" s="1"/>
    </row>
    <row r="63862" spans="8:25" x14ac:dyDescent="0.2">
      <c r="H63862" s="1"/>
      <c r="M63862" s="1"/>
      <c r="T63862" s="1"/>
      <c r="Y63862" s="1"/>
    </row>
    <row r="63863" spans="8:25" x14ac:dyDescent="0.2">
      <c r="H63863" s="1"/>
      <c r="M63863" s="1"/>
      <c r="T63863" s="1"/>
      <c r="Y63863" s="1"/>
    </row>
    <row r="63864" spans="8:25" x14ac:dyDescent="0.2">
      <c r="H63864" s="1"/>
      <c r="M63864" s="1"/>
      <c r="T63864" s="1"/>
      <c r="Y63864" s="1"/>
    </row>
    <row r="63865" spans="8:25" x14ac:dyDescent="0.2">
      <c r="H63865" s="1"/>
      <c r="M63865" s="1"/>
      <c r="T63865" s="1"/>
      <c r="Y63865" s="1"/>
    </row>
    <row r="63866" spans="8:25" x14ac:dyDescent="0.2">
      <c r="H63866" s="1"/>
      <c r="M63866" s="1"/>
      <c r="T63866" s="1"/>
      <c r="Y63866" s="1"/>
    </row>
    <row r="63867" spans="8:25" x14ac:dyDescent="0.2">
      <c r="H63867" s="1"/>
      <c r="M63867" s="1"/>
      <c r="T63867" s="1"/>
      <c r="Y63867" s="1"/>
    </row>
    <row r="63868" spans="8:25" x14ac:dyDescent="0.2">
      <c r="H63868" s="1"/>
      <c r="M63868" s="1"/>
      <c r="T63868" s="1"/>
      <c r="Y63868" s="1"/>
    </row>
    <row r="63869" spans="8:25" x14ac:dyDescent="0.2">
      <c r="H63869" s="1"/>
      <c r="M63869" s="1"/>
      <c r="T63869" s="1"/>
      <c r="Y63869" s="1"/>
    </row>
    <row r="63870" spans="8:25" x14ac:dyDescent="0.2">
      <c r="H63870" s="1"/>
      <c r="M63870" s="1"/>
      <c r="T63870" s="1"/>
      <c r="Y63870" s="1"/>
    </row>
    <row r="63871" spans="8:25" x14ac:dyDescent="0.2">
      <c r="H63871" s="1"/>
      <c r="M63871" s="1"/>
      <c r="T63871" s="1"/>
      <c r="Y63871" s="1"/>
    </row>
    <row r="63872" spans="8:25" x14ac:dyDescent="0.2">
      <c r="H63872" s="1"/>
      <c r="M63872" s="1"/>
      <c r="T63872" s="1"/>
      <c r="Y63872" s="1"/>
    </row>
    <row r="63873" spans="8:25" x14ac:dyDescent="0.2">
      <c r="H63873" s="1"/>
      <c r="M63873" s="1"/>
      <c r="T63873" s="1"/>
      <c r="Y63873" s="1"/>
    </row>
    <row r="63874" spans="8:25" x14ac:dyDescent="0.2">
      <c r="H63874" s="1"/>
      <c r="M63874" s="1"/>
      <c r="T63874" s="1"/>
      <c r="Y63874" s="1"/>
    </row>
    <row r="63875" spans="8:25" x14ac:dyDescent="0.2">
      <c r="H63875" s="1"/>
      <c r="M63875" s="1"/>
      <c r="T63875" s="1"/>
      <c r="Y63875" s="1"/>
    </row>
    <row r="63876" spans="8:25" x14ac:dyDescent="0.2">
      <c r="H63876" s="1"/>
      <c r="M63876" s="1"/>
      <c r="T63876" s="1"/>
      <c r="Y63876" s="1"/>
    </row>
    <row r="63877" spans="8:25" x14ac:dyDescent="0.2">
      <c r="H63877" s="1"/>
      <c r="M63877" s="1"/>
      <c r="T63877" s="1"/>
      <c r="Y63877" s="1"/>
    </row>
    <row r="63878" spans="8:25" x14ac:dyDescent="0.2">
      <c r="H63878" s="1"/>
      <c r="M63878" s="1"/>
      <c r="T63878" s="1"/>
      <c r="Y63878" s="1"/>
    </row>
    <row r="63879" spans="8:25" x14ac:dyDescent="0.2">
      <c r="H63879" s="1"/>
      <c r="M63879" s="1"/>
      <c r="T63879" s="1"/>
      <c r="Y63879" s="1"/>
    </row>
    <row r="63880" spans="8:25" x14ac:dyDescent="0.2">
      <c r="H63880" s="1"/>
      <c r="M63880" s="1"/>
      <c r="T63880" s="1"/>
      <c r="Y63880" s="1"/>
    </row>
    <row r="63881" spans="8:25" x14ac:dyDescent="0.2">
      <c r="H63881" s="1"/>
      <c r="M63881" s="1"/>
      <c r="T63881" s="1"/>
      <c r="Y63881" s="1"/>
    </row>
    <row r="63882" spans="8:25" x14ac:dyDescent="0.2">
      <c r="H63882" s="1"/>
      <c r="I63882" s="1"/>
      <c r="M63882" s="1"/>
      <c r="T63882" s="1"/>
      <c r="U63882" s="1"/>
      <c r="Y63882" s="1"/>
    </row>
    <row r="63883" spans="8:25" x14ac:dyDescent="0.2">
      <c r="H63883" s="1"/>
      <c r="M63883" s="1"/>
      <c r="T63883" s="1"/>
      <c r="Y63883" s="1"/>
    </row>
    <row r="63884" spans="8:25" x14ac:dyDescent="0.2">
      <c r="H63884" s="1"/>
      <c r="M63884" s="1"/>
      <c r="T63884" s="1"/>
      <c r="Y63884" s="1"/>
    </row>
    <row r="63885" spans="8:25" x14ac:dyDescent="0.2">
      <c r="H63885" s="1"/>
      <c r="M63885" s="1"/>
      <c r="T63885" s="1"/>
      <c r="Y63885" s="1"/>
    </row>
    <row r="63886" spans="8:25" x14ac:dyDescent="0.2">
      <c r="H63886" s="1"/>
      <c r="M63886" s="1"/>
      <c r="T63886" s="1"/>
      <c r="Y63886" s="1"/>
    </row>
    <row r="63887" spans="8:25" x14ac:dyDescent="0.2">
      <c r="H63887" s="1"/>
      <c r="M63887" s="1"/>
      <c r="T63887" s="1"/>
      <c r="Y63887" s="1"/>
    </row>
    <row r="63888" spans="8:25" x14ac:dyDescent="0.2">
      <c r="H63888" s="1"/>
      <c r="M63888" s="1"/>
      <c r="T63888" s="1"/>
      <c r="Y63888" s="1"/>
    </row>
    <row r="63889" spans="8:25" x14ac:dyDescent="0.2">
      <c r="H63889" s="1"/>
      <c r="M63889" s="1"/>
      <c r="T63889" s="1"/>
      <c r="Y63889" s="1"/>
    </row>
    <row r="63890" spans="8:25" x14ac:dyDescent="0.2">
      <c r="H63890" s="1"/>
      <c r="M63890" s="1"/>
      <c r="T63890" s="1"/>
      <c r="Y63890" s="1"/>
    </row>
    <row r="63891" spans="8:25" x14ac:dyDescent="0.2">
      <c r="H63891" s="1"/>
      <c r="M63891" s="1"/>
      <c r="T63891" s="1"/>
      <c r="Y63891" s="1"/>
    </row>
    <row r="63892" spans="8:25" x14ac:dyDescent="0.2">
      <c r="H63892" s="1"/>
      <c r="M63892" s="1"/>
      <c r="T63892" s="1"/>
      <c r="Y63892" s="1"/>
    </row>
    <row r="63893" spans="8:25" x14ac:dyDescent="0.2">
      <c r="H63893" s="1"/>
      <c r="M63893" s="1"/>
      <c r="T63893" s="1"/>
      <c r="Y63893" s="1"/>
    </row>
    <row r="63894" spans="8:25" x14ac:dyDescent="0.2">
      <c r="H63894" s="1"/>
      <c r="M63894" s="1"/>
      <c r="T63894" s="1"/>
      <c r="Y63894" s="1"/>
    </row>
    <row r="63895" spans="8:25" x14ac:dyDescent="0.2">
      <c r="H63895" s="1"/>
      <c r="M63895" s="1"/>
      <c r="T63895" s="1"/>
      <c r="Y63895" s="1"/>
    </row>
    <row r="63896" spans="8:25" x14ac:dyDescent="0.2">
      <c r="H63896" s="1"/>
      <c r="M63896" s="1"/>
      <c r="T63896" s="1"/>
      <c r="Y63896" s="1"/>
    </row>
    <row r="63897" spans="8:25" x14ac:dyDescent="0.2">
      <c r="H63897" s="1"/>
      <c r="M63897" s="1"/>
      <c r="T63897" s="1"/>
      <c r="Y63897" s="1"/>
    </row>
    <row r="63898" spans="8:25" x14ac:dyDescent="0.2">
      <c r="H63898" s="1"/>
      <c r="M63898" s="1"/>
      <c r="T63898" s="1"/>
      <c r="Y63898" s="1"/>
    </row>
    <row r="63899" spans="8:25" x14ac:dyDescent="0.2">
      <c r="H63899" s="1"/>
      <c r="M63899" s="1"/>
      <c r="T63899" s="1"/>
      <c r="Y63899" s="1"/>
    </row>
    <row r="63900" spans="8:25" x14ac:dyDescent="0.2">
      <c r="H63900" s="1"/>
      <c r="M63900" s="1"/>
      <c r="T63900" s="1"/>
      <c r="Y63900" s="1"/>
    </row>
    <row r="63901" spans="8:25" x14ac:dyDescent="0.2">
      <c r="H63901" s="1"/>
      <c r="M63901" s="1"/>
      <c r="T63901" s="1"/>
      <c r="Y63901" s="1"/>
    </row>
    <row r="63902" spans="8:25" x14ac:dyDescent="0.2">
      <c r="H63902" s="1"/>
      <c r="M63902" s="1"/>
      <c r="T63902" s="1"/>
      <c r="Y63902" s="1"/>
    </row>
    <row r="63903" spans="8:25" x14ac:dyDescent="0.2">
      <c r="H63903" s="1"/>
      <c r="M63903" s="1"/>
      <c r="T63903" s="1"/>
      <c r="Y63903" s="1"/>
    </row>
    <row r="63904" spans="8:25" x14ac:dyDescent="0.2">
      <c r="H63904" s="1"/>
      <c r="I63904" s="1"/>
      <c r="M63904" s="1"/>
      <c r="T63904" s="1"/>
      <c r="U63904" s="1"/>
      <c r="Y63904" s="1"/>
    </row>
    <row r="63905" spans="8:25" x14ac:dyDescent="0.2">
      <c r="H63905" s="1"/>
      <c r="M63905" s="1"/>
      <c r="T63905" s="1"/>
      <c r="Y63905" s="1"/>
    </row>
    <row r="63906" spans="8:25" x14ac:dyDescent="0.2">
      <c r="H63906" s="1"/>
      <c r="M63906" s="1"/>
      <c r="T63906" s="1"/>
      <c r="Y63906" s="1"/>
    </row>
    <row r="63907" spans="8:25" x14ac:dyDescent="0.2">
      <c r="H63907" s="1"/>
      <c r="M63907" s="1"/>
      <c r="T63907" s="1"/>
      <c r="Y63907" s="1"/>
    </row>
    <row r="63908" spans="8:25" x14ac:dyDescent="0.2">
      <c r="H63908" s="1"/>
      <c r="M63908" s="1"/>
      <c r="T63908" s="1"/>
      <c r="Y63908" s="1"/>
    </row>
    <row r="63909" spans="8:25" x14ac:dyDescent="0.2">
      <c r="H63909" s="1"/>
      <c r="M63909" s="1"/>
      <c r="T63909" s="1"/>
      <c r="Y63909" s="1"/>
    </row>
    <row r="63910" spans="8:25" x14ac:dyDescent="0.2">
      <c r="H63910" s="1"/>
      <c r="M63910" s="1"/>
      <c r="T63910" s="1"/>
      <c r="Y63910" s="1"/>
    </row>
    <row r="63911" spans="8:25" x14ac:dyDescent="0.2">
      <c r="H63911" s="1"/>
      <c r="M63911" s="1"/>
      <c r="T63911" s="1"/>
      <c r="Y63911" s="1"/>
    </row>
    <row r="63912" spans="8:25" x14ac:dyDescent="0.2">
      <c r="H63912" s="1"/>
      <c r="M63912" s="1"/>
      <c r="T63912" s="1"/>
      <c r="Y63912" s="1"/>
    </row>
    <row r="63913" spans="8:25" x14ac:dyDescent="0.2">
      <c r="H63913" s="1"/>
      <c r="M63913" s="1"/>
      <c r="T63913" s="1"/>
      <c r="Y63913" s="1"/>
    </row>
    <row r="63914" spans="8:25" x14ac:dyDescent="0.2">
      <c r="H63914" s="1"/>
      <c r="M63914" s="1"/>
      <c r="T63914" s="1"/>
      <c r="Y63914" s="1"/>
    </row>
    <row r="63915" spans="8:25" x14ac:dyDescent="0.2">
      <c r="H63915" s="1"/>
      <c r="M63915" s="1"/>
      <c r="T63915" s="1"/>
      <c r="Y63915" s="1"/>
    </row>
    <row r="63916" spans="8:25" x14ac:dyDescent="0.2">
      <c r="H63916" s="1"/>
      <c r="M63916" s="1"/>
      <c r="T63916" s="1"/>
      <c r="Y63916" s="1"/>
    </row>
    <row r="63917" spans="8:25" x14ac:dyDescent="0.2">
      <c r="H63917" s="1"/>
      <c r="M63917" s="1"/>
      <c r="T63917" s="1"/>
      <c r="Y63917" s="1"/>
    </row>
    <row r="63918" spans="8:25" x14ac:dyDescent="0.2">
      <c r="H63918" s="1"/>
      <c r="M63918" s="1"/>
      <c r="T63918" s="1"/>
      <c r="Y63918" s="1"/>
    </row>
    <row r="63919" spans="8:25" x14ac:dyDescent="0.2">
      <c r="H63919" s="1"/>
      <c r="M63919" s="1"/>
      <c r="T63919" s="1"/>
      <c r="Y63919" s="1"/>
    </row>
    <row r="63920" spans="8:25" x14ac:dyDescent="0.2">
      <c r="H63920" s="1"/>
      <c r="M63920" s="1"/>
      <c r="T63920" s="1"/>
      <c r="Y63920" s="1"/>
    </row>
    <row r="63921" spans="8:25" x14ac:dyDescent="0.2">
      <c r="H63921" s="1"/>
      <c r="M63921" s="1"/>
      <c r="T63921" s="1"/>
      <c r="Y63921" s="1"/>
    </row>
    <row r="63922" spans="8:25" x14ac:dyDescent="0.2">
      <c r="H63922" s="1"/>
      <c r="M63922" s="1"/>
      <c r="T63922" s="1"/>
      <c r="Y63922" s="1"/>
    </row>
    <row r="63923" spans="8:25" x14ac:dyDescent="0.2">
      <c r="H63923" s="1"/>
      <c r="M63923" s="1"/>
      <c r="T63923" s="1"/>
      <c r="Y63923" s="1"/>
    </row>
    <row r="63924" spans="8:25" x14ac:dyDescent="0.2">
      <c r="H63924" s="1"/>
      <c r="M63924" s="1"/>
      <c r="T63924" s="1"/>
      <c r="Y63924" s="1"/>
    </row>
    <row r="63925" spans="8:25" x14ac:dyDescent="0.2">
      <c r="H63925" s="1"/>
      <c r="M63925" s="1"/>
      <c r="T63925" s="1"/>
      <c r="Y63925" s="1"/>
    </row>
    <row r="63926" spans="8:25" x14ac:dyDescent="0.2">
      <c r="H63926" s="1"/>
      <c r="I63926" s="1"/>
      <c r="M63926" s="1"/>
      <c r="T63926" s="1"/>
      <c r="U63926" s="1"/>
      <c r="Y63926" s="1"/>
    </row>
    <row r="63927" spans="8:25" x14ac:dyDescent="0.2">
      <c r="H63927" s="1"/>
      <c r="M63927" s="1"/>
      <c r="T63927" s="1"/>
      <c r="Y63927" s="1"/>
    </row>
    <row r="63928" spans="8:25" x14ac:dyDescent="0.2">
      <c r="H63928" s="1"/>
      <c r="M63928" s="1"/>
      <c r="T63928" s="1"/>
      <c r="Y63928" s="1"/>
    </row>
    <row r="63929" spans="8:25" x14ac:dyDescent="0.2">
      <c r="H63929" s="1"/>
      <c r="M63929" s="1"/>
      <c r="T63929" s="1"/>
      <c r="Y63929" s="1"/>
    </row>
    <row r="63930" spans="8:25" x14ac:dyDescent="0.2">
      <c r="H63930" s="1"/>
      <c r="M63930" s="1"/>
      <c r="T63930" s="1"/>
      <c r="Y63930" s="1"/>
    </row>
    <row r="63931" spans="8:25" x14ac:dyDescent="0.2">
      <c r="H63931" s="1"/>
      <c r="M63931" s="1"/>
      <c r="T63931" s="1"/>
      <c r="Y63931" s="1"/>
    </row>
    <row r="63932" spans="8:25" x14ac:dyDescent="0.2">
      <c r="H63932" s="1"/>
      <c r="M63932" s="1"/>
      <c r="T63932" s="1"/>
      <c r="Y63932" s="1"/>
    </row>
    <row r="63933" spans="8:25" x14ac:dyDescent="0.2">
      <c r="H63933" s="1"/>
      <c r="M63933" s="1"/>
      <c r="T63933" s="1"/>
      <c r="Y63933" s="1"/>
    </row>
    <row r="63934" spans="8:25" x14ac:dyDescent="0.2">
      <c r="H63934" s="1"/>
      <c r="M63934" s="1"/>
      <c r="T63934" s="1"/>
      <c r="Y63934" s="1"/>
    </row>
    <row r="63935" spans="8:25" x14ac:dyDescent="0.2">
      <c r="H63935" s="1"/>
      <c r="M63935" s="1"/>
      <c r="T63935" s="1"/>
      <c r="Y63935" s="1"/>
    </row>
    <row r="63936" spans="8:25" x14ac:dyDescent="0.2">
      <c r="H63936" s="1"/>
      <c r="M63936" s="1"/>
      <c r="T63936" s="1"/>
      <c r="Y63936" s="1"/>
    </row>
    <row r="63937" spans="8:25" x14ac:dyDescent="0.2">
      <c r="H63937" s="1"/>
      <c r="M63937" s="1"/>
      <c r="T63937" s="1"/>
      <c r="Y63937" s="1"/>
    </row>
    <row r="63938" spans="8:25" x14ac:dyDescent="0.2">
      <c r="H63938" s="1"/>
      <c r="M63938" s="1"/>
      <c r="T63938" s="1"/>
      <c r="Y63938" s="1"/>
    </row>
    <row r="63939" spans="8:25" x14ac:dyDescent="0.2">
      <c r="H63939" s="1"/>
      <c r="M63939" s="1"/>
      <c r="T63939" s="1"/>
      <c r="Y63939" s="1"/>
    </row>
    <row r="63940" spans="8:25" x14ac:dyDescent="0.2">
      <c r="H63940" s="1"/>
      <c r="M63940" s="1"/>
      <c r="T63940" s="1"/>
      <c r="Y63940" s="1"/>
    </row>
    <row r="63941" spans="8:25" x14ac:dyDescent="0.2">
      <c r="H63941" s="1"/>
      <c r="M63941" s="1"/>
      <c r="T63941" s="1"/>
      <c r="Y63941" s="1"/>
    </row>
    <row r="63942" spans="8:25" x14ac:dyDescent="0.2">
      <c r="H63942" s="1"/>
      <c r="M63942" s="1"/>
      <c r="T63942" s="1"/>
      <c r="Y63942" s="1"/>
    </row>
    <row r="63943" spans="8:25" x14ac:dyDescent="0.2">
      <c r="H63943" s="1"/>
      <c r="M63943" s="1"/>
      <c r="T63943" s="1"/>
      <c r="Y63943" s="1"/>
    </row>
    <row r="63944" spans="8:25" x14ac:dyDescent="0.2">
      <c r="H63944" s="1"/>
      <c r="M63944" s="1"/>
      <c r="T63944" s="1"/>
      <c r="Y63944" s="1"/>
    </row>
    <row r="63945" spans="8:25" x14ac:dyDescent="0.2">
      <c r="H63945" s="1"/>
      <c r="M63945" s="1"/>
      <c r="T63945" s="1"/>
      <c r="Y63945" s="1"/>
    </row>
    <row r="63946" spans="8:25" x14ac:dyDescent="0.2">
      <c r="H63946" s="1"/>
      <c r="M63946" s="1"/>
      <c r="T63946" s="1"/>
      <c r="Y63946" s="1"/>
    </row>
    <row r="63947" spans="8:25" x14ac:dyDescent="0.2">
      <c r="H63947" s="1"/>
      <c r="M63947" s="1"/>
      <c r="T63947" s="1"/>
      <c r="Y63947" s="1"/>
    </row>
    <row r="63948" spans="8:25" x14ac:dyDescent="0.2">
      <c r="H63948" s="1"/>
      <c r="I63948" s="1"/>
      <c r="M63948" s="1"/>
      <c r="T63948" s="1"/>
      <c r="U63948" s="1"/>
      <c r="Y63948" s="1"/>
    </row>
    <row r="63949" spans="8:25" x14ac:dyDescent="0.2">
      <c r="H63949" s="1"/>
      <c r="M63949" s="1"/>
      <c r="T63949" s="1"/>
      <c r="Y63949" s="1"/>
    </row>
    <row r="63950" spans="8:25" x14ac:dyDescent="0.2">
      <c r="H63950" s="1"/>
      <c r="M63950" s="1"/>
      <c r="T63950" s="1"/>
      <c r="Y63950" s="1"/>
    </row>
    <row r="63951" spans="8:25" x14ac:dyDescent="0.2">
      <c r="H63951" s="1"/>
      <c r="M63951" s="1"/>
      <c r="T63951" s="1"/>
      <c r="Y63951" s="1"/>
    </row>
    <row r="63952" spans="8:25" x14ac:dyDescent="0.2">
      <c r="H63952" s="1"/>
      <c r="M63952" s="1"/>
      <c r="T63952" s="1"/>
      <c r="Y63952" s="1"/>
    </row>
    <row r="63953" spans="8:25" x14ac:dyDescent="0.2">
      <c r="H63953" s="1"/>
      <c r="M63953" s="1"/>
      <c r="T63953" s="1"/>
      <c r="Y63953" s="1"/>
    </row>
    <row r="63954" spans="8:25" x14ac:dyDescent="0.2">
      <c r="H63954" s="1"/>
      <c r="M63954" s="1"/>
      <c r="T63954" s="1"/>
      <c r="Y63954" s="1"/>
    </row>
    <row r="63955" spans="8:25" x14ac:dyDescent="0.2">
      <c r="H63955" s="1"/>
      <c r="M63955" s="1"/>
      <c r="T63955" s="1"/>
      <c r="Y63955" s="1"/>
    </row>
    <row r="63956" spans="8:25" x14ac:dyDescent="0.2">
      <c r="H63956" s="1"/>
      <c r="M63956" s="1"/>
      <c r="T63956" s="1"/>
      <c r="Y63956" s="1"/>
    </row>
    <row r="63957" spans="8:25" x14ac:dyDescent="0.2">
      <c r="H63957" s="1"/>
      <c r="M63957" s="1"/>
      <c r="T63957" s="1"/>
      <c r="Y63957" s="1"/>
    </row>
    <row r="63958" spans="8:25" x14ac:dyDescent="0.2">
      <c r="H63958" s="1"/>
      <c r="M63958" s="1"/>
      <c r="T63958" s="1"/>
      <c r="Y63958" s="1"/>
    </row>
    <row r="63959" spans="8:25" x14ac:dyDescent="0.2">
      <c r="H63959" s="1"/>
      <c r="M63959" s="1"/>
      <c r="T63959" s="1"/>
      <c r="Y63959" s="1"/>
    </row>
    <row r="63960" spans="8:25" x14ac:dyDescent="0.2">
      <c r="H63960" s="1"/>
      <c r="M63960" s="1"/>
      <c r="T63960" s="1"/>
      <c r="Y63960" s="1"/>
    </row>
    <row r="63961" spans="8:25" x14ac:dyDescent="0.2">
      <c r="H63961" s="1"/>
      <c r="M63961" s="1"/>
      <c r="T63961" s="1"/>
      <c r="Y63961" s="1"/>
    </row>
    <row r="63962" spans="8:25" x14ac:dyDescent="0.2">
      <c r="H63962" s="1"/>
      <c r="M63962" s="1"/>
      <c r="T63962" s="1"/>
      <c r="Y63962" s="1"/>
    </row>
    <row r="63963" spans="8:25" x14ac:dyDescent="0.2">
      <c r="H63963" s="1"/>
      <c r="M63963" s="1"/>
      <c r="T63963" s="1"/>
      <c r="Y63963" s="1"/>
    </row>
    <row r="63964" spans="8:25" x14ac:dyDescent="0.2">
      <c r="H63964" s="1"/>
      <c r="I63964" s="1"/>
      <c r="M63964" s="1"/>
      <c r="T63964" s="1"/>
      <c r="U63964" s="1"/>
      <c r="Y63964" s="1"/>
    </row>
    <row r="63965" spans="8:25" x14ac:dyDescent="0.2">
      <c r="H63965" s="1"/>
      <c r="M63965" s="1"/>
      <c r="T63965" s="1"/>
      <c r="Y63965" s="1"/>
    </row>
    <row r="63966" spans="8:25" x14ac:dyDescent="0.2">
      <c r="H63966" s="1"/>
      <c r="M63966" s="1"/>
      <c r="T63966" s="1"/>
      <c r="Y63966" s="1"/>
    </row>
    <row r="63967" spans="8:25" x14ac:dyDescent="0.2">
      <c r="H63967" s="1"/>
      <c r="M63967" s="1"/>
      <c r="T63967" s="1"/>
      <c r="Y63967" s="1"/>
    </row>
    <row r="63968" spans="8:25" x14ac:dyDescent="0.2">
      <c r="H63968" s="1"/>
      <c r="M63968" s="1"/>
      <c r="T63968" s="1"/>
      <c r="Y63968" s="1"/>
    </row>
    <row r="63969" spans="8:25" x14ac:dyDescent="0.2">
      <c r="H63969" s="1"/>
      <c r="M63969" s="1"/>
      <c r="T63969" s="1"/>
      <c r="Y63969" s="1"/>
    </row>
    <row r="63970" spans="8:25" x14ac:dyDescent="0.2">
      <c r="H63970" s="1"/>
      <c r="I63970" s="1"/>
      <c r="M63970" s="1"/>
      <c r="T63970" s="1"/>
      <c r="U63970" s="1"/>
      <c r="Y63970" s="1"/>
    </row>
    <row r="63971" spans="8:25" x14ac:dyDescent="0.2">
      <c r="H63971" s="1"/>
      <c r="M63971" s="1"/>
      <c r="T63971" s="1"/>
      <c r="Y63971" s="1"/>
    </row>
    <row r="63972" spans="8:25" x14ac:dyDescent="0.2">
      <c r="H63972" s="1"/>
      <c r="M63972" s="1"/>
      <c r="T63972" s="1"/>
      <c r="Y63972" s="1"/>
    </row>
    <row r="63973" spans="8:25" x14ac:dyDescent="0.2">
      <c r="H63973" s="1"/>
      <c r="M63973" s="1"/>
      <c r="T63973" s="1"/>
      <c r="Y63973" s="1"/>
    </row>
    <row r="63974" spans="8:25" x14ac:dyDescent="0.2">
      <c r="H63974" s="1"/>
      <c r="M63974" s="1"/>
      <c r="T63974" s="1"/>
      <c r="Y63974" s="1"/>
    </row>
    <row r="63975" spans="8:25" x14ac:dyDescent="0.2">
      <c r="H63975" s="1"/>
      <c r="M63975" s="1"/>
      <c r="T63975" s="1"/>
      <c r="Y63975" s="1"/>
    </row>
    <row r="63976" spans="8:25" x14ac:dyDescent="0.2">
      <c r="H63976" s="1"/>
      <c r="M63976" s="1"/>
      <c r="T63976" s="1"/>
      <c r="Y63976" s="1"/>
    </row>
    <row r="63977" spans="8:25" x14ac:dyDescent="0.2">
      <c r="H63977" s="1"/>
      <c r="M63977" s="1"/>
      <c r="T63977" s="1"/>
      <c r="Y63977" s="1"/>
    </row>
    <row r="63978" spans="8:25" x14ac:dyDescent="0.2">
      <c r="H63978" s="1"/>
      <c r="M63978" s="1"/>
      <c r="T63978" s="1"/>
      <c r="Y63978" s="1"/>
    </row>
    <row r="63979" spans="8:25" x14ac:dyDescent="0.2">
      <c r="H63979" s="1"/>
      <c r="M63979" s="1"/>
      <c r="T63979" s="1"/>
      <c r="Y63979" s="1"/>
    </row>
    <row r="63980" spans="8:25" x14ac:dyDescent="0.2">
      <c r="H63980" s="1"/>
      <c r="M63980" s="1"/>
      <c r="T63980" s="1"/>
      <c r="Y63980" s="1"/>
    </row>
    <row r="63981" spans="8:25" x14ac:dyDescent="0.2">
      <c r="H63981" s="1"/>
      <c r="M63981" s="1"/>
      <c r="T63981" s="1"/>
      <c r="Y63981" s="1"/>
    </row>
    <row r="63982" spans="8:25" x14ac:dyDescent="0.2">
      <c r="H63982" s="1"/>
      <c r="M63982" s="1"/>
      <c r="T63982" s="1"/>
      <c r="Y63982" s="1"/>
    </row>
    <row r="63983" spans="8:25" x14ac:dyDescent="0.2">
      <c r="H63983" s="1"/>
      <c r="M63983" s="1"/>
      <c r="T63983" s="1"/>
      <c r="Y63983" s="1"/>
    </row>
    <row r="63984" spans="8:25" x14ac:dyDescent="0.2">
      <c r="H63984" s="1"/>
      <c r="M63984" s="1"/>
      <c r="T63984" s="1"/>
      <c r="Y63984" s="1"/>
    </row>
    <row r="63985" spans="8:25" x14ac:dyDescent="0.2">
      <c r="H63985" s="1"/>
      <c r="M63985" s="1"/>
      <c r="T63985" s="1"/>
      <c r="Y63985" s="1"/>
    </row>
    <row r="63986" spans="8:25" x14ac:dyDescent="0.2">
      <c r="H63986" s="1"/>
      <c r="M63986" s="1"/>
      <c r="T63986" s="1"/>
      <c r="Y63986" s="1"/>
    </row>
    <row r="63987" spans="8:25" x14ac:dyDescent="0.2">
      <c r="H63987" s="1"/>
      <c r="M63987" s="1"/>
      <c r="T63987" s="1"/>
      <c r="Y63987" s="1"/>
    </row>
    <row r="63988" spans="8:25" x14ac:dyDescent="0.2">
      <c r="H63988" s="1"/>
      <c r="M63988" s="1"/>
      <c r="T63988" s="1"/>
      <c r="Y63988" s="1"/>
    </row>
    <row r="63989" spans="8:25" x14ac:dyDescent="0.2">
      <c r="H63989" s="1"/>
      <c r="M63989" s="1"/>
      <c r="T63989" s="1"/>
      <c r="Y63989" s="1"/>
    </row>
    <row r="63990" spans="8:25" x14ac:dyDescent="0.2">
      <c r="H63990" s="1"/>
      <c r="M63990" s="1"/>
      <c r="T63990" s="1"/>
      <c r="Y63990" s="1"/>
    </row>
    <row r="63991" spans="8:25" x14ac:dyDescent="0.2">
      <c r="H63991" s="1"/>
      <c r="M63991" s="1"/>
      <c r="T63991" s="1"/>
      <c r="Y63991" s="1"/>
    </row>
    <row r="63992" spans="8:25" x14ac:dyDescent="0.2">
      <c r="H63992" s="1"/>
      <c r="I63992" s="1"/>
      <c r="M63992" s="1"/>
      <c r="T63992" s="1"/>
      <c r="U63992" s="1"/>
      <c r="Y63992" s="1"/>
    </row>
    <row r="63993" spans="8:25" x14ac:dyDescent="0.2">
      <c r="H63993" s="1"/>
      <c r="M63993" s="1"/>
      <c r="T63993" s="1"/>
      <c r="Y63993" s="1"/>
    </row>
    <row r="63994" spans="8:25" x14ac:dyDescent="0.2">
      <c r="H63994" s="1"/>
      <c r="M63994" s="1"/>
      <c r="T63994" s="1"/>
      <c r="Y63994" s="1"/>
    </row>
    <row r="63995" spans="8:25" x14ac:dyDescent="0.2">
      <c r="H63995" s="1"/>
      <c r="M63995" s="1"/>
      <c r="T63995" s="1"/>
      <c r="Y63995" s="1"/>
    </row>
    <row r="63996" spans="8:25" x14ac:dyDescent="0.2">
      <c r="H63996" s="1"/>
      <c r="M63996" s="1"/>
      <c r="T63996" s="1"/>
      <c r="Y63996" s="1"/>
    </row>
    <row r="63997" spans="8:25" x14ac:dyDescent="0.2">
      <c r="H63997" s="1"/>
      <c r="M63997" s="1"/>
      <c r="T63997" s="1"/>
      <c r="Y63997" s="1"/>
    </row>
    <row r="63998" spans="8:25" x14ac:dyDescent="0.2">
      <c r="H63998" s="1"/>
      <c r="M63998" s="1"/>
      <c r="T63998" s="1"/>
      <c r="Y63998" s="1"/>
    </row>
    <row r="63999" spans="8:25" x14ac:dyDescent="0.2">
      <c r="H63999" s="1"/>
      <c r="M63999" s="1"/>
      <c r="T63999" s="1"/>
      <c r="Y63999" s="1"/>
    </row>
    <row r="64000" spans="8:25" x14ac:dyDescent="0.2">
      <c r="H64000" s="1"/>
      <c r="M64000" s="1"/>
      <c r="T64000" s="1"/>
      <c r="Y64000" s="1"/>
    </row>
    <row r="64001" spans="8:25" x14ac:dyDescent="0.2">
      <c r="H64001" s="1"/>
      <c r="M64001" s="1"/>
      <c r="T64001" s="1"/>
      <c r="Y64001" s="1"/>
    </row>
    <row r="64002" spans="8:25" x14ac:dyDescent="0.2">
      <c r="H64002" s="1"/>
      <c r="M64002" s="1"/>
      <c r="T64002" s="1"/>
      <c r="Y64002" s="1"/>
    </row>
    <row r="64003" spans="8:25" x14ac:dyDescent="0.2">
      <c r="H64003" s="1"/>
      <c r="M64003" s="1"/>
      <c r="T64003" s="1"/>
      <c r="Y64003" s="1"/>
    </row>
    <row r="64004" spans="8:25" x14ac:dyDescent="0.2">
      <c r="H64004" s="1"/>
      <c r="M64004" s="1"/>
      <c r="T64004" s="1"/>
      <c r="Y64004" s="1"/>
    </row>
    <row r="64005" spans="8:25" x14ac:dyDescent="0.2">
      <c r="H64005" s="1"/>
      <c r="M64005" s="1"/>
      <c r="T64005" s="1"/>
      <c r="Y64005" s="1"/>
    </row>
    <row r="64006" spans="8:25" x14ac:dyDescent="0.2">
      <c r="H64006" s="1"/>
      <c r="M64006" s="1"/>
      <c r="T64006" s="1"/>
      <c r="Y64006" s="1"/>
    </row>
    <row r="64007" spans="8:25" x14ac:dyDescent="0.2">
      <c r="H64007" s="1"/>
      <c r="M64007" s="1"/>
      <c r="T64007" s="1"/>
      <c r="Y64007" s="1"/>
    </row>
    <row r="64008" spans="8:25" x14ac:dyDescent="0.2">
      <c r="H64008" s="1"/>
      <c r="I64008" s="1"/>
      <c r="M64008" s="1"/>
      <c r="T64008" s="1"/>
      <c r="U64008" s="1"/>
      <c r="Y64008" s="1"/>
    </row>
    <row r="64009" spans="8:25" x14ac:dyDescent="0.2">
      <c r="H64009" s="1"/>
      <c r="M64009" s="1"/>
      <c r="T64009" s="1"/>
      <c r="Y64009" s="1"/>
    </row>
    <row r="64010" spans="8:25" x14ac:dyDescent="0.2">
      <c r="H64010" s="1"/>
      <c r="M64010" s="1"/>
      <c r="T64010" s="1"/>
      <c r="Y64010" s="1"/>
    </row>
    <row r="64011" spans="8:25" x14ac:dyDescent="0.2">
      <c r="H64011" s="1"/>
      <c r="M64011" s="1"/>
      <c r="T64011" s="1"/>
      <c r="Y64011" s="1"/>
    </row>
    <row r="64012" spans="8:25" x14ac:dyDescent="0.2">
      <c r="H64012" s="1"/>
      <c r="M64012" s="1"/>
      <c r="T64012" s="1"/>
      <c r="Y64012" s="1"/>
    </row>
    <row r="64013" spans="8:25" x14ac:dyDescent="0.2">
      <c r="H64013" s="1"/>
      <c r="M64013" s="1"/>
      <c r="T64013" s="1"/>
      <c r="Y64013" s="1"/>
    </row>
    <row r="64014" spans="8:25" x14ac:dyDescent="0.2">
      <c r="H64014" s="1"/>
      <c r="I64014" s="1"/>
      <c r="M64014" s="1"/>
      <c r="T64014" s="1"/>
      <c r="U64014" s="1"/>
      <c r="Y64014" s="1"/>
    </row>
    <row r="64015" spans="8:25" x14ac:dyDescent="0.2">
      <c r="H64015" s="1"/>
      <c r="M64015" s="1"/>
      <c r="T64015" s="1"/>
      <c r="Y64015" s="1"/>
    </row>
    <row r="64016" spans="8:25" x14ac:dyDescent="0.2">
      <c r="H64016" s="1"/>
      <c r="M64016" s="1"/>
      <c r="T64016" s="1"/>
      <c r="Y64016" s="1"/>
    </row>
    <row r="64017" spans="8:25" x14ac:dyDescent="0.2">
      <c r="H64017" s="1"/>
      <c r="M64017" s="1"/>
      <c r="T64017" s="1"/>
      <c r="Y64017" s="1"/>
    </row>
    <row r="64018" spans="8:25" x14ac:dyDescent="0.2">
      <c r="H64018" s="1"/>
      <c r="M64018" s="1"/>
      <c r="T64018" s="1"/>
      <c r="Y64018" s="1"/>
    </row>
    <row r="64019" spans="8:25" x14ac:dyDescent="0.2">
      <c r="H64019" s="1"/>
      <c r="M64019" s="1"/>
      <c r="T64019" s="1"/>
      <c r="Y64019" s="1"/>
    </row>
    <row r="64020" spans="8:25" x14ac:dyDescent="0.2">
      <c r="H64020" s="1"/>
      <c r="M64020" s="1"/>
      <c r="T64020" s="1"/>
      <c r="Y64020" s="1"/>
    </row>
    <row r="64021" spans="8:25" x14ac:dyDescent="0.2">
      <c r="H64021" s="1"/>
      <c r="M64021" s="1"/>
      <c r="T64021" s="1"/>
      <c r="Y64021" s="1"/>
    </row>
    <row r="64022" spans="8:25" x14ac:dyDescent="0.2">
      <c r="H64022" s="1"/>
      <c r="M64022" s="1"/>
      <c r="T64022" s="1"/>
      <c r="Y64022" s="1"/>
    </row>
    <row r="64023" spans="8:25" x14ac:dyDescent="0.2">
      <c r="H64023" s="1"/>
      <c r="M64023" s="1"/>
      <c r="T64023" s="1"/>
      <c r="Y64023" s="1"/>
    </row>
    <row r="64024" spans="8:25" x14ac:dyDescent="0.2">
      <c r="H64024" s="1"/>
      <c r="M64024" s="1"/>
      <c r="T64024" s="1"/>
      <c r="Y64024" s="1"/>
    </row>
    <row r="64025" spans="8:25" x14ac:dyDescent="0.2">
      <c r="H64025" s="1"/>
      <c r="M64025" s="1"/>
      <c r="T64025" s="1"/>
      <c r="Y64025" s="1"/>
    </row>
    <row r="64026" spans="8:25" x14ac:dyDescent="0.2">
      <c r="H64026" s="1"/>
      <c r="M64026" s="1"/>
      <c r="T64026" s="1"/>
      <c r="Y64026" s="1"/>
    </row>
    <row r="64027" spans="8:25" x14ac:dyDescent="0.2">
      <c r="H64027" s="1"/>
      <c r="M64027" s="1"/>
      <c r="T64027" s="1"/>
      <c r="Y64027" s="1"/>
    </row>
    <row r="64028" spans="8:25" x14ac:dyDescent="0.2">
      <c r="H64028" s="1"/>
      <c r="M64028" s="1"/>
      <c r="T64028" s="1"/>
      <c r="Y64028" s="1"/>
    </row>
    <row r="64029" spans="8:25" x14ac:dyDescent="0.2">
      <c r="H64029" s="1"/>
      <c r="M64029" s="1"/>
      <c r="T64029" s="1"/>
      <c r="Y64029" s="1"/>
    </row>
    <row r="64030" spans="8:25" x14ac:dyDescent="0.2">
      <c r="H64030" s="1"/>
      <c r="I64030" s="1"/>
      <c r="M64030" s="1"/>
      <c r="T64030" s="1"/>
      <c r="U64030" s="1"/>
      <c r="Y64030" s="1"/>
    </row>
    <row r="64031" spans="8:25" x14ac:dyDescent="0.2">
      <c r="H64031" s="1"/>
      <c r="M64031" s="1"/>
      <c r="T64031" s="1"/>
      <c r="Y64031" s="1"/>
    </row>
    <row r="64032" spans="8:25" x14ac:dyDescent="0.2">
      <c r="H64032" s="1"/>
      <c r="M64032" s="1"/>
      <c r="T64032" s="1"/>
      <c r="Y64032" s="1"/>
    </row>
    <row r="64033" spans="8:25" x14ac:dyDescent="0.2">
      <c r="H64033" s="1"/>
      <c r="M64033" s="1"/>
      <c r="T64033" s="1"/>
      <c r="Y64033" s="1"/>
    </row>
    <row r="64034" spans="8:25" x14ac:dyDescent="0.2">
      <c r="H64034" s="1"/>
      <c r="M64034" s="1"/>
      <c r="T64034" s="1"/>
      <c r="Y64034" s="1"/>
    </row>
    <row r="64035" spans="8:25" x14ac:dyDescent="0.2">
      <c r="H64035" s="1"/>
      <c r="M64035" s="1"/>
      <c r="T64035" s="1"/>
      <c r="Y64035" s="1"/>
    </row>
    <row r="64036" spans="8:25" x14ac:dyDescent="0.2">
      <c r="H64036" s="1"/>
      <c r="I64036" s="1"/>
      <c r="M64036" s="1"/>
      <c r="T64036" s="1"/>
      <c r="U64036" s="1"/>
      <c r="Y64036" s="1"/>
    </row>
    <row r="64037" spans="8:25" x14ac:dyDescent="0.2">
      <c r="H64037" s="1"/>
      <c r="M64037" s="1"/>
      <c r="T64037" s="1"/>
      <c r="Y64037" s="1"/>
    </row>
    <row r="64038" spans="8:25" x14ac:dyDescent="0.2">
      <c r="H64038" s="1"/>
      <c r="M64038" s="1"/>
      <c r="T64038" s="1"/>
      <c r="Y64038" s="1"/>
    </row>
    <row r="64039" spans="8:25" x14ac:dyDescent="0.2">
      <c r="H64039" s="1"/>
      <c r="M64039" s="1"/>
      <c r="T64039" s="1"/>
      <c r="Y64039" s="1"/>
    </row>
    <row r="64040" spans="8:25" x14ac:dyDescent="0.2">
      <c r="H64040" s="1"/>
      <c r="M64040" s="1"/>
      <c r="T64040" s="1"/>
      <c r="Y64040" s="1"/>
    </row>
    <row r="64041" spans="8:25" x14ac:dyDescent="0.2">
      <c r="H64041" s="1"/>
      <c r="M64041" s="1"/>
      <c r="T64041" s="1"/>
      <c r="Y64041" s="1"/>
    </row>
    <row r="64042" spans="8:25" x14ac:dyDescent="0.2">
      <c r="H64042" s="1"/>
      <c r="M64042" s="1"/>
      <c r="T64042" s="1"/>
      <c r="Y64042" s="1"/>
    </row>
    <row r="64043" spans="8:25" x14ac:dyDescent="0.2">
      <c r="H64043" s="1"/>
      <c r="M64043" s="1"/>
      <c r="T64043" s="1"/>
      <c r="Y64043" s="1"/>
    </row>
    <row r="64044" spans="8:25" x14ac:dyDescent="0.2">
      <c r="H64044" s="1"/>
      <c r="M64044" s="1"/>
      <c r="T64044" s="1"/>
      <c r="Y64044" s="1"/>
    </row>
    <row r="64045" spans="8:25" x14ac:dyDescent="0.2">
      <c r="H64045" s="1"/>
      <c r="M64045" s="1"/>
      <c r="T64045" s="1"/>
      <c r="Y64045" s="1"/>
    </row>
    <row r="64046" spans="8:25" x14ac:dyDescent="0.2">
      <c r="H64046" s="1"/>
      <c r="M64046" s="1"/>
      <c r="T64046" s="1"/>
      <c r="Y64046" s="1"/>
    </row>
    <row r="64047" spans="8:25" x14ac:dyDescent="0.2">
      <c r="H64047" s="1"/>
      <c r="M64047" s="1"/>
      <c r="T64047" s="1"/>
      <c r="Y64047" s="1"/>
    </row>
    <row r="64048" spans="8:25" x14ac:dyDescent="0.2">
      <c r="H64048" s="1"/>
      <c r="M64048" s="1"/>
      <c r="T64048" s="1"/>
      <c r="Y64048" s="1"/>
    </row>
    <row r="64049" spans="8:25" x14ac:dyDescent="0.2">
      <c r="H64049" s="1"/>
      <c r="M64049" s="1"/>
      <c r="T64049" s="1"/>
      <c r="Y64049" s="1"/>
    </row>
    <row r="64050" spans="8:25" x14ac:dyDescent="0.2">
      <c r="H64050" s="1"/>
      <c r="M64050" s="1"/>
      <c r="T64050" s="1"/>
      <c r="Y64050" s="1"/>
    </row>
    <row r="64051" spans="8:25" x14ac:dyDescent="0.2">
      <c r="H64051" s="1"/>
      <c r="M64051" s="1"/>
      <c r="T64051" s="1"/>
      <c r="Y64051" s="1"/>
    </row>
    <row r="64052" spans="8:25" x14ac:dyDescent="0.2">
      <c r="H64052" s="1"/>
      <c r="I64052" s="1"/>
      <c r="M64052" s="1"/>
      <c r="T64052" s="1"/>
      <c r="U64052" s="1"/>
      <c r="Y64052" s="1"/>
    </row>
    <row r="64053" spans="8:25" x14ac:dyDescent="0.2">
      <c r="H64053" s="1"/>
      <c r="M64053" s="1"/>
      <c r="T64053" s="1"/>
      <c r="Y64053" s="1"/>
    </row>
    <row r="64054" spans="8:25" x14ac:dyDescent="0.2">
      <c r="H64054" s="1"/>
      <c r="M64054" s="1"/>
      <c r="T64054" s="1"/>
      <c r="Y64054" s="1"/>
    </row>
    <row r="64055" spans="8:25" x14ac:dyDescent="0.2">
      <c r="H64055" s="1"/>
      <c r="M64055" s="1"/>
      <c r="T64055" s="1"/>
      <c r="Y64055" s="1"/>
    </row>
    <row r="64056" spans="8:25" x14ac:dyDescent="0.2">
      <c r="H64056" s="1"/>
      <c r="M64056" s="1"/>
      <c r="T64056" s="1"/>
      <c r="Y64056" s="1"/>
    </row>
    <row r="64057" spans="8:25" x14ac:dyDescent="0.2">
      <c r="H64057" s="1"/>
      <c r="M64057" s="1"/>
      <c r="T64057" s="1"/>
      <c r="Y64057" s="1"/>
    </row>
    <row r="64058" spans="8:25" x14ac:dyDescent="0.2">
      <c r="H64058" s="1"/>
      <c r="I64058" s="1"/>
      <c r="M64058" s="1"/>
      <c r="T64058" s="1"/>
      <c r="U64058" s="1"/>
      <c r="Y64058" s="1"/>
    </row>
    <row r="64059" spans="8:25" x14ac:dyDescent="0.2">
      <c r="H64059" s="1"/>
      <c r="M64059" s="1"/>
      <c r="T64059" s="1"/>
      <c r="Y64059" s="1"/>
    </row>
    <row r="64060" spans="8:25" x14ac:dyDescent="0.2">
      <c r="H64060" s="1"/>
      <c r="M64060" s="1"/>
      <c r="T64060" s="1"/>
      <c r="Y64060" s="1"/>
    </row>
    <row r="64061" spans="8:25" x14ac:dyDescent="0.2">
      <c r="H64061" s="1"/>
      <c r="M64061" s="1"/>
      <c r="T64061" s="1"/>
      <c r="Y64061" s="1"/>
    </row>
    <row r="64062" spans="8:25" x14ac:dyDescent="0.2">
      <c r="H64062" s="1"/>
      <c r="M64062" s="1"/>
      <c r="T64062" s="1"/>
      <c r="Y64062" s="1"/>
    </row>
    <row r="64063" spans="8:25" x14ac:dyDescent="0.2">
      <c r="H64063" s="1"/>
      <c r="M64063" s="1"/>
      <c r="T64063" s="1"/>
      <c r="Y64063" s="1"/>
    </row>
    <row r="64064" spans="8:25" x14ac:dyDescent="0.2">
      <c r="H64064" s="1"/>
      <c r="M64064" s="1"/>
      <c r="T64064" s="1"/>
      <c r="Y64064" s="1"/>
    </row>
    <row r="64065" spans="8:25" x14ac:dyDescent="0.2">
      <c r="H64065" s="1"/>
      <c r="M64065" s="1"/>
      <c r="T64065" s="1"/>
      <c r="Y64065" s="1"/>
    </row>
    <row r="64066" spans="8:25" x14ac:dyDescent="0.2">
      <c r="H64066" s="1"/>
      <c r="M64066" s="1"/>
      <c r="T64066" s="1"/>
      <c r="Y64066" s="1"/>
    </row>
    <row r="64067" spans="8:25" x14ac:dyDescent="0.2">
      <c r="H64067" s="1"/>
      <c r="M64067" s="1"/>
      <c r="T64067" s="1"/>
      <c r="Y64067" s="1"/>
    </row>
    <row r="64068" spans="8:25" x14ac:dyDescent="0.2">
      <c r="H64068" s="1"/>
      <c r="M64068" s="1"/>
      <c r="T64068" s="1"/>
      <c r="Y64068" s="1"/>
    </row>
    <row r="64069" spans="8:25" x14ac:dyDescent="0.2">
      <c r="H64069" s="1"/>
      <c r="M64069" s="1"/>
      <c r="T64069" s="1"/>
      <c r="Y64069" s="1"/>
    </row>
    <row r="64070" spans="8:25" x14ac:dyDescent="0.2">
      <c r="H64070" s="1"/>
      <c r="M64070" s="1"/>
      <c r="T64070" s="1"/>
      <c r="Y64070" s="1"/>
    </row>
    <row r="64071" spans="8:25" x14ac:dyDescent="0.2">
      <c r="H64071" s="1"/>
      <c r="M64071" s="1"/>
      <c r="T64071" s="1"/>
      <c r="Y64071" s="1"/>
    </row>
    <row r="64072" spans="8:25" x14ac:dyDescent="0.2">
      <c r="H64072" s="1"/>
      <c r="M64072" s="1"/>
      <c r="T64072" s="1"/>
      <c r="Y64072" s="1"/>
    </row>
    <row r="64073" spans="8:25" x14ac:dyDescent="0.2">
      <c r="H64073" s="1"/>
      <c r="M64073" s="1"/>
      <c r="T64073" s="1"/>
      <c r="Y64073" s="1"/>
    </row>
    <row r="64074" spans="8:25" x14ac:dyDescent="0.2">
      <c r="H64074" s="1"/>
      <c r="I64074" s="1"/>
      <c r="M64074" s="1"/>
      <c r="T64074" s="1"/>
      <c r="U64074" s="1"/>
      <c r="Y64074" s="1"/>
    </row>
    <row r="64075" spans="8:25" x14ac:dyDescent="0.2">
      <c r="H64075" s="1"/>
      <c r="M64075" s="1"/>
      <c r="T64075" s="1"/>
      <c r="Y64075" s="1"/>
    </row>
    <row r="64076" spans="8:25" x14ac:dyDescent="0.2">
      <c r="H64076" s="1"/>
      <c r="M64076" s="1"/>
      <c r="T64076" s="1"/>
      <c r="Y64076" s="1"/>
    </row>
    <row r="64077" spans="8:25" x14ac:dyDescent="0.2">
      <c r="H64077" s="1"/>
      <c r="M64077" s="1"/>
      <c r="T64077" s="1"/>
      <c r="Y64077" s="1"/>
    </row>
    <row r="64078" spans="8:25" x14ac:dyDescent="0.2">
      <c r="H64078" s="1"/>
      <c r="M64078" s="1"/>
      <c r="T64078" s="1"/>
      <c r="Y64078" s="1"/>
    </row>
    <row r="64079" spans="8:25" x14ac:dyDescent="0.2">
      <c r="H64079" s="1"/>
      <c r="M64079" s="1"/>
      <c r="T64079" s="1"/>
      <c r="Y64079" s="1"/>
    </row>
    <row r="64080" spans="8:25" x14ac:dyDescent="0.2">
      <c r="H64080" s="1"/>
      <c r="I64080" s="1"/>
      <c r="M64080" s="1"/>
      <c r="T64080" s="1"/>
      <c r="U64080" s="1"/>
      <c r="Y64080" s="1"/>
    </row>
    <row r="64081" spans="8:25" x14ac:dyDescent="0.2">
      <c r="H64081" s="1"/>
      <c r="M64081" s="1"/>
      <c r="T64081" s="1"/>
      <c r="Y64081" s="1"/>
    </row>
    <row r="64082" spans="8:25" x14ac:dyDescent="0.2">
      <c r="H64082" s="1"/>
      <c r="M64082" s="1"/>
      <c r="T64082" s="1"/>
      <c r="Y64082" s="1"/>
    </row>
    <row r="64083" spans="8:25" x14ac:dyDescent="0.2">
      <c r="H64083" s="1"/>
      <c r="M64083" s="1"/>
      <c r="T64083" s="1"/>
      <c r="Y64083" s="1"/>
    </row>
    <row r="64084" spans="8:25" x14ac:dyDescent="0.2">
      <c r="H64084" s="1"/>
      <c r="M64084" s="1"/>
      <c r="T64084" s="1"/>
      <c r="Y64084" s="1"/>
    </row>
    <row r="64085" spans="8:25" x14ac:dyDescent="0.2">
      <c r="H64085" s="1"/>
      <c r="M64085" s="1"/>
      <c r="T64085" s="1"/>
      <c r="Y64085" s="1"/>
    </row>
    <row r="64086" spans="8:25" x14ac:dyDescent="0.2">
      <c r="H64086" s="1"/>
      <c r="M64086" s="1"/>
      <c r="T64086" s="1"/>
      <c r="Y64086" s="1"/>
    </row>
    <row r="64087" spans="8:25" x14ac:dyDescent="0.2">
      <c r="H64087" s="1"/>
      <c r="M64087" s="1"/>
      <c r="T64087" s="1"/>
      <c r="Y64087" s="1"/>
    </row>
    <row r="64088" spans="8:25" x14ac:dyDescent="0.2">
      <c r="H64088" s="1"/>
      <c r="M64088" s="1"/>
      <c r="T64088" s="1"/>
      <c r="Y64088" s="1"/>
    </row>
    <row r="64089" spans="8:25" x14ac:dyDescent="0.2">
      <c r="H64089" s="1"/>
      <c r="M64089" s="1"/>
      <c r="T64089" s="1"/>
      <c r="Y64089" s="1"/>
    </row>
    <row r="64090" spans="8:25" x14ac:dyDescent="0.2">
      <c r="H64090" s="1"/>
      <c r="M64090" s="1"/>
      <c r="T64090" s="1"/>
      <c r="Y64090" s="1"/>
    </row>
    <row r="64091" spans="8:25" x14ac:dyDescent="0.2">
      <c r="H64091" s="1"/>
      <c r="M64091" s="1"/>
      <c r="T64091" s="1"/>
      <c r="Y64091" s="1"/>
    </row>
    <row r="64092" spans="8:25" x14ac:dyDescent="0.2">
      <c r="H64092" s="1"/>
      <c r="M64092" s="1"/>
      <c r="T64092" s="1"/>
      <c r="Y64092" s="1"/>
    </row>
    <row r="64093" spans="8:25" x14ac:dyDescent="0.2">
      <c r="H64093" s="1"/>
      <c r="M64093" s="1"/>
      <c r="T64093" s="1"/>
      <c r="Y64093" s="1"/>
    </row>
    <row r="64094" spans="8:25" x14ac:dyDescent="0.2">
      <c r="H64094" s="1"/>
      <c r="M64094" s="1"/>
      <c r="T64094" s="1"/>
      <c r="Y64094" s="1"/>
    </row>
    <row r="64095" spans="8:25" x14ac:dyDescent="0.2">
      <c r="H64095" s="1"/>
      <c r="I64095" s="1"/>
      <c r="M64095" s="1"/>
      <c r="T64095" s="1"/>
      <c r="U64095" s="1"/>
      <c r="Y64095" s="1"/>
    </row>
    <row r="64096" spans="8:25" x14ac:dyDescent="0.2">
      <c r="H64096" s="1"/>
      <c r="M64096" s="1"/>
      <c r="T64096" s="1"/>
      <c r="Y64096" s="1"/>
    </row>
    <row r="64097" spans="8:25" x14ac:dyDescent="0.2">
      <c r="H64097" s="1"/>
      <c r="M64097" s="1"/>
      <c r="T64097" s="1"/>
      <c r="Y64097" s="1"/>
    </row>
    <row r="64098" spans="8:25" x14ac:dyDescent="0.2">
      <c r="H64098" s="1"/>
      <c r="M64098" s="1"/>
      <c r="T64098" s="1"/>
      <c r="Y64098" s="1"/>
    </row>
    <row r="64099" spans="8:25" x14ac:dyDescent="0.2">
      <c r="H64099" s="1"/>
      <c r="M64099" s="1"/>
      <c r="T64099" s="1"/>
      <c r="Y64099" s="1"/>
    </row>
    <row r="64100" spans="8:25" x14ac:dyDescent="0.2">
      <c r="H64100" s="1"/>
      <c r="M64100" s="1"/>
      <c r="T64100" s="1"/>
      <c r="Y64100" s="1"/>
    </row>
    <row r="64101" spans="8:25" x14ac:dyDescent="0.2">
      <c r="H64101" s="1"/>
      <c r="I64101" s="1"/>
      <c r="M64101" s="1"/>
      <c r="T64101" s="1"/>
      <c r="U64101" s="1"/>
      <c r="Y64101" s="1"/>
    </row>
    <row r="64102" spans="8:25" x14ac:dyDescent="0.2">
      <c r="H64102" s="1"/>
      <c r="M64102" s="1"/>
      <c r="T64102" s="1"/>
      <c r="Y64102" s="1"/>
    </row>
    <row r="64103" spans="8:25" x14ac:dyDescent="0.2">
      <c r="H64103" s="1"/>
      <c r="M64103" s="1"/>
      <c r="T64103" s="1"/>
      <c r="Y64103" s="1"/>
    </row>
    <row r="64104" spans="8:25" x14ac:dyDescent="0.2">
      <c r="H64104" s="1"/>
      <c r="M64104" s="1"/>
      <c r="T64104" s="1"/>
      <c r="Y64104" s="1"/>
    </row>
    <row r="64105" spans="8:25" x14ac:dyDescent="0.2">
      <c r="H64105" s="1"/>
      <c r="M64105" s="1"/>
      <c r="T64105" s="1"/>
      <c r="Y64105" s="1"/>
    </row>
    <row r="64106" spans="8:25" x14ac:dyDescent="0.2">
      <c r="H64106" s="1"/>
      <c r="M64106" s="1"/>
      <c r="T64106" s="1"/>
      <c r="Y64106" s="1"/>
    </row>
    <row r="64107" spans="8:25" x14ac:dyDescent="0.2">
      <c r="H64107" s="1"/>
      <c r="M64107" s="1"/>
      <c r="T64107" s="1"/>
      <c r="Y64107" s="1"/>
    </row>
    <row r="64108" spans="8:25" x14ac:dyDescent="0.2">
      <c r="H64108" s="1"/>
      <c r="M64108" s="1"/>
      <c r="T64108" s="1"/>
      <c r="Y64108" s="1"/>
    </row>
    <row r="64109" spans="8:25" x14ac:dyDescent="0.2">
      <c r="H64109" s="1"/>
      <c r="M64109" s="1"/>
      <c r="T64109" s="1"/>
      <c r="Y64109" s="1"/>
    </row>
    <row r="64110" spans="8:25" x14ac:dyDescent="0.2">
      <c r="H64110" s="1"/>
      <c r="M64110" s="1"/>
      <c r="T64110" s="1"/>
      <c r="Y64110" s="1"/>
    </row>
    <row r="64111" spans="8:25" x14ac:dyDescent="0.2">
      <c r="H64111" s="1"/>
      <c r="M64111" s="1"/>
      <c r="T64111" s="1"/>
      <c r="Y64111" s="1"/>
    </row>
    <row r="64112" spans="8:25" x14ac:dyDescent="0.2">
      <c r="H64112" s="1"/>
      <c r="M64112" s="1"/>
      <c r="T64112" s="1"/>
      <c r="Y64112" s="1"/>
    </row>
    <row r="64113" spans="8:25" x14ac:dyDescent="0.2">
      <c r="H64113" s="1"/>
      <c r="M64113" s="1"/>
      <c r="T64113" s="1"/>
      <c r="Y64113" s="1"/>
    </row>
    <row r="64114" spans="8:25" x14ac:dyDescent="0.2">
      <c r="H64114" s="1"/>
      <c r="M64114" s="1"/>
      <c r="T64114" s="1"/>
      <c r="Y64114" s="1"/>
    </row>
    <row r="64115" spans="8:25" x14ac:dyDescent="0.2">
      <c r="H64115" s="1"/>
      <c r="M64115" s="1"/>
      <c r="T64115" s="1"/>
      <c r="Y64115" s="1"/>
    </row>
    <row r="64116" spans="8:25" x14ac:dyDescent="0.2">
      <c r="H64116" s="1"/>
      <c r="I64116" s="1"/>
      <c r="M64116" s="1"/>
      <c r="T64116" s="1"/>
      <c r="U64116" s="1"/>
      <c r="Y64116" s="1"/>
    </row>
    <row r="64117" spans="8:25" x14ac:dyDescent="0.2">
      <c r="H64117" s="1"/>
      <c r="M64117" s="1"/>
      <c r="T64117" s="1"/>
      <c r="Y64117" s="1"/>
    </row>
    <row r="64118" spans="8:25" x14ac:dyDescent="0.2">
      <c r="H64118" s="1"/>
      <c r="M64118" s="1"/>
      <c r="T64118" s="1"/>
      <c r="Y64118" s="1"/>
    </row>
    <row r="64119" spans="8:25" x14ac:dyDescent="0.2">
      <c r="H64119" s="1"/>
      <c r="M64119" s="1"/>
      <c r="T64119" s="1"/>
      <c r="Y64119" s="1"/>
    </row>
    <row r="64120" spans="8:25" x14ac:dyDescent="0.2">
      <c r="H64120" s="1"/>
      <c r="M64120" s="1"/>
      <c r="T64120" s="1"/>
      <c r="Y64120" s="1"/>
    </row>
    <row r="64121" spans="8:25" x14ac:dyDescent="0.2">
      <c r="H64121" s="1"/>
      <c r="M64121" s="1"/>
      <c r="T64121" s="1"/>
      <c r="Y64121" s="1"/>
    </row>
    <row r="64122" spans="8:25" x14ac:dyDescent="0.2">
      <c r="H64122" s="1"/>
      <c r="I64122" s="1"/>
      <c r="M64122" s="1"/>
      <c r="T64122" s="1"/>
      <c r="U64122" s="1"/>
      <c r="Y64122" s="1"/>
    </row>
    <row r="64123" spans="8:25" x14ac:dyDescent="0.2">
      <c r="H64123" s="1"/>
      <c r="M64123" s="1"/>
      <c r="T64123" s="1"/>
      <c r="Y64123" s="1"/>
    </row>
    <row r="64124" spans="8:25" x14ac:dyDescent="0.2">
      <c r="H64124" s="1"/>
      <c r="M64124" s="1"/>
      <c r="T64124" s="1"/>
      <c r="Y64124" s="1"/>
    </row>
    <row r="64125" spans="8:25" x14ac:dyDescent="0.2">
      <c r="H64125" s="1"/>
      <c r="M64125" s="1"/>
      <c r="T64125" s="1"/>
      <c r="Y64125" s="1"/>
    </row>
    <row r="64126" spans="8:25" x14ac:dyDescent="0.2">
      <c r="H64126" s="1"/>
      <c r="M64126" s="1"/>
      <c r="T64126" s="1"/>
      <c r="Y64126" s="1"/>
    </row>
    <row r="64127" spans="8:25" x14ac:dyDescent="0.2">
      <c r="H64127" s="1"/>
      <c r="M64127" s="1"/>
      <c r="T64127" s="1"/>
      <c r="Y64127" s="1"/>
    </row>
    <row r="64128" spans="8:25" x14ac:dyDescent="0.2">
      <c r="H64128" s="1"/>
      <c r="M64128" s="1"/>
      <c r="T64128" s="1"/>
      <c r="Y64128" s="1"/>
    </row>
    <row r="64129" spans="8:25" x14ac:dyDescent="0.2">
      <c r="H64129" s="1"/>
      <c r="M64129" s="1"/>
      <c r="T64129" s="1"/>
      <c r="Y64129" s="1"/>
    </row>
    <row r="64130" spans="8:25" x14ac:dyDescent="0.2">
      <c r="H64130" s="1"/>
      <c r="M64130" s="1"/>
      <c r="T64130" s="1"/>
      <c r="Y64130" s="1"/>
    </row>
    <row r="64131" spans="8:25" x14ac:dyDescent="0.2">
      <c r="H64131" s="1"/>
      <c r="M64131" s="1"/>
      <c r="T64131" s="1"/>
      <c r="Y64131" s="1"/>
    </row>
    <row r="64132" spans="8:25" x14ac:dyDescent="0.2">
      <c r="H64132" s="1"/>
      <c r="M64132" s="1"/>
      <c r="T64132" s="1"/>
      <c r="Y64132" s="1"/>
    </row>
    <row r="64133" spans="8:25" x14ac:dyDescent="0.2">
      <c r="H64133" s="1"/>
      <c r="M64133" s="1"/>
      <c r="T64133" s="1"/>
      <c r="Y64133" s="1"/>
    </row>
    <row r="64134" spans="8:25" x14ac:dyDescent="0.2">
      <c r="H64134" s="1"/>
      <c r="M64134" s="1"/>
      <c r="T64134" s="1"/>
      <c r="Y64134" s="1"/>
    </row>
    <row r="64135" spans="8:25" x14ac:dyDescent="0.2">
      <c r="H64135" s="1"/>
      <c r="M64135" s="1"/>
      <c r="T64135" s="1"/>
      <c r="Y64135" s="1"/>
    </row>
    <row r="64136" spans="8:25" x14ac:dyDescent="0.2">
      <c r="H64136" s="1"/>
      <c r="M64136" s="1"/>
      <c r="T64136" s="1"/>
      <c r="Y64136" s="1"/>
    </row>
    <row r="64137" spans="8:25" x14ac:dyDescent="0.2">
      <c r="H64137" s="1"/>
      <c r="I64137" s="1"/>
      <c r="M64137" s="1"/>
      <c r="T64137" s="1"/>
      <c r="U64137" s="1"/>
      <c r="Y64137" s="1"/>
    </row>
    <row r="64138" spans="8:25" x14ac:dyDescent="0.2">
      <c r="H64138" s="1"/>
      <c r="M64138" s="1"/>
      <c r="T64138" s="1"/>
      <c r="Y64138" s="1"/>
    </row>
    <row r="64139" spans="8:25" x14ac:dyDescent="0.2">
      <c r="H64139" s="1"/>
      <c r="M64139" s="1"/>
      <c r="T64139" s="1"/>
      <c r="Y64139" s="1"/>
    </row>
    <row r="64140" spans="8:25" x14ac:dyDescent="0.2">
      <c r="H64140" s="1"/>
      <c r="M64140" s="1"/>
      <c r="T64140" s="1"/>
      <c r="Y64140" s="1"/>
    </row>
    <row r="64141" spans="8:25" x14ac:dyDescent="0.2">
      <c r="H64141" s="1"/>
      <c r="M64141" s="1"/>
      <c r="T64141" s="1"/>
      <c r="Y64141" s="1"/>
    </row>
    <row r="64142" spans="8:25" x14ac:dyDescent="0.2">
      <c r="H64142" s="1"/>
      <c r="M64142" s="1"/>
      <c r="T64142" s="1"/>
      <c r="Y64142" s="1"/>
    </row>
    <row r="64143" spans="8:25" x14ac:dyDescent="0.2">
      <c r="H64143" s="1"/>
      <c r="I64143" s="1"/>
      <c r="M64143" s="1"/>
      <c r="T64143" s="1"/>
      <c r="U64143" s="1"/>
      <c r="Y64143" s="1"/>
    </row>
    <row r="64144" spans="8:25" x14ac:dyDescent="0.2">
      <c r="H64144" s="1"/>
      <c r="M64144" s="1"/>
      <c r="T64144" s="1"/>
      <c r="Y64144" s="1"/>
    </row>
    <row r="64145" spans="8:25" x14ac:dyDescent="0.2">
      <c r="H64145" s="1"/>
      <c r="M64145" s="1"/>
      <c r="T64145" s="1"/>
      <c r="Y64145" s="1"/>
    </row>
    <row r="64146" spans="8:25" x14ac:dyDescent="0.2">
      <c r="H64146" s="1"/>
      <c r="M64146" s="1"/>
      <c r="T64146" s="1"/>
      <c r="Y64146" s="1"/>
    </row>
    <row r="64147" spans="8:25" x14ac:dyDescent="0.2">
      <c r="H64147" s="1"/>
      <c r="M64147" s="1"/>
      <c r="T64147" s="1"/>
      <c r="Y64147" s="1"/>
    </row>
    <row r="64148" spans="8:25" x14ac:dyDescent="0.2">
      <c r="H64148" s="1"/>
      <c r="M64148" s="1"/>
      <c r="T64148" s="1"/>
      <c r="Y64148" s="1"/>
    </row>
    <row r="64149" spans="8:25" x14ac:dyDescent="0.2">
      <c r="H64149" s="1"/>
      <c r="M64149" s="1"/>
      <c r="T64149" s="1"/>
      <c r="Y64149" s="1"/>
    </row>
    <row r="64150" spans="8:25" x14ac:dyDescent="0.2">
      <c r="H64150" s="1"/>
      <c r="M64150" s="1"/>
      <c r="T64150" s="1"/>
      <c r="Y64150" s="1"/>
    </row>
    <row r="64151" spans="8:25" x14ac:dyDescent="0.2">
      <c r="H64151" s="1"/>
      <c r="M64151" s="1"/>
      <c r="T64151" s="1"/>
      <c r="Y64151" s="1"/>
    </row>
    <row r="64152" spans="8:25" x14ac:dyDescent="0.2">
      <c r="H64152" s="1"/>
      <c r="M64152" s="1"/>
      <c r="T64152" s="1"/>
      <c r="Y64152" s="1"/>
    </row>
    <row r="64153" spans="8:25" x14ac:dyDescent="0.2">
      <c r="H64153" s="1"/>
      <c r="M64153" s="1"/>
      <c r="T64153" s="1"/>
      <c r="Y64153" s="1"/>
    </row>
    <row r="64154" spans="8:25" x14ac:dyDescent="0.2">
      <c r="H64154" s="1"/>
      <c r="M64154" s="1"/>
      <c r="T64154" s="1"/>
      <c r="Y64154" s="1"/>
    </row>
    <row r="64155" spans="8:25" x14ac:dyDescent="0.2">
      <c r="H64155" s="1"/>
      <c r="M64155" s="1"/>
      <c r="T64155" s="1"/>
      <c r="Y64155" s="1"/>
    </row>
    <row r="64156" spans="8:25" x14ac:dyDescent="0.2">
      <c r="H64156" s="1"/>
      <c r="M64156" s="1"/>
      <c r="T64156" s="1"/>
      <c r="Y64156" s="1"/>
    </row>
    <row r="64157" spans="8:25" x14ac:dyDescent="0.2">
      <c r="H64157" s="1"/>
      <c r="M64157" s="1"/>
      <c r="T64157" s="1"/>
      <c r="Y64157" s="1"/>
    </row>
    <row r="64158" spans="8:25" x14ac:dyDescent="0.2">
      <c r="H64158" s="1"/>
      <c r="M64158" s="1"/>
      <c r="T64158" s="1"/>
      <c r="Y64158" s="1"/>
    </row>
    <row r="64159" spans="8:25" x14ac:dyDescent="0.2">
      <c r="H64159" s="1"/>
      <c r="M64159" s="1"/>
      <c r="T64159" s="1"/>
      <c r="Y64159" s="1"/>
    </row>
    <row r="64160" spans="8:25" x14ac:dyDescent="0.2">
      <c r="H64160" s="1"/>
      <c r="M64160" s="1"/>
      <c r="T64160" s="1"/>
      <c r="Y64160" s="1"/>
    </row>
    <row r="64161" spans="8:25" x14ac:dyDescent="0.2">
      <c r="H64161" s="1"/>
      <c r="M64161" s="1"/>
      <c r="T64161" s="1"/>
      <c r="Y64161" s="1"/>
    </row>
    <row r="64162" spans="8:25" x14ac:dyDescent="0.2">
      <c r="H64162" s="1"/>
      <c r="M64162" s="1"/>
      <c r="T64162" s="1"/>
      <c r="Y64162" s="1"/>
    </row>
    <row r="64163" spans="8:25" x14ac:dyDescent="0.2">
      <c r="H64163" s="1"/>
      <c r="M64163" s="1"/>
      <c r="T64163" s="1"/>
      <c r="Y64163" s="1"/>
    </row>
    <row r="64164" spans="8:25" x14ac:dyDescent="0.2">
      <c r="H64164" s="1"/>
      <c r="I64164" s="1"/>
      <c r="M64164" s="1"/>
      <c r="T64164" s="1"/>
      <c r="U64164" s="1"/>
      <c r="Y64164" s="1"/>
    </row>
    <row r="64165" spans="8:25" x14ac:dyDescent="0.2">
      <c r="H64165" s="1"/>
      <c r="M64165" s="1"/>
      <c r="T64165" s="1"/>
      <c r="Y64165" s="1"/>
    </row>
    <row r="64166" spans="8:25" x14ac:dyDescent="0.2">
      <c r="H64166" s="1"/>
      <c r="M64166" s="1"/>
      <c r="T64166" s="1"/>
      <c r="Y64166" s="1"/>
    </row>
    <row r="64167" spans="8:25" x14ac:dyDescent="0.2">
      <c r="H64167" s="1"/>
      <c r="M64167" s="1"/>
      <c r="T64167" s="1"/>
      <c r="Y64167" s="1"/>
    </row>
    <row r="64168" spans="8:25" x14ac:dyDescent="0.2">
      <c r="H64168" s="1"/>
      <c r="M64168" s="1"/>
      <c r="T64168" s="1"/>
      <c r="Y64168" s="1"/>
    </row>
    <row r="64169" spans="8:25" x14ac:dyDescent="0.2">
      <c r="H64169" s="1"/>
      <c r="M64169" s="1"/>
      <c r="T64169" s="1"/>
      <c r="Y64169" s="1"/>
    </row>
    <row r="64170" spans="8:25" x14ac:dyDescent="0.2">
      <c r="H64170" s="1"/>
      <c r="M64170" s="1"/>
      <c r="T64170" s="1"/>
      <c r="Y64170" s="1"/>
    </row>
    <row r="64171" spans="8:25" x14ac:dyDescent="0.2">
      <c r="H64171" s="1"/>
      <c r="M64171" s="1"/>
      <c r="T64171" s="1"/>
      <c r="Y64171" s="1"/>
    </row>
    <row r="64172" spans="8:25" x14ac:dyDescent="0.2">
      <c r="H64172" s="1"/>
      <c r="M64172" s="1"/>
      <c r="T64172" s="1"/>
      <c r="Y64172" s="1"/>
    </row>
    <row r="64173" spans="8:25" x14ac:dyDescent="0.2">
      <c r="H64173" s="1"/>
      <c r="M64173" s="1"/>
      <c r="T64173" s="1"/>
      <c r="Y64173" s="1"/>
    </row>
    <row r="64174" spans="8:25" x14ac:dyDescent="0.2">
      <c r="H64174" s="1"/>
      <c r="M64174" s="1"/>
      <c r="T64174" s="1"/>
      <c r="Y64174" s="1"/>
    </row>
    <row r="64175" spans="8:25" x14ac:dyDescent="0.2">
      <c r="H64175" s="1"/>
      <c r="M64175" s="1"/>
      <c r="T64175" s="1"/>
      <c r="Y64175" s="1"/>
    </row>
    <row r="64176" spans="8:25" x14ac:dyDescent="0.2">
      <c r="H64176" s="1"/>
      <c r="M64176" s="1"/>
      <c r="T64176" s="1"/>
      <c r="Y64176" s="1"/>
    </row>
    <row r="64177" spans="8:25" x14ac:dyDescent="0.2">
      <c r="H64177" s="1"/>
      <c r="M64177" s="1"/>
      <c r="T64177" s="1"/>
      <c r="Y64177" s="1"/>
    </row>
    <row r="64178" spans="8:25" x14ac:dyDescent="0.2">
      <c r="H64178" s="1"/>
      <c r="M64178" s="1"/>
      <c r="T64178" s="1"/>
      <c r="Y64178" s="1"/>
    </row>
    <row r="64179" spans="8:25" x14ac:dyDescent="0.2">
      <c r="H64179" s="1"/>
      <c r="M64179" s="1"/>
      <c r="T64179" s="1"/>
      <c r="Y64179" s="1"/>
    </row>
    <row r="64180" spans="8:25" x14ac:dyDescent="0.2">
      <c r="H64180" s="1"/>
      <c r="M64180" s="1"/>
      <c r="T64180" s="1"/>
      <c r="Y64180" s="1"/>
    </row>
    <row r="64181" spans="8:25" x14ac:dyDescent="0.2">
      <c r="H64181" s="1"/>
      <c r="M64181" s="1"/>
      <c r="T64181" s="1"/>
      <c r="Y64181" s="1"/>
    </row>
    <row r="64182" spans="8:25" x14ac:dyDescent="0.2">
      <c r="H64182" s="1"/>
      <c r="M64182" s="1"/>
      <c r="T64182" s="1"/>
      <c r="Y64182" s="1"/>
    </row>
    <row r="64183" spans="8:25" x14ac:dyDescent="0.2">
      <c r="H64183" s="1"/>
      <c r="M64183" s="1"/>
      <c r="T64183" s="1"/>
      <c r="Y64183" s="1"/>
    </row>
    <row r="64184" spans="8:25" x14ac:dyDescent="0.2">
      <c r="H64184" s="1"/>
      <c r="M64184" s="1"/>
      <c r="T64184" s="1"/>
      <c r="Y64184" s="1"/>
    </row>
    <row r="64185" spans="8:25" x14ac:dyDescent="0.2">
      <c r="H64185" s="1"/>
      <c r="I64185" s="1"/>
      <c r="M64185" s="1"/>
      <c r="T64185" s="1"/>
      <c r="U64185" s="1"/>
      <c r="Y64185" s="1"/>
    </row>
    <row r="64186" spans="8:25" x14ac:dyDescent="0.2">
      <c r="H64186" s="1"/>
      <c r="M64186" s="1"/>
      <c r="T64186" s="1"/>
      <c r="Y64186" s="1"/>
    </row>
    <row r="64187" spans="8:25" x14ac:dyDescent="0.2">
      <c r="H64187" s="1"/>
      <c r="M64187" s="1"/>
      <c r="T64187" s="1"/>
      <c r="Y64187" s="1"/>
    </row>
    <row r="64188" spans="8:25" x14ac:dyDescent="0.2">
      <c r="H64188" s="1"/>
      <c r="M64188" s="1"/>
      <c r="T64188" s="1"/>
      <c r="Y64188" s="1"/>
    </row>
    <row r="64189" spans="8:25" x14ac:dyDescent="0.2">
      <c r="H64189" s="1"/>
      <c r="M64189" s="1"/>
      <c r="T64189" s="1"/>
      <c r="Y64189" s="1"/>
    </row>
    <row r="64190" spans="8:25" x14ac:dyDescent="0.2">
      <c r="H64190" s="1"/>
      <c r="M64190" s="1"/>
      <c r="T64190" s="1"/>
      <c r="Y64190" s="1"/>
    </row>
    <row r="64191" spans="8:25" x14ac:dyDescent="0.2">
      <c r="H64191" s="1"/>
      <c r="M64191" s="1"/>
      <c r="T64191" s="1"/>
      <c r="Y64191" s="1"/>
    </row>
    <row r="64192" spans="8:25" x14ac:dyDescent="0.2">
      <c r="H64192" s="1"/>
      <c r="M64192" s="1"/>
      <c r="T64192" s="1"/>
      <c r="Y64192" s="1"/>
    </row>
    <row r="64193" spans="8:25" x14ac:dyDescent="0.2">
      <c r="H64193" s="1"/>
      <c r="M64193" s="1"/>
      <c r="T64193" s="1"/>
      <c r="Y64193" s="1"/>
    </row>
    <row r="64194" spans="8:25" x14ac:dyDescent="0.2">
      <c r="H64194" s="1"/>
      <c r="M64194" s="1"/>
      <c r="T64194" s="1"/>
      <c r="Y64194" s="1"/>
    </row>
    <row r="64195" spans="8:25" x14ac:dyDescent="0.2">
      <c r="H64195" s="1"/>
      <c r="M64195" s="1"/>
      <c r="T64195" s="1"/>
      <c r="Y64195" s="1"/>
    </row>
    <row r="64196" spans="8:25" x14ac:dyDescent="0.2">
      <c r="H64196" s="1"/>
      <c r="M64196" s="1"/>
      <c r="T64196" s="1"/>
      <c r="Y64196" s="1"/>
    </row>
    <row r="64197" spans="8:25" x14ac:dyDescent="0.2">
      <c r="H64197" s="1"/>
      <c r="M64197" s="1"/>
      <c r="T64197" s="1"/>
      <c r="Y64197" s="1"/>
    </row>
    <row r="64198" spans="8:25" x14ac:dyDescent="0.2">
      <c r="H64198" s="1"/>
      <c r="M64198" s="1"/>
      <c r="T64198" s="1"/>
      <c r="Y64198" s="1"/>
    </row>
    <row r="64199" spans="8:25" x14ac:dyDescent="0.2">
      <c r="H64199" s="1"/>
      <c r="M64199" s="1"/>
      <c r="T64199" s="1"/>
      <c r="Y64199" s="1"/>
    </row>
    <row r="64200" spans="8:25" x14ac:dyDescent="0.2">
      <c r="H64200" s="1"/>
      <c r="M64200" s="1"/>
      <c r="T64200" s="1"/>
      <c r="Y64200" s="1"/>
    </row>
    <row r="64201" spans="8:25" x14ac:dyDescent="0.2">
      <c r="H64201" s="1"/>
      <c r="M64201" s="1"/>
      <c r="T64201" s="1"/>
      <c r="Y64201" s="1"/>
    </row>
    <row r="64202" spans="8:25" x14ac:dyDescent="0.2">
      <c r="H64202" s="1"/>
      <c r="M64202" s="1"/>
      <c r="T64202" s="1"/>
      <c r="Y64202" s="1"/>
    </row>
    <row r="64203" spans="8:25" x14ac:dyDescent="0.2">
      <c r="H64203" s="1"/>
      <c r="M64203" s="1"/>
      <c r="T64203" s="1"/>
      <c r="Y64203" s="1"/>
    </row>
    <row r="64204" spans="8:25" x14ac:dyDescent="0.2">
      <c r="H64204" s="1"/>
      <c r="M64204" s="1"/>
      <c r="T64204" s="1"/>
      <c r="Y64204" s="1"/>
    </row>
    <row r="64205" spans="8:25" x14ac:dyDescent="0.2">
      <c r="H64205" s="1"/>
      <c r="M64205" s="1"/>
      <c r="T64205" s="1"/>
      <c r="Y64205" s="1"/>
    </row>
    <row r="64206" spans="8:25" x14ac:dyDescent="0.2">
      <c r="H64206" s="1"/>
      <c r="I64206" s="1"/>
      <c r="M64206" s="1"/>
      <c r="T64206" s="1"/>
      <c r="U64206" s="1"/>
      <c r="Y64206" s="1"/>
    </row>
    <row r="64207" spans="8:25" x14ac:dyDescent="0.2">
      <c r="H64207" s="1"/>
      <c r="M64207" s="1"/>
      <c r="T64207" s="1"/>
      <c r="Y64207" s="1"/>
    </row>
    <row r="64208" spans="8:25" x14ac:dyDescent="0.2">
      <c r="H64208" s="1"/>
      <c r="M64208" s="1"/>
      <c r="T64208" s="1"/>
      <c r="Y64208" s="1"/>
    </row>
    <row r="64209" spans="8:25" x14ac:dyDescent="0.2">
      <c r="H64209" s="1"/>
      <c r="M64209" s="1"/>
      <c r="T64209" s="1"/>
      <c r="Y64209" s="1"/>
    </row>
    <row r="64210" spans="8:25" x14ac:dyDescent="0.2">
      <c r="H64210" s="1"/>
      <c r="M64210" s="1"/>
      <c r="T64210" s="1"/>
      <c r="Y64210" s="1"/>
    </row>
    <row r="64211" spans="8:25" x14ac:dyDescent="0.2">
      <c r="H64211" s="1"/>
      <c r="M64211" s="1"/>
      <c r="T64211" s="1"/>
      <c r="Y64211" s="1"/>
    </row>
    <row r="64212" spans="8:25" x14ac:dyDescent="0.2">
      <c r="H64212" s="1"/>
      <c r="M64212" s="1"/>
      <c r="T64212" s="1"/>
      <c r="Y64212" s="1"/>
    </row>
    <row r="64213" spans="8:25" x14ac:dyDescent="0.2">
      <c r="H64213" s="1"/>
      <c r="M64213" s="1"/>
      <c r="T64213" s="1"/>
      <c r="Y64213" s="1"/>
    </row>
    <row r="64214" spans="8:25" x14ac:dyDescent="0.2">
      <c r="H64214" s="1"/>
      <c r="M64214" s="1"/>
      <c r="T64214" s="1"/>
      <c r="Y64214" s="1"/>
    </row>
    <row r="64215" spans="8:25" x14ac:dyDescent="0.2">
      <c r="H64215" s="1"/>
      <c r="M64215" s="1"/>
      <c r="T64215" s="1"/>
      <c r="Y64215" s="1"/>
    </row>
    <row r="64216" spans="8:25" x14ac:dyDescent="0.2">
      <c r="H64216" s="1"/>
      <c r="M64216" s="1"/>
      <c r="T64216" s="1"/>
      <c r="Y64216" s="1"/>
    </row>
    <row r="64217" spans="8:25" x14ac:dyDescent="0.2">
      <c r="H64217" s="1"/>
      <c r="M64217" s="1"/>
      <c r="T64217" s="1"/>
      <c r="Y64217" s="1"/>
    </row>
    <row r="64218" spans="8:25" x14ac:dyDescent="0.2">
      <c r="H64218" s="1"/>
      <c r="M64218" s="1"/>
      <c r="T64218" s="1"/>
      <c r="Y64218" s="1"/>
    </row>
    <row r="64219" spans="8:25" x14ac:dyDescent="0.2">
      <c r="H64219" s="1"/>
      <c r="M64219" s="1"/>
      <c r="T64219" s="1"/>
      <c r="Y64219" s="1"/>
    </row>
    <row r="64220" spans="8:25" x14ac:dyDescent="0.2">
      <c r="H64220" s="1"/>
      <c r="M64220" s="1"/>
      <c r="T64220" s="1"/>
      <c r="Y64220" s="1"/>
    </row>
    <row r="64221" spans="8:25" x14ac:dyDescent="0.2">
      <c r="H64221" s="1"/>
      <c r="M64221" s="1"/>
      <c r="T64221" s="1"/>
      <c r="Y64221" s="1"/>
    </row>
    <row r="64222" spans="8:25" x14ac:dyDescent="0.2">
      <c r="H64222" s="1"/>
      <c r="M64222" s="1"/>
      <c r="T64222" s="1"/>
      <c r="Y64222" s="1"/>
    </row>
    <row r="64223" spans="8:25" x14ac:dyDescent="0.2">
      <c r="H64223" s="1"/>
      <c r="M64223" s="1"/>
      <c r="T64223" s="1"/>
      <c r="Y64223" s="1"/>
    </row>
    <row r="64224" spans="8:25" x14ac:dyDescent="0.2">
      <c r="H64224" s="1"/>
      <c r="M64224" s="1"/>
      <c r="T64224" s="1"/>
      <c r="Y64224" s="1"/>
    </row>
    <row r="64225" spans="8:25" x14ac:dyDescent="0.2">
      <c r="H64225" s="1"/>
      <c r="M64225" s="1"/>
      <c r="T64225" s="1"/>
      <c r="Y64225" s="1"/>
    </row>
    <row r="64226" spans="8:25" x14ac:dyDescent="0.2">
      <c r="H64226" s="1"/>
      <c r="M64226" s="1"/>
      <c r="T64226" s="1"/>
      <c r="Y64226" s="1"/>
    </row>
    <row r="64227" spans="8:25" x14ac:dyDescent="0.2">
      <c r="H64227" s="1"/>
      <c r="I64227" s="1"/>
      <c r="M64227" s="1"/>
      <c r="T64227" s="1"/>
      <c r="U64227" s="1"/>
      <c r="Y64227" s="1"/>
    </row>
    <row r="64228" spans="8:25" x14ac:dyDescent="0.2">
      <c r="H64228" s="1"/>
      <c r="M64228" s="1"/>
      <c r="T64228" s="1"/>
      <c r="Y64228" s="1"/>
    </row>
    <row r="64229" spans="8:25" x14ac:dyDescent="0.2">
      <c r="H64229" s="1"/>
      <c r="M64229" s="1"/>
      <c r="T64229" s="1"/>
      <c r="Y64229" s="1"/>
    </row>
    <row r="64230" spans="8:25" x14ac:dyDescent="0.2">
      <c r="H64230" s="1"/>
      <c r="M64230" s="1"/>
      <c r="T64230" s="1"/>
      <c r="Y64230" s="1"/>
    </row>
    <row r="64231" spans="8:25" x14ac:dyDescent="0.2">
      <c r="H64231" s="1"/>
      <c r="M64231" s="1"/>
      <c r="T64231" s="1"/>
      <c r="Y64231" s="1"/>
    </row>
    <row r="64232" spans="8:25" x14ac:dyDescent="0.2">
      <c r="H64232" s="1"/>
      <c r="M64232" s="1"/>
      <c r="T64232" s="1"/>
      <c r="Y64232" s="1"/>
    </row>
    <row r="64233" spans="8:25" x14ac:dyDescent="0.2">
      <c r="H64233" s="1"/>
      <c r="M64233" s="1"/>
      <c r="T64233" s="1"/>
      <c r="Y64233" s="1"/>
    </row>
    <row r="64234" spans="8:25" x14ac:dyDescent="0.2">
      <c r="H64234" s="1"/>
      <c r="M64234" s="1"/>
      <c r="T64234" s="1"/>
      <c r="Y64234" s="1"/>
    </row>
    <row r="64235" spans="8:25" x14ac:dyDescent="0.2">
      <c r="H64235" s="1"/>
      <c r="M64235" s="1"/>
      <c r="T64235" s="1"/>
      <c r="Y64235" s="1"/>
    </row>
    <row r="64236" spans="8:25" x14ac:dyDescent="0.2">
      <c r="H64236" s="1"/>
      <c r="M64236" s="1"/>
      <c r="T64236" s="1"/>
      <c r="Y64236" s="1"/>
    </row>
    <row r="64237" spans="8:25" x14ac:dyDescent="0.2">
      <c r="H64237" s="1"/>
      <c r="M64237" s="1"/>
      <c r="T64237" s="1"/>
      <c r="Y64237" s="1"/>
    </row>
    <row r="64238" spans="8:25" x14ac:dyDescent="0.2">
      <c r="H64238" s="1"/>
      <c r="M64238" s="1"/>
      <c r="T64238" s="1"/>
      <c r="Y64238" s="1"/>
    </row>
    <row r="64239" spans="8:25" x14ac:dyDescent="0.2">
      <c r="H64239" s="1"/>
      <c r="M64239" s="1"/>
      <c r="T64239" s="1"/>
      <c r="Y64239" s="1"/>
    </row>
    <row r="64240" spans="8:25" x14ac:dyDescent="0.2">
      <c r="H64240" s="1"/>
      <c r="M64240" s="1"/>
      <c r="T64240" s="1"/>
      <c r="Y64240" s="1"/>
    </row>
    <row r="64241" spans="8:25" x14ac:dyDescent="0.2">
      <c r="H64241" s="1"/>
      <c r="M64241" s="1"/>
      <c r="T64241" s="1"/>
      <c r="Y64241" s="1"/>
    </row>
    <row r="64242" spans="8:25" x14ac:dyDescent="0.2">
      <c r="H64242" s="1"/>
      <c r="M64242" s="1"/>
      <c r="T64242" s="1"/>
      <c r="Y64242" s="1"/>
    </row>
    <row r="64243" spans="8:25" x14ac:dyDescent="0.2">
      <c r="H64243" s="1"/>
      <c r="M64243" s="1"/>
      <c r="T64243" s="1"/>
      <c r="Y64243" s="1"/>
    </row>
    <row r="64244" spans="8:25" x14ac:dyDescent="0.2">
      <c r="H64244" s="1"/>
      <c r="M64244" s="1"/>
      <c r="T64244" s="1"/>
      <c r="Y64244" s="1"/>
    </row>
    <row r="64245" spans="8:25" x14ac:dyDescent="0.2">
      <c r="H64245" s="1"/>
      <c r="M64245" s="1"/>
      <c r="T64245" s="1"/>
      <c r="Y64245" s="1"/>
    </row>
    <row r="64246" spans="8:25" x14ac:dyDescent="0.2">
      <c r="H64246" s="1"/>
      <c r="M64246" s="1"/>
      <c r="T64246" s="1"/>
      <c r="Y64246" s="1"/>
    </row>
    <row r="64247" spans="8:25" x14ac:dyDescent="0.2">
      <c r="H64247" s="1"/>
      <c r="M64247" s="1"/>
      <c r="T64247" s="1"/>
      <c r="Y64247" s="1"/>
    </row>
    <row r="64248" spans="8:25" x14ac:dyDescent="0.2">
      <c r="H64248" s="1"/>
      <c r="I64248" s="1"/>
      <c r="M64248" s="1"/>
      <c r="T64248" s="1"/>
      <c r="U64248" s="1"/>
      <c r="Y64248" s="1"/>
    </row>
    <row r="64249" spans="8:25" x14ac:dyDescent="0.2">
      <c r="H64249" s="1"/>
      <c r="M64249" s="1"/>
      <c r="T64249" s="1"/>
      <c r="Y64249" s="1"/>
    </row>
    <row r="64250" spans="8:25" x14ac:dyDescent="0.2">
      <c r="H64250" s="1"/>
      <c r="M64250" s="1"/>
      <c r="T64250" s="1"/>
      <c r="Y64250" s="1"/>
    </row>
    <row r="64251" spans="8:25" x14ac:dyDescent="0.2">
      <c r="H64251" s="1"/>
      <c r="M64251" s="1"/>
      <c r="T64251" s="1"/>
      <c r="Y64251" s="1"/>
    </row>
    <row r="64252" spans="8:25" x14ac:dyDescent="0.2">
      <c r="H64252" s="1"/>
      <c r="M64252" s="1"/>
      <c r="T64252" s="1"/>
      <c r="Y64252" s="1"/>
    </row>
    <row r="64253" spans="8:25" x14ac:dyDescent="0.2">
      <c r="H64253" s="1"/>
      <c r="M64253" s="1"/>
      <c r="T64253" s="1"/>
      <c r="Y64253" s="1"/>
    </row>
    <row r="64254" spans="8:25" x14ac:dyDescent="0.2">
      <c r="H64254" s="1"/>
      <c r="M64254" s="1"/>
      <c r="T64254" s="1"/>
      <c r="Y64254" s="1"/>
    </row>
    <row r="64255" spans="8:25" x14ac:dyDescent="0.2">
      <c r="H64255" s="1"/>
      <c r="M64255" s="1"/>
      <c r="T64255" s="1"/>
      <c r="Y64255" s="1"/>
    </row>
    <row r="64256" spans="8:25" x14ac:dyDescent="0.2">
      <c r="H64256" s="1"/>
      <c r="M64256" s="1"/>
      <c r="T64256" s="1"/>
      <c r="Y64256" s="1"/>
    </row>
    <row r="64257" spans="8:25" x14ac:dyDescent="0.2">
      <c r="H64257" s="1"/>
      <c r="M64257" s="1"/>
      <c r="T64257" s="1"/>
      <c r="Y64257" s="1"/>
    </row>
    <row r="64258" spans="8:25" x14ac:dyDescent="0.2">
      <c r="H64258" s="1"/>
      <c r="M64258" s="1"/>
      <c r="T64258" s="1"/>
      <c r="Y64258" s="1"/>
    </row>
    <row r="64259" spans="8:25" x14ac:dyDescent="0.2">
      <c r="H64259" s="1"/>
      <c r="M64259" s="1"/>
      <c r="T64259" s="1"/>
      <c r="Y64259" s="1"/>
    </row>
    <row r="64260" spans="8:25" x14ac:dyDescent="0.2">
      <c r="H64260" s="1"/>
      <c r="M64260" s="1"/>
      <c r="T64260" s="1"/>
      <c r="Y64260" s="1"/>
    </row>
    <row r="64261" spans="8:25" x14ac:dyDescent="0.2">
      <c r="H64261" s="1"/>
      <c r="M64261" s="1"/>
      <c r="T64261" s="1"/>
      <c r="Y64261" s="1"/>
    </row>
    <row r="64262" spans="8:25" x14ac:dyDescent="0.2">
      <c r="H64262" s="1"/>
      <c r="M64262" s="1"/>
      <c r="T64262" s="1"/>
      <c r="Y64262" s="1"/>
    </row>
    <row r="64263" spans="8:25" x14ac:dyDescent="0.2">
      <c r="H64263" s="1"/>
      <c r="M64263" s="1"/>
      <c r="T64263" s="1"/>
      <c r="Y64263" s="1"/>
    </row>
    <row r="64264" spans="8:25" x14ac:dyDescent="0.2">
      <c r="H64264" s="1"/>
      <c r="M64264" s="1"/>
      <c r="T64264" s="1"/>
      <c r="Y64264" s="1"/>
    </row>
    <row r="64265" spans="8:25" x14ac:dyDescent="0.2">
      <c r="H64265" s="1"/>
      <c r="M64265" s="1"/>
      <c r="T64265" s="1"/>
      <c r="Y64265" s="1"/>
    </row>
    <row r="64266" spans="8:25" x14ac:dyDescent="0.2">
      <c r="H64266" s="1"/>
      <c r="M64266" s="1"/>
      <c r="T64266" s="1"/>
      <c r="Y64266" s="1"/>
    </row>
    <row r="64267" spans="8:25" x14ac:dyDescent="0.2">
      <c r="H64267" s="1"/>
      <c r="M64267" s="1"/>
      <c r="T64267" s="1"/>
      <c r="Y64267" s="1"/>
    </row>
    <row r="64268" spans="8:25" x14ac:dyDescent="0.2">
      <c r="H64268" s="1"/>
      <c r="M64268" s="1"/>
      <c r="T64268" s="1"/>
      <c r="Y64268" s="1"/>
    </row>
    <row r="64269" spans="8:25" x14ac:dyDescent="0.2">
      <c r="H64269" s="1"/>
      <c r="I64269" s="1"/>
      <c r="M64269" s="1"/>
      <c r="T64269" s="1"/>
      <c r="U64269" s="1"/>
      <c r="Y64269" s="1"/>
    </row>
    <row r="64270" spans="8:25" x14ac:dyDescent="0.2">
      <c r="H64270" s="1"/>
      <c r="M64270" s="1"/>
      <c r="T64270" s="1"/>
      <c r="Y64270" s="1"/>
    </row>
    <row r="64271" spans="8:25" x14ac:dyDescent="0.2">
      <c r="H64271" s="1"/>
      <c r="M64271" s="1"/>
      <c r="T64271" s="1"/>
      <c r="Y64271" s="1"/>
    </row>
    <row r="64272" spans="8:25" x14ac:dyDescent="0.2">
      <c r="H64272" s="1"/>
      <c r="M64272" s="1"/>
      <c r="T64272" s="1"/>
      <c r="Y64272" s="1"/>
    </row>
    <row r="64273" spans="8:25" x14ac:dyDescent="0.2">
      <c r="H64273" s="1"/>
      <c r="M64273" s="1"/>
      <c r="T64273" s="1"/>
      <c r="Y64273" s="1"/>
    </row>
    <row r="64274" spans="8:25" x14ac:dyDescent="0.2">
      <c r="H64274" s="1"/>
      <c r="M64274" s="1"/>
      <c r="T64274" s="1"/>
      <c r="Y64274" s="1"/>
    </row>
    <row r="64275" spans="8:25" x14ac:dyDescent="0.2">
      <c r="H64275" s="1"/>
      <c r="M64275" s="1"/>
      <c r="T64275" s="1"/>
      <c r="Y64275" s="1"/>
    </row>
    <row r="64276" spans="8:25" x14ac:dyDescent="0.2">
      <c r="H64276" s="1"/>
      <c r="M64276" s="1"/>
      <c r="T64276" s="1"/>
      <c r="Y64276" s="1"/>
    </row>
    <row r="64277" spans="8:25" x14ac:dyDescent="0.2">
      <c r="H64277" s="1"/>
      <c r="M64277" s="1"/>
      <c r="T64277" s="1"/>
      <c r="Y64277" s="1"/>
    </row>
    <row r="64278" spans="8:25" x14ac:dyDescent="0.2">
      <c r="H64278" s="1"/>
      <c r="M64278" s="1"/>
      <c r="T64278" s="1"/>
      <c r="Y64278" s="1"/>
    </row>
    <row r="64279" spans="8:25" x14ac:dyDescent="0.2">
      <c r="H64279" s="1"/>
      <c r="M64279" s="1"/>
      <c r="T64279" s="1"/>
      <c r="Y64279" s="1"/>
    </row>
    <row r="64280" spans="8:25" x14ac:dyDescent="0.2">
      <c r="H64280" s="1"/>
      <c r="M64280" s="1"/>
      <c r="T64280" s="1"/>
      <c r="Y64280" s="1"/>
    </row>
    <row r="64281" spans="8:25" x14ac:dyDescent="0.2">
      <c r="H64281" s="1"/>
      <c r="M64281" s="1"/>
      <c r="T64281" s="1"/>
      <c r="Y64281" s="1"/>
    </row>
    <row r="64282" spans="8:25" x14ac:dyDescent="0.2">
      <c r="H64282" s="1"/>
      <c r="M64282" s="1"/>
      <c r="T64282" s="1"/>
      <c r="Y64282" s="1"/>
    </row>
    <row r="64283" spans="8:25" x14ac:dyDescent="0.2">
      <c r="H64283" s="1"/>
      <c r="M64283" s="1"/>
      <c r="T64283" s="1"/>
      <c r="Y64283" s="1"/>
    </row>
    <row r="64284" spans="8:25" x14ac:dyDescent="0.2">
      <c r="H64284" s="1"/>
      <c r="M64284" s="1"/>
      <c r="T64284" s="1"/>
      <c r="Y64284" s="1"/>
    </row>
    <row r="64285" spans="8:25" x14ac:dyDescent="0.2">
      <c r="H64285" s="1"/>
      <c r="M64285" s="1"/>
      <c r="T64285" s="1"/>
      <c r="Y64285" s="1"/>
    </row>
    <row r="64286" spans="8:25" x14ac:dyDescent="0.2">
      <c r="H64286" s="1"/>
      <c r="M64286" s="1"/>
      <c r="T64286" s="1"/>
      <c r="Y64286" s="1"/>
    </row>
    <row r="64287" spans="8:25" x14ac:dyDescent="0.2">
      <c r="H64287" s="1"/>
      <c r="M64287" s="1"/>
      <c r="T64287" s="1"/>
      <c r="Y64287" s="1"/>
    </row>
    <row r="64288" spans="8:25" x14ac:dyDescent="0.2">
      <c r="H64288" s="1"/>
      <c r="M64288" s="1"/>
      <c r="T64288" s="1"/>
      <c r="Y64288" s="1"/>
    </row>
    <row r="64289" spans="8:25" x14ac:dyDescent="0.2">
      <c r="H64289" s="1"/>
      <c r="M64289" s="1"/>
      <c r="T64289" s="1"/>
      <c r="Y64289" s="1"/>
    </row>
    <row r="64290" spans="8:25" x14ac:dyDescent="0.2">
      <c r="H64290" s="1"/>
      <c r="I64290" s="1"/>
      <c r="M64290" s="1"/>
      <c r="T64290" s="1"/>
      <c r="U64290" s="1"/>
      <c r="Y64290" s="1"/>
    </row>
    <row r="64291" spans="8:25" x14ac:dyDescent="0.2">
      <c r="H64291" s="1"/>
      <c r="M64291" s="1"/>
      <c r="T64291" s="1"/>
      <c r="Y64291" s="1"/>
    </row>
    <row r="64292" spans="8:25" x14ac:dyDescent="0.2">
      <c r="H64292" s="1"/>
      <c r="M64292" s="1"/>
      <c r="T64292" s="1"/>
      <c r="Y64292" s="1"/>
    </row>
    <row r="64293" spans="8:25" x14ac:dyDescent="0.2">
      <c r="H64293" s="1"/>
      <c r="M64293" s="1"/>
      <c r="T64293" s="1"/>
      <c r="Y64293" s="1"/>
    </row>
    <row r="64294" spans="8:25" x14ac:dyDescent="0.2">
      <c r="H64294" s="1"/>
      <c r="M64294" s="1"/>
      <c r="T64294" s="1"/>
      <c r="Y64294" s="1"/>
    </row>
    <row r="64295" spans="8:25" x14ac:dyDescent="0.2">
      <c r="H64295" s="1"/>
      <c r="M64295" s="1"/>
      <c r="T64295" s="1"/>
      <c r="Y64295" s="1"/>
    </row>
    <row r="64296" spans="8:25" x14ac:dyDescent="0.2">
      <c r="H64296" s="1"/>
      <c r="M64296" s="1"/>
      <c r="T64296" s="1"/>
      <c r="Y64296" s="1"/>
    </row>
    <row r="64297" spans="8:25" x14ac:dyDescent="0.2">
      <c r="H64297" s="1"/>
      <c r="M64297" s="1"/>
      <c r="T64297" s="1"/>
      <c r="Y64297" s="1"/>
    </row>
    <row r="64298" spans="8:25" x14ac:dyDescent="0.2">
      <c r="H64298" s="1"/>
      <c r="M64298" s="1"/>
      <c r="T64298" s="1"/>
      <c r="Y64298" s="1"/>
    </row>
    <row r="64299" spans="8:25" x14ac:dyDescent="0.2">
      <c r="H64299" s="1"/>
      <c r="M64299" s="1"/>
      <c r="T64299" s="1"/>
      <c r="Y64299" s="1"/>
    </row>
    <row r="64300" spans="8:25" x14ac:dyDescent="0.2">
      <c r="H64300" s="1"/>
      <c r="M64300" s="1"/>
      <c r="T64300" s="1"/>
      <c r="Y64300" s="1"/>
    </row>
    <row r="64301" spans="8:25" x14ac:dyDescent="0.2">
      <c r="H64301" s="1"/>
      <c r="M64301" s="1"/>
      <c r="T64301" s="1"/>
      <c r="Y64301" s="1"/>
    </row>
    <row r="64302" spans="8:25" x14ac:dyDescent="0.2">
      <c r="H64302" s="1"/>
      <c r="M64302" s="1"/>
      <c r="T64302" s="1"/>
      <c r="Y64302" s="1"/>
    </row>
    <row r="64303" spans="8:25" x14ac:dyDescent="0.2">
      <c r="H64303" s="1"/>
      <c r="M64303" s="1"/>
      <c r="T64303" s="1"/>
      <c r="Y64303" s="1"/>
    </row>
    <row r="64304" spans="8:25" x14ac:dyDescent="0.2">
      <c r="H64304" s="1"/>
      <c r="M64304" s="1"/>
      <c r="T64304" s="1"/>
      <c r="Y64304" s="1"/>
    </row>
    <row r="64305" spans="8:25" x14ac:dyDescent="0.2">
      <c r="H64305" s="1"/>
      <c r="I64305" s="1"/>
      <c r="M64305" s="1"/>
      <c r="T64305" s="1"/>
      <c r="U64305" s="1"/>
      <c r="Y64305" s="1"/>
    </row>
    <row r="64306" spans="8:25" x14ac:dyDescent="0.2">
      <c r="H64306" s="1"/>
      <c r="M64306" s="1"/>
      <c r="T64306" s="1"/>
      <c r="Y64306" s="1"/>
    </row>
    <row r="64307" spans="8:25" x14ac:dyDescent="0.2">
      <c r="H64307" s="1"/>
      <c r="M64307" s="1"/>
      <c r="T64307" s="1"/>
      <c r="Y64307" s="1"/>
    </row>
    <row r="64308" spans="8:25" x14ac:dyDescent="0.2">
      <c r="H64308" s="1"/>
      <c r="M64308" s="1"/>
      <c r="T64308" s="1"/>
      <c r="Y64308" s="1"/>
    </row>
    <row r="64309" spans="8:25" x14ac:dyDescent="0.2">
      <c r="H64309" s="1"/>
      <c r="M64309" s="1"/>
      <c r="T64309" s="1"/>
      <c r="Y64309" s="1"/>
    </row>
    <row r="64310" spans="8:25" x14ac:dyDescent="0.2">
      <c r="H64310" s="1"/>
      <c r="M64310" s="1"/>
      <c r="T64310" s="1"/>
      <c r="Y64310" s="1"/>
    </row>
    <row r="64311" spans="8:25" x14ac:dyDescent="0.2">
      <c r="H64311" s="1"/>
      <c r="I64311" s="1"/>
      <c r="M64311" s="1"/>
      <c r="T64311" s="1"/>
      <c r="U64311" s="1"/>
      <c r="Y64311" s="1"/>
    </row>
    <row r="64312" spans="8:25" x14ac:dyDescent="0.2">
      <c r="H64312" s="1"/>
      <c r="M64312" s="1"/>
      <c r="T64312" s="1"/>
      <c r="Y64312" s="1"/>
    </row>
    <row r="64313" spans="8:25" x14ac:dyDescent="0.2">
      <c r="H64313" s="1"/>
      <c r="M64313" s="1"/>
      <c r="T64313" s="1"/>
      <c r="Y64313" s="1"/>
    </row>
    <row r="64314" spans="8:25" x14ac:dyDescent="0.2">
      <c r="H64314" s="1"/>
      <c r="M64314" s="1"/>
      <c r="T64314" s="1"/>
      <c r="Y64314" s="1"/>
    </row>
    <row r="64315" spans="8:25" x14ac:dyDescent="0.2">
      <c r="H64315" s="1"/>
      <c r="M64315" s="1"/>
      <c r="T64315" s="1"/>
      <c r="Y64315" s="1"/>
    </row>
    <row r="64316" spans="8:25" x14ac:dyDescent="0.2">
      <c r="H64316" s="1"/>
      <c r="M64316" s="1"/>
      <c r="T64316" s="1"/>
      <c r="Y64316" s="1"/>
    </row>
    <row r="64317" spans="8:25" x14ac:dyDescent="0.2">
      <c r="H64317" s="1"/>
      <c r="M64317" s="1"/>
      <c r="T64317" s="1"/>
      <c r="Y64317" s="1"/>
    </row>
    <row r="64318" spans="8:25" x14ac:dyDescent="0.2">
      <c r="H64318" s="1"/>
      <c r="M64318" s="1"/>
      <c r="T64318" s="1"/>
      <c r="Y64318" s="1"/>
    </row>
    <row r="64319" spans="8:25" x14ac:dyDescent="0.2">
      <c r="H64319" s="1"/>
      <c r="M64319" s="1"/>
      <c r="T64319" s="1"/>
      <c r="Y64319" s="1"/>
    </row>
    <row r="64320" spans="8:25" x14ac:dyDescent="0.2">
      <c r="H64320" s="1"/>
      <c r="M64320" s="1"/>
      <c r="T64320" s="1"/>
      <c r="Y64320" s="1"/>
    </row>
    <row r="64321" spans="8:25" x14ac:dyDescent="0.2">
      <c r="H64321" s="1"/>
      <c r="M64321" s="1"/>
      <c r="T64321" s="1"/>
      <c r="Y64321" s="1"/>
    </row>
    <row r="64322" spans="8:25" x14ac:dyDescent="0.2">
      <c r="H64322" s="1"/>
      <c r="M64322" s="1"/>
      <c r="T64322" s="1"/>
      <c r="Y64322" s="1"/>
    </row>
    <row r="64323" spans="8:25" x14ac:dyDescent="0.2">
      <c r="H64323" s="1"/>
      <c r="M64323" s="1"/>
      <c r="T64323" s="1"/>
      <c r="Y64323" s="1"/>
    </row>
    <row r="64324" spans="8:25" x14ac:dyDescent="0.2">
      <c r="H64324" s="1"/>
      <c r="M64324" s="1"/>
      <c r="T64324" s="1"/>
      <c r="Y64324" s="1"/>
    </row>
    <row r="64325" spans="8:25" x14ac:dyDescent="0.2">
      <c r="H64325" s="1"/>
      <c r="M64325" s="1"/>
      <c r="T64325" s="1"/>
      <c r="Y64325" s="1"/>
    </row>
    <row r="64326" spans="8:25" x14ac:dyDescent="0.2">
      <c r="H64326" s="1"/>
      <c r="I64326" s="1"/>
      <c r="M64326" s="1"/>
      <c r="T64326" s="1"/>
      <c r="U64326" s="1"/>
      <c r="Y64326" s="1"/>
    </row>
    <row r="64327" spans="8:25" x14ac:dyDescent="0.2">
      <c r="H64327" s="1"/>
      <c r="M64327" s="1"/>
      <c r="T64327" s="1"/>
      <c r="Y64327" s="1"/>
    </row>
    <row r="64328" spans="8:25" x14ac:dyDescent="0.2">
      <c r="H64328" s="1"/>
      <c r="M64328" s="1"/>
      <c r="T64328" s="1"/>
      <c r="Y64328" s="1"/>
    </row>
    <row r="64329" spans="8:25" x14ac:dyDescent="0.2">
      <c r="H64329" s="1"/>
      <c r="M64329" s="1"/>
      <c r="T64329" s="1"/>
      <c r="Y64329" s="1"/>
    </row>
    <row r="64330" spans="8:25" x14ac:dyDescent="0.2">
      <c r="H64330" s="1"/>
      <c r="M64330" s="1"/>
      <c r="T64330" s="1"/>
      <c r="Y64330" s="1"/>
    </row>
    <row r="64331" spans="8:25" x14ac:dyDescent="0.2">
      <c r="H64331" s="1"/>
      <c r="M64331" s="1"/>
      <c r="T64331" s="1"/>
      <c r="Y64331" s="1"/>
    </row>
    <row r="64332" spans="8:25" x14ac:dyDescent="0.2">
      <c r="H64332" s="1"/>
      <c r="I64332" s="1"/>
      <c r="M64332" s="1"/>
      <c r="T64332" s="1"/>
      <c r="U64332" s="1"/>
      <c r="Y64332" s="1"/>
    </row>
    <row r="64333" spans="8:25" x14ac:dyDescent="0.2">
      <c r="H64333" s="1"/>
      <c r="M64333" s="1"/>
      <c r="T64333" s="1"/>
      <c r="Y64333" s="1"/>
    </row>
    <row r="64334" spans="8:25" x14ac:dyDescent="0.2">
      <c r="H64334" s="1"/>
      <c r="M64334" s="1"/>
      <c r="T64334" s="1"/>
      <c r="Y64334" s="1"/>
    </row>
    <row r="64335" spans="8:25" x14ac:dyDescent="0.2">
      <c r="H64335" s="1"/>
      <c r="M64335" s="1"/>
      <c r="T64335" s="1"/>
      <c r="Y64335" s="1"/>
    </row>
    <row r="64336" spans="8:25" x14ac:dyDescent="0.2">
      <c r="H64336" s="1"/>
      <c r="M64336" s="1"/>
      <c r="T64336" s="1"/>
      <c r="Y64336" s="1"/>
    </row>
    <row r="64337" spans="8:25" x14ac:dyDescent="0.2">
      <c r="H64337" s="1"/>
      <c r="M64337" s="1"/>
      <c r="T64337" s="1"/>
      <c r="Y64337" s="1"/>
    </row>
    <row r="64338" spans="8:25" x14ac:dyDescent="0.2">
      <c r="H64338" s="1"/>
      <c r="M64338" s="1"/>
      <c r="T64338" s="1"/>
      <c r="Y64338" s="1"/>
    </row>
    <row r="64339" spans="8:25" x14ac:dyDescent="0.2">
      <c r="H64339" s="1"/>
      <c r="M64339" s="1"/>
      <c r="T64339" s="1"/>
      <c r="Y64339" s="1"/>
    </row>
    <row r="64340" spans="8:25" x14ac:dyDescent="0.2">
      <c r="H64340" s="1"/>
      <c r="M64340" s="1"/>
      <c r="T64340" s="1"/>
      <c r="Y64340" s="1"/>
    </row>
    <row r="64341" spans="8:25" x14ac:dyDescent="0.2">
      <c r="H64341" s="1"/>
      <c r="M64341" s="1"/>
      <c r="T64341" s="1"/>
      <c r="Y64341" s="1"/>
    </row>
    <row r="64342" spans="8:25" x14ac:dyDescent="0.2">
      <c r="H64342" s="1"/>
      <c r="M64342" s="1"/>
      <c r="T64342" s="1"/>
      <c r="Y64342" s="1"/>
    </row>
    <row r="64343" spans="8:25" x14ac:dyDescent="0.2">
      <c r="H64343" s="1"/>
      <c r="M64343" s="1"/>
      <c r="T64343" s="1"/>
      <c r="Y64343" s="1"/>
    </row>
    <row r="64344" spans="8:25" x14ac:dyDescent="0.2">
      <c r="H64344" s="1"/>
      <c r="M64344" s="1"/>
      <c r="T64344" s="1"/>
      <c r="Y64344" s="1"/>
    </row>
    <row r="64345" spans="8:25" x14ac:dyDescent="0.2">
      <c r="H64345" s="1"/>
      <c r="M64345" s="1"/>
      <c r="T64345" s="1"/>
      <c r="Y64345" s="1"/>
    </row>
    <row r="64346" spans="8:25" x14ac:dyDescent="0.2">
      <c r="H64346" s="1"/>
      <c r="M64346" s="1"/>
      <c r="T64346" s="1"/>
      <c r="Y64346" s="1"/>
    </row>
    <row r="64347" spans="8:25" x14ac:dyDescent="0.2">
      <c r="H64347" s="1"/>
      <c r="I64347" s="1"/>
      <c r="M64347" s="1"/>
      <c r="T64347" s="1"/>
      <c r="U64347" s="1"/>
      <c r="Y64347" s="1"/>
    </row>
    <row r="64348" spans="8:25" x14ac:dyDescent="0.2">
      <c r="H64348" s="1"/>
      <c r="M64348" s="1"/>
      <c r="T64348" s="1"/>
      <c r="Y64348" s="1"/>
    </row>
    <row r="64349" spans="8:25" x14ac:dyDescent="0.2">
      <c r="H64349" s="1"/>
      <c r="M64349" s="1"/>
      <c r="T64349" s="1"/>
      <c r="Y64349" s="1"/>
    </row>
    <row r="64350" spans="8:25" x14ac:dyDescent="0.2">
      <c r="H64350" s="1"/>
      <c r="M64350" s="1"/>
      <c r="T64350" s="1"/>
      <c r="Y64350" s="1"/>
    </row>
    <row r="64351" spans="8:25" x14ac:dyDescent="0.2">
      <c r="H64351" s="1"/>
      <c r="M64351" s="1"/>
      <c r="T64351" s="1"/>
      <c r="Y64351" s="1"/>
    </row>
    <row r="64352" spans="8:25" x14ac:dyDescent="0.2">
      <c r="H64352" s="1"/>
      <c r="M64352" s="1"/>
      <c r="T64352" s="1"/>
      <c r="Y64352" s="1"/>
    </row>
    <row r="64353" spans="8:25" x14ac:dyDescent="0.2">
      <c r="H64353" s="1"/>
      <c r="I64353" s="1"/>
      <c r="M64353" s="1"/>
      <c r="T64353" s="1"/>
      <c r="U64353" s="1"/>
      <c r="Y64353" s="1"/>
    </row>
    <row r="64354" spans="8:25" x14ac:dyDescent="0.2">
      <c r="H64354" s="1"/>
      <c r="M64354" s="1"/>
      <c r="T64354" s="1"/>
      <c r="Y64354" s="1"/>
    </row>
    <row r="64355" spans="8:25" x14ac:dyDescent="0.2">
      <c r="H64355" s="1"/>
      <c r="M64355" s="1"/>
      <c r="T64355" s="1"/>
      <c r="Y64355" s="1"/>
    </row>
    <row r="64356" spans="8:25" x14ac:dyDescent="0.2">
      <c r="H64356" s="1"/>
      <c r="M64356" s="1"/>
      <c r="T64356" s="1"/>
      <c r="Y64356" s="1"/>
    </row>
    <row r="64357" spans="8:25" x14ac:dyDescent="0.2">
      <c r="H64357" s="1"/>
      <c r="M64357" s="1"/>
      <c r="T64357" s="1"/>
      <c r="Y64357" s="1"/>
    </row>
    <row r="64358" spans="8:25" x14ac:dyDescent="0.2">
      <c r="H64358" s="1"/>
      <c r="M64358" s="1"/>
      <c r="T64358" s="1"/>
      <c r="Y64358" s="1"/>
    </row>
    <row r="64359" spans="8:25" x14ac:dyDescent="0.2">
      <c r="H64359" s="1"/>
      <c r="M64359" s="1"/>
      <c r="T64359" s="1"/>
      <c r="Y64359" s="1"/>
    </row>
    <row r="64360" spans="8:25" x14ac:dyDescent="0.2">
      <c r="H64360" s="1"/>
      <c r="M64360" s="1"/>
      <c r="T64360" s="1"/>
      <c r="Y64360" s="1"/>
    </row>
    <row r="64361" spans="8:25" x14ac:dyDescent="0.2">
      <c r="H64361" s="1"/>
      <c r="M64361" s="1"/>
      <c r="T64361" s="1"/>
      <c r="Y64361" s="1"/>
    </row>
    <row r="64362" spans="8:25" x14ac:dyDescent="0.2">
      <c r="H64362" s="1"/>
      <c r="M64362" s="1"/>
      <c r="T64362" s="1"/>
      <c r="Y64362" s="1"/>
    </row>
    <row r="64363" spans="8:25" x14ac:dyDescent="0.2">
      <c r="H64363" s="1"/>
      <c r="M64363" s="1"/>
      <c r="T64363" s="1"/>
      <c r="Y64363" s="1"/>
    </row>
    <row r="64364" spans="8:25" x14ac:dyDescent="0.2">
      <c r="H64364" s="1"/>
      <c r="M64364" s="1"/>
      <c r="T64364" s="1"/>
      <c r="Y64364" s="1"/>
    </row>
    <row r="64365" spans="8:25" x14ac:dyDescent="0.2">
      <c r="H64365" s="1"/>
      <c r="M64365" s="1"/>
      <c r="T64365" s="1"/>
      <c r="Y64365" s="1"/>
    </row>
    <row r="64366" spans="8:25" x14ac:dyDescent="0.2">
      <c r="H64366" s="1"/>
      <c r="M64366" s="1"/>
      <c r="T64366" s="1"/>
      <c r="Y64366" s="1"/>
    </row>
    <row r="64367" spans="8:25" x14ac:dyDescent="0.2">
      <c r="H64367" s="1"/>
      <c r="M64367" s="1"/>
      <c r="T64367" s="1"/>
      <c r="Y64367" s="1"/>
    </row>
    <row r="64368" spans="8:25" x14ac:dyDescent="0.2">
      <c r="H64368" s="1"/>
      <c r="I64368" s="1"/>
      <c r="M64368" s="1"/>
      <c r="T64368" s="1"/>
      <c r="U64368" s="1"/>
      <c r="Y64368" s="1"/>
    </row>
    <row r="64369" spans="8:25" x14ac:dyDescent="0.2">
      <c r="H64369" s="1"/>
      <c r="M64369" s="1"/>
      <c r="T64369" s="1"/>
      <c r="Y64369" s="1"/>
    </row>
    <row r="64370" spans="8:25" x14ac:dyDescent="0.2">
      <c r="H64370" s="1"/>
      <c r="M64370" s="1"/>
      <c r="T64370" s="1"/>
      <c r="Y64370" s="1"/>
    </row>
    <row r="64371" spans="8:25" x14ac:dyDescent="0.2">
      <c r="H64371" s="1"/>
      <c r="M64371" s="1"/>
      <c r="T64371" s="1"/>
      <c r="Y64371" s="1"/>
    </row>
    <row r="64372" spans="8:25" x14ac:dyDescent="0.2">
      <c r="H64372" s="1"/>
      <c r="M64372" s="1"/>
      <c r="T64372" s="1"/>
      <c r="Y64372" s="1"/>
    </row>
    <row r="64373" spans="8:25" x14ac:dyDescent="0.2">
      <c r="H64373" s="1"/>
      <c r="M64373" s="1"/>
      <c r="T64373" s="1"/>
      <c r="Y64373" s="1"/>
    </row>
    <row r="64374" spans="8:25" x14ac:dyDescent="0.2">
      <c r="H64374" s="1"/>
      <c r="I64374" s="1"/>
      <c r="M64374" s="1"/>
      <c r="T64374" s="1"/>
      <c r="U64374" s="1"/>
      <c r="Y64374" s="1"/>
    </row>
    <row r="64375" spans="8:25" x14ac:dyDescent="0.2">
      <c r="H64375" s="1"/>
      <c r="M64375" s="1"/>
      <c r="T64375" s="1"/>
      <c r="Y64375" s="1"/>
    </row>
    <row r="64376" spans="8:25" x14ac:dyDescent="0.2">
      <c r="H64376" s="1"/>
      <c r="M64376" s="1"/>
      <c r="T64376" s="1"/>
      <c r="Y64376" s="1"/>
    </row>
    <row r="64377" spans="8:25" x14ac:dyDescent="0.2">
      <c r="H64377" s="1"/>
      <c r="M64377" s="1"/>
      <c r="T64377" s="1"/>
      <c r="Y64377" s="1"/>
    </row>
    <row r="64378" spans="8:25" x14ac:dyDescent="0.2">
      <c r="H64378" s="1"/>
      <c r="M64378" s="1"/>
      <c r="T64378" s="1"/>
      <c r="Y64378" s="1"/>
    </row>
    <row r="64379" spans="8:25" x14ac:dyDescent="0.2">
      <c r="H64379" s="1"/>
      <c r="M64379" s="1"/>
      <c r="T64379" s="1"/>
      <c r="Y64379" s="1"/>
    </row>
    <row r="64380" spans="8:25" x14ac:dyDescent="0.2">
      <c r="H64380" s="1"/>
      <c r="M64380" s="1"/>
      <c r="T64380" s="1"/>
      <c r="Y64380" s="1"/>
    </row>
    <row r="64381" spans="8:25" x14ac:dyDescent="0.2">
      <c r="H64381" s="1"/>
      <c r="M64381" s="1"/>
      <c r="T64381" s="1"/>
      <c r="Y64381" s="1"/>
    </row>
    <row r="64382" spans="8:25" x14ac:dyDescent="0.2">
      <c r="H64382" s="1"/>
      <c r="M64382" s="1"/>
      <c r="T64382" s="1"/>
      <c r="Y64382" s="1"/>
    </row>
    <row r="64383" spans="8:25" x14ac:dyDescent="0.2">
      <c r="H64383" s="1"/>
      <c r="M64383" s="1"/>
      <c r="T64383" s="1"/>
      <c r="Y64383" s="1"/>
    </row>
    <row r="64384" spans="8:25" x14ac:dyDescent="0.2">
      <c r="H64384" s="1"/>
      <c r="M64384" s="1"/>
      <c r="T64384" s="1"/>
      <c r="Y64384" s="1"/>
    </row>
    <row r="64385" spans="8:25" x14ac:dyDescent="0.2">
      <c r="H64385" s="1"/>
      <c r="M64385" s="1"/>
      <c r="T64385" s="1"/>
      <c r="Y64385" s="1"/>
    </row>
    <row r="64386" spans="8:25" x14ac:dyDescent="0.2">
      <c r="H64386" s="1"/>
      <c r="M64386" s="1"/>
      <c r="T64386" s="1"/>
      <c r="Y64386" s="1"/>
    </row>
    <row r="64387" spans="8:25" x14ac:dyDescent="0.2">
      <c r="H64387" s="1"/>
      <c r="M64387" s="1"/>
      <c r="T64387" s="1"/>
      <c r="Y64387" s="1"/>
    </row>
    <row r="64388" spans="8:25" x14ac:dyDescent="0.2">
      <c r="H64388" s="1"/>
      <c r="M64388" s="1"/>
      <c r="T64388" s="1"/>
      <c r="Y64388" s="1"/>
    </row>
    <row r="64389" spans="8:25" x14ac:dyDescent="0.2">
      <c r="H64389" s="1"/>
      <c r="I64389" s="1"/>
      <c r="M64389" s="1"/>
      <c r="T64389" s="1"/>
      <c r="U64389" s="1"/>
      <c r="Y64389" s="1"/>
    </row>
    <row r="64390" spans="8:25" x14ac:dyDescent="0.2">
      <c r="H64390" s="1"/>
      <c r="M64390" s="1"/>
      <c r="T64390" s="1"/>
      <c r="Y64390" s="1"/>
    </row>
    <row r="64391" spans="8:25" x14ac:dyDescent="0.2">
      <c r="H64391" s="1"/>
      <c r="M64391" s="1"/>
      <c r="T64391" s="1"/>
      <c r="Y64391" s="1"/>
    </row>
    <row r="64392" spans="8:25" x14ac:dyDescent="0.2">
      <c r="H64392" s="1"/>
      <c r="M64392" s="1"/>
      <c r="T64392" s="1"/>
      <c r="Y64392" s="1"/>
    </row>
    <row r="64393" spans="8:25" x14ac:dyDescent="0.2">
      <c r="H64393" s="1"/>
      <c r="M64393" s="1"/>
      <c r="T64393" s="1"/>
      <c r="Y64393" s="1"/>
    </row>
    <row r="64394" spans="8:25" x14ac:dyDescent="0.2">
      <c r="H64394" s="1"/>
      <c r="M64394" s="1"/>
      <c r="T64394" s="1"/>
      <c r="Y64394" s="1"/>
    </row>
    <row r="64395" spans="8:25" x14ac:dyDescent="0.2">
      <c r="H64395" s="1"/>
      <c r="I64395" s="1"/>
      <c r="M64395" s="1"/>
      <c r="T64395" s="1"/>
      <c r="U64395" s="1"/>
      <c r="Y64395" s="1"/>
    </row>
    <row r="64396" spans="8:25" x14ac:dyDescent="0.2">
      <c r="H64396" s="1"/>
      <c r="M64396" s="1"/>
      <c r="T64396" s="1"/>
      <c r="Y64396" s="1"/>
    </row>
    <row r="64397" spans="8:25" x14ac:dyDescent="0.2">
      <c r="H64397" s="1"/>
      <c r="M64397" s="1"/>
      <c r="T64397" s="1"/>
      <c r="Y64397" s="1"/>
    </row>
    <row r="64398" spans="8:25" x14ac:dyDescent="0.2">
      <c r="H64398" s="1"/>
      <c r="M64398" s="1"/>
      <c r="T64398" s="1"/>
      <c r="Y64398" s="1"/>
    </row>
    <row r="64399" spans="8:25" x14ac:dyDescent="0.2">
      <c r="H64399" s="1"/>
      <c r="M64399" s="1"/>
      <c r="T64399" s="1"/>
      <c r="Y64399" s="1"/>
    </row>
    <row r="64400" spans="8:25" x14ac:dyDescent="0.2">
      <c r="H64400" s="1"/>
      <c r="M64400" s="1"/>
      <c r="T64400" s="1"/>
      <c r="Y64400" s="1"/>
    </row>
    <row r="64401" spans="8:25" x14ac:dyDescent="0.2">
      <c r="H64401" s="1"/>
      <c r="M64401" s="1"/>
      <c r="T64401" s="1"/>
      <c r="Y64401" s="1"/>
    </row>
    <row r="64402" spans="8:25" x14ac:dyDescent="0.2">
      <c r="H64402" s="1"/>
      <c r="M64402" s="1"/>
      <c r="T64402" s="1"/>
      <c r="Y64402" s="1"/>
    </row>
    <row r="64403" spans="8:25" x14ac:dyDescent="0.2">
      <c r="H64403" s="1"/>
      <c r="M64403" s="1"/>
      <c r="T64403" s="1"/>
      <c r="Y64403" s="1"/>
    </row>
    <row r="64404" spans="8:25" x14ac:dyDescent="0.2">
      <c r="H64404" s="1"/>
      <c r="M64404" s="1"/>
      <c r="T64404" s="1"/>
      <c r="Y64404" s="1"/>
    </row>
    <row r="64405" spans="8:25" x14ac:dyDescent="0.2">
      <c r="H64405" s="1"/>
      <c r="M64405" s="1"/>
      <c r="T64405" s="1"/>
      <c r="Y64405" s="1"/>
    </row>
    <row r="64406" spans="8:25" x14ac:dyDescent="0.2">
      <c r="H64406" s="1"/>
      <c r="M64406" s="1"/>
      <c r="T64406" s="1"/>
      <c r="Y64406" s="1"/>
    </row>
    <row r="64407" spans="8:25" x14ac:dyDescent="0.2">
      <c r="H64407" s="1"/>
      <c r="M64407" s="1"/>
      <c r="T64407" s="1"/>
      <c r="Y64407" s="1"/>
    </row>
    <row r="64408" spans="8:25" x14ac:dyDescent="0.2">
      <c r="H64408" s="1"/>
      <c r="M64408" s="1"/>
      <c r="T64408" s="1"/>
      <c r="Y64408" s="1"/>
    </row>
    <row r="64409" spans="8:25" x14ac:dyDescent="0.2">
      <c r="H64409" s="1"/>
      <c r="M64409" s="1"/>
      <c r="T64409" s="1"/>
      <c r="Y64409" s="1"/>
    </row>
    <row r="64410" spans="8:25" x14ac:dyDescent="0.2">
      <c r="H64410" s="1"/>
      <c r="M64410" s="1"/>
      <c r="T64410" s="1"/>
      <c r="Y64410" s="1"/>
    </row>
    <row r="64411" spans="8:25" x14ac:dyDescent="0.2">
      <c r="H64411" s="1"/>
      <c r="M64411" s="1"/>
      <c r="T64411" s="1"/>
      <c r="Y64411" s="1"/>
    </row>
    <row r="64412" spans="8:25" x14ac:dyDescent="0.2">
      <c r="H64412" s="1"/>
      <c r="M64412" s="1"/>
      <c r="T64412" s="1"/>
      <c r="Y64412" s="1"/>
    </row>
    <row r="64413" spans="8:25" x14ac:dyDescent="0.2">
      <c r="H64413" s="1"/>
      <c r="M64413" s="1"/>
      <c r="T64413" s="1"/>
      <c r="Y64413" s="1"/>
    </row>
    <row r="64414" spans="8:25" x14ac:dyDescent="0.2">
      <c r="H64414" s="1"/>
      <c r="M64414" s="1"/>
      <c r="T64414" s="1"/>
      <c r="Y64414" s="1"/>
    </row>
    <row r="64415" spans="8:25" x14ac:dyDescent="0.2">
      <c r="H64415" s="1"/>
      <c r="M64415" s="1"/>
      <c r="T64415" s="1"/>
      <c r="Y64415" s="1"/>
    </row>
    <row r="64416" spans="8:25" x14ac:dyDescent="0.2">
      <c r="H64416" s="1"/>
      <c r="I64416" s="1"/>
      <c r="M64416" s="1"/>
      <c r="T64416" s="1"/>
      <c r="U64416" s="1"/>
      <c r="Y64416" s="1"/>
    </row>
    <row r="64417" spans="8:25" x14ac:dyDescent="0.2">
      <c r="H64417" s="1"/>
      <c r="M64417" s="1"/>
      <c r="T64417" s="1"/>
      <c r="Y64417" s="1"/>
    </row>
    <row r="64418" spans="8:25" x14ac:dyDescent="0.2">
      <c r="H64418" s="1"/>
      <c r="M64418" s="1"/>
      <c r="T64418" s="1"/>
      <c r="Y64418" s="1"/>
    </row>
    <row r="64419" spans="8:25" x14ac:dyDescent="0.2">
      <c r="H64419" s="1"/>
      <c r="M64419" s="1"/>
      <c r="T64419" s="1"/>
      <c r="Y64419" s="1"/>
    </row>
    <row r="64420" spans="8:25" x14ac:dyDescent="0.2">
      <c r="H64420" s="1"/>
      <c r="M64420" s="1"/>
      <c r="T64420" s="1"/>
      <c r="Y64420" s="1"/>
    </row>
    <row r="64421" spans="8:25" x14ac:dyDescent="0.2">
      <c r="H64421" s="1"/>
      <c r="M64421" s="1"/>
      <c r="T64421" s="1"/>
      <c r="Y64421" s="1"/>
    </row>
    <row r="64422" spans="8:25" x14ac:dyDescent="0.2">
      <c r="H64422" s="1"/>
      <c r="M64422" s="1"/>
      <c r="T64422" s="1"/>
      <c r="Y64422" s="1"/>
    </row>
    <row r="64423" spans="8:25" x14ac:dyDescent="0.2">
      <c r="H64423" s="1"/>
      <c r="M64423" s="1"/>
      <c r="T64423" s="1"/>
      <c r="Y64423" s="1"/>
    </row>
    <row r="64424" spans="8:25" x14ac:dyDescent="0.2">
      <c r="H64424" s="1"/>
      <c r="M64424" s="1"/>
      <c r="T64424" s="1"/>
      <c r="Y64424" s="1"/>
    </row>
    <row r="64425" spans="8:25" x14ac:dyDescent="0.2">
      <c r="H64425" s="1"/>
      <c r="M64425" s="1"/>
      <c r="T64425" s="1"/>
      <c r="Y64425" s="1"/>
    </row>
    <row r="64426" spans="8:25" x14ac:dyDescent="0.2">
      <c r="H64426" s="1"/>
      <c r="M64426" s="1"/>
      <c r="T64426" s="1"/>
      <c r="Y64426" s="1"/>
    </row>
    <row r="64427" spans="8:25" x14ac:dyDescent="0.2">
      <c r="H64427" s="1"/>
      <c r="M64427" s="1"/>
      <c r="T64427" s="1"/>
      <c r="Y64427" s="1"/>
    </row>
    <row r="64428" spans="8:25" x14ac:dyDescent="0.2">
      <c r="H64428" s="1"/>
      <c r="M64428" s="1"/>
      <c r="T64428" s="1"/>
      <c r="Y64428" s="1"/>
    </row>
    <row r="64429" spans="8:25" x14ac:dyDescent="0.2">
      <c r="H64429" s="1"/>
      <c r="M64429" s="1"/>
      <c r="T64429" s="1"/>
      <c r="Y64429" s="1"/>
    </row>
    <row r="64430" spans="8:25" x14ac:dyDescent="0.2">
      <c r="H64430" s="1"/>
      <c r="M64430" s="1"/>
      <c r="T64430" s="1"/>
      <c r="Y64430" s="1"/>
    </row>
    <row r="64431" spans="8:25" x14ac:dyDescent="0.2">
      <c r="H64431" s="1"/>
      <c r="M64431" s="1"/>
      <c r="T64431" s="1"/>
      <c r="Y64431" s="1"/>
    </row>
    <row r="64432" spans="8:25" x14ac:dyDescent="0.2">
      <c r="H64432" s="1"/>
      <c r="M64432" s="1"/>
      <c r="T64432" s="1"/>
      <c r="Y64432" s="1"/>
    </row>
    <row r="64433" spans="8:25" x14ac:dyDescent="0.2">
      <c r="H64433" s="1"/>
      <c r="M64433" s="1"/>
      <c r="T64433" s="1"/>
      <c r="Y64433" s="1"/>
    </row>
    <row r="64434" spans="8:25" x14ac:dyDescent="0.2">
      <c r="H64434" s="1"/>
      <c r="M64434" s="1"/>
      <c r="T64434" s="1"/>
      <c r="Y64434" s="1"/>
    </row>
    <row r="64435" spans="8:25" x14ac:dyDescent="0.2">
      <c r="H64435" s="1"/>
      <c r="M64435" s="1"/>
      <c r="T64435" s="1"/>
      <c r="Y64435" s="1"/>
    </row>
    <row r="64436" spans="8:25" x14ac:dyDescent="0.2">
      <c r="H64436" s="1"/>
      <c r="M64436" s="1"/>
      <c r="T64436" s="1"/>
      <c r="Y64436" s="1"/>
    </row>
    <row r="64437" spans="8:25" x14ac:dyDescent="0.2">
      <c r="H64437" s="1"/>
      <c r="I64437" s="1"/>
      <c r="M64437" s="1"/>
      <c r="T64437" s="1"/>
      <c r="U64437" s="1"/>
      <c r="Y64437" s="1"/>
    </row>
    <row r="64438" spans="8:25" x14ac:dyDescent="0.2">
      <c r="H64438" s="1"/>
      <c r="M64438" s="1"/>
      <c r="T64438" s="1"/>
      <c r="Y64438" s="1"/>
    </row>
    <row r="64439" spans="8:25" x14ac:dyDescent="0.2">
      <c r="H64439" s="1"/>
      <c r="M64439" s="1"/>
      <c r="T64439" s="1"/>
      <c r="Y64439" s="1"/>
    </row>
    <row r="64440" spans="8:25" x14ac:dyDescent="0.2">
      <c r="H64440" s="1"/>
      <c r="M64440" s="1"/>
      <c r="T64440" s="1"/>
      <c r="Y64440" s="1"/>
    </row>
    <row r="64441" spans="8:25" x14ac:dyDescent="0.2">
      <c r="H64441" s="1"/>
      <c r="M64441" s="1"/>
      <c r="T64441" s="1"/>
      <c r="Y64441" s="1"/>
    </row>
    <row r="64442" spans="8:25" x14ac:dyDescent="0.2">
      <c r="H64442" s="1"/>
      <c r="M64442" s="1"/>
      <c r="T64442" s="1"/>
      <c r="Y64442" s="1"/>
    </row>
    <row r="64443" spans="8:25" x14ac:dyDescent="0.2">
      <c r="H64443" s="1"/>
      <c r="M64443" s="1"/>
      <c r="T64443" s="1"/>
      <c r="Y64443" s="1"/>
    </row>
    <row r="64444" spans="8:25" x14ac:dyDescent="0.2">
      <c r="H64444" s="1"/>
      <c r="M64444" s="1"/>
      <c r="T64444" s="1"/>
      <c r="Y64444" s="1"/>
    </row>
    <row r="64445" spans="8:25" x14ac:dyDescent="0.2">
      <c r="H64445" s="1"/>
      <c r="M64445" s="1"/>
      <c r="T64445" s="1"/>
      <c r="Y64445" s="1"/>
    </row>
    <row r="64446" spans="8:25" x14ac:dyDescent="0.2">
      <c r="H64446" s="1"/>
      <c r="M64446" s="1"/>
      <c r="T64446" s="1"/>
      <c r="Y64446" s="1"/>
    </row>
    <row r="64447" spans="8:25" x14ac:dyDescent="0.2">
      <c r="H64447" s="1"/>
      <c r="M64447" s="1"/>
      <c r="T64447" s="1"/>
      <c r="Y64447" s="1"/>
    </row>
    <row r="64448" spans="8:25" x14ac:dyDescent="0.2">
      <c r="H64448" s="1"/>
      <c r="M64448" s="1"/>
      <c r="T64448" s="1"/>
      <c r="Y64448" s="1"/>
    </row>
    <row r="64449" spans="8:25" x14ac:dyDescent="0.2">
      <c r="H64449" s="1"/>
      <c r="M64449" s="1"/>
      <c r="T64449" s="1"/>
      <c r="Y64449" s="1"/>
    </row>
    <row r="64450" spans="8:25" x14ac:dyDescent="0.2">
      <c r="H64450" s="1"/>
      <c r="M64450" s="1"/>
      <c r="T64450" s="1"/>
      <c r="Y64450" s="1"/>
    </row>
    <row r="64451" spans="8:25" x14ac:dyDescent="0.2">
      <c r="H64451" s="1"/>
      <c r="M64451" s="1"/>
      <c r="T64451" s="1"/>
      <c r="Y64451" s="1"/>
    </row>
    <row r="64452" spans="8:25" x14ac:dyDescent="0.2">
      <c r="H64452" s="1"/>
      <c r="M64452" s="1"/>
      <c r="T64452" s="1"/>
      <c r="Y64452" s="1"/>
    </row>
    <row r="64453" spans="8:25" x14ac:dyDescent="0.2">
      <c r="H64453" s="1"/>
      <c r="M64453" s="1"/>
      <c r="T64453" s="1"/>
      <c r="Y64453" s="1"/>
    </row>
    <row r="64454" spans="8:25" x14ac:dyDescent="0.2">
      <c r="H64454" s="1"/>
      <c r="M64454" s="1"/>
      <c r="T64454" s="1"/>
      <c r="Y64454" s="1"/>
    </row>
    <row r="64455" spans="8:25" x14ac:dyDescent="0.2">
      <c r="H64455" s="1"/>
      <c r="M64455" s="1"/>
      <c r="T64455" s="1"/>
      <c r="Y64455" s="1"/>
    </row>
    <row r="64456" spans="8:25" x14ac:dyDescent="0.2">
      <c r="H64456" s="1"/>
      <c r="M64456" s="1"/>
      <c r="T64456" s="1"/>
      <c r="Y64456" s="1"/>
    </row>
    <row r="64457" spans="8:25" x14ac:dyDescent="0.2">
      <c r="H64457" s="1"/>
      <c r="M64457" s="1"/>
      <c r="T64457" s="1"/>
      <c r="Y64457" s="1"/>
    </row>
    <row r="64458" spans="8:25" x14ac:dyDescent="0.2">
      <c r="H64458" s="1"/>
      <c r="I64458" s="1"/>
      <c r="M64458" s="1"/>
      <c r="T64458" s="1"/>
      <c r="U64458" s="1"/>
      <c r="Y64458" s="1"/>
    </row>
    <row r="64459" spans="8:25" x14ac:dyDescent="0.2">
      <c r="H64459" s="1"/>
      <c r="M64459" s="1"/>
      <c r="T64459" s="1"/>
      <c r="Y64459" s="1"/>
    </row>
    <row r="64460" spans="8:25" x14ac:dyDescent="0.2">
      <c r="H64460" s="1"/>
      <c r="M64460" s="1"/>
      <c r="T64460" s="1"/>
      <c r="Y64460" s="1"/>
    </row>
    <row r="64461" spans="8:25" x14ac:dyDescent="0.2">
      <c r="H64461" s="1"/>
      <c r="M64461" s="1"/>
      <c r="T64461" s="1"/>
      <c r="Y64461" s="1"/>
    </row>
    <row r="64462" spans="8:25" x14ac:dyDescent="0.2">
      <c r="H64462" s="1"/>
      <c r="M64462" s="1"/>
      <c r="T64462" s="1"/>
      <c r="Y64462" s="1"/>
    </row>
    <row r="64463" spans="8:25" x14ac:dyDescent="0.2">
      <c r="H64463" s="1"/>
      <c r="M64463" s="1"/>
      <c r="T64463" s="1"/>
      <c r="Y64463" s="1"/>
    </row>
    <row r="64464" spans="8:25" x14ac:dyDescent="0.2">
      <c r="H64464" s="1"/>
      <c r="M64464" s="1"/>
      <c r="T64464" s="1"/>
      <c r="Y64464" s="1"/>
    </row>
    <row r="64465" spans="8:25" x14ac:dyDescent="0.2">
      <c r="H64465" s="1"/>
      <c r="M64465" s="1"/>
      <c r="T64465" s="1"/>
      <c r="Y64465" s="1"/>
    </row>
    <row r="64466" spans="8:25" x14ac:dyDescent="0.2">
      <c r="H64466" s="1"/>
      <c r="M64466" s="1"/>
      <c r="T64466" s="1"/>
      <c r="Y64466" s="1"/>
    </row>
    <row r="64467" spans="8:25" x14ac:dyDescent="0.2">
      <c r="H64467" s="1"/>
      <c r="M64467" s="1"/>
      <c r="T64467" s="1"/>
      <c r="Y64467" s="1"/>
    </row>
    <row r="64468" spans="8:25" x14ac:dyDescent="0.2">
      <c r="H64468" s="1"/>
      <c r="M64468" s="1"/>
      <c r="T64468" s="1"/>
      <c r="Y64468" s="1"/>
    </row>
    <row r="64469" spans="8:25" x14ac:dyDescent="0.2">
      <c r="H64469" s="1"/>
      <c r="M64469" s="1"/>
      <c r="T64469" s="1"/>
      <c r="Y64469" s="1"/>
    </row>
    <row r="64470" spans="8:25" x14ac:dyDescent="0.2">
      <c r="H64470" s="1"/>
      <c r="M64470" s="1"/>
      <c r="T64470" s="1"/>
      <c r="Y64470" s="1"/>
    </row>
    <row r="64471" spans="8:25" x14ac:dyDescent="0.2">
      <c r="H64471" s="1"/>
      <c r="M64471" s="1"/>
      <c r="T64471" s="1"/>
      <c r="Y64471" s="1"/>
    </row>
    <row r="64472" spans="8:25" x14ac:dyDescent="0.2">
      <c r="H64472" s="1"/>
      <c r="M64472" s="1"/>
      <c r="T64472" s="1"/>
      <c r="Y64472" s="1"/>
    </row>
    <row r="64473" spans="8:25" x14ac:dyDescent="0.2">
      <c r="H64473" s="1"/>
      <c r="M64473" s="1"/>
      <c r="T64473" s="1"/>
      <c r="Y64473" s="1"/>
    </row>
    <row r="64474" spans="8:25" x14ac:dyDescent="0.2">
      <c r="H64474" s="1"/>
      <c r="M64474" s="1"/>
      <c r="T64474" s="1"/>
      <c r="Y64474" s="1"/>
    </row>
    <row r="64475" spans="8:25" x14ac:dyDescent="0.2">
      <c r="H64475" s="1"/>
      <c r="M64475" s="1"/>
      <c r="T64475" s="1"/>
      <c r="Y64475" s="1"/>
    </row>
    <row r="64476" spans="8:25" x14ac:dyDescent="0.2">
      <c r="H64476" s="1"/>
      <c r="M64476" s="1"/>
      <c r="T64476" s="1"/>
      <c r="Y64476" s="1"/>
    </row>
    <row r="64477" spans="8:25" x14ac:dyDescent="0.2">
      <c r="H64477" s="1"/>
      <c r="M64477" s="1"/>
      <c r="T64477" s="1"/>
      <c r="Y64477" s="1"/>
    </row>
    <row r="64478" spans="8:25" x14ac:dyDescent="0.2">
      <c r="H64478" s="1"/>
      <c r="M64478" s="1"/>
      <c r="T64478" s="1"/>
      <c r="Y64478" s="1"/>
    </row>
    <row r="64479" spans="8:25" x14ac:dyDescent="0.2">
      <c r="H64479" s="1"/>
      <c r="I64479" s="1"/>
      <c r="M64479" s="1"/>
      <c r="T64479" s="1"/>
      <c r="U64479" s="1"/>
      <c r="Y64479" s="1"/>
    </row>
    <row r="64480" spans="8:25" x14ac:dyDescent="0.2">
      <c r="H64480" s="1"/>
      <c r="M64480" s="1"/>
      <c r="T64480" s="1"/>
      <c r="Y64480" s="1"/>
    </row>
    <row r="64481" spans="8:25" x14ac:dyDescent="0.2">
      <c r="H64481" s="1"/>
      <c r="M64481" s="1"/>
      <c r="T64481" s="1"/>
      <c r="Y64481" s="1"/>
    </row>
    <row r="64482" spans="8:25" x14ac:dyDescent="0.2">
      <c r="H64482" s="1"/>
      <c r="M64482" s="1"/>
      <c r="T64482" s="1"/>
      <c r="Y64482" s="1"/>
    </row>
    <row r="64483" spans="8:25" x14ac:dyDescent="0.2">
      <c r="H64483" s="1"/>
      <c r="M64483" s="1"/>
      <c r="T64483" s="1"/>
      <c r="Y64483" s="1"/>
    </row>
    <row r="64484" spans="8:25" x14ac:dyDescent="0.2">
      <c r="H64484" s="1"/>
      <c r="M64484" s="1"/>
      <c r="T64484" s="1"/>
      <c r="Y64484" s="1"/>
    </row>
    <row r="64485" spans="8:25" x14ac:dyDescent="0.2">
      <c r="H64485" s="1"/>
      <c r="M64485" s="1"/>
      <c r="T64485" s="1"/>
      <c r="Y64485" s="1"/>
    </row>
    <row r="64486" spans="8:25" x14ac:dyDescent="0.2">
      <c r="H64486" s="1"/>
      <c r="M64486" s="1"/>
      <c r="T64486" s="1"/>
      <c r="Y64486" s="1"/>
    </row>
    <row r="64487" spans="8:25" x14ac:dyDescent="0.2">
      <c r="H64487" s="1"/>
      <c r="M64487" s="1"/>
      <c r="T64487" s="1"/>
      <c r="Y64487" s="1"/>
    </row>
    <row r="64488" spans="8:25" x14ac:dyDescent="0.2">
      <c r="H64488" s="1"/>
      <c r="M64488" s="1"/>
      <c r="T64488" s="1"/>
      <c r="Y64488" s="1"/>
    </row>
    <row r="64489" spans="8:25" x14ac:dyDescent="0.2">
      <c r="H64489" s="1"/>
      <c r="M64489" s="1"/>
      <c r="T64489" s="1"/>
      <c r="Y64489" s="1"/>
    </row>
    <row r="64490" spans="8:25" x14ac:dyDescent="0.2">
      <c r="H64490" s="1"/>
      <c r="M64490" s="1"/>
      <c r="T64490" s="1"/>
      <c r="Y64490" s="1"/>
    </row>
    <row r="64491" spans="8:25" x14ac:dyDescent="0.2">
      <c r="H64491" s="1"/>
      <c r="M64491" s="1"/>
      <c r="T64491" s="1"/>
      <c r="Y64491" s="1"/>
    </row>
    <row r="64492" spans="8:25" x14ac:dyDescent="0.2">
      <c r="H64492" s="1"/>
      <c r="M64492" s="1"/>
      <c r="T64492" s="1"/>
      <c r="Y64492" s="1"/>
    </row>
    <row r="64493" spans="8:25" x14ac:dyDescent="0.2">
      <c r="H64493" s="1"/>
      <c r="M64493" s="1"/>
      <c r="T64493" s="1"/>
      <c r="Y64493" s="1"/>
    </row>
    <row r="64494" spans="8:25" x14ac:dyDescent="0.2">
      <c r="H64494" s="1"/>
      <c r="M64494" s="1"/>
      <c r="T64494" s="1"/>
      <c r="Y64494" s="1"/>
    </row>
    <row r="64495" spans="8:25" x14ac:dyDescent="0.2">
      <c r="H64495" s="1"/>
      <c r="M64495" s="1"/>
      <c r="T64495" s="1"/>
      <c r="Y64495" s="1"/>
    </row>
    <row r="64496" spans="8:25" x14ac:dyDescent="0.2">
      <c r="H64496" s="1"/>
      <c r="M64496" s="1"/>
      <c r="T64496" s="1"/>
      <c r="Y64496" s="1"/>
    </row>
    <row r="64497" spans="8:25" x14ac:dyDescent="0.2">
      <c r="H64497" s="1"/>
      <c r="M64497" s="1"/>
      <c r="T64497" s="1"/>
      <c r="Y64497" s="1"/>
    </row>
    <row r="64498" spans="8:25" x14ac:dyDescent="0.2">
      <c r="H64498" s="1"/>
      <c r="M64498" s="1"/>
      <c r="T64498" s="1"/>
      <c r="Y64498" s="1"/>
    </row>
    <row r="64499" spans="8:25" x14ac:dyDescent="0.2">
      <c r="H64499" s="1"/>
      <c r="M64499" s="1"/>
      <c r="T64499" s="1"/>
      <c r="Y64499" s="1"/>
    </row>
    <row r="64500" spans="8:25" x14ac:dyDescent="0.2">
      <c r="H64500" s="1"/>
      <c r="I64500" s="1"/>
      <c r="M64500" s="1"/>
      <c r="T64500" s="1"/>
      <c r="U64500" s="1"/>
      <c r="Y64500" s="1"/>
    </row>
    <row r="64501" spans="8:25" x14ac:dyDescent="0.2">
      <c r="H64501" s="1"/>
      <c r="M64501" s="1"/>
      <c r="T64501" s="1"/>
      <c r="Y64501" s="1"/>
    </row>
    <row r="64502" spans="8:25" x14ac:dyDescent="0.2">
      <c r="H64502" s="1"/>
      <c r="M64502" s="1"/>
      <c r="T64502" s="1"/>
      <c r="Y64502" s="1"/>
    </row>
    <row r="64503" spans="8:25" x14ac:dyDescent="0.2">
      <c r="H64503" s="1"/>
      <c r="M64503" s="1"/>
      <c r="T64503" s="1"/>
      <c r="Y64503" s="1"/>
    </row>
    <row r="64504" spans="8:25" x14ac:dyDescent="0.2">
      <c r="H64504" s="1"/>
      <c r="M64504" s="1"/>
      <c r="T64504" s="1"/>
      <c r="Y64504" s="1"/>
    </row>
    <row r="64505" spans="8:25" x14ac:dyDescent="0.2">
      <c r="H64505" s="1"/>
      <c r="M64505" s="1"/>
      <c r="T64505" s="1"/>
      <c r="Y64505" s="1"/>
    </row>
    <row r="64506" spans="8:25" x14ac:dyDescent="0.2">
      <c r="H64506" s="1"/>
      <c r="M64506" s="1"/>
      <c r="T64506" s="1"/>
      <c r="Y64506" s="1"/>
    </row>
    <row r="64507" spans="8:25" x14ac:dyDescent="0.2">
      <c r="H64507" s="1"/>
      <c r="M64507" s="1"/>
      <c r="T64507" s="1"/>
      <c r="Y64507" s="1"/>
    </row>
    <row r="64508" spans="8:25" x14ac:dyDescent="0.2">
      <c r="H64508" s="1"/>
      <c r="M64508" s="1"/>
      <c r="T64508" s="1"/>
      <c r="Y64508" s="1"/>
    </row>
    <row r="64509" spans="8:25" x14ac:dyDescent="0.2">
      <c r="H64509" s="1"/>
      <c r="M64509" s="1"/>
      <c r="T64509" s="1"/>
      <c r="Y64509" s="1"/>
    </row>
    <row r="64510" spans="8:25" x14ac:dyDescent="0.2">
      <c r="H64510" s="1"/>
      <c r="M64510" s="1"/>
      <c r="T64510" s="1"/>
      <c r="Y64510" s="1"/>
    </row>
    <row r="64511" spans="8:25" x14ac:dyDescent="0.2">
      <c r="H64511" s="1"/>
      <c r="M64511" s="1"/>
      <c r="T64511" s="1"/>
      <c r="Y64511" s="1"/>
    </row>
    <row r="64512" spans="8:25" x14ac:dyDescent="0.2">
      <c r="H64512" s="1"/>
      <c r="M64512" s="1"/>
      <c r="T64512" s="1"/>
      <c r="Y64512" s="1"/>
    </row>
    <row r="64513" spans="8:25" x14ac:dyDescent="0.2">
      <c r="H64513" s="1"/>
      <c r="M64513" s="1"/>
      <c r="T64513" s="1"/>
      <c r="Y64513" s="1"/>
    </row>
    <row r="64514" spans="8:25" x14ac:dyDescent="0.2">
      <c r="H64514" s="1"/>
      <c r="M64514" s="1"/>
      <c r="T64514" s="1"/>
      <c r="Y64514" s="1"/>
    </row>
    <row r="64515" spans="8:25" x14ac:dyDescent="0.2">
      <c r="H64515" s="1"/>
      <c r="M64515" s="1"/>
      <c r="T64515" s="1"/>
      <c r="Y64515" s="1"/>
    </row>
    <row r="64516" spans="8:25" x14ac:dyDescent="0.2">
      <c r="H64516" s="1"/>
      <c r="M64516" s="1"/>
      <c r="T64516" s="1"/>
      <c r="Y64516" s="1"/>
    </row>
    <row r="64517" spans="8:25" x14ac:dyDescent="0.2">
      <c r="H64517" s="1"/>
      <c r="M64517" s="1"/>
      <c r="T64517" s="1"/>
      <c r="Y64517" s="1"/>
    </row>
    <row r="64518" spans="8:25" x14ac:dyDescent="0.2">
      <c r="H64518" s="1"/>
      <c r="M64518" s="1"/>
      <c r="T64518" s="1"/>
      <c r="Y64518" s="1"/>
    </row>
    <row r="64519" spans="8:25" x14ac:dyDescent="0.2">
      <c r="H64519" s="1"/>
      <c r="M64519" s="1"/>
      <c r="T64519" s="1"/>
      <c r="Y64519" s="1"/>
    </row>
    <row r="64520" spans="8:25" x14ac:dyDescent="0.2">
      <c r="H64520" s="1"/>
      <c r="M64520" s="1"/>
      <c r="T64520" s="1"/>
      <c r="Y64520" s="1"/>
    </row>
    <row r="64521" spans="8:25" x14ac:dyDescent="0.2">
      <c r="H64521" s="1"/>
      <c r="I64521" s="1"/>
      <c r="M64521" s="1"/>
      <c r="T64521" s="1"/>
      <c r="U64521" s="1"/>
      <c r="Y64521" s="1"/>
    </row>
    <row r="64522" spans="8:25" x14ac:dyDescent="0.2">
      <c r="H64522" s="1"/>
      <c r="M64522" s="1"/>
      <c r="T64522" s="1"/>
      <c r="Y64522" s="1"/>
    </row>
    <row r="64523" spans="8:25" x14ac:dyDescent="0.2">
      <c r="H64523" s="1"/>
      <c r="M64523" s="1"/>
      <c r="T64523" s="1"/>
      <c r="Y64523" s="1"/>
    </row>
    <row r="64524" spans="8:25" x14ac:dyDescent="0.2">
      <c r="H64524" s="1"/>
      <c r="M64524" s="1"/>
      <c r="T64524" s="1"/>
      <c r="Y64524" s="1"/>
    </row>
    <row r="64525" spans="8:25" x14ac:dyDescent="0.2">
      <c r="H64525" s="1"/>
      <c r="M64525" s="1"/>
      <c r="T64525" s="1"/>
      <c r="Y64525" s="1"/>
    </row>
    <row r="64526" spans="8:25" x14ac:dyDescent="0.2">
      <c r="H64526" s="1"/>
      <c r="M64526" s="1"/>
      <c r="T64526" s="1"/>
      <c r="Y64526" s="1"/>
    </row>
    <row r="64527" spans="8:25" x14ac:dyDescent="0.2">
      <c r="H64527" s="1"/>
      <c r="M64527" s="1"/>
      <c r="T64527" s="1"/>
      <c r="Y64527" s="1"/>
    </row>
    <row r="64528" spans="8:25" x14ac:dyDescent="0.2">
      <c r="H64528" s="1"/>
      <c r="M64528" s="1"/>
      <c r="T64528" s="1"/>
      <c r="Y64528" s="1"/>
    </row>
    <row r="64529" spans="8:25" x14ac:dyDescent="0.2">
      <c r="H64529" s="1"/>
      <c r="M64529" s="1"/>
      <c r="T64529" s="1"/>
      <c r="Y64529" s="1"/>
    </row>
    <row r="64530" spans="8:25" x14ac:dyDescent="0.2">
      <c r="H64530" s="1"/>
      <c r="M64530" s="1"/>
      <c r="T64530" s="1"/>
      <c r="Y64530" s="1"/>
    </row>
    <row r="64531" spans="8:25" x14ac:dyDescent="0.2">
      <c r="H64531" s="1"/>
      <c r="M64531" s="1"/>
      <c r="T64531" s="1"/>
      <c r="Y64531" s="1"/>
    </row>
    <row r="64532" spans="8:25" x14ac:dyDescent="0.2">
      <c r="H64532" s="1"/>
      <c r="M64532" s="1"/>
      <c r="T64532" s="1"/>
      <c r="Y64532" s="1"/>
    </row>
    <row r="64533" spans="8:25" x14ac:dyDescent="0.2">
      <c r="H64533" s="1"/>
      <c r="M64533" s="1"/>
      <c r="T64533" s="1"/>
      <c r="Y64533" s="1"/>
    </row>
    <row r="64534" spans="8:25" x14ac:dyDescent="0.2">
      <c r="H64534" s="1"/>
      <c r="M64534" s="1"/>
      <c r="T64534" s="1"/>
      <c r="Y64534" s="1"/>
    </row>
    <row r="64535" spans="8:25" x14ac:dyDescent="0.2">
      <c r="H64535" s="1"/>
      <c r="M64535" s="1"/>
      <c r="T64535" s="1"/>
      <c r="Y64535" s="1"/>
    </row>
    <row r="64536" spans="8:25" x14ac:dyDescent="0.2">
      <c r="H64536" s="1"/>
      <c r="M64536" s="1"/>
      <c r="T64536" s="1"/>
      <c r="Y64536" s="1"/>
    </row>
    <row r="64537" spans="8:25" x14ac:dyDescent="0.2">
      <c r="H64537" s="1"/>
      <c r="M64537" s="1"/>
      <c r="T64537" s="1"/>
      <c r="Y64537" s="1"/>
    </row>
    <row r="64538" spans="8:25" x14ac:dyDescent="0.2">
      <c r="H64538" s="1"/>
      <c r="M64538" s="1"/>
      <c r="T64538" s="1"/>
      <c r="Y64538" s="1"/>
    </row>
    <row r="64539" spans="8:25" x14ac:dyDescent="0.2">
      <c r="H64539" s="1"/>
      <c r="M64539" s="1"/>
      <c r="T64539" s="1"/>
      <c r="Y64539" s="1"/>
    </row>
    <row r="64540" spans="8:25" x14ac:dyDescent="0.2">
      <c r="H64540" s="1"/>
      <c r="M64540" s="1"/>
      <c r="T64540" s="1"/>
      <c r="Y64540" s="1"/>
    </row>
    <row r="64541" spans="8:25" x14ac:dyDescent="0.2">
      <c r="H64541" s="1"/>
      <c r="M64541" s="1"/>
      <c r="T64541" s="1"/>
      <c r="Y64541" s="1"/>
    </row>
    <row r="64542" spans="8:25" x14ac:dyDescent="0.2">
      <c r="H64542" s="1"/>
      <c r="I64542" s="1"/>
      <c r="M64542" s="1"/>
      <c r="T64542" s="1"/>
      <c r="U64542" s="1"/>
      <c r="Y64542" s="1"/>
    </row>
    <row r="64543" spans="8:25" x14ac:dyDescent="0.2">
      <c r="H64543" s="1"/>
      <c r="M64543" s="1"/>
      <c r="T64543" s="1"/>
      <c r="Y64543" s="1"/>
    </row>
    <row r="64544" spans="8:25" x14ac:dyDescent="0.2">
      <c r="H64544" s="1"/>
      <c r="M64544" s="1"/>
      <c r="T64544" s="1"/>
      <c r="Y64544" s="1"/>
    </row>
    <row r="64545" spans="8:25" x14ac:dyDescent="0.2">
      <c r="H64545" s="1"/>
      <c r="M64545" s="1"/>
      <c r="T64545" s="1"/>
      <c r="Y64545" s="1"/>
    </row>
    <row r="64546" spans="8:25" x14ac:dyDescent="0.2">
      <c r="H64546" s="1"/>
      <c r="M64546" s="1"/>
      <c r="T64546" s="1"/>
      <c r="Y64546" s="1"/>
    </row>
    <row r="64547" spans="8:25" x14ac:dyDescent="0.2">
      <c r="H64547" s="1"/>
      <c r="M64547" s="1"/>
      <c r="T64547" s="1"/>
      <c r="Y64547" s="1"/>
    </row>
    <row r="64548" spans="8:25" x14ac:dyDescent="0.2">
      <c r="H64548" s="1"/>
      <c r="M64548" s="1"/>
      <c r="T64548" s="1"/>
      <c r="Y64548" s="1"/>
    </row>
    <row r="64549" spans="8:25" x14ac:dyDescent="0.2">
      <c r="H64549" s="1"/>
      <c r="M64549" s="1"/>
      <c r="T64549" s="1"/>
      <c r="Y64549" s="1"/>
    </row>
    <row r="64550" spans="8:25" x14ac:dyDescent="0.2">
      <c r="H64550" s="1"/>
      <c r="M64550" s="1"/>
      <c r="T64550" s="1"/>
      <c r="Y64550" s="1"/>
    </row>
    <row r="64551" spans="8:25" x14ac:dyDescent="0.2">
      <c r="H64551" s="1"/>
      <c r="M64551" s="1"/>
      <c r="T64551" s="1"/>
      <c r="Y64551" s="1"/>
    </row>
    <row r="64552" spans="8:25" x14ac:dyDescent="0.2">
      <c r="H64552" s="1"/>
      <c r="M64552" s="1"/>
      <c r="T64552" s="1"/>
      <c r="Y64552" s="1"/>
    </row>
    <row r="64553" spans="8:25" x14ac:dyDescent="0.2">
      <c r="H64553" s="1"/>
      <c r="M64553" s="1"/>
      <c r="T64553" s="1"/>
      <c r="Y64553" s="1"/>
    </row>
    <row r="64554" spans="8:25" x14ac:dyDescent="0.2">
      <c r="H64554" s="1"/>
      <c r="M64554" s="1"/>
      <c r="T64554" s="1"/>
      <c r="Y64554" s="1"/>
    </row>
    <row r="64555" spans="8:25" x14ac:dyDescent="0.2">
      <c r="H64555" s="1"/>
      <c r="M64555" s="1"/>
      <c r="T64555" s="1"/>
      <c r="Y64555" s="1"/>
    </row>
    <row r="64556" spans="8:25" x14ac:dyDescent="0.2">
      <c r="H64556" s="1"/>
      <c r="M64556" s="1"/>
      <c r="T64556" s="1"/>
      <c r="Y64556" s="1"/>
    </row>
    <row r="64557" spans="8:25" x14ac:dyDescent="0.2">
      <c r="H64557" s="1"/>
      <c r="M64557" s="1"/>
      <c r="T64557" s="1"/>
      <c r="Y64557" s="1"/>
    </row>
    <row r="64558" spans="8:25" x14ac:dyDescent="0.2">
      <c r="H64558" s="1"/>
      <c r="M64558" s="1"/>
      <c r="T64558" s="1"/>
      <c r="Y64558" s="1"/>
    </row>
    <row r="64559" spans="8:25" x14ac:dyDescent="0.2">
      <c r="H64559" s="1"/>
      <c r="M64559" s="1"/>
      <c r="T64559" s="1"/>
      <c r="Y64559" s="1"/>
    </row>
    <row r="64560" spans="8:25" x14ac:dyDescent="0.2">
      <c r="H64560" s="1"/>
      <c r="M64560" s="1"/>
      <c r="T64560" s="1"/>
      <c r="Y64560" s="1"/>
    </row>
    <row r="64561" spans="8:25" x14ac:dyDescent="0.2">
      <c r="H64561" s="1"/>
      <c r="M64561" s="1"/>
      <c r="T64561" s="1"/>
      <c r="Y64561" s="1"/>
    </row>
    <row r="64562" spans="8:25" x14ac:dyDescent="0.2">
      <c r="H64562" s="1"/>
      <c r="M64562" s="1"/>
      <c r="T64562" s="1"/>
      <c r="Y64562" s="1"/>
    </row>
    <row r="64563" spans="8:25" x14ac:dyDescent="0.2">
      <c r="H64563" s="1"/>
      <c r="I64563" s="1"/>
      <c r="M64563" s="1"/>
      <c r="T64563" s="1"/>
      <c r="U64563" s="1"/>
      <c r="Y64563" s="1"/>
    </row>
    <row r="64564" spans="8:25" x14ac:dyDescent="0.2">
      <c r="H64564" s="1"/>
      <c r="M64564" s="1"/>
      <c r="T64564" s="1"/>
      <c r="Y64564" s="1"/>
    </row>
    <row r="64565" spans="8:25" x14ac:dyDescent="0.2">
      <c r="H64565" s="1"/>
      <c r="M64565" s="1"/>
      <c r="T64565" s="1"/>
      <c r="Y64565" s="1"/>
    </row>
    <row r="64566" spans="8:25" x14ac:dyDescent="0.2">
      <c r="H64566" s="1"/>
      <c r="M64566" s="1"/>
      <c r="T64566" s="1"/>
      <c r="Y64566" s="1"/>
    </row>
    <row r="64567" spans="8:25" x14ac:dyDescent="0.2">
      <c r="H64567" s="1"/>
      <c r="M64567" s="1"/>
      <c r="T64567" s="1"/>
      <c r="Y64567" s="1"/>
    </row>
    <row r="64568" spans="8:25" x14ac:dyDescent="0.2">
      <c r="H64568" s="1"/>
      <c r="M64568" s="1"/>
      <c r="T64568" s="1"/>
      <c r="Y64568" s="1"/>
    </row>
    <row r="64569" spans="8:25" x14ac:dyDescent="0.2">
      <c r="H64569" s="1"/>
      <c r="M64569" s="1"/>
      <c r="T64569" s="1"/>
      <c r="Y64569" s="1"/>
    </row>
    <row r="64570" spans="8:25" x14ac:dyDescent="0.2">
      <c r="H64570" s="1"/>
      <c r="M64570" s="1"/>
      <c r="T64570" s="1"/>
      <c r="Y64570" s="1"/>
    </row>
    <row r="64571" spans="8:25" x14ac:dyDescent="0.2">
      <c r="H64571" s="1"/>
      <c r="M64571" s="1"/>
      <c r="T64571" s="1"/>
      <c r="Y64571" s="1"/>
    </row>
    <row r="64572" spans="8:25" x14ac:dyDescent="0.2">
      <c r="H64572" s="1"/>
      <c r="M64572" s="1"/>
      <c r="T64572" s="1"/>
      <c r="Y64572" s="1"/>
    </row>
    <row r="64573" spans="8:25" x14ac:dyDescent="0.2">
      <c r="H64573" s="1"/>
      <c r="M64573" s="1"/>
      <c r="T64573" s="1"/>
      <c r="Y64573" s="1"/>
    </row>
    <row r="64574" spans="8:25" x14ac:dyDescent="0.2">
      <c r="H64574" s="1"/>
      <c r="M64574" s="1"/>
      <c r="T64574" s="1"/>
      <c r="Y64574" s="1"/>
    </row>
    <row r="64575" spans="8:25" x14ac:dyDescent="0.2">
      <c r="H64575" s="1"/>
      <c r="M64575" s="1"/>
      <c r="T64575" s="1"/>
      <c r="Y64575" s="1"/>
    </row>
    <row r="64576" spans="8:25" x14ac:dyDescent="0.2">
      <c r="H64576" s="1"/>
      <c r="M64576" s="1"/>
      <c r="T64576" s="1"/>
      <c r="Y64576" s="1"/>
    </row>
    <row r="64577" spans="8:25" x14ac:dyDescent="0.2">
      <c r="H64577" s="1"/>
      <c r="M64577" s="1"/>
      <c r="T64577" s="1"/>
      <c r="Y64577" s="1"/>
    </row>
    <row r="64578" spans="8:25" x14ac:dyDescent="0.2">
      <c r="H64578" s="1"/>
      <c r="M64578" s="1"/>
      <c r="T64578" s="1"/>
      <c r="Y64578" s="1"/>
    </row>
    <row r="64579" spans="8:25" x14ac:dyDescent="0.2">
      <c r="H64579" s="1"/>
      <c r="M64579" s="1"/>
      <c r="T64579" s="1"/>
      <c r="Y64579" s="1"/>
    </row>
    <row r="64580" spans="8:25" x14ac:dyDescent="0.2">
      <c r="H64580" s="1"/>
      <c r="M64580" s="1"/>
      <c r="T64580" s="1"/>
      <c r="Y64580" s="1"/>
    </row>
    <row r="64581" spans="8:25" x14ac:dyDescent="0.2">
      <c r="H64581" s="1"/>
      <c r="M64581" s="1"/>
      <c r="T64581" s="1"/>
      <c r="Y64581" s="1"/>
    </row>
    <row r="64582" spans="8:25" x14ac:dyDescent="0.2">
      <c r="H64582" s="1"/>
      <c r="M64582" s="1"/>
      <c r="T64582" s="1"/>
      <c r="Y64582" s="1"/>
    </row>
    <row r="64583" spans="8:25" x14ac:dyDescent="0.2">
      <c r="H64583" s="1"/>
      <c r="M64583" s="1"/>
      <c r="T64583" s="1"/>
      <c r="Y64583" s="1"/>
    </row>
    <row r="64584" spans="8:25" x14ac:dyDescent="0.2">
      <c r="H64584" s="1"/>
      <c r="I64584" s="1"/>
      <c r="M64584" s="1"/>
      <c r="T64584" s="1"/>
      <c r="U64584" s="1"/>
      <c r="Y64584" s="1"/>
    </row>
    <row r="64585" spans="8:25" x14ac:dyDescent="0.2">
      <c r="H64585" s="1"/>
      <c r="M64585" s="1"/>
      <c r="T64585" s="1"/>
      <c r="Y64585" s="1"/>
    </row>
    <row r="64586" spans="8:25" x14ac:dyDescent="0.2">
      <c r="H64586" s="1"/>
      <c r="M64586" s="1"/>
      <c r="T64586" s="1"/>
      <c r="Y64586" s="1"/>
    </row>
    <row r="64587" spans="8:25" x14ac:dyDescent="0.2">
      <c r="H64587" s="1"/>
      <c r="M64587" s="1"/>
      <c r="T64587" s="1"/>
      <c r="Y64587" s="1"/>
    </row>
    <row r="64588" spans="8:25" x14ac:dyDescent="0.2">
      <c r="H64588" s="1"/>
      <c r="M64588" s="1"/>
      <c r="T64588" s="1"/>
      <c r="Y64588" s="1"/>
    </row>
    <row r="64589" spans="8:25" x14ac:dyDescent="0.2">
      <c r="H64589" s="1"/>
      <c r="M64589" s="1"/>
      <c r="T64589" s="1"/>
      <c r="Y64589" s="1"/>
    </row>
    <row r="64590" spans="8:25" x14ac:dyDescent="0.2">
      <c r="H64590" s="1"/>
      <c r="M64590" s="1"/>
      <c r="T64590" s="1"/>
      <c r="Y64590" s="1"/>
    </row>
    <row r="64591" spans="8:25" x14ac:dyDescent="0.2">
      <c r="H64591" s="1"/>
      <c r="M64591" s="1"/>
      <c r="T64591" s="1"/>
      <c r="Y64591" s="1"/>
    </row>
    <row r="64592" spans="8:25" x14ac:dyDescent="0.2">
      <c r="H64592" s="1"/>
      <c r="M64592" s="1"/>
      <c r="T64592" s="1"/>
      <c r="Y64592" s="1"/>
    </row>
    <row r="64593" spans="8:25" x14ac:dyDescent="0.2">
      <c r="H64593" s="1"/>
      <c r="M64593" s="1"/>
      <c r="T64593" s="1"/>
      <c r="Y64593" s="1"/>
    </row>
    <row r="64594" spans="8:25" x14ac:dyDescent="0.2">
      <c r="H64594" s="1"/>
      <c r="M64594" s="1"/>
      <c r="T64594" s="1"/>
      <c r="Y64594" s="1"/>
    </row>
    <row r="64595" spans="8:25" x14ac:dyDescent="0.2">
      <c r="H64595" s="1"/>
      <c r="M64595" s="1"/>
      <c r="T64595" s="1"/>
      <c r="Y64595" s="1"/>
    </row>
    <row r="64596" spans="8:25" x14ac:dyDescent="0.2">
      <c r="H64596" s="1"/>
      <c r="M64596" s="1"/>
      <c r="T64596" s="1"/>
      <c r="Y64596" s="1"/>
    </row>
    <row r="64597" spans="8:25" x14ac:dyDescent="0.2">
      <c r="H64597" s="1"/>
      <c r="M64597" s="1"/>
      <c r="T64597" s="1"/>
      <c r="Y64597" s="1"/>
    </row>
    <row r="64598" spans="8:25" x14ac:dyDescent="0.2">
      <c r="H64598" s="1"/>
      <c r="I64598" s="1"/>
      <c r="M64598" s="1"/>
      <c r="T64598" s="1"/>
      <c r="U64598" s="1"/>
      <c r="Y64598" s="1"/>
    </row>
    <row r="64599" spans="8:25" x14ac:dyDescent="0.2">
      <c r="H64599" s="1"/>
      <c r="M64599" s="1"/>
      <c r="T64599" s="1"/>
      <c r="Y64599" s="1"/>
    </row>
    <row r="64600" spans="8:25" x14ac:dyDescent="0.2">
      <c r="H64600" s="1"/>
      <c r="M64600" s="1"/>
      <c r="T64600" s="1"/>
      <c r="Y64600" s="1"/>
    </row>
    <row r="64601" spans="8:25" x14ac:dyDescent="0.2">
      <c r="H64601" s="1"/>
      <c r="M64601" s="1"/>
      <c r="T64601" s="1"/>
      <c r="Y64601" s="1"/>
    </row>
    <row r="64602" spans="8:25" x14ac:dyDescent="0.2">
      <c r="H64602" s="1"/>
      <c r="M64602" s="1"/>
      <c r="T64602" s="1"/>
      <c r="Y64602" s="1"/>
    </row>
    <row r="64603" spans="8:25" x14ac:dyDescent="0.2">
      <c r="H64603" s="1"/>
      <c r="M64603" s="1"/>
      <c r="T64603" s="1"/>
      <c r="Y64603" s="1"/>
    </row>
    <row r="64604" spans="8:25" x14ac:dyDescent="0.2">
      <c r="H64604" s="1"/>
      <c r="I64604" s="1"/>
      <c r="M64604" s="1"/>
      <c r="T64604" s="1"/>
      <c r="U64604" s="1"/>
      <c r="Y64604" s="1"/>
    </row>
    <row r="64605" spans="8:25" x14ac:dyDescent="0.2">
      <c r="H64605" s="1"/>
      <c r="M64605" s="1"/>
      <c r="T64605" s="1"/>
      <c r="Y64605" s="1"/>
    </row>
    <row r="64606" spans="8:25" x14ac:dyDescent="0.2">
      <c r="H64606" s="1"/>
      <c r="M64606" s="1"/>
      <c r="T64606" s="1"/>
      <c r="Y64606" s="1"/>
    </row>
    <row r="64607" spans="8:25" x14ac:dyDescent="0.2">
      <c r="H64607" s="1"/>
      <c r="M64607" s="1"/>
      <c r="T64607" s="1"/>
      <c r="Y64607" s="1"/>
    </row>
    <row r="64608" spans="8:25" x14ac:dyDescent="0.2">
      <c r="H64608" s="1"/>
      <c r="M64608" s="1"/>
      <c r="T64608" s="1"/>
      <c r="Y64608" s="1"/>
    </row>
    <row r="64609" spans="8:25" x14ac:dyDescent="0.2">
      <c r="H64609" s="1"/>
      <c r="M64609" s="1"/>
      <c r="T64609" s="1"/>
      <c r="Y64609" s="1"/>
    </row>
    <row r="64610" spans="8:25" x14ac:dyDescent="0.2">
      <c r="H64610" s="1"/>
      <c r="M64610" s="1"/>
      <c r="T64610" s="1"/>
      <c r="Y64610" s="1"/>
    </row>
    <row r="64611" spans="8:25" x14ac:dyDescent="0.2">
      <c r="H64611" s="1"/>
      <c r="M64611" s="1"/>
      <c r="T64611" s="1"/>
      <c r="Y64611" s="1"/>
    </row>
    <row r="64612" spans="8:25" x14ac:dyDescent="0.2">
      <c r="H64612" s="1"/>
      <c r="M64612" s="1"/>
      <c r="T64612" s="1"/>
      <c r="Y64612" s="1"/>
    </row>
    <row r="64613" spans="8:25" x14ac:dyDescent="0.2">
      <c r="H64613" s="1"/>
      <c r="M64613" s="1"/>
      <c r="T64613" s="1"/>
      <c r="Y64613" s="1"/>
    </row>
    <row r="64614" spans="8:25" x14ac:dyDescent="0.2">
      <c r="H64614" s="1"/>
      <c r="M64614" s="1"/>
      <c r="T64614" s="1"/>
      <c r="Y64614" s="1"/>
    </row>
    <row r="64615" spans="8:25" x14ac:dyDescent="0.2">
      <c r="H64615" s="1"/>
      <c r="M64615" s="1"/>
      <c r="T64615" s="1"/>
      <c r="Y64615" s="1"/>
    </row>
    <row r="64616" spans="8:25" x14ac:dyDescent="0.2">
      <c r="H64616" s="1"/>
      <c r="M64616" s="1"/>
      <c r="T64616" s="1"/>
      <c r="Y64616" s="1"/>
    </row>
    <row r="64617" spans="8:25" x14ac:dyDescent="0.2">
      <c r="H64617" s="1"/>
      <c r="M64617" s="1"/>
      <c r="T64617" s="1"/>
      <c r="Y64617" s="1"/>
    </row>
    <row r="64618" spans="8:25" x14ac:dyDescent="0.2">
      <c r="H64618" s="1"/>
      <c r="I64618" s="1"/>
      <c r="M64618" s="1"/>
      <c r="T64618" s="1"/>
      <c r="U64618" s="1"/>
      <c r="Y64618" s="1"/>
    </row>
    <row r="64619" spans="8:25" x14ac:dyDescent="0.2">
      <c r="H64619" s="1"/>
      <c r="M64619" s="1"/>
      <c r="T64619" s="1"/>
      <c r="Y64619" s="1"/>
    </row>
    <row r="64620" spans="8:25" x14ac:dyDescent="0.2">
      <c r="H64620" s="1"/>
      <c r="M64620" s="1"/>
      <c r="T64620" s="1"/>
      <c r="Y64620" s="1"/>
    </row>
    <row r="64621" spans="8:25" x14ac:dyDescent="0.2">
      <c r="H64621" s="1"/>
      <c r="M64621" s="1"/>
      <c r="T64621" s="1"/>
      <c r="Y64621" s="1"/>
    </row>
    <row r="64622" spans="8:25" x14ac:dyDescent="0.2">
      <c r="H64622" s="1"/>
      <c r="M64622" s="1"/>
      <c r="T64622" s="1"/>
      <c r="Y64622" s="1"/>
    </row>
    <row r="64623" spans="8:25" x14ac:dyDescent="0.2">
      <c r="H64623" s="1"/>
      <c r="M64623" s="1"/>
      <c r="T64623" s="1"/>
      <c r="Y64623" s="1"/>
    </row>
    <row r="64624" spans="8:25" x14ac:dyDescent="0.2">
      <c r="H64624" s="1"/>
      <c r="I64624" s="1"/>
      <c r="M64624" s="1"/>
      <c r="T64624" s="1"/>
      <c r="U64624" s="1"/>
      <c r="Y64624" s="1"/>
    </row>
    <row r="64625" spans="8:25" x14ac:dyDescent="0.2">
      <c r="H64625" s="1"/>
      <c r="M64625" s="1"/>
      <c r="T64625" s="1"/>
      <c r="Y64625" s="1"/>
    </row>
    <row r="64626" spans="8:25" x14ac:dyDescent="0.2">
      <c r="H64626" s="1"/>
      <c r="M64626" s="1"/>
      <c r="T64626" s="1"/>
      <c r="Y64626" s="1"/>
    </row>
    <row r="64627" spans="8:25" x14ac:dyDescent="0.2">
      <c r="H64627" s="1"/>
      <c r="M64627" s="1"/>
      <c r="T64627" s="1"/>
      <c r="Y64627" s="1"/>
    </row>
    <row r="64628" spans="8:25" x14ac:dyDescent="0.2">
      <c r="H64628" s="1"/>
      <c r="M64628" s="1"/>
      <c r="T64628" s="1"/>
      <c r="Y64628" s="1"/>
    </row>
    <row r="64629" spans="8:25" x14ac:dyDescent="0.2">
      <c r="H64629" s="1"/>
      <c r="M64629" s="1"/>
      <c r="T64629" s="1"/>
      <c r="Y64629" s="1"/>
    </row>
    <row r="64630" spans="8:25" x14ac:dyDescent="0.2">
      <c r="H64630" s="1"/>
      <c r="M64630" s="1"/>
      <c r="T64630" s="1"/>
      <c r="Y64630" s="1"/>
    </row>
    <row r="64631" spans="8:25" x14ac:dyDescent="0.2">
      <c r="H64631" s="1"/>
      <c r="M64631" s="1"/>
      <c r="T64631" s="1"/>
      <c r="Y64631" s="1"/>
    </row>
    <row r="64632" spans="8:25" x14ac:dyDescent="0.2">
      <c r="H64632" s="1"/>
      <c r="M64632" s="1"/>
      <c r="T64632" s="1"/>
      <c r="Y64632" s="1"/>
    </row>
    <row r="64633" spans="8:25" x14ac:dyDescent="0.2">
      <c r="H64633" s="1"/>
      <c r="M64633" s="1"/>
      <c r="T64633" s="1"/>
      <c r="Y64633" s="1"/>
    </row>
    <row r="64634" spans="8:25" x14ac:dyDescent="0.2">
      <c r="H64634" s="1"/>
      <c r="M64634" s="1"/>
      <c r="T64634" s="1"/>
      <c r="Y64634" s="1"/>
    </row>
    <row r="64635" spans="8:25" x14ac:dyDescent="0.2">
      <c r="H64635" s="1"/>
      <c r="M64635" s="1"/>
      <c r="T64635" s="1"/>
      <c r="Y64635" s="1"/>
    </row>
    <row r="64636" spans="8:25" x14ac:dyDescent="0.2">
      <c r="H64636" s="1"/>
      <c r="M64636" s="1"/>
      <c r="T64636" s="1"/>
      <c r="Y64636" s="1"/>
    </row>
    <row r="64637" spans="8:25" x14ac:dyDescent="0.2">
      <c r="H64637" s="1"/>
      <c r="M64637" s="1"/>
      <c r="T64637" s="1"/>
      <c r="Y64637" s="1"/>
    </row>
    <row r="64638" spans="8:25" x14ac:dyDescent="0.2">
      <c r="H64638" s="1"/>
      <c r="I64638" s="1"/>
      <c r="M64638" s="1"/>
      <c r="T64638" s="1"/>
      <c r="U64638" s="1"/>
      <c r="Y64638" s="1"/>
    </row>
    <row r="64639" spans="8:25" x14ac:dyDescent="0.2">
      <c r="H64639" s="1"/>
      <c r="M64639" s="1"/>
      <c r="T64639" s="1"/>
      <c r="Y64639" s="1"/>
    </row>
    <row r="64640" spans="8:25" x14ac:dyDescent="0.2">
      <c r="H64640" s="1"/>
      <c r="M64640" s="1"/>
      <c r="T64640" s="1"/>
      <c r="Y64640" s="1"/>
    </row>
    <row r="64641" spans="8:25" x14ac:dyDescent="0.2">
      <c r="H64641" s="1"/>
      <c r="M64641" s="1"/>
      <c r="T64641" s="1"/>
      <c r="Y64641" s="1"/>
    </row>
    <row r="64642" spans="8:25" x14ac:dyDescent="0.2">
      <c r="H64642" s="1"/>
      <c r="M64642" s="1"/>
      <c r="T64642" s="1"/>
      <c r="Y64642" s="1"/>
    </row>
    <row r="64643" spans="8:25" x14ac:dyDescent="0.2">
      <c r="H64643" s="1"/>
      <c r="M64643" s="1"/>
      <c r="T64643" s="1"/>
      <c r="Y64643" s="1"/>
    </row>
    <row r="64644" spans="8:25" x14ac:dyDescent="0.2">
      <c r="H64644" s="1"/>
      <c r="I64644" s="1"/>
      <c r="M64644" s="1"/>
      <c r="T64644" s="1"/>
      <c r="U64644" s="1"/>
      <c r="Y64644" s="1"/>
    </row>
    <row r="64645" spans="8:25" x14ac:dyDescent="0.2">
      <c r="H64645" s="1"/>
      <c r="M64645" s="1"/>
      <c r="T64645" s="1"/>
      <c r="Y64645" s="1"/>
    </row>
    <row r="64646" spans="8:25" x14ac:dyDescent="0.2">
      <c r="H64646" s="1"/>
      <c r="M64646" s="1"/>
      <c r="T64646" s="1"/>
      <c r="Y64646" s="1"/>
    </row>
    <row r="64647" spans="8:25" x14ac:dyDescent="0.2">
      <c r="H64647" s="1"/>
      <c r="M64647" s="1"/>
      <c r="T64647" s="1"/>
      <c r="Y64647" s="1"/>
    </row>
    <row r="64648" spans="8:25" x14ac:dyDescent="0.2">
      <c r="H64648" s="1"/>
      <c r="M64648" s="1"/>
      <c r="T64648" s="1"/>
      <c r="Y64648" s="1"/>
    </row>
    <row r="64649" spans="8:25" x14ac:dyDescent="0.2">
      <c r="H64649" s="1"/>
      <c r="M64649" s="1"/>
      <c r="T64649" s="1"/>
      <c r="Y64649" s="1"/>
    </row>
    <row r="64650" spans="8:25" x14ac:dyDescent="0.2">
      <c r="H64650" s="1"/>
      <c r="M64650" s="1"/>
      <c r="T64650" s="1"/>
      <c r="Y64650" s="1"/>
    </row>
    <row r="64651" spans="8:25" x14ac:dyDescent="0.2">
      <c r="H64651" s="1"/>
      <c r="M64651" s="1"/>
      <c r="T64651" s="1"/>
      <c r="Y64651" s="1"/>
    </row>
    <row r="64652" spans="8:25" x14ac:dyDescent="0.2">
      <c r="H64652" s="1"/>
      <c r="M64652" s="1"/>
      <c r="T64652" s="1"/>
      <c r="Y64652" s="1"/>
    </row>
    <row r="64653" spans="8:25" x14ac:dyDescent="0.2">
      <c r="H64653" s="1"/>
      <c r="M64653" s="1"/>
      <c r="T64653" s="1"/>
      <c r="Y64653" s="1"/>
    </row>
    <row r="64654" spans="8:25" x14ac:dyDescent="0.2">
      <c r="H64654" s="1"/>
      <c r="M64654" s="1"/>
      <c r="T64654" s="1"/>
      <c r="Y64654" s="1"/>
    </row>
    <row r="64655" spans="8:25" x14ac:dyDescent="0.2">
      <c r="H64655" s="1"/>
      <c r="M64655" s="1"/>
      <c r="T64655" s="1"/>
      <c r="Y64655" s="1"/>
    </row>
    <row r="64656" spans="8:25" x14ac:dyDescent="0.2">
      <c r="H64656" s="1"/>
      <c r="M64656" s="1"/>
      <c r="T64656" s="1"/>
      <c r="Y64656" s="1"/>
    </row>
    <row r="64657" spans="8:25" x14ac:dyDescent="0.2">
      <c r="H64657" s="1"/>
      <c r="M64657" s="1"/>
      <c r="T64657" s="1"/>
      <c r="Y64657" s="1"/>
    </row>
    <row r="64658" spans="8:25" x14ac:dyDescent="0.2">
      <c r="H64658" s="1"/>
      <c r="I64658" s="1"/>
      <c r="M64658" s="1"/>
      <c r="T64658" s="1"/>
      <c r="U64658" s="1"/>
      <c r="Y64658" s="1"/>
    </row>
    <row r="64659" spans="8:25" x14ac:dyDescent="0.2">
      <c r="H64659" s="1"/>
      <c r="M64659" s="1"/>
      <c r="T64659" s="1"/>
      <c r="Y64659" s="1"/>
    </row>
    <row r="64660" spans="8:25" x14ac:dyDescent="0.2">
      <c r="H64660" s="1"/>
      <c r="M64660" s="1"/>
      <c r="T64660" s="1"/>
      <c r="Y64660" s="1"/>
    </row>
    <row r="64661" spans="8:25" x14ac:dyDescent="0.2">
      <c r="H64661" s="1"/>
      <c r="M64661" s="1"/>
      <c r="T64661" s="1"/>
      <c r="Y64661" s="1"/>
    </row>
    <row r="64662" spans="8:25" x14ac:dyDescent="0.2">
      <c r="H64662" s="1"/>
      <c r="M64662" s="1"/>
      <c r="T64662" s="1"/>
      <c r="Y64662" s="1"/>
    </row>
    <row r="64663" spans="8:25" x14ac:dyDescent="0.2">
      <c r="H64663" s="1"/>
      <c r="M64663" s="1"/>
      <c r="T64663" s="1"/>
      <c r="Y64663" s="1"/>
    </row>
    <row r="64664" spans="8:25" x14ac:dyDescent="0.2">
      <c r="H64664" s="1"/>
      <c r="I64664" s="1"/>
      <c r="M64664" s="1"/>
      <c r="T64664" s="1"/>
      <c r="U64664" s="1"/>
      <c r="Y64664" s="1"/>
    </row>
    <row r="64665" spans="8:25" x14ac:dyDescent="0.2">
      <c r="H64665" s="1"/>
      <c r="M64665" s="1"/>
      <c r="T64665" s="1"/>
      <c r="Y64665" s="1"/>
    </row>
    <row r="64666" spans="8:25" x14ac:dyDescent="0.2">
      <c r="H64666" s="1"/>
      <c r="M64666" s="1"/>
      <c r="T64666" s="1"/>
      <c r="Y64666" s="1"/>
    </row>
    <row r="64667" spans="8:25" x14ac:dyDescent="0.2">
      <c r="H64667" s="1"/>
      <c r="M64667" s="1"/>
      <c r="T64667" s="1"/>
      <c r="Y64667" s="1"/>
    </row>
    <row r="64668" spans="8:25" x14ac:dyDescent="0.2">
      <c r="H64668" s="1"/>
      <c r="M64668" s="1"/>
      <c r="T64668" s="1"/>
      <c r="Y64668" s="1"/>
    </row>
    <row r="64669" spans="8:25" x14ac:dyDescent="0.2">
      <c r="H64669" s="1"/>
      <c r="M64669" s="1"/>
      <c r="T64669" s="1"/>
      <c r="Y64669" s="1"/>
    </row>
    <row r="64670" spans="8:25" x14ac:dyDescent="0.2">
      <c r="H64670" s="1"/>
      <c r="M64670" s="1"/>
      <c r="T64670" s="1"/>
      <c r="Y64670" s="1"/>
    </row>
    <row r="64671" spans="8:25" x14ac:dyDescent="0.2">
      <c r="H64671" s="1"/>
      <c r="M64671" s="1"/>
      <c r="T64671" s="1"/>
      <c r="Y64671" s="1"/>
    </row>
    <row r="64672" spans="8:25" x14ac:dyDescent="0.2">
      <c r="H64672" s="1"/>
      <c r="M64672" s="1"/>
      <c r="T64672" s="1"/>
      <c r="Y64672" s="1"/>
    </row>
    <row r="64673" spans="8:25" x14ac:dyDescent="0.2">
      <c r="H64673" s="1"/>
      <c r="M64673" s="1"/>
      <c r="T64673" s="1"/>
      <c r="Y64673" s="1"/>
    </row>
    <row r="64674" spans="8:25" x14ac:dyDescent="0.2">
      <c r="H64674" s="1"/>
      <c r="M64674" s="1"/>
      <c r="T64674" s="1"/>
      <c r="Y64674" s="1"/>
    </row>
    <row r="64675" spans="8:25" x14ac:dyDescent="0.2">
      <c r="H64675" s="1"/>
      <c r="M64675" s="1"/>
      <c r="T64675" s="1"/>
      <c r="Y64675" s="1"/>
    </row>
    <row r="64676" spans="8:25" x14ac:dyDescent="0.2">
      <c r="H64676" s="1"/>
      <c r="M64676" s="1"/>
      <c r="T64676" s="1"/>
      <c r="Y64676" s="1"/>
    </row>
    <row r="64677" spans="8:25" x14ac:dyDescent="0.2">
      <c r="H64677" s="1"/>
      <c r="M64677" s="1"/>
      <c r="T64677" s="1"/>
      <c r="Y64677" s="1"/>
    </row>
    <row r="64678" spans="8:25" x14ac:dyDescent="0.2">
      <c r="H64678" s="1"/>
      <c r="M64678" s="1"/>
      <c r="T64678" s="1"/>
      <c r="Y64678" s="1"/>
    </row>
    <row r="64679" spans="8:25" x14ac:dyDescent="0.2">
      <c r="H64679" s="1"/>
      <c r="M64679" s="1"/>
      <c r="T64679" s="1"/>
      <c r="Y64679" s="1"/>
    </row>
    <row r="64680" spans="8:25" x14ac:dyDescent="0.2">
      <c r="H64680" s="1"/>
      <c r="M64680" s="1"/>
      <c r="T64680" s="1"/>
      <c r="Y64680" s="1"/>
    </row>
    <row r="64681" spans="8:25" x14ac:dyDescent="0.2">
      <c r="H64681" s="1"/>
      <c r="M64681" s="1"/>
      <c r="T64681" s="1"/>
      <c r="Y64681" s="1"/>
    </row>
    <row r="64682" spans="8:25" x14ac:dyDescent="0.2">
      <c r="H64682" s="1"/>
      <c r="M64682" s="1"/>
      <c r="T64682" s="1"/>
      <c r="Y64682" s="1"/>
    </row>
    <row r="64683" spans="8:25" x14ac:dyDescent="0.2">
      <c r="H64683" s="1"/>
      <c r="M64683" s="1"/>
      <c r="T64683" s="1"/>
      <c r="Y64683" s="1"/>
    </row>
    <row r="64684" spans="8:25" x14ac:dyDescent="0.2">
      <c r="H64684" s="1"/>
      <c r="M64684" s="1"/>
      <c r="T64684" s="1"/>
      <c r="Y64684" s="1"/>
    </row>
    <row r="64685" spans="8:25" x14ac:dyDescent="0.2">
      <c r="H64685" s="1"/>
      <c r="I64685" s="1"/>
      <c r="M64685" s="1"/>
      <c r="T64685" s="1"/>
      <c r="U64685" s="1"/>
      <c r="Y64685" s="1"/>
    </row>
    <row r="64686" spans="8:25" x14ac:dyDescent="0.2">
      <c r="H64686" s="1"/>
      <c r="M64686" s="1"/>
      <c r="T64686" s="1"/>
      <c r="Y64686" s="1"/>
    </row>
    <row r="64687" spans="8:25" x14ac:dyDescent="0.2">
      <c r="H64687" s="1"/>
      <c r="M64687" s="1"/>
      <c r="T64687" s="1"/>
      <c r="Y64687" s="1"/>
    </row>
    <row r="64688" spans="8:25" x14ac:dyDescent="0.2">
      <c r="H64688" s="1"/>
      <c r="M64688" s="1"/>
      <c r="T64688" s="1"/>
      <c r="Y64688" s="1"/>
    </row>
    <row r="64689" spans="8:25" x14ac:dyDescent="0.2">
      <c r="H64689" s="1"/>
      <c r="M64689" s="1"/>
      <c r="T64689" s="1"/>
      <c r="Y64689" s="1"/>
    </row>
    <row r="64690" spans="8:25" x14ac:dyDescent="0.2">
      <c r="H64690" s="1"/>
      <c r="M64690" s="1"/>
      <c r="T64690" s="1"/>
      <c r="Y64690" s="1"/>
    </row>
    <row r="64691" spans="8:25" x14ac:dyDescent="0.2">
      <c r="H64691" s="1"/>
      <c r="M64691" s="1"/>
      <c r="T64691" s="1"/>
      <c r="Y64691" s="1"/>
    </row>
    <row r="64692" spans="8:25" x14ac:dyDescent="0.2">
      <c r="H64692" s="1"/>
      <c r="M64692" s="1"/>
      <c r="T64692" s="1"/>
      <c r="Y64692" s="1"/>
    </row>
    <row r="64693" spans="8:25" x14ac:dyDescent="0.2">
      <c r="H64693" s="1"/>
      <c r="M64693" s="1"/>
      <c r="T64693" s="1"/>
      <c r="Y64693" s="1"/>
    </row>
    <row r="64694" spans="8:25" x14ac:dyDescent="0.2">
      <c r="H64694" s="1"/>
      <c r="M64694" s="1"/>
      <c r="T64694" s="1"/>
      <c r="Y64694" s="1"/>
    </row>
    <row r="64695" spans="8:25" x14ac:dyDescent="0.2">
      <c r="H64695" s="1"/>
      <c r="M64695" s="1"/>
      <c r="T64695" s="1"/>
      <c r="Y64695" s="1"/>
    </row>
    <row r="64696" spans="8:25" x14ac:dyDescent="0.2">
      <c r="H64696" s="1"/>
      <c r="M64696" s="1"/>
      <c r="T64696" s="1"/>
      <c r="Y64696" s="1"/>
    </row>
    <row r="64697" spans="8:25" x14ac:dyDescent="0.2">
      <c r="H64697" s="1"/>
      <c r="M64697" s="1"/>
      <c r="T64697" s="1"/>
      <c r="Y64697" s="1"/>
    </row>
    <row r="64698" spans="8:25" x14ac:dyDescent="0.2">
      <c r="H64698" s="1"/>
      <c r="M64698" s="1"/>
      <c r="T64698" s="1"/>
      <c r="Y64698" s="1"/>
    </row>
    <row r="64699" spans="8:25" x14ac:dyDescent="0.2">
      <c r="H64699" s="1"/>
      <c r="M64699" s="1"/>
      <c r="T64699" s="1"/>
      <c r="Y64699" s="1"/>
    </row>
    <row r="64700" spans="8:25" x14ac:dyDescent="0.2">
      <c r="H64700" s="1"/>
      <c r="M64700" s="1"/>
      <c r="T64700" s="1"/>
      <c r="Y64700" s="1"/>
    </row>
    <row r="64701" spans="8:25" x14ac:dyDescent="0.2">
      <c r="H64701" s="1"/>
      <c r="M64701" s="1"/>
      <c r="T64701" s="1"/>
      <c r="Y64701" s="1"/>
    </row>
    <row r="64702" spans="8:25" x14ac:dyDescent="0.2">
      <c r="H64702" s="1"/>
      <c r="M64702" s="1"/>
      <c r="T64702" s="1"/>
      <c r="Y64702" s="1"/>
    </row>
    <row r="64703" spans="8:25" x14ac:dyDescent="0.2">
      <c r="H64703" s="1"/>
      <c r="M64703" s="1"/>
      <c r="T64703" s="1"/>
      <c r="Y64703" s="1"/>
    </row>
    <row r="64704" spans="8:25" x14ac:dyDescent="0.2">
      <c r="H64704" s="1"/>
      <c r="M64704" s="1"/>
      <c r="T64704" s="1"/>
      <c r="Y64704" s="1"/>
    </row>
    <row r="64705" spans="8:25" x14ac:dyDescent="0.2">
      <c r="H64705" s="1"/>
      <c r="M64705" s="1"/>
      <c r="T64705" s="1"/>
      <c r="Y64705" s="1"/>
    </row>
    <row r="64706" spans="8:25" x14ac:dyDescent="0.2">
      <c r="H64706" s="1"/>
      <c r="I64706" s="1"/>
      <c r="M64706" s="1"/>
      <c r="T64706" s="1"/>
      <c r="U64706" s="1"/>
      <c r="Y64706" s="1"/>
    </row>
    <row r="64707" spans="8:25" x14ac:dyDescent="0.2">
      <c r="H64707" s="1"/>
      <c r="M64707" s="1"/>
      <c r="T64707" s="1"/>
      <c r="Y64707" s="1"/>
    </row>
    <row r="64708" spans="8:25" x14ac:dyDescent="0.2">
      <c r="H64708" s="1"/>
      <c r="M64708" s="1"/>
      <c r="T64708" s="1"/>
      <c r="Y64708" s="1"/>
    </row>
    <row r="64709" spans="8:25" x14ac:dyDescent="0.2">
      <c r="H64709" s="1"/>
      <c r="M64709" s="1"/>
      <c r="T64709" s="1"/>
      <c r="Y64709" s="1"/>
    </row>
    <row r="64710" spans="8:25" x14ac:dyDescent="0.2">
      <c r="H64710" s="1"/>
      <c r="M64710" s="1"/>
      <c r="T64710" s="1"/>
      <c r="Y64710" s="1"/>
    </row>
    <row r="64711" spans="8:25" x14ac:dyDescent="0.2">
      <c r="H64711" s="1"/>
      <c r="M64711" s="1"/>
      <c r="T64711" s="1"/>
      <c r="Y64711" s="1"/>
    </row>
    <row r="64712" spans="8:25" x14ac:dyDescent="0.2">
      <c r="H64712" s="1"/>
      <c r="M64712" s="1"/>
      <c r="T64712" s="1"/>
      <c r="Y64712" s="1"/>
    </row>
    <row r="64713" spans="8:25" x14ac:dyDescent="0.2">
      <c r="H64713" s="1"/>
      <c r="M64713" s="1"/>
      <c r="T64713" s="1"/>
      <c r="Y64713" s="1"/>
    </row>
    <row r="64714" spans="8:25" x14ac:dyDescent="0.2">
      <c r="H64714" s="1"/>
      <c r="M64714" s="1"/>
      <c r="T64714" s="1"/>
      <c r="Y64714" s="1"/>
    </row>
    <row r="64715" spans="8:25" x14ac:dyDescent="0.2">
      <c r="H64715" s="1"/>
      <c r="M64715" s="1"/>
      <c r="T64715" s="1"/>
      <c r="Y64715" s="1"/>
    </row>
    <row r="64716" spans="8:25" x14ac:dyDescent="0.2">
      <c r="H64716" s="1"/>
      <c r="M64716" s="1"/>
      <c r="T64716" s="1"/>
      <c r="Y64716" s="1"/>
    </row>
    <row r="64717" spans="8:25" x14ac:dyDescent="0.2">
      <c r="H64717" s="1"/>
      <c r="M64717" s="1"/>
      <c r="T64717" s="1"/>
      <c r="Y64717" s="1"/>
    </row>
    <row r="64718" spans="8:25" x14ac:dyDescent="0.2">
      <c r="H64718" s="1"/>
      <c r="M64718" s="1"/>
      <c r="T64718" s="1"/>
      <c r="Y64718" s="1"/>
    </row>
    <row r="64719" spans="8:25" x14ac:dyDescent="0.2">
      <c r="H64719" s="1"/>
      <c r="M64719" s="1"/>
      <c r="T64719" s="1"/>
      <c r="Y64719" s="1"/>
    </row>
    <row r="64720" spans="8:25" x14ac:dyDescent="0.2">
      <c r="H64720" s="1"/>
      <c r="M64720" s="1"/>
      <c r="T64720" s="1"/>
      <c r="Y64720" s="1"/>
    </row>
    <row r="64721" spans="8:25" x14ac:dyDescent="0.2">
      <c r="H64721" s="1"/>
      <c r="M64721" s="1"/>
      <c r="T64721" s="1"/>
      <c r="Y64721" s="1"/>
    </row>
    <row r="64722" spans="8:25" x14ac:dyDescent="0.2">
      <c r="H64722" s="1"/>
      <c r="M64722" s="1"/>
      <c r="T64722" s="1"/>
      <c r="Y64722" s="1"/>
    </row>
    <row r="64723" spans="8:25" x14ac:dyDescent="0.2">
      <c r="H64723" s="1"/>
      <c r="M64723" s="1"/>
      <c r="T64723" s="1"/>
      <c r="Y64723" s="1"/>
    </row>
    <row r="64724" spans="8:25" x14ac:dyDescent="0.2">
      <c r="H64724" s="1"/>
      <c r="M64724" s="1"/>
      <c r="T64724" s="1"/>
      <c r="Y64724" s="1"/>
    </row>
    <row r="64725" spans="8:25" x14ac:dyDescent="0.2">
      <c r="H64725" s="1"/>
      <c r="M64725" s="1"/>
      <c r="T64725" s="1"/>
      <c r="Y64725" s="1"/>
    </row>
    <row r="64726" spans="8:25" x14ac:dyDescent="0.2">
      <c r="H64726" s="1"/>
      <c r="M64726" s="1"/>
      <c r="T64726" s="1"/>
      <c r="Y64726" s="1"/>
    </row>
    <row r="64727" spans="8:25" x14ac:dyDescent="0.2">
      <c r="H64727" s="1"/>
      <c r="M64727" s="1"/>
      <c r="T64727" s="1"/>
      <c r="Y64727" s="1"/>
    </row>
    <row r="64728" spans="8:25" x14ac:dyDescent="0.2">
      <c r="H64728" s="1"/>
      <c r="I64728" s="1"/>
      <c r="M64728" s="1"/>
      <c r="T64728" s="1"/>
      <c r="U64728" s="1"/>
      <c r="Y64728" s="1"/>
    </row>
    <row r="64729" spans="8:25" x14ac:dyDescent="0.2">
      <c r="H64729" s="1"/>
      <c r="M64729" s="1"/>
      <c r="T64729" s="1"/>
      <c r="Y64729" s="1"/>
    </row>
    <row r="64730" spans="8:25" x14ac:dyDescent="0.2">
      <c r="H64730" s="1"/>
      <c r="M64730" s="1"/>
      <c r="T64730" s="1"/>
      <c r="Y64730" s="1"/>
    </row>
    <row r="64731" spans="8:25" x14ac:dyDescent="0.2">
      <c r="H64731" s="1"/>
      <c r="M64731" s="1"/>
      <c r="T64731" s="1"/>
      <c r="Y64731" s="1"/>
    </row>
    <row r="64732" spans="8:25" x14ac:dyDescent="0.2">
      <c r="H64732" s="1"/>
      <c r="M64732" s="1"/>
      <c r="T64732" s="1"/>
      <c r="Y64732" s="1"/>
    </row>
    <row r="64733" spans="8:25" x14ac:dyDescent="0.2">
      <c r="H64733" s="1"/>
      <c r="M64733" s="1"/>
      <c r="T64733" s="1"/>
      <c r="Y64733" s="1"/>
    </row>
    <row r="64734" spans="8:25" x14ac:dyDescent="0.2">
      <c r="H64734" s="1"/>
      <c r="M64734" s="1"/>
      <c r="T64734" s="1"/>
      <c r="Y64734" s="1"/>
    </row>
    <row r="64735" spans="8:25" x14ac:dyDescent="0.2">
      <c r="H64735" s="1"/>
      <c r="M64735" s="1"/>
      <c r="T64735" s="1"/>
      <c r="Y64735" s="1"/>
    </row>
    <row r="64736" spans="8:25" x14ac:dyDescent="0.2">
      <c r="H64736" s="1"/>
      <c r="M64736" s="1"/>
      <c r="T64736" s="1"/>
      <c r="Y64736" s="1"/>
    </row>
    <row r="64737" spans="8:25" x14ac:dyDescent="0.2">
      <c r="H64737" s="1"/>
      <c r="M64737" s="1"/>
      <c r="T64737" s="1"/>
      <c r="Y64737" s="1"/>
    </row>
    <row r="64738" spans="8:25" x14ac:dyDescent="0.2">
      <c r="H64738" s="1"/>
      <c r="M64738" s="1"/>
      <c r="T64738" s="1"/>
      <c r="Y64738" s="1"/>
    </row>
    <row r="64739" spans="8:25" x14ac:dyDescent="0.2">
      <c r="H64739" s="1"/>
      <c r="M64739" s="1"/>
      <c r="T64739" s="1"/>
      <c r="Y64739" s="1"/>
    </row>
    <row r="64740" spans="8:25" x14ac:dyDescent="0.2">
      <c r="H64740" s="1"/>
      <c r="M64740" s="1"/>
      <c r="T64740" s="1"/>
      <c r="Y64740" s="1"/>
    </row>
    <row r="64741" spans="8:25" x14ac:dyDescent="0.2">
      <c r="H64741" s="1"/>
      <c r="M64741" s="1"/>
      <c r="T64741" s="1"/>
      <c r="Y64741" s="1"/>
    </row>
    <row r="64742" spans="8:25" x14ac:dyDescent="0.2">
      <c r="H64742" s="1"/>
      <c r="M64742" s="1"/>
      <c r="T64742" s="1"/>
      <c r="Y64742" s="1"/>
    </row>
    <row r="64743" spans="8:25" x14ac:dyDescent="0.2">
      <c r="H64743" s="1"/>
      <c r="M64743" s="1"/>
      <c r="T64743" s="1"/>
      <c r="Y64743" s="1"/>
    </row>
    <row r="64744" spans="8:25" x14ac:dyDescent="0.2">
      <c r="H64744" s="1"/>
      <c r="I64744" s="1"/>
      <c r="M64744" s="1"/>
      <c r="T64744" s="1"/>
      <c r="U64744" s="1"/>
      <c r="Y64744" s="1"/>
    </row>
    <row r="64745" spans="8:25" x14ac:dyDescent="0.2">
      <c r="H64745" s="1"/>
      <c r="M64745" s="1"/>
      <c r="T64745" s="1"/>
      <c r="Y64745" s="1"/>
    </row>
    <row r="64746" spans="8:25" x14ac:dyDescent="0.2">
      <c r="H64746" s="1"/>
      <c r="M64746" s="1"/>
      <c r="T64746" s="1"/>
      <c r="Y64746" s="1"/>
    </row>
    <row r="64747" spans="8:25" x14ac:dyDescent="0.2">
      <c r="H64747" s="1"/>
      <c r="M64747" s="1"/>
      <c r="T64747" s="1"/>
      <c r="Y64747" s="1"/>
    </row>
    <row r="64748" spans="8:25" x14ac:dyDescent="0.2">
      <c r="H64748" s="1"/>
      <c r="M64748" s="1"/>
      <c r="T64748" s="1"/>
      <c r="Y64748" s="1"/>
    </row>
    <row r="64749" spans="8:25" x14ac:dyDescent="0.2">
      <c r="H64749" s="1"/>
      <c r="M64749" s="1"/>
      <c r="T64749" s="1"/>
      <c r="Y64749" s="1"/>
    </row>
    <row r="64750" spans="8:25" x14ac:dyDescent="0.2">
      <c r="H64750" s="1"/>
      <c r="I64750" s="1"/>
      <c r="M64750" s="1"/>
      <c r="T64750" s="1"/>
      <c r="U64750" s="1"/>
      <c r="Y64750" s="1"/>
    </row>
    <row r="64751" spans="8:25" x14ac:dyDescent="0.2">
      <c r="H64751" s="1"/>
      <c r="M64751" s="1"/>
      <c r="T64751" s="1"/>
      <c r="Y64751" s="1"/>
    </row>
    <row r="64752" spans="8:25" x14ac:dyDescent="0.2">
      <c r="H64752" s="1"/>
      <c r="M64752" s="1"/>
      <c r="T64752" s="1"/>
      <c r="Y64752" s="1"/>
    </row>
    <row r="64753" spans="8:25" x14ac:dyDescent="0.2">
      <c r="H64753" s="1"/>
      <c r="M64753" s="1"/>
      <c r="T64753" s="1"/>
      <c r="Y64753" s="1"/>
    </row>
    <row r="64754" spans="8:25" x14ac:dyDescent="0.2">
      <c r="H64754" s="1"/>
      <c r="M64754" s="1"/>
      <c r="T64754" s="1"/>
      <c r="Y64754" s="1"/>
    </row>
    <row r="64755" spans="8:25" x14ac:dyDescent="0.2">
      <c r="H64755" s="1"/>
      <c r="M64755" s="1"/>
      <c r="T64755" s="1"/>
      <c r="Y64755" s="1"/>
    </row>
    <row r="64756" spans="8:25" x14ac:dyDescent="0.2">
      <c r="H64756" s="1"/>
      <c r="M64756" s="1"/>
      <c r="T64756" s="1"/>
      <c r="Y64756" s="1"/>
    </row>
    <row r="64757" spans="8:25" x14ac:dyDescent="0.2">
      <c r="H64757" s="1"/>
      <c r="M64757" s="1"/>
      <c r="T64757" s="1"/>
      <c r="Y64757" s="1"/>
    </row>
    <row r="64758" spans="8:25" x14ac:dyDescent="0.2">
      <c r="H64758" s="1"/>
      <c r="M64758" s="1"/>
      <c r="T64758" s="1"/>
      <c r="Y64758" s="1"/>
    </row>
    <row r="64759" spans="8:25" x14ac:dyDescent="0.2">
      <c r="H64759" s="1"/>
      <c r="M64759" s="1"/>
      <c r="T64759" s="1"/>
      <c r="Y64759" s="1"/>
    </row>
    <row r="64760" spans="8:25" x14ac:dyDescent="0.2">
      <c r="H64760" s="1"/>
      <c r="M64760" s="1"/>
      <c r="T64760" s="1"/>
      <c r="Y64760" s="1"/>
    </row>
    <row r="64761" spans="8:25" x14ac:dyDescent="0.2">
      <c r="H64761" s="1"/>
      <c r="M64761" s="1"/>
      <c r="T64761" s="1"/>
      <c r="Y64761" s="1"/>
    </row>
    <row r="64762" spans="8:25" x14ac:dyDescent="0.2">
      <c r="H64762" s="1"/>
      <c r="M64762" s="1"/>
      <c r="T64762" s="1"/>
      <c r="Y64762" s="1"/>
    </row>
    <row r="64763" spans="8:25" x14ac:dyDescent="0.2">
      <c r="H64763" s="1"/>
      <c r="M64763" s="1"/>
      <c r="T64763" s="1"/>
      <c r="Y64763" s="1"/>
    </row>
    <row r="64764" spans="8:25" x14ac:dyDescent="0.2">
      <c r="H64764" s="1"/>
      <c r="M64764" s="1"/>
      <c r="T64764" s="1"/>
      <c r="Y64764" s="1"/>
    </row>
    <row r="64765" spans="8:25" x14ac:dyDescent="0.2">
      <c r="H64765" s="1"/>
      <c r="M64765" s="1"/>
      <c r="T64765" s="1"/>
      <c r="Y64765" s="1"/>
    </row>
    <row r="64766" spans="8:25" x14ac:dyDescent="0.2">
      <c r="H64766" s="1"/>
      <c r="I64766" s="1"/>
      <c r="M64766" s="1"/>
      <c r="T64766" s="1"/>
      <c r="U64766" s="1"/>
      <c r="Y64766" s="1"/>
    </row>
    <row r="64767" spans="8:25" x14ac:dyDescent="0.2">
      <c r="H64767" s="1"/>
      <c r="M64767" s="1"/>
      <c r="T64767" s="1"/>
      <c r="Y64767" s="1"/>
    </row>
    <row r="64768" spans="8:25" x14ac:dyDescent="0.2">
      <c r="H64768" s="1"/>
      <c r="M64768" s="1"/>
      <c r="T64768" s="1"/>
      <c r="Y64768" s="1"/>
    </row>
    <row r="64769" spans="8:25" x14ac:dyDescent="0.2">
      <c r="H64769" s="1"/>
      <c r="M64769" s="1"/>
      <c r="T64769" s="1"/>
      <c r="Y64769" s="1"/>
    </row>
    <row r="64770" spans="8:25" x14ac:dyDescent="0.2">
      <c r="H64770" s="1"/>
      <c r="M64770" s="1"/>
      <c r="T64770" s="1"/>
      <c r="Y64770" s="1"/>
    </row>
    <row r="64771" spans="8:25" x14ac:dyDescent="0.2">
      <c r="H64771" s="1"/>
      <c r="M64771" s="1"/>
      <c r="T64771" s="1"/>
      <c r="Y64771" s="1"/>
    </row>
    <row r="64772" spans="8:25" x14ac:dyDescent="0.2">
      <c r="H64772" s="1"/>
      <c r="I64772" s="1"/>
      <c r="M64772" s="1"/>
      <c r="T64772" s="1"/>
      <c r="U64772" s="1"/>
      <c r="Y64772" s="1"/>
    </row>
    <row r="64773" spans="8:25" x14ac:dyDescent="0.2">
      <c r="H64773" s="1"/>
      <c r="M64773" s="1"/>
      <c r="T64773" s="1"/>
      <c r="Y64773" s="1"/>
    </row>
    <row r="64774" spans="8:25" x14ac:dyDescent="0.2">
      <c r="H64774" s="1"/>
      <c r="M64774" s="1"/>
      <c r="T64774" s="1"/>
      <c r="Y64774" s="1"/>
    </row>
    <row r="64775" spans="8:25" x14ac:dyDescent="0.2">
      <c r="H64775" s="1"/>
      <c r="M64775" s="1"/>
      <c r="T64775" s="1"/>
      <c r="Y64775" s="1"/>
    </row>
    <row r="64776" spans="8:25" x14ac:dyDescent="0.2">
      <c r="H64776" s="1"/>
      <c r="M64776" s="1"/>
      <c r="T64776" s="1"/>
      <c r="Y64776" s="1"/>
    </row>
    <row r="64777" spans="8:25" x14ac:dyDescent="0.2">
      <c r="H64777" s="1"/>
      <c r="M64777" s="1"/>
      <c r="T64777" s="1"/>
      <c r="Y64777" s="1"/>
    </row>
    <row r="64778" spans="8:25" x14ac:dyDescent="0.2">
      <c r="H64778" s="1"/>
      <c r="I64778" s="1"/>
      <c r="M64778" s="1"/>
      <c r="T64778" s="1"/>
      <c r="U64778" s="1"/>
      <c r="Y64778" s="1"/>
    </row>
    <row r="64779" spans="8:25" x14ac:dyDescent="0.2">
      <c r="H64779" s="1"/>
      <c r="M64779" s="1"/>
      <c r="T64779" s="1"/>
      <c r="Y64779" s="1"/>
    </row>
    <row r="64780" spans="8:25" x14ac:dyDescent="0.2">
      <c r="H64780" s="1"/>
      <c r="M64780" s="1"/>
      <c r="T64780" s="1"/>
      <c r="Y64780" s="1"/>
    </row>
    <row r="64781" spans="8:25" x14ac:dyDescent="0.2">
      <c r="H64781" s="1"/>
      <c r="M64781" s="1"/>
      <c r="T64781" s="1"/>
      <c r="Y64781" s="1"/>
    </row>
    <row r="64782" spans="8:25" x14ac:dyDescent="0.2">
      <c r="H64782" s="1"/>
      <c r="M64782" s="1"/>
      <c r="T64782" s="1"/>
      <c r="Y64782" s="1"/>
    </row>
    <row r="64783" spans="8:25" x14ac:dyDescent="0.2">
      <c r="H64783" s="1"/>
      <c r="M64783" s="1"/>
      <c r="T64783" s="1"/>
      <c r="Y64783" s="1"/>
    </row>
    <row r="64784" spans="8:25" x14ac:dyDescent="0.2">
      <c r="H64784" s="1"/>
      <c r="M64784" s="1"/>
      <c r="T64784" s="1"/>
      <c r="Y64784" s="1"/>
    </row>
    <row r="64785" spans="8:25" x14ac:dyDescent="0.2">
      <c r="H64785" s="1"/>
      <c r="M64785" s="1"/>
      <c r="T64785" s="1"/>
      <c r="Y64785" s="1"/>
    </row>
    <row r="64786" spans="8:25" x14ac:dyDescent="0.2">
      <c r="H64786" s="1"/>
      <c r="M64786" s="1"/>
      <c r="T64786" s="1"/>
      <c r="Y64786" s="1"/>
    </row>
    <row r="64787" spans="8:25" x14ac:dyDescent="0.2">
      <c r="H64787" s="1"/>
      <c r="M64787" s="1"/>
      <c r="T64787" s="1"/>
      <c r="Y64787" s="1"/>
    </row>
    <row r="64788" spans="8:25" x14ac:dyDescent="0.2">
      <c r="H64788" s="1"/>
      <c r="I64788" s="1"/>
      <c r="M64788" s="1"/>
      <c r="T64788" s="1"/>
      <c r="U64788" s="1"/>
      <c r="Y64788" s="1"/>
    </row>
    <row r="64789" spans="8:25" x14ac:dyDescent="0.2">
      <c r="H64789" s="1"/>
      <c r="M64789" s="1"/>
      <c r="T64789" s="1"/>
      <c r="Y64789" s="1"/>
    </row>
    <row r="64790" spans="8:25" x14ac:dyDescent="0.2">
      <c r="H64790" s="1"/>
      <c r="I64790" s="1"/>
      <c r="M64790" s="1"/>
      <c r="T64790" s="1"/>
      <c r="U64790" s="1"/>
      <c r="Y64790" s="1"/>
    </row>
    <row r="64791" spans="8:25" x14ac:dyDescent="0.2">
      <c r="H64791" s="1"/>
      <c r="M64791" s="1"/>
      <c r="T64791" s="1"/>
      <c r="Y64791" s="1"/>
    </row>
    <row r="64792" spans="8:25" x14ac:dyDescent="0.2">
      <c r="H64792" s="1"/>
      <c r="I64792" s="1"/>
      <c r="M64792" s="1"/>
      <c r="T64792" s="1"/>
      <c r="U64792" s="1"/>
      <c r="Y64792" s="1"/>
    </row>
    <row r="64793" spans="8:25" x14ac:dyDescent="0.2">
      <c r="H64793" s="1"/>
      <c r="M64793" s="1"/>
      <c r="T64793" s="1"/>
      <c r="Y64793" s="1"/>
    </row>
    <row r="64794" spans="8:25" x14ac:dyDescent="0.2">
      <c r="H64794" s="1"/>
      <c r="I64794" s="1"/>
      <c r="M64794" s="1"/>
      <c r="T64794" s="1"/>
      <c r="U64794" s="1"/>
      <c r="Y64794" s="1"/>
    </row>
    <row r="64795" spans="8:25" x14ac:dyDescent="0.2">
      <c r="H64795" s="1"/>
      <c r="M64795" s="1"/>
      <c r="T64795" s="1"/>
      <c r="Y64795" s="1"/>
    </row>
    <row r="64796" spans="8:25" x14ac:dyDescent="0.2">
      <c r="H64796" s="1"/>
      <c r="M64796" s="1"/>
      <c r="T64796" s="1"/>
      <c r="Y64796" s="1"/>
    </row>
    <row r="64797" spans="8:25" x14ac:dyDescent="0.2">
      <c r="H64797" s="1"/>
      <c r="M64797" s="1"/>
      <c r="T64797" s="1"/>
      <c r="Y64797" s="1"/>
    </row>
    <row r="64798" spans="8:25" x14ac:dyDescent="0.2">
      <c r="H64798" s="1"/>
      <c r="M64798" s="1"/>
      <c r="T64798" s="1"/>
      <c r="Y64798" s="1"/>
    </row>
    <row r="64799" spans="8:25" x14ac:dyDescent="0.2">
      <c r="H64799" s="1"/>
      <c r="M64799" s="1"/>
      <c r="T64799" s="1"/>
      <c r="Y64799" s="1"/>
    </row>
    <row r="64800" spans="8:25" x14ac:dyDescent="0.2">
      <c r="H64800" s="1"/>
      <c r="M64800" s="1"/>
      <c r="T64800" s="1"/>
      <c r="Y64800" s="1"/>
    </row>
    <row r="64801" spans="8:25" x14ac:dyDescent="0.2">
      <c r="H64801" s="1"/>
      <c r="M64801" s="1"/>
      <c r="T64801" s="1"/>
      <c r="Y64801" s="1"/>
    </row>
    <row r="64802" spans="8:25" x14ac:dyDescent="0.2">
      <c r="H64802" s="1"/>
      <c r="M64802" s="1"/>
      <c r="T64802" s="1"/>
      <c r="Y64802" s="1"/>
    </row>
    <row r="64803" spans="8:25" x14ac:dyDescent="0.2">
      <c r="H64803" s="1"/>
      <c r="M64803" s="1"/>
      <c r="T64803" s="1"/>
      <c r="Y64803" s="1"/>
    </row>
    <row r="64804" spans="8:25" x14ac:dyDescent="0.2">
      <c r="H64804" s="1"/>
      <c r="I64804" s="1"/>
      <c r="M64804" s="1"/>
      <c r="T64804" s="1"/>
      <c r="U64804" s="1"/>
      <c r="Y64804" s="1"/>
    </row>
    <row r="64805" spans="8:25" x14ac:dyDescent="0.2">
      <c r="H64805" s="1"/>
      <c r="M64805" s="1"/>
      <c r="T64805" s="1"/>
      <c r="Y64805" s="1"/>
    </row>
    <row r="64806" spans="8:25" x14ac:dyDescent="0.2">
      <c r="H64806" s="1"/>
      <c r="M64806" s="1"/>
      <c r="T64806" s="1"/>
      <c r="Y64806" s="1"/>
    </row>
    <row r="64807" spans="8:25" x14ac:dyDescent="0.2">
      <c r="H64807" s="1"/>
      <c r="M64807" s="1"/>
      <c r="T64807" s="1"/>
      <c r="Y64807" s="1"/>
    </row>
    <row r="64808" spans="8:25" x14ac:dyDescent="0.2">
      <c r="H64808" s="1"/>
      <c r="M64808" s="1"/>
      <c r="T64808" s="1"/>
      <c r="Y64808" s="1"/>
    </row>
    <row r="64809" spans="8:25" x14ac:dyDescent="0.2">
      <c r="H64809" s="1"/>
      <c r="M64809" s="1"/>
      <c r="T64809" s="1"/>
      <c r="Y64809" s="1"/>
    </row>
    <row r="64810" spans="8:25" x14ac:dyDescent="0.2">
      <c r="H64810" s="1"/>
      <c r="I64810" s="1"/>
      <c r="M64810" s="1"/>
      <c r="T64810" s="1"/>
      <c r="U64810" s="1"/>
      <c r="Y64810" s="1"/>
    </row>
    <row r="64811" spans="8:25" x14ac:dyDescent="0.2">
      <c r="H64811" s="1"/>
      <c r="M64811" s="1"/>
      <c r="T64811" s="1"/>
      <c r="Y64811" s="1"/>
    </row>
    <row r="64812" spans="8:25" x14ac:dyDescent="0.2">
      <c r="H64812" s="1"/>
      <c r="M64812" s="1"/>
      <c r="T64812" s="1"/>
      <c r="Y64812" s="1"/>
    </row>
    <row r="64813" spans="8:25" x14ac:dyDescent="0.2">
      <c r="H64813" s="1"/>
      <c r="M64813" s="1"/>
      <c r="T64813" s="1"/>
      <c r="Y64813" s="1"/>
    </row>
    <row r="64814" spans="8:25" x14ac:dyDescent="0.2">
      <c r="H64814" s="1"/>
      <c r="I64814" s="1"/>
      <c r="M64814" s="1"/>
      <c r="T64814" s="1"/>
      <c r="U64814" s="1"/>
      <c r="Y64814" s="1"/>
    </row>
    <row r="64815" spans="8:25" x14ac:dyDescent="0.2">
      <c r="H64815" s="1"/>
      <c r="M64815" s="1"/>
      <c r="T64815" s="1"/>
      <c r="Y64815" s="1"/>
    </row>
    <row r="64816" spans="8:25" x14ac:dyDescent="0.2">
      <c r="H64816" s="1"/>
      <c r="I64816" s="1"/>
      <c r="M64816" s="1"/>
      <c r="T64816" s="1"/>
      <c r="U64816" s="1"/>
      <c r="Y64816" s="1"/>
    </row>
    <row r="64817" spans="8:25" x14ac:dyDescent="0.2">
      <c r="H64817" s="1"/>
      <c r="M64817" s="1"/>
      <c r="T64817" s="1"/>
      <c r="Y64817" s="1"/>
    </row>
    <row r="64818" spans="8:25" x14ac:dyDescent="0.2">
      <c r="H64818" s="1"/>
      <c r="M64818" s="1"/>
      <c r="T64818" s="1"/>
      <c r="Y64818" s="1"/>
    </row>
    <row r="64819" spans="8:25" x14ac:dyDescent="0.2">
      <c r="H64819" s="1"/>
      <c r="M64819" s="1"/>
      <c r="T64819" s="1"/>
      <c r="Y64819" s="1"/>
    </row>
    <row r="64820" spans="8:25" x14ac:dyDescent="0.2">
      <c r="H64820" s="1"/>
      <c r="M64820" s="1"/>
      <c r="T64820" s="1"/>
      <c r="Y64820" s="1"/>
    </row>
    <row r="64821" spans="8:25" x14ac:dyDescent="0.2">
      <c r="H64821" s="1"/>
      <c r="M64821" s="1"/>
      <c r="T64821" s="1"/>
      <c r="Y64821" s="1"/>
    </row>
    <row r="64822" spans="8:25" x14ac:dyDescent="0.2">
      <c r="H64822" s="1"/>
      <c r="M64822" s="1"/>
      <c r="T64822" s="1"/>
      <c r="Y64822" s="1"/>
    </row>
    <row r="64823" spans="8:25" x14ac:dyDescent="0.2">
      <c r="H64823" s="1"/>
      <c r="M64823" s="1"/>
      <c r="T64823" s="1"/>
      <c r="Y64823" s="1"/>
    </row>
    <row r="64824" spans="8:25" x14ac:dyDescent="0.2">
      <c r="H64824" s="1"/>
      <c r="M64824" s="1"/>
      <c r="T64824" s="1"/>
      <c r="Y64824" s="1"/>
    </row>
    <row r="64825" spans="8:25" x14ac:dyDescent="0.2">
      <c r="H64825" s="1"/>
      <c r="M64825" s="1"/>
      <c r="T64825" s="1"/>
      <c r="Y64825" s="1"/>
    </row>
    <row r="64826" spans="8:25" x14ac:dyDescent="0.2">
      <c r="H64826" s="1"/>
      <c r="M64826" s="1"/>
      <c r="T64826" s="1"/>
      <c r="Y64826" s="1"/>
    </row>
    <row r="64827" spans="8:25" x14ac:dyDescent="0.2">
      <c r="H64827" s="1"/>
      <c r="M64827" s="1"/>
      <c r="T64827" s="1"/>
      <c r="Y64827" s="1"/>
    </row>
    <row r="64828" spans="8:25" x14ac:dyDescent="0.2">
      <c r="H64828" s="1"/>
      <c r="M64828" s="1"/>
      <c r="T64828" s="1"/>
      <c r="Y64828" s="1"/>
    </row>
    <row r="64829" spans="8:25" x14ac:dyDescent="0.2">
      <c r="H64829" s="1"/>
      <c r="M64829" s="1"/>
      <c r="T64829" s="1"/>
      <c r="Y64829" s="1"/>
    </row>
    <row r="64830" spans="8:25" x14ac:dyDescent="0.2">
      <c r="H64830" s="1"/>
      <c r="M64830" s="1"/>
      <c r="T64830" s="1"/>
      <c r="Y64830" s="1"/>
    </row>
    <row r="64831" spans="8:25" x14ac:dyDescent="0.2">
      <c r="H64831" s="1"/>
      <c r="M64831" s="1"/>
      <c r="T64831" s="1"/>
      <c r="Y64831" s="1"/>
    </row>
    <row r="64832" spans="8:25" x14ac:dyDescent="0.2">
      <c r="H64832" s="1"/>
      <c r="I64832" s="1"/>
      <c r="M64832" s="1"/>
      <c r="T64832" s="1"/>
      <c r="U64832" s="1"/>
      <c r="Y64832" s="1"/>
    </row>
    <row r="64833" spans="8:25" x14ac:dyDescent="0.2">
      <c r="H64833" s="1"/>
      <c r="M64833" s="1"/>
      <c r="T64833" s="1"/>
      <c r="Y64833" s="1"/>
    </row>
    <row r="64834" spans="8:25" x14ac:dyDescent="0.2">
      <c r="H64834" s="1"/>
      <c r="M64834" s="1"/>
      <c r="T64834" s="1"/>
      <c r="Y64834" s="1"/>
    </row>
    <row r="64835" spans="8:25" x14ac:dyDescent="0.2">
      <c r="H64835" s="1"/>
      <c r="M64835" s="1"/>
      <c r="T64835" s="1"/>
      <c r="Y64835" s="1"/>
    </row>
    <row r="64836" spans="8:25" x14ac:dyDescent="0.2">
      <c r="H64836" s="1"/>
      <c r="I64836" s="1"/>
      <c r="M64836" s="1"/>
      <c r="T64836" s="1"/>
      <c r="U64836" s="1"/>
      <c r="Y64836" s="1"/>
    </row>
    <row r="64837" spans="8:25" x14ac:dyDescent="0.2">
      <c r="H64837" s="1"/>
      <c r="M64837" s="1"/>
      <c r="T64837" s="1"/>
      <c r="Y64837" s="1"/>
    </row>
    <row r="64838" spans="8:25" x14ac:dyDescent="0.2">
      <c r="H64838" s="1"/>
      <c r="I64838" s="1"/>
      <c r="M64838" s="1"/>
      <c r="T64838" s="1"/>
      <c r="U64838" s="1"/>
      <c r="Y64838" s="1"/>
    </row>
    <row r="64839" spans="8:25" x14ac:dyDescent="0.2">
      <c r="H64839" s="1"/>
      <c r="M64839" s="1"/>
      <c r="T64839" s="1"/>
      <c r="Y64839" s="1"/>
    </row>
    <row r="64840" spans="8:25" x14ac:dyDescent="0.2">
      <c r="H64840" s="1"/>
      <c r="M64840" s="1"/>
      <c r="T64840" s="1"/>
      <c r="Y64840" s="1"/>
    </row>
    <row r="64841" spans="8:25" x14ac:dyDescent="0.2">
      <c r="H64841" s="1"/>
      <c r="M64841" s="1"/>
      <c r="T64841" s="1"/>
      <c r="Y64841" s="1"/>
    </row>
    <row r="64842" spans="8:25" x14ac:dyDescent="0.2">
      <c r="H64842" s="1"/>
      <c r="M64842" s="1"/>
      <c r="T64842" s="1"/>
      <c r="Y64842" s="1"/>
    </row>
    <row r="64843" spans="8:25" x14ac:dyDescent="0.2">
      <c r="H64843" s="1"/>
      <c r="M64843" s="1"/>
      <c r="T64843" s="1"/>
      <c r="Y64843" s="1"/>
    </row>
    <row r="64844" spans="8:25" x14ac:dyDescent="0.2">
      <c r="H64844" s="1"/>
      <c r="M64844" s="1"/>
      <c r="T64844" s="1"/>
      <c r="Y64844" s="1"/>
    </row>
    <row r="64845" spans="8:25" x14ac:dyDescent="0.2">
      <c r="H64845" s="1"/>
      <c r="M64845" s="1"/>
      <c r="T64845" s="1"/>
      <c r="Y64845" s="1"/>
    </row>
    <row r="64846" spans="8:25" x14ac:dyDescent="0.2">
      <c r="H64846" s="1"/>
      <c r="M64846" s="1"/>
      <c r="T64846" s="1"/>
      <c r="Y64846" s="1"/>
    </row>
    <row r="64847" spans="8:25" x14ac:dyDescent="0.2">
      <c r="H64847" s="1"/>
      <c r="M64847" s="1"/>
      <c r="T64847" s="1"/>
      <c r="Y64847" s="1"/>
    </row>
    <row r="64848" spans="8:25" x14ac:dyDescent="0.2">
      <c r="H64848" s="1"/>
      <c r="M64848" s="1"/>
      <c r="T64848" s="1"/>
      <c r="Y64848" s="1"/>
    </row>
    <row r="64849" spans="8:25" x14ac:dyDescent="0.2">
      <c r="H64849" s="1"/>
      <c r="M64849" s="1"/>
      <c r="T64849" s="1"/>
      <c r="Y64849" s="1"/>
    </row>
    <row r="64850" spans="8:25" x14ac:dyDescent="0.2">
      <c r="H64850" s="1"/>
      <c r="M64850" s="1"/>
      <c r="T64850" s="1"/>
      <c r="Y64850" s="1"/>
    </row>
    <row r="64851" spans="8:25" x14ac:dyDescent="0.2">
      <c r="H64851" s="1"/>
      <c r="M64851" s="1"/>
      <c r="T64851" s="1"/>
      <c r="Y64851" s="1"/>
    </row>
    <row r="64852" spans="8:25" x14ac:dyDescent="0.2">
      <c r="H64852" s="1"/>
      <c r="M64852" s="1"/>
      <c r="T64852" s="1"/>
      <c r="Y64852" s="1"/>
    </row>
    <row r="64853" spans="8:25" x14ac:dyDescent="0.2">
      <c r="H64853" s="1"/>
      <c r="M64853" s="1"/>
      <c r="T64853" s="1"/>
      <c r="Y64853" s="1"/>
    </row>
    <row r="64854" spans="8:25" x14ac:dyDescent="0.2">
      <c r="H64854" s="1"/>
      <c r="I64854" s="1"/>
      <c r="M64854" s="1"/>
      <c r="T64854" s="1"/>
      <c r="U64854" s="1"/>
      <c r="Y64854" s="1"/>
    </row>
    <row r="64855" spans="8:25" x14ac:dyDescent="0.2">
      <c r="H64855" s="1"/>
      <c r="M64855" s="1"/>
      <c r="T64855" s="1"/>
      <c r="Y64855" s="1"/>
    </row>
    <row r="64856" spans="8:25" x14ac:dyDescent="0.2">
      <c r="H64856" s="1"/>
      <c r="M64856" s="1"/>
      <c r="T64856" s="1"/>
      <c r="Y64856" s="1"/>
    </row>
    <row r="64857" spans="8:25" x14ac:dyDescent="0.2">
      <c r="H64857" s="1"/>
      <c r="M64857" s="1"/>
      <c r="T64857" s="1"/>
      <c r="Y64857" s="1"/>
    </row>
    <row r="64858" spans="8:25" x14ac:dyDescent="0.2">
      <c r="H64858" s="1"/>
      <c r="M64858" s="1"/>
      <c r="T64858" s="1"/>
      <c r="Y64858" s="1"/>
    </row>
    <row r="64859" spans="8:25" x14ac:dyDescent="0.2">
      <c r="H64859" s="1"/>
      <c r="M64859" s="1"/>
      <c r="T64859" s="1"/>
      <c r="Y64859" s="1"/>
    </row>
    <row r="64860" spans="8:25" x14ac:dyDescent="0.2">
      <c r="H64860" s="1"/>
      <c r="I64860" s="1"/>
      <c r="M64860" s="1"/>
      <c r="T64860" s="1"/>
      <c r="U64860" s="1"/>
      <c r="Y64860" s="1"/>
    </row>
    <row r="64861" spans="8:25" x14ac:dyDescent="0.2">
      <c r="H64861" s="1"/>
      <c r="M64861" s="1"/>
      <c r="T64861" s="1"/>
      <c r="Y64861" s="1"/>
    </row>
    <row r="64862" spans="8:25" x14ac:dyDescent="0.2">
      <c r="H64862" s="1"/>
      <c r="M64862" s="1"/>
      <c r="T64862" s="1"/>
      <c r="Y64862" s="1"/>
    </row>
    <row r="64863" spans="8:25" x14ac:dyDescent="0.2">
      <c r="H64863" s="1"/>
      <c r="M64863" s="1"/>
      <c r="T64863" s="1"/>
      <c r="Y64863" s="1"/>
    </row>
    <row r="64864" spans="8:25" x14ac:dyDescent="0.2">
      <c r="H64864" s="1"/>
      <c r="M64864" s="1"/>
      <c r="T64864" s="1"/>
      <c r="Y64864" s="1"/>
    </row>
    <row r="64865" spans="8:25" x14ac:dyDescent="0.2">
      <c r="H64865" s="1"/>
      <c r="M64865" s="1"/>
      <c r="T64865" s="1"/>
      <c r="Y64865" s="1"/>
    </row>
    <row r="64866" spans="8:25" x14ac:dyDescent="0.2">
      <c r="H64866" s="1"/>
      <c r="M64866" s="1"/>
      <c r="T64866" s="1"/>
      <c r="Y64866" s="1"/>
    </row>
    <row r="64867" spans="8:25" x14ac:dyDescent="0.2">
      <c r="H64867" s="1"/>
      <c r="M64867" s="1"/>
      <c r="T64867" s="1"/>
      <c r="Y64867" s="1"/>
    </row>
    <row r="64868" spans="8:25" x14ac:dyDescent="0.2">
      <c r="H64868" s="1"/>
      <c r="M64868" s="1"/>
      <c r="T64868" s="1"/>
      <c r="Y64868" s="1"/>
    </row>
    <row r="64869" spans="8:25" x14ac:dyDescent="0.2">
      <c r="H64869" s="1"/>
      <c r="M64869" s="1"/>
      <c r="T64869" s="1"/>
      <c r="Y64869" s="1"/>
    </row>
    <row r="64870" spans="8:25" x14ac:dyDescent="0.2">
      <c r="H64870" s="1"/>
      <c r="M64870" s="1"/>
      <c r="T64870" s="1"/>
      <c r="Y64870" s="1"/>
    </row>
    <row r="64871" spans="8:25" x14ac:dyDescent="0.2">
      <c r="H64871" s="1"/>
      <c r="M64871" s="1"/>
      <c r="T64871" s="1"/>
      <c r="Y64871" s="1"/>
    </row>
    <row r="64872" spans="8:25" x14ac:dyDescent="0.2">
      <c r="H64872" s="1"/>
      <c r="M64872" s="1"/>
      <c r="T64872" s="1"/>
      <c r="Y64872" s="1"/>
    </row>
    <row r="64873" spans="8:25" x14ac:dyDescent="0.2">
      <c r="H64873" s="1"/>
      <c r="M64873" s="1"/>
      <c r="T64873" s="1"/>
      <c r="Y64873" s="1"/>
    </row>
    <row r="64874" spans="8:25" x14ac:dyDescent="0.2">
      <c r="H64874" s="1"/>
      <c r="I64874" s="1"/>
      <c r="M64874" s="1"/>
      <c r="T64874" s="1"/>
      <c r="U64874" s="1"/>
      <c r="Y64874" s="1"/>
    </row>
    <row r="64875" spans="8:25" x14ac:dyDescent="0.2">
      <c r="H64875" s="1"/>
      <c r="M64875" s="1"/>
      <c r="T64875" s="1"/>
      <c r="Y64875" s="1"/>
    </row>
    <row r="64876" spans="8:25" x14ac:dyDescent="0.2">
      <c r="H64876" s="1"/>
      <c r="M64876" s="1"/>
      <c r="T64876" s="1"/>
      <c r="Y64876" s="1"/>
    </row>
    <row r="64877" spans="8:25" x14ac:dyDescent="0.2">
      <c r="H64877" s="1"/>
      <c r="M64877" s="1"/>
      <c r="T64877" s="1"/>
      <c r="Y64877" s="1"/>
    </row>
    <row r="64878" spans="8:25" x14ac:dyDescent="0.2">
      <c r="H64878" s="1"/>
      <c r="M64878" s="1"/>
      <c r="T64878" s="1"/>
      <c r="Y64878" s="1"/>
    </row>
    <row r="64879" spans="8:25" x14ac:dyDescent="0.2">
      <c r="H64879" s="1"/>
      <c r="M64879" s="1"/>
      <c r="T64879" s="1"/>
      <c r="Y64879" s="1"/>
    </row>
    <row r="64880" spans="8:25" x14ac:dyDescent="0.2">
      <c r="H64880" s="1"/>
      <c r="I64880" s="1"/>
      <c r="M64880" s="1"/>
      <c r="T64880" s="1"/>
      <c r="U64880" s="1"/>
      <c r="Y64880" s="1"/>
    </row>
    <row r="64881" spans="8:25" x14ac:dyDescent="0.2">
      <c r="H64881" s="1"/>
      <c r="M64881" s="1"/>
      <c r="T64881" s="1"/>
      <c r="Y64881" s="1"/>
    </row>
    <row r="64882" spans="8:25" x14ac:dyDescent="0.2">
      <c r="H64882" s="1"/>
      <c r="M64882" s="1"/>
      <c r="T64882" s="1"/>
      <c r="Y64882" s="1"/>
    </row>
    <row r="64883" spans="8:25" x14ac:dyDescent="0.2">
      <c r="H64883" s="1"/>
      <c r="M64883" s="1"/>
      <c r="T64883" s="1"/>
      <c r="Y64883" s="1"/>
    </row>
    <row r="64884" spans="8:25" x14ac:dyDescent="0.2">
      <c r="H64884" s="1"/>
      <c r="M64884" s="1"/>
      <c r="T64884" s="1"/>
      <c r="Y64884" s="1"/>
    </row>
    <row r="64885" spans="8:25" x14ac:dyDescent="0.2">
      <c r="H64885" s="1"/>
      <c r="M64885" s="1"/>
      <c r="T64885" s="1"/>
      <c r="Y64885" s="1"/>
    </row>
    <row r="64886" spans="8:25" x14ac:dyDescent="0.2">
      <c r="H64886" s="1"/>
      <c r="M64886" s="1"/>
      <c r="T64886" s="1"/>
      <c r="Y64886" s="1"/>
    </row>
    <row r="64887" spans="8:25" x14ac:dyDescent="0.2">
      <c r="H64887" s="1"/>
      <c r="M64887" s="1"/>
      <c r="T64887" s="1"/>
      <c r="Y64887" s="1"/>
    </row>
    <row r="64888" spans="8:25" x14ac:dyDescent="0.2">
      <c r="H64888" s="1"/>
      <c r="M64888" s="1"/>
      <c r="T64888" s="1"/>
      <c r="Y64888" s="1"/>
    </row>
    <row r="64889" spans="8:25" x14ac:dyDescent="0.2">
      <c r="H64889" s="1"/>
      <c r="M64889" s="1"/>
      <c r="T64889" s="1"/>
      <c r="Y64889" s="1"/>
    </row>
    <row r="64890" spans="8:25" x14ac:dyDescent="0.2">
      <c r="H64890" s="1"/>
      <c r="M64890" s="1"/>
      <c r="T64890" s="1"/>
      <c r="Y64890" s="1"/>
    </row>
    <row r="64891" spans="8:25" x14ac:dyDescent="0.2">
      <c r="H64891" s="1"/>
      <c r="M64891" s="1"/>
      <c r="T64891" s="1"/>
      <c r="Y64891" s="1"/>
    </row>
    <row r="64892" spans="8:25" x14ac:dyDescent="0.2">
      <c r="H64892" s="1"/>
      <c r="M64892" s="1"/>
      <c r="T64892" s="1"/>
      <c r="Y64892" s="1"/>
    </row>
    <row r="64893" spans="8:25" x14ac:dyDescent="0.2">
      <c r="H64893" s="1"/>
      <c r="M64893" s="1"/>
      <c r="T64893" s="1"/>
      <c r="Y64893" s="1"/>
    </row>
    <row r="64894" spans="8:25" x14ac:dyDescent="0.2">
      <c r="H64894" s="1"/>
      <c r="I64894" s="1"/>
      <c r="M64894" s="1"/>
      <c r="T64894" s="1"/>
      <c r="U64894" s="1"/>
      <c r="Y64894" s="1"/>
    </row>
    <row r="64895" spans="8:25" x14ac:dyDescent="0.2">
      <c r="H64895" s="1"/>
      <c r="M64895" s="1"/>
      <c r="T64895" s="1"/>
      <c r="Y64895" s="1"/>
    </row>
    <row r="64896" spans="8:25" x14ac:dyDescent="0.2">
      <c r="H64896" s="1"/>
      <c r="M64896" s="1"/>
      <c r="T64896" s="1"/>
      <c r="Y64896" s="1"/>
    </row>
    <row r="64897" spans="8:25" x14ac:dyDescent="0.2">
      <c r="H64897" s="1"/>
      <c r="M64897" s="1"/>
      <c r="T64897" s="1"/>
      <c r="Y64897" s="1"/>
    </row>
    <row r="64898" spans="8:25" x14ac:dyDescent="0.2">
      <c r="H64898" s="1"/>
      <c r="M64898" s="1"/>
      <c r="T64898" s="1"/>
      <c r="Y64898" s="1"/>
    </row>
    <row r="64899" spans="8:25" x14ac:dyDescent="0.2">
      <c r="H64899" s="1"/>
      <c r="M64899" s="1"/>
      <c r="T64899" s="1"/>
      <c r="Y64899" s="1"/>
    </row>
    <row r="64900" spans="8:25" x14ac:dyDescent="0.2">
      <c r="H64900" s="1"/>
      <c r="I64900" s="1"/>
      <c r="M64900" s="1"/>
      <c r="T64900" s="1"/>
      <c r="U64900" s="1"/>
      <c r="Y64900" s="1"/>
    </row>
    <row r="64901" spans="8:25" x14ac:dyDescent="0.2">
      <c r="H64901" s="1"/>
      <c r="M64901" s="1"/>
      <c r="T64901" s="1"/>
      <c r="Y64901" s="1"/>
    </row>
    <row r="64902" spans="8:25" x14ac:dyDescent="0.2">
      <c r="H64902" s="1"/>
      <c r="M64902" s="1"/>
      <c r="T64902" s="1"/>
      <c r="Y64902" s="1"/>
    </row>
    <row r="64903" spans="8:25" x14ac:dyDescent="0.2">
      <c r="H64903" s="1"/>
      <c r="M64903" s="1"/>
      <c r="T64903" s="1"/>
      <c r="Y64903" s="1"/>
    </row>
    <row r="64904" spans="8:25" x14ac:dyDescent="0.2">
      <c r="H64904" s="1"/>
      <c r="M64904" s="1"/>
      <c r="T64904" s="1"/>
      <c r="Y64904" s="1"/>
    </row>
    <row r="64905" spans="8:25" x14ac:dyDescent="0.2">
      <c r="H64905" s="1"/>
      <c r="M64905" s="1"/>
      <c r="T64905" s="1"/>
      <c r="Y64905" s="1"/>
    </row>
    <row r="64906" spans="8:25" x14ac:dyDescent="0.2">
      <c r="H64906" s="1"/>
      <c r="M64906" s="1"/>
      <c r="T64906" s="1"/>
      <c r="Y64906" s="1"/>
    </row>
    <row r="64907" spans="8:25" x14ac:dyDescent="0.2">
      <c r="H64907" s="1"/>
      <c r="M64907" s="1"/>
      <c r="T64907" s="1"/>
      <c r="Y64907" s="1"/>
    </row>
    <row r="64908" spans="8:25" x14ac:dyDescent="0.2">
      <c r="H64908" s="1"/>
      <c r="M64908" s="1"/>
      <c r="T64908" s="1"/>
      <c r="Y64908" s="1"/>
    </row>
    <row r="64909" spans="8:25" x14ac:dyDescent="0.2">
      <c r="H64909" s="1"/>
      <c r="M64909" s="1"/>
      <c r="T64909" s="1"/>
      <c r="Y64909" s="1"/>
    </row>
    <row r="64910" spans="8:25" x14ac:dyDescent="0.2">
      <c r="H64910" s="1"/>
      <c r="M64910" s="1"/>
      <c r="T64910" s="1"/>
      <c r="Y64910" s="1"/>
    </row>
    <row r="64911" spans="8:25" x14ac:dyDescent="0.2">
      <c r="H64911" s="1"/>
      <c r="M64911" s="1"/>
      <c r="T64911" s="1"/>
      <c r="Y64911" s="1"/>
    </row>
    <row r="64912" spans="8:25" x14ac:dyDescent="0.2">
      <c r="H64912" s="1"/>
      <c r="M64912" s="1"/>
      <c r="T64912" s="1"/>
      <c r="Y64912" s="1"/>
    </row>
    <row r="64913" spans="8:25" x14ac:dyDescent="0.2">
      <c r="H64913" s="1"/>
      <c r="M64913" s="1"/>
      <c r="T64913" s="1"/>
      <c r="Y64913" s="1"/>
    </row>
    <row r="64914" spans="8:25" x14ac:dyDescent="0.2">
      <c r="H64914" s="1"/>
      <c r="I64914" s="1"/>
      <c r="M64914" s="1"/>
      <c r="T64914" s="1"/>
      <c r="U64914" s="1"/>
      <c r="Y64914" s="1"/>
    </row>
    <row r="64915" spans="8:25" x14ac:dyDescent="0.2">
      <c r="H64915" s="1"/>
      <c r="M64915" s="1"/>
      <c r="T64915" s="1"/>
      <c r="Y64915" s="1"/>
    </row>
    <row r="64916" spans="8:25" x14ac:dyDescent="0.2">
      <c r="H64916" s="1"/>
      <c r="M64916" s="1"/>
      <c r="T64916" s="1"/>
      <c r="Y64916" s="1"/>
    </row>
    <row r="64917" spans="8:25" x14ac:dyDescent="0.2">
      <c r="H64917" s="1"/>
      <c r="M64917" s="1"/>
      <c r="T64917" s="1"/>
      <c r="Y64917" s="1"/>
    </row>
    <row r="64918" spans="8:25" x14ac:dyDescent="0.2">
      <c r="H64918" s="1"/>
      <c r="M64918" s="1"/>
      <c r="T64918" s="1"/>
      <c r="Y64918" s="1"/>
    </row>
    <row r="64919" spans="8:25" x14ac:dyDescent="0.2">
      <c r="H64919" s="1"/>
      <c r="M64919" s="1"/>
      <c r="T64919" s="1"/>
      <c r="Y64919" s="1"/>
    </row>
    <row r="64920" spans="8:25" x14ac:dyDescent="0.2">
      <c r="H64920" s="1"/>
      <c r="I64920" s="1"/>
      <c r="M64920" s="1"/>
      <c r="T64920" s="1"/>
      <c r="U64920" s="1"/>
      <c r="Y64920" s="1"/>
    </row>
    <row r="64921" spans="8:25" x14ac:dyDescent="0.2">
      <c r="H64921" s="1"/>
      <c r="M64921" s="1"/>
      <c r="T64921" s="1"/>
      <c r="Y64921" s="1"/>
    </row>
    <row r="64922" spans="8:25" x14ac:dyDescent="0.2">
      <c r="H64922" s="1"/>
      <c r="M64922" s="1"/>
      <c r="T64922" s="1"/>
      <c r="Y64922" s="1"/>
    </row>
    <row r="64923" spans="8:25" x14ac:dyDescent="0.2">
      <c r="H64923" s="1"/>
      <c r="M64923" s="1"/>
      <c r="T64923" s="1"/>
      <c r="Y64923" s="1"/>
    </row>
    <row r="64924" spans="8:25" x14ac:dyDescent="0.2">
      <c r="H64924" s="1"/>
      <c r="M64924" s="1"/>
      <c r="T64924" s="1"/>
      <c r="Y64924" s="1"/>
    </row>
    <row r="64925" spans="8:25" x14ac:dyDescent="0.2">
      <c r="H64925" s="1"/>
      <c r="M64925" s="1"/>
      <c r="T64925" s="1"/>
      <c r="Y64925" s="1"/>
    </row>
    <row r="64926" spans="8:25" x14ac:dyDescent="0.2">
      <c r="H64926" s="1"/>
      <c r="M64926" s="1"/>
      <c r="T64926" s="1"/>
      <c r="Y64926" s="1"/>
    </row>
    <row r="64927" spans="8:25" x14ac:dyDescent="0.2">
      <c r="H64927" s="1"/>
      <c r="M64927" s="1"/>
      <c r="T64927" s="1"/>
      <c r="Y64927" s="1"/>
    </row>
    <row r="64928" spans="8:25" x14ac:dyDescent="0.2">
      <c r="H64928" s="1"/>
      <c r="M64928" s="1"/>
      <c r="T64928" s="1"/>
      <c r="Y64928" s="1"/>
    </row>
    <row r="64929" spans="8:25" x14ac:dyDescent="0.2">
      <c r="H64929" s="1"/>
      <c r="M64929" s="1"/>
      <c r="T64929" s="1"/>
      <c r="Y64929" s="1"/>
    </row>
    <row r="64930" spans="8:25" x14ac:dyDescent="0.2">
      <c r="H64930" s="1"/>
      <c r="M64930" s="1"/>
      <c r="T64930" s="1"/>
      <c r="Y64930" s="1"/>
    </row>
    <row r="64931" spans="8:25" x14ac:dyDescent="0.2">
      <c r="H64931" s="1"/>
      <c r="M64931" s="1"/>
      <c r="T64931" s="1"/>
      <c r="Y64931" s="1"/>
    </row>
    <row r="64932" spans="8:25" x14ac:dyDescent="0.2">
      <c r="H64932" s="1"/>
      <c r="M64932" s="1"/>
      <c r="T64932" s="1"/>
      <c r="Y64932" s="1"/>
    </row>
    <row r="64933" spans="8:25" x14ac:dyDescent="0.2">
      <c r="H64933" s="1"/>
      <c r="M64933" s="1"/>
      <c r="T64933" s="1"/>
      <c r="Y64933" s="1"/>
    </row>
    <row r="64934" spans="8:25" x14ac:dyDescent="0.2">
      <c r="H64934" s="1"/>
      <c r="M64934" s="1"/>
      <c r="T64934" s="1"/>
      <c r="Y64934" s="1"/>
    </row>
    <row r="64935" spans="8:25" x14ac:dyDescent="0.2">
      <c r="H64935" s="1"/>
      <c r="M64935" s="1"/>
      <c r="T64935" s="1"/>
      <c r="Y64935" s="1"/>
    </row>
    <row r="64936" spans="8:25" x14ac:dyDescent="0.2">
      <c r="H64936" s="1"/>
      <c r="I64936" s="1"/>
      <c r="M64936" s="1"/>
      <c r="T64936" s="1"/>
      <c r="U64936" s="1"/>
      <c r="Y64936" s="1"/>
    </row>
    <row r="64937" spans="8:25" x14ac:dyDescent="0.2">
      <c r="H64937" s="1"/>
      <c r="M64937" s="1"/>
      <c r="T64937" s="1"/>
      <c r="Y64937" s="1"/>
    </row>
    <row r="64938" spans="8:25" x14ac:dyDescent="0.2">
      <c r="H64938" s="1"/>
      <c r="M64938" s="1"/>
      <c r="T64938" s="1"/>
      <c r="Y64938" s="1"/>
    </row>
    <row r="64939" spans="8:25" x14ac:dyDescent="0.2">
      <c r="H64939" s="1"/>
      <c r="M64939" s="1"/>
      <c r="T64939" s="1"/>
      <c r="Y64939" s="1"/>
    </row>
    <row r="64940" spans="8:25" x14ac:dyDescent="0.2">
      <c r="H64940" s="1"/>
      <c r="M64940" s="1"/>
      <c r="T64940" s="1"/>
      <c r="Y64940" s="1"/>
    </row>
    <row r="64941" spans="8:25" x14ac:dyDescent="0.2">
      <c r="H64941" s="1"/>
      <c r="M64941" s="1"/>
      <c r="T64941" s="1"/>
      <c r="Y64941" s="1"/>
    </row>
    <row r="64942" spans="8:25" x14ac:dyDescent="0.2">
      <c r="H64942" s="1"/>
      <c r="I64942" s="1"/>
      <c r="M64942" s="1"/>
      <c r="T64942" s="1"/>
      <c r="U64942" s="1"/>
      <c r="Y64942" s="1"/>
    </row>
    <row r="64943" spans="8:25" x14ac:dyDescent="0.2">
      <c r="H64943" s="1"/>
      <c r="M64943" s="1"/>
      <c r="T64943" s="1"/>
      <c r="Y64943" s="1"/>
    </row>
    <row r="64944" spans="8:25" x14ac:dyDescent="0.2">
      <c r="H64944" s="1"/>
      <c r="M64944" s="1"/>
      <c r="T64944" s="1"/>
      <c r="Y64944" s="1"/>
    </row>
    <row r="64945" spans="8:25" x14ac:dyDescent="0.2">
      <c r="H64945" s="1"/>
      <c r="M64945" s="1"/>
      <c r="T64945" s="1"/>
      <c r="Y64945" s="1"/>
    </row>
    <row r="64946" spans="8:25" x14ac:dyDescent="0.2">
      <c r="H64946" s="1"/>
      <c r="M64946" s="1"/>
      <c r="T64946" s="1"/>
      <c r="Y64946" s="1"/>
    </row>
    <row r="64947" spans="8:25" x14ac:dyDescent="0.2">
      <c r="H64947" s="1"/>
      <c r="M64947" s="1"/>
      <c r="T64947" s="1"/>
      <c r="Y64947" s="1"/>
    </row>
    <row r="64948" spans="8:25" x14ac:dyDescent="0.2">
      <c r="H64948" s="1"/>
      <c r="M64948" s="1"/>
      <c r="T64948" s="1"/>
      <c r="Y64948" s="1"/>
    </row>
    <row r="64949" spans="8:25" x14ac:dyDescent="0.2">
      <c r="H64949" s="1"/>
      <c r="M64949" s="1"/>
      <c r="T64949" s="1"/>
      <c r="Y64949" s="1"/>
    </row>
    <row r="64950" spans="8:25" x14ac:dyDescent="0.2">
      <c r="H64950" s="1"/>
      <c r="M64950" s="1"/>
      <c r="T64950" s="1"/>
      <c r="Y64950" s="1"/>
    </row>
    <row r="64951" spans="8:25" x14ac:dyDescent="0.2">
      <c r="H64951" s="1"/>
      <c r="M64951" s="1"/>
      <c r="T64951" s="1"/>
      <c r="Y64951" s="1"/>
    </row>
    <row r="64952" spans="8:25" x14ac:dyDescent="0.2">
      <c r="H64952" s="1"/>
      <c r="M64952" s="1"/>
      <c r="T64952" s="1"/>
      <c r="Y64952" s="1"/>
    </row>
    <row r="64953" spans="8:25" x14ac:dyDescent="0.2">
      <c r="H64953" s="1"/>
      <c r="M64953" s="1"/>
      <c r="T64953" s="1"/>
      <c r="Y64953" s="1"/>
    </row>
    <row r="64954" spans="8:25" x14ac:dyDescent="0.2">
      <c r="H64954" s="1"/>
      <c r="M64954" s="1"/>
      <c r="T64954" s="1"/>
      <c r="Y64954" s="1"/>
    </row>
    <row r="64955" spans="8:25" x14ac:dyDescent="0.2">
      <c r="H64955" s="1"/>
      <c r="M64955" s="1"/>
      <c r="T64955" s="1"/>
      <c r="Y64955" s="1"/>
    </row>
    <row r="64956" spans="8:25" x14ac:dyDescent="0.2">
      <c r="H64956" s="1"/>
      <c r="M64956" s="1"/>
      <c r="T64956" s="1"/>
      <c r="Y64956" s="1"/>
    </row>
    <row r="64957" spans="8:25" x14ac:dyDescent="0.2">
      <c r="H64957" s="1"/>
      <c r="M64957" s="1"/>
      <c r="T64957" s="1"/>
      <c r="Y64957" s="1"/>
    </row>
    <row r="64958" spans="8:25" x14ac:dyDescent="0.2">
      <c r="H64958" s="1"/>
      <c r="I64958" s="1"/>
      <c r="M64958" s="1"/>
      <c r="T64958" s="1"/>
      <c r="U64958" s="1"/>
      <c r="Y64958" s="1"/>
    </row>
    <row r="64959" spans="8:25" x14ac:dyDescent="0.2">
      <c r="H64959" s="1"/>
      <c r="M64959" s="1"/>
      <c r="T64959" s="1"/>
      <c r="Y64959" s="1"/>
    </row>
    <row r="64960" spans="8:25" x14ac:dyDescent="0.2">
      <c r="H64960" s="1"/>
      <c r="M64960" s="1"/>
      <c r="T64960" s="1"/>
      <c r="Y64960" s="1"/>
    </row>
    <row r="64961" spans="8:25" x14ac:dyDescent="0.2">
      <c r="H64961" s="1"/>
      <c r="M64961" s="1"/>
      <c r="T64961" s="1"/>
      <c r="Y64961" s="1"/>
    </row>
    <row r="64962" spans="8:25" x14ac:dyDescent="0.2">
      <c r="H64962" s="1"/>
      <c r="M64962" s="1"/>
      <c r="T64962" s="1"/>
      <c r="Y64962" s="1"/>
    </row>
    <row r="64963" spans="8:25" x14ac:dyDescent="0.2">
      <c r="H64963" s="1"/>
      <c r="M64963" s="1"/>
      <c r="T64963" s="1"/>
      <c r="Y64963" s="1"/>
    </row>
    <row r="64964" spans="8:25" x14ac:dyDescent="0.2">
      <c r="H64964" s="1"/>
      <c r="I64964" s="1"/>
      <c r="M64964" s="1"/>
      <c r="T64964" s="1"/>
      <c r="U64964" s="1"/>
      <c r="Y64964" s="1"/>
    </row>
    <row r="64965" spans="8:25" x14ac:dyDescent="0.2">
      <c r="H64965" s="1"/>
      <c r="M64965" s="1"/>
      <c r="T64965" s="1"/>
      <c r="Y64965" s="1"/>
    </row>
    <row r="64966" spans="8:25" x14ac:dyDescent="0.2">
      <c r="H64966" s="1"/>
      <c r="M64966" s="1"/>
      <c r="T64966" s="1"/>
      <c r="Y64966" s="1"/>
    </row>
    <row r="64967" spans="8:25" x14ac:dyDescent="0.2">
      <c r="H64967" s="1"/>
      <c r="M64967" s="1"/>
      <c r="T64967" s="1"/>
      <c r="Y64967" s="1"/>
    </row>
    <row r="64968" spans="8:25" x14ac:dyDescent="0.2">
      <c r="H64968" s="1"/>
      <c r="M64968" s="1"/>
      <c r="T64968" s="1"/>
      <c r="Y64968" s="1"/>
    </row>
    <row r="64969" spans="8:25" x14ac:dyDescent="0.2">
      <c r="H64969" s="1"/>
      <c r="M64969" s="1"/>
      <c r="T64969" s="1"/>
      <c r="Y64969" s="1"/>
    </row>
    <row r="64970" spans="8:25" x14ac:dyDescent="0.2">
      <c r="H64970" s="1"/>
      <c r="M64970" s="1"/>
      <c r="T64970" s="1"/>
      <c r="Y64970" s="1"/>
    </row>
    <row r="64971" spans="8:25" x14ac:dyDescent="0.2">
      <c r="H64971" s="1"/>
      <c r="M64971" s="1"/>
      <c r="T64971" s="1"/>
      <c r="Y64971" s="1"/>
    </row>
    <row r="64972" spans="8:25" x14ac:dyDescent="0.2">
      <c r="H64972" s="1"/>
      <c r="M64972" s="1"/>
      <c r="T64972" s="1"/>
      <c r="Y64972" s="1"/>
    </row>
    <row r="64973" spans="8:25" x14ac:dyDescent="0.2">
      <c r="H64973" s="1"/>
      <c r="M64973" s="1"/>
      <c r="T64973" s="1"/>
      <c r="Y64973" s="1"/>
    </row>
    <row r="64974" spans="8:25" x14ac:dyDescent="0.2">
      <c r="H64974" s="1"/>
      <c r="M64974" s="1"/>
      <c r="T64974" s="1"/>
      <c r="Y64974" s="1"/>
    </row>
    <row r="64975" spans="8:25" x14ac:dyDescent="0.2">
      <c r="H64975" s="1"/>
      <c r="M64975" s="1"/>
      <c r="T64975" s="1"/>
      <c r="Y64975" s="1"/>
    </row>
    <row r="64976" spans="8:25" x14ac:dyDescent="0.2">
      <c r="H64976" s="1"/>
      <c r="M64976" s="1"/>
      <c r="T64976" s="1"/>
      <c r="Y64976" s="1"/>
    </row>
    <row r="64977" spans="8:25" x14ac:dyDescent="0.2">
      <c r="H64977" s="1"/>
      <c r="M64977" s="1"/>
      <c r="T64977" s="1"/>
      <c r="Y64977" s="1"/>
    </row>
    <row r="64978" spans="8:25" x14ac:dyDescent="0.2">
      <c r="H64978" s="1"/>
      <c r="M64978" s="1"/>
      <c r="T64978" s="1"/>
      <c r="Y64978" s="1"/>
    </row>
    <row r="64979" spans="8:25" x14ac:dyDescent="0.2">
      <c r="H64979" s="1"/>
      <c r="M64979" s="1"/>
      <c r="T64979" s="1"/>
      <c r="Y64979" s="1"/>
    </row>
    <row r="64980" spans="8:25" x14ac:dyDescent="0.2">
      <c r="H64980" s="1"/>
      <c r="M64980" s="1"/>
      <c r="T64980" s="1"/>
      <c r="Y64980" s="1"/>
    </row>
    <row r="64981" spans="8:25" x14ac:dyDescent="0.2">
      <c r="H64981" s="1"/>
      <c r="M64981" s="1"/>
      <c r="T64981" s="1"/>
      <c r="Y64981" s="1"/>
    </row>
    <row r="64982" spans="8:25" x14ac:dyDescent="0.2">
      <c r="H64982" s="1"/>
      <c r="M64982" s="1"/>
      <c r="T64982" s="1"/>
      <c r="Y64982" s="1"/>
    </row>
    <row r="64983" spans="8:25" x14ac:dyDescent="0.2">
      <c r="H64983" s="1"/>
      <c r="M64983" s="1"/>
      <c r="T64983" s="1"/>
      <c r="Y64983" s="1"/>
    </row>
    <row r="64984" spans="8:25" x14ac:dyDescent="0.2">
      <c r="H64984" s="1"/>
      <c r="M64984" s="1"/>
      <c r="T64984" s="1"/>
      <c r="Y64984" s="1"/>
    </row>
    <row r="64985" spans="8:25" x14ac:dyDescent="0.2">
      <c r="H64985" s="1"/>
      <c r="M64985" s="1"/>
      <c r="T64985" s="1"/>
      <c r="Y64985" s="1"/>
    </row>
    <row r="64986" spans="8:25" x14ac:dyDescent="0.2">
      <c r="H64986" s="1"/>
      <c r="I64986" s="1"/>
      <c r="M64986" s="1"/>
      <c r="T64986" s="1"/>
      <c r="U64986" s="1"/>
      <c r="Y64986" s="1"/>
    </row>
    <row r="64987" spans="8:25" x14ac:dyDescent="0.2">
      <c r="H64987" s="1"/>
      <c r="M64987" s="1"/>
      <c r="T64987" s="1"/>
      <c r="Y64987" s="1"/>
    </row>
    <row r="64988" spans="8:25" x14ac:dyDescent="0.2">
      <c r="H64988" s="1"/>
      <c r="M64988" s="1"/>
      <c r="T64988" s="1"/>
      <c r="Y64988" s="1"/>
    </row>
    <row r="64989" spans="8:25" x14ac:dyDescent="0.2">
      <c r="H64989" s="1"/>
      <c r="M64989" s="1"/>
      <c r="T64989" s="1"/>
      <c r="Y64989" s="1"/>
    </row>
    <row r="64990" spans="8:25" x14ac:dyDescent="0.2">
      <c r="H64990" s="1"/>
      <c r="M64990" s="1"/>
      <c r="T64990" s="1"/>
      <c r="Y64990" s="1"/>
    </row>
    <row r="64991" spans="8:25" x14ac:dyDescent="0.2">
      <c r="H64991" s="1"/>
      <c r="M64991" s="1"/>
      <c r="T64991" s="1"/>
      <c r="Y64991" s="1"/>
    </row>
    <row r="64992" spans="8:25" x14ac:dyDescent="0.2">
      <c r="H64992" s="1"/>
      <c r="M64992" s="1"/>
      <c r="T64992" s="1"/>
      <c r="Y64992" s="1"/>
    </row>
    <row r="64993" spans="8:25" x14ac:dyDescent="0.2">
      <c r="H64993" s="1"/>
      <c r="M64993" s="1"/>
      <c r="T64993" s="1"/>
      <c r="Y64993" s="1"/>
    </row>
    <row r="64994" spans="8:25" x14ac:dyDescent="0.2">
      <c r="H64994" s="1"/>
      <c r="M64994" s="1"/>
      <c r="T64994" s="1"/>
      <c r="Y64994" s="1"/>
    </row>
    <row r="64995" spans="8:25" x14ac:dyDescent="0.2">
      <c r="H64995" s="1"/>
      <c r="M64995" s="1"/>
      <c r="T64995" s="1"/>
      <c r="Y64995" s="1"/>
    </row>
    <row r="64996" spans="8:25" x14ac:dyDescent="0.2">
      <c r="H64996" s="1"/>
      <c r="M64996" s="1"/>
      <c r="T64996" s="1"/>
      <c r="Y64996" s="1"/>
    </row>
    <row r="64997" spans="8:25" x14ac:dyDescent="0.2">
      <c r="H64997" s="1"/>
      <c r="M64997" s="1"/>
      <c r="T64997" s="1"/>
      <c r="Y64997" s="1"/>
    </row>
    <row r="64998" spans="8:25" x14ac:dyDescent="0.2">
      <c r="H64998" s="1"/>
      <c r="M64998" s="1"/>
      <c r="T64998" s="1"/>
      <c r="Y64998" s="1"/>
    </row>
    <row r="64999" spans="8:25" x14ac:dyDescent="0.2">
      <c r="H64999" s="1"/>
      <c r="M64999" s="1"/>
      <c r="T64999" s="1"/>
      <c r="Y64999" s="1"/>
    </row>
    <row r="65000" spans="8:25" x14ac:dyDescent="0.2">
      <c r="H65000" s="1"/>
      <c r="M65000" s="1"/>
      <c r="T65000" s="1"/>
      <c r="Y65000" s="1"/>
    </row>
    <row r="65001" spans="8:25" x14ac:dyDescent="0.2">
      <c r="H65001" s="1"/>
      <c r="M65001" s="1"/>
      <c r="T65001" s="1"/>
      <c r="Y65001" s="1"/>
    </row>
    <row r="65002" spans="8:25" x14ac:dyDescent="0.2">
      <c r="H65002" s="1"/>
      <c r="M65002" s="1"/>
      <c r="T65002" s="1"/>
      <c r="Y65002" s="1"/>
    </row>
    <row r="65003" spans="8:25" x14ac:dyDescent="0.2">
      <c r="H65003" s="1"/>
      <c r="M65003" s="1"/>
      <c r="T65003" s="1"/>
      <c r="Y65003" s="1"/>
    </row>
    <row r="65004" spans="8:25" x14ac:dyDescent="0.2">
      <c r="H65004" s="1"/>
      <c r="M65004" s="1"/>
      <c r="T65004" s="1"/>
      <c r="Y65004" s="1"/>
    </row>
    <row r="65005" spans="8:25" x14ac:dyDescent="0.2">
      <c r="H65005" s="1"/>
      <c r="M65005" s="1"/>
      <c r="T65005" s="1"/>
      <c r="Y65005" s="1"/>
    </row>
    <row r="65006" spans="8:25" x14ac:dyDescent="0.2">
      <c r="H65006" s="1"/>
      <c r="M65006" s="1"/>
      <c r="T65006" s="1"/>
      <c r="Y65006" s="1"/>
    </row>
    <row r="65007" spans="8:25" x14ac:dyDescent="0.2">
      <c r="H65007" s="1"/>
      <c r="M65007" s="1"/>
      <c r="T65007" s="1"/>
      <c r="Y65007" s="1"/>
    </row>
    <row r="65008" spans="8:25" x14ac:dyDescent="0.2">
      <c r="H65008" s="1"/>
      <c r="I65008" s="1"/>
      <c r="M65008" s="1"/>
      <c r="T65008" s="1"/>
      <c r="U65008" s="1"/>
      <c r="Y65008" s="1"/>
    </row>
    <row r="65009" spans="8:25" x14ac:dyDescent="0.2">
      <c r="H65009" s="1"/>
      <c r="M65009" s="1"/>
      <c r="T65009" s="1"/>
      <c r="Y65009" s="1"/>
    </row>
    <row r="65010" spans="8:25" x14ac:dyDescent="0.2">
      <c r="H65010" s="1"/>
      <c r="M65010" s="1"/>
      <c r="T65010" s="1"/>
      <c r="Y65010" s="1"/>
    </row>
    <row r="65011" spans="8:25" x14ac:dyDescent="0.2">
      <c r="H65011" s="1"/>
      <c r="M65011" s="1"/>
      <c r="T65011" s="1"/>
      <c r="Y65011" s="1"/>
    </row>
    <row r="65012" spans="8:25" x14ac:dyDescent="0.2">
      <c r="H65012" s="1"/>
      <c r="M65012" s="1"/>
      <c r="T65012" s="1"/>
      <c r="Y65012" s="1"/>
    </row>
    <row r="65013" spans="8:25" x14ac:dyDescent="0.2">
      <c r="H65013" s="1"/>
      <c r="M65013" s="1"/>
      <c r="T65013" s="1"/>
      <c r="Y65013" s="1"/>
    </row>
    <row r="65014" spans="8:25" x14ac:dyDescent="0.2">
      <c r="H65014" s="1"/>
      <c r="M65014" s="1"/>
      <c r="T65014" s="1"/>
      <c r="Y65014" s="1"/>
    </row>
    <row r="65015" spans="8:25" x14ac:dyDescent="0.2">
      <c r="H65015" s="1"/>
      <c r="M65015" s="1"/>
      <c r="T65015" s="1"/>
      <c r="Y65015" s="1"/>
    </row>
    <row r="65016" spans="8:25" x14ac:dyDescent="0.2">
      <c r="H65016" s="1"/>
      <c r="M65016" s="1"/>
      <c r="T65016" s="1"/>
      <c r="Y65016" s="1"/>
    </row>
    <row r="65017" spans="8:25" x14ac:dyDescent="0.2">
      <c r="H65017" s="1"/>
      <c r="M65017" s="1"/>
      <c r="T65017" s="1"/>
      <c r="Y65017" s="1"/>
    </row>
    <row r="65018" spans="8:25" x14ac:dyDescent="0.2">
      <c r="H65018" s="1"/>
      <c r="M65018" s="1"/>
      <c r="T65018" s="1"/>
      <c r="Y65018" s="1"/>
    </row>
    <row r="65019" spans="8:25" x14ac:dyDescent="0.2">
      <c r="H65019" s="1"/>
      <c r="M65019" s="1"/>
      <c r="T65019" s="1"/>
      <c r="Y65019" s="1"/>
    </row>
    <row r="65020" spans="8:25" x14ac:dyDescent="0.2">
      <c r="H65020" s="1"/>
      <c r="M65020" s="1"/>
      <c r="T65020" s="1"/>
      <c r="Y65020" s="1"/>
    </row>
    <row r="65021" spans="8:25" x14ac:dyDescent="0.2">
      <c r="H65021" s="1"/>
      <c r="M65021" s="1"/>
      <c r="T65021" s="1"/>
      <c r="Y65021" s="1"/>
    </row>
    <row r="65022" spans="8:25" x14ac:dyDescent="0.2">
      <c r="H65022" s="1"/>
      <c r="M65022" s="1"/>
      <c r="T65022" s="1"/>
      <c r="Y65022" s="1"/>
    </row>
    <row r="65023" spans="8:25" x14ac:dyDescent="0.2">
      <c r="H65023" s="1"/>
      <c r="M65023" s="1"/>
      <c r="T65023" s="1"/>
      <c r="Y65023" s="1"/>
    </row>
    <row r="65024" spans="8:25" x14ac:dyDescent="0.2">
      <c r="H65024" s="1"/>
      <c r="I65024" s="1"/>
      <c r="M65024" s="1"/>
      <c r="T65024" s="1"/>
      <c r="U65024" s="1"/>
      <c r="Y65024" s="1"/>
    </row>
    <row r="65025" spans="8:25" x14ac:dyDescent="0.2">
      <c r="H65025" s="1"/>
      <c r="M65025" s="1"/>
      <c r="T65025" s="1"/>
      <c r="Y65025" s="1"/>
    </row>
    <row r="65026" spans="8:25" x14ac:dyDescent="0.2">
      <c r="H65026" s="1"/>
      <c r="M65026" s="1"/>
      <c r="T65026" s="1"/>
      <c r="Y65026" s="1"/>
    </row>
    <row r="65027" spans="8:25" x14ac:dyDescent="0.2">
      <c r="H65027" s="1"/>
      <c r="M65027" s="1"/>
      <c r="T65027" s="1"/>
      <c r="Y65027" s="1"/>
    </row>
    <row r="65028" spans="8:25" x14ac:dyDescent="0.2">
      <c r="H65028" s="1"/>
      <c r="M65028" s="1"/>
      <c r="T65028" s="1"/>
      <c r="Y65028" s="1"/>
    </row>
    <row r="65029" spans="8:25" x14ac:dyDescent="0.2">
      <c r="H65029" s="1"/>
      <c r="M65029" s="1"/>
      <c r="T65029" s="1"/>
      <c r="Y65029" s="1"/>
    </row>
    <row r="65030" spans="8:25" x14ac:dyDescent="0.2">
      <c r="H65030" s="1"/>
      <c r="I65030" s="1"/>
      <c r="M65030" s="1"/>
      <c r="T65030" s="1"/>
      <c r="U65030" s="1"/>
      <c r="Y65030" s="1"/>
    </row>
    <row r="65031" spans="8:25" x14ac:dyDescent="0.2">
      <c r="H65031" s="1"/>
      <c r="M65031" s="1"/>
      <c r="T65031" s="1"/>
      <c r="Y65031" s="1"/>
    </row>
    <row r="65032" spans="8:25" x14ac:dyDescent="0.2">
      <c r="H65032" s="1"/>
      <c r="M65032" s="1"/>
      <c r="T65032" s="1"/>
      <c r="Y65032" s="1"/>
    </row>
    <row r="65033" spans="8:25" x14ac:dyDescent="0.2">
      <c r="H65033" s="1"/>
      <c r="M65033" s="1"/>
      <c r="T65033" s="1"/>
      <c r="Y65033" s="1"/>
    </row>
    <row r="65034" spans="8:25" x14ac:dyDescent="0.2">
      <c r="H65034" s="1"/>
      <c r="M65034" s="1"/>
      <c r="T65034" s="1"/>
      <c r="Y65034" s="1"/>
    </row>
    <row r="65035" spans="8:25" x14ac:dyDescent="0.2">
      <c r="H65035" s="1"/>
      <c r="M65035" s="1"/>
      <c r="T65035" s="1"/>
      <c r="Y65035" s="1"/>
    </row>
    <row r="65036" spans="8:25" x14ac:dyDescent="0.2">
      <c r="H65036" s="1"/>
      <c r="M65036" s="1"/>
      <c r="T65036" s="1"/>
      <c r="Y65036" s="1"/>
    </row>
    <row r="65037" spans="8:25" x14ac:dyDescent="0.2">
      <c r="H65037" s="1"/>
      <c r="M65037" s="1"/>
      <c r="T65037" s="1"/>
      <c r="Y65037" s="1"/>
    </row>
    <row r="65038" spans="8:25" x14ac:dyDescent="0.2">
      <c r="H65038" s="1"/>
      <c r="M65038" s="1"/>
      <c r="T65038" s="1"/>
      <c r="Y65038" s="1"/>
    </row>
    <row r="65039" spans="8:25" x14ac:dyDescent="0.2">
      <c r="H65039" s="1"/>
      <c r="M65039" s="1"/>
      <c r="T65039" s="1"/>
      <c r="Y65039" s="1"/>
    </row>
    <row r="65040" spans="8:25" x14ac:dyDescent="0.2">
      <c r="H65040" s="1"/>
      <c r="M65040" s="1"/>
      <c r="T65040" s="1"/>
      <c r="Y65040" s="1"/>
    </row>
    <row r="65041" spans="8:25" x14ac:dyDescent="0.2">
      <c r="H65041" s="1"/>
      <c r="M65041" s="1"/>
      <c r="T65041" s="1"/>
      <c r="Y65041" s="1"/>
    </row>
    <row r="65042" spans="8:25" x14ac:dyDescent="0.2">
      <c r="H65042" s="1"/>
      <c r="M65042" s="1"/>
      <c r="T65042" s="1"/>
      <c r="Y65042" s="1"/>
    </row>
    <row r="65043" spans="8:25" x14ac:dyDescent="0.2">
      <c r="H65043" s="1"/>
      <c r="M65043" s="1"/>
      <c r="T65043" s="1"/>
      <c r="Y65043" s="1"/>
    </row>
    <row r="65044" spans="8:25" x14ac:dyDescent="0.2">
      <c r="H65044" s="1"/>
      <c r="M65044" s="1"/>
      <c r="T65044" s="1"/>
      <c r="Y65044" s="1"/>
    </row>
    <row r="65045" spans="8:25" x14ac:dyDescent="0.2">
      <c r="H65045" s="1"/>
      <c r="M65045" s="1"/>
      <c r="T65045" s="1"/>
      <c r="Y65045" s="1"/>
    </row>
    <row r="65046" spans="8:25" x14ac:dyDescent="0.2">
      <c r="H65046" s="1"/>
      <c r="I65046" s="1"/>
      <c r="M65046" s="1"/>
      <c r="T65046" s="1"/>
      <c r="U65046" s="1"/>
      <c r="Y65046" s="1"/>
    </row>
    <row r="65047" spans="8:25" x14ac:dyDescent="0.2">
      <c r="H65047" s="1"/>
      <c r="M65047" s="1"/>
      <c r="T65047" s="1"/>
      <c r="Y65047" s="1"/>
    </row>
    <row r="65048" spans="8:25" x14ac:dyDescent="0.2">
      <c r="H65048" s="1"/>
      <c r="M65048" s="1"/>
      <c r="T65048" s="1"/>
      <c r="Y65048" s="1"/>
    </row>
    <row r="65049" spans="8:25" x14ac:dyDescent="0.2">
      <c r="H65049" s="1"/>
      <c r="M65049" s="1"/>
      <c r="T65049" s="1"/>
      <c r="Y65049" s="1"/>
    </row>
    <row r="65050" spans="8:25" x14ac:dyDescent="0.2">
      <c r="H65050" s="1"/>
      <c r="M65050" s="1"/>
      <c r="T65050" s="1"/>
      <c r="Y65050" s="1"/>
    </row>
    <row r="65051" spans="8:25" x14ac:dyDescent="0.2">
      <c r="H65051" s="1"/>
      <c r="M65051" s="1"/>
      <c r="T65051" s="1"/>
      <c r="Y65051" s="1"/>
    </row>
    <row r="65052" spans="8:25" x14ac:dyDescent="0.2">
      <c r="H65052" s="1"/>
      <c r="I65052" s="1"/>
      <c r="M65052" s="1"/>
      <c r="T65052" s="1"/>
      <c r="U65052" s="1"/>
      <c r="Y65052" s="1"/>
    </row>
    <row r="65053" spans="8:25" x14ac:dyDescent="0.2">
      <c r="H65053" s="1"/>
      <c r="M65053" s="1"/>
      <c r="T65053" s="1"/>
      <c r="Y65053" s="1"/>
    </row>
    <row r="65054" spans="8:25" x14ac:dyDescent="0.2">
      <c r="H65054" s="1"/>
      <c r="M65054" s="1"/>
      <c r="T65054" s="1"/>
      <c r="Y65054" s="1"/>
    </row>
    <row r="65055" spans="8:25" x14ac:dyDescent="0.2">
      <c r="H65055" s="1"/>
      <c r="M65055" s="1"/>
      <c r="T65055" s="1"/>
      <c r="Y65055" s="1"/>
    </row>
    <row r="65056" spans="8:25" x14ac:dyDescent="0.2">
      <c r="H65056" s="1"/>
      <c r="M65056" s="1"/>
      <c r="T65056" s="1"/>
      <c r="Y65056" s="1"/>
    </row>
    <row r="65057" spans="8:25" x14ac:dyDescent="0.2">
      <c r="H65057" s="1"/>
      <c r="M65057" s="1"/>
      <c r="T65057" s="1"/>
      <c r="Y65057" s="1"/>
    </row>
    <row r="65058" spans="8:25" x14ac:dyDescent="0.2">
      <c r="H65058" s="1"/>
      <c r="M65058" s="1"/>
      <c r="T65058" s="1"/>
      <c r="Y65058" s="1"/>
    </row>
    <row r="65059" spans="8:25" x14ac:dyDescent="0.2">
      <c r="H65059" s="1"/>
      <c r="M65059" s="1"/>
      <c r="T65059" s="1"/>
      <c r="Y65059" s="1"/>
    </row>
    <row r="65060" spans="8:25" x14ac:dyDescent="0.2">
      <c r="H65060" s="1"/>
      <c r="M65060" s="1"/>
      <c r="T65060" s="1"/>
      <c r="Y65060" s="1"/>
    </row>
    <row r="65061" spans="8:25" x14ac:dyDescent="0.2">
      <c r="H65061" s="1"/>
      <c r="M65061" s="1"/>
      <c r="T65061" s="1"/>
      <c r="Y65061" s="1"/>
    </row>
    <row r="65062" spans="8:25" x14ac:dyDescent="0.2">
      <c r="H65062" s="1"/>
      <c r="M65062" s="1"/>
      <c r="T65062" s="1"/>
      <c r="Y65062" s="1"/>
    </row>
    <row r="65063" spans="8:25" x14ac:dyDescent="0.2">
      <c r="H65063" s="1"/>
      <c r="M65063" s="1"/>
      <c r="T65063" s="1"/>
      <c r="Y65063" s="1"/>
    </row>
    <row r="65064" spans="8:25" x14ac:dyDescent="0.2">
      <c r="H65064" s="1"/>
      <c r="M65064" s="1"/>
      <c r="T65064" s="1"/>
      <c r="Y65064" s="1"/>
    </row>
    <row r="65065" spans="8:25" x14ac:dyDescent="0.2">
      <c r="H65065" s="1"/>
      <c r="M65065" s="1"/>
      <c r="T65065" s="1"/>
      <c r="Y65065" s="1"/>
    </row>
    <row r="65066" spans="8:25" x14ac:dyDescent="0.2">
      <c r="H65066" s="1"/>
      <c r="M65066" s="1"/>
      <c r="T65066" s="1"/>
      <c r="Y65066" s="1"/>
    </row>
    <row r="65067" spans="8:25" x14ac:dyDescent="0.2">
      <c r="H65067" s="1"/>
      <c r="M65067" s="1"/>
      <c r="T65067" s="1"/>
      <c r="Y65067" s="1"/>
    </row>
    <row r="65068" spans="8:25" x14ac:dyDescent="0.2">
      <c r="H65068" s="1"/>
      <c r="I65068" s="1"/>
      <c r="M65068" s="1"/>
      <c r="T65068" s="1"/>
      <c r="U65068" s="1"/>
      <c r="Y65068" s="1"/>
    </row>
    <row r="65069" spans="8:25" x14ac:dyDescent="0.2">
      <c r="H65069" s="1"/>
      <c r="M65069" s="1"/>
      <c r="T65069" s="1"/>
      <c r="Y65069" s="1"/>
    </row>
    <row r="65070" spans="8:25" x14ac:dyDescent="0.2">
      <c r="H65070" s="1"/>
      <c r="M65070" s="1"/>
      <c r="T65070" s="1"/>
      <c r="Y65070" s="1"/>
    </row>
    <row r="65071" spans="8:25" x14ac:dyDescent="0.2">
      <c r="H65071" s="1"/>
      <c r="M65071" s="1"/>
      <c r="T65071" s="1"/>
      <c r="Y65071" s="1"/>
    </row>
    <row r="65072" spans="8:25" x14ac:dyDescent="0.2">
      <c r="H65072" s="1"/>
      <c r="I65072" s="1"/>
      <c r="M65072" s="1"/>
      <c r="T65072" s="1"/>
      <c r="U65072" s="1"/>
      <c r="Y65072" s="1"/>
    </row>
    <row r="65073" spans="8:25" x14ac:dyDescent="0.2">
      <c r="H65073" s="1"/>
      <c r="M65073" s="1"/>
      <c r="T65073" s="1"/>
      <c r="Y65073" s="1"/>
    </row>
    <row r="65074" spans="8:25" x14ac:dyDescent="0.2">
      <c r="H65074" s="1"/>
      <c r="I65074" s="1"/>
      <c r="M65074" s="1"/>
      <c r="T65074" s="1"/>
      <c r="U65074" s="1"/>
      <c r="Y65074" s="1"/>
    </row>
    <row r="65075" spans="8:25" x14ac:dyDescent="0.2">
      <c r="H65075" s="1"/>
      <c r="M65075" s="1"/>
      <c r="T65075" s="1"/>
      <c r="Y65075" s="1"/>
    </row>
    <row r="65076" spans="8:25" x14ac:dyDescent="0.2">
      <c r="H65076" s="1"/>
      <c r="M65076" s="1"/>
      <c r="T65076" s="1"/>
      <c r="Y65076" s="1"/>
    </row>
    <row r="65077" spans="8:25" x14ac:dyDescent="0.2">
      <c r="H65077" s="1"/>
      <c r="M65077" s="1"/>
      <c r="T65077" s="1"/>
      <c r="Y65077" s="1"/>
    </row>
    <row r="65078" spans="8:25" x14ac:dyDescent="0.2">
      <c r="H65078" s="1"/>
      <c r="M65078" s="1"/>
      <c r="T65078" s="1"/>
      <c r="Y65078" s="1"/>
    </row>
    <row r="65079" spans="8:25" x14ac:dyDescent="0.2">
      <c r="H65079" s="1"/>
      <c r="M65079" s="1"/>
      <c r="T65079" s="1"/>
      <c r="Y65079" s="1"/>
    </row>
    <row r="65080" spans="8:25" x14ac:dyDescent="0.2">
      <c r="H65080" s="1"/>
      <c r="M65080" s="1"/>
      <c r="T65080" s="1"/>
      <c r="Y65080" s="1"/>
    </row>
    <row r="65081" spans="8:25" x14ac:dyDescent="0.2">
      <c r="H65081" s="1"/>
      <c r="M65081" s="1"/>
      <c r="T65081" s="1"/>
      <c r="Y65081" s="1"/>
    </row>
    <row r="65082" spans="8:25" x14ac:dyDescent="0.2">
      <c r="H65082" s="1"/>
      <c r="M65082" s="1"/>
      <c r="T65082" s="1"/>
      <c r="Y65082" s="1"/>
    </row>
    <row r="65083" spans="8:25" x14ac:dyDescent="0.2">
      <c r="H65083" s="1"/>
      <c r="M65083" s="1"/>
      <c r="T65083" s="1"/>
      <c r="Y65083" s="1"/>
    </row>
    <row r="65084" spans="8:25" x14ac:dyDescent="0.2">
      <c r="H65084" s="1"/>
      <c r="M65084" s="1"/>
      <c r="T65084" s="1"/>
      <c r="Y65084" s="1"/>
    </row>
    <row r="65085" spans="8:25" x14ac:dyDescent="0.2">
      <c r="H65085" s="1"/>
      <c r="M65085" s="1"/>
      <c r="T65085" s="1"/>
      <c r="Y65085" s="1"/>
    </row>
    <row r="65086" spans="8:25" x14ac:dyDescent="0.2">
      <c r="H65086" s="1"/>
      <c r="M65086" s="1"/>
      <c r="T65086" s="1"/>
      <c r="Y65086" s="1"/>
    </row>
    <row r="65087" spans="8:25" x14ac:dyDescent="0.2">
      <c r="H65087" s="1"/>
      <c r="M65087" s="1"/>
      <c r="T65087" s="1"/>
      <c r="Y65087" s="1"/>
    </row>
    <row r="65088" spans="8:25" x14ac:dyDescent="0.2">
      <c r="H65088" s="1"/>
      <c r="M65088" s="1"/>
      <c r="T65088" s="1"/>
      <c r="Y65088" s="1"/>
    </row>
    <row r="65089" spans="8:25" x14ac:dyDescent="0.2">
      <c r="H65089" s="1"/>
      <c r="M65089" s="1"/>
      <c r="T65089" s="1"/>
      <c r="Y65089" s="1"/>
    </row>
    <row r="65090" spans="8:25" x14ac:dyDescent="0.2">
      <c r="H65090" s="1"/>
      <c r="I65090" s="1"/>
      <c r="M65090" s="1"/>
      <c r="T65090" s="1"/>
      <c r="U65090" s="1"/>
      <c r="Y65090" s="1"/>
    </row>
    <row r="65091" spans="8:25" x14ac:dyDescent="0.2">
      <c r="H65091" s="1"/>
      <c r="M65091" s="1"/>
      <c r="T65091" s="1"/>
      <c r="Y65091" s="1"/>
    </row>
    <row r="65092" spans="8:25" x14ac:dyDescent="0.2">
      <c r="H65092" s="1"/>
      <c r="M65092" s="1"/>
      <c r="T65092" s="1"/>
      <c r="Y65092" s="1"/>
    </row>
    <row r="65093" spans="8:25" x14ac:dyDescent="0.2">
      <c r="H65093" s="1"/>
      <c r="M65093" s="1"/>
      <c r="T65093" s="1"/>
      <c r="Y65093" s="1"/>
    </row>
    <row r="65094" spans="8:25" x14ac:dyDescent="0.2">
      <c r="H65094" s="1"/>
      <c r="M65094" s="1"/>
      <c r="T65094" s="1"/>
      <c r="Y65094" s="1"/>
    </row>
    <row r="65095" spans="8:25" x14ac:dyDescent="0.2">
      <c r="H65095" s="1"/>
      <c r="M65095" s="1"/>
      <c r="T65095" s="1"/>
      <c r="Y65095" s="1"/>
    </row>
    <row r="65096" spans="8:25" x14ac:dyDescent="0.2">
      <c r="H65096" s="1"/>
      <c r="I65096" s="1"/>
      <c r="M65096" s="1"/>
      <c r="T65096" s="1"/>
      <c r="U65096" s="1"/>
      <c r="Y65096" s="1"/>
    </row>
    <row r="65097" spans="8:25" x14ac:dyDescent="0.2">
      <c r="H65097" s="1"/>
      <c r="M65097" s="1"/>
      <c r="T65097" s="1"/>
      <c r="Y65097" s="1"/>
    </row>
    <row r="65098" spans="8:25" x14ac:dyDescent="0.2">
      <c r="H65098" s="1"/>
      <c r="M65098" s="1"/>
      <c r="T65098" s="1"/>
      <c r="Y65098" s="1"/>
    </row>
    <row r="65099" spans="8:25" x14ac:dyDescent="0.2">
      <c r="H65099" s="1"/>
      <c r="M65099" s="1"/>
      <c r="T65099" s="1"/>
      <c r="Y65099" s="1"/>
    </row>
    <row r="65100" spans="8:25" x14ac:dyDescent="0.2">
      <c r="H65100" s="1"/>
      <c r="M65100" s="1"/>
      <c r="T65100" s="1"/>
      <c r="Y65100" s="1"/>
    </row>
    <row r="65101" spans="8:25" x14ac:dyDescent="0.2">
      <c r="H65101" s="1"/>
      <c r="M65101" s="1"/>
      <c r="T65101" s="1"/>
      <c r="Y65101" s="1"/>
    </row>
    <row r="65102" spans="8:25" x14ac:dyDescent="0.2">
      <c r="H65102" s="1"/>
      <c r="M65102" s="1"/>
      <c r="T65102" s="1"/>
      <c r="Y65102" s="1"/>
    </row>
    <row r="65103" spans="8:25" x14ac:dyDescent="0.2">
      <c r="H65103" s="1"/>
      <c r="M65103" s="1"/>
      <c r="T65103" s="1"/>
      <c r="Y65103" s="1"/>
    </row>
    <row r="65104" spans="8:25" x14ac:dyDescent="0.2">
      <c r="H65104" s="1"/>
      <c r="M65104" s="1"/>
      <c r="T65104" s="1"/>
      <c r="Y65104" s="1"/>
    </row>
    <row r="65105" spans="8:25" x14ac:dyDescent="0.2">
      <c r="H65105" s="1"/>
      <c r="M65105" s="1"/>
      <c r="T65105" s="1"/>
      <c r="Y65105" s="1"/>
    </row>
    <row r="65106" spans="8:25" x14ac:dyDescent="0.2">
      <c r="H65106" s="1"/>
      <c r="M65106" s="1"/>
      <c r="T65106" s="1"/>
      <c r="Y65106" s="1"/>
    </row>
    <row r="65107" spans="8:25" x14ac:dyDescent="0.2">
      <c r="H65107" s="1"/>
      <c r="M65107" s="1"/>
      <c r="T65107" s="1"/>
      <c r="Y65107" s="1"/>
    </row>
    <row r="65108" spans="8:25" x14ac:dyDescent="0.2">
      <c r="H65108" s="1"/>
      <c r="M65108" s="1"/>
      <c r="T65108" s="1"/>
      <c r="Y65108" s="1"/>
    </row>
    <row r="65109" spans="8:25" x14ac:dyDescent="0.2">
      <c r="H65109" s="1"/>
      <c r="M65109" s="1"/>
      <c r="T65109" s="1"/>
      <c r="Y65109" s="1"/>
    </row>
    <row r="65110" spans="8:25" x14ac:dyDescent="0.2">
      <c r="H65110" s="1"/>
      <c r="M65110" s="1"/>
      <c r="T65110" s="1"/>
      <c r="Y65110" s="1"/>
    </row>
    <row r="65111" spans="8:25" x14ac:dyDescent="0.2">
      <c r="H65111" s="1"/>
      <c r="M65111" s="1"/>
      <c r="T65111" s="1"/>
      <c r="Y65111" s="1"/>
    </row>
    <row r="65112" spans="8:25" x14ac:dyDescent="0.2">
      <c r="H65112" s="1"/>
      <c r="I65112" s="1"/>
      <c r="M65112" s="1"/>
      <c r="T65112" s="1"/>
      <c r="U65112" s="1"/>
      <c r="Y65112" s="1"/>
    </row>
    <row r="65113" spans="8:25" x14ac:dyDescent="0.2">
      <c r="H65113" s="1"/>
      <c r="M65113" s="1"/>
      <c r="T65113" s="1"/>
      <c r="Y65113" s="1"/>
    </row>
    <row r="65114" spans="8:25" x14ac:dyDescent="0.2">
      <c r="H65114" s="1"/>
      <c r="M65114" s="1"/>
      <c r="T65114" s="1"/>
      <c r="Y65114" s="1"/>
    </row>
    <row r="65115" spans="8:25" x14ac:dyDescent="0.2">
      <c r="H65115" s="1"/>
      <c r="M65115" s="1"/>
      <c r="T65115" s="1"/>
      <c r="Y65115" s="1"/>
    </row>
    <row r="65116" spans="8:25" x14ac:dyDescent="0.2">
      <c r="H65116" s="1"/>
      <c r="M65116" s="1"/>
      <c r="T65116" s="1"/>
      <c r="Y65116" s="1"/>
    </row>
    <row r="65117" spans="8:25" x14ac:dyDescent="0.2">
      <c r="H65117" s="1"/>
      <c r="M65117" s="1"/>
      <c r="T65117" s="1"/>
      <c r="Y65117" s="1"/>
    </row>
    <row r="65118" spans="8:25" x14ac:dyDescent="0.2">
      <c r="H65118" s="1"/>
      <c r="I65118" s="1"/>
      <c r="M65118" s="1"/>
      <c r="T65118" s="1"/>
      <c r="U65118" s="1"/>
      <c r="Y65118" s="1"/>
    </row>
    <row r="65119" spans="8:25" x14ac:dyDescent="0.2">
      <c r="H65119" s="1"/>
      <c r="M65119" s="1"/>
      <c r="T65119" s="1"/>
      <c r="Y65119" s="1"/>
    </row>
    <row r="65120" spans="8:25" x14ac:dyDescent="0.2">
      <c r="H65120" s="1"/>
      <c r="M65120" s="1"/>
      <c r="T65120" s="1"/>
      <c r="Y65120" s="1"/>
    </row>
    <row r="65121" spans="8:25" x14ac:dyDescent="0.2">
      <c r="H65121" s="1"/>
      <c r="M65121" s="1"/>
      <c r="T65121" s="1"/>
      <c r="Y65121" s="1"/>
    </row>
    <row r="65122" spans="8:25" x14ac:dyDescent="0.2">
      <c r="H65122" s="1"/>
      <c r="M65122" s="1"/>
      <c r="T65122" s="1"/>
      <c r="Y65122" s="1"/>
    </row>
    <row r="65123" spans="8:25" x14ac:dyDescent="0.2">
      <c r="H65123" s="1"/>
      <c r="M65123" s="1"/>
      <c r="T65123" s="1"/>
      <c r="Y65123" s="1"/>
    </row>
    <row r="65124" spans="8:25" x14ac:dyDescent="0.2">
      <c r="H65124" s="1"/>
      <c r="M65124" s="1"/>
      <c r="T65124" s="1"/>
      <c r="Y65124" s="1"/>
    </row>
    <row r="65125" spans="8:25" x14ac:dyDescent="0.2">
      <c r="H65125" s="1"/>
      <c r="M65125" s="1"/>
      <c r="T65125" s="1"/>
      <c r="Y65125" s="1"/>
    </row>
    <row r="65126" spans="8:25" x14ac:dyDescent="0.2">
      <c r="H65126" s="1"/>
      <c r="M65126" s="1"/>
      <c r="T65126" s="1"/>
      <c r="Y65126" s="1"/>
    </row>
    <row r="65127" spans="8:25" x14ac:dyDescent="0.2">
      <c r="H65127" s="1"/>
      <c r="M65127" s="1"/>
      <c r="T65127" s="1"/>
      <c r="Y65127" s="1"/>
    </row>
    <row r="65128" spans="8:25" x14ac:dyDescent="0.2">
      <c r="H65128" s="1"/>
      <c r="M65128" s="1"/>
      <c r="T65128" s="1"/>
      <c r="Y65128" s="1"/>
    </row>
    <row r="65129" spans="8:25" x14ac:dyDescent="0.2">
      <c r="H65129" s="1"/>
      <c r="M65129" s="1"/>
      <c r="T65129" s="1"/>
      <c r="Y65129" s="1"/>
    </row>
    <row r="65130" spans="8:25" x14ac:dyDescent="0.2">
      <c r="H65130" s="1"/>
      <c r="M65130" s="1"/>
      <c r="T65130" s="1"/>
      <c r="Y65130" s="1"/>
    </row>
    <row r="65131" spans="8:25" x14ac:dyDescent="0.2">
      <c r="H65131" s="1"/>
      <c r="M65131" s="1"/>
      <c r="T65131" s="1"/>
      <c r="Y65131" s="1"/>
    </row>
    <row r="65132" spans="8:25" x14ac:dyDescent="0.2">
      <c r="H65132" s="1"/>
      <c r="I65132" s="1"/>
      <c r="M65132" s="1"/>
      <c r="T65132" s="1"/>
      <c r="U65132" s="1"/>
      <c r="Y65132" s="1"/>
    </row>
    <row r="65133" spans="8:25" x14ac:dyDescent="0.2">
      <c r="H65133" s="1"/>
      <c r="M65133" s="1"/>
      <c r="T65133" s="1"/>
      <c r="Y65133" s="1"/>
    </row>
    <row r="65134" spans="8:25" x14ac:dyDescent="0.2">
      <c r="H65134" s="1"/>
      <c r="M65134" s="1"/>
      <c r="T65134" s="1"/>
      <c r="Y65134" s="1"/>
    </row>
    <row r="65135" spans="8:25" x14ac:dyDescent="0.2">
      <c r="H65135" s="1"/>
      <c r="M65135" s="1"/>
      <c r="T65135" s="1"/>
      <c r="Y65135" s="1"/>
    </row>
    <row r="65136" spans="8:25" x14ac:dyDescent="0.2">
      <c r="H65136" s="1"/>
      <c r="M65136" s="1"/>
      <c r="T65136" s="1"/>
      <c r="Y65136" s="1"/>
    </row>
    <row r="65137" spans="8:25" x14ac:dyDescent="0.2">
      <c r="H65137" s="1"/>
      <c r="M65137" s="1"/>
      <c r="T65137" s="1"/>
      <c r="Y65137" s="1"/>
    </row>
    <row r="65138" spans="8:25" x14ac:dyDescent="0.2">
      <c r="H65138" s="1"/>
      <c r="I65138" s="1"/>
      <c r="M65138" s="1"/>
      <c r="T65138" s="1"/>
      <c r="U65138" s="1"/>
      <c r="Y65138" s="1"/>
    </row>
    <row r="65139" spans="8:25" x14ac:dyDescent="0.2">
      <c r="H65139" s="1"/>
      <c r="M65139" s="1"/>
      <c r="T65139" s="1"/>
      <c r="Y65139" s="1"/>
    </row>
    <row r="65140" spans="8:25" x14ac:dyDescent="0.2">
      <c r="H65140" s="1"/>
      <c r="M65140" s="1"/>
      <c r="T65140" s="1"/>
      <c r="Y65140" s="1"/>
    </row>
    <row r="65141" spans="8:25" x14ac:dyDescent="0.2">
      <c r="H65141" s="1"/>
      <c r="M65141" s="1"/>
      <c r="T65141" s="1"/>
      <c r="Y65141" s="1"/>
    </row>
    <row r="65142" spans="8:25" x14ac:dyDescent="0.2">
      <c r="H65142" s="1"/>
      <c r="M65142" s="1"/>
      <c r="T65142" s="1"/>
      <c r="Y65142" s="1"/>
    </row>
    <row r="65143" spans="8:25" x14ac:dyDescent="0.2">
      <c r="H65143" s="1"/>
      <c r="M65143" s="1"/>
      <c r="T65143" s="1"/>
      <c r="Y65143" s="1"/>
    </row>
    <row r="65144" spans="8:25" x14ac:dyDescent="0.2">
      <c r="H65144" s="1"/>
      <c r="M65144" s="1"/>
      <c r="T65144" s="1"/>
      <c r="Y65144" s="1"/>
    </row>
    <row r="65145" spans="8:25" x14ac:dyDescent="0.2">
      <c r="H65145" s="1"/>
      <c r="M65145" s="1"/>
      <c r="T65145" s="1"/>
      <c r="Y65145" s="1"/>
    </row>
    <row r="65146" spans="8:25" x14ac:dyDescent="0.2">
      <c r="H65146" s="1"/>
      <c r="M65146" s="1"/>
      <c r="T65146" s="1"/>
      <c r="Y65146" s="1"/>
    </row>
    <row r="65147" spans="8:25" x14ac:dyDescent="0.2">
      <c r="H65147" s="1"/>
      <c r="M65147" s="1"/>
      <c r="T65147" s="1"/>
      <c r="Y65147" s="1"/>
    </row>
    <row r="65148" spans="8:25" x14ac:dyDescent="0.2">
      <c r="H65148" s="1"/>
      <c r="M65148" s="1"/>
      <c r="T65148" s="1"/>
      <c r="Y65148" s="1"/>
    </row>
    <row r="65149" spans="8:25" x14ac:dyDescent="0.2">
      <c r="H65149" s="1"/>
      <c r="M65149" s="1"/>
      <c r="T65149" s="1"/>
      <c r="Y65149" s="1"/>
    </row>
    <row r="65150" spans="8:25" x14ac:dyDescent="0.2">
      <c r="H65150" s="1"/>
      <c r="M65150" s="1"/>
      <c r="T65150" s="1"/>
      <c r="Y65150" s="1"/>
    </row>
    <row r="65151" spans="8:25" x14ac:dyDescent="0.2">
      <c r="H65151" s="1"/>
      <c r="M65151" s="1"/>
      <c r="T65151" s="1"/>
      <c r="Y65151" s="1"/>
    </row>
    <row r="65152" spans="8:25" x14ac:dyDescent="0.2">
      <c r="H65152" s="1"/>
      <c r="I65152" s="1"/>
      <c r="M65152" s="1"/>
      <c r="T65152" s="1"/>
      <c r="U65152" s="1"/>
      <c r="Y65152" s="1"/>
    </row>
    <row r="65153" spans="8:25" x14ac:dyDescent="0.2">
      <c r="H65153" s="1"/>
      <c r="M65153" s="1"/>
      <c r="T65153" s="1"/>
      <c r="Y65153" s="1"/>
    </row>
    <row r="65154" spans="8:25" x14ac:dyDescent="0.2">
      <c r="H65154" s="1"/>
      <c r="M65154" s="1"/>
      <c r="T65154" s="1"/>
      <c r="Y65154" s="1"/>
    </row>
    <row r="65155" spans="8:25" x14ac:dyDescent="0.2">
      <c r="H65155" s="1"/>
      <c r="M65155" s="1"/>
      <c r="T65155" s="1"/>
      <c r="Y65155" s="1"/>
    </row>
    <row r="65156" spans="8:25" x14ac:dyDescent="0.2">
      <c r="H65156" s="1"/>
      <c r="M65156" s="1"/>
      <c r="T65156" s="1"/>
      <c r="Y65156" s="1"/>
    </row>
    <row r="65157" spans="8:25" x14ac:dyDescent="0.2">
      <c r="H65157" s="1"/>
      <c r="M65157" s="1"/>
      <c r="T65157" s="1"/>
      <c r="Y65157" s="1"/>
    </row>
    <row r="65158" spans="8:25" x14ac:dyDescent="0.2">
      <c r="H65158" s="1"/>
      <c r="I65158" s="1"/>
      <c r="M65158" s="1"/>
      <c r="T65158" s="1"/>
      <c r="U65158" s="1"/>
      <c r="Y65158" s="1"/>
    </row>
    <row r="65159" spans="8:25" x14ac:dyDescent="0.2">
      <c r="H65159" s="1"/>
      <c r="M65159" s="1"/>
      <c r="T65159" s="1"/>
      <c r="Y65159" s="1"/>
    </row>
    <row r="65160" spans="8:25" x14ac:dyDescent="0.2">
      <c r="H65160" s="1"/>
      <c r="M65160" s="1"/>
      <c r="T65160" s="1"/>
      <c r="Y65160" s="1"/>
    </row>
    <row r="65161" spans="8:25" x14ac:dyDescent="0.2">
      <c r="H65161" s="1"/>
      <c r="M65161" s="1"/>
      <c r="T65161" s="1"/>
      <c r="Y65161" s="1"/>
    </row>
    <row r="65162" spans="8:25" x14ac:dyDescent="0.2">
      <c r="H65162" s="1"/>
      <c r="M65162" s="1"/>
      <c r="T65162" s="1"/>
      <c r="Y65162" s="1"/>
    </row>
    <row r="65163" spans="8:25" x14ac:dyDescent="0.2">
      <c r="H65163" s="1"/>
      <c r="M65163" s="1"/>
      <c r="T65163" s="1"/>
      <c r="Y65163" s="1"/>
    </row>
    <row r="65164" spans="8:25" x14ac:dyDescent="0.2">
      <c r="H65164" s="1"/>
      <c r="M65164" s="1"/>
      <c r="T65164" s="1"/>
      <c r="Y65164" s="1"/>
    </row>
    <row r="65165" spans="8:25" x14ac:dyDescent="0.2">
      <c r="H65165" s="1"/>
      <c r="M65165" s="1"/>
      <c r="T65165" s="1"/>
      <c r="Y65165" s="1"/>
    </row>
    <row r="65166" spans="8:25" x14ac:dyDescent="0.2">
      <c r="H65166" s="1"/>
      <c r="M65166" s="1"/>
      <c r="T65166" s="1"/>
      <c r="Y65166" s="1"/>
    </row>
    <row r="65167" spans="8:25" x14ac:dyDescent="0.2">
      <c r="H65167" s="1"/>
      <c r="M65167" s="1"/>
      <c r="T65167" s="1"/>
      <c r="Y65167" s="1"/>
    </row>
    <row r="65168" spans="8:25" x14ac:dyDescent="0.2">
      <c r="H65168" s="1"/>
      <c r="M65168" s="1"/>
      <c r="T65168" s="1"/>
      <c r="Y65168" s="1"/>
    </row>
    <row r="65169" spans="8:25" x14ac:dyDescent="0.2">
      <c r="H65169" s="1"/>
      <c r="M65169" s="1"/>
      <c r="T65169" s="1"/>
      <c r="Y65169" s="1"/>
    </row>
    <row r="65170" spans="8:25" x14ac:dyDescent="0.2">
      <c r="H65170" s="1"/>
      <c r="M65170" s="1"/>
      <c r="T65170" s="1"/>
      <c r="Y65170" s="1"/>
    </row>
    <row r="65171" spans="8:25" x14ac:dyDescent="0.2">
      <c r="H65171" s="1"/>
      <c r="M65171" s="1"/>
      <c r="T65171" s="1"/>
      <c r="Y65171" s="1"/>
    </row>
    <row r="65172" spans="8:25" x14ac:dyDescent="0.2">
      <c r="H65172" s="1"/>
      <c r="I65172" s="1"/>
      <c r="M65172" s="1"/>
      <c r="T65172" s="1"/>
      <c r="U65172" s="1"/>
      <c r="Y65172" s="1"/>
    </row>
    <row r="65173" spans="8:25" x14ac:dyDescent="0.2">
      <c r="H65173" s="1"/>
      <c r="M65173" s="1"/>
      <c r="T65173" s="1"/>
      <c r="Y65173" s="1"/>
    </row>
    <row r="65174" spans="8:25" x14ac:dyDescent="0.2">
      <c r="H65174" s="1"/>
      <c r="M65174" s="1"/>
      <c r="T65174" s="1"/>
      <c r="Y65174" s="1"/>
    </row>
    <row r="65175" spans="8:25" x14ac:dyDescent="0.2">
      <c r="H65175" s="1"/>
      <c r="M65175" s="1"/>
      <c r="T65175" s="1"/>
      <c r="Y65175" s="1"/>
    </row>
    <row r="65176" spans="8:25" x14ac:dyDescent="0.2">
      <c r="H65176" s="1"/>
      <c r="I65176" s="1"/>
      <c r="M65176" s="1"/>
      <c r="T65176" s="1"/>
      <c r="U65176" s="1"/>
      <c r="Y65176" s="1"/>
    </row>
    <row r="65177" spans="8:25" x14ac:dyDescent="0.2">
      <c r="H65177" s="1"/>
      <c r="M65177" s="1"/>
      <c r="T65177" s="1"/>
      <c r="Y65177" s="1"/>
    </row>
    <row r="65178" spans="8:25" x14ac:dyDescent="0.2">
      <c r="H65178" s="1"/>
      <c r="I65178" s="1"/>
      <c r="M65178" s="1"/>
      <c r="T65178" s="1"/>
      <c r="U65178" s="1"/>
      <c r="Y65178" s="1"/>
    </row>
    <row r="65179" spans="8:25" x14ac:dyDescent="0.2">
      <c r="H65179" s="1"/>
      <c r="M65179" s="1"/>
      <c r="T65179" s="1"/>
      <c r="Y65179" s="1"/>
    </row>
    <row r="65180" spans="8:25" x14ac:dyDescent="0.2">
      <c r="H65180" s="1"/>
      <c r="M65180" s="1"/>
      <c r="T65180" s="1"/>
      <c r="Y65180" s="1"/>
    </row>
    <row r="65181" spans="8:25" x14ac:dyDescent="0.2">
      <c r="H65181" s="1"/>
      <c r="M65181" s="1"/>
      <c r="T65181" s="1"/>
      <c r="Y65181" s="1"/>
    </row>
    <row r="65182" spans="8:25" x14ac:dyDescent="0.2">
      <c r="H65182" s="1"/>
      <c r="M65182" s="1"/>
      <c r="T65182" s="1"/>
      <c r="Y65182" s="1"/>
    </row>
    <row r="65183" spans="8:25" x14ac:dyDescent="0.2">
      <c r="H65183" s="1"/>
      <c r="M65183" s="1"/>
      <c r="T65183" s="1"/>
      <c r="Y65183" s="1"/>
    </row>
    <row r="65184" spans="8:25" x14ac:dyDescent="0.2">
      <c r="H65184" s="1"/>
      <c r="M65184" s="1"/>
      <c r="T65184" s="1"/>
      <c r="Y65184" s="1"/>
    </row>
    <row r="65185" spans="8:25" x14ac:dyDescent="0.2">
      <c r="H65185" s="1"/>
      <c r="M65185" s="1"/>
      <c r="T65185" s="1"/>
      <c r="Y65185" s="1"/>
    </row>
    <row r="65186" spans="8:25" x14ac:dyDescent="0.2">
      <c r="H65186" s="1"/>
      <c r="M65186" s="1"/>
      <c r="T65186" s="1"/>
      <c r="Y65186" s="1"/>
    </row>
    <row r="65187" spans="8:25" x14ac:dyDescent="0.2">
      <c r="H65187" s="1"/>
      <c r="M65187" s="1"/>
      <c r="T65187" s="1"/>
      <c r="Y65187" s="1"/>
    </row>
    <row r="65188" spans="8:25" x14ac:dyDescent="0.2">
      <c r="H65188" s="1"/>
      <c r="M65188" s="1"/>
      <c r="T65188" s="1"/>
      <c r="Y65188" s="1"/>
    </row>
    <row r="65189" spans="8:25" x14ac:dyDescent="0.2">
      <c r="H65189" s="1"/>
      <c r="M65189" s="1"/>
      <c r="T65189" s="1"/>
      <c r="Y65189" s="1"/>
    </row>
    <row r="65190" spans="8:25" x14ac:dyDescent="0.2">
      <c r="H65190" s="1"/>
      <c r="M65190" s="1"/>
      <c r="T65190" s="1"/>
      <c r="Y65190" s="1"/>
    </row>
    <row r="65191" spans="8:25" x14ac:dyDescent="0.2">
      <c r="H65191" s="1"/>
      <c r="M65191" s="1"/>
      <c r="T65191" s="1"/>
      <c r="Y65191" s="1"/>
    </row>
    <row r="65192" spans="8:25" x14ac:dyDescent="0.2">
      <c r="H65192" s="1"/>
      <c r="M65192" s="1"/>
      <c r="T65192" s="1"/>
      <c r="Y65192" s="1"/>
    </row>
    <row r="65193" spans="8:25" x14ac:dyDescent="0.2">
      <c r="H65193" s="1"/>
      <c r="M65193" s="1"/>
      <c r="T65193" s="1"/>
      <c r="Y65193" s="1"/>
    </row>
    <row r="65194" spans="8:25" x14ac:dyDescent="0.2">
      <c r="H65194" s="1"/>
      <c r="I65194" s="1"/>
      <c r="M65194" s="1"/>
      <c r="T65194" s="1"/>
      <c r="U65194" s="1"/>
      <c r="Y65194" s="1"/>
    </row>
    <row r="65195" spans="8:25" x14ac:dyDescent="0.2">
      <c r="H65195" s="1"/>
      <c r="M65195" s="1"/>
      <c r="T65195" s="1"/>
      <c r="Y65195" s="1"/>
    </row>
    <row r="65196" spans="8:25" x14ac:dyDescent="0.2">
      <c r="H65196" s="1"/>
      <c r="M65196" s="1"/>
      <c r="T65196" s="1"/>
      <c r="Y65196" s="1"/>
    </row>
    <row r="65197" spans="8:25" x14ac:dyDescent="0.2">
      <c r="H65197" s="1"/>
      <c r="M65197" s="1"/>
      <c r="T65197" s="1"/>
      <c r="Y65197" s="1"/>
    </row>
    <row r="65198" spans="8:25" x14ac:dyDescent="0.2">
      <c r="H65198" s="1"/>
      <c r="M65198" s="1"/>
      <c r="T65198" s="1"/>
      <c r="Y65198" s="1"/>
    </row>
    <row r="65199" spans="8:25" x14ac:dyDescent="0.2">
      <c r="H65199" s="1"/>
      <c r="M65199" s="1"/>
      <c r="T65199" s="1"/>
      <c r="Y65199" s="1"/>
    </row>
    <row r="65200" spans="8:25" x14ac:dyDescent="0.2">
      <c r="H65200" s="1"/>
      <c r="I65200" s="1"/>
      <c r="M65200" s="1"/>
      <c r="T65200" s="1"/>
      <c r="U65200" s="1"/>
      <c r="Y65200" s="1"/>
    </row>
    <row r="65201" spans="8:25" x14ac:dyDescent="0.2">
      <c r="H65201" s="1"/>
      <c r="M65201" s="1"/>
      <c r="T65201" s="1"/>
      <c r="Y65201" s="1"/>
    </row>
    <row r="65202" spans="8:25" x14ac:dyDescent="0.2">
      <c r="H65202" s="1"/>
      <c r="M65202" s="1"/>
      <c r="T65202" s="1"/>
      <c r="Y65202" s="1"/>
    </row>
    <row r="65203" spans="8:25" x14ac:dyDescent="0.2">
      <c r="H65203" s="1"/>
      <c r="M65203" s="1"/>
      <c r="T65203" s="1"/>
      <c r="Y65203" s="1"/>
    </row>
    <row r="65204" spans="8:25" x14ac:dyDescent="0.2">
      <c r="H65204" s="1"/>
      <c r="M65204" s="1"/>
      <c r="T65204" s="1"/>
      <c r="Y65204" s="1"/>
    </row>
    <row r="65205" spans="8:25" x14ac:dyDescent="0.2">
      <c r="H65205" s="1"/>
      <c r="M65205" s="1"/>
      <c r="T65205" s="1"/>
      <c r="Y65205" s="1"/>
    </row>
    <row r="65206" spans="8:25" x14ac:dyDescent="0.2">
      <c r="H65206" s="1"/>
      <c r="M65206" s="1"/>
      <c r="T65206" s="1"/>
      <c r="Y65206" s="1"/>
    </row>
    <row r="65207" spans="8:25" x14ac:dyDescent="0.2">
      <c r="H65207" s="1"/>
      <c r="M65207" s="1"/>
      <c r="T65207" s="1"/>
      <c r="Y65207" s="1"/>
    </row>
    <row r="65208" spans="8:25" x14ac:dyDescent="0.2">
      <c r="H65208" s="1"/>
      <c r="M65208" s="1"/>
      <c r="T65208" s="1"/>
      <c r="Y65208" s="1"/>
    </row>
    <row r="65209" spans="8:25" x14ac:dyDescent="0.2">
      <c r="H65209" s="1"/>
      <c r="M65209" s="1"/>
      <c r="T65209" s="1"/>
      <c r="Y65209" s="1"/>
    </row>
    <row r="65210" spans="8:25" x14ac:dyDescent="0.2">
      <c r="H65210" s="1"/>
      <c r="M65210" s="1"/>
      <c r="T65210" s="1"/>
      <c r="Y65210" s="1"/>
    </row>
    <row r="65211" spans="8:25" x14ac:dyDescent="0.2">
      <c r="H65211" s="1"/>
      <c r="M65211" s="1"/>
      <c r="T65211" s="1"/>
      <c r="Y65211" s="1"/>
    </row>
    <row r="65212" spans="8:25" x14ac:dyDescent="0.2">
      <c r="H65212" s="1"/>
      <c r="M65212" s="1"/>
      <c r="T65212" s="1"/>
      <c r="Y65212" s="1"/>
    </row>
    <row r="65213" spans="8:25" x14ac:dyDescent="0.2">
      <c r="H65213" s="1"/>
      <c r="M65213" s="1"/>
      <c r="T65213" s="1"/>
      <c r="Y65213" s="1"/>
    </row>
    <row r="65214" spans="8:25" x14ac:dyDescent="0.2">
      <c r="H65214" s="1"/>
      <c r="M65214" s="1"/>
      <c r="T65214" s="1"/>
      <c r="Y65214" s="1"/>
    </row>
    <row r="65215" spans="8:25" x14ac:dyDescent="0.2">
      <c r="H65215" s="1"/>
      <c r="M65215" s="1"/>
      <c r="T65215" s="1"/>
      <c r="Y65215" s="1"/>
    </row>
    <row r="65216" spans="8:25" x14ac:dyDescent="0.2">
      <c r="H65216" s="1"/>
      <c r="I65216" s="1"/>
      <c r="M65216" s="1"/>
      <c r="T65216" s="1"/>
      <c r="U65216" s="1"/>
      <c r="Y65216" s="1"/>
    </row>
    <row r="65217" spans="8:25" x14ac:dyDescent="0.2">
      <c r="H65217" s="1"/>
      <c r="M65217" s="1"/>
      <c r="T65217" s="1"/>
      <c r="Y65217" s="1"/>
    </row>
    <row r="65218" spans="8:25" x14ac:dyDescent="0.2">
      <c r="H65218" s="1"/>
      <c r="M65218" s="1"/>
      <c r="T65218" s="1"/>
      <c r="Y65218" s="1"/>
    </row>
    <row r="65219" spans="8:25" x14ac:dyDescent="0.2">
      <c r="H65219" s="1"/>
      <c r="M65219" s="1"/>
      <c r="T65219" s="1"/>
      <c r="Y65219" s="1"/>
    </row>
    <row r="65220" spans="8:25" x14ac:dyDescent="0.2">
      <c r="H65220" s="1"/>
      <c r="M65220" s="1"/>
      <c r="T65220" s="1"/>
      <c r="Y65220" s="1"/>
    </row>
    <row r="65221" spans="8:25" x14ac:dyDescent="0.2">
      <c r="H65221" s="1"/>
      <c r="M65221" s="1"/>
      <c r="T65221" s="1"/>
      <c r="Y65221" s="1"/>
    </row>
    <row r="65222" spans="8:25" x14ac:dyDescent="0.2">
      <c r="H65222" s="1"/>
      <c r="I65222" s="1"/>
      <c r="M65222" s="1"/>
      <c r="T65222" s="1"/>
      <c r="U65222" s="1"/>
      <c r="Y65222" s="1"/>
    </row>
    <row r="65223" spans="8:25" x14ac:dyDescent="0.2">
      <c r="H65223" s="1"/>
      <c r="M65223" s="1"/>
      <c r="T65223" s="1"/>
      <c r="Y65223" s="1"/>
    </row>
    <row r="65224" spans="8:25" x14ac:dyDescent="0.2">
      <c r="H65224" s="1"/>
      <c r="M65224" s="1"/>
      <c r="T65224" s="1"/>
      <c r="Y65224" s="1"/>
    </row>
    <row r="65225" spans="8:25" x14ac:dyDescent="0.2">
      <c r="H65225" s="1"/>
      <c r="M65225" s="1"/>
      <c r="T65225" s="1"/>
      <c r="Y65225" s="1"/>
    </row>
    <row r="65226" spans="8:25" x14ac:dyDescent="0.2">
      <c r="H65226" s="1"/>
      <c r="M65226" s="1"/>
      <c r="T65226" s="1"/>
      <c r="Y65226" s="1"/>
    </row>
    <row r="65227" spans="8:25" x14ac:dyDescent="0.2">
      <c r="H65227" s="1"/>
      <c r="M65227" s="1"/>
      <c r="T65227" s="1"/>
      <c r="Y65227" s="1"/>
    </row>
    <row r="65228" spans="8:25" x14ac:dyDescent="0.2">
      <c r="H65228" s="1"/>
      <c r="M65228" s="1"/>
      <c r="T65228" s="1"/>
      <c r="Y65228" s="1"/>
    </row>
    <row r="65229" spans="8:25" x14ac:dyDescent="0.2">
      <c r="H65229" s="1"/>
      <c r="M65229" s="1"/>
      <c r="T65229" s="1"/>
      <c r="Y65229" s="1"/>
    </row>
    <row r="65230" spans="8:25" x14ac:dyDescent="0.2">
      <c r="H65230" s="1"/>
      <c r="M65230" s="1"/>
      <c r="T65230" s="1"/>
      <c r="Y65230" s="1"/>
    </row>
    <row r="65231" spans="8:25" x14ac:dyDescent="0.2">
      <c r="H65231" s="1"/>
      <c r="M65231" s="1"/>
      <c r="T65231" s="1"/>
      <c r="Y65231" s="1"/>
    </row>
    <row r="65232" spans="8:25" x14ac:dyDescent="0.2">
      <c r="H65232" s="1"/>
      <c r="M65232" s="1"/>
      <c r="T65232" s="1"/>
      <c r="Y65232" s="1"/>
    </row>
    <row r="65233" spans="8:25" x14ac:dyDescent="0.2">
      <c r="H65233" s="1"/>
      <c r="M65233" s="1"/>
      <c r="T65233" s="1"/>
      <c r="Y65233" s="1"/>
    </row>
    <row r="65234" spans="8:25" x14ac:dyDescent="0.2">
      <c r="H65234" s="1"/>
      <c r="M65234" s="1"/>
      <c r="T65234" s="1"/>
      <c r="Y65234" s="1"/>
    </row>
    <row r="65235" spans="8:25" x14ac:dyDescent="0.2">
      <c r="H65235" s="1"/>
      <c r="M65235" s="1"/>
      <c r="T65235" s="1"/>
      <c r="Y65235" s="1"/>
    </row>
    <row r="65236" spans="8:25" x14ac:dyDescent="0.2">
      <c r="H65236" s="1"/>
      <c r="M65236" s="1"/>
      <c r="T65236" s="1"/>
      <c r="Y65236" s="1"/>
    </row>
    <row r="65237" spans="8:25" x14ac:dyDescent="0.2">
      <c r="H65237" s="1"/>
      <c r="M65237" s="1"/>
      <c r="T65237" s="1"/>
      <c r="Y65237" s="1"/>
    </row>
    <row r="65238" spans="8:25" x14ac:dyDescent="0.2">
      <c r="H65238" s="1"/>
      <c r="I65238" s="1"/>
      <c r="M65238" s="1"/>
      <c r="T65238" s="1"/>
      <c r="U65238" s="1"/>
      <c r="Y65238" s="1"/>
    </row>
    <row r="65239" spans="8:25" x14ac:dyDescent="0.2">
      <c r="H65239" s="1"/>
      <c r="M65239" s="1"/>
      <c r="T65239" s="1"/>
      <c r="Y65239" s="1"/>
    </row>
    <row r="65240" spans="8:25" x14ac:dyDescent="0.2">
      <c r="H65240" s="1"/>
      <c r="M65240" s="1"/>
      <c r="T65240" s="1"/>
      <c r="Y65240" s="1"/>
    </row>
    <row r="65241" spans="8:25" x14ac:dyDescent="0.2">
      <c r="H65241" s="1"/>
      <c r="M65241" s="1"/>
      <c r="T65241" s="1"/>
      <c r="Y65241" s="1"/>
    </row>
    <row r="65242" spans="8:25" x14ac:dyDescent="0.2">
      <c r="H65242" s="1"/>
      <c r="M65242" s="1"/>
      <c r="T65242" s="1"/>
      <c r="Y65242" s="1"/>
    </row>
    <row r="65243" spans="8:25" x14ac:dyDescent="0.2">
      <c r="H65243" s="1"/>
      <c r="M65243" s="1"/>
      <c r="T65243" s="1"/>
      <c r="Y65243" s="1"/>
    </row>
    <row r="65244" spans="8:25" x14ac:dyDescent="0.2">
      <c r="H65244" s="1"/>
      <c r="I65244" s="1"/>
      <c r="M65244" s="1"/>
      <c r="T65244" s="1"/>
      <c r="U65244" s="1"/>
      <c r="Y65244" s="1"/>
    </row>
    <row r="65245" spans="8:25" x14ac:dyDescent="0.2">
      <c r="H65245" s="1"/>
      <c r="M65245" s="1"/>
      <c r="T65245" s="1"/>
      <c r="Y65245" s="1"/>
    </row>
    <row r="65246" spans="8:25" x14ac:dyDescent="0.2">
      <c r="H65246" s="1"/>
      <c r="M65246" s="1"/>
      <c r="T65246" s="1"/>
      <c r="Y65246" s="1"/>
    </row>
    <row r="65247" spans="8:25" x14ac:dyDescent="0.2">
      <c r="H65247" s="1"/>
      <c r="M65247" s="1"/>
      <c r="T65247" s="1"/>
      <c r="Y65247" s="1"/>
    </row>
    <row r="65248" spans="8:25" x14ac:dyDescent="0.2">
      <c r="H65248" s="1"/>
      <c r="M65248" s="1"/>
      <c r="T65248" s="1"/>
      <c r="Y65248" s="1"/>
    </row>
    <row r="65249" spans="8:25" x14ac:dyDescent="0.2">
      <c r="H65249" s="1"/>
      <c r="M65249" s="1"/>
      <c r="T65249" s="1"/>
      <c r="Y65249" s="1"/>
    </row>
    <row r="65250" spans="8:25" x14ac:dyDescent="0.2">
      <c r="H65250" s="1"/>
      <c r="M65250" s="1"/>
      <c r="T65250" s="1"/>
      <c r="Y65250" s="1"/>
    </row>
    <row r="65251" spans="8:25" x14ac:dyDescent="0.2">
      <c r="H65251" s="1"/>
      <c r="M65251" s="1"/>
      <c r="T65251" s="1"/>
      <c r="Y65251" s="1"/>
    </row>
    <row r="65252" spans="8:25" x14ac:dyDescent="0.2">
      <c r="H65252" s="1"/>
      <c r="M65252" s="1"/>
      <c r="T65252" s="1"/>
      <c r="Y65252" s="1"/>
    </row>
    <row r="65253" spans="8:25" x14ac:dyDescent="0.2">
      <c r="H65253" s="1"/>
      <c r="M65253" s="1"/>
      <c r="T65253" s="1"/>
      <c r="Y65253" s="1"/>
    </row>
    <row r="65254" spans="8:25" x14ac:dyDescent="0.2">
      <c r="H65254" s="1"/>
      <c r="M65254" s="1"/>
      <c r="T65254" s="1"/>
      <c r="Y65254" s="1"/>
    </row>
    <row r="65255" spans="8:25" x14ac:dyDescent="0.2">
      <c r="H65255" s="1"/>
      <c r="M65255" s="1"/>
      <c r="T65255" s="1"/>
      <c r="Y65255" s="1"/>
    </row>
    <row r="65256" spans="8:25" x14ac:dyDescent="0.2">
      <c r="H65256" s="1"/>
      <c r="M65256" s="1"/>
      <c r="T65256" s="1"/>
      <c r="Y65256" s="1"/>
    </row>
    <row r="65257" spans="8:25" x14ac:dyDescent="0.2">
      <c r="H65257" s="1"/>
      <c r="M65257" s="1"/>
      <c r="T65257" s="1"/>
      <c r="Y65257" s="1"/>
    </row>
    <row r="65258" spans="8:25" x14ac:dyDescent="0.2">
      <c r="H65258" s="1"/>
      <c r="M65258" s="1"/>
      <c r="T65258" s="1"/>
      <c r="Y65258" s="1"/>
    </row>
    <row r="65259" spans="8:25" x14ac:dyDescent="0.2">
      <c r="H65259" s="1"/>
      <c r="M65259" s="1"/>
      <c r="T65259" s="1"/>
      <c r="Y65259" s="1"/>
    </row>
    <row r="65260" spans="8:25" x14ac:dyDescent="0.2">
      <c r="H65260" s="1"/>
      <c r="I65260" s="1"/>
      <c r="M65260" s="1"/>
      <c r="T65260" s="1"/>
      <c r="U65260" s="1"/>
      <c r="Y65260" s="1"/>
    </row>
    <row r="65261" spans="8:25" x14ac:dyDescent="0.2">
      <c r="H65261" s="1"/>
      <c r="M65261" s="1"/>
      <c r="T65261" s="1"/>
      <c r="Y65261" s="1"/>
    </row>
    <row r="65262" spans="8:25" x14ac:dyDescent="0.2">
      <c r="H65262" s="1"/>
      <c r="M65262" s="1"/>
      <c r="T65262" s="1"/>
      <c r="Y65262" s="1"/>
    </row>
    <row r="65263" spans="8:25" x14ac:dyDescent="0.2">
      <c r="H65263" s="1"/>
      <c r="M65263" s="1"/>
      <c r="T65263" s="1"/>
      <c r="Y65263" s="1"/>
    </row>
    <row r="65264" spans="8:25" x14ac:dyDescent="0.2">
      <c r="H65264" s="1"/>
      <c r="M65264" s="1"/>
      <c r="T65264" s="1"/>
      <c r="Y65264" s="1"/>
    </row>
    <row r="65265" spans="8:25" x14ac:dyDescent="0.2">
      <c r="H65265" s="1"/>
      <c r="M65265" s="1"/>
      <c r="T65265" s="1"/>
      <c r="Y65265" s="1"/>
    </row>
    <row r="65266" spans="8:25" x14ac:dyDescent="0.2">
      <c r="H65266" s="1"/>
      <c r="I65266" s="1"/>
      <c r="M65266" s="1"/>
      <c r="T65266" s="1"/>
      <c r="U65266" s="1"/>
      <c r="Y65266" s="1"/>
    </row>
    <row r="65267" spans="8:25" x14ac:dyDescent="0.2">
      <c r="H65267" s="1"/>
      <c r="M65267" s="1"/>
      <c r="T65267" s="1"/>
      <c r="Y65267" s="1"/>
    </row>
    <row r="65268" spans="8:25" x14ac:dyDescent="0.2">
      <c r="H65268" s="1"/>
      <c r="M65268" s="1"/>
      <c r="T65268" s="1"/>
      <c r="Y65268" s="1"/>
    </row>
    <row r="65269" spans="8:25" x14ac:dyDescent="0.2">
      <c r="H65269" s="1"/>
      <c r="M65269" s="1"/>
      <c r="T65269" s="1"/>
      <c r="Y65269" s="1"/>
    </row>
    <row r="65270" spans="8:25" x14ac:dyDescent="0.2">
      <c r="H65270" s="1"/>
      <c r="M65270" s="1"/>
      <c r="T65270" s="1"/>
      <c r="Y65270" s="1"/>
    </row>
    <row r="65271" spans="8:25" x14ac:dyDescent="0.2">
      <c r="H65271" s="1"/>
      <c r="M65271" s="1"/>
      <c r="T65271" s="1"/>
      <c r="Y65271" s="1"/>
    </row>
    <row r="65272" spans="8:25" x14ac:dyDescent="0.2">
      <c r="H65272" s="1"/>
      <c r="M65272" s="1"/>
      <c r="T65272" s="1"/>
      <c r="Y65272" s="1"/>
    </row>
    <row r="65273" spans="8:25" x14ac:dyDescent="0.2">
      <c r="H65273" s="1"/>
      <c r="M65273" s="1"/>
      <c r="T65273" s="1"/>
      <c r="Y65273" s="1"/>
    </row>
    <row r="65274" spans="8:25" x14ac:dyDescent="0.2">
      <c r="H65274" s="1"/>
      <c r="M65274" s="1"/>
      <c r="T65274" s="1"/>
      <c r="Y65274" s="1"/>
    </row>
    <row r="65275" spans="8:25" x14ac:dyDescent="0.2">
      <c r="H65275" s="1"/>
      <c r="M65275" s="1"/>
      <c r="T65275" s="1"/>
      <c r="Y65275" s="1"/>
    </row>
    <row r="65276" spans="8:25" x14ac:dyDescent="0.2">
      <c r="H65276" s="1"/>
      <c r="M65276" s="1"/>
      <c r="T65276" s="1"/>
      <c r="Y65276" s="1"/>
    </row>
    <row r="65277" spans="8:25" x14ac:dyDescent="0.2">
      <c r="H65277" s="1"/>
      <c r="M65277" s="1"/>
      <c r="T65277" s="1"/>
      <c r="Y65277" s="1"/>
    </row>
    <row r="65278" spans="8:25" x14ac:dyDescent="0.2">
      <c r="H65278" s="1"/>
      <c r="M65278" s="1"/>
      <c r="T65278" s="1"/>
      <c r="Y65278" s="1"/>
    </row>
    <row r="65279" spans="8:25" x14ac:dyDescent="0.2">
      <c r="H65279" s="1"/>
      <c r="M65279" s="1"/>
      <c r="T65279" s="1"/>
      <c r="Y65279" s="1"/>
    </row>
    <row r="65280" spans="8:25" x14ac:dyDescent="0.2">
      <c r="H65280" s="1"/>
      <c r="M65280" s="1"/>
      <c r="T65280" s="1"/>
      <c r="Y65280" s="1"/>
    </row>
    <row r="65281" spans="8:25" x14ac:dyDescent="0.2">
      <c r="H65281" s="1"/>
      <c r="M65281" s="1"/>
      <c r="T65281" s="1"/>
      <c r="Y65281" s="1"/>
    </row>
    <row r="65282" spans="8:25" x14ac:dyDescent="0.2">
      <c r="H65282" s="1"/>
      <c r="I65282" s="1"/>
      <c r="M65282" s="1"/>
      <c r="T65282" s="1"/>
      <c r="U65282" s="1"/>
      <c r="Y65282" s="1"/>
    </row>
    <row r="65283" spans="8:25" x14ac:dyDescent="0.2">
      <c r="H65283" s="1"/>
      <c r="M65283" s="1"/>
      <c r="T65283" s="1"/>
      <c r="Y65283" s="1"/>
    </row>
    <row r="65284" spans="8:25" x14ac:dyDescent="0.2">
      <c r="H65284" s="1"/>
      <c r="M65284" s="1"/>
      <c r="T65284" s="1"/>
      <c r="Y65284" s="1"/>
    </row>
    <row r="65285" spans="8:25" x14ac:dyDescent="0.2">
      <c r="H65285" s="1"/>
      <c r="M65285" s="1"/>
      <c r="T65285" s="1"/>
      <c r="Y65285" s="1"/>
    </row>
    <row r="65286" spans="8:25" x14ac:dyDescent="0.2">
      <c r="H65286" s="1"/>
      <c r="M65286" s="1"/>
      <c r="T65286" s="1"/>
      <c r="Y65286" s="1"/>
    </row>
    <row r="65287" spans="8:25" x14ac:dyDescent="0.2">
      <c r="H65287" s="1"/>
      <c r="M65287" s="1"/>
      <c r="T65287" s="1"/>
      <c r="Y65287" s="1"/>
    </row>
    <row r="65288" spans="8:25" x14ac:dyDescent="0.2">
      <c r="H65288" s="1"/>
      <c r="I65288" s="1"/>
      <c r="M65288" s="1"/>
      <c r="T65288" s="1"/>
      <c r="U65288" s="1"/>
      <c r="Y65288" s="1"/>
    </row>
    <row r="65289" spans="8:25" x14ac:dyDescent="0.2">
      <c r="H65289" s="1"/>
      <c r="M65289" s="1"/>
      <c r="T65289" s="1"/>
      <c r="Y65289" s="1"/>
    </row>
    <row r="65290" spans="8:25" x14ac:dyDescent="0.2">
      <c r="H65290" s="1"/>
      <c r="M65290" s="1"/>
      <c r="T65290" s="1"/>
      <c r="Y65290" s="1"/>
    </row>
    <row r="65291" spans="8:25" x14ac:dyDescent="0.2">
      <c r="H65291" s="1"/>
      <c r="M65291" s="1"/>
      <c r="T65291" s="1"/>
      <c r="Y65291" s="1"/>
    </row>
    <row r="65292" spans="8:25" x14ac:dyDescent="0.2">
      <c r="H65292" s="1"/>
      <c r="M65292" s="1"/>
      <c r="T65292" s="1"/>
      <c r="Y65292" s="1"/>
    </row>
    <row r="65293" spans="8:25" x14ac:dyDescent="0.2">
      <c r="H65293" s="1"/>
      <c r="M65293" s="1"/>
      <c r="T65293" s="1"/>
      <c r="Y65293" s="1"/>
    </row>
    <row r="65294" spans="8:25" x14ac:dyDescent="0.2">
      <c r="H65294" s="1"/>
      <c r="M65294" s="1"/>
      <c r="T65294" s="1"/>
      <c r="Y65294" s="1"/>
    </row>
    <row r="65295" spans="8:25" x14ac:dyDescent="0.2">
      <c r="H65295" s="1"/>
      <c r="M65295" s="1"/>
      <c r="T65295" s="1"/>
      <c r="Y65295" s="1"/>
    </row>
    <row r="65296" spans="8:25" x14ac:dyDescent="0.2">
      <c r="H65296" s="1"/>
      <c r="M65296" s="1"/>
      <c r="T65296" s="1"/>
      <c r="Y65296" s="1"/>
    </row>
    <row r="65297" spans="8:25" x14ac:dyDescent="0.2">
      <c r="H65297" s="1"/>
      <c r="M65297" s="1"/>
      <c r="T65297" s="1"/>
      <c r="Y65297" s="1"/>
    </row>
    <row r="65298" spans="8:25" x14ac:dyDescent="0.2">
      <c r="H65298" s="1"/>
      <c r="M65298" s="1"/>
      <c r="T65298" s="1"/>
      <c r="Y65298" s="1"/>
    </row>
    <row r="65299" spans="8:25" x14ac:dyDescent="0.2">
      <c r="H65299" s="1"/>
      <c r="M65299" s="1"/>
      <c r="T65299" s="1"/>
      <c r="Y65299" s="1"/>
    </row>
    <row r="65300" spans="8:25" x14ac:dyDescent="0.2">
      <c r="H65300" s="1"/>
      <c r="M65300" s="1"/>
      <c r="T65300" s="1"/>
      <c r="Y65300" s="1"/>
    </row>
    <row r="65301" spans="8:25" x14ac:dyDescent="0.2">
      <c r="H65301" s="1"/>
      <c r="M65301" s="1"/>
      <c r="T65301" s="1"/>
      <c r="Y65301" s="1"/>
    </row>
    <row r="65302" spans="8:25" x14ac:dyDescent="0.2">
      <c r="H65302" s="1"/>
      <c r="M65302" s="1"/>
      <c r="T65302" s="1"/>
      <c r="Y65302" s="1"/>
    </row>
    <row r="65303" spans="8:25" x14ac:dyDescent="0.2">
      <c r="H65303" s="1"/>
      <c r="M65303" s="1"/>
      <c r="T65303" s="1"/>
      <c r="Y65303" s="1"/>
    </row>
    <row r="65304" spans="8:25" x14ac:dyDescent="0.2">
      <c r="H65304" s="1"/>
      <c r="I65304" s="1"/>
      <c r="M65304" s="1"/>
      <c r="T65304" s="1"/>
      <c r="U65304" s="1"/>
      <c r="Y65304" s="1"/>
    </row>
    <row r="65305" spans="8:25" x14ac:dyDescent="0.2">
      <c r="H65305" s="1"/>
      <c r="M65305" s="1"/>
      <c r="T65305" s="1"/>
      <c r="Y65305" s="1"/>
    </row>
    <row r="65306" spans="8:25" x14ac:dyDescent="0.2">
      <c r="H65306" s="1"/>
      <c r="M65306" s="1"/>
      <c r="T65306" s="1"/>
      <c r="Y65306" s="1"/>
    </row>
    <row r="65307" spans="8:25" x14ac:dyDescent="0.2">
      <c r="H65307" s="1"/>
      <c r="M65307" s="1"/>
      <c r="T65307" s="1"/>
      <c r="Y65307" s="1"/>
    </row>
    <row r="65308" spans="8:25" x14ac:dyDescent="0.2">
      <c r="H65308" s="1"/>
      <c r="M65308" s="1"/>
      <c r="T65308" s="1"/>
      <c r="Y65308" s="1"/>
    </row>
    <row r="65309" spans="8:25" x14ac:dyDescent="0.2">
      <c r="H65309" s="1"/>
      <c r="M65309" s="1"/>
      <c r="T65309" s="1"/>
      <c r="Y65309" s="1"/>
    </row>
    <row r="65310" spans="8:25" x14ac:dyDescent="0.2">
      <c r="H65310" s="1"/>
      <c r="I65310" s="1"/>
      <c r="M65310" s="1"/>
      <c r="T65310" s="1"/>
      <c r="U65310" s="1"/>
      <c r="Y65310" s="1"/>
    </row>
    <row r="65311" spans="8:25" x14ac:dyDescent="0.2">
      <c r="H65311" s="1"/>
      <c r="M65311" s="1"/>
      <c r="T65311" s="1"/>
      <c r="Y65311" s="1"/>
    </row>
    <row r="65312" spans="8:25" x14ac:dyDescent="0.2">
      <c r="H65312" s="1"/>
      <c r="M65312" s="1"/>
      <c r="T65312" s="1"/>
      <c r="Y65312" s="1"/>
    </row>
    <row r="65313" spans="8:25" x14ac:dyDescent="0.2">
      <c r="H65313" s="1"/>
      <c r="M65313" s="1"/>
      <c r="T65313" s="1"/>
      <c r="Y65313" s="1"/>
    </row>
    <row r="65314" spans="8:25" x14ac:dyDescent="0.2">
      <c r="H65314" s="1"/>
      <c r="M65314" s="1"/>
      <c r="T65314" s="1"/>
      <c r="Y65314" s="1"/>
    </row>
    <row r="65315" spans="8:25" x14ac:dyDescent="0.2">
      <c r="H65315" s="1"/>
      <c r="M65315" s="1"/>
      <c r="T65315" s="1"/>
      <c r="Y65315" s="1"/>
    </row>
    <row r="65316" spans="8:25" x14ac:dyDescent="0.2">
      <c r="H65316" s="1"/>
      <c r="M65316" s="1"/>
      <c r="T65316" s="1"/>
      <c r="Y65316" s="1"/>
    </row>
    <row r="65317" spans="8:25" x14ac:dyDescent="0.2">
      <c r="H65317" s="1"/>
      <c r="M65317" s="1"/>
      <c r="T65317" s="1"/>
      <c r="Y65317" s="1"/>
    </row>
    <row r="65318" spans="8:25" x14ac:dyDescent="0.2">
      <c r="H65318" s="1"/>
      <c r="M65318" s="1"/>
      <c r="T65318" s="1"/>
      <c r="Y65318" s="1"/>
    </row>
    <row r="65319" spans="8:25" x14ac:dyDescent="0.2">
      <c r="H65319" s="1"/>
      <c r="M65319" s="1"/>
      <c r="T65319" s="1"/>
      <c r="Y65319" s="1"/>
    </row>
    <row r="65320" spans="8:25" x14ac:dyDescent="0.2">
      <c r="H65320" s="1"/>
      <c r="M65320" s="1"/>
      <c r="T65320" s="1"/>
      <c r="Y65320" s="1"/>
    </row>
    <row r="65321" spans="8:25" x14ac:dyDescent="0.2">
      <c r="H65321" s="1"/>
      <c r="M65321" s="1"/>
      <c r="T65321" s="1"/>
      <c r="Y65321" s="1"/>
    </row>
    <row r="65322" spans="8:25" x14ac:dyDescent="0.2">
      <c r="H65322" s="1"/>
      <c r="M65322" s="1"/>
      <c r="T65322" s="1"/>
      <c r="Y65322" s="1"/>
    </row>
    <row r="65323" spans="8:25" x14ac:dyDescent="0.2">
      <c r="H65323" s="1"/>
      <c r="M65323" s="1"/>
      <c r="T65323" s="1"/>
      <c r="Y65323" s="1"/>
    </row>
    <row r="65324" spans="8:25" x14ac:dyDescent="0.2">
      <c r="H65324" s="1"/>
      <c r="M65324" s="1"/>
      <c r="T65324" s="1"/>
      <c r="Y65324" s="1"/>
    </row>
    <row r="65325" spans="8:25" x14ac:dyDescent="0.2">
      <c r="H65325" s="1"/>
      <c r="M65325" s="1"/>
      <c r="T65325" s="1"/>
      <c r="Y65325" s="1"/>
    </row>
    <row r="65326" spans="8:25" x14ac:dyDescent="0.2">
      <c r="H65326" s="1"/>
      <c r="M65326" s="1"/>
      <c r="T65326" s="1"/>
      <c r="Y65326" s="1"/>
    </row>
    <row r="65327" spans="8:25" x14ac:dyDescent="0.2">
      <c r="H65327" s="1"/>
      <c r="M65327" s="1"/>
      <c r="T65327" s="1"/>
      <c r="Y65327" s="1"/>
    </row>
    <row r="65328" spans="8:25" x14ac:dyDescent="0.2">
      <c r="H65328" s="1"/>
      <c r="M65328" s="1"/>
      <c r="T65328" s="1"/>
      <c r="Y65328" s="1"/>
    </row>
    <row r="65329" spans="8:25" x14ac:dyDescent="0.2">
      <c r="H65329" s="1"/>
      <c r="M65329" s="1"/>
      <c r="T65329" s="1"/>
      <c r="Y65329" s="1"/>
    </row>
    <row r="65330" spans="8:25" x14ac:dyDescent="0.2">
      <c r="H65330" s="1"/>
      <c r="M65330" s="1"/>
      <c r="T65330" s="1"/>
      <c r="Y65330" s="1"/>
    </row>
    <row r="65331" spans="8:25" x14ac:dyDescent="0.2">
      <c r="H65331" s="1"/>
      <c r="M65331" s="1"/>
      <c r="T65331" s="1"/>
      <c r="Y65331" s="1"/>
    </row>
    <row r="65332" spans="8:25" x14ac:dyDescent="0.2">
      <c r="H65332" s="1"/>
      <c r="I65332" s="1"/>
      <c r="M65332" s="1"/>
      <c r="T65332" s="1"/>
      <c r="U65332" s="1"/>
      <c r="Y65332" s="1"/>
    </row>
    <row r="65333" spans="8:25" x14ac:dyDescent="0.2">
      <c r="H65333" s="1"/>
      <c r="M65333" s="1"/>
      <c r="T65333" s="1"/>
      <c r="Y65333" s="1"/>
    </row>
    <row r="65334" spans="8:25" x14ac:dyDescent="0.2">
      <c r="H65334" s="1"/>
      <c r="M65334" s="1"/>
      <c r="T65334" s="1"/>
      <c r="Y65334" s="1"/>
    </row>
    <row r="65335" spans="8:25" x14ac:dyDescent="0.2">
      <c r="H65335" s="1"/>
      <c r="M65335" s="1"/>
      <c r="T65335" s="1"/>
      <c r="Y65335" s="1"/>
    </row>
    <row r="65336" spans="8:25" x14ac:dyDescent="0.2">
      <c r="H65336" s="1"/>
      <c r="M65336" s="1"/>
      <c r="T65336" s="1"/>
      <c r="Y65336" s="1"/>
    </row>
    <row r="65337" spans="8:25" x14ac:dyDescent="0.2">
      <c r="H65337" s="1"/>
      <c r="M65337" s="1"/>
      <c r="T65337" s="1"/>
      <c r="Y65337" s="1"/>
    </row>
    <row r="65338" spans="8:25" x14ac:dyDescent="0.2">
      <c r="H65338" s="1"/>
      <c r="M65338" s="1"/>
      <c r="T65338" s="1"/>
      <c r="Y65338" s="1"/>
    </row>
    <row r="65339" spans="8:25" x14ac:dyDescent="0.2">
      <c r="H65339" s="1"/>
      <c r="M65339" s="1"/>
      <c r="T65339" s="1"/>
      <c r="Y65339" s="1"/>
    </row>
    <row r="65340" spans="8:25" x14ac:dyDescent="0.2">
      <c r="H65340" s="1"/>
      <c r="M65340" s="1"/>
      <c r="T65340" s="1"/>
      <c r="Y65340" s="1"/>
    </row>
    <row r="65341" spans="8:25" x14ac:dyDescent="0.2">
      <c r="H65341" s="1"/>
      <c r="M65341" s="1"/>
      <c r="T65341" s="1"/>
      <c r="Y65341" s="1"/>
    </row>
    <row r="65342" spans="8:25" x14ac:dyDescent="0.2">
      <c r="H65342" s="1"/>
      <c r="M65342" s="1"/>
      <c r="T65342" s="1"/>
      <c r="Y65342" s="1"/>
    </row>
    <row r="65343" spans="8:25" x14ac:dyDescent="0.2">
      <c r="H65343" s="1"/>
      <c r="M65343" s="1"/>
      <c r="T65343" s="1"/>
      <c r="Y65343" s="1"/>
    </row>
    <row r="65344" spans="8:25" x14ac:dyDescent="0.2">
      <c r="H65344" s="1"/>
      <c r="M65344" s="1"/>
      <c r="T65344" s="1"/>
      <c r="Y65344" s="1"/>
    </row>
    <row r="65345" spans="8:25" x14ac:dyDescent="0.2">
      <c r="H65345" s="1"/>
      <c r="M65345" s="1"/>
      <c r="T65345" s="1"/>
      <c r="Y65345" s="1"/>
    </row>
    <row r="65346" spans="8:25" x14ac:dyDescent="0.2">
      <c r="H65346" s="1"/>
      <c r="M65346" s="1"/>
      <c r="T65346" s="1"/>
      <c r="Y65346" s="1"/>
    </row>
    <row r="65347" spans="8:25" x14ac:dyDescent="0.2">
      <c r="H65347" s="1"/>
      <c r="M65347" s="1"/>
      <c r="T65347" s="1"/>
      <c r="Y65347" s="1"/>
    </row>
    <row r="65348" spans="8:25" x14ac:dyDescent="0.2">
      <c r="H65348" s="1"/>
      <c r="M65348" s="1"/>
      <c r="T65348" s="1"/>
      <c r="Y65348" s="1"/>
    </row>
    <row r="65349" spans="8:25" x14ac:dyDescent="0.2">
      <c r="H65349" s="1"/>
      <c r="M65349" s="1"/>
      <c r="T65349" s="1"/>
      <c r="Y65349" s="1"/>
    </row>
    <row r="65350" spans="8:25" x14ac:dyDescent="0.2">
      <c r="H65350" s="1"/>
      <c r="M65350" s="1"/>
      <c r="T65350" s="1"/>
      <c r="Y65350" s="1"/>
    </row>
    <row r="65351" spans="8:25" x14ac:dyDescent="0.2">
      <c r="H65351" s="1"/>
      <c r="M65351" s="1"/>
      <c r="T65351" s="1"/>
      <c r="Y65351" s="1"/>
    </row>
    <row r="65352" spans="8:25" x14ac:dyDescent="0.2">
      <c r="H65352" s="1"/>
      <c r="M65352" s="1"/>
      <c r="T65352" s="1"/>
      <c r="Y65352" s="1"/>
    </row>
    <row r="65353" spans="8:25" x14ac:dyDescent="0.2">
      <c r="H65353" s="1"/>
      <c r="M65353" s="1"/>
      <c r="T65353" s="1"/>
      <c r="Y65353" s="1"/>
    </row>
    <row r="65354" spans="8:25" x14ac:dyDescent="0.2">
      <c r="H65354" s="1"/>
      <c r="I65354" s="1"/>
      <c r="M65354" s="1"/>
      <c r="T65354" s="1"/>
      <c r="U65354" s="1"/>
      <c r="Y65354" s="1"/>
    </row>
    <row r="65355" spans="8:25" x14ac:dyDescent="0.2">
      <c r="H65355" s="1"/>
      <c r="M65355" s="1"/>
      <c r="T65355" s="1"/>
      <c r="Y65355" s="1"/>
    </row>
    <row r="65356" spans="8:25" x14ac:dyDescent="0.2">
      <c r="H65356" s="1"/>
      <c r="M65356" s="1"/>
      <c r="T65356" s="1"/>
      <c r="Y65356" s="1"/>
    </row>
    <row r="65357" spans="8:25" x14ac:dyDescent="0.2">
      <c r="H65357" s="1"/>
      <c r="M65357" s="1"/>
      <c r="T65357" s="1"/>
      <c r="Y65357" s="1"/>
    </row>
    <row r="65358" spans="8:25" x14ac:dyDescent="0.2">
      <c r="H65358" s="1"/>
      <c r="M65358" s="1"/>
      <c r="T65358" s="1"/>
      <c r="Y65358" s="1"/>
    </row>
    <row r="65359" spans="8:25" x14ac:dyDescent="0.2">
      <c r="H65359" s="1"/>
      <c r="M65359" s="1"/>
      <c r="T65359" s="1"/>
      <c r="Y65359" s="1"/>
    </row>
    <row r="65360" spans="8:25" x14ac:dyDescent="0.2">
      <c r="H65360" s="1"/>
      <c r="M65360" s="1"/>
      <c r="T65360" s="1"/>
      <c r="Y65360" s="1"/>
    </row>
    <row r="65361" spans="8:25" x14ac:dyDescent="0.2">
      <c r="H65361" s="1"/>
      <c r="M65361" s="1"/>
      <c r="T65361" s="1"/>
      <c r="Y65361" s="1"/>
    </row>
    <row r="65362" spans="8:25" x14ac:dyDescent="0.2">
      <c r="H65362" s="1"/>
      <c r="M65362" s="1"/>
      <c r="T65362" s="1"/>
      <c r="Y65362" s="1"/>
    </row>
    <row r="65363" spans="8:25" x14ac:dyDescent="0.2">
      <c r="H65363" s="1"/>
      <c r="M65363" s="1"/>
      <c r="T65363" s="1"/>
      <c r="Y65363" s="1"/>
    </row>
    <row r="65364" spans="8:25" x14ac:dyDescent="0.2">
      <c r="H65364" s="1"/>
      <c r="M65364" s="1"/>
      <c r="T65364" s="1"/>
      <c r="Y65364" s="1"/>
    </row>
    <row r="65365" spans="8:25" x14ac:dyDescent="0.2">
      <c r="H65365" s="1"/>
      <c r="M65365" s="1"/>
      <c r="T65365" s="1"/>
      <c r="Y65365" s="1"/>
    </row>
    <row r="65366" spans="8:25" x14ac:dyDescent="0.2">
      <c r="H65366" s="1"/>
      <c r="M65366" s="1"/>
      <c r="T65366" s="1"/>
      <c r="Y65366" s="1"/>
    </row>
    <row r="65367" spans="8:25" x14ac:dyDescent="0.2">
      <c r="H65367" s="1"/>
      <c r="M65367" s="1"/>
      <c r="T65367" s="1"/>
      <c r="Y65367" s="1"/>
    </row>
    <row r="65368" spans="8:25" x14ac:dyDescent="0.2">
      <c r="H65368" s="1"/>
      <c r="M65368" s="1"/>
      <c r="T65368" s="1"/>
      <c r="Y65368" s="1"/>
    </row>
    <row r="65369" spans="8:25" x14ac:dyDescent="0.2">
      <c r="H65369" s="1"/>
      <c r="M65369" s="1"/>
      <c r="T65369" s="1"/>
      <c r="Y65369" s="1"/>
    </row>
    <row r="65370" spans="8:25" x14ac:dyDescent="0.2">
      <c r="H65370" s="1"/>
      <c r="I65370" s="1"/>
      <c r="M65370" s="1"/>
      <c r="T65370" s="1"/>
      <c r="U65370" s="1"/>
      <c r="Y65370" s="1"/>
    </row>
    <row r="65371" spans="8:25" x14ac:dyDescent="0.2">
      <c r="H65371" s="1"/>
      <c r="M65371" s="1"/>
      <c r="T65371" s="1"/>
      <c r="Y65371" s="1"/>
    </row>
    <row r="65372" spans="8:25" x14ac:dyDescent="0.2">
      <c r="H65372" s="1"/>
      <c r="M65372" s="1"/>
      <c r="T65372" s="1"/>
      <c r="Y65372" s="1"/>
    </row>
    <row r="65373" spans="8:25" x14ac:dyDescent="0.2">
      <c r="H65373" s="1"/>
      <c r="M65373" s="1"/>
      <c r="T65373" s="1"/>
      <c r="Y65373" s="1"/>
    </row>
    <row r="65374" spans="8:25" x14ac:dyDescent="0.2">
      <c r="H65374" s="1"/>
      <c r="M65374" s="1"/>
      <c r="T65374" s="1"/>
      <c r="Y65374" s="1"/>
    </row>
    <row r="65375" spans="8:25" x14ac:dyDescent="0.2">
      <c r="H65375" s="1"/>
      <c r="M65375" s="1"/>
      <c r="T65375" s="1"/>
      <c r="Y65375" s="1"/>
    </row>
    <row r="65376" spans="8:25" x14ac:dyDescent="0.2">
      <c r="H65376" s="1"/>
      <c r="I65376" s="1"/>
      <c r="M65376" s="1"/>
      <c r="T65376" s="1"/>
      <c r="U65376" s="1"/>
      <c r="Y65376" s="1"/>
    </row>
    <row r="65377" spans="8:25" x14ac:dyDescent="0.2">
      <c r="H65377" s="1"/>
      <c r="M65377" s="1"/>
      <c r="T65377" s="1"/>
      <c r="Y65377" s="1"/>
    </row>
    <row r="65378" spans="8:25" x14ac:dyDescent="0.2">
      <c r="H65378" s="1"/>
      <c r="M65378" s="1"/>
      <c r="T65378" s="1"/>
      <c r="Y65378" s="1"/>
    </row>
    <row r="65379" spans="8:25" x14ac:dyDescent="0.2">
      <c r="H65379" s="1"/>
      <c r="M65379" s="1"/>
      <c r="T65379" s="1"/>
      <c r="Y65379" s="1"/>
    </row>
    <row r="65380" spans="8:25" x14ac:dyDescent="0.2">
      <c r="H65380" s="1"/>
      <c r="M65380" s="1"/>
      <c r="T65380" s="1"/>
      <c r="Y65380" s="1"/>
    </row>
    <row r="65381" spans="8:25" x14ac:dyDescent="0.2">
      <c r="H65381" s="1"/>
      <c r="M65381" s="1"/>
      <c r="T65381" s="1"/>
      <c r="Y65381" s="1"/>
    </row>
    <row r="65382" spans="8:25" x14ac:dyDescent="0.2">
      <c r="H65382" s="1"/>
      <c r="M65382" s="1"/>
      <c r="T65382" s="1"/>
      <c r="Y65382" s="1"/>
    </row>
    <row r="65383" spans="8:25" x14ac:dyDescent="0.2">
      <c r="H65383" s="1"/>
      <c r="M65383" s="1"/>
      <c r="T65383" s="1"/>
      <c r="Y65383" s="1"/>
    </row>
    <row r="65384" spans="8:25" x14ac:dyDescent="0.2">
      <c r="H65384" s="1"/>
      <c r="M65384" s="1"/>
      <c r="T65384" s="1"/>
      <c r="Y65384" s="1"/>
    </row>
    <row r="65385" spans="8:25" x14ac:dyDescent="0.2">
      <c r="H65385" s="1"/>
      <c r="M65385" s="1"/>
      <c r="T65385" s="1"/>
      <c r="Y65385" s="1"/>
    </row>
    <row r="65386" spans="8:25" x14ac:dyDescent="0.2">
      <c r="H65386" s="1"/>
      <c r="M65386" s="1"/>
      <c r="T65386" s="1"/>
      <c r="Y65386" s="1"/>
    </row>
    <row r="65387" spans="8:25" x14ac:dyDescent="0.2">
      <c r="H65387" s="1"/>
      <c r="M65387" s="1"/>
      <c r="T65387" s="1"/>
      <c r="Y65387" s="1"/>
    </row>
    <row r="65388" spans="8:25" x14ac:dyDescent="0.2">
      <c r="H65388" s="1"/>
      <c r="M65388" s="1"/>
      <c r="T65388" s="1"/>
      <c r="Y65388" s="1"/>
    </row>
    <row r="65389" spans="8:25" x14ac:dyDescent="0.2">
      <c r="H65389" s="1"/>
      <c r="M65389" s="1"/>
      <c r="T65389" s="1"/>
      <c r="Y65389" s="1"/>
    </row>
    <row r="65390" spans="8:25" x14ac:dyDescent="0.2">
      <c r="H65390" s="1"/>
      <c r="I65390" s="1"/>
      <c r="M65390" s="1"/>
      <c r="T65390" s="1"/>
      <c r="U65390" s="1"/>
      <c r="Y65390" s="1"/>
    </row>
    <row r="65391" spans="8:25" x14ac:dyDescent="0.2">
      <c r="H65391" s="1"/>
      <c r="M65391" s="1"/>
      <c r="T65391" s="1"/>
      <c r="Y65391" s="1"/>
    </row>
    <row r="65392" spans="8:25" x14ac:dyDescent="0.2">
      <c r="H65392" s="1"/>
      <c r="M65392" s="1"/>
      <c r="T65392" s="1"/>
      <c r="Y65392" s="1"/>
    </row>
    <row r="65393" spans="8:25" x14ac:dyDescent="0.2">
      <c r="H65393" s="1"/>
      <c r="M65393" s="1"/>
      <c r="T65393" s="1"/>
      <c r="Y65393" s="1"/>
    </row>
    <row r="65394" spans="8:25" x14ac:dyDescent="0.2">
      <c r="H65394" s="1"/>
      <c r="M65394" s="1"/>
      <c r="T65394" s="1"/>
      <c r="Y65394" s="1"/>
    </row>
    <row r="65395" spans="8:25" x14ac:dyDescent="0.2">
      <c r="H65395" s="1"/>
      <c r="M65395" s="1"/>
      <c r="T65395" s="1"/>
      <c r="Y65395" s="1"/>
    </row>
    <row r="65396" spans="8:25" x14ac:dyDescent="0.2">
      <c r="H65396" s="1"/>
      <c r="I65396" s="1"/>
      <c r="M65396" s="1"/>
      <c r="T65396" s="1"/>
      <c r="U65396" s="1"/>
      <c r="Y65396" s="1"/>
    </row>
    <row r="65397" spans="8:25" x14ac:dyDescent="0.2">
      <c r="H65397" s="1"/>
      <c r="M65397" s="1"/>
      <c r="T65397" s="1"/>
      <c r="Y65397" s="1"/>
    </row>
    <row r="65398" spans="8:25" x14ac:dyDescent="0.2">
      <c r="H65398" s="1"/>
      <c r="M65398" s="1"/>
      <c r="T65398" s="1"/>
      <c r="Y65398" s="1"/>
    </row>
    <row r="65399" spans="8:25" x14ac:dyDescent="0.2">
      <c r="H65399" s="1"/>
      <c r="M65399" s="1"/>
      <c r="T65399" s="1"/>
      <c r="Y65399" s="1"/>
    </row>
    <row r="65400" spans="8:25" x14ac:dyDescent="0.2">
      <c r="H65400" s="1"/>
      <c r="M65400" s="1"/>
      <c r="T65400" s="1"/>
      <c r="Y65400" s="1"/>
    </row>
    <row r="65401" spans="8:25" x14ac:dyDescent="0.2">
      <c r="H65401" s="1"/>
      <c r="M65401" s="1"/>
      <c r="T65401" s="1"/>
      <c r="Y65401" s="1"/>
    </row>
    <row r="65402" spans="8:25" x14ac:dyDescent="0.2">
      <c r="H65402" s="1"/>
      <c r="M65402" s="1"/>
      <c r="T65402" s="1"/>
      <c r="Y65402" s="1"/>
    </row>
    <row r="65403" spans="8:25" x14ac:dyDescent="0.2">
      <c r="H65403" s="1"/>
      <c r="M65403" s="1"/>
      <c r="T65403" s="1"/>
      <c r="Y65403" s="1"/>
    </row>
    <row r="65404" spans="8:25" x14ac:dyDescent="0.2">
      <c r="H65404" s="1"/>
      <c r="M65404" s="1"/>
      <c r="T65404" s="1"/>
      <c r="Y65404" s="1"/>
    </row>
    <row r="65405" spans="8:25" x14ac:dyDescent="0.2">
      <c r="H65405" s="1"/>
      <c r="M65405" s="1"/>
      <c r="T65405" s="1"/>
      <c r="Y65405" s="1"/>
    </row>
    <row r="65406" spans="8:25" x14ac:dyDescent="0.2">
      <c r="H65406" s="1"/>
      <c r="M65406" s="1"/>
      <c r="T65406" s="1"/>
      <c r="Y65406" s="1"/>
    </row>
    <row r="65407" spans="8:25" x14ac:dyDescent="0.2">
      <c r="H65407" s="1"/>
      <c r="M65407" s="1"/>
      <c r="T65407" s="1"/>
      <c r="Y65407" s="1"/>
    </row>
    <row r="65408" spans="8:25" x14ac:dyDescent="0.2">
      <c r="H65408" s="1"/>
      <c r="M65408" s="1"/>
      <c r="T65408" s="1"/>
      <c r="Y65408" s="1"/>
    </row>
    <row r="65409" spans="8:25" x14ac:dyDescent="0.2">
      <c r="H65409" s="1"/>
      <c r="M65409" s="1"/>
      <c r="T65409" s="1"/>
      <c r="Y65409" s="1"/>
    </row>
    <row r="65410" spans="8:25" x14ac:dyDescent="0.2">
      <c r="H65410" s="1"/>
      <c r="I65410" s="1"/>
      <c r="M65410" s="1"/>
      <c r="T65410" s="1"/>
      <c r="U65410" s="1"/>
      <c r="Y65410" s="1"/>
    </row>
    <row r="65411" spans="8:25" x14ac:dyDescent="0.2">
      <c r="H65411" s="1"/>
      <c r="M65411" s="1"/>
      <c r="T65411" s="1"/>
      <c r="Y65411" s="1"/>
    </row>
    <row r="65412" spans="8:25" x14ac:dyDescent="0.2">
      <c r="H65412" s="1"/>
      <c r="M65412" s="1"/>
      <c r="T65412" s="1"/>
      <c r="Y65412" s="1"/>
    </row>
    <row r="65413" spans="8:25" x14ac:dyDescent="0.2">
      <c r="H65413" s="1"/>
      <c r="M65413" s="1"/>
      <c r="T65413" s="1"/>
      <c r="Y65413" s="1"/>
    </row>
    <row r="65414" spans="8:25" x14ac:dyDescent="0.2">
      <c r="H65414" s="1"/>
      <c r="M65414" s="1"/>
      <c r="T65414" s="1"/>
      <c r="Y65414" s="1"/>
    </row>
    <row r="65415" spans="8:25" x14ac:dyDescent="0.2">
      <c r="H65415" s="1"/>
      <c r="M65415" s="1"/>
      <c r="T65415" s="1"/>
      <c r="Y65415" s="1"/>
    </row>
    <row r="65416" spans="8:25" x14ac:dyDescent="0.2">
      <c r="H65416" s="1"/>
      <c r="I65416" s="1"/>
      <c r="M65416" s="1"/>
      <c r="T65416" s="1"/>
      <c r="U65416" s="1"/>
      <c r="Y65416" s="1"/>
    </row>
    <row r="65417" spans="8:25" x14ac:dyDescent="0.2">
      <c r="H65417" s="1"/>
      <c r="M65417" s="1"/>
      <c r="T65417" s="1"/>
      <c r="Y65417" s="1"/>
    </row>
    <row r="65418" spans="8:25" x14ac:dyDescent="0.2">
      <c r="H65418" s="1"/>
      <c r="M65418" s="1"/>
      <c r="T65418" s="1"/>
      <c r="Y65418" s="1"/>
    </row>
    <row r="65419" spans="8:25" x14ac:dyDescent="0.2">
      <c r="H65419" s="1"/>
      <c r="M65419" s="1"/>
      <c r="T65419" s="1"/>
      <c r="Y65419" s="1"/>
    </row>
    <row r="65420" spans="8:25" x14ac:dyDescent="0.2">
      <c r="H65420" s="1"/>
      <c r="M65420" s="1"/>
      <c r="T65420" s="1"/>
      <c r="Y65420" s="1"/>
    </row>
    <row r="65421" spans="8:25" x14ac:dyDescent="0.2">
      <c r="H65421" s="1"/>
      <c r="M65421" s="1"/>
      <c r="T65421" s="1"/>
      <c r="Y65421" s="1"/>
    </row>
    <row r="65422" spans="8:25" x14ac:dyDescent="0.2">
      <c r="H65422" s="1"/>
      <c r="M65422" s="1"/>
      <c r="T65422" s="1"/>
      <c r="Y65422" s="1"/>
    </row>
    <row r="65423" spans="8:25" x14ac:dyDescent="0.2">
      <c r="H65423" s="1"/>
      <c r="M65423" s="1"/>
      <c r="T65423" s="1"/>
      <c r="Y65423" s="1"/>
    </row>
    <row r="65424" spans="8:25" x14ac:dyDescent="0.2">
      <c r="H65424" s="1"/>
      <c r="M65424" s="1"/>
      <c r="T65424" s="1"/>
      <c r="Y65424" s="1"/>
    </row>
    <row r="65425" spans="8:25" x14ac:dyDescent="0.2">
      <c r="H65425" s="1"/>
      <c r="M65425" s="1"/>
      <c r="T65425" s="1"/>
      <c r="Y65425" s="1"/>
    </row>
    <row r="65426" spans="8:25" x14ac:dyDescent="0.2">
      <c r="H65426" s="1"/>
      <c r="M65426" s="1"/>
      <c r="T65426" s="1"/>
      <c r="Y65426" s="1"/>
    </row>
    <row r="65427" spans="8:25" x14ac:dyDescent="0.2">
      <c r="H65427" s="1"/>
      <c r="M65427" s="1"/>
      <c r="T65427" s="1"/>
      <c r="Y65427" s="1"/>
    </row>
    <row r="65428" spans="8:25" x14ac:dyDescent="0.2">
      <c r="H65428" s="1"/>
      <c r="M65428" s="1"/>
      <c r="T65428" s="1"/>
      <c r="Y65428" s="1"/>
    </row>
    <row r="65429" spans="8:25" x14ac:dyDescent="0.2">
      <c r="H65429" s="1"/>
      <c r="M65429" s="1"/>
      <c r="T65429" s="1"/>
      <c r="Y65429" s="1"/>
    </row>
    <row r="65430" spans="8:25" x14ac:dyDescent="0.2">
      <c r="H65430" s="1"/>
      <c r="I65430" s="1"/>
      <c r="M65430" s="1"/>
      <c r="T65430" s="1"/>
      <c r="U65430" s="1"/>
      <c r="Y65430" s="1"/>
    </row>
    <row r="65431" spans="8:25" x14ac:dyDescent="0.2">
      <c r="H65431" s="1"/>
      <c r="M65431" s="1"/>
      <c r="T65431" s="1"/>
      <c r="Y65431" s="1"/>
    </row>
    <row r="65432" spans="8:25" x14ac:dyDescent="0.2">
      <c r="H65432" s="1"/>
      <c r="M65432" s="1"/>
      <c r="T65432" s="1"/>
      <c r="Y65432" s="1"/>
    </row>
    <row r="65433" spans="8:25" x14ac:dyDescent="0.2">
      <c r="H65433" s="1"/>
      <c r="M65433" s="1"/>
      <c r="T65433" s="1"/>
      <c r="Y65433" s="1"/>
    </row>
    <row r="65434" spans="8:25" x14ac:dyDescent="0.2">
      <c r="H65434" s="1"/>
      <c r="M65434" s="1"/>
      <c r="T65434" s="1"/>
      <c r="Y65434" s="1"/>
    </row>
    <row r="65435" spans="8:25" x14ac:dyDescent="0.2">
      <c r="H65435" s="1"/>
      <c r="M65435" s="1"/>
      <c r="T65435" s="1"/>
      <c r="Y65435" s="1"/>
    </row>
    <row r="65436" spans="8:25" x14ac:dyDescent="0.2">
      <c r="H65436" s="1"/>
      <c r="I65436" s="1"/>
      <c r="M65436" s="1"/>
      <c r="T65436" s="1"/>
      <c r="U65436" s="1"/>
      <c r="Y65436" s="1"/>
    </row>
    <row r="65437" spans="8:25" x14ac:dyDescent="0.2">
      <c r="H65437" s="1"/>
      <c r="M65437" s="1"/>
      <c r="T65437" s="1"/>
      <c r="Y65437" s="1"/>
    </row>
    <row r="65438" spans="8:25" x14ac:dyDescent="0.2">
      <c r="H65438" s="1"/>
      <c r="M65438" s="1"/>
      <c r="T65438" s="1"/>
      <c r="Y65438" s="1"/>
    </row>
    <row r="65439" spans="8:25" x14ac:dyDescent="0.2">
      <c r="H65439" s="1"/>
      <c r="M65439" s="1"/>
      <c r="T65439" s="1"/>
      <c r="Y65439" s="1"/>
    </row>
    <row r="65440" spans="8:25" x14ac:dyDescent="0.2">
      <c r="H65440" s="1"/>
      <c r="M65440" s="1"/>
      <c r="T65440" s="1"/>
      <c r="Y65440" s="1"/>
    </row>
    <row r="65441" spans="8:25" x14ac:dyDescent="0.2">
      <c r="H65441" s="1"/>
      <c r="M65441" s="1"/>
      <c r="T65441" s="1"/>
      <c r="Y65441" s="1"/>
    </row>
    <row r="65442" spans="8:25" x14ac:dyDescent="0.2">
      <c r="H65442" s="1"/>
      <c r="M65442" s="1"/>
      <c r="T65442" s="1"/>
      <c r="Y65442" s="1"/>
    </row>
    <row r="65443" spans="8:25" x14ac:dyDescent="0.2">
      <c r="H65443" s="1"/>
      <c r="M65443" s="1"/>
      <c r="T65443" s="1"/>
      <c r="Y65443" s="1"/>
    </row>
    <row r="65444" spans="8:25" x14ac:dyDescent="0.2">
      <c r="H65444" s="1"/>
      <c r="M65444" s="1"/>
      <c r="T65444" s="1"/>
      <c r="Y65444" s="1"/>
    </row>
    <row r="65445" spans="8:25" x14ac:dyDescent="0.2">
      <c r="H65445" s="1"/>
      <c r="M65445" s="1"/>
      <c r="T65445" s="1"/>
      <c r="Y65445" s="1"/>
    </row>
    <row r="65446" spans="8:25" x14ac:dyDescent="0.2">
      <c r="H65446" s="1"/>
      <c r="M65446" s="1"/>
      <c r="T65446" s="1"/>
      <c r="Y65446" s="1"/>
    </row>
    <row r="65447" spans="8:25" x14ac:dyDescent="0.2">
      <c r="H65447" s="1"/>
      <c r="M65447" s="1"/>
      <c r="T65447" s="1"/>
      <c r="Y65447" s="1"/>
    </row>
    <row r="65448" spans="8:25" x14ac:dyDescent="0.2">
      <c r="H65448" s="1"/>
      <c r="M65448" s="1"/>
      <c r="T65448" s="1"/>
      <c r="Y65448" s="1"/>
    </row>
    <row r="65449" spans="8:25" x14ac:dyDescent="0.2">
      <c r="H65449" s="1"/>
      <c r="M65449" s="1"/>
      <c r="T65449" s="1"/>
      <c r="Y65449" s="1"/>
    </row>
    <row r="65450" spans="8:25" x14ac:dyDescent="0.2">
      <c r="H65450" s="1"/>
      <c r="M65450" s="1"/>
      <c r="T65450" s="1"/>
      <c r="Y65450" s="1"/>
    </row>
    <row r="65451" spans="8:25" x14ac:dyDescent="0.2">
      <c r="H65451" s="1"/>
      <c r="M65451" s="1"/>
      <c r="T65451" s="1"/>
      <c r="Y65451" s="1"/>
    </row>
    <row r="65452" spans="8:25" x14ac:dyDescent="0.2">
      <c r="H65452" s="1"/>
      <c r="I65452" s="1"/>
      <c r="M65452" s="1"/>
      <c r="T65452" s="1"/>
      <c r="U65452" s="1"/>
      <c r="Y65452" s="1"/>
    </row>
    <row r="65453" spans="8:25" x14ac:dyDescent="0.2">
      <c r="H65453" s="1"/>
      <c r="M65453" s="1"/>
      <c r="T65453" s="1"/>
      <c r="Y65453" s="1"/>
    </row>
    <row r="65454" spans="8:25" x14ac:dyDescent="0.2">
      <c r="H65454" s="1"/>
      <c r="M65454" s="1"/>
      <c r="T65454" s="1"/>
      <c r="Y65454" s="1"/>
    </row>
    <row r="65455" spans="8:25" x14ac:dyDescent="0.2">
      <c r="H65455" s="1"/>
      <c r="M65455" s="1"/>
      <c r="T65455" s="1"/>
      <c r="Y65455" s="1"/>
    </row>
    <row r="65456" spans="8:25" x14ac:dyDescent="0.2">
      <c r="H65456" s="1"/>
      <c r="M65456" s="1"/>
      <c r="T65456" s="1"/>
      <c r="Y65456" s="1"/>
    </row>
    <row r="65457" spans="8:25" x14ac:dyDescent="0.2">
      <c r="H65457" s="1"/>
      <c r="M65457" s="1"/>
      <c r="T65457" s="1"/>
      <c r="Y65457" s="1"/>
    </row>
    <row r="65458" spans="8:25" x14ac:dyDescent="0.2">
      <c r="H65458" s="1"/>
      <c r="I65458" s="1"/>
      <c r="M65458" s="1"/>
      <c r="T65458" s="1"/>
      <c r="U65458" s="1"/>
      <c r="Y65458" s="1"/>
    </row>
    <row r="65459" spans="8:25" x14ac:dyDescent="0.2">
      <c r="H65459" s="1"/>
      <c r="M65459" s="1"/>
      <c r="T65459" s="1"/>
      <c r="Y65459" s="1"/>
    </row>
    <row r="65460" spans="8:25" x14ac:dyDescent="0.2">
      <c r="H65460" s="1"/>
      <c r="M65460" s="1"/>
      <c r="T65460" s="1"/>
      <c r="Y65460" s="1"/>
    </row>
    <row r="65461" spans="8:25" x14ac:dyDescent="0.2">
      <c r="H65461" s="1"/>
      <c r="M65461" s="1"/>
      <c r="T65461" s="1"/>
      <c r="Y65461" s="1"/>
    </row>
    <row r="65462" spans="8:25" x14ac:dyDescent="0.2">
      <c r="H65462" s="1"/>
      <c r="M65462" s="1"/>
      <c r="T65462" s="1"/>
      <c r="Y65462" s="1"/>
    </row>
    <row r="65463" spans="8:25" x14ac:dyDescent="0.2">
      <c r="H65463" s="1"/>
      <c r="M65463" s="1"/>
      <c r="T65463" s="1"/>
      <c r="Y65463" s="1"/>
    </row>
    <row r="65464" spans="8:25" x14ac:dyDescent="0.2">
      <c r="H65464" s="1"/>
      <c r="M65464" s="1"/>
      <c r="T65464" s="1"/>
      <c r="Y65464" s="1"/>
    </row>
    <row r="65465" spans="8:25" x14ac:dyDescent="0.2">
      <c r="H65465" s="1"/>
      <c r="M65465" s="1"/>
      <c r="T65465" s="1"/>
      <c r="Y65465" s="1"/>
    </row>
    <row r="65466" spans="8:25" x14ac:dyDescent="0.2">
      <c r="H65466" s="1"/>
      <c r="M65466" s="1"/>
      <c r="T65466" s="1"/>
      <c r="Y65466" s="1"/>
    </row>
    <row r="65467" spans="8:25" x14ac:dyDescent="0.2">
      <c r="H65467" s="1"/>
      <c r="M65467" s="1"/>
      <c r="T65467" s="1"/>
      <c r="Y65467" s="1"/>
    </row>
    <row r="65468" spans="8:25" x14ac:dyDescent="0.2">
      <c r="H65468" s="1"/>
      <c r="M65468" s="1"/>
      <c r="T65468" s="1"/>
      <c r="Y65468" s="1"/>
    </row>
    <row r="65469" spans="8:25" x14ac:dyDescent="0.2">
      <c r="H65469" s="1"/>
      <c r="M65469" s="1"/>
      <c r="T65469" s="1"/>
      <c r="Y65469" s="1"/>
    </row>
    <row r="65470" spans="8:25" x14ac:dyDescent="0.2">
      <c r="H65470" s="1"/>
      <c r="M65470" s="1"/>
      <c r="T65470" s="1"/>
      <c r="Y65470" s="1"/>
    </row>
    <row r="65471" spans="8:25" x14ac:dyDescent="0.2">
      <c r="H65471" s="1"/>
      <c r="M65471" s="1"/>
      <c r="T65471" s="1"/>
      <c r="Y65471" s="1"/>
    </row>
    <row r="65472" spans="8:25" x14ac:dyDescent="0.2">
      <c r="H65472" s="1"/>
      <c r="M65472" s="1"/>
      <c r="T65472" s="1"/>
      <c r="Y65472" s="1"/>
    </row>
    <row r="65473" spans="8:25" x14ac:dyDescent="0.2">
      <c r="H65473" s="1"/>
      <c r="M65473" s="1"/>
      <c r="T65473" s="1"/>
      <c r="Y65473" s="1"/>
    </row>
    <row r="65474" spans="8:25" x14ac:dyDescent="0.2">
      <c r="H65474" s="1"/>
      <c r="I65474" s="1"/>
      <c r="M65474" s="1"/>
      <c r="T65474" s="1"/>
      <c r="U65474" s="1"/>
      <c r="Y65474" s="1"/>
    </row>
    <row r="65475" spans="8:25" x14ac:dyDescent="0.2">
      <c r="H65475" s="1"/>
      <c r="M65475" s="1"/>
      <c r="T65475" s="1"/>
      <c r="Y65475" s="1"/>
    </row>
    <row r="65476" spans="8:25" x14ac:dyDescent="0.2">
      <c r="H65476" s="1"/>
      <c r="M65476" s="1"/>
      <c r="T65476" s="1"/>
      <c r="Y65476" s="1"/>
    </row>
    <row r="65477" spans="8:25" x14ac:dyDescent="0.2">
      <c r="H65477" s="1"/>
      <c r="M65477" s="1"/>
      <c r="T65477" s="1"/>
      <c r="Y65477" s="1"/>
    </row>
    <row r="65478" spans="8:25" x14ac:dyDescent="0.2">
      <c r="H65478" s="1"/>
      <c r="M65478" s="1"/>
      <c r="T65478" s="1"/>
      <c r="Y65478" s="1"/>
    </row>
    <row r="65479" spans="8:25" x14ac:dyDescent="0.2">
      <c r="H65479" s="1"/>
      <c r="M65479" s="1"/>
      <c r="T65479" s="1"/>
      <c r="Y65479" s="1"/>
    </row>
    <row r="65480" spans="8:25" x14ac:dyDescent="0.2">
      <c r="H65480" s="1"/>
      <c r="I65480" s="1"/>
      <c r="M65480" s="1"/>
      <c r="T65480" s="1"/>
      <c r="U65480" s="1"/>
      <c r="Y65480" s="1"/>
    </row>
    <row r="65481" spans="8:25" x14ac:dyDescent="0.2">
      <c r="H65481" s="1"/>
      <c r="M65481" s="1"/>
      <c r="T65481" s="1"/>
      <c r="Y65481" s="1"/>
    </row>
    <row r="65482" spans="8:25" x14ac:dyDescent="0.2">
      <c r="H65482" s="1"/>
      <c r="M65482" s="1"/>
      <c r="T65482" s="1"/>
      <c r="Y65482" s="1"/>
    </row>
    <row r="65483" spans="8:25" x14ac:dyDescent="0.2">
      <c r="H65483" s="1"/>
      <c r="M65483" s="1"/>
      <c r="T65483" s="1"/>
      <c r="Y65483" s="1"/>
    </row>
    <row r="65484" spans="8:25" x14ac:dyDescent="0.2">
      <c r="H65484" s="1"/>
      <c r="M65484" s="1"/>
      <c r="T65484" s="1"/>
      <c r="Y65484" s="1"/>
    </row>
    <row r="65485" spans="8:25" x14ac:dyDescent="0.2">
      <c r="H65485" s="1"/>
      <c r="M65485" s="1"/>
      <c r="T65485" s="1"/>
      <c r="Y65485" s="1"/>
    </row>
    <row r="65486" spans="8:25" x14ac:dyDescent="0.2">
      <c r="H65486" s="1"/>
      <c r="M65486" s="1"/>
      <c r="T65486" s="1"/>
      <c r="Y65486" s="1"/>
    </row>
    <row r="65487" spans="8:25" x14ac:dyDescent="0.2">
      <c r="H65487" s="1"/>
      <c r="M65487" s="1"/>
      <c r="T65487" s="1"/>
      <c r="Y65487" s="1"/>
    </row>
    <row r="65488" spans="8:25" x14ac:dyDescent="0.2">
      <c r="H65488" s="1"/>
      <c r="M65488" s="1"/>
      <c r="T65488" s="1"/>
      <c r="Y65488" s="1"/>
    </row>
    <row r="65489" spans="8:25" x14ac:dyDescent="0.2">
      <c r="H65489" s="1"/>
      <c r="M65489" s="1"/>
      <c r="T65489" s="1"/>
      <c r="Y65489" s="1"/>
    </row>
    <row r="65490" spans="8:25" x14ac:dyDescent="0.2">
      <c r="H65490" s="1"/>
      <c r="M65490" s="1"/>
      <c r="T65490" s="1"/>
      <c r="Y65490" s="1"/>
    </row>
    <row r="65491" spans="8:25" x14ac:dyDescent="0.2">
      <c r="H65491" s="1"/>
      <c r="M65491" s="1"/>
      <c r="T65491" s="1"/>
      <c r="Y65491" s="1"/>
    </row>
    <row r="65492" spans="8:25" x14ac:dyDescent="0.2">
      <c r="H65492" s="1"/>
      <c r="M65492" s="1"/>
      <c r="T65492" s="1"/>
      <c r="Y65492" s="1"/>
    </row>
    <row r="65493" spans="8:25" x14ac:dyDescent="0.2">
      <c r="H65493" s="1"/>
      <c r="M65493" s="1"/>
      <c r="T65493" s="1"/>
      <c r="Y65493" s="1"/>
    </row>
    <row r="65494" spans="8:25" x14ac:dyDescent="0.2">
      <c r="H65494" s="1"/>
      <c r="M65494" s="1"/>
      <c r="T65494" s="1"/>
      <c r="Y65494" s="1"/>
    </row>
    <row r="65495" spans="8:25" x14ac:dyDescent="0.2">
      <c r="H65495" s="1"/>
      <c r="M65495" s="1"/>
      <c r="T65495" s="1"/>
      <c r="Y65495" s="1"/>
    </row>
    <row r="65496" spans="8:25" x14ac:dyDescent="0.2">
      <c r="H65496" s="1"/>
      <c r="M65496" s="1"/>
      <c r="T65496" s="1"/>
      <c r="Y65496" s="1"/>
    </row>
    <row r="65497" spans="8:25" x14ac:dyDescent="0.2">
      <c r="H65497" s="1"/>
      <c r="M65497" s="1"/>
      <c r="T65497" s="1"/>
      <c r="Y65497" s="1"/>
    </row>
    <row r="65498" spans="8:25" x14ac:dyDescent="0.2">
      <c r="H65498" s="1"/>
      <c r="M65498" s="1"/>
      <c r="T65498" s="1"/>
      <c r="Y65498" s="1"/>
    </row>
    <row r="65499" spans="8:25" x14ac:dyDescent="0.2">
      <c r="H65499" s="1"/>
      <c r="M65499" s="1"/>
      <c r="T65499" s="1"/>
      <c r="Y65499" s="1"/>
    </row>
    <row r="65500" spans="8:25" x14ac:dyDescent="0.2">
      <c r="H65500" s="1"/>
      <c r="M65500" s="1"/>
      <c r="T65500" s="1"/>
      <c r="Y65500" s="1"/>
    </row>
    <row r="65501" spans="8:25" x14ac:dyDescent="0.2">
      <c r="H65501" s="1"/>
      <c r="M65501" s="1"/>
      <c r="T65501" s="1"/>
      <c r="Y65501" s="1"/>
    </row>
    <row r="65502" spans="8:25" x14ac:dyDescent="0.2">
      <c r="H65502" s="1"/>
      <c r="I65502" s="1"/>
      <c r="M65502" s="1"/>
      <c r="T65502" s="1"/>
      <c r="U65502" s="1"/>
      <c r="Y65502" s="1"/>
    </row>
    <row r="65503" spans="8:25" x14ac:dyDescent="0.2">
      <c r="H65503" s="1"/>
      <c r="M65503" s="1"/>
      <c r="T65503" s="1"/>
      <c r="Y65503" s="1"/>
    </row>
    <row r="65504" spans="8:25" x14ac:dyDescent="0.2">
      <c r="H65504" s="1"/>
      <c r="M65504" s="1"/>
      <c r="T65504" s="1"/>
      <c r="Y65504" s="1"/>
    </row>
    <row r="65505" spans="8:25" x14ac:dyDescent="0.2">
      <c r="H65505" s="1"/>
      <c r="M65505" s="1"/>
      <c r="T65505" s="1"/>
      <c r="Y65505" s="1"/>
    </row>
    <row r="65506" spans="8:25" x14ac:dyDescent="0.2">
      <c r="H65506" s="1"/>
      <c r="M65506" s="1"/>
      <c r="T65506" s="1"/>
      <c r="Y65506" s="1"/>
    </row>
    <row r="65507" spans="8:25" x14ac:dyDescent="0.2">
      <c r="H65507" s="1"/>
      <c r="M65507" s="1"/>
      <c r="T65507" s="1"/>
      <c r="Y65507" s="1"/>
    </row>
    <row r="65508" spans="8:25" x14ac:dyDescent="0.2">
      <c r="H65508" s="1"/>
      <c r="M65508" s="1"/>
      <c r="T65508" s="1"/>
      <c r="Y65508" s="1"/>
    </row>
    <row r="65509" spans="8:25" x14ac:dyDescent="0.2">
      <c r="H65509" s="1"/>
      <c r="M65509" s="1"/>
      <c r="T65509" s="1"/>
      <c r="Y65509" s="1"/>
    </row>
    <row r="65510" spans="8:25" x14ac:dyDescent="0.2">
      <c r="H65510" s="1"/>
      <c r="M65510" s="1"/>
      <c r="T65510" s="1"/>
      <c r="Y65510" s="1"/>
    </row>
    <row r="65511" spans="8:25" x14ac:dyDescent="0.2">
      <c r="H65511" s="1"/>
      <c r="M65511" s="1"/>
      <c r="T65511" s="1"/>
      <c r="Y65511" s="1"/>
    </row>
    <row r="65512" spans="8:25" x14ac:dyDescent="0.2">
      <c r="H65512" s="1"/>
      <c r="M65512" s="1"/>
      <c r="T65512" s="1"/>
      <c r="Y65512" s="1"/>
    </row>
    <row r="65513" spans="8:25" x14ac:dyDescent="0.2">
      <c r="H65513" s="1"/>
      <c r="M65513" s="1"/>
      <c r="T65513" s="1"/>
      <c r="Y65513" s="1"/>
    </row>
    <row r="65514" spans="8:25" x14ac:dyDescent="0.2">
      <c r="H65514" s="1"/>
      <c r="M65514" s="1"/>
      <c r="T65514" s="1"/>
      <c r="Y65514" s="1"/>
    </row>
    <row r="65515" spans="8:25" x14ac:dyDescent="0.2">
      <c r="H65515" s="1"/>
      <c r="M65515" s="1"/>
      <c r="T65515" s="1"/>
      <c r="Y65515" s="1"/>
    </row>
    <row r="65516" spans="8:25" x14ac:dyDescent="0.2">
      <c r="H65516" s="1"/>
      <c r="M65516" s="1"/>
      <c r="T65516" s="1"/>
      <c r="Y65516" s="1"/>
    </row>
    <row r="65517" spans="8:25" x14ac:dyDescent="0.2">
      <c r="H65517" s="1"/>
      <c r="M65517" s="1"/>
      <c r="T65517" s="1"/>
      <c r="Y65517" s="1"/>
    </row>
    <row r="65518" spans="8:25" x14ac:dyDescent="0.2">
      <c r="H65518" s="1"/>
      <c r="M65518" s="1"/>
      <c r="T65518" s="1"/>
      <c r="Y65518" s="1"/>
    </row>
    <row r="65519" spans="8:25" x14ac:dyDescent="0.2">
      <c r="H65519" s="1"/>
      <c r="M65519" s="1"/>
      <c r="T65519" s="1"/>
      <c r="Y65519" s="1"/>
    </row>
    <row r="65520" spans="8:25" x14ac:dyDescent="0.2">
      <c r="H65520" s="1"/>
      <c r="M65520" s="1"/>
      <c r="T65520" s="1"/>
      <c r="Y65520" s="1"/>
    </row>
    <row r="65521" spans="8:25" x14ac:dyDescent="0.2">
      <c r="H65521" s="1"/>
      <c r="M65521" s="1"/>
      <c r="T65521" s="1"/>
      <c r="Y65521" s="1"/>
    </row>
    <row r="65522" spans="8:25" x14ac:dyDescent="0.2">
      <c r="H65522" s="1"/>
      <c r="M65522" s="1"/>
      <c r="T65522" s="1"/>
      <c r="Y65522" s="1"/>
    </row>
    <row r="65523" spans="8:25" x14ac:dyDescent="0.2">
      <c r="H65523" s="1"/>
      <c r="M65523" s="1"/>
      <c r="T65523" s="1"/>
      <c r="Y65523" s="1"/>
    </row>
    <row r="65524" spans="8:25" x14ac:dyDescent="0.2">
      <c r="H65524" s="1"/>
      <c r="I65524" s="1"/>
      <c r="M65524" s="1"/>
      <c r="T65524" s="1"/>
      <c r="U65524" s="1"/>
      <c r="Y65524" s="1"/>
    </row>
    <row r="65525" spans="8:25" x14ac:dyDescent="0.2">
      <c r="H65525" s="1"/>
      <c r="M65525" s="1"/>
      <c r="T65525" s="1"/>
      <c r="Y65525" s="1"/>
    </row>
    <row r="65526" spans="8:25" x14ac:dyDescent="0.2">
      <c r="H65526" s="1"/>
      <c r="M65526" s="1"/>
      <c r="T65526" s="1"/>
      <c r="Y65526" s="1"/>
    </row>
    <row r="65527" spans="8:25" x14ac:dyDescent="0.2">
      <c r="H65527" s="1"/>
      <c r="M65527" s="1"/>
      <c r="T65527" s="1"/>
      <c r="Y65527" s="1"/>
    </row>
    <row r="65528" spans="8:25" x14ac:dyDescent="0.2">
      <c r="H65528" s="1"/>
      <c r="M65528" s="1"/>
      <c r="T65528" s="1"/>
      <c r="Y65528" s="1"/>
    </row>
    <row r="65529" spans="8:25" x14ac:dyDescent="0.2">
      <c r="H65529" s="1"/>
      <c r="M65529" s="1"/>
      <c r="T65529" s="1"/>
      <c r="Y65529" s="1"/>
    </row>
    <row r="65530" spans="8:25" x14ac:dyDescent="0.2">
      <c r="H65530" s="1"/>
      <c r="M65530" s="1"/>
      <c r="T65530" s="1"/>
      <c r="Y65530" s="1"/>
    </row>
    <row r="65531" spans="8:25" x14ac:dyDescent="0.2">
      <c r="H65531" s="1"/>
      <c r="M65531" s="1"/>
      <c r="T65531" s="1"/>
      <c r="Y65531" s="1"/>
    </row>
    <row r="65532" spans="8:25" x14ac:dyDescent="0.2">
      <c r="H65532" s="1"/>
      <c r="M65532" s="1"/>
      <c r="T65532" s="1"/>
      <c r="Y65532" s="1"/>
    </row>
    <row r="65533" spans="8:25" x14ac:dyDescent="0.2">
      <c r="H65533" s="1"/>
      <c r="M65533" s="1"/>
      <c r="T65533" s="1"/>
      <c r="Y65533" s="1"/>
    </row>
    <row r="65534" spans="8:25" x14ac:dyDescent="0.2">
      <c r="H65534" s="1"/>
      <c r="M65534" s="1"/>
      <c r="T65534" s="1"/>
      <c r="Y65534" s="1"/>
    </row>
    <row r="65535" spans="8:25" x14ac:dyDescent="0.2">
      <c r="H65535" s="1"/>
      <c r="M65535" s="1"/>
      <c r="T65535" s="1"/>
      <c r="Y65535" s="1"/>
    </row>
    <row r="65536" spans="8:25" x14ac:dyDescent="0.2">
      <c r="H65536" s="1"/>
      <c r="M65536" s="1"/>
      <c r="T65536" s="1"/>
      <c r="Y65536" s="1"/>
    </row>
    <row r="65537" spans="8:25" x14ac:dyDescent="0.2">
      <c r="H65537" s="1"/>
      <c r="M65537" s="1"/>
      <c r="T65537" s="1"/>
      <c r="Y65537" s="1"/>
    </row>
    <row r="65538" spans="8:25" x14ac:dyDescent="0.2">
      <c r="H65538" s="1"/>
      <c r="M65538" s="1"/>
      <c r="T65538" s="1"/>
      <c r="Y65538" s="1"/>
    </row>
    <row r="65539" spans="8:25" x14ac:dyDescent="0.2">
      <c r="H65539" s="1"/>
      <c r="M65539" s="1"/>
      <c r="T65539" s="1"/>
      <c r="Y65539" s="1"/>
    </row>
    <row r="65540" spans="8:25" x14ac:dyDescent="0.2">
      <c r="H65540" s="1"/>
      <c r="M65540" s="1"/>
      <c r="T65540" s="1"/>
      <c r="Y65540" s="1"/>
    </row>
    <row r="65541" spans="8:25" x14ac:dyDescent="0.2">
      <c r="H65541" s="1"/>
      <c r="M65541" s="1"/>
      <c r="T65541" s="1"/>
      <c r="Y65541" s="1"/>
    </row>
    <row r="65542" spans="8:25" x14ac:dyDescent="0.2">
      <c r="H65542" s="1"/>
      <c r="M65542" s="1"/>
      <c r="T65542" s="1"/>
      <c r="Y65542" s="1"/>
    </row>
    <row r="65543" spans="8:25" x14ac:dyDescent="0.2">
      <c r="H65543" s="1"/>
      <c r="M65543" s="1"/>
      <c r="T65543" s="1"/>
      <c r="Y65543" s="1"/>
    </row>
    <row r="65544" spans="8:25" x14ac:dyDescent="0.2">
      <c r="H65544" s="1"/>
      <c r="M65544" s="1"/>
      <c r="T65544" s="1"/>
      <c r="Y65544" s="1"/>
    </row>
    <row r="65545" spans="8:25" x14ac:dyDescent="0.2">
      <c r="H65545" s="1"/>
      <c r="M65545" s="1"/>
      <c r="T65545" s="1"/>
      <c r="Y65545" s="1"/>
    </row>
    <row r="65546" spans="8:25" x14ac:dyDescent="0.2">
      <c r="H65546" s="1"/>
      <c r="I65546" s="1"/>
      <c r="M65546" s="1"/>
      <c r="T65546" s="1"/>
      <c r="U65546" s="1"/>
      <c r="Y65546" s="1"/>
    </row>
    <row r="65547" spans="8:25" x14ac:dyDescent="0.2">
      <c r="H65547" s="1"/>
      <c r="M65547" s="1"/>
      <c r="T65547" s="1"/>
      <c r="Y65547" s="1"/>
    </row>
    <row r="65548" spans="8:25" x14ac:dyDescent="0.2">
      <c r="H65548" s="1"/>
      <c r="M65548" s="1"/>
      <c r="T65548" s="1"/>
      <c r="Y65548" s="1"/>
    </row>
    <row r="65549" spans="8:25" x14ac:dyDescent="0.2">
      <c r="H65549" s="1"/>
      <c r="M65549" s="1"/>
      <c r="T65549" s="1"/>
      <c r="Y65549" s="1"/>
    </row>
    <row r="65550" spans="8:25" x14ac:dyDescent="0.2">
      <c r="H65550" s="1"/>
      <c r="M65550" s="1"/>
      <c r="T65550" s="1"/>
      <c r="Y65550" s="1"/>
    </row>
    <row r="65551" spans="8:25" x14ac:dyDescent="0.2">
      <c r="H65551" s="1"/>
      <c r="M65551" s="1"/>
      <c r="T65551" s="1"/>
      <c r="Y65551" s="1"/>
    </row>
    <row r="65552" spans="8:25" x14ac:dyDescent="0.2">
      <c r="H65552" s="1"/>
      <c r="M65552" s="1"/>
      <c r="T65552" s="1"/>
      <c r="Y65552" s="1"/>
    </row>
    <row r="65553" spans="8:25" x14ac:dyDescent="0.2">
      <c r="H65553" s="1"/>
      <c r="M65553" s="1"/>
      <c r="T65553" s="1"/>
      <c r="Y65553" s="1"/>
    </row>
    <row r="65554" spans="8:25" x14ac:dyDescent="0.2">
      <c r="H65554" s="1"/>
      <c r="M65554" s="1"/>
      <c r="T65554" s="1"/>
      <c r="Y65554" s="1"/>
    </row>
    <row r="65555" spans="8:25" x14ac:dyDescent="0.2">
      <c r="H65555" s="1"/>
      <c r="M65555" s="1"/>
      <c r="T65555" s="1"/>
      <c r="Y65555" s="1"/>
    </row>
    <row r="65556" spans="8:25" x14ac:dyDescent="0.2">
      <c r="H65556" s="1"/>
      <c r="M65556" s="1"/>
      <c r="T65556" s="1"/>
      <c r="Y65556" s="1"/>
    </row>
    <row r="65557" spans="8:25" x14ac:dyDescent="0.2">
      <c r="H65557" s="1"/>
      <c r="M65557" s="1"/>
      <c r="T65557" s="1"/>
      <c r="Y65557" s="1"/>
    </row>
    <row r="65558" spans="8:25" x14ac:dyDescent="0.2">
      <c r="H65558" s="1"/>
      <c r="M65558" s="1"/>
      <c r="T65558" s="1"/>
      <c r="Y65558" s="1"/>
    </row>
    <row r="65559" spans="8:25" x14ac:dyDescent="0.2">
      <c r="H65559" s="1"/>
      <c r="M65559" s="1"/>
      <c r="T65559" s="1"/>
      <c r="Y65559" s="1"/>
    </row>
    <row r="65560" spans="8:25" x14ac:dyDescent="0.2">
      <c r="H65560" s="1"/>
      <c r="M65560" s="1"/>
      <c r="T65560" s="1"/>
      <c r="Y65560" s="1"/>
    </row>
    <row r="65561" spans="8:25" x14ac:dyDescent="0.2">
      <c r="H65561" s="1"/>
      <c r="M65561" s="1"/>
      <c r="T65561" s="1"/>
      <c r="Y65561" s="1"/>
    </row>
    <row r="65562" spans="8:25" x14ac:dyDescent="0.2">
      <c r="H65562" s="1"/>
      <c r="M65562" s="1"/>
      <c r="T65562" s="1"/>
      <c r="Y65562" s="1"/>
    </row>
    <row r="65563" spans="8:25" x14ac:dyDescent="0.2">
      <c r="H65563" s="1"/>
      <c r="M65563" s="1"/>
      <c r="T65563" s="1"/>
      <c r="Y65563" s="1"/>
    </row>
    <row r="65564" spans="8:25" x14ac:dyDescent="0.2">
      <c r="H65564" s="1"/>
      <c r="M65564" s="1"/>
      <c r="T65564" s="1"/>
      <c r="Y65564" s="1"/>
    </row>
    <row r="65565" spans="8:25" x14ac:dyDescent="0.2">
      <c r="H65565" s="1"/>
      <c r="M65565" s="1"/>
      <c r="T65565" s="1"/>
      <c r="Y65565" s="1"/>
    </row>
    <row r="65566" spans="8:25" x14ac:dyDescent="0.2">
      <c r="H65566" s="1"/>
      <c r="M65566" s="1"/>
      <c r="T65566" s="1"/>
      <c r="Y65566" s="1"/>
    </row>
    <row r="65567" spans="8:25" x14ac:dyDescent="0.2">
      <c r="H65567" s="1"/>
      <c r="M65567" s="1"/>
      <c r="T65567" s="1"/>
      <c r="Y65567" s="1"/>
    </row>
    <row r="65568" spans="8:25" x14ac:dyDescent="0.2">
      <c r="H65568" s="1"/>
      <c r="I65568" s="1"/>
      <c r="M65568" s="1"/>
      <c r="T65568" s="1"/>
      <c r="U65568" s="1"/>
      <c r="Y65568" s="1"/>
    </row>
    <row r="65569" spans="8:25" x14ac:dyDescent="0.2">
      <c r="H65569" s="1"/>
      <c r="M65569" s="1"/>
      <c r="T65569" s="1"/>
      <c r="Y65569" s="1"/>
    </row>
    <row r="65570" spans="8:25" x14ac:dyDescent="0.2">
      <c r="H65570" s="1"/>
      <c r="M65570" s="1"/>
      <c r="T65570" s="1"/>
      <c r="Y65570" s="1"/>
    </row>
    <row r="65571" spans="8:25" x14ac:dyDescent="0.2">
      <c r="H65571" s="1"/>
      <c r="M65571" s="1"/>
      <c r="T65571" s="1"/>
      <c r="Y65571" s="1"/>
    </row>
    <row r="65572" spans="8:25" x14ac:dyDescent="0.2">
      <c r="H65572" s="1"/>
      <c r="M65572" s="1"/>
      <c r="T65572" s="1"/>
      <c r="Y65572" s="1"/>
    </row>
    <row r="65573" spans="8:25" x14ac:dyDescent="0.2">
      <c r="H65573" s="1"/>
      <c r="M65573" s="1"/>
      <c r="T65573" s="1"/>
      <c r="Y65573" s="1"/>
    </row>
    <row r="65574" spans="8:25" x14ac:dyDescent="0.2">
      <c r="H65574" s="1"/>
      <c r="M65574" s="1"/>
      <c r="T65574" s="1"/>
      <c r="Y65574" s="1"/>
    </row>
    <row r="65575" spans="8:25" x14ac:dyDescent="0.2">
      <c r="H65575" s="1"/>
      <c r="M65575" s="1"/>
      <c r="T65575" s="1"/>
      <c r="Y65575" s="1"/>
    </row>
    <row r="65576" spans="8:25" x14ac:dyDescent="0.2">
      <c r="H65576" s="1"/>
      <c r="M65576" s="1"/>
      <c r="T65576" s="1"/>
      <c r="Y65576" s="1"/>
    </row>
    <row r="65577" spans="8:25" x14ac:dyDescent="0.2">
      <c r="H65577" s="1"/>
      <c r="M65577" s="1"/>
      <c r="T65577" s="1"/>
      <c r="Y65577" s="1"/>
    </row>
    <row r="65578" spans="8:25" x14ac:dyDescent="0.2">
      <c r="H65578" s="1"/>
      <c r="M65578" s="1"/>
      <c r="T65578" s="1"/>
      <c r="Y65578" s="1"/>
    </row>
    <row r="65579" spans="8:25" x14ac:dyDescent="0.2">
      <c r="H65579" s="1"/>
      <c r="M65579" s="1"/>
      <c r="T65579" s="1"/>
      <c r="Y65579" s="1"/>
    </row>
    <row r="65580" spans="8:25" x14ac:dyDescent="0.2">
      <c r="H65580" s="1"/>
      <c r="M65580" s="1"/>
      <c r="T65580" s="1"/>
      <c r="Y65580" s="1"/>
    </row>
    <row r="65581" spans="8:25" x14ac:dyDescent="0.2">
      <c r="H65581" s="1"/>
      <c r="M65581" s="1"/>
      <c r="T65581" s="1"/>
      <c r="Y65581" s="1"/>
    </row>
    <row r="65582" spans="8:25" x14ac:dyDescent="0.2">
      <c r="H65582" s="1"/>
      <c r="M65582" s="1"/>
      <c r="T65582" s="1"/>
      <c r="Y65582" s="1"/>
    </row>
    <row r="65583" spans="8:25" x14ac:dyDescent="0.2">
      <c r="H65583" s="1"/>
      <c r="M65583" s="1"/>
      <c r="T65583" s="1"/>
      <c r="Y65583" s="1"/>
    </row>
    <row r="65584" spans="8:25" x14ac:dyDescent="0.2">
      <c r="H65584" s="1"/>
      <c r="M65584" s="1"/>
      <c r="T65584" s="1"/>
      <c r="Y65584" s="1"/>
    </row>
    <row r="65585" spans="8:25" x14ac:dyDescent="0.2">
      <c r="H65585" s="1"/>
      <c r="M65585" s="1"/>
      <c r="T65585" s="1"/>
      <c r="Y65585" s="1"/>
    </row>
    <row r="65586" spans="8:25" x14ac:dyDescent="0.2">
      <c r="H65586" s="1"/>
      <c r="M65586" s="1"/>
      <c r="T65586" s="1"/>
      <c r="Y65586" s="1"/>
    </row>
    <row r="65587" spans="8:25" x14ac:dyDescent="0.2">
      <c r="H65587" s="1"/>
      <c r="M65587" s="1"/>
      <c r="T65587" s="1"/>
      <c r="Y65587" s="1"/>
    </row>
    <row r="65588" spans="8:25" x14ac:dyDescent="0.2">
      <c r="H65588" s="1"/>
      <c r="M65588" s="1"/>
      <c r="T65588" s="1"/>
      <c r="Y65588" s="1"/>
    </row>
    <row r="65589" spans="8:25" x14ac:dyDescent="0.2">
      <c r="H65589" s="1"/>
      <c r="M65589" s="1"/>
      <c r="T65589" s="1"/>
      <c r="Y65589" s="1"/>
    </row>
    <row r="65590" spans="8:25" x14ac:dyDescent="0.2">
      <c r="H65590" s="1"/>
      <c r="I65590" s="1"/>
      <c r="M65590" s="1"/>
      <c r="T65590" s="1"/>
      <c r="U65590" s="1"/>
      <c r="Y65590" s="1"/>
    </row>
    <row r="65591" spans="8:25" x14ac:dyDescent="0.2">
      <c r="H65591" s="1"/>
      <c r="M65591" s="1"/>
      <c r="T65591" s="1"/>
      <c r="Y65591" s="1"/>
    </row>
    <row r="65592" spans="8:25" x14ac:dyDescent="0.2">
      <c r="H65592" s="1"/>
      <c r="M65592" s="1"/>
      <c r="T65592" s="1"/>
      <c r="Y65592" s="1"/>
    </row>
    <row r="65593" spans="8:25" x14ac:dyDescent="0.2">
      <c r="H65593" s="1"/>
      <c r="M65593" s="1"/>
      <c r="T65593" s="1"/>
      <c r="Y65593" s="1"/>
    </row>
    <row r="65594" spans="8:25" x14ac:dyDescent="0.2">
      <c r="H65594" s="1"/>
      <c r="M65594" s="1"/>
      <c r="T65594" s="1"/>
      <c r="Y65594" s="1"/>
    </row>
    <row r="65595" spans="8:25" x14ac:dyDescent="0.2">
      <c r="H65595" s="1"/>
      <c r="M65595" s="1"/>
      <c r="T65595" s="1"/>
      <c r="Y65595" s="1"/>
    </row>
    <row r="65596" spans="8:25" x14ac:dyDescent="0.2">
      <c r="H65596" s="1"/>
      <c r="M65596" s="1"/>
      <c r="T65596" s="1"/>
      <c r="Y65596" s="1"/>
    </row>
    <row r="65597" spans="8:25" x14ac:dyDescent="0.2">
      <c r="H65597" s="1"/>
      <c r="M65597" s="1"/>
      <c r="T65597" s="1"/>
      <c r="Y65597" s="1"/>
    </row>
    <row r="65598" spans="8:25" x14ac:dyDescent="0.2">
      <c r="H65598" s="1"/>
      <c r="M65598" s="1"/>
      <c r="T65598" s="1"/>
      <c r="Y65598" s="1"/>
    </row>
    <row r="65599" spans="8:25" x14ac:dyDescent="0.2">
      <c r="H65599" s="1"/>
      <c r="M65599" s="1"/>
      <c r="T65599" s="1"/>
      <c r="Y65599" s="1"/>
    </row>
    <row r="65600" spans="8:25" x14ac:dyDescent="0.2">
      <c r="H65600" s="1"/>
      <c r="M65600" s="1"/>
      <c r="T65600" s="1"/>
      <c r="Y65600" s="1"/>
    </row>
    <row r="65601" spans="8:25" x14ac:dyDescent="0.2">
      <c r="H65601" s="1"/>
      <c r="M65601" s="1"/>
      <c r="T65601" s="1"/>
      <c r="Y65601" s="1"/>
    </row>
    <row r="65602" spans="8:25" x14ac:dyDescent="0.2">
      <c r="H65602" s="1"/>
      <c r="M65602" s="1"/>
      <c r="T65602" s="1"/>
      <c r="Y65602" s="1"/>
    </row>
    <row r="65603" spans="8:25" x14ac:dyDescent="0.2">
      <c r="H65603" s="1"/>
      <c r="M65603" s="1"/>
      <c r="T65603" s="1"/>
      <c r="Y65603" s="1"/>
    </row>
    <row r="65604" spans="8:25" x14ac:dyDescent="0.2">
      <c r="H65604" s="1"/>
      <c r="M65604" s="1"/>
      <c r="T65604" s="1"/>
      <c r="Y65604" s="1"/>
    </row>
    <row r="65605" spans="8:25" x14ac:dyDescent="0.2">
      <c r="H65605" s="1"/>
      <c r="M65605" s="1"/>
      <c r="T65605" s="1"/>
      <c r="Y65605" s="1"/>
    </row>
    <row r="65606" spans="8:25" x14ac:dyDescent="0.2">
      <c r="H65606" s="1"/>
      <c r="I65606" s="1"/>
      <c r="M65606" s="1"/>
      <c r="T65606" s="1"/>
      <c r="U65606" s="1"/>
      <c r="Y65606" s="1"/>
    </row>
    <row r="65607" spans="8:25" x14ac:dyDescent="0.2">
      <c r="H65607" s="1"/>
      <c r="M65607" s="1"/>
      <c r="T65607" s="1"/>
      <c r="Y65607" s="1"/>
    </row>
    <row r="65608" spans="8:25" x14ac:dyDescent="0.2">
      <c r="H65608" s="1"/>
      <c r="M65608" s="1"/>
      <c r="T65608" s="1"/>
      <c r="Y65608" s="1"/>
    </row>
    <row r="65609" spans="8:25" x14ac:dyDescent="0.2">
      <c r="H65609" s="1"/>
      <c r="M65609" s="1"/>
      <c r="T65609" s="1"/>
      <c r="Y65609" s="1"/>
    </row>
    <row r="65610" spans="8:25" x14ac:dyDescent="0.2">
      <c r="H65610" s="1"/>
      <c r="M65610" s="1"/>
      <c r="T65610" s="1"/>
      <c r="Y65610" s="1"/>
    </row>
    <row r="65611" spans="8:25" x14ac:dyDescent="0.2">
      <c r="H65611" s="1"/>
      <c r="M65611" s="1"/>
      <c r="T65611" s="1"/>
      <c r="Y65611" s="1"/>
    </row>
    <row r="65612" spans="8:25" x14ac:dyDescent="0.2">
      <c r="H65612" s="1"/>
      <c r="I65612" s="1"/>
      <c r="M65612" s="1"/>
      <c r="T65612" s="1"/>
      <c r="U65612" s="1"/>
      <c r="Y65612" s="1"/>
    </row>
    <row r="65613" spans="8:25" x14ac:dyDescent="0.2">
      <c r="H65613" s="1"/>
      <c r="M65613" s="1"/>
      <c r="T65613" s="1"/>
      <c r="Y65613" s="1"/>
    </row>
    <row r="65614" spans="8:25" x14ac:dyDescent="0.2">
      <c r="H65614" s="1"/>
      <c r="M65614" s="1"/>
      <c r="T65614" s="1"/>
      <c r="Y65614" s="1"/>
    </row>
    <row r="65615" spans="8:25" x14ac:dyDescent="0.2">
      <c r="H65615" s="1"/>
      <c r="M65615" s="1"/>
      <c r="T65615" s="1"/>
      <c r="Y65615" s="1"/>
    </row>
    <row r="65616" spans="8:25" x14ac:dyDescent="0.2">
      <c r="H65616" s="1"/>
      <c r="M65616" s="1"/>
      <c r="T65616" s="1"/>
      <c r="Y65616" s="1"/>
    </row>
    <row r="65617" spans="8:25" x14ac:dyDescent="0.2">
      <c r="H65617" s="1"/>
      <c r="M65617" s="1"/>
      <c r="T65617" s="1"/>
      <c r="Y65617" s="1"/>
    </row>
    <row r="65618" spans="8:25" x14ac:dyDescent="0.2">
      <c r="H65618" s="1"/>
      <c r="M65618" s="1"/>
      <c r="T65618" s="1"/>
      <c r="Y65618" s="1"/>
    </row>
    <row r="65619" spans="8:25" x14ac:dyDescent="0.2">
      <c r="H65619" s="1"/>
      <c r="M65619" s="1"/>
      <c r="T65619" s="1"/>
      <c r="Y65619" s="1"/>
    </row>
    <row r="65620" spans="8:25" x14ac:dyDescent="0.2">
      <c r="H65620" s="1"/>
      <c r="M65620" s="1"/>
      <c r="T65620" s="1"/>
      <c r="Y65620" s="1"/>
    </row>
    <row r="65621" spans="8:25" x14ac:dyDescent="0.2">
      <c r="H65621" s="1"/>
      <c r="M65621" s="1"/>
      <c r="T65621" s="1"/>
      <c r="Y65621" s="1"/>
    </row>
    <row r="65622" spans="8:25" x14ac:dyDescent="0.2">
      <c r="H65622" s="1"/>
      <c r="M65622" s="1"/>
      <c r="T65622" s="1"/>
      <c r="Y65622" s="1"/>
    </row>
    <row r="65623" spans="8:25" x14ac:dyDescent="0.2">
      <c r="H65623" s="1"/>
      <c r="M65623" s="1"/>
      <c r="T65623" s="1"/>
      <c r="Y65623" s="1"/>
    </row>
    <row r="65624" spans="8:25" x14ac:dyDescent="0.2">
      <c r="H65624" s="1"/>
      <c r="M65624" s="1"/>
      <c r="T65624" s="1"/>
      <c r="Y65624" s="1"/>
    </row>
    <row r="65625" spans="8:25" x14ac:dyDescent="0.2">
      <c r="H65625" s="1"/>
      <c r="M65625" s="1"/>
      <c r="T65625" s="1"/>
      <c r="Y65625" s="1"/>
    </row>
    <row r="65626" spans="8:25" x14ac:dyDescent="0.2">
      <c r="H65626" s="1"/>
      <c r="M65626" s="1"/>
      <c r="T65626" s="1"/>
      <c r="Y65626" s="1"/>
    </row>
    <row r="65627" spans="8:25" x14ac:dyDescent="0.2">
      <c r="H65627" s="1"/>
      <c r="M65627" s="1"/>
      <c r="T65627" s="1"/>
      <c r="Y65627" s="1"/>
    </row>
    <row r="65628" spans="8:25" x14ac:dyDescent="0.2">
      <c r="H65628" s="1"/>
      <c r="I65628" s="1"/>
      <c r="M65628" s="1"/>
      <c r="T65628" s="1"/>
      <c r="U65628" s="1"/>
      <c r="Y65628" s="1"/>
    </row>
    <row r="65629" spans="8:25" x14ac:dyDescent="0.2">
      <c r="H65629" s="1"/>
      <c r="M65629" s="1"/>
      <c r="T65629" s="1"/>
      <c r="Y65629" s="1"/>
    </row>
    <row r="65630" spans="8:25" x14ac:dyDescent="0.2">
      <c r="H65630" s="1"/>
      <c r="M65630" s="1"/>
      <c r="T65630" s="1"/>
      <c r="Y65630" s="1"/>
    </row>
    <row r="65631" spans="8:25" x14ac:dyDescent="0.2">
      <c r="H65631" s="1"/>
      <c r="M65631" s="1"/>
      <c r="T65631" s="1"/>
      <c r="Y65631" s="1"/>
    </row>
    <row r="65632" spans="8:25" x14ac:dyDescent="0.2">
      <c r="H65632" s="1"/>
      <c r="M65632" s="1"/>
      <c r="T65632" s="1"/>
      <c r="Y65632" s="1"/>
    </row>
    <row r="65633" spans="8:25" x14ac:dyDescent="0.2">
      <c r="H65633" s="1"/>
      <c r="M65633" s="1"/>
      <c r="T65633" s="1"/>
      <c r="Y65633" s="1"/>
    </row>
    <row r="65634" spans="8:25" x14ac:dyDescent="0.2">
      <c r="H65634" s="1"/>
      <c r="I65634" s="1"/>
      <c r="M65634" s="1"/>
      <c r="T65634" s="1"/>
      <c r="U65634" s="1"/>
      <c r="Y65634" s="1"/>
    </row>
    <row r="65635" spans="8:25" x14ac:dyDescent="0.2">
      <c r="H65635" s="1"/>
      <c r="M65635" s="1"/>
      <c r="T65635" s="1"/>
      <c r="Y65635" s="1"/>
    </row>
    <row r="65636" spans="8:25" x14ac:dyDescent="0.2">
      <c r="H65636" s="1"/>
      <c r="M65636" s="1"/>
      <c r="T65636" s="1"/>
      <c r="Y65636" s="1"/>
    </row>
    <row r="65637" spans="8:25" x14ac:dyDescent="0.2">
      <c r="H65637" s="1"/>
      <c r="M65637" s="1"/>
      <c r="T65637" s="1"/>
      <c r="Y65637" s="1"/>
    </row>
    <row r="65638" spans="8:25" x14ac:dyDescent="0.2">
      <c r="H65638" s="1"/>
      <c r="M65638" s="1"/>
      <c r="T65638" s="1"/>
      <c r="Y65638" s="1"/>
    </row>
    <row r="65639" spans="8:25" x14ac:dyDescent="0.2">
      <c r="H65639" s="1"/>
      <c r="M65639" s="1"/>
      <c r="T65639" s="1"/>
      <c r="Y65639" s="1"/>
    </row>
    <row r="65640" spans="8:25" x14ac:dyDescent="0.2">
      <c r="H65640" s="1"/>
      <c r="M65640" s="1"/>
      <c r="T65640" s="1"/>
      <c r="Y65640" s="1"/>
    </row>
    <row r="65641" spans="8:25" x14ac:dyDescent="0.2">
      <c r="H65641" s="1"/>
      <c r="M65641" s="1"/>
      <c r="T65641" s="1"/>
      <c r="Y65641" s="1"/>
    </row>
    <row r="65642" spans="8:25" x14ac:dyDescent="0.2">
      <c r="H65642" s="1"/>
      <c r="M65642" s="1"/>
      <c r="T65642" s="1"/>
      <c r="Y65642" s="1"/>
    </row>
    <row r="65643" spans="8:25" x14ac:dyDescent="0.2">
      <c r="H65643" s="1"/>
      <c r="M65643" s="1"/>
      <c r="T65643" s="1"/>
      <c r="Y65643" s="1"/>
    </row>
    <row r="65644" spans="8:25" x14ac:dyDescent="0.2">
      <c r="H65644" s="1"/>
      <c r="M65644" s="1"/>
      <c r="T65644" s="1"/>
      <c r="Y65644" s="1"/>
    </row>
    <row r="65645" spans="8:25" x14ac:dyDescent="0.2">
      <c r="H65645" s="1"/>
      <c r="M65645" s="1"/>
      <c r="T65645" s="1"/>
      <c r="Y65645" s="1"/>
    </row>
    <row r="65646" spans="8:25" x14ac:dyDescent="0.2">
      <c r="H65646" s="1"/>
      <c r="M65646" s="1"/>
      <c r="T65646" s="1"/>
      <c r="Y65646" s="1"/>
    </row>
    <row r="65647" spans="8:25" x14ac:dyDescent="0.2">
      <c r="H65647" s="1"/>
      <c r="M65647" s="1"/>
      <c r="T65647" s="1"/>
      <c r="Y65647" s="1"/>
    </row>
    <row r="65648" spans="8:25" x14ac:dyDescent="0.2">
      <c r="H65648" s="1"/>
      <c r="M65648" s="1"/>
      <c r="T65648" s="1"/>
      <c r="Y65648" s="1"/>
    </row>
    <row r="65649" spans="8:25" x14ac:dyDescent="0.2">
      <c r="H65649" s="1"/>
      <c r="M65649" s="1"/>
      <c r="T65649" s="1"/>
      <c r="Y65649" s="1"/>
    </row>
    <row r="65650" spans="8:25" x14ac:dyDescent="0.2">
      <c r="H65650" s="1"/>
      <c r="M65650" s="1"/>
      <c r="T65650" s="1"/>
      <c r="Y65650" s="1"/>
    </row>
    <row r="65651" spans="8:25" x14ac:dyDescent="0.2">
      <c r="H65651" s="1"/>
      <c r="M65651" s="1"/>
      <c r="T65651" s="1"/>
      <c r="Y65651" s="1"/>
    </row>
    <row r="65652" spans="8:25" x14ac:dyDescent="0.2">
      <c r="H65652" s="1"/>
      <c r="M65652" s="1"/>
      <c r="T65652" s="1"/>
      <c r="Y65652" s="1"/>
    </row>
    <row r="65653" spans="8:25" x14ac:dyDescent="0.2">
      <c r="H65653" s="1"/>
      <c r="M65653" s="1"/>
      <c r="T65653" s="1"/>
      <c r="Y65653" s="1"/>
    </row>
    <row r="65654" spans="8:25" x14ac:dyDescent="0.2">
      <c r="H65654" s="1"/>
      <c r="M65654" s="1"/>
      <c r="T65654" s="1"/>
      <c r="Y65654" s="1"/>
    </row>
    <row r="65655" spans="8:25" x14ac:dyDescent="0.2">
      <c r="H65655" s="1"/>
      <c r="I65655" s="1"/>
      <c r="M65655" s="1"/>
      <c r="T65655" s="1"/>
      <c r="U65655" s="1"/>
      <c r="Y65655" s="1"/>
    </row>
    <row r="65656" spans="8:25" x14ac:dyDescent="0.2">
      <c r="H65656" s="1"/>
      <c r="M65656" s="1"/>
      <c r="T65656" s="1"/>
      <c r="Y65656" s="1"/>
    </row>
    <row r="65657" spans="8:25" x14ac:dyDescent="0.2">
      <c r="H65657" s="1"/>
      <c r="M65657" s="1"/>
      <c r="T65657" s="1"/>
      <c r="Y65657" s="1"/>
    </row>
    <row r="65658" spans="8:25" x14ac:dyDescent="0.2">
      <c r="H65658" s="1"/>
      <c r="M65658" s="1"/>
      <c r="T65658" s="1"/>
      <c r="Y65658" s="1"/>
    </row>
    <row r="65659" spans="8:25" x14ac:dyDescent="0.2">
      <c r="H65659" s="1"/>
      <c r="M65659" s="1"/>
      <c r="T65659" s="1"/>
      <c r="Y65659" s="1"/>
    </row>
    <row r="65660" spans="8:25" x14ac:dyDescent="0.2">
      <c r="H65660" s="1"/>
      <c r="M65660" s="1"/>
      <c r="T65660" s="1"/>
      <c r="Y65660" s="1"/>
    </row>
    <row r="65661" spans="8:25" x14ac:dyDescent="0.2">
      <c r="H65661" s="1"/>
      <c r="M65661" s="1"/>
      <c r="T65661" s="1"/>
      <c r="Y65661" s="1"/>
    </row>
    <row r="65662" spans="8:25" x14ac:dyDescent="0.2">
      <c r="H65662" s="1"/>
      <c r="M65662" s="1"/>
      <c r="T65662" s="1"/>
      <c r="Y65662" s="1"/>
    </row>
    <row r="65663" spans="8:25" x14ac:dyDescent="0.2">
      <c r="H65663" s="1"/>
      <c r="M65663" s="1"/>
      <c r="T65663" s="1"/>
      <c r="Y65663" s="1"/>
    </row>
    <row r="65664" spans="8:25" x14ac:dyDescent="0.2">
      <c r="H65664" s="1"/>
      <c r="M65664" s="1"/>
      <c r="T65664" s="1"/>
      <c r="Y65664" s="1"/>
    </row>
    <row r="65665" spans="8:25" x14ac:dyDescent="0.2">
      <c r="H65665" s="1"/>
      <c r="M65665" s="1"/>
      <c r="T65665" s="1"/>
      <c r="Y65665" s="1"/>
    </row>
    <row r="65666" spans="8:25" x14ac:dyDescent="0.2">
      <c r="H65666" s="1"/>
      <c r="M65666" s="1"/>
      <c r="T65666" s="1"/>
      <c r="Y65666" s="1"/>
    </row>
    <row r="65667" spans="8:25" x14ac:dyDescent="0.2">
      <c r="H65667" s="1"/>
      <c r="M65667" s="1"/>
      <c r="T65667" s="1"/>
      <c r="Y65667" s="1"/>
    </row>
    <row r="65668" spans="8:25" x14ac:dyDescent="0.2">
      <c r="H65668" s="1"/>
      <c r="M65668" s="1"/>
      <c r="T65668" s="1"/>
      <c r="Y65668" s="1"/>
    </row>
    <row r="65669" spans="8:25" x14ac:dyDescent="0.2">
      <c r="H65669" s="1"/>
      <c r="M65669" s="1"/>
      <c r="T65669" s="1"/>
      <c r="Y65669" s="1"/>
    </row>
    <row r="65670" spans="8:25" x14ac:dyDescent="0.2">
      <c r="H65670" s="1"/>
      <c r="M65670" s="1"/>
      <c r="T65670" s="1"/>
      <c r="Y65670" s="1"/>
    </row>
    <row r="65671" spans="8:25" x14ac:dyDescent="0.2">
      <c r="H65671" s="1"/>
      <c r="M65671" s="1"/>
      <c r="T65671" s="1"/>
      <c r="Y65671" s="1"/>
    </row>
    <row r="65672" spans="8:25" x14ac:dyDescent="0.2">
      <c r="H65672" s="1"/>
      <c r="M65672" s="1"/>
      <c r="T65672" s="1"/>
      <c r="Y65672" s="1"/>
    </row>
    <row r="65673" spans="8:25" x14ac:dyDescent="0.2">
      <c r="H65673" s="1"/>
      <c r="M65673" s="1"/>
      <c r="T65673" s="1"/>
      <c r="Y65673" s="1"/>
    </row>
    <row r="65674" spans="8:25" x14ac:dyDescent="0.2">
      <c r="H65674" s="1"/>
      <c r="M65674" s="1"/>
      <c r="T65674" s="1"/>
      <c r="Y65674" s="1"/>
    </row>
    <row r="65675" spans="8:25" x14ac:dyDescent="0.2">
      <c r="H65675" s="1"/>
      <c r="I65675" s="1"/>
      <c r="M65675" s="1"/>
      <c r="T65675" s="1"/>
      <c r="U65675" s="1"/>
      <c r="Y65675" s="1"/>
    </row>
    <row r="65676" spans="8:25" x14ac:dyDescent="0.2">
      <c r="H65676" s="1"/>
      <c r="M65676" s="1"/>
      <c r="T65676" s="1"/>
      <c r="Y65676" s="1"/>
    </row>
    <row r="65677" spans="8:25" x14ac:dyDescent="0.2">
      <c r="H65677" s="1"/>
      <c r="M65677" s="1"/>
      <c r="T65677" s="1"/>
      <c r="Y65677" s="1"/>
    </row>
    <row r="65678" spans="8:25" x14ac:dyDescent="0.2">
      <c r="H65678" s="1"/>
      <c r="M65678" s="1"/>
      <c r="T65678" s="1"/>
      <c r="Y65678" s="1"/>
    </row>
    <row r="65679" spans="8:25" x14ac:dyDescent="0.2">
      <c r="H65679" s="1"/>
      <c r="M65679" s="1"/>
      <c r="T65679" s="1"/>
      <c r="Y65679" s="1"/>
    </row>
    <row r="65680" spans="8:25" x14ac:dyDescent="0.2">
      <c r="H65680" s="1"/>
      <c r="M65680" s="1"/>
      <c r="T65680" s="1"/>
      <c r="Y65680" s="1"/>
    </row>
    <row r="65681" spans="8:25" x14ac:dyDescent="0.2">
      <c r="H65681" s="1"/>
      <c r="M65681" s="1"/>
      <c r="T65681" s="1"/>
      <c r="Y65681" s="1"/>
    </row>
    <row r="65682" spans="8:25" x14ac:dyDescent="0.2">
      <c r="H65682" s="1"/>
      <c r="M65682" s="1"/>
      <c r="T65682" s="1"/>
      <c r="Y65682" s="1"/>
    </row>
    <row r="65683" spans="8:25" x14ac:dyDescent="0.2">
      <c r="H65683" s="1"/>
      <c r="M65683" s="1"/>
      <c r="T65683" s="1"/>
      <c r="Y65683" s="1"/>
    </row>
    <row r="65684" spans="8:25" x14ac:dyDescent="0.2">
      <c r="H65684" s="1"/>
      <c r="M65684" s="1"/>
      <c r="T65684" s="1"/>
      <c r="Y65684" s="1"/>
    </row>
    <row r="65685" spans="8:25" x14ac:dyDescent="0.2">
      <c r="H65685" s="1"/>
      <c r="M65685" s="1"/>
      <c r="T65685" s="1"/>
      <c r="Y65685" s="1"/>
    </row>
    <row r="65686" spans="8:25" x14ac:dyDescent="0.2">
      <c r="H65686" s="1"/>
      <c r="M65686" s="1"/>
      <c r="T65686" s="1"/>
      <c r="Y65686" s="1"/>
    </row>
    <row r="65687" spans="8:25" x14ac:dyDescent="0.2">
      <c r="H65687" s="1"/>
      <c r="M65687" s="1"/>
      <c r="T65687" s="1"/>
      <c r="Y65687" s="1"/>
    </row>
    <row r="65688" spans="8:25" x14ac:dyDescent="0.2">
      <c r="H65688" s="1"/>
      <c r="M65688" s="1"/>
      <c r="T65688" s="1"/>
      <c r="Y65688" s="1"/>
    </row>
    <row r="65689" spans="8:25" x14ac:dyDescent="0.2">
      <c r="H65689" s="1"/>
      <c r="M65689" s="1"/>
      <c r="T65689" s="1"/>
      <c r="Y65689" s="1"/>
    </row>
    <row r="65690" spans="8:25" x14ac:dyDescent="0.2">
      <c r="H65690" s="1"/>
      <c r="M65690" s="1"/>
      <c r="T65690" s="1"/>
      <c r="Y65690" s="1"/>
    </row>
    <row r="65691" spans="8:25" x14ac:dyDescent="0.2">
      <c r="H65691" s="1"/>
      <c r="M65691" s="1"/>
      <c r="T65691" s="1"/>
      <c r="Y65691" s="1"/>
    </row>
    <row r="65692" spans="8:25" x14ac:dyDescent="0.2">
      <c r="H65692" s="1"/>
      <c r="M65692" s="1"/>
      <c r="T65692" s="1"/>
      <c r="Y65692" s="1"/>
    </row>
    <row r="65693" spans="8:25" x14ac:dyDescent="0.2">
      <c r="H65693" s="1"/>
      <c r="M65693" s="1"/>
      <c r="T65693" s="1"/>
      <c r="Y65693" s="1"/>
    </row>
    <row r="65694" spans="8:25" x14ac:dyDescent="0.2">
      <c r="H65694" s="1"/>
      <c r="M65694" s="1"/>
      <c r="T65694" s="1"/>
      <c r="Y65694" s="1"/>
    </row>
    <row r="65695" spans="8:25" x14ac:dyDescent="0.2">
      <c r="H65695" s="1"/>
      <c r="I65695" s="1"/>
      <c r="M65695" s="1"/>
      <c r="T65695" s="1"/>
      <c r="U65695" s="1"/>
      <c r="Y65695" s="1"/>
    </row>
    <row r="65696" spans="8:25" x14ac:dyDescent="0.2">
      <c r="H65696" s="1"/>
      <c r="M65696" s="1"/>
      <c r="T65696" s="1"/>
      <c r="Y65696" s="1"/>
    </row>
    <row r="65697" spans="8:25" x14ac:dyDescent="0.2">
      <c r="H65697" s="1"/>
      <c r="M65697" s="1"/>
      <c r="T65697" s="1"/>
      <c r="Y65697" s="1"/>
    </row>
    <row r="65698" spans="8:25" x14ac:dyDescent="0.2">
      <c r="H65698" s="1"/>
      <c r="M65698" s="1"/>
      <c r="T65698" s="1"/>
      <c r="Y65698" s="1"/>
    </row>
    <row r="65699" spans="8:25" x14ac:dyDescent="0.2">
      <c r="H65699" s="1"/>
      <c r="M65699" s="1"/>
      <c r="T65699" s="1"/>
      <c r="Y65699" s="1"/>
    </row>
    <row r="65700" spans="8:25" x14ac:dyDescent="0.2">
      <c r="H65700" s="1"/>
      <c r="M65700" s="1"/>
      <c r="T65700" s="1"/>
      <c r="Y65700" s="1"/>
    </row>
    <row r="65701" spans="8:25" x14ac:dyDescent="0.2">
      <c r="H65701" s="1"/>
      <c r="M65701" s="1"/>
      <c r="T65701" s="1"/>
      <c r="Y65701" s="1"/>
    </row>
    <row r="65702" spans="8:25" x14ac:dyDescent="0.2">
      <c r="H65702" s="1"/>
      <c r="M65702" s="1"/>
      <c r="T65702" s="1"/>
      <c r="Y65702" s="1"/>
    </row>
    <row r="65703" spans="8:25" x14ac:dyDescent="0.2">
      <c r="H65703" s="1"/>
      <c r="M65703" s="1"/>
      <c r="T65703" s="1"/>
      <c r="Y65703" s="1"/>
    </row>
    <row r="65704" spans="8:25" x14ac:dyDescent="0.2">
      <c r="H65704" s="1"/>
      <c r="M65704" s="1"/>
      <c r="T65704" s="1"/>
      <c r="Y65704" s="1"/>
    </row>
    <row r="65705" spans="8:25" x14ac:dyDescent="0.2">
      <c r="H65705" s="1"/>
      <c r="M65705" s="1"/>
      <c r="T65705" s="1"/>
      <c r="Y65705" s="1"/>
    </row>
    <row r="65706" spans="8:25" x14ac:dyDescent="0.2">
      <c r="H65706" s="1"/>
      <c r="M65706" s="1"/>
      <c r="T65706" s="1"/>
      <c r="Y65706" s="1"/>
    </row>
    <row r="65707" spans="8:25" x14ac:dyDescent="0.2">
      <c r="H65707" s="1"/>
      <c r="M65707" s="1"/>
      <c r="T65707" s="1"/>
      <c r="Y65707" s="1"/>
    </row>
    <row r="65708" spans="8:25" x14ac:dyDescent="0.2">
      <c r="H65708" s="1"/>
      <c r="M65708" s="1"/>
      <c r="T65708" s="1"/>
      <c r="Y65708" s="1"/>
    </row>
    <row r="65709" spans="8:25" x14ac:dyDescent="0.2">
      <c r="H65709" s="1"/>
      <c r="M65709" s="1"/>
      <c r="T65709" s="1"/>
      <c r="Y65709" s="1"/>
    </row>
    <row r="65710" spans="8:25" x14ac:dyDescent="0.2">
      <c r="H65710" s="1"/>
      <c r="M65710" s="1"/>
      <c r="T65710" s="1"/>
      <c r="Y65710" s="1"/>
    </row>
    <row r="65711" spans="8:25" x14ac:dyDescent="0.2">
      <c r="H65711" s="1"/>
      <c r="M65711" s="1"/>
      <c r="T65711" s="1"/>
      <c r="Y65711" s="1"/>
    </row>
    <row r="65712" spans="8:25" x14ac:dyDescent="0.2">
      <c r="H65712" s="1"/>
      <c r="M65712" s="1"/>
      <c r="T65712" s="1"/>
      <c r="Y65712" s="1"/>
    </row>
    <row r="65713" spans="8:25" x14ac:dyDescent="0.2">
      <c r="H65713" s="1"/>
      <c r="M65713" s="1"/>
      <c r="T65713" s="1"/>
      <c r="Y65713" s="1"/>
    </row>
    <row r="65714" spans="8:25" x14ac:dyDescent="0.2">
      <c r="H65714" s="1"/>
      <c r="M65714" s="1"/>
      <c r="T65714" s="1"/>
      <c r="Y65714" s="1"/>
    </row>
    <row r="65715" spans="8:25" x14ac:dyDescent="0.2">
      <c r="H65715" s="1"/>
      <c r="M65715" s="1"/>
      <c r="T65715" s="1"/>
      <c r="Y65715" s="1"/>
    </row>
    <row r="65716" spans="8:25" x14ac:dyDescent="0.2">
      <c r="H65716" s="1"/>
      <c r="M65716" s="1"/>
      <c r="T65716" s="1"/>
      <c r="Y65716" s="1"/>
    </row>
    <row r="65717" spans="8:25" x14ac:dyDescent="0.2">
      <c r="H65717" s="1"/>
      <c r="I65717" s="1"/>
      <c r="M65717" s="1"/>
      <c r="T65717" s="1"/>
      <c r="U65717" s="1"/>
      <c r="Y65717" s="1"/>
    </row>
    <row r="65718" spans="8:25" x14ac:dyDescent="0.2">
      <c r="H65718" s="1"/>
      <c r="M65718" s="1"/>
      <c r="T65718" s="1"/>
      <c r="Y65718" s="1"/>
    </row>
    <row r="65719" spans="8:25" x14ac:dyDescent="0.2">
      <c r="H65719" s="1"/>
      <c r="M65719" s="1"/>
      <c r="T65719" s="1"/>
      <c r="Y65719" s="1"/>
    </row>
    <row r="65720" spans="8:25" x14ac:dyDescent="0.2">
      <c r="H65720" s="1"/>
      <c r="M65720" s="1"/>
      <c r="T65720" s="1"/>
      <c r="Y65720" s="1"/>
    </row>
    <row r="65721" spans="8:25" x14ac:dyDescent="0.2">
      <c r="H65721" s="1"/>
      <c r="M65721" s="1"/>
      <c r="T65721" s="1"/>
      <c r="Y65721" s="1"/>
    </row>
    <row r="65722" spans="8:25" x14ac:dyDescent="0.2">
      <c r="H65722" s="1"/>
      <c r="M65722" s="1"/>
      <c r="T65722" s="1"/>
      <c r="Y65722" s="1"/>
    </row>
    <row r="65723" spans="8:25" x14ac:dyDescent="0.2">
      <c r="H65723" s="1"/>
      <c r="M65723" s="1"/>
      <c r="T65723" s="1"/>
      <c r="Y65723" s="1"/>
    </row>
    <row r="65724" spans="8:25" x14ac:dyDescent="0.2">
      <c r="H65724" s="1"/>
      <c r="M65724" s="1"/>
      <c r="T65724" s="1"/>
      <c r="Y65724" s="1"/>
    </row>
    <row r="65725" spans="8:25" x14ac:dyDescent="0.2">
      <c r="H65725" s="1"/>
      <c r="M65725" s="1"/>
      <c r="T65725" s="1"/>
      <c r="Y65725" s="1"/>
    </row>
    <row r="65726" spans="8:25" x14ac:dyDescent="0.2">
      <c r="H65726" s="1"/>
      <c r="M65726" s="1"/>
      <c r="T65726" s="1"/>
      <c r="Y65726" s="1"/>
    </row>
    <row r="65727" spans="8:25" x14ac:dyDescent="0.2">
      <c r="H65727" s="1"/>
      <c r="M65727" s="1"/>
      <c r="T65727" s="1"/>
      <c r="Y65727" s="1"/>
    </row>
    <row r="65728" spans="8:25" x14ac:dyDescent="0.2">
      <c r="H65728" s="1"/>
      <c r="M65728" s="1"/>
      <c r="T65728" s="1"/>
      <c r="Y65728" s="1"/>
    </row>
    <row r="65729" spans="8:25" x14ac:dyDescent="0.2">
      <c r="H65729" s="1"/>
      <c r="M65729" s="1"/>
      <c r="T65729" s="1"/>
      <c r="Y65729" s="1"/>
    </row>
    <row r="65730" spans="8:25" x14ac:dyDescent="0.2">
      <c r="H65730" s="1"/>
      <c r="M65730" s="1"/>
      <c r="T65730" s="1"/>
      <c r="Y65730" s="1"/>
    </row>
    <row r="65731" spans="8:25" x14ac:dyDescent="0.2">
      <c r="H65731" s="1"/>
      <c r="M65731" s="1"/>
      <c r="T65731" s="1"/>
      <c r="Y65731" s="1"/>
    </row>
    <row r="65732" spans="8:25" x14ac:dyDescent="0.2">
      <c r="H65732" s="1"/>
      <c r="M65732" s="1"/>
      <c r="T65732" s="1"/>
      <c r="Y65732" s="1"/>
    </row>
    <row r="65733" spans="8:25" x14ac:dyDescent="0.2">
      <c r="H65733" s="1"/>
      <c r="M65733" s="1"/>
      <c r="T65733" s="1"/>
      <c r="Y65733" s="1"/>
    </row>
    <row r="65734" spans="8:25" x14ac:dyDescent="0.2">
      <c r="H65734" s="1"/>
      <c r="M65734" s="1"/>
      <c r="T65734" s="1"/>
      <c r="Y65734" s="1"/>
    </row>
    <row r="65735" spans="8:25" x14ac:dyDescent="0.2">
      <c r="H65735" s="1"/>
      <c r="M65735" s="1"/>
      <c r="T65735" s="1"/>
      <c r="Y65735" s="1"/>
    </row>
    <row r="65736" spans="8:25" x14ac:dyDescent="0.2">
      <c r="H65736" s="1"/>
      <c r="M65736" s="1"/>
      <c r="T65736" s="1"/>
      <c r="Y65736" s="1"/>
    </row>
    <row r="65737" spans="8:25" x14ac:dyDescent="0.2">
      <c r="H65737" s="1"/>
      <c r="M65737" s="1"/>
      <c r="T65737" s="1"/>
      <c r="Y65737" s="1"/>
    </row>
    <row r="65738" spans="8:25" x14ac:dyDescent="0.2">
      <c r="H65738" s="1"/>
      <c r="M65738" s="1"/>
      <c r="T65738" s="1"/>
      <c r="Y65738" s="1"/>
    </row>
    <row r="65739" spans="8:25" x14ac:dyDescent="0.2">
      <c r="H65739" s="1"/>
      <c r="I65739" s="1"/>
      <c r="M65739" s="1"/>
      <c r="T65739" s="1"/>
      <c r="U65739" s="1"/>
      <c r="Y65739" s="1"/>
    </row>
    <row r="65740" spans="8:25" x14ac:dyDescent="0.2">
      <c r="H65740" s="1"/>
      <c r="M65740" s="1"/>
      <c r="T65740" s="1"/>
      <c r="Y65740" s="1"/>
    </row>
    <row r="65741" spans="8:25" x14ac:dyDescent="0.2">
      <c r="H65741" s="1"/>
      <c r="M65741" s="1"/>
      <c r="T65741" s="1"/>
      <c r="Y65741" s="1"/>
    </row>
    <row r="65742" spans="8:25" x14ac:dyDescent="0.2">
      <c r="H65742" s="1"/>
      <c r="M65742" s="1"/>
      <c r="T65742" s="1"/>
      <c r="Y65742" s="1"/>
    </row>
    <row r="65743" spans="8:25" x14ac:dyDescent="0.2">
      <c r="H65743" s="1"/>
      <c r="M65743" s="1"/>
      <c r="T65743" s="1"/>
      <c r="Y65743" s="1"/>
    </row>
    <row r="65744" spans="8:25" x14ac:dyDescent="0.2">
      <c r="H65744" s="1"/>
      <c r="M65744" s="1"/>
      <c r="T65744" s="1"/>
      <c r="Y65744" s="1"/>
    </row>
    <row r="65745" spans="8:25" x14ac:dyDescent="0.2">
      <c r="H65745" s="1"/>
      <c r="M65745" s="1"/>
      <c r="T65745" s="1"/>
      <c r="Y65745" s="1"/>
    </row>
    <row r="65746" spans="8:25" x14ac:dyDescent="0.2">
      <c r="H65746" s="1"/>
      <c r="M65746" s="1"/>
      <c r="T65746" s="1"/>
      <c r="Y65746" s="1"/>
    </row>
    <row r="65747" spans="8:25" x14ac:dyDescent="0.2">
      <c r="H65747" s="1"/>
      <c r="M65747" s="1"/>
      <c r="T65747" s="1"/>
      <c r="Y65747" s="1"/>
    </row>
    <row r="65748" spans="8:25" x14ac:dyDescent="0.2">
      <c r="H65748" s="1"/>
      <c r="M65748" s="1"/>
      <c r="T65748" s="1"/>
      <c r="Y65748" s="1"/>
    </row>
    <row r="65749" spans="8:25" x14ac:dyDescent="0.2">
      <c r="H65749" s="1"/>
      <c r="M65749" s="1"/>
      <c r="T65749" s="1"/>
      <c r="Y65749" s="1"/>
    </row>
    <row r="65750" spans="8:25" x14ac:dyDescent="0.2">
      <c r="H65750" s="1"/>
      <c r="M65750" s="1"/>
      <c r="T65750" s="1"/>
      <c r="Y65750" s="1"/>
    </row>
    <row r="65751" spans="8:25" x14ac:dyDescent="0.2">
      <c r="H65751" s="1"/>
      <c r="M65751" s="1"/>
      <c r="T65751" s="1"/>
      <c r="Y65751" s="1"/>
    </row>
    <row r="65752" spans="8:25" x14ac:dyDescent="0.2">
      <c r="H65752" s="1"/>
      <c r="M65752" s="1"/>
      <c r="T65752" s="1"/>
      <c r="Y65752" s="1"/>
    </row>
    <row r="65753" spans="8:25" x14ac:dyDescent="0.2">
      <c r="H65753" s="1"/>
      <c r="M65753" s="1"/>
      <c r="T65753" s="1"/>
      <c r="Y65753" s="1"/>
    </row>
    <row r="65754" spans="8:25" x14ac:dyDescent="0.2">
      <c r="H65754" s="1"/>
      <c r="M65754" s="1"/>
      <c r="T65754" s="1"/>
      <c r="Y65754" s="1"/>
    </row>
    <row r="65755" spans="8:25" x14ac:dyDescent="0.2">
      <c r="H65755" s="1"/>
      <c r="M65755" s="1"/>
      <c r="T65755" s="1"/>
      <c r="Y65755" s="1"/>
    </row>
    <row r="65756" spans="8:25" x14ac:dyDescent="0.2">
      <c r="H65756" s="1"/>
      <c r="M65756" s="1"/>
      <c r="T65756" s="1"/>
      <c r="Y65756" s="1"/>
    </row>
    <row r="65757" spans="8:25" x14ac:dyDescent="0.2">
      <c r="H65757" s="1"/>
      <c r="M65757" s="1"/>
      <c r="T65757" s="1"/>
      <c r="Y65757" s="1"/>
    </row>
    <row r="65758" spans="8:25" x14ac:dyDescent="0.2">
      <c r="H65758" s="1"/>
      <c r="M65758" s="1"/>
      <c r="T65758" s="1"/>
      <c r="Y65758" s="1"/>
    </row>
    <row r="65759" spans="8:25" x14ac:dyDescent="0.2">
      <c r="H65759" s="1"/>
      <c r="M65759" s="1"/>
      <c r="T65759" s="1"/>
      <c r="Y65759" s="1"/>
    </row>
    <row r="65760" spans="8:25" x14ac:dyDescent="0.2">
      <c r="H65760" s="1"/>
      <c r="M65760" s="1"/>
      <c r="T65760" s="1"/>
      <c r="Y65760" s="1"/>
    </row>
    <row r="65761" spans="8:25" x14ac:dyDescent="0.2">
      <c r="H65761" s="1"/>
      <c r="I65761" s="1"/>
      <c r="M65761" s="1"/>
      <c r="T65761" s="1"/>
      <c r="U65761" s="1"/>
      <c r="Y65761" s="1"/>
    </row>
    <row r="65762" spans="8:25" x14ac:dyDescent="0.2">
      <c r="H65762" s="1"/>
      <c r="M65762" s="1"/>
      <c r="T65762" s="1"/>
      <c r="Y65762" s="1"/>
    </row>
    <row r="65763" spans="8:25" x14ac:dyDescent="0.2">
      <c r="H65763" s="1"/>
      <c r="M65763" s="1"/>
      <c r="T65763" s="1"/>
      <c r="Y65763" s="1"/>
    </row>
    <row r="65764" spans="8:25" x14ac:dyDescent="0.2">
      <c r="H65764" s="1"/>
      <c r="M65764" s="1"/>
      <c r="T65764" s="1"/>
      <c r="Y65764" s="1"/>
    </row>
    <row r="65765" spans="8:25" x14ac:dyDescent="0.2">
      <c r="H65765" s="1"/>
      <c r="M65765" s="1"/>
      <c r="T65765" s="1"/>
      <c r="Y65765" s="1"/>
    </row>
    <row r="65766" spans="8:25" x14ac:dyDescent="0.2">
      <c r="H65766" s="1"/>
      <c r="M65766" s="1"/>
      <c r="T65766" s="1"/>
      <c r="Y65766" s="1"/>
    </row>
    <row r="65767" spans="8:25" x14ac:dyDescent="0.2">
      <c r="H65767" s="1"/>
      <c r="M65767" s="1"/>
      <c r="T65767" s="1"/>
      <c r="Y65767" s="1"/>
    </row>
    <row r="65768" spans="8:25" x14ac:dyDescent="0.2">
      <c r="H65768" s="1"/>
      <c r="M65768" s="1"/>
      <c r="T65768" s="1"/>
      <c r="Y65768" s="1"/>
    </row>
    <row r="65769" spans="8:25" x14ac:dyDescent="0.2">
      <c r="H65769" s="1"/>
      <c r="M65769" s="1"/>
      <c r="T65769" s="1"/>
      <c r="Y65769" s="1"/>
    </row>
    <row r="65770" spans="8:25" x14ac:dyDescent="0.2">
      <c r="H65770" s="1"/>
      <c r="M65770" s="1"/>
      <c r="T65770" s="1"/>
      <c r="Y65770" s="1"/>
    </row>
    <row r="65771" spans="8:25" x14ac:dyDescent="0.2">
      <c r="H65771" s="1"/>
      <c r="M65771" s="1"/>
      <c r="T65771" s="1"/>
      <c r="Y65771" s="1"/>
    </row>
    <row r="65772" spans="8:25" x14ac:dyDescent="0.2">
      <c r="H65772" s="1"/>
      <c r="M65772" s="1"/>
      <c r="T65772" s="1"/>
      <c r="Y65772" s="1"/>
    </row>
    <row r="65773" spans="8:25" x14ac:dyDescent="0.2">
      <c r="H65773" s="1"/>
      <c r="M65773" s="1"/>
      <c r="T65773" s="1"/>
      <c r="Y65773" s="1"/>
    </row>
    <row r="65774" spans="8:25" x14ac:dyDescent="0.2">
      <c r="H65774" s="1"/>
      <c r="M65774" s="1"/>
      <c r="T65774" s="1"/>
      <c r="Y65774" s="1"/>
    </row>
    <row r="65775" spans="8:25" x14ac:dyDescent="0.2">
      <c r="H65775" s="1"/>
      <c r="M65775" s="1"/>
      <c r="T65775" s="1"/>
      <c r="Y65775" s="1"/>
    </row>
    <row r="65776" spans="8:25" x14ac:dyDescent="0.2">
      <c r="H65776" s="1"/>
      <c r="M65776" s="1"/>
      <c r="T65776" s="1"/>
      <c r="Y65776" s="1"/>
    </row>
    <row r="65777" spans="8:25" x14ac:dyDescent="0.2">
      <c r="H65777" s="1"/>
      <c r="M65777" s="1"/>
      <c r="T65777" s="1"/>
      <c r="Y65777" s="1"/>
    </row>
    <row r="65778" spans="8:25" x14ac:dyDescent="0.2">
      <c r="H65778" s="1"/>
      <c r="M65778" s="1"/>
      <c r="T65778" s="1"/>
      <c r="Y65778" s="1"/>
    </row>
    <row r="65779" spans="8:25" x14ac:dyDescent="0.2">
      <c r="H65779" s="1"/>
      <c r="M65779" s="1"/>
      <c r="T65779" s="1"/>
      <c r="Y65779" s="1"/>
    </row>
    <row r="65780" spans="8:25" x14ac:dyDescent="0.2">
      <c r="H65780" s="1"/>
      <c r="M65780" s="1"/>
      <c r="T65780" s="1"/>
      <c r="Y65780" s="1"/>
    </row>
    <row r="65781" spans="8:25" x14ac:dyDescent="0.2">
      <c r="H65781" s="1"/>
      <c r="M65781" s="1"/>
      <c r="T65781" s="1"/>
      <c r="Y65781" s="1"/>
    </row>
    <row r="65782" spans="8:25" x14ac:dyDescent="0.2">
      <c r="H65782" s="1"/>
      <c r="M65782" s="1"/>
      <c r="T65782" s="1"/>
      <c r="Y65782" s="1"/>
    </row>
    <row r="65783" spans="8:25" x14ac:dyDescent="0.2">
      <c r="H65783" s="1"/>
      <c r="I65783" s="1"/>
      <c r="M65783" s="1"/>
      <c r="T65783" s="1"/>
      <c r="U65783" s="1"/>
      <c r="Y65783" s="1"/>
    </row>
    <row r="65784" spans="8:25" x14ac:dyDescent="0.2">
      <c r="H65784" s="1"/>
      <c r="M65784" s="1"/>
      <c r="T65784" s="1"/>
      <c r="Y65784" s="1"/>
    </row>
    <row r="65785" spans="8:25" x14ac:dyDescent="0.2">
      <c r="H65785" s="1"/>
      <c r="M65785" s="1"/>
      <c r="T65785" s="1"/>
      <c r="Y65785" s="1"/>
    </row>
    <row r="65786" spans="8:25" x14ac:dyDescent="0.2">
      <c r="H65786" s="1"/>
      <c r="M65786" s="1"/>
      <c r="T65786" s="1"/>
      <c r="Y65786" s="1"/>
    </row>
    <row r="65787" spans="8:25" x14ac:dyDescent="0.2">
      <c r="H65787" s="1"/>
      <c r="M65787" s="1"/>
      <c r="T65787" s="1"/>
      <c r="Y65787" s="1"/>
    </row>
    <row r="65788" spans="8:25" x14ac:dyDescent="0.2">
      <c r="H65788" s="1"/>
      <c r="M65788" s="1"/>
      <c r="T65788" s="1"/>
      <c r="Y65788" s="1"/>
    </row>
    <row r="65789" spans="8:25" x14ac:dyDescent="0.2">
      <c r="H65789" s="1"/>
      <c r="M65789" s="1"/>
      <c r="T65789" s="1"/>
      <c r="Y65789" s="1"/>
    </row>
    <row r="65790" spans="8:25" x14ac:dyDescent="0.2">
      <c r="H65790" s="1"/>
      <c r="M65790" s="1"/>
      <c r="T65790" s="1"/>
      <c r="Y65790" s="1"/>
    </row>
    <row r="65791" spans="8:25" x14ac:dyDescent="0.2">
      <c r="H65791" s="1"/>
      <c r="M65791" s="1"/>
      <c r="T65791" s="1"/>
      <c r="Y65791" s="1"/>
    </row>
    <row r="65792" spans="8:25" x14ac:dyDescent="0.2">
      <c r="H65792" s="1"/>
      <c r="M65792" s="1"/>
      <c r="T65792" s="1"/>
      <c r="Y65792" s="1"/>
    </row>
    <row r="65793" spans="8:25" x14ac:dyDescent="0.2">
      <c r="H65793" s="1"/>
      <c r="M65793" s="1"/>
      <c r="T65793" s="1"/>
      <c r="Y65793" s="1"/>
    </row>
    <row r="65794" spans="8:25" x14ac:dyDescent="0.2">
      <c r="H65794" s="1"/>
      <c r="M65794" s="1"/>
      <c r="T65794" s="1"/>
      <c r="Y65794" s="1"/>
    </row>
    <row r="65795" spans="8:25" x14ac:dyDescent="0.2">
      <c r="H65795" s="1"/>
      <c r="M65795" s="1"/>
      <c r="T65795" s="1"/>
      <c r="Y65795" s="1"/>
    </row>
    <row r="65796" spans="8:25" x14ac:dyDescent="0.2">
      <c r="H65796" s="1"/>
      <c r="M65796" s="1"/>
      <c r="T65796" s="1"/>
      <c r="Y65796" s="1"/>
    </row>
    <row r="65797" spans="8:25" x14ac:dyDescent="0.2">
      <c r="H65797" s="1"/>
      <c r="M65797" s="1"/>
      <c r="T65797" s="1"/>
      <c r="Y65797" s="1"/>
    </row>
    <row r="65798" spans="8:25" x14ac:dyDescent="0.2">
      <c r="H65798" s="1"/>
      <c r="M65798" s="1"/>
      <c r="T65798" s="1"/>
      <c r="Y65798" s="1"/>
    </row>
    <row r="65799" spans="8:25" x14ac:dyDescent="0.2">
      <c r="H65799" s="1"/>
      <c r="M65799" s="1"/>
      <c r="T65799" s="1"/>
      <c r="Y65799" s="1"/>
    </row>
    <row r="65800" spans="8:25" x14ac:dyDescent="0.2">
      <c r="H65800" s="1"/>
      <c r="M65800" s="1"/>
      <c r="T65800" s="1"/>
      <c r="Y65800" s="1"/>
    </row>
    <row r="65801" spans="8:25" x14ac:dyDescent="0.2">
      <c r="H65801" s="1"/>
      <c r="M65801" s="1"/>
      <c r="T65801" s="1"/>
      <c r="Y65801" s="1"/>
    </row>
    <row r="65802" spans="8:25" x14ac:dyDescent="0.2">
      <c r="H65802" s="1"/>
      <c r="M65802" s="1"/>
      <c r="T65802" s="1"/>
      <c r="Y65802" s="1"/>
    </row>
    <row r="65803" spans="8:25" x14ac:dyDescent="0.2">
      <c r="H65803" s="1"/>
      <c r="M65803" s="1"/>
      <c r="T65803" s="1"/>
      <c r="Y65803" s="1"/>
    </row>
    <row r="65804" spans="8:25" x14ac:dyDescent="0.2">
      <c r="H65804" s="1"/>
      <c r="M65804" s="1"/>
      <c r="T65804" s="1"/>
      <c r="Y65804" s="1"/>
    </row>
    <row r="65805" spans="8:25" x14ac:dyDescent="0.2">
      <c r="H65805" s="1"/>
      <c r="I65805" s="1"/>
      <c r="M65805" s="1"/>
      <c r="T65805" s="1"/>
      <c r="U65805" s="1"/>
      <c r="Y65805" s="1"/>
    </row>
    <row r="65806" spans="8:25" x14ac:dyDescent="0.2">
      <c r="H65806" s="1"/>
      <c r="M65806" s="1"/>
      <c r="T65806" s="1"/>
      <c r="Y65806" s="1"/>
    </row>
    <row r="65807" spans="8:25" x14ac:dyDescent="0.2">
      <c r="H65807" s="1"/>
      <c r="M65807" s="1"/>
      <c r="T65807" s="1"/>
      <c r="Y65807" s="1"/>
    </row>
    <row r="65808" spans="8:25" x14ac:dyDescent="0.2">
      <c r="H65808" s="1"/>
      <c r="M65808" s="1"/>
      <c r="T65808" s="1"/>
      <c r="Y65808" s="1"/>
    </row>
    <row r="65809" spans="8:25" x14ac:dyDescent="0.2">
      <c r="H65809" s="1"/>
      <c r="M65809" s="1"/>
      <c r="T65809" s="1"/>
      <c r="Y65809" s="1"/>
    </row>
    <row r="65810" spans="8:25" x14ac:dyDescent="0.2">
      <c r="H65810" s="1"/>
      <c r="M65810" s="1"/>
      <c r="T65810" s="1"/>
      <c r="Y65810" s="1"/>
    </row>
    <row r="65811" spans="8:25" x14ac:dyDescent="0.2">
      <c r="H65811" s="1"/>
      <c r="M65811" s="1"/>
      <c r="T65811" s="1"/>
      <c r="Y65811" s="1"/>
    </row>
    <row r="65812" spans="8:25" x14ac:dyDescent="0.2">
      <c r="H65812" s="1"/>
      <c r="M65812" s="1"/>
      <c r="T65812" s="1"/>
      <c r="Y65812" s="1"/>
    </row>
    <row r="65813" spans="8:25" x14ac:dyDescent="0.2">
      <c r="H65813" s="1"/>
      <c r="M65813" s="1"/>
      <c r="T65813" s="1"/>
      <c r="Y65813" s="1"/>
    </row>
    <row r="65814" spans="8:25" x14ac:dyDescent="0.2">
      <c r="H65814" s="1"/>
      <c r="M65814" s="1"/>
      <c r="T65814" s="1"/>
      <c r="Y65814" s="1"/>
    </row>
    <row r="65815" spans="8:25" x14ac:dyDescent="0.2">
      <c r="H65815" s="1"/>
      <c r="M65815" s="1"/>
      <c r="T65815" s="1"/>
      <c r="Y65815" s="1"/>
    </row>
    <row r="65816" spans="8:25" x14ac:dyDescent="0.2">
      <c r="H65816" s="1"/>
      <c r="M65816" s="1"/>
      <c r="T65816" s="1"/>
      <c r="Y65816" s="1"/>
    </row>
    <row r="65817" spans="8:25" x14ac:dyDescent="0.2">
      <c r="H65817" s="1"/>
      <c r="M65817" s="1"/>
      <c r="T65817" s="1"/>
      <c r="Y65817" s="1"/>
    </row>
    <row r="65818" spans="8:25" x14ac:dyDescent="0.2">
      <c r="H65818" s="1"/>
      <c r="M65818" s="1"/>
      <c r="T65818" s="1"/>
      <c r="Y65818" s="1"/>
    </row>
    <row r="65819" spans="8:25" x14ac:dyDescent="0.2">
      <c r="H65819" s="1"/>
      <c r="M65819" s="1"/>
      <c r="T65819" s="1"/>
      <c r="Y65819" s="1"/>
    </row>
    <row r="65820" spans="8:25" x14ac:dyDescent="0.2">
      <c r="H65820" s="1"/>
      <c r="M65820" s="1"/>
      <c r="T65820" s="1"/>
      <c r="Y65820" s="1"/>
    </row>
    <row r="65821" spans="8:25" x14ac:dyDescent="0.2">
      <c r="H65821" s="1"/>
      <c r="M65821" s="1"/>
      <c r="T65821" s="1"/>
      <c r="Y65821" s="1"/>
    </row>
    <row r="65822" spans="8:25" x14ac:dyDescent="0.2">
      <c r="H65822" s="1"/>
      <c r="M65822" s="1"/>
      <c r="T65822" s="1"/>
      <c r="Y65822" s="1"/>
    </row>
    <row r="65823" spans="8:25" x14ac:dyDescent="0.2">
      <c r="H65823" s="1"/>
      <c r="M65823" s="1"/>
      <c r="T65823" s="1"/>
      <c r="Y65823" s="1"/>
    </row>
    <row r="65824" spans="8:25" x14ac:dyDescent="0.2">
      <c r="H65824" s="1"/>
      <c r="M65824" s="1"/>
      <c r="T65824" s="1"/>
      <c r="Y65824" s="1"/>
    </row>
    <row r="65825" spans="8:25" x14ac:dyDescent="0.2">
      <c r="H65825" s="1"/>
      <c r="M65825" s="1"/>
      <c r="T65825" s="1"/>
      <c r="Y65825" s="1"/>
    </row>
    <row r="65826" spans="8:25" x14ac:dyDescent="0.2">
      <c r="H65826" s="1"/>
      <c r="M65826" s="1"/>
      <c r="T65826" s="1"/>
      <c r="Y65826" s="1"/>
    </row>
    <row r="65827" spans="8:25" x14ac:dyDescent="0.2">
      <c r="H65827" s="1"/>
      <c r="I65827" s="1"/>
      <c r="M65827" s="1"/>
      <c r="T65827" s="1"/>
      <c r="U65827" s="1"/>
      <c r="Y65827" s="1"/>
    </row>
    <row r="65828" spans="8:25" x14ac:dyDescent="0.2">
      <c r="H65828" s="1"/>
      <c r="M65828" s="1"/>
      <c r="T65828" s="1"/>
      <c r="Y65828" s="1"/>
    </row>
    <row r="65829" spans="8:25" x14ac:dyDescent="0.2">
      <c r="H65829" s="1"/>
      <c r="M65829" s="1"/>
      <c r="T65829" s="1"/>
      <c r="Y65829" s="1"/>
    </row>
    <row r="65830" spans="8:25" x14ac:dyDescent="0.2">
      <c r="H65830" s="1"/>
      <c r="M65830" s="1"/>
      <c r="T65830" s="1"/>
      <c r="Y65830" s="1"/>
    </row>
    <row r="65831" spans="8:25" x14ac:dyDescent="0.2">
      <c r="H65831" s="1"/>
      <c r="M65831" s="1"/>
      <c r="T65831" s="1"/>
      <c r="Y65831" s="1"/>
    </row>
    <row r="65832" spans="8:25" x14ac:dyDescent="0.2">
      <c r="H65832" s="1"/>
      <c r="M65832" s="1"/>
      <c r="T65832" s="1"/>
      <c r="Y65832" s="1"/>
    </row>
    <row r="65833" spans="8:25" x14ac:dyDescent="0.2">
      <c r="H65833" s="1"/>
      <c r="M65833" s="1"/>
      <c r="T65833" s="1"/>
      <c r="Y65833" s="1"/>
    </row>
    <row r="65834" spans="8:25" x14ac:dyDescent="0.2">
      <c r="H65834" s="1"/>
      <c r="M65834" s="1"/>
      <c r="T65834" s="1"/>
      <c r="Y65834" s="1"/>
    </row>
    <row r="65835" spans="8:25" x14ac:dyDescent="0.2">
      <c r="H65835" s="1"/>
      <c r="M65835" s="1"/>
      <c r="T65835" s="1"/>
      <c r="Y65835" s="1"/>
    </row>
    <row r="65836" spans="8:25" x14ac:dyDescent="0.2">
      <c r="H65836" s="1"/>
      <c r="M65836" s="1"/>
      <c r="T65836" s="1"/>
      <c r="Y65836" s="1"/>
    </row>
    <row r="65837" spans="8:25" x14ac:dyDescent="0.2">
      <c r="H65837" s="1"/>
      <c r="M65837" s="1"/>
      <c r="T65837" s="1"/>
      <c r="Y65837" s="1"/>
    </row>
    <row r="65838" spans="8:25" x14ac:dyDescent="0.2">
      <c r="H65838" s="1"/>
      <c r="M65838" s="1"/>
      <c r="T65838" s="1"/>
      <c r="Y65838" s="1"/>
    </row>
    <row r="65839" spans="8:25" x14ac:dyDescent="0.2">
      <c r="H65839" s="1"/>
      <c r="M65839" s="1"/>
      <c r="T65839" s="1"/>
      <c r="Y65839" s="1"/>
    </row>
    <row r="65840" spans="8:25" x14ac:dyDescent="0.2">
      <c r="H65840" s="1"/>
      <c r="M65840" s="1"/>
      <c r="T65840" s="1"/>
      <c r="Y65840" s="1"/>
    </row>
    <row r="65841" spans="8:25" x14ac:dyDescent="0.2">
      <c r="H65841" s="1"/>
      <c r="M65841" s="1"/>
      <c r="T65841" s="1"/>
      <c r="Y65841" s="1"/>
    </row>
    <row r="65842" spans="8:25" x14ac:dyDescent="0.2">
      <c r="H65842" s="1"/>
      <c r="M65842" s="1"/>
      <c r="T65842" s="1"/>
      <c r="Y65842" s="1"/>
    </row>
    <row r="65843" spans="8:25" x14ac:dyDescent="0.2">
      <c r="H65843" s="1"/>
      <c r="I65843" s="1"/>
      <c r="M65843" s="1"/>
      <c r="T65843" s="1"/>
      <c r="U65843" s="1"/>
      <c r="Y65843" s="1"/>
    </row>
    <row r="65844" spans="8:25" x14ac:dyDescent="0.2">
      <c r="H65844" s="1"/>
      <c r="M65844" s="1"/>
      <c r="T65844" s="1"/>
      <c r="Y65844" s="1"/>
    </row>
    <row r="65845" spans="8:25" x14ac:dyDescent="0.2">
      <c r="H65845" s="1"/>
      <c r="M65845" s="1"/>
      <c r="T65845" s="1"/>
      <c r="Y65845" s="1"/>
    </row>
    <row r="65846" spans="8:25" x14ac:dyDescent="0.2">
      <c r="H65846" s="1"/>
      <c r="M65846" s="1"/>
      <c r="T65846" s="1"/>
      <c r="Y65846" s="1"/>
    </row>
    <row r="65847" spans="8:25" x14ac:dyDescent="0.2">
      <c r="H65847" s="1"/>
      <c r="M65847" s="1"/>
      <c r="T65847" s="1"/>
      <c r="Y65847" s="1"/>
    </row>
    <row r="65848" spans="8:25" x14ac:dyDescent="0.2">
      <c r="H65848" s="1"/>
      <c r="M65848" s="1"/>
      <c r="T65848" s="1"/>
      <c r="Y65848" s="1"/>
    </row>
    <row r="65849" spans="8:25" x14ac:dyDescent="0.2">
      <c r="H65849" s="1"/>
      <c r="I65849" s="1"/>
      <c r="M65849" s="1"/>
      <c r="T65849" s="1"/>
      <c r="U65849" s="1"/>
      <c r="Y65849" s="1"/>
    </row>
    <row r="65850" spans="8:25" x14ac:dyDescent="0.2">
      <c r="H65850" s="1"/>
      <c r="M65850" s="1"/>
      <c r="T65850" s="1"/>
      <c r="Y65850" s="1"/>
    </row>
    <row r="65851" spans="8:25" x14ac:dyDescent="0.2">
      <c r="H65851" s="1"/>
      <c r="M65851" s="1"/>
      <c r="T65851" s="1"/>
      <c r="Y65851" s="1"/>
    </row>
    <row r="65852" spans="8:25" x14ac:dyDescent="0.2">
      <c r="H65852" s="1"/>
      <c r="M65852" s="1"/>
      <c r="T65852" s="1"/>
      <c r="Y65852" s="1"/>
    </row>
    <row r="65853" spans="8:25" x14ac:dyDescent="0.2">
      <c r="H65853" s="1"/>
      <c r="M65853" s="1"/>
      <c r="T65853" s="1"/>
      <c r="Y65853" s="1"/>
    </row>
    <row r="65854" spans="8:25" x14ac:dyDescent="0.2">
      <c r="H65854" s="1"/>
      <c r="M65854" s="1"/>
      <c r="T65854" s="1"/>
      <c r="Y65854" s="1"/>
    </row>
    <row r="65855" spans="8:25" x14ac:dyDescent="0.2">
      <c r="H65855" s="1"/>
      <c r="M65855" s="1"/>
      <c r="T65855" s="1"/>
      <c r="Y65855" s="1"/>
    </row>
    <row r="65856" spans="8:25" x14ac:dyDescent="0.2">
      <c r="H65856" s="1"/>
      <c r="M65856" s="1"/>
      <c r="T65856" s="1"/>
      <c r="Y65856" s="1"/>
    </row>
    <row r="65857" spans="8:25" x14ac:dyDescent="0.2">
      <c r="H65857" s="1"/>
      <c r="M65857" s="1"/>
      <c r="T65857" s="1"/>
      <c r="Y65857" s="1"/>
    </row>
    <row r="65858" spans="8:25" x14ac:dyDescent="0.2">
      <c r="H65858" s="1"/>
      <c r="M65858" s="1"/>
      <c r="T65858" s="1"/>
      <c r="Y65858" s="1"/>
    </row>
    <row r="65859" spans="8:25" x14ac:dyDescent="0.2">
      <c r="H65859" s="1"/>
      <c r="M65859" s="1"/>
      <c r="T65859" s="1"/>
      <c r="Y65859" s="1"/>
    </row>
    <row r="65860" spans="8:25" x14ac:dyDescent="0.2">
      <c r="H65860" s="1"/>
      <c r="M65860" s="1"/>
      <c r="T65860" s="1"/>
      <c r="Y65860" s="1"/>
    </row>
    <row r="65861" spans="8:25" x14ac:dyDescent="0.2">
      <c r="H65861" s="1"/>
      <c r="M65861" s="1"/>
      <c r="T65861" s="1"/>
      <c r="Y65861" s="1"/>
    </row>
    <row r="65862" spans="8:25" x14ac:dyDescent="0.2">
      <c r="H65862" s="1"/>
      <c r="M65862" s="1"/>
      <c r="T65862" s="1"/>
      <c r="Y65862" s="1"/>
    </row>
    <row r="65863" spans="8:25" x14ac:dyDescent="0.2">
      <c r="H65863" s="1"/>
      <c r="M65863" s="1"/>
      <c r="T65863" s="1"/>
      <c r="Y65863" s="1"/>
    </row>
    <row r="65864" spans="8:25" x14ac:dyDescent="0.2">
      <c r="H65864" s="1"/>
      <c r="M65864" s="1"/>
      <c r="T65864" s="1"/>
      <c r="Y65864" s="1"/>
    </row>
    <row r="65865" spans="8:25" x14ac:dyDescent="0.2">
      <c r="H65865" s="1"/>
      <c r="M65865" s="1"/>
      <c r="T65865" s="1"/>
      <c r="Y65865" s="1"/>
    </row>
    <row r="65866" spans="8:25" x14ac:dyDescent="0.2">
      <c r="H65866" s="1"/>
      <c r="M65866" s="1"/>
      <c r="T65866" s="1"/>
      <c r="Y65866" s="1"/>
    </row>
    <row r="65867" spans="8:25" x14ac:dyDescent="0.2">
      <c r="H65867" s="1"/>
      <c r="M65867" s="1"/>
      <c r="T65867" s="1"/>
      <c r="Y65867" s="1"/>
    </row>
    <row r="65868" spans="8:25" x14ac:dyDescent="0.2">
      <c r="H65868" s="1"/>
      <c r="M65868" s="1"/>
      <c r="T65868" s="1"/>
      <c r="Y65868" s="1"/>
    </row>
    <row r="65869" spans="8:25" x14ac:dyDescent="0.2">
      <c r="H65869" s="1"/>
      <c r="M65869" s="1"/>
      <c r="T65869" s="1"/>
      <c r="Y65869" s="1"/>
    </row>
    <row r="65870" spans="8:25" x14ac:dyDescent="0.2">
      <c r="H65870" s="1"/>
      <c r="M65870" s="1"/>
      <c r="T65870" s="1"/>
      <c r="Y65870" s="1"/>
    </row>
    <row r="65871" spans="8:25" x14ac:dyDescent="0.2">
      <c r="H65871" s="1"/>
      <c r="I65871" s="1"/>
      <c r="M65871" s="1"/>
      <c r="T65871" s="1"/>
      <c r="U65871" s="1"/>
      <c r="Y65871" s="1"/>
    </row>
    <row r="65872" spans="8:25" x14ac:dyDescent="0.2">
      <c r="H65872" s="1"/>
      <c r="M65872" s="1"/>
      <c r="T65872" s="1"/>
      <c r="Y65872" s="1"/>
    </row>
    <row r="65873" spans="8:25" x14ac:dyDescent="0.2">
      <c r="H65873" s="1"/>
      <c r="M65873" s="1"/>
      <c r="T65873" s="1"/>
      <c r="Y65873" s="1"/>
    </row>
    <row r="65874" spans="8:25" x14ac:dyDescent="0.2">
      <c r="H65874" s="1"/>
      <c r="M65874" s="1"/>
      <c r="T65874" s="1"/>
      <c r="Y65874" s="1"/>
    </row>
    <row r="65875" spans="8:25" x14ac:dyDescent="0.2">
      <c r="H65875" s="1"/>
      <c r="M65875" s="1"/>
      <c r="T65875" s="1"/>
      <c r="Y65875" s="1"/>
    </row>
    <row r="65876" spans="8:25" x14ac:dyDescent="0.2">
      <c r="H65876" s="1"/>
      <c r="M65876" s="1"/>
      <c r="T65876" s="1"/>
      <c r="Y65876" s="1"/>
    </row>
    <row r="65877" spans="8:25" x14ac:dyDescent="0.2">
      <c r="H65877" s="1"/>
      <c r="M65877" s="1"/>
      <c r="T65877" s="1"/>
      <c r="Y65877" s="1"/>
    </row>
    <row r="65878" spans="8:25" x14ac:dyDescent="0.2">
      <c r="H65878" s="1"/>
      <c r="M65878" s="1"/>
      <c r="T65878" s="1"/>
      <c r="Y65878" s="1"/>
    </row>
    <row r="65879" spans="8:25" x14ac:dyDescent="0.2">
      <c r="H65879" s="1"/>
      <c r="M65879" s="1"/>
      <c r="T65879" s="1"/>
      <c r="Y65879" s="1"/>
    </row>
    <row r="65880" spans="8:25" x14ac:dyDescent="0.2">
      <c r="H65880" s="1"/>
      <c r="M65880" s="1"/>
      <c r="T65880" s="1"/>
      <c r="Y65880" s="1"/>
    </row>
    <row r="65881" spans="8:25" x14ac:dyDescent="0.2">
      <c r="H65881" s="1"/>
      <c r="M65881" s="1"/>
      <c r="T65881" s="1"/>
      <c r="Y65881" s="1"/>
    </row>
    <row r="65882" spans="8:25" x14ac:dyDescent="0.2">
      <c r="H65882" s="1"/>
      <c r="M65882" s="1"/>
      <c r="T65882" s="1"/>
      <c r="Y65882" s="1"/>
    </row>
    <row r="65883" spans="8:25" x14ac:dyDescent="0.2">
      <c r="H65883" s="1"/>
      <c r="M65883" s="1"/>
      <c r="T65883" s="1"/>
      <c r="Y65883" s="1"/>
    </row>
    <row r="65884" spans="8:25" x14ac:dyDescent="0.2">
      <c r="H65884" s="1"/>
      <c r="M65884" s="1"/>
      <c r="T65884" s="1"/>
      <c r="Y65884" s="1"/>
    </row>
    <row r="65885" spans="8:25" x14ac:dyDescent="0.2">
      <c r="H65885" s="1"/>
      <c r="M65885" s="1"/>
      <c r="T65885" s="1"/>
      <c r="Y65885" s="1"/>
    </row>
    <row r="65886" spans="8:25" x14ac:dyDescent="0.2">
      <c r="H65886" s="1"/>
      <c r="M65886" s="1"/>
      <c r="T65886" s="1"/>
      <c r="Y65886" s="1"/>
    </row>
    <row r="65887" spans="8:25" x14ac:dyDescent="0.2">
      <c r="H65887" s="1"/>
      <c r="I65887" s="1"/>
      <c r="M65887" s="1"/>
      <c r="T65887" s="1"/>
      <c r="U65887" s="1"/>
      <c r="Y65887" s="1"/>
    </row>
    <row r="65888" spans="8:25" x14ac:dyDescent="0.2">
      <c r="H65888" s="1"/>
      <c r="M65888" s="1"/>
      <c r="T65888" s="1"/>
      <c r="Y65888" s="1"/>
    </row>
    <row r="65889" spans="8:25" x14ac:dyDescent="0.2">
      <c r="H65889" s="1"/>
      <c r="M65889" s="1"/>
      <c r="T65889" s="1"/>
      <c r="Y65889" s="1"/>
    </row>
    <row r="65890" spans="8:25" x14ac:dyDescent="0.2">
      <c r="H65890" s="1"/>
      <c r="M65890" s="1"/>
      <c r="T65890" s="1"/>
      <c r="Y65890" s="1"/>
    </row>
    <row r="65891" spans="8:25" x14ac:dyDescent="0.2">
      <c r="H65891" s="1"/>
      <c r="M65891" s="1"/>
      <c r="T65891" s="1"/>
      <c r="Y65891" s="1"/>
    </row>
    <row r="65892" spans="8:25" x14ac:dyDescent="0.2">
      <c r="H65892" s="1"/>
      <c r="M65892" s="1"/>
      <c r="T65892" s="1"/>
      <c r="Y65892" s="1"/>
    </row>
    <row r="65893" spans="8:25" x14ac:dyDescent="0.2">
      <c r="H65893" s="1"/>
      <c r="I65893" s="1"/>
      <c r="M65893" s="1"/>
      <c r="T65893" s="1"/>
      <c r="U65893" s="1"/>
      <c r="Y65893" s="1"/>
    </row>
    <row r="65894" spans="8:25" x14ac:dyDescent="0.2">
      <c r="H65894" s="1"/>
      <c r="M65894" s="1"/>
      <c r="T65894" s="1"/>
      <c r="Y65894" s="1"/>
    </row>
    <row r="65895" spans="8:25" x14ac:dyDescent="0.2">
      <c r="H65895" s="1"/>
      <c r="M65895" s="1"/>
      <c r="T65895" s="1"/>
      <c r="Y65895" s="1"/>
    </row>
    <row r="65896" spans="8:25" x14ac:dyDescent="0.2">
      <c r="H65896" s="1"/>
      <c r="M65896" s="1"/>
      <c r="T65896" s="1"/>
      <c r="Y65896" s="1"/>
    </row>
    <row r="65897" spans="8:25" x14ac:dyDescent="0.2">
      <c r="H65897" s="1"/>
      <c r="M65897" s="1"/>
      <c r="T65897" s="1"/>
      <c r="Y65897" s="1"/>
    </row>
    <row r="65898" spans="8:25" x14ac:dyDescent="0.2">
      <c r="H65898" s="1"/>
      <c r="M65898" s="1"/>
      <c r="T65898" s="1"/>
      <c r="Y65898" s="1"/>
    </row>
    <row r="65899" spans="8:25" x14ac:dyDescent="0.2">
      <c r="H65899" s="1"/>
      <c r="M65899" s="1"/>
      <c r="T65899" s="1"/>
      <c r="Y65899" s="1"/>
    </row>
    <row r="65900" spans="8:25" x14ac:dyDescent="0.2">
      <c r="H65900" s="1"/>
      <c r="M65900" s="1"/>
      <c r="T65900" s="1"/>
      <c r="Y65900" s="1"/>
    </row>
    <row r="65901" spans="8:25" x14ac:dyDescent="0.2">
      <c r="H65901" s="1"/>
      <c r="M65901" s="1"/>
      <c r="T65901" s="1"/>
      <c r="Y65901" s="1"/>
    </row>
    <row r="65902" spans="8:25" x14ac:dyDescent="0.2">
      <c r="H65902" s="1"/>
      <c r="M65902" s="1"/>
      <c r="T65902" s="1"/>
      <c r="Y65902" s="1"/>
    </row>
    <row r="65903" spans="8:25" x14ac:dyDescent="0.2">
      <c r="H65903" s="1"/>
      <c r="M65903" s="1"/>
      <c r="T65903" s="1"/>
      <c r="Y65903" s="1"/>
    </row>
    <row r="65904" spans="8:25" x14ac:dyDescent="0.2">
      <c r="H65904" s="1"/>
      <c r="M65904" s="1"/>
      <c r="T65904" s="1"/>
      <c r="Y65904" s="1"/>
    </row>
    <row r="65905" spans="8:25" x14ac:dyDescent="0.2">
      <c r="H65905" s="1"/>
      <c r="M65905" s="1"/>
      <c r="T65905" s="1"/>
      <c r="Y65905" s="1"/>
    </row>
    <row r="65906" spans="8:25" x14ac:dyDescent="0.2">
      <c r="H65906" s="1"/>
      <c r="M65906" s="1"/>
      <c r="T65906" s="1"/>
      <c r="Y65906" s="1"/>
    </row>
    <row r="65907" spans="8:25" x14ac:dyDescent="0.2">
      <c r="H65907" s="1"/>
      <c r="M65907" s="1"/>
      <c r="T65907" s="1"/>
      <c r="Y65907" s="1"/>
    </row>
    <row r="65908" spans="8:25" x14ac:dyDescent="0.2">
      <c r="H65908" s="1"/>
      <c r="M65908" s="1"/>
      <c r="T65908" s="1"/>
      <c r="Y65908" s="1"/>
    </row>
    <row r="65909" spans="8:25" x14ac:dyDescent="0.2">
      <c r="H65909" s="1"/>
      <c r="M65909" s="1"/>
      <c r="T65909" s="1"/>
      <c r="Y65909" s="1"/>
    </row>
    <row r="65910" spans="8:25" x14ac:dyDescent="0.2">
      <c r="H65910" s="1"/>
      <c r="M65910" s="1"/>
      <c r="T65910" s="1"/>
      <c r="Y65910" s="1"/>
    </row>
    <row r="65911" spans="8:25" x14ac:dyDescent="0.2">
      <c r="H65911" s="1"/>
      <c r="M65911" s="1"/>
      <c r="T65911" s="1"/>
      <c r="Y65911" s="1"/>
    </row>
    <row r="65912" spans="8:25" x14ac:dyDescent="0.2">
      <c r="H65912" s="1"/>
      <c r="M65912" s="1"/>
      <c r="T65912" s="1"/>
      <c r="Y65912" s="1"/>
    </row>
    <row r="65913" spans="8:25" x14ac:dyDescent="0.2">
      <c r="H65913" s="1"/>
      <c r="I65913" s="1"/>
      <c r="M65913" s="1"/>
      <c r="T65913" s="1"/>
      <c r="U65913" s="1"/>
      <c r="Y65913" s="1"/>
    </row>
    <row r="65914" spans="8:25" x14ac:dyDescent="0.2">
      <c r="H65914" s="1"/>
      <c r="M65914" s="1"/>
      <c r="T65914" s="1"/>
      <c r="Y65914" s="1"/>
    </row>
    <row r="65915" spans="8:25" x14ac:dyDescent="0.2">
      <c r="H65915" s="1"/>
      <c r="M65915" s="1"/>
      <c r="T65915" s="1"/>
      <c r="Y65915" s="1"/>
    </row>
    <row r="65916" spans="8:25" x14ac:dyDescent="0.2">
      <c r="H65916" s="1"/>
      <c r="M65916" s="1"/>
      <c r="T65916" s="1"/>
      <c r="Y65916" s="1"/>
    </row>
    <row r="65917" spans="8:25" x14ac:dyDescent="0.2">
      <c r="H65917" s="1"/>
      <c r="M65917" s="1"/>
      <c r="T65917" s="1"/>
      <c r="Y65917" s="1"/>
    </row>
    <row r="65918" spans="8:25" x14ac:dyDescent="0.2">
      <c r="H65918" s="1"/>
      <c r="M65918" s="1"/>
      <c r="T65918" s="1"/>
      <c r="Y65918" s="1"/>
    </row>
    <row r="65919" spans="8:25" x14ac:dyDescent="0.2">
      <c r="H65919" s="1"/>
      <c r="M65919" s="1"/>
      <c r="T65919" s="1"/>
      <c r="Y65919" s="1"/>
    </row>
    <row r="65920" spans="8:25" x14ac:dyDescent="0.2">
      <c r="H65920" s="1"/>
      <c r="M65920" s="1"/>
      <c r="T65920" s="1"/>
      <c r="Y65920" s="1"/>
    </row>
    <row r="65921" spans="8:25" x14ac:dyDescent="0.2">
      <c r="H65921" s="1"/>
      <c r="M65921" s="1"/>
      <c r="T65921" s="1"/>
      <c r="Y65921" s="1"/>
    </row>
    <row r="65922" spans="8:25" x14ac:dyDescent="0.2">
      <c r="H65922" s="1"/>
      <c r="M65922" s="1"/>
      <c r="T65922" s="1"/>
      <c r="Y65922" s="1"/>
    </row>
    <row r="65923" spans="8:25" x14ac:dyDescent="0.2">
      <c r="H65923" s="1"/>
      <c r="M65923" s="1"/>
      <c r="T65923" s="1"/>
      <c r="Y65923" s="1"/>
    </row>
    <row r="65924" spans="8:25" x14ac:dyDescent="0.2">
      <c r="H65924" s="1"/>
      <c r="M65924" s="1"/>
      <c r="T65924" s="1"/>
      <c r="Y65924" s="1"/>
    </row>
    <row r="65925" spans="8:25" x14ac:dyDescent="0.2">
      <c r="H65925" s="1"/>
      <c r="M65925" s="1"/>
      <c r="T65925" s="1"/>
      <c r="Y65925" s="1"/>
    </row>
    <row r="65926" spans="8:25" x14ac:dyDescent="0.2">
      <c r="H65926" s="1"/>
      <c r="M65926" s="1"/>
      <c r="T65926" s="1"/>
      <c r="Y65926" s="1"/>
    </row>
    <row r="65927" spans="8:25" x14ac:dyDescent="0.2">
      <c r="H65927" s="1"/>
      <c r="M65927" s="1"/>
      <c r="T65927" s="1"/>
      <c r="Y65927" s="1"/>
    </row>
    <row r="65928" spans="8:25" x14ac:dyDescent="0.2">
      <c r="H65928" s="1"/>
      <c r="M65928" s="1"/>
      <c r="T65928" s="1"/>
      <c r="Y65928" s="1"/>
    </row>
    <row r="65929" spans="8:25" x14ac:dyDescent="0.2">
      <c r="H65929" s="1"/>
      <c r="M65929" s="1"/>
      <c r="T65929" s="1"/>
      <c r="Y65929" s="1"/>
    </row>
    <row r="65930" spans="8:25" x14ac:dyDescent="0.2">
      <c r="H65930" s="1"/>
      <c r="M65930" s="1"/>
      <c r="T65930" s="1"/>
      <c r="Y65930" s="1"/>
    </row>
    <row r="65931" spans="8:25" x14ac:dyDescent="0.2">
      <c r="H65931" s="1"/>
      <c r="M65931" s="1"/>
      <c r="T65931" s="1"/>
      <c r="Y65931" s="1"/>
    </row>
    <row r="65932" spans="8:25" x14ac:dyDescent="0.2">
      <c r="H65932" s="1"/>
      <c r="M65932" s="1"/>
      <c r="T65932" s="1"/>
      <c r="Y65932" s="1"/>
    </row>
    <row r="65933" spans="8:25" x14ac:dyDescent="0.2">
      <c r="H65933" s="1"/>
      <c r="M65933" s="1"/>
      <c r="T65933" s="1"/>
      <c r="Y65933" s="1"/>
    </row>
    <row r="65934" spans="8:25" x14ac:dyDescent="0.2">
      <c r="H65934" s="1"/>
      <c r="I65934" s="1"/>
      <c r="M65934" s="1"/>
      <c r="T65934" s="1"/>
      <c r="U65934" s="1"/>
      <c r="Y65934" s="1"/>
    </row>
    <row r="65935" spans="8:25" x14ac:dyDescent="0.2">
      <c r="H65935" s="1"/>
      <c r="M65935" s="1"/>
      <c r="T65935" s="1"/>
      <c r="Y65935" s="1"/>
    </row>
    <row r="65936" spans="8:25" x14ac:dyDescent="0.2">
      <c r="H65936" s="1"/>
      <c r="M65936" s="1"/>
      <c r="T65936" s="1"/>
      <c r="Y65936" s="1"/>
    </row>
    <row r="65937" spans="8:25" x14ac:dyDescent="0.2">
      <c r="H65937" s="1"/>
      <c r="M65937" s="1"/>
      <c r="T65937" s="1"/>
      <c r="Y65937" s="1"/>
    </row>
    <row r="65938" spans="8:25" x14ac:dyDescent="0.2">
      <c r="H65938" s="1"/>
      <c r="M65938" s="1"/>
      <c r="T65938" s="1"/>
      <c r="Y65938" s="1"/>
    </row>
    <row r="65939" spans="8:25" x14ac:dyDescent="0.2">
      <c r="H65939" s="1"/>
      <c r="M65939" s="1"/>
      <c r="T65939" s="1"/>
      <c r="Y65939" s="1"/>
    </row>
    <row r="65940" spans="8:25" x14ac:dyDescent="0.2">
      <c r="H65940" s="1"/>
      <c r="M65940" s="1"/>
      <c r="T65940" s="1"/>
      <c r="Y65940" s="1"/>
    </row>
    <row r="65941" spans="8:25" x14ac:dyDescent="0.2">
      <c r="H65941" s="1"/>
      <c r="M65941" s="1"/>
      <c r="T65941" s="1"/>
      <c r="Y65941" s="1"/>
    </row>
    <row r="65942" spans="8:25" x14ac:dyDescent="0.2">
      <c r="H65942" s="1"/>
      <c r="M65942" s="1"/>
      <c r="T65942" s="1"/>
      <c r="Y65942" s="1"/>
    </row>
    <row r="65943" spans="8:25" x14ac:dyDescent="0.2">
      <c r="H65943" s="1"/>
      <c r="M65943" s="1"/>
      <c r="T65943" s="1"/>
      <c r="Y65943" s="1"/>
    </row>
    <row r="65944" spans="8:25" x14ac:dyDescent="0.2">
      <c r="H65944" s="1"/>
      <c r="M65944" s="1"/>
      <c r="T65944" s="1"/>
      <c r="Y65944" s="1"/>
    </row>
    <row r="65945" spans="8:25" x14ac:dyDescent="0.2">
      <c r="H65945" s="1"/>
      <c r="M65945" s="1"/>
      <c r="T65945" s="1"/>
      <c r="Y65945" s="1"/>
    </row>
    <row r="65946" spans="8:25" x14ac:dyDescent="0.2">
      <c r="H65946" s="1"/>
      <c r="M65946" s="1"/>
      <c r="T65946" s="1"/>
      <c r="Y65946" s="1"/>
    </row>
    <row r="65947" spans="8:25" x14ac:dyDescent="0.2">
      <c r="H65947" s="1"/>
      <c r="M65947" s="1"/>
      <c r="T65947" s="1"/>
      <c r="Y65947" s="1"/>
    </row>
    <row r="65948" spans="8:25" x14ac:dyDescent="0.2">
      <c r="H65948" s="1"/>
      <c r="M65948" s="1"/>
      <c r="T65948" s="1"/>
      <c r="Y65948" s="1"/>
    </row>
    <row r="65949" spans="8:25" x14ac:dyDescent="0.2">
      <c r="H65949" s="1"/>
      <c r="M65949" s="1"/>
      <c r="T65949" s="1"/>
      <c r="Y65949" s="1"/>
    </row>
    <row r="65950" spans="8:25" x14ac:dyDescent="0.2">
      <c r="H65950" s="1"/>
      <c r="M65950" s="1"/>
      <c r="T65950" s="1"/>
      <c r="Y65950" s="1"/>
    </row>
    <row r="65951" spans="8:25" x14ac:dyDescent="0.2">
      <c r="H65951" s="1"/>
      <c r="M65951" s="1"/>
      <c r="T65951" s="1"/>
      <c r="Y65951" s="1"/>
    </row>
    <row r="65952" spans="8:25" x14ac:dyDescent="0.2">
      <c r="H65952" s="1"/>
      <c r="M65952" s="1"/>
      <c r="T65952" s="1"/>
      <c r="Y65952" s="1"/>
    </row>
    <row r="65953" spans="8:25" x14ac:dyDescent="0.2">
      <c r="H65953" s="1"/>
      <c r="M65953" s="1"/>
      <c r="T65953" s="1"/>
      <c r="Y65953" s="1"/>
    </row>
    <row r="65954" spans="8:25" x14ac:dyDescent="0.2">
      <c r="H65954" s="1"/>
      <c r="M65954" s="1"/>
      <c r="T65954" s="1"/>
      <c r="Y65954" s="1"/>
    </row>
    <row r="65955" spans="8:25" x14ac:dyDescent="0.2">
      <c r="H65955" s="1"/>
      <c r="I65955" s="1"/>
      <c r="M65955" s="1"/>
      <c r="T65955" s="1"/>
      <c r="U65955" s="1"/>
      <c r="Y65955" s="1"/>
    </row>
    <row r="65956" spans="8:25" x14ac:dyDescent="0.2">
      <c r="H65956" s="1"/>
      <c r="M65956" s="1"/>
      <c r="T65956" s="1"/>
      <c r="Y65956" s="1"/>
    </row>
    <row r="65957" spans="8:25" x14ac:dyDescent="0.2">
      <c r="H65957" s="1"/>
      <c r="M65957" s="1"/>
      <c r="T65957" s="1"/>
      <c r="Y65957" s="1"/>
    </row>
    <row r="65958" spans="8:25" x14ac:dyDescent="0.2">
      <c r="H65958" s="1"/>
      <c r="M65958" s="1"/>
      <c r="T65958" s="1"/>
      <c r="Y65958" s="1"/>
    </row>
    <row r="65959" spans="8:25" x14ac:dyDescent="0.2">
      <c r="H65959" s="1"/>
      <c r="M65959" s="1"/>
      <c r="T65959" s="1"/>
      <c r="Y65959" s="1"/>
    </row>
    <row r="65960" spans="8:25" x14ac:dyDescent="0.2">
      <c r="H65960" s="1"/>
      <c r="M65960" s="1"/>
      <c r="T65960" s="1"/>
      <c r="Y65960" s="1"/>
    </row>
    <row r="65961" spans="8:25" x14ac:dyDescent="0.2">
      <c r="H65961" s="1"/>
      <c r="M65961" s="1"/>
      <c r="T65961" s="1"/>
      <c r="Y65961" s="1"/>
    </row>
    <row r="65962" spans="8:25" x14ac:dyDescent="0.2">
      <c r="H65962" s="1"/>
      <c r="M65962" s="1"/>
      <c r="T65962" s="1"/>
      <c r="Y65962" s="1"/>
    </row>
    <row r="65963" spans="8:25" x14ac:dyDescent="0.2">
      <c r="H65963" s="1"/>
      <c r="M65963" s="1"/>
      <c r="T65963" s="1"/>
      <c r="Y65963" s="1"/>
    </row>
    <row r="65964" spans="8:25" x14ac:dyDescent="0.2">
      <c r="H65964" s="1"/>
      <c r="M65964" s="1"/>
      <c r="T65964" s="1"/>
      <c r="Y65964" s="1"/>
    </row>
    <row r="65965" spans="8:25" x14ac:dyDescent="0.2">
      <c r="H65965" s="1"/>
      <c r="M65965" s="1"/>
      <c r="T65965" s="1"/>
      <c r="Y65965" s="1"/>
    </row>
    <row r="65966" spans="8:25" x14ac:dyDescent="0.2">
      <c r="H65966" s="1"/>
      <c r="M65966" s="1"/>
      <c r="T65966" s="1"/>
      <c r="Y65966" s="1"/>
    </row>
    <row r="65967" spans="8:25" x14ac:dyDescent="0.2">
      <c r="H65967" s="1"/>
      <c r="M65967" s="1"/>
      <c r="T65967" s="1"/>
      <c r="Y65967" s="1"/>
    </row>
    <row r="65968" spans="8:25" x14ac:dyDescent="0.2">
      <c r="H65968" s="1"/>
      <c r="M65968" s="1"/>
      <c r="T65968" s="1"/>
      <c r="Y65968" s="1"/>
    </row>
    <row r="65969" spans="8:25" x14ac:dyDescent="0.2">
      <c r="H65969" s="1"/>
      <c r="M65969" s="1"/>
      <c r="T65969" s="1"/>
      <c r="Y65969" s="1"/>
    </row>
    <row r="65970" spans="8:25" x14ac:dyDescent="0.2">
      <c r="H65970" s="1"/>
      <c r="M65970" s="1"/>
      <c r="T65970" s="1"/>
      <c r="Y65970" s="1"/>
    </row>
    <row r="65971" spans="8:25" x14ac:dyDescent="0.2">
      <c r="H65971" s="1"/>
      <c r="M65971" s="1"/>
      <c r="T65971" s="1"/>
      <c r="Y65971" s="1"/>
    </row>
    <row r="65972" spans="8:25" x14ac:dyDescent="0.2">
      <c r="H65972" s="1"/>
      <c r="M65972" s="1"/>
      <c r="T65972" s="1"/>
      <c r="Y65972" s="1"/>
    </row>
    <row r="65973" spans="8:25" x14ac:dyDescent="0.2">
      <c r="H65973" s="1"/>
      <c r="M65973" s="1"/>
      <c r="T65973" s="1"/>
      <c r="Y65973" s="1"/>
    </row>
    <row r="65974" spans="8:25" x14ac:dyDescent="0.2">
      <c r="H65974" s="1"/>
      <c r="M65974" s="1"/>
      <c r="T65974" s="1"/>
      <c r="Y65974" s="1"/>
    </row>
    <row r="65975" spans="8:25" x14ac:dyDescent="0.2">
      <c r="H65975" s="1"/>
      <c r="M65975" s="1"/>
      <c r="T65975" s="1"/>
      <c r="Y65975" s="1"/>
    </row>
    <row r="65976" spans="8:25" x14ac:dyDescent="0.2">
      <c r="H65976" s="1"/>
      <c r="M65976" s="1"/>
      <c r="T65976" s="1"/>
      <c r="Y65976" s="1"/>
    </row>
    <row r="65977" spans="8:25" x14ac:dyDescent="0.2">
      <c r="H65977" s="1"/>
      <c r="I65977" s="1"/>
      <c r="M65977" s="1"/>
      <c r="T65977" s="1"/>
      <c r="U65977" s="1"/>
      <c r="Y65977" s="1"/>
    </row>
    <row r="65978" spans="8:25" x14ac:dyDescent="0.2">
      <c r="H65978" s="1"/>
      <c r="M65978" s="1"/>
      <c r="T65978" s="1"/>
      <c r="Y65978" s="1"/>
    </row>
    <row r="65979" spans="8:25" x14ac:dyDescent="0.2">
      <c r="H65979" s="1"/>
      <c r="M65979" s="1"/>
      <c r="T65979" s="1"/>
      <c r="Y65979" s="1"/>
    </row>
    <row r="65980" spans="8:25" x14ac:dyDescent="0.2">
      <c r="H65980" s="1"/>
      <c r="M65980" s="1"/>
      <c r="T65980" s="1"/>
      <c r="Y65980" s="1"/>
    </row>
    <row r="65981" spans="8:25" x14ac:dyDescent="0.2">
      <c r="H65981" s="1"/>
      <c r="M65981" s="1"/>
      <c r="T65981" s="1"/>
      <c r="Y65981" s="1"/>
    </row>
    <row r="65982" spans="8:25" x14ac:dyDescent="0.2">
      <c r="H65982" s="1"/>
      <c r="M65982" s="1"/>
      <c r="T65982" s="1"/>
      <c r="Y65982" s="1"/>
    </row>
    <row r="65983" spans="8:25" x14ac:dyDescent="0.2">
      <c r="H65983" s="1"/>
      <c r="M65983" s="1"/>
      <c r="T65983" s="1"/>
      <c r="Y65983" s="1"/>
    </row>
    <row r="65984" spans="8:25" x14ac:dyDescent="0.2">
      <c r="H65984" s="1"/>
      <c r="M65984" s="1"/>
      <c r="T65984" s="1"/>
      <c r="Y65984" s="1"/>
    </row>
    <row r="65985" spans="8:25" x14ac:dyDescent="0.2">
      <c r="H65985" s="1"/>
      <c r="M65985" s="1"/>
      <c r="T65985" s="1"/>
      <c r="Y65985" s="1"/>
    </row>
    <row r="65986" spans="8:25" x14ac:dyDescent="0.2">
      <c r="H65986" s="1"/>
      <c r="M65986" s="1"/>
      <c r="T65986" s="1"/>
      <c r="Y65986" s="1"/>
    </row>
    <row r="65987" spans="8:25" x14ac:dyDescent="0.2">
      <c r="H65987" s="1"/>
      <c r="M65987" s="1"/>
      <c r="T65987" s="1"/>
      <c r="Y65987" s="1"/>
    </row>
    <row r="65988" spans="8:25" x14ac:dyDescent="0.2">
      <c r="H65988" s="1"/>
      <c r="M65988" s="1"/>
      <c r="T65988" s="1"/>
      <c r="Y65988" s="1"/>
    </row>
    <row r="65989" spans="8:25" x14ac:dyDescent="0.2">
      <c r="H65989" s="1"/>
      <c r="M65989" s="1"/>
      <c r="T65989" s="1"/>
      <c r="Y65989" s="1"/>
    </row>
    <row r="65990" spans="8:25" x14ac:dyDescent="0.2">
      <c r="H65990" s="1"/>
      <c r="M65990" s="1"/>
      <c r="T65990" s="1"/>
      <c r="Y65990" s="1"/>
    </row>
    <row r="65991" spans="8:25" x14ac:dyDescent="0.2">
      <c r="H65991" s="1"/>
      <c r="M65991" s="1"/>
      <c r="T65991" s="1"/>
      <c r="Y65991" s="1"/>
    </row>
    <row r="65992" spans="8:25" x14ac:dyDescent="0.2">
      <c r="H65992" s="1"/>
      <c r="M65992" s="1"/>
      <c r="T65992" s="1"/>
      <c r="Y65992" s="1"/>
    </row>
    <row r="65993" spans="8:25" x14ac:dyDescent="0.2">
      <c r="H65993" s="1"/>
      <c r="M65993" s="1"/>
      <c r="T65993" s="1"/>
      <c r="Y65993" s="1"/>
    </row>
    <row r="65994" spans="8:25" x14ac:dyDescent="0.2">
      <c r="H65994" s="1"/>
      <c r="M65994" s="1"/>
      <c r="T65994" s="1"/>
      <c r="Y65994" s="1"/>
    </row>
    <row r="65995" spans="8:25" x14ac:dyDescent="0.2">
      <c r="H65995" s="1"/>
      <c r="M65995" s="1"/>
      <c r="T65995" s="1"/>
      <c r="Y65995" s="1"/>
    </row>
    <row r="65996" spans="8:25" x14ac:dyDescent="0.2">
      <c r="H65996" s="1"/>
      <c r="M65996" s="1"/>
      <c r="T65996" s="1"/>
      <c r="Y65996" s="1"/>
    </row>
    <row r="65997" spans="8:25" x14ac:dyDescent="0.2">
      <c r="H65997" s="1"/>
      <c r="M65997" s="1"/>
      <c r="T65997" s="1"/>
      <c r="Y65997" s="1"/>
    </row>
    <row r="65998" spans="8:25" x14ac:dyDescent="0.2">
      <c r="H65998" s="1"/>
      <c r="M65998" s="1"/>
      <c r="T65998" s="1"/>
      <c r="Y65998" s="1"/>
    </row>
    <row r="65999" spans="8:25" x14ac:dyDescent="0.2">
      <c r="H65999" s="1"/>
      <c r="I65999" s="1"/>
      <c r="M65999" s="1"/>
      <c r="T65999" s="1"/>
      <c r="U65999" s="1"/>
      <c r="Y65999" s="1"/>
    </row>
    <row r="66000" spans="8:25" x14ac:dyDescent="0.2">
      <c r="H66000" s="1"/>
      <c r="M66000" s="1"/>
      <c r="T66000" s="1"/>
      <c r="Y66000" s="1"/>
    </row>
    <row r="66001" spans="8:25" x14ac:dyDescent="0.2">
      <c r="H66001" s="1"/>
      <c r="M66001" s="1"/>
      <c r="T66001" s="1"/>
      <c r="Y66001" s="1"/>
    </row>
    <row r="66002" spans="8:25" x14ac:dyDescent="0.2">
      <c r="H66002" s="1"/>
      <c r="M66002" s="1"/>
      <c r="T66002" s="1"/>
      <c r="Y66002" s="1"/>
    </row>
    <row r="66003" spans="8:25" x14ac:dyDescent="0.2">
      <c r="H66003" s="1"/>
      <c r="M66003" s="1"/>
      <c r="T66003" s="1"/>
      <c r="Y66003" s="1"/>
    </row>
    <row r="66004" spans="8:25" x14ac:dyDescent="0.2">
      <c r="H66004" s="1"/>
      <c r="M66004" s="1"/>
      <c r="T66004" s="1"/>
      <c r="Y66004" s="1"/>
    </row>
    <row r="66005" spans="8:25" x14ac:dyDescent="0.2">
      <c r="H66005" s="1"/>
      <c r="M66005" s="1"/>
      <c r="T66005" s="1"/>
      <c r="Y66005" s="1"/>
    </row>
    <row r="66006" spans="8:25" x14ac:dyDescent="0.2">
      <c r="H66006" s="1"/>
      <c r="M66006" s="1"/>
      <c r="T66006" s="1"/>
      <c r="Y66006" s="1"/>
    </row>
    <row r="66007" spans="8:25" x14ac:dyDescent="0.2">
      <c r="H66007" s="1"/>
      <c r="M66007" s="1"/>
      <c r="T66007" s="1"/>
      <c r="Y66007" s="1"/>
    </row>
    <row r="66008" spans="8:25" x14ac:dyDescent="0.2">
      <c r="H66008" s="1"/>
      <c r="M66008" s="1"/>
      <c r="T66008" s="1"/>
      <c r="Y66008" s="1"/>
    </row>
    <row r="66009" spans="8:25" x14ac:dyDescent="0.2">
      <c r="H66009" s="1"/>
      <c r="M66009" s="1"/>
      <c r="T66009" s="1"/>
      <c r="Y66009" s="1"/>
    </row>
    <row r="66010" spans="8:25" x14ac:dyDescent="0.2">
      <c r="H66010" s="1"/>
      <c r="M66010" s="1"/>
      <c r="T66010" s="1"/>
      <c r="Y66010" s="1"/>
    </row>
    <row r="66011" spans="8:25" x14ac:dyDescent="0.2">
      <c r="H66011" s="1"/>
      <c r="M66011" s="1"/>
      <c r="T66011" s="1"/>
      <c r="Y66011" s="1"/>
    </row>
    <row r="66012" spans="8:25" x14ac:dyDescent="0.2">
      <c r="H66012" s="1"/>
      <c r="M66012" s="1"/>
      <c r="T66012" s="1"/>
      <c r="Y66012" s="1"/>
    </row>
    <row r="66013" spans="8:25" x14ac:dyDescent="0.2">
      <c r="H66013" s="1"/>
      <c r="M66013" s="1"/>
      <c r="T66013" s="1"/>
      <c r="Y66013" s="1"/>
    </row>
    <row r="66014" spans="8:25" x14ac:dyDescent="0.2">
      <c r="H66014" s="1"/>
      <c r="M66014" s="1"/>
      <c r="T66014" s="1"/>
      <c r="Y66014" s="1"/>
    </row>
    <row r="66015" spans="8:25" x14ac:dyDescent="0.2">
      <c r="H66015" s="1"/>
      <c r="M66015" s="1"/>
      <c r="T66015" s="1"/>
      <c r="Y66015" s="1"/>
    </row>
    <row r="66016" spans="8:25" x14ac:dyDescent="0.2">
      <c r="H66016" s="1"/>
      <c r="M66016" s="1"/>
      <c r="T66016" s="1"/>
      <c r="Y66016" s="1"/>
    </row>
    <row r="66017" spans="8:25" x14ac:dyDescent="0.2">
      <c r="H66017" s="1"/>
      <c r="M66017" s="1"/>
      <c r="T66017" s="1"/>
      <c r="Y66017" s="1"/>
    </row>
    <row r="66018" spans="8:25" x14ac:dyDescent="0.2">
      <c r="H66018" s="1"/>
      <c r="M66018" s="1"/>
      <c r="T66018" s="1"/>
      <c r="Y66018" s="1"/>
    </row>
    <row r="66019" spans="8:25" x14ac:dyDescent="0.2">
      <c r="H66019" s="1"/>
      <c r="M66019" s="1"/>
      <c r="T66019" s="1"/>
      <c r="Y66019" s="1"/>
    </row>
    <row r="66020" spans="8:25" x14ac:dyDescent="0.2">
      <c r="H66020" s="1"/>
      <c r="M66020" s="1"/>
      <c r="T66020" s="1"/>
      <c r="Y66020" s="1"/>
    </row>
    <row r="66021" spans="8:25" x14ac:dyDescent="0.2">
      <c r="H66021" s="1"/>
      <c r="I66021" s="1"/>
      <c r="M66021" s="1"/>
      <c r="T66021" s="1"/>
      <c r="U66021" s="1"/>
      <c r="Y66021" s="1"/>
    </row>
    <row r="66022" spans="8:25" x14ac:dyDescent="0.2">
      <c r="H66022" s="1"/>
      <c r="M66022" s="1"/>
      <c r="T66022" s="1"/>
      <c r="Y66022" s="1"/>
    </row>
    <row r="66023" spans="8:25" x14ac:dyDescent="0.2">
      <c r="H66023" s="1"/>
      <c r="M66023" s="1"/>
      <c r="T66023" s="1"/>
      <c r="Y66023" s="1"/>
    </row>
    <row r="66024" spans="8:25" x14ac:dyDescent="0.2">
      <c r="H66024" s="1"/>
      <c r="M66024" s="1"/>
      <c r="T66024" s="1"/>
      <c r="Y66024" s="1"/>
    </row>
    <row r="66025" spans="8:25" x14ac:dyDescent="0.2">
      <c r="H66025" s="1"/>
      <c r="M66025" s="1"/>
      <c r="T66025" s="1"/>
      <c r="Y66025" s="1"/>
    </row>
    <row r="66026" spans="8:25" x14ac:dyDescent="0.2">
      <c r="H66026" s="1"/>
      <c r="M66026" s="1"/>
      <c r="T66026" s="1"/>
      <c r="Y66026" s="1"/>
    </row>
    <row r="66027" spans="8:25" x14ac:dyDescent="0.2">
      <c r="H66027" s="1"/>
      <c r="M66027" s="1"/>
      <c r="T66027" s="1"/>
      <c r="Y66027" s="1"/>
    </row>
    <row r="66028" spans="8:25" x14ac:dyDescent="0.2">
      <c r="H66028" s="1"/>
      <c r="M66028" s="1"/>
      <c r="T66028" s="1"/>
      <c r="Y66028" s="1"/>
    </row>
    <row r="66029" spans="8:25" x14ac:dyDescent="0.2">
      <c r="H66029" s="1"/>
      <c r="M66029" s="1"/>
      <c r="T66029" s="1"/>
      <c r="Y66029" s="1"/>
    </row>
    <row r="66030" spans="8:25" x14ac:dyDescent="0.2">
      <c r="H66030" s="1"/>
      <c r="M66030" s="1"/>
      <c r="T66030" s="1"/>
      <c r="Y66030" s="1"/>
    </row>
    <row r="66031" spans="8:25" x14ac:dyDescent="0.2">
      <c r="H66031" s="1"/>
      <c r="M66031" s="1"/>
      <c r="T66031" s="1"/>
      <c r="Y66031" s="1"/>
    </row>
    <row r="66032" spans="8:25" x14ac:dyDescent="0.2">
      <c r="H66032" s="1"/>
      <c r="M66032" s="1"/>
      <c r="T66032" s="1"/>
      <c r="Y66032" s="1"/>
    </row>
    <row r="66033" spans="8:25" x14ac:dyDescent="0.2">
      <c r="H66033" s="1"/>
      <c r="M66033" s="1"/>
      <c r="T66033" s="1"/>
      <c r="Y66033" s="1"/>
    </row>
    <row r="66034" spans="8:25" x14ac:dyDescent="0.2">
      <c r="H66034" s="1"/>
      <c r="M66034" s="1"/>
      <c r="T66034" s="1"/>
      <c r="Y66034" s="1"/>
    </row>
    <row r="66035" spans="8:25" x14ac:dyDescent="0.2">
      <c r="H66035" s="1"/>
      <c r="M66035" s="1"/>
      <c r="T66035" s="1"/>
      <c r="Y66035" s="1"/>
    </row>
    <row r="66036" spans="8:25" x14ac:dyDescent="0.2">
      <c r="H66036" s="1"/>
      <c r="M66036" s="1"/>
      <c r="T66036" s="1"/>
      <c r="Y66036" s="1"/>
    </row>
    <row r="66037" spans="8:25" x14ac:dyDescent="0.2">
      <c r="H66037" s="1"/>
      <c r="M66037" s="1"/>
      <c r="T66037" s="1"/>
      <c r="Y66037" s="1"/>
    </row>
    <row r="66038" spans="8:25" x14ac:dyDescent="0.2">
      <c r="H66038" s="1"/>
      <c r="M66038" s="1"/>
      <c r="T66038" s="1"/>
      <c r="Y66038" s="1"/>
    </row>
    <row r="66039" spans="8:25" x14ac:dyDescent="0.2">
      <c r="H66039" s="1"/>
      <c r="M66039" s="1"/>
      <c r="T66039" s="1"/>
      <c r="Y66039" s="1"/>
    </row>
    <row r="66040" spans="8:25" x14ac:dyDescent="0.2">
      <c r="H66040" s="1"/>
      <c r="M66040" s="1"/>
      <c r="T66040" s="1"/>
      <c r="Y66040" s="1"/>
    </row>
    <row r="66041" spans="8:25" x14ac:dyDescent="0.2">
      <c r="H66041" s="1"/>
      <c r="M66041" s="1"/>
      <c r="T66041" s="1"/>
      <c r="Y66041" s="1"/>
    </row>
    <row r="66042" spans="8:25" x14ac:dyDescent="0.2">
      <c r="H66042" s="1"/>
      <c r="M66042" s="1"/>
      <c r="T66042" s="1"/>
      <c r="Y66042" s="1"/>
    </row>
    <row r="66043" spans="8:25" x14ac:dyDescent="0.2">
      <c r="H66043" s="1"/>
      <c r="I66043" s="1"/>
      <c r="M66043" s="1"/>
      <c r="T66043" s="1"/>
      <c r="U66043" s="1"/>
      <c r="Y66043" s="1"/>
    </row>
    <row r="66044" spans="8:25" x14ac:dyDescent="0.2">
      <c r="H66044" s="1"/>
      <c r="M66044" s="1"/>
      <c r="T66044" s="1"/>
      <c r="Y66044" s="1"/>
    </row>
    <row r="66045" spans="8:25" x14ac:dyDescent="0.2">
      <c r="H66045" s="1"/>
      <c r="M66045" s="1"/>
      <c r="T66045" s="1"/>
      <c r="Y66045" s="1"/>
    </row>
    <row r="66046" spans="8:25" x14ac:dyDescent="0.2">
      <c r="H66046" s="1"/>
      <c r="M66046" s="1"/>
      <c r="T66046" s="1"/>
      <c r="Y66046" s="1"/>
    </row>
    <row r="66047" spans="8:25" x14ac:dyDescent="0.2">
      <c r="H66047" s="1"/>
      <c r="M66047" s="1"/>
      <c r="T66047" s="1"/>
      <c r="Y66047" s="1"/>
    </row>
    <row r="66048" spans="8:25" x14ac:dyDescent="0.2">
      <c r="H66048" s="1"/>
      <c r="M66048" s="1"/>
      <c r="T66048" s="1"/>
      <c r="Y66048" s="1"/>
    </row>
    <row r="66049" spans="8:25" x14ac:dyDescent="0.2">
      <c r="H66049" s="1"/>
      <c r="M66049" s="1"/>
      <c r="T66049" s="1"/>
      <c r="Y66049" s="1"/>
    </row>
    <row r="66050" spans="8:25" x14ac:dyDescent="0.2">
      <c r="H66050" s="1"/>
      <c r="M66050" s="1"/>
      <c r="T66050" s="1"/>
      <c r="Y66050" s="1"/>
    </row>
    <row r="66051" spans="8:25" x14ac:dyDescent="0.2">
      <c r="H66051" s="1"/>
      <c r="M66051" s="1"/>
      <c r="T66051" s="1"/>
      <c r="Y66051" s="1"/>
    </row>
    <row r="66052" spans="8:25" x14ac:dyDescent="0.2">
      <c r="H66052" s="1"/>
      <c r="M66052" s="1"/>
      <c r="T66052" s="1"/>
      <c r="Y66052" s="1"/>
    </row>
    <row r="66053" spans="8:25" x14ac:dyDescent="0.2">
      <c r="H66053" s="1"/>
      <c r="M66053" s="1"/>
      <c r="T66053" s="1"/>
      <c r="Y66053" s="1"/>
    </row>
    <row r="66054" spans="8:25" x14ac:dyDescent="0.2">
      <c r="H66054" s="1"/>
      <c r="M66054" s="1"/>
      <c r="T66054" s="1"/>
      <c r="Y66054" s="1"/>
    </row>
    <row r="66055" spans="8:25" x14ac:dyDescent="0.2">
      <c r="H66055" s="1"/>
      <c r="M66055" s="1"/>
      <c r="T66055" s="1"/>
      <c r="Y66055" s="1"/>
    </row>
    <row r="66056" spans="8:25" x14ac:dyDescent="0.2">
      <c r="H66056" s="1"/>
      <c r="M66056" s="1"/>
      <c r="T66056" s="1"/>
      <c r="Y66056" s="1"/>
    </row>
    <row r="66057" spans="8:25" x14ac:dyDescent="0.2">
      <c r="H66057" s="1"/>
      <c r="M66057" s="1"/>
      <c r="T66057" s="1"/>
      <c r="Y66057" s="1"/>
    </row>
    <row r="66058" spans="8:25" x14ac:dyDescent="0.2">
      <c r="H66058" s="1"/>
      <c r="M66058" s="1"/>
      <c r="T66058" s="1"/>
      <c r="Y66058" s="1"/>
    </row>
    <row r="66059" spans="8:25" x14ac:dyDescent="0.2">
      <c r="H66059" s="1"/>
      <c r="M66059" s="1"/>
      <c r="T66059" s="1"/>
      <c r="Y66059" s="1"/>
    </row>
    <row r="66060" spans="8:25" x14ac:dyDescent="0.2">
      <c r="H66060" s="1"/>
      <c r="M66060" s="1"/>
      <c r="T66060" s="1"/>
      <c r="Y66060" s="1"/>
    </row>
    <row r="66061" spans="8:25" x14ac:dyDescent="0.2">
      <c r="H66061" s="1"/>
      <c r="M66061" s="1"/>
      <c r="T66061" s="1"/>
      <c r="Y66061" s="1"/>
    </row>
    <row r="66062" spans="8:25" x14ac:dyDescent="0.2">
      <c r="H66062" s="1"/>
      <c r="M66062" s="1"/>
      <c r="T66062" s="1"/>
      <c r="Y66062" s="1"/>
    </row>
    <row r="66063" spans="8:25" x14ac:dyDescent="0.2">
      <c r="H66063" s="1"/>
      <c r="M66063" s="1"/>
      <c r="T66063" s="1"/>
      <c r="Y66063" s="1"/>
    </row>
    <row r="66064" spans="8:25" x14ac:dyDescent="0.2">
      <c r="H66064" s="1"/>
      <c r="M66064" s="1"/>
      <c r="T66064" s="1"/>
      <c r="Y66064" s="1"/>
    </row>
    <row r="66065" spans="8:25" x14ac:dyDescent="0.2">
      <c r="H66065" s="1"/>
      <c r="I66065" s="1"/>
      <c r="M66065" s="1"/>
      <c r="T66065" s="1"/>
      <c r="U66065" s="1"/>
      <c r="Y66065" s="1"/>
    </row>
    <row r="66066" spans="8:25" x14ac:dyDescent="0.2">
      <c r="H66066" s="1"/>
      <c r="M66066" s="1"/>
      <c r="T66066" s="1"/>
      <c r="Y66066" s="1"/>
    </row>
    <row r="66067" spans="8:25" x14ac:dyDescent="0.2">
      <c r="H66067" s="1"/>
      <c r="M66067" s="1"/>
      <c r="T66067" s="1"/>
      <c r="Y66067" s="1"/>
    </row>
    <row r="66068" spans="8:25" x14ac:dyDescent="0.2">
      <c r="H66068" s="1"/>
      <c r="M66068" s="1"/>
      <c r="T66068" s="1"/>
      <c r="Y66068" s="1"/>
    </row>
    <row r="66069" spans="8:25" x14ac:dyDescent="0.2">
      <c r="H66069" s="1"/>
      <c r="M66069" s="1"/>
      <c r="T66069" s="1"/>
      <c r="Y66069" s="1"/>
    </row>
    <row r="66070" spans="8:25" x14ac:dyDescent="0.2">
      <c r="H66070" s="1"/>
      <c r="M66070" s="1"/>
      <c r="T66070" s="1"/>
      <c r="Y66070" s="1"/>
    </row>
    <row r="66071" spans="8:25" x14ac:dyDescent="0.2">
      <c r="H66071" s="1"/>
      <c r="M66071" s="1"/>
      <c r="T66071" s="1"/>
      <c r="Y66071" s="1"/>
    </row>
    <row r="66072" spans="8:25" x14ac:dyDescent="0.2">
      <c r="H66072" s="1"/>
      <c r="M66072" s="1"/>
      <c r="T66072" s="1"/>
      <c r="Y66072" s="1"/>
    </row>
    <row r="66073" spans="8:25" x14ac:dyDescent="0.2">
      <c r="H66073" s="1"/>
      <c r="M66073" s="1"/>
      <c r="T66073" s="1"/>
      <c r="Y66073" s="1"/>
    </row>
    <row r="66074" spans="8:25" x14ac:dyDescent="0.2">
      <c r="H66074" s="1"/>
      <c r="M66074" s="1"/>
      <c r="T66074" s="1"/>
      <c r="Y66074" s="1"/>
    </row>
    <row r="66075" spans="8:25" x14ac:dyDescent="0.2">
      <c r="H66075" s="1"/>
      <c r="M66075" s="1"/>
      <c r="T66075" s="1"/>
      <c r="Y66075" s="1"/>
    </row>
    <row r="66076" spans="8:25" x14ac:dyDescent="0.2">
      <c r="H66076" s="1"/>
      <c r="M66076" s="1"/>
      <c r="T66076" s="1"/>
      <c r="Y66076" s="1"/>
    </row>
    <row r="66077" spans="8:25" x14ac:dyDescent="0.2">
      <c r="H66077" s="1"/>
      <c r="M66077" s="1"/>
      <c r="T66077" s="1"/>
      <c r="Y66077" s="1"/>
    </row>
    <row r="66078" spans="8:25" x14ac:dyDescent="0.2">
      <c r="H66078" s="1"/>
      <c r="M66078" s="1"/>
      <c r="T66078" s="1"/>
      <c r="Y66078" s="1"/>
    </row>
    <row r="66079" spans="8:25" x14ac:dyDescent="0.2">
      <c r="H66079" s="1"/>
      <c r="M66079" s="1"/>
      <c r="T66079" s="1"/>
      <c r="Y66079" s="1"/>
    </row>
    <row r="66080" spans="8:25" x14ac:dyDescent="0.2">
      <c r="H66080" s="1"/>
      <c r="M66080" s="1"/>
      <c r="T66080" s="1"/>
      <c r="Y66080" s="1"/>
    </row>
    <row r="66081" spans="8:25" x14ac:dyDescent="0.2">
      <c r="H66081" s="1"/>
      <c r="M66081" s="1"/>
      <c r="T66081" s="1"/>
      <c r="Y66081" s="1"/>
    </row>
    <row r="66082" spans="8:25" x14ac:dyDescent="0.2">
      <c r="H66082" s="1"/>
      <c r="M66082" s="1"/>
      <c r="T66082" s="1"/>
      <c r="Y66082" s="1"/>
    </row>
    <row r="66083" spans="8:25" x14ac:dyDescent="0.2">
      <c r="H66083" s="1"/>
      <c r="M66083" s="1"/>
      <c r="T66083" s="1"/>
      <c r="Y66083" s="1"/>
    </row>
    <row r="66084" spans="8:25" x14ac:dyDescent="0.2">
      <c r="H66084" s="1"/>
      <c r="M66084" s="1"/>
      <c r="T66084" s="1"/>
      <c r="Y66084" s="1"/>
    </row>
    <row r="66085" spans="8:25" x14ac:dyDescent="0.2">
      <c r="H66085" s="1"/>
      <c r="M66085" s="1"/>
      <c r="T66085" s="1"/>
      <c r="Y66085" s="1"/>
    </row>
    <row r="66086" spans="8:25" x14ac:dyDescent="0.2">
      <c r="H66086" s="1"/>
      <c r="M66086" s="1"/>
      <c r="T66086" s="1"/>
      <c r="Y66086" s="1"/>
    </row>
    <row r="66087" spans="8:25" x14ac:dyDescent="0.2">
      <c r="H66087" s="1"/>
      <c r="I66087" s="1"/>
      <c r="M66087" s="1"/>
      <c r="T66087" s="1"/>
      <c r="U66087" s="1"/>
      <c r="Y66087" s="1"/>
    </row>
    <row r="66088" spans="8:25" x14ac:dyDescent="0.2">
      <c r="H66088" s="1"/>
      <c r="M66088" s="1"/>
      <c r="T66088" s="1"/>
      <c r="Y66088" s="1"/>
    </row>
    <row r="66089" spans="8:25" x14ac:dyDescent="0.2">
      <c r="H66089" s="1"/>
      <c r="M66089" s="1"/>
      <c r="T66089" s="1"/>
      <c r="Y66089" s="1"/>
    </row>
    <row r="66090" spans="8:25" x14ac:dyDescent="0.2">
      <c r="H66090" s="1"/>
      <c r="M66090" s="1"/>
      <c r="T66090" s="1"/>
      <c r="Y66090" s="1"/>
    </row>
    <row r="66091" spans="8:25" x14ac:dyDescent="0.2">
      <c r="H66091" s="1"/>
      <c r="M66091" s="1"/>
      <c r="T66091" s="1"/>
      <c r="Y66091" s="1"/>
    </row>
    <row r="66092" spans="8:25" x14ac:dyDescent="0.2">
      <c r="H66092" s="1"/>
      <c r="M66092" s="1"/>
      <c r="T66092" s="1"/>
      <c r="Y66092" s="1"/>
    </row>
    <row r="66093" spans="8:25" x14ac:dyDescent="0.2">
      <c r="H66093" s="1"/>
      <c r="M66093" s="1"/>
      <c r="T66093" s="1"/>
      <c r="Y66093" s="1"/>
    </row>
    <row r="66094" spans="8:25" x14ac:dyDescent="0.2">
      <c r="H66094" s="1"/>
      <c r="M66094" s="1"/>
      <c r="T66094" s="1"/>
      <c r="Y66094" s="1"/>
    </row>
    <row r="66095" spans="8:25" x14ac:dyDescent="0.2">
      <c r="H66095" s="1"/>
      <c r="M66095" s="1"/>
      <c r="T66095" s="1"/>
      <c r="Y66095" s="1"/>
    </row>
    <row r="66096" spans="8:25" x14ac:dyDescent="0.2">
      <c r="H66096" s="1"/>
      <c r="M66096" s="1"/>
      <c r="T66096" s="1"/>
      <c r="Y66096" s="1"/>
    </row>
    <row r="66097" spans="8:25" x14ac:dyDescent="0.2">
      <c r="H66097" s="1"/>
      <c r="M66097" s="1"/>
      <c r="T66097" s="1"/>
      <c r="Y66097" s="1"/>
    </row>
    <row r="66098" spans="8:25" x14ac:dyDescent="0.2">
      <c r="H66098" s="1"/>
      <c r="M66098" s="1"/>
      <c r="T66098" s="1"/>
      <c r="Y66098" s="1"/>
    </row>
    <row r="66099" spans="8:25" x14ac:dyDescent="0.2">
      <c r="H66099" s="1"/>
      <c r="M66099" s="1"/>
      <c r="T66099" s="1"/>
      <c r="Y66099" s="1"/>
    </row>
    <row r="66100" spans="8:25" x14ac:dyDescent="0.2">
      <c r="H66100" s="1"/>
      <c r="M66100" s="1"/>
      <c r="T66100" s="1"/>
      <c r="Y66100" s="1"/>
    </row>
    <row r="66101" spans="8:25" x14ac:dyDescent="0.2">
      <c r="H66101" s="1"/>
      <c r="M66101" s="1"/>
      <c r="T66101" s="1"/>
      <c r="Y66101" s="1"/>
    </row>
    <row r="66102" spans="8:25" x14ac:dyDescent="0.2">
      <c r="H66102" s="1"/>
      <c r="M66102" s="1"/>
      <c r="T66102" s="1"/>
      <c r="Y66102" s="1"/>
    </row>
    <row r="66103" spans="8:25" x14ac:dyDescent="0.2">
      <c r="H66103" s="1"/>
      <c r="M66103" s="1"/>
      <c r="T66103" s="1"/>
      <c r="Y66103" s="1"/>
    </row>
    <row r="66104" spans="8:25" x14ac:dyDescent="0.2">
      <c r="H66104" s="1"/>
      <c r="M66104" s="1"/>
      <c r="T66104" s="1"/>
      <c r="Y66104" s="1"/>
    </row>
    <row r="66105" spans="8:25" x14ac:dyDescent="0.2">
      <c r="H66105" s="1"/>
      <c r="M66105" s="1"/>
      <c r="T66105" s="1"/>
      <c r="Y66105" s="1"/>
    </row>
    <row r="66106" spans="8:25" x14ac:dyDescent="0.2">
      <c r="H66106" s="1"/>
      <c r="M66106" s="1"/>
      <c r="T66106" s="1"/>
      <c r="Y66106" s="1"/>
    </row>
    <row r="66107" spans="8:25" x14ac:dyDescent="0.2">
      <c r="H66107" s="1"/>
      <c r="M66107" s="1"/>
      <c r="T66107" s="1"/>
      <c r="Y66107" s="1"/>
    </row>
    <row r="66108" spans="8:25" x14ac:dyDescent="0.2">
      <c r="H66108" s="1"/>
      <c r="M66108" s="1"/>
      <c r="T66108" s="1"/>
      <c r="Y66108" s="1"/>
    </row>
    <row r="66109" spans="8:25" x14ac:dyDescent="0.2">
      <c r="H66109" s="1"/>
      <c r="I66109" s="1"/>
      <c r="M66109" s="1"/>
      <c r="T66109" s="1"/>
      <c r="U66109" s="1"/>
      <c r="Y66109" s="1"/>
    </row>
    <row r="66110" spans="8:25" x14ac:dyDescent="0.2">
      <c r="H66110" s="1"/>
      <c r="M66110" s="1"/>
      <c r="T66110" s="1"/>
      <c r="Y66110" s="1"/>
    </row>
    <row r="66111" spans="8:25" x14ac:dyDescent="0.2">
      <c r="H66111" s="1"/>
      <c r="M66111" s="1"/>
      <c r="T66111" s="1"/>
      <c r="Y66111" s="1"/>
    </row>
    <row r="66112" spans="8:25" x14ac:dyDescent="0.2">
      <c r="H66112" s="1"/>
      <c r="M66112" s="1"/>
      <c r="T66112" s="1"/>
      <c r="Y66112" s="1"/>
    </row>
    <row r="66113" spans="8:25" x14ac:dyDescent="0.2">
      <c r="H66113" s="1"/>
      <c r="M66113" s="1"/>
      <c r="T66113" s="1"/>
      <c r="Y66113" s="1"/>
    </row>
    <row r="66114" spans="8:25" x14ac:dyDescent="0.2">
      <c r="H66114" s="1"/>
      <c r="M66114" s="1"/>
      <c r="T66114" s="1"/>
      <c r="Y66114" s="1"/>
    </row>
    <row r="66115" spans="8:25" x14ac:dyDescent="0.2">
      <c r="H66115" s="1"/>
      <c r="M66115" s="1"/>
      <c r="T66115" s="1"/>
      <c r="Y66115" s="1"/>
    </row>
    <row r="66116" spans="8:25" x14ac:dyDescent="0.2">
      <c r="H66116" s="1"/>
      <c r="M66116" s="1"/>
      <c r="T66116" s="1"/>
      <c r="Y66116" s="1"/>
    </row>
    <row r="66117" spans="8:25" x14ac:dyDescent="0.2">
      <c r="H66117" s="1"/>
      <c r="M66117" s="1"/>
      <c r="T66117" s="1"/>
      <c r="Y66117" s="1"/>
    </row>
    <row r="66118" spans="8:25" x14ac:dyDescent="0.2">
      <c r="H66118" s="1"/>
      <c r="M66118" s="1"/>
      <c r="T66118" s="1"/>
      <c r="Y66118" s="1"/>
    </row>
    <row r="66119" spans="8:25" x14ac:dyDescent="0.2">
      <c r="H66119" s="1"/>
      <c r="M66119" s="1"/>
      <c r="T66119" s="1"/>
      <c r="Y66119" s="1"/>
    </row>
    <row r="66120" spans="8:25" x14ac:dyDescent="0.2">
      <c r="H66120" s="1"/>
      <c r="M66120" s="1"/>
      <c r="T66120" s="1"/>
      <c r="Y66120" s="1"/>
    </row>
    <row r="66121" spans="8:25" x14ac:dyDescent="0.2">
      <c r="H66121" s="1"/>
      <c r="M66121" s="1"/>
      <c r="T66121" s="1"/>
      <c r="Y66121" s="1"/>
    </row>
    <row r="66122" spans="8:25" x14ac:dyDescent="0.2">
      <c r="H66122" s="1"/>
      <c r="M66122" s="1"/>
      <c r="T66122" s="1"/>
      <c r="Y66122" s="1"/>
    </row>
    <row r="66123" spans="8:25" x14ac:dyDescent="0.2">
      <c r="H66123" s="1"/>
      <c r="M66123" s="1"/>
      <c r="T66123" s="1"/>
      <c r="Y66123" s="1"/>
    </row>
    <row r="66124" spans="8:25" x14ac:dyDescent="0.2">
      <c r="H66124" s="1"/>
      <c r="M66124" s="1"/>
      <c r="T66124" s="1"/>
      <c r="Y66124" s="1"/>
    </row>
    <row r="66125" spans="8:25" x14ac:dyDescent="0.2">
      <c r="H66125" s="1"/>
      <c r="M66125" s="1"/>
      <c r="T66125" s="1"/>
      <c r="Y66125" s="1"/>
    </row>
    <row r="66126" spans="8:25" x14ac:dyDescent="0.2">
      <c r="H66126" s="1"/>
      <c r="M66126" s="1"/>
      <c r="T66126" s="1"/>
      <c r="Y66126" s="1"/>
    </row>
    <row r="66127" spans="8:25" x14ac:dyDescent="0.2">
      <c r="H66127" s="1"/>
      <c r="M66127" s="1"/>
      <c r="T66127" s="1"/>
      <c r="Y66127" s="1"/>
    </row>
    <row r="66128" spans="8:25" x14ac:dyDescent="0.2">
      <c r="H66128" s="1"/>
      <c r="M66128" s="1"/>
      <c r="T66128" s="1"/>
      <c r="Y66128" s="1"/>
    </row>
    <row r="66129" spans="8:25" x14ac:dyDescent="0.2">
      <c r="H66129" s="1"/>
      <c r="M66129" s="1"/>
      <c r="T66129" s="1"/>
      <c r="Y66129" s="1"/>
    </row>
    <row r="66130" spans="8:25" x14ac:dyDescent="0.2">
      <c r="H66130" s="1"/>
      <c r="M66130" s="1"/>
      <c r="T66130" s="1"/>
      <c r="Y66130" s="1"/>
    </row>
    <row r="66131" spans="8:25" x14ac:dyDescent="0.2">
      <c r="H66131" s="1"/>
      <c r="I66131" s="1"/>
      <c r="M66131" s="1"/>
      <c r="T66131" s="1"/>
      <c r="U66131" s="1"/>
      <c r="Y66131" s="1"/>
    </row>
    <row r="66132" spans="8:25" x14ac:dyDescent="0.2">
      <c r="H66132" s="1"/>
      <c r="M66132" s="1"/>
      <c r="T66132" s="1"/>
      <c r="Y66132" s="1"/>
    </row>
    <row r="66133" spans="8:25" x14ac:dyDescent="0.2">
      <c r="H66133" s="1"/>
      <c r="M66133" s="1"/>
      <c r="T66133" s="1"/>
      <c r="Y66133" s="1"/>
    </row>
    <row r="66134" spans="8:25" x14ac:dyDescent="0.2">
      <c r="H66134" s="1"/>
      <c r="M66134" s="1"/>
      <c r="T66134" s="1"/>
      <c r="Y66134" s="1"/>
    </row>
    <row r="66135" spans="8:25" x14ac:dyDescent="0.2">
      <c r="H66135" s="1"/>
      <c r="M66135" s="1"/>
      <c r="T66135" s="1"/>
      <c r="Y66135" s="1"/>
    </row>
    <row r="66136" spans="8:25" x14ac:dyDescent="0.2">
      <c r="H66136" s="1"/>
      <c r="M66136" s="1"/>
      <c r="T66136" s="1"/>
      <c r="Y66136" s="1"/>
    </row>
    <row r="66137" spans="8:25" x14ac:dyDescent="0.2">
      <c r="H66137" s="1"/>
      <c r="M66137" s="1"/>
      <c r="T66137" s="1"/>
      <c r="Y66137" s="1"/>
    </row>
    <row r="66138" spans="8:25" x14ac:dyDescent="0.2">
      <c r="H66138" s="1"/>
      <c r="M66138" s="1"/>
      <c r="T66138" s="1"/>
      <c r="Y66138" s="1"/>
    </row>
    <row r="66139" spans="8:25" x14ac:dyDescent="0.2">
      <c r="H66139" s="1"/>
      <c r="M66139" s="1"/>
      <c r="T66139" s="1"/>
      <c r="Y66139" s="1"/>
    </row>
    <row r="66140" spans="8:25" x14ac:dyDescent="0.2">
      <c r="H66140" s="1"/>
      <c r="M66140" s="1"/>
      <c r="T66140" s="1"/>
      <c r="Y66140" s="1"/>
    </row>
    <row r="66141" spans="8:25" x14ac:dyDescent="0.2">
      <c r="H66141" s="1"/>
      <c r="M66141" s="1"/>
      <c r="T66141" s="1"/>
      <c r="Y66141" s="1"/>
    </row>
    <row r="66142" spans="8:25" x14ac:dyDescent="0.2">
      <c r="H66142" s="1"/>
      <c r="M66142" s="1"/>
      <c r="T66142" s="1"/>
      <c r="Y66142" s="1"/>
    </row>
    <row r="66143" spans="8:25" x14ac:dyDescent="0.2">
      <c r="H66143" s="1"/>
      <c r="M66143" s="1"/>
      <c r="T66143" s="1"/>
      <c r="Y66143" s="1"/>
    </row>
    <row r="66144" spans="8:25" x14ac:dyDescent="0.2">
      <c r="H66144" s="1"/>
      <c r="M66144" s="1"/>
      <c r="T66144" s="1"/>
      <c r="Y66144" s="1"/>
    </row>
    <row r="66145" spans="8:25" x14ac:dyDescent="0.2">
      <c r="H66145" s="1"/>
      <c r="M66145" s="1"/>
      <c r="T66145" s="1"/>
      <c r="Y66145" s="1"/>
    </row>
    <row r="66146" spans="8:25" x14ac:dyDescent="0.2">
      <c r="H66146" s="1"/>
      <c r="M66146" s="1"/>
      <c r="T66146" s="1"/>
      <c r="Y66146" s="1"/>
    </row>
    <row r="66147" spans="8:25" x14ac:dyDescent="0.2">
      <c r="H66147" s="1"/>
      <c r="M66147" s="1"/>
      <c r="T66147" s="1"/>
      <c r="Y66147" s="1"/>
    </row>
    <row r="66148" spans="8:25" x14ac:dyDescent="0.2">
      <c r="H66148" s="1"/>
      <c r="M66148" s="1"/>
      <c r="T66148" s="1"/>
      <c r="Y66148" s="1"/>
    </row>
    <row r="66149" spans="8:25" x14ac:dyDescent="0.2">
      <c r="H66149" s="1"/>
      <c r="M66149" s="1"/>
      <c r="T66149" s="1"/>
      <c r="Y66149" s="1"/>
    </row>
    <row r="66150" spans="8:25" x14ac:dyDescent="0.2">
      <c r="H66150" s="1"/>
      <c r="M66150" s="1"/>
      <c r="T66150" s="1"/>
      <c r="Y66150" s="1"/>
    </row>
    <row r="66151" spans="8:25" x14ac:dyDescent="0.2">
      <c r="H66151" s="1"/>
      <c r="M66151" s="1"/>
      <c r="T66151" s="1"/>
      <c r="Y66151" s="1"/>
    </row>
    <row r="66152" spans="8:25" x14ac:dyDescent="0.2">
      <c r="H66152" s="1"/>
      <c r="M66152" s="1"/>
      <c r="T66152" s="1"/>
      <c r="Y66152" s="1"/>
    </row>
    <row r="66153" spans="8:25" x14ac:dyDescent="0.2">
      <c r="H66153" s="1"/>
      <c r="I66153" s="1"/>
      <c r="M66153" s="1"/>
      <c r="T66153" s="1"/>
      <c r="U66153" s="1"/>
      <c r="Y66153" s="1"/>
    </row>
    <row r="66154" spans="8:25" x14ac:dyDescent="0.2">
      <c r="H66154" s="1"/>
      <c r="M66154" s="1"/>
      <c r="T66154" s="1"/>
      <c r="Y66154" s="1"/>
    </row>
    <row r="66155" spans="8:25" x14ac:dyDescent="0.2">
      <c r="H66155" s="1"/>
      <c r="M66155" s="1"/>
      <c r="T66155" s="1"/>
      <c r="Y66155" s="1"/>
    </row>
    <row r="66156" spans="8:25" x14ac:dyDescent="0.2">
      <c r="H66156" s="1"/>
      <c r="M66156" s="1"/>
      <c r="T66156" s="1"/>
      <c r="Y66156" s="1"/>
    </row>
    <row r="66157" spans="8:25" x14ac:dyDescent="0.2">
      <c r="H66157" s="1"/>
      <c r="M66157" s="1"/>
      <c r="T66157" s="1"/>
      <c r="Y66157" s="1"/>
    </row>
    <row r="66158" spans="8:25" x14ac:dyDescent="0.2">
      <c r="H66158" s="1"/>
      <c r="M66158" s="1"/>
      <c r="T66158" s="1"/>
      <c r="Y66158" s="1"/>
    </row>
    <row r="66159" spans="8:25" x14ac:dyDescent="0.2">
      <c r="H66159" s="1"/>
      <c r="M66159" s="1"/>
      <c r="T66159" s="1"/>
      <c r="Y66159" s="1"/>
    </row>
    <row r="66160" spans="8:25" x14ac:dyDescent="0.2">
      <c r="H66160" s="1"/>
      <c r="M66160" s="1"/>
      <c r="T66160" s="1"/>
      <c r="Y66160" s="1"/>
    </row>
    <row r="66161" spans="8:25" x14ac:dyDescent="0.2">
      <c r="H66161" s="1"/>
      <c r="M66161" s="1"/>
      <c r="T66161" s="1"/>
      <c r="Y66161" s="1"/>
    </row>
    <row r="66162" spans="8:25" x14ac:dyDescent="0.2">
      <c r="H66162" s="1"/>
      <c r="M66162" s="1"/>
      <c r="T66162" s="1"/>
      <c r="Y66162" s="1"/>
    </row>
    <row r="66163" spans="8:25" x14ac:dyDescent="0.2">
      <c r="H66163" s="1"/>
      <c r="M66163" s="1"/>
      <c r="T66163" s="1"/>
      <c r="Y66163" s="1"/>
    </row>
    <row r="66164" spans="8:25" x14ac:dyDescent="0.2">
      <c r="H66164" s="1"/>
      <c r="M66164" s="1"/>
      <c r="T66164" s="1"/>
      <c r="Y66164" s="1"/>
    </row>
    <row r="66165" spans="8:25" x14ac:dyDescent="0.2">
      <c r="H66165" s="1"/>
      <c r="M66165" s="1"/>
      <c r="T66165" s="1"/>
      <c r="Y66165" s="1"/>
    </row>
    <row r="66166" spans="8:25" x14ac:dyDescent="0.2">
      <c r="H66166" s="1"/>
      <c r="M66166" s="1"/>
      <c r="T66166" s="1"/>
      <c r="Y66166" s="1"/>
    </row>
    <row r="66167" spans="8:25" x14ac:dyDescent="0.2">
      <c r="H66167" s="1"/>
      <c r="M66167" s="1"/>
      <c r="T66167" s="1"/>
      <c r="Y66167" s="1"/>
    </row>
    <row r="66168" spans="8:25" x14ac:dyDescent="0.2">
      <c r="H66168" s="1"/>
      <c r="M66168" s="1"/>
      <c r="T66168" s="1"/>
      <c r="Y66168" s="1"/>
    </row>
    <row r="66169" spans="8:25" x14ac:dyDescent="0.2">
      <c r="H66169" s="1"/>
      <c r="M66169" s="1"/>
      <c r="T66169" s="1"/>
      <c r="Y66169" s="1"/>
    </row>
    <row r="66170" spans="8:25" x14ac:dyDescent="0.2">
      <c r="H66170" s="1"/>
      <c r="M66170" s="1"/>
      <c r="T66170" s="1"/>
      <c r="Y66170" s="1"/>
    </row>
    <row r="66171" spans="8:25" x14ac:dyDescent="0.2">
      <c r="H66171" s="1"/>
      <c r="M66171" s="1"/>
      <c r="T66171" s="1"/>
      <c r="Y66171" s="1"/>
    </row>
    <row r="66172" spans="8:25" x14ac:dyDescent="0.2">
      <c r="H66172" s="1"/>
      <c r="M66172" s="1"/>
      <c r="T66172" s="1"/>
      <c r="Y66172" s="1"/>
    </row>
    <row r="66173" spans="8:25" x14ac:dyDescent="0.2">
      <c r="H66173" s="1"/>
      <c r="M66173" s="1"/>
      <c r="T66173" s="1"/>
      <c r="Y66173" s="1"/>
    </row>
    <row r="66174" spans="8:25" x14ac:dyDescent="0.2">
      <c r="H66174" s="1"/>
      <c r="I66174" s="1"/>
      <c r="M66174" s="1"/>
      <c r="T66174" s="1"/>
      <c r="U66174" s="1"/>
      <c r="Y66174" s="1"/>
    </row>
    <row r="66175" spans="8:25" x14ac:dyDescent="0.2">
      <c r="H66175" s="1"/>
      <c r="M66175" s="1"/>
      <c r="T66175" s="1"/>
      <c r="Y66175" s="1"/>
    </row>
    <row r="66176" spans="8:25" x14ac:dyDescent="0.2">
      <c r="H66176" s="1"/>
      <c r="M66176" s="1"/>
      <c r="T66176" s="1"/>
      <c r="Y66176" s="1"/>
    </row>
    <row r="66177" spans="8:25" x14ac:dyDescent="0.2">
      <c r="H66177" s="1"/>
      <c r="M66177" s="1"/>
      <c r="T66177" s="1"/>
      <c r="Y66177" s="1"/>
    </row>
    <row r="66178" spans="8:25" x14ac:dyDescent="0.2">
      <c r="H66178" s="1"/>
      <c r="M66178" s="1"/>
      <c r="T66178" s="1"/>
      <c r="Y66178" s="1"/>
    </row>
    <row r="66179" spans="8:25" x14ac:dyDescent="0.2">
      <c r="H66179" s="1"/>
      <c r="M66179" s="1"/>
      <c r="T66179" s="1"/>
      <c r="Y66179" s="1"/>
    </row>
    <row r="66180" spans="8:25" x14ac:dyDescent="0.2">
      <c r="H66180" s="1"/>
      <c r="M66180" s="1"/>
      <c r="T66180" s="1"/>
      <c r="Y66180" s="1"/>
    </row>
    <row r="66181" spans="8:25" x14ac:dyDescent="0.2">
      <c r="H66181" s="1"/>
      <c r="M66181" s="1"/>
      <c r="T66181" s="1"/>
      <c r="Y66181" s="1"/>
    </row>
    <row r="66182" spans="8:25" x14ac:dyDescent="0.2">
      <c r="H66182" s="1"/>
      <c r="M66182" s="1"/>
      <c r="T66182" s="1"/>
      <c r="Y66182" s="1"/>
    </row>
    <row r="66183" spans="8:25" x14ac:dyDescent="0.2">
      <c r="H66183" s="1"/>
      <c r="M66183" s="1"/>
      <c r="T66183" s="1"/>
      <c r="Y66183" s="1"/>
    </row>
    <row r="66184" spans="8:25" x14ac:dyDescent="0.2">
      <c r="H66184" s="1"/>
      <c r="M66184" s="1"/>
      <c r="T66184" s="1"/>
      <c r="Y66184" s="1"/>
    </row>
    <row r="66185" spans="8:25" x14ac:dyDescent="0.2">
      <c r="H66185" s="1"/>
      <c r="M66185" s="1"/>
      <c r="T66185" s="1"/>
      <c r="Y66185" s="1"/>
    </row>
    <row r="66186" spans="8:25" x14ac:dyDescent="0.2">
      <c r="H66186" s="1"/>
      <c r="M66186" s="1"/>
      <c r="T66186" s="1"/>
      <c r="Y66186" s="1"/>
    </row>
    <row r="66187" spans="8:25" x14ac:dyDescent="0.2">
      <c r="H66187" s="1"/>
      <c r="M66187" s="1"/>
      <c r="T66187" s="1"/>
      <c r="Y66187" s="1"/>
    </row>
    <row r="66188" spans="8:25" x14ac:dyDescent="0.2">
      <c r="H66188" s="1"/>
      <c r="M66188" s="1"/>
      <c r="T66188" s="1"/>
      <c r="Y66188" s="1"/>
    </row>
    <row r="66189" spans="8:25" x14ac:dyDescent="0.2">
      <c r="H66189" s="1"/>
      <c r="M66189" s="1"/>
      <c r="T66189" s="1"/>
      <c r="Y66189" s="1"/>
    </row>
    <row r="66190" spans="8:25" x14ac:dyDescent="0.2">
      <c r="H66190" s="1"/>
      <c r="M66190" s="1"/>
      <c r="T66190" s="1"/>
      <c r="Y66190" s="1"/>
    </row>
    <row r="66191" spans="8:25" x14ac:dyDescent="0.2">
      <c r="H66191" s="1"/>
      <c r="M66191" s="1"/>
      <c r="T66191" s="1"/>
      <c r="Y66191" s="1"/>
    </row>
    <row r="66192" spans="8:25" x14ac:dyDescent="0.2">
      <c r="H66192" s="1"/>
      <c r="M66192" s="1"/>
      <c r="T66192" s="1"/>
      <c r="Y66192" s="1"/>
    </row>
    <row r="66193" spans="8:25" x14ac:dyDescent="0.2">
      <c r="H66193" s="1"/>
      <c r="M66193" s="1"/>
      <c r="T66193" s="1"/>
      <c r="Y66193" s="1"/>
    </row>
    <row r="66194" spans="8:25" x14ac:dyDescent="0.2">
      <c r="H66194" s="1"/>
      <c r="M66194" s="1"/>
      <c r="T66194" s="1"/>
      <c r="Y66194" s="1"/>
    </row>
    <row r="66195" spans="8:25" x14ac:dyDescent="0.2">
      <c r="H66195" s="1"/>
      <c r="I66195" s="1"/>
      <c r="M66195" s="1"/>
      <c r="T66195" s="1"/>
      <c r="U66195" s="1"/>
      <c r="Y66195" s="1"/>
    </row>
    <row r="66196" spans="8:25" x14ac:dyDescent="0.2">
      <c r="H66196" s="1"/>
      <c r="M66196" s="1"/>
      <c r="T66196" s="1"/>
      <c r="Y66196" s="1"/>
    </row>
    <row r="66197" spans="8:25" x14ac:dyDescent="0.2">
      <c r="H66197" s="1"/>
      <c r="M66197" s="1"/>
      <c r="T66197" s="1"/>
      <c r="Y66197" s="1"/>
    </row>
    <row r="66198" spans="8:25" x14ac:dyDescent="0.2">
      <c r="H66198" s="1"/>
      <c r="M66198" s="1"/>
      <c r="T66198" s="1"/>
      <c r="Y66198" s="1"/>
    </row>
    <row r="66199" spans="8:25" x14ac:dyDescent="0.2">
      <c r="H66199" s="1"/>
      <c r="M66199" s="1"/>
      <c r="T66199" s="1"/>
      <c r="Y66199" s="1"/>
    </row>
    <row r="66200" spans="8:25" x14ac:dyDescent="0.2">
      <c r="H66200" s="1"/>
      <c r="M66200" s="1"/>
      <c r="T66200" s="1"/>
      <c r="Y66200" s="1"/>
    </row>
    <row r="66201" spans="8:25" x14ac:dyDescent="0.2">
      <c r="H66201" s="1"/>
      <c r="M66201" s="1"/>
      <c r="T66201" s="1"/>
      <c r="Y66201" s="1"/>
    </row>
    <row r="66202" spans="8:25" x14ac:dyDescent="0.2">
      <c r="H66202" s="1"/>
      <c r="M66202" s="1"/>
      <c r="T66202" s="1"/>
      <c r="Y66202" s="1"/>
    </row>
    <row r="66203" spans="8:25" x14ac:dyDescent="0.2">
      <c r="H66203" s="1"/>
      <c r="M66203" s="1"/>
      <c r="T66203" s="1"/>
      <c r="Y66203" s="1"/>
    </row>
    <row r="66204" spans="8:25" x14ac:dyDescent="0.2">
      <c r="H66204" s="1"/>
      <c r="M66204" s="1"/>
      <c r="T66204" s="1"/>
      <c r="Y66204" s="1"/>
    </row>
    <row r="66205" spans="8:25" x14ac:dyDescent="0.2">
      <c r="H66205" s="1"/>
      <c r="M66205" s="1"/>
      <c r="T66205" s="1"/>
      <c r="Y66205" s="1"/>
    </row>
    <row r="66206" spans="8:25" x14ac:dyDescent="0.2">
      <c r="H66206" s="1"/>
      <c r="M66206" s="1"/>
      <c r="T66206" s="1"/>
      <c r="Y66206" s="1"/>
    </row>
    <row r="66207" spans="8:25" x14ac:dyDescent="0.2">
      <c r="H66207" s="1"/>
      <c r="M66207" s="1"/>
      <c r="T66207" s="1"/>
      <c r="Y66207" s="1"/>
    </row>
    <row r="66208" spans="8:25" x14ac:dyDescent="0.2">
      <c r="H66208" s="1"/>
      <c r="M66208" s="1"/>
      <c r="T66208" s="1"/>
      <c r="Y66208" s="1"/>
    </row>
    <row r="66209" spans="8:25" x14ac:dyDescent="0.2">
      <c r="H66209" s="1"/>
      <c r="M66209" s="1"/>
      <c r="T66209" s="1"/>
      <c r="Y66209" s="1"/>
    </row>
    <row r="66210" spans="8:25" x14ac:dyDescent="0.2">
      <c r="H66210" s="1"/>
      <c r="M66210" s="1"/>
      <c r="T66210" s="1"/>
      <c r="Y66210" s="1"/>
    </row>
    <row r="66211" spans="8:25" x14ac:dyDescent="0.2">
      <c r="H66211" s="1"/>
      <c r="M66211" s="1"/>
      <c r="T66211" s="1"/>
      <c r="Y66211" s="1"/>
    </row>
    <row r="66212" spans="8:25" x14ac:dyDescent="0.2">
      <c r="H66212" s="1"/>
      <c r="M66212" s="1"/>
      <c r="T66212" s="1"/>
      <c r="Y66212" s="1"/>
    </row>
    <row r="66213" spans="8:25" x14ac:dyDescent="0.2">
      <c r="H66213" s="1"/>
      <c r="M66213" s="1"/>
      <c r="T66213" s="1"/>
      <c r="Y66213" s="1"/>
    </row>
    <row r="66214" spans="8:25" x14ac:dyDescent="0.2">
      <c r="H66214" s="1"/>
      <c r="M66214" s="1"/>
      <c r="T66214" s="1"/>
      <c r="Y66214" s="1"/>
    </row>
    <row r="66215" spans="8:25" x14ac:dyDescent="0.2">
      <c r="H66215" s="1"/>
      <c r="M66215" s="1"/>
      <c r="T66215" s="1"/>
      <c r="Y66215" s="1"/>
    </row>
    <row r="66216" spans="8:25" x14ac:dyDescent="0.2">
      <c r="H66216" s="1"/>
      <c r="I66216" s="1"/>
      <c r="M66216" s="1"/>
      <c r="T66216" s="1"/>
      <c r="U66216" s="1"/>
      <c r="Y66216" s="1"/>
    </row>
    <row r="66217" spans="8:25" x14ac:dyDescent="0.2">
      <c r="H66217" s="1"/>
      <c r="M66217" s="1"/>
      <c r="T66217" s="1"/>
      <c r="Y66217" s="1"/>
    </row>
    <row r="66218" spans="8:25" x14ac:dyDescent="0.2">
      <c r="H66218" s="1"/>
      <c r="M66218" s="1"/>
      <c r="T66218" s="1"/>
      <c r="Y66218" s="1"/>
    </row>
    <row r="66219" spans="8:25" x14ac:dyDescent="0.2">
      <c r="H66219" s="1"/>
      <c r="M66219" s="1"/>
      <c r="T66219" s="1"/>
      <c r="Y66219" s="1"/>
    </row>
    <row r="66220" spans="8:25" x14ac:dyDescent="0.2">
      <c r="H66220" s="1"/>
      <c r="M66220" s="1"/>
      <c r="T66220" s="1"/>
      <c r="Y66220" s="1"/>
    </row>
    <row r="66221" spans="8:25" x14ac:dyDescent="0.2">
      <c r="H66221" s="1"/>
      <c r="M66221" s="1"/>
      <c r="T66221" s="1"/>
      <c r="Y66221" s="1"/>
    </row>
    <row r="66222" spans="8:25" x14ac:dyDescent="0.2">
      <c r="H66222" s="1"/>
      <c r="M66222" s="1"/>
      <c r="T66222" s="1"/>
      <c r="Y66222" s="1"/>
    </row>
    <row r="66223" spans="8:25" x14ac:dyDescent="0.2">
      <c r="H66223" s="1"/>
      <c r="M66223" s="1"/>
      <c r="T66223" s="1"/>
      <c r="Y66223" s="1"/>
    </row>
    <row r="66224" spans="8:25" x14ac:dyDescent="0.2">
      <c r="H66224" s="1"/>
      <c r="M66224" s="1"/>
      <c r="T66224" s="1"/>
      <c r="Y66224" s="1"/>
    </row>
    <row r="66225" spans="8:25" x14ac:dyDescent="0.2">
      <c r="H66225" s="1"/>
      <c r="M66225" s="1"/>
      <c r="T66225" s="1"/>
      <c r="Y66225" s="1"/>
    </row>
    <row r="66226" spans="8:25" x14ac:dyDescent="0.2">
      <c r="H66226" s="1"/>
      <c r="M66226" s="1"/>
      <c r="T66226" s="1"/>
      <c r="Y66226" s="1"/>
    </row>
    <row r="66227" spans="8:25" x14ac:dyDescent="0.2">
      <c r="H66227" s="1"/>
      <c r="M66227" s="1"/>
      <c r="T66227" s="1"/>
      <c r="Y66227" s="1"/>
    </row>
    <row r="66228" spans="8:25" x14ac:dyDescent="0.2">
      <c r="H66228" s="1"/>
      <c r="M66228" s="1"/>
      <c r="T66228" s="1"/>
      <c r="Y66228" s="1"/>
    </row>
    <row r="66229" spans="8:25" x14ac:dyDescent="0.2">
      <c r="H66229" s="1"/>
      <c r="M66229" s="1"/>
      <c r="T66229" s="1"/>
      <c r="Y66229" s="1"/>
    </row>
    <row r="66230" spans="8:25" x14ac:dyDescent="0.2">
      <c r="H66230" s="1"/>
      <c r="M66230" s="1"/>
      <c r="T66230" s="1"/>
      <c r="Y66230" s="1"/>
    </row>
    <row r="66231" spans="8:25" x14ac:dyDescent="0.2">
      <c r="H66231" s="1"/>
      <c r="M66231" s="1"/>
      <c r="T66231" s="1"/>
      <c r="Y66231" s="1"/>
    </row>
    <row r="66232" spans="8:25" x14ac:dyDescent="0.2">
      <c r="H66232" s="1"/>
      <c r="M66232" s="1"/>
      <c r="T66232" s="1"/>
      <c r="Y66232" s="1"/>
    </row>
    <row r="66233" spans="8:25" x14ac:dyDescent="0.2">
      <c r="H66233" s="1"/>
      <c r="M66233" s="1"/>
      <c r="T66233" s="1"/>
      <c r="Y66233" s="1"/>
    </row>
    <row r="66234" spans="8:25" x14ac:dyDescent="0.2">
      <c r="H66234" s="1"/>
      <c r="M66234" s="1"/>
      <c r="T66234" s="1"/>
      <c r="Y66234" s="1"/>
    </row>
    <row r="66235" spans="8:25" x14ac:dyDescent="0.2">
      <c r="H66235" s="1"/>
      <c r="M66235" s="1"/>
      <c r="T66235" s="1"/>
      <c r="Y66235" s="1"/>
    </row>
    <row r="66236" spans="8:25" x14ac:dyDescent="0.2">
      <c r="H66236" s="1"/>
      <c r="M66236" s="1"/>
      <c r="T66236" s="1"/>
      <c r="Y66236" s="1"/>
    </row>
    <row r="66237" spans="8:25" x14ac:dyDescent="0.2">
      <c r="H66237" s="1"/>
      <c r="M66237" s="1"/>
      <c r="T66237" s="1"/>
      <c r="Y66237" s="1"/>
    </row>
    <row r="66238" spans="8:25" x14ac:dyDescent="0.2">
      <c r="H66238" s="1"/>
      <c r="I66238" s="1"/>
      <c r="M66238" s="1"/>
      <c r="T66238" s="1"/>
      <c r="U66238" s="1"/>
      <c r="Y66238" s="1"/>
    </row>
    <row r="66239" spans="8:25" x14ac:dyDescent="0.2">
      <c r="H66239" s="1"/>
      <c r="M66239" s="1"/>
      <c r="T66239" s="1"/>
      <c r="Y66239" s="1"/>
    </row>
    <row r="66240" spans="8:25" x14ac:dyDescent="0.2">
      <c r="H66240" s="1"/>
      <c r="M66240" s="1"/>
      <c r="T66240" s="1"/>
      <c r="Y66240" s="1"/>
    </row>
    <row r="66241" spans="8:25" x14ac:dyDescent="0.2">
      <c r="H66241" s="1"/>
      <c r="M66241" s="1"/>
      <c r="T66241" s="1"/>
      <c r="Y66241" s="1"/>
    </row>
    <row r="66242" spans="8:25" x14ac:dyDescent="0.2">
      <c r="H66242" s="1"/>
      <c r="M66242" s="1"/>
      <c r="T66242" s="1"/>
      <c r="Y66242" s="1"/>
    </row>
    <row r="66243" spans="8:25" x14ac:dyDescent="0.2">
      <c r="H66243" s="1"/>
      <c r="M66243" s="1"/>
      <c r="T66243" s="1"/>
      <c r="Y66243" s="1"/>
    </row>
    <row r="66244" spans="8:25" x14ac:dyDescent="0.2">
      <c r="H66244" s="1"/>
      <c r="M66244" s="1"/>
      <c r="T66244" s="1"/>
      <c r="Y66244" s="1"/>
    </row>
    <row r="66245" spans="8:25" x14ac:dyDescent="0.2">
      <c r="H66245" s="1"/>
      <c r="M66245" s="1"/>
      <c r="T66245" s="1"/>
      <c r="Y66245" s="1"/>
    </row>
    <row r="66246" spans="8:25" x14ac:dyDescent="0.2">
      <c r="H66246" s="1"/>
      <c r="M66246" s="1"/>
      <c r="T66246" s="1"/>
      <c r="Y66246" s="1"/>
    </row>
    <row r="66247" spans="8:25" x14ac:dyDescent="0.2">
      <c r="H66247" s="1"/>
      <c r="M66247" s="1"/>
      <c r="T66247" s="1"/>
      <c r="Y66247" s="1"/>
    </row>
    <row r="66248" spans="8:25" x14ac:dyDescent="0.2">
      <c r="H66248" s="1"/>
      <c r="M66248" s="1"/>
      <c r="T66248" s="1"/>
      <c r="Y66248" s="1"/>
    </row>
    <row r="66249" spans="8:25" x14ac:dyDescent="0.2">
      <c r="H66249" s="1"/>
      <c r="M66249" s="1"/>
      <c r="T66249" s="1"/>
      <c r="Y66249" s="1"/>
    </row>
    <row r="66250" spans="8:25" x14ac:dyDescent="0.2">
      <c r="H66250" s="1"/>
      <c r="M66250" s="1"/>
      <c r="T66250" s="1"/>
      <c r="Y66250" s="1"/>
    </row>
    <row r="66251" spans="8:25" x14ac:dyDescent="0.2">
      <c r="H66251" s="1"/>
      <c r="M66251" s="1"/>
      <c r="T66251" s="1"/>
      <c r="Y66251" s="1"/>
    </row>
    <row r="66252" spans="8:25" x14ac:dyDescent="0.2">
      <c r="H66252" s="1"/>
      <c r="M66252" s="1"/>
      <c r="T66252" s="1"/>
      <c r="Y66252" s="1"/>
    </row>
    <row r="66253" spans="8:25" x14ac:dyDescent="0.2">
      <c r="H66253" s="1"/>
      <c r="M66253" s="1"/>
      <c r="T66253" s="1"/>
      <c r="Y66253" s="1"/>
    </row>
    <row r="66254" spans="8:25" x14ac:dyDescent="0.2">
      <c r="H66254" s="1"/>
      <c r="M66254" s="1"/>
      <c r="T66254" s="1"/>
      <c r="Y66254" s="1"/>
    </row>
    <row r="66255" spans="8:25" x14ac:dyDescent="0.2">
      <c r="H66255" s="1"/>
      <c r="M66255" s="1"/>
      <c r="T66255" s="1"/>
      <c r="Y66255" s="1"/>
    </row>
    <row r="66256" spans="8:25" x14ac:dyDescent="0.2">
      <c r="H66256" s="1"/>
      <c r="M66256" s="1"/>
      <c r="T66256" s="1"/>
      <c r="Y66256" s="1"/>
    </row>
    <row r="66257" spans="8:25" x14ac:dyDescent="0.2">
      <c r="H66257" s="1"/>
      <c r="M66257" s="1"/>
      <c r="T66257" s="1"/>
      <c r="Y66257" s="1"/>
    </row>
    <row r="66258" spans="8:25" x14ac:dyDescent="0.2">
      <c r="H66258" s="1"/>
      <c r="M66258" s="1"/>
      <c r="T66258" s="1"/>
      <c r="Y66258" s="1"/>
    </row>
    <row r="66259" spans="8:25" x14ac:dyDescent="0.2">
      <c r="H66259" s="1"/>
      <c r="M66259" s="1"/>
      <c r="T66259" s="1"/>
      <c r="Y66259" s="1"/>
    </row>
    <row r="66260" spans="8:25" x14ac:dyDescent="0.2">
      <c r="H66260" s="1"/>
      <c r="I66260" s="1"/>
      <c r="M66260" s="1"/>
      <c r="T66260" s="1"/>
      <c r="U66260" s="1"/>
      <c r="Y66260" s="1"/>
    </row>
    <row r="66261" spans="8:25" x14ac:dyDescent="0.2">
      <c r="H66261" s="1"/>
      <c r="M66261" s="1"/>
      <c r="T66261" s="1"/>
      <c r="Y66261" s="1"/>
    </row>
    <row r="66262" spans="8:25" x14ac:dyDescent="0.2">
      <c r="H66262" s="1"/>
      <c r="M66262" s="1"/>
      <c r="T66262" s="1"/>
      <c r="Y66262" s="1"/>
    </row>
    <row r="66263" spans="8:25" x14ac:dyDescent="0.2">
      <c r="H66263" s="1"/>
      <c r="M66263" s="1"/>
      <c r="T66263" s="1"/>
      <c r="Y66263" s="1"/>
    </row>
    <row r="66264" spans="8:25" x14ac:dyDescent="0.2">
      <c r="H66264" s="1"/>
      <c r="M66264" s="1"/>
      <c r="T66264" s="1"/>
      <c r="Y66264" s="1"/>
    </row>
    <row r="66265" spans="8:25" x14ac:dyDescent="0.2">
      <c r="H66265" s="1"/>
      <c r="M66265" s="1"/>
      <c r="T66265" s="1"/>
      <c r="Y66265" s="1"/>
    </row>
    <row r="66266" spans="8:25" x14ac:dyDescent="0.2">
      <c r="H66266" s="1"/>
      <c r="M66266" s="1"/>
      <c r="T66266" s="1"/>
      <c r="Y66266" s="1"/>
    </row>
    <row r="66267" spans="8:25" x14ac:dyDescent="0.2">
      <c r="H66267" s="1"/>
      <c r="M66267" s="1"/>
      <c r="T66267" s="1"/>
      <c r="Y66267" s="1"/>
    </row>
    <row r="66268" spans="8:25" x14ac:dyDescent="0.2">
      <c r="H66268" s="1"/>
      <c r="M66268" s="1"/>
      <c r="T66268" s="1"/>
      <c r="Y66268" s="1"/>
    </row>
    <row r="66269" spans="8:25" x14ac:dyDescent="0.2">
      <c r="H66269" s="1"/>
      <c r="M66269" s="1"/>
      <c r="T66269" s="1"/>
      <c r="Y66269" s="1"/>
    </row>
    <row r="66270" spans="8:25" x14ac:dyDescent="0.2">
      <c r="H66270" s="1"/>
      <c r="M66270" s="1"/>
      <c r="T66270" s="1"/>
      <c r="Y66270" s="1"/>
    </row>
    <row r="66271" spans="8:25" x14ac:dyDescent="0.2">
      <c r="H66271" s="1"/>
      <c r="M66271" s="1"/>
      <c r="T66271" s="1"/>
      <c r="Y66271" s="1"/>
    </row>
    <row r="66272" spans="8:25" x14ac:dyDescent="0.2">
      <c r="H66272" s="1"/>
      <c r="M66272" s="1"/>
      <c r="T66272" s="1"/>
      <c r="Y66272" s="1"/>
    </row>
    <row r="66273" spans="8:25" x14ac:dyDescent="0.2">
      <c r="H66273" s="1"/>
      <c r="M66273" s="1"/>
      <c r="T66273" s="1"/>
      <c r="Y66273" s="1"/>
    </row>
    <row r="66274" spans="8:25" x14ac:dyDescent="0.2">
      <c r="H66274" s="1"/>
      <c r="M66274" s="1"/>
      <c r="T66274" s="1"/>
      <c r="Y66274" s="1"/>
    </row>
    <row r="66275" spans="8:25" x14ac:dyDescent="0.2">
      <c r="H66275" s="1"/>
      <c r="M66275" s="1"/>
      <c r="T66275" s="1"/>
      <c r="Y66275" s="1"/>
    </row>
    <row r="66276" spans="8:25" x14ac:dyDescent="0.2">
      <c r="H66276" s="1"/>
      <c r="I66276" s="1"/>
      <c r="M66276" s="1"/>
      <c r="T66276" s="1"/>
      <c r="U66276" s="1"/>
      <c r="Y66276" s="1"/>
    </row>
    <row r="66277" spans="8:25" x14ac:dyDescent="0.2">
      <c r="H66277" s="1"/>
      <c r="M66277" s="1"/>
      <c r="T66277" s="1"/>
      <c r="Y66277" s="1"/>
    </row>
    <row r="66278" spans="8:25" x14ac:dyDescent="0.2">
      <c r="H66278" s="1"/>
      <c r="M66278" s="1"/>
      <c r="T66278" s="1"/>
      <c r="Y66278" s="1"/>
    </row>
    <row r="66279" spans="8:25" x14ac:dyDescent="0.2">
      <c r="H66279" s="1"/>
      <c r="M66279" s="1"/>
      <c r="T66279" s="1"/>
      <c r="Y66279" s="1"/>
    </row>
    <row r="66280" spans="8:25" x14ac:dyDescent="0.2">
      <c r="H66280" s="1"/>
      <c r="M66280" s="1"/>
      <c r="T66280" s="1"/>
      <c r="Y66280" s="1"/>
    </row>
    <row r="66281" spans="8:25" x14ac:dyDescent="0.2">
      <c r="H66281" s="1"/>
      <c r="M66281" s="1"/>
      <c r="T66281" s="1"/>
      <c r="Y66281" s="1"/>
    </row>
    <row r="66282" spans="8:25" x14ac:dyDescent="0.2">
      <c r="H66282" s="1"/>
      <c r="I66282" s="1"/>
      <c r="M66282" s="1"/>
      <c r="T66282" s="1"/>
      <c r="U66282" s="1"/>
      <c r="Y66282" s="1"/>
    </row>
    <row r="66283" spans="8:25" x14ac:dyDescent="0.2">
      <c r="H66283" s="1"/>
      <c r="M66283" s="1"/>
      <c r="T66283" s="1"/>
      <c r="Y66283" s="1"/>
    </row>
    <row r="66284" spans="8:25" x14ac:dyDescent="0.2">
      <c r="H66284" s="1"/>
      <c r="M66284" s="1"/>
      <c r="T66284" s="1"/>
      <c r="Y66284" s="1"/>
    </row>
    <row r="66285" spans="8:25" x14ac:dyDescent="0.2">
      <c r="H66285" s="1"/>
      <c r="M66285" s="1"/>
      <c r="T66285" s="1"/>
      <c r="Y66285" s="1"/>
    </row>
    <row r="66286" spans="8:25" x14ac:dyDescent="0.2">
      <c r="H66286" s="1"/>
      <c r="M66286" s="1"/>
      <c r="T66286" s="1"/>
      <c r="Y66286" s="1"/>
    </row>
    <row r="66287" spans="8:25" x14ac:dyDescent="0.2">
      <c r="H66287" s="1"/>
      <c r="M66287" s="1"/>
      <c r="T66287" s="1"/>
      <c r="Y66287" s="1"/>
    </row>
    <row r="66288" spans="8:25" x14ac:dyDescent="0.2">
      <c r="H66288" s="1"/>
      <c r="M66288" s="1"/>
      <c r="T66288" s="1"/>
      <c r="Y66288" s="1"/>
    </row>
    <row r="66289" spans="8:25" x14ac:dyDescent="0.2">
      <c r="H66289" s="1"/>
      <c r="M66289" s="1"/>
      <c r="T66289" s="1"/>
      <c r="Y66289" s="1"/>
    </row>
    <row r="66290" spans="8:25" x14ac:dyDescent="0.2">
      <c r="H66290" s="1"/>
      <c r="M66290" s="1"/>
      <c r="T66290" s="1"/>
      <c r="Y66290" s="1"/>
    </row>
    <row r="66291" spans="8:25" x14ac:dyDescent="0.2">
      <c r="H66291" s="1"/>
      <c r="M66291" s="1"/>
      <c r="T66291" s="1"/>
      <c r="Y66291" s="1"/>
    </row>
    <row r="66292" spans="8:25" x14ac:dyDescent="0.2">
      <c r="H66292" s="1"/>
      <c r="M66292" s="1"/>
      <c r="T66292" s="1"/>
      <c r="Y66292" s="1"/>
    </row>
    <row r="66293" spans="8:25" x14ac:dyDescent="0.2">
      <c r="H66293" s="1"/>
      <c r="M66293" s="1"/>
      <c r="T66293" s="1"/>
      <c r="Y66293" s="1"/>
    </row>
    <row r="66294" spans="8:25" x14ac:dyDescent="0.2">
      <c r="H66294" s="1"/>
      <c r="M66294" s="1"/>
      <c r="T66294" s="1"/>
      <c r="Y66294" s="1"/>
    </row>
    <row r="66295" spans="8:25" x14ac:dyDescent="0.2">
      <c r="H66295" s="1"/>
      <c r="M66295" s="1"/>
      <c r="T66295" s="1"/>
      <c r="Y66295" s="1"/>
    </row>
    <row r="66296" spans="8:25" x14ac:dyDescent="0.2">
      <c r="H66296" s="1"/>
      <c r="M66296" s="1"/>
      <c r="T66296" s="1"/>
      <c r="Y66296" s="1"/>
    </row>
    <row r="66297" spans="8:25" x14ac:dyDescent="0.2">
      <c r="H66297" s="1"/>
      <c r="M66297" s="1"/>
      <c r="T66297" s="1"/>
      <c r="Y66297" s="1"/>
    </row>
    <row r="66298" spans="8:25" x14ac:dyDescent="0.2">
      <c r="H66298" s="1"/>
      <c r="M66298" s="1"/>
      <c r="T66298" s="1"/>
      <c r="Y66298" s="1"/>
    </row>
    <row r="66299" spans="8:25" x14ac:dyDescent="0.2">
      <c r="H66299" s="1"/>
      <c r="M66299" s="1"/>
      <c r="T66299" s="1"/>
      <c r="Y66299" s="1"/>
    </row>
    <row r="66300" spans="8:25" x14ac:dyDescent="0.2">
      <c r="H66300" s="1"/>
      <c r="M66300" s="1"/>
      <c r="T66300" s="1"/>
      <c r="Y66300" s="1"/>
    </row>
    <row r="66301" spans="8:25" x14ac:dyDescent="0.2">
      <c r="H66301" s="1"/>
      <c r="M66301" s="1"/>
      <c r="T66301" s="1"/>
      <c r="Y66301" s="1"/>
    </row>
    <row r="66302" spans="8:25" x14ac:dyDescent="0.2">
      <c r="H66302" s="1"/>
      <c r="M66302" s="1"/>
      <c r="T66302" s="1"/>
      <c r="Y66302" s="1"/>
    </row>
    <row r="66303" spans="8:25" x14ac:dyDescent="0.2">
      <c r="H66303" s="1"/>
      <c r="M66303" s="1"/>
      <c r="T66303" s="1"/>
      <c r="Y66303" s="1"/>
    </row>
    <row r="66304" spans="8:25" x14ac:dyDescent="0.2">
      <c r="H66304" s="1"/>
      <c r="I66304" s="1"/>
      <c r="M66304" s="1"/>
      <c r="T66304" s="1"/>
      <c r="U66304" s="1"/>
      <c r="Y66304" s="1"/>
    </row>
    <row r="66305" spans="8:25" x14ac:dyDescent="0.2">
      <c r="H66305" s="1"/>
      <c r="M66305" s="1"/>
      <c r="T66305" s="1"/>
      <c r="Y66305" s="1"/>
    </row>
    <row r="66306" spans="8:25" x14ac:dyDescent="0.2">
      <c r="H66306" s="1"/>
      <c r="M66306" s="1"/>
      <c r="T66306" s="1"/>
      <c r="Y66306" s="1"/>
    </row>
    <row r="66307" spans="8:25" x14ac:dyDescent="0.2">
      <c r="H66307" s="1"/>
      <c r="M66307" s="1"/>
      <c r="T66307" s="1"/>
      <c r="Y66307" s="1"/>
    </row>
    <row r="66308" spans="8:25" x14ac:dyDescent="0.2">
      <c r="H66308" s="1"/>
      <c r="M66308" s="1"/>
      <c r="T66308" s="1"/>
      <c r="Y66308" s="1"/>
    </row>
    <row r="66309" spans="8:25" x14ac:dyDescent="0.2">
      <c r="H66309" s="1"/>
      <c r="M66309" s="1"/>
      <c r="T66309" s="1"/>
      <c r="Y66309" s="1"/>
    </row>
    <row r="66310" spans="8:25" x14ac:dyDescent="0.2">
      <c r="H66310" s="1"/>
      <c r="M66310" s="1"/>
      <c r="T66310" s="1"/>
      <c r="Y66310" s="1"/>
    </row>
    <row r="66311" spans="8:25" x14ac:dyDescent="0.2">
      <c r="H66311" s="1"/>
      <c r="M66311" s="1"/>
      <c r="T66311" s="1"/>
      <c r="Y66311" s="1"/>
    </row>
    <row r="66312" spans="8:25" x14ac:dyDescent="0.2">
      <c r="H66312" s="1"/>
      <c r="M66312" s="1"/>
      <c r="T66312" s="1"/>
      <c r="Y66312" s="1"/>
    </row>
    <row r="66313" spans="8:25" x14ac:dyDescent="0.2">
      <c r="H66313" s="1"/>
      <c r="M66313" s="1"/>
      <c r="T66313" s="1"/>
      <c r="Y66313" s="1"/>
    </row>
    <row r="66314" spans="8:25" x14ac:dyDescent="0.2">
      <c r="H66314" s="1"/>
      <c r="M66314" s="1"/>
      <c r="T66314" s="1"/>
      <c r="Y66314" s="1"/>
    </row>
    <row r="66315" spans="8:25" x14ac:dyDescent="0.2">
      <c r="H66315" s="1"/>
      <c r="M66315" s="1"/>
      <c r="T66315" s="1"/>
      <c r="Y66315" s="1"/>
    </row>
    <row r="66316" spans="8:25" x14ac:dyDescent="0.2">
      <c r="H66316" s="1"/>
      <c r="M66316" s="1"/>
      <c r="T66316" s="1"/>
      <c r="Y66316" s="1"/>
    </row>
    <row r="66317" spans="8:25" x14ac:dyDescent="0.2">
      <c r="H66317" s="1"/>
      <c r="M66317" s="1"/>
      <c r="T66317" s="1"/>
      <c r="Y66317" s="1"/>
    </row>
    <row r="66318" spans="8:25" x14ac:dyDescent="0.2">
      <c r="H66318" s="1"/>
      <c r="M66318" s="1"/>
      <c r="T66318" s="1"/>
      <c r="Y66318" s="1"/>
    </row>
    <row r="66319" spans="8:25" x14ac:dyDescent="0.2">
      <c r="H66319" s="1"/>
      <c r="M66319" s="1"/>
      <c r="T66319" s="1"/>
      <c r="Y66319" s="1"/>
    </row>
    <row r="66320" spans="8:25" x14ac:dyDescent="0.2">
      <c r="H66320" s="1"/>
      <c r="M66320" s="1"/>
      <c r="T66320" s="1"/>
      <c r="Y66320" s="1"/>
    </row>
    <row r="66321" spans="8:25" x14ac:dyDescent="0.2">
      <c r="H66321" s="1"/>
      <c r="M66321" s="1"/>
      <c r="T66321" s="1"/>
      <c r="Y66321" s="1"/>
    </row>
    <row r="66322" spans="8:25" x14ac:dyDescent="0.2">
      <c r="H66322" s="1"/>
      <c r="M66322" s="1"/>
      <c r="T66322" s="1"/>
      <c r="Y66322" s="1"/>
    </row>
    <row r="66323" spans="8:25" x14ac:dyDescent="0.2">
      <c r="H66323" s="1"/>
      <c r="M66323" s="1"/>
      <c r="T66323" s="1"/>
      <c r="Y66323" s="1"/>
    </row>
    <row r="66324" spans="8:25" x14ac:dyDescent="0.2">
      <c r="H66324" s="1"/>
      <c r="M66324" s="1"/>
      <c r="T66324" s="1"/>
      <c r="Y66324" s="1"/>
    </row>
    <row r="66325" spans="8:25" x14ac:dyDescent="0.2">
      <c r="H66325" s="1"/>
      <c r="M66325" s="1"/>
      <c r="T66325" s="1"/>
      <c r="Y66325" s="1"/>
    </row>
    <row r="66326" spans="8:25" x14ac:dyDescent="0.2">
      <c r="H66326" s="1"/>
      <c r="I66326" s="1"/>
      <c r="M66326" s="1"/>
      <c r="T66326" s="1"/>
      <c r="U66326" s="1"/>
      <c r="Y66326" s="1"/>
    </row>
    <row r="66327" spans="8:25" x14ac:dyDescent="0.2">
      <c r="H66327" s="1"/>
      <c r="M66327" s="1"/>
      <c r="T66327" s="1"/>
      <c r="Y66327" s="1"/>
    </row>
    <row r="66328" spans="8:25" x14ac:dyDescent="0.2">
      <c r="H66328" s="1"/>
      <c r="M66328" s="1"/>
      <c r="T66328" s="1"/>
      <c r="Y66328" s="1"/>
    </row>
    <row r="66329" spans="8:25" x14ac:dyDescent="0.2">
      <c r="H66329" s="1"/>
      <c r="M66329" s="1"/>
      <c r="T66329" s="1"/>
      <c r="Y66329" s="1"/>
    </row>
    <row r="66330" spans="8:25" x14ac:dyDescent="0.2">
      <c r="H66330" s="1"/>
      <c r="M66330" s="1"/>
      <c r="T66330" s="1"/>
      <c r="Y66330" s="1"/>
    </row>
    <row r="66331" spans="8:25" x14ac:dyDescent="0.2">
      <c r="H66331" s="1"/>
      <c r="M66331" s="1"/>
      <c r="T66331" s="1"/>
      <c r="Y66331" s="1"/>
    </row>
    <row r="66332" spans="8:25" x14ac:dyDescent="0.2">
      <c r="H66332" s="1"/>
      <c r="M66332" s="1"/>
      <c r="T66332" s="1"/>
      <c r="Y66332" s="1"/>
    </row>
    <row r="66333" spans="8:25" x14ac:dyDescent="0.2">
      <c r="H66333" s="1"/>
      <c r="M66333" s="1"/>
      <c r="T66333" s="1"/>
      <c r="Y66333" s="1"/>
    </row>
    <row r="66334" spans="8:25" x14ac:dyDescent="0.2">
      <c r="H66334" s="1"/>
      <c r="M66334" s="1"/>
      <c r="T66334" s="1"/>
      <c r="Y66334" s="1"/>
    </row>
    <row r="66335" spans="8:25" x14ac:dyDescent="0.2">
      <c r="H66335" s="1"/>
      <c r="M66335" s="1"/>
      <c r="T66335" s="1"/>
      <c r="Y66335" s="1"/>
    </row>
    <row r="66336" spans="8:25" x14ac:dyDescent="0.2">
      <c r="H66336" s="1"/>
      <c r="M66336" s="1"/>
      <c r="T66336" s="1"/>
      <c r="Y66336" s="1"/>
    </row>
    <row r="66337" spans="8:25" x14ac:dyDescent="0.2">
      <c r="H66337" s="1"/>
      <c r="M66337" s="1"/>
      <c r="T66337" s="1"/>
      <c r="Y66337" s="1"/>
    </row>
    <row r="66338" spans="8:25" x14ac:dyDescent="0.2">
      <c r="H66338" s="1"/>
      <c r="M66338" s="1"/>
      <c r="T66338" s="1"/>
      <c r="Y66338" s="1"/>
    </row>
    <row r="66339" spans="8:25" x14ac:dyDescent="0.2">
      <c r="H66339" s="1"/>
      <c r="M66339" s="1"/>
      <c r="T66339" s="1"/>
      <c r="Y66339" s="1"/>
    </row>
    <row r="66340" spans="8:25" x14ac:dyDescent="0.2">
      <c r="H66340" s="1"/>
      <c r="M66340" s="1"/>
      <c r="T66340" s="1"/>
      <c r="Y66340" s="1"/>
    </row>
    <row r="66341" spans="8:25" x14ac:dyDescent="0.2">
      <c r="H66341" s="1"/>
      <c r="M66341" s="1"/>
      <c r="T66341" s="1"/>
      <c r="Y66341" s="1"/>
    </row>
    <row r="66342" spans="8:25" x14ac:dyDescent="0.2">
      <c r="H66342" s="1"/>
      <c r="I66342" s="1"/>
      <c r="M66342" s="1"/>
      <c r="T66342" s="1"/>
      <c r="U66342" s="1"/>
      <c r="Y66342" s="1"/>
    </row>
    <row r="66343" spans="8:25" x14ac:dyDescent="0.2">
      <c r="H66343" s="1"/>
      <c r="M66343" s="1"/>
      <c r="T66343" s="1"/>
      <c r="Y66343" s="1"/>
    </row>
    <row r="66344" spans="8:25" x14ac:dyDescent="0.2">
      <c r="H66344" s="1"/>
      <c r="M66344" s="1"/>
      <c r="T66344" s="1"/>
      <c r="Y66344" s="1"/>
    </row>
    <row r="66345" spans="8:25" x14ac:dyDescent="0.2">
      <c r="H66345" s="1"/>
      <c r="M66345" s="1"/>
      <c r="T66345" s="1"/>
      <c r="Y66345" s="1"/>
    </row>
    <row r="66346" spans="8:25" x14ac:dyDescent="0.2">
      <c r="H66346" s="1"/>
      <c r="M66346" s="1"/>
      <c r="T66346" s="1"/>
      <c r="Y66346" s="1"/>
    </row>
    <row r="66347" spans="8:25" x14ac:dyDescent="0.2">
      <c r="H66347" s="1"/>
      <c r="M66347" s="1"/>
      <c r="T66347" s="1"/>
      <c r="Y66347" s="1"/>
    </row>
    <row r="66348" spans="8:25" x14ac:dyDescent="0.2">
      <c r="H66348" s="1"/>
      <c r="I66348" s="1"/>
      <c r="M66348" s="1"/>
      <c r="T66348" s="1"/>
      <c r="U66348" s="1"/>
      <c r="Y66348" s="1"/>
    </row>
    <row r="66349" spans="8:25" x14ac:dyDescent="0.2">
      <c r="H66349" s="1"/>
      <c r="M66349" s="1"/>
      <c r="T66349" s="1"/>
      <c r="Y66349" s="1"/>
    </row>
    <row r="66350" spans="8:25" x14ac:dyDescent="0.2">
      <c r="H66350" s="1"/>
      <c r="M66350" s="1"/>
      <c r="T66350" s="1"/>
      <c r="Y66350" s="1"/>
    </row>
    <row r="66351" spans="8:25" x14ac:dyDescent="0.2">
      <c r="H66351" s="1"/>
      <c r="M66351" s="1"/>
      <c r="T66351" s="1"/>
      <c r="Y66351" s="1"/>
    </row>
    <row r="66352" spans="8:25" x14ac:dyDescent="0.2">
      <c r="H66352" s="1"/>
      <c r="M66352" s="1"/>
      <c r="T66352" s="1"/>
      <c r="Y66352" s="1"/>
    </row>
    <row r="66353" spans="8:25" x14ac:dyDescent="0.2">
      <c r="H66353" s="1"/>
      <c r="M66353" s="1"/>
      <c r="T66353" s="1"/>
      <c r="Y66353" s="1"/>
    </row>
    <row r="66354" spans="8:25" x14ac:dyDescent="0.2">
      <c r="H66354" s="1"/>
      <c r="M66354" s="1"/>
      <c r="T66354" s="1"/>
      <c r="Y66354" s="1"/>
    </row>
    <row r="66355" spans="8:25" x14ac:dyDescent="0.2">
      <c r="H66355" s="1"/>
      <c r="M66355" s="1"/>
      <c r="T66355" s="1"/>
      <c r="Y66355" s="1"/>
    </row>
    <row r="66356" spans="8:25" x14ac:dyDescent="0.2">
      <c r="H66356" s="1"/>
      <c r="M66356" s="1"/>
      <c r="T66356" s="1"/>
      <c r="Y66356" s="1"/>
    </row>
    <row r="66357" spans="8:25" x14ac:dyDescent="0.2">
      <c r="H66357" s="1"/>
      <c r="M66357" s="1"/>
      <c r="T66357" s="1"/>
      <c r="Y66357" s="1"/>
    </row>
    <row r="66358" spans="8:25" x14ac:dyDescent="0.2">
      <c r="H66358" s="1"/>
      <c r="M66358" s="1"/>
      <c r="T66358" s="1"/>
      <c r="Y66358" s="1"/>
    </row>
    <row r="66359" spans="8:25" x14ac:dyDescent="0.2">
      <c r="H66359" s="1"/>
      <c r="M66359" s="1"/>
      <c r="T66359" s="1"/>
      <c r="Y66359" s="1"/>
    </row>
    <row r="66360" spans="8:25" x14ac:dyDescent="0.2">
      <c r="H66360" s="1"/>
      <c r="M66360" s="1"/>
      <c r="T66360" s="1"/>
      <c r="Y66360" s="1"/>
    </row>
    <row r="66361" spans="8:25" x14ac:dyDescent="0.2">
      <c r="H66361" s="1"/>
      <c r="M66361" s="1"/>
      <c r="T66361" s="1"/>
      <c r="Y66361" s="1"/>
    </row>
    <row r="66362" spans="8:25" x14ac:dyDescent="0.2">
      <c r="H66362" s="1"/>
      <c r="M66362" s="1"/>
      <c r="T66362" s="1"/>
      <c r="Y66362" s="1"/>
    </row>
    <row r="66363" spans="8:25" x14ac:dyDescent="0.2">
      <c r="H66363" s="1"/>
      <c r="M66363" s="1"/>
      <c r="T66363" s="1"/>
      <c r="Y66363" s="1"/>
    </row>
    <row r="66364" spans="8:25" x14ac:dyDescent="0.2">
      <c r="H66364" s="1"/>
      <c r="M66364" s="1"/>
      <c r="T66364" s="1"/>
      <c r="Y66364" s="1"/>
    </row>
    <row r="66365" spans="8:25" x14ac:dyDescent="0.2">
      <c r="H66365" s="1"/>
      <c r="M66365" s="1"/>
      <c r="T66365" s="1"/>
      <c r="Y66365" s="1"/>
    </row>
    <row r="66366" spans="8:25" x14ac:dyDescent="0.2">
      <c r="H66366" s="1"/>
      <c r="M66366" s="1"/>
      <c r="T66366" s="1"/>
      <c r="Y66366" s="1"/>
    </row>
    <row r="66367" spans="8:25" x14ac:dyDescent="0.2">
      <c r="H66367" s="1"/>
      <c r="M66367" s="1"/>
      <c r="T66367" s="1"/>
      <c r="Y66367" s="1"/>
    </row>
    <row r="66368" spans="8:25" x14ac:dyDescent="0.2">
      <c r="H66368" s="1"/>
      <c r="M66368" s="1"/>
      <c r="T66368" s="1"/>
      <c r="Y66368" s="1"/>
    </row>
    <row r="66369" spans="8:25" x14ac:dyDescent="0.2">
      <c r="H66369" s="1"/>
      <c r="M66369" s="1"/>
      <c r="T66369" s="1"/>
      <c r="Y66369" s="1"/>
    </row>
    <row r="66370" spans="8:25" x14ac:dyDescent="0.2">
      <c r="H66370" s="1"/>
      <c r="I66370" s="1"/>
      <c r="M66370" s="1"/>
      <c r="T66370" s="1"/>
      <c r="U66370" s="1"/>
      <c r="Y66370" s="1"/>
    </row>
    <row r="66371" spans="8:25" x14ac:dyDescent="0.2">
      <c r="H66371" s="1"/>
      <c r="M66371" s="1"/>
      <c r="T66371" s="1"/>
      <c r="Y66371" s="1"/>
    </row>
    <row r="66372" spans="8:25" x14ac:dyDescent="0.2">
      <c r="H66372" s="1"/>
      <c r="M66372" s="1"/>
      <c r="T66372" s="1"/>
      <c r="Y66372" s="1"/>
    </row>
    <row r="66373" spans="8:25" x14ac:dyDescent="0.2">
      <c r="H66373" s="1"/>
      <c r="M66373" s="1"/>
      <c r="T66373" s="1"/>
      <c r="Y66373" s="1"/>
    </row>
    <row r="66374" spans="8:25" x14ac:dyDescent="0.2">
      <c r="H66374" s="1"/>
      <c r="M66374" s="1"/>
      <c r="T66374" s="1"/>
      <c r="Y66374" s="1"/>
    </row>
    <row r="66375" spans="8:25" x14ac:dyDescent="0.2">
      <c r="H66375" s="1"/>
      <c r="M66375" s="1"/>
      <c r="T66375" s="1"/>
      <c r="Y66375" s="1"/>
    </row>
    <row r="66376" spans="8:25" x14ac:dyDescent="0.2">
      <c r="H66376" s="1"/>
      <c r="M66376" s="1"/>
      <c r="T66376" s="1"/>
      <c r="Y66376" s="1"/>
    </row>
    <row r="66377" spans="8:25" x14ac:dyDescent="0.2">
      <c r="H66377" s="1"/>
      <c r="M66377" s="1"/>
      <c r="T66377" s="1"/>
      <c r="Y66377" s="1"/>
    </row>
    <row r="66378" spans="8:25" x14ac:dyDescent="0.2">
      <c r="H66378" s="1"/>
      <c r="M66378" s="1"/>
      <c r="T66378" s="1"/>
      <c r="Y66378" s="1"/>
    </row>
    <row r="66379" spans="8:25" x14ac:dyDescent="0.2">
      <c r="H66379" s="1"/>
      <c r="M66379" s="1"/>
      <c r="T66379" s="1"/>
      <c r="Y66379" s="1"/>
    </row>
    <row r="66380" spans="8:25" x14ac:dyDescent="0.2">
      <c r="H66380" s="1"/>
      <c r="M66380" s="1"/>
      <c r="T66380" s="1"/>
      <c r="Y66380" s="1"/>
    </row>
    <row r="66381" spans="8:25" x14ac:dyDescent="0.2">
      <c r="H66381" s="1"/>
      <c r="M66381" s="1"/>
      <c r="T66381" s="1"/>
      <c r="Y66381" s="1"/>
    </row>
    <row r="66382" spans="8:25" x14ac:dyDescent="0.2">
      <c r="H66382" s="1"/>
      <c r="M66382" s="1"/>
      <c r="T66382" s="1"/>
      <c r="Y66382" s="1"/>
    </row>
    <row r="66383" spans="8:25" x14ac:dyDescent="0.2">
      <c r="H66383" s="1"/>
      <c r="M66383" s="1"/>
      <c r="T66383" s="1"/>
      <c r="Y66383" s="1"/>
    </row>
    <row r="66384" spans="8:25" x14ac:dyDescent="0.2">
      <c r="H66384" s="1"/>
      <c r="M66384" s="1"/>
      <c r="T66384" s="1"/>
      <c r="Y66384" s="1"/>
    </row>
    <row r="66385" spans="8:25" x14ac:dyDescent="0.2">
      <c r="H66385" s="1"/>
      <c r="M66385" s="1"/>
      <c r="T66385" s="1"/>
      <c r="Y66385" s="1"/>
    </row>
    <row r="66386" spans="8:25" x14ac:dyDescent="0.2">
      <c r="H66386" s="1"/>
      <c r="M66386" s="1"/>
      <c r="T66386" s="1"/>
      <c r="Y66386" s="1"/>
    </row>
    <row r="66387" spans="8:25" x14ac:dyDescent="0.2">
      <c r="H66387" s="1"/>
      <c r="M66387" s="1"/>
      <c r="T66387" s="1"/>
      <c r="Y66387" s="1"/>
    </row>
    <row r="66388" spans="8:25" x14ac:dyDescent="0.2">
      <c r="H66388" s="1"/>
      <c r="M66388" s="1"/>
      <c r="T66388" s="1"/>
      <c r="Y66388" s="1"/>
    </row>
    <row r="66389" spans="8:25" x14ac:dyDescent="0.2">
      <c r="H66389" s="1"/>
      <c r="M66389" s="1"/>
      <c r="T66389" s="1"/>
      <c r="Y66389" s="1"/>
    </row>
    <row r="66390" spans="8:25" x14ac:dyDescent="0.2">
      <c r="H66390" s="1"/>
      <c r="M66390" s="1"/>
      <c r="T66390" s="1"/>
      <c r="Y66390" s="1"/>
    </row>
    <row r="66391" spans="8:25" x14ac:dyDescent="0.2">
      <c r="H66391" s="1"/>
      <c r="M66391" s="1"/>
      <c r="T66391" s="1"/>
      <c r="Y66391" s="1"/>
    </row>
    <row r="66392" spans="8:25" x14ac:dyDescent="0.2">
      <c r="H66392" s="1"/>
      <c r="I66392" s="1"/>
      <c r="M66392" s="1"/>
      <c r="T66392" s="1"/>
      <c r="U66392" s="1"/>
      <c r="Y66392" s="1"/>
    </row>
    <row r="66393" spans="8:25" x14ac:dyDescent="0.2">
      <c r="H66393" s="1"/>
      <c r="M66393" s="1"/>
      <c r="T66393" s="1"/>
      <c r="Y66393" s="1"/>
    </row>
    <row r="66394" spans="8:25" x14ac:dyDescent="0.2">
      <c r="H66394" s="1"/>
      <c r="M66394" s="1"/>
      <c r="T66394" s="1"/>
      <c r="Y66394" s="1"/>
    </row>
    <row r="66395" spans="8:25" x14ac:dyDescent="0.2">
      <c r="H66395" s="1"/>
      <c r="M66395" s="1"/>
      <c r="T66395" s="1"/>
      <c r="Y66395" s="1"/>
    </row>
    <row r="66396" spans="8:25" x14ac:dyDescent="0.2">
      <c r="H66396" s="1"/>
      <c r="M66396" s="1"/>
      <c r="T66396" s="1"/>
      <c r="Y66396" s="1"/>
    </row>
    <row r="66397" spans="8:25" x14ac:dyDescent="0.2">
      <c r="H66397" s="1"/>
      <c r="M66397" s="1"/>
      <c r="T66397" s="1"/>
      <c r="Y66397" s="1"/>
    </row>
    <row r="66398" spans="8:25" x14ac:dyDescent="0.2">
      <c r="H66398" s="1"/>
      <c r="M66398" s="1"/>
      <c r="T66398" s="1"/>
      <c r="Y66398" s="1"/>
    </row>
    <row r="66399" spans="8:25" x14ac:dyDescent="0.2">
      <c r="H66399" s="1"/>
      <c r="M66399" s="1"/>
      <c r="T66399" s="1"/>
      <c r="Y66399" s="1"/>
    </row>
    <row r="66400" spans="8:25" x14ac:dyDescent="0.2">
      <c r="H66400" s="1"/>
      <c r="M66400" s="1"/>
      <c r="T66400" s="1"/>
      <c r="Y66400" s="1"/>
    </row>
    <row r="66401" spans="8:25" x14ac:dyDescent="0.2">
      <c r="H66401" s="1"/>
      <c r="M66401" s="1"/>
      <c r="T66401" s="1"/>
      <c r="Y66401" s="1"/>
    </row>
    <row r="66402" spans="8:25" x14ac:dyDescent="0.2">
      <c r="H66402" s="1"/>
      <c r="M66402" s="1"/>
      <c r="T66402" s="1"/>
      <c r="Y66402" s="1"/>
    </row>
    <row r="66403" spans="8:25" x14ac:dyDescent="0.2">
      <c r="H66403" s="1"/>
      <c r="M66403" s="1"/>
      <c r="T66403" s="1"/>
      <c r="Y66403" s="1"/>
    </row>
    <row r="66404" spans="8:25" x14ac:dyDescent="0.2">
      <c r="H66404" s="1"/>
      <c r="M66404" s="1"/>
      <c r="T66404" s="1"/>
      <c r="Y66404" s="1"/>
    </row>
    <row r="66405" spans="8:25" x14ac:dyDescent="0.2">
      <c r="H66405" s="1"/>
      <c r="M66405" s="1"/>
      <c r="T66405" s="1"/>
      <c r="Y66405" s="1"/>
    </row>
    <row r="66406" spans="8:25" x14ac:dyDescent="0.2">
      <c r="H66406" s="1"/>
      <c r="M66406" s="1"/>
      <c r="T66406" s="1"/>
      <c r="Y66406" s="1"/>
    </row>
    <row r="66407" spans="8:25" x14ac:dyDescent="0.2">
      <c r="H66407" s="1"/>
      <c r="M66407" s="1"/>
      <c r="T66407" s="1"/>
      <c r="Y66407" s="1"/>
    </row>
    <row r="66408" spans="8:25" x14ac:dyDescent="0.2">
      <c r="H66408" s="1"/>
      <c r="M66408" s="1"/>
      <c r="T66408" s="1"/>
      <c r="Y66408" s="1"/>
    </row>
    <row r="66409" spans="8:25" x14ac:dyDescent="0.2">
      <c r="H66409" s="1"/>
      <c r="M66409" s="1"/>
      <c r="T66409" s="1"/>
      <c r="Y66409" s="1"/>
    </row>
    <row r="66410" spans="8:25" x14ac:dyDescent="0.2">
      <c r="H66410" s="1"/>
      <c r="M66410" s="1"/>
      <c r="T66410" s="1"/>
      <c r="Y66410" s="1"/>
    </row>
    <row r="66411" spans="8:25" x14ac:dyDescent="0.2">
      <c r="H66411" s="1"/>
      <c r="M66411" s="1"/>
      <c r="T66411" s="1"/>
      <c r="Y66411" s="1"/>
    </row>
    <row r="66412" spans="8:25" x14ac:dyDescent="0.2">
      <c r="H66412" s="1"/>
      <c r="M66412" s="1"/>
      <c r="T66412" s="1"/>
      <c r="Y66412" s="1"/>
    </row>
    <row r="66413" spans="8:25" x14ac:dyDescent="0.2">
      <c r="H66413" s="1"/>
      <c r="I66413" s="1"/>
      <c r="M66413" s="1"/>
      <c r="T66413" s="1"/>
      <c r="U66413" s="1"/>
      <c r="Y66413" s="1"/>
    </row>
    <row r="66414" spans="8:25" x14ac:dyDescent="0.2">
      <c r="H66414" s="1"/>
      <c r="M66414" s="1"/>
      <c r="T66414" s="1"/>
      <c r="Y66414" s="1"/>
    </row>
    <row r="66415" spans="8:25" x14ac:dyDescent="0.2">
      <c r="H66415" s="1"/>
      <c r="M66415" s="1"/>
      <c r="T66415" s="1"/>
      <c r="Y66415" s="1"/>
    </row>
    <row r="66416" spans="8:25" x14ac:dyDescent="0.2">
      <c r="H66416" s="1"/>
      <c r="M66416" s="1"/>
      <c r="T66416" s="1"/>
      <c r="Y66416" s="1"/>
    </row>
    <row r="66417" spans="8:25" x14ac:dyDescent="0.2">
      <c r="H66417" s="1"/>
      <c r="M66417" s="1"/>
      <c r="T66417" s="1"/>
      <c r="Y66417" s="1"/>
    </row>
    <row r="66418" spans="8:25" x14ac:dyDescent="0.2">
      <c r="H66418" s="1"/>
      <c r="M66418" s="1"/>
      <c r="T66418" s="1"/>
      <c r="Y66418" s="1"/>
    </row>
    <row r="66419" spans="8:25" x14ac:dyDescent="0.2">
      <c r="H66419" s="1"/>
      <c r="M66419" s="1"/>
      <c r="T66419" s="1"/>
      <c r="Y66419" s="1"/>
    </row>
    <row r="66420" spans="8:25" x14ac:dyDescent="0.2">
      <c r="H66420" s="1"/>
      <c r="M66420" s="1"/>
      <c r="T66420" s="1"/>
      <c r="Y66420" s="1"/>
    </row>
    <row r="66421" spans="8:25" x14ac:dyDescent="0.2">
      <c r="H66421" s="1"/>
      <c r="M66421" s="1"/>
      <c r="T66421" s="1"/>
      <c r="Y66421" s="1"/>
    </row>
    <row r="66422" spans="8:25" x14ac:dyDescent="0.2">
      <c r="H66422" s="1"/>
      <c r="M66422" s="1"/>
      <c r="T66422" s="1"/>
      <c r="Y66422" s="1"/>
    </row>
    <row r="66423" spans="8:25" x14ac:dyDescent="0.2">
      <c r="H66423" s="1"/>
      <c r="M66423" s="1"/>
      <c r="T66423" s="1"/>
      <c r="Y66423" s="1"/>
    </row>
    <row r="66424" spans="8:25" x14ac:dyDescent="0.2">
      <c r="H66424" s="1"/>
      <c r="M66424" s="1"/>
      <c r="T66424" s="1"/>
      <c r="Y66424" s="1"/>
    </row>
    <row r="66425" spans="8:25" x14ac:dyDescent="0.2">
      <c r="H66425" s="1"/>
      <c r="M66425" s="1"/>
      <c r="T66425" s="1"/>
      <c r="Y66425" s="1"/>
    </row>
    <row r="66426" spans="8:25" x14ac:dyDescent="0.2">
      <c r="H66426" s="1"/>
      <c r="M66426" s="1"/>
      <c r="T66426" s="1"/>
      <c r="Y66426" s="1"/>
    </row>
    <row r="66427" spans="8:25" x14ac:dyDescent="0.2">
      <c r="H66427" s="1"/>
      <c r="M66427" s="1"/>
      <c r="T66427" s="1"/>
      <c r="Y66427" s="1"/>
    </row>
    <row r="66428" spans="8:25" x14ac:dyDescent="0.2">
      <c r="H66428" s="1"/>
      <c r="M66428" s="1"/>
      <c r="T66428" s="1"/>
      <c r="Y66428" s="1"/>
    </row>
    <row r="66429" spans="8:25" x14ac:dyDescent="0.2">
      <c r="H66429" s="1"/>
      <c r="M66429" s="1"/>
      <c r="T66429" s="1"/>
      <c r="Y66429" s="1"/>
    </row>
    <row r="66430" spans="8:25" x14ac:dyDescent="0.2">
      <c r="H66430" s="1"/>
      <c r="M66430" s="1"/>
      <c r="T66430" s="1"/>
      <c r="Y66430" s="1"/>
    </row>
    <row r="66431" spans="8:25" x14ac:dyDescent="0.2">
      <c r="H66431" s="1"/>
      <c r="M66431" s="1"/>
      <c r="T66431" s="1"/>
      <c r="Y66431" s="1"/>
    </row>
    <row r="66432" spans="8:25" x14ac:dyDescent="0.2">
      <c r="H66432" s="1"/>
      <c r="M66432" s="1"/>
      <c r="T66432" s="1"/>
      <c r="Y66432" s="1"/>
    </row>
    <row r="66433" spans="8:25" x14ac:dyDescent="0.2">
      <c r="H66433" s="1"/>
      <c r="M66433" s="1"/>
      <c r="T66433" s="1"/>
      <c r="Y66433" s="1"/>
    </row>
    <row r="66434" spans="8:25" x14ac:dyDescent="0.2">
      <c r="H66434" s="1"/>
      <c r="I66434" s="1"/>
      <c r="M66434" s="1"/>
      <c r="T66434" s="1"/>
      <c r="U66434" s="1"/>
      <c r="Y66434" s="1"/>
    </row>
    <row r="66435" spans="8:25" x14ac:dyDescent="0.2">
      <c r="H66435" s="1"/>
      <c r="M66435" s="1"/>
      <c r="T66435" s="1"/>
      <c r="Y66435" s="1"/>
    </row>
    <row r="66436" spans="8:25" x14ac:dyDescent="0.2">
      <c r="H66436" s="1"/>
      <c r="M66436" s="1"/>
      <c r="T66436" s="1"/>
      <c r="Y66436" s="1"/>
    </row>
    <row r="66437" spans="8:25" x14ac:dyDescent="0.2">
      <c r="H66437" s="1"/>
      <c r="M66437" s="1"/>
      <c r="T66437" s="1"/>
      <c r="Y66437" s="1"/>
    </row>
    <row r="66438" spans="8:25" x14ac:dyDescent="0.2">
      <c r="H66438" s="1"/>
      <c r="M66438" s="1"/>
      <c r="T66438" s="1"/>
      <c r="Y66438" s="1"/>
    </row>
    <row r="66439" spans="8:25" x14ac:dyDescent="0.2">
      <c r="H66439" s="1"/>
      <c r="M66439" s="1"/>
      <c r="T66439" s="1"/>
      <c r="Y66439" s="1"/>
    </row>
    <row r="66440" spans="8:25" x14ac:dyDescent="0.2">
      <c r="H66440" s="1"/>
      <c r="M66440" s="1"/>
      <c r="T66440" s="1"/>
      <c r="Y66440" s="1"/>
    </row>
    <row r="66441" spans="8:25" x14ac:dyDescent="0.2">
      <c r="H66441" s="1"/>
      <c r="M66441" s="1"/>
      <c r="T66441" s="1"/>
      <c r="Y66441" s="1"/>
    </row>
    <row r="66442" spans="8:25" x14ac:dyDescent="0.2">
      <c r="H66442" s="1"/>
      <c r="M66442" s="1"/>
      <c r="T66442" s="1"/>
      <c r="Y66442" s="1"/>
    </row>
    <row r="66443" spans="8:25" x14ac:dyDescent="0.2">
      <c r="H66443" s="1"/>
      <c r="M66443" s="1"/>
      <c r="T66443" s="1"/>
      <c r="Y66443" s="1"/>
    </row>
    <row r="66444" spans="8:25" x14ac:dyDescent="0.2">
      <c r="H66444" s="1"/>
      <c r="M66444" s="1"/>
      <c r="T66444" s="1"/>
      <c r="Y66444" s="1"/>
    </row>
    <row r="66445" spans="8:25" x14ac:dyDescent="0.2">
      <c r="H66445" s="1"/>
      <c r="M66445" s="1"/>
      <c r="T66445" s="1"/>
      <c r="Y66445" s="1"/>
    </row>
    <row r="66446" spans="8:25" x14ac:dyDescent="0.2">
      <c r="H66446" s="1"/>
      <c r="M66446" s="1"/>
      <c r="T66446" s="1"/>
      <c r="Y66446" s="1"/>
    </row>
    <row r="66447" spans="8:25" x14ac:dyDescent="0.2">
      <c r="H66447" s="1"/>
      <c r="M66447" s="1"/>
      <c r="T66447" s="1"/>
      <c r="Y66447" s="1"/>
    </row>
    <row r="66448" spans="8:25" x14ac:dyDescent="0.2">
      <c r="H66448" s="1"/>
      <c r="M66448" s="1"/>
      <c r="T66448" s="1"/>
      <c r="Y66448" s="1"/>
    </row>
    <row r="66449" spans="8:25" x14ac:dyDescent="0.2">
      <c r="H66449" s="1"/>
      <c r="M66449" s="1"/>
      <c r="T66449" s="1"/>
      <c r="Y66449" s="1"/>
    </row>
    <row r="66450" spans="8:25" x14ac:dyDescent="0.2">
      <c r="H66450" s="1"/>
      <c r="M66450" s="1"/>
      <c r="T66450" s="1"/>
      <c r="Y66450" s="1"/>
    </row>
    <row r="66451" spans="8:25" x14ac:dyDescent="0.2">
      <c r="H66451" s="1"/>
      <c r="M66451" s="1"/>
      <c r="T66451" s="1"/>
      <c r="Y66451" s="1"/>
    </row>
    <row r="66452" spans="8:25" x14ac:dyDescent="0.2">
      <c r="H66452" s="1"/>
      <c r="M66452" s="1"/>
      <c r="T66452" s="1"/>
      <c r="Y66452" s="1"/>
    </row>
    <row r="66453" spans="8:25" x14ac:dyDescent="0.2">
      <c r="H66453" s="1"/>
      <c r="M66453" s="1"/>
      <c r="T66453" s="1"/>
      <c r="Y66453" s="1"/>
    </row>
    <row r="66454" spans="8:25" x14ac:dyDescent="0.2">
      <c r="H66454" s="1"/>
      <c r="M66454" s="1"/>
      <c r="T66454" s="1"/>
      <c r="Y66454" s="1"/>
    </row>
    <row r="66455" spans="8:25" x14ac:dyDescent="0.2">
      <c r="H66455" s="1"/>
      <c r="I66455" s="1"/>
      <c r="M66455" s="1"/>
      <c r="T66455" s="1"/>
      <c r="U66455" s="1"/>
      <c r="Y66455" s="1"/>
    </row>
    <row r="66456" spans="8:25" x14ac:dyDescent="0.2">
      <c r="H66456" s="1"/>
      <c r="M66456" s="1"/>
      <c r="T66456" s="1"/>
      <c r="Y66456" s="1"/>
    </row>
    <row r="66457" spans="8:25" x14ac:dyDescent="0.2">
      <c r="H66457" s="1"/>
      <c r="M66457" s="1"/>
      <c r="T66457" s="1"/>
      <c r="Y66457" s="1"/>
    </row>
    <row r="66458" spans="8:25" x14ac:dyDescent="0.2">
      <c r="H66458" s="1"/>
      <c r="M66458" s="1"/>
      <c r="T66458" s="1"/>
      <c r="Y66458" s="1"/>
    </row>
    <row r="66459" spans="8:25" x14ac:dyDescent="0.2">
      <c r="H66459" s="1"/>
      <c r="M66459" s="1"/>
      <c r="T66459" s="1"/>
      <c r="Y66459" s="1"/>
    </row>
    <row r="66460" spans="8:25" x14ac:dyDescent="0.2">
      <c r="H66460" s="1"/>
      <c r="M66460" s="1"/>
      <c r="T66460" s="1"/>
      <c r="Y66460" s="1"/>
    </row>
    <row r="66461" spans="8:25" x14ac:dyDescent="0.2">
      <c r="H66461" s="1"/>
      <c r="M66461" s="1"/>
      <c r="T66461" s="1"/>
      <c r="Y66461" s="1"/>
    </row>
    <row r="66462" spans="8:25" x14ac:dyDescent="0.2">
      <c r="H66462" s="1"/>
      <c r="M66462" s="1"/>
      <c r="T66462" s="1"/>
      <c r="Y66462" s="1"/>
    </row>
    <row r="66463" spans="8:25" x14ac:dyDescent="0.2">
      <c r="H66463" s="1"/>
      <c r="M66463" s="1"/>
      <c r="T66463" s="1"/>
      <c r="Y66463" s="1"/>
    </row>
    <row r="66464" spans="8:25" x14ac:dyDescent="0.2">
      <c r="H66464" s="1"/>
      <c r="M66464" s="1"/>
      <c r="T66464" s="1"/>
      <c r="Y66464" s="1"/>
    </row>
    <row r="66465" spans="8:25" x14ac:dyDescent="0.2">
      <c r="H66465" s="1"/>
      <c r="M66465" s="1"/>
      <c r="T66465" s="1"/>
      <c r="Y66465" s="1"/>
    </row>
    <row r="66466" spans="8:25" x14ac:dyDescent="0.2">
      <c r="H66466" s="1"/>
      <c r="M66466" s="1"/>
      <c r="T66466" s="1"/>
      <c r="Y66466" s="1"/>
    </row>
    <row r="66467" spans="8:25" x14ac:dyDescent="0.2">
      <c r="H66467" s="1"/>
      <c r="M66467" s="1"/>
      <c r="T66467" s="1"/>
      <c r="Y66467" s="1"/>
    </row>
    <row r="66468" spans="8:25" x14ac:dyDescent="0.2">
      <c r="H66468" s="1"/>
      <c r="M66468" s="1"/>
      <c r="T66468" s="1"/>
      <c r="Y66468" s="1"/>
    </row>
    <row r="66469" spans="8:25" x14ac:dyDescent="0.2">
      <c r="H66469" s="1"/>
      <c r="M66469" s="1"/>
      <c r="T66469" s="1"/>
      <c r="Y66469" s="1"/>
    </row>
    <row r="66470" spans="8:25" x14ac:dyDescent="0.2">
      <c r="H66470" s="1"/>
      <c r="M66470" s="1"/>
      <c r="T66470" s="1"/>
      <c r="Y66470" s="1"/>
    </row>
    <row r="66471" spans="8:25" x14ac:dyDescent="0.2">
      <c r="H66471" s="1"/>
      <c r="M66471" s="1"/>
      <c r="T66471" s="1"/>
      <c r="Y66471" s="1"/>
    </row>
    <row r="66472" spans="8:25" x14ac:dyDescent="0.2">
      <c r="H66472" s="1"/>
      <c r="M66472" s="1"/>
      <c r="T66472" s="1"/>
      <c r="Y66472" s="1"/>
    </row>
    <row r="66473" spans="8:25" x14ac:dyDescent="0.2">
      <c r="H66473" s="1"/>
      <c r="M66473" s="1"/>
      <c r="T66473" s="1"/>
      <c r="Y66473" s="1"/>
    </row>
    <row r="66474" spans="8:25" x14ac:dyDescent="0.2">
      <c r="H66474" s="1"/>
      <c r="M66474" s="1"/>
      <c r="T66474" s="1"/>
      <c r="Y66474" s="1"/>
    </row>
    <row r="66475" spans="8:25" x14ac:dyDescent="0.2">
      <c r="H66475" s="1"/>
      <c r="M66475" s="1"/>
      <c r="T66475" s="1"/>
      <c r="Y66475" s="1"/>
    </row>
    <row r="66476" spans="8:25" x14ac:dyDescent="0.2">
      <c r="H66476" s="1"/>
      <c r="I66476" s="1"/>
      <c r="M66476" s="1"/>
      <c r="T66476" s="1"/>
      <c r="U66476" s="1"/>
      <c r="Y66476" s="1"/>
    </row>
    <row r="66477" spans="8:25" x14ac:dyDescent="0.2">
      <c r="H66477" s="1"/>
      <c r="M66477" s="1"/>
      <c r="T66477" s="1"/>
      <c r="Y66477" s="1"/>
    </row>
    <row r="66478" spans="8:25" x14ac:dyDescent="0.2">
      <c r="H66478" s="1"/>
      <c r="M66478" s="1"/>
      <c r="T66478" s="1"/>
      <c r="Y66478" s="1"/>
    </row>
    <row r="66479" spans="8:25" x14ac:dyDescent="0.2">
      <c r="H66479" s="1"/>
      <c r="M66479" s="1"/>
      <c r="T66479" s="1"/>
      <c r="Y66479" s="1"/>
    </row>
    <row r="66480" spans="8:25" x14ac:dyDescent="0.2">
      <c r="H66480" s="1"/>
      <c r="M66480" s="1"/>
      <c r="T66480" s="1"/>
      <c r="Y66480" s="1"/>
    </row>
    <row r="66481" spans="8:25" x14ac:dyDescent="0.2">
      <c r="H66481" s="1"/>
      <c r="M66481" s="1"/>
      <c r="T66481" s="1"/>
      <c r="Y66481" s="1"/>
    </row>
    <row r="66482" spans="8:25" x14ac:dyDescent="0.2">
      <c r="H66482" s="1"/>
      <c r="M66482" s="1"/>
      <c r="T66482" s="1"/>
      <c r="Y66482" s="1"/>
    </row>
    <row r="66483" spans="8:25" x14ac:dyDescent="0.2">
      <c r="H66483" s="1"/>
      <c r="M66483" s="1"/>
      <c r="T66483" s="1"/>
      <c r="Y66483" s="1"/>
    </row>
    <row r="66484" spans="8:25" x14ac:dyDescent="0.2">
      <c r="H66484" s="1"/>
      <c r="M66484" s="1"/>
      <c r="T66484" s="1"/>
      <c r="Y66484" s="1"/>
    </row>
    <row r="66485" spans="8:25" x14ac:dyDescent="0.2">
      <c r="H66485" s="1"/>
      <c r="M66485" s="1"/>
      <c r="T66485" s="1"/>
      <c r="Y66485" s="1"/>
    </row>
    <row r="66486" spans="8:25" x14ac:dyDescent="0.2">
      <c r="H66486" s="1"/>
      <c r="M66486" s="1"/>
      <c r="T66486" s="1"/>
      <c r="Y66486" s="1"/>
    </row>
    <row r="66487" spans="8:25" x14ac:dyDescent="0.2">
      <c r="H66487" s="1"/>
      <c r="M66487" s="1"/>
      <c r="T66487" s="1"/>
      <c r="Y66487" s="1"/>
    </row>
    <row r="66488" spans="8:25" x14ac:dyDescent="0.2">
      <c r="H66488" s="1"/>
      <c r="M66488" s="1"/>
      <c r="T66488" s="1"/>
      <c r="Y66488" s="1"/>
    </row>
    <row r="66489" spans="8:25" x14ac:dyDescent="0.2">
      <c r="H66489" s="1"/>
      <c r="M66489" s="1"/>
      <c r="T66489" s="1"/>
      <c r="Y66489" s="1"/>
    </row>
    <row r="66490" spans="8:25" x14ac:dyDescent="0.2">
      <c r="H66490" s="1"/>
      <c r="M66490" s="1"/>
      <c r="T66490" s="1"/>
      <c r="Y66490" s="1"/>
    </row>
    <row r="66491" spans="8:25" x14ac:dyDescent="0.2">
      <c r="H66491" s="1"/>
      <c r="M66491" s="1"/>
      <c r="T66491" s="1"/>
      <c r="Y66491" s="1"/>
    </row>
    <row r="66492" spans="8:25" x14ac:dyDescent="0.2">
      <c r="H66492" s="1"/>
      <c r="M66492" s="1"/>
      <c r="T66492" s="1"/>
      <c r="Y66492" s="1"/>
    </row>
    <row r="66493" spans="8:25" x14ac:dyDescent="0.2">
      <c r="H66493" s="1"/>
      <c r="M66493" s="1"/>
      <c r="T66493" s="1"/>
      <c r="Y66493" s="1"/>
    </row>
    <row r="66494" spans="8:25" x14ac:dyDescent="0.2">
      <c r="H66494" s="1"/>
      <c r="M66494" s="1"/>
      <c r="T66494" s="1"/>
      <c r="Y66494" s="1"/>
    </row>
    <row r="66495" spans="8:25" x14ac:dyDescent="0.2">
      <c r="H66495" s="1"/>
      <c r="M66495" s="1"/>
      <c r="T66495" s="1"/>
      <c r="Y66495" s="1"/>
    </row>
    <row r="66496" spans="8:25" x14ac:dyDescent="0.2">
      <c r="H66496" s="1"/>
      <c r="M66496" s="1"/>
      <c r="T66496" s="1"/>
      <c r="Y66496" s="1"/>
    </row>
    <row r="66497" spans="8:25" x14ac:dyDescent="0.2">
      <c r="H66497" s="1"/>
      <c r="M66497" s="1"/>
      <c r="T66497" s="1"/>
      <c r="Y66497" s="1"/>
    </row>
    <row r="66498" spans="8:25" x14ac:dyDescent="0.2">
      <c r="H66498" s="1"/>
      <c r="I66498" s="1"/>
      <c r="M66498" s="1"/>
      <c r="T66498" s="1"/>
      <c r="U66498" s="1"/>
      <c r="Y66498" s="1"/>
    </row>
    <row r="66499" spans="8:25" x14ac:dyDescent="0.2">
      <c r="H66499" s="1"/>
      <c r="M66499" s="1"/>
      <c r="T66499" s="1"/>
      <c r="Y66499" s="1"/>
    </row>
    <row r="66500" spans="8:25" x14ac:dyDescent="0.2">
      <c r="H66500" s="1"/>
      <c r="M66500" s="1"/>
      <c r="T66500" s="1"/>
      <c r="Y66500" s="1"/>
    </row>
    <row r="66501" spans="8:25" x14ac:dyDescent="0.2">
      <c r="H66501" s="1"/>
      <c r="M66501" s="1"/>
      <c r="T66501" s="1"/>
      <c r="Y66501" s="1"/>
    </row>
    <row r="66502" spans="8:25" x14ac:dyDescent="0.2">
      <c r="H66502" s="1"/>
      <c r="M66502" s="1"/>
      <c r="T66502" s="1"/>
      <c r="Y66502" s="1"/>
    </row>
    <row r="66503" spans="8:25" x14ac:dyDescent="0.2">
      <c r="H66503" s="1"/>
      <c r="M66503" s="1"/>
      <c r="T66503" s="1"/>
      <c r="Y66503" s="1"/>
    </row>
    <row r="66504" spans="8:25" x14ac:dyDescent="0.2">
      <c r="H66504" s="1"/>
      <c r="M66504" s="1"/>
      <c r="T66504" s="1"/>
      <c r="Y66504" s="1"/>
    </row>
    <row r="66505" spans="8:25" x14ac:dyDescent="0.2">
      <c r="H66505" s="1"/>
      <c r="M66505" s="1"/>
      <c r="T66505" s="1"/>
      <c r="Y66505" s="1"/>
    </row>
    <row r="66506" spans="8:25" x14ac:dyDescent="0.2">
      <c r="H66506" s="1"/>
      <c r="M66506" s="1"/>
      <c r="T66506" s="1"/>
      <c r="Y66506" s="1"/>
    </row>
    <row r="66507" spans="8:25" x14ac:dyDescent="0.2">
      <c r="H66507" s="1"/>
      <c r="M66507" s="1"/>
      <c r="T66507" s="1"/>
      <c r="Y66507" s="1"/>
    </row>
    <row r="66508" spans="8:25" x14ac:dyDescent="0.2">
      <c r="H66508" s="1"/>
      <c r="M66508" s="1"/>
      <c r="T66508" s="1"/>
      <c r="Y66508" s="1"/>
    </row>
    <row r="66509" spans="8:25" x14ac:dyDescent="0.2">
      <c r="H66509" s="1"/>
      <c r="M66509" s="1"/>
      <c r="T66509" s="1"/>
      <c r="Y66509" s="1"/>
    </row>
    <row r="66510" spans="8:25" x14ac:dyDescent="0.2">
      <c r="H66510" s="1"/>
      <c r="M66510" s="1"/>
      <c r="T66510" s="1"/>
      <c r="Y66510" s="1"/>
    </row>
    <row r="66511" spans="8:25" x14ac:dyDescent="0.2">
      <c r="H66511" s="1"/>
      <c r="M66511" s="1"/>
      <c r="T66511" s="1"/>
      <c r="Y66511" s="1"/>
    </row>
    <row r="66512" spans="8:25" x14ac:dyDescent="0.2">
      <c r="H66512" s="1"/>
      <c r="M66512" s="1"/>
      <c r="T66512" s="1"/>
      <c r="Y66512" s="1"/>
    </row>
    <row r="66513" spans="8:25" x14ac:dyDescent="0.2">
      <c r="H66513" s="1"/>
      <c r="M66513" s="1"/>
      <c r="T66513" s="1"/>
      <c r="Y66513" s="1"/>
    </row>
    <row r="66514" spans="8:25" x14ac:dyDescent="0.2">
      <c r="H66514" s="1"/>
      <c r="M66514" s="1"/>
      <c r="T66514" s="1"/>
      <c r="Y66514" s="1"/>
    </row>
    <row r="66515" spans="8:25" x14ac:dyDescent="0.2">
      <c r="H66515" s="1"/>
      <c r="M66515" s="1"/>
      <c r="T66515" s="1"/>
      <c r="Y66515" s="1"/>
    </row>
    <row r="66516" spans="8:25" x14ac:dyDescent="0.2">
      <c r="H66516" s="1"/>
      <c r="M66516" s="1"/>
      <c r="T66516" s="1"/>
      <c r="Y66516" s="1"/>
    </row>
    <row r="66517" spans="8:25" x14ac:dyDescent="0.2">
      <c r="H66517" s="1"/>
      <c r="M66517" s="1"/>
      <c r="T66517" s="1"/>
      <c r="Y66517" s="1"/>
    </row>
    <row r="66518" spans="8:25" x14ac:dyDescent="0.2">
      <c r="H66518" s="1"/>
      <c r="M66518" s="1"/>
      <c r="T66518" s="1"/>
      <c r="Y66518" s="1"/>
    </row>
    <row r="66519" spans="8:25" x14ac:dyDescent="0.2">
      <c r="H66519" s="1"/>
      <c r="M66519" s="1"/>
      <c r="T66519" s="1"/>
      <c r="Y66519" s="1"/>
    </row>
    <row r="66520" spans="8:25" x14ac:dyDescent="0.2">
      <c r="H66520" s="1"/>
      <c r="I66520" s="1"/>
      <c r="M66520" s="1"/>
      <c r="T66520" s="1"/>
      <c r="U66520" s="1"/>
      <c r="Y66520" s="1"/>
    </row>
    <row r="66521" spans="8:25" x14ac:dyDescent="0.2">
      <c r="H66521" s="1"/>
      <c r="M66521" s="1"/>
      <c r="T66521" s="1"/>
      <c r="Y66521" s="1"/>
    </row>
    <row r="66522" spans="8:25" x14ac:dyDescent="0.2">
      <c r="H66522" s="1"/>
      <c r="M66522" s="1"/>
      <c r="T66522" s="1"/>
      <c r="Y66522" s="1"/>
    </row>
    <row r="66523" spans="8:25" x14ac:dyDescent="0.2">
      <c r="H66523" s="1"/>
      <c r="M66523" s="1"/>
      <c r="T66523" s="1"/>
      <c r="Y66523" s="1"/>
    </row>
    <row r="66524" spans="8:25" x14ac:dyDescent="0.2">
      <c r="H66524" s="1"/>
      <c r="M66524" s="1"/>
      <c r="T66524" s="1"/>
      <c r="Y66524" s="1"/>
    </row>
    <row r="66525" spans="8:25" x14ac:dyDescent="0.2">
      <c r="H66525" s="1"/>
      <c r="M66525" s="1"/>
      <c r="T66525" s="1"/>
      <c r="Y66525" s="1"/>
    </row>
    <row r="66526" spans="8:25" x14ac:dyDescent="0.2">
      <c r="H66526" s="1"/>
      <c r="M66526" s="1"/>
      <c r="T66526" s="1"/>
      <c r="Y66526" s="1"/>
    </row>
    <row r="66527" spans="8:25" x14ac:dyDescent="0.2">
      <c r="H66527" s="1"/>
      <c r="M66527" s="1"/>
      <c r="T66527" s="1"/>
      <c r="Y66527" s="1"/>
    </row>
    <row r="66528" spans="8:25" x14ac:dyDescent="0.2">
      <c r="H66528" s="1"/>
      <c r="M66528" s="1"/>
      <c r="T66528" s="1"/>
      <c r="Y66528" s="1"/>
    </row>
    <row r="66529" spans="8:25" x14ac:dyDescent="0.2">
      <c r="H66529" s="1"/>
      <c r="M66529" s="1"/>
      <c r="T66529" s="1"/>
      <c r="Y66529" s="1"/>
    </row>
    <row r="66530" spans="8:25" x14ac:dyDescent="0.2">
      <c r="H66530" s="1"/>
      <c r="M66530" s="1"/>
      <c r="T66530" s="1"/>
      <c r="Y66530" s="1"/>
    </row>
    <row r="66531" spans="8:25" x14ac:dyDescent="0.2">
      <c r="H66531" s="1"/>
      <c r="M66531" s="1"/>
      <c r="T66531" s="1"/>
      <c r="Y66531" s="1"/>
    </row>
    <row r="66532" spans="8:25" x14ac:dyDescent="0.2">
      <c r="H66532" s="1"/>
      <c r="M66532" s="1"/>
      <c r="T66532" s="1"/>
      <c r="Y66532" s="1"/>
    </row>
    <row r="66533" spans="8:25" x14ac:dyDescent="0.2">
      <c r="H66533" s="1"/>
      <c r="M66533" s="1"/>
      <c r="T66533" s="1"/>
      <c r="Y66533" s="1"/>
    </row>
    <row r="66534" spans="8:25" x14ac:dyDescent="0.2">
      <c r="H66534" s="1"/>
      <c r="M66534" s="1"/>
      <c r="T66534" s="1"/>
      <c r="Y66534" s="1"/>
    </row>
    <row r="66535" spans="8:25" x14ac:dyDescent="0.2">
      <c r="H66535" s="1"/>
      <c r="M66535" s="1"/>
      <c r="T66535" s="1"/>
      <c r="Y66535" s="1"/>
    </row>
    <row r="66536" spans="8:25" x14ac:dyDescent="0.2">
      <c r="H66536" s="1"/>
      <c r="M66536" s="1"/>
      <c r="T66536" s="1"/>
      <c r="Y66536" s="1"/>
    </row>
    <row r="66537" spans="8:25" x14ac:dyDescent="0.2">
      <c r="H66537" s="1"/>
      <c r="M66537" s="1"/>
      <c r="T66537" s="1"/>
      <c r="Y66537" s="1"/>
    </row>
    <row r="66538" spans="8:25" x14ac:dyDescent="0.2">
      <c r="H66538" s="1"/>
      <c r="M66538" s="1"/>
      <c r="T66538" s="1"/>
      <c r="Y66538" s="1"/>
    </row>
    <row r="66539" spans="8:25" x14ac:dyDescent="0.2">
      <c r="H66539" s="1"/>
      <c r="M66539" s="1"/>
      <c r="T66539" s="1"/>
      <c r="Y66539" s="1"/>
    </row>
    <row r="66540" spans="8:25" x14ac:dyDescent="0.2">
      <c r="H66540" s="1"/>
      <c r="M66540" s="1"/>
      <c r="T66540" s="1"/>
      <c r="Y66540" s="1"/>
    </row>
    <row r="66541" spans="8:25" x14ac:dyDescent="0.2">
      <c r="H66541" s="1"/>
      <c r="M66541" s="1"/>
      <c r="T66541" s="1"/>
      <c r="Y66541" s="1"/>
    </row>
    <row r="66542" spans="8:25" x14ac:dyDescent="0.2">
      <c r="H66542" s="1"/>
      <c r="I66542" s="1"/>
      <c r="M66542" s="1"/>
      <c r="T66542" s="1"/>
      <c r="U66542" s="1"/>
      <c r="Y66542" s="1"/>
    </row>
    <row r="66543" spans="8:25" x14ac:dyDescent="0.2">
      <c r="H66543" s="1"/>
      <c r="M66543" s="1"/>
      <c r="T66543" s="1"/>
      <c r="Y66543" s="1"/>
    </row>
    <row r="66544" spans="8:25" x14ac:dyDescent="0.2">
      <c r="H66544" s="1"/>
      <c r="M66544" s="1"/>
      <c r="T66544" s="1"/>
      <c r="Y66544" s="1"/>
    </row>
    <row r="66545" spans="8:25" x14ac:dyDescent="0.2">
      <c r="H66545" s="1"/>
      <c r="M66545" s="1"/>
      <c r="T66545" s="1"/>
      <c r="Y66545" s="1"/>
    </row>
    <row r="66546" spans="8:25" x14ac:dyDescent="0.2">
      <c r="H66546" s="1"/>
      <c r="M66546" s="1"/>
      <c r="T66546" s="1"/>
      <c r="Y66546" s="1"/>
    </row>
    <row r="66547" spans="8:25" x14ac:dyDescent="0.2">
      <c r="H66547" s="1"/>
      <c r="M66547" s="1"/>
      <c r="T66547" s="1"/>
      <c r="Y66547" s="1"/>
    </row>
    <row r="66548" spans="8:25" x14ac:dyDescent="0.2">
      <c r="H66548" s="1"/>
      <c r="M66548" s="1"/>
      <c r="T66548" s="1"/>
      <c r="Y66548" s="1"/>
    </row>
    <row r="66549" spans="8:25" x14ac:dyDescent="0.2">
      <c r="H66549" s="1"/>
      <c r="M66549" s="1"/>
      <c r="T66549" s="1"/>
      <c r="Y66549" s="1"/>
    </row>
    <row r="66550" spans="8:25" x14ac:dyDescent="0.2">
      <c r="H66550" s="1"/>
      <c r="M66550" s="1"/>
      <c r="T66550" s="1"/>
      <c r="Y66550" s="1"/>
    </row>
    <row r="66551" spans="8:25" x14ac:dyDescent="0.2">
      <c r="H66551" s="1"/>
      <c r="M66551" s="1"/>
      <c r="T66551" s="1"/>
      <c r="Y66551" s="1"/>
    </row>
    <row r="66552" spans="8:25" x14ac:dyDescent="0.2">
      <c r="H66552" s="1"/>
      <c r="M66552" s="1"/>
      <c r="T66552" s="1"/>
      <c r="Y66552" s="1"/>
    </row>
    <row r="66553" spans="8:25" x14ac:dyDescent="0.2">
      <c r="H66553" s="1"/>
      <c r="M66553" s="1"/>
      <c r="T66553" s="1"/>
      <c r="Y66553" s="1"/>
    </row>
    <row r="66554" spans="8:25" x14ac:dyDescent="0.2">
      <c r="H66554" s="1"/>
      <c r="M66554" s="1"/>
      <c r="T66554" s="1"/>
      <c r="Y66554" s="1"/>
    </row>
    <row r="66555" spans="8:25" x14ac:dyDescent="0.2">
      <c r="H66555" s="1"/>
      <c r="M66555" s="1"/>
      <c r="T66555" s="1"/>
      <c r="Y66555" s="1"/>
    </row>
    <row r="66556" spans="8:25" x14ac:dyDescent="0.2">
      <c r="H66556" s="1"/>
      <c r="M66556" s="1"/>
      <c r="T66556" s="1"/>
      <c r="Y66556" s="1"/>
    </row>
    <row r="66557" spans="8:25" x14ac:dyDescent="0.2">
      <c r="H66557" s="1"/>
      <c r="M66557" s="1"/>
      <c r="T66557" s="1"/>
      <c r="Y66557" s="1"/>
    </row>
    <row r="66558" spans="8:25" x14ac:dyDescent="0.2">
      <c r="H66558" s="1"/>
      <c r="M66558" s="1"/>
      <c r="T66558" s="1"/>
      <c r="Y66558" s="1"/>
    </row>
    <row r="66559" spans="8:25" x14ac:dyDescent="0.2">
      <c r="H66559" s="1"/>
      <c r="M66559" s="1"/>
      <c r="T66559" s="1"/>
      <c r="Y66559" s="1"/>
    </row>
    <row r="66560" spans="8:25" x14ac:dyDescent="0.2">
      <c r="H66560" s="1"/>
      <c r="M66560" s="1"/>
      <c r="T66560" s="1"/>
      <c r="Y66560" s="1"/>
    </row>
    <row r="66561" spans="8:25" x14ac:dyDescent="0.2">
      <c r="H66561" s="1"/>
      <c r="M66561" s="1"/>
      <c r="T66561" s="1"/>
      <c r="Y66561" s="1"/>
    </row>
    <row r="66562" spans="8:25" x14ac:dyDescent="0.2">
      <c r="H66562" s="1"/>
      <c r="M66562" s="1"/>
      <c r="T66562" s="1"/>
      <c r="Y66562" s="1"/>
    </row>
    <row r="66563" spans="8:25" x14ac:dyDescent="0.2">
      <c r="H66563" s="1"/>
      <c r="M66563" s="1"/>
      <c r="T66563" s="1"/>
      <c r="Y66563" s="1"/>
    </row>
    <row r="66564" spans="8:25" x14ac:dyDescent="0.2">
      <c r="H66564" s="1"/>
      <c r="I66564" s="1"/>
      <c r="M66564" s="1"/>
      <c r="T66564" s="1"/>
      <c r="U66564" s="1"/>
      <c r="Y66564" s="1"/>
    </row>
    <row r="66565" spans="8:25" x14ac:dyDescent="0.2">
      <c r="H66565" s="1"/>
      <c r="M66565" s="1"/>
      <c r="T66565" s="1"/>
      <c r="Y66565" s="1"/>
    </row>
    <row r="66566" spans="8:25" x14ac:dyDescent="0.2">
      <c r="H66566" s="1"/>
      <c r="M66566" s="1"/>
      <c r="T66566" s="1"/>
      <c r="Y66566" s="1"/>
    </row>
    <row r="66567" spans="8:25" x14ac:dyDescent="0.2">
      <c r="H66567" s="1"/>
      <c r="M66567" s="1"/>
      <c r="T66567" s="1"/>
      <c r="Y66567" s="1"/>
    </row>
    <row r="66568" spans="8:25" x14ac:dyDescent="0.2">
      <c r="H66568" s="1"/>
      <c r="M66568" s="1"/>
      <c r="T66568" s="1"/>
      <c r="Y66568" s="1"/>
    </row>
    <row r="66569" spans="8:25" x14ac:dyDescent="0.2">
      <c r="H66569" s="1"/>
      <c r="M66569" s="1"/>
      <c r="T66569" s="1"/>
      <c r="Y66569" s="1"/>
    </row>
    <row r="66570" spans="8:25" x14ac:dyDescent="0.2">
      <c r="H66570" s="1"/>
      <c r="M66570" s="1"/>
      <c r="T66570" s="1"/>
      <c r="Y66570" s="1"/>
    </row>
    <row r="66571" spans="8:25" x14ac:dyDescent="0.2">
      <c r="H66571" s="1"/>
      <c r="M66571" s="1"/>
      <c r="T66571" s="1"/>
      <c r="Y66571" s="1"/>
    </row>
    <row r="66572" spans="8:25" x14ac:dyDescent="0.2">
      <c r="H66572" s="1"/>
      <c r="M66572" s="1"/>
      <c r="T66572" s="1"/>
      <c r="Y66572" s="1"/>
    </row>
    <row r="66573" spans="8:25" x14ac:dyDescent="0.2">
      <c r="H66573" s="1"/>
      <c r="M66573" s="1"/>
      <c r="T66573" s="1"/>
      <c r="Y66573" s="1"/>
    </row>
    <row r="66574" spans="8:25" x14ac:dyDescent="0.2">
      <c r="H66574" s="1"/>
      <c r="M66574" s="1"/>
      <c r="T66574" s="1"/>
      <c r="Y66574" s="1"/>
    </row>
    <row r="66575" spans="8:25" x14ac:dyDescent="0.2">
      <c r="H66575" s="1"/>
      <c r="M66575" s="1"/>
      <c r="T66575" s="1"/>
      <c r="Y66575" s="1"/>
    </row>
    <row r="66576" spans="8:25" x14ac:dyDescent="0.2">
      <c r="H66576" s="1"/>
      <c r="M66576" s="1"/>
      <c r="T66576" s="1"/>
      <c r="Y66576" s="1"/>
    </row>
    <row r="66577" spans="8:25" x14ac:dyDescent="0.2">
      <c r="H66577" s="1"/>
      <c r="M66577" s="1"/>
      <c r="T66577" s="1"/>
      <c r="Y66577" s="1"/>
    </row>
    <row r="66578" spans="8:25" x14ac:dyDescent="0.2">
      <c r="H66578" s="1"/>
      <c r="M66578" s="1"/>
      <c r="T66578" s="1"/>
      <c r="Y66578" s="1"/>
    </row>
    <row r="66579" spans="8:25" x14ac:dyDescent="0.2">
      <c r="H66579" s="1"/>
      <c r="M66579" s="1"/>
      <c r="T66579" s="1"/>
      <c r="Y66579" s="1"/>
    </row>
    <row r="66580" spans="8:25" x14ac:dyDescent="0.2">
      <c r="H66580" s="1"/>
      <c r="M66580" s="1"/>
      <c r="T66580" s="1"/>
      <c r="Y66580" s="1"/>
    </row>
    <row r="66581" spans="8:25" x14ac:dyDescent="0.2">
      <c r="H66581" s="1"/>
      <c r="M66581" s="1"/>
      <c r="T66581" s="1"/>
      <c r="Y66581" s="1"/>
    </row>
    <row r="66582" spans="8:25" x14ac:dyDescent="0.2">
      <c r="H66582" s="1"/>
      <c r="M66582" s="1"/>
      <c r="T66582" s="1"/>
      <c r="Y66582" s="1"/>
    </row>
    <row r="66583" spans="8:25" x14ac:dyDescent="0.2">
      <c r="H66583" s="1"/>
      <c r="M66583" s="1"/>
      <c r="T66583" s="1"/>
      <c r="Y66583" s="1"/>
    </row>
    <row r="66584" spans="8:25" x14ac:dyDescent="0.2">
      <c r="H66584" s="1"/>
      <c r="M66584" s="1"/>
      <c r="T66584" s="1"/>
      <c r="Y66584" s="1"/>
    </row>
    <row r="66585" spans="8:25" x14ac:dyDescent="0.2">
      <c r="H66585" s="1"/>
      <c r="M66585" s="1"/>
      <c r="T66585" s="1"/>
      <c r="Y66585" s="1"/>
    </row>
    <row r="66586" spans="8:25" x14ac:dyDescent="0.2">
      <c r="H66586" s="1"/>
      <c r="I66586" s="1"/>
      <c r="M66586" s="1"/>
      <c r="T66586" s="1"/>
      <c r="U66586" s="1"/>
      <c r="Y66586" s="1"/>
    </row>
    <row r="66587" spans="8:25" x14ac:dyDescent="0.2">
      <c r="H66587" s="1"/>
      <c r="M66587" s="1"/>
      <c r="T66587" s="1"/>
      <c r="Y66587" s="1"/>
    </row>
    <row r="66588" spans="8:25" x14ac:dyDescent="0.2">
      <c r="H66588" s="1"/>
      <c r="M66588" s="1"/>
      <c r="T66588" s="1"/>
      <c r="Y66588" s="1"/>
    </row>
    <row r="66589" spans="8:25" x14ac:dyDescent="0.2">
      <c r="H66589" s="1"/>
      <c r="M66589" s="1"/>
      <c r="T66589" s="1"/>
      <c r="Y66589" s="1"/>
    </row>
    <row r="66590" spans="8:25" x14ac:dyDescent="0.2">
      <c r="H66590" s="1"/>
      <c r="M66590" s="1"/>
      <c r="T66590" s="1"/>
      <c r="Y66590" s="1"/>
    </row>
    <row r="66591" spans="8:25" x14ac:dyDescent="0.2">
      <c r="H66591" s="1"/>
      <c r="M66591" s="1"/>
      <c r="T66591" s="1"/>
      <c r="Y66591" s="1"/>
    </row>
    <row r="66592" spans="8:25" x14ac:dyDescent="0.2">
      <c r="H66592" s="1"/>
      <c r="M66592" s="1"/>
      <c r="T66592" s="1"/>
      <c r="Y66592" s="1"/>
    </row>
    <row r="66593" spans="8:25" x14ac:dyDescent="0.2">
      <c r="H66593" s="1"/>
      <c r="M66593" s="1"/>
      <c r="T66593" s="1"/>
      <c r="Y66593" s="1"/>
    </row>
    <row r="66594" spans="8:25" x14ac:dyDescent="0.2">
      <c r="H66594" s="1"/>
      <c r="M66594" s="1"/>
      <c r="T66594" s="1"/>
      <c r="Y66594" s="1"/>
    </row>
    <row r="66595" spans="8:25" x14ac:dyDescent="0.2">
      <c r="H66595" s="1"/>
      <c r="M66595" s="1"/>
      <c r="T66595" s="1"/>
      <c r="Y66595" s="1"/>
    </row>
    <row r="66596" spans="8:25" x14ac:dyDescent="0.2">
      <c r="H66596" s="1"/>
      <c r="M66596" s="1"/>
      <c r="T66596" s="1"/>
      <c r="Y66596" s="1"/>
    </row>
    <row r="66597" spans="8:25" x14ac:dyDescent="0.2">
      <c r="H66597" s="1"/>
      <c r="M66597" s="1"/>
      <c r="T66597" s="1"/>
      <c r="Y66597" s="1"/>
    </row>
    <row r="66598" spans="8:25" x14ac:dyDescent="0.2">
      <c r="H66598" s="1"/>
      <c r="M66598" s="1"/>
      <c r="T66598" s="1"/>
      <c r="Y66598" s="1"/>
    </row>
    <row r="66599" spans="8:25" x14ac:dyDescent="0.2">
      <c r="H66599" s="1"/>
      <c r="M66599" s="1"/>
      <c r="T66599" s="1"/>
      <c r="Y66599" s="1"/>
    </row>
    <row r="66600" spans="8:25" x14ac:dyDescent="0.2">
      <c r="H66600" s="1"/>
      <c r="M66600" s="1"/>
      <c r="T66600" s="1"/>
      <c r="Y66600" s="1"/>
    </row>
    <row r="66601" spans="8:25" x14ac:dyDescent="0.2">
      <c r="H66601" s="1"/>
      <c r="M66601" s="1"/>
      <c r="T66601" s="1"/>
      <c r="Y66601" s="1"/>
    </row>
    <row r="66602" spans="8:25" x14ac:dyDescent="0.2">
      <c r="H66602" s="1"/>
      <c r="M66602" s="1"/>
      <c r="T66602" s="1"/>
      <c r="Y66602" s="1"/>
    </row>
    <row r="66603" spans="8:25" x14ac:dyDescent="0.2">
      <c r="H66603" s="1"/>
      <c r="M66603" s="1"/>
      <c r="T66603" s="1"/>
      <c r="Y66603" s="1"/>
    </row>
    <row r="66604" spans="8:25" x14ac:dyDescent="0.2">
      <c r="H66604" s="1"/>
      <c r="M66604" s="1"/>
      <c r="T66604" s="1"/>
      <c r="Y66604" s="1"/>
    </row>
    <row r="66605" spans="8:25" x14ac:dyDescent="0.2">
      <c r="H66605" s="1"/>
      <c r="M66605" s="1"/>
      <c r="T66605" s="1"/>
      <c r="Y66605" s="1"/>
    </row>
    <row r="66606" spans="8:25" x14ac:dyDescent="0.2">
      <c r="H66606" s="1"/>
      <c r="M66606" s="1"/>
      <c r="T66606" s="1"/>
      <c r="Y66606" s="1"/>
    </row>
    <row r="66607" spans="8:25" x14ac:dyDescent="0.2">
      <c r="H66607" s="1"/>
      <c r="M66607" s="1"/>
      <c r="T66607" s="1"/>
      <c r="Y66607" s="1"/>
    </row>
    <row r="66608" spans="8:25" x14ac:dyDescent="0.2">
      <c r="H66608" s="1"/>
      <c r="I66608" s="1"/>
      <c r="M66608" s="1"/>
      <c r="T66608" s="1"/>
      <c r="U66608" s="1"/>
      <c r="Y66608" s="1"/>
    </row>
    <row r="66609" spans="8:25" x14ac:dyDescent="0.2">
      <c r="H66609" s="1"/>
      <c r="M66609" s="1"/>
      <c r="T66609" s="1"/>
      <c r="Y66609" s="1"/>
    </row>
    <row r="66610" spans="8:25" x14ac:dyDescent="0.2">
      <c r="H66610" s="1"/>
      <c r="M66610" s="1"/>
      <c r="T66610" s="1"/>
      <c r="Y66610" s="1"/>
    </row>
    <row r="66611" spans="8:25" x14ac:dyDescent="0.2">
      <c r="H66611" s="1"/>
      <c r="M66611" s="1"/>
      <c r="T66611" s="1"/>
      <c r="Y66611" s="1"/>
    </row>
    <row r="66612" spans="8:25" x14ac:dyDescent="0.2">
      <c r="H66612" s="1"/>
      <c r="M66612" s="1"/>
      <c r="T66612" s="1"/>
      <c r="Y66612" s="1"/>
    </row>
    <row r="66613" spans="8:25" x14ac:dyDescent="0.2">
      <c r="H66613" s="1"/>
      <c r="M66613" s="1"/>
      <c r="T66613" s="1"/>
      <c r="Y66613" s="1"/>
    </row>
    <row r="66614" spans="8:25" x14ac:dyDescent="0.2">
      <c r="H66614" s="1"/>
      <c r="M66614" s="1"/>
      <c r="T66614" s="1"/>
      <c r="Y66614" s="1"/>
    </row>
    <row r="66615" spans="8:25" x14ac:dyDescent="0.2">
      <c r="H66615" s="1"/>
      <c r="M66615" s="1"/>
      <c r="T66615" s="1"/>
      <c r="Y66615" s="1"/>
    </row>
    <row r="66616" spans="8:25" x14ac:dyDescent="0.2">
      <c r="H66616" s="1"/>
      <c r="M66616" s="1"/>
      <c r="T66616" s="1"/>
      <c r="Y66616" s="1"/>
    </row>
    <row r="66617" spans="8:25" x14ac:dyDescent="0.2">
      <c r="H66617" s="1"/>
      <c r="M66617" s="1"/>
      <c r="T66617" s="1"/>
      <c r="Y66617" s="1"/>
    </row>
    <row r="66618" spans="8:25" x14ac:dyDescent="0.2">
      <c r="H66618" s="1"/>
      <c r="M66618" s="1"/>
      <c r="T66618" s="1"/>
      <c r="Y66618" s="1"/>
    </row>
    <row r="66619" spans="8:25" x14ac:dyDescent="0.2">
      <c r="H66619" s="1"/>
      <c r="M66619" s="1"/>
      <c r="T66619" s="1"/>
      <c r="Y66619" s="1"/>
    </row>
    <row r="66620" spans="8:25" x14ac:dyDescent="0.2">
      <c r="H66620" s="1"/>
      <c r="M66620" s="1"/>
      <c r="T66620" s="1"/>
      <c r="Y66620" s="1"/>
    </row>
    <row r="66621" spans="8:25" x14ac:dyDescent="0.2">
      <c r="H66621" s="1"/>
      <c r="M66621" s="1"/>
      <c r="T66621" s="1"/>
      <c r="Y66621" s="1"/>
    </row>
    <row r="66622" spans="8:25" x14ac:dyDescent="0.2">
      <c r="H66622" s="1"/>
      <c r="M66622" s="1"/>
      <c r="T66622" s="1"/>
      <c r="Y66622" s="1"/>
    </row>
    <row r="66623" spans="8:25" x14ac:dyDescent="0.2">
      <c r="H66623" s="1"/>
      <c r="M66623" s="1"/>
      <c r="T66623" s="1"/>
      <c r="Y66623" s="1"/>
    </row>
    <row r="66624" spans="8:25" x14ac:dyDescent="0.2">
      <c r="H66624" s="1"/>
      <c r="M66624" s="1"/>
      <c r="T66624" s="1"/>
      <c r="Y66624" s="1"/>
    </row>
    <row r="66625" spans="8:25" x14ac:dyDescent="0.2">
      <c r="H66625" s="1"/>
      <c r="M66625" s="1"/>
      <c r="T66625" s="1"/>
      <c r="Y66625" s="1"/>
    </row>
    <row r="66626" spans="8:25" x14ac:dyDescent="0.2">
      <c r="H66626" s="1"/>
      <c r="M66626" s="1"/>
      <c r="T66626" s="1"/>
      <c r="Y66626" s="1"/>
    </row>
    <row r="66627" spans="8:25" x14ac:dyDescent="0.2">
      <c r="H66627" s="1"/>
      <c r="M66627" s="1"/>
      <c r="T66627" s="1"/>
      <c r="Y66627" s="1"/>
    </row>
    <row r="66628" spans="8:25" x14ac:dyDescent="0.2">
      <c r="H66628" s="1"/>
      <c r="M66628" s="1"/>
      <c r="T66628" s="1"/>
      <c r="Y66628" s="1"/>
    </row>
    <row r="66629" spans="8:25" x14ac:dyDescent="0.2">
      <c r="H66629" s="1"/>
      <c r="M66629" s="1"/>
      <c r="T66629" s="1"/>
      <c r="Y66629" s="1"/>
    </row>
    <row r="66630" spans="8:25" x14ac:dyDescent="0.2">
      <c r="H66630" s="1"/>
      <c r="I66630" s="1"/>
      <c r="M66630" s="1"/>
      <c r="T66630" s="1"/>
      <c r="U66630" s="1"/>
      <c r="Y66630" s="1"/>
    </row>
    <row r="66631" spans="8:25" x14ac:dyDescent="0.2">
      <c r="H66631" s="1"/>
      <c r="M66631" s="1"/>
      <c r="T66631" s="1"/>
      <c r="Y66631" s="1"/>
    </row>
    <row r="66632" spans="8:25" x14ac:dyDescent="0.2">
      <c r="H66632" s="1"/>
      <c r="M66632" s="1"/>
      <c r="T66632" s="1"/>
      <c r="Y66632" s="1"/>
    </row>
    <row r="66633" spans="8:25" x14ac:dyDescent="0.2">
      <c r="H66633" s="1"/>
      <c r="M66633" s="1"/>
      <c r="T66633" s="1"/>
      <c r="Y66633" s="1"/>
    </row>
    <row r="66634" spans="8:25" x14ac:dyDescent="0.2">
      <c r="H66634" s="1"/>
      <c r="M66634" s="1"/>
      <c r="T66634" s="1"/>
      <c r="Y66634" s="1"/>
    </row>
    <row r="66635" spans="8:25" x14ac:dyDescent="0.2">
      <c r="H66635" s="1"/>
      <c r="M66635" s="1"/>
      <c r="T66635" s="1"/>
      <c r="Y66635" s="1"/>
    </row>
    <row r="66636" spans="8:25" x14ac:dyDescent="0.2">
      <c r="H66636" s="1"/>
      <c r="M66636" s="1"/>
      <c r="T66636" s="1"/>
      <c r="Y66636" s="1"/>
    </row>
    <row r="66637" spans="8:25" x14ac:dyDescent="0.2">
      <c r="H66637" s="1"/>
      <c r="M66637" s="1"/>
      <c r="T66637" s="1"/>
      <c r="Y66637" s="1"/>
    </row>
    <row r="66638" spans="8:25" x14ac:dyDescent="0.2">
      <c r="H66638" s="1"/>
      <c r="M66638" s="1"/>
      <c r="T66638" s="1"/>
      <c r="Y66638" s="1"/>
    </row>
    <row r="66639" spans="8:25" x14ac:dyDescent="0.2">
      <c r="H66639" s="1"/>
      <c r="M66639" s="1"/>
      <c r="T66639" s="1"/>
      <c r="Y66639" s="1"/>
    </row>
    <row r="66640" spans="8:25" x14ac:dyDescent="0.2">
      <c r="H66640" s="1"/>
      <c r="M66640" s="1"/>
      <c r="T66640" s="1"/>
      <c r="Y66640" s="1"/>
    </row>
    <row r="66641" spans="8:25" x14ac:dyDescent="0.2">
      <c r="H66641" s="1"/>
      <c r="M66641" s="1"/>
      <c r="T66641" s="1"/>
      <c r="Y66641" s="1"/>
    </row>
    <row r="66642" spans="8:25" x14ac:dyDescent="0.2">
      <c r="H66642" s="1"/>
      <c r="M66642" s="1"/>
      <c r="T66642" s="1"/>
      <c r="Y66642" s="1"/>
    </row>
    <row r="66643" spans="8:25" x14ac:dyDescent="0.2">
      <c r="H66643" s="1"/>
      <c r="M66643" s="1"/>
      <c r="T66643" s="1"/>
      <c r="Y66643" s="1"/>
    </row>
    <row r="66644" spans="8:25" x14ac:dyDescent="0.2">
      <c r="H66644" s="1"/>
      <c r="M66644" s="1"/>
      <c r="T66644" s="1"/>
      <c r="Y66644" s="1"/>
    </row>
    <row r="66645" spans="8:25" x14ac:dyDescent="0.2">
      <c r="H66645" s="1"/>
      <c r="M66645" s="1"/>
      <c r="T66645" s="1"/>
      <c r="Y66645" s="1"/>
    </row>
    <row r="66646" spans="8:25" x14ac:dyDescent="0.2">
      <c r="H66646" s="1"/>
      <c r="M66646" s="1"/>
      <c r="T66646" s="1"/>
      <c r="Y66646" s="1"/>
    </row>
    <row r="66647" spans="8:25" x14ac:dyDescent="0.2">
      <c r="H66647" s="1"/>
      <c r="M66647" s="1"/>
      <c r="T66647" s="1"/>
      <c r="Y66647" s="1"/>
    </row>
    <row r="66648" spans="8:25" x14ac:dyDescent="0.2">
      <c r="H66648" s="1"/>
      <c r="M66648" s="1"/>
      <c r="T66648" s="1"/>
      <c r="Y66648" s="1"/>
    </row>
    <row r="66649" spans="8:25" x14ac:dyDescent="0.2">
      <c r="H66649" s="1"/>
      <c r="M66649" s="1"/>
      <c r="T66649" s="1"/>
      <c r="Y66649" s="1"/>
    </row>
    <row r="66650" spans="8:25" x14ac:dyDescent="0.2">
      <c r="H66650" s="1"/>
      <c r="M66650" s="1"/>
      <c r="T66650" s="1"/>
      <c r="Y66650" s="1"/>
    </row>
    <row r="66651" spans="8:25" x14ac:dyDescent="0.2">
      <c r="H66651" s="1"/>
      <c r="M66651" s="1"/>
      <c r="T66651" s="1"/>
      <c r="Y66651" s="1"/>
    </row>
    <row r="66652" spans="8:25" x14ac:dyDescent="0.2">
      <c r="H66652" s="1"/>
      <c r="I66652" s="1"/>
      <c r="M66652" s="1"/>
      <c r="T66652" s="1"/>
      <c r="U66652" s="1"/>
      <c r="Y66652" s="1"/>
    </row>
    <row r="66653" spans="8:25" x14ac:dyDescent="0.2">
      <c r="H66653" s="1"/>
      <c r="M66653" s="1"/>
      <c r="T66653" s="1"/>
      <c r="Y66653" s="1"/>
    </row>
    <row r="66654" spans="8:25" x14ac:dyDescent="0.2">
      <c r="H66654" s="1"/>
      <c r="M66654" s="1"/>
      <c r="T66654" s="1"/>
      <c r="Y66654" s="1"/>
    </row>
    <row r="66655" spans="8:25" x14ac:dyDescent="0.2">
      <c r="H66655" s="1"/>
      <c r="M66655" s="1"/>
      <c r="T66655" s="1"/>
      <c r="Y66655" s="1"/>
    </row>
    <row r="66656" spans="8:25" x14ac:dyDescent="0.2">
      <c r="H66656" s="1"/>
      <c r="M66656" s="1"/>
      <c r="T66656" s="1"/>
      <c r="Y66656" s="1"/>
    </row>
    <row r="66657" spans="8:25" x14ac:dyDescent="0.2">
      <c r="H66657" s="1"/>
      <c r="M66657" s="1"/>
      <c r="T66657" s="1"/>
      <c r="Y66657" s="1"/>
    </row>
    <row r="66658" spans="8:25" x14ac:dyDescent="0.2">
      <c r="H66658" s="1"/>
      <c r="M66658" s="1"/>
      <c r="T66658" s="1"/>
      <c r="Y66658" s="1"/>
    </row>
    <row r="66659" spans="8:25" x14ac:dyDescent="0.2">
      <c r="H66659" s="1"/>
      <c r="M66659" s="1"/>
      <c r="T66659" s="1"/>
      <c r="Y66659" s="1"/>
    </row>
    <row r="66660" spans="8:25" x14ac:dyDescent="0.2">
      <c r="H66660" s="1"/>
      <c r="M66660" s="1"/>
      <c r="T66660" s="1"/>
      <c r="Y66660" s="1"/>
    </row>
    <row r="66661" spans="8:25" x14ac:dyDescent="0.2">
      <c r="H66661" s="1"/>
      <c r="M66661" s="1"/>
      <c r="T66661" s="1"/>
      <c r="Y66661" s="1"/>
    </row>
    <row r="66662" spans="8:25" x14ac:dyDescent="0.2">
      <c r="H66662" s="1"/>
      <c r="M66662" s="1"/>
      <c r="T66662" s="1"/>
      <c r="Y66662" s="1"/>
    </row>
    <row r="66663" spans="8:25" x14ac:dyDescent="0.2">
      <c r="H66663" s="1"/>
      <c r="M66663" s="1"/>
      <c r="T66663" s="1"/>
      <c r="Y66663" s="1"/>
    </row>
    <row r="66664" spans="8:25" x14ac:dyDescent="0.2">
      <c r="H66664" s="1"/>
      <c r="M66664" s="1"/>
      <c r="T66664" s="1"/>
      <c r="Y66664" s="1"/>
    </row>
    <row r="66665" spans="8:25" x14ac:dyDescent="0.2">
      <c r="H66665" s="1"/>
      <c r="M66665" s="1"/>
      <c r="T66665" s="1"/>
      <c r="Y66665" s="1"/>
    </row>
    <row r="66666" spans="8:25" x14ac:dyDescent="0.2">
      <c r="H66666" s="1"/>
      <c r="M66666" s="1"/>
      <c r="T66666" s="1"/>
      <c r="Y66666" s="1"/>
    </row>
    <row r="66667" spans="8:25" x14ac:dyDescent="0.2">
      <c r="H66667" s="1"/>
      <c r="M66667" s="1"/>
      <c r="T66667" s="1"/>
      <c r="Y66667" s="1"/>
    </row>
    <row r="66668" spans="8:25" x14ac:dyDescent="0.2">
      <c r="H66668" s="1"/>
      <c r="M66668" s="1"/>
      <c r="T66668" s="1"/>
      <c r="Y66668" s="1"/>
    </row>
    <row r="66669" spans="8:25" x14ac:dyDescent="0.2">
      <c r="H66669" s="1"/>
      <c r="M66669" s="1"/>
      <c r="T66669" s="1"/>
      <c r="Y66669" s="1"/>
    </row>
    <row r="66670" spans="8:25" x14ac:dyDescent="0.2">
      <c r="H66670" s="1"/>
      <c r="M66670" s="1"/>
      <c r="T66670" s="1"/>
      <c r="Y66670" s="1"/>
    </row>
    <row r="66671" spans="8:25" x14ac:dyDescent="0.2">
      <c r="H66671" s="1"/>
      <c r="M66671" s="1"/>
      <c r="T66671" s="1"/>
      <c r="Y66671" s="1"/>
    </row>
    <row r="66672" spans="8:25" x14ac:dyDescent="0.2">
      <c r="H66672" s="1"/>
      <c r="M66672" s="1"/>
      <c r="T66672" s="1"/>
      <c r="Y66672" s="1"/>
    </row>
    <row r="66673" spans="8:25" x14ac:dyDescent="0.2">
      <c r="H66673" s="1"/>
      <c r="M66673" s="1"/>
      <c r="T66673" s="1"/>
      <c r="Y66673" s="1"/>
    </row>
    <row r="66674" spans="8:25" x14ac:dyDescent="0.2">
      <c r="H66674" s="1"/>
      <c r="I66674" s="1"/>
      <c r="M66674" s="1"/>
      <c r="T66674" s="1"/>
      <c r="U66674" s="1"/>
      <c r="Y66674" s="1"/>
    </row>
    <row r="66675" spans="8:25" x14ac:dyDescent="0.2">
      <c r="H66675" s="1"/>
      <c r="M66675" s="1"/>
      <c r="T66675" s="1"/>
      <c r="Y66675" s="1"/>
    </row>
    <row r="66676" spans="8:25" x14ac:dyDescent="0.2">
      <c r="H66676" s="1"/>
      <c r="M66676" s="1"/>
      <c r="T66676" s="1"/>
      <c r="Y66676" s="1"/>
    </row>
    <row r="66677" spans="8:25" x14ac:dyDescent="0.2">
      <c r="H66677" s="1"/>
      <c r="M66677" s="1"/>
      <c r="T66677" s="1"/>
      <c r="Y66677" s="1"/>
    </row>
    <row r="66678" spans="8:25" x14ac:dyDescent="0.2">
      <c r="H66678" s="1"/>
      <c r="M66678" s="1"/>
      <c r="T66678" s="1"/>
      <c r="Y66678" s="1"/>
    </row>
    <row r="66679" spans="8:25" x14ac:dyDescent="0.2">
      <c r="H66679" s="1"/>
      <c r="M66679" s="1"/>
      <c r="T66679" s="1"/>
      <c r="Y66679" s="1"/>
    </row>
    <row r="66680" spans="8:25" x14ac:dyDescent="0.2">
      <c r="H66680" s="1"/>
      <c r="M66680" s="1"/>
      <c r="T66680" s="1"/>
      <c r="Y66680" s="1"/>
    </row>
    <row r="66681" spans="8:25" x14ac:dyDescent="0.2">
      <c r="H66681" s="1"/>
      <c r="M66681" s="1"/>
      <c r="T66681" s="1"/>
      <c r="Y66681" s="1"/>
    </row>
    <row r="66682" spans="8:25" x14ac:dyDescent="0.2">
      <c r="H66682" s="1"/>
      <c r="M66682" s="1"/>
      <c r="T66682" s="1"/>
      <c r="Y66682" s="1"/>
    </row>
    <row r="66683" spans="8:25" x14ac:dyDescent="0.2">
      <c r="H66683" s="1"/>
      <c r="M66683" s="1"/>
      <c r="T66683" s="1"/>
      <c r="Y66683" s="1"/>
    </row>
    <row r="66684" spans="8:25" x14ac:dyDescent="0.2">
      <c r="H66684" s="1"/>
      <c r="M66684" s="1"/>
      <c r="T66684" s="1"/>
      <c r="Y66684" s="1"/>
    </row>
    <row r="66685" spans="8:25" x14ac:dyDescent="0.2">
      <c r="H66685" s="1"/>
      <c r="M66685" s="1"/>
      <c r="T66685" s="1"/>
      <c r="Y66685" s="1"/>
    </row>
    <row r="66686" spans="8:25" x14ac:dyDescent="0.2">
      <c r="H66686" s="1"/>
      <c r="M66686" s="1"/>
      <c r="T66686" s="1"/>
      <c r="Y66686" s="1"/>
    </row>
    <row r="66687" spans="8:25" x14ac:dyDescent="0.2">
      <c r="H66687" s="1"/>
      <c r="M66687" s="1"/>
      <c r="T66687" s="1"/>
      <c r="Y66687" s="1"/>
    </row>
    <row r="66688" spans="8:25" x14ac:dyDescent="0.2">
      <c r="H66688" s="1"/>
      <c r="M66688" s="1"/>
      <c r="T66688" s="1"/>
      <c r="Y66688" s="1"/>
    </row>
    <row r="66689" spans="8:25" x14ac:dyDescent="0.2">
      <c r="H66689" s="1"/>
      <c r="M66689" s="1"/>
      <c r="T66689" s="1"/>
      <c r="Y66689" s="1"/>
    </row>
    <row r="66690" spans="8:25" x14ac:dyDescent="0.2">
      <c r="H66690" s="1"/>
      <c r="M66690" s="1"/>
      <c r="T66690" s="1"/>
      <c r="Y66690" s="1"/>
    </row>
    <row r="66691" spans="8:25" x14ac:dyDescent="0.2">
      <c r="H66691" s="1"/>
      <c r="M66691" s="1"/>
      <c r="T66691" s="1"/>
      <c r="Y66691" s="1"/>
    </row>
    <row r="66692" spans="8:25" x14ac:dyDescent="0.2">
      <c r="H66692" s="1"/>
      <c r="M66692" s="1"/>
      <c r="T66692" s="1"/>
      <c r="Y66692" s="1"/>
    </row>
    <row r="66693" spans="8:25" x14ac:dyDescent="0.2">
      <c r="H66693" s="1"/>
      <c r="M66693" s="1"/>
      <c r="T66693" s="1"/>
      <c r="Y66693" s="1"/>
    </row>
    <row r="66694" spans="8:25" x14ac:dyDescent="0.2">
      <c r="H66694" s="1"/>
      <c r="M66694" s="1"/>
      <c r="T66694" s="1"/>
      <c r="Y66694" s="1"/>
    </row>
    <row r="66695" spans="8:25" x14ac:dyDescent="0.2">
      <c r="H66695" s="1"/>
      <c r="I66695" s="1"/>
      <c r="M66695" s="1"/>
      <c r="T66695" s="1"/>
      <c r="U66695" s="1"/>
      <c r="Y66695" s="1"/>
    </row>
    <row r="66696" spans="8:25" x14ac:dyDescent="0.2">
      <c r="H66696" s="1"/>
      <c r="M66696" s="1"/>
      <c r="T66696" s="1"/>
      <c r="Y66696" s="1"/>
    </row>
    <row r="66697" spans="8:25" x14ac:dyDescent="0.2">
      <c r="H66697" s="1"/>
      <c r="M66697" s="1"/>
      <c r="T66697" s="1"/>
      <c r="Y66697" s="1"/>
    </row>
    <row r="66698" spans="8:25" x14ac:dyDescent="0.2">
      <c r="H66698" s="1"/>
      <c r="M66698" s="1"/>
      <c r="T66698" s="1"/>
      <c r="Y66698" s="1"/>
    </row>
    <row r="66699" spans="8:25" x14ac:dyDescent="0.2">
      <c r="H66699" s="1"/>
      <c r="M66699" s="1"/>
      <c r="T66699" s="1"/>
      <c r="Y66699" s="1"/>
    </row>
    <row r="66700" spans="8:25" x14ac:dyDescent="0.2">
      <c r="H66700" s="1"/>
      <c r="M66700" s="1"/>
      <c r="T66700" s="1"/>
      <c r="Y66700" s="1"/>
    </row>
    <row r="66701" spans="8:25" x14ac:dyDescent="0.2">
      <c r="H66701" s="1"/>
      <c r="M66701" s="1"/>
      <c r="T66701" s="1"/>
      <c r="Y66701" s="1"/>
    </row>
    <row r="66702" spans="8:25" x14ac:dyDescent="0.2">
      <c r="H66702" s="1"/>
      <c r="M66702" s="1"/>
      <c r="T66702" s="1"/>
      <c r="Y66702" s="1"/>
    </row>
    <row r="66703" spans="8:25" x14ac:dyDescent="0.2">
      <c r="H66703" s="1"/>
      <c r="M66703" s="1"/>
      <c r="T66703" s="1"/>
      <c r="Y66703" s="1"/>
    </row>
    <row r="66704" spans="8:25" x14ac:dyDescent="0.2">
      <c r="H66704" s="1"/>
      <c r="M66704" s="1"/>
      <c r="T66704" s="1"/>
      <c r="Y66704" s="1"/>
    </row>
    <row r="66705" spans="8:25" x14ac:dyDescent="0.2">
      <c r="H66705" s="1"/>
      <c r="M66705" s="1"/>
      <c r="T66705" s="1"/>
      <c r="Y66705" s="1"/>
    </row>
    <row r="66706" spans="8:25" x14ac:dyDescent="0.2">
      <c r="H66706" s="1"/>
      <c r="M66706" s="1"/>
      <c r="T66706" s="1"/>
      <c r="Y66706" s="1"/>
    </row>
    <row r="66707" spans="8:25" x14ac:dyDescent="0.2">
      <c r="H66707" s="1"/>
      <c r="M66707" s="1"/>
      <c r="T66707" s="1"/>
      <c r="Y66707" s="1"/>
    </row>
    <row r="66708" spans="8:25" x14ac:dyDescent="0.2">
      <c r="H66708" s="1"/>
      <c r="M66708" s="1"/>
      <c r="T66708" s="1"/>
      <c r="Y66708" s="1"/>
    </row>
    <row r="66709" spans="8:25" x14ac:dyDescent="0.2">
      <c r="H66709" s="1"/>
      <c r="M66709" s="1"/>
      <c r="T66709" s="1"/>
      <c r="Y66709" s="1"/>
    </row>
    <row r="66710" spans="8:25" x14ac:dyDescent="0.2">
      <c r="H66710" s="1"/>
      <c r="M66710" s="1"/>
      <c r="T66710" s="1"/>
      <c r="Y66710" s="1"/>
    </row>
    <row r="66711" spans="8:25" x14ac:dyDescent="0.2">
      <c r="H66711" s="1"/>
      <c r="M66711" s="1"/>
      <c r="T66711" s="1"/>
      <c r="Y66711" s="1"/>
    </row>
    <row r="66712" spans="8:25" x14ac:dyDescent="0.2">
      <c r="H66712" s="1"/>
      <c r="M66712" s="1"/>
      <c r="T66712" s="1"/>
      <c r="Y66712" s="1"/>
    </row>
    <row r="66713" spans="8:25" x14ac:dyDescent="0.2">
      <c r="H66713" s="1"/>
      <c r="M66713" s="1"/>
      <c r="T66713" s="1"/>
      <c r="Y66713" s="1"/>
    </row>
    <row r="66714" spans="8:25" x14ac:dyDescent="0.2">
      <c r="H66714" s="1"/>
      <c r="M66714" s="1"/>
      <c r="T66714" s="1"/>
      <c r="Y66714" s="1"/>
    </row>
    <row r="66715" spans="8:25" x14ac:dyDescent="0.2">
      <c r="H66715" s="1"/>
      <c r="M66715" s="1"/>
      <c r="T66715" s="1"/>
      <c r="Y66715" s="1"/>
    </row>
    <row r="66716" spans="8:25" x14ac:dyDescent="0.2">
      <c r="H66716" s="1"/>
      <c r="I66716" s="1"/>
      <c r="M66716" s="1"/>
      <c r="T66716" s="1"/>
      <c r="U66716" s="1"/>
      <c r="Y66716" s="1"/>
    </row>
    <row r="66717" spans="8:25" x14ac:dyDescent="0.2">
      <c r="H66717" s="1"/>
      <c r="M66717" s="1"/>
      <c r="T66717" s="1"/>
      <c r="Y66717" s="1"/>
    </row>
    <row r="66718" spans="8:25" x14ac:dyDescent="0.2">
      <c r="H66718" s="1"/>
      <c r="M66718" s="1"/>
      <c r="T66718" s="1"/>
      <c r="Y66718" s="1"/>
    </row>
    <row r="66719" spans="8:25" x14ac:dyDescent="0.2">
      <c r="H66719" s="1"/>
      <c r="M66719" s="1"/>
      <c r="T66719" s="1"/>
      <c r="Y66719" s="1"/>
    </row>
    <row r="66720" spans="8:25" x14ac:dyDescent="0.2">
      <c r="H66720" s="1"/>
      <c r="M66720" s="1"/>
      <c r="T66720" s="1"/>
      <c r="Y66720" s="1"/>
    </row>
    <row r="66721" spans="8:25" x14ac:dyDescent="0.2">
      <c r="H66721" s="1"/>
      <c r="M66721" s="1"/>
      <c r="T66721" s="1"/>
      <c r="Y66721" s="1"/>
    </row>
    <row r="66722" spans="8:25" x14ac:dyDescent="0.2">
      <c r="H66722" s="1"/>
      <c r="M66722" s="1"/>
      <c r="T66722" s="1"/>
      <c r="Y66722" s="1"/>
    </row>
    <row r="66723" spans="8:25" x14ac:dyDescent="0.2">
      <c r="H66723" s="1"/>
      <c r="M66723" s="1"/>
      <c r="T66723" s="1"/>
      <c r="Y66723" s="1"/>
    </row>
    <row r="66724" spans="8:25" x14ac:dyDescent="0.2">
      <c r="H66724" s="1"/>
      <c r="M66724" s="1"/>
      <c r="T66724" s="1"/>
      <c r="Y66724" s="1"/>
    </row>
    <row r="66725" spans="8:25" x14ac:dyDescent="0.2">
      <c r="H66725" s="1"/>
      <c r="M66725" s="1"/>
      <c r="T66725" s="1"/>
      <c r="Y66725" s="1"/>
    </row>
    <row r="66726" spans="8:25" x14ac:dyDescent="0.2">
      <c r="H66726" s="1"/>
      <c r="M66726" s="1"/>
      <c r="T66726" s="1"/>
      <c r="Y66726" s="1"/>
    </row>
    <row r="66727" spans="8:25" x14ac:dyDescent="0.2">
      <c r="H66727" s="1"/>
      <c r="M66727" s="1"/>
      <c r="T66727" s="1"/>
      <c r="Y66727" s="1"/>
    </row>
    <row r="66728" spans="8:25" x14ac:dyDescent="0.2">
      <c r="H66728" s="1"/>
      <c r="M66728" s="1"/>
      <c r="T66728" s="1"/>
      <c r="Y66728" s="1"/>
    </row>
    <row r="66729" spans="8:25" x14ac:dyDescent="0.2">
      <c r="H66729" s="1"/>
      <c r="M66729" s="1"/>
      <c r="T66729" s="1"/>
      <c r="Y66729" s="1"/>
    </row>
    <row r="66730" spans="8:25" x14ac:dyDescent="0.2">
      <c r="H66730" s="1"/>
      <c r="M66730" s="1"/>
      <c r="T66730" s="1"/>
      <c r="Y66730" s="1"/>
    </row>
    <row r="66731" spans="8:25" x14ac:dyDescent="0.2">
      <c r="H66731" s="1"/>
      <c r="M66731" s="1"/>
      <c r="T66731" s="1"/>
      <c r="Y66731" s="1"/>
    </row>
    <row r="66732" spans="8:25" x14ac:dyDescent="0.2">
      <c r="H66732" s="1"/>
      <c r="M66732" s="1"/>
      <c r="T66732" s="1"/>
      <c r="Y66732" s="1"/>
    </row>
    <row r="66733" spans="8:25" x14ac:dyDescent="0.2">
      <c r="H66733" s="1"/>
      <c r="M66733" s="1"/>
      <c r="T66733" s="1"/>
      <c r="Y66733" s="1"/>
    </row>
    <row r="66734" spans="8:25" x14ac:dyDescent="0.2">
      <c r="H66734" s="1"/>
      <c r="M66734" s="1"/>
      <c r="T66734" s="1"/>
      <c r="Y66734" s="1"/>
    </row>
    <row r="66735" spans="8:25" x14ac:dyDescent="0.2">
      <c r="H66735" s="1"/>
      <c r="M66735" s="1"/>
      <c r="T66735" s="1"/>
      <c r="Y66735" s="1"/>
    </row>
    <row r="66736" spans="8:25" x14ac:dyDescent="0.2">
      <c r="H66736" s="1"/>
      <c r="M66736" s="1"/>
      <c r="T66736" s="1"/>
      <c r="Y66736" s="1"/>
    </row>
    <row r="66737" spans="8:25" x14ac:dyDescent="0.2">
      <c r="H66737" s="1"/>
      <c r="M66737" s="1"/>
      <c r="T66737" s="1"/>
      <c r="Y66737" s="1"/>
    </row>
    <row r="66738" spans="8:25" x14ac:dyDescent="0.2">
      <c r="H66738" s="1"/>
      <c r="I66738" s="1"/>
      <c r="M66738" s="1"/>
      <c r="T66738" s="1"/>
      <c r="U66738" s="1"/>
      <c r="Y66738" s="1"/>
    </row>
    <row r="66739" spans="8:25" x14ac:dyDescent="0.2">
      <c r="H66739" s="1"/>
      <c r="M66739" s="1"/>
      <c r="T66739" s="1"/>
      <c r="Y66739" s="1"/>
    </row>
    <row r="66740" spans="8:25" x14ac:dyDescent="0.2">
      <c r="H66740" s="1"/>
      <c r="M66740" s="1"/>
      <c r="T66740" s="1"/>
      <c r="Y66740" s="1"/>
    </row>
    <row r="66741" spans="8:25" x14ac:dyDescent="0.2">
      <c r="H66741" s="1"/>
      <c r="M66741" s="1"/>
      <c r="T66741" s="1"/>
      <c r="Y66741" s="1"/>
    </row>
    <row r="66742" spans="8:25" x14ac:dyDescent="0.2">
      <c r="H66742" s="1"/>
      <c r="M66742" s="1"/>
      <c r="T66742" s="1"/>
      <c r="Y66742" s="1"/>
    </row>
    <row r="66743" spans="8:25" x14ac:dyDescent="0.2">
      <c r="H66743" s="1"/>
      <c r="M66743" s="1"/>
      <c r="T66743" s="1"/>
      <c r="Y66743" s="1"/>
    </row>
    <row r="66744" spans="8:25" x14ac:dyDescent="0.2">
      <c r="H66744" s="1"/>
      <c r="M66744" s="1"/>
      <c r="T66744" s="1"/>
      <c r="Y66744" s="1"/>
    </row>
    <row r="66745" spans="8:25" x14ac:dyDescent="0.2">
      <c r="H66745" s="1"/>
      <c r="M66745" s="1"/>
      <c r="T66745" s="1"/>
      <c r="Y66745" s="1"/>
    </row>
    <row r="66746" spans="8:25" x14ac:dyDescent="0.2">
      <c r="H66746" s="1"/>
      <c r="M66746" s="1"/>
      <c r="T66746" s="1"/>
      <c r="Y66746" s="1"/>
    </row>
    <row r="66747" spans="8:25" x14ac:dyDescent="0.2">
      <c r="H66747" s="1"/>
      <c r="M66747" s="1"/>
      <c r="T66747" s="1"/>
      <c r="Y66747" s="1"/>
    </row>
    <row r="66748" spans="8:25" x14ac:dyDescent="0.2">
      <c r="H66748" s="1"/>
      <c r="M66748" s="1"/>
      <c r="T66748" s="1"/>
      <c r="Y66748" s="1"/>
    </row>
    <row r="66749" spans="8:25" x14ac:dyDescent="0.2">
      <c r="H66749" s="1"/>
      <c r="M66749" s="1"/>
      <c r="T66749" s="1"/>
      <c r="Y66749" s="1"/>
    </row>
    <row r="66750" spans="8:25" x14ac:dyDescent="0.2">
      <c r="H66750" s="1"/>
      <c r="M66750" s="1"/>
      <c r="T66750" s="1"/>
      <c r="Y66750" s="1"/>
    </row>
    <row r="66751" spans="8:25" x14ac:dyDescent="0.2">
      <c r="H66751" s="1"/>
      <c r="M66751" s="1"/>
      <c r="T66751" s="1"/>
      <c r="Y66751" s="1"/>
    </row>
    <row r="66752" spans="8:25" x14ac:dyDescent="0.2">
      <c r="H66752" s="1"/>
      <c r="M66752" s="1"/>
      <c r="T66752" s="1"/>
      <c r="Y66752" s="1"/>
    </row>
    <row r="66753" spans="8:25" x14ac:dyDescent="0.2">
      <c r="H66753" s="1"/>
      <c r="M66753" s="1"/>
      <c r="T66753" s="1"/>
      <c r="Y66753" s="1"/>
    </row>
    <row r="66754" spans="8:25" x14ac:dyDescent="0.2">
      <c r="H66754" s="1"/>
      <c r="M66754" s="1"/>
      <c r="T66754" s="1"/>
      <c r="Y66754" s="1"/>
    </row>
    <row r="66755" spans="8:25" x14ac:dyDescent="0.2">
      <c r="H66755" s="1"/>
      <c r="M66755" s="1"/>
      <c r="T66755" s="1"/>
      <c r="Y66755" s="1"/>
    </row>
    <row r="66756" spans="8:25" x14ac:dyDescent="0.2">
      <c r="H66756" s="1"/>
      <c r="M66756" s="1"/>
      <c r="T66756" s="1"/>
      <c r="Y66756" s="1"/>
    </row>
    <row r="66757" spans="8:25" x14ac:dyDescent="0.2">
      <c r="H66757" s="1"/>
      <c r="M66757" s="1"/>
      <c r="T66757" s="1"/>
      <c r="Y66757" s="1"/>
    </row>
    <row r="66758" spans="8:25" x14ac:dyDescent="0.2">
      <c r="H66758" s="1"/>
      <c r="M66758" s="1"/>
      <c r="T66758" s="1"/>
      <c r="Y66758" s="1"/>
    </row>
    <row r="66759" spans="8:25" x14ac:dyDescent="0.2">
      <c r="H66759" s="1"/>
      <c r="M66759" s="1"/>
      <c r="T66759" s="1"/>
      <c r="Y66759" s="1"/>
    </row>
    <row r="66760" spans="8:25" x14ac:dyDescent="0.2">
      <c r="H66760" s="1"/>
      <c r="I66760" s="1"/>
      <c r="M66760" s="1"/>
      <c r="T66760" s="1"/>
      <c r="U66760" s="1"/>
      <c r="Y66760" s="1"/>
    </row>
    <row r="66761" spans="8:25" x14ac:dyDescent="0.2">
      <c r="H66761" s="1"/>
      <c r="M66761" s="1"/>
      <c r="T66761" s="1"/>
      <c r="Y66761" s="1"/>
    </row>
    <row r="66762" spans="8:25" x14ac:dyDescent="0.2">
      <c r="H66762" s="1"/>
      <c r="M66762" s="1"/>
      <c r="T66762" s="1"/>
      <c r="Y66762" s="1"/>
    </row>
    <row r="66763" spans="8:25" x14ac:dyDescent="0.2">
      <c r="H66763" s="1"/>
      <c r="M66763" s="1"/>
      <c r="T66763" s="1"/>
      <c r="Y66763" s="1"/>
    </row>
    <row r="66764" spans="8:25" x14ac:dyDescent="0.2">
      <c r="H66764" s="1"/>
      <c r="M66764" s="1"/>
      <c r="T66764" s="1"/>
      <c r="Y66764" s="1"/>
    </row>
    <row r="66765" spans="8:25" x14ac:dyDescent="0.2">
      <c r="H66765" s="1"/>
      <c r="M66765" s="1"/>
      <c r="T66765" s="1"/>
      <c r="Y66765" s="1"/>
    </row>
    <row r="66766" spans="8:25" x14ac:dyDescent="0.2">
      <c r="H66766" s="1"/>
      <c r="M66766" s="1"/>
      <c r="T66766" s="1"/>
      <c r="Y66766" s="1"/>
    </row>
    <row r="66767" spans="8:25" x14ac:dyDescent="0.2">
      <c r="H66767" s="1"/>
      <c r="M66767" s="1"/>
      <c r="T66767" s="1"/>
      <c r="Y66767" s="1"/>
    </row>
    <row r="66768" spans="8:25" x14ac:dyDescent="0.2">
      <c r="H66768" s="1"/>
      <c r="M66768" s="1"/>
      <c r="T66768" s="1"/>
      <c r="Y66768" s="1"/>
    </row>
    <row r="66769" spans="8:25" x14ac:dyDescent="0.2">
      <c r="H66769" s="1"/>
      <c r="M66769" s="1"/>
      <c r="T66769" s="1"/>
      <c r="Y66769" s="1"/>
    </row>
    <row r="66770" spans="8:25" x14ac:dyDescent="0.2">
      <c r="H66770" s="1"/>
      <c r="M66770" s="1"/>
      <c r="T66770" s="1"/>
      <c r="Y66770" s="1"/>
    </row>
    <row r="66771" spans="8:25" x14ac:dyDescent="0.2">
      <c r="H66771" s="1"/>
      <c r="M66771" s="1"/>
      <c r="T66771" s="1"/>
      <c r="Y66771" s="1"/>
    </row>
    <row r="66772" spans="8:25" x14ac:dyDescent="0.2">
      <c r="H66772" s="1"/>
      <c r="M66772" s="1"/>
      <c r="T66772" s="1"/>
      <c r="Y66772" s="1"/>
    </row>
    <row r="66773" spans="8:25" x14ac:dyDescent="0.2">
      <c r="H66773" s="1"/>
      <c r="M66773" s="1"/>
      <c r="T66773" s="1"/>
      <c r="Y66773" s="1"/>
    </row>
    <row r="66774" spans="8:25" x14ac:dyDescent="0.2">
      <c r="H66774" s="1"/>
      <c r="M66774" s="1"/>
      <c r="T66774" s="1"/>
      <c r="Y66774" s="1"/>
    </row>
    <row r="66775" spans="8:25" x14ac:dyDescent="0.2">
      <c r="H66775" s="1"/>
      <c r="M66775" s="1"/>
      <c r="T66775" s="1"/>
      <c r="Y66775" s="1"/>
    </row>
    <row r="66776" spans="8:25" x14ac:dyDescent="0.2">
      <c r="H66776" s="1"/>
      <c r="M66776" s="1"/>
      <c r="T66776" s="1"/>
      <c r="Y66776" s="1"/>
    </row>
    <row r="66777" spans="8:25" x14ac:dyDescent="0.2">
      <c r="H66777" s="1"/>
      <c r="M66777" s="1"/>
      <c r="T66777" s="1"/>
      <c r="Y66777" s="1"/>
    </row>
    <row r="66778" spans="8:25" x14ac:dyDescent="0.2">
      <c r="H66778" s="1"/>
      <c r="M66778" s="1"/>
      <c r="T66778" s="1"/>
      <c r="Y66778" s="1"/>
    </row>
    <row r="66779" spans="8:25" x14ac:dyDescent="0.2">
      <c r="H66779" s="1"/>
      <c r="M66779" s="1"/>
      <c r="T66779" s="1"/>
      <c r="Y66779" s="1"/>
    </row>
    <row r="66780" spans="8:25" x14ac:dyDescent="0.2">
      <c r="H66780" s="1"/>
      <c r="M66780" s="1"/>
      <c r="T66780" s="1"/>
      <c r="Y66780" s="1"/>
    </row>
    <row r="66781" spans="8:25" x14ac:dyDescent="0.2">
      <c r="H66781" s="1"/>
      <c r="M66781" s="1"/>
      <c r="T66781" s="1"/>
      <c r="Y66781" s="1"/>
    </row>
    <row r="66782" spans="8:25" x14ac:dyDescent="0.2">
      <c r="H66782" s="1"/>
      <c r="I66782" s="1"/>
      <c r="M66782" s="1"/>
      <c r="T66782" s="1"/>
      <c r="U66782" s="1"/>
      <c r="Y66782" s="1"/>
    </row>
    <row r="66783" spans="8:25" x14ac:dyDescent="0.2">
      <c r="H66783" s="1"/>
      <c r="M66783" s="1"/>
      <c r="T66783" s="1"/>
      <c r="Y66783" s="1"/>
    </row>
    <row r="66784" spans="8:25" x14ac:dyDescent="0.2">
      <c r="H66784" s="1"/>
      <c r="M66784" s="1"/>
      <c r="T66784" s="1"/>
      <c r="Y66784" s="1"/>
    </row>
    <row r="66785" spans="8:25" x14ac:dyDescent="0.2">
      <c r="H66785" s="1"/>
      <c r="M66785" s="1"/>
      <c r="T66785" s="1"/>
      <c r="Y66785" s="1"/>
    </row>
    <row r="66786" spans="8:25" x14ac:dyDescent="0.2">
      <c r="H66786" s="1"/>
      <c r="M66786" s="1"/>
      <c r="T66786" s="1"/>
      <c r="Y66786" s="1"/>
    </row>
    <row r="66787" spans="8:25" x14ac:dyDescent="0.2">
      <c r="H66787" s="1"/>
      <c r="M66787" s="1"/>
      <c r="T66787" s="1"/>
      <c r="Y66787" s="1"/>
    </row>
    <row r="66788" spans="8:25" x14ac:dyDescent="0.2">
      <c r="H66788" s="1"/>
      <c r="M66788" s="1"/>
      <c r="T66788" s="1"/>
      <c r="Y66788" s="1"/>
    </row>
    <row r="66789" spans="8:25" x14ac:dyDescent="0.2">
      <c r="H66789" s="1"/>
      <c r="M66789" s="1"/>
      <c r="T66789" s="1"/>
      <c r="Y66789" s="1"/>
    </row>
    <row r="66790" spans="8:25" x14ac:dyDescent="0.2">
      <c r="H66790" s="1"/>
      <c r="M66790" s="1"/>
      <c r="T66790" s="1"/>
      <c r="Y66790" s="1"/>
    </row>
    <row r="66791" spans="8:25" x14ac:dyDescent="0.2">
      <c r="H66791" s="1"/>
      <c r="M66791" s="1"/>
      <c r="T66791" s="1"/>
      <c r="Y66791" s="1"/>
    </row>
    <row r="66792" spans="8:25" x14ac:dyDescent="0.2">
      <c r="H66792" s="1"/>
      <c r="M66792" s="1"/>
      <c r="T66792" s="1"/>
      <c r="Y66792" s="1"/>
    </row>
    <row r="66793" spans="8:25" x14ac:dyDescent="0.2">
      <c r="H66793" s="1"/>
      <c r="M66793" s="1"/>
      <c r="T66793" s="1"/>
      <c r="Y66793" s="1"/>
    </row>
    <row r="66794" spans="8:25" x14ac:dyDescent="0.2">
      <c r="H66794" s="1"/>
      <c r="M66794" s="1"/>
      <c r="T66794" s="1"/>
      <c r="Y66794" s="1"/>
    </row>
    <row r="66795" spans="8:25" x14ac:dyDescent="0.2">
      <c r="H66795" s="1"/>
      <c r="M66795" s="1"/>
      <c r="T66795" s="1"/>
      <c r="Y66795" s="1"/>
    </row>
    <row r="66796" spans="8:25" x14ac:dyDescent="0.2">
      <c r="H66796" s="1"/>
      <c r="M66796" s="1"/>
      <c r="T66796" s="1"/>
      <c r="Y66796" s="1"/>
    </row>
    <row r="66797" spans="8:25" x14ac:dyDescent="0.2">
      <c r="H66797" s="1"/>
      <c r="M66797" s="1"/>
      <c r="T66797" s="1"/>
      <c r="Y66797" s="1"/>
    </row>
    <row r="66798" spans="8:25" x14ac:dyDescent="0.2">
      <c r="H66798" s="1"/>
      <c r="M66798" s="1"/>
      <c r="T66798" s="1"/>
      <c r="Y66798" s="1"/>
    </row>
    <row r="66799" spans="8:25" x14ac:dyDescent="0.2">
      <c r="H66799" s="1"/>
      <c r="M66799" s="1"/>
      <c r="T66799" s="1"/>
      <c r="Y66799" s="1"/>
    </row>
    <row r="66800" spans="8:25" x14ac:dyDescent="0.2">
      <c r="H66800" s="1"/>
      <c r="M66800" s="1"/>
      <c r="T66800" s="1"/>
      <c r="Y66800" s="1"/>
    </row>
    <row r="66801" spans="8:25" x14ac:dyDescent="0.2">
      <c r="H66801" s="1"/>
      <c r="M66801" s="1"/>
      <c r="T66801" s="1"/>
      <c r="Y66801" s="1"/>
    </row>
    <row r="66802" spans="8:25" x14ac:dyDescent="0.2">
      <c r="H66802" s="1"/>
      <c r="M66802" s="1"/>
      <c r="T66802" s="1"/>
      <c r="Y66802" s="1"/>
    </row>
    <row r="66803" spans="8:25" x14ac:dyDescent="0.2">
      <c r="H66803" s="1"/>
      <c r="M66803" s="1"/>
      <c r="T66803" s="1"/>
      <c r="Y66803" s="1"/>
    </row>
    <row r="66804" spans="8:25" x14ac:dyDescent="0.2">
      <c r="H66804" s="1"/>
      <c r="I66804" s="1"/>
      <c r="M66804" s="1"/>
      <c r="T66804" s="1"/>
      <c r="U66804" s="1"/>
      <c r="Y66804" s="1"/>
    </row>
    <row r="66805" spans="8:25" x14ac:dyDescent="0.2">
      <c r="H66805" s="1"/>
      <c r="M66805" s="1"/>
      <c r="T66805" s="1"/>
      <c r="Y66805" s="1"/>
    </row>
    <row r="66806" spans="8:25" x14ac:dyDescent="0.2">
      <c r="H66806" s="1"/>
      <c r="M66806" s="1"/>
      <c r="T66806" s="1"/>
      <c r="Y66806" s="1"/>
    </row>
    <row r="66807" spans="8:25" x14ac:dyDescent="0.2">
      <c r="H66807" s="1"/>
      <c r="M66807" s="1"/>
      <c r="T66807" s="1"/>
      <c r="Y66807" s="1"/>
    </row>
    <row r="66808" spans="8:25" x14ac:dyDescent="0.2">
      <c r="H66808" s="1"/>
      <c r="M66808" s="1"/>
      <c r="T66808" s="1"/>
      <c r="Y66808" s="1"/>
    </row>
    <row r="66809" spans="8:25" x14ac:dyDescent="0.2">
      <c r="H66809" s="1"/>
      <c r="M66809" s="1"/>
      <c r="T66809" s="1"/>
      <c r="Y66809" s="1"/>
    </row>
    <row r="66810" spans="8:25" x14ac:dyDescent="0.2">
      <c r="H66810" s="1"/>
      <c r="M66810" s="1"/>
      <c r="T66810" s="1"/>
      <c r="Y66810" s="1"/>
    </row>
    <row r="66811" spans="8:25" x14ac:dyDescent="0.2">
      <c r="H66811" s="1"/>
      <c r="M66811" s="1"/>
      <c r="T66811" s="1"/>
      <c r="Y66811" s="1"/>
    </row>
    <row r="66812" spans="8:25" x14ac:dyDescent="0.2">
      <c r="H66812" s="1"/>
      <c r="M66812" s="1"/>
      <c r="T66812" s="1"/>
      <c r="Y66812" s="1"/>
    </row>
    <row r="66813" spans="8:25" x14ac:dyDescent="0.2">
      <c r="H66813" s="1"/>
      <c r="M66813" s="1"/>
      <c r="T66813" s="1"/>
      <c r="Y66813" s="1"/>
    </row>
    <row r="66814" spans="8:25" x14ac:dyDescent="0.2">
      <c r="H66814" s="1"/>
      <c r="M66814" s="1"/>
      <c r="T66814" s="1"/>
      <c r="Y66814" s="1"/>
    </row>
    <row r="66815" spans="8:25" x14ac:dyDescent="0.2">
      <c r="H66815" s="1"/>
      <c r="M66815" s="1"/>
      <c r="T66815" s="1"/>
      <c r="Y66815" s="1"/>
    </row>
    <row r="66816" spans="8:25" x14ac:dyDescent="0.2">
      <c r="H66816" s="1"/>
      <c r="M66816" s="1"/>
      <c r="T66816" s="1"/>
      <c r="Y66816" s="1"/>
    </row>
    <row r="66817" spans="8:25" x14ac:dyDescent="0.2">
      <c r="H66817" s="1"/>
      <c r="M66817" s="1"/>
      <c r="T66817" s="1"/>
      <c r="Y66817" s="1"/>
    </row>
    <row r="66818" spans="8:25" x14ac:dyDescent="0.2">
      <c r="H66818" s="1"/>
      <c r="M66818" s="1"/>
      <c r="T66818" s="1"/>
      <c r="Y66818" s="1"/>
    </row>
    <row r="66819" spans="8:25" x14ac:dyDescent="0.2">
      <c r="H66819" s="1"/>
      <c r="M66819" s="1"/>
      <c r="T66819" s="1"/>
      <c r="Y66819" s="1"/>
    </row>
    <row r="66820" spans="8:25" x14ac:dyDescent="0.2">
      <c r="H66820" s="1"/>
      <c r="M66820" s="1"/>
      <c r="T66820" s="1"/>
      <c r="Y66820" s="1"/>
    </row>
    <row r="66821" spans="8:25" x14ac:dyDescent="0.2">
      <c r="H66821" s="1"/>
      <c r="M66821" s="1"/>
      <c r="T66821" s="1"/>
      <c r="Y66821" s="1"/>
    </row>
    <row r="66822" spans="8:25" x14ac:dyDescent="0.2">
      <c r="H66822" s="1"/>
      <c r="M66822" s="1"/>
      <c r="T66822" s="1"/>
      <c r="Y66822" s="1"/>
    </row>
    <row r="66823" spans="8:25" x14ac:dyDescent="0.2">
      <c r="H66823" s="1"/>
      <c r="M66823" s="1"/>
      <c r="T66823" s="1"/>
      <c r="Y66823" s="1"/>
    </row>
    <row r="66824" spans="8:25" x14ac:dyDescent="0.2">
      <c r="H66824" s="1"/>
      <c r="M66824" s="1"/>
      <c r="T66824" s="1"/>
      <c r="Y66824" s="1"/>
    </row>
    <row r="66825" spans="8:25" x14ac:dyDescent="0.2">
      <c r="H66825" s="1"/>
      <c r="M66825" s="1"/>
      <c r="T66825" s="1"/>
      <c r="Y66825" s="1"/>
    </row>
    <row r="66826" spans="8:25" x14ac:dyDescent="0.2">
      <c r="H66826" s="1"/>
      <c r="I66826" s="1"/>
      <c r="M66826" s="1"/>
      <c r="T66826" s="1"/>
      <c r="U66826" s="1"/>
      <c r="Y66826" s="1"/>
    </row>
    <row r="66827" spans="8:25" x14ac:dyDescent="0.2">
      <c r="H66827" s="1"/>
      <c r="M66827" s="1"/>
      <c r="T66827" s="1"/>
      <c r="Y66827" s="1"/>
    </row>
    <row r="66828" spans="8:25" x14ac:dyDescent="0.2">
      <c r="H66828" s="1"/>
      <c r="M66828" s="1"/>
      <c r="T66828" s="1"/>
      <c r="Y66828" s="1"/>
    </row>
    <row r="66829" spans="8:25" x14ac:dyDescent="0.2">
      <c r="H66829" s="1"/>
      <c r="M66829" s="1"/>
      <c r="T66829" s="1"/>
      <c r="Y66829" s="1"/>
    </row>
    <row r="66830" spans="8:25" x14ac:dyDescent="0.2">
      <c r="H66830" s="1"/>
      <c r="M66830" s="1"/>
      <c r="T66830" s="1"/>
      <c r="Y66830" s="1"/>
    </row>
    <row r="66831" spans="8:25" x14ac:dyDescent="0.2">
      <c r="H66831" s="1"/>
      <c r="M66831" s="1"/>
      <c r="T66831" s="1"/>
      <c r="Y66831" s="1"/>
    </row>
    <row r="66832" spans="8:25" x14ac:dyDescent="0.2">
      <c r="H66832" s="1"/>
      <c r="M66832" s="1"/>
      <c r="T66832" s="1"/>
      <c r="Y66832" s="1"/>
    </row>
    <row r="66833" spans="8:25" x14ac:dyDescent="0.2">
      <c r="H66833" s="1"/>
      <c r="M66833" s="1"/>
      <c r="T66833" s="1"/>
      <c r="Y66833" s="1"/>
    </row>
    <row r="66834" spans="8:25" x14ac:dyDescent="0.2">
      <c r="H66834" s="1"/>
      <c r="M66834" s="1"/>
      <c r="T66834" s="1"/>
      <c r="Y66834" s="1"/>
    </row>
    <row r="66835" spans="8:25" x14ac:dyDescent="0.2">
      <c r="H66835" s="1"/>
      <c r="M66835" s="1"/>
      <c r="T66835" s="1"/>
      <c r="Y66835" s="1"/>
    </row>
    <row r="66836" spans="8:25" x14ac:dyDescent="0.2">
      <c r="H66836" s="1"/>
      <c r="M66836" s="1"/>
      <c r="T66836" s="1"/>
      <c r="Y66836" s="1"/>
    </row>
    <row r="66837" spans="8:25" x14ac:dyDescent="0.2">
      <c r="H66837" s="1"/>
      <c r="M66837" s="1"/>
      <c r="T66837" s="1"/>
      <c r="Y66837" s="1"/>
    </row>
    <row r="66838" spans="8:25" x14ac:dyDescent="0.2">
      <c r="H66838" s="1"/>
      <c r="M66838" s="1"/>
      <c r="T66838" s="1"/>
      <c r="Y66838" s="1"/>
    </row>
    <row r="66839" spans="8:25" x14ac:dyDescent="0.2">
      <c r="H66839" s="1"/>
      <c r="M66839" s="1"/>
      <c r="T66839" s="1"/>
      <c r="Y66839" s="1"/>
    </row>
    <row r="66840" spans="8:25" x14ac:dyDescent="0.2">
      <c r="H66840" s="1"/>
      <c r="M66840" s="1"/>
      <c r="T66840" s="1"/>
      <c r="Y66840" s="1"/>
    </row>
    <row r="66841" spans="8:25" x14ac:dyDescent="0.2">
      <c r="H66841" s="1"/>
      <c r="M66841" s="1"/>
      <c r="T66841" s="1"/>
      <c r="Y66841" s="1"/>
    </row>
    <row r="66842" spans="8:25" x14ac:dyDescent="0.2">
      <c r="H66842" s="1"/>
      <c r="M66842" s="1"/>
      <c r="T66842" s="1"/>
      <c r="Y66842" s="1"/>
    </row>
    <row r="66843" spans="8:25" x14ac:dyDescent="0.2">
      <c r="H66843" s="1"/>
      <c r="M66843" s="1"/>
      <c r="T66843" s="1"/>
      <c r="Y66843" s="1"/>
    </row>
    <row r="66844" spans="8:25" x14ac:dyDescent="0.2">
      <c r="H66844" s="1"/>
      <c r="M66844" s="1"/>
      <c r="T66844" s="1"/>
      <c r="Y66844" s="1"/>
    </row>
    <row r="66845" spans="8:25" x14ac:dyDescent="0.2">
      <c r="H66845" s="1"/>
      <c r="M66845" s="1"/>
      <c r="T66845" s="1"/>
      <c r="Y66845" s="1"/>
    </row>
    <row r="66846" spans="8:25" x14ac:dyDescent="0.2">
      <c r="H66846" s="1"/>
      <c r="M66846" s="1"/>
      <c r="T66846" s="1"/>
      <c r="Y66846" s="1"/>
    </row>
    <row r="66847" spans="8:25" x14ac:dyDescent="0.2">
      <c r="H66847" s="1"/>
      <c r="M66847" s="1"/>
      <c r="T66847" s="1"/>
      <c r="Y66847" s="1"/>
    </row>
    <row r="66848" spans="8:25" x14ac:dyDescent="0.2">
      <c r="H66848" s="1"/>
      <c r="I66848" s="1"/>
      <c r="M66848" s="1"/>
      <c r="T66848" s="1"/>
      <c r="U66848" s="1"/>
      <c r="Y66848" s="1"/>
    </row>
    <row r="66849" spans="8:25" x14ac:dyDescent="0.2">
      <c r="H66849" s="1"/>
      <c r="M66849" s="1"/>
      <c r="T66849" s="1"/>
      <c r="Y66849" s="1"/>
    </row>
    <row r="66850" spans="8:25" x14ac:dyDescent="0.2">
      <c r="H66850" s="1"/>
      <c r="M66850" s="1"/>
      <c r="T66850" s="1"/>
      <c r="Y66850" s="1"/>
    </row>
    <row r="66851" spans="8:25" x14ac:dyDescent="0.2">
      <c r="H66851" s="1"/>
      <c r="M66851" s="1"/>
      <c r="T66851" s="1"/>
      <c r="Y66851" s="1"/>
    </row>
    <row r="66852" spans="8:25" x14ac:dyDescent="0.2">
      <c r="H66852" s="1"/>
      <c r="M66852" s="1"/>
      <c r="T66852" s="1"/>
      <c r="Y66852" s="1"/>
    </row>
    <row r="66853" spans="8:25" x14ac:dyDescent="0.2">
      <c r="H66853" s="1"/>
      <c r="M66853" s="1"/>
      <c r="T66853" s="1"/>
      <c r="Y66853" s="1"/>
    </row>
    <row r="66854" spans="8:25" x14ac:dyDescent="0.2">
      <c r="H66854" s="1"/>
      <c r="M66854" s="1"/>
      <c r="T66854" s="1"/>
      <c r="Y66854" s="1"/>
    </row>
    <row r="66855" spans="8:25" x14ac:dyDescent="0.2">
      <c r="H66855" s="1"/>
      <c r="M66855" s="1"/>
      <c r="T66855" s="1"/>
      <c r="Y66855" s="1"/>
    </row>
    <row r="66856" spans="8:25" x14ac:dyDescent="0.2">
      <c r="H66856" s="1"/>
      <c r="M66856" s="1"/>
      <c r="T66856" s="1"/>
      <c r="Y66856" s="1"/>
    </row>
    <row r="66857" spans="8:25" x14ac:dyDescent="0.2">
      <c r="H66857" s="1"/>
      <c r="M66857" s="1"/>
      <c r="T66857" s="1"/>
      <c r="Y66857" s="1"/>
    </row>
    <row r="66858" spans="8:25" x14ac:dyDescent="0.2">
      <c r="H66858" s="1"/>
      <c r="M66858" s="1"/>
      <c r="T66858" s="1"/>
      <c r="Y66858" s="1"/>
    </row>
    <row r="66859" spans="8:25" x14ac:dyDescent="0.2">
      <c r="H66859" s="1"/>
      <c r="M66859" s="1"/>
      <c r="T66859" s="1"/>
      <c r="Y66859" s="1"/>
    </row>
    <row r="66860" spans="8:25" x14ac:dyDescent="0.2">
      <c r="H66860" s="1"/>
      <c r="M66860" s="1"/>
      <c r="T66860" s="1"/>
      <c r="Y66860" s="1"/>
    </row>
    <row r="66861" spans="8:25" x14ac:dyDescent="0.2">
      <c r="H66861" s="1"/>
      <c r="M66861" s="1"/>
      <c r="T66861" s="1"/>
      <c r="Y66861" s="1"/>
    </row>
    <row r="66862" spans="8:25" x14ac:dyDescent="0.2">
      <c r="H66862" s="1"/>
      <c r="M66862" s="1"/>
      <c r="T66862" s="1"/>
      <c r="Y66862" s="1"/>
    </row>
    <row r="66863" spans="8:25" x14ac:dyDescent="0.2">
      <c r="H66863" s="1"/>
      <c r="M66863" s="1"/>
      <c r="T66863" s="1"/>
      <c r="Y66863" s="1"/>
    </row>
    <row r="66864" spans="8:25" x14ac:dyDescent="0.2">
      <c r="H66864" s="1"/>
      <c r="I66864" s="1"/>
      <c r="M66864" s="1"/>
      <c r="T66864" s="1"/>
      <c r="U66864" s="1"/>
      <c r="Y66864" s="1"/>
    </row>
    <row r="66865" spans="8:25" x14ac:dyDescent="0.2">
      <c r="H66865" s="1"/>
      <c r="M66865" s="1"/>
      <c r="T66865" s="1"/>
      <c r="Y66865" s="1"/>
    </row>
    <row r="66866" spans="8:25" x14ac:dyDescent="0.2">
      <c r="H66866" s="1"/>
      <c r="M66866" s="1"/>
      <c r="T66866" s="1"/>
      <c r="Y66866" s="1"/>
    </row>
    <row r="66867" spans="8:25" x14ac:dyDescent="0.2">
      <c r="H66867" s="1"/>
      <c r="M66867" s="1"/>
      <c r="T66867" s="1"/>
      <c r="Y66867" s="1"/>
    </row>
    <row r="66868" spans="8:25" x14ac:dyDescent="0.2">
      <c r="H66868" s="1"/>
      <c r="M66868" s="1"/>
      <c r="T66868" s="1"/>
      <c r="Y66868" s="1"/>
    </row>
    <row r="66869" spans="8:25" x14ac:dyDescent="0.2">
      <c r="H66869" s="1"/>
      <c r="M66869" s="1"/>
      <c r="T66869" s="1"/>
      <c r="Y66869" s="1"/>
    </row>
    <row r="66870" spans="8:25" x14ac:dyDescent="0.2">
      <c r="H66870" s="1"/>
      <c r="I66870" s="1"/>
      <c r="M66870" s="1"/>
      <c r="T66870" s="1"/>
      <c r="U66870" s="1"/>
      <c r="Y66870" s="1"/>
    </row>
    <row r="66871" spans="8:25" x14ac:dyDescent="0.2">
      <c r="H66871" s="1"/>
      <c r="M66871" s="1"/>
      <c r="T66871" s="1"/>
      <c r="Y66871" s="1"/>
    </row>
    <row r="66872" spans="8:25" x14ac:dyDescent="0.2">
      <c r="H66872" s="1"/>
      <c r="M66872" s="1"/>
      <c r="T66872" s="1"/>
      <c r="Y66872" s="1"/>
    </row>
    <row r="66873" spans="8:25" x14ac:dyDescent="0.2">
      <c r="H66873" s="1"/>
      <c r="M66873" s="1"/>
      <c r="T66873" s="1"/>
      <c r="Y66873" s="1"/>
    </row>
    <row r="66874" spans="8:25" x14ac:dyDescent="0.2">
      <c r="H66874" s="1"/>
      <c r="M66874" s="1"/>
      <c r="T66874" s="1"/>
      <c r="Y66874" s="1"/>
    </row>
    <row r="66875" spans="8:25" x14ac:dyDescent="0.2">
      <c r="H66875" s="1"/>
      <c r="M66875" s="1"/>
      <c r="T66875" s="1"/>
      <c r="Y66875" s="1"/>
    </row>
    <row r="66876" spans="8:25" x14ac:dyDescent="0.2">
      <c r="H66876" s="1"/>
      <c r="M66876" s="1"/>
      <c r="T66876" s="1"/>
      <c r="Y66876" s="1"/>
    </row>
    <row r="66877" spans="8:25" x14ac:dyDescent="0.2">
      <c r="H66877" s="1"/>
      <c r="M66877" s="1"/>
      <c r="T66877" s="1"/>
      <c r="Y66877" s="1"/>
    </row>
    <row r="66878" spans="8:25" x14ac:dyDescent="0.2">
      <c r="H66878" s="1"/>
      <c r="M66878" s="1"/>
      <c r="T66878" s="1"/>
      <c r="Y66878" s="1"/>
    </row>
    <row r="66879" spans="8:25" x14ac:dyDescent="0.2">
      <c r="H66879" s="1"/>
      <c r="M66879" s="1"/>
      <c r="T66879" s="1"/>
      <c r="Y66879" s="1"/>
    </row>
    <row r="66880" spans="8:25" x14ac:dyDescent="0.2">
      <c r="H66880" s="1"/>
      <c r="M66880" s="1"/>
      <c r="T66880" s="1"/>
      <c r="Y66880" s="1"/>
    </row>
    <row r="66881" spans="8:25" x14ac:dyDescent="0.2">
      <c r="H66881" s="1"/>
      <c r="M66881" s="1"/>
      <c r="T66881" s="1"/>
      <c r="Y66881" s="1"/>
    </row>
    <row r="66882" spans="8:25" x14ac:dyDescent="0.2">
      <c r="H66882" s="1"/>
      <c r="M66882" s="1"/>
      <c r="T66882" s="1"/>
      <c r="Y66882" s="1"/>
    </row>
    <row r="66883" spans="8:25" x14ac:dyDescent="0.2">
      <c r="H66883" s="1"/>
      <c r="M66883" s="1"/>
      <c r="T66883" s="1"/>
      <c r="Y66883" s="1"/>
    </row>
    <row r="66884" spans="8:25" x14ac:dyDescent="0.2">
      <c r="H66884" s="1"/>
      <c r="M66884" s="1"/>
      <c r="T66884" s="1"/>
      <c r="Y66884" s="1"/>
    </row>
    <row r="66885" spans="8:25" x14ac:dyDescent="0.2">
      <c r="H66885" s="1"/>
      <c r="M66885" s="1"/>
      <c r="T66885" s="1"/>
      <c r="Y66885" s="1"/>
    </row>
    <row r="66886" spans="8:25" x14ac:dyDescent="0.2">
      <c r="H66886" s="1"/>
      <c r="I66886" s="1"/>
      <c r="M66886" s="1"/>
      <c r="T66886" s="1"/>
      <c r="U66886" s="1"/>
      <c r="Y66886" s="1"/>
    </row>
    <row r="66887" spans="8:25" x14ac:dyDescent="0.2">
      <c r="H66887" s="1"/>
      <c r="M66887" s="1"/>
      <c r="T66887" s="1"/>
      <c r="Y66887" s="1"/>
    </row>
    <row r="66888" spans="8:25" x14ac:dyDescent="0.2">
      <c r="H66888" s="1"/>
      <c r="M66888" s="1"/>
      <c r="T66888" s="1"/>
      <c r="Y66888" s="1"/>
    </row>
    <row r="66889" spans="8:25" x14ac:dyDescent="0.2">
      <c r="H66889" s="1"/>
      <c r="M66889" s="1"/>
      <c r="T66889" s="1"/>
      <c r="Y66889" s="1"/>
    </row>
    <row r="66890" spans="8:25" x14ac:dyDescent="0.2">
      <c r="H66890" s="1"/>
      <c r="M66890" s="1"/>
      <c r="T66890" s="1"/>
      <c r="Y66890" s="1"/>
    </row>
    <row r="66891" spans="8:25" x14ac:dyDescent="0.2">
      <c r="H66891" s="1"/>
      <c r="M66891" s="1"/>
      <c r="T66891" s="1"/>
      <c r="Y66891" s="1"/>
    </row>
    <row r="66892" spans="8:25" x14ac:dyDescent="0.2">
      <c r="H66892" s="1"/>
      <c r="I66892" s="1"/>
      <c r="M66892" s="1"/>
      <c r="T66892" s="1"/>
      <c r="U66892" s="1"/>
      <c r="Y66892" s="1"/>
    </row>
    <row r="66893" spans="8:25" x14ac:dyDescent="0.2">
      <c r="H66893" s="1"/>
      <c r="M66893" s="1"/>
      <c r="T66893" s="1"/>
      <c r="Y66893" s="1"/>
    </row>
    <row r="66894" spans="8:25" x14ac:dyDescent="0.2">
      <c r="H66894" s="1"/>
      <c r="M66894" s="1"/>
      <c r="T66894" s="1"/>
      <c r="Y66894" s="1"/>
    </row>
    <row r="66895" spans="8:25" x14ac:dyDescent="0.2">
      <c r="H66895" s="1"/>
      <c r="M66895" s="1"/>
      <c r="T66895" s="1"/>
      <c r="Y66895" s="1"/>
    </row>
    <row r="66896" spans="8:25" x14ac:dyDescent="0.2">
      <c r="H66896" s="1"/>
      <c r="M66896" s="1"/>
      <c r="T66896" s="1"/>
      <c r="Y66896" s="1"/>
    </row>
    <row r="66897" spans="8:25" x14ac:dyDescent="0.2">
      <c r="H66897" s="1"/>
      <c r="M66897" s="1"/>
      <c r="T66897" s="1"/>
      <c r="Y66897" s="1"/>
    </row>
    <row r="66898" spans="8:25" x14ac:dyDescent="0.2">
      <c r="H66898" s="1"/>
      <c r="M66898" s="1"/>
      <c r="T66898" s="1"/>
      <c r="Y66898" s="1"/>
    </row>
    <row r="66899" spans="8:25" x14ac:dyDescent="0.2">
      <c r="H66899" s="1"/>
      <c r="M66899" s="1"/>
      <c r="T66899" s="1"/>
      <c r="Y66899" s="1"/>
    </row>
    <row r="66900" spans="8:25" x14ac:dyDescent="0.2">
      <c r="H66900" s="1"/>
      <c r="M66900" s="1"/>
      <c r="T66900" s="1"/>
      <c r="Y66900" s="1"/>
    </row>
    <row r="66901" spans="8:25" x14ac:dyDescent="0.2">
      <c r="H66901" s="1"/>
      <c r="M66901" s="1"/>
      <c r="T66901" s="1"/>
      <c r="Y66901" s="1"/>
    </row>
    <row r="66902" spans="8:25" x14ac:dyDescent="0.2">
      <c r="H66902" s="1"/>
      <c r="M66902" s="1"/>
      <c r="T66902" s="1"/>
      <c r="Y66902" s="1"/>
    </row>
    <row r="66903" spans="8:25" x14ac:dyDescent="0.2">
      <c r="H66903" s="1"/>
      <c r="M66903" s="1"/>
      <c r="T66903" s="1"/>
      <c r="Y66903" s="1"/>
    </row>
    <row r="66904" spans="8:25" x14ac:dyDescent="0.2">
      <c r="H66904" s="1"/>
      <c r="M66904" s="1"/>
      <c r="T66904" s="1"/>
      <c r="Y66904" s="1"/>
    </row>
    <row r="66905" spans="8:25" x14ac:dyDescent="0.2">
      <c r="H66905" s="1"/>
      <c r="M66905" s="1"/>
      <c r="T66905" s="1"/>
      <c r="Y66905" s="1"/>
    </row>
    <row r="66906" spans="8:25" x14ac:dyDescent="0.2">
      <c r="H66906" s="1"/>
      <c r="M66906" s="1"/>
      <c r="T66906" s="1"/>
      <c r="Y66906" s="1"/>
    </row>
    <row r="66907" spans="8:25" x14ac:dyDescent="0.2">
      <c r="H66907" s="1"/>
      <c r="M66907" s="1"/>
      <c r="T66907" s="1"/>
      <c r="Y66907" s="1"/>
    </row>
    <row r="66908" spans="8:25" x14ac:dyDescent="0.2">
      <c r="H66908" s="1"/>
      <c r="I66908" s="1"/>
      <c r="M66908" s="1"/>
      <c r="T66908" s="1"/>
      <c r="U66908" s="1"/>
      <c r="Y66908" s="1"/>
    </row>
    <row r="66909" spans="8:25" x14ac:dyDescent="0.2">
      <c r="H66909" s="1"/>
      <c r="M66909" s="1"/>
      <c r="T66909" s="1"/>
      <c r="Y66909" s="1"/>
    </row>
    <row r="66910" spans="8:25" x14ac:dyDescent="0.2">
      <c r="H66910" s="1"/>
      <c r="M66910" s="1"/>
      <c r="T66910" s="1"/>
      <c r="Y66910" s="1"/>
    </row>
    <row r="66911" spans="8:25" x14ac:dyDescent="0.2">
      <c r="H66911" s="1"/>
      <c r="M66911" s="1"/>
      <c r="T66911" s="1"/>
      <c r="Y66911" s="1"/>
    </row>
    <row r="66912" spans="8:25" x14ac:dyDescent="0.2">
      <c r="H66912" s="1"/>
      <c r="M66912" s="1"/>
      <c r="T66912" s="1"/>
      <c r="Y66912" s="1"/>
    </row>
    <row r="66913" spans="8:25" x14ac:dyDescent="0.2">
      <c r="H66913" s="1"/>
      <c r="M66913" s="1"/>
      <c r="T66913" s="1"/>
      <c r="Y66913" s="1"/>
    </row>
    <row r="66914" spans="8:25" x14ac:dyDescent="0.2">
      <c r="H66914" s="1"/>
      <c r="I66914" s="1"/>
      <c r="M66914" s="1"/>
      <c r="T66914" s="1"/>
      <c r="U66914" s="1"/>
      <c r="Y66914" s="1"/>
    </row>
    <row r="66915" spans="8:25" x14ac:dyDescent="0.2">
      <c r="H66915" s="1"/>
      <c r="M66915" s="1"/>
      <c r="T66915" s="1"/>
      <c r="Y66915" s="1"/>
    </row>
    <row r="66916" spans="8:25" x14ac:dyDescent="0.2">
      <c r="H66916" s="1"/>
      <c r="M66916" s="1"/>
      <c r="T66916" s="1"/>
      <c r="Y66916" s="1"/>
    </row>
    <row r="66917" spans="8:25" x14ac:dyDescent="0.2">
      <c r="H66917" s="1"/>
      <c r="M66917" s="1"/>
      <c r="T66917" s="1"/>
      <c r="Y66917" s="1"/>
    </row>
    <row r="66918" spans="8:25" x14ac:dyDescent="0.2">
      <c r="H66918" s="1"/>
      <c r="M66918" s="1"/>
      <c r="T66918" s="1"/>
      <c r="Y66918" s="1"/>
    </row>
    <row r="66919" spans="8:25" x14ac:dyDescent="0.2">
      <c r="H66919" s="1"/>
      <c r="M66919" s="1"/>
      <c r="T66919" s="1"/>
      <c r="Y66919" s="1"/>
    </row>
    <row r="66920" spans="8:25" x14ac:dyDescent="0.2">
      <c r="H66920" s="1"/>
      <c r="M66920" s="1"/>
      <c r="T66920" s="1"/>
      <c r="Y66920" s="1"/>
    </row>
    <row r="66921" spans="8:25" x14ac:dyDescent="0.2">
      <c r="H66921" s="1"/>
      <c r="M66921" s="1"/>
      <c r="T66921" s="1"/>
      <c r="Y66921" s="1"/>
    </row>
    <row r="66922" spans="8:25" x14ac:dyDescent="0.2">
      <c r="H66922" s="1"/>
      <c r="M66922" s="1"/>
      <c r="T66922" s="1"/>
      <c r="Y66922" s="1"/>
    </row>
    <row r="66923" spans="8:25" x14ac:dyDescent="0.2">
      <c r="H66923" s="1"/>
      <c r="M66923" s="1"/>
      <c r="T66923" s="1"/>
      <c r="Y66923" s="1"/>
    </row>
    <row r="66924" spans="8:25" x14ac:dyDescent="0.2">
      <c r="H66924" s="1"/>
      <c r="M66924" s="1"/>
      <c r="T66924" s="1"/>
      <c r="Y66924" s="1"/>
    </row>
    <row r="66925" spans="8:25" x14ac:dyDescent="0.2">
      <c r="H66925" s="1"/>
      <c r="M66925" s="1"/>
      <c r="T66925" s="1"/>
      <c r="Y66925" s="1"/>
    </row>
    <row r="66926" spans="8:25" x14ac:dyDescent="0.2">
      <c r="H66926" s="1"/>
      <c r="M66926" s="1"/>
      <c r="T66926" s="1"/>
      <c r="Y66926" s="1"/>
    </row>
    <row r="66927" spans="8:25" x14ac:dyDescent="0.2">
      <c r="H66927" s="1"/>
      <c r="M66927" s="1"/>
      <c r="T66927" s="1"/>
      <c r="Y66927" s="1"/>
    </row>
    <row r="66928" spans="8:25" x14ac:dyDescent="0.2">
      <c r="H66928" s="1"/>
      <c r="M66928" s="1"/>
      <c r="T66928" s="1"/>
      <c r="Y66928" s="1"/>
    </row>
    <row r="66929" spans="8:25" x14ac:dyDescent="0.2">
      <c r="H66929" s="1"/>
      <c r="M66929" s="1"/>
      <c r="T66929" s="1"/>
      <c r="Y66929" s="1"/>
    </row>
    <row r="66930" spans="8:25" x14ac:dyDescent="0.2">
      <c r="H66930" s="1"/>
      <c r="M66930" s="1"/>
      <c r="T66930" s="1"/>
      <c r="Y66930" s="1"/>
    </row>
    <row r="66931" spans="8:25" x14ac:dyDescent="0.2">
      <c r="H66931" s="1"/>
      <c r="M66931" s="1"/>
      <c r="T66931" s="1"/>
      <c r="Y66931" s="1"/>
    </row>
    <row r="66932" spans="8:25" x14ac:dyDescent="0.2">
      <c r="H66932" s="1"/>
      <c r="M66932" s="1"/>
      <c r="T66932" s="1"/>
      <c r="Y66932" s="1"/>
    </row>
    <row r="66933" spans="8:25" x14ac:dyDescent="0.2">
      <c r="H66933" s="1"/>
      <c r="M66933" s="1"/>
      <c r="T66933" s="1"/>
      <c r="Y66933" s="1"/>
    </row>
    <row r="66934" spans="8:25" x14ac:dyDescent="0.2">
      <c r="H66934" s="1"/>
      <c r="M66934" s="1"/>
      <c r="T66934" s="1"/>
      <c r="Y66934" s="1"/>
    </row>
    <row r="66935" spans="8:25" x14ac:dyDescent="0.2">
      <c r="H66935" s="1"/>
      <c r="M66935" s="1"/>
      <c r="T66935" s="1"/>
      <c r="Y66935" s="1"/>
    </row>
    <row r="66936" spans="8:25" x14ac:dyDescent="0.2">
      <c r="H66936" s="1"/>
      <c r="I66936" s="1"/>
      <c r="M66936" s="1"/>
      <c r="T66936" s="1"/>
      <c r="U66936" s="1"/>
      <c r="Y66936" s="1"/>
    </row>
    <row r="66937" spans="8:25" x14ac:dyDescent="0.2">
      <c r="H66937" s="1"/>
      <c r="M66937" s="1"/>
      <c r="T66937" s="1"/>
      <c r="Y66937" s="1"/>
    </row>
    <row r="66938" spans="8:25" x14ac:dyDescent="0.2">
      <c r="H66938" s="1"/>
      <c r="M66938" s="1"/>
      <c r="T66938" s="1"/>
      <c r="Y66938" s="1"/>
    </row>
    <row r="66939" spans="8:25" x14ac:dyDescent="0.2">
      <c r="H66939" s="1"/>
      <c r="M66939" s="1"/>
      <c r="T66939" s="1"/>
      <c r="Y66939" s="1"/>
    </row>
    <row r="66940" spans="8:25" x14ac:dyDescent="0.2">
      <c r="H66940" s="1"/>
      <c r="M66940" s="1"/>
      <c r="T66940" s="1"/>
      <c r="Y66940" s="1"/>
    </row>
    <row r="66941" spans="8:25" x14ac:dyDescent="0.2">
      <c r="H66941" s="1"/>
      <c r="M66941" s="1"/>
      <c r="T66941" s="1"/>
      <c r="Y66941" s="1"/>
    </row>
    <row r="66942" spans="8:25" x14ac:dyDescent="0.2">
      <c r="H66942" s="1"/>
      <c r="M66942" s="1"/>
      <c r="T66942" s="1"/>
      <c r="Y66942" s="1"/>
    </row>
    <row r="66943" spans="8:25" x14ac:dyDescent="0.2">
      <c r="H66943" s="1"/>
      <c r="M66943" s="1"/>
      <c r="T66943" s="1"/>
      <c r="Y66943" s="1"/>
    </row>
    <row r="66944" spans="8:25" x14ac:dyDescent="0.2">
      <c r="H66944" s="1"/>
      <c r="M66944" s="1"/>
      <c r="T66944" s="1"/>
      <c r="Y66944" s="1"/>
    </row>
    <row r="66945" spans="8:25" x14ac:dyDescent="0.2">
      <c r="H66945" s="1"/>
      <c r="M66945" s="1"/>
      <c r="T66945" s="1"/>
      <c r="Y66945" s="1"/>
    </row>
    <row r="66946" spans="8:25" x14ac:dyDescent="0.2">
      <c r="H66946" s="1"/>
      <c r="M66946" s="1"/>
      <c r="T66946" s="1"/>
      <c r="Y66946" s="1"/>
    </row>
    <row r="66947" spans="8:25" x14ac:dyDescent="0.2">
      <c r="H66947" s="1"/>
      <c r="M66947" s="1"/>
      <c r="T66947" s="1"/>
      <c r="Y66947" s="1"/>
    </row>
    <row r="66948" spans="8:25" x14ac:dyDescent="0.2">
      <c r="H66948" s="1"/>
      <c r="M66948" s="1"/>
      <c r="T66948" s="1"/>
      <c r="Y66948" s="1"/>
    </row>
    <row r="66949" spans="8:25" x14ac:dyDescent="0.2">
      <c r="H66949" s="1"/>
      <c r="M66949" s="1"/>
      <c r="T66949" s="1"/>
      <c r="Y66949" s="1"/>
    </row>
    <row r="66950" spans="8:25" x14ac:dyDescent="0.2">
      <c r="H66950" s="1"/>
      <c r="M66950" s="1"/>
      <c r="T66950" s="1"/>
      <c r="Y66950" s="1"/>
    </row>
    <row r="66951" spans="8:25" x14ac:dyDescent="0.2">
      <c r="H66951" s="1"/>
      <c r="I66951" s="1"/>
      <c r="M66951" s="1"/>
      <c r="T66951" s="1"/>
      <c r="U66951" s="1"/>
      <c r="Y66951" s="1"/>
    </row>
    <row r="66952" spans="8:25" x14ac:dyDescent="0.2">
      <c r="H66952" s="1"/>
      <c r="M66952" s="1"/>
      <c r="T66952" s="1"/>
      <c r="Y66952" s="1"/>
    </row>
    <row r="66953" spans="8:25" x14ac:dyDescent="0.2">
      <c r="H66953" s="1"/>
      <c r="M66953" s="1"/>
      <c r="T66953" s="1"/>
      <c r="Y66953" s="1"/>
    </row>
    <row r="66954" spans="8:25" x14ac:dyDescent="0.2">
      <c r="H66954" s="1"/>
      <c r="M66954" s="1"/>
      <c r="T66954" s="1"/>
      <c r="Y66954" s="1"/>
    </row>
    <row r="66955" spans="8:25" x14ac:dyDescent="0.2">
      <c r="H66955" s="1"/>
      <c r="M66955" s="1"/>
      <c r="T66955" s="1"/>
      <c r="Y66955" s="1"/>
    </row>
    <row r="66956" spans="8:25" x14ac:dyDescent="0.2">
      <c r="H66956" s="1"/>
      <c r="M66956" s="1"/>
      <c r="T66956" s="1"/>
      <c r="Y66956" s="1"/>
    </row>
    <row r="66957" spans="8:25" x14ac:dyDescent="0.2">
      <c r="H66957" s="1"/>
      <c r="I66957" s="1"/>
      <c r="M66957" s="1"/>
      <c r="T66957" s="1"/>
      <c r="U66957" s="1"/>
      <c r="Y66957" s="1"/>
    </row>
    <row r="66958" spans="8:25" x14ac:dyDescent="0.2">
      <c r="M66958" s="1"/>
      <c r="Y66958" s="1"/>
    </row>
    <row r="66959" spans="8:25" x14ac:dyDescent="0.2">
      <c r="M66959" s="1"/>
      <c r="Y66959" s="1"/>
    </row>
    <row r="66960" spans="8:25" x14ac:dyDescent="0.2">
      <c r="M66960" s="1"/>
      <c r="Y66960" s="1"/>
    </row>
    <row r="66961" spans="13:25" x14ac:dyDescent="0.2">
      <c r="M66961" s="1"/>
      <c r="Y66961" s="1"/>
    </row>
    <row r="66962" spans="13:25" x14ac:dyDescent="0.2">
      <c r="M66962" s="1"/>
      <c r="Y66962" s="1"/>
    </row>
    <row r="66963" spans="13:25" x14ac:dyDescent="0.2">
      <c r="M66963" s="1"/>
      <c r="Y66963" s="1"/>
    </row>
    <row r="66964" spans="13:25" x14ac:dyDescent="0.2">
      <c r="M66964" s="1"/>
      <c r="Y66964" s="1"/>
    </row>
    <row r="66965" spans="13:25" x14ac:dyDescent="0.2">
      <c r="M66965" s="1"/>
      <c r="Y66965" s="1"/>
    </row>
    <row r="66966" spans="13:25" x14ac:dyDescent="0.2">
      <c r="M66966" s="1"/>
      <c r="Y66966" s="1"/>
    </row>
    <row r="66967" spans="13:25" x14ac:dyDescent="0.2">
      <c r="M66967" s="1"/>
      <c r="Y66967" s="1"/>
    </row>
    <row r="66968" spans="13:25" x14ac:dyDescent="0.2">
      <c r="M66968" s="1"/>
      <c r="Y66968" s="1"/>
    </row>
    <row r="66969" spans="13:25" x14ac:dyDescent="0.2">
      <c r="M66969" s="1"/>
      <c r="Y66969" s="1"/>
    </row>
    <row r="66970" spans="13:25" x14ac:dyDescent="0.2">
      <c r="M66970" s="1"/>
      <c r="Y66970" s="1"/>
    </row>
    <row r="66971" spans="13:25" x14ac:dyDescent="0.2">
      <c r="M66971" s="1"/>
      <c r="Y66971" s="1"/>
    </row>
    <row r="66972" spans="13:25" x14ac:dyDescent="0.2">
      <c r="M66972" s="1"/>
      <c r="Y66972" s="1"/>
    </row>
    <row r="66973" spans="13:25" x14ac:dyDescent="0.2">
      <c r="M66973" s="1"/>
      <c r="Y66973" s="1"/>
    </row>
    <row r="66974" spans="13:25" x14ac:dyDescent="0.2">
      <c r="M66974" s="1"/>
      <c r="Y66974" s="1"/>
    </row>
    <row r="66975" spans="13:25" x14ac:dyDescent="0.2">
      <c r="M66975" s="1"/>
      <c r="Y66975" s="1"/>
    </row>
    <row r="66976" spans="13:25" x14ac:dyDescent="0.2">
      <c r="M66976" s="1"/>
      <c r="Y66976" s="1"/>
    </row>
    <row r="66977" spans="13:25" x14ac:dyDescent="0.2">
      <c r="M66977" s="1"/>
      <c r="Y66977" s="1"/>
    </row>
    <row r="66978" spans="13:25" x14ac:dyDescent="0.2">
      <c r="M66978" s="1"/>
      <c r="Y66978" s="1"/>
    </row>
    <row r="66979" spans="13:25" x14ac:dyDescent="0.2">
      <c r="M66979" s="1"/>
      <c r="Y66979" s="1"/>
    </row>
    <row r="66980" spans="13:25" x14ac:dyDescent="0.2">
      <c r="M66980" s="1"/>
      <c r="Y66980" s="1"/>
    </row>
    <row r="66981" spans="13:25" x14ac:dyDescent="0.2">
      <c r="M66981" s="1"/>
      <c r="Y66981" s="1"/>
    </row>
    <row r="66982" spans="13:25" x14ac:dyDescent="0.2">
      <c r="M66982" s="1"/>
      <c r="Y66982" s="1"/>
    </row>
    <row r="66983" spans="13:25" x14ac:dyDescent="0.2">
      <c r="M66983" s="1"/>
      <c r="Y66983" s="1"/>
    </row>
    <row r="66984" spans="13:25" x14ac:dyDescent="0.2">
      <c r="M66984" s="1"/>
      <c r="Y66984" s="1"/>
    </row>
    <row r="66985" spans="13:25" x14ac:dyDescent="0.2">
      <c r="M66985" s="1"/>
      <c r="Y66985" s="1"/>
    </row>
    <row r="66986" spans="13:25" x14ac:dyDescent="0.2">
      <c r="M66986" s="1"/>
      <c r="Y66986" s="1"/>
    </row>
    <row r="66987" spans="13:25" x14ac:dyDescent="0.2">
      <c r="M66987" s="1"/>
      <c r="Y66987" s="1"/>
    </row>
    <row r="66988" spans="13:25" x14ac:dyDescent="0.2">
      <c r="M66988" s="1"/>
      <c r="Y66988" s="1"/>
    </row>
    <row r="66989" spans="13:25" x14ac:dyDescent="0.2">
      <c r="M66989" s="1"/>
      <c r="Y66989" s="1"/>
    </row>
    <row r="66990" spans="13:25" x14ac:dyDescent="0.2">
      <c r="M66990" s="1"/>
      <c r="Y66990" s="1"/>
    </row>
    <row r="66991" spans="13:25" x14ac:dyDescent="0.2">
      <c r="M66991" s="1"/>
      <c r="Y66991" s="1"/>
    </row>
    <row r="66992" spans="13:25" x14ac:dyDescent="0.2">
      <c r="M66992" s="1"/>
      <c r="Y66992" s="1"/>
    </row>
    <row r="66993" spans="13:25" x14ac:dyDescent="0.2">
      <c r="M66993" s="1"/>
      <c r="Y66993" s="1"/>
    </row>
    <row r="66994" spans="13:25" x14ac:dyDescent="0.2">
      <c r="M66994" s="1"/>
      <c r="Y66994" s="1"/>
    </row>
    <row r="66995" spans="13:25" x14ac:dyDescent="0.2">
      <c r="M66995" s="1"/>
      <c r="Y66995" s="1"/>
    </row>
    <row r="66996" spans="13:25" x14ac:dyDescent="0.2">
      <c r="M66996" s="1"/>
      <c r="Y66996" s="1"/>
    </row>
    <row r="66997" spans="13:25" x14ac:dyDescent="0.2">
      <c r="M66997" s="1"/>
      <c r="Y66997" s="1"/>
    </row>
    <row r="66998" spans="13:25" x14ac:dyDescent="0.2">
      <c r="M66998" s="1"/>
      <c r="Y66998" s="1"/>
    </row>
    <row r="66999" spans="13:25" x14ac:dyDescent="0.2">
      <c r="M66999" s="1"/>
      <c r="Y66999" s="1"/>
    </row>
    <row r="67000" spans="13:25" x14ac:dyDescent="0.2">
      <c r="M67000" s="1"/>
      <c r="Y67000" s="1"/>
    </row>
    <row r="67001" spans="13:25" x14ac:dyDescent="0.2">
      <c r="M67001" s="1"/>
      <c r="Y67001" s="1"/>
    </row>
    <row r="67002" spans="13:25" x14ac:dyDescent="0.2">
      <c r="M67002" s="1"/>
      <c r="Y67002" s="1"/>
    </row>
    <row r="67003" spans="13:25" x14ac:dyDescent="0.2">
      <c r="M67003" s="1"/>
      <c r="Y67003" s="1"/>
    </row>
    <row r="67004" spans="13:25" x14ac:dyDescent="0.2">
      <c r="M67004" s="1"/>
      <c r="Y67004" s="1"/>
    </row>
    <row r="67005" spans="13:25" x14ac:dyDescent="0.2">
      <c r="M67005" s="1"/>
      <c r="Y67005" s="1"/>
    </row>
    <row r="67006" spans="13:25" x14ac:dyDescent="0.2">
      <c r="M67006" s="1"/>
      <c r="Y67006" s="1"/>
    </row>
    <row r="67007" spans="13:25" x14ac:dyDescent="0.2">
      <c r="M67007" s="1"/>
      <c r="Y67007" s="1"/>
    </row>
    <row r="67008" spans="13:25" x14ac:dyDescent="0.2">
      <c r="M67008" s="1"/>
      <c r="Y67008" s="1"/>
    </row>
    <row r="67009" spans="13:25" x14ac:dyDescent="0.2">
      <c r="M67009" s="1"/>
      <c r="Y67009" s="1"/>
    </row>
    <row r="67010" spans="13:25" x14ac:dyDescent="0.2">
      <c r="M67010" s="1"/>
      <c r="Y67010" s="1"/>
    </row>
    <row r="67011" spans="13:25" x14ac:dyDescent="0.2">
      <c r="M67011" s="1"/>
      <c r="Y67011" s="1"/>
    </row>
    <row r="67012" spans="13:25" x14ac:dyDescent="0.2">
      <c r="M67012" s="1"/>
      <c r="Y67012" s="1"/>
    </row>
    <row r="67013" spans="13:25" x14ac:dyDescent="0.2">
      <c r="M67013" s="1"/>
      <c r="Y67013" s="1"/>
    </row>
    <row r="67014" spans="13:25" x14ac:dyDescent="0.2">
      <c r="M67014" s="1"/>
      <c r="Y67014" s="1"/>
    </row>
    <row r="67015" spans="13:25" x14ac:dyDescent="0.2">
      <c r="M67015" s="1"/>
      <c r="Y67015" s="1"/>
    </row>
    <row r="67016" spans="13:25" x14ac:dyDescent="0.2">
      <c r="M67016" s="1"/>
      <c r="Y67016" s="1"/>
    </row>
    <row r="67017" spans="13:25" x14ac:dyDescent="0.2">
      <c r="M67017" s="1"/>
      <c r="Y67017" s="1"/>
    </row>
    <row r="67018" spans="13:25" x14ac:dyDescent="0.2">
      <c r="M67018" s="1"/>
      <c r="Y67018" s="1"/>
    </row>
  </sheetData>
  <pageMargins left="0.7" right="0.7" top="0.75" bottom="0.75" header="0.3" footer="0.3"/>
  <drawing r:id="rId1"/>
  <legacyDrawing r:id="rId2"/>
  <controls>
    <mc:AlternateContent xmlns:mc="http://schemas.openxmlformats.org/markup-compatibility/2006">
      <mc:Choice Requires="x14">
        <control shapeId="109569" r:id="rId3" name="CommandButton1">
          <controlPr defaultSize="0" autoLine="0" r:id="rId4">
            <anchor moveWithCells="1">
              <from>
                <xdr:col>0</xdr:col>
                <xdr:colOff>0</xdr:colOff>
                <xdr:row>0</xdr:row>
                <xdr:rowOff>9525</xdr:rowOff>
              </from>
              <to>
                <xdr:col>1</xdr:col>
                <xdr:colOff>0</xdr:colOff>
                <xdr:row>1</xdr:row>
                <xdr:rowOff>152400</xdr:rowOff>
              </to>
            </anchor>
          </controlPr>
        </control>
      </mc:Choice>
      <mc:Fallback>
        <control shapeId="10956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14B1C-430A-4BE9-BC86-88718D8A186E}">
  <sheetPr codeName="Sheet1"/>
  <dimension ref="B2:B9"/>
  <sheetViews>
    <sheetView zoomScaleNormal="100" workbookViewId="0">
      <selection activeCell="F29" sqref="F29"/>
    </sheetView>
  </sheetViews>
  <sheetFormatPr defaultRowHeight="12.75" x14ac:dyDescent="0.2"/>
  <cols>
    <col min="1" max="1" width="42.140625" customWidth="1"/>
  </cols>
  <sheetData>
    <row r="2" spans="2:2" x14ac:dyDescent="0.2">
      <c r="B2" t="s">
        <v>283</v>
      </c>
    </row>
    <row r="3" spans="2:2" x14ac:dyDescent="0.2">
      <c r="B3" s="21" t="s">
        <v>543</v>
      </c>
    </row>
    <row r="5" spans="2:2" x14ac:dyDescent="0.2">
      <c r="B5" t="s">
        <v>544</v>
      </c>
    </row>
    <row r="6" spans="2:2" x14ac:dyDescent="0.2">
      <c r="B6" s="21" t="s">
        <v>543</v>
      </c>
    </row>
    <row r="8" spans="2:2" x14ac:dyDescent="0.2">
      <c r="B8" t="s">
        <v>338</v>
      </c>
    </row>
    <row r="9" spans="2:2" x14ac:dyDescent="0.2">
      <c r="B9" s="21" t="s">
        <v>543</v>
      </c>
    </row>
  </sheetData>
  <pageMargins left="0.7" right="0.7" top="0.75" bottom="0.75" header="0.3" footer="0.3"/>
  <drawing r:id="rId1"/>
  <legacyDrawing r:id="rId2"/>
  <controls>
    <mc:AlternateContent xmlns:mc="http://schemas.openxmlformats.org/markup-compatibility/2006">
      <mc:Choice Requires="x14">
        <control shapeId="43009" r:id="rId3" name="CommandButton1">
          <controlPr defaultSize="0" autoLine="0" r:id="rId4">
            <anchor moveWithCells="1">
              <from>
                <xdr:col>0</xdr:col>
                <xdr:colOff>123825</xdr:colOff>
                <xdr:row>0</xdr:row>
                <xdr:rowOff>152400</xdr:rowOff>
              </from>
              <to>
                <xdr:col>0</xdr:col>
                <xdr:colOff>1400175</xdr:colOff>
                <xdr:row>2</xdr:row>
                <xdr:rowOff>104775</xdr:rowOff>
              </to>
            </anchor>
          </controlPr>
        </control>
      </mc:Choice>
      <mc:Fallback>
        <control shapeId="43009" r:id="rId3" name="CommandButton1"/>
      </mc:Fallback>
    </mc:AlternateContent>
    <mc:AlternateContent xmlns:mc="http://schemas.openxmlformats.org/markup-compatibility/2006">
      <mc:Choice Requires="x14">
        <control shapeId="43010" r:id="rId5" name="CommandButton2">
          <controlPr defaultSize="0" autoLine="0" r:id="rId6">
            <anchor moveWithCells="1">
              <from>
                <xdr:col>0</xdr:col>
                <xdr:colOff>123825</xdr:colOff>
                <xdr:row>3</xdr:row>
                <xdr:rowOff>152400</xdr:rowOff>
              </from>
              <to>
                <xdr:col>0</xdr:col>
                <xdr:colOff>1524000</xdr:colOff>
                <xdr:row>5</xdr:row>
                <xdr:rowOff>133350</xdr:rowOff>
              </to>
            </anchor>
          </controlPr>
        </control>
      </mc:Choice>
      <mc:Fallback>
        <control shapeId="43010" r:id="rId5" name="CommandButton2"/>
      </mc:Fallback>
    </mc:AlternateContent>
    <mc:AlternateContent xmlns:mc="http://schemas.openxmlformats.org/markup-compatibility/2006">
      <mc:Choice Requires="x14">
        <control shapeId="43011" r:id="rId7" name="CommandButton3">
          <controlPr defaultSize="0" autoLine="0" r:id="rId8">
            <anchor moveWithCells="1">
              <from>
                <xdr:col>0</xdr:col>
                <xdr:colOff>123825</xdr:colOff>
                <xdr:row>7</xdr:row>
                <xdr:rowOff>0</xdr:rowOff>
              </from>
              <to>
                <xdr:col>0</xdr:col>
                <xdr:colOff>1400175</xdr:colOff>
                <xdr:row>8</xdr:row>
                <xdr:rowOff>114300</xdr:rowOff>
              </to>
            </anchor>
          </controlPr>
        </control>
      </mc:Choice>
      <mc:Fallback>
        <control shapeId="43011" r:id="rId7" name="CommandButton3"/>
      </mc:Fallback>
    </mc:AlternateContent>
    <mc:AlternateContent xmlns:mc="http://schemas.openxmlformats.org/markup-compatibility/2006">
      <mc:Choice Requires="x14">
        <control shapeId="43015" r:id="rId9" name="chkScaleParBound">
          <controlPr defaultSize="0" autoLine="0" r:id="rId10">
            <anchor moveWithCells="1">
              <from>
                <xdr:col>0</xdr:col>
                <xdr:colOff>1676400</xdr:colOff>
                <xdr:row>3</xdr:row>
                <xdr:rowOff>152400</xdr:rowOff>
              </from>
              <to>
                <xdr:col>0</xdr:col>
                <xdr:colOff>2457450</xdr:colOff>
                <xdr:row>6</xdr:row>
                <xdr:rowOff>0</xdr:rowOff>
              </to>
            </anchor>
          </controlPr>
        </control>
      </mc:Choice>
      <mc:Fallback>
        <control shapeId="43015" r:id="rId9" name="chkScaleParBound"/>
      </mc:Fallback>
    </mc:AlternateContent>
    <mc:AlternateContent xmlns:mc="http://schemas.openxmlformats.org/markup-compatibility/2006">
      <mc:Choice Requires="x14">
        <control shapeId="43016" r:id="rId11" name="chkRmScaleBound">
          <controlPr defaultSize="0" autoLine="0" r:id="rId12">
            <anchor moveWithCells="1">
              <from>
                <xdr:col>0</xdr:col>
                <xdr:colOff>1676400</xdr:colOff>
                <xdr:row>7</xdr:row>
                <xdr:rowOff>0</xdr:rowOff>
              </from>
              <to>
                <xdr:col>0</xdr:col>
                <xdr:colOff>2457450</xdr:colOff>
                <xdr:row>9</xdr:row>
                <xdr:rowOff>9525</xdr:rowOff>
              </to>
            </anchor>
          </controlPr>
        </control>
      </mc:Choice>
      <mc:Fallback>
        <control shapeId="43016" r:id="rId11" name="chkRmScaleBound"/>
      </mc:Fallback>
    </mc:AlternateContent>
    <mc:AlternateContent xmlns:mc="http://schemas.openxmlformats.org/markup-compatibility/2006">
      <mc:Choice Requires="x14">
        <control shapeId="43017" r:id="rId13" name="chkUpdateScaleOffset">
          <controlPr defaultSize="0" autoLine="0" r:id="rId14">
            <anchor moveWithCells="1">
              <from>
                <xdr:col>0</xdr:col>
                <xdr:colOff>1676400</xdr:colOff>
                <xdr:row>0</xdr:row>
                <xdr:rowOff>152400</xdr:rowOff>
              </from>
              <to>
                <xdr:col>0</xdr:col>
                <xdr:colOff>2609850</xdr:colOff>
                <xdr:row>2</xdr:row>
                <xdr:rowOff>123825</xdr:rowOff>
              </to>
            </anchor>
          </controlPr>
        </control>
      </mc:Choice>
      <mc:Fallback>
        <control shapeId="43017" r:id="rId13" name="chkUpdateScaleOffse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E8D8F-D7B2-4B5E-A0B0-CC0D374E2128}">
  <sheetPr codeName="Sheet11"/>
  <dimension ref="A1:E62"/>
  <sheetViews>
    <sheetView topLeftCell="A13" workbookViewId="0">
      <selection activeCell="D34" sqref="D34"/>
    </sheetView>
  </sheetViews>
  <sheetFormatPr defaultRowHeight="12.75" x14ac:dyDescent="0.2"/>
  <cols>
    <col min="1" max="1" width="5" bestFit="1" customWidth="1"/>
    <col min="2" max="2" width="14.140625" bestFit="1" customWidth="1"/>
    <col min="3" max="4" width="15.140625" bestFit="1" customWidth="1"/>
    <col min="5" max="5" width="232.7109375" bestFit="1" customWidth="1"/>
  </cols>
  <sheetData>
    <row r="1" spans="1:5" x14ac:dyDescent="0.2">
      <c r="A1" t="s">
        <v>0</v>
      </c>
      <c r="B1" t="s">
        <v>1</v>
      </c>
      <c r="C1" t="s">
        <v>2</v>
      </c>
      <c r="D1" t="s">
        <v>3</v>
      </c>
      <c r="E1" t="s">
        <v>4</v>
      </c>
    </row>
    <row r="2" spans="1:5" x14ac:dyDescent="0.2">
      <c r="A2">
        <v>2</v>
      </c>
      <c r="B2" t="s">
        <v>5</v>
      </c>
      <c r="C2" t="s">
        <v>6</v>
      </c>
      <c r="D2" t="s">
        <v>116</v>
      </c>
    </row>
    <row r="3" spans="1:5" x14ac:dyDescent="0.2">
      <c r="A3">
        <v>2</v>
      </c>
      <c r="B3" t="s">
        <v>7</v>
      </c>
      <c r="C3" t="s">
        <v>8</v>
      </c>
      <c r="D3" t="s">
        <v>8</v>
      </c>
    </row>
    <row r="5" spans="1:5" x14ac:dyDescent="0.2">
      <c r="A5">
        <v>3</v>
      </c>
      <c r="B5" t="s">
        <v>9</v>
      </c>
      <c r="E5" t="s">
        <v>10</v>
      </c>
    </row>
    <row r="6" spans="1:5" x14ac:dyDescent="0.2">
      <c r="A6">
        <v>3</v>
      </c>
      <c r="B6" t="s">
        <v>11</v>
      </c>
      <c r="E6" t="s">
        <v>12</v>
      </c>
    </row>
    <row r="8" spans="1:5" x14ac:dyDescent="0.2">
      <c r="A8">
        <v>4</v>
      </c>
      <c r="B8" t="s">
        <v>13</v>
      </c>
      <c r="E8" t="s">
        <v>14</v>
      </c>
    </row>
    <row r="9" spans="1:5" x14ac:dyDescent="0.2">
      <c r="A9">
        <v>4</v>
      </c>
      <c r="B9" t="s">
        <v>15</v>
      </c>
      <c r="E9" t="s">
        <v>16</v>
      </c>
    </row>
    <row r="10" spans="1:5" x14ac:dyDescent="0.2">
      <c r="A10">
        <v>4</v>
      </c>
      <c r="B10" t="s">
        <v>17</v>
      </c>
      <c r="C10" t="s">
        <v>18</v>
      </c>
      <c r="D10" t="s">
        <v>18</v>
      </c>
      <c r="E10" t="s">
        <v>19</v>
      </c>
    </row>
    <row r="11" spans="1:5" x14ac:dyDescent="0.2">
      <c r="A11">
        <v>4</v>
      </c>
      <c r="B11" t="s">
        <v>20</v>
      </c>
      <c r="C11" t="s">
        <v>21</v>
      </c>
      <c r="D11" t="s">
        <v>21</v>
      </c>
      <c r="E11" t="s">
        <v>22</v>
      </c>
    </row>
    <row r="12" spans="1:5" x14ac:dyDescent="0.2">
      <c r="A12">
        <v>4</v>
      </c>
      <c r="B12" t="s">
        <v>23</v>
      </c>
      <c r="C12">
        <v>1</v>
      </c>
      <c r="D12">
        <v>1</v>
      </c>
      <c r="E12" t="s">
        <v>24</v>
      </c>
    </row>
    <row r="13" spans="1:5" x14ac:dyDescent="0.2">
      <c r="A13">
        <v>4</v>
      </c>
      <c r="B13" t="s">
        <v>25</v>
      </c>
      <c r="C13">
        <v>0</v>
      </c>
      <c r="D13">
        <v>0</v>
      </c>
    </row>
    <row r="14" spans="1:5" x14ac:dyDescent="0.2">
      <c r="A14">
        <v>4</v>
      </c>
      <c r="B14" t="s">
        <v>26</v>
      </c>
      <c r="C14">
        <v>0</v>
      </c>
      <c r="D14">
        <v>0</v>
      </c>
    </row>
    <row r="15" spans="1:5" x14ac:dyDescent="0.2">
      <c r="A15">
        <v>4</v>
      </c>
      <c r="B15" t="s">
        <v>27</v>
      </c>
      <c r="E15" t="s">
        <v>28</v>
      </c>
    </row>
    <row r="17" spans="1:5" x14ac:dyDescent="0.2">
      <c r="A17">
        <v>5</v>
      </c>
      <c r="B17" t="s">
        <v>29</v>
      </c>
      <c r="C17">
        <v>10</v>
      </c>
      <c r="D17">
        <v>10</v>
      </c>
      <c r="E17" t="s">
        <v>30</v>
      </c>
    </row>
    <row r="18" spans="1:5" x14ac:dyDescent="0.2">
      <c r="A18">
        <v>5</v>
      </c>
      <c r="B18" t="s">
        <v>31</v>
      </c>
      <c r="C18">
        <v>2</v>
      </c>
      <c r="D18">
        <v>2</v>
      </c>
      <c r="E18" t="s">
        <v>32</v>
      </c>
    </row>
    <row r="19" spans="1:5" x14ac:dyDescent="0.2">
      <c r="A19">
        <v>5</v>
      </c>
      <c r="B19" t="s">
        <v>342</v>
      </c>
      <c r="C19">
        <v>0</v>
      </c>
      <c r="D19">
        <v>24</v>
      </c>
      <c r="E19" t="s">
        <v>341</v>
      </c>
    </row>
    <row r="20" spans="1:5" x14ac:dyDescent="0.2">
      <c r="A20">
        <v>5</v>
      </c>
      <c r="B20" t="s">
        <v>33</v>
      </c>
      <c r="C20">
        <v>0.3</v>
      </c>
      <c r="D20">
        <v>0.3</v>
      </c>
      <c r="E20" t="s">
        <v>34</v>
      </c>
    </row>
    <row r="21" spans="1:5" x14ac:dyDescent="0.2">
      <c r="A21">
        <v>5</v>
      </c>
      <c r="B21" t="s">
        <v>35</v>
      </c>
      <c r="C21">
        <v>0.03</v>
      </c>
      <c r="D21">
        <v>0.03</v>
      </c>
      <c r="E21" t="s">
        <v>36</v>
      </c>
    </row>
    <row r="22" spans="1:5" x14ac:dyDescent="0.2">
      <c r="A22">
        <v>5</v>
      </c>
      <c r="B22" t="s">
        <v>37</v>
      </c>
      <c r="C22">
        <v>10</v>
      </c>
      <c r="D22">
        <v>10</v>
      </c>
      <c r="E22" t="s">
        <v>144</v>
      </c>
    </row>
    <row r="23" spans="1:5" x14ac:dyDescent="0.2">
      <c r="A23">
        <v>5</v>
      </c>
      <c r="B23" t="s">
        <v>38</v>
      </c>
      <c r="C23">
        <v>0</v>
      </c>
      <c r="D23">
        <v>999</v>
      </c>
    </row>
    <row r="24" spans="1:5" x14ac:dyDescent="0.2">
      <c r="A24">
        <v>5</v>
      </c>
      <c r="B24" t="s">
        <v>39</v>
      </c>
      <c r="C24" t="s">
        <v>40</v>
      </c>
      <c r="D24" t="s">
        <v>39</v>
      </c>
    </row>
    <row r="25" spans="1:5" x14ac:dyDescent="0.2">
      <c r="A25">
        <v>5</v>
      </c>
      <c r="B25" t="s">
        <v>41</v>
      </c>
      <c r="C25" t="s">
        <v>42</v>
      </c>
      <c r="D25" t="s">
        <v>41</v>
      </c>
    </row>
    <row r="26" spans="1:5" x14ac:dyDescent="0.2">
      <c r="A26">
        <v>5</v>
      </c>
      <c r="B26" t="s">
        <v>147</v>
      </c>
      <c r="D26">
        <v>70</v>
      </c>
    </row>
    <row r="27" spans="1:5" x14ac:dyDescent="0.2">
      <c r="A27">
        <v>5</v>
      </c>
      <c r="B27" t="s">
        <v>148</v>
      </c>
      <c r="D27">
        <v>150</v>
      </c>
    </row>
    <row r="29" spans="1:5" x14ac:dyDescent="0.2">
      <c r="A29">
        <v>6</v>
      </c>
      <c r="B29" t="s">
        <v>43</v>
      </c>
      <c r="C29">
        <v>3</v>
      </c>
      <c r="D29">
        <v>3</v>
      </c>
      <c r="E29" t="s">
        <v>44</v>
      </c>
    </row>
    <row r="30" spans="1:5" x14ac:dyDescent="0.2">
      <c r="A30">
        <v>6</v>
      </c>
      <c r="B30" t="s">
        <v>45</v>
      </c>
      <c r="C30">
        <v>3</v>
      </c>
      <c r="D30">
        <v>3</v>
      </c>
      <c r="E30" t="s">
        <v>46</v>
      </c>
    </row>
    <row r="31" spans="1:5" x14ac:dyDescent="0.2">
      <c r="A31">
        <v>6</v>
      </c>
      <c r="B31" t="s">
        <v>47</v>
      </c>
      <c r="C31">
        <v>1E-3</v>
      </c>
      <c r="D31">
        <v>1E-3</v>
      </c>
    </row>
    <row r="32" spans="1:5" x14ac:dyDescent="0.2">
      <c r="A32">
        <v>6</v>
      </c>
      <c r="B32" t="s">
        <v>48</v>
      </c>
    </row>
    <row r="33" spans="1:5" x14ac:dyDescent="0.2">
      <c r="A33">
        <v>6</v>
      </c>
      <c r="B33" t="s">
        <v>49</v>
      </c>
    </row>
    <row r="34" spans="1:5" x14ac:dyDescent="0.2">
      <c r="A34">
        <v>6</v>
      </c>
      <c r="B34" t="s">
        <v>50</v>
      </c>
      <c r="D34" t="s">
        <v>5429</v>
      </c>
      <c r="E34" t="s">
        <v>51</v>
      </c>
    </row>
    <row r="36" spans="1:5" x14ac:dyDescent="0.2">
      <c r="A36">
        <v>7</v>
      </c>
      <c r="B36" t="s">
        <v>52</v>
      </c>
      <c r="C36">
        <v>0.1</v>
      </c>
      <c r="D36">
        <v>0.1</v>
      </c>
      <c r="E36" t="s">
        <v>53</v>
      </c>
    </row>
    <row r="37" spans="1:5" x14ac:dyDescent="0.2">
      <c r="A37">
        <v>7</v>
      </c>
      <c r="B37" t="s">
        <v>54</v>
      </c>
      <c r="C37">
        <v>3</v>
      </c>
      <c r="E37" t="s">
        <v>55</v>
      </c>
    </row>
    <row r="38" spans="1:5" x14ac:dyDescent="0.2">
      <c r="A38">
        <v>7</v>
      </c>
      <c r="B38" t="s">
        <v>56</v>
      </c>
      <c r="E38" t="s">
        <v>57</v>
      </c>
    </row>
    <row r="39" spans="1:5" x14ac:dyDescent="0.2">
      <c r="A39">
        <v>7</v>
      </c>
      <c r="B39" t="s">
        <v>58</v>
      </c>
      <c r="D39" t="s">
        <v>115</v>
      </c>
      <c r="E39" t="s">
        <v>59</v>
      </c>
    </row>
    <row r="40" spans="1:5" x14ac:dyDescent="0.2">
      <c r="A40">
        <v>7</v>
      </c>
      <c r="B40" t="s">
        <v>60</v>
      </c>
    </row>
    <row r="41" spans="1:5" x14ac:dyDescent="0.2">
      <c r="A41">
        <v>7</v>
      </c>
      <c r="B41" t="s">
        <v>61</v>
      </c>
    </row>
    <row r="43" spans="1:5" x14ac:dyDescent="0.2">
      <c r="A43">
        <v>8</v>
      </c>
      <c r="B43" t="s">
        <v>62</v>
      </c>
      <c r="C43">
        <v>1</v>
      </c>
      <c r="D43">
        <v>10</v>
      </c>
      <c r="E43" t="s">
        <v>63</v>
      </c>
    </row>
    <row r="44" spans="1:5" x14ac:dyDescent="0.2">
      <c r="A44">
        <v>8</v>
      </c>
      <c r="B44" t="s">
        <v>64</v>
      </c>
      <c r="C44">
        <v>5.0000000000000001E-3</v>
      </c>
      <c r="D44">
        <v>0.01</v>
      </c>
      <c r="E44" t="s">
        <v>65</v>
      </c>
    </row>
    <row r="45" spans="1:5" x14ac:dyDescent="0.2">
      <c r="A45">
        <v>8</v>
      </c>
      <c r="B45" t="s">
        <v>66</v>
      </c>
      <c r="C45">
        <v>4</v>
      </c>
      <c r="D45">
        <v>3</v>
      </c>
      <c r="E45" t="s">
        <v>65</v>
      </c>
    </row>
    <row r="46" spans="1:5" x14ac:dyDescent="0.2">
      <c r="A46">
        <v>8</v>
      </c>
      <c r="B46" t="s">
        <v>67</v>
      </c>
      <c r="C46">
        <v>4</v>
      </c>
      <c r="D46">
        <v>3</v>
      </c>
    </row>
    <row r="47" spans="1:5" x14ac:dyDescent="0.2">
      <c r="A47">
        <v>8</v>
      </c>
      <c r="B47" t="s">
        <v>68</v>
      </c>
      <c r="C47">
        <v>5.0000000000000001E-3</v>
      </c>
      <c r="D47">
        <v>1E-3</v>
      </c>
    </row>
    <row r="48" spans="1:5" x14ac:dyDescent="0.2">
      <c r="A48">
        <v>8</v>
      </c>
      <c r="B48" t="s">
        <v>69</v>
      </c>
      <c r="C48">
        <v>4</v>
      </c>
      <c r="D48">
        <v>3</v>
      </c>
    </row>
    <row r="49" spans="1:4" x14ac:dyDescent="0.2">
      <c r="A49">
        <v>8</v>
      </c>
      <c r="B49" t="s">
        <v>70</v>
      </c>
    </row>
    <row r="50" spans="1:4" x14ac:dyDescent="0.2">
      <c r="A50">
        <v>8</v>
      </c>
      <c r="B50" t="s">
        <v>71</v>
      </c>
      <c r="D50">
        <v>0</v>
      </c>
    </row>
    <row r="51" spans="1:4" x14ac:dyDescent="0.2">
      <c r="A51">
        <v>8</v>
      </c>
      <c r="B51" t="s">
        <v>72</v>
      </c>
    </row>
    <row r="53" spans="1:4" x14ac:dyDescent="0.2">
      <c r="A53">
        <v>9</v>
      </c>
      <c r="B53" t="s">
        <v>73</v>
      </c>
      <c r="C53">
        <v>1</v>
      </c>
      <c r="D53">
        <v>1</v>
      </c>
    </row>
    <row r="54" spans="1:4" x14ac:dyDescent="0.2">
      <c r="A54">
        <v>9</v>
      </c>
      <c r="B54" t="s">
        <v>74</v>
      </c>
      <c r="C54">
        <v>1</v>
      </c>
      <c r="D54">
        <v>1</v>
      </c>
    </row>
    <row r="55" spans="1:4" x14ac:dyDescent="0.2">
      <c r="A55">
        <v>9</v>
      </c>
      <c r="B55" t="s">
        <v>75</v>
      </c>
      <c r="C55">
        <v>1</v>
      </c>
      <c r="D55">
        <v>1</v>
      </c>
    </row>
    <row r="56" spans="1:4" x14ac:dyDescent="0.2">
      <c r="A56">
        <v>9</v>
      </c>
      <c r="B56" t="s">
        <v>76</v>
      </c>
      <c r="C56">
        <v>1</v>
      </c>
      <c r="D56">
        <v>1</v>
      </c>
    </row>
    <row r="57" spans="1:4" x14ac:dyDescent="0.2">
      <c r="A57">
        <v>9</v>
      </c>
      <c r="B57" t="s">
        <v>77</v>
      </c>
      <c r="C57" t="s">
        <v>77</v>
      </c>
      <c r="D57" t="s">
        <v>77</v>
      </c>
    </row>
    <row r="58" spans="1:4" x14ac:dyDescent="0.2">
      <c r="A58">
        <v>9</v>
      </c>
      <c r="B58" t="s">
        <v>78</v>
      </c>
      <c r="C58" t="s">
        <v>78</v>
      </c>
      <c r="D58" t="s">
        <v>78</v>
      </c>
    </row>
    <row r="59" spans="1:4" x14ac:dyDescent="0.2">
      <c r="A59">
        <v>9</v>
      </c>
      <c r="B59" t="s">
        <v>79</v>
      </c>
      <c r="C59" t="s">
        <v>79</v>
      </c>
      <c r="D59" t="s">
        <v>79</v>
      </c>
    </row>
    <row r="60" spans="1:4" x14ac:dyDescent="0.2">
      <c r="A60">
        <v>9</v>
      </c>
      <c r="B60" t="s">
        <v>80</v>
      </c>
      <c r="C60" t="s">
        <v>80</v>
      </c>
      <c r="D60" t="s">
        <v>80</v>
      </c>
    </row>
    <row r="61" spans="1:4" x14ac:dyDescent="0.2">
      <c r="A61">
        <v>9</v>
      </c>
      <c r="B61" t="s">
        <v>81</v>
      </c>
      <c r="C61" t="s">
        <v>81</v>
      </c>
      <c r="D61" t="s">
        <v>81</v>
      </c>
    </row>
    <row r="62" spans="1:4" x14ac:dyDescent="0.2">
      <c r="A62">
        <v>9</v>
      </c>
      <c r="B62" t="s">
        <v>334</v>
      </c>
      <c r="C62" t="s">
        <v>334</v>
      </c>
      <c r="D62" t="s">
        <v>334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C07B5-1E30-4A25-BDE0-D52CADC6735E}">
  <sheetPr codeName="Sheet2"/>
  <dimension ref="A1:J21"/>
  <sheetViews>
    <sheetView workbookViewId="0">
      <selection activeCell="A21" sqref="A21"/>
    </sheetView>
  </sheetViews>
  <sheetFormatPr defaultRowHeight="12.75" x14ac:dyDescent="0.2"/>
  <sheetData>
    <row r="1" spans="1:10" x14ac:dyDescent="0.2">
      <c r="A1" t="s">
        <v>84</v>
      </c>
      <c r="B1" t="s">
        <v>85</v>
      </c>
      <c r="C1" t="s">
        <v>86</v>
      </c>
      <c r="D1" t="s">
        <v>87</v>
      </c>
      <c r="E1" t="s">
        <v>88</v>
      </c>
      <c r="F1" t="s">
        <v>89</v>
      </c>
      <c r="G1" t="s">
        <v>90</v>
      </c>
      <c r="H1" t="s">
        <v>91</v>
      </c>
      <c r="I1" t="s">
        <v>92</v>
      </c>
      <c r="J1" t="s">
        <v>93</v>
      </c>
    </row>
    <row r="2" spans="1:10" x14ac:dyDescent="0.2">
      <c r="A2" t="s">
        <v>127</v>
      </c>
      <c r="B2" t="s">
        <v>82</v>
      </c>
      <c r="C2">
        <v>0.1</v>
      </c>
      <c r="D2">
        <v>0</v>
      </c>
      <c r="E2" t="s">
        <v>133</v>
      </c>
      <c r="F2">
        <v>2</v>
      </c>
      <c r="G2" t="s">
        <v>83</v>
      </c>
    </row>
    <row r="3" spans="1:10" x14ac:dyDescent="0.2">
      <c r="A3" t="s">
        <v>130</v>
      </c>
      <c r="B3" t="s">
        <v>82</v>
      </c>
      <c r="C3">
        <v>0.1</v>
      </c>
      <c r="D3">
        <v>0</v>
      </c>
      <c r="E3" t="s">
        <v>133</v>
      </c>
      <c r="F3">
        <v>2</v>
      </c>
      <c r="G3" t="s">
        <v>83</v>
      </c>
    </row>
    <row r="4" spans="1:10" x14ac:dyDescent="0.2">
      <c r="A4" t="s">
        <v>5427</v>
      </c>
      <c r="B4" t="s">
        <v>333</v>
      </c>
      <c r="C4">
        <v>0.1</v>
      </c>
      <c r="D4">
        <v>0</v>
      </c>
      <c r="E4" t="s">
        <v>133</v>
      </c>
      <c r="F4">
        <v>2</v>
      </c>
      <c r="G4" t="s">
        <v>83</v>
      </c>
    </row>
    <row r="5" spans="1:10" x14ac:dyDescent="0.2">
      <c r="A5" t="s">
        <v>129</v>
      </c>
      <c r="B5" t="s">
        <v>82</v>
      </c>
      <c r="C5">
        <v>0.1</v>
      </c>
      <c r="D5">
        <v>0</v>
      </c>
      <c r="E5" t="s">
        <v>133</v>
      </c>
      <c r="F5">
        <v>2</v>
      </c>
      <c r="G5" t="s">
        <v>83</v>
      </c>
    </row>
    <row r="6" spans="1:10" x14ac:dyDescent="0.2">
      <c r="A6" t="s">
        <v>128</v>
      </c>
      <c r="B6" t="s">
        <v>82</v>
      </c>
      <c r="C6">
        <v>0.1</v>
      </c>
      <c r="D6">
        <v>0</v>
      </c>
      <c r="E6" t="s">
        <v>133</v>
      </c>
      <c r="F6">
        <v>2</v>
      </c>
      <c r="G6" t="s">
        <v>83</v>
      </c>
    </row>
    <row r="7" spans="1:10" x14ac:dyDescent="0.2">
      <c r="A7" t="s">
        <v>347</v>
      </c>
      <c r="B7" t="s">
        <v>82</v>
      </c>
      <c r="C7">
        <v>0.1</v>
      </c>
      <c r="D7">
        <v>0</v>
      </c>
      <c r="E7" t="s">
        <v>133</v>
      </c>
      <c r="F7">
        <v>2</v>
      </c>
      <c r="G7" t="s">
        <v>83</v>
      </c>
    </row>
    <row r="8" spans="1:10" x14ac:dyDescent="0.2">
      <c r="A8" t="s">
        <v>131</v>
      </c>
      <c r="B8" t="s">
        <v>82</v>
      </c>
      <c r="C8">
        <v>0.1</v>
      </c>
      <c r="D8">
        <v>0</v>
      </c>
      <c r="E8" t="s">
        <v>133</v>
      </c>
      <c r="F8">
        <v>2</v>
      </c>
      <c r="G8" t="s">
        <v>83</v>
      </c>
    </row>
    <row r="9" spans="1:10" x14ac:dyDescent="0.2">
      <c r="A9" t="s">
        <v>134</v>
      </c>
      <c r="B9" t="s">
        <v>82</v>
      </c>
      <c r="C9">
        <v>0.1</v>
      </c>
      <c r="D9">
        <v>0</v>
      </c>
      <c r="E9" t="s">
        <v>133</v>
      </c>
      <c r="F9">
        <v>2</v>
      </c>
      <c r="G9" t="s">
        <v>83</v>
      </c>
    </row>
    <row r="10" spans="1:10" x14ac:dyDescent="0.2">
      <c r="A10" t="s">
        <v>339</v>
      </c>
      <c r="B10" t="s">
        <v>333</v>
      </c>
      <c r="C10">
        <v>0.01</v>
      </c>
      <c r="D10">
        <v>0</v>
      </c>
      <c r="E10" t="s">
        <v>133</v>
      </c>
      <c r="F10">
        <v>2</v>
      </c>
      <c r="G10" t="s">
        <v>83</v>
      </c>
    </row>
    <row r="11" spans="1:10" x14ac:dyDescent="0.2">
      <c r="A11" t="s">
        <v>335</v>
      </c>
      <c r="B11" t="s">
        <v>82</v>
      </c>
      <c r="C11">
        <v>0.1</v>
      </c>
      <c r="D11">
        <v>0</v>
      </c>
      <c r="E11" t="s">
        <v>133</v>
      </c>
      <c r="F11">
        <v>2</v>
      </c>
      <c r="G11" t="s">
        <v>83</v>
      </c>
    </row>
    <row r="12" spans="1:10" x14ac:dyDescent="0.2">
      <c r="A12" t="s">
        <v>336</v>
      </c>
      <c r="B12" t="s">
        <v>82</v>
      </c>
      <c r="C12">
        <v>0.1</v>
      </c>
      <c r="D12">
        <v>0</v>
      </c>
      <c r="E12" t="s">
        <v>133</v>
      </c>
      <c r="F12">
        <v>2</v>
      </c>
      <c r="G12" t="s">
        <v>83</v>
      </c>
    </row>
    <row r="13" spans="1:10" x14ac:dyDescent="0.2">
      <c r="A13" t="s">
        <v>337</v>
      </c>
      <c r="B13" t="s">
        <v>82</v>
      </c>
      <c r="C13">
        <v>0.1</v>
      </c>
      <c r="D13">
        <v>0</v>
      </c>
      <c r="E13" t="s">
        <v>133</v>
      </c>
      <c r="F13">
        <v>2</v>
      </c>
      <c r="G13" t="s">
        <v>83</v>
      </c>
    </row>
    <row r="14" spans="1:10" x14ac:dyDescent="0.2">
      <c r="A14" t="s">
        <v>128</v>
      </c>
      <c r="B14" t="s">
        <v>82</v>
      </c>
      <c r="C14">
        <v>0.1</v>
      </c>
      <c r="D14">
        <v>0</v>
      </c>
      <c r="E14" t="s">
        <v>133</v>
      </c>
      <c r="F14">
        <v>2</v>
      </c>
      <c r="G14" t="s">
        <v>83</v>
      </c>
    </row>
    <row r="15" spans="1:10" x14ac:dyDescent="0.2">
      <c r="A15" t="s">
        <v>343</v>
      </c>
      <c r="B15" t="s">
        <v>82</v>
      </c>
      <c r="C15">
        <v>0.1</v>
      </c>
      <c r="D15">
        <v>0</v>
      </c>
      <c r="E15" t="s">
        <v>133</v>
      </c>
      <c r="F15">
        <v>2</v>
      </c>
      <c r="G15" t="s">
        <v>83</v>
      </c>
    </row>
    <row r="16" spans="1:10" x14ac:dyDescent="0.2">
      <c r="A16" t="s">
        <v>346</v>
      </c>
      <c r="B16" t="s">
        <v>82</v>
      </c>
      <c r="C16">
        <v>0.1</v>
      </c>
      <c r="D16">
        <v>0</v>
      </c>
      <c r="E16" t="s">
        <v>133</v>
      </c>
      <c r="F16">
        <v>2</v>
      </c>
      <c r="G16" t="s">
        <v>83</v>
      </c>
    </row>
    <row r="17" spans="1:7" x14ac:dyDescent="0.2">
      <c r="A17" t="s">
        <v>345</v>
      </c>
      <c r="B17" t="s">
        <v>82</v>
      </c>
      <c r="C17">
        <v>0.1</v>
      </c>
      <c r="D17">
        <v>0</v>
      </c>
      <c r="E17" t="s">
        <v>133</v>
      </c>
      <c r="F17">
        <v>2</v>
      </c>
      <c r="G17" t="s">
        <v>83</v>
      </c>
    </row>
    <row r="18" spans="1:7" x14ac:dyDescent="0.2">
      <c r="A18" t="s">
        <v>344</v>
      </c>
      <c r="B18" t="s">
        <v>82</v>
      </c>
      <c r="C18">
        <v>0.1</v>
      </c>
      <c r="D18">
        <v>0</v>
      </c>
      <c r="E18" t="s">
        <v>133</v>
      </c>
      <c r="F18">
        <v>2</v>
      </c>
      <c r="G18" t="s">
        <v>83</v>
      </c>
    </row>
    <row r="19" spans="1:7" x14ac:dyDescent="0.2">
      <c r="A19" t="s">
        <v>5414</v>
      </c>
      <c r="B19" t="s">
        <v>333</v>
      </c>
      <c r="C19">
        <v>0.05</v>
      </c>
      <c r="D19">
        <v>0</v>
      </c>
      <c r="E19" t="s">
        <v>133</v>
      </c>
      <c r="F19">
        <v>2</v>
      </c>
      <c r="G19" t="s">
        <v>83</v>
      </c>
    </row>
    <row r="20" spans="1:7" x14ac:dyDescent="0.2">
      <c r="A20" t="s">
        <v>5415</v>
      </c>
      <c r="B20" t="s">
        <v>82</v>
      </c>
      <c r="C20">
        <v>0.1</v>
      </c>
      <c r="D20">
        <v>0</v>
      </c>
      <c r="E20" t="s">
        <v>133</v>
      </c>
      <c r="F20">
        <v>2</v>
      </c>
      <c r="G20" t="s">
        <v>83</v>
      </c>
    </row>
    <row r="21" spans="1:7" x14ac:dyDescent="0.2">
      <c r="A21" t="s">
        <v>6444</v>
      </c>
      <c r="B21" t="s">
        <v>333</v>
      </c>
      <c r="C21">
        <v>0.1</v>
      </c>
      <c r="D21">
        <v>0</v>
      </c>
      <c r="E21" t="s">
        <v>133</v>
      </c>
      <c r="F21">
        <v>2</v>
      </c>
      <c r="G21" t="s">
        <v>83</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781B-5283-4B57-BBA2-828B405F916F}">
  <sheetPr codeName="Sheet13"/>
  <dimension ref="A1:M91"/>
  <sheetViews>
    <sheetView tabSelected="1" workbookViewId="0">
      <pane ySplit="1" topLeftCell="A2" activePane="bottomLeft" state="frozen"/>
      <selection pane="bottomLeft" activeCell="N50" sqref="N50"/>
    </sheetView>
  </sheetViews>
  <sheetFormatPr defaultRowHeight="12.75" x14ac:dyDescent="0.2"/>
  <cols>
    <col min="1" max="1" width="13.140625" bestFit="1" customWidth="1"/>
    <col min="4" max="4" width="10" bestFit="1" customWidth="1"/>
    <col min="11" max="11" width="13.140625" bestFit="1" customWidth="1"/>
    <col min="12" max="13" width="13.140625" customWidth="1"/>
  </cols>
  <sheetData>
    <row r="1" spans="1:13" x14ac:dyDescent="0.2">
      <c r="A1" t="s">
        <v>94</v>
      </c>
      <c r="B1" t="s">
        <v>95</v>
      </c>
      <c r="C1" t="s">
        <v>96</v>
      </c>
      <c r="D1" s="16" t="s">
        <v>97</v>
      </c>
      <c r="E1" t="s">
        <v>98</v>
      </c>
      <c r="F1" t="s">
        <v>99</v>
      </c>
      <c r="G1" t="s">
        <v>100</v>
      </c>
      <c r="H1" s="16" t="s">
        <v>101</v>
      </c>
      <c r="I1" t="s">
        <v>102</v>
      </c>
      <c r="J1" t="s">
        <v>103</v>
      </c>
      <c r="K1" t="s">
        <v>132</v>
      </c>
      <c r="L1" t="s">
        <v>351</v>
      </c>
      <c r="M1" t="s">
        <v>107</v>
      </c>
    </row>
    <row r="2" spans="1:13" x14ac:dyDescent="0.2">
      <c r="A2" t="s">
        <v>697</v>
      </c>
      <c r="B2" t="s">
        <v>6452</v>
      </c>
      <c r="C2" t="s">
        <v>5430</v>
      </c>
      <c r="D2">
        <v>1</v>
      </c>
      <c r="E2">
        <v>0.1</v>
      </c>
      <c r="F2">
        <v>10</v>
      </c>
      <c r="G2" t="s">
        <v>5427</v>
      </c>
      <c r="H2">
        <v>1</v>
      </c>
      <c r="I2">
        <v>0</v>
      </c>
      <c r="J2">
        <v>1</v>
      </c>
    </row>
    <row r="3" spans="1:13" x14ac:dyDescent="0.2">
      <c r="A3" t="s">
        <v>698</v>
      </c>
      <c r="B3" t="s">
        <v>6452</v>
      </c>
      <c r="C3" t="s">
        <v>5430</v>
      </c>
      <c r="D3">
        <v>1</v>
      </c>
      <c r="E3">
        <v>0.1</v>
      </c>
      <c r="F3">
        <v>10</v>
      </c>
      <c r="G3" t="s">
        <v>5427</v>
      </c>
      <c r="H3">
        <v>1</v>
      </c>
      <c r="I3">
        <v>0</v>
      </c>
      <c r="J3">
        <v>1</v>
      </c>
    </row>
    <row r="4" spans="1:13" x14ac:dyDescent="0.2">
      <c r="A4" t="s">
        <v>699</v>
      </c>
      <c r="B4" t="s">
        <v>6452</v>
      </c>
      <c r="C4" t="s">
        <v>5430</v>
      </c>
      <c r="D4">
        <v>1</v>
      </c>
      <c r="E4">
        <v>0.1</v>
      </c>
      <c r="F4">
        <v>10</v>
      </c>
      <c r="G4" t="s">
        <v>5427</v>
      </c>
      <c r="H4">
        <v>1</v>
      </c>
      <c r="I4">
        <v>0</v>
      </c>
      <c r="J4">
        <v>1</v>
      </c>
    </row>
    <row r="5" spans="1:13" x14ac:dyDescent="0.2">
      <c r="A5" t="s">
        <v>700</v>
      </c>
      <c r="B5" t="s">
        <v>6452</v>
      </c>
      <c r="C5" t="s">
        <v>5430</v>
      </c>
      <c r="D5">
        <v>1</v>
      </c>
      <c r="E5">
        <v>0.1</v>
      </c>
      <c r="F5">
        <v>10</v>
      </c>
      <c r="G5" t="s">
        <v>5427</v>
      </c>
      <c r="H5">
        <v>1</v>
      </c>
      <c r="I5">
        <v>0</v>
      </c>
      <c r="J5">
        <v>1</v>
      </c>
    </row>
    <row r="6" spans="1:13" x14ac:dyDescent="0.2">
      <c r="A6" t="s">
        <v>701</v>
      </c>
      <c r="B6" t="s">
        <v>6452</v>
      </c>
      <c r="C6" t="s">
        <v>5430</v>
      </c>
      <c r="D6">
        <v>1</v>
      </c>
      <c r="E6">
        <v>0.1</v>
      </c>
      <c r="F6">
        <v>10</v>
      </c>
      <c r="G6" t="s">
        <v>5427</v>
      </c>
      <c r="H6">
        <v>1</v>
      </c>
      <c r="I6">
        <v>0</v>
      </c>
      <c r="J6">
        <v>1</v>
      </c>
    </row>
    <row r="7" spans="1:13" x14ac:dyDescent="0.2">
      <c r="A7" t="s">
        <v>702</v>
      </c>
      <c r="B7" t="s">
        <v>6452</v>
      </c>
      <c r="C7" t="s">
        <v>5430</v>
      </c>
      <c r="D7">
        <v>1</v>
      </c>
      <c r="E7">
        <v>0.1</v>
      </c>
      <c r="F7">
        <v>10</v>
      </c>
      <c r="G7" t="s">
        <v>5427</v>
      </c>
      <c r="H7">
        <v>1</v>
      </c>
      <c r="I7">
        <v>0</v>
      </c>
      <c r="J7">
        <v>1</v>
      </c>
    </row>
    <row r="8" spans="1:13" x14ac:dyDescent="0.2">
      <c r="A8" t="s">
        <v>703</v>
      </c>
      <c r="B8" t="s">
        <v>6452</v>
      </c>
      <c r="C8" t="s">
        <v>5430</v>
      </c>
      <c r="D8">
        <v>1</v>
      </c>
      <c r="E8">
        <v>0.1</v>
      </c>
      <c r="F8">
        <v>10</v>
      </c>
      <c r="G8" t="s">
        <v>5427</v>
      </c>
      <c r="H8">
        <v>1</v>
      </c>
      <c r="I8">
        <v>0</v>
      </c>
      <c r="J8">
        <v>1</v>
      </c>
    </row>
    <row r="9" spans="1:13" x14ac:dyDescent="0.2">
      <c r="A9" t="s">
        <v>704</v>
      </c>
      <c r="B9" t="s">
        <v>6452</v>
      </c>
      <c r="C9" t="s">
        <v>5430</v>
      </c>
      <c r="D9">
        <v>1</v>
      </c>
      <c r="E9">
        <v>0.1</v>
      </c>
      <c r="F9">
        <v>10</v>
      </c>
      <c r="G9" t="s">
        <v>5427</v>
      </c>
      <c r="H9">
        <v>1</v>
      </c>
      <c r="I9">
        <v>0</v>
      </c>
      <c r="J9">
        <v>1</v>
      </c>
    </row>
    <row r="10" spans="1:13" x14ac:dyDescent="0.2">
      <c r="A10" t="s">
        <v>705</v>
      </c>
      <c r="B10" t="s">
        <v>6452</v>
      </c>
      <c r="C10" t="s">
        <v>5430</v>
      </c>
      <c r="D10">
        <v>1</v>
      </c>
      <c r="E10">
        <v>0.1</v>
      </c>
      <c r="F10">
        <v>10</v>
      </c>
      <c r="G10" t="s">
        <v>5427</v>
      </c>
      <c r="H10">
        <v>1</v>
      </c>
      <c r="I10">
        <v>0</v>
      </c>
      <c r="J10">
        <v>1</v>
      </c>
    </row>
    <row r="11" spans="1:13" x14ac:dyDescent="0.2">
      <c r="A11" t="s">
        <v>706</v>
      </c>
      <c r="B11" t="s">
        <v>6452</v>
      </c>
      <c r="C11" t="s">
        <v>5430</v>
      </c>
      <c r="D11">
        <v>1</v>
      </c>
      <c r="E11">
        <v>0.1</v>
      </c>
      <c r="F11">
        <v>10</v>
      </c>
      <c r="G11" t="s">
        <v>5427</v>
      </c>
      <c r="H11">
        <v>1</v>
      </c>
      <c r="I11">
        <v>0</v>
      </c>
      <c r="J11">
        <v>1</v>
      </c>
    </row>
    <row r="12" spans="1:13" x14ac:dyDescent="0.2">
      <c r="A12" t="s">
        <v>707</v>
      </c>
      <c r="B12" t="s">
        <v>6452</v>
      </c>
      <c r="C12" t="s">
        <v>5430</v>
      </c>
      <c r="D12">
        <v>1</v>
      </c>
      <c r="E12">
        <v>0.1</v>
      </c>
      <c r="F12">
        <v>10</v>
      </c>
      <c r="G12" t="s">
        <v>5427</v>
      </c>
      <c r="H12">
        <v>1</v>
      </c>
      <c r="I12">
        <v>0</v>
      </c>
      <c r="J12">
        <v>1</v>
      </c>
    </row>
    <row r="13" spans="1:13" x14ac:dyDescent="0.2">
      <c r="A13" t="s">
        <v>708</v>
      </c>
      <c r="B13" t="s">
        <v>6452</v>
      </c>
      <c r="C13" t="s">
        <v>5430</v>
      </c>
      <c r="D13">
        <v>1</v>
      </c>
      <c r="E13">
        <v>0.1</v>
      </c>
      <c r="F13">
        <v>10</v>
      </c>
      <c r="G13" t="s">
        <v>5427</v>
      </c>
      <c r="H13">
        <v>1</v>
      </c>
      <c r="I13">
        <v>0</v>
      </c>
      <c r="J13">
        <v>1</v>
      </c>
    </row>
    <row r="14" spans="1:13" x14ac:dyDescent="0.2">
      <c r="A14" t="s">
        <v>709</v>
      </c>
      <c r="B14" t="s">
        <v>6452</v>
      </c>
      <c r="C14" t="s">
        <v>5430</v>
      </c>
      <c r="D14">
        <v>1</v>
      </c>
      <c r="E14">
        <v>0.1</v>
      </c>
      <c r="F14">
        <v>10</v>
      </c>
      <c r="G14" t="s">
        <v>5427</v>
      </c>
      <c r="H14">
        <v>1</v>
      </c>
      <c r="I14">
        <v>0</v>
      </c>
      <c r="J14">
        <v>1</v>
      </c>
    </row>
    <row r="15" spans="1:13" x14ac:dyDescent="0.2">
      <c r="A15" t="s">
        <v>710</v>
      </c>
      <c r="B15" t="s">
        <v>6452</v>
      </c>
      <c r="C15" t="s">
        <v>5430</v>
      </c>
      <c r="D15">
        <v>1</v>
      </c>
      <c r="E15">
        <v>0.1</v>
      </c>
      <c r="F15">
        <v>10</v>
      </c>
      <c r="G15" t="s">
        <v>5427</v>
      </c>
      <c r="H15">
        <v>1</v>
      </c>
      <c r="I15">
        <v>0</v>
      </c>
      <c r="J15">
        <v>1</v>
      </c>
    </row>
    <row r="16" spans="1:13" x14ac:dyDescent="0.2">
      <c r="A16" t="s">
        <v>711</v>
      </c>
      <c r="B16" t="s">
        <v>6452</v>
      </c>
      <c r="C16" t="s">
        <v>5430</v>
      </c>
      <c r="D16">
        <v>1</v>
      </c>
      <c r="E16">
        <v>0.1</v>
      </c>
      <c r="F16">
        <v>10</v>
      </c>
      <c r="G16" t="s">
        <v>5427</v>
      </c>
      <c r="H16">
        <v>1</v>
      </c>
      <c r="I16">
        <v>0</v>
      </c>
      <c r="J16">
        <v>1</v>
      </c>
    </row>
    <row r="17" spans="1:10" x14ac:dyDescent="0.2">
      <c r="A17" t="s">
        <v>712</v>
      </c>
      <c r="B17" t="s">
        <v>6452</v>
      </c>
      <c r="C17" t="s">
        <v>5430</v>
      </c>
      <c r="D17">
        <v>1</v>
      </c>
      <c r="E17">
        <v>0.1</v>
      </c>
      <c r="F17">
        <v>10</v>
      </c>
      <c r="G17" t="s">
        <v>5427</v>
      </c>
      <c r="H17">
        <v>1</v>
      </c>
      <c r="I17">
        <v>0</v>
      </c>
      <c r="J17">
        <v>1</v>
      </c>
    </row>
    <row r="18" spans="1:10" x14ac:dyDescent="0.2">
      <c r="A18" t="s">
        <v>713</v>
      </c>
      <c r="B18" t="s">
        <v>6452</v>
      </c>
      <c r="C18" t="s">
        <v>5430</v>
      </c>
      <c r="D18">
        <v>1</v>
      </c>
      <c r="E18">
        <v>0.1</v>
      </c>
      <c r="F18">
        <v>10</v>
      </c>
      <c r="G18" t="s">
        <v>5427</v>
      </c>
      <c r="H18">
        <v>1</v>
      </c>
      <c r="I18">
        <v>0</v>
      </c>
      <c r="J18">
        <v>1</v>
      </c>
    </row>
    <row r="19" spans="1:10" x14ac:dyDescent="0.2">
      <c r="A19" t="s">
        <v>714</v>
      </c>
      <c r="B19" t="s">
        <v>6452</v>
      </c>
      <c r="C19" t="s">
        <v>5430</v>
      </c>
      <c r="D19">
        <v>1</v>
      </c>
      <c r="E19">
        <v>0.1</v>
      </c>
      <c r="F19">
        <v>10</v>
      </c>
      <c r="G19" t="s">
        <v>5427</v>
      </c>
      <c r="H19">
        <v>1</v>
      </c>
      <c r="I19">
        <v>0</v>
      </c>
      <c r="J19">
        <v>1</v>
      </c>
    </row>
    <row r="20" spans="1:10" x14ac:dyDescent="0.2">
      <c r="A20" t="s">
        <v>751</v>
      </c>
      <c r="B20" t="s">
        <v>6452</v>
      </c>
      <c r="C20" t="s">
        <v>5430</v>
      </c>
      <c r="D20">
        <v>-0.244869</v>
      </c>
      <c r="E20">
        <v>-100</v>
      </c>
      <c r="F20">
        <v>100</v>
      </c>
      <c r="G20" t="s">
        <v>5427</v>
      </c>
      <c r="H20">
        <v>1</v>
      </c>
      <c r="I20">
        <v>0</v>
      </c>
      <c r="J20">
        <v>1</v>
      </c>
    </row>
    <row r="21" spans="1:10" x14ac:dyDescent="0.2">
      <c r="A21" t="s">
        <v>752</v>
      </c>
      <c r="B21" t="s">
        <v>6452</v>
      </c>
      <c r="C21" t="s">
        <v>5430</v>
      </c>
      <c r="D21">
        <v>-0.244869</v>
      </c>
      <c r="E21">
        <v>-100</v>
      </c>
      <c r="F21">
        <v>100</v>
      </c>
      <c r="G21" t="s">
        <v>5427</v>
      </c>
      <c r="H21">
        <v>1</v>
      </c>
      <c r="I21">
        <v>0</v>
      </c>
      <c r="J21">
        <v>1</v>
      </c>
    </row>
    <row r="22" spans="1:10" x14ac:dyDescent="0.2">
      <c r="A22" t="s">
        <v>753</v>
      </c>
      <c r="B22" t="s">
        <v>6452</v>
      </c>
      <c r="C22" t="s">
        <v>5430</v>
      </c>
      <c r="D22">
        <v>-0.244869</v>
      </c>
      <c r="E22">
        <v>-100</v>
      </c>
      <c r="F22">
        <v>100</v>
      </c>
      <c r="G22" t="s">
        <v>5427</v>
      </c>
      <c r="H22">
        <v>1</v>
      </c>
      <c r="I22">
        <v>0</v>
      </c>
      <c r="J22">
        <v>1</v>
      </c>
    </row>
    <row r="23" spans="1:10" x14ac:dyDescent="0.2">
      <c r="A23" t="s">
        <v>754</v>
      </c>
      <c r="B23" t="s">
        <v>6452</v>
      </c>
      <c r="C23" t="s">
        <v>5430</v>
      </c>
      <c r="D23">
        <v>-0.244869</v>
      </c>
      <c r="E23">
        <v>-100</v>
      </c>
      <c r="F23">
        <v>100</v>
      </c>
      <c r="G23" t="s">
        <v>5427</v>
      </c>
      <c r="H23">
        <v>1</v>
      </c>
      <c r="I23">
        <v>0</v>
      </c>
      <c r="J23">
        <v>1</v>
      </c>
    </row>
    <row r="24" spans="1:10" x14ac:dyDescent="0.2">
      <c r="A24" t="s">
        <v>755</v>
      </c>
      <c r="B24" t="s">
        <v>6452</v>
      </c>
      <c r="C24" t="s">
        <v>5430</v>
      </c>
      <c r="D24">
        <v>-0.244869</v>
      </c>
      <c r="E24">
        <v>-100</v>
      </c>
      <c r="F24">
        <v>100</v>
      </c>
      <c r="G24" t="s">
        <v>5427</v>
      </c>
      <c r="H24">
        <v>1</v>
      </c>
      <c r="I24">
        <v>0</v>
      </c>
      <c r="J24">
        <v>1</v>
      </c>
    </row>
    <row r="25" spans="1:10" x14ac:dyDescent="0.2">
      <c r="A25" t="s">
        <v>756</v>
      </c>
      <c r="B25" t="s">
        <v>6452</v>
      </c>
      <c r="C25" t="s">
        <v>5430</v>
      </c>
      <c r="D25">
        <v>-0.244869</v>
      </c>
      <c r="E25">
        <v>-100</v>
      </c>
      <c r="F25">
        <v>100</v>
      </c>
      <c r="G25" t="s">
        <v>5427</v>
      </c>
      <c r="H25">
        <v>1</v>
      </c>
      <c r="I25">
        <v>0</v>
      </c>
      <c r="J25">
        <v>1</v>
      </c>
    </row>
    <row r="26" spans="1:10" x14ac:dyDescent="0.2">
      <c r="A26" t="s">
        <v>757</v>
      </c>
      <c r="B26" t="s">
        <v>6452</v>
      </c>
      <c r="C26" t="s">
        <v>5430</v>
      </c>
      <c r="D26">
        <v>-0.244869</v>
      </c>
      <c r="E26">
        <v>-100</v>
      </c>
      <c r="F26">
        <v>100</v>
      </c>
      <c r="G26" t="s">
        <v>5427</v>
      </c>
      <c r="H26">
        <v>1</v>
      </c>
      <c r="I26">
        <v>0</v>
      </c>
      <c r="J26">
        <v>1</v>
      </c>
    </row>
    <row r="27" spans="1:10" x14ac:dyDescent="0.2">
      <c r="A27" t="s">
        <v>758</v>
      </c>
      <c r="B27" t="s">
        <v>6452</v>
      </c>
      <c r="C27" t="s">
        <v>5430</v>
      </c>
      <c r="D27">
        <v>-0.244869</v>
      </c>
      <c r="E27">
        <v>-100</v>
      </c>
      <c r="F27">
        <v>100</v>
      </c>
      <c r="G27" t="s">
        <v>5427</v>
      </c>
      <c r="H27">
        <v>1</v>
      </c>
      <c r="I27">
        <v>0</v>
      </c>
      <c r="J27">
        <v>1</v>
      </c>
    </row>
    <row r="28" spans="1:10" x14ac:dyDescent="0.2">
      <c r="A28" t="s">
        <v>759</v>
      </c>
      <c r="B28" t="s">
        <v>6452</v>
      </c>
      <c r="C28" t="s">
        <v>5430</v>
      </c>
      <c r="D28">
        <v>-0.244869</v>
      </c>
      <c r="E28">
        <v>-100</v>
      </c>
      <c r="F28">
        <v>100</v>
      </c>
      <c r="G28" t="s">
        <v>5427</v>
      </c>
      <c r="H28">
        <v>1</v>
      </c>
      <c r="I28">
        <v>0</v>
      </c>
      <c r="J28">
        <v>1</v>
      </c>
    </row>
    <row r="29" spans="1:10" x14ac:dyDescent="0.2">
      <c r="A29" t="s">
        <v>760</v>
      </c>
      <c r="B29" t="s">
        <v>6452</v>
      </c>
      <c r="C29" t="s">
        <v>5430</v>
      </c>
      <c r="D29">
        <v>-0.244869</v>
      </c>
      <c r="E29">
        <v>-100</v>
      </c>
      <c r="F29">
        <v>100</v>
      </c>
      <c r="G29" t="s">
        <v>5427</v>
      </c>
      <c r="H29">
        <v>1</v>
      </c>
      <c r="I29">
        <v>0</v>
      </c>
      <c r="J29">
        <v>1</v>
      </c>
    </row>
    <row r="30" spans="1:10" x14ac:dyDescent="0.2">
      <c r="A30" t="s">
        <v>761</v>
      </c>
      <c r="B30" t="s">
        <v>6452</v>
      </c>
      <c r="C30" t="s">
        <v>5430</v>
      </c>
      <c r="D30">
        <v>-0.244869</v>
      </c>
      <c r="E30">
        <v>-100</v>
      </c>
      <c r="F30">
        <v>100</v>
      </c>
      <c r="G30" t="s">
        <v>5427</v>
      </c>
      <c r="H30">
        <v>1</v>
      </c>
      <c r="I30">
        <v>0</v>
      </c>
      <c r="J30">
        <v>1</v>
      </c>
    </row>
    <row r="31" spans="1:10" x14ac:dyDescent="0.2">
      <c r="A31" t="s">
        <v>762</v>
      </c>
      <c r="B31" t="s">
        <v>6452</v>
      </c>
      <c r="C31" t="s">
        <v>5430</v>
      </c>
      <c r="D31">
        <v>-0.244869</v>
      </c>
      <c r="E31">
        <v>-100</v>
      </c>
      <c r="F31">
        <v>100</v>
      </c>
      <c r="G31" t="s">
        <v>5427</v>
      </c>
      <c r="H31">
        <v>1</v>
      </c>
      <c r="I31">
        <v>0</v>
      </c>
      <c r="J31">
        <v>1</v>
      </c>
    </row>
    <row r="32" spans="1:10" x14ac:dyDescent="0.2">
      <c r="A32" t="s">
        <v>763</v>
      </c>
      <c r="B32" t="s">
        <v>6452</v>
      </c>
      <c r="C32" t="s">
        <v>5430</v>
      </c>
      <c r="D32">
        <v>-0.244869</v>
      </c>
      <c r="E32">
        <v>-100</v>
      </c>
      <c r="F32">
        <v>100</v>
      </c>
      <c r="G32" t="s">
        <v>5427</v>
      </c>
      <c r="H32">
        <v>1</v>
      </c>
      <c r="I32">
        <v>0</v>
      </c>
      <c r="J32">
        <v>1</v>
      </c>
    </row>
    <row r="33" spans="1:10" x14ac:dyDescent="0.2">
      <c r="A33" t="s">
        <v>764</v>
      </c>
      <c r="B33" t="s">
        <v>6452</v>
      </c>
      <c r="C33" t="s">
        <v>5430</v>
      </c>
      <c r="D33">
        <v>-0.244869</v>
      </c>
      <c r="E33">
        <v>-100</v>
      </c>
      <c r="F33">
        <v>100</v>
      </c>
      <c r="G33" t="s">
        <v>5427</v>
      </c>
      <c r="H33">
        <v>1</v>
      </c>
      <c r="I33">
        <v>0</v>
      </c>
      <c r="J33">
        <v>1</v>
      </c>
    </row>
    <row r="34" spans="1:10" x14ac:dyDescent="0.2">
      <c r="A34" t="s">
        <v>765</v>
      </c>
      <c r="B34" t="s">
        <v>6452</v>
      </c>
      <c r="C34" t="s">
        <v>5430</v>
      </c>
      <c r="D34">
        <v>-0.244869</v>
      </c>
      <c r="E34">
        <v>-100</v>
      </c>
      <c r="F34">
        <v>100</v>
      </c>
      <c r="G34" t="s">
        <v>5427</v>
      </c>
      <c r="H34">
        <v>1</v>
      </c>
      <c r="I34">
        <v>0</v>
      </c>
      <c r="J34">
        <v>1</v>
      </c>
    </row>
    <row r="35" spans="1:10" x14ac:dyDescent="0.2">
      <c r="A35" t="s">
        <v>766</v>
      </c>
      <c r="B35" t="s">
        <v>6452</v>
      </c>
      <c r="C35" t="s">
        <v>5430</v>
      </c>
      <c r="D35">
        <v>-0.244869</v>
      </c>
      <c r="E35">
        <v>-100</v>
      </c>
      <c r="F35">
        <v>100</v>
      </c>
      <c r="G35" t="s">
        <v>5427</v>
      </c>
      <c r="H35">
        <v>1</v>
      </c>
      <c r="I35">
        <v>0</v>
      </c>
      <c r="J35">
        <v>1</v>
      </c>
    </row>
    <row r="36" spans="1:10" x14ac:dyDescent="0.2">
      <c r="A36" t="s">
        <v>767</v>
      </c>
      <c r="B36" t="s">
        <v>6452</v>
      </c>
      <c r="C36" t="s">
        <v>5430</v>
      </c>
      <c r="D36">
        <v>-0.244869</v>
      </c>
      <c r="E36">
        <v>-100</v>
      </c>
      <c r="F36">
        <v>100</v>
      </c>
      <c r="G36" t="s">
        <v>5427</v>
      </c>
      <c r="H36">
        <v>1</v>
      </c>
      <c r="I36">
        <v>0</v>
      </c>
      <c r="J36">
        <v>1</v>
      </c>
    </row>
    <row r="37" spans="1:10" x14ac:dyDescent="0.2">
      <c r="A37" t="s">
        <v>768</v>
      </c>
      <c r="B37" t="s">
        <v>6452</v>
      </c>
      <c r="C37" t="s">
        <v>5430</v>
      </c>
      <c r="D37">
        <v>-0.244869</v>
      </c>
      <c r="E37">
        <v>-100</v>
      </c>
      <c r="F37">
        <v>100</v>
      </c>
      <c r="G37" t="s">
        <v>5427</v>
      </c>
      <c r="H37">
        <v>1</v>
      </c>
      <c r="I37">
        <v>0</v>
      </c>
      <c r="J37">
        <v>1</v>
      </c>
    </row>
    <row r="38" spans="1:10" x14ac:dyDescent="0.2">
      <c r="A38" t="s">
        <v>769</v>
      </c>
      <c r="B38" t="s">
        <v>6452</v>
      </c>
      <c r="C38" t="s">
        <v>5430</v>
      </c>
      <c r="D38">
        <v>1</v>
      </c>
      <c r="E38">
        <v>-100</v>
      </c>
      <c r="F38">
        <v>100</v>
      </c>
      <c r="G38" t="s">
        <v>5427</v>
      </c>
      <c r="H38">
        <v>1</v>
      </c>
      <c r="I38">
        <v>0</v>
      </c>
      <c r="J38">
        <v>1</v>
      </c>
    </row>
    <row r="39" spans="1:10" x14ac:dyDescent="0.2">
      <c r="A39" t="s">
        <v>770</v>
      </c>
      <c r="B39" t="s">
        <v>6452</v>
      </c>
      <c r="C39" t="s">
        <v>5430</v>
      </c>
      <c r="D39">
        <v>1</v>
      </c>
      <c r="E39">
        <v>-100</v>
      </c>
      <c r="F39">
        <v>100</v>
      </c>
      <c r="G39" t="s">
        <v>5427</v>
      </c>
      <c r="H39">
        <v>1</v>
      </c>
      <c r="I39">
        <v>0</v>
      </c>
      <c r="J39">
        <v>1</v>
      </c>
    </row>
    <row r="40" spans="1:10" x14ac:dyDescent="0.2">
      <c r="A40" t="s">
        <v>771</v>
      </c>
      <c r="B40" t="s">
        <v>6452</v>
      </c>
      <c r="C40" t="s">
        <v>5430</v>
      </c>
      <c r="D40">
        <v>1</v>
      </c>
      <c r="E40">
        <v>-100</v>
      </c>
      <c r="F40">
        <v>100</v>
      </c>
      <c r="G40" t="s">
        <v>5427</v>
      </c>
      <c r="H40">
        <v>1</v>
      </c>
      <c r="I40">
        <v>0</v>
      </c>
      <c r="J40">
        <v>1</v>
      </c>
    </row>
    <row r="41" spans="1:10" x14ac:dyDescent="0.2">
      <c r="A41" t="s">
        <v>772</v>
      </c>
      <c r="B41" t="s">
        <v>6452</v>
      </c>
      <c r="C41" t="s">
        <v>5430</v>
      </c>
      <c r="D41">
        <v>1</v>
      </c>
      <c r="E41">
        <v>-100</v>
      </c>
      <c r="F41">
        <v>100</v>
      </c>
      <c r="G41" t="s">
        <v>5427</v>
      </c>
      <c r="H41">
        <v>1</v>
      </c>
      <c r="I41">
        <v>0</v>
      </c>
      <c r="J41">
        <v>1</v>
      </c>
    </row>
    <row r="42" spans="1:10" x14ac:dyDescent="0.2">
      <c r="A42" t="s">
        <v>773</v>
      </c>
      <c r="B42" t="s">
        <v>6452</v>
      </c>
      <c r="C42" t="s">
        <v>5430</v>
      </c>
      <c r="D42">
        <v>1</v>
      </c>
      <c r="E42">
        <v>-100</v>
      </c>
      <c r="F42">
        <v>100</v>
      </c>
      <c r="G42" t="s">
        <v>5427</v>
      </c>
      <c r="H42">
        <v>1</v>
      </c>
      <c r="I42">
        <v>0</v>
      </c>
      <c r="J42">
        <v>1</v>
      </c>
    </row>
    <row r="43" spans="1:10" x14ac:dyDescent="0.2">
      <c r="A43" t="s">
        <v>774</v>
      </c>
      <c r="B43" t="s">
        <v>6452</v>
      </c>
      <c r="C43" t="s">
        <v>5430</v>
      </c>
      <c r="D43">
        <v>1</v>
      </c>
      <c r="E43">
        <v>-100</v>
      </c>
      <c r="F43">
        <v>100</v>
      </c>
      <c r="G43" t="s">
        <v>5427</v>
      </c>
      <c r="H43">
        <v>1</v>
      </c>
      <c r="I43">
        <v>0</v>
      </c>
      <c r="J43">
        <v>1</v>
      </c>
    </row>
    <row r="44" spans="1:10" x14ac:dyDescent="0.2">
      <c r="A44" t="s">
        <v>775</v>
      </c>
      <c r="B44" t="s">
        <v>6452</v>
      </c>
      <c r="C44" t="s">
        <v>5430</v>
      </c>
      <c r="D44">
        <v>1</v>
      </c>
      <c r="E44">
        <v>-100</v>
      </c>
      <c r="F44">
        <v>100</v>
      </c>
      <c r="G44" t="s">
        <v>5427</v>
      </c>
      <c r="H44">
        <v>1</v>
      </c>
      <c r="I44">
        <v>0</v>
      </c>
      <c r="J44">
        <v>1</v>
      </c>
    </row>
    <row r="45" spans="1:10" x14ac:dyDescent="0.2">
      <c r="A45" t="s">
        <v>776</v>
      </c>
      <c r="B45" t="s">
        <v>6452</v>
      </c>
      <c r="C45" t="s">
        <v>5430</v>
      </c>
      <c r="D45">
        <v>1</v>
      </c>
      <c r="E45">
        <v>-100</v>
      </c>
      <c r="F45">
        <v>100</v>
      </c>
      <c r="G45" t="s">
        <v>5427</v>
      </c>
      <c r="H45">
        <v>1</v>
      </c>
      <c r="I45">
        <v>0</v>
      </c>
      <c r="J45">
        <v>1</v>
      </c>
    </row>
    <row r="46" spans="1:10" x14ac:dyDescent="0.2">
      <c r="A46" t="s">
        <v>777</v>
      </c>
      <c r="B46" t="s">
        <v>6452</v>
      </c>
      <c r="C46" t="s">
        <v>5430</v>
      </c>
      <c r="D46">
        <v>1</v>
      </c>
      <c r="E46">
        <v>-100</v>
      </c>
      <c r="F46">
        <v>100</v>
      </c>
      <c r="G46" t="s">
        <v>5427</v>
      </c>
      <c r="H46">
        <v>1</v>
      </c>
      <c r="I46">
        <v>0</v>
      </c>
      <c r="J46">
        <v>1</v>
      </c>
    </row>
    <row r="47" spans="1:10" x14ac:dyDescent="0.2">
      <c r="A47" t="s">
        <v>778</v>
      </c>
      <c r="B47" t="s">
        <v>6452</v>
      </c>
      <c r="C47" t="s">
        <v>5430</v>
      </c>
      <c r="D47">
        <v>1</v>
      </c>
      <c r="E47">
        <v>-100</v>
      </c>
      <c r="F47">
        <v>100</v>
      </c>
      <c r="G47" t="s">
        <v>5427</v>
      </c>
      <c r="H47">
        <v>1</v>
      </c>
      <c r="I47">
        <v>0</v>
      </c>
      <c r="J47">
        <v>1</v>
      </c>
    </row>
    <row r="48" spans="1:10" x14ac:dyDescent="0.2">
      <c r="A48" t="s">
        <v>779</v>
      </c>
      <c r="B48" t="s">
        <v>6452</v>
      </c>
      <c r="C48" t="s">
        <v>5430</v>
      </c>
      <c r="D48">
        <v>1</v>
      </c>
      <c r="E48">
        <v>-100</v>
      </c>
      <c r="F48">
        <v>100</v>
      </c>
      <c r="G48" t="s">
        <v>5427</v>
      </c>
      <c r="H48">
        <v>1</v>
      </c>
      <c r="I48">
        <v>0</v>
      </c>
      <c r="J48">
        <v>1</v>
      </c>
    </row>
    <row r="49" spans="1:10" x14ac:dyDescent="0.2">
      <c r="A49" t="s">
        <v>780</v>
      </c>
      <c r="B49" t="s">
        <v>6452</v>
      </c>
      <c r="C49" t="s">
        <v>5430</v>
      </c>
      <c r="D49">
        <v>1</v>
      </c>
      <c r="E49">
        <v>-100</v>
      </c>
      <c r="F49">
        <v>100</v>
      </c>
      <c r="G49" t="s">
        <v>5427</v>
      </c>
      <c r="H49">
        <v>1</v>
      </c>
      <c r="I49">
        <v>0</v>
      </c>
      <c r="J49">
        <v>1</v>
      </c>
    </row>
    <row r="50" spans="1:10" x14ac:dyDescent="0.2">
      <c r="A50" t="s">
        <v>781</v>
      </c>
      <c r="B50" t="s">
        <v>6452</v>
      </c>
      <c r="C50" t="s">
        <v>5430</v>
      </c>
      <c r="D50">
        <v>1</v>
      </c>
      <c r="E50">
        <v>-100</v>
      </c>
      <c r="F50">
        <v>100</v>
      </c>
      <c r="G50" t="s">
        <v>5427</v>
      </c>
      <c r="H50">
        <v>1</v>
      </c>
      <c r="I50">
        <v>0</v>
      </c>
      <c r="J50">
        <v>1</v>
      </c>
    </row>
    <row r="51" spans="1:10" x14ac:dyDescent="0.2">
      <c r="A51" t="s">
        <v>782</v>
      </c>
      <c r="B51" t="s">
        <v>6452</v>
      </c>
      <c r="C51" t="s">
        <v>5430</v>
      </c>
      <c r="D51">
        <v>1</v>
      </c>
      <c r="E51">
        <v>-100</v>
      </c>
      <c r="F51">
        <v>100</v>
      </c>
      <c r="G51" t="s">
        <v>5427</v>
      </c>
      <c r="H51">
        <v>1</v>
      </c>
      <c r="I51">
        <v>0</v>
      </c>
      <c r="J51">
        <v>1</v>
      </c>
    </row>
    <row r="52" spans="1:10" x14ac:dyDescent="0.2">
      <c r="A52" t="s">
        <v>783</v>
      </c>
      <c r="B52" t="s">
        <v>6452</v>
      </c>
      <c r="C52" t="s">
        <v>5430</v>
      </c>
      <c r="D52">
        <v>1</v>
      </c>
      <c r="E52">
        <v>-100</v>
      </c>
      <c r="F52">
        <v>100</v>
      </c>
      <c r="G52" t="s">
        <v>5427</v>
      </c>
      <c r="H52">
        <v>1</v>
      </c>
      <c r="I52">
        <v>0</v>
      </c>
      <c r="J52">
        <v>1</v>
      </c>
    </row>
    <row r="53" spans="1:10" x14ac:dyDescent="0.2">
      <c r="A53" t="s">
        <v>784</v>
      </c>
      <c r="B53" t="s">
        <v>6452</v>
      </c>
      <c r="C53" t="s">
        <v>5430</v>
      </c>
      <c r="D53">
        <v>1</v>
      </c>
      <c r="E53">
        <v>-100</v>
      </c>
      <c r="F53">
        <v>100</v>
      </c>
      <c r="G53" t="s">
        <v>5427</v>
      </c>
      <c r="H53">
        <v>1</v>
      </c>
      <c r="I53">
        <v>0</v>
      </c>
      <c r="J53">
        <v>1</v>
      </c>
    </row>
    <row r="54" spans="1:10" x14ac:dyDescent="0.2">
      <c r="A54" t="s">
        <v>785</v>
      </c>
      <c r="B54" t="s">
        <v>6452</v>
      </c>
      <c r="C54" t="s">
        <v>5430</v>
      </c>
      <c r="D54">
        <v>1</v>
      </c>
      <c r="E54">
        <v>-100</v>
      </c>
      <c r="F54">
        <v>100</v>
      </c>
      <c r="G54" t="s">
        <v>5427</v>
      </c>
      <c r="H54">
        <v>1</v>
      </c>
      <c r="I54">
        <v>0</v>
      </c>
      <c r="J54">
        <v>1</v>
      </c>
    </row>
    <row r="55" spans="1:10" x14ac:dyDescent="0.2">
      <c r="A55" t="s">
        <v>786</v>
      </c>
      <c r="B55" t="s">
        <v>6452</v>
      </c>
      <c r="C55" t="s">
        <v>5430</v>
      </c>
      <c r="D55">
        <v>1</v>
      </c>
      <c r="E55">
        <v>-100</v>
      </c>
      <c r="F55">
        <v>100</v>
      </c>
      <c r="G55" t="s">
        <v>5427</v>
      </c>
      <c r="H55">
        <v>1</v>
      </c>
      <c r="I55">
        <v>0</v>
      </c>
      <c r="J55">
        <v>1</v>
      </c>
    </row>
    <row r="56" spans="1:10" x14ac:dyDescent="0.2">
      <c r="A56" t="s">
        <v>6390</v>
      </c>
      <c r="B56" t="s">
        <v>6452</v>
      </c>
      <c r="C56" t="s">
        <v>104</v>
      </c>
      <c r="D56">
        <v>7.0000000000000001E-3</v>
      </c>
      <c r="E56" s="1">
        <v>1E-4</v>
      </c>
      <c r="F56">
        <v>1</v>
      </c>
      <c r="G56" t="s">
        <v>127</v>
      </c>
      <c r="H56">
        <v>1</v>
      </c>
      <c r="I56">
        <v>0</v>
      </c>
      <c r="J56">
        <v>1</v>
      </c>
    </row>
    <row r="57" spans="1:10" x14ac:dyDescent="0.2">
      <c r="A57" t="s">
        <v>6391</v>
      </c>
      <c r="B57" t="s">
        <v>6452</v>
      </c>
      <c r="C57" t="s">
        <v>104</v>
      </c>
      <c r="D57">
        <v>7.0000000000000001E-3</v>
      </c>
      <c r="E57" s="1">
        <v>1E-4</v>
      </c>
      <c r="F57">
        <v>1</v>
      </c>
      <c r="G57" t="s">
        <v>127</v>
      </c>
      <c r="H57">
        <v>1</v>
      </c>
      <c r="I57">
        <v>0</v>
      </c>
      <c r="J57">
        <v>1</v>
      </c>
    </row>
    <row r="58" spans="1:10" x14ac:dyDescent="0.2">
      <c r="A58" t="s">
        <v>6392</v>
      </c>
      <c r="B58" t="s">
        <v>6452</v>
      </c>
      <c r="C58" t="s">
        <v>104</v>
      </c>
      <c r="D58">
        <v>7.0000000000000001E-3</v>
      </c>
      <c r="E58" s="1">
        <v>1E-4</v>
      </c>
      <c r="F58">
        <v>1</v>
      </c>
      <c r="G58" t="s">
        <v>127</v>
      </c>
      <c r="H58">
        <v>1</v>
      </c>
      <c r="I58">
        <v>0</v>
      </c>
      <c r="J58">
        <v>1</v>
      </c>
    </row>
    <row r="59" spans="1:10" x14ac:dyDescent="0.2">
      <c r="A59" t="s">
        <v>6393</v>
      </c>
      <c r="B59" t="s">
        <v>6452</v>
      </c>
      <c r="C59" t="s">
        <v>104</v>
      </c>
      <c r="D59">
        <v>7.0000000000000001E-3</v>
      </c>
      <c r="E59" s="1">
        <v>1E-4</v>
      </c>
      <c r="F59">
        <v>1</v>
      </c>
      <c r="G59" t="s">
        <v>127</v>
      </c>
      <c r="H59">
        <v>1</v>
      </c>
      <c r="I59">
        <v>0</v>
      </c>
      <c r="J59">
        <v>1</v>
      </c>
    </row>
    <row r="60" spans="1:10" x14ac:dyDescent="0.2">
      <c r="A60" t="s">
        <v>6394</v>
      </c>
      <c r="B60" t="s">
        <v>6452</v>
      </c>
      <c r="C60" t="s">
        <v>104</v>
      </c>
      <c r="D60">
        <v>7.0000000000000001E-3</v>
      </c>
      <c r="E60" s="1">
        <v>1E-4</v>
      </c>
      <c r="F60">
        <v>1</v>
      </c>
      <c r="G60" t="s">
        <v>127</v>
      </c>
      <c r="H60">
        <v>1</v>
      </c>
      <c r="I60">
        <v>0</v>
      </c>
      <c r="J60">
        <v>1</v>
      </c>
    </row>
    <row r="61" spans="1:10" x14ac:dyDescent="0.2">
      <c r="A61" t="s">
        <v>6395</v>
      </c>
      <c r="B61" t="s">
        <v>6452</v>
      </c>
      <c r="C61" t="s">
        <v>104</v>
      </c>
      <c r="D61">
        <v>7.0000000000000001E-3</v>
      </c>
      <c r="E61" s="1">
        <v>1E-4</v>
      </c>
      <c r="F61">
        <v>1</v>
      </c>
      <c r="G61" t="s">
        <v>127</v>
      </c>
      <c r="H61">
        <v>1</v>
      </c>
      <c r="I61">
        <v>0</v>
      </c>
      <c r="J61">
        <v>1</v>
      </c>
    </row>
    <row r="62" spans="1:10" x14ac:dyDescent="0.2">
      <c r="A62" t="s">
        <v>6396</v>
      </c>
      <c r="B62" t="s">
        <v>6452</v>
      </c>
      <c r="C62" t="s">
        <v>104</v>
      </c>
      <c r="D62">
        <v>7.0000000000000001E-3</v>
      </c>
      <c r="E62" s="1">
        <v>1E-4</v>
      </c>
      <c r="F62">
        <v>1</v>
      </c>
      <c r="G62" t="s">
        <v>127</v>
      </c>
      <c r="H62">
        <v>1</v>
      </c>
      <c r="I62">
        <v>0</v>
      </c>
      <c r="J62">
        <v>1</v>
      </c>
    </row>
    <row r="63" spans="1:10" x14ac:dyDescent="0.2">
      <c r="A63" t="s">
        <v>6397</v>
      </c>
      <c r="B63" t="s">
        <v>6452</v>
      </c>
      <c r="C63" t="s">
        <v>104</v>
      </c>
      <c r="D63">
        <v>7.0000000000000001E-3</v>
      </c>
      <c r="E63" s="1">
        <v>1E-4</v>
      </c>
      <c r="F63">
        <v>1</v>
      </c>
      <c r="G63" t="s">
        <v>127</v>
      </c>
      <c r="H63">
        <v>1</v>
      </c>
      <c r="I63">
        <v>0</v>
      </c>
      <c r="J63">
        <v>1</v>
      </c>
    </row>
    <row r="64" spans="1:10" x14ac:dyDescent="0.2">
      <c r="A64" t="s">
        <v>6398</v>
      </c>
      <c r="B64" t="s">
        <v>6452</v>
      </c>
      <c r="C64" t="s">
        <v>104</v>
      </c>
      <c r="D64">
        <v>7.0000000000000001E-3</v>
      </c>
      <c r="E64" s="1">
        <v>1E-4</v>
      </c>
      <c r="F64">
        <v>1</v>
      </c>
      <c r="G64" t="s">
        <v>127</v>
      </c>
      <c r="H64">
        <v>1</v>
      </c>
      <c r="I64">
        <v>0</v>
      </c>
      <c r="J64">
        <v>1</v>
      </c>
    </row>
    <row r="65" spans="1:10" x14ac:dyDescent="0.2">
      <c r="A65" t="s">
        <v>6399</v>
      </c>
      <c r="B65" t="s">
        <v>6452</v>
      </c>
      <c r="C65" t="s">
        <v>104</v>
      </c>
      <c r="D65">
        <v>7.0000000000000001E-3</v>
      </c>
      <c r="E65" s="1">
        <v>1E-4</v>
      </c>
      <c r="F65">
        <v>1</v>
      </c>
      <c r="G65" t="s">
        <v>127</v>
      </c>
      <c r="H65">
        <v>1</v>
      </c>
      <c r="I65">
        <v>0</v>
      </c>
      <c r="J65">
        <v>1</v>
      </c>
    </row>
    <row r="66" spans="1:10" x14ac:dyDescent="0.2">
      <c r="A66" t="s">
        <v>6400</v>
      </c>
      <c r="B66" t="s">
        <v>6452</v>
      </c>
      <c r="C66" t="s">
        <v>104</v>
      </c>
      <c r="D66">
        <v>7.0000000000000001E-3</v>
      </c>
      <c r="E66" s="1">
        <v>1E-4</v>
      </c>
      <c r="F66">
        <v>1</v>
      </c>
      <c r="G66" t="s">
        <v>127</v>
      </c>
      <c r="H66">
        <v>1</v>
      </c>
      <c r="I66">
        <v>0</v>
      </c>
      <c r="J66">
        <v>1</v>
      </c>
    </row>
    <row r="67" spans="1:10" x14ac:dyDescent="0.2">
      <c r="A67" t="s">
        <v>6401</v>
      </c>
      <c r="B67" t="s">
        <v>6452</v>
      </c>
      <c r="C67" t="s">
        <v>104</v>
      </c>
      <c r="D67">
        <v>7.0000000000000001E-3</v>
      </c>
      <c r="E67" s="1">
        <v>1E-4</v>
      </c>
      <c r="F67">
        <v>1</v>
      </c>
      <c r="G67" t="s">
        <v>127</v>
      </c>
      <c r="H67">
        <v>1</v>
      </c>
      <c r="I67">
        <v>0</v>
      </c>
      <c r="J67">
        <v>1</v>
      </c>
    </row>
    <row r="68" spans="1:10" x14ac:dyDescent="0.2">
      <c r="A68" t="s">
        <v>6402</v>
      </c>
      <c r="B68" t="s">
        <v>6452</v>
      </c>
      <c r="C68" t="s">
        <v>104</v>
      </c>
      <c r="D68">
        <v>7.0000000000000001E-3</v>
      </c>
      <c r="E68" s="1">
        <v>1E-4</v>
      </c>
      <c r="F68">
        <v>1</v>
      </c>
      <c r="G68" t="s">
        <v>127</v>
      </c>
      <c r="H68">
        <v>1</v>
      </c>
      <c r="I68">
        <v>0</v>
      </c>
      <c r="J68">
        <v>1</v>
      </c>
    </row>
    <row r="69" spans="1:10" x14ac:dyDescent="0.2">
      <c r="A69" t="s">
        <v>6403</v>
      </c>
      <c r="B69" t="s">
        <v>6452</v>
      </c>
      <c r="C69" t="s">
        <v>104</v>
      </c>
      <c r="D69">
        <v>7.0000000000000001E-3</v>
      </c>
      <c r="E69" s="1">
        <v>1E-4</v>
      </c>
      <c r="F69">
        <v>1</v>
      </c>
      <c r="G69" t="s">
        <v>127</v>
      </c>
      <c r="H69">
        <v>1</v>
      </c>
      <c r="I69">
        <v>0</v>
      </c>
      <c r="J69">
        <v>1</v>
      </c>
    </row>
    <row r="70" spans="1:10" x14ac:dyDescent="0.2">
      <c r="A70" t="s">
        <v>6404</v>
      </c>
      <c r="B70" t="s">
        <v>6452</v>
      </c>
      <c r="C70" t="s">
        <v>104</v>
      </c>
      <c r="D70">
        <v>7.0000000000000001E-3</v>
      </c>
      <c r="E70" s="1">
        <v>1E-4</v>
      </c>
      <c r="F70">
        <v>1</v>
      </c>
      <c r="G70" t="s">
        <v>127</v>
      </c>
      <c r="H70">
        <v>1</v>
      </c>
      <c r="I70">
        <v>0</v>
      </c>
      <c r="J70">
        <v>1</v>
      </c>
    </row>
    <row r="71" spans="1:10" x14ac:dyDescent="0.2">
      <c r="A71" t="s">
        <v>6405</v>
      </c>
      <c r="B71" t="s">
        <v>6452</v>
      </c>
      <c r="C71" t="s">
        <v>104</v>
      </c>
      <c r="D71">
        <v>7.0000000000000001E-3</v>
      </c>
      <c r="E71" s="1">
        <v>1E-4</v>
      </c>
      <c r="F71">
        <v>1</v>
      </c>
      <c r="G71" t="s">
        <v>127</v>
      </c>
      <c r="H71">
        <v>1</v>
      </c>
      <c r="I71">
        <v>0</v>
      </c>
      <c r="J71">
        <v>1</v>
      </c>
    </row>
    <row r="72" spans="1:10" x14ac:dyDescent="0.2">
      <c r="A72" t="s">
        <v>6406</v>
      </c>
      <c r="B72" t="s">
        <v>6452</v>
      </c>
      <c r="C72" t="s">
        <v>104</v>
      </c>
      <c r="D72">
        <v>7.0000000000000001E-3</v>
      </c>
      <c r="E72" s="1">
        <v>1E-4</v>
      </c>
      <c r="F72">
        <v>1</v>
      </c>
      <c r="G72" t="s">
        <v>127</v>
      </c>
      <c r="H72">
        <v>1</v>
      </c>
      <c r="I72">
        <v>0</v>
      </c>
      <c r="J72">
        <v>1</v>
      </c>
    </row>
    <row r="73" spans="1:10" x14ac:dyDescent="0.2">
      <c r="A73" t="s">
        <v>6407</v>
      </c>
      <c r="B73" t="s">
        <v>6452</v>
      </c>
      <c r="C73" t="s">
        <v>104</v>
      </c>
      <c r="D73">
        <v>7.0000000000000001E-3</v>
      </c>
      <c r="E73" s="1">
        <v>1E-4</v>
      </c>
      <c r="F73">
        <v>1</v>
      </c>
      <c r="G73" t="s">
        <v>127</v>
      </c>
      <c r="H73">
        <v>1</v>
      </c>
      <c r="I73">
        <v>0</v>
      </c>
      <c r="J73">
        <v>1</v>
      </c>
    </row>
    <row r="74" spans="1:10" x14ac:dyDescent="0.2">
      <c r="A74" t="s">
        <v>6408</v>
      </c>
      <c r="B74" t="s">
        <v>6452</v>
      </c>
      <c r="C74" t="s">
        <v>104</v>
      </c>
      <c r="D74">
        <v>7.0000000000000001E-3</v>
      </c>
      <c r="E74" s="1">
        <v>1E-4</v>
      </c>
      <c r="F74">
        <v>1</v>
      </c>
      <c r="G74" t="s">
        <v>127</v>
      </c>
      <c r="H74">
        <v>1</v>
      </c>
      <c r="I74">
        <v>0</v>
      </c>
      <c r="J74">
        <v>1</v>
      </c>
    </row>
    <row r="75" spans="1:10" x14ac:dyDescent="0.2">
      <c r="A75" t="s">
        <v>6409</v>
      </c>
      <c r="B75" t="s">
        <v>6452</v>
      </c>
      <c r="C75" t="s">
        <v>104</v>
      </c>
      <c r="D75">
        <v>7.0000000000000001E-3</v>
      </c>
      <c r="E75" s="1">
        <v>1E-4</v>
      </c>
      <c r="F75">
        <v>1</v>
      </c>
      <c r="G75" t="s">
        <v>127</v>
      </c>
      <c r="H75">
        <v>1</v>
      </c>
      <c r="I75">
        <v>0</v>
      </c>
      <c r="J75">
        <v>1</v>
      </c>
    </row>
    <row r="76" spans="1:10" x14ac:dyDescent="0.2">
      <c r="A76" t="s">
        <v>6410</v>
      </c>
      <c r="B76" t="s">
        <v>6452</v>
      </c>
      <c r="C76" t="s">
        <v>104</v>
      </c>
      <c r="D76">
        <v>7.0000000000000001E-3</v>
      </c>
      <c r="E76" s="1">
        <v>1E-4</v>
      </c>
      <c r="F76">
        <v>1</v>
      </c>
      <c r="G76" t="s">
        <v>127</v>
      </c>
      <c r="H76">
        <v>1</v>
      </c>
      <c r="I76">
        <v>0</v>
      </c>
      <c r="J76">
        <v>1</v>
      </c>
    </row>
    <row r="77" spans="1:10" x14ac:dyDescent="0.2">
      <c r="A77" t="s">
        <v>6411</v>
      </c>
      <c r="B77" t="s">
        <v>6452</v>
      </c>
      <c r="C77" t="s">
        <v>104</v>
      </c>
      <c r="D77">
        <v>7.0000000000000001E-3</v>
      </c>
      <c r="E77" s="1">
        <v>1E-4</v>
      </c>
      <c r="F77">
        <v>1</v>
      </c>
      <c r="G77" t="s">
        <v>127</v>
      </c>
      <c r="H77">
        <v>1</v>
      </c>
      <c r="I77">
        <v>0</v>
      </c>
      <c r="J77">
        <v>1</v>
      </c>
    </row>
    <row r="78" spans="1:10" x14ac:dyDescent="0.2">
      <c r="A78" t="s">
        <v>6412</v>
      </c>
      <c r="B78" t="s">
        <v>6452</v>
      </c>
      <c r="C78" t="s">
        <v>104</v>
      </c>
      <c r="D78">
        <v>7.0000000000000001E-3</v>
      </c>
      <c r="E78" s="1">
        <v>1E-4</v>
      </c>
      <c r="F78">
        <v>1</v>
      </c>
      <c r="G78" t="s">
        <v>127</v>
      </c>
      <c r="H78">
        <v>1</v>
      </c>
      <c r="I78">
        <v>0</v>
      </c>
      <c r="J78">
        <v>1</v>
      </c>
    </row>
    <row r="79" spans="1:10" x14ac:dyDescent="0.2">
      <c r="A79" t="s">
        <v>6413</v>
      </c>
      <c r="B79" t="s">
        <v>6452</v>
      </c>
      <c r="C79" t="s">
        <v>104</v>
      </c>
      <c r="D79">
        <v>7.0000000000000001E-3</v>
      </c>
      <c r="E79" s="1">
        <v>1E-4</v>
      </c>
      <c r="F79">
        <v>1</v>
      </c>
      <c r="G79" t="s">
        <v>127</v>
      </c>
      <c r="H79">
        <v>1</v>
      </c>
      <c r="I79">
        <v>0</v>
      </c>
      <c r="J79">
        <v>1</v>
      </c>
    </row>
    <row r="80" spans="1:10" x14ac:dyDescent="0.2">
      <c r="A80" t="s">
        <v>6414</v>
      </c>
      <c r="B80" t="s">
        <v>6452</v>
      </c>
      <c r="C80" t="s">
        <v>104</v>
      </c>
      <c r="D80">
        <v>7.0000000000000001E-3</v>
      </c>
      <c r="E80" s="1">
        <v>1E-4</v>
      </c>
      <c r="F80">
        <v>1</v>
      </c>
      <c r="G80" t="s">
        <v>127</v>
      </c>
      <c r="H80">
        <v>1</v>
      </c>
      <c r="I80">
        <v>0</v>
      </c>
      <c r="J80">
        <v>1</v>
      </c>
    </row>
    <row r="81" spans="1:10" x14ac:dyDescent="0.2">
      <c r="A81" t="s">
        <v>6415</v>
      </c>
      <c r="B81" t="s">
        <v>6452</v>
      </c>
      <c r="C81" t="s">
        <v>104</v>
      </c>
      <c r="D81">
        <v>7.0000000000000001E-3</v>
      </c>
      <c r="E81" s="1">
        <v>1E-4</v>
      </c>
      <c r="F81">
        <v>1</v>
      </c>
      <c r="G81" t="s">
        <v>127</v>
      </c>
      <c r="H81">
        <v>1</v>
      </c>
      <c r="I81">
        <v>0</v>
      </c>
      <c r="J81">
        <v>1</v>
      </c>
    </row>
    <row r="82" spans="1:10" x14ac:dyDescent="0.2">
      <c r="A82" t="s">
        <v>6416</v>
      </c>
      <c r="B82" t="s">
        <v>6452</v>
      </c>
      <c r="C82" t="s">
        <v>104</v>
      </c>
      <c r="D82">
        <v>7.0000000000000001E-3</v>
      </c>
      <c r="E82" s="1">
        <v>1E-4</v>
      </c>
      <c r="F82">
        <v>1</v>
      </c>
      <c r="G82" t="s">
        <v>127</v>
      </c>
      <c r="H82">
        <v>1</v>
      </c>
      <c r="I82">
        <v>0</v>
      </c>
      <c r="J82">
        <v>1</v>
      </c>
    </row>
    <row r="83" spans="1:10" x14ac:dyDescent="0.2">
      <c r="A83" t="s">
        <v>6417</v>
      </c>
      <c r="B83" t="s">
        <v>6452</v>
      </c>
      <c r="C83" t="s">
        <v>104</v>
      </c>
      <c r="D83">
        <v>7.0000000000000001E-3</v>
      </c>
      <c r="E83" s="1">
        <v>1E-4</v>
      </c>
      <c r="F83">
        <v>1</v>
      </c>
      <c r="G83" t="s">
        <v>127</v>
      </c>
      <c r="H83">
        <v>1</v>
      </c>
      <c r="I83">
        <v>0</v>
      </c>
      <c r="J83">
        <v>1</v>
      </c>
    </row>
    <row r="84" spans="1:10" x14ac:dyDescent="0.2">
      <c r="A84" t="s">
        <v>6418</v>
      </c>
      <c r="B84" t="s">
        <v>6452</v>
      </c>
      <c r="C84" t="s">
        <v>104</v>
      </c>
      <c r="D84">
        <v>7.0000000000000001E-3</v>
      </c>
      <c r="E84" s="1">
        <v>1E-4</v>
      </c>
      <c r="F84">
        <v>1</v>
      </c>
      <c r="G84" t="s">
        <v>127</v>
      </c>
      <c r="H84">
        <v>1</v>
      </c>
      <c r="I84">
        <v>0</v>
      </c>
      <c r="J84">
        <v>1</v>
      </c>
    </row>
    <row r="85" spans="1:10" x14ac:dyDescent="0.2">
      <c r="A85" t="s">
        <v>6419</v>
      </c>
      <c r="B85" t="s">
        <v>6452</v>
      </c>
      <c r="C85" t="s">
        <v>104</v>
      </c>
      <c r="D85">
        <v>7.0000000000000001E-3</v>
      </c>
      <c r="E85" s="1">
        <v>1E-4</v>
      </c>
      <c r="F85">
        <v>1</v>
      </c>
      <c r="G85" t="s">
        <v>127</v>
      </c>
      <c r="H85">
        <v>1</v>
      </c>
      <c r="I85">
        <v>0</v>
      </c>
      <c r="J85">
        <v>1</v>
      </c>
    </row>
    <row r="86" spans="1:10" x14ac:dyDescent="0.2">
      <c r="A86" t="s">
        <v>6420</v>
      </c>
      <c r="B86" t="s">
        <v>6452</v>
      </c>
      <c r="C86" t="s">
        <v>104</v>
      </c>
      <c r="D86">
        <v>7.0000000000000001E-3</v>
      </c>
      <c r="E86" s="1">
        <v>1E-4</v>
      </c>
      <c r="F86">
        <v>1</v>
      </c>
      <c r="G86" t="s">
        <v>127</v>
      </c>
      <c r="H86">
        <v>1</v>
      </c>
      <c r="I86">
        <v>0</v>
      </c>
      <c r="J86">
        <v>1</v>
      </c>
    </row>
    <row r="87" spans="1:10" x14ac:dyDescent="0.2">
      <c r="A87" t="s">
        <v>6421</v>
      </c>
      <c r="B87" t="s">
        <v>6452</v>
      </c>
      <c r="C87" t="s">
        <v>104</v>
      </c>
      <c r="D87">
        <v>7.0000000000000001E-3</v>
      </c>
      <c r="E87" s="1">
        <v>1E-4</v>
      </c>
      <c r="F87">
        <v>1</v>
      </c>
      <c r="G87" t="s">
        <v>127</v>
      </c>
      <c r="H87">
        <v>1</v>
      </c>
      <c r="I87">
        <v>0</v>
      </c>
      <c r="J87">
        <v>1</v>
      </c>
    </row>
    <row r="88" spans="1:10" x14ac:dyDescent="0.2">
      <c r="A88" t="s">
        <v>6422</v>
      </c>
      <c r="B88" t="s">
        <v>6452</v>
      </c>
      <c r="C88" t="s">
        <v>104</v>
      </c>
      <c r="D88">
        <v>7.0000000000000001E-3</v>
      </c>
      <c r="E88" s="1">
        <v>1E-4</v>
      </c>
      <c r="F88">
        <v>1</v>
      </c>
      <c r="G88" t="s">
        <v>127</v>
      </c>
      <c r="H88">
        <v>1</v>
      </c>
      <c r="I88">
        <v>0</v>
      </c>
      <c r="J88">
        <v>1</v>
      </c>
    </row>
    <row r="89" spans="1:10" x14ac:dyDescent="0.2">
      <c r="A89" t="s">
        <v>6423</v>
      </c>
      <c r="B89" t="s">
        <v>6452</v>
      </c>
      <c r="C89" t="s">
        <v>104</v>
      </c>
      <c r="D89">
        <v>7.0000000000000001E-3</v>
      </c>
      <c r="E89" s="1">
        <v>1E-4</v>
      </c>
      <c r="F89">
        <v>1</v>
      </c>
      <c r="G89" t="s">
        <v>127</v>
      </c>
      <c r="H89">
        <v>1</v>
      </c>
      <c r="I89">
        <v>0</v>
      </c>
      <c r="J89">
        <v>1</v>
      </c>
    </row>
    <row r="90" spans="1:10" x14ac:dyDescent="0.2">
      <c r="A90" t="s">
        <v>6424</v>
      </c>
      <c r="B90" t="s">
        <v>6452</v>
      </c>
      <c r="C90" t="s">
        <v>104</v>
      </c>
      <c r="D90">
        <v>7.0000000000000001E-3</v>
      </c>
      <c r="E90" s="1">
        <v>1E-4</v>
      </c>
      <c r="F90">
        <v>1</v>
      </c>
      <c r="G90" t="s">
        <v>127</v>
      </c>
      <c r="H90">
        <v>1</v>
      </c>
      <c r="I90">
        <v>0</v>
      </c>
      <c r="J90">
        <v>1</v>
      </c>
    </row>
    <row r="91" spans="1:10" x14ac:dyDescent="0.2">
      <c r="A91" t="s">
        <v>6425</v>
      </c>
      <c r="B91" t="s">
        <v>6452</v>
      </c>
      <c r="C91" t="s">
        <v>104</v>
      </c>
      <c r="D91">
        <v>7.0000000000000001E-3</v>
      </c>
      <c r="E91" s="1">
        <v>1E-4</v>
      </c>
      <c r="F91">
        <v>1</v>
      </c>
      <c r="G91" t="s">
        <v>127</v>
      </c>
      <c r="H91">
        <v>1</v>
      </c>
      <c r="I91">
        <v>0</v>
      </c>
      <c r="J91">
        <v>1</v>
      </c>
    </row>
  </sheetData>
  <autoFilter ref="A1:M1" xr:uid="{53CD69D5-CD74-4137-A32E-83FEDE145731}">
    <sortState xmlns:xlrd2="http://schemas.microsoft.com/office/spreadsheetml/2017/richdata2" ref="A2:M657">
      <sortCondition ref="A1"/>
    </sortState>
  </autoFilter>
  <dataConsolid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D69D5-CD74-4137-A32E-83FEDE145731}">
  <sheetPr codeName="Sheet10"/>
  <dimension ref="A1:O73"/>
  <sheetViews>
    <sheetView workbookViewId="0">
      <pane ySplit="1" topLeftCell="A23" activePane="bottomLeft" state="frozen"/>
      <selection pane="bottomLeft" activeCell="L52" sqref="L52"/>
    </sheetView>
  </sheetViews>
  <sheetFormatPr defaultRowHeight="12.75" x14ac:dyDescent="0.2"/>
  <cols>
    <col min="1" max="1" width="13.140625" bestFit="1" customWidth="1"/>
    <col min="4" max="4" width="10" bestFit="1" customWidth="1"/>
    <col min="11" max="11" width="13.140625" bestFit="1" customWidth="1"/>
    <col min="12" max="13" width="13.140625" customWidth="1"/>
  </cols>
  <sheetData>
    <row r="1" spans="1:15" x14ac:dyDescent="0.2">
      <c r="A1" t="s">
        <v>94</v>
      </c>
      <c r="B1" t="s">
        <v>95</v>
      </c>
      <c r="C1" t="s">
        <v>96</v>
      </c>
      <c r="D1" s="16" t="s">
        <v>97</v>
      </c>
      <c r="E1" t="s">
        <v>98</v>
      </c>
      <c r="F1" t="s">
        <v>99</v>
      </c>
      <c r="G1" t="s">
        <v>100</v>
      </c>
      <c r="H1" s="16" t="s">
        <v>101</v>
      </c>
      <c r="I1" t="s">
        <v>102</v>
      </c>
      <c r="J1" t="s">
        <v>103</v>
      </c>
      <c r="K1" t="s">
        <v>132</v>
      </c>
      <c r="L1" t="s">
        <v>351</v>
      </c>
      <c r="M1" t="s">
        <v>107</v>
      </c>
      <c r="N1" t="s">
        <v>6437</v>
      </c>
      <c r="O1" t="s">
        <v>6438</v>
      </c>
    </row>
    <row r="2" spans="1:15" x14ac:dyDescent="0.2">
      <c r="A2" t="s">
        <v>553</v>
      </c>
      <c r="B2" t="s">
        <v>117</v>
      </c>
      <c r="C2" t="s">
        <v>104</v>
      </c>
      <c r="D2">
        <v>200</v>
      </c>
      <c r="E2" s="1">
        <v>1E-4</v>
      </c>
      <c r="F2" s="1">
        <v>10000</v>
      </c>
      <c r="G2" t="s">
        <v>127</v>
      </c>
      <c r="H2">
        <v>1</v>
      </c>
      <c r="I2">
        <v>0</v>
      </c>
      <c r="J2">
        <v>1</v>
      </c>
      <c r="K2" t="s">
        <v>553</v>
      </c>
      <c r="N2" t="s">
        <v>6436</v>
      </c>
      <c r="O2">
        <v>1</v>
      </c>
    </row>
    <row r="3" spans="1:15" x14ac:dyDescent="0.2">
      <c r="A3" t="s">
        <v>554</v>
      </c>
      <c r="B3" t="s">
        <v>6443</v>
      </c>
      <c r="C3" t="s">
        <v>104</v>
      </c>
      <c r="D3">
        <v>200</v>
      </c>
      <c r="E3" s="1">
        <v>1E-4</v>
      </c>
      <c r="F3" s="1">
        <v>10000</v>
      </c>
      <c r="G3" t="s">
        <v>127</v>
      </c>
      <c r="H3">
        <v>1</v>
      </c>
      <c r="I3">
        <v>0</v>
      </c>
      <c r="J3">
        <v>1</v>
      </c>
      <c r="K3" t="s">
        <v>553</v>
      </c>
      <c r="N3" t="s">
        <v>6436</v>
      </c>
      <c r="O3">
        <v>1</v>
      </c>
    </row>
    <row r="4" spans="1:15" x14ac:dyDescent="0.2">
      <c r="A4" t="s">
        <v>555</v>
      </c>
      <c r="B4" t="s">
        <v>6443</v>
      </c>
      <c r="C4" t="s">
        <v>104</v>
      </c>
      <c r="D4">
        <v>200</v>
      </c>
      <c r="E4" s="1">
        <v>1E-4</v>
      </c>
      <c r="F4" s="1">
        <v>10000</v>
      </c>
      <c r="G4" t="s">
        <v>127</v>
      </c>
      <c r="H4">
        <v>1</v>
      </c>
      <c r="I4">
        <v>0</v>
      </c>
      <c r="J4">
        <v>1</v>
      </c>
      <c r="K4" t="s">
        <v>553</v>
      </c>
      <c r="N4" t="s">
        <v>6436</v>
      </c>
      <c r="O4">
        <v>1</v>
      </c>
    </row>
    <row r="5" spans="1:15" x14ac:dyDescent="0.2">
      <c r="A5" t="s">
        <v>556</v>
      </c>
      <c r="B5" t="s">
        <v>6443</v>
      </c>
      <c r="C5" t="s">
        <v>104</v>
      </c>
      <c r="D5">
        <v>200</v>
      </c>
      <c r="E5" s="1">
        <v>1E-4</v>
      </c>
      <c r="F5" s="1">
        <v>10000</v>
      </c>
      <c r="G5" t="s">
        <v>127</v>
      </c>
      <c r="H5">
        <v>1</v>
      </c>
      <c r="I5">
        <v>0</v>
      </c>
      <c r="J5">
        <v>1</v>
      </c>
      <c r="K5" t="s">
        <v>553</v>
      </c>
      <c r="N5" t="s">
        <v>6436</v>
      </c>
      <c r="O5">
        <v>1</v>
      </c>
    </row>
    <row r="6" spans="1:15" x14ac:dyDescent="0.2">
      <c r="A6" t="s">
        <v>557</v>
      </c>
      <c r="B6" t="s">
        <v>6443</v>
      </c>
      <c r="C6" t="s">
        <v>104</v>
      </c>
      <c r="D6">
        <v>200</v>
      </c>
      <c r="E6" s="1">
        <v>1E-4</v>
      </c>
      <c r="F6" s="1">
        <v>10000</v>
      </c>
      <c r="G6" t="s">
        <v>127</v>
      </c>
      <c r="H6">
        <v>1</v>
      </c>
      <c r="I6">
        <v>0</v>
      </c>
      <c r="J6">
        <v>1</v>
      </c>
      <c r="K6" t="s">
        <v>553</v>
      </c>
      <c r="N6" t="s">
        <v>6436</v>
      </c>
      <c r="O6">
        <v>1</v>
      </c>
    </row>
    <row r="7" spans="1:15" x14ac:dyDescent="0.2">
      <c r="A7" t="s">
        <v>558</v>
      </c>
      <c r="B7" t="s">
        <v>6443</v>
      </c>
      <c r="C7" t="s">
        <v>104</v>
      </c>
      <c r="D7">
        <v>200</v>
      </c>
      <c r="E7" s="1">
        <v>1E-4</v>
      </c>
      <c r="F7" s="1">
        <v>10000</v>
      </c>
      <c r="G7" t="s">
        <v>127</v>
      </c>
      <c r="H7">
        <v>1</v>
      </c>
      <c r="I7">
        <v>0</v>
      </c>
      <c r="J7">
        <v>1</v>
      </c>
      <c r="K7" t="s">
        <v>553</v>
      </c>
      <c r="N7" t="s">
        <v>6436</v>
      </c>
      <c r="O7">
        <v>1</v>
      </c>
    </row>
    <row r="8" spans="1:15" x14ac:dyDescent="0.2">
      <c r="A8" t="s">
        <v>559</v>
      </c>
      <c r="B8" t="s">
        <v>6443</v>
      </c>
      <c r="C8" t="s">
        <v>104</v>
      </c>
      <c r="D8">
        <v>200</v>
      </c>
      <c r="E8" s="1">
        <v>1E-4</v>
      </c>
      <c r="F8" s="1">
        <v>10000</v>
      </c>
      <c r="G8" t="s">
        <v>127</v>
      </c>
      <c r="H8">
        <v>1</v>
      </c>
      <c r="I8">
        <v>0</v>
      </c>
      <c r="J8">
        <v>1</v>
      </c>
      <c r="K8" t="s">
        <v>553</v>
      </c>
      <c r="N8" t="s">
        <v>6436</v>
      </c>
      <c r="O8">
        <v>1</v>
      </c>
    </row>
    <row r="9" spans="1:15" x14ac:dyDescent="0.2">
      <c r="A9" t="s">
        <v>560</v>
      </c>
      <c r="B9" t="s">
        <v>6443</v>
      </c>
      <c r="C9" t="s">
        <v>104</v>
      </c>
      <c r="D9">
        <v>200</v>
      </c>
      <c r="E9" s="1">
        <v>1E-4</v>
      </c>
      <c r="F9" s="1">
        <v>10000</v>
      </c>
      <c r="G9" t="s">
        <v>127</v>
      </c>
      <c r="H9">
        <v>1</v>
      </c>
      <c r="I9">
        <v>0</v>
      </c>
      <c r="J9">
        <v>1</v>
      </c>
      <c r="K9" t="s">
        <v>553</v>
      </c>
      <c r="N9" t="s">
        <v>6436</v>
      </c>
      <c r="O9">
        <v>1</v>
      </c>
    </row>
    <row r="10" spans="1:15" x14ac:dyDescent="0.2">
      <c r="A10" t="s">
        <v>561</v>
      </c>
      <c r="B10" t="s">
        <v>6443</v>
      </c>
      <c r="C10" t="s">
        <v>104</v>
      </c>
      <c r="D10">
        <v>200</v>
      </c>
      <c r="E10" s="1">
        <v>1E-4</v>
      </c>
      <c r="F10" s="1">
        <v>10000</v>
      </c>
      <c r="G10" t="s">
        <v>127</v>
      </c>
      <c r="H10">
        <v>1</v>
      </c>
      <c r="I10">
        <v>0</v>
      </c>
      <c r="J10">
        <v>1</v>
      </c>
      <c r="K10" t="s">
        <v>553</v>
      </c>
      <c r="N10" t="s">
        <v>6436</v>
      </c>
      <c r="O10">
        <v>1</v>
      </c>
    </row>
    <row r="11" spans="1:15" x14ac:dyDescent="0.2">
      <c r="A11" t="s">
        <v>562</v>
      </c>
      <c r="B11" t="s">
        <v>6443</v>
      </c>
      <c r="C11" t="s">
        <v>104</v>
      </c>
      <c r="D11">
        <v>200</v>
      </c>
      <c r="E11" s="1">
        <v>1E-4</v>
      </c>
      <c r="F11" s="1">
        <v>10000</v>
      </c>
      <c r="G11" t="s">
        <v>127</v>
      </c>
      <c r="H11">
        <v>1</v>
      </c>
      <c r="I11">
        <v>0</v>
      </c>
      <c r="J11">
        <v>1</v>
      </c>
      <c r="K11" t="s">
        <v>553</v>
      </c>
      <c r="N11" t="s">
        <v>6436</v>
      </c>
      <c r="O11">
        <v>1</v>
      </c>
    </row>
    <row r="12" spans="1:15" x14ac:dyDescent="0.2">
      <c r="A12" t="s">
        <v>563</v>
      </c>
      <c r="B12" t="s">
        <v>117</v>
      </c>
      <c r="C12" t="s">
        <v>104</v>
      </c>
      <c r="D12">
        <v>2.0240732000000001</v>
      </c>
      <c r="E12" s="1">
        <v>1E-4</v>
      </c>
      <c r="F12" s="1">
        <v>10000</v>
      </c>
      <c r="G12" t="s">
        <v>127</v>
      </c>
      <c r="H12">
        <v>1</v>
      </c>
      <c r="I12">
        <v>0</v>
      </c>
      <c r="J12">
        <v>1</v>
      </c>
      <c r="K12" t="s">
        <v>563</v>
      </c>
      <c r="N12" t="s">
        <v>6439</v>
      </c>
      <c r="O12">
        <v>2</v>
      </c>
    </row>
    <row r="13" spans="1:15" x14ac:dyDescent="0.2">
      <c r="A13" t="s">
        <v>564</v>
      </c>
      <c r="B13" t="s">
        <v>6443</v>
      </c>
      <c r="C13" t="s">
        <v>104</v>
      </c>
      <c r="D13">
        <v>2.0240732000000001</v>
      </c>
      <c r="E13" s="1">
        <v>1E-4</v>
      </c>
      <c r="F13" s="1">
        <v>10000</v>
      </c>
      <c r="G13" t="s">
        <v>127</v>
      </c>
      <c r="H13">
        <v>1</v>
      </c>
      <c r="I13">
        <v>0</v>
      </c>
      <c r="J13">
        <v>1</v>
      </c>
      <c r="K13" t="s">
        <v>563</v>
      </c>
      <c r="N13" t="s">
        <v>6439</v>
      </c>
      <c r="O13">
        <v>2</v>
      </c>
    </row>
    <row r="14" spans="1:15" x14ac:dyDescent="0.2">
      <c r="A14" t="s">
        <v>565</v>
      </c>
      <c r="B14" t="s">
        <v>117</v>
      </c>
      <c r="C14" t="s">
        <v>104</v>
      </c>
      <c r="D14">
        <v>0.33915149999999999</v>
      </c>
      <c r="E14" s="1">
        <v>1E-4</v>
      </c>
      <c r="F14" s="1">
        <v>10000</v>
      </c>
      <c r="G14" t="s">
        <v>127</v>
      </c>
      <c r="H14">
        <v>1</v>
      </c>
      <c r="I14">
        <v>0</v>
      </c>
      <c r="J14">
        <v>1</v>
      </c>
      <c r="K14" t="s">
        <v>565</v>
      </c>
      <c r="N14" t="s">
        <v>6440</v>
      </c>
      <c r="O14">
        <v>3</v>
      </c>
    </row>
    <row r="15" spans="1:15" x14ac:dyDescent="0.2">
      <c r="A15" t="s">
        <v>566</v>
      </c>
      <c r="B15" t="s">
        <v>6443</v>
      </c>
      <c r="C15" t="s">
        <v>104</v>
      </c>
      <c r="D15">
        <v>0.33915149999999999</v>
      </c>
      <c r="E15" s="1">
        <v>1E-4</v>
      </c>
      <c r="F15" s="1">
        <v>10000</v>
      </c>
      <c r="G15" t="s">
        <v>127</v>
      </c>
      <c r="H15">
        <v>1</v>
      </c>
      <c r="I15">
        <v>0</v>
      </c>
      <c r="J15">
        <v>1</v>
      </c>
      <c r="K15" t="s">
        <v>565</v>
      </c>
      <c r="N15" t="s">
        <v>6440</v>
      </c>
      <c r="O15">
        <v>3</v>
      </c>
    </row>
    <row r="16" spans="1:15" x14ac:dyDescent="0.2">
      <c r="A16" t="s">
        <v>567</v>
      </c>
      <c r="B16" t="s">
        <v>117</v>
      </c>
      <c r="C16" t="s">
        <v>104</v>
      </c>
      <c r="D16">
        <v>0.107989</v>
      </c>
      <c r="E16" s="1">
        <v>1E-4</v>
      </c>
      <c r="F16" s="1">
        <v>10000</v>
      </c>
      <c r="G16" t="s">
        <v>127</v>
      </c>
      <c r="H16">
        <v>1</v>
      </c>
      <c r="I16">
        <v>0</v>
      </c>
      <c r="J16">
        <v>1</v>
      </c>
      <c r="K16" t="s">
        <v>567</v>
      </c>
      <c r="N16" t="s">
        <v>6441</v>
      </c>
      <c r="O16">
        <v>4</v>
      </c>
    </row>
    <row r="17" spans="1:15" x14ac:dyDescent="0.2">
      <c r="A17" t="s">
        <v>568</v>
      </c>
      <c r="B17" t="s">
        <v>6443</v>
      </c>
      <c r="C17" t="s">
        <v>104</v>
      </c>
      <c r="D17">
        <v>0.107989</v>
      </c>
      <c r="E17" s="1">
        <v>1E-4</v>
      </c>
      <c r="F17" s="1">
        <v>10000</v>
      </c>
      <c r="G17" t="s">
        <v>127</v>
      </c>
      <c r="H17">
        <v>1</v>
      </c>
      <c r="I17">
        <v>0</v>
      </c>
      <c r="J17">
        <v>1</v>
      </c>
      <c r="K17" t="s">
        <v>567</v>
      </c>
      <c r="N17" t="s">
        <v>6441</v>
      </c>
      <c r="O17">
        <v>4</v>
      </c>
    </row>
    <row r="18" spans="1:15" x14ac:dyDescent="0.2">
      <c r="A18" t="s">
        <v>569</v>
      </c>
      <c r="B18" t="s">
        <v>117</v>
      </c>
      <c r="C18" t="s">
        <v>104</v>
      </c>
      <c r="D18">
        <v>0.44078572999999999</v>
      </c>
      <c r="E18" s="1">
        <v>1E-4</v>
      </c>
      <c r="F18" s="1">
        <v>10000</v>
      </c>
      <c r="G18" t="s">
        <v>127</v>
      </c>
      <c r="H18">
        <v>1</v>
      </c>
      <c r="I18">
        <v>0</v>
      </c>
      <c r="J18">
        <v>1</v>
      </c>
      <c r="K18" t="s">
        <v>569</v>
      </c>
      <c r="N18" t="s">
        <v>6442</v>
      </c>
      <c r="O18">
        <v>5</v>
      </c>
    </row>
    <row r="19" spans="1:15" x14ac:dyDescent="0.2">
      <c r="A19" t="s">
        <v>570</v>
      </c>
      <c r="B19" t="s">
        <v>6443</v>
      </c>
      <c r="C19" t="s">
        <v>104</v>
      </c>
      <c r="D19">
        <v>0.44078572999999999</v>
      </c>
      <c r="E19" s="1">
        <v>1E-4</v>
      </c>
      <c r="F19" s="1">
        <v>10000</v>
      </c>
      <c r="G19" t="s">
        <v>127</v>
      </c>
      <c r="H19">
        <v>1</v>
      </c>
      <c r="I19">
        <v>0</v>
      </c>
      <c r="J19">
        <v>1</v>
      </c>
      <c r="K19" t="s">
        <v>569</v>
      </c>
      <c r="N19" t="s">
        <v>6442</v>
      </c>
      <c r="O19">
        <v>5</v>
      </c>
    </row>
    <row r="20" spans="1:15" x14ac:dyDescent="0.2">
      <c r="A20" t="s">
        <v>571</v>
      </c>
      <c r="B20" t="s">
        <v>117</v>
      </c>
      <c r="C20" t="s">
        <v>104</v>
      </c>
      <c r="D20">
        <v>0.5</v>
      </c>
      <c r="E20" s="1">
        <v>1E-4</v>
      </c>
      <c r="F20" s="1">
        <v>10000</v>
      </c>
      <c r="G20" t="s">
        <v>127</v>
      </c>
      <c r="H20">
        <v>1</v>
      </c>
      <c r="I20">
        <v>0</v>
      </c>
      <c r="J20">
        <v>1</v>
      </c>
      <c r="K20" t="s">
        <v>571</v>
      </c>
      <c r="N20" t="s">
        <v>6436</v>
      </c>
      <c r="O20">
        <v>1</v>
      </c>
    </row>
    <row r="21" spans="1:15" x14ac:dyDescent="0.2">
      <c r="A21" t="s">
        <v>572</v>
      </c>
      <c r="B21" t="s">
        <v>6443</v>
      </c>
      <c r="C21" t="s">
        <v>104</v>
      </c>
      <c r="D21">
        <v>0.5</v>
      </c>
      <c r="E21" s="1">
        <v>1E-4</v>
      </c>
      <c r="F21" s="1">
        <v>10000</v>
      </c>
      <c r="G21" t="s">
        <v>127</v>
      </c>
      <c r="H21">
        <v>1</v>
      </c>
      <c r="I21">
        <v>0</v>
      </c>
      <c r="J21">
        <v>1</v>
      </c>
      <c r="K21" t="s">
        <v>571</v>
      </c>
      <c r="N21" t="s">
        <v>6436</v>
      </c>
      <c r="O21">
        <v>1</v>
      </c>
    </row>
    <row r="22" spans="1:15" x14ac:dyDescent="0.2">
      <c r="A22" t="s">
        <v>573</v>
      </c>
      <c r="B22" t="s">
        <v>6443</v>
      </c>
      <c r="C22" t="s">
        <v>104</v>
      </c>
      <c r="D22">
        <v>0.5</v>
      </c>
      <c r="E22" s="1">
        <v>1E-4</v>
      </c>
      <c r="F22" s="1">
        <v>10000</v>
      </c>
      <c r="G22" t="s">
        <v>127</v>
      </c>
      <c r="H22">
        <v>1</v>
      </c>
      <c r="I22">
        <v>0</v>
      </c>
      <c r="J22">
        <v>1</v>
      </c>
      <c r="K22" t="s">
        <v>571</v>
      </c>
      <c r="N22" t="s">
        <v>6436</v>
      </c>
      <c r="O22">
        <v>1</v>
      </c>
    </row>
    <row r="23" spans="1:15" x14ac:dyDescent="0.2">
      <c r="A23" t="s">
        <v>574</v>
      </c>
      <c r="B23" t="s">
        <v>6443</v>
      </c>
      <c r="C23" t="s">
        <v>104</v>
      </c>
      <c r="D23">
        <v>0.5</v>
      </c>
      <c r="E23" s="1">
        <v>1E-4</v>
      </c>
      <c r="F23" s="1">
        <v>10000</v>
      </c>
      <c r="G23" t="s">
        <v>127</v>
      </c>
      <c r="H23">
        <v>1</v>
      </c>
      <c r="I23">
        <v>0</v>
      </c>
      <c r="J23">
        <v>1</v>
      </c>
      <c r="K23" t="s">
        <v>571</v>
      </c>
      <c r="N23" t="s">
        <v>6436</v>
      </c>
      <c r="O23">
        <v>1</v>
      </c>
    </row>
    <row r="24" spans="1:15" x14ac:dyDescent="0.2">
      <c r="A24" t="s">
        <v>575</v>
      </c>
      <c r="B24" t="s">
        <v>6443</v>
      </c>
      <c r="C24" t="s">
        <v>104</v>
      </c>
      <c r="D24">
        <v>0.5</v>
      </c>
      <c r="E24" s="1">
        <v>1E-4</v>
      </c>
      <c r="F24" s="1">
        <v>10000</v>
      </c>
      <c r="G24" t="s">
        <v>127</v>
      </c>
      <c r="H24">
        <v>1</v>
      </c>
      <c r="I24">
        <v>0</v>
      </c>
      <c r="J24">
        <v>1</v>
      </c>
      <c r="K24" t="s">
        <v>571</v>
      </c>
      <c r="N24" t="s">
        <v>6436</v>
      </c>
      <c r="O24">
        <v>1</v>
      </c>
    </row>
    <row r="25" spans="1:15" x14ac:dyDescent="0.2">
      <c r="A25" t="s">
        <v>576</v>
      </c>
      <c r="B25" t="s">
        <v>6443</v>
      </c>
      <c r="C25" t="s">
        <v>104</v>
      </c>
      <c r="D25">
        <v>0.5</v>
      </c>
      <c r="E25" s="1">
        <v>1E-4</v>
      </c>
      <c r="F25" s="1">
        <v>10000</v>
      </c>
      <c r="G25" t="s">
        <v>127</v>
      </c>
      <c r="H25">
        <v>1</v>
      </c>
      <c r="I25">
        <v>0</v>
      </c>
      <c r="J25">
        <v>1</v>
      </c>
      <c r="K25" t="s">
        <v>571</v>
      </c>
      <c r="N25" t="s">
        <v>6436</v>
      </c>
      <c r="O25">
        <v>1</v>
      </c>
    </row>
    <row r="26" spans="1:15" x14ac:dyDescent="0.2">
      <c r="A26" t="s">
        <v>577</v>
      </c>
      <c r="B26" t="s">
        <v>6443</v>
      </c>
      <c r="C26" t="s">
        <v>104</v>
      </c>
      <c r="D26">
        <v>0.5</v>
      </c>
      <c r="E26" s="1">
        <v>1E-4</v>
      </c>
      <c r="F26" s="1">
        <v>10000</v>
      </c>
      <c r="G26" t="s">
        <v>127</v>
      </c>
      <c r="H26">
        <v>1</v>
      </c>
      <c r="I26">
        <v>0</v>
      </c>
      <c r="J26">
        <v>1</v>
      </c>
      <c r="K26" t="s">
        <v>571</v>
      </c>
      <c r="N26" t="s">
        <v>6436</v>
      </c>
      <c r="O26">
        <v>1</v>
      </c>
    </row>
    <row r="27" spans="1:15" x14ac:dyDescent="0.2">
      <c r="A27" t="s">
        <v>578</v>
      </c>
      <c r="B27" t="s">
        <v>6443</v>
      </c>
      <c r="C27" t="s">
        <v>104</v>
      </c>
      <c r="D27">
        <v>0.5</v>
      </c>
      <c r="E27" s="1">
        <v>1E-4</v>
      </c>
      <c r="F27" s="1">
        <v>10000</v>
      </c>
      <c r="G27" t="s">
        <v>127</v>
      </c>
      <c r="H27">
        <v>1</v>
      </c>
      <c r="I27">
        <v>0</v>
      </c>
      <c r="J27">
        <v>1</v>
      </c>
      <c r="K27" t="s">
        <v>571</v>
      </c>
      <c r="N27" t="s">
        <v>6436</v>
      </c>
      <c r="O27">
        <v>1</v>
      </c>
    </row>
    <row r="28" spans="1:15" x14ac:dyDescent="0.2">
      <c r="A28" t="s">
        <v>579</v>
      </c>
      <c r="B28" t="s">
        <v>6443</v>
      </c>
      <c r="C28" t="s">
        <v>104</v>
      </c>
      <c r="D28">
        <v>0.5</v>
      </c>
      <c r="E28" s="1">
        <v>1E-4</v>
      </c>
      <c r="F28" s="1">
        <v>10000</v>
      </c>
      <c r="G28" t="s">
        <v>127</v>
      </c>
      <c r="H28">
        <v>1</v>
      </c>
      <c r="I28">
        <v>0</v>
      </c>
      <c r="J28">
        <v>1</v>
      </c>
      <c r="K28" t="s">
        <v>571</v>
      </c>
      <c r="N28" t="s">
        <v>6436</v>
      </c>
      <c r="O28">
        <v>1</v>
      </c>
    </row>
    <row r="29" spans="1:15" x14ac:dyDescent="0.2">
      <c r="A29" t="s">
        <v>580</v>
      </c>
      <c r="B29" t="s">
        <v>6443</v>
      </c>
      <c r="C29" t="s">
        <v>104</v>
      </c>
      <c r="D29">
        <v>0.5</v>
      </c>
      <c r="E29" s="1">
        <v>1E-4</v>
      </c>
      <c r="F29" s="1">
        <v>10000</v>
      </c>
      <c r="G29" t="s">
        <v>127</v>
      </c>
      <c r="H29">
        <v>1</v>
      </c>
      <c r="I29">
        <v>0</v>
      </c>
      <c r="J29">
        <v>1</v>
      </c>
      <c r="K29" t="s">
        <v>571</v>
      </c>
      <c r="N29" t="s">
        <v>6436</v>
      </c>
      <c r="O29">
        <v>1</v>
      </c>
    </row>
    <row r="30" spans="1:15" x14ac:dyDescent="0.2">
      <c r="A30" t="s">
        <v>581</v>
      </c>
      <c r="B30" t="s">
        <v>6443</v>
      </c>
      <c r="C30" t="s">
        <v>104</v>
      </c>
      <c r="D30">
        <v>2.0240732000000001</v>
      </c>
      <c r="E30" s="1">
        <v>1E-4</v>
      </c>
      <c r="F30" s="1">
        <v>10000</v>
      </c>
      <c r="G30" t="s">
        <v>127</v>
      </c>
      <c r="H30">
        <v>1</v>
      </c>
      <c r="I30">
        <v>0</v>
      </c>
      <c r="J30">
        <v>1</v>
      </c>
      <c r="K30" t="s">
        <v>563</v>
      </c>
      <c r="N30" t="s">
        <v>6439</v>
      </c>
      <c r="O30">
        <v>2</v>
      </c>
    </row>
    <row r="31" spans="1:15" x14ac:dyDescent="0.2">
      <c r="A31" t="s">
        <v>582</v>
      </c>
      <c r="B31" t="s">
        <v>6443</v>
      </c>
      <c r="C31" t="s">
        <v>104</v>
      </c>
      <c r="D31">
        <v>2.0240732000000001</v>
      </c>
      <c r="E31" s="1">
        <v>1E-4</v>
      </c>
      <c r="F31" s="1">
        <v>10000</v>
      </c>
      <c r="G31" t="s">
        <v>127</v>
      </c>
      <c r="H31">
        <v>1</v>
      </c>
      <c r="I31">
        <v>0</v>
      </c>
      <c r="J31">
        <v>1</v>
      </c>
      <c r="K31" t="s">
        <v>563</v>
      </c>
      <c r="N31" t="s">
        <v>6439</v>
      </c>
      <c r="O31">
        <v>2</v>
      </c>
    </row>
    <row r="32" spans="1:15" x14ac:dyDescent="0.2">
      <c r="A32" t="s">
        <v>583</v>
      </c>
      <c r="B32" t="s">
        <v>6443</v>
      </c>
      <c r="C32" t="s">
        <v>104</v>
      </c>
      <c r="D32">
        <v>0.33915149999999999</v>
      </c>
      <c r="E32" s="1">
        <v>1E-4</v>
      </c>
      <c r="F32" s="1">
        <v>10000</v>
      </c>
      <c r="G32" t="s">
        <v>127</v>
      </c>
      <c r="H32">
        <v>1</v>
      </c>
      <c r="I32">
        <v>0</v>
      </c>
      <c r="J32">
        <v>1</v>
      </c>
      <c r="K32" t="s">
        <v>565</v>
      </c>
      <c r="N32" t="s">
        <v>6440</v>
      </c>
      <c r="O32">
        <v>3</v>
      </c>
    </row>
    <row r="33" spans="1:15" x14ac:dyDescent="0.2">
      <c r="A33" t="s">
        <v>584</v>
      </c>
      <c r="B33" t="s">
        <v>6443</v>
      </c>
      <c r="C33" t="s">
        <v>104</v>
      </c>
      <c r="D33">
        <v>0.33915149999999999</v>
      </c>
      <c r="E33" s="1">
        <v>1E-4</v>
      </c>
      <c r="F33" s="1">
        <v>10000</v>
      </c>
      <c r="G33" t="s">
        <v>127</v>
      </c>
      <c r="H33">
        <v>1</v>
      </c>
      <c r="I33">
        <v>0</v>
      </c>
      <c r="J33">
        <v>1</v>
      </c>
      <c r="K33" t="s">
        <v>565</v>
      </c>
      <c r="N33" t="s">
        <v>6440</v>
      </c>
      <c r="O33">
        <v>3</v>
      </c>
    </row>
    <row r="34" spans="1:15" x14ac:dyDescent="0.2">
      <c r="A34" t="s">
        <v>585</v>
      </c>
      <c r="B34" t="s">
        <v>6443</v>
      </c>
      <c r="C34" t="s">
        <v>104</v>
      </c>
      <c r="D34">
        <v>0.107989</v>
      </c>
      <c r="E34" s="1">
        <v>1E-4</v>
      </c>
      <c r="F34" s="1">
        <v>10000</v>
      </c>
      <c r="G34" t="s">
        <v>127</v>
      </c>
      <c r="H34">
        <v>1</v>
      </c>
      <c r="I34">
        <v>0</v>
      </c>
      <c r="J34">
        <v>1</v>
      </c>
      <c r="K34" t="s">
        <v>567</v>
      </c>
      <c r="N34" t="s">
        <v>6441</v>
      </c>
      <c r="O34">
        <v>4</v>
      </c>
    </row>
    <row r="35" spans="1:15" x14ac:dyDescent="0.2">
      <c r="A35" t="s">
        <v>586</v>
      </c>
      <c r="B35" t="s">
        <v>6443</v>
      </c>
      <c r="C35" t="s">
        <v>104</v>
      </c>
      <c r="D35">
        <v>0.107989</v>
      </c>
      <c r="E35" s="1">
        <v>1E-4</v>
      </c>
      <c r="F35" s="1">
        <v>10000</v>
      </c>
      <c r="G35" t="s">
        <v>127</v>
      </c>
      <c r="H35">
        <v>1</v>
      </c>
      <c r="I35">
        <v>0</v>
      </c>
      <c r="J35">
        <v>1</v>
      </c>
      <c r="K35" t="s">
        <v>567</v>
      </c>
      <c r="N35" t="s">
        <v>6441</v>
      </c>
      <c r="O35">
        <v>4</v>
      </c>
    </row>
    <row r="36" spans="1:15" x14ac:dyDescent="0.2">
      <c r="A36" t="s">
        <v>587</v>
      </c>
      <c r="B36" t="s">
        <v>6443</v>
      </c>
      <c r="C36" t="s">
        <v>104</v>
      </c>
      <c r="D36">
        <v>0.44078572999999999</v>
      </c>
      <c r="E36" s="1">
        <v>1E-4</v>
      </c>
      <c r="F36" s="1">
        <v>10000</v>
      </c>
      <c r="G36" t="s">
        <v>127</v>
      </c>
      <c r="H36">
        <v>1</v>
      </c>
      <c r="I36">
        <v>0</v>
      </c>
      <c r="J36">
        <v>1</v>
      </c>
      <c r="K36" t="s">
        <v>569</v>
      </c>
      <c r="N36" t="s">
        <v>6442</v>
      </c>
      <c r="O36">
        <v>5</v>
      </c>
    </row>
    <row r="37" spans="1:15" x14ac:dyDescent="0.2">
      <c r="A37" t="s">
        <v>588</v>
      </c>
      <c r="B37" t="s">
        <v>6443</v>
      </c>
      <c r="C37" t="s">
        <v>104</v>
      </c>
      <c r="D37">
        <v>0.44078572999999999</v>
      </c>
      <c r="E37" s="1">
        <v>1E-4</v>
      </c>
      <c r="F37" s="1">
        <v>10000</v>
      </c>
      <c r="G37" t="s">
        <v>127</v>
      </c>
      <c r="H37">
        <v>1</v>
      </c>
      <c r="I37">
        <v>0</v>
      </c>
      <c r="J37">
        <v>1</v>
      </c>
      <c r="K37" t="s">
        <v>569</v>
      </c>
      <c r="N37" t="s">
        <v>6442</v>
      </c>
      <c r="O37">
        <v>5</v>
      </c>
    </row>
    <row r="38" spans="1:15" x14ac:dyDescent="0.2">
      <c r="A38" t="s">
        <v>589</v>
      </c>
      <c r="B38" t="s">
        <v>6443</v>
      </c>
      <c r="C38" t="s">
        <v>104</v>
      </c>
      <c r="D38">
        <v>200</v>
      </c>
      <c r="E38" s="1">
        <v>1E-4</v>
      </c>
      <c r="F38" s="1">
        <v>10000</v>
      </c>
      <c r="G38" t="s">
        <v>127</v>
      </c>
      <c r="H38">
        <v>1</v>
      </c>
      <c r="I38">
        <v>0</v>
      </c>
      <c r="J38">
        <v>1</v>
      </c>
      <c r="K38" t="s">
        <v>553</v>
      </c>
      <c r="N38" t="s">
        <v>6436</v>
      </c>
      <c r="O38">
        <v>1</v>
      </c>
    </row>
    <row r="39" spans="1:15" x14ac:dyDescent="0.2">
      <c r="A39" t="s">
        <v>590</v>
      </c>
      <c r="B39" t="s">
        <v>6443</v>
      </c>
      <c r="C39" t="s">
        <v>104</v>
      </c>
      <c r="D39">
        <v>200</v>
      </c>
      <c r="E39" s="1">
        <v>1E-4</v>
      </c>
      <c r="F39" s="1">
        <v>10000</v>
      </c>
      <c r="G39" t="s">
        <v>127</v>
      </c>
      <c r="H39">
        <v>1</v>
      </c>
      <c r="I39">
        <v>0</v>
      </c>
      <c r="J39">
        <v>1</v>
      </c>
      <c r="K39" t="s">
        <v>553</v>
      </c>
      <c r="N39" t="s">
        <v>6436</v>
      </c>
      <c r="O39">
        <v>1</v>
      </c>
    </row>
    <row r="40" spans="1:15" x14ac:dyDescent="0.2">
      <c r="A40" t="s">
        <v>591</v>
      </c>
      <c r="B40" t="s">
        <v>6443</v>
      </c>
      <c r="C40" t="s">
        <v>104</v>
      </c>
      <c r="D40">
        <v>200</v>
      </c>
      <c r="E40" s="1">
        <v>1E-4</v>
      </c>
      <c r="F40" s="1">
        <v>10000</v>
      </c>
      <c r="G40" t="s">
        <v>127</v>
      </c>
      <c r="H40">
        <v>1</v>
      </c>
      <c r="I40">
        <v>0</v>
      </c>
      <c r="J40">
        <v>1</v>
      </c>
      <c r="K40" t="s">
        <v>553</v>
      </c>
      <c r="N40" t="s">
        <v>6436</v>
      </c>
      <c r="O40">
        <v>1</v>
      </c>
    </row>
    <row r="41" spans="1:15" x14ac:dyDescent="0.2">
      <c r="A41" t="s">
        <v>592</v>
      </c>
      <c r="B41" t="s">
        <v>6443</v>
      </c>
      <c r="C41" t="s">
        <v>104</v>
      </c>
      <c r="D41">
        <v>200</v>
      </c>
      <c r="E41" s="1">
        <v>1E-4</v>
      </c>
      <c r="F41" s="1">
        <v>10000</v>
      </c>
      <c r="G41" t="s">
        <v>127</v>
      </c>
      <c r="H41">
        <v>1</v>
      </c>
      <c r="I41">
        <v>0</v>
      </c>
      <c r="J41">
        <v>1</v>
      </c>
      <c r="K41" t="s">
        <v>553</v>
      </c>
      <c r="N41" t="s">
        <v>6436</v>
      </c>
      <c r="O41">
        <v>1</v>
      </c>
    </row>
    <row r="42" spans="1:15" x14ac:dyDescent="0.2">
      <c r="A42" t="s">
        <v>593</v>
      </c>
      <c r="B42" t="s">
        <v>6443</v>
      </c>
      <c r="C42" t="s">
        <v>104</v>
      </c>
      <c r="D42">
        <v>200</v>
      </c>
      <c r="E42" s="1">
        <v>1E-4</v>
      </c>
      <c r="F42" s="1">
        <v>10000</v>
      </c>
      <c r="G42" t="s">
        <v>127</v>
      </c>
      <c r="H42">
        <v>1</v>
      </c>
      <c r="I42">
        <v>0</v>
      </c>
      <c r="J42">
        <v>1</v>
      </c>
      <c r="K42" t="s">
        <v>553</v>
      </c>
      <c r="N42" t="s">
        <v>6436</v>
      </c>
      <c r="O42">
        <v>1</v>
      </c>
    </row>
    <row r="43" spans="1:15" x14ac:dyDescent="0.2">
      <c r="A43" t="s">
        <v>594</v>
      </c>
      <c r="B43" t="s">
        <v>6443</v>
      </c>
      <c r="C43" t="s">
        <v>104</v>
      </c>
      <c r="D43">
        <v>200</v>
      </c>
      <c r="E43" s="1">
        <v>1E-4</v>
      </c>
      <c r="F43" s="1">
        <v>10000</v>
      </c>
      <c r="G43" t="s">
        <v>127</v>
      </c>
      <c r="H43">
        <v>1</v>
      </c>
      <c r="I43">
        <v>0</v>
      </c>
      <c r="J43">
        <v>1</v>
      </c>
      <c r="K43" t="s">
        <v>553</v>
      </c>
      <c r="N43" t="s">
        <v>6436</v>
      </c>
      <c r="O43">
        <v>1</v>
      </c>
    </row>
    <row r="44" spans="1:15" x14ac:dyDescent="0.2">
      <c r="A44" t="s">
        <v>595</v>
      </c>
      <c r="B44" t="s">
        <v>6443</v>
      </c>
      <c r="C44" t="s">
        <v>104</v>
      </c>
      <c r="D44">
        <v>200</v>
      </c>
      <c r="E44" s="1">
        <v>1E-4</v>
      </c>
      <c r="F44" s="1">
        <v>10000</v>
      </c>
      <c r="G44" t="s">
        <v>127</v>
      </c>
      <c r="H44">
        <v>1</v>
      </c>
      <c r="I44">
        <v>0</v>
      </c>
      <c r="J44">
        <v>1</v>
      </c>
      <c r="K44" t="s">
        <v>553</v>
      </c>
      <c r="N44" t="s">
        <v>6436</v>
      </c>
      <c r="O44">
        <v>1</v>
      </c>
    </row>
    <row r="45" spans="1:15" x14ac:dyDescent="0.2">
      <c r="A45" t="s">
        <v>596</v>
      </c>
      <c r="B45" t="s">
        <v>6443</v>
      </c>
      <c r="C45" t="s">
        <v>104</v>
      </c>
      <c r="D45">
        <v>200</v>
      </c>
      <c r="E45" s="1">
        <v>1E-4</v>
      </c>
      <c r="F45" s="1">
        <v>10000</v>
      </c>
      <c r="G45" t="s">
        <v>127</v>
      </c>
      <c r="H45">
        <v>1</v>
      </c>
      <c r="I45">
        <v>0</v>
      </c>
      <c r="J45">
        <v>1</v>
      </c>
      <c r="K45" t="s">
        <v>553</v>
      </c>
      <c r="N45" t="s">
        <v>6436</v>
      </c>
      <c r="O45">
        <v>1</v>
      </c>
    </row>
    <row r="46" spans="1:15" x14ac:dyDescent="0.2">
      <c r="A46" t="s">
        <v>597</v>
      </c>
      <c r="B46" t="s">
        <v>6443</v>
      </c>
      <c r="C46" t="s">
        <v>104</v>
      </c>
      <c r="D46">
        <v>200</v>
      </c>
      <c r="E46" s="1">
        <v>1E-4</v>
      </c>
      <c r="F46" s="1">
        <v>10000</v>
      </c>
      <c r="G46" t="s">
        <v>127</v>
      </c>
      <c r="H46">
        <v>1</v>
      </c>
      <c r="I46">
        <v>0</v>
      </c>
      <c r="J46">
        <v>1</v>
      </c>
      <c r="K46" t="s">
        <v>553</v>
      </c>
      <c r="N46" t="s">
        <v>6436</v>
      </c>
      <c r="O46">
        <v>1</v>
      </c>
    </row>
    <row r="47" spans="1:15" x14ac:dyDescent="0.2">
      <c r="A47" t="s">
        <v>598</v>
      </c>
      <c r="B47" t="s">
        <v>6443</v>
      </c>
      <c r="C47" t="s">
        <v>104</v>
      </c>
      <c r="D47">
        <v>200</v>
      </c>
      <c r="E47" s="1">
        <v>1E-4</v>
      </c>
      <c r="F47" s="1">
        <v>10000</v>
      </c>
      <c r="G47" t="s">
        <v>127</v>
      </c>
      <c r="H47">
        <v>1</v>
      </c>
      <c r="I47">
        <v>0</v>
      </c>
      <c r="J47">
        <v>1</v>
      </c>
      <c r="K47" t="s">
        <v>553</v>
      </c>
      <c r="N47" t="s">
        <v>6436</v>
      </c>
      <c r="O47">
        <v>1</v>
      </c>
    </row>
    <row r="48" spans="1:15" x14ac:dyDescent="0.2">
      <c r="A48" t="s">
        <v>599</v>
      </c>
      <c r="B48" t="s">
        <v>6443</v>
      </c>
      <c r="C48" t="s">
        <v>104</v>
      </c>
      <c r="D48">
        <v>2.0240732000000001</v>
      </c>
      <c r="E48" s="1">
        <v>1E-4</v>
      </c>
      <c r="F48" s="1">
        <v>10000</v>
      </c>
      <c r="G48" t="s">
        <v>127</v>
      </c>
      <c r="H48">
        <v>1</v>
      </c>
      <c r="I48">
        <v>0</v>
      </c>
      <c r="J48">
        <v>1</v>
      </c>
      <c r="K48" t="s">
        <v>563</v>
      </c>
      <c r="N48" t="s">
        <v>6439</v>
      </c>
      <c r="O48">
        <v>2</v>
      </c>
    </row>
    <row r="49" spans="1:15" x14ac:dyDescent="0.2">
      <c r="A49" t="s">
        <v>600</v>
      </c>
      <c r="B49" t="s">
        <v>6443</v>
      </c>
      <c r="C49" t="s">
        <v>104</v>
      </c>
      <c r="D49">
        <v>2.0240732000000001</v>
      </c>
      <c r="E49" s="1">
        <v>1E-4</v>
      </c>
      <c r="F49" s="1">
        <v>10000</v>
      </c>
      <c r="G49" t="s">
        <v>127</v>
      </c>
      <c r="H49">
        <v>1</v>
      </c>
      <c r="I49">
        <v>0</v>
      </c>
      <c r="J49">
        <v>1</v>
      </c>
      <c r="K49" t="s">
        <v>563</v>
      </c>
      <c r="N49" t="s">
        <v>6439</v>
      </c>
      <c r="O49">
        <v>2</v>
      </c>
    </row>
    <row r="50" spans="1:15" x14ac:dyDescent="0.2">
      <c r="A50" t="s">
        <v>601</v>
      </c>
      <c r="B50" t="s">
        <v>6443</v>
      </c>
      <c r="C50" t="s">
        <v>104</v>
      </c>
      <c r="D50">
        <v>0.33915149999999999</v>
      </c>
      <c r="E50" s="1">
        <v>1E-4</v>
      </c>
      <c r="F50" s="1">
        <v>10000</v>
      </c>
      <c r="G50" t="s">
        <v>127</v>
      </c>
      <c r="H50">
        <v>1</v>
      </c>
      <c r="I50">
        <v>0</v>
      </c>
      <c r="J50">
        <v>1</v>
      </c>
      <c r="K50" t="s">
        <v>565</v>
      </c>
      <c r="N50" t="s">
        <v>6440</v>
      </c>
      <c r="O50">
        <v>3</v>
      </c>
    </row>
    <row r="51" spans="1:15" x14ac:dyDescent="0.2">
      <c r="A51" t="s">
        <v>602</v>
      </c>
      <c r="B51" t="s">
        <v>6443</v>
      </c>
      <c r="C51" t="s">
        <v>104</v>
      </c>
      <c r="D51">
        <v>0.33915149999999999</v>
      </c>
      <c r="E51" s="1">
        <v>1E-4</v>
      </c>
      <c r="F51" s="1">
        <v>10000</v>
      </c>
      <c r="G51" t="s">
        <v>127</v>
      </c>
      <c r="H51">
        <v>1</v>
      </c>
      <c r="I51">
        <v>0</v>
      </c>
      <c r="J51">
        <v>1</v>
      </c>
      <c r="K51" t="s">
        <v>565</v>
      </c>
      <c r="N51" t="s">
        <v>6440</v>
      </c>
      <c r="O51">
        <v>3</v>
      </c>
    </row>
    <row r="52" spans="1:15" x14ac:dyDescent="0.2">
      <c r="A52" t="s">
        <v>603</v>
      </c>
      <c r="B52" t="s">
        <v>6443</v>
      </c>
      <c r="C52" t="s">
        <v>104</v>
      </c>
      <c r="D52">
        <v>0.107989</v>
      </c>
      <c r="E52" s="1">
        <v>1E-4</v>
      </c>
      <c r="F52" s="1">
        <v>10000</v>
      </c>
      <c r="G52" t="s">
        <v>127</v>
      </c>
      <c r="H52">
        <v>1</v>
      </c>
      <c r="I52">
        <v>0</v>
      </c>
      <c r="J52">
        <v>1</v>
      </c>
      <c r="K52" t="s">
        <v>567</v>
      </c>
      <c r="N52" t="s">
        <v>6441</v>
      </c>
      <c r="O52">
        <v>4</v>
      </c>
    </row>
    <row r="53" spans="1:15" x14ac:dyDescent="0.2">
      <c r="A53" t="s">
        <v>604</v>
      </c>
      <c r="B53" t="s">
        <v>6443</v>
      </c>
      <c r="C53" t="s">
        <v>104</v>
      </c>
      <c r="D53">
        <v>0.107989</v>
      </c>
      <c r="E53" s="1">
        <v>1E-4</v>
      </c>
      <c r="F53" s="1">
        <v>10000</v>
      </c>
      <c r="G53" t="s">
        <v>127</v>
      </c>
      <c r="H53">
        <v>1</v>
      </c>
      <c r="I53">
        <v>0</v>
      </c>
      <c r="J53">
        <v>1</v>
      </c>
      <c r="K53" t="s">
        <v>567</v>
      </c>
      <c r="N53" t="s">
        <v>6441</v>
      </c>
      <c r="O53">
        <v>4</v>
      </c>
    </row>
    <row r="54" spans="1:15" x14ac:dyDescent="0.2">
      <c r="A54" t="s">
        <v>605</v>
      </c>
      <c r="B54" t="s">
        <v>6443</v>
      </c>
      <c r="C54" t="s">
        <v>104</v>
      </c>
      <c r="D54">
        <v>0.44078572999999999</v>
      </c>
      <c r="E54" s="1">
        <v>1E-4</v>
      </c>
      <c r="F54" s="1">
        <v>10000</v>
      </c>
      <c r="G54" t="s">
        <v>127</v>
      </c>
      <c r="H54">
        <v>1</v>
      </c>
      <c r="I54">
        <v>0</v>
      </c>
      <c r="J54">
        <v>1</v>
      </c>
      <c r="K54" t="s">
        <v>569</v>
      </c>
      <c r="N54" t="s">
        <v>6442</v>
      </c>
      <c r="O54">
        <v>5</v>
      </c>
    </row>
    <row r="55" spans="1:15" x14ac:dyDescent="0.2">
      <c r="A55" t="s">
        <v>606</v>
      </c>
      <c r="B55" t="s">
        <v>6443</v>
      </c>
      <c r="C55" t="s">
        <v>104</v>
      </c>
      <c r="D55">
        <v>0.44078572999999999</v>
      </c>
      <c r="E55" s="1">
        <v>1E-4</v>
      </c>
      <c r="F55" s="1">
        <v>10000</v>
      </c>
      <c r="G55" t="s">
        <v>127</v>
      </c>
      <c r="H55">
        <v>1</v>
      </c>
      <c r="I55">
        <v>0</v>
      </c>
      <c r="J55">
        <v>1</v>
      </c>
      <c r="K55" t="s">
        <v>569</v>
      </c>
      <c r="N55" t="s">
        <v>6442</v>
      </c>
      <c r="O55">
        <v>5</v>
      </c>
    </row>
    <row r="56" spans="1:15" x14ac:dyDescent="0.2">
      <c r="A56" t="s">
        <v>607</v>
      </c>
      <c r="B56" t="s">
        <v>6443</v>
      </c>
      <c r="C56" t="s">
        <v>104</v>
      </c>
      <c r="D56">
        <v>0.5</v>
      </c>
      <c r="E56" s="1">
        <v>1E-4</v>
      </c>
      <c r="F56" s="1">
        <v>10000</v>
      </c>
      <c r="G56" t="s">
        <v>127</v>
      </c>
      <c r="H56">
        <v>1</v>
      </c>
      <c r="I56">
        <v>0</v>
      </c>
      <c r="J56">
        <v>1</v>
      </c>
      <c r="K56" t="s">
        <v>571</v>
      </c>
      <c r="N56" t="s">
        <v>6436</v>
      </c>
      <c r="O56">
        <v>1</v>
      </c>
    </row>
    <row r="57" spans="1:15" x14ac:dyDescent="0.2">
      <c r="A57" t="s">
        <v>608</v>
      </c>
      <c r="B57" t="s">
        <v>6443</v>
      </c>
      <c r="C57" t="s">
        <v>104</v>
      </c>
      <c r="D57">
        <v>0.5</v>
      </c>
      <c r="E57" s="1">
        <v>1E-4</v>
      </c>
      <c r="F57" s="1">
        <v>10000</v>
      </c>
      <c r="G57" t="s">
        <v>127</v>
      </c>
      <c r="H57">
        <v>1</v>
      </c>
      <c r="I57">
        <v>0</v>
      </c>
      <c r="J57">
        <v>1</v>
      </c>
      <c r="K57" t="s">
        <v>571</v>
      </c>
      <c r="N57" t="s">
        <v>6436</v>
      </c>
      <c r="O57">
        <v>1</v>
      </c>
    </row>
    <row r="58" spans="1:15" x14ac:dyDescent="0.2">
      <c r="A58" t="s">
        <v>609</v>
      </c>
      <c r="B58" t="s">
        <v>6443</v>
      </c>
      <c r="C58" t="s">
        <v>104</v>
      </c>
      <c r="D58">
        <v>0.5</v>
      </c>
      <c r="E58" s="1">
        <v>1E-4</v>
      </c>
      <c r="F58" s="1">
        <v>10000</v>
      </c>
      <c r="G58" t="s">
        <v>127</v>
      </c>
      <c r="H58">
        <v>1</v>
      </c>
      <c r="I58">
        <v>0</v>
      </c>
      <c r="J58">
        <v>1</v>
      </c>
      <c r="K58" t="s">
        <v>571</v>
      </c>
      <c r="N58" t="s">
        <v>6436</v>
      </c>
      <c r="O58">
        <v>1</v>
      </c>
    </row>
    <row r="59" spans="1:15" x14ac:dyDescent="0.2">
      <c r="A59" t="s">
        <v>610</v>
      </c>
      <c r="B59" t="s">
        <v>6443</v>
      </c>
      <c r="C59" t="s">
        <v>104</v>
      </c>
      <c r="D59">
        <v>0.5</v>
      </c>
      <c r="E59" s="1">
        <v>1E-4</v>
      </c>
      <c r="F59" s="1">
        <v>10000</v>
      </c>
      <c r="G59" t="s">
        <v>127</v>
      </c>
      <c r="H59">
        <v>1</v>
      </c>
      <c r="I59">
        <v>0</v>
      </c>
      <c r="J59">
        <v>1</v>
      </c>
      <c r="K59" t="s">
        <v>571</v>
      </c>
      <c r="N59" t="s">
        <v>6436</v>
      </c>
      <c r="O59">
        <v>1</v>
      </c>
    </row>
    <row r="60" spans="1:15" x14ac:dyDescent="0.2">
      <c r="A60" t="s">
        <v>611</v>
      </c>
      <c r="B60" t="s">
        <v>6443</v>
      </c>
      <c r="C60" t="s">
        <v>104</v>
      </c>
      <c r="D60">
        <v>0.5</v>
      </c>
      <c r="E60" s="1">
        <v>1E-4</v>
      </c>
      <c r="F60" s="1">
        <v>10000</v>
      </c>
      <c r="G60" t="s">
        <v>127</v>
      </c>
      <c r="H60">
        <v>1</v>
      </c>
      <c r="I60">
        <v>0</v>
      </c>
      <c r="J60">
        <v>1</v>
      </c>
      <c r="K60" t="s">
        <v>571</v>
      </c>
      <c r="N60" t="s">
        <v>6436</v>
      </c>
      <c r="O60">
        <v>1</v>
      </c>
    </row>
    <row r="61" spans="1:15" x14ac:dyDescent="0.2">
      <c r="A61" t="s">
        <v>612</v>
      </c>
      <c r="B61" t="s">
        <v>6443</v>
      </c>
      <c r="C61" t="s">
        <v>104</v>
      </c>
      <c r="D61">
        <v>0.5</v>
      </c>
      <c r="E61" s="1">
        <v>1E-4</v>
      </c>
      <c r="F61" s="1">
        <v>10000</v>
      </c>
      <c r="G61" t="s">
        <v>127</v>
      </c>
      <c r="H61">
        <v>1</v>
      </c>
      <c r="I61">
        <v>0</v>
      </c>
      <c r="J61">
        <v>1</v>
      </c>
      <c r="K61" t="s">
        <v>571</v>
      </c>
      <c r="N61" t="s">
        <v>6436</v>
      </c>
      <c r="O61">
        <v>1</v>
      </c>
    </row>
    <row r="62" spans="1:15" x14ac:dyDescent="0.2">
      <c r="A62" t="s">
        <v>613</v>
      </c>
      <c r="B62" t="s">
        <v>6443</v>
      </c>
      <c r="C62" t="s">
        <v>104</v>
      </c>
      <c r="D62">
        <v>0.5</v>
      </c>
      <c r="E62" s="1">
        <v>1E-4</v>
      </c>
      <c r="F62" s="1">
        <v>10000</v>
      </c>
      <c r="G62" t="s">
        <v>127</v>
      </c>
      <c r="H62">
        <v>1</v>
      </c>
      <c r="I62">
        <v>0</v>
      </c>
      <c r="J62">
        <v>1</v>
      </c>
      <c r="K62" t="s">
        <v>571</v>
      </c>
      <c r="N62" t="s">
        <v>6436</v>
      </c>
      <c r="O62">
        <v>1</v>
      </c>
    </row>
    <row r="63" spans="1:15" x14ac:dyDescent="0.2">
      <c r="A63" t="s">
        <v>614</v>
      </c>
      <c r="B63" t="s">
        <v>6443</v>
      </c>
      <c r="C63" t="s">
        <v>104</v>
      </c>
      <c r="D63">
        <v>0.5</v>
      </c>
      <c r="E63" s="1">
        <v>1E-4</v>
      </c>
      <c r="F63" s="1">
        <v>10000</v>
      </c>
      <c r="G63" t="s">
        <v>127</v>
      </c>
      <c r="H63">
        <v>1</v>
      </c>
      <c r="I63">
        <v>0</v>
      </c>
      <c r="J63">
        <v>1</v>
      </c>
      <c r="K63" t="s">
        <v>571</v>
      </c>
      <c r="N63" t="s">
        <v>6436</v>
      </c>
      <c r="O63">
        <v>1</v>
      </c>
    </row>
    <row r="64" spans="1:15" x14ac:dyDescent="0.2">
      <c r="A64" t="s">
        <v>615</v>
      </c>
      <c r="B64" t="s">
        <v>6443</v>
      </c>
      <c r="C64" t="s">
        <v>104</v>
      </c>
      <c r="D64">
        <v>0.5</v>
      </c>
      <c r="E64" s="1">
        <v>1E-4</v>
      </c>
      <c r="F64" s="1">
        <v>10000</v>
      </c>
      <c r="G64" t="s">
        <v>127</v>
      </c>
      <c r="H64">
        <v>1</v>
      </c>
      <c r="I64">
        <v>0</v>
      </c>
      <c r="J64">
        <v>1</v>
      </c>
      <c r="K64" t="s">
        <v>571</v>
      </c>
      <c r="N64" t="s">
        <v>6436</v>
      </c>
      <c r="O64">
        <v>1</v>
      </c>
    </row>
    <row r="65" spans="1:15" x14ac:dyDescent="0.2">
      <c r="A65" t="s">
        <v>616</v>
      </c>
      <c r="B65" t="s">
        <v>6443</v>
      </c>
      <c r="C65" t="s">
        <v>104</v>
      </c>
      <c r="D65">
        <v>0.5</v>
      </c>
      <c r="E65" s="1">
        <v>1E-4</v>
      </c>
      <c r="F65" s="1">
        <v>10000</v>
      </c>
      <c r="G65" t="s">
        <v>127</v>
      </c>
      <c r="H65">
        <v>1</v>
      </c>
      <c r="I65">
        <v>0</v>
      </c>
      <c r="J65">
        <v>1</v>
      </c>
      <c r="K65" t="s">
        <v>571</v>
      </c>
      <c r="N65" t="s">
        <v>6436</v>
      </c>
      <c r="O65">
        <v>1</v>
      </c>
    </row>
    <row r="66" spans="1:15" x14ac:dyDescent="0.2">
      <c r="A66" t="s">
        <v>617</v>
      </c>
      <c r="B66" t="s">
        <v>6443</v>
      </c>
      <c r="C66" t="s">
        <v>104</v>
      </c>
      <c r="D66">
        <v>2.0240732000000001</v>
      </c>
      <c r="E66" s="1">
        <v>1E-4</v>
      </c>
      <c r="F66" s="1">
        <v>10000</v>
      </c>
      <c r="G66" t="s">
        <v>127</v>
      </c>
      <c r="H66">
        <v>1</v>
      </c>
      <c r="I66">
        <v>0</v>
      </c>
      <c r="J66">
        <v>1</v>
      </c>
      <c r="K66" t="s">
        <v>563</v>
      </c>
      <c r="N66" t="s">
        <v>6439</v>
      </c>
      <c r="O66">
        <v>2</v>
      </c>
    </row>
    <row r="67" spans="1:15" x14ac:dyDescent="0.2">
      <c r="A67" t="s">
        <v>618</v>
      </c>
      <c r="B67" t="s">
        <v>6443</v>
      </c>
      <c r="C67" t="s">
        <v>104</v>
      </c>
      <c r="D67">
        <v>2.0240732000000001</v>
      </c>
      <c r="E67" s="1">
        <v>1E-4</v>
      </c>
      <c r="F67" s="1">
        <v>10000</v>
      </c>
      <c r="G67" t="s">
        <v>127</v>
      </c>
      <c r="H67">
        <v>1</v>
      </c>
      <c r="I67">
        <v>0</v>
      </c>
      <c r="J67">
        <v>1</v>
      </c>
      <c r="K67" t="s">
        <v>563</v>
      </c>
      <c r="N67" t="s">
        <v>6439</v>
      </c>
      <c r="O67">
        <v>2</v>
      </c>
    </row>
    <row r="68" spans="1:15" x14ac:dyDescent="0.2">
      <c r="A68" t="s">
        <v>619</v>
      </c>
      <c r="B68" t="s">
        <v>6443</v>
      </c>
      <c r="C68" t="s">
        <v>104</v>
      </c>
      <c r="D68">
        <v>0.33915149999999999</v>
      </c>
      <c r="E68" s="1">
        <v>1E-4</v>
      </c>
      <c r="F68" s="1">
        <v>10000</v>
      </c>
      <c r="G68" t="s">
        <v>127</v>
      </c>
      <c r="H68">
        <v>1</v>
      </c>
      <c r="I68">
        <v>0</v>
      </c>
      <c r="J68">
        <v>1</v>
      </c>
      <c r="K68" t="s">
        <v>565</v>
      </c>
      <c r="N68" t="s">
        <v>6440</v>
      </c>
      <c r="O68">
        <v>3</v>
      </c>
    </row>
    <row r="69" spans="1:15" x14ac:dyDescent="0.2">
      <c r="A69" t="s">
        <v>620</v>
      </c>
      <c r="B69" t="s">
        <v>6443</v>
      </c>
      <c r="C69" t="s">
        <v>104</v>
      </c>
      <c r="D69">
        <v>0.33915149999999999</v>
      </c>
      <c r="E69" s="1">
        <v>1E-4</v>
      </c>
      <c r="F69" s="1">
        <v>10000</v>
      </c>
      <c r="G69" t="s">
        <v>127</v>
      </c>
      <c r="H69">
        <v>1</v>
      </c>
      <c r="I69">
        <v>0</v>
      </c>
      <c r="J69">
        <v>1</v>
      </c>
      <c r="K69" t="s">
        <v>565</v>
      </c>
      <c r="N69" t="s">
        <v>6440</v>
      </c>
      <c r="O69">
        <v>3</v>
      </c>
    </row>
    <row r="70" spans="1:15" x14ac:dyDescent="0.2">
      <c r="A70" t="s">
        <v>621</v>
      </c>
      <c r="B70" t="s">
        <v>6443</v>
      </c>
      <c r="C70" t="s">
        <v>104</v>
      </c>
      <c r="D70">
        <v>0.107989</v>
      </c>
      <c r="E70" s="1">
        <v>1E-4</v>
      </c>
      <c r="F70" s="1">
        <v>10000</v>
      </c>
      <c r="G70" t="s">
        <v>127</v>
      </c>
      <c r="H70">
        <v>1</v>
      </c>
      <c r="I70">
        <v>0</v>
      </c>
      <c r="J70">
        <v>1</v>
      </c>
      <c r="K70" t="s">
        <v>567</v>
      </c>
      <c r="N70" t="s">
        <v>6441</v>
      </c>
      <c r="O70">
        <v>4</v>
      </c>
    </row>
    <row r="71" spans="1:15" x14ac:dyDescent="0.2">
      <c r="A71" t="s">
        <v>622</v>
      </c>
      <c r="B71" t="s">
        <v>6443</v>
      </c>
      <c r="C71" t="s">
        <v>104</v>
      </c>
      <c r="D71">
        <v>0.107989</v>
      </c>
      <c r="E71" s="1">
        <v>1E-4</v>
      </c>
      <c r="F71" s="1">
        <v>10000</v>
      </c>
      <c r="G71" t="s">
        <v>127</v>
      </c>
      <c r="H71">
        <v>1</v>
      </c>
      <c r="I71">
        <v>0</v>
      </c>
      <c r="J71">
        <v>1</v>
      </c>
      <c r="K71" t="s">
        <v>567</v>
      </c>
      <c r="N71" t="s">
        <v>6441</v>
      </c>
      <c r="O71">
        <v>4</v>
      </c>
    </row>
    <row r="72" spans="1:15" x14ac:dyDescent="0.2">
      <c r="A72" t="s">
        <v>623</v>
      </c>
      <c r="B72" t="s">
        <v>6443</v>
      </c>
      <c r="C72" t="s">
        <v>104</v>
      </c>
      <c r="D72">
        <v>0.44078572999999999</v>
      </c>
      <c r="E72" s="1">
        <v>1E-4</v>
      </c>
      <c r="F72" s="1">
        <v>10000</v>
      </c>
      <c r="G72" t="s">
        <v>127</v>
      </c>
      <c r="H72">
        <v>1</v>
      </c>
      <c r="I72">
        <v>0</v>
      </c>
      <c r="J72">
        <v>1</v>
      </c>
      <c r="K72" t="s">
        <v>569</v>
      </c>
      <c r="N72" t="s">
        <v>6442</v>
      </c>
      <c r="O72">
        <v>5</v>
      </c>
    </row>
    <row r="73" spans="1:15" x14ac:dyDescent="0.2">
      <c r="A73" t="s">
        <v>624</v>
      </c>
      <c r="B73" t="s">
        <v>6443</v>
      </c>
      <c r="C73" t="s">
        <v>104</v>
      </c>
      <c r="D73">
        <v>0.44078572999999999</v>
      </c>
      <c r="E73" s="1">
        <v>1E-4</v>
      </c>
      <c r="F73" s="1">
        <v>10000</v>
      </c>
      <c r="G73" t="s">
        <v>127</v>
      </c>
      <c r="H73">
        <v>1</v>
      </c>
      <c r="I73">
        <v>0</v>
      </c>
      <c r="J73">
        <v>1</v>
      </c>
      <c r="K73" t="s">
        <v>569</v>
      </c>
      <c r="N73" t="s">
        <v>6442</v>
      </c>
      <c r="O73">
        <v>5</v>
      </c>
    </row>
  </sheetData>
  <autoFilter ref="A1:M1" xr:uid="{53CD69D5-CD74-4137-A32E-83FEDE145731}">
    <sortState xmlns:xlrd2="http://schemas.microsoft.com/office/spreadsheetml/2017/richdata2" ref="A2:M657">
      <sortCondition ref="A1"/>
    </sortState>
  </autoFilter>
  <dataConsolid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986E4-529C-4695-A0CA-49AB2A2AEF94}">
  <sheetPr codeName="Sheet12"/>
  <dimension ref="A1:O37"/>
  <sheetViews>
    <sheetView workbookViewId="0">
      <pane ySplit="1" topLeftCell="A2" activePane="bottomLeft" state="frozen"/>
      <selection pane="bottomLeft" activeCell="D20" sqref="D20:D29"/>
    </sheetView>
  </sheetViews>
  <sheetFormatPr defaultRowHeight="12.75" x14ac:dyDescent="0.2"/>
  <cols>
    <col min="1" max="1" width="13.140625" bestFit="1" customWidth="1"/>
    <col min="11" max="11" width="13.140625" bestFit="1" customWidth="1"/>
    <col min="12" max="13" width="13.140625" customWidth="1"/>
  </cols>
  <sheetData>
    <row r="1" spans="1:15" x14ac:dyDescent="0.2">
      <c r="A1" t="s">
        <v>94</v>
      </c>
      <c r="B1" t="s">
        <v>95</v>
      </c>
      <c r="C1" t="s">
        <v>96</v>
      </c>
      <c r="D1" t="s">
        <v>97</v>
      </c>
      <c r="E1" t="s">
        <v>98</v>
      </c>
      <c r="F1" t="s">
        <v>99</v>
      </c>
      <c r="G1" t="s">
        <v>100</v>
      </c>
      <c r="H1" t="s">
        <v>101</v>
      </c>
      <c r="I1" t="s">
        <v>102</v>
      </c>
      <c r="J1" t="s">
        <v>103</v>
      </c>
      <c r="K1" t="s">
        <v>132</v>
      </c>
      <c r="L1" t="s">
        <v>351</v>
      </c>
      <c r="M1" t="s">
        <v>107</v>
      </c>
      <c r="N1" t="s">
        <v>6437</v>
      </c>
      <c r="O1" t="s">
        <v>6438</v>
      </c>
    </row>
    <row r="2" spans="1:15" x14ac:dyDescent="0.2">
      <c r="A2" t="s">
        <v>715</v>
      </c>
      <c r="B2" t="s">
        <v>117</v>
      </c>
      <c r="C2" t="s">
        <v>104</v>
      </c>
      <c r="D2" s="25">
        <v>40</v>
      </c>
      <c r="E2">
        <v>2</v>
      </c>
      <c r="F2">
        <v>10000</v>
      </c>
      <c r="G2" t="s">
        <v>130</v>
      </c>
      <c r="H2">
        <v>1</v>
      </c>
      <c r="I2">
        <v>0</v>
      </c>
      <c r="J2">
        <v>1</v>
      </c>
      <c r="K2" t="s">
        <v>715</v>
      </c>
      <c r="N2" t="s">
        <v>6436</v>
      </c>
      <c r="O2">
        <v>1</v>
      </c>
    </row>
    <row r="3" spans="1:15" x14ac:dyDescent="0.2">
      <c r="A3" t="s">
        <v>716</v>
      </c>
      <c r="B3" t="s">
        <v>6443</v>
      </c>
      <c r="C3" t="s">
        <v>104</v>
      </c>
      <c r="D3" s="25">
        <v>40</v>
      </c>
      <c r="E3">
        <v>2</v>
      </c>
      <c r="F3">
        <v>10000</v>
      </c>
      <c r="G3" t="s">
        <v>130</v>
      </c>
      <c r="H3">
        <v>1</v>
      </c>
      <c r="I3">
        <v>0</v>
      </c>
      <c r="J3">
        <v>1</v>
      </c>
      <c r="K3" t="s">
        <v>715</v>
      </c>
      <c r="N3" t="s">
        <v>6436</v>
      </c>
      <c r="O3">
        <v>1</v>
      </c>
    </row>
    <row r="4" spans="1:15" x14ac:dyDescent="0.2">
      <c r="A4" t="s">
        <v>717</v>
      </c>
      <c r="B4" t="s">
        <v>6443</v>
      </c>
      <c r="C4" t="s">
        <v>104</v>
      </c>
      <c r="D4" s="25">
        <v>40</v>
      </c>
      <c r="E4">
        <v>2</v>
      </c>
      <c r="F4">
        <v>10000</v>
      </c>
      <c r="G4" t="s">
        <v>130</v>
      </c>
      <c r="H4">
        <v>1</v>
      </c>
      <c r="I4">
        <v>0</v>
      </c>
      <c r="J4">
        <v>1</v>
      </c>
      <c r="K4" t="s">
        <v>715</v>
      </c>
      <c r="N4" t="s">
        <v>6436</v>
      </c>
      <c r="O4">
        <v>1</v>
      </c>
    </row>
    <row r="5" spans="1:15" x14ac:dyDescent="0.2">
      <c r="A5" t="s">
        <v>718</v>
      </c>
      <c r="B5" t="s">
        <v>6443</v>
      </c>
      <c r="C5" t="s">
        <v>104</v>
      </c>
      <c r="D5" s="25">
        <v>40</v>
      </c>
      <c r="E5">
        <v>2</v>
      </c>
      <c r="F5">
        <v>10000</v>
      </c>
      <c r="G5" t="s">
        <v>130</v>
      </c>
      <c r="H5">
        <v>1</v>
      </c>
      <c r="I5">
        <v>0</v>
      </c>
      <c r="J5">
        <v>1</v>
      </c>
      <c r="K5" t="s">
        <v>715</v>
      </c>
      <c r="N5" t="s">
        <v>6436</v>
      </c>
      <c r="O5">
        <v>1</v>
      </c>
    </row>
    <row r="6" spans="1:15" x14ac:dyDescent="0.2">
      <c r="A6" t="s">
        <v>719</v>
      </c>
      <c r="B6" t="s">
        <v>6443</v>
      </c>
      <c r="C6" t="s">
        <v>104</v>
      </c>
      <c r="D6" s="25">
        <v>40</v>
      </c>
      <c r="E6">
        <v>2</v>
      </c>
      <c r="F6">
        <v>10000</v>
      </c>
      <c r="G6" t="s">
        <v>130</v>
      </c>
      <c r="H6">
        <v>1</v>
      </c>
      <c r="I6">
        <v>0</v>
      </c>
      <c r="J6">
        <v>1</v>
      </c>
      <c r="K6" t="s">
        <v>715</v>
      </c>
      <c r="N6" t="s">
        <v>6436</v>
      </c>
      <c r="O6">
        <v>1</v>
      </c>
    </row>
    <row r="7" spans="1:15" x14ac:dyDescent="0.2">
      <c r="A7" t="s">
        <v>720</v>
      </c>
      <c r="B7" t="s">
        <v>6443</v>
      </c>
      <c r="C7" t="s">
        <v>104</v>
      </c>
      <c r="D7" s="25">
        <v>40</v>
      </c>
      <c r="E7">
        <v>2</v>
      </c>
      <c r="F7">
        <v>10000</v>
      </c>
      <c r="G7" t="s">
        <v>130</v>
      </c>
      <c r="H7">
        <v>1</v>
      </c>
      <c r="I7">
        <v>0</v>
      </c>
      <c r="J7">
        <v>1</v>
      </c>
      <c r="K7" t="s">
        <v>715</v>
      </c>
      <c r="N7" t="s">
        <v>6436</v>
      </c>
      <c r="O7">
        <v>1</v>
      </c>
    </row>
    <row r="8" spans="1:15" x14ac:dyDescent="0.2">
      <c r="A8" t="s">
        <v>721</v>
      </c>
      <c r="B8" t="s">
        <v>6443</v>
      </c>
      <c r="C8" t="s">
        <v>104</v>
      </c>
      <c r="D8" s="25">
        <v>40</v>
      </c>
      <c r="E8">
        <v>2</v>
      </c>
      <c r="F8">
        <v>10000</v>
      </c>
      <c r="G8" t="s">
        <v>130</v>
      </c>
      <c r="H8">
        <v>1</v>
      </c>
      <c r="I8">
        <v>0</v>
      </c>
      <c r="J8">
        <v>1</v>
      </c>
      <c r="K8" t="s">
        <v>715</v>
      </c>
      <c r="N8" t="s">
        <v>6436</v>
      </c>
      <c r="O8">
        <v>1</v>
      </c>
    </row>
    <row r="9" spans="1:15" x14ac:dyDescent="0.2">
      <c r="A9" t="s">
        <v>722</v>
      </c>
      <c r="B9" t="s">
        <v>6443</v>
      </c>
      <c r="C9" t="s">
        <v>104</v>
      </c>
      <c r="D9" s="25">
        <v>40</v>
      </c>
      <c r="E9">
        <v>2</v>
      </c>
      <c r="F9">
        <v>10000</v>
      </c>
      <c r="G9" t="s">
        <v>130</v>
      </c>
      <c r="H9">
        <v>1</v>
      </c>
      <c r="I9">
        <v>0</v>
      </c>
      <c r="J9">
        <v>1</v>
      </c>
      <c r="K9" t="s">
        <v>715</v>
      </c>
      <c r="N9" t="s">
        <v>6436</v>
      </c>
      <c r="O9">
        <v>1</v>
      </c>
    </row>
    <row r="10" spans="1:15" x14ac:dyDescent="0.2">
      <c r="A10" t="s">
        <v>723</v>
      </c>
      <c r="B10" t="s">
        <v>6443</v>
      </c>
      <c r="C10" t="s">
        <v>104</v>
      </c>
      <c r="D10" s="25">
        <v>40</v>
      </c>
      <c r="E10">
        <v>2</v>
      </c>
      <c r="F10">
        <v>10000</v>
      </c>
      <c r="G10" t="s">
        <v>130</v>
      </c>
      <c r="H10">
        <v>1</v>
      </c>
      <c r="I10">
        <v>0</v>
      </c>
      <c r="J10">
        <v>1</v>
      </c>
      <c r="K10" t="s">
        <v>715</v>
      </c>
      <c r="N10" t="s">
        <v>6436</v>
      </c>
      <c r="O10">
        <v>1</v>
      </c>
    </row>
    <row r="11" spans="1:15" x14ac:dyDescent="0.2">
      <c r="A11" t="s">
        <v>724</v>
      </c>
      <c r="B11" t="s">
        <v>6443</v>
      </c>
      <c r="C11" t="s">
        <v>104</v>
      </c>
      <c r="D11" s="25">
        <v>40</v>
      </c>
      <c r="E11">
        <v>2</v>
      </c>
      <c r="F11">
        <v>10000</v>
      </c>
      <c r="G11" t="s">
        <v>130</v>
      </c>
      <c r="H11">
        <v>1</v>
      </c>
      <c r="I11">
        <v>0</v>
      </c>
      <c r="J11">
        <v>1</v>
      </c>
      <c r="K11" t="s">
        <v>715</v>
      </c>
      <c r="N11" t="s">
        <v>6436</v>
      </c>
      <c r="O11">
        <v>1</v>
      </c>
    </row>
    <row r="12" spans="1:15" x14ac:dyDescent="0.2">
      <c r="A12" t="s">
        <v>725</v>
      </c>
      <c r="B12" t="s">
        <v>117</v>
      </c>
      <c r="C12" t="s">
        <v>104</v>
      </c>
      <c r="D12" s="25">
        <v>40.5</v>
      </c>
      <c r="E12">
        <v>2</v>
      </c>
      <c r="F12">
        <v>10000</v>
      </c>
      <c r="G12" t="s">
        <v>130</v>
      </c>
      <c r="H12">
        <v>1</v>
      </c>
      <c r="I12">
        <v>0</v>
      </c>
      <c r="J12">
        <v>1</v>
      </c>
      <c r="K12" t="s">
        <v>725</v>
      </c>
      <c r="N12" t="s">
        <v>6439</v>
      </c>
      <c r="O12">
        <v>2</v>
      </c>
    </row>
    <row r="13" spans="1:15" x14ac:dyDescent="0.2">
      <c r="A13" t="s">
        <v>726</v>
      </c>
      <c r="B13" t="s">
        <v>6443</v>
      </c>
      <c r="C13" t="s">
        <v>104</v>
      </c>
      <c r="D13" s="25">
        <v>40.5</v>
      </c>
      <c r="E13">
        <v>2</v>
      </c>
      <c r="F13">
        <v>10000</v>
      </c>
      <c r="G13" t="s">
        <v>130</v>
      </c>
      <c r="H13">
        <v>1</v>
      </c>
      <c r="I13">
        <v>0</v>
      </c>
      <c r="J13">
        <v>1</v>
      </c>
      <c r="K13" t="s">
        <v>725</v>
      </c>
      <c r="N13" t="s">
        <v>6439</v>
      </c>
      <c r="O13">
        <v>2</v>
      </c>
    </row>
    <row r="14" spans="1:15" x14ac:dyDescent="0.2">
      <c r="A14" t="s">
        <v>727</v>
      </c>
      <c r="B14" t="s">
        <v>117</v>
      </c>
      <c r="C14" t="s">
        <v>104</v>
      </c>
      <c r="D14" s="25">
        <v>6.7830000000000004</v>
      </c>
      <c r="E14">
        <v>2</v>
      </c>
      <c r="F14">
        <v>10000</v>
      </c>
      <c r="G14" t="s">
        <v>130</v>
      </c>
      <c r="H14">
        <v>1</v>
      </c>
      <c r="I14">
        <v>0</v>
      </c>
      <c r="J14">
        <v>1</v>
      </c>
      <c r="K14" t="s">
        <v>727</v>
      </c>
      <c r="N14" t="s">
        <v>6440</v>
      </c>
      <c r="O14">
        <v>3</v>
      </c>
    </row>
    <row r="15" spans="1:15" x14ac:dyDescent="0.2">
      <c r="A15" t="s">
        <v>728</v>
      </c>
      <c r="B15" t="s">
        <v>6443</v>
      </c>
      <c r="C15" t="s">
        <v>104</v>
      </c>
      <c r="D15" s="25">
        <v>6.7830000000000004</v>
      </c>
      <c r="E15">
        <v>2</v>
      </c>
      <c r="F15">
        <v>10000</v>
      </c>
      <c r="G15" t="s">
        <v>130</v>
      </c>
      <c r="H15">
        <v>1</v>
      </c>
      <c r="I15">
        <v>0</v>
      </c>
      <c r="J15">
        <v>1</v>
      </c>
      <c r="K15" t="s">
        <v>727</v>
      </c>
      <c r="N15" t="s">
        <v>6440</v>
      </c>
      <c r="O15">
        <v>3</v>
      </c>
    </row>
    <row r="16" spans="1:15" x14ac:dyDescent="0.2">
      <c r="A16" t="s">
        <v>729</v>
      </c>
      <c r="B16" t="s">
        <v>117</v>
      </c>
      <c r="C16" t="s">
        <v>104</v>
      </c>
      <c r="D16" s="25">
        <v>13.5</v>
      </c>
      <c r="E16">
        <v>2</v>
      </c>
      <c r="F16">
        <v>10000</v>
      </c>
      <c r="G16" t="s">
        <v>130</v>
      </c>
      <c r="H16">
        <v>1</v>
      </c>
      <c r="I16">
        <v>0</v>
      </c>
      <c r="J16">
        <v>1</v>
      </c>
      <c r="K16" t="s">
        <v>729</v>
      </c>
      <c r="N16" t="s">
        <v>6441</v>
      </c>
      <c r="O16">
        <v>4</v>
      </c>
    </row>
    <row r="17" spans="1:15" x14ac:dyDescent="0.2">
      <c r="A17" t="s">
        <v>730</v>
      </c>
      <c r="B17" t="s">
        <v>6443</v>
      </c>
      <c r="C17" t="s">
        <v>104</v>
      </c>
      <c r="D17" s="25">
        <v>13.5</v>
      </c>
      <c r="E17">
        <v>2</v>
      </c>
      <c r="F17">
        <v>10000</v>
      </c>
      <c r="G17" t="s">
        <v>130</v>
      </c>
      <c r="H17">
        <v>1</v>
      </c>
      <c r="I17">
        <v>0</v>
      </c>
      <c r="J17">
        <v>1</v>
      </c>
      <c r="K17" t="s">
        <v>729</v>
      </c>
      <c r="N17" t="s">
        <v>6441</v>
      </c>
      <c r="O17">
        <v>4</v>
      </c>
    </row>
    <row r="18" spans="1:15" x14ac:dyDescent="0.2">
      <c r="A18" t="s">
        <v>731</v>
      </c>
      <c r="B18" t="s">
        <v>117</v>
      </c>
      <c r="C18" t="s">
        <v>104</v>
      </c>
      <c r="D18" s="25">
        <v>8.82</v>
      </c>
      <c r="E18">
        <v>2</v>
      </c>
      <c r="F18">
        <v>10000</v>
      </c>
      <c r="G18" t="s">
        <v>130</v>
      </c>
      <c r="H18">
        <v>1</v>
      </c>
      <c r="I18">
        <v>0</v>
      </c>
      <c r="J18">
        <v>1</v>
      </c>
      <c r="K18" t="s">
        <v>731</v>
      </c>
      <c r="N18" t="s">
        <v>6442</v>
      </c>
      <c r="O18">
        <v>5</v>
      </c>
    </row>
    <row r="19" spans="1:15" x14ac:dyDescent="0.2">
      <c r="A19" t="s">
        <v>732</v>
      </c>
      <c r="B19" t="s">
        <v>6443</v>
      </c>
      <c r="C19" t="s">
        <v>104</v>
      </c>
      <c r="D19" s="25">
        <v>8.82</v>
      </c>
      <c r="E19">
        <v>2</v>
      </c>
      <c r="F19">
        <v>10000</v>
      </c>
      <c r="G19" t="s">
        <v>130</v>
      </c>
      <c r="H19">
        <v>1</v>
      </c>
      <c r="I19">
        <v>0</v>
      </c>
      <c r="J19">
        <v>1</v>
      </c>
      <c r="K19" t="s">
        <v>731</v>
      </c>
      <c r="N19" t="s">
        <v>6442</v>
      </c>
      <c r="O19">
        <v>5</v>
      </c>
    </row>
    <row r="20" spans="1:15" x14ac:dyDescent="0.2">
      <c r="A20" t="s">
        <v>733</v>
      </c>
      <c r="B20" t="s">
        <v>117</v>
      </c>
      <c r="C20" t="s">
        <v>104</v>
      </c>
      <c r="D20" s="25">
        <v>10</v>
      </c>
      <c r="E20">
        <v>2</v>
      </c>
      <c r="F20">
        <v>10000</v>
      </c>
      <c r="G20" t="s">
        <v>130</v>
      </c>
      <c r="H20">
        <v>1</v>
      </c>
      <c r="I20">
        <v>0</v>
      </c>
      <c r="J20">
        <v>1</v>
      </c>
      <c r="K20" t="s">
        <v>733</v>
      </c>
      <c r="N20" t="s">
        <v>6436</v>
      </c>
      <c r="O20">
        <v>1</v>
      </c>
    </row>
    <row r="21" spans="1:15" x14ac:dyDescent="0.2">
      <c r="A21" t="s">
        <v>734</v>
      </c>
      <c r="B21" t="s">
        <v>6443</v>
      </c>
      <c r="C21" t="s">
        <v>104</v>
      </c>
      <c r="D21" s="25">
        <v>10</v>
      </c>
      <c r="E21">
        <v>2</v>
      </c>
      <c r="F21">
        <v>10000</v>
      </c>
      <c r="G21" t="s">
        <v>130</v>
      </c>
      <c r="H21">
        <v>1</v>
      </c>
      <c r="I21">
        <v>0</v>
      </c>
      <c r="J21">
        <v>1</v>
      </c>
      <c r="K21" t="s">
        <v>733</v>
      </c>
      <c r="N21" t="s">
        <v>6436</v>
      </c>
      <c r="O21">
        <v>1</v>
      </c>
    </row>
    <row r="22" spans="1:15" x14ac:dyDescent="0.2">
      <c r="A22" t="s">
        <v>735</v>
      </c>
      <c r="B22" t="s">
        <v>6443</v>
      </c>
      <c r="C22" t="s">
        <v>104</v>
      </c>
      <c r="D22" s="25">
        <v>10</v>
      </c>
      <c r="E22">
        <v>2</v>
      </c>
      <c r="F22">
        <v>10000</v>
      </c>
      <c r="G22" t="s">
        <v>130</v>
      </c>
      <c r="H22">
        <v>1</v>
      </c>
      <c r="I22">
        <v>0</v>
      </c>
      <c r="J22">
        <v>1</v>
      </c>
      <c r="K22" t="s">
        <v>733</v>
      </c>
      <c r="N22" t="s">
        <v>6436</v>
      </c>
      <c r="O22">
        <v>1</v>
      </c>
    </row>
    <row r="23" spans="1:15" x14ac:dyDescent="0.2">
      <c r="A23" t="s">
        <v>736</v>
      </c>
      <c r="B23" t="s">
        <v>6443</v>
      </c>
      <c r="C23" t="s">
        <v>104</v>
      </c>
      <c r="D23" s="25">
        <v>10</v>
      </c>
      <c r="E23">
        <v>2</v>
      </c>
      <c r="F23">
        <v>10000</v>
      </c>
      <c r="G23" t="s">
        <v>130</v>
      </c>
      <c r="H23">
        <v>1</v>
      </c>
      <c r="I23">
        <v>0</v>
      </c>
      <c r="J23">
        <v>1</v>
      </c>
      <c r="K23" t="s">
        <v>733</v>
      </c>
      <c r="N23" t="s">
        <v>6436</v>
      </c>
      <c r="O23">
        <v>1</v>
      </c>
    </row>
    <row r="24" spans="1:15" x14ac:dyDescent="0.2">
      <c r="A24" t="s">
        <v>737</v>
      </c>
      <c r="B24" t="s">
        <v>6443</v>
      </c>
      <c r="C24" t="s">
        <v>104</v>
      </c>
      <c r="D24" s="25">
        <v>10</v>
      </c>
      <c r="E24">
        <v>2</v>
      </c>
      <c r="F24">
        <v>10000</v>
      </c>
      <c r="G24" t="s">
        <v>130</v>
      </c>
      <c r="H24">
        <v>1</v>
      </c>
      <c r="I24">
        <v>0</v>
      </c>
      <c r="J24">
        <v>1</v>
      </c>
      <c r="K24" t="s">
        <v>733</v>
      </c>
      <c r="N24" t="s">
        <v>6436</v>
      </c>
      <c r="O24">
        <v>1</v>
      </c>
    </row>
    <row r="25" spans="1:15" x14ac:dyDescent="0.2">
      <c r="A25" t="s">
        <v>738</v>
      </c>
      <c r="B25" t="s">
        <v>6443</v>
      </c>
      <c r="C25" t="s">
        <v>104</v>
      </c>
      <c r="D25" s="25">
        <v>10</v>
      </c>
      <c r="E25">
        <v>2</v>
      </c>
      <c r="F25">
        <v>10000</v>
      </c>
      <c r="G25" t="s">
        <v>130</v>
      </c>
      <c r="H25">
        <v>1</v>
      </c>
      <c r="I25">
        <v>0</v>
      </c>
      <c r="J25">
        <v>1</v>
      </c>
      <c r="K25" t="s">
        <v>733</v>
      </c>
      <c r="N25" t="s">
        <v>6436</v>
      </c>
      <c r="O25">
        <v>1</v>
      </c>
    </row>
    <row r="26" spans="1:15" x14ac:dyDescent="0.2">
      <c r="A26" t="s">
        <v>739</v>
      </c>
      <c r="B26" t="s">
        <v>6443</v>
      </c>
      <c r="C26" t="s">
        <v>104</v>
      </c>
      <c r="D26" s="25">
        <v>10</v>
      </c>
      <c r="E26">
        <v>2</v>
      </c>
      <c r="F26">
        <v>10000</v>
      </c>
      <c r="G26" t="s">
        <v>130</v>
      </c>
      <c r="H26">
        <v>1</v>
      </c>
      <c r="I26">
        <v>0</v>
      </c>
      <c r="J26">
        <v>1</v>
      </c>
      <c r="K26" t="s">
        <v>733</v>
      </c>
      <c r="N26" t="s">
        <v>6436</v>
      </c>
      <c r="O26">
        <v>1</v>
      </c>
    </row>
    <row r="27" spans="1:15" x14ac:dyDescent="0.2">
      <c r="A27" t="s">
        <v>740</v>
      </c>
      <c r="B27" t="s">
        <v>6443</v>
      </c>
      <c r="C27" t="s">
        <v>104</v>
      </c>
      <c r="D27" s="25">
        <v>10</v>
      </c>
      <c r="E27">
        <v>2</v>
      </c>
      <c r="F27">
        <v>10000</v>
      </c>
      <c r="G27" t="s">
        <v>130</v>
      </c>
      <c r="H27">
        <v>1</v>
      </c>
      <c r="I27">
        <v>0</v>
      </c>
      <c r="J27">
        <v>1</v>
      </c>
      <c r="K27" t="s">
        <v>733</v>
      </c>
      <c r="N27" t="s">
        <v>6436</v>
      </c>
      <c r="O27">
        <v>1</v>
      </c>
    </row>
    <row r="28" spans="1:15" x14ac:dyDescent="0.2">
      <c r="A28" t="s">
        <v>741</v>
      </c>
      <c r="B28" t="s">
        <v>6443</v>
      </c>
      <c r="C28" t="s">
        <v>104</v>
      </c>
      <c r="D28" s="25">
        <v>10</v>
      </c>
      <c r="E28">
        <v>2</v>
      </c>
      <c r="F28">
        <v>10000</v>
      </c>
      <c r="G28" t="s">
        <v>130</v>
      </c>
      <c r="H28">
        <v>1</v>
      </c>
      <c r="I28">
        <v>0</v>
      </c>
      <c r="J28">
        <v>1</v>
      </c>
      <c r="K28" t="s">
        <v>733</v>
      </c>
      <c r="N28" t="s">
        <v>6436</v>
      </c>
      <c r="O28">
        <v>1</v>
      </c>
    </row>
    <row r="29" spans="1:15" x14ac:dyDescent="0.2">
      <c r="A29" t="s">
        <v>742</v>
      </c>
      <c r="B29" t="s">
        <v>6443</v>
      </c>
      <c r="C29" t="s">
        <v>104</v>
      </c>
      <c r="D29" s="25">
        <v>10</v>
      </c>
      <c r="E29">
        <v>2</v>
      </c>
      <c r="F29">
        <v>10000</v>
      </c>
      <c r="G29" t="s">
        <v>130</v>
      </c>
      <c r="H29">
        <v>1</v>
      </c>
      <c r="I29">
        <v>0</v>
      </c>
      <c r="J29">
        <v>1</v>
      </c>
      <c r="K29" t="s">
        <v>733</v>
      </c>
      <c r="N29" t="s">
        <v>6436</v>
      </c>
      <c r="O29">
        <v>1</v>
      </c>
    </row>
    <row r="30" spans="1:15" x14ac:dyDescent="0.2">
      <c r="A30" t="s">
        <v>743</v>
      </c>
      <c r="B30" t="s">
        <v>6443</v>
      </c>
      <c r="C30" t="s">
        <v>104</v>
      </c>
      <c r="D30" s="25">
        <v>40.5</v>
      </c>
      <c r="E30">
        <v>2</v>
      </c>
      <c r="F30">
        <v>10000</v>
      </c>
      <c r="G30" t="s">
        <v>130</v>
      </c>
      <c r="H30">
        <v>1</v>
      </c>
      <c r="I30">
        <v>0</v>
      </c>
      <c r="J30">
        <v>1</v>
      </c>
      <c r="K30" t="s">
        <v>725</v>
      </c>
      <c r="N30" t="s">
        <v>6439</v>
      </c>
      <c r="O30">
        <v>2</v>
      </c>
    </row>
    <row r="31" spans="1:15" x14ac:dyDescent="0.2">
      <c r="A31" t="s">
        <v>744</v>
      </c>
      <c r="B31" t="s">
        <v>6443</v>
      </c>
      <c r="C31" t="s">
        <v>104</v>
      </c>
      <c r="D31" s="25">
        <v>40.5</v>
      </c>
      <c r="E31">
        <v>2</v>
      </c>
      <c r="F31">
        <v>10000</v>
      </c>
      <c r="G31" t="s">
        <v>130</v>
      </c>
      <c r="H31">
        <v>1</v>
      </c>
      <c r="I31">
        <v>0</v>
      </c>
      <c r="J31">
        <v>1</v>
      </c>
      <c r="K31" t="s">
        <v>725</v>
      </c>
      <c r="N31" t="s">
        <v>6439</v>
      </c>
      <c r="O31">
        <v>2</v>
      </c>
    </row>
    <row r="32" spans="1:15" x14ac:dyDescent="0.2">
      <c r="A32" t="s">
        <v>745</v>
      </c>
      <c r="B32" t="s">
        <v>6443</v>
      </c>
      <c r="C32" t="s">
        <v>104</v>
      </c>
      <c r="D32" s="25">
        <v>6.7830000000000004</v>
      </c>
      <c r="E32">
        <v>2</v>
      </c>
      <c r="F32">
        <v>10000</v>
      </c>
      <c r="G32" t="s">
        <v>130</v>
      </c>
      <c r="H32">
        <v>1</v>
      </c>
      <c r="I32">
        <v>0</v>
      </c>
      <c r="J32">
        <v>1</v>
      </c>
      <c r="K32" t="s">
        <v>727</v>
      </c>
      <c r="N32" t="s">
        <v>6440</v>
      </c>
      <c r="O32">
        <v>3</v>
      </c>
    </row>
    <row r="33" spans="1:15" x14ac:dyDescent="0.2">
      <c r="A33" t="s">
        <v>746</v>
      </c>
      <c r="B33" t="s">
        <v>6443</v>
      </c>
      <c r="C33" t="s">
        <v>104</v>
      </c>
      <c r="D33" s="25">
        <v>6.7830000000000004</v>
      </c>
      <c r="E33">
        <v>2</v>
      </c>
      <c r="F33">
        <v>10000</v>
      </c>
      <c r="G33" t="s">
        <v>130</v>
      </c>
      <c r="H33">
        <v>1</v>
      </c>
      <c r="I33">
        <v>0</v>
      </c>
      <c r="J33">
        <v>1</v>
      </c>
      <c r="K33" t="s">
        <v>727</v>
      </c>
      <c r="N33" t="s">
        <v>6440</v>
      </c>
      <c r="O33">
        <v>3</v>
      </c>
    </row>
    <row r="34" spans="1:15" x14ac:dyDescent="0.2">
      <c r="A34" t="s">
        <v>747</v>
      </c>
      <c r="B34" t="s">
        <v>6443</v>
      </c>
      <c r="C34" t="s">
        <v>104</v>
      </c>
      <c r="D34" s="25">
        <v>13.5</v>
      </c>
      <c r="E34">
        <v>2</v>
      </c>
      <c r="F34">
        <v>10000</v>
      </c>
      <c r="G34" t="s">
        <v>130</v>
      </c>
      <c r="H34">
        <v>1</v>
      </c>
      <c r="I34">
        <v>0</v>
      </c>
      <c r="J34">
        <v>1</v>
      </c>
      <c r="K34" t="s">
        <v>729</v>
      </c>
      <c r="N34" t="s">
        <v>6441</v>
      </c>
      <c r="O34">
        <v>4</v>
      </c>
    </row>
    <row r="35" spans="1:15" x14ac:dyDescent="0.2">
      <c r="A35" t="s">
        <v>748</v>
      </c>
      <c r="B35" t="s">
        <v>6443</v>
      </c>
      <c r="C35" t="s">
        <v>104</v>
      </c>
      <c r="D35" s="25">
        <v>13.5</v>
      </c>
      <c r="E35">
        <v>2</v>
      </c>
      <c r="F35">
        <v>10000</v>
      </c>
      <c r="G35" t="s">
        <v>130</v>
      </c>
      <c r="H35">
        <v>1</v>
      </c>
      <c r="I35">
        <v>0</v>
      </c>
      <c r="J35">
        <v>1</v>
      </c>
      <c r="K35" t="s">
        <v>729</v>
      </c>
      <c r="N35" t="s">
        <v>6441</v>
      </c>
      <c r="O35">
        <v>4</v>
      </c>
    </row>
    <row r="36" spans="1:15" x14ac:dyDescent="0.2">
      <c r="A36" t="s">
        <v>749</v>
      </c>
      <c r="B36" t="s">
        <v>6443</v>
      </c>
      <c r="C36" t="s">
        <v>104</v>
      </c>
      <c r="D36" s="25">
        <v>8.82</v>
      </c>
      <c r="E36">
        <v>2</v>
      </c>
      <c r="F36">
        <v>10000</v>
      </c>
      <c r="G36" t="s">
        <v>130</v>
      </c>
      <c r="H36">
        <v>1</v>
      </c>
      <c r="I36">
        <v>0</v>
      </c>
      <c r="J36">
        <v>1</v>
      </c>
      <c r="K36" t="s">
        <v>731</v>
      </c>
      <c r="N36" t="s">
        <v>6442</v>
      </c>
      <c r="O36">
        <v>5</v>
      </c>
    </row>
    <row r="37" spans="1:15" x14ac:dyDescent="0.2">
      <c r="A37" t="s">
        <v>750</v>
      </c>
      <c r="B37" t="s">
        <v>6443</v>
      </c>
      <c r="C37" t="s">
        <v>104</v>
      </c>
      <c r="D37" s="25">
        <v>8.82</v>
      </c>
      <c r="E37">
        <v>2</v>
      </c>
      <c r="F37">
        <v>10000</v>
      </c>
      <c r="G37" t="s">
        <v>130</v>
      </c>
      <c r="H37">
        <v>1</v>
      </c>
      <c r="I37">
        <v>0</v>
      </c>
      <c r="J37">
        <v>1</v>
      </c>
      <c r="K37" t="s">
        <v>731</v>
      </c>
      <c r="N37" t="s">
        <v>6442</v>
      </c>
      <c r="O37">
        <v>5</v>
      </c>
    </row>
  </sheetData>
  <autoFilter ref="A1:M2" xr:uid="{0A6986E4-529C-4695-A0CA-49AB2A2AEF94}"/>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C7D6B-7EFD-4C16-993D-F612FB59987C}">
  <sheetPr codeName="Sheet14"/>
  <dimension ref="A1:Q37"/>
  <sheetViews>
    <sheetView workbookViewId="0">
      <selection activeCell="B38" sqref="B38"/>
    </sheetView>
  </sheetViews>
  <sheetFormatPr defaultRowHeight="12.75" x14ac:dyDescent="0.2"/>
  <cols>
    <col min="1" max="1" width="13.140625" bestFit="1" customWidth="1"/>
    <col min="11" max="11" width="13.140625" bestFit="1" customWidth="1"/>
    <col min="12" max="13" width="13.140625" customWidth="1"/>
    <col min="14" max="14" width="11.140625" customWidth="1"/>
  </cols>
  <sheetData>
    <row r="1" spans="1:17" x14ac:dyDescent="0.2">
      <c r="A1" t="s">
        <v>94</v>
      </c>
      <c r="B1" t="s">
        <v>95</v>
      </c>
      <c r="C1" t="s">
        <v>96</v>
      </c>
      <c r="D1" t="s">
        <v>97</v>
      </c>
      <c r="E1" t="s">
        <v>98</v>
      </c>
      <c r="F1" t="s">
        <v>99</v>
      </c>
      <c r="G1" t="s">
        <v>100</v>
      </c>
      <c r="H1" t="s">
        <v>101</v>
      </c>
      <c r="I1" t="s">
        <v>102</v>
      </c>
      <c r="J1" t="s">
        <v>103</v>
      </c>
      <c r="K1" t="s">
        <v>132</v>
      </c>
      <c r="L1" t="s">
        <v>351</v>
      </c>
      <c r="M1" t="s">
        <v>107</v>
      </c>
      <c r="N1" t="s">
        <v>146</v>
      </c>
      <c r="O1" t="s">
        <v>145</v>
      </c>
      <c r="P1" t="s">
        <v>6437</v>
      </c>
      <c r="Q1" t="s">
        <v>6438</v>
      </c>
    </row>
    <row r="2" spans="1:17" x14ac:dyDescent="0.2">
      <c r="A2" t="s">
        <v>625</v>
      </c>
      <c r="B2" t="s">
        <v>117</v>
      </c>
      <c r="C2" t="s">
        <v>104</v>
      </c>
      <c r="D2" s="1">
        <v>1.0000000000000001E-5</v>
      </c>
      <c r="E2" s="1">
        <v>9.9999999999999995E-8</v>
      </c>
      <c r="F2" s="1">
        <v>1E-3</v>
      </c>
      <c r="G2" t="s">
        <v>128</v>
      </c>
      <c r="H2">
        <v>1</v>
      </c>
      <c r="I2">
        <v>0</v>
      </c>
      <c r="J2">
        <v>1</v>
      </c>
      <c r="K2" t="s">
        <v>625</v>
      </c>
      <c r="P2" t="s">
        <v>6436</v>
      </c>
      <c r="Q2">
        <v>1</v>
      </c>
    </row>
    <row r="3" spans="1:17" x14ac:dyDescent="0.2">
      <c r="A3" t="s">
        <v>626</v>
      </c>
      <c r="B3" t="s">
        <v>6443</v>
      </c>
      <c r="C3" t="s">
        <v>104</v>
      </c>
      <c r="D3" s="1">
        <v>1.0000000000000001E-5</v>
      </c>
      <c r="E3" s="1">
        <v>9.9999999999999995E-8</v>
      </c>
      <c r="F3" s="1">
        <v>1E-3</v>
      </c>
      <c r="G3" t="s">
        <v>128</v>
      </c>
      <c r="H3">
        <v>1</v>
      </c>
      <c r="I3">
        <v>0</v>
      </c>
      <c r="J3">
        <v>1</v>
      </c>
      <c r="K3" t="s">
        <v>625</v>
      </c>
      <c r="P3" t="s">
        <v>6436</v>
      </c>
      <c r="Q3">
        <v>1</v>
      </c>
    </row>
    <row r="4" spans="1:17" x14ac:dyDescent="0.2">
      <c r="A4" t="s">
        <v>627</v>
      </c>
      <c r="B4" t="s">
        <v>6443</v>
      </c>
      <c r="C4" t="s">
        <v>104</v>
      </c>
      <c r="D4" s="1">
        <v>1.0000000000000001E-5</v>
      </c>
      <c r="E4" s="1">
        <v>9.9999999999999995E-8</v>
      </c>
      <c r="F4" s="1">
        <v>1E-3</v>
      </c>
      <c r="G4" t="s">
        <v>128</v>
      </c>
      <c r="H4">
        <v>1</v>
      </c>
      <c r="I4">
        <v>0</v>
      </c>
      <c r="J4">
        <v>1</v>
      </c>
      <c r="K4" t="s">
        <v>625</v>
      </c>
      <c r="P4" t="s">
        <v>6436</v>
      </c>
      <c r="Q4">
        <v>1</v>
      </c>
    </row>
    <row r="5" spans="1:17" x14ac:dyDescent="0.2">
      <c r="A5" t="s">
        <v>628</v>
      </c>
      <c r="B5" t="s">
        <v>6443</v>
      </c>
      <c r="C5" t="s">
        <v>104</v>
      </c>
      <c r="D5" s="1">
        <v>1.0000000000000001E-5</v>
      </c>
      <c r="E5" s="1">
        <v>9.9999999999999995E-8</v>
      </c>
      <c r="F5" s="1">
        <v>1E-3</v>
      </c>
      <c r="G5" t="s">
        <v>128</v>
      </c>
      <c r="H5">
        <v>1</v>
      </c>
      <c r="I5">
        <v>0</v>
      </c>
      <c r="J5">
        <v>1</v>
      </c>
      <c r="K5" t="s">
        <v>625</v>
      </c>
      <c r="P5" t="s">
        <v>6436</v>
      </c>
      <c r="Q5">
        <v>1</v>
      </c>
    </row>
    <row r="6" spans="1:17" x14ac:dyDescent="0.2">
      <c r="A6" t="s">
        <v>629</v>
      </c>
      <c r="B6" t="s">
        <v>6443</v>
      </c>
      <c r="C6" t="s">
        <v>104</v>
      </c>
      <c r="D6" s="1">
        <v>1.0000000000000001E-5</v>
      </c>
      <c r="E6" s="1">
        <v>9.9999999999999995E-8</v>
      </c>
      <c r="F6" s="1">
        <v>1E-3</v>
      </c>
      <c r="G6" t="s">
        <v>128</v>
      </c>
      <c r="H6">
        <v>1</v>
      </c>
      <c r="I6">
        <v>0</v>
      </c>
      <c r="J6">
        <v>1</v>
      </c>
      <c r="K6" t="s">
        <v>625</v>
      </c>
      <c r="P6" t="s">
        <v>6436</v>
      </c>
      <c r="Q6">
        <v>1</v>
      </c>
    </row>
    <row r="7" spans="1:17" x14ac:dyDescent="0.2">
      <c r="A7" t="s">
        <v>630</v>
      </c>
      <c r="B7" t="s">
        <v>6443</v>
      </c>
      <c r="C7" t="s">
        <v>104</v>
      </c>
      <c r="D7" s="1">
        <v>1.0000000000000001E-5</v>
      </c>
      <c r="E7" s="1">
        <v>9.9999999999999995E-8</v>
      </c>
      <c r="F7" s="1">
        <v>1E-3</v>
      </c>
      <c r="G7" t="s">
        <v>128</v>
      </c>
      <c r="H7">
        <v>1</v>
      </c>
      <c r="I7">
        <v>0</v>
      </c>
      <c r="J7">
        <v>1</v>
      </c>
      <c r="K7" t="s">
        <v>625</v>
      </c>
      <c r="P7" t="s">
        <v>6436</v>
      </c>
      <c r="Q7">
        <v>1</v>
      </c>
    </row>
    <row r="8" spans="1:17" x14ac:dyDescent="0.2">
      <c r="A8" t="s">
        <v>631</v>
      </c>
      <c r="B8" t="s">
        <v>6443</v>
      </c>
      <c r="C8" t="s">
        <v>104</v>
      </c>
      <c r="D8" s="1">
        <v>1.0000000000000001E-5</v>
      </c>
      <c r="E8" s="1">
        <v>9.9999999999999995E-8</v>
      </c>
      <c r="F8" s="1">
        <v>1E-3</v>
      </c>
      <c r="G8" t="s">
        <v>128</v>
      </c>
      <c r="H8">
        <v>1</v>
      </c>
      <c r="I8">
        <v>0</v>
      </c>
      <c r="J8">
        <v>1</v>
      </c>
      <c r="K8" t="s">
        <v>625</v>
      </c>
      <c r="P8" t="s">
        <v>6436</v>
      </c>
      <c r="Q8">
        <v>1</v>
      </c>
    </row>
    <row r="9" spans="1:17" x14ac:dyDescent="0.2">
      <c r="A9" t="s">
        <v>632</v>
      </c>
      <c r="B9" t="s">
        <v>6443</v>
      </c>
      <c r="C9" t="s">
        <v>104</v>
      </c>
      <c r="D9" s="1">
        <v>1.0000000000000001E-5</v>
      </c>
      <c r="E9" s="1">
        <v>9.9999999999999995E-8</v>
      </c>
      <c r="F9" s="1">
        <v>1E-3</v>
      </c>
      <c r="G9" t="s">
        <v>128</v>
      </c>
      <c r="H9">
        <v>1</v>
      </c>
      <c r="I9">
        <v>0</v>
      </c>
      <c r="J9">
        <v>1</v>
      </c>
      <c r="K9" t="s">
        <v>625</v>
      </c>
      <c r="P9" t="s">
        <v>6436</v>
      </c>
      <c r="Q9">
        <v>1</v>
      </c>
    </row>
    <row r="10" spans="1:17" x14ac:dyDescent="0.2">
      <c r="A10" t="s">
        <v>633</v>
      </c>
      <c r="B10" t="s">
        <v>6443</v>
      </c>
      <c r="C10" t="s">
        <v>104</v>
      </c>
      <c r="D10" s="1">
        <v>1.0000000000000001E-5</v>
      </c>
      <c r="E10" s="1">
        <v>9.9999999999999995E-8</v>
      </c>
      <c r="F10" s="1">
        <v>1E-3</v>
      </c>
      <c r="G10" t="s">
        <v>128</v>
      </c>
      <c r="H10">
        <v>1</v>
      </c>
      <c r="I10">
        <v>0</v>
      </c>
      <c r="J10">
        <v>1</v>
      </c>
      <c r="K10" t="s">
        <v>625</v>
      </c>
      <c r="P10" t="s">
        <v>6436</v>
      </c>
      <c r="Q10">
        <v>1</v>
      </c>
    </row>
    <row r="11" spans="1:17" x14ac:dyDescent="0.2">
      <c r="A11" t="s">
        <v>634</v>
      </c>
      <c r="B11" t="s">
        <v>6443</v>
      </c>
      <c r="C11" t="s">
        <v>104</v>
      </c>
      <c r="D11" s="1">
        <v>1.0000000000000001E-5</v>
      </c>
      <c r="E11" s="1">
        <v>9.9999999999999995E-8</v>
      </c>
      <c r="F11" s="1">
        <v>1E-3</v>
      </c>
      <c r="G11" t="s">
        <v>128</v>
      </c>
      <c r="H11">
        <v>1</v>
      </c>
      <c r="I11">
        <v>0</v>
      </c>
      <c r="J11">
        <v>1</v>
      </c>
      <c r="K11" t="s">
        <v>625</v>
      </c>
      <c r="P11" t="s">
        <v>6436</v>
      </c>
      <c r="Q11">
        <v>1</v>
      </c>
    </row>
    <row r="12" spans="1:17" x14ac:dyDescent="0.2">
      <c r="A12" t="s">
        <v>635</v>
      </c>
      <c r="B12" t="s">
        <v>117</v>
      </c>
      <c r="C12" t="s">
        <v>104</v>
      </c>
      <c r="D12" s="1">
        <v>1.0000000000000001E-5</v>
      </c>
      <c r="E12" s="1">
        <v>9.9999999999999995E-8</v>
      </c>
      <c r="F12" s="1">
        <v>1E-3</v>
      </c>
      <c r="G12" t="s">
        <v>128</v>
      </c>
      <c r="H12">
        <v>1</v>
      </c>
      <c r="I12">
        <v>0</v>
      </c>
      <c r="J12">
        <v>1</v>
      </c>
      <c r="K12" t="s">
        <v>635</v>
      </c>
      <c r="P12" t="s">
        <v>6439</v>
      </c>
      <c r="Q12">
        <v>2</v>
      </c>
    </row>
    <row r="13" spans="1:17" x14ac:dyDescent="0.2">
      <c r="A13" t="s">
        <v>636</v>
      </c>
      <c r="B13" t="s">
        <v>6443</v>
      </c>
      <c r="C13" t="s">
        <v>104</v>
      </c>
      <c r="D13" s="1">
        <v>1.0000000000000001E-5</v>
      </c>
      <c r="E13" s="1">
        <v>9.9999999999999995E-8</v>
      </c>
      <c r="F13" s="1">
        <v>1E-3</v>
      </c>
      <c r="G13" t="s">
        <v>128</v>
      </c>
      <c r="H13">
        <v>1</v>
      </c>
      <c r="I13">
        <v>0</v>
      </c>
      <c r="J13">
        <v>1</v>
      </c>
      <c r="K13" t="s">
        <v>635</v>
      </c>
      <c r="P13" t="s">
        <v>6439</v>
      </c>
      <c r="Q13">
        <v>2</v>
      </c>
    </row>
    <row r="14" spans="1:17" x14ac:dyDescent="0.2">
      <c r="A14" t="s">
        <v>637</v>
      </c>
      <c r="B14" t="s">
        <v>117</v>
      </c>
      <c r="C14" t="s">
        <v>104</v>
      </c>
      <c r="D14" s="1">
        <v>9.9999999999999995E-7</v>
      </c>
      <c r="E14" s="1">
        <v>9.9999999999999995E-8</v>
      </c>
      <c r="F14" s="1">
        <v>1E-3</v>
      </c>
      <c r="G14" t="s">
        <v>128</v>
      </c>
      <c r="H14">
        <v>1</v>
      </c>
      <c r="I14">
        <v>0</v>
      </c>
      <c r="J14">
        <v>1</v>
      </c>
      <c r="K14" t="s">
        <v>637</v>
      </c>
      <c r="P14" t="s">
        <v>6440</v>
      </c>
      <c r="Q14">
        <v>3</v>
      </c>
    </row>
    <row r="15" spans="1:17" x14ac:dyDescent="0.2">
      <c r="A15" t="s">
        <v>638</v>
      </c>
      <c r="B15" t="s">
        <v>6443</v>
      </c>
      <c r="C15" t="s">
        <v>104</v>
      </c>
      <c r="D15" s="1">
        <v>9.9999999999999995E-7</v>
      </c>
      <c r="E15" s="1">
        <v>9.9999999999999995E-8</v>
      </c>
      <c r="F15" s="1">
        <v>1E-3</v>
      </c>
      <c r="G15" t="s">
        <v>128</v>
      </c>
      <c r="H15">
        <v>1</v>
      </c>
      <c r="I15">
        <v>0</v>
      </c>
      <c r="J15">
        <v>1</v>
      </c>
      <c r="K15" t="s">
        <v>637</v>
      </c>
      <c r="P15" t="s">
        <v>6440</v>
      </c>
      <c r="Q15">
        <v>3</v>
      </c>
    </row>
    <row r="16" spans="1:17" x14ac:dyDescent="0.2">
      <c r="A16" t="s">
        <v>639</v>
      </c>
      <c r="B16" t="s">
        <v>117</v>
      </c>
      <c r="C16" t="s">
        <v>104</v>
      </c>
      <c r="D16" s="1">
        <v>9.9999999999999995E-7</v>
      </c>
      <c r="E16" s="1">
        <v>9.9999999999999995E-8</v>
      </c>
      <c r="F16" s="1">
        <v>1E-3</v>
      </c>
      <c r="G16" t="s">
        <v>128</v>
      </c>
      <c r="H16">
        <v>1</v>
      </c>
      <c r="I16">
        <v>0</v>
      </c>
      <c r="J16">
        <v>1</v>
      </c>
      <c r="K16" t="s">
        <v>639</v>
      </c>
      <c r="P16" t="s">
        <v>6441</v>
      </c>
      <c r="Q16">
        <v>4</v>
      </c>
    </row>
    <row r="17" spans="1:17" x14ac:dyDescent="0.2">
      <c r="A17" t="s">
        <v>640</v>
      </c>
      <c r="B17" t="s">
        <v>6443</v>
      </c>
      <c r="C17" t="s">
        <v>104</v>
      </c>
      <c r="D17" s="1">
        <v>9.9999999999999995E-7</v>
      </c>
      <c r="E17" s="1">
        <v>9.9999999999999995E-8</v>
      </c>
      <c r="F17" s="1">
        <v>1E-3</v>
      </c>
      <c r="G17" t="s">
        <v>128</v>
      </c>
      <c r="H17">
        <v>1</v>
      </c>
      <c r="I17">
        <v>0</v>
      </c>
      <c r="J17">
        <v>1</v>
      </c>
      <c r="K17" t="s">
        <v>639</v>
      </c>
      <c r="P17" t="s">
        <v>6441</v>
      </c>
      <c r="Q17">
        <v>4</v>
      </c>
    </row>
    <row r="18" spans="1:17" x14ac:dyDescent="0.2">
      <c r="A18" t="s">
        <v>641</v>
      </c>
      <c r="B18" t="s">
        <v>117</v>
      </c>
      <c r="C18" t="s">
        <v>104</v>
      </c>
      <c r="D18" s="1">
        <v>9.9999999999999995E-7</v>
      </c>
      <c r="E18" s="1">
        <v>9.9999999999999995E-8</v>
      </c>
      <c r="F18" s="1">
        <v>1E-3</v>
      </c>
      <c r="G18" t="s">
        <v>128</v>
      </c>
      <c r="H18">
        <v>1</v>
      </c>
      <c r="I18">
        <v>0</v>
      </c>
      <c r="J18">
        <v>1</v>
      </c>
      <c r="K18" t="s">
        <v>641</v>
      </c>
      <c r="P18" t="s">
        <v>6442</v>
      </c>
      <c r="Q18">
        <v>5</v>
      </c>
    </row>
    <row r="19" spans="1:17" x14ac:dyDescent="0.2">
      <c r="A19" t="s">
        <v>642</v>
      </c>
      <c r="B19" t="s">
        <v>6443</v>
      </c>
      <c r="C19" t="s">
        <v>104</v>
      </c>
      <c r="D19" s="1">
        <v>9.9999999999999995E-7</v>
      </c>
      <c r="E19" s="1">
        <v>9.9999999999999995E-8</v>
      </c>
      <c r="F19" s="1">
        <v>1E-3</v>
      </c>
      <c r="G19" t="s">
        <v>128</v>
      </c>
      <c r="H19">
        <v>1</v>
      </c>
      <c r="I19">
        <v>0</v>
      </c>
      <c r="J19">
        <v>1</v>
      </c>
      <c r="K19" t="s">
        <v>641</v>
      </c>
      <c r="P19" t="s">
        <v>6442</v>
      </c>
      <c r="Q19">
        <v>5</v>
      </c>
    </row>
    <row r="20" spans="1:17" x14ac:dyDescent="0.2">
      <c r="A20" t="s">
        <v>643</v>
      </c>
      <c r="B20" t="s">
        <v>117</v>
      </c>
      <c r="C20" t="s">
        <v>104</v>
      </c>
      <c r="D20" s="1">
        <v>1E-4</v>
      </c>
      <c r="E20" s="1">
        <v>9.9999999999999995E-8</v>
      </c>
      <c r="F20" s="1">
        <v>1E-3</v>
      </c>
      <c r="G20" t="s">
        <v>128</v>
      </c>
      <c r="H20">
        <v>1</v>
      </c>
      <c r="I20">
        <v>0</v>
      </c>
      <c r="J20">
        <v>1</v>
      </c>
      <c r="K20" t="s">
        <v>643</v>
      </c>
      <c r="P20" t="s">
        <v>6436</v>
      </c>
      <c r="Q20">
        <v>1</v>
      </c>
    </row>
    <row r="21" spans="1:17" x14ac:dyDescent="0.2">
      <c r="A21" t="s">
        <v>644</v>
      </c>
      <c r="B21" t="s">
        <v>6443</v>
      </c>
      <c r="C21" t="s">
        <v>104</v>
      </c>
      <c r="D21" s="1">
        <v>1E-4</v>
      </c>
      <c r="E21" s="1">
        <v>9.9999999999999995E-8</v>
      </c>
      <c r="F21" s="1">
        <v>1E-3</v>
      </c>
      <c r="G21" t="s">
        <v>128</v>
      </c>
      <c r="H21">
        <v>1</v>
      </c>
      <c r="I21">
        <v>0</v>
      </c>
      <c r="J21">
        <v>1</v>
      </c>
      <c r="K21" t="s">
        <v>643</v>
      </c>
      <c r="P21" t="s">
        <v>6436</v>
      </c>
      <c r="Q21">
        <v>1</v>
      </c>
    </row>
    <row r="22" spans="1:17" x14ac:dyDescent="0.2">
      <c r="A22" t="s">
        <v>645</v>
      </c>
      <c r="B22" t="s">
        <v>6443</v>
      </c>
      <c r="C22" t="s">
        <v>104</v>
      </c>
      <c r="D22" s="1">
        <v>1E-4</v>
      </c>
      <c r="E22" s="1">
        <v>9.9999999999999995E-8</v>
      </c>
      <c r="F22" s="1">
        <v>1E-3</v>
      </c>
      <c r="G22" t="s">
        <v>128</v>
      </c>
      <c r="H22">
        <v>1</v>
      </c>
      <c r="I22">
        <v>0</v>
      </c>
      <c r="J22">
        <v>1</v>
      </c>
      <c r="K22" t="s">
        <v>643</v>
      </c>
      <c r="P22" t="s">
        <v>6436</v>
      </c>
      <c r="Q22">
        <v>1</v>
      </c>
    </row>
    <row r="23" spans="1:17" x14ac:dyDescent="0.2">
      <c r="A23" t="s">
        <v>646</v>
      </c>
      <c r="B23" t="s">
        <v>6443</v>
      </c>
      <c r="C23" t="s">
        <v>104</v>
      </c>
      <c r="D23" s="1">
        <v>1E-4</v>
      </c>
      <c r="E23" s="1">
        <v>9.9999999999999995E-8</v>
      </c>
      <c r="F23" s="1">
        <v>1E-3</v>
      </c>
      <c r="G23" t="s">
        <v>128</v>
      </c>
      <c r="H23">
        <v>1</v>
      </c>
      <c r="I23">
        <v>0</v>
      </c>
      <c r="J23">
        <v>1</v>
      </c>
      <c r="K23" t="s">
        <v>643</v>
      </c>
      <c r="P23" t="s">
        <v>6436</v>
      </c>
      <c r="Q23">
        <v>1</v>
      </c>
    </row>
    <row r="24" spans="1:17" x14ac:dyDescent="0.2">
      <c r="A24" t="s">
        <v>647</v>
      </c>
      <c r="B24" t="s">
        <v>6443</v>
      </c>
      <c r="C24" t="s">
        <v>104</v>
      </c>
      <c r="D24" s="1">
        <v>1E-4</v>
      </c>
      <c r="E24" s="1">
        <v>9.9999999999999995E-8</v>
      </c>
      <c r="F24" s="1">
        <v>1E-3</v>
      </c>
      <c r="G24" t="s">
        <v>128</v>
      </c>
      <c r="H24">
        <v>1</v>
      </c>
      <c r="I24">
        <v>0</v>
      </c>
      <c r="J24">
        <v>1</v>
      </c>
      <c r="K24" t="s">
        <v>643</v>
      </c>
      <c r="P24" t="s">
        <v>6436</v>
      </c>
      <c r="Q24">
        <v>1</v>
      </c>
    </row>
    <row r="25" spans="1:17" x14ac:dyDescent="0.2">
      <c r="A25" t="s">
        <v>648</v>
      </c>
      <c r="B25" t="s">
        <v>6443</v>
      </c>
      <c r="C25" t="s">
        <v>104</v>
      </c>
      <c r="D25" s="1">
        <v>1E-4</v>
      </c>
      <c r="E25" s="1">
        <v>9.9999999999999995E-8</v>
      </c>
      <c r="F25" s="1">
        <v>1E-3</v>
      </c>
      <c r="G25" t="s">
        <v>128</v>
      </c>
      <c r="H25">
        <v>1</v>
      </c>
      <c r="I25">
        <v>0</v>
      </c>
      <c r="J25">
        <v>1</v>
      </c>
      <c r="K25" t="s">
        <v>643</v>
      </c>
      <c r="P25" t="s">
        <v>6436</v>
      </c>
      <c r="Q25">
        <v>1</v>
      </c>
    </row>
    <row r="26" spans="1:17" x14ac:dyDescent="0.2">
      <c r="A26" t="s">
        <v>649</v>
      </c>
      <c r="B26" t="s">
        <v>6443</v>
      </c>
      <c r="C26" t="s">
        <v>104</v>
      </c>
      <c r="D26" s="1">
        <v>1E-4</v>
      </c>
      <c r="E26" s="1">
        <v>9.9999999999999995E-8</v>
      </c>
      <c r="F26" s="1">
        <v>1E-3</v>
      </c>
      <c r="G26" t="s">
        <v>128</v>
      </c>
      <c r="H26">
        <v>1</v>
      </c>
      <c r="I26">
        <v>0</v>
      </c>
      <c r="J26">
        <v>1</v>
      </c>
      <c r="K26" t="s">
        <v>643</v>
      </c>
      <c r="P26" t="s">
        <v>6436</v>
      </c>
      <c r="Q26">
        <v>1</v>
      </c>
    </row>
    <row r="27" spans="1:17" x14ac:dyDescent="0.2">
      <c r="A27" t="s">
        <v>650</v>
      </c>
      <c r="B27" t="s">
        <v>6443</v>
      </c>
      <c r="C27" t="s">
        <v>104</v>
      </c>
      <c r="D27" s="1">
        <v>1E-4</v>
      </c>
      <c r="E27" s="1">
        <v>9.9999999999999995E-8</v>
      </c>
      <c r="F27" s="1">
        <v>1E-3</v>
      </c>
      <c r="G27" t="s">
        <v>128</v>
      </c>
      <c r="H27">
        <v>1</v>
      </c>
      <c r="I27">
        <v>0</v>
      </c>
      <c r="J27">
        <v>1</v>
      </c>
      <c r="K27" t="s">
        <v>643</v>
      </c>
      <c r="P27" t="s">
        <v>6436</v>
      </c>
      <c r="Q27">
        <v>1</v>
      </c>
    </row>
    <row r="28" spans="1:17" x14ac:dyDescent="0.2">
      <c r="A28" t="s">
        <v>651</v>
      </c>
      <c r="B28" t="s">
        <v>6443</v>
      </c>
      <c r="C28" t="s">
        <v>104</v>
      </c>
      <c r="D28" s="1">
        <v>1E-4</v>
      </c>
      <c r="E28" s="1">
        <v>9.9999999999999995E-8</v>
      </c>
      <c r="F28" s="1">
        <v>1E-3</v>
      </c>
      <c r="G28" t="s">
        <v>128</v>
      </c>
      <c r="H28">
        <v>1</v>
      </c>
      <c r="I28">
        <v>0</v>
      </c>
      <c r="J28">
        <v>1</v>
      </c>
      <c r="K28" t="s">
        <v>643</v>
      </c>
      <c r="P28" t="s">
        <v>6436</v>
      </c>
      <c r="Q28">
        <v>1</v>
      </c>
    </row>
    <row r="29" spans="1:17" x14ac:dyDescent="0.2">
      <c r="A29" t="s">
        <v>652</v>
      </c>
      <c r="B29" t="s">
        <v>6443</v>
      </c>
      <c r="C29" t="s">
        <v>104</v>
      </c>
      <c r="D29" s="1">
        <v>1E-4</v>
      </c>
      <c r="E29" s="1">
        <v>9.9999999999999995E-8</v>
      </c>
      <c r="F29" s="1">
        <v>1E-3</v>
      </c>
      <c r="G29" t="s">
        <v>128</v>
      </c>
      <c r="H29">
        <v>1</v>
      </c>
      <c r="I29">
        <v>0</v>
      </c>
      <c r="J29">
        <v>1</v>
      </c>
      <c r="K29" t="s">
        <v>643</v>
      </c>
      <c r="P29" t="s">
        <v>6436</v>
      </c>
      <c r="Q29">
        <v>1</v>
      </c>
    </row>
    <row r="30" spans="1:17" x14ac:dyDescent="0.2">
      <c r="A30" t="s">
        <v>653</v>
      </c>
      <c r="B30" t="s">
        <v>6443</v>
      </c>
      <c r="C30" t="s">
        <v>104</v>
      </c>
      <c r="D30" s="1">
        <v>1E-4</v>
      </c>
      <c r="E30" s="1">
        <v>9.9999999999999995E-8</v>
      </c>
      <c r="F30" s="1">
        <v>1E-3</v>
      </c>
      <c r="G30" t="s">
        <v>128</v>
      </c>
      <c r="H30">
        <v>1</v>
      </c>
      <c r="I30">
        <v>0</v>
      </c>
      <c r="J30">
        <v>1</v>
      </c>
      <c r="K30" t="s">
        <v>635</v>
      </c>
      <c r="P30" t="s">
        <v>6439</v>
      </c>
      <c r="Q30">
        <v>2</v>
      </c>
    </row>
    <row r="31" spans="1:17" x14ac:dyDescent="0.2">
      <c r="A31" t="s">
        <v>654</v>
      </c>
      <c r="B31" t="s">
        <v>6443</v>
      </c>
      <c r="C31" t="s">
        <v>104</v>
      </c>
      <c r="D31" s="1">
        <v>1E-4</v>
      </c>
      <c r="E31" s="1">
        <v>9.9999999999999995E-8</v>
      </c>
      <c r="F31" s="1">
        <v>1E-3</v>
      </c>
      <c r="G31" t="s">
        <v>128</v>
      </c>
      <c r="H31">
        <v>1</v>
      </c>
      <c r="I31">
        <v>0</v>
      </c>
      <c r="J31">
        <v>1</v>
      </c>
      <c r="K31" t="s">
        <v>635</v>
      </c>
      <c r="P31" t="s">
        <v>6439</v>
      </c>
      <c r="Q31">
        <v>2</v>
      </c>
    </row>
    <row r="32" spans="1:17" x14ac:dyDescent="0.2">
      <c r="A32" t="s">
        <v>655</v>
      </c>
      <c r="B32" t="s">
        <v>6443</v>
      </c>
      <c r="C32" t="s">
        <v>104</v>
      </c>
      <c r="D32" s="1">
        <v>9.9999999999999995E-7</v>
      </c>
      <c r="E32" s="1">
        <v>9.9999999999999995E-8</v>
      </c>
      <c r="F32" s="1">
        <v>1E-3</v>
      </c>
      <c r="G32" t="s">
        <v>128</v>
      </c>
      <c r="H32">
        <v>1</v>
      </c>
      <c r="I32">
        <v>0</v>
      </c>
      <c r="J32">
        <v>1</v>
      </c>
      <c r="K32" t="s">
        <v>637</v>
      </c>
      <c r="P32" t="s">
        <v>6440</v>
      </c>
      <c r="Q32">
        <v>3</v>
      </c>
    </row>
    <row r="33" spans="1:17" x14ac:dyDescent="0.2">
      <c r="A33" t="s">
        <v>656</v>
      </c>
      <c r="B33" t="s">
        <v>6443</v>
      </c>
      <c r="C33" t="s">
        <v>104</v>
      </c>
      <c r="D33" s="1">
        <v>9.9999999999999995E-7</v>
      </c>
      <c r="E33" s="1">
        <v>9.9999999999999995E-8</v>
      </c>
      <c r="F33" s="1">
        <v>1E-3</v>
      </c>
      <c r="G33" t="s">
        <v>128</v>
      </c>
      <c r="H33">
        <v>1</v>
      </c>
      <c r="I33">
        <v>0</v>
      </c>
      <c r="J33">
        <v>1</v>
      </c>
      <c r="K33" t="s">
        <v>637</v>
      </c>
      <c r="P33" t="s">
        <v>6440</v>
      </c>
      <c r="Q33">
        <v>3</v>
      </c>
    </row>
    <row r="34" spans="1:17" x14ac:dyDescent="0.2">
      <c r="A34" t="s">
        <v>657</v>
      </c>
      <c r="B34" t="s">
        <v>6443</v>
      </c>
      <c r="C34" t="s">
        <v>104</v>
      </c>
      <c r="D34" s="1">
        <v>9.9999999999999995E-7</v>
      </c>
      <c r="E34" s="1">
        <v>9.9999999999999995E-8</v>
      </c>
      <c r="F34" s="1">
        <v>1E-3</v>
      </c>
      <c r="G34" t="s">
        <v>128</v>
      </c>
      <c r="H34">
        <v>1</v>
      </c>
      <c r="I34">
        <v>0</v>
      </c>
      <c r="J34">
        <v>1</v>
      </c>
      <c r="K34" t="s">
        <v>639</v>
      </c>
      <c r="P34" t="s">
        <v>6441</v>
      </c>
      <c r="Q34">
        <v>4</v>
      </c>
    </row>
    <row r="35" spans="1:17" x14ac:dyDescent="0.2">
      <c r="A35" t="s">
        <v>658</v>
      </c>
      <c r="B35" t="s">
        <v>6443</v>
      </c>
      <c r="C35" t="s">
        <v>104</v>
      </c>
      <c r="D35" s="1">
        <v>9.9999999999999995E-7</v>
      </c>
      <c r="E35" s="1">
        <v>9.9999999999999995E-8</v>
      </c>
      <c r="F35" s="1">
        <v>1E-3</v>
      </c>
      <c r="G35" t="s">
        <v>128</v>
      </c>
      <c r="H35">
        <v>1</v>
      </c>
      <c r="I35">
        <v>0</v>
      </c>
      <c r="J35">
        <v>1</v>
      </c>
      <c r="K35" t="s">
        <v>639</v>
      </c>
      <c r="P35" t="s">
        <v>6441</v>
      </c>
      <c r="Q35">
        <v>4</v>
      </c>
    </row>
    <row r="36" spans="1:17" x14ac:dyDescent="0.2">
      <c r="A36" t="s">
        <v>659</v>
      </c>
      <c r="B36" t="s">
        <v>6443</v>
      </c>
      <c r="C36" t="s">
        <v>104</v>
      </c>
      <c r="D36" s="1">
        <v>9.9999999999999995E-7</v>
      </c>
      <c r="E36" s="1">
        <v>9.9999999999999995E-8</v>
      </c>
      <c r="F36" s="1">
        <v>1E-3</v>
      </c>
      <c r="G36" t="s">
        <v>128</v>
      </c>
      <c r="H36">
        <v>1</v>
      </c>
      <c r="I36">
        <v>0</v>
      </c>
      <c r="J36">
        <v>1</v>
      </c>
      <c r="K36" t="s">
        <v>641</v>
      </c>
      <c r="P36" t="s">
        <v>6442</v>
      </c>
      <c r="Q36">
        <v>5</v>
      </c>
    </row>
    <row r="37" spans="1:17" x14ac:dyDescent="0.2">
      <c r="A37" t="s">
        <v>660</v>
      </c>
      <c r="B37" t="s">
        <v>6443</v>
      </c>
      <c r="C37" t="s">
        <v>104</v>
      </c>
      <c r="D37" s="1">
        <v>9.9999999999999995E-7</v>
      </c>
      <c r="E37" s="1">
        <v>9.9999999999999995E-8</v>
      </c>
      <c r="F37" s="1">
        <v>1E-3</v>
      </c>
      <c r="G37" t="s">
        <v>128</v>
      </c>
      <c r="H37">
        <v>1</v>
      </c>
      <c r="I37">
        <v>0</v>
      </c>
      <c r="J37">
        <v>1</v>
      </c>
      <c r="K37" t="s">
        <v>641</v>
      </c>
      <c r="P37" t="s">
        <v>6442</v>
      </c>
      <c r="Q37">
        <v>5</v>
      </c>
    </row>
  </sheetData>
  <autoFilter ref="A1:O2" xr:uid="{408C7D6B-7EFD-4C16-993D-F612FB59987C}"/>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2C58A-BB70-4FF6-9E0C-85335F07528E}">
  <sheetPr codeName="Sheet19"/>
  <dimension ref="A1:Q37"/>
  <sheetViews>
    <sheetView workbookViewId="0">
      <selection activeCell="B38" sqref="B38"/>
    </sheetView>
  </sheetViews>
  <sheetFormatPr defaultRowHeight="12.75" x14ac:dyDescent="0.2"/>
  <cols>
    <col min="1" max="1" width="13.140625" bestFit="1" customWidth="1"/>
    <col min="11" max="11" width="13.140625" bestFit="1" customWidth="1"/>
    <col min="12" max="13" width="13.140625" customWidth="1"/>
    <col min="14" max="14" width="11.140625" customWidth="1"/>
  </cols>
  <sheetData>
    <row r="1" spans="1:17" x14ac:dyDescent="0.2">
      <c r="A1" t="s">
        <v>94</v>
      </c>
      <c r="B1" t="s">
        <v>95</v>
      </c>
      <c r="C1" t="s">
        <v>96</v>
      </c>
      <c r="D1" t="s">
        <v>97</v>
      </c>
      <c r="E1" t="s">
        <v>98</v>
      </c>
      <c r="F1" t="s">
        <v>99</v>
      </c>
      <c r="G1" t="s">
        <v>100</v>
      </c>
      <c r="H1" t="s">
        <v>101</v>
      </c>
      <c r="I1" t="s">
        <v>102</v>
      </c>
      <c r="J1" t="s">
        <v>103</v>
      </c>
      <c r="K1" t="s">
        <v>132</v>
      </c>
      <c r="L1" t="s">
        <v>351</v>
      </c>
      <c r="M1" t="s">
        <v>107</v>
      </c>
      <c r="N1" t="s">
        <v>146</v>
      </c>
      <c r="O1" t="s">
        <v>145</v>
      </c>
      <c r="P1" t="s">
        <v>6437</v>
      </c>
      <c r="Q1" t="s">
        <v>6438</v>
      </c>
    </row>
    <row r="2" spans="1:17" x14ac:dyDescent="0.2">
      <c r="A2" t="s">
        <v>661</v>
      </c>
      <c r="B2" t="s">
        <v>117</v>
      </c>
      <c r="C2" t="s">
        <v>104</v>
      </c>
      <c r="D2">
        <v>0.1</v>
      </c>
      <c r="E2" s="1">
        <v>1E-3</v>
      </c>
      <c r="F2">
        <v>0.4</v>
      </c>
      <c r="G2" t="s">
        <v>129</v>
      </c>
      <c r="H2" s="1">
        <v>1</v>
      </c>
      <c r="I2">
        <v>0</v>
      </c>
      <c r="J2">
        <v>1</v>
      </c>
      <c r="K2" t="s">
        <v>661</v>
      </c>
      <c r="P2" t="s">
        <v>6436</v>
      </c>
      <c r="Q2">
        <v>1</v>
      </c>
    </row>
    <row r="3" spans="1:17" x14ac:dyDescent="0.2">
      <c r="A3" t="s">
        <v>662</v>
      </c>
      <c r="B3" t="s">
        <v>6443</v>
      </c>
      <c r="C3" t="s">
        <v>104</v>
      </c>
      <c r="D3">
        <v>0.1</v>
      </c>
      <c r="E3" s="1">
        <v>1E-3</v>
      </c>
      <c r="F3">
        <v>0.4</v>
      </c>
      <c r="G3" t="s">
        <v>129</v>
      </c>
      <c r="H3" s="1">
        <v>1</v>
      </c>
      <c r="I3">
        <v>0</v>
      </c>
      <c r="J3">
        <v>1</v>
      </c>
      <c r="K3" t="s">
        <v>661</v>
      </c>
      <c r="P3" t="s">
        <v>6436</v>
      </c>
      <c r="Q3">
        <v>1</v>
      </c>
    </row>
    <row r="4" spans="1:17" x14ac:dyDescent="0.2">
      <c r="A4" t="s">
        <v>663</v>
      </c>
      <c r="B4" t="s">
        <v>6443</v>
      </c>
      <c r="C4" t="s">
        <v>104</v>
      </c>
      <c r="D4">
        <v>0.1</v>
      </c>
      <c r="E4" s="1">
        <v>1E-3</v>
      </c>
      <c r="F4">
        <v>0.4</v>
      </c>
      <c r="G4" t="s">
        <v>129</v>
      </c>
      <c r="H4" s="1">
        <v>1</v>
      </c>
      <c r="I4">
        <v>0</v>
      </c>
      <c r="J4">
        <v>1</v>
      </c>
      <c r="K4" t="s">
        <v>661</v>
      </c>
      <c r="P4" t="s">
        <v>6436</v>
      </c>
      <c r="Q4">
        <v>1</v>
      </c>
    </row>
    <row r="5" spans="1:17" x14ac:dyDescent="0.2">
      <c r="A5" t="s">
        <v>664</v>
      </c>
      <c r="B5" t="s">
        <v>6443</v>
      </c>
      <c r="C5" t="s">
        <v>104</v>
      </c>
      <c r="D5">
        <v>0.1</v>
      </c>
      <c r="E5" s="1">
        <v>1E-3</v>
      </c>
      <c r="F5">
        <v>0.4</v>
      </c>
      <c r="G5" t="s">
        <v>129</v>
      </c>
      <c r="H5" s="1">
        <v>1</v>
      </c>
      <c r="I5">
        <v>0</v>
      </c>
      <c r="J5">
        <v>1</v>
      </c>
      <c r="K5" t="s">
        <v>661</v>
      </c>
      <c r="P5" t="s">
        <v>6436</v>
      </c>
      <c r="Q5">
        <v>1</v>
      </c>
    </row>
    <row r="6" spans="1:17" x14ac:dyDescent="0.2">
      <c r="A6" t="s">
        <v>665</v>
      </c>
      <c r="B6" t="s">
        <v>6443</v>
      </c>
      <c r="C6" t="s">
        <v>104</v>
      </c>
      <c r="D6">
        <v>0.1</v>
      </c>
      <c r="E6" s="1">
        <v>1E-3</v>
      </c>
      <c r="F6">
        <v>0.4</v>
      </c>
      <c r="G6" t="s">
        <v>129</v>
      </c>
      <c r="H6" s="1">
        <v>1</v>
      </c>
      <c r="I6">
        <v>0</v>
      </c>
      <c r="J6">
        <v>1</v>
      </c>
      <c r="K6" t="s">
        <v>661</v>
      </c>
      <c r="P6" t="s">
        <v>6436</v>
      </c>
      <c r="Q6">
        <v>1</v>
      </c>
    </row>
    <row r="7" spans="1:17" x14ac:dyDescent="0.2">
      <c r="A7" t="s">
        <v>666</v>
      </c>
      <c r="B7" t="s">
        <v>6443</v>
      </c>
      <c r="C7" t="s">
        <v>104</v>
      </c>
      <c r="D7">
        <v>0.1</v>
      </c>
      <c r="E7" s="1">
        <v>1E-3</v>
      </c>
      <c r="F7">
        <v>0.4</v>
      </c>
      <c r="G7" t="s">
        <v>129</v>
      </c>
      <c r="H7" s="1">
        <v>1</v>
      </c>
      <c r="I7">
        <v>0</v>
      </c>
      <c r="J7">
        <v>1</v>
      </c>
      <c r="K7" t="s">
        <v>661</v>
      </c>
      <c r="P7" t="s">
        <v>6436</v>
      </c>
      <c r="Q7">
        <v>1</v>
      </c>
    </row>
    <row r="8" spans="1:17" x14ac:dyDescent="0.2">
      <c r="A8" t="s">
        <v>667</v>
      </c>
      <c r="B8" t="s">
        <v>6443</v>
      </c>
      <c r="C8" t="s">
        <v>104</v>
      </c>
      <c r="D8">
        <v>0.1</v>
      </c>
      <c r="E8" s="1">
        <v>1E-3</v>
      </c>
      <c r="F8">
        <v>0.4</v>
      </c>
      <c r="G8" t="s">
        <v>129</v>
      </c>
      <c r="H8" s="1">
        <v>1</v>
      </c>
      <c r="I8">
        <v>0</v>
      </c>
      <c r="J8">
        <v>1</v>
      </c>
      <c r="K8" t="s">
        <v>661</v>
      </c>
      <c r="P8" t="s">
        <v>6436</v>
      </c>
      <c r="Q8">
        <v>1</v>
      </c>
    </row>
    <row r="9" spans="1:17" x14ac:dyDescent="0.2">
      <c r="A9" t="s">
        <v>668</v>
      </c>
      <c r="B9" t="s">
        <v>6443</v>
      </c>
      <c r="C9" t="s">
        <v>104</v>
      </c>
      <c r="D9">
        <v>0.1</v>
      </c>
      <c r="E9" s="1">
        <v>1E-3</v>
      </c>
      <c r="F9">
        <v>0.4</v>
      </c>
      <c r="G9" t="s">
        <v>129</v>
      </c>
      <c r="H9" s="1">
        <v>1</v>
      </c>
      <c r="I9">
        <v>0</v>
      </c>
      <c r="J9">
        <v>1</v>
      </c>
      <c r="K9" t="s">
        <v>661</v>
      </c>
      <c r="P9" t="s">
        <v>6436</v>
      </c>
      <c r="Q9">
        <v>1</v>
      </c>
    </row>
    <row r="10" spans="1:17" x14ac:dyDescent="0.2">
      <c r="A10" t="s">
        <v>669</v>
      </c>
      <c r="B10" t="s">
        <v>6443</v>
      </c>
      <c r="C10" t="s">
        <v>104</v>
      </c>
      <c r="D10">
        <v>0.1</v>
      </c>
      <c r="E10" s="1">
        <v>1E-3</v>
      </c>
      <c r="F10">
        <v>0.4</v>
      </c>
      <c r="G10" t="s">
        <v>129</v>
      </c>
      <c r="H10" s="1">
        <v>1</v>
      </c>
      <c r="I10">
        <v>0</v>
      </c>
      <c r="J10">
        <v>1</v>
      </c>
      <c r="K10" t="s">
        <v>661</v>
      </c>
      <c r="P10" t="s">
        <v>6436</v>
      </c>
      <c r="Q10">
        <v>1</v>
      </c>
    </row>
    <row r="11" spans="1:17" x14ac:dyDescent="0.2">
      <c r="A11" t="s">
        <v>670</v>
      </c>
      <c r="B11" t="s">
        <v>6443</v>
      </c>
      <c r="C11" t="s">
        <v>104</v>
      </c>
      <c r="D11">
        <v>0.1</v>
      </c>
      <c r="E11" s="1">
        <v>1E-3</v>
      </c>
      <c r="F11">
        <v>0.4</v>
      </c>
      <c r="G11" t="s">
        <v>129</v>
      </c>
      <c r="H11" s="1">
        <v>1</v>
      </c>
      <c r="I11">
        <v>0</v>
      </c>
      <c r="J11">
        <v>1</v>
      </c>
      <c r="K11" t="s">
        <v>661</v>
      </c>
      <c r="P11" t="s">
        <v>6436</v>
      </c>
      <c r="Q11">
        <v>1</v>
      </c>
    </row>
    <row r="12" spans="1:17" x14ac:dyDescent="0.2">
      <c r="A12" t="s">
        <v>671</v>
      </c>
      <c r="B12" t="s">
        <v>117</v>
      </c>
      <c r="C12" t="s">
        <v>104</v>
      </c>
      <c r="D12">
        <v>3.3194000000000001E-2</v>
      </c>
      <c r="E12" s="1">
        <v>1E-3</v>
      </c>
      <c r="F12">
        <v>0.4</v>
      </c>
      <c r="G12" t="s">
        <v>129</v>
      </c>
      <c r="H12" s="1">
        <v>1</v>
      </c>
      <c r="I12">
        <v>0</v>
      </c>
      <c r="J12">
        <v>1</v>
      </c>
      <c r="K12" t="s">
        <v>671</v>
      </c>
      <c r="P12" t="s">
        <v>6439</v>
      </c>
      <c r="Q12">
        <v>2</v>
      </c>
    </row>
    <row r="13" spans="1:17" x14ac:dyDescent="0.2">
      <c r="A13" t="s">
        <v>672</v>
      </c>
      <c r="B13" t="s">
        <v>6443</v>
      </c>
      <c r="C13" t="s">
        <v>104</v>
      </c>
      <c r="D13">
        <v>3.3194000000000001E-2</v>
      </c>
      <c r="E13" s="1">
        <v>1E-3</v>
      </c>
      <c r="F13">
        <v>0.4</v>
      </c>
      <c r="G13" t="s">
        <v>129</v>
      </c>
      <c r="H13" s="1">
        <v>1</v>
      </c>
      <c r="I13">
        <v>0</v>
      </c>
      <c r="J13">
        <v>1</v>
      </c>
      <c r="K13" t="s">
        <v>671</v>
      </c>
      <c r="P13" t="s">
        <v>6439</v>
      </c>
      <c r="Q13">
        <v>2</v>
      </c>
    </row>
    <row r="14" spans="1:17" x14ac:dyDescent="0.2">
      <c r="A14" t="s">
        <v>673</v>
      </c>
      <c r="B14" t="s">
        <v>117</v>
      </c>
      <c r="C14" t="s">
        <v>104</v>
      </c>
      <c r="D14">
        <v>1.5521E-2</v>
      </c>
      <c r="E14" s="1">
        <v>1E-3</v>
      </c>
      <c r="F14">
        <v>0.4</v>
      </c>
      <c r="G14" t="s">
        <v>129</v>
      </c>
      <c r="H14" s="1">
        <v>1</v>
      </c>
      <c r="I14">
        <v>0</v>
      </c>
      <c r="J14">
        <v>1</v>
      </c>
      <c r="K14" t="s">
        <v>673</v>
      </c>
      <c r="P14" t="s">
        <v>6440</v>
      </c>
      <c r="Q14">
        <v>3</v>
      </c>
    </row>
    <row r="15" spans="1:17" x14ac:dyDescent="0.2">
      <c r="A15" t="s">
        <v>674</v>
      </c>
      <c r="B15" t="s">
        <v>6443</v>
      </c>
      <c r="C15" t="s">
        <v>104</v>
      </c>
      <c r="D15">
        <v>1.5521E-2</v>
      </c>
      <c r="E15" s="1">
        <v>1E-3</v>
      </c>
      <c r="F15">
        <v>0.4</v>
      </c>
      <c r="G15" t="s">
        <v>129</v>
      </c>
      <c r="H15" s="1">
        <v>1</v>
      </c>
      <c r="I15">
        <v>0</v>
      </c>
      <c r="J15">
        <v>1</v>
      </c>
      <c r="K15" t="s">
        <v>673</v>
      </c>
      <c r="P15" t="s">
        <v>6440</v>
      </c>
      <c r="Q15">
        <v>3</v>
      </c>
    </row>
    <row r="16" spans="1:17" x14ac:dyDescent="0.2">
      <c r="A16" t="s">
        <v>675</v>
      </c>
      <c r="B16" t="s">
        <v>117</v>
      </c>
      <c r="C16" t="s">
        <v>104</v>
      </c>
      <c r="D16">
        <v>3.4223999999999997E-2</v>
      </c>
      <c r="E16" s="1">
        <v>1E-3</v>
      </c>
      <c r="F16">
        <v>0.4</v>
      </c>
      <c r="G16" t="s">
        <v>129</v>
      </c>
      <c r="H16" s="1">
        <v>1</v>
      </c>
      <c r="I16">
        <v>0</v>
      </c>
      <c r="J16">
        <v>1</v>
      </c>
      <c r="K16" t="s">
        <v>675</v>
      </c>
      <c r="P16" t="s">
        <v>6441</v>
      </c>
      <c r="Q16">
        <v>4</v>
      </c>
    </row>
    <row r="17" spans="1:17" x14ac:dyDescent="0.2">
      <c r="A17" t="s">
        <v>676</v>
      </c>
      <c r="B17" t="s">
        <v>6443</v>
      </c>
      <c r="C17" t="s">
        <v>104</v>
      </c>
      <c r="D17">
        <v>3.4223999999999997E-2</v>
      </c>
      <c r="E17" s="1">
        <v>1E-3</v>
      </c>
      <c r="F17">
        <v>0.4</v>
      </c>
      <c r="G17" t="s">
        <v>129</v>
      </c>
      <c r="H17" s="1">
        <v>1</v>
      </c>
      <c r="I17">
        <v>0</v>
      </c>
      <c r="J17">
        <v>1</v>
      </c>
      <c r="K17" t="s">
        <v>675</v>
      </c>
      <c r="P17" t="s">
        <v>6441</v>
      </c>
      <c r="Q17">
        <v>4</v>
      </c>
    </row>
    <row r="18" spans="1:17" x14ac:dyDescent="0.2">
      <c r="A18" t="s">
        <v>677</v>
      </c>
      <c r="B18" t="s">
        <v>117</v>
      </c>
      <c r="C18" t="s">
        <v>104</v>
      </c>
      <c r="D18">
        <v>0.02</v>
      </c>
      <c r="E18" s="1">
        <v>1E-3</v>
      </c>
      <c r="F18">
        <v>0.4</v>
      </c>
      <c r="G18" t="s">
        <v>129</v>
      </c>
      <c r="H18" s="1">
        <v>1</v>
      </c>
      <c r="I18">
        <v>0</v>
      </c>
      <c r="J18">
        <v>1</v>
      </c>
      <c r="K18" t="s">
        <v>677</v>
      </c>
      <c r="P18" t="s">
        <v>6442</v>
      </c>
      <c r="Q18">
        <v>5</v>
      </c>
    </row>
    <row r="19" spans="1:17" x14ac:dyDescent="0.2">
      <c r="A19" t="s">
        <v>678</v>
      </c>
      <c r="B19" t="s">
        <v>6443</v>
      </c>
      <c r="C19" t="s">
        <v>104</v>
      </c>
      <c r="D19">
        <v>0.02</v>
      </c>
      <c r="E19" s="1">
        <v>1E-3</v>
      </c>
      <c r="F19">
        <v>0.4</v>
      </c>
      <c r="G19" t="s">
        <v>129</v>
      </c>
      <c r="H19" s="1">
        <v>1</v>
      </c>
      <c r="I19">
        <v>0</v>
      </c>
      <c r="J19">
        <v>1</v>
      </c>
      <c r="K19" t="s">
        <v>677</v>
      </c>
      <c r="P19" t="s">
        <v>6442</v>
      </c>
      <c r="Q19">
        <v>5</v>
      </c>
    </row>
    <row r="20" spans="1:17" x14ac:dyDescent="0.2">
      <c r="A20" t="s">
        <v>679</v>
      </c>
      <c r="B20" t="s">
        <v>117</v>
      </c>
      <c r="C20" t="s">
        <v>104</v>
      </c>
      <c r="D20">
        <v>3.8952000000000001E-2</v>
      </c>
      <c r="E20" s="1">
        <v>1E-3</v>
      </c>
      <c r="F20">
        <v>0.4</v>
      </c>
      <c r="G20" t="s">
        <v>129</v>
      </c>
      <c r="H20" s="1">
        <v>1</v>
      </c>
      <c r="I20">
        <v>0</v>
      </c>
      <c r="J20">
        <v>1</v>
      </c>
      <c r="K20" t="s">
        <v>679</v>
      </c>
      <c r="P20" t="s">
        <v>6436</v>
      </c>
      <c r="Q20">
        <v>1</v>
      </c>
    </row>
    <row r="21" spans="1:17" x14ac:dyDescent="0.2">
      <c r="A21" t="s">
        <v>680</v>
      </c>
      <c r="B21" t="s">
        <v>6443</v>
      </c>
      <c r="C21" t="s">
        <v>104</v>
      </c>
      <c r="D21">
        <v>3.8952000000000001E-2</v>
      </c>
      <c r="E21" s="1">
        <v>1E-3</v>
      </c>
      <c r="F21">
        <v>0.4</v>
      </c>
      <c r="G21" t="s">
        <v>129</v>
      </c>
      <c r="H21" s="1">
        <v>1</v>
      </c>
      <c r="I21">
        <v>0</v>
      </c>
      <c r="J21">
        <v>1</v>
      </c>
      <c r="K21" t="s">
        <v>679</v>
      </c>
      <c r="P21" t="s">
        <v>6436</v>
      </c>
      <c r="Q21">
        <v>1</v>
      </c>
    </row>
    <row r="22" spans="1:17" x14ac:dyDescent="0.2">
      <c r="A22" t="s">
        <v>681</v>
      </c>
      <c r="B22" t="s">
        <v>6443</v>
      </c>
      <c r="C22" t="s">
        <v>104</v>
      </c>
      <c r="D22">
        <v>3.8952000000000001E-2</v>
      </c>
      <c r="E22" s="1">
        <v>1E-3</v>
      </c>
      <c r="F22">
        <v>0.4</v>
      </c>
      <c r="G22" t="s">
        <v>129</v>
      </c>
      <c r="H22" s="1">
        <v>1</v>
      </c>
      <c r="I22">
        <v>0</v>
      </c>
      <c r="J22">
        <v>1</v>
      </c>
      <c r="K22" t="s">
        <v>679</v>
      </c>
      <c r="P22" t="s">
        <v>6436</v>
      </c>
      <c r="Q22">
        <v>1</v>
      </c>
    </row>
    <row r="23" spans="1:17" x14ac:dyDescent="0.2">
      <c r="A23" t="s">
        <v>682</v>
      </c>
      <c r="B23" t="s">
        <v>6443</v>
      </c>
      <c r="C23" t="s">
        <v>104</v>
      </c>
      <c r="D23">
        <v>3.8952000000000001E-2</v>
      </c>
      <c r="E23" s="1">
        <v>1E-3</v>
      </c>
      <c r="F23">
        <v>0.4</v>
      </c>
      <c r="G23" t="s">
        <v>129</v>
      </c>
      <c r="H23" s="1">
        <v>1</v>
      </c>
      <c r="I23">
        <v>0</v>
      </c>
      <c r="J23">
        <v>1</v>
      </c>
      <c r="K23" t="s">
        <v>679</v>
      </c>
      <c r="P23" t="s">
        <v>6436</v>
      </c>
      <c r="Q23">
        <v>1</v>
      </c>
    </row>
    <row r="24" spans="1:17" x14ac:dyDescent="0.2">
      <c r="A24" t="s">
        <v>683</v>
      </c>
      <c r="B24" t="s">
        <v>6443</v>
      </c>
      <c r="C24" t="s">
        <v>104</v>
      </c>
      <c r="D24">
        <v>3.8952000000000001E-2</v>
      </c>
      <c r="E24" s="1">
        <v>1E-3</v>
      </c>
      <c r="F24">
        <v>0.4</v>
      </c>
      <c r="G24" t="s">
        <v>129</v>
      </c>
      <c r="H24" s="1">
        <v>1</v>
      </c>
      <c r="I24">
        <v>0</v>
      </c>
      <c r="J24">
        <v>1</v>
      </c>
      <c r="K24" t="s">
        <v>679</v>
      </c>
      <c r="P24" t="s">
        <v>6436</v>
      </c>
      <c r="Q24">
        <v>1</v>
      </c>
    </row>
    <row r="25" spans="1:17" x14ac:dyDescent="0.2">
      <c r="A25" t="s">
        <v>684</v>
      </c>
      <c r="B25" t="s">
        <v>6443</v>
      </c>
      <c r="C25" t="s">
        <v>104</v>
      </c>
      <c r="D25">
        <v>3.8952000000000001E-2</v>
      </c>
      <c r="E25" s="1">
        <v>1E-3</v>
      </c>
      <c r="F25">
        <v>0.4</v>
      </c>
      <c r="G25" t="s">
        <v>129</v>
      </c>
      <c r="H25" s="1">
        <v>1</v>
      </c>
      <c r="I25">
        <v>0</v>
      </c>
      <c r="J25">
        <v>1</v>
      </c>
      <c r="K25" t="s">
        <v>679</v>
      </c>
      <c r="P25" t="s">
        <v>6436</v>
      </c>
      <c r="Q25">
        <v>1</v>
      </c>
    </row>
    <row r="26" spans="1:17" x14ac:dyDescent="0.2">
      <c r="A26" t="s">
        <v>685</v>
      </c>
      <c r="B26" t="s">
        <v>6443</v>
      </c>
      <c r="C26" t="s">
        <v>104</v>
      </c>
      <c r="D26">
        <v>3.8952000000000001E-2</v>
      </c>
      <c r="E26" s="1">
        <v>1E-3</v>
      </c>
      <c r="F26">
        <v>0.4</v>
      </c>
      <c r="G26" t="s">
        <v>129</v>
      </c>
      <c r="H26" s="1">
        <v>1</v>
      </c>
      <c r="I26">
        <v>0</v>
      </c>
      <c r="J26">
        <v>1</v>
      </c>
      <c r="K26" t="s">
        <v>679</v>
      </c>
      <c r="P26" t="s">
        <v>6436</v>
      </c>
      <c r="Q26">
        <v>1</v>
      </c>
    </row>
    <row r="27" spans="1:17" x14ac:dyDescent="0.2">
      <c r="A27" t="s">
        <v>686</v>
      </c>
      <c r="B27" t="s">
        <v>6443</v>
      </c>
      <c r="C27" t="s">
        <v>104</v>
      </c>
      <c r="D27">
        <v>3.8952000000000001E-2</v>
      </c>
      <c r="E27" s="1">
        <v>1E-3</v>
      </c>
      <c r="F27">
        <v>0.4</v>
      </c>
      <c r="G27" t="s">
        <v>129</v>
      </c>
      <c r="H27" s="1">
        <v>1</v>
      </c>
      <c r="I27">
        <v>0</v>
      </c>
      <c r="J27">
        <v>1</v>
      </c>
      <c r="K27" t="s">
        <v>679</v>
      </c>
      <c r="P27" t="s">
        <v>6436</v>
      </c>
      <c r="Q27">
        <v>1</v>
      </c>
    </row>
    <row r="28" spans="1:17" x14ac:dyDescent="0.2">
      <c r="A28" t="s">
        <v>687</v>
      </c>
      <c r="B28" t="s">
        <v>6443</v>
      </c>
      <c r="C28" t="s">
        <v>104</v>
      </c>
      <c r="D28">
        <v>3.8952000000000001E-2</v>
      </c>
      <c r="E28" s="1">
        <v>1E-3</v>
      </c>
      <c r="F28">
        <v>0.4</v>
      </c>
      <c r="G28" t="s">
        <v>129</v>
      </c>
      <c r="H28" s="1">
        <v>1</v>
      </c>
      <c r="I28">
        <v>0</v>
      </c>
      <c r="J28">
        <v>1</v>
      </c>
      <c r="K28" t="s">
        <v>679</v>
      </c>
      <c r="P28" t="s">
        <v>6436</v>
      </c>
      <c r="Q28">
        <v>1</v>
      </c>
    </row>
    <row r="29" spans="1:17" x14ac:dyDescent="0.2">
      <c r="A29" t="s">
        <v>688</v>
      </c>
      <c r="B29" t="s">
        <v>6443</v>
      </c>
      <c r="C29" t="s">
        <v>104</v>
      </c>
      <c r="D29">
        <v>3.8952000000000001E-2</v>
      </c>
      <c r="E29" s="1">
        <v>1E-3</v>
      </c>
      <c r="F29">
        <v>0.4</v>
      </c>
      <c r="G29" t="s">
        <v>129</v>
      </c>
      <c r="H29" s="1">
        <v>1</v>
      </c>
      <c r="I29">
        <v>0</v>
      </c>
      <c r="J29">
        <v>1</v>
      </c>
      <c r="K29" t="s">
        <v>679</v>
      </c>
      <c r="P29" t="s">
        <v>6436</v>
      </c>
      <c r="Q29">
        <v>1</v>
      </c>
    </row>
    <row r="30" spans="1:17" x14ac:dyDescent="0.2">
      <c r="A30" t="s">
        <v>689</v>
      </c>
      <c r="B30" t="s">
        <v>6443</v>
      </c>
      <c r="C30" t="s">
        <v>104</v>
      </c>
      <c r="D30">
        <v>3.3194000000000001E-2</v>
      </c>
      <c r="E30" s="1">
        <v>1E-3</v>
      </c>
      <c r="F30">
        <v>0.4</v>
      </c>
      <c r="G30" t="s">
        <v>129</v>
      </c>
      <c r="H30" s="1">
        <v>1</v>
      </c>
      <c r="I30">
        <v>0</v>
      </c>
      <c r="J30">
        <v>1</v>
      </c>
      <c r="K30" t="s">
        <v>671</v>
      </c>
      <c r="P30" t="s">
        <v>6439</v>
      </c>
      <c r="Q30">
        <v>2</v>
      </c>
    </row>
    <row r="31" spans="1:17" x14ac:dyDescent="0.2">
      <c r="A31" t="s">
        <v>690</v>
      </c>
      <c r="B31" t="s">
        <v>6443</v>
      </c>
      <c r="C31" t="s">
        <v>104</v>
      </c>
      <c r="D31">
        <v>3.3194000000000001E-2</v>
      </c>
      <c r="E31" s="1">
        <v>1E-3</v>
      </c>
      <c r="F31">
        <v>0.4</v>
      </c>
      <c r="G31" t="s">
        <v>129</v>
      </c>
      <c r="H31" s="1">
        <v>1</v>
      </c>
      <c r="I31">
        <v>0</v>
      </c>
      <c r="J31">
        <v>1</v>
      </c>
      <c r="K31" t="s">
        <v>671</v>
      </c>
      <c r="P31" t="s">
        <v>6439</v>
      </c>
      <c r="Q31">
        <v>2</v>
      </c>
    </row>
    <row r="32" spans="1:17" x14ac:dyDescent="0.2">
      <c r="A32" t="s">
        <v>691</v>
      </c>
      <c r="B32" t="s">
        <v>6443</v>
      </c>
      <c r="C32" t="s">
        <v>104</v>
      </c>
      <c r="D32">
        <v>1.5521E-2</v>
      </c>
      <c r="E32" s="1">
        <v>1E-3</v>
      </c>
      <c r="F32">
        <v>0.4</v>
      </c>
      <c r="G32" t="s">
        <v>129</v>
      </c>
      <c r="H32" s="1">
        <v>1</v>
      </c>
      <c r="I32">
        <v>0</v>
      </c>
      <c r="J32">
        <v>1</v>
      </c>
      <c r="K32" t="s">
        <v>673</v>
      </c>
      <c r="P32" t="s">
        <v>6440</v>
      </c>
      <c r="Q32">
        <v>3</v>
      </c>
    </row>
    <row r="33" spans="1:17" x14ac:dyDescent="0.2">
      <c r="A33" t="s">
        <v>692</v>
      </c>
      <c r="B33" t="s">
        <v>6443</v>
      </c>
      <c r="C33" t="s">
        <v>104</v>
      </c>
      <c r="D33">
        <v>1.5521E-2</v>
      </c>
      <c r="E33" s="1">
        <v>1E-3</v>
      </c>
      <c r="F33">
        <v>0.4</v>
      </c>
      <c r="G33" t="s">
        <v>129</v>
      </c>
      <c r="H33" s="1">
        <v>1</v>
      </c>
      <c r="I33">
        <v>0</v>
      </c>
      <c r="J33">
        <v>1</v>
      </c>
      <c r="K33" t="s">
        <v>673</v>
      </c>
      <c r="P33" t="s">
        <v>6440</v>
      </c>
      <c r="Q33">
        <v>3</v>
      </c>
    </row>
    <row r="34" spans="1:17" x14ac:dyDescent="0.2">
      <c r="A34" t="s">
        <v>693</v>
      </c>
      <c r="B34" t="s">
        <v>6443</v>
      </c>
      <c r="C34" t="s">
        <v>104</v>
      </c>
      <c r="D34">
        <v>3.4223999999999997E-2</v>
      </c>
      <c r="E34" s="1">
        <v>1E-3</v>
      </c>
      <c r="F34">
        <v>0.4</v>
      </c>
      <c r="G34" t="s">
        <v>129</v>
      </c>
      <c r="H34" s="1">
        <v>1</v>
      </c>
      <c r="I34">
        <v>0</v>
      </c>
      <c r="J34">
        <v>1</v>
      </c>
      <c r="K34" t="s">
        <v>675</v>
      </c>
      <c r="P34" t="s">
        <v>6441</v>
      </c>
      <c r="Q34">
        <v>4</v>
      </c>
    </row>
    <row r="35" spans="1:17" x14ac:dyDescent="0.2">
      <c r="A35" t="s">
        <v>694</v>
      </c>
      <c r="B35" t="s">
        <v>6443</v>
      </c>
      <c r="C35" t="s">
        <v>104</v>
      </c>
      <c r="D35">
        <v>3.4223999999999997E-2</v>
      </c>
      <c r="E35" s="1">
        <v>1E-3</v>
      </c>
      <c r="F35">
        <v>0.4</v>
      </c>
      <c r="G35" t="s">
        <v>129</v>
      </c>
      <c r="H35" s="1">
        <v>1</v>
      </c>
      <c r="I35">
        <v>0</v>
      </c>
      <c r="J35">
        <v>1</v>
      </c>
      <c r="K35" t="s">
        <v>675</v>
      </c>
      <c r="P35" t="s">
        <v>6441</v>
      </c>
      <c r="Q35">
        <v>4</v>
      </c>
    </row>
    <row r="36" spans="1:17" x14ac:dyDescent="0.2">
      <c r="A36" t="s">
        <v>695</v>
      </c>
      <c r="B36" t="s">
        <v>6443</v>
      </c>
      <c r="C36" t="s">
        <v>104</v>
      </c>
      <c r="D36">
        <v>0.02</v>
      </c>
      <c r="E36" s="1">
        <v>1E-3</v>
      </c>
      <c r="F36">
        <v>0.4</v>
      </c>
      <c r="G36" t="s">
        <v>129</v>
      </c>
      <c r="H36" s="1">
        <v>1</v>
      </c>
      <c r="I36">
        <v>0</v>
      </c>
      <c r="J36">
        <v>1</v>
      </c>
      <c r="K36" t="s">
        <v>677</v>
      </c>
      <c r="P36" t="s">
        <v>6442</v>
      </c>
      <c r="Q36">
        <v>5</v>
      </c>
    </row>
    <row r="37" spans="1:17" x14ac:dyDescent="0.2">
      <c r="A37" t="s">
        <v>696</v>
      </c>
      <c r="B37" t="s">
        <v>6443</v>
      </c>
      <c r="C37" t="s">
        <v>104</v>
      </c>
      <c r="D37">
        <v>0.02</v>
      </c>
      <c r="E37" s="1">
        <v>1E-3</v>
      </c>
      <c r="F37">
        <v>0.4</v>
      </c>
      <c r="G37" t="s">
        <v>129</v>
      </c>
      <c r="H37" s="1">
        <v>1</v>
      </c>
      <c r="I37">
        <v>0</v>
      </c>
      <c r="J37">
        <v>1</v>
      </c>
      <c r="K37" t="s">
        <v>677</v>
      </c>
      <c r="P37" t="s">
        <v>6442</v>
      </c>
      <c r="Q37">
        <v>5</v>
      </c>
    </row>
  </sheetData>
  <dataConsolidate/>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98A4-A1F0-4846-A426-8BB99669E523}">
  <sheetPr codeName="Sheet28"/>
  <dimension ref="A1:M8"/>
  <sheetViews>
    <sheetView workbookViewId="0">
      <selection activeCell="E45" sqref="E45"/>
    </sheetView>
  </sheetViews>
  <sheetFormatPr defaultRowHeight="12.75" x14ac:dyDescent="0.2"/>
  <cols>
    <col min="1" max="1" width="13.140625" bestFit="1" customWidth="1"/>
    <col min="3" max="3" width="12" bestFit="1" customWidth="1"/>
    <col min="8" max="8" width="13.140625" style="16" bestFit="1" customWidth="1"/>
  </cols>
  <sheetData>
    <row r="1" spans="1:13" x14ac:dyDescent="0.2">
      <c r="A1" t="s">
        <v>94</v>
      </c>
      <c r="B1" t="s">
        <v>95</v>
      </c>
      <c r="C1" t="s">
        <v>96</v>
      </c>
      <c r="D1" t="s">
        <v>97</v>
      </c>
      <c r="E1" t="s">
        <v>98</v>
      </c>
      <c r="F1" t="s">
        <v>99</v>
      </c>
      <c r="G1" t="s">
        <v>100</v>
      </c>
      <c r="H1" t="s">
        <v>101</v>
      </c>
      <c r="I1" t="s">
        <v>102</v>
      </c>
      <c r="J1" t="s">
        <v>103</v>
      </c>
      <c r="K1" t="s">
        <v>132</v>
      </c>
      <c r="L1" t="s">
        <v>351</v>
      </c>
      <c r="M1" t="s">
        <v>107</v>
      </c>
    </row>
    <row r="2" spans="1:13" x14ac:dyDescent="0.2">
      <c r="A2" t="s">
        <v>6427</v>
      </c>
      <c r="B2" t="s">
        <v>524</v>
      </c>
      <c r="C2" t="s">
        <v>525</v>
      </c>
      <c r="D2">
        <v>0.5</v>
      </c>
      <c r="E2">
        <v>0</v>
      </c>
      <c r="F2">
        <v>1</v>
      </c>
      <c r="G2" t="s">
        <v>5414</v>
      </c>
      <c r="H2">
        <v>1</v>
      </c>
      <c r="I2">
        <v>0</v>
      </c>
      <c r="J2">
        <v>1</v>
      </c>
    </row>
    <row r="3" spans="1:13" x14ac:dyDescent="0.2">
      <c r="A3" t="s">
        <v>6428</v>
      </c>
      <c r="B3" t="s">
        <v>524</v>
      </c>
      <c r="C3" t="s">
        <v>525</v>
      </c>
      <c r="D3">
        <v>0.6</v>
      </c>
      <c r="E3">
        <v>0</v>
      </c>
      <c r="F3">
        <v>1</v>
      </c>
      <c r="G3" t="s">
        <v>5414</v>
      </c>
      <c r="H3">
        <v>1</v>
      </c>
      <c r="I3">
        <v>0</v>
      </c>
      <c r="J3">
        <v>1</v>
      </c>
    </row>
    <row r="4" spans="1:13" x14ac:dyDescent="0.2">
      <c r="A4" t="s">
        <v>6429</v>
      </c>
      <c r="B4" t="s">
        <v>524</v>
      </c>
      <c r="C4" t="s">
        <v>525</v>
      </c>
      <c r="D4">
        <v>0.5</v>
      </c>
      <c r="E4">
        <v>0</v>
      </c>
      <c r="F4">
        <v>1</v>
      </c>
      <c r="G4" t="s">
        <v>5414</v>
      </c>
      <c r="H4">
        <v>1</v>
      </c>
      <c r="I4">
        <v>0</v>
      </c>
      <c r="J4">
        <v>1</v>
      </c>
    </row>
    <row r="5" spans="1:13" x14ac:dyDescent="0.2">
      <c r="A5" t="s">
        <v>6430</v>
      </c>
      <c r="B5" t="s">
        <v>117</v>
      </c>
      <c r="C5" t="s">
        <v>104</v>
      </c>
      <c r="D5">
        <v>10000</v>
      </c>
      <c r="E5">
        <v>1</v>
      </c>
      <c r="F5" s="1">
        <v>10000000</v>
      </c>
      <c r="G5" t="s">
        <v>5415</v>
      </c>
      <c r="H5">
        <v>1</v>
      </c>
      <c r="I5">
        <v>0</v>
      </c>
      <c r="J5">
        <v>1</v>
      </c>
    </row>
    <row r="6" spans="1:13" x14ac:dyDescent="0.2">
      <c r="A6" t="s">
        <v>6431</v>
      </c>
      <c r="B6" t="s">
        <v>117</v>
      </c>
      <c r="C6" t="s">
        <v>104</v>
      </c>
      <c r="D6">
        <v>10000</v>
      </c>
      <c r="E6">
        <v>1</v>
      </c>
      <c r="F6" s="1">
        <v>10000000</v>
      </c>
      <c r="G6" t="s">
        <v>5415</v>
      </c>
      <c r="H6">
        <v>1</v>
      </c>
      <c r="I6">
        <v>0</v>
      </c>
      <c r="J6">
        <v>1</v>
      </c>
    </row>
    <row r="7" spans="1:13" x14ac:dyDescent="0.2">
      <c r="A7" t="s">
        <v>6432</v>
      </c>
      <c r="B7" t="s">
        <v>117</v>
      </c>
      <c r="C7" t="s">
        <v>104</v>
      </c>
      <c r="D7">
        <v>10000</v>
      </c>
      <c r="E7">
        <v>1</v>
      </c>
      <c r="F7" s="1">
        <v>10000000</v>
      </c>
      <c r="G7" t="s">
        <v>5415</v>
      </c>
      <c r="H7">
        <v>1</v>
      </c>
      <c r="I7">
        <v>0</v>
      </c>
      <c r="J7">
        <v>1</v>
      </c>
    </row>
    <row r="8" spans="1:13" x14ac:dyDescent="0.2">
      <c r="A8" t="s">
        <v>6445</v>
      </c>
      <c r="B8" t="s">
        <v>524</v>
      </c>
      <c r="C8" t="s">
        <v>525</v>
      </c>
      <c r="D8">
        <v>0.16</v>
      </c>
      <c r="E8">
        <v>0</v>
      </c>
      <c r="F8" s="1">
        <v>1</v>
      </c>
      <c r="G8" t="s">
        <v>6444</v>
      </c>
      <c r="H8">
        <v>1</v>
      </c>
      <c r="I8">
        <v>0</v>
      </c>
      <c r="J8">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F14FC-C3CE-440C-BC6D-0A5CC847AAB2}">
  <sheetPr codeName="Sheet15"/>
  <dimension ref="A1:S158"/>
  <sheetViews>
    <sheetView workbookViewId="0">
      <pane ySplit="1" topLeftCell="A95" activePane="bottomLeft" state="frozen"/>
      <selection pane="bottomLeft" activeCell="C103" sqref="C103"/>
    </sheetView>
  </sheetViews>
  <sheetFormatPr defaultRowHeight="12.75" x14ac:dyDescent="0.2"/>
  <cols>
    <col min="1" max="1" width="13.140625" bestFit="1" customWidth="1"/>
    <col min="8" max="8" width="13.140625" bestFit="1" customWidth="1"/>
    <col min="15" max="15" width="33.85546875" bestFit="1" customWidth="1"/>
    <col min="19" max="19" width="16.28515625" bestFit="1" customWidth="1"/>
  </cols>
  <sheetData>
    <row r="1" spans="1:19" x14ac:dyDescent="0.2">
      <c r="A1" t="s">
        <v>94</v>
      </c>
      <c r="B1" t="s">
        <v>95</v>
      </c>
      <c r="C1" t="s">
        <v>96</v>
      </c>
      <c r="D1" t="s">
        <v>97</v>
      </c>
      <c r="E1" t="s">
        <v>98</v>
      </c>
      <c r="F1" t="s">
        <v>99</v>
      </c>
      <c r="G1" t="s">
        <v>100</v>
      </c>
      <c r="H1" t="s">
        <v>101</v>
      </c>
      <c r="I1" t="s">
        <v>102</v>
      </c>
      <c r="J1" t="s">
        <v>103</v>
      </c>
      <c r="K1" t="s">
        <v>132</v>
      </c>
      <c r="L1" t="s">
        <v>351</v>
      </c>
      <c r="M1" t="s">
        <v>107</v>
      </c>
      <c r="N1" t="s">
        <v>523</v>
      </c>
      <c r="O1" t="s">
        <v>516</v>
      </c>
      <c r="P1" t="s">
        <v>357</v>
      </c>
      <c r="Q1" t="s">
        <v>517</v>
      </c>
      <c r="R1" t="s">
        <v>518</v>
      </c>
      <c r="S1" t="s">
        <v>519</v>
      </c>
    </row>
    <row r="2" spans="1:19" x14ac:dyDescent="0.2">
      <c r="A2" t="s">
        <v>359</v>
      </c>
      <c r="B2" t="s">
        <v>117</v>
      </c>
      <c r="C2" t="s">
        <v>104</v>
      </c>
      <c r="D2">
        <v>5</v>
      </c>
      <c r="E2">
        <v>1E-3</v>
      </c>
      <c r="F2">
        <v>1000</v>
      </c>
      <c r="G2" t="s">
        <v>131</v>
      </c>
      <c r="H2">
        <v>1</v>
      </c>
      <c r="I2">
        <v>0</v>
      </c>
      <c r="J2">
        <v>1</v>
      </c>
      <c r="K2" t="s">
        <v>359</v>
      </c>
      <c r="O2" cm="1">
        <f t="array" ref="O2:O8">_xlfn.UNIQUE(D2:D158)</f>
        <v>5</v>
      </c>
      <c r="P2" t="str">
        <f>_xlfn.XLOOKUP(O2,D:D,A:A)</f>
        <v>sfrvk001</v>
      </c>
    </row>
    <row r="3" spans="1:19" x14ac:dyDescent="0.2">
      <c r="A3" t="s">
        <v>360</v>
      </c>
      <c r="B3" t="s">
        <v>6443</v>
      </c>
      <c r="C3" t="s">
        <v>104</v>
      </c>
      <c r="D3">
        <v>5</v>
      </c>
      <c r="E3">
        <v>1E-3</v>
      </c>
      <c r="F3">
        <v>1000</v>
      </c>
      <c r="G3" t="s">
        <v>131</v>
      </c>
      <c r="H3">
        <v>1</v>
      </c>
      <c r="I3">
        <v>0</v>
      </c>
      <c r="J3">
        <v>1</v>
      </c>
      <c r="K3" t="s">
        <v>359</v>
      </c>
      <c r="O3">
        <v>1</v>
      </c>
      <c r="P3" t="str">
        <f t="shared" ref="P3:P8" si="0">_xlfn.XLOOKUP(O3,D:D,A:A)</f>
        <v>sfrvk005</v>
      </c>
    </row>
    <row r="4" spans="1:19" x14ac:dyDescent="0.2">
      <c r="A4" t="s">
        <v>361</v>
      </c>
      <c r="B4" t="s">
        <v>6443</v>
      </c>
      <c r="C4" t="s">
        <v>104</v>
      </c>
      <c r="D4">
        <v>5</v>
      </c>
      <c r="E4">
        <v>1E-3</v>
      </c>
      <c r="F4">
        <v>1000</v>
      </c>
      <c r="G4" t="s">
        <v>131</v>
      </c>
      <c r="H4">
        <v>1</v>
      </c>
      <c r="I4">
        <v>0</v>
      </c>
      <c r="J4">
        <v>1</v>
      </c>
      <c r="K4" t="s">
        <v>359</v>
      </c>
      <c r="O4">
        <v>0.05</v>
      </c>
      <c r="P4" t="str">
        <f t="shared" si="0"/>
        <v>sfrvk021</v>
      </c>
    </row>
    <row r="5" spans="1:19" x14ac:dyDescent="0.2">
      <c r="A5" t="s">
        <v>362</v>
      </c>
      <c r="B5" t="s">
        <v>6443</v>
      </c>
      <c r="C5" t="s">
        <v>104</v>
      </c>
      <c r="D5">
        <v>5</v>
      </c>
      <c r="E5">
        <v>1E-3</v>
      </c>
      <c r="F5">
        <v>1000</v>
      </c>
      <c r="G5" t="s">
        <v>131</v>
      </c>
      <c r="H5">
        <v>1</v>
      </c>
      <c r="I5">
        <v>0</v>
      </c>
      <c r="J5">
        <v>1</v>
      </c>
      <c r="K5" t="s">
        <v>359</v>
      </c>
      <c r="O5">
        <v>0.5</v>
      </c>
      <c r="P5" t="str">
        <f t="shared" si="0"/>
        <v>sfrvk058</v>
      </c>
    </row>
    <row r="6" spans="1:19" x14ac:dyDescent="0.2">
      <c r="A6" t="s">
        <v>363</v>
      </c>
      <c r="B6" t="s">
        <v>117</v>
      </c>
      <c r="C6" t="s">
        <v>104</v>
      </c>
      <c r="D6">
        <v>1</v>
      </c>
      <c r="E6">
        <v>1E-3</v>
      </c>
      <c r="F6">
        <v>1000</v>
      </c>
      <c r="G6" t="s">
        <v>131</v>
      </c>
      <c r="H6">
        <v>1</v>
      </c>
      <c r="I6">
        <v>0</v>
      </c>
      <c r="J6">
        <v>1</v>
      </c>
      <c r="K6" t="s">
        <v>363</v>
      </c>
      <c r="O6">
        <v>0.1</v>
      </c>
      <c r="P6" t="str">
        <f t="shared" si="0"/>
        <v>sfrvk128</v>
      </c>
    </row>
    <row r="7" spans="1:19" x14ac:dyDescent="0.2">
      <c r="A7" t="s">
        <v>364</v>
      </c>
      <c r="B7" t="s">
        <v>6443</v>
      </c>
      <c r="C7" t="s">
        <v>104</v>
      </c>
      <c r="D7">
        <v>5</v>
      </c>
      <c r="E7">
        <v>1E-3</v>
      </c>
      <c r="F7">
        <v>1000</v>
      </c>
      <c r="G7" t="s">
        <v>131</v>
      </c>
      <c r="H7">
        <v>1</v>
      </c>
      <c r="I7">
        <v>0</v>
      </c>
      <c r="J7">
        <v>1</v>
      </c>
      <c r="K7" t="s">
        <v>359</v>
      </c>
      <c r="O7">
        <v>0.25</v>
      </c>
      <c r="P7" t="str">
        <f t="shared" si="0"/>
        <v>sfrvk131</v>
      </c>
    </row>
    <row r="8" spans="1:19" x14ac:dyDescent="0.2">
      <c r="A8" t="s">
        <v>365</v>
      </c>
      <c r="B8" t="s">
        <v>6443</v>
      </c>
      <c r="C8" t="s">
        <v>104</v>
      </c>
      <c r="D8">
        <v>5</v>
      </c>
      <c r="E8">
        <v>1E-3</v>
      </c>
      <c r="F8">
        <v>1000</v>
      </c>
      <c r="G8" t="s">
        <v>131</v>
      </c>
      <c r="H8">
        <v>1</v>
      </c>
      <c r="I8">
        <v>0</v>
      </c>
      <c r="J8">
        <v>1</v>
      </c>
      <c r="K8" t="s">
        <v>359</v>
      </c>
      <c r="O8">
        <v>3.544</v>
      </c>
      <c r="P8" t="str">
        <f t="shared" si="0"/>
        <v>sfrvk145</v>
      </c>
    </row>
    <row r="9" spans="1:19" x14ac:dyDescent="0.2">
      <c r="A9" t="s">
        <v>366</v>
      </c>
      <c r="B9" t="s">
        <v>6443</v>
      </c>
      <c r="C9" t="s">
        <v>104</v>
      </c>
      <c r="D9">
        <v>5</v>
      </c>
      <c r="E9">
        <v>1E-3</v>
      </c>
      <c r="F9">
        <v>1000</v>
      </c>
      <c r="G9" t="s">
        <v>131</v>
      </c>
      <c r="H9">
        <v>1</v>
      </c>
      <c r="I9">
        <v>0</v>
      </c>
      <c r="J9">
        <v>1</v>
      </c>
      <c r="K9" t="s">
        <v>359</v>
      </c>
    </row>
    <row r="10" spans="1:19" x14ac:dyDescent="0.2">
      <c r="A10" t="s">
        <v>367</v>
      </c>
      <c r="B10" t="s">
        <v>6443</v>
      </c>
      <c r="C10" t="s">
        <v>104</v>
      </c>
      <c r="D10">
        <v>1</v>
      </c>
      <c r="E10">
        <v>1E-3</v>
      </c>
      <c r="F10">
        <v>1000</v>
      </c>
      <c r="G10" t="s">
        <v>131</v>
      </c>
      <c r="H10">
        <v>1</v>
      </c>
      <c r="I10">
        <v>0</v>
      </c>
      <c r="J10">
        <v>1</v>
      </c>
      <c r="K10" t="s">
        <v>363</v>
      </c>
    </row>
    <row r="11" spans="1:19" x14ac:dyDescent="0.2">
      <c r="A11" t="s">
        <v>368</v>
      </c>
      <c r="B11" t="s">
        <v>6443</v>
      </c>
      <c r="C11" t="s">
        <v>104</v>
      </c>
      <c r="D11">
        <v>5</v>
      </c>
      <c r="E11">
        <v>1E-3</v>
      </c>
      <c r="F11">
        <v>1000</v>
      </c>
      <c r="G11" t="s">
        <v>131</v>
      </c>
      <c r="H11">
        <v>1</v>
      </c>
      <c r="I11">
        <v>0</v>
      </c>
      <c r="J11">
        <v>1</v>
      </c>
      <c r="K11" t="s">
        <v>359</v>
      </c>
    </row>
    <row r="12" spans="1:19" x14ac:dyDescent="0.2">
      <c r="A12" t="s">
        <v>369</v>
      </c>
      <c r="B12" t="s">
        <v>6443</v>
      </c>
      <c r="C12" t="s">
        <v>104</v>
      </c>
      <c r="D12">
        <v>5</v>
      </c>
      <c r="E12">
        <v>1E-3</v>
      </c>
      <c r="F12">
        <v>1000</v>
      </c>
      <c r="G12" t="s">
        <v>131</v>
      </c>
      <c r="H12">
        <v>1</v>
      </c>
      <c r="I12">
        <v>0</v>
      </c>
      <c r="J12">
        <v>1</v>
      </c>
      <c r="K12" t="s">
        <v>359</v>
      </c>
    </row>
    <row r="13" spans="1:19" x14ac:dyDescent="0.2">
      <c r="A13" t="s">
        <v>370</v>
      </c>
      <c r="B13" t="s">
        <v>6443</v>
      </c>
      <c r="C13" t="s">
        <v>104</v>
      </c>
      <c r="D13">
        <v>5</v>
      </c>
      <c r="E13">
        <v>1E-3</v>
      </c>
      <c r="F13">
        <v>1000</v>
      </c>
      <c r="G13" t="s">
        <v>131</v>
      </c>
      <c r="H13">
        <v>1</v>
      </c>
      <c r="I13">
        <v>0</v>
      </c>
      <c r="J13">
        <v>1</v>
      </c>
      <c r="K13" t="s">
        <v>359</v>
      </c>
    </row>
    <row r="14" spans="1:19" x14ac:dyDescent="0.2">
      <c r="A14" t="s">
        <v>371</v>
      </c>
      <c r="B14" t="s">
        <v>6443</v>
      </c>
      <c r="C14" t="s">
        <v>104</v>
      </c>
      <c r="D14">
        <v>5</v>
      </c>
      <c r="E14">
        <v>1E-3</v>
      </c>
      <c r="F14">
        <v>1000</v>
      </c>
      <c r="G14" t="s">
        <v>131</v>
      </c>
      <c r="H14">
        <v>1</v>
      </c>
      <c r="I14">
        <v>0</v>
      </c>
      <c r="J14">
        <v>1</v>
      </c>
      <c r="K14" t="s">
        <v>359</v>
      </c>
    </row>
    <row r="15" spans="1:19" x14ac:dyDescent="0.2">
      <c r="A15" t="s">
        <v>372</v>
      </c>
      <c r="B15" t="s">
        <v>6443</v>
      </c>
      <c r="C15" t="s">
        <v>104</v>
      </c>
      <c r="D15">
        <v>1</v>
      </c>
      <c r="E15">
        <v>1E-3</v>
      </c>
      <c r="F15">
        <v>1000</v>
      </c>
      <c r="G15" t="s">
        <v>131</v>
      </c>
      <c r="H15">
        <v>1</v>
      </c>
      <c r="I15">
        <v>0</v>
      </c>
      <c r="J15">
        <v>1</v>
      </c>
      <c r="K15" t="s">
        <v>363</v>
      </c>
    </row>
    <row r="16" spans="1:19" x14ac:dyDescent="0.2">
      <c r="A16" t="s">
        <v>373</v>
      </c>
      <c r="B16" t="s">
        <v>6443</v>
      </c>
      <c r="C16" t="s">
        <v>104</v>
      </c>
      <c r="D16">
        <v>1</v>
      </c>
      <c r="E16">
        <v>1E-3</v>
      </c>
      <c r="F16">
        <v>1000</v>
      </c>
      <c r="G16" t="s">
        <v>131</v>
      </c>
      <c r="H16">
        <v>1</v>
      </c>
      <c r="I16">
        <v>0</v>
      </c>
      <c r="J16">
        <v>1</v>
      </c>
      <c r="K16" t="s">
        <v>363</v>
      </c>
    </row>
    <row r="17" spans="1:11" x14ac:dyDescent="0.2">
      <c r="A17" t="s">
        <v>374</v>
      </c>
      <c r="B17" t="s">
        <v>6443</v>
      </c>
      <c r="C17" t="s">
        <v>104</v>
      </c>
      <c r="D17">
        <v>5</v>
      </c>
      <c r="E17">
        <v>1E-3</v>
      </c>
      <c r="F17">
        <v>1000</v>
      </c>
      <c r="G17" t="s">
        <v>131</v>
      </c>
      <c r="H17">
        <v>1</v>
      </c>
      <c r="I17">
        <v>0</v>
      </c>
      <c r="J17">
        <v>1</v>
      </c>
      <c r="K17" t="s">
        <v>359</v>
      </c>
    </row>
    <row r="18" spans="1:11" x14ac:dyDescent="0.2">
      <c r="A18" t="s">
        <v>375</v>
      </c>
      <c r="B18" t="s">
        <v>6443</v>
      </c>
      <c r="C18" t="s">
        <v>104</v>
      </c>
      <c r="D18">
        <v>1</v>
      </c>
      <c r="E18">
        <v>1E-3</v>
      </c>
      <c r="F18">
        <v>1000</v>
      </c>
      <c r="G18" t="s">
        <v>131</v>
      </c>
      <c r="H18">
        <v>1</v>
      </c>
      <c r="I18">
        <v>0</v>
      </c>
      <c r="J18">
        <v>1</v>
      </c>
      <c r="K18" t="s">
        <v>363</v>
      </c>
    </row>
    <row r="19" spans="1:11" x14ac:dyDescent="0.2">
      <c r="A19" t="s">
        <v>376</v>
      </c>
      <c r="B19" t="s">
        <v>6443</v>
      </c>
      <c r="C19" t="s">
        <v>104</v>
      </c>
      <c r="D19">
        <v>1</v>
      </c>
      <c r="E19">
        <v>1E-3</v>
      </c>
      <c r="F19">
        <v>1000</v>
      </c>
      <c r="G19" t="s">
        <v>131</v>
      </c>
      <c r="H19">
        <v>1</v>
      </c>
      <c r="I19">
        <v>0</v>
      </c>
      <c r="J19">
        <v>1</v>
      </c>
      <c r="K19" t="s">
        <v>363</v>
      </c>
    </row>
    <row r="20" spans="1:11" x14ac:dyDescent="0.2">
      <c r="A20" t="s">
        <v>377</v>
      </c>
      <c r="B20" t="s">
        <v>6443</v>
      </c>
      <c r="C20" t="s">
        <v>104</v>
      </c>
      <c r="D20">
        <v>5</v>
      </c>
      <c r="E20">
        <v>1E-3</v>
      </c>
      <c r="F20">
        <v>1000</v>
      </c>
      <c r="G20" t="s">
        <v>131</v>
      </c>
      <c r="H20">
        <v>1</v>
      </c>
      <c r="I20">
        <v>0</v>
      </c>
      <c r="J20">
        <v>1</v>
      </c>
      <c r="K20" t="s">
        <v>359</v>
      </c>
    </row>
    <row r="21" spans="1:11" x14ac:dyDescent="0.2">
      <c r="A21" t="s">
        <v>378</v>
      </c>
      <c r="B21" t="s">
        <v>6443</v>
      </c>
      <c r="C21" t="s">
        <v>104</v>
      </c>
      <c r="D21">
        <v>1</v>
      </c>
      <c r="E21">
        <v>1E-3</v>
      </c>
      <c r="F21">
        <v>1000</v>
      </c>
      <c r="G21" t="s">
        <v>131</v>
      </c>
      <c r="H21">
        <v>1</v>
      </c>
      <c r="I21">
        <v>0</v>
      </c>
      <c r="J21">
        <v>1</v>
      </c>
      <c r="K21" t="s">
        <v>363</v>
      </c>
    </row>
    <row r="22" spans="1:11" x14ac:dyDescent="0.2">
      <c r="A22" t="s">
        <v>379</v>
      </c>
      <c r="B22" t="s">
        <v>117</v>
      </c>
      <c r="C22" t="s">
        <v>104</v>
      </c>
      <c r="D22">
        <v>0.05</v>
      </c>
      <c r="E22">
        <v>1E-3</v>
      </c>
      <c r="F22">
        <v>1000</v>
      </c>
      <c r="G22" t="s">
        <v>131</v>
      </c>
      <c r="H22">
        <v>1</v>
      </c>
      <c r="I22">
        <v>0</v>
      </c>
      <c r="J22">
        <v>1</v>
      </c>
      <c r="K22" t="s">
        <v>379</v>
      </c>
    </row>
    <row r="23" spans="1:11" x14ac:dyDescent="0.2">
      <c r="A23" t="s">
        <v>380</v>
      </c>
      <c r="B23" t="s">
        <v>6443</v>
      </c>
      <c r="C23" t="s">
        <v>104</v>
      </c>
      <c r="D23">
        <v>0.05</v>
      </c>
      <c r="E23">
        <v>1E-3</v>
      </c>
      <c r="F23">
        <v>1000</v>
      </c>
      <c r="G23" t="s">
        <v>131</v>
      </c>
      <c r="H23">
        <v>1</v>
      </c>
      <c r="I23">
        <v>0</v>
      </c>
      <c r="J23">
        <v>1</v>
      </c>
      <c r="K23" t="s">
        <v>379</v>
      </c>
    </row>
    <row r="24" spans="1:11" x14ac:dyDescent="0.2">
      <c r="A24" t="s">
        <v>381</v>
      </c>
      <c r="B24" t="s">
        <v>6443</v>
      </c>
      <c r="C24" t="s">
        <v>104</v>
      </c>
      <c r="D24">
        <v>0.05</v>
      </c>
      <c r="E24">
        <v>1E-3</v>
      </c>
      <c r="F24">
        <v>1000</v>
      </c>
      <c r="G24" t="s">
        <v>131</v>
      </c>
      <c r="H24">
        <v>1</v>
      </c>
      <c r="I24">
        <v>0</v>
      </c>
      <c r="J24">
        <v>1</v>
      </c>
      <c r="K24" t="s">
        <v>379</v>
      </c>
    </row>
    <row r="25" spans="1:11" x14ac:dyDescent="0.2">
      <c r="A25" t="s">
        <v>382</v>
      </c>
      <c r="B25" t="s">
        <v>6443</v>
      </c>
      <c r="C25" t="s">
        <v>104</v>
      </c>
      <c r="D25">
        <v>0.05</v>
      </c>
      <c r="E25">
        <v>1E-3</v>
      </c>
      <c r="F25">
        <v>1000</v>
      </c>
      <c r="G25" t="s">
        <v>131</v>
      </c>
      <c r="H25">
        <v>1</v>
      </c>
      <c r="I25">
        <v>0</v>
      </c>
      <c r="J25">
        <v>1</v>
      </c>
      <c r="K25" t="s">
        <v>379</v>
      </c>
    </row>
    <row r="26" spans="1:11" x14ac:dyDescent="0.2">
      <c r="A26" t="s">
        <v>383</v>
      </c>
      <c r="B26" t="s">
        <v>6443</v>
      </c>
      <c r="C26" t="s">
        <v>104</v>
      </c>
      <c r="D26">
        <v>1</v>
      </c>
      <c r="E26">
        <v>1E-3</v>
      </c>
      <c r="F26">
        <v>1000</v>
      </c>
      <c r="G26" t="s">
        <v>131</v>
      </c>
      <c r="H26">
        <v>1</v>
      </c>
      <c r="I26">
        <v>0</v>
      </c>
      <c r="J26">
        <v>1</v>
      </c>
      <c r="K26" t="s">
        <v>363</v>
      </c>
    </row>
    <row r="27" spans="1:11" x14ac:dyDescent="0.2">
      <c r="A27" t="s">
        <v>384</v>
      </c>
      <c r="B27" t="s">
        <v>6443</v>
      </c>
      <c r="C27" t="s">
        <v>104</v>
      </c>
      <c r="D27">
        <v>5</v>
      </c>
      <c r="E27">
        <v>1E-3</v>
      </c>
      <c r="F27">
        <v>1000</v>
      </c>
      <c r="G27" t="s">
        <v>131</v>
      </c>
      <c r="H27">
        <v>1</v>
      </c>
      <c r="I27">
        <v>0</v>
      </c>
      <c r="J27">
        <v>1</v>
      </c>
      <c r="K27" t="s">
        <v>359</v>
      </c>
    </row>
    <row r="28" spans="1:11" x14ac:dyDescent="0.2">
      <c r="A28" t="s">
        <v>385</v>
      </c>
      <c r="B28" t="s">
        <v>6443</v>
      </c>
      <c r="C28" t="s">
        <v>104</v>
      </c>
      <c r="D28">
        <v>1</v>
      </c>
      <c r="E28">
        <v>1E-3</v>
      </c>
      <c r="F28">
        <v>1000</v>
      </c>
      <c r="G28" t="s">
        <v>131</v>
      </c>
      <c r="H28">
        <v>1</v>
      </c>
      <c r="I28">
        <v>0</v>
      </c>
      <c r="J28">
        <v>1</v>
      </c>
      <c r="K28" t="s">
        <v>363</v>
      </c>
    </row>
    <row r="29" spans="1:11" x14ac:dyDescent="0.2">
      <c r="A29" t="s">
        <v>386</v>
      </c>
      <c r="B29" t="s">
        <v>6443</v>
      </c>
      <c r="C29" t="s">
        <v>104</v>
      </c>
      <c r="D29">
        <v>1</v>
      </c>
      <c r="E29">
        <v>1E-3</v>
      </c>
      <c r="F29">
        <v>1000</v>
      </c>
      <c r="G29" t="s">
        <v>131</v>
      </c>
      <c r="H29">
        <v>1</v>
      </c>
      <c r="I29">
        <v>0</v>
      </c>
      <c r="J29">
        <v>1</v>
      </c>
      <c r="K29" t="s">
        <v>363</v>
      </c>
    </row>
    <row r="30" spans="1:11" x14ac:dyDescent="0.2">
      <c r="A30" t="s">
        <v>387</v>
      </c>
      <c r="B30" t="s">
        <v>6443</v>
      </c>
      <c r="C30" t="s">
        <v>104</v>
      </c>
      <c r="D30">
        <v>5</v>
      </c>
      <c r="E30">
        <v>1E-3</v>
      </c>
      <c r="F30">
        <v>1000</v>
      </c>
      <c r="G30" t="s">
        <v>131</v>
      </c>
      <c r="H30">
        <v>1</v>
      </c>
      <c r="I30">
        <v>0</v>
      </c>
      <c r="J30">
        <v>1</v>
      </c>
      <c r="K30" t="s">
        <v>359</v>
      </c>
    </row>
    <row r="31" spans="1:11" x14ac:dyDescent="0.2">
      <c r="A31" t="s">
        <v>388</v>
      </c>
      <c r="B31" t="s">
        <v>6443</v>
      </c>
      <c r="C31" t="s">
        <v>104</v>
      </c>
      <c r="D31">
        <v>1</v>
      </c>
      <c r="E31">
        <v>1E-3</v>
      </c>
      <c r="F31">
        <v>1000</v>
      </c>
      <c r="G31" t="s">
        <v>131</v>
      </c>
      <c r="H31">
        <v>1</v>
      </c>
      <c r="I31">
        <v>0</v>
      </c>
      <c r="J31">
        <v>1</v>
      </c>
      <c r="K31" t="s">
        <v>363</v>
      </c>
    </row>
    <row r="32" spans="1:11" x14ac:dyDescent="0.2">
      <c r="A32" t="s">
        <v>389</v>
      </c>
      <c r="B32" t="s">
        <v>6443</v>
      </c>
      <c r="C32" t="s">
        <v>104</v>
      </c>
      <c r="D32">
        <v>0.05</v>
      </c>
      <c r="E32">
        <v>1E-3</v>
      </c>
      <c r="F32">
        <v>1000</v>
      </c>
      <c r="G32" t="s">
        <v>131</v>
      </c>
      <c r="H32">
        <v>1</v>
      </c>
      <c r="I32">
        <v>0</v>
      </c>
      <c r="J32">
        <v>1</v>
      </c>
      <c r="K32" t="s">
        <v>379</v>
      </c>
    </row>
    <row r="33" spans="1:11" x14ac:dyDescent="0.2">
      <c r="A33" t="s">
        <v>390</v>
      </c>
      <c r="B33" t="s">
        <v>6443</v>
      </c>
      <c r="C33" t="s">
        <v>104</v>
      </c>
      <c r="D33">
        <v>0.05</v>
      </c>
      <c r="E33">
        <v>1E-3</v>
      </c>
      <c r="F33">
        <v>1000</v>
      </c>
      <c r="G33" t="s">
        <v>131</v>
      </c>
      <c r="H33">
        <v>1</v>
      </c>
      <c r="I33">
        <v>0</v>
      </c>
      <c r="J33">
        <v>1</v>
      </c>
      <c r="K33" t="s">
        <v>379</v>
      </c>
    </row>
    <row r="34" spans="1:11" x14ac:dyDescent="0.2">
      <c r="A34" t="s">
        <v>391</v>
      </c>
      <c r="B34" t="s">
        <v>6443</v>
      </c>
      <c r="C34" t="s">
        <v>104</v>
      </c>
      <c r="D34">
        <v>0.05</v>
      </c>
      <c r="E34">
        <v>1E-3</v>
      </c>
      <c r="F34">
        <v>1000</v>
      </c>
      <c r="G34" t="s">
        <v>131</v>
      </c>
      <c r="H34">
        <v>1</v>
      </c>
      <c r="I34">
        <v>0</v>
      </c>
      <c r="J34">
        <v>1</v>
      </c>
      <c r="K34" t="s">
        <v>379</v>
      </c>
    </row>
    <row r="35" spans="1:11" x14ac:dyDescent="0.2">
      <c r="A35" t="s">
        <v>392</v>
      </c>
      <c r="B35" t="s">
        <v>6443</v>
      </c>
      <c r="C35" t="s">
        <v>104</v>
      </c>
      <c r="D35">
        <v>0.05</v>
      </c>
      <c r="E35">
        <v>1E-3</v>
      </c>
      <c r="F35">
        <v>1000</v>
      </c>
      <c r="G35" t="s">
        <v>131</v>
      </c>
      <c r="H35">
        <v>1</v>
      </c>
      <c r="I35">
        <v>0</v>
      </c>
      <c r="J35">
        <v>1</v>
      </c>
      <c r="K35" t="s">
        <v>379</v>
      </c>
    </row>
    <row r="36" spans="1:11" x14ac:dyDescent="0.2">
      <c r="A36" t="s">
        <v>393</v>
      </c>
      <c r="B36" t="s">
        <v>6443</v>
      </c>
      <c r="C36" t="s">
        <v>104</v>
      </c>
      <c r="D36">
        <v>0.05</v>
      </c>
      <c r="E36">
        <v>1E-3</v>
      </c>
      <c r="F36">
        <v>1000</v>
      </c>
      <c r="G36" t="s">
        <v>131</v>
      </c>
      <c r="H36">
        <v>1</v>
      </c>
      <c r="I36">
        <v>0</v>
      </c>
      <c r="J36">
        <v>1</v>
      </c>
      <c r="K36" t="s">
        <v>379</v>
      </c>
    </row>
    <row r="37" spans="1:11" x14ac:dyDescent="0.2">
      <c r="A37" t="s">
        <v>394</v>
      </c>
      <c r="B37" t="s">
        <v>6443</v>
      </c>
      <c r="C37" t="s">
        <v>104</v>
      </c>
      <c r="D37">
        <v>1</v>
      </c>
      <c r="E37">
        <v>1E-3</v>
      </c>
      <c r="F37">
        <v>1000</v>
      </c>
      <c r="G37" t="s">
        <v>131</v>
      </c>
      <c r="H37">
        <v>1</v>
      </c>
      <c r="I37">
        <v>0</v>
      </c>
      <c r="J37">
        <v>1</v>
      </c>
      <c r="K37" t="s">
        <v>363</v>
      </c>
    </row>
    <row r="38" spans="1:11" x14ac:dyDescent="0.2">
      <c r="A38" t="s">
        <v>395</v>
      </c>
      <c r="B38" t="s">
        <v>6443</v>
      </c>
      <c r="C38" t="s">
        <v>104</v>
      </c>
      <c r="D38">
        <v>5</v>
      </c>
      <c r="E38">
        <v>1E-3</v>
      </c>
      <c r="F38">
        <v>1000</v>
      </c>
      <c r="G38" t="s">
        <v>131</v>
      </c>
      <c r="H38">
        <v>1</v>
      </c>
      <c r="I38">
        <v>0</v>
      </c>
      <c r="J38">
        <v>1</v>
      </c>
      <c r="K38" t="s">
        <v>359</v>
      </c>
    </row>
    <row r="39" spans="1:11" x14ac:dyDescent="0.2">
      <c r="A39" t="s">
        <v>396</v>
      </c>
      <c r="B39" t="s">
        <v>6443</v>
      </c>
      <c r="C39" t="s">
        <v>104</v>
      </c>
      <c r="D39">
        <v>1</v>
      </c>
      <c r="E39">
        <v>1E-3</v>
      </c>
      <c r="F39">
        <v>1000</v>
      </c>
      <c r="G39" t="s">
        <v>131</v>
      </c>
      <c r="H39">
        <v>1</v>
      </c>
      <c r="I39">
        <v>0</v>
      </c>
      <c r="J39">
        <v>1</v>
      </c>
      <c r="K39" t="s">
        <v>363</v>
      </c>
    </row>
    <row r="40" spans="1:11" x14ac:dyDescent="0.2">
      <c r="A40" t="s">
        <v>397</v>
      </c>
      <c r="B40" t="s">
        <v>6443</v>
      </c>
      <c r="C40" t="s">
        <v>104</v>
      </c>
      <c r="D40">
        <v>5</v>
      </c>
      <c r="E40">
        <v>1E-3</v>
      </c>
      <c r="F40">
        <v>1000</v>
      </c>
      <c r="G40" t="s">
        <v>131</v>
      </c>
      <c r="H40">
        <v>1</v>
      </c>
      <c r="I40">
        <v>0</v>
      </c>
      <c r="J40">
        <v>1</v>
      </c>
      <c r="K40" t="s">
        <v>359</v>
      </c>
    </row>
    <row r="41" spans="1:11" x14ac:dyDescent="0.2">
      <c r="A41" t="s">
        <v>398</v>
      </c>
      <c r="B41" t="s">
        <v>6443</v>
      </c>
      <c r="C41" t="s">
        <v>104</v>
      </c>
      <c r="D41">
        <v>1</v>
      </c>
      <c r="E41">
        <v>1E-3</v>
      </c>
      <c r="F41">
        <v>1000</v>
      </c>
      <c r="G41" t="s">
        <v>131</v>
      </c>
      <c r="H41">
        <v>1</v>
      </c>
      <c r="I41">
        <v>0</v>
      </c>
      <c r="J41">
        <v>1</v>
      </c>
      <c r="K41" t="s">
        <v>363</v>
      </c>
    </row>
    <row r="42" spans="1:11" x14ac:dyDescent="0.2">
      <c r="A42" t="s">
        <v>399</v>
      </c>
      <c r="B42" t="s">
        <v>6443</v>
      </c>
      <c r="C42" t="s">
        <v>104</v>
      </c>
      <c r="D42">
        <v>5</v>
      </c>
      <c r="E42">
        <v>1E-3</v>
      </c>
      <c r="F42">
        <v>1000</v>
      </c>
      <c r="G42" t="s">
        <v>131</v>
      </c>
      <c r="H42">
        <v>1</v>
      </c>
      <c r="I42">
        <v>0</v>
      </c>
      <c r="J42">
        <v>1</v>
      </c>
      <c r="K42" t="s">
        <v>359</v>
      </c>
    </row>
    <row r="43" spans="1:11" x14ac:dyDescent="0.2">
      <c r="A43" t="s">
        <v>400</v>
      </c>
      <c r="B43" t="s">
        <v>6443</v>
      </c>
      <c r="C43" t="s">
        <v>104</v>
      </c>
      <c r="D43">
        <v>1</v>
      </c>
      <c r="E43">
        <v>1E-3</v>
      </c>
      <c r="F43">
        <v>1000</v>
      </c>
      <c r="G43" t="s">
        <v>131</v>
      </c>
      <c r="H43">
        <v>1</v>
      </c>
      <c r="I43">
        <v>0</v>
      </c>
      <c r="J43">
        <v>1</v>
      </c>
      <c r="K43" t="s">
        <v>363</v>
      </c>
    </row>
    <row r="44" spans="1:11" x14ac:dyDescent="0.2">
      <c r="A44" t="s">
        <v>401</v>
      </c>
      <c r="B44" t="s">
        <v>6443</v>
      </c>
      <c r="C44" t="s">
        <v>104</v>
      </c>
      <c r="D44">
        <v>5</v>
      </c>
      <c r="E44">
        <v>1E-3</v>
      </c>
      <c r="F44">
        <v>1000</v>
      </c>
      <c r="G44" t="s">
        <v>131</v>
      </c>
      <c r="H44">
        <v>1</v>
      </c>
      <c r="I44">
        <v>0</v>
      </c>
      <c r="J44">
        <v>1</v>
      </c>
      <c r="K44" t="s">
        <v>359</v>
      </c>
    </row>
    <row r="45" spans="1:11" x14ac:dyDescent="0.2">
      <c r="A45" t="s">
        <v>402</v>
      </c>
      <c r="B45" t="s">
        <v>6443</v>
      </c>
      <c r="C45" t="s">
        <v>104</v>
      </c>
      <c r="D45">
        <v>5</v>
      </c>
      <c r="E45">
        <v>1E-3</v>
      </c>
      <c r="F45">
        <v>1000</v>
      </c>
      <c r="G45" t="s">
        <v>131</v>
      </c>
      <c r="H45">
        <v>1</v>
      </c>
      <c r="I45">
        <v>0</v>
      </c>
      <c r="J45">
        <v>1</v>
      </c>
      <c r="K45" t="s">
        <v>359</v>
      </c>
    </row>
    <row r="46" spans="1:11" x14ac:dyDescent="0.2">
      <c r="A46" t="s">
        <v>403</v>
      </c>
      <c r="B46" t="s">
        <v>6443</v>
      </c>
      <c r="C46" t="s">
        <v>104</v>
      </c>
      <c r="D46">
        <v>5</v>
      </c>
      <c r="E46">
        <v>1E-3</v>
      </c>
      <c r="F46">
        <v>1000</v>
      </c>
      <c r="G46" t="s">
        <v>131</v>
      </c>
      <c r="H46">
        <v>1</v>
      </c>
      <c r="I46">
        <v>0</v>
      </c>
      <c r="J46">
        <v>1</v>
      </c>
      <c r="K46" t="s">
        <v>359</v>
      </c>
    </row>
    <row r="47" spans="1:11" x14ac:dyDescent="0.2">
      <c r="A47" t="s">
        <v>404</v>
      </c>
      <c r="B47" t="s">
        <v>6443</v>
      </c>
      <c r="C47" t="s">
        <v>104</v>
      </c>
      <c r="D47">
        <v>1</v>
      </c>
      <c r="E47">
        <v>1E-3</v>
      </c>
      <c r="F47">
        <v>1000</v>
      </c>
      <c r="G47" t="s">
        <v>131</v>
      </c>
      <c r="H47">
        <v>1</v>
      </c>
      <c r="I47">
        <v>0</v>
      </c>
      <c r="J47">
        <v>1</v>
      </c>
      <c r="K47" t="s">
        <v>363</v>
      </c>
    </row>
    <row r="48" spans="1:11" x14ac:dyDescent="0.2">
      <c r="A48" t="s">
        <v>405</v>
      </c>
      <c r="B48" t="s">
        <v>6443</v>
      </c>
      <c r="C48" t="s">
        <v>104</v>
      </c>
      <c r="D48">
        <v>5</v>
      </c>
      <c r="E48">
        <v>1E-3</v>
      </c>
      <c r="F48">
        <v>1000</v>
      </c>
      <c r="G48" t="s">
        <v>131</v>
      </c>
      <c r="H48">
        <v>1</v>
      </c>
      <c r="I48">
        <v>0</v>
      </c>
      <c r="J48">
        <v>1</v>
      </c>
      <c r="K48" t="s">
        <v>359</v>
      </c>
    </row>
    <row r="49" spans="1:11" x14ac:dyDescent="0.2">
      <c r="A49" t="s">
        <v>406</v>
      </c>
      <c r="B49" t="s">
        <v>6443</v>
      </c>
      <c r="C49" t="s">
        <v>104</v>
      </c>
      <c r="D49">
        <v>1</v>
      </c>
      <c r="E49">
        <v>1E-3</v>
      </c>
      <c r="F49">
        <v>1000</v>
      </c>
      <c r="G49" t="s">
        <v>131</v>
      </c>
      <c r="H49">
        <v>1</v>
      </c>
      <c r="I49">
        <v>0</v>
      </c>
      <c r="J49">
        <v>1</v>
      </c>
      <c r="K49" t="s">
        <v>363</v>
      </c>
    </row>
    <row r="50" spans="1:11" x14ac:dyDescent="0.2">
      <c r="A50" t="s">
        <v>407</v>
      </c>
      <c r="B50" t="s">
        <v>6443</v>
      </c>
      <c r="C50" t="s">
        <v>104</v>
      </c>
      <c r="D50">
        <v>5</v>
      </c>
      <c r="E50">
        <v>1E-3</v>
      </c>
      <c r="F50">
        <v>1000</v>
      </c>
      <c r="G50" t="s">
        <v>131</v>
      </c>
      <c r="H50">
        <v>1</v>
      </c>
      <c r="I50">
        <v>0</v>
      </c>
      <c r="J50">
        <v>1</v>
      </c>
      <c r="K50" t="s">
        <v>359</v>
      </c>
    </row>
    <row r="51" spans="1:11" x14ac:dyDescent="0.2">
      <c r="A51" t="s">
        <v>408</v>
      </c>
      <c r="B51" t="s">
        <v>6443</v>
      </c>
      <c r="C51" t="s">
        <v>104</v>
      </c>
      <c r="D51">
        <v>1</v>
      </c>
      <c r="E51">
        <v>1E-3</v>
      </c>
      <c r="F51">
        <v>1000</v>
      </c>
      <c r="G51" t="s">
        <v>131</v>
      </c>
      <c r="H51">
        <v>1</v>
      </c>
      <c r="I51">
        <v>0</v>
      </c>
      <c r="J51">
        <v>1</v>
      </c>
      <c r="K51" t="s">
        <v>363</v>
      </c>
    </row>
    <row r="52" spans="1:11" x14ac:dyDescent="0.2">
      <c r="A52" t="s">
        <v>409</v>
      </c>
      <c r="B52" t="s">
        <v>6443</v>
      </c>
      <c r="C52" t="s">
        <v>104</v>
      </c>
      <c r="D52">
        <v>0.05</v>
      </c>
      <c r="E52">
        <v>1E-3</v>
      </c>
      <c r="F52">
        <v>1000</v>
      </c>
      <c r="G52" t="s">
        <v>131</v>
      </c>
      <c r="H52">
        <v>1</v>
      </c>
      <c r="I52">
        <v>0</v>
      </c>
      <c r="J52">
        <v>1</v>
      </c>
      <c r="K52" t="s">
        <v>379</v>
      </c>
    </row>
    <row r="53" spans="1:11" x14ac:dyDescent="0.2">
      <c r="A53" t="s">
        <v>410</v>
      </c>
      <c r="B53" t="s">
        <v>6443</v>
      </c>
      <c r="C53" t="s">
        <v>104</v>
      </c>
      <c r="D53">
        <v>1</v>
      </c>
      <c r="E53">
        <v>1E-3</v>
      </c>
      <c r="F53">
        <v>1000</v>
      </c>
      <c r="G53" t="s">
        <v>131</v>
      </c>
      <c r="H53">
        <v>1</v>
      </c>
      <c r="I53">
        <v>0</v>
      </c>
      <c r="J53">
        <v>1</v>
      </c>
      <c r="K53" t="s">
        <v>363</v>
      </c>
    </row>
    <row r="54" spans="1:11" x14ac:dyDescent="0.2">
      <c r="A54" t="s">
        <v>411</v>
      </c>
      <c r="B54" t="s">
        <v>6443</v>
      </c>
      <c r="C54" t="s">
        <v>104</v>
      </c>
      <c r="D54">
        <v>5</v>
      </c>
      <c r="E54">
        <v>1E-3</v>
      </c>
      <c r="F54">
        <v>1000</v>
      </c>
      <c r="G54" t="s">
        <v>131</v>
      </c>
      <c r="H54">
        <v>1</v>
      </c>
      <c r="I54">
        <v>0</v>
      </c>
      <c r="J54">
        <v>1</v>
      </c>
      <c r="K54" t="s">
        <v>359</v>
      </c>
    </row>
    <row r="55" spans="1:11" x14ac:dyDescent="0.2">
      <c r="A55" t="s">
        <v>412</v>
      </c>
      <c r="B55" t="s">
        <v>6443</v>
      </c>
      <c r="C55" t="s">
        <v>104</v>
      </c>
      <c r="D55">
        <v>1</v>
      </c>
      <c r="E55">
        <v>1E-3</v>
      </c>
      <c r="F55">
        <v>1000</v>
      </c>
      <c r="G55" t="s">
        <v>131</v>
      </c>
      <c r="H55">
        <v>1</v>
      </c>
      <c r="I55">
        <v>0</v>
      </c>
      <c r="J55">
        <v>1</v>
      </c>
      <c r="K55" t="s">
        <v>363</v>
      </c>
    </row>
    <row r="56" spans="1:11" x14ac:dyDescent="0.2">
      <c r="A56" t="s">
        <v>413</v>
      </c>
      <c r="B56" t="s">
        <v>6443</v>
      </c>
      <c r="C56" t="s">
        <v>104</v>
      </c>
      <c r="D56">
        <v>5</v>
      </c>
      <c r="E56">
        <v>1E-3</v>
      </c>
      <c r="F56">
        <v>1000</v>
      </c>
      <c r="G56" t="s">
        <v>131</v>
      </c>
      <c r="H56">
        <v>1</v>
      </c>
      <c r="I56">
        <v>0</v>
      </c>
      <c r="J56">
        <v>1</v>
      </c>
      <c r="K56" t="s">
        <v>359</v>
      </c>
    </row>
    <row r="57" spans="1:11" x14ac:dyDescent="0.2">
      <c r="A57" t="s">
        <v>414</v>
      </c>
      <c r="B57" t="s">
        <v>6443</v>
      </c>
      <c r="C57" t="s">
        <v>104</v>
      </c>
      <c r="D57">
        <v>5</v>
      </c>
      <c r="E57">
        <v>1E-3</v>
      </c>
      <c r="F57">
        <v>1000</v>
      </c>
      <c r="G57" t="s">
        <v>131</v>
      </c>
      <c r="H57">
        <v>1</v>
      </c>
      <c r="I57">
        <v>0</v>
      </c>
      <c r="J57">
        <v>1</v>
      </c>
      <c r="K57" t="s">
        <v>359</v>
      </c>
    </row>
    <row r="58" spans="1:11" x14ac:dyDescent="0.2">
      <c r="A58" t="s">
        <v>415</v>
      </c>
      <c r="B58" t="s">
        <v>6443</v>
      </c>
      <c r="C58" t="s">
        <v>104</v>
      </c>
      <c r="D58">
        <v>5</v>
      </c>
      <c r="E58">
        <v>1E-3</v>
      </c>
      <c r="F58">
        <v>1000</v>
      </c>
      <c r="G58" t="s">
        <v>131</v>
      </c>
      <c r="H58">
        <v>1</v>
      </c>
      <c r="I58">
        <v>0</v>
      </c>
      <c r="J58">
        <v>1</v>
      </c>
      <c r="K58" t="s">
        <v>359</v>
      </c>
    </row>
    <row r="59" spans="1:11" x14ac:dyDescent="0.2">
      <c r="A59" t="s">
        <v>416</v>
      </c>
      <c r="B59" t="s">
        <v>117</v>
      </c>
      <c r="C59" t="s">
        <v>104</v>
      </c>
      <c r="D59">
        <v>0.5</v>
      </c>
      <c r="E59">
        <v>1E-3</v>
      </c>
      <c r="F59">
        <v>1000</v>
      </c>
      <c r="G59" t="s">
        <v>131</v>
      </c>
      <c r="H59">
        <v>1</v>
      </c>
      <c r="I59">
        <v>0</v>
      </c>
      <c r="J59">
        <v>1</v>
      </c>
      <c r="K59" t="s">
        <v>416</v>
      </c>
    </row>
    <row r="60" spans="1:11" x14ac:dyDescent="0.2">
      <c r="A60" t="s">
        <v>417</v>
      </c>
      <c r="B60" t="s">
        <v>6443</v>
      </c>
      <c r="C60" t="s">
        <v>104</v>
      </c>
      <c r="D60">
        <v>5</v>
      </c>
      <c r="E60">
        <v>1E-3</v>
      </c>
      <c r="F60">
        <v>1000</v>
      </c>
      <c r="G60" t="s">
        <v>131</v>
      </c>
      <c r="H60">
        <v>1</v>
      </c>
      <c r="I60">
        <v>0</v>
      </c>
      <c r="J60">
        <v>1</v>
      </c>
      <c r="K60" t="s">
        <v>359</v>
      </c>
    </row>
    <row r="61" spans="1:11" x14ac:dyDescent="0.2">
      <c r="A61" t="s">
        <v>418</v>
      </c>
      <c r="B61" t="s">
        <v>6443</v>
      </c>
      <c r="C61" t="s">
        <v>104</v>
      </c>
      <c r="D61">
        <v>0.5</v>
      </c>
      <c r="E61">
        <v>1E-3</v>
      </c>
      <c r="F61">
        <v>1000</v>
      </c>
      <c r="G61" t="s">
        <v>131</v>
      </c>
      <c r="H61">
        <v>1</v>
      </c>
      <c r="I61">
        <v>0</v>
      </c>
      <c r="J61">
        <v>1</v>
      </c>
      <c r="K61" t="s">
        <v>416</v>
      </c>
    </row>
    <row r="62" spans="1:11" x14ac:dyDescent="0.2">
      <c r="A62" t="s">
        <v>419</v>
      </c>
      <c r="B62" t="s">
        <v>6443</v>
      </c>
      <c r="C62" t="s">
        <v>104</v>
      </c>
      <c r="D62">
        <v>0.05</v>
      </c>
      <c r="E62">
        <v>1E-3</v>
      </c>
      <c r="F62">
        <v>1000</v>
      </c>
      <c r="G62" t="s">
        <v>131</v>
      </c>
      <c r="H62">
        <v>1</v>
      </c>
      <c r="I62">
        <v>0</v>
      </c>
      <c r="J62">
        <v>1</v>
      </c>
      <c r="K62" t="s">
        <v>379</v>
      </c>
    </row>
    <row r="63" spans="1:11" x14ac:dyDescent="0.2">
      <c r="A63" t="s">
        <v>420</v>
      </c>
      <c r="B63" t="s">
        <v>6443</v>
      </c>
      <c r="C63" t="s">
        <v>104</v>
      </c>
      <c r="D63">
        <v>0.05</v>
      </c>
      <c r="E63">
        <v>1E-3</v>
      </c>
      <c r="F63">
        <v>1000</v>
      </c>
      <c r="G63" t="s">
        <v>131</v>
      </c>
      <c r="H63">
        <v>1</v>
      </c>
      <c r="I63">
        <v>0</v>
      </c>
      <c r="J63">
        <v>1</v>
      </c>
      <c r="K63" t="s">
        <v>379</v>
      </c>
    </row>
    <row r="64" spans="1:11" x14ac:dyDescent="0.2">
      <c r="A64" t="s">
        <v>421</v>
      </c>
      <c r="B64" t="s">
        <v>6443</v>
      </c>
      <c r="C64" t="s">
        <v>104</v>
      </c>
      <c r="D64">
        <v>0.5</v>
      </c>
      <c r="E64">
        <v>1E-3</v>
      </c>
      <c r="F64">
        <v>1000</v>
      </c>
      <c r="G64" t="s">
        <v>131</v>
      </c>
      <c r="H64">
        <v>1</v>
      </c>
      <c r="I64">
        <v>0</v>
      </c>
      <c r="J64">
        <v>1</v>
      </c>
      <c r="K64" t="s">
        <v>416</v>
      </c>
    </row>
    <row r="65" spans="1:11" x14ac:dyDescent="0.2">
      <c r="A65" t="s">
        <v>422</v>
      </c>
      <c r="B65" t="s">
        <v>6443</v>
      </c>
      <c r="C65" t="s">
        <v>104</v>
      </c>
      <c r="D65">
        <v>0.5</v>
      </c>
      <c r="E65">
        <v>1E-3</v>
      </c>
      <c r="F65">
        <v>1000</v>
      </c>
      <c r="G65" t="s">
        <v>131</v>
      </c>
      <c r="H65">
        <v>1</v>
      </c>
      <c r="I65">
        <v>0</v>
      </c>
      <c r="J65">
        <v>1</v>
      </c>
      <c r="K65" t="s">
        <v>416</v>
      </c>
    </row>
    <row r="66" spans="1:11" x14ac:dyDescent="0.2">
      <c r="A66" t="s">
        <v>423</v>
      </c>
      <c r="B66" t="s">
        <v>6443</v>
      </c>
      <c r="C66" t="s">
        <v>104</v>
      </c>
      <c r="D66">
        <v>0.05</v>
      </c>
      <c r="E66">
        <v>1E-3</v>
      </c>
      <c r="F66">
        <v>1000</v>
      </c>
      <c r="G66" t="s">
        <v>131</v>
      </c>
      <c r="H66">
        <v>1</v>
      </c>
      <c r="I66">
        <v>0</v>
      </c>
      <c r="J66">
        <v>1</v>
      </c>
      <c r="K66" t="s">
        <v>379</v>
      </c>
    </row>
    <row r="67" spans="1:11" x14ac:dyDescent="0.2">
      <c r="A67" t="s">
        <v>424</v>
      </c>
      <c r="B67" t="s">
        <v>6443</v>
      </c>
      <c r="C67" t="s">
        <v>104</v>
      </c>
      <c r="D67">
        <v>0.05</v>
      </c>
      <c r="E67">
        <v>1E-3</v>
      </c>
      <c r="F67">
        <v>1000</v>
      </c>
      <c r="G67" t="s">
        <v>131</v>
      </c>
      <c r="H67">
        <v>1</v>
      </c>
      <c r="I67">
        <v>0</v>
      </c>
      <c r="J67">
        <v>1</v>
      </c>
      <c r="K67" t="s">
        <v>379</v>
      </c>
    </row>
    <row r="68" spans="1:11" x14ac:dyDescent="0.2">
      <c r="A68" t="s">
        <v>425</v>
      </c>
      <c r="B68" t="s">
        <v>6443</v>
      </c>
      <c r="C68" t="s">
        <v>104</v>
      </c>
      <c r="D68">
        <v>0.05</v>
      </c>
      <c r="E68">
        <v>1E-3</v>
      </c>
      <c r="F68">
        <v>1000</v>
      </c>
      <c r="G68" t="s">
        <v>131</v>
      </c>
      <c r="H68">
        <v>1</v>
      </c>
      <c r="I68">
        <v>0</v>
      </c>
      <c r="J68">
        <v>1</v>
      </c>
      <c r="K68" t="s">
        <v>379</v>
      </c>
    </row>
    <row r="69" spans="1:11" x14ac:dyDescent="0.2">
      <c r="A69" t="s">
        <v>426</v>
      </c>
      <c r="B69" t="s">
        <v>6443</v>
      </c>
      <c r="C69" t="s">
        <v>104</v>
      </c>
      <c r="D69">
        <v>0.5</v>
      </c>
      <c r="E69">
        <v>1E-3</v>
      </c>
      <c r="F69">
        <v>1000</v>
      </c>
      <c r="G69" t="s">
        <v>131</v>
      </c>
      <c r="H69">
        <v>1</v>
      </c>
      <c r="I69">
        <v>0</v>
      </c>
      <c r="J69">
        <v>1</v>
      </c>
      <c r="K69" t="s">
        <v>416</v>
      </c>
    </row>
    <row r="70" spans="1:11" x14ac:dyDescent="0.2">
      <c r="A70" t="s">
        <v>427</v>
      </c>
      <c r="B70" t="s">
        <v>6443</v>
      </c>
      <c r="C70" t="s">
        <v>104</v>
      </c>
      <c r="D70">
        <v>0.05</v>
      </c>
      <c r="E70">
        <v>1E-3</v>
      </c>
      <c r="F70">
        <v>1000</v>
      </c>
      <c r="G70" t="s">
        <v>131</v>
      </c>
      <c r="H70">
        <v>1</v>
      </c>
      <c r="I70">
        <v>0</v>
      </c>
      <c r="J70">
        <v>1</v>
      </c>
      <c r="K70" t="s">
        <v>379</v>
      </c>
    </row>
    <row r="71" spans="1:11" x14ac:dyDescent="0.2">
      <c r="A71" t="s">
        <v>428</v>
      </c>
      <c r="B71" t="s">
        <v>6443</v>
      </c>
      <c r="C71" t="s">
        <v>104</v>
      </c>
      <c r="D71">
        <v>0.5</v>
      </c>
      <c r="E71">
        <v>1E-3</v>
      </c>
      <c r="F71">
        <v>1000</v>
      </c>
      <c r="G71" t="s">
        <v>131</v>
      </c>
      <c r="H71">
        <v>1</v>
      </c>
      <c r="I71">
        <v>0</v>
      </c>
      <c r="J71">
        <v>1</v>
      </c>
      <c r="K71" t="s">
        <v>416</v>
      </c>
    </row>
    <row r="72" spans="1:11" x14ac:dyDescent="0.2">
      <c r="A72" t="s">
        <v>429</v>
      </c>
      <c r="B72" t="s">
        <v>6443</v>
      </c>
      <c r="C72" t="s">
        <v>104</v>
      </c>
      <c r="D72">
        <v>5</v>
      </c>
      <c r="E72">
        <v>1E-3</v>
      </c>
      <c r="F72">
        <v>1000</v>
      </c>
      <c r="G72" t="s">
        <v>131</v>
      </c>
      <c r="H72">
        <v>1</v>
      </c>
      <c r="I72">
        <v>0</v>
      </c>
      <c r="J72">
        <v>1</v>
      </c>
      <c r="K72" t="s">
        <v>359</v>
      </c>
    </row>
    <row r="73" spans="1:11" x14ac:dyDescent="0.2">
      <c r="A73" t="s">
        <v>430</v>
      </c>
      <c r="B73" t="s">
        <v>6443</v>
      </c>
      <c r="C73" t="s">
        <v>104</v>
      </c>
      <c r="D73">
        <v>5</v>
      </c>
      <c r="E73">
        <v>1E-3</v>
      </c>
      <c r="F73">
        <v>1000</v>
      </c>
      <c r="G73" t="s">
        <v>131</v>
      </c>
      <c r="H73">
        <v>1</v>
      </c>
      <c r="I73">
        <v>0</v>
      </c>
      <c r="J73">
        <v>1</v>
      </c>
      <c r="K73" t="s">
        <v>359</v>
      </c>
    </row>
    <row r="74" spans="1:11" x14ac:dyDescent="0.2">
      <c r="A74" t="s">
        <v>431</v>
      </c>
      <c r="B74" t="s">
        <v>6443</v>
      </c>
      <c r="C74" t="s">
        <v>104</v>
      </c>
      <c r="D74">
        <v>0.5</v>
      </c>
      <c r="E74">
        <v>1E-3</v>
      </c>
      <c r="F74">
        <v>1000</v>
      </c>
      <c r="G74" t="s">
        <v>131</v>
      </c>
      <c r="H74">
        <v>1</v>
      </c>
      <c r="I74">
        <v>0</v>
      </c>
      <c r="J74">
        <v>1</v>
      </c>
      <c r="K74" t="s">
        <v>416</v>
      </c>
    </row>
    <row r="75" spans="1:11" x14ac:dyDescent="0.2">
      <c r="A75" t="s">
        <v>432</v>
      </c>
      <c r="B75" t="s">
        <v>6443</v>
      </c>
      <c r="C75" t="s">
        <v>104</v>
      </c>
      <c r="D75">
        <v>5</v>
      </c>
      <c r="E75">
        <v>1E-3</v>
      </c>
      <c r="F75">
        <v>1000</v>
      </c>
      <c r="G75" t="s">
        <v>131</v>
      </c>
      <c r="H75">
        <v>1</v>
      </c>
      <c r="I75">
        <v>0</v>
      </c>
      <c r="J75">
        <v>1</v>
      </c>
      <c r="K75" t="s">
        <v>359</v>
      </c>
    </row>
    <row r="76" spans="1:11" x14ac:dyDescent="0.2">
      <c r="A76" t="s">
        <v>433</v>
      </c>
      <c r="B76" t="s">
        <v>6443</v>
      </c>
      <c r="C76" t="s">
        <v>104</v>
      </c>
      <c r="D76">
        <v>5</v>
      </c>
      <c r="E76">
        <v>1E-3</v>
      </c>
      <c r="F76">
        <v>1000</v>
      </c>
      <c r="G76" t="s">
        <v>131</v>
      </c>
      <c r="H76">
        <v>1</v>
      </c>
      <c r="I76">
        <v>0</v>
      </c>
      <c r="J76">
        <v>1</v>
      </c>
      <c r="K76" t="s">
        <v>359</v>
      </c>
    </row>
    <row r="77" spans="1:11" x14ac:dyDescent="0.2">
      <c r="A77" t="s">
        <v>434</v>
      </c>
      <c r="B77" t="s">
        <v>6443</v>
      </c>
      <c r="C77" t="s">
        <v>104</v>
      </c>
      <c r="D77">
        <v>5</v>
      </c>
      <c r="E77">
        <v>1E-3</v>
      </c>
      <c r="F77">
        <v>1000</v>
      </c>
      <c r="G77" t="s">
        <v>131</v>
      </c>
      <c r="H77">
        <v>1</v>
      </c>
      <c r="I77">
        <v>0</v>
      </c>
      <c r="J77">
        <v>1</v>
      </c>
      <c r="K77" t="s">
        <v>359</v>
      </c>
    </row>
    <row r="78" spans="1:11" x14ac:dyDescent="0.2">
      <c r="A78" t="s">
        <v>435</v>
      </c>
      <c r="B78" t="s">
        <v>6443</v>
      </c>
      <c r="C78" t="s">
        <v>104</v>
      </c>
      <c r="D78">
        <v>5</v>
      </c>
      <c r="E78">
        <v>1E-3</v>
      </c>
      <c r="F78">
        <v>1000</v>
      </c>
      <c r="G78" t="s">
        <v>131</v>
      </c>
      <c r="H78">
        <v>1</v>
      </c>
      <c r="I78">
        <v>0</v>
      </c>
      <c r="J78">
        <v>1</v>
      </c>
      <c r="K78" t="s">
        <v>359</v>
      </c>
    </row>
    <row r="79" spans="1:11" x14ac:dyDescent="0.2">
      <c r="A79" t="s">
        <v>436</v>
      </c>
      <c r="B79" t="s">
        <v>6443</v>
      </c>
      <c r="C79" t="s">
        <v>104</v>
      </c>
      <c r="D79">
        <v>5</v>
      </c>
      <c r="E79">
        <v>1E-3</v>
      </c>
      <c r="F79">
        <v>1000</v>
      </c>
      <c r="G79" t="s">
        <v>131</v>
      </c>
      <c r="H79">
        <v>1</v>
      </c>
      <c r="I79">
        <v>0</v>
      </c>
      <c r="J79">
        <v>1</v>
      </c>
      <c r="K79" t="s">
        <v>359</v>
      </c>
    </row>
    <row r="80" spans="1:11" x14ac:dyDescent="0.2">
      <c r="A80" t="s">
        <v>437</v>
      </c>
      <c r="B80" t="s">
        <v>6443</v>
      </c>
      <c r="C80" t="s">
        <v>104</v>
      </c>
      <c r="D80">
        <v>0.5</v>
      </c>
      <c r="E80">
        <v>1E-3</v>
      </c>
      <c r="F80">
        <v>1000</v>
      </c>
      <c r="G80" t="s">
        <v>131</v>
      </c>
      <c r="H80">
        <v>1</v>
      </c>
      <c r="I80">
        <v>0</v>
      </c>
      <c r="J80">
        <v>1</v>
      </c>
      <c r="K80" t="s">
        <v>416</v>
      </c>
    </row>
    <row r="81" spans="1:11" x14ac:dyDescent="0.2">
      <c r="A81" t="s">
        <v>438</v>
      </c>
      <c r="B81" t="s">
        <v>6443</v>
      </c>
      <c r="C81" t="s">
        <v>104</v>
      </c>
      <c r="D81">
        <v>0.05</v>
      </c>
      <c r="E81">
        <v>1E-3</v>
      </c>
      <c r="F81">
        <v>1000</v>
      </c>
      <c r="G81" t="s">
        <v>131</v>
      </c>
      <c r="H81">
        <v>1</v>
      </c>
      <c r="I81">
        <v>0</v>
      </c>
      <c r="J81">
        <v>1</v>
      </c>
      <c r="K81" t="s">
        <v>379</v>
      </c>
    </row>
    <row r="82" spans="1:11" x14ac:dyDescent="0.2">
      <c r="A82" t="s">
        <v>439</v>
      </c>
      <c r="B82" t="s">
        <v>6443</v>
      </c>
      <c r="C82" t="s">
        <v>104</v>
      </c>
      <c r="D82">
        <v>0.5</v>
      </c>
      <c r="E82">
        <v>1E-3</v>
      </c>
      <c r="F82">
        <v>1000</v>
      </c>
      <c r="G82" t="s">
        <v>131</v>
      </c>
      <c r="H82">
        <v>1</v>
      </c>
      <c r="I82">
        <v>0</v>
      </c>
      <c r="J82">
        <v>1</v>
      </c>
      <c r="K82" t="s">
        <v>416</v>
      </c>
    </row>
    <row r="83" spans="1:11" x14ac:dyDescent="0.2">
      <c r="A83" t="s">
        <v>440</v>
      </c>
      <c r="B83" t="s">
        <v>6443</v>
      </c>
      <c r="C83" t="s">
        <v>104</v>
      </c>
      <c r="D83">
        <v>0.5</v>
      </c>
      <c r="E83">
        <v>1E-3</v>
      </c>
      <c r="F83">
        <v>1000</v>
      </c>
      <c r="G83" t="s">
        <v>131</v>
      </c>
      <c r="H83">
        <v>1</v>
      </c>
      <c r="I83">
        <v>0</v>
      </c>
      <c r="J83">
        <v>1</v>
      </c>
      <c r="K83" t="s">
        <v>416</v>
      </c>
    </row>
    <row r="84" spans="1:11" x14ac:dyDescent="0.2">
      <c r="A84" t="s">
        <v>441</v>
      </c>
      <c r="B84" t="s">
        <v>6443</v>
      </c>
      <c r="C84" t="s">
        <v>104</v>
      </c>
      <c r="D84">
        <v>5</v>
      </c>
      <c r="E84">
        <v>1E-3</v>
      </c>
      <c r="F84">
        <v>1000</v>
      </c>
      <c r="G84" t="s">
        <v>131</v>
      </c>
      <c r="H84">
        <v>1</v>
      </c>
      <c r="I84">
        <v>0</v>
      </c>
      <c r="J84">
        <v>1</v>
      </c>
      <c r="K84" t="s">
        <v>359</v>
      </c>
    </row>
    <row r="85" spans="1:11" x14ac:dyDescent="0.2">
      <c r="A85" t="s">
        <v>442</v>
      </c>
      <c r="B85" t="s">
        <v>6443</v>
      </c>
      <c r="C85" t="s">
        <v>104</v>
      </c>
      <c r="D85">
        <v>0.5</v>
      </c>
      <c r="E85">
        <v>1E-3</v>
      </c>
      <c r="F85">
        <v>1000</v>
      </c>
      <c r="G85" t="s">
        <v>131</v>
      </c>
      <c r="H85">
        <v>1</v>
      </c>
      <c r="I85">
        <v>0</v>
      </c>
      <c r="J85">
        <v>1</v>
      </c>
      <c r="K85" t="s">
        <v>416</v>
      </c>
    </row>
    <row r="86" spans="1:11" x14ac:dyDescent="0.2">
      <c r="A86" t="s">
        <v>443</v>
      </c>
      <c r="B86" t="s">
        <v>6443</v>
      </c>
      <c r="C86" t="s">
        <v>104</v>
      </c>
      <c r="D86">
        <v>5</v>
      </c>
      <c r="E86">
        <v>1E-3</v>
      </c>
      <c r="F86">
        <v>1000</v>
      </c>
      <c r="G86" t="s">
        <v>131</v>
      </c>
      <c r="H86">
        <v>1</v>
      </c>
      <c r="I86">
        <v>0</v>
      </c>
      <c r="J86">
        <v>1</v>
      </c>
      <c r="K86" t="s">
        <v>359</v>
      </c>
    </row>
    <row r="87" spans="1:11" x14ac:dyDescent="0.2">
      <c r="A87" t="s">
        <v>444</v>
      </c>
      <c r="B87" t="s">
        <v>6443</v>
      </c>
      <c r="C87" t="s">
        <v>104</v>
      </c>
      <c r="D87">
        <v>0.5</v>
      </c>
      <c r="E87">
        <v>1E-3</v>
      </c>
      <c r="F87">
        <v>1000</v>
      </c>
      <c r="G87" t="s">
        <v>131</v>
      </c>
      <c r="H87">
        <v>1</v>
      </c>
      <c r="I87">
        <v>0</v>
      </c>
      <c r="J87">
        <v>1</v>
      </c>
      <c r="K87" t="s">
        <v>416</v>
      </c>
    </row>
    <row r="88" spans="1:11" x14ac:dyDescent="0.2">
      <c r="A88" t="s">
        <v>445</v>
      </c>
      <c r="B88" t="s">
        <v>6443</v>
      </c>
      <c r="C88" t="s">
        <v>104</v>
      </c>
      <c r="D88">
        <v>0.05</v>
      </c>
      <c r="E88">
        <v>1E-3</v>
      </c>
      <c r="F88">
        <v>1000</v>
      </c>
      <c r="G88" t="s">
        <v>131</v>
      </c>
      <c r="H88">
        <v>1</v>
      </c>
      <c r="I88">
        <v>0</v>
      </c>
      <c r="J88">
        <v>1</v>
      </c>
      <c r="K88" t="s">
        <v>379</v>
      </c>
    </row>
    <row r="89" spans="1:11" x14ac:dyDescent="0.2">
      <c r="A89" t="s">
        <v>446</v>
      </c>
      <c r="B89" t="s">
        <v>6443</v>
      </c>
      <c r="C89" t="s">
        <v>104</v>
      </c>
      <c r="D89">
        <v>0.5</v>
      </c>
      <c r="E89">
        <v>1E-3</v>
      </c>
      <c r="F89">
        <v>1000</v>
      </c>
      <c r="G89" t="s">
        <v>131</v>
      </c>
      <c r="H89">
        <v>1</v>
      </c>
      <c r="I89">
        <v>0</v>
      </c>
      <c r="J89">
        <v>1</v>
      </c>
      <c r="K89" t="s">
        <v>416</v>
      </c>
    </row>
    <row r="90" spans="1:11" x14ac:dyDescent="0.2">
      <c r="A90" t="s">
        <v>447</v>
      </c>
      <c r="B90" t="s">
        <v>6443</v>
      </c>
      <c r="C90" t="s">
        <v>104</v>
      </c>
      <c r="D90">
        <v>0.05</v>
      </c>
      <c r="E90">
        <v>1E-3</v>
      </c>
      <c r="F90">
        <v>1000</v>
      </c>
      <c r="G90" t="s">
        <v>131</v>
      </c>
      <c r="H90">
        <v>1</v>
      </c>
      <c r="I90">
        <v>0</v>
      </c>
      <c r="J90">
        <v>1</v>
      </c>
      <c r="K90" t="s">
        <v>379</v>
      </c>
    </row>
    <row r="91" spans="1:11" x14ac:dyDescent="0.2">
      <c r="A91" t="s">
        <v>448</v>
      </c>
      <c r="B91" t="s">
        <v>6443</v>
      </c>
      <c r="C91" t="s">
        <v>104</v>
      </c>
      <c r="D91">
        <v>0.05</v>
      </c>
      <c r="E91">
        <v>1E-3</v>
      </c>
      <c r="F91">
        <v>1000</v>
      </c>
      <c r="G91" t="s">
        <v>131</v>
      </c>
      <c r="H91">
        <v>1</v>
      </c>
      <c r="I91">
        <v>0</v>
      </c>
      <c r="J91">
        <v>1</v>
      </c>
      <c r="K91" t="s">
        <v>379</v>
      </c>
    </row>
    <row r="92" spans="1:11" x14ac:dyDescent="0.2">
      <c r="A92" t="s">
        <v>449</v>
      </c>
      <c r="B92" t="s">
        <v>6443</v>
      </c>
      <c r="C92" t="s">
        <v>104</v>
      </c>
      <c r="D92">
        <v>0.05</v>
      </c>
      <c r="E92">
        <v>1E-3</v>
      </c>
      <c r="F92">
        <v>1000</v>
      </c>
      <c r="G92" t="s">
        <v>131</v>
      </c>
      <c r="H92">
        <v>1</v>
      </c>
      <c r="I92">
        <v>0</v>
      </c>
      <c r="J92">
        <v>1</v>
      </c>
      <c r="K92" t="s">
        <v>379</v>
      </c>
    </row>
    <row r="93" spans="1:11" x14ac:dyDescent="0.2">
      <c r="A93" t="s">
        <v>450</v>
      </c>
      <c r="B93" t="s">
        <v>6443</v>
      </c>
      <c r="C93" t="s">
        <v>104</v>
      </c>
      <c r="D93">
        <v>0.05</v>
      </c>
      <c r="E93">
        <v>1E-3</v>
      </c>
      <c r="F93">
        <v>1000</v>
      </c>
      <c r="G93" t="s">
        <v>131</v>
      </c>
      <c r="H93">
        <v>1</v>
      </c>
      <c r="I93">
        <v>0</v>
      </c>
      <c r="J93">
        <v>1</v>
      </c>
      <c r="K93" t="s">
        <v>379</v>
      </c>
    </row>
    <row r="94" spans="1:11" x14ac:dyDescent="0.2">
      <c r="A94" t="s">
        <v>451</v>
      </c>
      <c r="B94" t="s">
        <v>6443</v>
      </c>
      <c r="C94" t="s">
        <v>104</v>
      </c>
      <c r="D94">
        <v>0.05</v>
      </c>
      <c r="E94">
        <v>1E-3</v>
      </c>
      <c r="F94">
        <v>1000</v>
      </c>
      <c r="G94" t="s">
        <v>131</v>
      </c>
      <c r="H94">
        <v>1</v>
      </c>
      <c r="I94">
        <v>0</v>
      </c>
      <c r="J94">
        <v>1</v>
      </c>
      <c r="K94" t="s">
        <v>379</v>
      </c>
    </row>
    <row r="95" spans="1:11" x14ac:dyDescent="0.2">
      <c r="A95" t="s">
        <v>452</v>
      </c>
      <c r="B95" t="s">
        <v>6443</v>
      </c>
      <c r="C95" t="s">
        <v>104</v>
      </c>
      <c r="D95">
        <v>0.05</v>
      </c>
      <c r="E95">
        <v>1E-3</v>
      </c>
      <c r="F95">
        <v>1000</v>
      </c>
      <c r="G95" t="s">
        <v>131</v>
      </c>
      <c r="H95">
        <v>1</v>
      </c>
      <c r="I95">
        <v>0</v>
      </c>
      <c r="J95">
        <v>1</v>
      </c>
      <c r="K95" t="s">
        <v>379</v>
      </c>
    </row>
    <row r="96" spans="1:11" x14ac:dyDescent="0.2">
      <c r="A96" t="s">
        <v>453</v>
      </c>
      <c r="B96" t="s">
        <v>6443</v>
      </c>
      <c r="C96" t="s">
        <v>104</v>
      </c>
      <c r="D96">
        <v>0.05</v>
      </c>
      <c r="E96">
        <v>1E-3</v>
      </c>
      <c r="F96">
        <v>1000</v>
      </c>
      <c r="G96" t="s">
        <v>131</v>
      </c>
      <c r="H96">
        <v>1</v>
      </c>
      <c r="I96">
        <v>0</v>
      </c>
      <c r="J96">
        <v>1</v>
      </c>
      <c r="K96" t="s">
        <v>379</v>
      </c>
    </row>
    <row r="97" spans="1:11" x14ac:dyDescent="0.2">
      <c r="A97" t="s">
        <v>454</v>
      </c>
      <c r="B97" t="s">
        <v>6443</v>
      </c>
      <c r="C97" t="s">
        <v>104</v>
      </c>
      <c r="D97">
        <v>0.05</v>
      </c>
      <c r="E97">
        <v>1E-3</v>
      </c>
      <c r="F97">
        <v>1000</v>
      </c>
      <c r="G97" t="s">
        <v>131</v>
      </c>
      <c r="H97">
        <v>1</v>
      </c>
      <c r="I97">
        <v>0</v>
      </c>
      <c r="J97">
        <v>1</v>
      </c>
      <c r="K97" t="s">
        <v>379</v>
      </c>
    </row>
    <row r="98" spans="1:11" x14ac:dyDescent="0.2">
      <c r="A98" t="s">
        <v>455</v>
      </c>
      <c r="B98" t="s">
        <v>6443</v>
      </c>
      <c r="C98" t="s">
        <v>104</v>
      </c>
      <c r="D98">
        <v>0.05</v>
      </c>
      <c r="E98">
        <v>1E-3</v>
      </c>
      <c r="F98">
        <v>1000</v>
      </c>
      <c r="G98" t="s">
        <v>131</v>
      </c>
      <c r="H98">
        <v>1</v>
      </c>
      <c r="I98">
        <v>0</v>
      </c>
      <c r="J98">
        <v>1</v>
      </c>
      <c r="K98" t="s">
        <v>379</v>
      </c>
    </row>
    <row r="99" spans="1:11" x14ac:dyDescent="0.2">
      <c r="A99" t="s">
        <v>456</v>
      </c>
      <c r="B99" t="s">
        <v>6443</v>
      </c>
      <c r="C99" t="s">
        <v>104</v>
      </c>
      <c r="D99">
        <v>0.5</v>
      </c>
      <c r="E99">
        <v>1E-3</v>
      </c>
      <c r="F99">
        <v>1000</v>
      </c>
      <c r="G99" t="s">
        <v>131</v>
      </c>
      <c r="H99">
        <v>1</v>
      </c>
      <c r="I99">
        <v>0</v>
      </c>
      <c r="J99">
        <v>1</v>
      </c>
      <c r="K99" t="s">
        <v>416</v>
      </c>
    </row>
    <row r="100" spans="1:11" x14ac:dyDescent="0.2">
      <c r="A100" t="s">
        <v>457</v>
      </c>
      <c r="B100" t="s">
        <v>6443</v>
      </c>
      <c r="C100" t="s">
        <v>104</v>
      </c>
      <c r="D100">
        <v>0.5</v>
      </c>
      <c r="E100">
        <v>1E-3</v>
      </c>
      <c r="F100">
        <v>1000</v>
      </c>
      <c r="G100" t="s">
        <v>131</v>
      </c>
      <c r="H100">
        <v>1</v>
      </c>
      <c r="I100">
        <v>0</v>
      </c>
      <c r="J100">
        <v>1</v>
      </c>
      <c r="K100" t="s">
        <v>416</v>
      </c>
    </row>
    <row r="101" spans="1:11" x14ac:dyDescent="0.2">
      <c r="A101" t="s">
        <v>458</v>
      </c>
      <c r="B101" t="s">
        <v>6443</v>
      </c>
      <c r="C101" t="s">
        <v>104</v>
      </c>
      <c r="D101">
        <v>5</v>
      </c>
      <c r="E101">
        <v>1E-3</v>
      </c>
      <c r="F101">
        <v>1000</v>
      </c>
      <c r="G101" t="s">
        <v>131</v>
      </c>
      <c r="H101">
        <v>1</v>
      </c>
      <c r="I101">
        <v>0</v>
      </c>
      <c r="J101">
        <v>1</v>
      </c>
      <c r="K101" t="s">
        <v>359</v>
      </c>
    </row>
    <row r="102" spans="1:11" x14ac:dyDescent="0.2">
      <c r="A102" t="s">
        <v>459</v>
      </c>
      <c r="B102" t="s">
        <v>6443</v>
      </c>
      <c r="C102" t="s">
        <v>104</v>
      </c>
      <c r="D102">
        <v>0.5</v>
      </c>
      <c r="E102">
        <v>1E-3</v>
      </c>
      <c r="F102">
        <v>1000</v>
      </c>
      <c r="G102" t="s">
        <v>131</v>
      </c>
      <c r="H102">
        <v>1</v>
      </c>
      <c r="I102">
        <v>0</v>
      </c>
      <c r="J102">
        <v>1</v>
      </c>
      <c r="K102" t="s">
        <v>416</v>
      </c>
    </row>
    <row r="103" spans="1:11" x14ac:dyDescent="0.2">
      <c r="A103" t="s">
        <v>460</v>
      </c>
      <c r="B103" t="s">
        <v>6443</v>
      </c>
      <c r="C103" t="s">
        <v>104</v>
      </c>
      <c r="D103">
        <v>5</v>
      </c>
      <c r="E103">
        <v>1E-3</v>
      </c>
      <c r="F103">
        <v>1000</v>
      </c>
      <c r="G103" t="s">
        <v>131</v>
      </c>
      <c r="H103">
        <v>1</v>
      </c>
      <c r="I103">
        <v>0</v>
      </c>
      <c r="J103">
        <v>1</v>
      </c>
      <c r="K103" t="s">
        <v>359</v>
      </c>
    </row>
    <row r="104" spans="1:11" x14ac:dyDescent="0.2">
      <c r="A104" t="s">
        <v>461</v>
      </c>
      <c r="B104" t="s">
        <v>6443</v>
      </c>
      <c r="C104" t="s">
        <v>104</v>
      </c>
      <c r="D104">
        <v>0.5</v>
      </c>
      <c r="E104">
        <v>1E-3</v>
      </c>
      <c r="F104">
        <v>1000</v>
      </c>
      <c r="G104" t="s">
        <v>131</v>
      </c>
      <c r="H104">
        <v>1</v>
      </c>
      <c r="I104">
        <v>0</v>
      </c>
      <c r="J104">
        <v>1</v>
      </c>
      <c r="K104" t="s">
        <v>416</v>
      </c>
    </row>
    <row r="105" spans="1:11" x14ac:dyDescent="0.2">
      <c r="A105" t="s">
        <v>462</v>
      </c>
      <c r="B105" t="s">
        <v>6443</v>
      </c>
      <c r="C105" t="s">
        <v>104</v>
      </c>
      <c r="D105">
        <v>0.05</v>
      </c>
      <c r="E105">
        <v>1E-3</v>
      </c>
      <c r="F105">
        <v>1000</v>
      </c>
      <c r="G105" t="s">
        <v>131</v>
      </c>
      <c r="H105">
        <v>1</v>
      </c>
      <c r="I105">
        <v>0</v>
      </c>
      <c r="J105">
        <v>1</v>
      </c>
      <c r="K105" t="s">
        <v>379</v>
      </c>
    </row>
    <row r="106" spans="1:11" x14ac:dyDescent="0.2">
      <c r="A106" t="s">
        <v>463</v>
      </c>
      <c r="B106" t="s">
        <v>6443</v>
      </c>
      <c r="C106" t="s">
        <v>104</v>
      </c>
      <c r="D106">
        <v>0.5</v>
      </c>
      <c r="E106">
        <v>1E-3</v>
      </c>
      <c r="F106">
        <v>1000</v>
      </c>
      <c r="G106" t="s">
        <v>131</v>
      </c>
      <c r="H106">
        <v>1</v>
      </c>
      <c r="I106">
        <v>0</v>
      </c>
      <c r="J106">
        <v>1</v>
      </c>
      <c r="K106" t="s">
        <v>416</v>
      </c>
    </row>
    <row r="107" spans="1:11" x14ac:dyDescent="0.2">
      <c r="A107" t="s">
        <v>464</v>
      </c>
      <c r="B107" t="s">
        <v>6443</v>
      </c>
      <c r="C107" t="s">
        <v>104</v>
      </c>
      <c r="D107">
        <v>5</v>
      </c>
      <c r="E107">
        <v>1E-3</v>
      </c>
      <c r="F107">
        <v>1000</v>
      </c>
      <c r="G107" t="s">
        <v>131</v>
      </c>
      <c r="H107">
        <v>1</v>
      </c>
      <c r="I107">
        <v>0</v>
      </c>
      <c r="J107">
        <v>1</v>
      </c>
      <c r="K107" t="s">
        <v>359</v>
      </c>
    </row>
    <row r="108" spans="1:11" x14ac:dyDescent="0.2">
      <c r="A108" t="s">
        <v>465</v>
      </c>
      <c r="B108" t="s">
        <v>6443</v>
      </c>
      <c r="C108" t="s">
        <v>104</v>
      </c>
      <c r="D108">
        <v>5</v>
      </c>
      <c r="E108">
        <v>1E-3</v>
      </c>
      <c r="F108">
        <v>1000</v>
      </c>
      <c r="G108" t="s">
        <v>131</v>
      </c>
      <c r="H108">
        <v>1</v>
      </c>
      <c r="I108">
        <v>0</v>
      </c>
      <c r="J108">
        <v>1</v>
      </c>
      <c r="K108" t="s">
        <v>359</v>
      </c>
    </row>
    <row r="109" spans="1:11" x14ac:dyDescent="0.2">
      <c r="A109" t="s">
        <v>466</v>
      </c>
      <c r="B109" t="s">
        <v>6443</v>
      </c>
      <c r="C109" t="s">
        <v>104</v>
      </c>
      <c r="D109">
        <v>5</v>
      </c>
      <c r="E109">
        <v>1E-3</v>
      </c>
      <c r="F109">
        <v>1000</v>
      </c>
      <c r="G109" t="s">
        <v>131</v>
      </c>
      <c r="H109">
        <v>1</v>
      </c>
      <c r="I109">
        <v>0</v>
      </c>
      <c r="J109">
        <v>1</v>
      </c>
      <c r="K109" t="s">
        <v>359</v>
      </c>
    </row>
    <row r="110" spans="1:11" x14ac:dyDescent="0.2">
      <c r="A110" t="s">
        <v>467</v>
      </c>
      <c r="B110" t="s">
        <v>6443</v>
      </c>
      <c r="C110" t="s">
        <v>104</v>
      </c>
      <c r="D110">
        <v>0.5</v>
      </c>
      <c r="E110">
        <v>1E-3</v>
      </c>
      <c r="F110">
        <v>1000</v>
      </c>
      <c r="G110" t="s">
        <v>131</v>
      </c>
      <c r="H110">
        <v>1</v>
      </c>
      <c r="I110">
        <v>0</v>
      </c>
      <c r="J110">
        <v>1</v>
      </c>
      <c r="K110" t="s">
        <v>416</v>
      </c>
    </row>
    <row r="111" spans="1:11" x14ac:dyDescent="0.2">
      <c r="A111" t="s">
        <v>468</v>
      </c>
      <c r="B111" t="s">
        <v>6443</v>
      </c>
      <c r="C111" t="s">
        <v>104</v>
      </c>
      <c r="D111">
        <v>0.5</v>
      </c>
      <c r="E111">
        <v>1E-3</v>
      </c>
      <c r="F111">
        <v>1000</v>
      </c>
      <c r="G111" t="s">
        <v>131</v>
      </c>
      <c r="H111">
        <v>1</v>
      </c>
      <c r="I111">
        <v>0</v>
      </c>
      <c r="J111">
        <v>1</v>
      </c>
      <c r="K111" t="s">
        <v>416</v>
      </c>
    </row>
    <row r="112" spans="1:11" x14ac:dyDescent="0.2">
      <c r="A112" t="s">
        <v>469</v>
      </c>
      <c r="B112" t="s">
        <v>6443</v>
      </c>
      <c r="C112" t="s">
        <v>104</v>
      </c>
      <c r="D112">
        <v>0.05</v>
      </c>
      <c r="E112">
        <v>1E-3</v>
      </c>
      <c r="F112">
        <v>1000</v>
      </c>
      <c r="G112" t="s">
        <v>131</v>
      </c>
      <c r="H112">
        <v>1</v>
      </c>
      <c r="I112">
        <v>0</v>
      </c>
      <c r="J112">
        <v>1</v>
      </c>
      <c r="K112" t="s">
        <v>379</v>
      </c>
    </row>
    <row r="113" spans="1:11" x14ac:dyDescent="0.2">
      <c r="A113" t="s">
        <v>470</v>
      </c>
      <c r="B113" t="s">
        <v>6443</v>
      </c>
      <c r="C113" t="s">
        <v>104</v>
      </c>
      <c r="D113">
        <v>0.5</v>
      </c>
      <c r="E113">
        <v>1E-3</v>
      </c>
      <c r="F113">
        <v>1000</v>
      </c>
      <c r="G113" t="s">
        <v>131</v>
      </c>
      <c r="H113">
        <v>1</v>
      </c>
      <c r="I113">
        <v>0</v>
      </c>
      <c r="J113">
        <v>1</v>
      </c>
      <c r="K113" t="s">
        <v>416</v>
      </c>
    </row>
    <row r="114" spans="1:11" x14ac:dyDescent="0.2">
      <c r="A114" t="s">
        <v>471</v>
      </c>
      <c r="B114" t="s">
        <v>6443</v>
      </c>
      <c r="C114" t="s">
        <v>104</v>
      </c>
      <c r="D114">
        <v>0.05</v>
      </c>
      <c r="E114">
        <v>1E-3</v>
      </c>
      <c r="F114">
        <v>1000</v>
      </c>
      <c r="G114" t="s">
        <v>131</v>
      </c>
      <c r="H114">
        <v>1</v>
      </c>
      <c r="I114">
        <v>0</v>
      </c>
      <c r="J114">
        <v>1</v>
      </c>
      <c r="K114" t="s">
        <v>379</v>
      </c>
    </row>
    <row r="115" spans="1:11" x14ac:dyDescent="0.2">
      <c r="A115" t="s">
        <v>472</v>
      </c>
      <c r="B115" t="s">
        <v>6443</v>
      </c>
      <c r="C115" t="s">
        <v>104</v>
      </c>
      <c r="D115">
        <v>0.5</v>
      </c>
      <c r="E115">
        <v>1E-3</v>
      </c>
      <c r="F115">
        <v>1000</v>
      </c>
      <c r="G115" t="s">
        <v>131</v>
      </c>
      <c r="H115">
        <v>1</v>
      </c>
      <c r="I115">
        <v>0</v>
      </c>
      <c r="J115">
        <v>1</v>
      </c>
      <c r="K115" t="s">
        <v>416</v>
      </c>
    </row>
    <row r="116" spans="1:11" x14ac:dyDescent="0.2">
      <c r="A116" t="s">
        <v>473</v>
      </c>
      <c r="B116" t="s">
        <v>6443</v>
      </c>
      <c r="C116" t="s">
        <v>104</v>
      </c>
      <c r="D116">
        <v>0.05</v>
      </c>
      <c r="E116">
        <v>1E-3</v>
      </c>
      <c r="F116">
        <v>1000</v>
      </c>
      <c r="G116" t="s">
        <v>131</v>
      </c>
      <c r="H116">
        <v>1</v>
      </c>
      <c r="I116">
        <v>0</v>
      </c>
      <c r="J116">
        <v>1</v>
      </c>
      <c r="K116" t="s">
        <v>379</v>
      </c>
    </row>
    <row r="117" spans="1:11" x14ac:dyDescent="0.2">
      <c r="A117" t="s">
        <v>474</v>
      </c>
      <c r="B117" t="s">
        <v>6443</v>
      </c>
      <c r="C117" t="s">
        <v>104</v>
      </c>
      <c r="D117">
        <v>5</v>
      </c>
      <c r="E117">
        <v>1E-3</v>
      </c>
      <c r="F117">
        <v>1000</v>
      </c>
      <c r="G117" t="s">
        <v>131</v>
      </c>
      <c r="H117">
        <v>1</v>
      </c>
      <c r="I117">
        <v>0</v>
      </c>
      <c r="J117">
        <v>1</v>
      </c>
      <c r="K117" t="s">
        <v>359</v>
      </c>
    </row>
    <row r="118" spans="1:11" x14ac:dyDescent="0.2">
      <c r="A118" t="s">
        <v>475</v>
      </c>
      <c r="B118" t="s">
        <v>6443</v>
      </c>
      <c r="C118" t="s">
        <v>104</v>
      </c>
      <c r="D118">
        <v>0.05</v>
      </c>
      <c r="E118">
        <v>1E-3</v>
      </c>
      <c r="F118">
        <v>1000</v>
      </c>
      <c r="G118" t="s">
        <v>131</v>
      </c>
      <c r="H118">
        <v>1</v>
      </c>
      <c r="I118">
        <v>0</v>
      </c>
      <c r="J118">
        <v>1</v>
      </c>
      <c r="K118" t="s">
        <v>379</v>
      </c>
    </row>
    <row r="119" spans="1:11" x14ac:dyDescent="0.2">
      <c r="A119" t="s">
        <v>476</v>
      </c>
      <c r="B119" t="s">
        <v>6443</v>
      </c>
      <c r="C119" t="s">
        <v>104</v>
      </c>
      <c r="D119">
        <v>0.05</v>
      </c>
      <c r="E119">
        <v>1E-3</v>
      </c>
      <c r="F119">
        <v>1000</v>
      </c>
      <c r="G119" t="s">
        <v>131</v>
      </c>
      <c r="H119">
        <v>1</v>
      </c>
      <c r="I119">
        <v>0</v>
      </c>
      <c r="J119">
        <v>1</v>
      </c>
      <c r="K119" t="s">
        <v>379</v>
      </c>
    </row>
    <row r="120" spans="1:11" x14ac:dyDescent="0.2">
      <c r="A120" t="s">
        <v>477</v>
      </c>
      <c r="B120" t="s">
        <v>6443</v>
      </c>
      <c r="C120" t="s">
        <v>104</v>
      </c>
      <c r="D120">
        <v>0.5</v>
      </c>
      <c r="E120">
        <v>1E-3</v>
      </c>
      <c r="F120">
        <v>1000</v>
      </c>
      <c r="G120" t="s">
        <v>131</v>
      </c>
      <c r="H120">
        <v>1</v>
      </c>
      <c r="I120">
        <v>0</v>
      </c>
      <c r="J120">
        <v>1</v>
      </c>
      <c r="K120" t="s">
        <v>416</v>
      </c>
    </row>
    <row r="121" spans="1:11" x14ac:dyDescent="0.2">
      <c r="A121" t="s">
        <v>478</v>
      </c>
      <c r="B121" t="s">
        <v>6443</v>
      </c>
      <c r="C121" t="s">
        <v>104</v>
      </c>
      <c r="D121">
        <v>0.05</v>
      </c>
      <c r="E121">
        <v>1E-3</v>
      </c>
      <c r="F121">
        <v>1000</v>
      </c>
      <c r="G121" t="s">
        <v>131</v>
      </c>
      <c r="H121">
        <v>1</v>
      </c>
      <c r="I121">
        <v>0</v>
      </c>
      <c r="J121">
        <v>1</v>
      </c>
      <c r="K121" t="s">
        <v>379</v>
      </c>
    </row>
    <row r="122" spans="1:11" x14ac:dyDescent="0.2">
      <c r="A122" t="s">
        <v>479</v>
      </c>
      <c r="B122" t="s">
        <v>6443</v>
      </c>
      <c r="C122" t="s">
        <v>104</v>
      </c>
      <c r="D122">
        <v>0.5</v>
      </c>
      <c r="E122">
        <v>1E-3</v>
      </c>
      <c r="F122">
        <v>1000</v>
      </c>
      <c r="G122" t="s">
        <v>131</v>
      </c>
      <c r="H122">
        <v>1</v>
      </c>
      <c r="I122">
        <v>0</v>
      </c>
      <c r="J122">
        <v>1</v>
      </c>
      <c r="K122" t="s">
        <v>416</v>
      </c>
    </row>
    <row r="123" spans="1:11" x14ac:dyDescent="0.2">
      <c r="A123" t="s">
        <v>480</v>
      </c>
      <c r="B123" t="s">
        <v>6443</v>
      </c>
      <c r="C123" t="s">
        <v>104</v>
      </c>
      <c r="D123">
        <v>5</v>
      </c>
      <c r="E123">
        <v>1E-3</v>
      </c>
      <c r="F123">
        <v>1000</v>
      </c>
      <c r="G123" t="s">
        <v>131</v>
      </c>
      <c r="H123">
        <v>1</v>
      </c>
      <c r="I123">
        <v>0</v>
      </c>
      <c r="J123">
        <v>1</v>
      </c>
      <c r="K123" t="s">
        <v>359</v>
      </c>
    </row>
    <row r="124" spans="1:11" x14ac:dyDescent="0.2">
      <c r="A124" t="s">
        <v>481</v>
      </c>
      <c r="B124" t="s">
        <v>6443</v>
      </c>
      <c r="C124" t="s">
        <v>104</v>
      </c>
      <c r="D124">
        <v>5</v>
      </c>
      <c r="E124">
        <v>1E-3</v>
      </c>
      <c r="F124">
        <v>1000</v>
      </c>
      <c r="G124" t="s">
        <v>131</v>
      </c>
      <c r="H124">
        <v>1</v>
      </c>
      <c r="I124">
        <v>0</v>
      </c>
      <c r="J124">
        <v>1</v>
      </c>
      <c r="K124" t="s">
        <v>359</v>
      </c>
    </row>
    <row r="125" spans="1:11" x14ac:dyDescent="0.2">
      <c r="A125" t="s">
        <v>482</v>
      </c>
      <c r="B125" t="s">
        <v>6443</v>
      </c>
      <c r="C125" t="s">
        <v>104</v>
      </c>
      <c r="D125">
        <v>5</v>
      </c>
      <c r="E125">
        <v>1E-3</v>
      </c>
      <c r="F125">
        <v>1000</v>
      </c>
      <c r="G125" t="s">
        <v>131</v>
      </c>
      <c r="H125">
        <v>1</v>
      </c>
      <c r="I125">
        <v>0</v>
      </c>
      <c r="J125">
        <v>1</v>
      </c>
      <c r="K125" t="s">
        <v>359</v>
      </c>
    </row>
    <row r="126" spans="1:11" x14ac:dyDescent="0.2">
      <c r="A126" t="s">
        <v>483</v>
      </c>
      <c r="B126" t="s">
        <v>6443</v>
      </c>
      <c r="C126" t="s">
        <v>104</v>
      </c>
      <c r="D126">
        <v>5</v>
      </c>
      <c r="E126">
        <v>1E-3</v>
      </c>
      <c r="F126">
        <v>1000</v>
      </c>
      <c r="G126" t="s">
        <v>131</v>
      </c>
      <c r="H126">
        <v>1</v>
      </c>
      <c r="I126">
        <v>0</v>
      </c>
      <c r="J126">
        <v>1</v>
      </c>
      <c r="K126" t="s">
        <v>359</v>
      </c>
    </row>
    <row r="127" spans="1:11" x14ac:dyDescent="0.2">
      <c r="A127" t="s">
        <v>484</v>
      </c>
      <c r="B127" t="s">
        <v>6443</v>
      </c>
      <c r="C127" t="s">
        <v>104</v>
      </c>
      <c r="D127">
        <v>5</v>
      </c>
      <c r="E127">
        <v>1E-3</v>
      </c>
      <c r="F127">
        <v>1000</v>
      </c>
      <c r="G127" t="s">
        <v>131</v>
      </c>
      <c r="H127">
        <v>1</v>
      </c>
      <c r="I127">
        <v>0</v>
      </c>
      <c r="J127">
        <v>1</v>
      </c>
      <c r="K127" t="s">
        <v>359</v>
      </c>
    </row>
    <row r="128" spans="1:11" x14ac:dyDescent="0.2">
      <c r="A128" t="s">
        <v>485</v>
      </c>
      <c r="B128" t="s">
        <v>6443</v>
      </c>
      <c r="C128" t="s">
        <v>104</v>
      </c>
      <c r="D128">
        <v>0.5</v>
      </c>
      <c r="E128">
        <v>1E-3</v>
      </c>
      <c r="F128">
        <v>1000</v>
      </c>
      <c r="G128" t="s">
        <v>131</v>
      </c>
      <c r="H128">
        <v>1</v>
      </c>
      <c r="I128">
        <v>0</v>
      </c>
      <c r="J128">
        <v>1</v>
      </c>
      <c r="K128" t="s">
        <v>416</v>
      </c>
    </row>
    <row r="129" spans="1:11" x14ac:dyDescent="0.2">
      <c r="A129" t="s">
        <v>486</v>
      </c>
      <c r="B129" t="s">
        <v>117</v>
      </c>
      <c r="C129" t="s">
        <v>104</v>
      </c>
      <c r="D129">
        <v>0.1</v>
      </c>
      <c r="E129">
        <v>1E-3</v>
      </c>
      <c r="F129">
        <v>1000</v>
      </c>
      <c r="G129" t="s">
        <v>131</v>
      </c>
      <c r="H129">
        <v>1</v>
      </c>
      <c r="I129">
        <v>0</v>
      </c>
      <c r="J129">
        <v>1</v>
      </c>
      <c r="K129" t="s">
        <v>486</v>
      </c>
    </row>
    <row r="130" spans="1:11" x14ac:dyDescent="0.2">
      <c r="A130" t="s">
        <v>487</v>
      </c>
      <c r="B130" t="s">
        <v>6443</v>
      </c>
      <c r="C130" t="s">
        <v>104</v>
      </c>
      <c r="D130">
        <v>0.05</v>
      </c>
      <c r="E130">
        <v>1E-3</v>
      </c>
      <c r="F130">
        <v>1000</v>
      </c>
      <c r="G130" t="s">
        <v>131</v>
      </c>
      <c r="H130">
        <v>1</v>
      </c>
      <c r="I130">
        <v>0</v>
      </c>
      <c r="J130">
        <v>1</v>
      </c>
      <c r="K130" t="s">
        <v>379</v>
      </c>
    </row>
    <row r="131" spans="1:11" x14ac:dyDescent="0.2">
      <c r="A131" t="s">
        <v>488</v>
      </c>
      <c r="B131" t="s">
        <v>6443</v>
      </c>
      <c r="C131" t="s">
        <v>104</v>
      </c>
      <c r="D131">
        <v>0.1</v>
      </c>
      <c r="E131">
        <v>1E-3</v>
      </c>
      <c r="F131">
        <v>1000</v>
      </c>
      <c r="G131" t="s">
        <v>131</v>
      </c>
      <c r="H131">
        <v>1</v>
      </c>
      <c r="I131">
        <v>0</v>
      </c>
      <c r="J131">
        <v>1</v>
      </c>
      <c r="K131" t="s">
        <v>486</v>
      </c>
    </row>
    <row r="132" spans="1:11" x14ac:dyDescent="0.2">
      <c r="A132" t="s">
        <v>489</v>
      </c>
      <c r="B132" t="s">
        <v>117</v>
      </c>
      <c r="C132" t="s">
        <v>104</v>
      </c>
      <c r="D132">
        <v>0.25</v>
      </c>
      <c r="E132">
        <v>1E-3</v>
      </c>
      <c r="F132">
        <v>1000</v>
      </c>
      <c r="G132" t="s">
        <v>131</v>
      </c>
      <c r="H132">
        <v>1</v>
      </c>
      <c r="I132">
        <v>0</v>
      </c>
      <c r="J132">
        <v>1</v>
      </c>
      <c r="K132" t="s">
        <v>489</v>
      </c>
    </row>
    <row r="133" spans="1:11" x14ac:dyDescent="0.2">
      <c r="A133" t="s">
        <v>490</v>
      </c>
      <c r="B133" t="s">
        <v>6443</v>
      </c>
      <c r="C133" t="s">
        <v>104</v>
      </c>
      <c r="D133">
        <v>0.1</v>
      </c>
      <c r="E133">
        <v>1E-3</v>
      </c>
      <c r="F133">
        <v>1000</v>
      </c>
      <c r="G133" t="s">
        <v>131</v>
      </c>
      <c r="H133">
        <v>1</v>
      </c>
      <c r="I133">
        <v>0</v>
      </c>
      <c r="J133">
        <v>1</v>
      </c>
      <c r="K133" t="s">
        <v>486</v>
      </c>
    </row>
    <row r="134" spans="1:11" x14ac:dyDescent="0.2">
      <c r="A134" t="s">
        <v>491</v>
      </c>
      <c r="B134" t="s">
        <v>6443</v>
      </c>
      <c r="C134" t="s">
        <v>104</v>
      </c>
      <c r="D134">
        <v>0.1</v>
      </c>
      <c r="E134">
        <v>1E-3</v>
      </c>
      <c r="F134">
        <v>1000</v>
      </c>
      <c r="G134" t="s">
        <v>131</v>
      </c>
      <c r="H134">
        <v>1</v>
      </c>
      <c r="I134">
        <v>0</v>
      </c>
      <c r="J134">
        <v>1</v>
      </c>
      <c r="K134" t="s">
        <v>486</v>
      </c>
    </row>
    <row r="135" spans="1:11" x14ac:dyDescent="0.2">
      <c r="A135" t="s">
        <v>492</v>
      </c>
      <c r="B135" t="s">
        <v>6443</v>
      </c>
      <c r="C135" t="s">
        <v>104</v>
      </c>
      <c r="D135">
        <v>5</v>
      </c>
      <c r="E135">
        <v>1E-3</v>
      </c>
      <c r="F135">
        <v>1000</v>
      </c>
      <c r="G135" t="s">
        <v>131</v>
      </c>
      <c r="H135">
        <v>1</v>
      </c>
      <c r="I135">
        <v>0</v>
      </c>
      <c r="J135">
        <v>1</v>
      </c>
      <c r="K135" t="s">
        <v>359</v>
      </c>
    </row>
    <row r="136" spans="1:11" x14ac:dyDescent="0.2">
      <c r="A136" t="s">
        <v>493</v>
      </c>
      <c r="B136" t="s">
        <v>6443</v>
      </c>
      <c r="C136" t="s">
        <v>104</v>
      </c>
      <c r="D136">
        <v>5</v>
      </c>
      <c r="E136">
        <v>1E-3</v>
      </c>
      <c r="F136">
        <v>1000</v>
      </c>
      <c r="G136" t="s">
        <v>131</v>
      </c>
      <c r="H136">
        <v>1</v>
      </c>
      <c r="I136">
        <v>0</v>
      </c>
      <c r="J136">
        <v>1</v>
      </c>
      <c r="K136" t="s">
        <v>359</v>
      </c>
    </row>
    <row r="137" spans="1:11" x14ac:dyDescent="0.2">
      <c r="A137" t="s">
        <v>494</v>
      </c>
      <c r="B137" t="s">
        <v>6443</v>
      </c>
      <c r="C137" t="s">
        <v>104</v>
      </c>
      <c r="D137">
        <v>5</v>
      </c>
      <c r="E137">
        <v>1E-3</v>
      </c>
      <c r="F137">
        <v>1000</v>
      </c>
      <c r="G137" t="s">
        <v>131</v>
      </c>
      <c r="H137">
        <v>1</v>
      </c>
      <c r="I137">
        <v>0</v>
      </c>
      <c r="J137">
        <v>1</v>
      </c>
      <c r="K137" t="s">
        <v>359</v>
      </c>
    </row>
    <row r="138" spans="1:11" x14ac:dyDescent="0.2">
      <c r="A138" t="s">
        <v>495</v>
      </c>
      <c r="B138" t="s">
        <v>6443</v>
      </c>
      <c r="C138" t="s">
        <v>104</v>
      </c>
      <c r="D138">
        <v>5</v>
      </c>
      <c r="E138">
        <v>1E-3</v>
      </c>
      <c r="F138">
        <v>1000</v>
      </c>
      <c r="G138" t="s">
        <v>131</v>
      </c>
      <c r="H138">
        <v>1</v>
      </c>
      <c r="I138">
        <v>0</v>
      </c>
      <c r="J138">
        <v>1</v>
      </c>
      <c r="K138" t="s">
        <v>359</v>
      </c>
    </row>
    <row r="139" spans="1:11" x14ac:dyDescent="0.2">
      <c r="A139" t="s">
        <v>496</v>
      </c>
      <c r="B139" t="s">
        <v>6443</v>
      </c>
      <c r="C139" t="s">
        <v>104</v>
      </c>
      <c r="D139">
        <v>5</v>
      </c>
      <c r="E139">
        <v>1E-3</v>
      </c>
      <c r="F139">
        <v>1000</v>
      </c>
      <c r="G139" t="s">
        <v>131</v>
      </c>
      <c r="H139">
        <v>1</v>
      </c>
      <c r="I139">
        <v>0</v>
      </c>
      <c r="J139">
        <v>1</v>
      </c>
      <c r="K139" t="s">
        <v>359</v>
      </c>
    </row>
    <row r="140" spans="1:11" x14ac:dyDescent="0.2">
      <c r="A140" t="s">
        <v>497</v>
      </c>
      <c r="B140" t="s">
        <v>6443</v>
      </c>
      <c r="C140" t="s">
        <v>104</v>
      </c>
      <c r="D140">
        <v>5</v>
      </c>
      <c r="E140">
        <v>1E-3</v>
      </c>
      <c r="F140">
        <v>1000</v>
      </c>
      <c r="G140" t="s">
        <v>131</v>
      </c>
      <c r="H140">
        <v>1</v>
      </c>
      <c r="I140">
        <v>0</v>
      </c>
      <c r="J140">
        <v>1</v>
      </c>
      <c r="K140" t="s">
        <v>359</v>
      </c>
    </row>
    <row r="141" spans="1:11" x14ac:dyDescent="0.2">
      <c r="A141" t="s">
        <v>498</v>
      </c>
      <c r="B141" t="s">
        <v>6443</v>
      </c>
      <c r="C141" t="s">
        <v>104</v>
      </c>
      <c r="D141">
        <v>5</v>
      </c>
      <c r="E141">
        <v>1E-3</v>
      </c>
      <c r="F141">
        <v>1000</v>
      </c>
      <c r="G141" t="s">
        <v>131</v>
      </c>
      <c r="H141">
        <v>1</v>
      </c>
      <c r="I141">
        <v>0</v>
      </c>
      <c r="J141">
        <v>1</v>
      </c>
      <c r="K141" t="s">
        <v>359</v>
      </c>
    </row>
    <row r="142" spans="1:11" x14ac:dyDescent="0.2">
      <c r="A142" t="s">
        <v>499</v>
      </c>
      <c r="B142" t="s">
        <v>6443</v>
      </c>
      <c r="C142" t="s">
        <v>104</v>
      </c>
      <c r="D142">
        <v>5</v>
      </c>
      <c r="E142">
        <v>1E-3</v>
      </c>
      <c r="F142">
        <v>1000</v>
      </c>
      <c r="G142" t="s">
        <v>131</v>
      </c>
      <c r="H142">
        <v>1</v>
      </c>
      <c r="I142">
        <v>0</v>
      </c>
      <c r="J142">
        <v>1</v>
      </c>
      <c r="K142" t="s">
        <v>359</v>
      </c>
    </row>
    <row r="143" spans="1:11" x14ac:dyDescent="0.2">
      <c r="A143" t="s">
        <v>500</v>
      </c>
      <c r="B143" t="s">
        <v>6443</v>
      </c>
      <c r="C143" t="s">
        <v>104</v>
      </c>
      <c r="D143">
        <v>0.1</v>
      </c>
      <c r="E143">
        <v>1E-3</v>
      </c>
      <c r="F143">
        <v>1000</v>
      </c>
      <c r="G143" t="s">
        <v>131</v>
      </c>
      <c r="H143">
        <v>1</v>
      </c>
      <c r="I143">
        <v>0</v>
      </c>
      <c r="J143">
        <v>1</v>
      </c>
      <c r="K143" t="s">
        <v>486</v>
      </c>
    </row>
    <row r="144" spans="1:11" x14ac:dyDescent="0.2">
      <c r="A144" t="s">
        <v>501</v>
      </c>
      <c r="B144" t="s">
        <v>6443</v>
      </c>
      <c r="C144" t="s">
        <v>104</v>
      </c>
      <c r="D144">
        <v>0.05</v>
      </c>
      <c r="E144">
        <v>1E-3</v>
      </c>
      <c r="F144">
        <v>1000</v>
      </c>
      <c r="G144" t="s">
        <v>131</v>
      </c>
      <c r="H144">
        <v>1</v>
      </c>
      <c r="I144">
        <v>0</v>
      </c>
      <c r="J144">
        <v>1</v>
      </c>
      <c r="K144" t="s">
        <v>379</v>
      </c>
    </row>
    <row r="145" spans="1:11" x14ac:dyDescent="0.2">
      <c r="A145" t="s">
        <v>502</v>
      </c>
      <c r="B145" t="s">
        <v>6443</v>
      </c>
      <c r="C145" t="s">
        <v>104</v>
      </c>
      <c r="D145">
        <v>0.1</v>
      </c>
      <c r="E145">
        <v>1E-3</v>
      </c>
      <c r="F145">
        <v>1000</v>
      </c>
      <c r="G145" t="s">
        <v>131</v>
      </c>
      <c r="H145">
        <v>1</v>
      </c>
      <c r="I145">
        <v>0</v>
      </c>
      <c r="J145">
        <v>1</v>
      </c>
      <c r="K145" t="s">
        <v>486</v>
      </c>
    </row>
    <row r="146" spans="1:11" x14ac:dyDescent="0.2">
      <c r="A146" t="s">
        <v>503</v>
      </c>
      <c r="B146" t="s">
        <v>117</v>
      </c>
      <c r="C146" t="s">
        <v>104</v>
      </c>
      <c r="D146">
        <v>3.544</v>
      </c>
      <c r="E146">
        <v>1E-3</v>
      </c>
      <c r="F146">
        <v>1000</v>
      </c>
      <c r="G146" t="s">
        <v>131</v>
      </c>
      <c r="H146">
        <v>1</v>
      </c>
      <c r="I146">
        <v>0</v>
      </c>
      <c r="J146">
        <v>1</v>
      </c>
      <c r="K146" t="s">
        <v>503</v>
      </c>
    </row>
    <row r="147" spans="1:11" x14ac:dyDescent="0.2">
      <c r="A147" t="s">
        <v>504</v>
      </c>
      <c r="B147" t="s">
        <v>6443</v>
      </c>
      <c r="C147" t="s">
        <v>104</v>
      </c>
      <c r="D147">
        <v>3.544</v>
      </c>
      <c r="E147">
        <v>1E-3</v>
      </c>
      <c r="F147">
        <v>1000</v>
      </c>
      <c r="G147" t="s">
        <v>131</v>
      </c>
      <c r="H147">
        <v>1</v>
      </c>
      <c r="I147">
        <v>0</v>
      </c>
      <c r="J147">
        <v>1</v>
      </c>
      <c r="K147" t="s">
        <v>503</v>
      </c>
    </row>
    <row r="148" spans="1:11" x14ac:dyDescent="0.2">
      <c r="A148" t="s">
        <v>505</v>
      </c>
      <c r="B148" t="s">
        <v>6443</v>
      </c>
      <c r="C148" t="s">
        <v>104</v>
      </c>
      <c r="D148">
        <v>3.544</v>
      </c>
      <c r="E148">
        <v>1E-3</v>
      </c>
      <c r="F148">
        <v>1000</v>
      </c>
      <c r="G148" t="s">
        <v>131</v>
      </c>
      <c r="H148">
        <v>1</v>
      </c>
      <c r="I148">
        <v>0</v>
      </c>
      <c r="J148">
        <v>1</v>
      </c>
      <c r="K148" t="s">
        <v>503</v>
      </c>
    </row>
    <row r="149" spans="1:11" x14ac:dyDescent="0.2">
      <c r="A149" t="s">
        <v>506</v>
      </c>
      <c r="B149" t="s">
        <v>6443</v>
      </c>
      <c r="C149" t="s">
        <v>104</v>
      </c>
      <c r="D149">
        <v>3.544</v>
      </c>
      <c r="E149">
        <v>1E-3</v>
      </c>
      <c r="F149">
        <v>1000</v>
      </c>
      <c r="G149" t="s">
        <v>131</v>
      </c>
      <c r="H149">
        <v>1</v>
      </c>
      <c r="I149">
        <v>0</v>
      </c>
      <c r="J149">
        <v>1</v>
      </c>
      <c r="K149" t="s">
        <v>503</v>
      </c>
    </row>
    <row r="150" spans="1:11" x14ac:dyDescent="0.2">
      <c r="A150" t="s">
        <v>507</v>
      </c>
      <c r="B150" t="s">
        <v>6443</v>
      </c>
      <c r="C150" t="s">
        <v>104</v>
      </c>
      <c r="D150">
        <v>0.1</v>
      </c>
      <c r="E150">
        <v>1E-3</v>
      </c>
      <c r="F150">
        <v>1000</v>
      </c>
      <c r="G150" t="s">
        <v>131</v>
      </c>
      <c r="H150">
        <v>1</v>
      </c>
      <c r="I150">
        <v>0</v>
      </c>
      <c r="J150">
        <v>1</v>
      </c>
      <c r="K150" t="s">
        <v>486</v>
      </c>
    </row>
    <row r="151" spans="1:11" x14ac:dyDescent="0.2">
      <c r="A151" t="s">
        <v>508</v>
      </c>
      <c r="B151" t="s">
        <v>6443</v>
      </c>
      <c r="C151" t="s">
        <v>104</v>
      </c>
      <c r="D151">
        <v>0.1</v>
      </c>
      <c r="E151">
        <v>1E-3</v>
      </c>
      <c r="F151">
        <v>1000</v>
      </c>
      <c r="G151" t="s">
        <v>131</v>
      </c>
      <c r="H151">
        <v>1</v>
      </c>
      <c r="I151">
        <v>0</v>
      </c>
      <c r="J151">
        <v>1</v>
      </c>
      <c r="K151" t="s">
        <v>486</v>
      </c>
    </row>
    <row r="152" spans="1:11" x14ac:dyDescent="0.2">
      <c r="A152" t="s">
        <v>509</v>
      </c>
      <c r="B152" t="s">
        <v>6443</v>
      </c>
      <c r="C152" t="s">
        <v>104</v>
      </c>
      <c r="D152">
        <v>5</v>
      </c>
      <c r="E152">
        <v>1E-3</v>
      </c>
      <c r="F152">
        <v>1000</v>
      </c>
      <c r="G152" t="s">
        <v>131</v>
      </c>
      <c r="H152">
        <v>1</v>
      </c>
      <c r="I152">
        <v>0</v>
      </c>
      <c r="J152">
        <v>1</v>
      </c>
      <c r="K152" t="s">
        <v>359</v>
      </c>
    </row>
    <row r="153" spans="1:11" x14ac:dyDescent="0.2">
      <c r="A153" t="s">
        <v>510</v>
      </c>
      <c r="B153" t="s">
        <v>6443</v>
      </c>
      <c r="C153" t="s">
        <v>104</v>
      </c>
      <c r="D153">
        <v>5</v>
      </c>
      <c r="E153">
        <v>1E-3</v>
      </c>
      <c r="F153">
        <v>1000</v>
      </c>
      <c r="G153" t="s">
        <v>131</v>
      </c>
      <c r="H153">
        <v>1</v>
      </c>
      <c r="I153">
        <v>0</v>
      </c>
      <c r="J153">
        <v>1</v>
      </c>
      <c r="K153" t="s">
        <v>359</v>
      </c>
    </row>
    <row r="154" spans="1:11" x14ac:dyDescent="0.2">
      <c r="A154" t="s">
        <v>511</v>
      </c>
      <c r="B154" t="s">
        <v>6443</v>
      </c>
      <c r="C154" t="s">
        <v>104</v>
      </c>
      <c r="D154">
        <v>5</v>
      </c>
      <c r="E154">
        <v>1E-3</v>
      </c>
      <c r="F154">
        <v>1000</v>
      </c>
      <c r="G154" t="s">
        <v>131</v>
      </c>
      <c r="H154">
        <v>1</v>
      </c>
      <c r="I154">
        <v>0</v>
      </c>
      <c r="J154">
        <v>1</v>
      </c>
      <c r="K154" t="s">
        <v>359</v>
      </c>
    </row>
    <row r="155" spans="1:11" x14ac:dyDescent="0.2">
      <c r="A155" t="s">
        <v>512</v>
      </c>
      <c r="B155" t="s">
        <v>6443</v>
      </c>
      <c r="C155" t="s">
        <v>104</v>
      </c>
      <c r="D155">
        <v>5</v>
      </c>
      <c r="E155">
        <v>1E-3</v>
      </c>
      <c r="F155">
        <v>1000</v>
      </c>
      <c r="G155" t="s">
        <v>131</v>
      </c>
      <c r="H155">
        <v>1</v>
      </c>
      <c r="I155">
        <v>0</v>
      </c>
      <c r="J155">
        <v>1</v>
      </c>
      <c r="K155" t="s">
        <v>359</v>
      </c>
    </row>
    <row r="156" spans="1:11" x14ac:dyDescent="0.2">
      <c r="A156" t="s">
        <v>513</v>
      </c>
      <c r="B156" t="s">
        <v>6443</v>
      </c>
      <c r="C156" t="s">
        <v>104</v>
      </c>
      <c r="D156">
        <v>5</v>
      </c>
      <c r="E156">
        <v>1E-3</v>
      </c>
      <c r="F156">
        <v>1000</v>
      </c>
      <c r="G156" t="s">
        <v>131</v>
      </c>
      <c r="H156">
        <v>1</v>
      </c>
      <c r="I156">
        <v>0</v>
      </c>
      <c r="J156">
        <v>1</v>
      </c>
      <c r="K156" t="s">
        <v>359</v>
      </c>
    </row>
    <row r="157" spans="1:11" x14ac:dyDescent="0.2">
      <c r="A157" t="s">
        <v>514</v>
      </c>
      <c r="B157" t="s">
        <v>6443</v>
      </c>
      <c r="C157" t="s">
        <v>104</v>
      </c>
      <c r="D157">
        <v>5</v>
      </c>
      <c r="E157">
        <v>1E-3</v>
      </c>
      <c r="F157">
        <v>1000</v>
      </c>
      <c r="G157" t="s">
        <v>131</v>
      </c>
      <c r="H157">
        <v>1</v>
      </c>
      <c r="I157">
        <v>0</v>
      </c>
      <c r="J157">
        <v>1</v>
      </c>
      <c r="K157" t="s">
        <v>359</v>
      </c>
    </row>
    <row r="158" spans="1:11" x14ac:dyDescent="0.2">
      <c r="A158" t="s">
        <v>515</v>
      </c>
      <c r="B158" t="s">
        <v>6443</v>
      </c>
      <c r="C158" t="s">
        <v>104</v>
      </c>
      <c r="D158">
        <v>5</v>
      </c>
      <c r="E158">
        <v>1E-3</v>
      </c>
      <c r="F158">
        <v>1000</v>
      </c>
      <c r="G158" t="s">
        <v>131</v>
      </c>
      <c r="H158">
        <v>1</v>
      </c>
      <c r="I158">
        <v>0</v>
      </c>
      <c r="J158">
        <v>1</v>
      </c>
      <c r="K158" t="s">
        <v>359</v>
      </c>
    </row>
  </sheetData>
  <autoFilter ref="A1:S158" xr:uid="{5DAF14FC-C3CE-440C-BC6D-0A5CC847AAB2}"/>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57B77-F4B2-4385-ADA6-50CBEE3B4B97}">
  <sheetPr codeName="Sheet20"/>
  <dimension ref="A1:G11"/>
  <sheetViews>
    <sheetView workbookViewId="0">
      <selection activeCell="A11" sqref="A11"/>
    </sheetView>
  </sheetViews>
  <sheetFormatPr defaultRowHeight="12.75" x14ac:dyDescent="0.2"/>
  <sheetData>
    <row r="1" spans="1:7" x14ac:dyDescent="0.2">
      <c r="A1" t="s">
        <v>108</v>
      </c>
      <c r="B1" t="s">
        <v>143</v>
      </c>
      <c r="C1" t="s">
        <v>538</v>
      </c>
      <c r="D1" t="s">
        <v>537</v>
      </c>
      <c r="E1" t="s">
        <v>539</v>
      </c>
      <c r="F1" t="s">
        <v>540</v>
      </c>
      <c r="G1" t="s">
        <v>541</v>
      </c>
    </row>
    <row r="2" spans="1:7" x14ac:dyDescent="0.2">
      <c r="A2" t="s">
        <v>352</v>
      </c>
      <c r="B2">
        <v>0.8</v>
      </c>
      <c r="C2">
        <v>0.8</v>
      </c>
      <c r="F2" s="27"/>
      <c r="G2" s="27"/>
    </row>
    <row r="3" spans="1:7" x14ac:dyDescent="0.2">
      <c r="A3" t="s">
        <v>520</v>
      </c>
      <c r="B3">
        <v>10</v>
      </c>
      <c r="C3">
        <v>10</v>
      </c>
      <c r="F3" s="27"/>
      <c r="G3" s="27"/>
    </row>
    <row r="4" spans="1:7" x14ac:dyDescent="0.2">
      <c r="A4" t="s">
        <v>542</v>
      </c>
      <c r="B4">
        <v>1</v>
      </c>
      <c r="C4">
        <v>1</v>
      </c>
      <c r="F4" s="27"/>
      <c r="G4" s="27"/>
    </row>
    <row r="5" spans="1:7" x14ac:dyDescent="0.2">
      <c r="A5" t="s">
        <v>527</v>
      </c>
      <c r="B5">
        <v>10</v>
      </c>
      <c r="C5">
        <v>10</v>
      </c>
      <c r="F5" s="27"/>
      <c r="G5" s="27"/>
    </row>
    <row r="6" spans="1:7" x14ac:dyDescent="0.2">
      <c r="A6" t="s">
        <v>532</v>
      </c>
      <c r="B6">
        <v>7</v>
      </c>
      <c r="C6">
        <v>7</v>
      </c>
      <c r="F6" s="27"/>
      <c r="G6" s="27"/>
    </row>
    <row r="7" spans="1:7" x14ac:dyDescent="0.2">
      <c r="A7" t="s">
        <v>354</v>
      </c>
      <c r="B7">
        <v>1</v>
      </c>
      <c r="C7">
        <v>1</v>
      </c>
      <c r="F7" s="27"/>
      <c r="G7" s="27"/>
    </row>
    <row r="8" spans="1:7" x14ac:dyDescent="0.2">
      <c r="A8" t="s">
        <v>356</v>
      </c>
      <c r="B8">
        <v>4</v>
      </c>
      <c r="C8">
        <v>4</v>
      </c>
      <c r="F8" s="27"/>
      <c r="G8" s="27"/>
    </row>
    <row r="9" spans="1:7" x14ac:dyDescent="0.2">
      <c r="A9" t="s">
        <v>526</v>
      </c>
      <c r="B9">
        <v>0.05</v>
      </c>
      <c r="C9">
        <v>0.05</v>
      </c>
      <c r="F9" s="27"/>
      <c r="G9" s="27"/>
    </row>
    <row r="10" spans="1:7" x14ac:dyDescent="0.2">
      <c r="A10" t="s">
        <v>5433</v>
      </c>
      <c r="B10">
        <v>20</v>
      </c>
      <c r="C10">
        <v>10</v>
      </c>
      <c r="F10" s="27"/>
      <c r="G10" s="27"/>
    </row>
    <row r="11" spans="1:7" x14ac:dyDescent="0.2">
      <c r="A11" t="s">
        <v>358</v>
      </c>
      <c r="B11">
        <v>0.04</v>
      </c>
      <c r="C11">
        <v>0.04</v>
      </c>
      <c r="F11" s="27"/>
      <c r="G11" s="2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9319D-602A-4545-986A-B37B03E27F2D}">
  <dimension ref="A1:C145"/>
  <sheetViews>
    <sheetView topLeftCell="A43" workbookViewId="0">
      <selection activeCell="G101" sqref="G101"/>
    </sheetView>
  </sheetViews>
  <sheetFormatPr defaultRowHeight="12.75" x14ac:dyDescent="0.2"/>
  <sheetData>
    <row r="1" spans="1:3" x14ac:dyDescent="0.2">
      <c r="A1" t="s">
        <v>531</v>
      </c>
      <c r="B1" t="s">
        <v>6448</v>
      </c>
      <c r="C1" t="s">
        <v>6449</v>
      </c>
    </row>
    <row r="2" spans="1:3" x14ac:dyDescent="0.2">
      <c r="A2">
        <v>64221</v>
      </c>
      <c r="B2">
        <v>1</v>
      </c>
    </row>
    <row r="3" spans="1:3" x14ac:dyDescent="0.2">
      <c r="A3">
        <v>64272</v>
      </c>
      <c r="B3">
        <v>1</v>
      </c>
    </row>
    <row r="4" spans="1:3" x14ac:dyDescent="0.2">
      <c r="A4" t="s">
        <v>5272</v>
      </c>
      <c r="B4">
        <v>1</v>
      </c>
    </row>
    <row r="5" spans="1:3" x14ac:dyDescent="0.2">
      <c r="A5" t="s">
        <v>5273</v>
      </c>
      <c r="B5">
        <v>1</v>
      </c>
    </row>
    <row r="6" spans="1:3" x14ac:dyDescent="0.2">
      <c r="A6" t="s">
        <v>5274</v>
      </c>
      <c r="B6">
        <v>1</v>
      </c>
    </row>
    <row r="7" spans="1:3" x14ac:dyDescent="0.2">
      <c r="A7" t="s">
        <v>5275</v>
      </c>
      <c r="B7">
        <v>1</v>
      </c>
    </row>
    <row r="8" spans="1:3" x14ac:dyDescent="0.2">
      <c r="A8" t="s">
        <v>5276</v>
      </c>
      <c r="B8">
        <v>1</v>
      </c>
    </row>
    <row r="9" spans="1:3" x14ac:dyDescent="0.2">
      <c r="A9" t="s">
        <v>5277</v>
      </c>
      <c r="B9">
        <v>1</v>
      </c>
    </row>
    <row r="10" spans="1:3" x14ac:dyDescent="0.2">
      <c r="A10" t="s">
        <v>5278</v>
      </c>
      <c r="B10">
        <v>1</v>
      </c>
    </row>
    <row r="11" spans="1:3" x14ac:dyDescent="0.2">
      <c r="A11" t="s">
        <v>5279</v>
      </c>
      <c r="B11">
        <v>1</v>
      </c>
    </row>
    <row r="12" spans="1:3" x14ac:dyDescent="0.2">
      <c r="A12" t="s">
        <v>5280</v>
      </c>
      <c r="B12">
        <v>1</v>
      </c>
    </row>
    <row r="13" spans="1:3" x14ac:dyDescent="0.2">
      <c r="A13" t="s">
        <v>5281</v>
      </c>
      <c r="B13">
        <v>1</v>
      </c>
    </row>
    <row r="14" spans="1:3" x14ac:dyDescent="0.2">
      <c r="A14" t="s">
        <v>5282</v>
      </c>
      <c r="B14">
        <v>1</v>
      </c>
    </row>
    <row r="15" spans="1:3" x14ac:dyDescent="0.2">
      <c r="A15" t="s">
        <v>5283</v>
      </c>
      <c r="B15">
        <v>1</v>
      </c>
    </row>
    <row r="16" spans="1:3" x14ac:dyDescent="0.2">
      <c r="A16" t="s">
        <v>5284</v>
      </c>
      <c r="B16">
        <v>1</v>
      </c>
    </row>
    <row r="17" spans="1:2" x14ac:dyDescent="0.2">
      <c r="A17" t="s">
        <v>5285</v>
      </c>
      <c r="B17">
        <v>1</v>
      </c>
    </row>
    <row r="18" spans="1:2" x14ac:dyDescent="0.2">
      <c r="A18" t="s">
        <v>5286</v>
      </c>
      <c r="B18">
        <v>1</v>
      </c>
    </row>
    <row r="19" spans="1:2" x14ac:dyDescent="0.2">
      <c r="A19" t="s">
        <v>5287</v>
      </c>
      <c r="B19">
        <v>1</v>
      </c>
    </row>
    <row r="20" spans="1:2" x14ac:dyDescent="0.2">
      <c r="A20" t="s">
        <v>5288</v>
      </c>
      <c r="B20">
        <v>1</v>
      </c>
    </row>
    <row r="21" spans="1:2" x14ac:dyDescent="0.2">
      <c r="A21" t="s">
        <v>5289</v>
      </c>
      <c r="B21">
        <v>1</v>
      </c>
    </row>
    <row r="22" spans="1:2" x14ac:dyDescent="0.2">
      <c r="A22" t="s">
        <v>5290</v>
      </c>
      <c r="B22">
        <v>1</v>
      </c>
    </row>
    <row r="23" spans="1:2" x14ac:dyDescent="0.2">
      <c r="A23" t="s">
        <v>5291</v>
      </c>
      <c r="B23">
        <v>1</v>
      </c>
    </row>
    <row r="24" spans="1:2" x14ac:dyDescent="0.2">
      <c r="A24" t="s">
        <v>5292</v>
      </c>
      <c r="B24">
        <v>1</v>
      </c>
    </row>
    <row r="25" spans="1:2" x14ac:dyDescent="0.2">
      <c r="A25" t="s">
        <v>5293</v>
      </c>
      <c r="B25">
        <v>1</v>
      </c>
    </row>
    <row r="26" spans="1:2" x14ac:dyDescent="0.2">
      <c r="A26" t="s">
        <v>5294</v>
      </c>
      <c r="B26">
        <v>1</v>
      </c>
    </row>
    <row r="27" spans="1:2" x14ac:dyDescent="0.2">
      <c r="A27" t="s">
        <v>5295</v>
      </c>
      <c r="B27">
        <v>1</v>
      </c>
    </row>
    <row r="28" spans="1:2" x14ac:dyDescent="0.2">
      <c r="A28" t="s">
        <v>5296</v>
      </c>
      <c r="B28">
        <v>0</v>
      </c>
    </row>
    <row r="29" spans="1:2" x14ac:dyDescent="0.2">
      <c r="A29" t="s">
        <v>5297</v>
      </c>
      <c r="B29">
        <v>0</v>
      </c>
    </row>
    <row r="30" spans="1:2" x14ac:dyDescent="0.2">
      <c r="A30" t="s">
        <v>5298</v>
      </c>
      <c r="B30">
        <v>0</v>
      </c>
    </row>
    <row r="31" spans="1:2" x14ac:dyDescent="0.2">
      <c r="A31" t="s">
        <v>5299</v>
      </c>
      <c r="B31">
        <v>1</v>
      </c>
    </row>
    <row r="32" spans="1:2" x14ac:dyDescent="0.2">
      <c r="A32" t="s">
        <v>5300</v>
      </c>
      <c r="B32">
        <v>1</v>
      </c>
    </row>
    <row r="33" spans="1:2" x14ac:dyDescent="0.2">
      <c r="A33" t="s">
        <v>5301</v>
      </c>
      <c r="B33">
        <v>1</v>
      </c>
    </row>
    <row r="34" spans="1:2" x14ac:dyDescent="0.2">
      <c r="A34" t="s">
        <v>5302</v>
      </c>
      <c r="B34">
        <v>1</v>
      </c>
    </row>
    <row r="35" spans="1:2" x14ac:dyDescent="0.2">
      <c r="A35" t="s">
        <v>5303</v>
      </c>
      <c r="B35">
        <v>1</v>
      </c>
    </row>
    <row r="36" spans="1:2" x14ac:dyDescent="0.2">
      <c r="A36" t="s">
        <v>5304</v>
      </c>
      <c r="B36">
        <v>1</v>
      </c>
    </row>
    <row r="37" spans="1:2" x14ac:dyDescent="0.2">
      <c r="A37" t="s">
        <v>5305</v>
      </c>
      <c r="B37">
        <v>1</v>
      </c>
    </row>
    <row r="38" spans="1:2" x14ac:dyDescent="0.2">
      <c r="A38" t="s">
        <v>5306</v>
      </c>
      <c r="B38">
        <v>1</v>
      </c>
    </row>
    <row r="39" spans="1:2" x14ac:dyDescent="0.2">
      <c r="A39" t="s">
        <v>5307</v>
      </c>
      <c r="B39">
        <v>1</v>
      </c>
    </row>
    <row r="40" spans="1:2" x14ac:dyDescent="0.2">
      <c r="A40" t="s">
        <v>5308</v>
      </c>
      <c r="B40">
        <v>1</v>
      </c>
    </row>
    <row r="41" spans="1:2" x14ac:dyDescent="0.2">
      <c r="A41" t="s">
        <v>5309</v>
      </c>
      <c r="B41">
        <v>1</v>
      </c>
    </row>
    <row r="42" spans="1:2" x14ac:dyDescent="0.2">
      <c r="A42" t="s">
        <v>5310</v>
      </c>
      <c r="B42">
        <v>1</v>
      </c>
    </row>
    <row r="43" spans="1:2" x14ac:dyDescent="0.2">
      <c r="A43" t="s">
        <v>5311</v>
      </c>
      <c r="B43">
        <v>1</v>
      </c>
    </row>
    <row r="44" spans="1:2" x14ac:dyDescent="0.2">
      <c r="A44" t="s">
        <v>5312</v>
      </c>
      <c r="B44">
        <v>1</v>
      </c>
    </row>
    <row r="45" spans="1:2" x14ac:dyDescent="0.2">
      <c r="A45" t="s">
        <v>5313</v>
      </c>
      <c r="B45">
        <v>1</v>
      </c>
    </row>
    <row r="46" spans="1:2" x14ac:dyDescent="0.2">
      <c r="A46" t="s">
        <v>5314</v>
      </c>
      <c r="B46">
        <v>1</v>
      </c>
    </row>
    <row r="47" spans="1:2" x14ac:dyDescent="0.2">
      <c r="A47" t="s">
        <v>5315</v>
      </c>
      <c r="B47">
        <v>1</v>
      </c>
    </row>
    <row r="48" spans="1:2" x14ac:dyDescent="0.2">
      <c r="A48" t="s">
        <v>5316</v>
      </c>
      <c r="B48">
        <v>1</v>
      </c>
    </row>
    <row r="49" spans="1:3" x14ac:dyDescent="0.2">
      <c r="A49" t="s">
        <v>5317</v>
      </c>
      <c r="B49">
        <v>1</v>
      </c>
    </row>
    <row r="50" spans="1:3" x14ac:dyDescent="0.2">
      <c r="A50" t="s">
        <v>5318</v>
      </c>
      <c r="B50">
        <v>1</v>
      </c>
    </row>
    <row r="51" spans="1:3" x14ac:dyDescent="0.2">
      <c r="A51" t="s">
        <v>5319</v>
      </c>
      <c r="B51">
        <v>1</v>
      </c>
    </row>
    <row r="52" spans="1:3" x14ac:dyDescent="0.2">
      <c r="A52" t="s">
        <v>5320</v>
      </c>
      <c r="B52">
        <v>1</v>
      </c>
    </row>
    <row r="53" spans="1:3" x14ac:dyDescent="0.2">
      <c r="A53" t="s">
        <v>5321</v>
      </c>
      <c r="B53">
        <v>1</v>
      </c>
    </row>
    <row r="54" spans="1:3" x14ac:dyDescent="0.2">
      <c r="A54" t="s">
        <v>5322</v>
      </c>
      <c r="B54">
        <v>1</v>
      </c>
    </row>
    <row r="55" spans="1:3" x14ac:dyDescent="0.2">
      <c r="A55" t="s">
        <v>5323</v>
      </c>
      <c r="B55">
        <v>1</v>
      </c>
    </row>
    <row r="56" spans="1:3" x14ac:dyDescent="0.2">
      <c r="A56" t="s">
        <v>5324</v>
      </c>
      <c r="B56">
        <v>1</v>
      </c>
    </row>
    <row r="57" spans="1:3" x14ac:dyDescent="0.2">
      <c r="A57" t="s">
        <v>5325</v>
      </c>
      <c r="B57">
        <v>1</v>
      </c>
    </row>
    <row r="58" spans="1:3" x14ac:dyDescent="0.2">
      <c r="A58" t="s">
        <v>5326</v>
      </c>
      <c r="B58">
        <v>1</v>
      </c>
    </row>
    <row r="59" spans="1:3" x14ac:dyDescent="0.2">
      <c r="A59" t="s">
        <v>5327</v>
      </c>
      <c r="B59">
        <v>1</v>
      </c>
    </row>
    <row r="60" spans="1:3" x14ac:dyDescent="0.2">
      <c r="A60" t="s">
        <v>5328</v>
      </c>
      <c r="B60">
        <v>1</v>
      </c>
    </row>
    <row r="61" spans="1:3" x14ac:dyDescent="0.2">
      <c r="A61" t="s">
        <v>5329</v>
      </c>
      <c r="B61">
        <v>1</v>
      </c>
    </row>
    <row r="62" spans="1:3" x14ac:dyDescent="0.2">
      <c r="A62" t="s">
        <v>5330</v>
      </c>
      <c r="B62">
        <v>1</v>
      </c>
    </row>
    <row r="63" spans="1:3" x14ac:dyDescent="0.2">
      <c r="A63" t="s">
        <v>5331</v>
      </c>
      <c r="B63">
        <v>1</v>
      </c>
    </row>
    <row r="64" spans="1:3" x14ac:dyDescent="0.2">
      <c r="A64" t="s">
        <v>5332</v>
      </c>
      <c r="B64">
        <v>0</v>
      </c>
      <c r="C64" t="s">
        <v>6451</v>
      </c>
    </row>
    <row r="65" spans="1:3" x14ac:dyDescent="0.2">
      <c r="A65" t="s">
        <v>5333</v>
      </c>
      <c r="B65">
        <v>0</v>
      </c>
      <c r="C65" t="s">
        <v>6451</v>
      </c>
    </row>
    <row r="66" spans="1:3" x14ac:dyDescent="0.2">
      <c r="A66" t="s">
        <v>5334</v>
      </c>
      <c r="B66">
        <v>0</v>
      </c>
      <c r="C66" t="s">
        <v>6451</v>
      </c>
    </row>
    <row r="67" spans="1:3" x14ac:dyDescent="0.2">
      <c r="A67" t="s">
        <v>5335</v>
      </c>
      <c r="B67">
        <v>0</v>
      </c>
      <c r="C67" t="s">
        <v>6451</v>
      </c>
    </row>
    <row r="68" spans="1:3" x14ac:dyDescent="0.2">
      <c r="A68" t="s">
        <v>5336</v>
      </c>
      <c r="B68">
        <v>0</v>
      </c>
      <c r="C68" t="s">
        <v>6451</v>
      </c>
    </row>
    <row r="69" spans="1:3" x14ac:dyDescent="0.2">
      <c r="A69" t="s">
        <v>5337</v>
      </c>
      <c r="B69">
        <v>0</v>
      </c>
      <c r="C69" t="s">
        <v>6451</v>
      </c>
    </row>
    <row r="70" spans="1:3" x14ac:dyDescent="0.2">
      <c r="A70" t="s">
        <v>5338</v>
      </c>
      <c r="B70">
        <v>0</v>
      </c>
      <c r="C70" t="s">
        <v>6451</v>
      </c>
    </row>
    <row r="71" spans="1:3" x14ac:dyDescent="0.2">
      <c r="A71" t="s">
        <v>5339</v>
      </c>
      <c r="B71">
        <v>0</v>
      </c>
      <c r="C71" t="s">
        <v>6451</v>
      </c>
    </row>
    <row r="72" spans="1:3" x14ac:dyDescent="0.2">
      <c r="A72" t="s">
        <v>5340</v>
      </c>
      <c r="B72">
        <v>0</v>
      </c>
      <c r="C72" t="s">
        <v>6451</v>
      </c>
    </row>
    <row r="73" spans="1:3" x14ac:dyDescent="0.2">
      <c r="A73" t="s">
        <v>5341</v>
      </c>
      <c r="B73">
        <v>1</v>
      </c>
    </row>
    <row r="74" spans="1:3" x14ac:dyDescent="0.2">
      <c r="A74" t="s">
        <v>5342</v>
      </c>
      <c r="B74">
        <v>1</v>
      </c>
    </row>
    <row r="75" spans="1:3" x14ac:dyDescent="0.2">
      <c r="A75" t="s">
        <v>5343</v>
      </c>
      <c r="B75">
        <v>1</v>
      </c>
    </row>
    <row r="76" spans="1:3" x14ac:dyDescent="0.2">
      <c r="A76" t="s">
        <v>5344</v>
      </c>
      <c r="B76">
        <v>1</v>
      </c>
    </row>
    <row r="77" spans="1:3" x14ac:dyDescent="0.2">
      <c r="A77" t="s">
        <v>5345</v>
      </c>
      <c r="B77">
        <v>1</v>
      </c>
    </row>
    <row r="78" spans="1:3" x14ac:dyDescent="0.2">
      <c r="A78" t="s">
        <v>5346</v>
      </c>
      <c r="B78">
        <v>1</v>
      </c>
    </row>
    <row r="79" spans="1:3" x14ac:dyDescent="0.2">
      <c r="A79" t="s">
        <v>5347</v>
      </c>
      <c r="B79">
        <v>1</v>
      </c>
    </row>
    <row r="80" spans="1:3" x14ac:dyDescent="0.2">
      <c r="A80" t="s">
        <v>5348</v>
      </c>
      <c r="B80">
        <v>1</v>
      </c>
    </row>
    <row r="81" spans="1:2" x14ac:dyDescent="0.2">
      <c r="A81" t="s">
        <v>5349</v>
      </c>
      <c r="B81">
        <v>1</v>
      </c>
    </row>
    <row r="82" spans="1:2" x14ac:dyDescent="0.2">
      <c r="A82" t="s">
        <v>5350</v>
      </c>
      <c r="B82">
        <v>1</v>
      </c>
    </row>
    <row r="83" spans="1:2" x14ac:dyDescent="0.2">
      <c r="A83" t="s">
        <v>5351</v>
      </c>
      <c r="B83">
        <v>1</v>
      </c>
    </row>
    <row r="84" spans="1:2" x14ac:dyDescent="0.2">
      <c r="A84" t="s">
        <v>5352</v>
      </c>
      <c r="B84">
        <v>1</v>
      </c>
    </row>
    <row r="85" spans="1:2" x14ac:dyDescent="0.2">
      <c r="A85" t="s">
        <v>5353</v>
      </c>
      <c r="B85">
        <v>1</v>
      </c>
    </row>
    <row r="86" spans="1:2" x14ac:dyDescent="0.2">
      <c r="A86" t="s">
        <v>5354</v>
      </c>
      <c r="B86">
        <v>1</v>
      </c>
    </row>
    <row r="87" spans="1:2" x14ac:dyDescent="0.2">
      <c r="A87" t="s">
        <v>5355</v>
      </c>
      <c r="B87">
        <v>1</v>
      </c>
    </row>
    <row r="88" spans="1:2" x14ac:dyDescent="0.2">
      <c r="A88" t="s">
        <v>5356</v>
      </c>
      <c r="B88">
        <v>1</v>
      </c>
    </row>
    <row r="89" spans="1:2" x14ac:dyDescent="0.2">
      <c r="A89" t="s">
        <v>5357</v>
      </c>
      <c r="B89">
        <v>1</v>
      </c>
    </row>
    <row r="90" spans="1:2" x14ac:dyDescent="0.2">
      <c r="A90" t="s">
        <v>5358</v>
      </c>
      <c r="B90">
        <v>1</v>
      </c>
    </row>
    <row r="91" spans="1:2" x14ac:dyDescent="0.2">
      <c r="A91" t="s">
        <v>5359</v>
      </c>
      <c r="B91">
        <v>1</v>
      </c>
    </row>
    <row r="92" spans="1:2" x14ac:dyDescent="0.2">
      <c r="A92" t="s">
        <v>5360</v>
      </c>
      <c r="B92">
        <v>1</v>
      </c>
    </row>
    <row r="93" spans="1:2" x14ac:dyDescent="0.2">
      <c r="A93" t="s">
        <v>5361</v>
      </c>
      <c r="B93">
        <v>1</v>
      </c>
    </row>
    <row r="94" spans="1:2" x14ac:dyDescent="0.2">
      <c r="A94" t="s">
        <v>5362</v>
      </c>
      <c r="B94">
        <v>1</v>
      </c>
    </row>
    <row r="95" spans="1:2" x14ac:dyDescent="0.2">
      <c r="A95" t="s">
        <v>5363</v>
      </c>
      <c r="B95">
        <v>1</v>
      </c>
    </row>
    <row r="96" spans="1:2" x14ac:dyDescent="0.2">
      <c r="A96" t="s">
        <v>5364</v>
      </c>
      <c r="B96">
        <v>1</v>
      </c>
    </row>
    <row r="97" spans="1:3" x14ac:dyDescent="0.2">
      <c r="A97" t="s">
        <v>5365</v>
      </c>
      <c r="B97">
        <v>1</v>
      </c>
    </row>
    <row r="98" spans="1:3" x14ac:dyDescent="0.2">
      <c r="A98" t="s">
        <v>5366</v>
      </c>
      <c r="B98">
        <v>1</v>
      </c>
    </row>
    <row r="99" spans="1:3" x14ac:dyDescent="0.2">
      <c r="A99" t="s">
        <v>5367</v>
      </c>
      <c r="B99">
        <v>1</v>
      </c>
    </row>
    <row r="100" spans="1:3" x14ac:dyDescent="0.2">
      <c r="A100" t="s">
        <v>5368</v>
      </c>
      <c r="B100">
        <v>1</v>
      </c>
    </row>
    <row r="101" spans="1:3" x14ac:dyDescent="0.2">
      <c r="A101" t="s">
        <v>5369</v>
      </c>
      <c r="B101">
        <v>0</v>
      </c>
      <c r="C101" t="s">
        <v>6451</v>
      </c>
    </row>
    <row r="102" spans="1:3" x14ac:dyDescent="0.2">
      <c r="A102" t="s">
        <v>5370</v>
      </c>
      <c r="B102">
        <v>0</v>
      </c>
      <c r="C102" t="s">
        <v>6451</v>
      </c>
    </row>
    <row r="103" spans="1:3" x14ac:dyDescent="0.2">
      <c r="A103" t="s">
        <v>5371</v>
      </c>
      <c r="B103">
        <v>1</v>
      </c>
    </row>
    <row r="104" spans="1:3" x14ac:dyDescent="0.2">
      <c r="A104" t="s">
        <v>5372</v>
      </c>
      <c r="B104">
        <v>1</v>
      </c>
    </row>
    <row r="105" spans="1:3" x14ac:dyDescent="0.2">
      <c r="A105" t="s">
        <v>5373</v>
      </c>
      <c r="B105">
        <v>1</v>
      </c>
    </row>
    <row r="106" spans="1:3" x14ac:dyDescent="0.2">
      <c r="A106" t="s">
        <v>5374</v>
      </c>
      <c r="B106">
        <v>1</v>
      </c>
    </row>
    <row r="107" spans="1:3" x14ac:dyDescent="0.2">
      <c r="A107" t="s">
        <v>5375</v>
      </c>
      <c r="B107">
        <v>1</v>
      </c>
    </row>
    <row r="108" spans="1:3" x14ac:dyDescent="0.2">
      <c r="A108" t="s">
        <v>5376</v>
      </c>
      <c r="B108">
        <v>1</v>
      </c>
    </row>
    <row r="109" spans="1:3" x14ac:dyDescent="0.2">
      <c r="A109" t="s">
        <v>5377</v>
      </c>
      <c r="B109">
        <v>1</v>
      </c>
    </row>
    <row r="110" spans="1:3" x14ac:dyDescent="0.2">
      <c r="A110" t="s">
        <v>5378</v>
      </c>
      <c r="B110">
        <v>1</v>
      </c>
    </row>
    <row r="111" spans="1:3" x14ac:dyDescent="0.2">
      <c r="A111" t="s">
        <v>5379</v>
      </c>
      <c r="B111">
        <v>1</v>
      </c>
    </row>
    <row r="112" spans="1:3" x14ac:dyDescent="0.2">
      <c r="A112" t="s">
        <v>5380</v>
      </c>
      <c r="B112">
        <v>1</v>
      </c>
    </row>
    <row r="113" spans="1:2" x14ac:dyDescent="0.2">
      <c r="A113" t="s">
        <v>5381</v>
      </c>
      <c r="B113">
        <v>1</v>
      </c>
    </row>
    <row r="114" spans="1:2" x14ac:dyDescent="0.2">
      <c r="A114" t="s">
        <v>5382</v>
      </c>
      <c r="B114">
        <v>1</v>
      </c>
    </row>
    <row r="115" spans="1:2" x14ac:dyDescent="0.2">
      <c r="A115" t="s">
        <v>5383</v>
      </c>
      <c r="B115">
        <v>1</v>
      </c>
    </row>
    <row r="116" spans="1:2" x14ac:dyDescent="0.2">
      <c r="A116" t="s">
        <v>5384</v>
      </c>
      <c r="B116">
        <v>1</v>
      </c>
    </row>
    <row r="117" spans="1:2" x14ac:dyDescent="0.2">
      <c r="A117" t="s">
        <v>5385</v>
      </c>
      <c r="B117">
        <v>1</v>
      </c>
    </row>
    <row r="118" spans="1:2" x14ac:dyDescent="0.2">
      <c r="A118" t="s">
        <v>5386</v>
      </c>
      <c r="B118">
        <v>1</v>
      </c>
    </row>
    <row r="119" spans="1:2" x14ac:dyDescent="0.2">
      <c r="A119" t="s">
        <v>5387</v>
      </c>
      <c r="B119">
        <v>1</v>
      </c>
    </row>
    <row r="120" spans="1:2" x14ac:dyDescent="0.2">
      <c r="A120" t="s">
        <v>5388</v>
      </c>
      <c r="B120">
        <v>1</v>
      </c>
    </row>
    <row r="121" spans="1:2" x14ac:dyDescent="0.2">
      <c r="A121" t="s">
        <v>5389</v>
      </c>
      <c r="B121">
        <v>1</v>
      </c>
    </row>
    <row r="122" spans="1:2" x14ac:dyDescent="0.2">
      <c r="A122" t="s">
        <v>5390</v>
      </c>
      <c r="B122">
        <v>1</v>
      </c>
    </row>
    <row r="123" spans="1:2" x14ac:dyDescent="0.2">
      <c r="A123" t="s">
        <v>5391</v>
      </c>
      <c r="B123">
        <v>1</v>
      </c>
    </row>
    <row r="124" spans="1:2" x14ac:dyDescent="0.2">
      <c r="A124" t="s">
        <v>5392</v>
      </c>
      <c r="B124">
        <v>1</v>
      </c>
    </row>
    <row r="125" spans="1:2" x14ac:dyDescent="0.2">
      <c r="A125" t="s">
        <v>5393</v>
      </c>
      <c r="B125">
        <v>1</v>
      </c>
    </row>
    <row r="126" spans="1:2" x14ac:dyDescent="0.2">
      <c r="A126" t="s">
        <v>5394</v>
      </c>
      <c r="B126">
        <v>1</v>
      </c>
    </row>
    <row r="127" spans="1:2" x14ac:dyDescent="0.2">
      <c r="A127" t="s">
        <v>5395</v>
      </c>
      <c r="B127">
        <v>1</v>
      </c>
    </row>
    <row r="128" spans="1:2" x14ac:dyDescent="0.2">
      <c r="A128" t="s">
        <v>5396</v>
      </c>
      <c r="B128">
        <v>1</v>
      </c>
    </row>
    <row r="129" spans="1:3" x14ac:dyDescent="0.2">
      <c r="A129" t="s">
        <v>5397</v>
      </c>
      <c r="B129">
        <v>1</v>
      </c>
    </row>
    <row r="130" spans="1:3" x14ac:dyDescent="0.2">
      <c r="A130" t="s">
        <v>5398</v>
      </c>
      <c r="B130">
        <v>1</v>
      </c>
    </row>
    <row r="131" spans="1:3" x14ac:dyDescent="0.2">
      <c r="A131" t="s">
        <v>5399</v>
      </c>
      <c r="B131">
        <v>1</v>
      </c>
    </row>
    <row r="132" spans="1:3" x14ac:dyDescent="0.2">
      <c r="A132" t="s">
        <v>5400</v>
      </c>
      <c r="B132">
        <v>1</v>
      </c>
    </row>
    <row r="133" spans="1:3" x14ac:dyDescent="0.2">
      <c r="A133" t="s">
        <v>5401</v>
      </c>
      <c r="B133">
        <v>1</v>
      </c>
    </row>
    <row r="134" spans="1:3" x14ac:dyDescent="0.2">
      <c r="A134" t="s">
        <v>5402</v>
      </c>
      <c r="B134">
        <v>1</v>
      </c>
    </row>
    <row r="135" spans="1:3" x14ac:dyDescent="0.2">
      <c r="A135" t="s">
        <v>5403</v>
      </c>
      <c r="B135">
        <v>1</v>
      </c>
    </row>
    <row r="136" spans="1:3" x14ac:dyDescent="0.2">
      <c r="A136" t="s">
        <v>5404</v>
      </c>
      <c r="B136">
        <v>1</v>
      </c>
    </row>
    <row r="137" spans="1:3" x14ac:dyDescent="0.2">
      <c r="A137" t="s">
        <v>5405</v>
      </c>
      <c r="B137">
        <v>1</v>
      </c>
    </row>
    <row r="138" spans="1:3" x14ac:dyDescent="0.2">
      <c r="A138" t="s">
        <v>5406</v>
      </c>
      <c r="B138">
        <v>0</v>
      </c>
      <c r="C138" t="s">
        <v>6450</v>
      </c>
    </row>
    <row r="139" spans="1:3" x14ac:dyDescent="0.2">
      <c r="A139" t="s">
        <v>5407</v>
      </c>
      <c r="B139">
        <v>1</v>
      </c>
    </row>
    <row r="140" spans="1:3" x14ac:dyDescent="0.2">
      <c r="A140" t="s">
        <v>5408</v>
      </c>
      <c r="B140">
        <v>1</v>
      </c>
    </row>
    <row r="141" spans="1:3" x14ac:dyDescent="0.2">
      <c r="A141" t="s">
        <v>5409</v>
      </c>
      <c r="B141">
        <v>1</v>
      </c>
    </row>
    <row r="142" spans="1:3" x14ac:dyDescent="0.2">
      <c r="A142" t="s">
        <v>5410</v>
      </c>
      <c r="B142">
        <v>1</v>
      </c>
    </row>
    <row r="143" spans="1:3" x14ac:dyDescent="0.2">
      <c r="A143" t="s">
        <v>5411</v>
      </c>
      <c r="B143">
        <v>1</v>
      </c>
    </row>
    <row r="144" spans="1:3" x14ac:dyDescent="0.2">
      <c r="A144" t="s">
        <v>5412</v>
      </c>
      <c r="B144">
        <v>1</v>
      </c>
    </row>
    <row r="145" spans="1:2" x14ac:dyDescent="0.2">
      <c r="A145" t="s">
        <v>5413</v>
      </c>
      <c r="B145">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8F0AC-25A5-4B07-B359-AB65326D0595}">
  <sheetPr codeName="Sheet6"/>
  <dimension ref="A1:I4486"/>
  <sheetViews>
    <sheetView workbookViewId="0">
      <pane ySplit="1" topLeftCell="A4141" activePane="bottomLeft" state="frozen"/>
      <selection pane="bottomLeft" activeCell="S4173" sqref="S4173"/>
    </sheetView>
  </sheetViews>
  <sheetFormatPr defaultRowHeight="12.75" x14ac:dyDescent="0.2"/>
  <cols>
    <col min="1" max="1" width="17.28515625" bestFit="1" customWidth="1"/>
    <col min="2" max="2" width="10" bestFit="1" customWidth="1"/>
    <col min="3" max="3" width="9.28515625" style="16" bestFit="1" customWidth="1"/>
    <col min="4" max="4" width="9.28515625" style="16" customWidth="1"/>
    <col min="5" max="5" width="7.28515625" bestFit="1" customWidth="1"/>
    <col min="6" max="6" width="9.28515625" bestFit="1" customWidth="1"/>
    <col min="7" max="8" width="8.28515625" bestFit="1" customWidth="1"/>
  </cols>
  <sheetData>
    <row r="1" spans="1:9" x14ac:dyDescent="0.2">
      <c r="A1" t="s">
        <v>105</v>
      </c>
      <c r="B1" t="s">
        <v>106</v>
      </c>
      <c r="C1" s="16" t="s">
        <v>107</v>
      </c>
      <c r="D1" t="s">
        <v>108</v>
      </c>
      <c r="E1" t="s">
        <v>531</v>
      </c>
      <c r="F1" t="s">
        <v>533</v>
      </c>
      <c r="G1" t="s">
        <v>353</v>
      </c>
      <c r="H1" t="s">
        <v>355</v>
      </c>
      <c r="I1" s="22" t="s">
        <v>141</v>
      </c>
    </row>
    <row r="2" spans="1:9" x14ac:dyDescent="0.2">
      <c r="A2" t="s">
        <v>787</v>
      </c>
      <c r="B2">
        <v>19.5</v>
      </c>
      <c r="C2">
        <f>F2*_xlfn.XLOOKUP(E2,OBS_WELL!A:A,OBS_WELL!B:B)</f>
        <v>1</v>
      </c>
      <c r="D2" t="s">
        <v>5428</v>
      </c>
      <c r="E2">
        <v>64221</v>
      </c>
      <c r="F2">
        <v>1</v>
      </c>
      <c r="G2">
        <v>1</v>
      </c>
      <c r="H2">
        <f t="shared" ref="H2" si="0">IF(OR(AND(LEFT(A2,5)&lt;&gt;LEFT(A1,5),G2=1),AND(LEFT(A2,5)=LEFT(A1,5),G2=1,G1=0)),1,0)</f>
        <v>1</v>
      </c>
      <c r="I2" s="25"/>
    </row>
    <row r="3" spans="1:9" x14ac:dyDescent="0.2">
      <c r="A3" t="s">
        <v>788</v>
      </c>
      <c r="B3">
        <v>19.5</v>
      </c>
      <c r="C3">
        <f>F3*_xlfn.XLOOKUP(E3,OBS_WELL!A:A,OBS_WELL!B:B)</f>
        <v>1</v>
      </c>
      <c r="D3" t="s">
        <v>5428</v>
      </c>
      <c r="E3">
        <v>64221</v>
      </c>
      <c r="F3">
        <v>1</v>
      </c>
    </row>
    <row r="4" spans="1:9" x14ac:dyDescent="0.2">
      <c r="A4" t="s">
        <v>789</v>
      </c>
      <c r="B4">
        <v>27</v>
      </c>
      <c r="C4">
        <f>F4*_xlfn.XLOOKUP(E4,OBS_WELL!A:A,OBS_WELL!B:B)</f>
        <v>1</v>
      </c>
      <c r="D4" t="s">
        <v>5428</v>
      </c>
      <c r="E4">
        <v>64221</v>
      </c>
      <c r="F4">
        <v>1</v>
      </c>
    </row>
    <row r="5" spans="1:9" x14ac:dyDescent="0.2">
      <c r="A5" t="s">
        <v>790</v>
      </c>
      <c r="B5">
        <v>8.3000000000000007</v>
      </c>
      <c r="C5">
        <f>F5*_xlfn.XLOOKUP(E5,OBS_WELL!A:A,OBS_WELL!B:B)</f>
        <v>1</v>
      </c>
      <c r="D5" t="s">
        <v>5428</v>
      </c>
      <c r="E5">
        <v>64221</v>
      </c>
      <c r="F5">
        <v>1</v>
      </c>
    </row>
    <row r="6" spans="1:9" x14ac:dyDescent="0.2">
      <c r="A6" t="s">
        <v>791</v>
      </c>
      <c r="B6">
        <v>-36.299999999999997</v>
      </c>
      <c r="C6">
        <f>F6*_xlfn.XLOOKUP(E6,OBS_WELL!A:A,OBS_WELL!B:B)</f>
        <v>1</v>
      </c>
      <c r="D6" t="s">
        <v>5428</v>
      </c>
      <c r="E6">
        <v>64221</v>
      </c>
      <c r="F6">
        <v>1</v>
      </c>
    </row>
    <row r="7" spans="1:9" x14ac:dyDescent="0.2">
      <c r="A7" t="s">
        <v>792</v>
      </c>
      <c r="B7">
        <v>-0.2</v>
      </c>
      <c r="C7">
        <f>F7*_xlfn.XLOOKUP(E7,OBS_WELL!A:A,OBS_WELL!B:B)</f>
        <v>1</v>
      </c>
      <c r="D7" t="s">
        <v>5428</v>
      </c>
      <c r="E7">
        <v>64221</v>
      </c>
      <c r="F7">
        <v>1</v>
      </c>
    </row>
    <row r="8" spans="1:9" x14ac:dyDescent="0.2">
      <c r="A8" t="s">
        <v>793</v>
      </c>
      <c r="B8">
        <v>10.9</v>
      </c>
      <c r="C8">
        <f>F8*_xlfn.XLOOKUP(E8,OBS_WELL!A:A,OBS_WELL!B:B)</f>
        <v>1</v>
      </c>
      <c r="D8" t="s">
        <v>5428</v>
      </c>
      <c r="E8">
        <v>64221</v>
      </c>
      <c r="F8">
        <v>1</v>
      </c>
    </row>
    <row r="9" spans="1:9" x14ac:dyDescent="0.2">
      <c r="A9" t="s">
        <v>794</v>
      </c>
      <c r="B9">
        <v>1.9</v>
      </c>
      <c r="C9">
        <f>F9*_xlfn.XLOOKUP(E9,OBS_WELL!A:A,OBS_WELL!B:B)</f>
        <v>1</v>
      </c>
      <c r="D9" t="s">
        <v>5428</v>
      </c>
      <c r="E9">
        <v>64221</v>
      </c>
      <c r="F9">
        <v>1</v>
      </c>
    </row>
    <row r="10" spans="1:9" x14ac:dyDescent="0.2">
      <c r="A10" t="s">
        <v>795</v>
      </c>
      <c r="B10">
        <v>1.4</v>
      </c>
      <c r="C10">
        <f>F10*_xlfn.XLOOKUP(E10,OBS_WELL!A:A,OBS_WELL!B:B)</f>
        <v>1</v>
      </c>
      <c r="D10" t="s">
        <v>5428</v>
      </c>
      <c r="E10">
        <v>64221</v>
      </c>
      <c r="F10">
        <v>1</v>
      </c>
    </row>
    <row r="11" spans="1:9" x14ac:dyDescent="0.2">
      <c r="A11" t="s">
        <v>796</v>
      </c>
      <c r="B11">
        <v>2.4</v>
      </c>
      <c r="C11">
        <f>F11*_xlfn.XLOOKUP(E11,OBS_WELL!A:A,OBS_WELL!B:B)</f>
        <v>1</v>
      </c>
      <c r="D11" t="s">
        <v>5428</v>
      </c>
      <c r="E11">
        <v>64221</v>
      </c>
      <c r="F11">
        <v>1</v>
      </c>
    </row>
    <row r="12" spans="1:9" x14ac:dyDescent="0.2">
      <c r="A12" t="s">
        <v>797</v>
      </c>
      <c r="B12">
        <v>-9.4</v>
      </c>
      <c r="C12">
        <f>F12*_xlfn.XLOOKUP(E12,OBS_WELL!A:A,OBS_WELL!B:B)</f>
        <v>1</v>
      </c>
      <c r="D12" t="s">
        <v>5428</v>
      </c>
      <c r="E12">
        <v>64221</v>
      </c>
      <c r="F12">
        <v>1</v>
      </c>
    </row>
    <row r="13" spans="1:9" x14ac:dyDescent="0.2">
      <c r="A13" t="s">
        <v>798</v>
      </c>
      <c r="B13">
        <v>-1.4</v>
      </c>
      <c r="C13">
        <f>F13*_xlfn.XLOOKUP(E13,OBS_WELL!A:A,OBS_WELL!B:B)</f>
        <v>1</v>
      </c>
      <c r="D13" t="s">
        <v>5428</v>
      </c>
      <c r="E13">
        <v>64221</v>
      </c>
      <c r="F13">
        <v>1</v>
      </c>
    </row>
    <row r="14" spans="1:9" x14ac:dyDescent="0.2">
      <c r="A14" t="s">
        <v>799</v>
      </c>
      <c r="B14">
        <v>8.1999999999999993</v>
      </c>
      <c r="C14">
        <f>F14*_xlfn.XLOOKUP(E14,OBS_WELL!A:A,OBS_WELL!B:B)</f>
        <v>1</v>
      </c>
      <c r="D14" t="s">
        <v>5428</v>
      </c>
      <c r="E14">
        <v>64221</v>
      </c>
      <c r="F14">
        <v>1</v>
      </c>
    </row>
    <row r="15" spans="1:9" x14ac:dyDescent="0.2">
      <c r="A15" t="s">
        <v>800</v>
      </c>
      <c r="B15">
        <v>-12.6</v>
      </c>
      <c r="C15">
        <f>F15*_xlfn.XLOOKUP(E15,OBS_WELL!A:A,OBS_WELL!B:B)</f>
        <v>1</v>
      </c>
      <c r="D15" t="s">
        <v>5428</v>
      </c>
      <c r="E15">
        <v>64221</v>
      </c>
      <c r="F15">
        <v>1</v>
      </c>
    </row>
    <row r="16" spans="1:9" x14ac:dyDescent="0.2">
      <c r="A16" t="s">
        <v>801</v>
      </c>
      <c r="B16">
        <v>12.2</v>
      </c>
      <c r="C16">
        <f>F16*_xlfn.XLOOKUP(E16,OBS_WELL!A:A,OBS_WELL!B:B)</f>
        <v>1</v>
      </c>
      <c r="D16" t="s">
        <v>5428</v>
      </c>
      <c r="E16">
        <v>64221</v>
      </c>
      <c r="F16">
        <v>1</v>
      </c>
    </row>
    <row r="17" spans="1:6" x14ac:dyDescent="0.2">
      <c r="A17" t="s">
        <v>802</v>
      </c>
      <c r="B17">
        <v>0.4</v>
      </c>
      <c r="C17">
        <f>F17*_xlfn.XLOOKUP(E17,OBS_WELL!A:A,OBS_WELL!B:B)</f>
        <v>1</v>
      </c>
      <c r="D17" t="s">
        <v>5428</v>
      </c>
      <c r="E17">
        <v>64221</v>
      </c>
      <c r="F17">
        <v>1</v>
      </c>
    </row>
    <row r="18" spans="1:6" x14ac:dyDescent="0.2">
      <c r="A18" t="s">
        <v>803</v>
      </c>
      <c r="B18">
        <v>30</v>
      </c>
      <c r="C18">
        <f>F18*_xlfn.XLOOKUP(E18,OBS_WELL!A:A,OBS_WELL!B:B)</f>
        <v>1</v>
      </c>
      <c r="D18" t="s">
        <v>5428</v>
      </c>
      <c r="E18">
        <v>64221</v>
      </c>
      <c r="F18">
        <v>1</v>
      </c>
    </row>
    <row r="19" spans="1:6" x14ac:dyDescent="0.2">
      <c r="A19" t="s">
        <v>804</v>
      </c>
      <c r="B19">
        <v>7</v>
      </c>
      <c r="C19">
        <f>F19*_xlfn.XLOOKUP(E19,OBS_WELL!A:A,OBS_WELL!B:B)</f>
        <v>1</v>
      </c>
      <c r="D19" t="s">
        <v>5428</v>
      </c>
      <c r="E19">
        <v>64221</v>
      </c>
      <c r="F19">
        <v>1</v>
      </c>
    </row>
    <row r="20" spans="1:6" x14ac:dyDescent="0.2">
      <c r="A20" t="s">
        <v>805</v>
      </c>
      <c r="B20">
        <v>10</v>
      </c>
      <c r="C20">
        <f>F20*_xlfn.XLOOKUP(E20,OBS_WELL!A:A,OBS_WELL!B:B)</f>
        <v>1</v>
      </c>
      <c r="D20" t="s">
        <v>5428</v>
      </c>
      <c r="E20">
        <v>64221</v>
      </c>
      <c r="F20">
        <v>1</v>
      </c>
    </row>
    <row r="21" spans="1:6" x14ac:dyDescent="0.2">
      <c r="A21" t="s">
        <v>806</v>
      </c>
      <c r="B21">
        <v>-2.5</v>
      </c>
      <c r="C21">
        <f>F21*_xlfn.XLOOKUP(E21,OBS_WELL!A:A,OBS_WELL!B:B)</f>
        <v>1</v>
      </c>
      <c r="D21" t="s">
        <v>5428</v>
      </c>
      <c r="E21">
        <v>64221</v>
      </c>
      <c r="F21">
        <v>1</v>
      </c>
    </row>
    <row r="22" spans="1:6" x14ac:dyDescent="0.2">
      <c r="A22" t="s">
        <v>807</v>
      </c>
      <c r="B22">
        <v>15.3</v>
      </c>
      <c r="C22">
        <f>F22*_xlfn.XLOOKUP(E22,OBS_WELL!A:A,OBS_WELL!B:B)</f>
        <v>1</v>
      </c>
      <c r="D22" t="s">
        <v>5428</v>
      </c>
      <c r="E22">
        <v>64221</v>
      </c>
      <c r="F22">
        <v>1</v>
      </c>
    </row>
    <row r="23" spans="1:6" x14ac:dyDescent="0.2">
      <c r="A23" t="s">
        <v>808</v>
      </c>
      <c r="B23">
        <v>-3.5</v>
      </c>
      <c r="C23">
        <f>F23*_xlfn.XLOOKUP(E23,OBS_WELL!A:A,OBS_WELL!B:B)</f>
        <v>1</v>
      </c>
      <c r="D23" t="s">
        <v>5428</v>
      </c>
      <c r="E23">
        <v>64221</v>
      </c>
      <c r="F23">
        <v>1</v>
      </c>
    </row>
    <row r="24" spans="1:6" x14ac:dyDescent="0.2">
      <c r="A24" t="s">
        <v>809</v>
      </c>
      <c r="B24">
        <v>14.3</v>
      </c>
      <c r="C24">
        <f>F24*_xlfn.XLOOKUP(E24,OBS_WELL!A:A,OBS_WELL!B:B)</f>
        <v>1</v>
      </c>
      <c r="D24" t="s">
        <v>5428</v>
      </c>
      <c r="E24">
        <v>64221</v>
      </c>
      <c r="F24">
        <v>1</v>
      </c>
    </row>
    <row r="25" spans="1:6" x14ac:dyDescent="0.2">
      <c r="A25" t="s">
        <v>810</v>
      </c>
      <c r="B25">
        <v>-5.5</v>
      </c>
      <c r="C25">
        <f>F25*_xlfn.XLOOKUP(E25,OBS_WELL!A:A,OBS_WELL!B:B)</f>
        <v>1</v>
      </c>
      <c r="D25" t="s">
        <v>5428</v>
      </c>
      <c r="E25">
        <v>64221</v>
      </c>
      <c r="F25">
        <v>1</v>
      </c>
    </row>
    <row r="26" spans="1:6" x14ac:dyDescent="0.2">
      <c r="A26" t="s">
        <v>811</v>
      </c>
      <c r="B26">
        <v>0.9</v>
      </c>
      <c r="C26">
        <f>F26*_xlfn.XLOOKUP(E26,OBS_WELL!A:A,OBS_WELL!B:B)</f>
        <v>1</v>
      </c>
      <c r="D26" t="s">
        <v>5428</v>
      </c>
      <c r="E26">
        <v>64221</v>
      </c>
      <c r="F26">
        <v>1</v>
      </c>
    </row>
    <row r="27" spans="1:6" x14ac:dyDescent="0.2">
      <c r="A27" t="s">
        <v>812</v>
      </c>
      <c r="B27">
        <v>-8.4</v>
      </c>
      <c r="C27">
        <f>F27*_xlfn.XLOOKUP(E27,OBS_WELL!A:A,OBS_WELL!B:B)</f>
        <v>1</v>
      </c>
      <c r="D27" t="s">
        <v>5428</v>
      </c>
      <c r="E27">
        <v>64221</v>
      </c>
      <c r="F27">
        <v>1</v>
      </c>
    </row>
    <row r="28" spans="1:6" x14ac:dyDescent="0.2">
      <c r="A28" t="s">
        <v>813</v>
      </c>
      <c r="B28">
        <v>14.9</v>
      </c>
      <c r="C28">
        <f>F28*_xlfn.XLOOKUP(E28,OBS_WELL!A:A,OBS_WELL!B:B)</f>
        <v>1</v>
      </c>
      <c r="D28" t="s">
        <v>5428</v>
      </c>
      <c r="E28">
        <v>64221</v>
      </c>
      <c r="F28">
        <v>1</v>
      </c>
    </row>
    <row r="29" spans="1:6" x14ac:dyDescent="0.2">
      <c r="A29" t="s">
        <v>814</v>
      </c>
      <c r="B29">
        <v>-91.5</v>
      </c>
      <c r="C29">
        <f>F29*_xlfn.XLOOKUP(E29,OBS_WELL!A:A,OBS_WELL!B:B)</f>
        <v>1</v>
      </c>
      <c r="D29" t="s">
        <v>5428</v>
      </c>
      <c r="E29">
        <v>64221</v>
      </c>
      <c r="F29">
        <v>1</v>
      </c>
    </row>
    <row r="30" spans="1:6" x14ac:dyDescent="0.2">
      <c r="A30" t="s">
        <v>815</v>
      </c>
      <c r="B30">
        <v>3.5</v>
      </c>
      <c r="C30">
        <f>F30*_xlfn.XLOOKUP(E30,OBS_WELL!A:A,OBS_WELL!B:B)</f>
        <v>1</v>
      </c>
      <c r="D30" t="s">
        <v>5428</v>
      </c>
      <c r="E30">
        <v>64221</v>
      </c>
      <c r="F30">
        <v>1</v>
      </c>
    </row>
    <row r="31" spans="1:6" x14ac:dyDescent="0.2">
      <c r="A31" t="s">
        <v>816</v>
      </c>
      <c r="B31">
        <v>-19</v>
      </c>
      <c r="C31">
        <f>F31*_xlfn.XLOOKUP(E31,OBS_WELL!A:A,OBS_WELL!B:B)</f>
        <v>1</v>
      </c>
      <c r="D31" t="s">
        <v>5428</v>
      </c>
      <c r="E31">
        <v>64221</v>
      </c>
      <c r="F31">
        <v>1</v>
      </c>
    </row>
    <row r="32" spans="1:6" x14ac:dyDescent="0.2">
      <c r="A32" t="s">
        <v>817</v>
      </c>
      <c r="B32">
        <v>10.7</v>
      </c>
      <c r="C32">
        <f>F32*_xlfn.XLOOKUP(E32,OBS_WELL!A:A,OBS_WELL!B:B)</f>
        <v>1</v>
      </c>
      <c r="D32" t="s">
        <v>5428</v>
      </c>
      <c r="E32">
        <v>64221</v>
      </c>
      <c r="F32">
        <v>1</v>
      </c>
    </row>
    <row r="33" spans="1:6" x14ac:dyDescent="0.2">
      <c r="A33" t="s">
        <v>818</v>
      </c>
      <c r="B33">
        <v>-14.5</v>
      </c>
      <c r="C33">
        <f>F33*_xlfn.XLOOKUP(E33,OBS_WELL!A:A,OBS_WELL!B:B)</f>
        <v>1</v>
      </c>
      <c r="D33" t="s">
        <v>5428</v>
      </c>
      <c r="E33">
        <v>64221</v>
      </c>
      <c r="F33">
        <v>1</v>
      </c>
    </row>
    <row r="34" spans="1:6" x14ac:dyDescent="0.2">
      <c r="A34" t="s">
        <v>819</v>
      </c>
      <c r="B34">
        <v>9.6999999999999993</v>
      </c>
      <c r="C34">
        <f>F34*_xlfn.XLOOKUP(E34,OBS_WELL!A:A,OBS_WELL!B:B)</f>
        <v>1</v>
      </c>
      <c r="D34" t="s">
        <v>5428</v>
      </c>
      <c r="E34">
        <v>64221</v>
      </c>
      <c r="F34">
        <v>1</v>
      </c>
    </row>
    <row r="35" spans="1:6" x14ac:dyDescent="0.2">
      <c r="A35" t="s">
        <v>820</v>
      </c>
      <c r="B35">
        <v>-14.1</v>
      </c>
      <c r="C35">
        <f>F35*_xlfn.XLOOKUP(E35,OBS_WELL!A:A,OBS_WELL!B:B)</f>
        <v>1</v>
      </c>
      <c r="D35" t="s">
        <v>5428</v>
      </c>
      <c r="E35">
        <v>64221</v>
      </c>
      <c r="F35">
        <v>1</v>
      </c>
    </row>
    <row r="36" spans="1:6" x14ac:dyDescent="0.2">
      <c r="A36" t="s">
        <v>821</v>
      </c>
      <c r="B36">
        <v>5.8</v>
      </c>
      <c r="C36">
        <f>F36*_xlfn.XLOOKUP(E36,OBS_WELL!A:A,OBS_WELL!B:B)</f>
        <v>1</v>
      </c>
      <c r="D36" t="s">
        <v>5428</v>
      </c>
      <c r="E36">
        <v>64221</v>
      </c>
      <c r="F36">
        <v>1</v>
      </c>
    </row>
    <row r="37" spans="1:6" x14ac:dyDescent="0.2">
      <c r="A37" t="s">
        <v>822</v>
      </c>
      <c r="B37">
        <v>-22.8</v>
      </c>
      <c r="C37">
        <f>F37*_xlfn.XLOOKUP(E37,OBS_WELL!A:A,OBS_WELL!B:B)</f>
        <v>1</v>
      </c>
      <c r="D37" t="s">
        <v>5428</v>
      </c>
      <c r="E37">
        <v>64221</v>
      </c>
      <c r="F37">
        <v>1</v>
      </c>
    </row>
    <row r="38" spans="1:6" x14ac:dyDescent="0.2">
      <c r="A38" t="s">
        <v>823</v>
      </c>
      <c r="B38">
        <v>-10.8</v>
      </c>
      <c r="C38">
        <f>F38*_xlfn.XLOOKUP(E38,OBS_WELL!A:A,OBS_WELL!B:B)</f>
        <v>1</v>
      </c>
      <c r="D38" t="s">
        <v>5428</v>
      </c>
      <c r="E38">
        <v>64221</v>
      </c>
      <c r="F38">
        <v>1</v>
      </c>
    </row>
    <row r="39" spans="1:6" x14ac:dyDescent="0.2">
      <c r="A39" t="s">
        <v>824</v>
      </c>
      <c r="B39">
        <v>-13.9</v>
      </c>
      <c r="C39">
        <f>F39*_xlfn.XLOOKUP(E39,OBS_WELL!A:A,OBS_WELL!B:B)</f>
        <v>1</v>
      </c>
      <c r="D39" t="s">
        <v>5428</v>
      </c>
      <c r="E39">
        <v>64221</v>
      </c>
      <c r="F39">
        <v>1</v>
      </c>
    </row>
    <row r="40" spans="1:6" x14ac:dyDescent="0.2">
      <c r="A40" t="s">
        <v>825</v>
      </c>
      <c r="B40">
        <v>-6.5</v>
      </c>
      <c r="C40">
        <f>F40*_xlfn.XLOOKUP(E40,OBS_WELL!A:A,OBS_WELL!B:B)</f>
        <v>1</v>
      </c>
      <c r="D40" t="s">
        <v>5428</v>
      </c>
      <c r="E40">
        <v>64221</v>
      </c>
      <c r="F40">
        <v>1</v>
      </c>
    </row>
    <row r="41" spans="1:6" x14ac:dyDescent="0.2">
      <c r="A41" t="s">
        <v>826</v>
      </c>
      <c r="B41">
        <v>-22.2</v>
      </c>
      <c r="C41">
        <f>F41*_xlfn.XLOOKUP(E41,OBS_WELL!A:A,OBS_WELL!B:B)</f>
        <v>1</v>
      </c>
      <c r="D41" t="s">
        <v>5428</v>
      </c>
      <c r="E41">
        <v>64221</v>
      </c>
      <c r="F41">
        <v>1</v>
      </c>
    </row>
    <row r="42" spans="1:6" x14ac:dyDescent="0.2">
      <c r="A42" t="s">
        <v>827</v>
      </c>
      <c r="B42">
        <v>3.3</v>
      </c>
      <c r="C42">
        <f>F42*_xlfn.XLOOKUP(E42,OBS_WELL!A:A,OBS_WELL!B:B)</f>
        <v>1</v>
      </c>
      <c r="D42" t="s">
        <v>5428</v>
      </c>
      <c r="E42">
        <v>64221</v>
      </c>
      <c r="F42">
        <v>1</v>
      </c>
    </row>
    <row r="43" spans="1:6" x14ac:dyDescent="0.2">
      <c r="A43" t="s">
        <v>828</v>
      </c>
      <c r="B43">
        <v>-18.7</v>
      </c>
      <c r="C43">
        <f>F43*_xlfn.XLOOKUP(E43,OBS_WELL!A:A,OBS_WELL!B:B)</f>
        <v>1</v>
      </c>
      <c r="D43" t="s">
        <v>5428</v>
      </c>
      <c r="E43">
        <v>64221</v>
      </c>
      <c r="F43">
        <v>1</v>
      </c>
    </row>
    <row r="44" spans="1:6" x14ac:dyDescent="0.2">
      <c r="A44" t="s">
        <v>829</v>
      </c>
      <c r="B44">
        <v>4.7</v>
      </c>
      <c r="C44">
        <f>F44*_xlfn.XLOOKUP(E44,OBS_WELL!A:A,OBS_WELL!B:B)</f>
        <v>1</v>
      </c>
      <c r="D44" t="s">
        <v>5428</v>
      </c>
      <c r="E44">
        <v>64221</v>
      </c>
      <c r="F44">
        <v>1</v>
      </c>
    </row>
    <row r="45" spans="1:6" x14ac:dyDescent="0.2">
      <c r="A45" t="s">
        <v>830</v>
      </c>
      <c r="B45">
        <v>-18.2</v>
      </c>
      <c r="C45">
        <f>F45*_xlfn.XLOOKUP(E45,OBS_WELL!A:A,OBS_WELL!B:B)</f>
        <v>1</v>
      </c>
      <c r="D45" t="s">
        <v>5428</v>
      </c>
      <c r="E45">
        <v>64221</v>
      </c>
      <c r="F45">
        <v>1</v>
      </c>
    </row>
    <row r="46" spans="1:6" x14ac:dyDescent="0.2">
      <c r="A46" t="s">
        <v>831</v>
      </c>
      <c r="B46">
        <v>-3.4</v>
      </c>
      <c r="C46">
        <f>F46*_xlfn.XLOOKUP(E46,OBS_WELL!A:A,OBS_WELL!B:B)</f>
        <v>1</v>
      </c>
      <c r="D46" t="s">
        <v>5428</v>
      </c>
      <c r="E46">
        <v>64221</v>
      </c>
      <c r="F46">
        <v>1</v>
      </c>
    </row>
    <row r="47" spans="1:6" x14ac:dyDescent="0.2">
      <c r="A47" t="s">
        <v>832</v>
      </c>
      <c r="B47">
        <v>-28.6</v>
      </c>
      <c r="C47">
        <f>F47*_xlfn.XLOOKUP(E47,OBS_WELL!A:A,OBS_WELL!B:B)</f>
        <v>1</v>
      </c>
      <c r="D47" t="s">
        <v>5428</v>
      </c>
      <c r="E47">
        <v>64221</v>
      </c>
      <c r="F47">
        <v>1</v>
      </c>
    </row>
    <row r="48" spans="1:6" x14ac:dyDescent="0.2">
      <c r="A48" t="s">
        <v>833</v>
      </c>
      <c r="B48">
        <v>-16.600000000000001</v>
      </c>
      <c r="C48">
        <f>F48*_xlfn.XLOOKUP(E48,OBS_WELL!A:A,OBS_WELL!B:B)</f>
        <v>1</v>
      </c>
      <c r="D48" t="s">
        <v>5428</v>
      </c>
      <c r="E48">
        <v>64221</v>
      </c>
      <c r="F48">
        <v>1</v>
      </c>
    </row>
    <row r="49" spans="1:6" x14ac:dyDescent="0.2">
      <c r="A49" t="s">
        <v>834</v>
      </c>
      <c r="B49">
        <v>-23.08</v>
      </c>
      <c r="C49">
        <f>F49*_xlfn.XLOOKUP(E49,OBS_WELL!A:A,OBS_WELL!B:B)</f>
        <v>1</v>
      </c>
      <c r="D49" t="s">
        <v>5428</v>
      </c>
      <c r="E49">
        <v>64221</v>
      </c>
      <c r="F49">
        <v>1</v>
      </c>
    </row>
    <row r="50" spans="1:6" x14ac:dyDescent="0.2">
      <c r="A50" t="s">
        <v>835</v>
      </c>
      <c r="B50">
        <v>-4.9800000000000004</v>
      </c>
      <c r="C50">
        <f>F50*_xlfn.XLOOKUP(E50,OBS_WELL!A:A,OBS_WELL!B:B)</f>
        <v>1</v>
      </c>
      <c r="D50" t="s">
        <v>5428</v>
      </c>
      <c r="E50">
        <v>64221</v>
      </c>
      <c r="F50">
        <v>1</v>
      </c>
    </row>
    <row r="51" spans="1:6" x14ac:dyDescent="0.2">
      <c r="A51" t="s">
        <v>836</v>
      </c>
      <c r="B51">
        <v>-19.78</v>
      </c>
      <c r="C51">
        <f>F51*_xlfn.XLOOKUP(E51,OBS_WELL!A:A,OBS_WELL!B:B)</f>
        <v>1</v>
      </c>
      <c r="D51" t="s">
        <v>5428</v>
      </c>
      <c r="E51">
        <v>64221</v>
      </c>
      <c r="F51">
        <v>1</v>
      </c>
    </row>
    <row r="52" spans="1:6" x14ac:dyDescent="0.2">
      <c r="A52" t="s">
        <v>837</v>
      </c>
      <c r="B52">
        <v>2.42</v>
      </c>
      <c r="C52">
        <f>F52*_xlfn.XLOOKUP(E52,OBS_WELL!A:A,OBS_WELL!B:B)</f>
        <v>1</v>
      </c>
      <c r="D52" t="s">
        <v>5428</v>
      </c>
      <c r="E52">
        <v>64221</v>
      </c>
      <c r="F52">
        <v>1</v>
      </c>
    </row>
    <row r="53" spans="1:6" x14ac:dyDescent="0.2">
      <c r="A53" t="s">
        <v>838</v>
      </c>
      <c r="B53">
        <v>13.7</v>
      </c>
      <c r="C53">
        <f>F53*_xlfn.XLOOKUP(E53,OBS_WELL!A:A,OBS_WELL!B:B)</f>
        <v>1</v>
      </c>
      <c r="D53" t="s">
        <v>5428</v>
      </c>
      <c r="E53">
        <v>64272</v>
      </c>
      <c r="F53">
        <v>1</v>
      </c>
    </row>
    <row r="54" spans="1:6" x14ac:dyDescent="0.2">
      <c r="A54" t="s">
        <v>839</v>
      </c>
      <c r="B54">
        <v>29.8</v>
      </c>
      <c r="C54">
        <f>F54*_xlfn.XLOOKUP(E54,OBS_WELL!A:A,OBS_WELL!B:B)</f>
        <v>1</v>
      </c>
      <c r="D54" t="s">
        <v>5428</v>
      </c>
      <c r="E54">
        <v>64272</v>
      </c>
      <c r="F54">
        <v>1</v>
      </c>
    </row>
    <row r="55" spans="1:6" x14ac:dyDescent="0.2">
      <c r="A55" t="s">
        <v>840</v>
      </c>
      <c r="B55">
        <v>29.8</v>
      </c>
      <c r="C55">
        <f>F55*_xlfn.XLOOKUP(E55,OBS_WELL!A:A,OBS_WELL!B:B)</f>
        <v>1</v>
      </c>
      <c r="D55" t="s">
        <v>5428</v>
      </c>
      <c r="E55">
        <v>64272</v>
      </c>
      <c r="F55">
        <v>1</v>
      </c>
    </row>
    <row r="56" spans="1:6" x14ac:dyDescent="0.2">
      <c r="A56" t="s">
        <v>841</v>
      </c>
      <c r="B56">
        <v>24.3</v>
      </c>
      <c r="C56">
        <f>F56*_xlfn.XLOOKUP(E56,OBS_WELL!A:A,OBS_WELL!B:B)</f>
        <v>1</v>
      </c>
      <c r="D56" t="s">
        <v>5428</v>
      </c>
      <c r="E56">
        <v>64272</v>
      </c>
      <c r="F56">
        <v>1</v>
      </c>
    </row>
    <row r="57" spans="1:6" x14ac:dyDescent="0.2">
      <c r="A57" t="s">
        <v>842</v>
      </c>
      <c r="B57">
        <v>20.2</v>
      </c>
      <c r="C57">
        <f>F57*_xlfn.XLOOKUP(E57,OBS_WELL!A:A,OBS_WELL!B:B)</f>
        <v>1</v>
      </c>
      <c r="D57" t="s">
        <v>5428</v>
      </c>
      <c r="E57">
        <v>64272</v>
      </c>
      <c r="F57">
        <v>1</v>
      </c>
    </row>
    <row r="58" spans="1:6" x14ac:dyDescent="0.2">
      <c r="A58" t="s">
        <v>843</v>
      </c>
      <c r="B58">
        <v>-2.2999999999999998</v>
      </c>
      <c r="C58">
        <f>F58*_xlfn.XLOOKUP(E58,OBS_WELL!A:A,OBS_WELL!B:B)</f>
        <v>1</v>
      </c>
      <c r="D58" t="s">
        <v>5428</v>
      </c>
      <c r="E58">
        <v>64272</v>
      </c>
      <c r="F58">
        <v>1</v>
      </c>
    </row>
    <row r="59" spans="1:6" x14ac:dyDescent="0.2">
      <c r="A59" t="s">
        <v>844</v>
      </c>
      <c r="B59">
        <v>14.7</v>
      </c>
      <c r="C59">
        <f>F59*_xlfn.XLOOKUP(E59,OBS_WELL!A:A,OBS_WELL!B:B)</f>
        <v>1</v>
      </c>
      <c r="D59" t="s">
        <v>5428</v>
      </c>
      <c r="E59">
        <v>64272</v>
      </c>
      <c r="F59">
        <v>1</v>
      </c>
    </row>
    <row r="60" spans="1:6" x14ac:dyDescent="0.2">
      <c r="A60" t="s">
        <v>845</v>
      </c>
      <c r="B60">
        <v>15</v>
      </c>
      <c r="C60">
        <f>F60*_xlfn.XLOOKUP(E60,OBS_WELL!A:A,OBS_WELL!B:B)</f>
        <v>1</v>
      </c>
      <c r="D60" t="s">
        <v>5428</v>
      </c>
      <c r="E60">
        <v>64272</v>
      </c>
      <c r="F60">
        <v>1</v>
      </c>
    </row>
    <row r="61" spans="1:6" x14ac:dyDescent="0.2">
      <c r="A61" t="s">
        <v>846</v>
      </c>
      <c r="B61">
        <v>14.2</v>
      </c>
      <c r="C61">
        <f>F61*_xlfn.XLOOKUP(E61,OBS_WELL!A:A,OBS_WELL!B:B)</f>
        <v>1</v>
      </c>
      <c r="D61" t="s">
        <v>5428</v>
      </c>
      <c r="E61">
        <v>64272</v>
      </c>
      <c r="F61">
        <v>1</v>
      </c>
    </row>
    <row r="62" spans="1:6" x14ac:dyDescent="0.2">
      <c r="A62" t="s">
        <v>847</v>
      </c>
      <c r="B62">
        <v>16.100000000000001</v>
      </c>
      <c r="C62">
        <f>F62*_xlfn.XLOOKUP(E62,OBS_WELL!A:A,OBS_WELL!B:B)</f>
        <v>1</v>
      </c>
      <c r="D62" t="s">
        <v>5428</v>
      </c>
      <c r="E62">
        <v>64272</v>
      </c>
      <c r="F62">
        <v>1</v>
      </c>
    </row>
    <row r="63" spans="1:6" x14ac:dyDescent="0.2">
      <c r="A63" t="s">
        <v>848</v>
      </c>
      <c r="B63">
        <v>17</v>
      </c>
      <c r="C63">
        <f>F63*_xlfn.XLOOKUP(E63,OBS_WELL!A:A,OBS_WELL!B:B)</f>
        <v>1</v>
      </c>
      <c r="D63" t="s">
        <v>5428</v>
      </c>
      <c r="E63">
        <v>64272</v>
      </c>
      <c r="F63">
        <v>1</v>
      </c>
    </row>
    <row r="64" spans="1:6" x14ac:dyDescent="0.2">
      <c r="A64" t="s">
        <v>849</v>
      </c>
      <c r="B64">
        <v>24.2</v>
      </c>
      <c r="C64">
        <f>F64*_xlfn.XLOOKUP(E64,OBS_WELL!A:A,OBS_WELL!B:B)</f>
        <v>1</v>
      </c>
      <c r="D64" t="s">
        <v>5428</v>
      </c>
      <c r="E64">
        <v>64272</v>
      </c>
      <c r="F64">
        <v>1</v>
      </c>
    </row>
    <row r="65" spans="1:6" x14ac:dyDescent="0.2">
      <c r="A65" t="s">
        <v>850</v>
      </c>
      <c r="B65">
        <v>24.9</v>
      </c>
      <c r="C65">
        <f>F65*_xlfn.XLOOKUP(E65,OBS_WELL!A:A,OBS_WELL!B:B)</f>
        <v>1</v>
      </c>
      <c r="D65" t="s">
        <v>5428</v>
      </c>
      <c r="E65">
        <v>64272</v>
      </c>
      <c r="F65">
        <v>1</v>
      </c>
    </row>
    <row r="66" spans="1:6" x14ac:dyDescent="0.2">
      <c r="A66" t="s">
        <v>851</v>
      </c>
      <c r="B66">
        <v>24.9</v>
      </c>
      <c r="C66">
        <f>F66*_xlfn.XLOOKUP(E66,OBS_WELL!A:A,OBS_WELL!B:B)</f>
        <v>1</v>
      </c>
      <c r="D66" t="s">
        <v>5428</v>
      </c>
      <c r="E66">
        <v>64272</v>
      </c>
      <c r="F66">
        <v>1</v>
      </c>
    </row>
    <row r="67" spans="1:6" x14ac:dyDescent="0.2">
      <c r="A67" t="s">
        <v>852</v>
      </c>
      <c r="B67">
        <v>19.399999999999999</v>
      </c>
      <c r="C67">
        <f>F67*_xlfn.XLOOKUP(E67,OBS_WELL!A:A,OBS_WELL!B:B)</f>
        <v>1</v>
      </c>
      <c r="D67" t="s">
        <v>5428</v>
      </c>
      <c r="E67">
        <v>64272</v>
      </c>
      <c r="F67">
        <v>1</v>
      </c>
    </row>
    <row r="68" spans="1:6" x14ac:dyDescent="0.2">
      <c r="A68" t="s">
        <v>853</v>
      </c>
      <c r="B68">
        <v>19.399999999999999</v>
      </c>
      <c r="C68">
        <f>F68*_xlfn.XLOOKUP(E68,OBS_WELL!A:A,OBS_WELL!B:B)</f>
        <v>1</v>
      </c>
      <c r="D68" t="s">
        <v>5428</v>
      </c>
      <c r="E68">
        <v>64272</v>
      </c>
      <c r="F68">
        <v>1</v>
      </c>
    </row>
    <row r="69" spans="1:6" x14ac:dyDescent="0.2">
      <c r="A69" t="s">
        <v>854</v>
      </c>
      <c r="B69">
        <v>32.1</v>
      </c>
      <c r="C69">
        <f>F69*_xlfn.XLOOKUP(E69,OBS_WELL!A:A,OBS_WELL!B:B)</f>
        <v>1</v>
      </c>
      <c r="D69" t="s">
        <v>5428</v>
      </c>
      <c r="E69">
        <v>64272</v>
      </c>
      <c r="F69">
        <v>1</v>
      </c>
    </row>
    <row r="70" spans="1:6" x14ac:dyDescent="0.2">
      <c r="A70" t="s">
        <v>855</v>
      </c>
      <c r="B70">
        <v>19.7</v>
      </c>
      <c r="C70">
        <f>F70*_xlfn.XLOOKUP(E70,OBS_WELL!A:A,OBS_WELL!B:B)</f>
        <v>1</v>
      </c>
      <c r="D70" t="s">
        <v>5428</v>
      </c>
      <c r="E70">
        <v>64272</v>
      </c>
      <c r="F70">
        <v>1</v>
      </c>
    </row>
    <row r="71" spans="1:6" x14ac:dyDescent="0.2">
      <c r="A71" t="s">
        <v>856</v>
      </c>
      <c r="B71">
        <v>24</v>
      </c>
      <c r="C71">
        <f>F71*_xlfn.XLOOKUP(E71,OBS_WELL!A:A,OBS_WELL!B:B)</f>
        <v>1</v>
      </c>
      <c r="D71" t="s">
        <v>5428</v>
      </c>
      <c r="E71">
        <v>64272</v>
      </c>
      <c r="F71">
        <v>1</v>
      </c>
    </row>
    <row r="72" spans="1:6" x14ac:dyDescent="0.2">
      <c r="A72" t="s">
        <v>857</v>
      </c>
      <c r="B72">
        <v>19.5</v>
      </c>
      <c r="C72">
        <f>F72*_xlfn.XLOOKUP(E72,OBS_WELL!A:A,OBS_WELL!B:B)</f>
        <v>1</v>
      </c>
      <c r="D72" t="s">
        <v>5428</v>
      </c>
      <c r="E72">
        <v>64272</v>
      </c>
      <c r="F72">
        <v>1</v>
      </c>
    </row>
    <row r="73" spans="1:6" x14ac:dyDescent="0.2">
      <c r="A73" t="s">
        <v>858</v>
      </c>
      <c r="B73">
        <v>9.6</v>
      </c>
      <c r="C73">
        <f>F73*_xlfn.XLOOKUP(E73,OBS_WELL!A:A,OBS_WELL!B:B)</f>
        <v>1</v>
      </c>
      <c r="D73" t="s">
        <v>5428</v>
      </c>
      <c r="E73">
        <v>64272</v>
      </c>
      <c r="F73">
        <v>1</v>
      </c>
    </row>
    <row r="74" spans="1:6" x14ac:dyDescent="0.2">
      <c r="A74" t="s">
        <v>859</v>
      </c>
      <c r="B74">
        <v>-0.4</v>
      </c>
      <c r="C74">
        <f>F74*_xlfn.XLOOKUP(E74,OBS_WELL!A:A,OBS_WELL!B:B)</f>
        <v>1</v>
      </c>
      <c r="D74" t="s">
        <v>5428</v>
      </c>
      <c r="E74">
        <v>64272</v>
      </c>
      <c r="F74">
        <v>1</v>
      </c>
    </row>
    <row r="75" spans="1:6" x14ac:dyDescent="0.2">
      <c r="A75" t="s">
        <v>860</v>
      </c>
      <c r="B75">
        <v>15</v>
      </c>
      <c r="C75">
        <f>F75*_xlfn.XLOOKUP(E75,OBS_WELL!A:A,OBS_WELL!B:B)</f>
        <v>1</v>
      </c>
      <c r="D75" t="s">
        <v>5428</v>
      </c>
      <c r="E75">
        <v>64272</v>
      </c>
      <c r="F75">
        <v>1</v>
      </c>
    </row>
    <row r="76" spans="1:6" x14ac:dyDescent="0.2">
      <c r="A76" t="s">
        <v>861</v>
      </c>
      <c r="B76">
        <v>15.1</v>
      </c>
      <c r="C76">
        <f>F76*_xlfn.XLOOKUP(E76,OBS_WELL!A:A,OBS_WELL!B:B)</f>
        <v>1</v>
      </c>
      <c r="D76" t="s">
        <v>5428</v>
      </c>
      <c r="E76">
        <v>64272</v>
      </c>
      <c r="F76">
        <v>1</v>
      </c>
    </row>
    <row r="77" spans="1:6" x14ac:dyDescent="0.2">
      <c r="A77" t="s">
        <v>862</v>
      </c>
      <c r="B77">
        <v>15.6</v>
      </c>
      <c r="C77">
        <f>F77*_xlfn.XLOOKUP(E77,OBS_WELL!A:A,OBS_WELL!B:B)</f>
        <v>1</v>
      </c>
      <c r="D77" t="s">
        <v>5428</v>
      </c>
      <c r="E77">
        <v>64272</v>
      </c>
      <c r="F77">
        <v>1</v>
      </c>
    </row>
    <row r="78" spans="1:6" x14ac:dyDescent="0.2">
      <c r="A78" t="s">
        <v>863</v>
      </c>
      <c r="B78">
        <v>17.399999999999999</v>
      </c>
      <c r="C78">
        <f>F78*_xlfn.XLOOKUP(E78,OBS_WELL!A:A,OBS_WELL!B:B)</f>
        <v>1</v>
      </c>
      <c r="D78" t="s">
        <v>5428</v>
      </c>
      <c r="E78">
        <v>64272</v>
      </c>
      <c r="F78">
        <v>1</v>
      </c>
    </row>
    <row r="79" spans="1:6" x14ac:dyDescent="0.2">
      <c r="A79" t="s">
        <v>864</v>
      </c>
      <c r="B79">
        <v>25.1</v>
      </c>
      <c r="C79">
        <f>F79*_xlfn.XLOOKUP(E79,OBS_WELL!A:A,OBS_WELL!B:B)</f>
        <v>1</v>
      </c>
      <c r="D79" t="s">
        <v>5428</v>
      </c>
      <c r="E79">
        <v>64272</v>
      </c>
      <c r="F79">
        <v>1</v>
      </c>
    </row>
    <row r="80" spans="1:6" x14ac:dyDescent="0.2">
      <c r="A80" t="s">
        <v>865</v>
      </c>
      <c r="B80">
        <v>22.6</v>
      </c>
      <c r="C80">
        <f>F80*_xlfn.XLOOKUP(E80,OBS_WELL!A:A,OBS_WELL!B:B)</f>
        <v>1</v>
      </c>
      <c r="D80" t="s">
        <v>5428</v>
      </c>
      <c r="E80">
        <v>64272</v>
      </c>
      <c r="F80">
        <v>1</v>
      </c>
    </row>
    <row r="81" spans="1:6" x14ac:dyDescent="0.2">
      <c r="A81" t="s">
        <v>866</v>
      </c>
      <c r="B81">
        <v>16.899999999999999</v>
      </c>
      <c r="C81">
        <f>F81*_xlfn.XLOOKUP(E81,OBS_WELL!A:A,OBS_WELL!B:B)</f>
        <v>1</v>
      </c>
      <c r="D81" t="s">
        <v>5428</v>
      </c>
      <c r="E81">
        <v>64272</v>
      </c>
      <c r="F81">
        <v>1</v>
      </c>
    </row>
    <row r="82" spans="1:6" x14ac:dyDescent="0.2">
      <c r="A82" t="s">
        <v>867</v>
      </c>
      <c r="B82">
        <v>15.6</v>
      </c>
      <c r="C82">
        <f>F82*_xlfn.XLOOKUP(E82,OBS_WELL!A:A,OBS_WELL!B:B)</f>
        <v>1</v>
      </c>
      <c r="D82" t="s">
        <v>5428</v>
      </c>
      <c r="E82">
        <v>64272</v>
      </c>
      <c r="F82">
        <v>1</v>
      </c>
    </row>
    <row r="83" spans="1:6" x14ac:dyDescent="0.2">
      <c r="A83" t="s">
        <v>868</v>
      </c>
      <c r="B83">
        <v>11.6</v>
      </c>
      <c r="C83">
        <f>F83*_xlfn.XLOOKUP(E83,OBS_WELL!A:A,OBS_WELL!B:B)</f>
        <v>1</v>
      </c>
      <c r="D83" t="s">
        <v>5428</v>
      </c>
      <c r="E83">
        <v>64272</v>
      </c>
      <c r="F83">
        <v>1</v>
      </c>
    </row>
    <row r="84" spans="1:6" x14ac:dyDescent="0.2">
      <c r="A84" t="s">
        <v>869</v>
      </c>
      <c r="B84">
        <v>11.1</v>
      </c>
      <c r="C84">
        <f>F84*_xlfn.XLOOKUP(E84,OBS_WELL!A:A,OBS_WELL!B:B)</f>
        <v>1</v>
      </c>
      <c r="D84" t="s">
        <v>5428</v>
      </c>
      <c r="E84">
        <v>64272</v>
      </c>
      <c r="F84">
        <v>1</v>
      </c>
    </row>
    <row r="85" spans="1:6" x14ac:dyDescent="0.2">
      <c r="A85" t="s">
        <v>870</v>
      </c>
      <c r="B85">
        <v>11.9</v>
      </c>
      <c r="C85">
        <f>F85*_xlfn.XLOOKUP(E85,OBS_WELL!A:A,OBS_WELL!B:B)</f>
        <v>1</v>
      </c>
      <c r="D85" t="s">
        <v>5428</v>
      </c>
      <c r="E85">
        <v>64272</v>
      </c>
      <c r="F85">
        <v>1</v>
      </c>
    </row>
    <row r="86" spans="1:6" x14ac:dyDescent="0.2">
      <c r="A86" t="s">
        <v>871</v>
      </c>
      <c r="B86">
        <v>14.3</v>
      </c>
      <c r="C86">
        <f>F86*_xlfn.XLOOKUP(E86,OBS_WELL!A:A,OBS_WELL!B:B)</f>
        <v>1</v>
      </c>
      <c r="D86" t="s">
        <v>5428</v>
      </c>
      <c r="E86">
        <v>64272</v>
      </c>
      <c r="F86">
        <v>1</v>
      </c>
    </row>
    <row r="87" spans="1:6" x14ac:dyDescent="0.2">
      <c r="A87" t="s">
        <v>872</v>
      </c>
      <c r="B87">
        <v>14.6</v>
      </c>
      <c r="C87">
        <f>F87*_xlfn.XLOOKUP(E87,OBS_WELL!A:A,OBS_WELL!B:B)</f>
        <v>1</v>
      </c>
      <c r="D87" t="s">
        <v>5428</v>
      </c>
      <c r="E87">
        <v>64272</v>
      </c>
      <c r="F87">
        <v>1</v>
      </c>
    </row>
    <row r="88" spans="1:6" x14ac:dyDescent="0.2">
      <c r="A88" t="s">
        <v>873</v>
      </c>
      <c r="B88">
        <v>14.9</v>
      </c>
      <c r="C88">
        <f>F88*_xlfn.XLOOKUP(E88,OBS_WELL!A:A,OBS_WELL!B:B)</f>
        <v>1</v>
      </c>
      <c r="D88" t="s">
        <v>5428</v>
      </c>
      <c r="E88">
        <v>64272</v>
      </c>
      <c r="F88">
        <v>1</v>
      </c>
    </row>
    <row r="89" spans="1:6" x14ac:dyDescent="0.2">
      <c r="A89" t="s">
        <v>874</v>
      </c>
      <c r="B89">
        <v>13.3</v>
      </c>
      <c r="C89">
        <f>F89*_xlfn.XLOOKUP(E89,OBS_WELL!A:A,OBS_WELL!B:B)</f>
        <v>1</v>
      </c>
      <c r="D89" t="s">
        <v>5428</v>
      </c>
      <c r="E89">
        <v>64272</v>
      </c>
      <c r="F89">
        <v>1</v>
      </c>
    </row>
    <row r="90" spans="1:6" x14ac:dyDescent="0.2">
      <c r="A90" t="s">
        <v>875</v>
      </c>
      <c r="B90">
        <v>27.8</v>
      </c>
      <c r="C90">
        <f>F90*_xlfn.XLOOKUP(E90,OBS_WELL!A:A,OBS_WELL!B:B)</f>
        <v>1</v>
      </c>
      <c r="D90" t="s">
        <v>5428</v>
      </c>
      <c r="E90">
        <v>64272</v>
      </c>
      <c r="F90">
        <v>1</v>
      </c>
    </row>
    <row r="91" spans="1:6" x14ac:dyDescent="0.2">
      <c r="A91" t="s">
        <v>876</v>
      </c>
      <c r="B91">
        <v>22.9</v>
      </c>
      <c r="C91">
        <f>F91*_xlfn.XLOOKUP(E91,OBS_WELL!A:A,OBS_WELL!B:B)</f>
        <v>1</v>
      </c>
      <c r="D91" t="s">
        <v>5428</v>
      </c>
      <c r="E91">
        <v>64272</v>
      </c>
      <c r="F91">
        <v>1</v>
      </c>
    </row>
    <row r="92" spans="1:6" x14ac:dyDescent="0.2">
      <c r="A92" t="s">
        <v>877</v>
      </c>
      <c r="B92">
        <v>22.7</v>
      </c>
      <c r="C92">
        <f>F92*_xlfn.XLOOKUP(E92,OBS_WELL!A:A,OBS_WELL!B:B)</f>
        <v>1</v>
      </c>
      <c r="D92" t="s">
        <v>5428</v>
      </c>
      <c r="E92">
        <v>64272</v>
      </c>
      <c r="F92">
        <v>1</v>
      </c>
    </row>
    <row r="93" spans="1:6" x14ac:dyDescent="0.2">
      <c r="A93" t="s">
        <v>878</v>
      </c>
      <c r="B93">
        <v>20.100000000000001</v>
      </c>
      <c r="C93">
        <f>F93*_xlfn.XLOOKUP(E93,OBS_WELL!A:A,OBS_WELL!B:B)</f>
        <v>1</v>
      </c>
      <c r="D93" t="s">
        <v>5428</v>
      </c>
      <c r="E93">
        <v>64272</v>
      </c>
      <c r="F93">
        <v>1</v>
      </c>
    </row>
    <row r="94" spans="1:6" x14ac:dyDescent="0.2">
      <c r="A94" t="s">
        <v>879</v>
      </c>
      <c r="B94">
        <v>17.3</v>
      </c>
      <c r="C94">
        <f>F94*_xlfn.XLOOKUP(E94,OBS_WELL!A:A,OBS_WELL!B:B)</f>
        <v>1</v>
      </c>
      <c r="D94" t="s">
        <v>5428</v>
      </c>
      <c r="E94">
        <v>64272</v>
      </c>
      <c r="F94">
        <v>1</v>
      </c>
    </row>
    <row r="95" spans="1:6" x14ac:dyDescent="0.2">
      <c r="A95" t="s">
        <v>880</v>
      </c>
      <c r="B95">
        <v>13.6</v>
      </c>
      <c r="C95">
        <f>F95*_xlfn.XLOOKUP(E95,OBS_WELL!A:A,OBS_WELL!B:B)</f>
        <v>1</v>
      </c>
      <c r="D95" t="s">
        <v>5428</v>
      </c>
      <c r="E95">
        <v>64272</v>
      </c>
      <c r="F95">
        <v>1</v>
      </c>
    </row>
    <row r="96" spans="1:6" x14ac:dyDescent="0.2">
      <c r="A96" t="s">
        <v>881</v>
      </c>
      <c r="B96">
        <v>10.4</v>
      </c>
      <c r="C96">
        <f>F96*_xlfn.XLOOKUP(E96,OBS_WELL!A:A,OBS_WELL!B:B)</f>
        <v>1</v>
      </c>
      <c r="D96" t="s">
        <v>5428</v>
      </c>
      <c r="E96">
        <v>64272</v>
      </c>
      <c r="F96">
        <v>1</v>
      </c>
    </row>
    <row r="97" spans="1:6" x14ac:dyDescent="0.2">
      <c r="A97" t="s">
        <v>882</v>
      </c>
      <c r="B97">
        <v>10.6</v>
      </c>
      <c r="C97">
        <f>F97*_xlfn.XLOOKUP(E97,OBS_WELL!A:A,OBS_WELL!B:B)</f>
        <v>1</v>
      </c>
      <c r="D97" t="s">
        <v>5428</v>
      </c>
      <c r="E97">
        <v>64272</v>
      </c>
      <c r="F97">
        <v>1</v>
      </c>
    </row>
    <row r="98" spans="1:6" x14ac:dyDescent="0.2">
      <c r="A98" t="s">
        <v>883</v>
      </c>
      <c r="B98">
        <v>10.9</v>
      </c>
      <c r="C98">
        <f>F98*_xlfn.XLOOKUP(E98,OBS_WELL!A:A,OBS_WELL!B:B)</f>
        <v>1</v>
      </c>
      <c r="D98" t="s">
        <v>5428</v>
      </c>
      <c r="E98">
        <v>64272</v>
      </c>
      <c r="F98">
        <v>1</v>
      </c>
    </row>
    <row r="99" spans="1:6" x14ac:dyDescent="0.2">
      <c r="A99" t="s">
        <v>884</v>
      </c>
      <c r="B99">
        <v>12.8</v>
      </c>
      <c r="C99">
        <f>F99*_xlfn.XLOOKUP(E99,OBS_WELL!A:A,OBS_WELL!B:B)</f>
        <v>1</v>
      </c>
      <c r="D99" t="s">
        <v>5428</v>
      </c>
      <c r="E99">
        <v>64272</v>
      </c>
      <c r="F99">
        <v>1</v>
      </c>
    </row>
    <row r="100" spans="1:6" x14ac:dyDescent="0.2">
      <c r="A100" t="s">
        <v>885</v>
      </c>
      <c r="B100">
        <v>15.6</v>
      </c>
      <c r="C100">
        <f>F100*_xlfn.XLOOKUP(E100,OBS_WELL!A:A,OBS_WELL!B:B)</f>
        <v>1</v>
      </c>
      <c r="D100" t="s">
        <v>5428</v>
      </c>
      <c r="E100">
        <v>64272</v>
      </c>
      <c r="F100">
        <v>1</v>
      </c>
    </row>
    <row r="101" spans="1:6" x14ac:dyDescent="0.2">
      <c r="A101" t="s">
        <v>886</v>
      </c>
      <c r="B101">
        <v>17.8</v>
      </c>
      <c r="C101">
        <f>F101*_xlfn.XLOOKUP(E101,OBS_WELL!A:A,OBS_WELL!B:B)</f>
        <v>1</v>
      </c>
      <c r="D101" t="s">
        <v>5428</v>
      </c>
      <c r="E101">
        <v>64272</v>
      </c>
      <c r="F101">
        <v>1</v>
      </c>
    </row>
    <row r="102" spans="1:6" x14ac:dyDescent="0.2">
      <c r="A102" t="s">
        <v>887</v>
      </c>
      <c r="B102">
        <v>20.7</v>
      </c>
      <c r="C102">
        <f>F102*_xlfn.XLOOKUP(E102,OBS_WELL!A:A,OBS_WELL!B:B)</f>
        <v>1</v>
      </c>
      <c r="D102" t="s">
        <v>5428</v>
      </c>
      <c r="E102">
        <v>64272</v>
      </c>
      <c r="F102">
        <v>1</v>
      </c>
    </row>
    <row r="103" spans="1:6" x14ac:dyDescent="0.2">
      <c r="A103" t="s">
        <v>888</v>
      </c>
      <c r="B103">
        <v>25.7</v>
      </c>
      <c r="C103">
        <f>F103*_xlfn.XLOOKUP(E103,OBS_WELL!A:A,OBS_WELL!B:B)</f>
        <v>1</v>
      </c>
      <c r="D103" t="s">
        <v>5428</v>
      </c>
      <c r="E103">
        <v>64272</v>
      </c>
      <c r="F103">
        <v>1</v>
      </c>
    </row>
    <row r="104" spans="1:6" x14ac:dyDescent="0.2">
      <c r="A104" t="s">
        <v>889</v>
      </c>
      <c r="B104">
        <v>21.1</v>
      </c>
      <c r="C104">
        <f>F104*_xlfn.XLOOKUP(E104,OBS_WELL!A:A,OBS_WELL!B:B)</f>
        <v>1</v>
      </c>
      <c r="D104" t="s">
        <v>5428</v>
      </c>
      <c r="E104">
        <v>64272</v>
      </c>
      <c r="F104">
        <v>1</v>
      </c>
    </row>
    <row r="105" spans="1:6" x14ac:dyDescent="0.2">
      <c r="A105" t="s">
        <v>890</v>
      </c>
      <c r="B105">
        <v>18.600000000000001</v>
      </c>
      <c r="C105">
        <f>F105*_xlfn.XLOOKUP(E105,OBS_WELL!A:A,OBS_WELL!B:B)</f>
        <v>1</v>
      </c>
      <c r="D105" t="s">
        <v>5428</v>
      </c>
      <c r="E105">
        <v>64272</v>
      </c>
      <c r="F105">
        <v>1</v>
      </c>
    </row>
    <row r="106" spans="1:6" x14ac:dyDescent="0.2">
      <c r="A106" t="s">
        <v>891</v>
      </c>
      <c r="B106">
        <v>13.4</v>
      </c>
      <c r="C106">
        <f>F106*_xlfn.XLOOKUP(E106,OBS_WELL!A:A,OBS_WELL!B:B)</f>
        <v>1</v>
      </c>
      <c r="D106" t="s">
        <v>5428</v>
      </c>
      <c r="E106">
        <v>64272</v>
      </c>
      <c r="F106">
        <v>1</v>
      </c>
    </row>
    <row r="107" spans="1:6" x14ac:dyDescent="0.2">
      <c r="A107" t="s">
        <v>892</v>
      </c>
      <c r="B107">
        <v>9.1999999999999993</v>
      </c>
      <c r="C107">
        <f>F107*_xlfn.XLOOKUP(E107,OBS_WELL!A:A,OBS_WELL!B:B)</f>
        <v>1</v>
      </c>
      <c r="D107" t="s">
        <v>5428</v>
      </c>
      <c r="E107">
        <v>64272</v>
      </c>
      <c r="F107">
        <v>1</v>
      </c>
    </row>
    <row r="108" spans="1:6" x14ac:dyDescent="0.2">
      <c r="A108" t="s">
        <v>893</v>
      </c>
      <c r="B108">
        <v>8.6</v>
      </c>
      <c r="C108">
        <f>F108*_xlfn.XLOOKUP(E108,OBS_WELL!A:A,OBS_WELL!B:B)</f>
        <v>1</v>
      </c>
      <c r="D108" t="s">
        <v>5428</v>
      </c>
      <c r="E108">
        <v>64272</v>
      </c>
      <c r="F108">
        <v>1</v>
      </c>
    </row>
    <row r="109" spans="1:6" x14ac:dyDescent="0.2">
      <c r="A109" t="s">
        <v>894</v>
      </c>
      <c r="B109">
        <v>15.5</v>
      </c>
      <c r="C109">
        <f>F109*_xlfn.XLOOKUP(E109,OBS_WELL!A:A,OBS_WELL!B:B)</f>
        <v>1</v>
      </c>
      <c r="D109" t="s">
        <v>5428</v>
      </c>
      <c r="E109">
        <v>64272</v>
      </c>
      <c r="F109">
        <v>1</v>
      </c>
    </row>
    <row r="110" spans="1:6" x14ac:dyDescent="0.2">
      <c r="A110" t="s">
        <v>895</v>
      </c>
      <c r="B110">
        <v>17.7</v>
      </c>
      <c r="C110">
        <f>F110*_xlfn.XLOOKUP(E110,OBS_WELL!A:A,OBS_WELL!B:B)</f>
        <v>1</v>
      </c>
      <c r="D110" t="s">
        <v>5428</v>
      </c>
      <c r="E110">
        <v>64272</v>
      </c>
      <c r="F110">
        <v>1</v>
      </c>
    </row>
    <row r="111" spans="1:6" x14ac:dyDescent="0.2">
      <c r="A111" t="s">
        <v>896</v>
      </c>
      <c r="B111">
        <v>19.399999999999999</v>
      </c>
      <c r="C111">
        <f>F111*_xlfn.XLOOKUP(E111,OBS_WELL!A:A,OBS_WELL!B:B)</f>
        <v>1</v>
      </c>
      <c r="D111" t="s">
        <v>5428</v>
      </c>
      <c r="E111">
        <v>64272</v>
      </c>
      <c r="F111">
        <v>1</v>
      </c>
    </row>
    <row r="112" spans="1:6" x14ac:dyDescent="0.2">
      <c r="A112" t="s">
        <v>897</v>
      </c>
      <c r="B112">
        <v>19.899999999999999</v>
      </c>
      <c r="C112">
        <f>F112*_xlfn.XLOOKUP(E112,OBS_WELL!A:A,OBS_WELL!B:B)</f>
        <v>1</v>
      </c>
      <c r="D112" t="s">
        <v>5428</v>
      </c>
      <c r="E112">
        <v>64272</v>
      </c>
      <c r="F112">
        <v>1</v>
      </c>
    </row>
    <row r="113" spans="1:6" x14ac:dyDescent="0.2">
      <c r="A113" t="s">
        <v>898</v>
      </c>
      <c r="B113">
        <v>23</v>
      </c>
      <c r="C113">
        <f>F113*_xlfn.XLOOKUP(E113,OBS_WELL!A:A,OBS_WELL!B:B)</f>
        <v>1</v>
      </c>
      <c r="D113" t="s">
        <v>5428</v>
      </c>
      <c r="E113">
        <v>64272</v>
      </c>
      <c r="F113">
        <v>1</v>
      </c>
    </row>
    <row r="114" spans="1:6" x14ac:dyDescent="0.2">
      <c r="A114" t="s">
        <v>899</v>
      </c>
      <c r="B114">
        <v>23.9</v>
      </c>
      <c r="C114">
        <f>F114*_xlfn.XLOOKUP(E114,OBS_WELL!A:A,OBS_WELL!B:B)</f>
        <v>1</v>
      </c>
      <c r="D114" t="s">
        <v>5428</v>
      </c>
      <c r="E114">
        <v>64272</v>
      </c>
      <c r="F114">
        <v>1</v>
      </c>
    </row>
    <row r="115" spans="1:6" x14ac:dyDescent="0.2">
      <c r="A115" t="s">
        <v>900</v>
      </c>
      <c r="B115">
        <v>24.3</v>
      </c>
      <c r="C115">
        <f>F115*_xlfn.XLOOKUP(E115,OBS_WELL!A:A,OBS_WELL!B:B)</f>
        <v>1</v>
      </c>
      <c r="D115" t="s">
        <v>5428</v>
      </c>
      <c r="E115">
        <v>64272</v>
      </c>
      <c r="F115">
        <v>1</v>
      </c>
    </row>
    <row r="116" spans="1:6" x14ac:dyDescent="0.2">
      <c r="A116" t="s">
        <v>901</v>
      </c>
      <c r="B116">
        <v>20.399999999999999</v>
      </c>
      <c r="C116">
        <f>F116*_xlfn.XLOOKUP(E116,OBS_WELL!A:A,OBS_WELL!B:B)</f>
        <v>1</v>
      </c>
      <c r="D116" t="s">
        <v>5428</v>
      </c>
      <c r="E116">
        <v>64272</v>
      </c>
      <c r="F116">
        <v>1</v>
      </c>
    </row>
    <row r="117" spans="1:6" x14ac:dyDescent="0.2">
      <c r="A117" t="s">
        <v>902</v>
      </c>
      <c r="B117">
        <v>20.7</v>
      </c>
      <c r="C117">
        <f>F117*_xlfn.XLOOKUP(E117,OBS_WELL!A:A,OBS_WELL!B:B)</f>
        <v>1</v>
      </c>
      <c r="D117" t="s">
        <v>5428</v>
      </c>
      <c r="E117">
        <v>64272</v>
      </c>
      <c r="F117">
        <v>1</v>
      </c>
    </row>
    <row r="118" spans="1:6" x14ac:dyDescent="0.2">
      <c r="A118" t="s">
        <v>903</v>
      </c>
      <c r="B118">
        <v>-0.4</v>
      </c>
      <c r="C118">
        <f>F118*_xlfn.XLOOKUP(E118,OBS_WELL!A:A,OBS_WELL!B:B)</f>
        <v>1</v>
      </c>
      <c r="D118" t="s">
        <v>5428</v>
      </c>
      <c r="E118">
        <v>64272</v>
      </c>
      <c r="F118">
        <v>1</v>
      </c>
    </row>
    <row r="119" spans="1:6" x14ac:dyDescent="0.2">
      <c r="A119" t="s">
        <v>904</v>
      </c>
      <c r="B119">
        <v>15.1</v>
      </c>
      <c r="C119">
        <f>F119*_xlfn.XLOOKUP(E119,OBS_WELL!A:A,OBS_WELL!B:B)</f>
        <v>1</v>
      </c>
      <c r="D119" t="s">
        <v>5428</v>
      </c>
      <c r="E119">
        <v>64272</v>
      </c>
      <c r="F119">
        <v>1</v>
      </c>
    </row>
    <row r="120" spans="1:6" x14ac:dyDescent="0.2">
      <c r="A120" t="s">
        <v>905</v>
      </c>
      <c r="B120">
        <v>13.1</v>
      </c>
      <c r="C120">
        <f>F120*_xlfn.XLOOKUP(E120,OBS_WELL!A:A,OBS_WELL!B:B)</f>
        <v>1</v>
      </c>
      <c r="D120" t="s">
        <v>5428</v>
      </c>
      <c r="E120">
        <v>64272</v>
      </c>
      <c r="F120">
        <v>1</v>
      </c>
    </row>
    <row r="121" spans="1:6" x14ac:dyDescent="0.2">
      <c r="A121" t="s">
        <v>906</v>
      </c>
      <c r="B121">
        <v>13</v>
      </c>
      <c r="C121">
        <f>F121*_xlfn.XLOOKUP(E121,OBS_WELL!A:A,OBS_WELL!B:B)</f>
        <v>1</v>
      </c>
      <c r="D121" t="s">
        <v>5428</v>
      </c>
      <c r="E121">
        <v>64272</v>
      </c>
      <c r="F121">
        <v>1</v>
      </c>
    </row>
    <row r="122" spans="1:6" x14ac:dyDescent="0.2">
      <c r="A122" t="s">
        <v>907</v>
      </c>
      <c r="B122">
        <v>12.3</v>
      </c>
      <c r="C122">
        <f>F122*_xlfn.XLOOKUP(E122,OBS_WELL!A:A,OBS_WELL!B:B)</f>
        <v>1</v>
      </c>
      <c r="D122" t="s">
        <v>5428</v>
      </c>
      <c r="E122">
        <v>64272</v>
      </c>
      <c r="F122">
        <v>1</v>
      </c>
    </row>
    <row r="123" spans="1:6" x14ac:dyDescent="0.2">
      <c r="A123" t="s">
        <v>908</v>
      </c>
      <c r="B123">
        <v>17.100000000000001</v>
      </c>
      <c r="C123">
        <f>F123*_xlfn.XLOOKUP(E123,OBS_WELL!A:A,OBS_WELL!B:B)</f>
        <v>1</v>
      </c>
      <c r="D123" t="s">
        <v>5428</v>
      </c>
      <c r="E123">
        <v>64272</v>
      </c>
      <c r="F123">
        <v>1</v>
      </c>
    </row>
    <row r="124" spans="1:6" x14ac:dyDescent="0.2">
      <c r="A124" t="s">
        <v>909</v>
      </c>
      <c r="B124">
        <v>18.600000000000001</v>
      </c>
      <c r="C124">
        <f>F124*_xlfn.XLOOKUP(E124,OBS_WELL!A:A,OBS_WELL!B:B)</f>
        <v>1</v>
      </c>
      <c r="D124" t="s">
        <v>5428</v>
      </c>
      <c r="E124">
        <v>64272</v>
      </c>
      <c r="F124">
        <v>1</v>
      </c>
    </row>
    <row r="125" spans="1:6" x14ac:dyDescent="0.2">
      <c r="A125" t="s">
        <v>910</v>
      </c>
      <c r="B125">
        <v>19.100000000000001</v>
      </c>
      <c r="C125">
        <f>F125*_xlfn.XLOOKUP(E125,OBS_WELL!A:A,OBS_WELL!B:B)</f>
        <v>1</v>
      </c>
      <c r="D125" t="s">
        <v>5428</v>
      </c>
      <c r="E125">
        <v>64272</v>
      </c>
      <c r="F125">
        <v>1</v>
      </c>
    </row>
    <row r="126" spans="1:6" x14ac:dyDescent="0.2">
      <c r="A126" t="s">
        <v>911</v>
      </c>
      <c r="B126">
        <v>21.4</v>
      </c>
      <c r="C126">
        <f>F126*_xlfn.XLOOKUP(E126,OBS_WELL!A:A,OBS_WELL!B:B)</f>
        <v>1</v>
      </c>
      <c r="D126" t="s">
        <v>5428</v>
      </c>
      <c r="E126">
        <v>64272</v>
      </c>
      <c r="F126">
        <v>1</v>
      </c>
    </row>
    <row r="127" spans="1:6" x14ac:dyDescent="0.2">
      <c r="A127" t="s">
        <v>912</v>
      </c>
      <c r="B127">
        <v>26.5</v>
      </c>
      <c r="C127">
        <f>F127*_xlfn.XLOOKUP(E127,OBS_WELL!A:A,OBS_WELL!B:B)</f>
        <v>1</v>
      </c>
      <c r="D127" t="s">
        <v>5428</v>
      </c>
      <c r="E127">
        <v>64272</v>
      </c>
      <c r="F127">
        <v>1</v>
      </c>
    </row>
    <row r="128" spans="1:6" x14ac:dyDescent="0.2">
      <c r="A128" t="s">
        <v>913</v>
      </c>
      <c r="B128">
        <v>-1.4</v>
      </c>
      <c r="C128">
        <f>F128*_xlfn.XLOOKUP(E128,OBS_WELL!A:A,OBS_WELL!B:B)</f>
        <v>1</v>
      </c>
      <c r="D128" t="s">
        <v>5428</v>
      </c>
      <c r="E128">
        <v>64272</v>
      </c>
      <c r="F128">
        <v>1</v>
      </c>
    </row>
    <row r="129" spans="1:6" x14ac:dyDescent="0.2">
      <c r="A129" t="s">
        <v>914</v>
      </c>
      <c r="B129">
        <v>1.9</v>
      </c>
      <c r="C129">
        <f>F129*_xlfn.XLOOKUP(E129,OBS_WELL!A:A,OBS_WELL!B:B)</f>
        <v>1</v>
      </c>
      <c r="D129" t="s">
        <v>5428</v>
      </c>
      <c r="E129">
        <v>64272</v>
      </c>
      <c r="F129">
        <v>1</v>
      </c>
    </row>
    <row r="130" spans="1:6" x14ac:dyDescent="0.2">
      <c r="A130" t="s">
        <v>915</v>
      </c>
      <c r="B130">
        <v>14.6</v>
      </c>
      <c r="C130">
        <f>F130*_xlfn.XLOOKUP(E130,OBS_WELL!A:A,OBS_WELL!B:B)</f>
        <v>1</v>
      </c>
      <c r="D130" t="s">
        <v>5428</v>
      </c>
      <c r="E130">
        <v>64272</v>
      </c>
      <c r="F130">
        <v>1</v>
      </c>
    </row>
    <row r="131" spans="1:6" x14ac:dyDescent="0.2">
      <c r="A131" t="s">
        <v>916</v>
      </c>
      <c r="B131">
        <v>-1.4</v>
      </c>
      <c r="C131">
        <f>F131*_xlfn.XLOOKUP(E131,OBS_WELL!A:A,OBS_WELL!B:B)</f>
        <v>1</v>
      </c>
      <c r="D131" t="s">
        <v>5428</v>
      </c>
      <c r="E131">
        <v>64272</v>
      </c>
      <c r="F131">
        <v>1</v>
      </c>
    </row>
    <row r="132" spans="1:6" x14ac:dyDescent="0.2">
      <c r="A132" t="s">
        <v>917</v>
      </c>
      <c r="B132">
        <v>-12.4</v>
      </c>
      <c r="C132">
        <f>F132*_xlfn.XLOOKUP(E132,OBS_WELL!A:A,OBS_WELL!B:B)</f>
        <v>1</v>
      </c>
      <c r="D132" t="s">
        <v>5428</v>
      </c>
      <c r="E132">
        <v>64272</v>
      </c>
      <c r="F132">
        <v>1</v>
      </c>
    </row>
    <row r="133" spans="1:6" x14ac:dyDescent="0.2">
      <c r="A133" t="s">
        <v>918</v>
      </c>
      <c r="B133">
        <v>12.4</v>
      </c>
      <c r="C133">
        <f>F133*_xlfn.XLOOKUP(E133,OBS_WELL!A:A,OBS_WELL!B:B)</f>
        <v>1</v>
      </c>
      <c r="D133" t="s">
        <v>5428</v>
      </c>
      <c r="E133">
        <v>64272</v>
      </c>
      <c r="F133">
        <v>1</v>
      </c>
    </row>
    <row r="134" spans="1:6" x14ac:dyDescent="0.2">
      <c r="A134" t="s">
        <v>919</v>
      </c>
      <c r="B134">
        <v>13.6</v>
      </c>
      <c r="C134">
        <f>F134*_xlfn.XLOOKUP(E134,OBS_WELL!A:A,OBS_WELL!B:B)</f>
        <v>1</v>
      </c>
      <c r="D134" t="s">
        <v>5428</v>
      </c>
      <c r="E134">
        <v>64272</v>
      </c>
      <c r="F134">
        <v>1</v>
      </c>
    </row>
    <row r="135" spans="1:6" x14ac:dyDescent="0.2">
      <c r="A135" t="s">
        <v>920</v>
      </c>
      <c r="B135">
        <v>8</v>
      </c>
      <c r="C135">
        <f>F135*_xlfn.XLOOKUP(E135,OBS_WELL!A:A,OBS_WELL!B:B)</f>
        <v>1</v>
      </c>
      <c r="D135" t="s">
        <v>5428</v>
      </c>
      <c r="E135">
        <v>64272</v>
      </c>
      <c r="F135">
        <v>1</v>
      </c>
    </row>
    <row r="136" spans="1:6" x14ac:dyDescent="0.2">
      <c r="A136" t="s">
        <v>921</v>
      </c>
      <c r="B136">
        <v>17.600000000000001</v>
      </c>
      <c r="C136">
        <f>F136*_xlfn.XLOOKUP(E136,OBS_WELL!A:A,OBS_WELL!B:B)</f>
        <v>1</v>
      </c>
      <c r="D136" t="s">
        <v>5428</v>
      </c>
      <c r="E136">
        <v>64272</v>
      </c>
      <c r="F136">
        <v>1</v>
      </c>
    </row>
    <row r="137" spans="1:6" x14ac:dyDescent="0.2">
      <c r="A137" t="s">
        <v>922</v>
      </c>
      <c r="B137">
        <v>17.5</v>
      </c>
      <c r="C137">
        <f>F137*_xlfn.XLOOKUP(E137,OBS_WELL!A:A,OBS_WELL!B:B)</f>
        <v>1</v>
      </c>
      <c r="D137" t="s">
        <v>5428</v>
      </c>
      <c r="E137">
        <v>64272</v>
      </c>
      <c r="F137">
        <v>1</v>
      </c>
    </row>
    <row r="138" spans="1:6" x14ac:dyDescent="0.2">
      <c r="A138" t="s">
        <v>923</v>
      </c>
      <c r="B138">
        <v>27.1</v>
      </c>
      <c r="C138">
        <f>F138*_xlfn.XLOOKUP(E138,OBS_WELL!A:A,OBS_WELL!B:B)</f>
        <v>1</v>
      </c>
      <c r="D138" t="s">
        <v>5428</v>
      </c>
      <c r="E138">
        <v>64272</v>
      </c>
      <c r="F138">
        <v>1</v>
      </c>
    </row>
    <row r="139" spans="1:6" x14ac:dyDescent="0.2">
      <c r="A139" t="s">
        <v>924</v>
      </c>
      <c r="B139">
        <v>24.1</v>
      </c>
      <c r="C139">
        <f>F139*_xlfn.XLOOKUP(E139,OBS_WELL!A:A,OBS_WELL!B:B)</f>
        <v>1</v>
      </c>
      <c r="D139" t="s">
        <v>5428</v>
      </c>
      <c r="E139">
        <v>64272</v>
      </c>
      <c r="F139">
        <v>1</v>
      </c>
    </row>
    <row r="140" spans="1:6" x14ac:dyDescent="0.2">
      <c r="A140" t="s">
        <v>925</v>
      </c>
      <c r="B140">
        <v>18.600000000000001</v>
      </c>
      <c r="C140">
        <f>F140*_xlfn.XLOOKUP(E140,OBS_WELL!A:A,OBS_WELL!B:B)</f>
        <v>1</v>
      </c>
      <c r="D140" t="s">
        <v>5428</v>
      </c>
      <c r="E140">
        <v>64272</v>
      </c>
      <c r="F140">
        <v>1</v>
      </c>
    </row>
    <row r="141" spans="1:6" x14ac:dyDescent="0.2">
      <c r="A141" t="s">
        <v>926</v>
      </c>
      <c r="B141">
        <v>15.9</v>
      </c>
      <c r="C141">
        <f>F141*_xlfn.XLOOKUP(E141,OBS_WELL!A:A,OBS_WELL!B:B)</f>
        <v>1</v>
      </c>
      <c r="D141" t="s">
        <v>5428</v>
      </c>
      <c r="E141">
        <v>64272</v>
      </c>
      <c r="F141">
        <v>1</v>
      </c>
    </row>
    <row r="142" spans="1:6" x14ac:dyDescent="0.2">
      <c r="A142" t="s">
        <v>927</v>
      </c>
      <c r="B142">
        <v>4.3</v>
      </c>
      <c r="C142">
        <f>F142*_xlfn.XLOOKUP(E142,OBS_WELL!A:A,OBS_WELL!B:B)</f>
        <v>1</v>
      </c>
      <c r="D142" t="s">
        <v>5428</v>
      </c>
      <c r="E142">
        <v>64272</v>
      </c>
      <c r="F142">
        <v>1</v>
      </c>
    </row>
    <row r="143" spans="1:6" x14ac:dyDescent="0.2">
      <c r="A143" t="s">
        <v>928</v>
      </c>
      <c r="B143">
        <v>8.1</v>
      </c>
      <c r="C143">
        <f>F143*_xlfn.XLOOKUP(E143,OBS_WELL!A:A,OBS_WELL!B:B)</f>
        <v>1</v>
      </c>
      <c r="D143" t="s">
        <v>5428</v>
      </c>
      <c r="E143">
        <v>64272</v>
      </c>
      <c r="F143">
        <v>1</v>
      </c>
    </row>
    <row r="144" spans="1:6" x14ac:dyDescent="0.2">
      <c r="A144" t="s">
        <v>929</v>
      </c>
      <c r="B144">
        <v>11.6</v>
      </c>
      <c r="C144">
        <f>F144*_xlfn.XLOOKUP(E144,OBS_WELL!A:A,OBS_WELL!B:B)</f>
        <v>1</v>
      </c>
      <c r="D144" t="s">
        <v>5428</v>
      </c>
      <c r="E144">
        <v>64272</v>
      </c>
      <c r="F144">
        <v>1</v>
      </c>
    </row>
    <row r="145" spans="1:6" x14ac:dyDescent="0.2">
      <c r="A145" t="s">
        <v>930</v>
      </c>
      <c r="B145">
        <v>28.6</v>
      </c>
      <c r="C145">
        <f>F145*_xlfn.XLOOKUP(E145,OBS_WELL!A:A,OBS_WELL!B:B)</f>
        <v>1</v>
      </c>
      <c r="D145" t="s">
        <v>5428</v>
      </c>
      <c r="E145">
        <v>64272</v>
      </c>
      <c r="F145">
        <v>1</v>
      </c>
    </row>
    <row r="146" spans="1:6" x14ac:dyDescent="0.2">
      <c r="A146" t="s">
        <v>931</v>
      </c>
      <c r="B146">
        <v>21.1</v>
      </c>
      <c r="C146">
        <f>F146*_xlfn.XLOOKUP(E146,OBS_WELL!A:A,OBS_WELL!B:B)</f>
        <v>1</v>
      </c>
      <c r="D146" t="s">
        <v>5428</v>
      </c>
      <c r="E146">
        <v>64272</v>
      </c>
      <c r="F146">
        <v>1</v>
      </c>
    </row>
    <row r="147" spans="1:6" x14ac:dyDescent="0.2">
      <c r="A147" t="s">
        <v>932</v>
      </c>
      <c r="B147">
        <v>29.6</v>
      </c>
      <c r="C147">
        <f>F147*_xlfn.XLOOKUP(E147,OBS_WELL!A:A,OBS_WELL!B:B)</f>
        <v>1</v>
      </c>
      <c r="D147" t="s">
        <v>5428</v>
      </c>
      <c r="E147">
        <v>64272</v>
      </c>
      <c r="F147">
        <v>1</v>
      </c>
    </row>
    <row r="148" spans="1:6" x14ac:dyDescent="0.2">
      <c r="A148" t="s">
        <v>933</v>
      </c>
      <c r="B148">
        <v>-17.399999999999999</v>
      </c>
      <c r="C148">
        <f>F148*_xlfn.XLOOKUP(E148,OBS_WELL!A:A,OBS_WELL!B:B)</f>
        <v>1</v>
      </c>
      <c r="D148" t="s">
        <v>5428</v>
      </c>
      <c r="E148">
        <v>64272</v>
      </c>
      <c r="F148">
        <v>1</v>
      </c>
    </row>
    <row r="149" spans="1:6" x14ac:dyDescent="0.2">
      <c r="A149" t="s">
        <v>934</v>
      </c>
      <c r="B149">
        <v>13.6</v>
      </c>
      <c r="C149">
        <f>F149*_xlfn.XLOOKUP(E149,OBS_WELL!A:A,OBS_WELL!B:B)</f>
        <v>1</v>
      </c>
      <c r="D149" t="s">
        <v>5428</v>
      </c>
      <c r="E149">
        <v>64272</v>
      </c>
      <c r="F149">
        <v>1</v>
      </c>
    </row>
    <row r="150" spans="1:6" x14ac:dyDescent="0.2">
      <c r="A150" t="s">
        <v>935</v>
      </c>
      <c r="B150">
        <v>5.2</v>
      </c>
      <c r="C150">
        <f>F150*_xlfn.XLOOKUP(E150,OBS_WELL!A:A,OBS_WELL!B:B)</f>
        <v>1</v>
      </c>
      <c r="D150" t="s">
        <v>5428</v>
      </c>
      <c r="E150">
        <v>64272</v>
      </c>
      <c r="F150">
        <v>1</v>
      </c>
    </row>
    <row r="151" spans="1:6" x14ac:dyDescent="0.2">
      <c r="A151" t="s">
        <v>936</v>
      </c>
      <c r="B151">
        <v>13.3</v>
      </c>
      <c r="C151">
        <f>F151*_xlfn.XLOOKUP(E151,OBS_WELL!A:A,OBS_WELL!B:B)</f>
        <v>1</v>
      </c>
      <c r="D151" t="s">
        <v>5428</v>
      </c>
      <c r="E151">
        <v>64272</v>
      </c>
      <c r="F151">
        <v>1</v>
      </c>
    </row>
    <row r="152" spans="1:6" x14ac:dyDescent="0.2">
      <c r="A152" t="s">
        <v>937</v>
      </c>
      <c r="B152">
        <v>10.4</v>
      </c>
      <c r="C152">
        <f>F152*_xlfn.XLOOKUP(E152,OBS_WELL!A:A,OBS_WELL!B:B)</f>
        <v>1</v>
      </c>
      <c r="D152" t="s">
        <v>5428</v>
      </c>
      <c r="E152">
        <v>64272</v>
      </c>
      <c r="F152">
        <v>1</v>
      </c>
    </row>
    <row r="153" spans="1:6" x14ac:dyDescent="0.2">
      <c r="A153" t="s">
        <v>938</v>
      </c>
      <c r="B153">
        <v>10.8</v>
      </c>
      <c r="C153">
        <f>F153*_xlfn.XLOOKUP(E153,OBS_WELL!A:A,OBS_WELL!B:B)</f>
        <v>1</v>
      </c>
      <c r="D153" t="s">
        <v>5428</v>
      </c>
      <c r="E153">
        <v>64272</v>
      </c>
      <c r="F153">
        <v>1</v>
      </c>
    </row>
    <row r="154" spans="1:6" x14ac:dyDescent="0.2">
      <c r="A154" t="s">
        <v>939</v>
      </c>
      <c r="B154">
        <v>16.899999999999999</v>
      </c>
      <c r="C154">
        <f>F154*_xlfn.XLOOKUP(E154,OBS_WELL!A:A,OBS_WELL!B:B)</f>
        <v>1</v>
      </c>
      <c r="D154" t="s">
        <v>5428</v>
      </c>
      <c r="E154">
        <v>64272</v>
      </c>
      <c r="F154">
        <v>1</v>
      </c>
    </row>
    <row r="155" spans="1:6" x14ac:dyDescent="0.2">
      <c r="A155" t="s">
        <v>940</v>
      </c>
      <c r="B155">
        <v>19.899999999999999</v>
      </c>
      <c r="C155">
        <f>F155*_xlfn.XLOOKUP(E155,OBS_WELL!A:A,OBS_WELL!B:B)</f>
        <v>1</v>
      </c>
      <c r="D155" t="s">
        <v>5428</v>
      </c>
      <c r="E155">
        <v>64272</v>
      </c>
      <c r="F155">
        <v>1</v>
      </c>
    </row>
    <row r="156" spans="1:6" x14ac:dyDescent="0.2">
      <c r="A156" t="s">
        <v>941</v>
      </c>
      <c r="B156">
        <v>25</v>
      </c>
      <c r="C156">
        <f>F156*_xlfn.XLOOKUP(E156,OBS_WELL!A:A,OBS_WELL!B:B)</f>
        <v>1</v>
      </c>
      <c r="D156" t="s">
        <v>5428</v>
      </c>
      <c r="E156">
        <v>64272</v>
      </c>
      <c r="F156">
        <v>1</v>
      </c>
    </row>
    <row r="157" spans="1:6" x14ac:dyDescent="0.2">
      <c r="A157" t="s">
        <v>942</v>
      </c>
      <c r="B157">
        <v>25.6</v>
      </c>
      <c r="C157">
        <f>F157*_xlfn.XLOOKUP(E157,OBS_WELL!A:A,OBS_WELL!B:B)</f>
        <v>1</v>
      </c>
      <c r="D157" t="s">
        <v>5428</v>
      </c>
      <c r="E157">
        <v>64272</v>
      </c>
      <c r="F157">
        <v>1</v>
      </c>
    </row>
    <row r="158" spans="1:6" x14ac:dyDescent="0.2">
      <c r="A158" t="s">
        <v>943</v>
      </c>
      <c r="B158">
        <v>23.7</v>
      </c>
      <c r="C158">
        <f>F158*_xlfn.XLOOKUP(E158,OBS_WELL!A:A,OBS_WELL!B:B)</f>
        <v>1</v>
      </c>
      <c r="D158" t="s">
        <v>5428</v>
      </c>
      <c r="E158">
        <v>64272</v>
      </c>
      <c r="F158">
        <v>1</v>
      </c>
    </row>
    <row r="159" spans="1:6" x14ac:dyDescent="0.2">
      <c r="A159" t="s">
        <v>944</v>
      </c>
      <c r="B159">
        <v>23.5</v>
      </c>
      <c r="C159">
        <f>F159*_xlfn.XLOOKUP(E159,OBS_WELL!A:A,OBS_WELL!B:B)</f>
        <v>1</v>
      </c>
      <c r="D159" t="s">
        <v>5428</v>
      </c>
      <c r="E159">
        <v>64272</v>
      </c>
      <c r="F159">
        <v>1</v>
      </c>
    </row>
    <row r="160" spans="1:6" x14ac:dyDescent="0.2">
      <c r="A160" t="s">
        <v>945</v>
      </c>
      <c r="B160">
        <v>19.5</v>
      </c>
      <c r="C160">
        <f>F160*_xlfn.XLOOKUP(E160,OBS_WELL!A:A,OBS_WELL!B:B)</f>
        <v>1</v>
      </c>
      <c r="D160" t="s">
        <v>5428</v>
      </c>
      <c r="E160">
        <v>64272</v>
      </c>
      <c r="F160">
        <v>1</v>
      </c>
    </row>
    <row r="161" spans="1:6" x14ac:dyDescent="0.2">
      <c r="A161" t="s">
        <v>946</v>
      </c>
      <c r="B161">
        <v>14.2</v>
      </c>
      <c r="C161">
        <f>F161*_xlfn.XLOOKUP(E161,OBS_WELL!A:A,OBS_WELL!B:B)</f>
        <v>1</v>
      </c>
      <c r="D161" t="s">
        <v>5428</v>
      </c>
      <c r="E161">
        <v>64272</v>
      </c>
      <c r="F161">
        <v>1</v>
      </c>
    </row>
    <row r="162" spans="1:6" x14ac:dyDescent="0.2">
      <c r="A162" t="s">
        <v>947</v>
      </c>
      <c r="B162">
        <v>7.9</v>
      </c>
      <c r="C162">
        <f>F162*_xlfn.XLOOKUP(E162,OBS_WELL!A:A,OBS_WELL!B:B)</f>
        <v>1</v>
      </c>
      <c r="D162" t="s">
        <v>5428</v>
      </c>
      <c r="E162">
        <v>64272</v>
      </c>
      <c r="F162">
        <v>1</v>
      </c>
    </row>
    <row r="163" spans="1:6" x14ac:dyDescent="0.2">
      <c r="A163" t="s">
        <v>948</v>
      </c>
      <c r="B163">
        <v>8.9</v>
      </c>
      <c r="C163">
        <f>F163*_xlfn.XLOOKUP(E163,OBS_WELL!A:A,OBS_WELL!B:B)</f>
        <v>1</v>
      </c>
      <c r="D163" t="s">
        <v>5428</v>
      </c>
      <c r="E163">
        <v>64272</v>
      </c>
      <c r="F163">
        <v>1</v>
      </c>
    </row>
    <row r="164" spans="1:6" x14ac:dyDescent="0.2">
      <c r="A164" t="s">
        <v>949</v>
      </c>
      <c r="B164">
        <v>8.5</v>
      </c>
      <c r="C164">
        <f>F164*_xlfn.XLOOKUP(E164,OBS_WELL!A:A,OBS_WELL!B:B)</f>
        <v>1</v>
      </c>
      <c r="D164" t="s">
        <v>5428</v>
      </c>
      <c r="E164">
        <v>64272</v>
      </c>
      <c r="F164">
        <v>1</v>
      </c>
    </row>
    <row r="165" spans="1:6" x14ac:dyDescent="0.2">
      <c r="A165" t="s">
        <v>950</v>
      </c>
      <c r="B165">
        <v>9.6999999999999993</v>
      </c>
      <c r="C165">
        <f>F165*_xlfn.XLOOKUP(E165,OBS_WELL!A:A,OBS_WELL!B:B)</f>
        <v>1</v>
      </c>
      <c r="D165" t="s">
        <v>5428</v>
      </c>
      <c r="E165">
        <v>64272</v>
      </c>
      <c r="F165">
        <v>1</v>
      </c>
    </row>
    <row r="166" spans="1:6" x14ac:dyDescent="0.2">
      <c r="A166" t="s">
        <v>951</v>
      </c>
      <c r="B166">
        <v>9.3000000000000007</v>
      </c>
      <c r="C166">
        <f>F166*_xlfn.XLOOKUP(E166,OBS_WELL!A:A,OBS_WELL!B:B)</f>
        <v>1</v>
      </c>
      <c r="D166" t="s">
        <v>5428</v>
      </c>
      <c r="E166">
        <v>64272</v>
      </c>
      <c r="F166">
        <v>1</v>
      </c>
    </row>
    <row r="167" spans="1:6" x14ac:dyDescent="0.2">
      <c r="A167" t="s">
        <v>952</v>
      </c>
      <c r="B167">
        <v>28.9</v>
      </c>
      <c r="C167">
        <f>F167*_xlfn.XLOOKUP(E167,OBS_WELL!A:A,OBS_WELL!B:B)</f>
        <v>1</v>
      </c>
      <c r="D167" t="s">
        <v>5428</v>
      </c>
      <c r="E167">
        <v>64272</v>
      </c>
      <c r="F167">
        <v>1</v>
      </c>
    </row>
    <row r="168" spans="1:6" x14ac:dyDescent="0.2">
      <c r="A168" t="s">
        <v>953</v>
      </c>
      <c r="B168">
        <v>29.6</v>
      </c>
      <c r="C168">
        <f>F168*_xlfn.XLOOKUP(E168,OBS_WELL!A:A,OBS_WELL!B:B)</f>
        <v>1</v>
      </c>
      <c r="D168" t="s">
        <v>5428</v>
      </c>
      <c r="E168">
        <v>64272</v>
      </c>
      <c r="F168">
        <v>1</v>
      </c>
    </row>
    <row r="169" spans="1:6" x14ac:dyDescent="0.2">
      <c r="A169" t="s">
        <v>954</v>
      </c>
      <c r="B169">
        <v>30.6</v>
      </c>
      <c r="C169">
        <f>F169*_xlfn.XLOOKUP(E169,OBS_WELL!A:A,OBS_WELL!B:B)</f>
        <v>1</v>
      </c>
      <c r="D169" t="s">
        <v>5428</v>
      </c>
      <c r="E169">
        <v>64272</v>
      </c>
      <c r="F169">
        <v>1</v>
      </c>
    </row>
    <row r="170" spans="1:6" x14ac:dyDescent="0.2">
      <c r="A170" t="s">
        <v>955</v>
      </c>
      <c r="B170">
        <v>21.8</v>
      </c>
      <c r="C170">
        <f>F170*_xlfn.XLOOKUP(E170,OBS_WELL!A:A,OBS_WELL!B:B)</f>
        <v>1</v>
      </c>
      <c r="D170" t="s">
        <v>5428</v>
      </c>
      <c r="E170">
        <v>64272</v>
      </c>
      <c r="F170">
        <v>1</v>
      </c>
    </row>
    <row r="171" spans="1:6" x14ac:dyDescent="0.2">
      <c r="A171" t="s">
        <v>956</v>
      </c>
      <c r="B171">
        <v>19</v>
      </c>
      <c r="C171">
        <f>F171*_xlfn.XLOOKUP(E171,OBS_WELL!A:A,OBS_WELL!B:B)</f>
        <v>1</v>
      </c>
      <c r="D171" t="s">
        <v>5428</v>
      </c>
      <c r="E171">
        <v>64272</v>
      </c>
      <c r="F171">
        <v>1</v>
      </c>
    </row>
    <row r="172" spans="1:6" x14ac:dyDescent="0.2">
      <c r="A172" t="s">
        <v>957</v>
      </c>
      <c r="B172">
        <v>12.1</v>
      </c>
      <c r="C172">
        <f>F172*_xlfn.XLOOKUP(E172,OBS_WELL!A:A,OBS_WELL!B:B)</f>
        <v>1</v>
      </c>
      <c r="D172" t="s">
        <v>5428</v>
      </c>
      <c r="E172">
        <v>64272</v>
      </c>
      <c r="F172">
        <v>1</v>
      </c>
    </row>
    <row r="173" spans="1:6" x14ac:dyDescent="0.2">
      <c r="A173" t="s">
        <v>958</v>
      </c>
      <c r="B173">
        <v>12.1</v>
      </c>
      <c r="C173">
        <f>F173*_xlfn.XLOOKUP(E173,OBS_WELL!A:A,OBS_WELL!B:B)</f>
        <v>1</v>
      </c>
      <c r="D173" t="s">
        <v>5428</v>
      </c>
      <c r="E173">
        <v>64272</v>
      </c>
      <c r="F173">
        <v>1</v>
      </c>
    </row>
    <row r="174" spans="1:6" x14ac:dyDescent="0.2">
      <c r="A174" t="s">
        <v>959</v>
      </c>
      <c r="B174">
        <v>10.9</v>
      </c>
      <c r="C174">
        <f>F174*_xlfn.XLOOKUP(E174,OBS_WELL!A:A,OBS_WELL!B:B)</f>
        <v>1</v>
      </c>
      <c r="D174" t="s">
        <v>5428</v>
      </c>
      <c r="E174">
        <v>64272</v>
      </c>
      <c r="F174">
        <v>1</v>
      </c>
    </row>
    <row r="175" spans="1:6" x14ac:dyDescent="0.2">
      <c r="A175" t="s">
        <v>960</v>
      </c>
      <c r="B175">
        <v>13.5</v>
      </c>
      <c r="C175">
        <f>F175*_xlfn.XLOOKUP(E175,OBS_WELL!A:A,OBS_WELL!B:B)</f>
        <v>1</v>
      </c>
      <c r="D175" t="s">
        <v>5428</v>
      </c>
      <c r="E175">
        <v>64272</v>
      </c>
      <c r="F175">
        <v>1</v>
      </c>
    </row>
    <row r="176" spans="1:6" x14ac:dyDescent="0.2">
      <c r="A176" t="s">
        <v>961</v>
      </c>
      <c r="B176">
        <v>14.6</v>
      </c>
      <c r="C176">
        <f>F176*_xlfn.XLOOKUP(E176,OBS_WELL!A:A,OBS_WELL!B:B)</f>
        <v>1</v>
      </c>
      <c r="D176" t="s">
        <v>5428</v>
      </c>
      <c r="E176">
        <v>64272</v>
      </c>
      <c r="F176">
        <v>1</v>
      </c>
    </row>
    <row r="177" spans="1:6" x14ac:dyDescent="0.2">
      <c r="A177" t="s">
        <v>962</v>
      </c>
      <c r="B177">
        <v>27.4</v>
      </c>
      <c r="C177">
        <f>F177*_xlfn.XLOOKUP(E177,OBS_WELL!A:A,OBS_WELL!B:B)</f>
        <v>1</v>
      </c>
      <c r="D177" t="s">
        <v>5428</v>
      </c>
      <c r="E177">
        <v>64272</v>
      </c>
      <c r="F177">
        <v>1</v>
      </c>
    </row>
    <row r="178" spans="1:6" x14ac:dyDescent="0.2">
      <c r="A178" t="s">
        <v>963</v>
      </c>
      <c r="B178">
        <v>32.4</v>
      </c>
      <c r="C178">
        <f>F178*_xlfn.XLOOKUP(E178,OBS_WELL!A:A,OBS_WELL!B:B)</f>
        <v>1</v>
      </c>
      <c r="D178" t="s">
        <v>5428</v>
      </c>
      <c r="E178">
        <v>64272</v>
      </c>
      <c r="F178">
        <v>1</v>
      </c>
    </row>
    <row r="179" spans="1:6" x14ac:dyDescent="0.2">
      <c r="A179" t="s">
        <v>964</v>
      </c>
      <c r="B179">
        <v>33.6</v>
      </c>
      <c r="C179">
        <f>F179*_xlfn.XLOOKUP(E179,OBS_WELL!A:A,OBS_WELL!B:B)</f>
        <v>1</v>
      </c>
      <c r="D179" t="s">
        <v>5428</v>
      </c>
      <c r="E179">
        <v>64272</v>
      </c>
      <c r="F179">
        <v>1</v>
      </c>
    </row>
    <row r="180" spans="1:6" x14ac:dyDescent="0.2">
      <c r="A180" t="s">
        <v>965</v>
      </c>
      <c r="B180">
        <v>27.7</v>
      </c>
      <c r="C180">
        <f>F180*_xlfn.XLOOKUP(E180,OBS_WELL!A:A,OBS_WELL!B:B)</f>
        <v>1</v>
      </c>
      <c r="D180" t="s">
        <v>5428</v>
      </c>
      <c r="E180">
        <v>64272</v>
      </c>
      <c r="F180">
        <v>1</v>
      </c>
    </row>
    <row r="181" spans="1:6" x14ac:dyDescent="0.2">
      <c r="A181" t="s">
        <v>966</v>
      </c>
      <c r="B181">
        <v>23.8</v>
      </c>
      <c r="C181">
        <f>F181*_xlfn.XLOOKUP(E181,OBS_WELL!A:A,OBS_WELL!B:B)</f>
        <v>1</v>
      </c>
      <c r="D181" t="s">
        <v>5428</v>
      </c>
      <c r="E181">
        <v>64272</v>
      </c>
      <c r="F181">
        <v>1</v>
      </c>
    </row>
    <row r="182" spans="1:6" x14ac:dyDescent="0.2">
      <c r="A182" t="s">
        <v>967</v>
      </c>
      <c r="B182">
        <v>18.5</v>
      </c>
      <c r="C182">
        <f>F182*_xlfn.XLOOKUP(E182,OBS_WELL!A:A,OBS_WELL!B:B)</f>
        <v>1</v>
      </c>
      <c r="D182" t="s">
        <v>5428</v>
      </c>
      <c r="E182">
        <v>64272</v>
      </c>
      <c r="F182">
        <v>1</v>
      </c>
    </row>
    <row r="183" spans="1:6" x14ac:dyDescent="0.2">
      <c r="A183" t="s">
        <v>968</v>
      </c>
      <c r="B183">
        <v>10.6</v>
      </c>
      <c r="C183">
        <f>F183*_xlfn.XLOOKUP(E183,OBS_WELL!A:A,OBS_WELL!B:B)</f>
        <v>1</v>
      </c>
      <c r="D183" t="s">
        <v>5428</v>
      </c>
      <c r="E183">
        <v>64272</v>
      </c>
      <c r="F183">
        <v>1</v>
      </c>
    </row>
    <row r="184" spans="1:6" x14ac:dyDescent="0.2">
      <c r="A184" t="s">
        <v>969</v>
      </c>
      <c r="B184">
        <v>11.6</v>
      </c>
      <c r="C184">
        <f>F184*_xlfn.XLOOKUP(E184,OBS_WELL!A:A,OBS_WELL!B:B)</f>
        <v>1</v>
      </c>
      <c r="D184" t="s">
        <v>5428</v>
      </c>
      <c r="E184">
        <v>64272</v>
      </c>
      <c r="F184">
        <v>1</v>
      </c>
    </row>
    <row r="185" spans="1:6" x14ac:dyDescent="0.2">
      <c r="A185" t="s">
        <v>970</v>
      </c>
      <c r="B185">
        <v>20</v>
      </c>
      <c r="C185">
        <f>F185*_xlfn.XLOOKUP(E185,OBS_WELL!A:A,OBS_WELL!B:B)</f>
        <v>1</v>
      </c>
      <c r="D185" t="s">
        <v>5428</v>
      </c>
      <c r="E185">
        <v>64272</v>
      </c>
      <c r="F185">
        <v>1</v>
      </c>
    </row>
    <row r="186" spans="1:6" x14ac:dyDescent="0.2">
      <c r="A186" t="s">
        <v>971</v>
      </c>
      <c r="B186">
        <v>30.6</v>
      </c>
      <c r="C186">
        <f>F186*_xlfn.XLOOKUP(E186,OBS_WELL!A:A,OBS_WELL!B:B)</f>
        <v>1</v>
      </c>
      <c r="D186" t="s">
        <v>5428</v>
      </c>
      <c r="E186">
        <v>64272</v>
      </c>
      <c r="F186">
        <v>1</v>
      </c>
    </row>
    <row r="187" spans="1:6" x14ac:dyDescent="0.2">
      <c r="A187" t="s">
        <v>972</v>
      </c>
      <c r="B187">
        <v>32.4</v>
      </c>
      <c r="C187">
        <f>F187*_xlfn.XLOOKUP(E187,OBS_WELL!A:A,OBS_WELL!B:B)</f>
        <v>1</v>
      </c>
      <c r="D187" t="s">
        <v>5428</v>
      </c>
      <c r="E187">
        <v>64272</v>
      </c>
      <c r="F187">
        <v>1</v>
      </c>
    </row>
    <row r="188" spans="1:6" x14ac:dyDescent="0.2">
      <c r="A188" t="s">
        <v>973</v>
      </c>
      <c r="B188">
        <v>27.9</v>
      </c>
      <c r="C188">
        <f>F188*_xlfn.XLOOKUP(E188,OBS_WELL!A:A,OBS_WELL!B:B)</f>
        <v>1</v>
      </c>
      <c r="D188" t="s">
        <v>5428</v>
      </c>
      <c r="E188">
        <v>64272</v>
      </c>
      <c r="F188">
        <v>1</v>
      </c>
    </row>
    <row r="189" spans="1:6" x14ac:dyDescent="0.2">
      <c r="A189" t="s">
        <v>974</v>
      </c>
      <c r="B189">
        <v>28.2</v>
      </c>
      <c r="C189">
        <f>F189*_xlfn.XLOOKUP(E189,OBS_WELL!A:A,OBS_WELL!B:B)</f>
        <v>1</v>
      </c>
      <c r="D189" t="s">
        <v>5428</v>
      </c>
      <c r="E189">
        <v>64272</v>
      </c>
      <c r="F189">
        <v>1</v>
      </c>
    </row>
    <row r="190" spans="1:6" x14ac:dyDescent="0.2">
      <c r="A190" t="s">
        <v>975</v>
      </c>
      <c r="B190">
        <v>21.2</v>
      </c>
      <c r="C190">
        <f>F190*_xlfn.XLOOKUP(E190,OBS_WELL!A:A,OBS_WELL!B:B)</f>
        <v>1</v>
      </c>
      <c r="D190" t="s">
        <v>5428</v>
      </c>
      <c r="E190">
        <v>64272</v>
      </c>
      <c r="F190">
        <v>1</v>
      </c>
    </row>
    <row r="191" spans="1:6" x14ac:dyDescent="0.2">
      <c r="A191" t="s">
        <v>976</v>
      </c>
      <c r="B191">
        <v>15.1</v>
      </c>
      <c r="C191">
        <f>F191*_xlfn.XLOOKUP(E191,OBS_WELL!A:A,OBS_WELL!B:B)</f>
        <v>1</v>
      </c>
      <c r="D191" t="s">
        <v>5428</v>
      </c>
      <c r="E191">
        <v>64272</v>
      </c>
      <c r="F191">
        <v>1</v>
      </c>
    </row>
    <row r="192" spans="1:6" x14ac:dyDescent="0.2">
      <c r="A192" t="s">
        <v>977</v>
      </c>
      <c r="B192">
        <v>14.6</v>
      </c>
      <c r="C192">
        <f>F192*_xlfn.XLOOKUP(E192,OBS_WELL!A:A,OBS_WELL!B:B)</f>
        <v>1</v>
      </c>
      <c r="D192" t="s">
        <v>5428</v>
      </c>
      <c r="E192">
        <v>64272</v>
      </c>
      <c r="F192">
        <v>1</v>
      </c>
    </row>
    <row r="193" spans="1:6" x14ac:dyDescent="0.2">
      <c r="A193" t="s">
        <v>978</v>
      </c>
      <c r="B193">
        <v>9.3000000000000007</v>
      </c>
      <c r="C193">
        <f>F193*_xlfn.XLOOKUP(E193,OBS_WELL!A:A,OBS_WELL!B:B)</f>
        <v>1</v>
      </c>
      <c r="D193" t="s">
        <v>5428</v>
      </c>
      <c r="E193">
        <v>64272</v>
      </c>
      <c r="F193">
        <v>1</v>
      </c>
    </row>
    <row r="194" spans="1:6" x14ac:dyDescent="0.2">
      <c r="A194" t="s">
        <v>979</v>
      </c>
      <c r="B194">
        <v>10.1</v>
      </c>
      <c r="C194">
        <f>F194*_xlfn.XLOOKUP(E194,OBS_WELL!A:A,OBS_WELL!B:B)</f>
        <v>1</v>
      </c>
      <c r="D194" t="s">
        <v>5428</v>
      </c>
      <c r="E194">
        <v>64272</v>
      </c>
      <c r="F194">
        <v>1</v>
      </c>
    </row>
    <row r="195" spans="1:6" x14ac:dyDescent="0.2">
      <c r="A195" t="s">
        <v>980</v>
      </c>
      <c r="B195">
        <v>10.6</v>
      </c>
      <c r="C195">
        <f>F195*_xlfn.XLOOKUP(E195,OBS_WELL!A:A,OBS_WELL!B:B)</f>
        <v>1</v>
      </c>
      <c r="D195" t="s">
        <v>5428</v>
      </c>
      <c r="E195">
        <v>64272</v>
      </c>
      <c r="F195">
        <v>1</v>
      </c>
    </row>
    <row r="196" spans="1:6" x14ac:dyDescent="0.2">
      <c r="A196" t="s">
        <v>981</v>
      </c>
      <c r="B196">
        <v>11.8</v>
      </c>
      <c r="C196">
        <f>F196*_xlfn.XLOOKUP(E196,OBS_WELL!A:A,OBS_WELL!B:B)</f>
        <v>1</v>
      </c>
      <c r="D196" t="s">
        <v>5428</v>
      </c>
      <c r="E196">
        <v>64272</v>
      </c>
      <c r="F196">
        <v>1</v>
      </c>
    </row>
    <row r="197" spans="1:6" x14ac:dyDescent="0.2">
      <c r="A197" t="s">
        <v>982</v>
      </c>
      <c r="B197">
        <v>14.7</v>
      </c>
      <c r="C197">
        <f>F197*_xlfn.XLOOKUP(E197,OBS_WELL!A:A,OBS_WELL!B:B)</f>
        <v>1</v>
      </c>
      <c r="D197" t="s">
        <v>5428</v>
      </c>
      <c r="E197">
        <v>64272</v>
      </c>
      <c r="F197">
        <v>1</v>
      </c>
    </row>
    <row r="198" spans="1:6" x14ac:dyDescent="0.2">
      <c r="A198" t="s">
        <v>983</v>
      </c>
      <c r="B198">
        <v>25.6</v>
      </c>
      <c r="C198">
        <f>F198*_xlfn.XLOOKUP(E198,OBS_WELL!A:A,OBS_WELL!B:B)</f>
        <v>1</v>
      </c>
      <c r="D198" t="s">
        <v>5428</v>
      </c>
      <c r="E198">
        <v>64272</v>
      </c>
      <c r="F198">
        <v>1</v>
      </c>
    </row>
    <row r="199" spans="1:6" x14ac:dyDescent="0.2">
      <c r="A199" t="s">
        <v>984</v>
      </c>
      <c r="B199">
        <v>33.700000000000003</v>
      </c>
      <c r="C199">
        <f>F199*_xlfn.XLOOKUP(E199,OBS_WELL!A:A,OBS_WELL!B:B)</f>
        <v>1</v>
      </c>
      <c r="D199" t="s">
        <v>5428</v>
      </c>
      <c r="E199">
        <v>64272</v>
      </c>
      <c r="F199">
        <v>1</v>
      </c>
    </row>
    <row r="200" spans="1:6" x14ac:dyDescent="0.2">
      <c r="A200" t="s">
        <v>985</v>
      </c>
      <c r="B200">
        <v>33.6</v>
      </c>
      <c r="C200">
        <f>F200*_xlfn.XLOOKUP(E200,OBS_WELL!A:A,OBS_WELL!B:B)</f>
        <v>1</v>
      </c>
      <c r="D200" t="s">
        <v>5428</v>
      </c>
      <c r="E200">
        <v>64272</v>
      </c>
      <c r="F200">
        <v>1</v>
      </c>
    </row>
    <row r="201" spans="1:6" x14ac:dyDescent="0.2">
      <c r="A201" t="s">
        <v>986</v>
      </c>
      <c r="B201">
        <v>30.6</v>
      </c>
      <c r="C201">
        <f>F201*_xlfn.XLOOKUP(E201,OBS_WELL!A:A,OBS_WELL!B:B)</f>
        <v>1</v>
      </c>
      <c r="D201" t="s">
        <v>5428</v>
      </c>
      <c r="E201">
        <v>64272</v>
      </c>
      <c r="F201">
        <v>1</v>
      </c>
    </row>
    <row r="202" spans="1:6" x14ac:dyDescent="0.2">
      <c r="A202" t="s">
        <v>987</v>
      </c>
      <c r="B202">
        <v>29.2</v>
      </c>
      <c r="C202">
        <f>F202*_xlfn.XLOOKUP(E202,OBS_WELL!A:A,OBS_WELL!B:B)</f>
        <v>1</v>
      </c>
      <c r="D202" t="s">
        <v>5428</v>
      </c>
      <c r="E202">
        <v>64272</v>
      </c>
      <c r="F202">
        <v>1</v>
      </c>
    </row>
    <row r="203" spans="1:6" x14ac:dyDescent="0.2">
      <c r="A203" t="s">
        <v>988</v>
      </c>
      <c r="B203">
        <v>23.6</v>
      </c>
      <c r="C203">
        <f>F203*_xlfn.XLOOKUP(E203,OBS_WELL!A:A,OBS_WELL!B:B)</f>
        <v>1</v>
      </c>
      <c r="D203" t="s">
        <v>5428</v>
      </c>
      <c r="E203">
        <v>64272</v>
      </c>
      <c r="F203">
        <v>1</v>
      </c>
    </row>
    <row r="204" spans="1:6" x14ac:dyDescent="0.2">
      <c r="A204" t="s">
        <v>989</v>
      </c>
      <c r="B204">
        <v>22.6</v>
      </c>
      <c r="C204">
        <f>F204*_xlfn.XLOOKUP(E204,OBS_WELL!A:A,OBS_WELL!B:B)</f>
        <v>1</v>
      </c>
      <c r="D204" t="s">
        <v>5428</v>
      </c>
      <c r="E204">
        <v>64272</v>
      </c>
      <c r="F204">
        <v>1</v>
      </c>
    </row>
    <row r="205" spans="1:6" x14ac:dyDescent="0.2">
      <c r="A205" t="s">
        <v>990</v>
      </c>
      <c r="B205">
        <v>17.600000000000001</v>
      </c>
      <c r="C205">
        <f>F205*_xlfn.XLOOKUP(E205,OBS_WELL!A:A,OBS_WELL!B:B)</f>
        <v>1</v>
      </c>
      <c r="D205" t="s">
        <v>5428</v>
      </c>
      <c r="E205">
        <v>64272</v>
      </c>
      <c r="F205">
        <v>1</v>
      </c>
    </row>
    <row r="206" spans="1:6" x14ac:dyDescent="0.2">
      <c r="A206" t="s">
        <v>991</v>
      </c>
      <c r="B206">
        <v>14.4</v>
      </c>
      <c r="C206">
        <f>F206*_xlfn.XLOOKUP(E206,OBS_WELL!A:A,OBS_WELL!B:B)</f>
        <v>1</v>
      </c>
      <c r="D206" t="s">
        <v>5428</v>
      </c>
      <c r="E206">
        <v>64272</v>
      </c>
      <c r="F206">
        <v>1</v>
      </c>
    </row>
    <row r="207" spans="1:6" x14ac:dyDescent="0.2">
      <c r="A207" t="s">
        <v>992</v>
      </c>
      <c r="B207">
        <v>14.1</v>
      </c>
      <c r="C207">
        <f>F207*_xlfn.XLOOKUP(E207,OBS_WELL!A:A,OBS_WELL!B:B)</f>
        <v>1</v>
      </c>
      <c r="D207" t="s">
        <v>5428</v>
      </c>
      <c r="E207">
        <v>64272</v>
      </c>
      <c r="F207">
        <v>1</v>
      </c>
    </row>
    <row r="208" spans="1:6" x14ac:dyDescent="0.2">
      <c r="A208" t="s">
        <v>993</v>
      </c>
      <c r="B208">
        <v>15.6</v>
      </c>
      <c r="C208">
        <f>F208*_xlfn.XLOOKUP(E208,OBS_WELL!A:A,OBS_WELL!B:B)</f>
        <v>1</v>
      </c>
      <c r="D208" t="s">
        <v>5428</v>
      </c>
      <c r="E208">
        <v>64272</v>
      </c>
      <c r="F208">
        <v>1</v>
      </c>
    </row>
    <row r="209" spans="1:6" x14ac:dyDescent="0.2">
      <c r="A209" t="s">
        <v>994</v>
      </c>
      <c r="B209">
        <v>20.9</v>
      </c>
      <c r="C209">
        <f>F209*_xlfn.XLOOKUP(E209,OBS_WELL!A:A,OBS_WELL!B:B)</f>
        <v>1</v>
      </c>
      <c r="D209" t="s">
        <v>5428</v>
      </c>
      <c r="E209">
        <v>64272</v>
      </c>
      <c r="F209">
        <v>1</v>
      </c>
    </row>
    <row r="210" spans="1:6" x14ac:dyDescent="0.2">
      <c r="A210" t="s">
        <v>995</v>
      </c>
      <c r="B210">
        <v>24.6</v>
      </c>
      <c r="C210">
        <f>F210*_xlfn.XLOOKUP(E210,OBS_WELL!A:A,OBS_WELL!B:B)</f>
        <v>1</v>
      </c>
      <c r="D210" t="s">
        <v>5428</v>
      </c>
      <c r="E210">
        <v>64272</v>
      </c>
      <c r="F210">
        <v>1</v>
      </c>
    </row>
    <row r="211" spans="1:6" x14ac:dyDescent="0.2">
      <c r="A211" t="s">
        <v>996</v>
      </c>
      <c r="B211">
        <v>32.1</v>
      </c>
      <c r="C211">
        <f>F211*_xlfn.XLOOKUP(E211,OBS_WELL!A:A,OBS_WELL!B:B)</f>
        <v>1</v>
      </c>
      <c r="D211" t="s">
        <v>5428</v>
      </c>
      <c r="E211">
        <v>64272</v>
      </c>
      <c r="F211">
        <v>1</v>
      </c>
    </row>
    <row r="212" spans="1:6" x14ac:dyDescent="0.2">
      <c r="A212" t="s">
        <v>997</v>
      </c>
      <c r="B212">
        <v>31.6</v>
      </c>
      <c r="C212">
        <f>F212*_xlfn.XLOOKUP(E212,OBS_WELL!A:A,OBS_WELL!B:B)</f>
        <v>1</v>
      </c>
      <c r="D212" t="s">
        <v>5428</v>
      </c>
      <c r="E212">
        <v>64272</v>
      </c>
      <c r="F212">
        <v>1</v>
      </c>
    </row>
    <row r="213" spans="1:6" x14ac:dyDescent="0.2">
      <c r="A213" t="s">
        <v>998</v>
      </c>
      <c r="B213">
        <v>31.4</v>
      </c>
      <c r="C213">
        <f>F213*_xlfn.XLOOKUP(E213,OBS_WELL!A:A,OBS_WELL!B:B)</f>
        <v>1</v>
      </c>
      <c r="D213" t="s">
        <v>5428</v>
      </c>
      <c r="E213">
        <v>64272</v>
      </c>
      <c r="F213">
        <v>1</v>
      </c>
    </row>
    <row r="214" spans="1:6" x14ac:dyDescent="0.2">
      <c r="A214" t="s">
        <v>999</v>
      </c>
      <c r="B214">
        <v>29.1</v>
      </c>
      <c r="C214">
        <f>F214*_xlfn.XLOOKUP(E214,OBS_WELL!A:A,OBS_WELL!B:B)</f>
        <v>1</v>
      </c>
      <c r="D214" t="s">
        <v>5428</v>
      </c>
      <c r="E214">
        <v>64272</v>
      </c>
      <c r="F214">
        <v>1</v>
      </c>
    </row>
    <row r="215" spans="1:6" x14ac:dyDescent="0.2">
      <c r="A215" t="s">
        <v>1000</v>
      </c>
      <c r="B215">
        <v>20.7</v>
      </c>
      <c r="C215">
        <f>F215*_xlfn.XLOOKUP(E215,OBS_WELL!A:A,OBS_WELL!B:B)</f>
        <v>1</v>
      </c>
      <c r="D215" t="s">
        <v>5428</v>
      </c>
      <c r="E215">
        <v>64272</v>
      </c>
      <c r="F215">
        <v>1</v>
      </c>
    </row>
    <row r="216" spans="1:6" x14ac:dyDescent="0.2">
      <c r="A216" t="s">
        <v>1001</v>
      </c>
      <c r="B216">
        <v>16.5</v>
      </c>
      <c r="C216">
        <f>F216*_xlfn.XLOOKUP(E216,OBS_WELL!A:A,OBS_WELL!B:B)</f>
        <v>1</v>
      </c>
      <c r="D216" t="s">
        <v>5428</v>
      </c>
      <c r="E216">
        <v>64272</v>
      </c>
      <c r="F216">
        <v>1</v>
      </c>
    </row>
    <row r="217" spans="1:6" x14ac:dyDescent="0.2">
      <c r="A217" t="s">
        <v>1002</v>
      </c>
      <c r="B217">
        <v>12</v>
      </c>
      <c r="C217">
        <f>F217*_xlfn.XLOOKUP(E217,OBS_WELL!A:A,OBS_WELL!B:B)</f>
        <v>1</v>
      </c>
      <c r="D217" t="s">
        <v>5428</v>
      </c>
      <c r="E217">
        <v>64272</v>
      </c>
      <c r="F217">
        <v>1</v>
      </c>
    </row>
    <row r="218" spans="1:6" x14ac:dyDescent="0.2">
      <c r="A218" t="s">
        <v>1003</v>
      </c>
      <c r="B218">
        <v>11.4</v>
      </c>
      <c r="C218">
        <f>F218*_xlfn.XLOOKUP(E218,OBS_WELL!A:A,OBS_WELL!B:B)</f>
        <v>1</v>
      </c>
      <c r="D218" t="s">
        <v>5428</v>
      </c>
      <c r="E218">
        <v>64272</v>
      </c>
      <c r="F218">
        <v>1</v>
      </c>
    </row>
    <row r="219" spans="1:6" x14ac:dyDescent="0.2">
      <c r="A219" t="s">
        <v>1004</v>
      </c>
      <c r="B219">
        <v>9.6999999999999993</v>
      </c>
      <c r="C219">
        <f>F219*_xlfn.XLOOKUP(E219,OBS_WELL!A:A,OBS_WELL!B:B)</f>
        <v>1</v>
      </c>
      <c r="D219" t="s">
        <v>5428</v>
      </c>
      <c r="E219">
        <v>64272</v>
      </c>
      <c r="F219">
        <v>1</v>
      </c>
    </row>
    <row r="220" spans="1:6" x14ac:dyDescent="0.2">
      <c r="A220" t="s">
        <v>1005</v>
      </c>
      <c r="B220">
        <v>10.6</v>
      </c>
      <c r="C220">
        <f>F220*_xlfn.XLOOKUP(E220,OBS_WELL!A:A,OBS_WELL!B:B)</f>
        <v>1</v>
      </c>
      <c r="D220" t="s">
        <v>5428</v>
      </c>
      <c r="E220">
        <v>64272</v>
      </c>
      <c r="F220">
        <v>1</v>
      </c>
    </row>
    <row r="221" spans="1:6" x14ac:dyDescent="0.2">
      <c r="A221" t="s">
        <v>1006</v>
      </c>
      <c r="B221">
        <v>11.6</v>
      </c>
      <c r="C221">
        <f>F221*_xlfn.XLOOKUP(E221,OBS_WELL!A:A,OBS_WELL!B:B)</f>
        <v>1</v>
      </c>
      <c r="D221" t="s">
        <v>5428</v>
      </c>
      <c r="E221">
        <v>64272</v>
      </c>
      <c r="F221">
        <v>1</v>
      </c>
    </row>
    <row r="222" spans="1:6" x14ac:dyDescent="0.2">
      <c r="A222" t="s">
        <v>1007</v>
      </c>
      <c r="B222">
        <v>19.3</v>
      </c>
      <c r="C222">
        <f>F222*_xlfn.XLOOKUP(E222,OBS_WELL!A:A,OBS_WELL!B:B)</f>
        <v>1</v>
      </c>
      <c r="D222" t="s">
        <v>5428</v>
      </c>
      <c r="E222">
        <v>64272</v>
      </c>
      <c r="F222">
        <v>1</v>
      </c>
    </row>
    <row r="223" spans="1:6" x14ac:dyDescent="0.2">
      <c r="A223" t="s">
        <v>1008</v>
      </c>
      <c r="B223">
        <v>19.3</v>
      </c>
      <c r="C223">
        <f>F223*_xlfn.XLOOKUP(E223,OBS_WELL!A:A,OBS_WELL!B:B)</f>
        <v>1</v>
      </c>
      <c r="D223" t="s">
        <v>5428</v>
      </c>
      <c r="E223">
        <v>64272</v>
      </c>
      <c r="F223">
        <v>1</v>
      </c>
    </row>
    <row r="224" spans="1:6" x14ac:dyDescent="0.2">
      <c r="A224" t="s">
        <v>1009</v>
      </c>
      <c r="B224">
        <v>26.6</v>
      </c>
      <c r="C224">
        <f>F224*_xlfn.XLOOKUP(E224,OBS_WELL!A:A,OBS_WELL!B:B)</f>
        <v>1</v>
      </c>
      <c r="D224" t="s">
        <v>5428</v>
      </c>
      <c r="E224">
        <v>64272</v>
      </c>
      <c r="F224">
        <v>1</v>
      </c>
    </row>
    <row r="225" spans="1:6" x14ac:dyDescent="0.2">
      <c r="A225" t="s">
        <v>1010</v>
      </c>
      <c r="B225">
        <v>26.6</v>
      </c>
      <c r="C225">
        <f>F225*_xlfn.XLOOKUP(E225,OBS_WELL!A:A,OBS_WELL!B:B)</f>
        <v>1</v>
      </c>
      <c r="D225" t="s">
        <v>5428</v>
      </c>
      <c r="E225">
        <v>64272</v>
      </c>
      <c r="F225">
        <v>1</v>
      </c>
    </row>
    <row r="226" spans="1:6" x14ac:dyDescent="0.2">
      <c r="A226" t="s">
        <v>1011</v>
      </c>
      <c r="B226">
        <v>31.9</v>
      </c>
      <c r="C226">
        <f>F226*_xlfn.XLOOKUP(E226,OBS_WELL!A:A,OBS_WELL!B:B)</f>
        <v>1</v>
      </c>
      <c r="D226" t="s">
        <v>5428</v>
      </c>
      <c r="E226">
        <v>64272</v>
      </c>
      <c r="F226">
        <v>1</v>
      </c>
    </row>
    <row r="227" spans="1:6" x14ac:dyDescent="0.2">
      <c r="A227" t="s">
        <v>1012</v>
      </c>
      <c r="B227">
        <v>26.6</v>
      </c>
      <c r="C227">
        <f>F227*_xlfn.XLOOKUP(E227,OBS_WELL!A:A,OBS_WELL!B:B)</f>
        <v>1</v>
      </c>
      <c r="D227" t="s">
        <v>5428</v>
      </c>
      <c r="E227">
        <v>64272</v>
      </c>
      <c r="F227">
        <v>1</v>
      </c>
    </row>
    <row r="228" spans="1:6" x14ac:dyDescent="0.2">
      <c r="A228" t="s">
        <v>1013</v>
      </c>
      <c r="B228">
        <v>26.5</v>
      </c>
      <c r="C228">
        <f>F228*_xlfn.XLOOKUP(E228,OBS_WELL!A:A,OBS_WELL!B:B)</f>
        <v>1</v>
      </c>
      <c r="D228" t="s">
        <v>5428</v>
      </c>
      <c r="E228">
        <v>64272</v>
      </c>
      <c r="F228">
        <v>1</v>
      </c>
    </row>
    <row r="229" spans="1:6" x14ac:dyDescent="0.2">
      <c r="A229" t="s">
        <v>1014</v>
      </c>
      <c r="B229">
        <v>26.5</v>
      </c>
      <c r="C229">
        <f>F229*_xlfn.XLOOKUP(E229,OBS_WELL!A:A,OBS_WELL!B:B)</f>
        <v>1</v>
      </c>
      <c r="D229" t="s">
        <v>5428</v>
      </c>
      <c r="E229">
        <v>64272</v>
      </c>
      <c r="F229">
        <v>1</v>
      </c>
    </row>
    <row r="230" spans="1:6" x14ac:dyDescent="0.2">
      <c r="A230" t="s">
        <v>1015</v>
      </c>
      <c r="B230">
        <v>18.899999999999999</v>
      </c>
      <c r="C230">
        <f>F230*_xlfn.XLOOKUP(E230,OBS_WELL!A:A,OBS_WELL!B:B)</f>
        <v>1</v>
      </c>
      <c r="D230" t="s">
        <v>5428</v>
      </c>
      <c r="E230">
        <v>64272</v>
      </c>
      <c r="F230">
        <v>1</v>
      </c>
    </row>
    <row r="231" spans="1:6" x14ac:dyDescent="0.2">
      <c r="A231" t="s">
        <v>1016</v>
      </c>
      <c r="B231">
        <v>14.1</v>
      </c>
      <c r="C231">
        <f>F231*_xlfn.XLOOKUP(E231,OBS_WELL!A:A,OBS_WELL!B:B)</f>
        <v>1</v>
      </c>
      <c r="D231" t="s">
        <v>5428</v>
      </c>
      <c r="E231">
        <v>64272</v>
      </c>
      <c r="F231">
        <v>1</v>
      </c>
    </row>
    <row r="232" spans="1:6" x14ac:dyDescent="0.2">
      <c r="A232" t="s">
        <v>1017</v>
      </c>
      <c r="B232">
        <v>9.6</v>
      </c>
      <c r="C232">
        <f>F232*_xlfn.XLOOKUP(E232,OBS_WELL!A:A,OBS_WELL!B:B)</f>
        <v>1</v>
      </c>
      <c r="D232" t="s">
        <v>5428</v>
      </c>
      <c r="E232">
        <v>64272</v>
      </c>
      <c r="F232">
        <v>1</v>
      </c>
    </row>
    <row r="233" spans="1:6" x14ac:dyDescent="0.2">
      <c r="A233" t="s">
        <v>1018</v>
      </c>
      <c r="B233">
        <v>9.6</v>
      </c>
      <c r="C233">
        <f>F233*_xlfn.XLOOKUP(E233,OBS_WELL!A:A,OBS_WELL!B:B)</f>
        <v>1</v>
      </c>
      <c r="D233" t="s">
        <v>5428</v>
      </c>
      <c r="E233">
        <v>64272</v>
      </c>
      <c r="F233">
        <v>1</v>
      </c>
    </row>
    <row r="234" spans="1:6" x14ac:dyDescent="0.2">
      <c r="A234" t="s">
        <v>1019</v>
      </c>
      <c r="B234">
        <v>10.6</v>
      </c>
      <c r="C234">
        <f>F234*_xlfn.XLOOKUP(E234,OBS_WELL!A:A,OBS_WELL!B:B)</f>
        <v>1</v>
      </c>
      <c r="D234" t="s">
        <v>5428</v>
      </c>
      <c r="E234">
        <v>64272</v>
      </c>
      <c r="F234">
        <v>1</v>
      </c>
    </row>
    <row r="235" spans="1:6" x14ac:dyDescent="0.2">
      <c r="A235" t="s">
        <v>1020</v>
      </c>
      <c r="B235">
        <v>15.6</v>
      </c>
      <c r="C235">
        <f>F235*_xlfn.XLOOKUP(E235,OBS_WELL!A:A,OBS_WELL!B:B)</f>
        <v>1</v>
      </c>
      <c r="D235" t="s">
        <v>5428</v>
      </c>
      <c r="E235">
        <v>64272</v>
      </c>
      <c r="F235">
        <v>1</v>
      </c>
    </row>
    <row r="236" spans="1:6" x14ac:dyDescent="0.2">
      <c r="A236" t="s">
        <v>1021</v>
      </c>
      <c r="B236">
        <v>15.6</v>
      </c>
      <c r="C236">
        <f>F236*_xlfn.XLOOKUP(E236,OBS_WELL!A:A,OBS_WELL!B:B)</f>
        <v>1</v>
      </c>
      <c r="D236" t="s">
        <v>5428</v>
      </c>
      <c r="E236">
        <v>64272</v>
      </c>
      <c r="F236">
        <v>1</v>
      </c>
    </row>
    <row r="237" spans="1:6" x14ac:dyDescent="0.2">
      <c r="A237" t="s">
        <v>1022</v>
      </c>
      <c r="B237">
        <v>19.8</v>
      </c>
      <c r="C237">
        <f>F237*_xlfn.XLOOKUP(E237,OBS_WELL!A:A,OBS_WELL!B:B)</f>
        <v>1</v>
      </c>
      <c r="D237" t="s">
        <v>5428</v>
      </c>
      <c r="E237">
        <v>64272</v>
      </c>
      <c r="F237">
        <v>1</v>
      </c>
    </row>
    <row r="238" spans="1:6" x14ac:dyDescent="0.2">
      <c r="A238" t="s">
        <v>1023</v>
      </c>
      <c r="B238">
        <v>19.8</v>
      </c>
      <c r="C238">
        <f>F238*_xlfn.XLOOKUP(E238,OBS_WELL!A:A,OBS_WELL!B:B)</f>
        <v>1</v>
      </c>
      <c r="D238" t="s">
        <v>5428</v>
      </c>
      <c r="E238">
        <v>64272</v>
      </c>
      <c r="F238">
        <v>1</v>
      </c>
    </row>
    <row r="239" spans="1:6" x14ac:dyDescent="0.2">
      <c r="A239" t="s">
        <v>1024</v>
      </c>
      <c r="B239">
        <v>19.8</v>
      </c>
      <c r="C239">
        <f>F239*_xlfn.XLOOKUP(E239,OBS_WELL!A:A,OBS_WELL!B:B)</f>
        <v>1</v>
      </c>
      <c r="D239" t="s">
        <v>5428</v>
      </c>
      <c r="E239">
        <v>64272</v>
      </c>
      <c r="F239">
        <v>1</v>
      </c>
    </row>
    <row r="240" spans="1:6" x14ac:dyDescent="0.2">
      <c r="A240" t="s">
        <v>1025</v>
      </c>
      <c r="B240">
        <v>19.8</v>
      </c>
      <c r="C240">
        <f>F240*_xlfn.XLOOKUP(E240,OBS_WELL!A:A,OBS_WELL!B:B)</f>
        <v>1</v>
      </c>
      <c r="D240" t="s">
        <v>5428</v>
      </c>
      <c r="E240">
        <v>64272</v>
      </c>
      <c r="F240">
        <v>1</v>
      </c>
    </row>
    <row r="241" spans="1:6" x14ac:dyDescent="0.2">
      <c r="A241" t="s">
        <v>1026</v>
      </c>
      <c r="B241">
        <v>23.5</v>
      </c>
      <c r="C241">
        <f>F241*_xlfn.XLOOKUP(E241,OBS_WELL!A:A,OBS_WELL!B:B)</f>
        <v>1</v>
      </c>
      <c r="D241" t="s">
        <v>5428</v>
      </c>
      <c r="E241">
        <v>64272</v>
      </c>
      <c r="F241">
        <v>1</v>
      </c>
    </row>
    <row r="242" spans="1:6" x14ac:dyDescent="0.2">
      <c r="A242" t="s">
        <v>1027</v>
      </c>
      <c r="B242">
        <v>27.2</v>
      </c>
      <c r="C242">
        <f>F242*_xlfn.XLOOKUP(E242,OBS_WELL!A:A,OBS_WELL!B:B)</f>
        <v>1</v>
      </c>
      <c r="D242" t="s">
        <v>5428</v>
      </c>
      <c r="E242">
        <v>64272</v>
      </c>
      <c r="F242">
        <v>1</v>
      </c>
    </row>
    <row r="243" spans="1:6" x14ac:dyDescent="0.2">
      <c r="A243" t="s">
        <v>1028</v>
      </c>
      <c r="B243">
        <v>30.9</v>
      </c>
      <c r="C243">
        <f>F243*_xlfn.XLOOKUP(E243,OBS_WELL!A:A,OBS_WELL!B:B)</f>
        <v>1</v>
      </c>
      <c r="D243" t="s">
        <v>5428</v>
      </c>
      <c r="E243">
        <v>64272</v>
      </c>
      <c r="F243">
        <v>1</v>
      </c>
    </row>
    <row r="244" spans="1:6" x14ac:dyDescent="0.2">
      <c r="A244" t="s">
        <v>1029</v>
      </c>
      <c r="B244">
        <v>26.3</v>
      </c>
      <c r="C244">
        <f>F244*_xlfn.XLOOKUP(E244,OBS_WELL!A:A,OBS_WELL!B:B)</f>
        <v>1</v>
      </c>
      <c r="D244" t="s">
        <v>5428</v>
      </c>
      <c r="E244">
        <v>64272</v>
      </c>
      <c r="F244">
        <v>1</v>
      </c>
    </row>
    <row r="245" spans="1:6" x14ac:dyDescent="0.2">
      <c r="A245" t="s">
        <v>1030</v>
      </c>
      <c r="B245">
        <v>22.5</v>
      </c>
      <c r="C245">
        <f>F245*_xlfn.XLOOKUP(E245,OBS_WELL!A:A,OBS_WELL!B:B)</f>
        <v>1</v>
      </c>
      <c r="D245" t="s">
        <v>5428</v>
      </c>
      <c r="E245">
        <v>64272</v>
      </c>
      <c r="F245">
        <v>1</v>
      </c>
    </row>
    <row r="246" spans="1:6" x14ac:dyDescent="0.2">
      <c r="A246" t="s">
        <v>1031</v>
      </c>
      <c r="B246">
        <v>18.100000000000001</v>
      </c>
      <c r="C246">
        <f>F246*_xlfn.XLOOKUP(E246,OBS_WELL!A:A,OBS_WELL!B:B)</f>
        <v>1</v>
      </c>
      <c r="D246" t="s">
        <v>5428</v>
      </c>
      <c r="E246">
        <v>64272</v>
      </c>
      <c r="F246">
        <v>1</v>
      </c>
    </row>
    <row r="247" spans="1:6" x14ac:dyDescent="0.2">
      <c r="A247" t="s">
        <v>1032</v>
      </c>
      <c r="B247">
        <v>16.8</v>
      </c>
      <c r="C247">
        <f>F247*_xlfn.XLOOKUP(E247,OBS_WELL!A:A,OBS_WELL!B:B)</f>
        <v>1</v>
      </c>
      <c r="D247" t="s">
        <v>5428</v>
      </c>
      <c r="E247">
        <v>64272</v>
      </c>
      <c r="F247">
        <v>1</v>
      </c>
    </row>
    <row r="248" spans="1:6" x14ac:dyDescent="0.2">
      <c r="A248" t="s">
        <v>1033</v>
      </c>
      <c r="B248">
        <v>11.3</v>
      </c>
      <c r="C248">
        <f>F248*_xlfn.XLOOKUP(E248,OBS_WELL!A:A,OBS_WELL!B:B)</f>
        <v>1</v>
      </c>
      <c r="D248" t="s">
        <v>5428</v>
      </c>
      <c r="E248">
        <v>64272</v>
      </c>
      <c r="F248">
        <v>1</v>
      </c>
    </row>
    <row r="249" spans="1:6" x14ac:dyDescent="0.2">
      <c r="A249" t="s">
        <v>1034</v>
      </c>
      <c r="B249">
        <v>10.1</v>
      </c>
      <c r="C249">
        <f>F249*_xlfn.XLOOKUP(E249,OBS_WELL!A:A,OBS_WELL!B:B)</f>
        <v>1</v>
      </c>
      <c r="D249" t="s">
        <v>5428</v>
      </c>
      <c r="E249">
        <v>64272</v>
      </c>
      <c r="F249">
        <v>1</v>
      </c>
    </row>
    <row r="250" spans="1:6" x14ac:dyDescent="0.2">
      <c r="A250" t="s">
        <v>1035</v>
      </c>
      <c r="B250">
        <v>10.7</v>
      </c>
      <c r="C250">
        <f>F250*_xlfn.XLOOKUP(E250,OBS_WELL!A:A,OBS_WELL!B:B)</f>
        <v>1</v>
      </c>
      <c r="D250" t="s">
        <v>5428</v>
      </c>
      <c r="E250">
        <v>64272</v>
      </c>
      <c r="F250">
        <v>1</v>
      </c>
    </row>
    <row r="251" spans="1:6" x14ac:dyDescent="0.2">
      <c r="A251" t="s">
        <v>1036</v>
      </c>
      <c r="B251">
        <v>15.2</v>
      </c>
      <c r="C251">
        <f>F251*_xlfn.XLOOKUP(E251,OBS_WELL!A:A,OBS_WELL!B:B)</f>
        <v>1</v>
      </c>
      <c r="D251" t="s">
        <v>5428</v>
      </c>
      <c r="E251">
        <v>64272</v>
      </c>
      <c r="F251">
        <v>1</v>
      </c>
    </row>
    <row r="252" spans="1:6" x14ac:dyDescent="0.2">
      <c r="A252" t="s">
        <v>1037</v>
      </c>
      <c r="B252">
        <v>24.5</v>
      </c>
      <c r="C252">
        <f>F252*_xlfn.XLOOKUP(E252,OBS_WELL!A:A,OBS_WELL!B:B)</f>
        <v>1</v>
      </c>
      <c r="D252" t="s">
        <v>5428</v>
      </c>
      <c r="E252">
        <v>64272</v>
      </c>
      <c r="F252">
        <v>1</v>
      </c>
    </row>
    <row r="253" spans="1:6" x14ac:dyDescent="0.2">
      <c r="A253" t="s">
        <v>1038</v>
      </c>
      <c r="B253">
        <v>31.1</v>
      </c>
      <c r="C253">
        <f>F253*_xlfn.XLOOKUP(E253,OBS_WELL!A:A,OBS_WELL!B:B)</f>
        <v>1</v>
      </c>
      <c r="D253" t="s">
        <v>5428</v>
      </c>
      <c r="E253">
        <v>64272</v>
      </c>
      <c r="F253">
        <v>1</v>
      </c>
    </row>
    <row r="254" spans="1:6" x14ac:dyDescent="0.2">
      <c r="A254" t="s">
        <v>1039</v>
      </c>
      <c r="B254">
        <v>31.5</v>
      </c>
      <c r="C254">
        <f>F254*_xlfn.XLOOKUP(E254,OBS_WELL!A:A,OBS_WELL!B:B)</f>
        <v>1</v>
      </c>
      <c r="D254" t="s">
        <v>5428</v>
      </c>
      <c r="E254">
        <v>64272</v>
      </c>
      <c r="F254">
        <v>1</v>
      </c>
    </row>
    <row r="255" spans="1:6" x14ac:dyDescent="0.2">
      <c r="A255" t="s">
        <v>1040</v>
      </c>
      <c r="B255">
        <v>28.5</v>
      </c>
      <c r="C255">
        <f>F255*_xlfn.XLOOKUP(E255,OBS_WELL!A:A,OBS_WELL!B:B)</f>
        <v>1</v>
      </c>
      <c r="D255" t="s">
        <v>5428</v>
      </c>
      <c r="E255">
        <v>64272</v>
      </c>
      <c r="F255">
        <v>1</v>
      </c>
    </row>
    <row r="256" spans="1:6" x14ac:dyDescent="0.2">
      <c r="A256" t="s">
        <v>1041</v>
      </c>
      <c r="B256">
        <v>24.8</v>
      </c>
      <c r="C256">
        <f>F256*_xlfn.XLOOKUP(E256,OBS_WELL!A:A,OBS_WELL!B:B)</f>
        <v>1</v>
      </c>
      <c r="D256" t="s">
        <v>5428</v>
      </c>
      <c r="E256">
        <v>64272</v>
      </c>
      <c r="F256">
        <v>1</v>
      </c>
    </row>
    <row r="257" spans="1:6" x14ac:dyDescent="0.2">
      <c r="A257" t="s">
        <v>1042</v>
      </c>
      <c r="B257">
        <v>23.4</v>
      </c>
      <c r="C257">
        <f>F257*_xlfn.XLOOKUP(E257,OBS_WELL!A:A,OBS_WELL!B:B)</f>
        <v>1</v>
      </c>
      <c r="D257" t="s">
        <v>5428</v>
      </c>
      <c r="E257">
        <v>64272</v>
      </c>
      <c r="F257">
        <v>1</v>
      </c>
    </row>
    <row r="258" spans="1:6" x14ac:dyDescent="0.2">
      <c r="A258" t="s">
        <v>1043</v>
      </c>
      <c r="B258">
        <v>12.7</v>
      </c>
      <c r="C258">
        <f>F258*_xlfn.XLOOKUP(E258,OBS_WELL!A:A,OBS_WELL!B:B)</f>
        <v>1</v>
      </c>
      <c r="D258" t="s">
        <v>5428</v>
      </c>
      <c r="E258">
        <v>64272</v>
      </c>
      <c r="F258">
        <v>1</v>
      </c>
    </row>
    <row r="259" spans="1:6" x14ac:dyDescent="0.2">
      <c r="A259" t="s">
        <v>1044</v>
      </c>
      <c r="B259">
        <v>14.5</v>
      </c>
      <c r="C259">
        <f>F259*_xlfn.XLOOKUP(E259,OBS_WELL!A:A,OBS_WELL!B:B)</f>
        <v>1</v>
      </c>
      <c r="D259" t="s">
        <v>5428</v>
      </c>
      <c r="E259">
        <v>64272</v>
      </c>
      <c r="F259">
        <v>1</v>
      </c>
    </row>
    <row r="260" spans="1:6" x14ac:dyDescent="0.2">
      <c r="A260" t="s">
        <v>1045</v>
      </c>
      <c r="B260">
        <v>11.4</v>
      </c>
      <c r="C260">
        <f>F260*_xlfn.XLOOKUP(E260,OBS_WELL!A:A,OBS_WELL!B:B)</f>
        <v>1</v>
      </c>
      <c r="D260" t="s">
        <v>5428</v>
      </c>
      <c r="E260">
        <v>64272</v>
      </c>
      <c r="F260">
        <v>1</v>
      </c>
    </row>
    <row r="261" spans="1:6" x14ac:dyDescent="0.2">
      <c r="A261" t="s">
        <v>1046</v>
      </c>
      <c r="B261">
        <v>10</v>
      </c>
      <c r="C261">
        <f>F261*_xlfn.XLOOKUP(E261,OBS_WELL!A:A,OBS_WELL!B:B)</f>
        <v>1</v>
      </c>
      <c r="D261" t="s">
        <v>5428</v>
      </c>
      <c r="E261">
        <v>64272</v>
      </c>
      <c r="F261">
        <v>1</v>
      </c>
    </row>
    <row r="262" spans="1:6" x14ac:dyDescent="0.2">
      <c r="A262" t="s">
        <v>1047</v>
      </c>
      <c r="B262">
        <v>12.5</v>
      </c>
      <c r="C262">
        <f>F262*_xlfn.XLOOKUP(E262,OBS_WELL!A:A,OBS_WELL!B:B)</f>
        <v>1</v>
      </c>
      <c r="D262" t="s">
        <v>5428</v>
      </c>
      <c r="E262">
        <v>64272</v>
      </c>
      <c r="F262">
        <v>1</v>
      </c>
    </row>
    <row r="263" spans="1:6" x14ac:dyDescent="0.2">
      <c r="A263" t="s">
        <v>1048</v>
      </c>
      <c r="B263">
        <v>18.2</v>
      </c>
      <c r="C263">
        <f>F263*_xlfn.XLOOKUP(E263,OBS_WELL!A:A,OBS_WELL!B:B)</f>
        <v>1</v>
      </c>
      <c r="D263" t="s">
        <v>5428</v>
      </c>
      <c r="E263">
        <v>64272</v>
      </c>
      <c r="F263">
        <v>1</v>
      </c>
    </row>
    <row r="264" spans="1:6" x14ac:dyDescent="0.2">
      <c r="A264" t="s">
        <v>1049</v>
      </c>
      <c r="B264">
        <v>31.5</v>
      </c>
      <c r="C264">
        <f>F264*_xlfn.XLOOKUP(E264,OBS_WELL!A:A,OBS_WELL!B:B)</f>
        <v>1</v>
      </c>
      <c r="D264" t="s">
        <v>5428</v>
      </c>
      <c r="E264">
        <v>64272</v>
      </c>
      <c r="F264">
        <v>1</v>
      </c>
    </row>
    <row r="265" spans="1:6" x14ac:dyDescent="0.2">
      <c r="A265" t="s">
        <v>1050</v>
      </c>
      <c r="B265">
        <v>31.6</v>
      </c>
      <c r="C265">
        <f>F265*_xlfn.XLOOKUP(E265,OBS_WELL!A:A,OBS_WELL!B:B)</f>
        <v>1</v>
      </c>
      <c r="D265" t="s">
        <v>5428</v>
      </c>
      <c r="E265">
        <v>64272</v>
      </c>
      <c r="F265">
        <v>1</v>
      </c>
    </row>
    <row r="266" spans="1:6" x14ac:dyDescent="0.2">
      <c r="A266" t="s">
        <v>1051</v>
      </c>
      <c r="B266">
        <v>31.8</v>
      </c>
      <c r="C266">
        <f>F266*_xlfn.XLOOKUP(E266,OBS_WELL!A:A,OBS_WELL!B:B)</f>
        <v>1</v>
      </c>
      <c r="D266" t="s">
        <v>5428</v>
      </c>
      <c r="E266">
        <v>64272</v>
      </c>
      <c r="F266">
        <v>1</v>
      </c>
    </row>
    <row r="267" spans="1:6" x14ac:dyDescent="0.2">
      <c r="A267" t="s">
        <v>1052</v>
      </c>
      <c r="B267">
        <v>31.4</v>
      </c>
      <c r="C267">
        <f>F267*_xlfn.XLOOKUP(E267,OBS_WELL!A:A,OBS_WELL!B:B)</f>
        <v>1</v>
      </c>
      <c r="D267" t="s">
        <v>5428</v>
      </c>
      <c r="E267">
        <v>64272</v>
      </c>
      <c r="F267">
        <v>1</v>
      </c>
    </row>
    <row r="268" spans="1:6" x14ac:dyDescent="0.2">
      <c r="A268" t="s">
        <v>1053</v>
      </c>
      <c r="B268">
        <v>32</v>
      </c>
      <c r="C268">
        <f>F268*_xlfn.XLOOKUP(E268,OBS_WELL!A:A,OBS_WELL!B:B)</f>
        <v>1</v>
      </c>
      <c r="D268" t="s">
        <v>5428</v>
      </c>
      <c r="E268">
        <v>64272</v>
      </c>
      <c r="F268">
        <v>1</v>
      </c>
    </row>
    <row r="269" spans="1:6" x14ac:dyDescent="0.2">
      <c r="A269" t="s">
        <v>1054</v>
      </c>
      <c r="B269">
        <v>27.6</v>
      </c>
      <c r="C269">
        <f>F269*_xlfn.XLOOKUP(E269,OBS_WELL!A:A,OBS_WELL!B:B)</f>
        <v>1</v>
      </c>
      <c r="D269" t="s">
        <v>5428</v>
      </c>
      <c r="E269">
        <v>64272</v>
      </c>
      <c r="F269">
        <v>1</v>
      </c>
    </row>
    <row r="270" spans="1:6" x14ac:dyDescent="0.2">
      <c r="A270" t="s">
        <v>1055</v>
      </c>
      <c r="B270">
        <v>20</v>
      </c>
      <c r="C270">
        <f>F270*_xlfn.XLOOKUP(E270,OBS_WELL!A:A,OBS_WELL!B:B)</f>
        <v>1</v>
      </c>
      <c r="D270" t="s">
        <v>5428</v>
      </c>
      <c r="E270">
        <v>64272</v>
      </c>
      <c r="F270">
        <v>1</v>
      </c>
    </row>
    <row r="271" spans="1:6" x14ac:dyDescent="0.2">
      <c r="A271" t="s">
        <v>1056</v>
      </c>
      <c r="B271">
        <v>15.5</v>
      </c>
      <c r="C271">
        <f>F271*_xlfn.XLOOKUP(E271,OBS_WELL!A:A,OBS_WELL!B:B)</f>
        <v>1</v>
      </c>
      <c r="D271" t="s">
        <v>5428</v>
      </c>
      <c r="E271">
        <v>64272</v>
      </c>
      <c r="F271">
        <v>1</v>
      </c>
    </row>
    <row r="272" spans="1:6" x14ac:dyDescent="0.2">
      <c r="A272" t="s">
        <v>1057</v>
      </c>
      <c r="B272">
        <v>14.8</v>
      </c>
      <c r="C272">
        <f>F272*_xlfn.XLOOKUP(E272,OBS_WELL!A:A,OBS_WELL!B:B)</f>
        <v>1</v>
      </c>
      <c r="D272" t="s">
        <v>5428</v>
      </c>
      <c r="E272">
        <v>64272</v>
      </c>
      <c r="F272">
        <v>1</v>
      </c>
    </row>
    <row r="273" spans="1:6" x14ac:dyDescent="0.2">
      <c r="A273" t="s">
        <v>1058</v>
      </c>
      <c r="B273">
        <v>12.7</v>
      </c>
      <c r="C273">
        <f>F273*_xlfn.XLOOKUP(E273,OBS_WELL!A:A,OBS_WELL!B:B)</f>
        <v>1</v>
      </c>
      <c r="D273" t="s">
        <v>5428</v>
      </c>
      <c r="E273">
        <v>64272</v>
      </c>
      <c r="F273">
        <v>1</v>
      </c>
    </row>
    <row r="274" spans="1:6" x14ac:dyDescent="0.2">
      <c r="A274" t="s">
        <v>1059</v>
      </c>
      <c r="B274">
        <v>13.5</v>
      </c>
      <c r="C274">
        <f>F274*_xlfn.XLOOKUP(E274,OBS_WELL!A:A,OBS_WELL!B:B)</f>
        <v>1</v>
      </c>
      <c r="D274" t="s">
        <v>5428</v>
      </c>
      <c r="E274">
        <v>64272</v>
      </c>
      <c r="F274">
        <v>1</v>
      </c>
    </row>
    <row r="275" spans="1:6" x14ac:dyDescent="0.2">
      <c r="A275" t="s">
        <v>1060</v>
      </c>
      <c r="B275">
        <v>21.4</v>
      </c>
      <c r="C275">
        <f>F275*_xlfn.XLOOKUP(E275,OBS_WELL!A:A,OBS_WELL!B:B)</f>
        <v>1</v>
      </c>
      <c r="D275" t="s">
        <v>5428</v>
      </c>
      <c r="E275">
        <v>64272</v>
      </c>
      <c r="F275">
        <v>1</v>
      </c>
    </row>
    <row r="276" spans="1:6" x14ac:dyDescent="0.2">
      <c r="A276" t="s">
        <v>1061</v>
      </c>
      <c r="B276">
        <v>29.5</v>
      </c>
      <c r="C276">
        <f>F276*_xlfn.XLOOKUP(E276,OBS_WELL!A:A,OBS_WELL!B:B)</f>
        <v>1</v>
      </c>
      <c r="D276" t="s">
        <v>5428</v>
      </c>
      <c r="E276">
        <v>64272</v>
      </c>
      <c r="F276">
        <v>1</v>
      </c>
    </row>
    <row r="277" spans="1:6" x14ac:dyDescent="0.2">
      <c r="A277" t="s">
        <v>1062</v>
      </c>
      <c r="B277">
        <v>27.8</v>
      </c>
      <c r="C277">
        <f>F277*_xlfn.XLOOKUP(E277,OBS_WELL!A:A,OBS_WELL!B:B)</f>
        <v>1</v>
      </c>
      <c r="D277" t="s">
        <v>5428</v>
      </c>
      <c r="E277">
        <v>64272</v>
      </c>
      <c r="F277">
        <v>1</v>
      </c>
    </row>
    <row r="278" spans="1:6" x14ac:dyDescent="0.2">
      <c r="A278" t="s">
        <v>1063</v>
      </c>
      <c r="B278">
        <v>28.1</v>
      </c>
      <c r="C278">
        <f>F278*_xlfn.XLOOKUP(E278,OBS_WELL!A:A,OBS_WELL!B:B)</f>
        <v>1</v>
      </c>
      <c r="D278" t="s">
        <v>5428</v>
      </c>
      <c r="E278">
        <v>64272</v>
      </c>
      <c r="F278">
        <v>1</v>
      </c>
    </row>
    <row r="279" spans="1:6" x14ac:dyDescent="0.2">
      <c r="A279" t="s">
        <v>1064</v>
      </c>
      <c r="B279">
        <v>31.6</v>
      </c>
      <c r="C279">
        <f>F279*_xlfn.XLOOKUP(E279,OBS_WELL!A:A,OBS_WELL!B:B)</f>
        <v>1</v>
      </c>
      <c r="D279" t="s">
        <v>5428</v>
      </c>
      <c r="E279">
        <v>64272</v>
      </c>
      <c r="F279">
        <v>1</v>
      </c>
    </row>
    <row r="280" spans="1:6" x14ac:dyDescent="0.2">
      <c r="A280" t="s">
        <v>1065</v>
      </c>
      <c r="B280">
        <v>23.6</v>
      </c>
      <c r="C280">
        <f>F280*_xlfn.XLOOKUP(E280,OBS_WELL!A:A,OBS_WELL!B:B)</f>
        <v>1</v>
      </c>
      <c r="D280" t="s">
        <v>5428</v>
      </c>
      <c r="E280">
        <v>64272</v>
      </c>
      <c r="F280">
        <v>1</v>
      </c>
    </row>
    <row r="281" spans="1:6" x14ac:dyDescent="0.2">
      <c r="A281" t="s">
        <v>1066</v>
      </c>
      <c r="B281">
        <v>22.4</v>
      </c>
      <c r="C281">
        <f>F281*_xlfn.XLOOKUP(E281,OBS_WELL!A:A,OBS_WELL!B:B)</f>
        <v>1</v>
      </c>
      <c r="D281" t="s">
        <v>5428</v>
      </c>
      <c r="E281">
        <v>64272</v>
      </c>
      <c r="F281">
        <v>1</v>
      </c>
    </row>
    <row r="282" spans="1:6" x14ac:dyDescent="0.2">
      <c r="A282" t="s">
        <v>1067</v>
      </c>
      <c r="B282">
        <v>17.100000000000001</v>
      </c>
      <c r="C282">
        <f>F282*_xlfn.XLOOKUP(E282,OBS_WELL!A:A,OBS_WELL!B:B)</f>
        <v>1</v>
      </c>
      <c r="D282" t="s">
        <v>5428</v>
      </c>
      <c r="E282">
        <v>64272</v>
      </c>
      <c r="F282">
        <v>1</v>
      </c>
    </row>
    <row r="283" spans="1:6" x14ac:dyDescent="0.2">
      <c r="A283" t="s">
        <v>1068</v>
      </c>
      <c r="B283">
        <v>13.7</v>
      </c>
      <c r="C283">
        <f>F283*_xlfn.XLOOKUP(E283,OBS_WELL!A:A,OBS_WELL!B:B)</f>
        <v>1</v>
      </c>
      <c r="D283" t="s">
        <v>5428</v>
      </c>
      <c r="E283">
        <v>64272</v>
      </c>
      <c r="F283">
        <v>1</v>
      </c>
    </row>
    <row r="284" spans="1:6" x14ac:dyDescent="0.2">
      <c r="A284" t="s">
        <v>1069</v>
      </c>
      <c r="B284">
        <v>11.4</v>
      </c>
      <c r="C284">
        <f>F284*_xlfn.XLOOKUP(E284,OBS_WELL!A:A,OBS_WELL!B:B)</f>
        <v>1</v>
      </c>
      <c r="D284" t="s">
        <v>5428</v>
      </c>
      <c r="E284">
        <v>64272</v>
      </c>
      <c r="F284">
        <v>1</v>
      </c>
    </row>
    <row r="285" spans="1:6" x14ac:dyDescent="0.2">
      <c r="A285" t="s">
        <v>1070</v>
      </c>
      <c r="B285">
        <v>10.5</v>
      </c>
      <c r="C285">
        <f>F285*_xlfn.XLOOKUP(E285,OBS_WELL!A:A,OBS_WELL!B:B)</f>
        <v>1</v>
      </c>
      <c r="D285" t="s">
        <v>5428</v>
      </c>
      <c r="E285">
        <v>64272</v>
      </c>
      <c r="F285">
        <v>1</v>
      </c>
    </row>
    <row r="286" spans="1:6" x14ac:dyDescent="0.2">
      <c r="A286" t="s">
        <v>1071</v>
      </c>
      <c r="B286">
        <v>13.8</v>
      </c>
      <c r="C286">
        <f>F286*_xlfn.XLOOKUP(E286,OBS_WELL!A:A,OBS_WELL!B:B)</f>
        <v>1</v>
      </c>
      <c r="D286" t="s">
        <v>5428</v>
      </c>
      <c r="E286">
        <v>64272</v>
      </c>
      <c r="F286">
        <v>1</v>
      </c>
    </row>
    <row r="287" spans="1:6" x14ac:dyDescent="0.2">
      <c r="A287" t="s">
        <v>1072</v>
      </c>
      <c r="B287">
        <v>20.3</v>
      </c>
      <c r="C287">
        <f>F287*_xlfn.XLOOKUP(E287,OBS_WELL!A:A,OBS_WELL!B:B)</f>
        <v>1</v>
      </c>
      <c r="D287" t="s">
        <v>5428</v>
      </c>
      <c r="E287">
        <v>64272</v>
      </c>
      <c r="F287">
        <v>1</v>
      </c>
    </row>
    <row r="288" spans="1:6" x14ac:dyDescent="0.2">
      <c r="A288" t="s">
        <v>1073</v>
      </c>
      <c r="B288">
        <v>27.6</v>
      </c>
      <c r="C288">
        <f>F288*_xlfn.XLOOKUP(E288,OBS_WELL!A:A,OBS_WELL!B:B)</f>
        <v>1</v>
      </c>
      <c r="D288" t="s">
        <v>5428</v>
      </c>
      <c r="E288">
        <v>64272</v>
      </c>
      <c r="F288">
        <v>1</v>
      </c>
    </row>
    <row r="289" spans="1:6" x14ac:dyDescent="0.2">
      <c r="A289" t="s">
        <v>1074</v>
      </c>
      <c r="B289">
        <v>27.8</v>
      </c>
      <c r="C289">
        <f>F289*_xlfn.XLOOKUP(E289,OBS_WELL!A:A,OBS_WELL!B:B)</f>
        <v>1</v>
      </c>
      <c r="D289" t="s">
        <v>5428</v>
      </c>
      <c r="E289">
        <v>64272</v>
      </c>
      <c r="F289">
        <v>1</v>
      </c>
    </row>
    <row r="290" spans="1:6" x14ac:dyDescent="0.2">
      <c r="A290" t="s">
        <v>1075</v>
      </c>
      <c r="B290">
        <v>32.5</v>
      </c>
      <c r="C290">
        <f>F290*_xlfn.XLOOKUP(E290,OBS_WELL!A:A,OBS_WELL!B:B)</f>
        <v>1</v>
      </c>
      <c r="D290" t="s">
        <v>5428</v>
      </c>
      <c r="E290">
        <v>64272</v>
      </c>
      <c r="F290">
        <v>1</v>
      </c>
    </row>
    <row r="291" spans="1:6" x14ac:dyDescent="0.2">
      <c r="A291" t="s">
        <v>1076</v>
      </c>
      <c r="B291">
        <v>32.799999999999997</v>
      </c>
      <c r="C291">
        <f>F291*_xlfn.XLOOKUP(E291,OBS_WELL!A:A,OBS_WELL!B:B)</f>
        <v>1</v>
      </c>
      <c r="D291" t="s">
        <v>5428</v>
      </c>
      <c r="E291">
        <v>64272</v>
      </c>
      <c r="F291">
        <v>1</v>
      </c>
    </row>
    <row r="292" spans="1:6" x14ac:dyDescent="0.2">
      <c r="A292" t="s">
        <v>1077</v>
      </c>
      <c r="B292">
        <v>30.1</v>
      </c>
      <c r="C292">
        <f>F292*_xlfn.XLOOKUP(E292,OBS_WELL!A:A,OBS_WELL!B:B)</f>
        <v>1</v>
      </c>
      <c r="D292" t="s">
        <v>5428</v>
      </c>
      <c r="E292">
        <v>64272</v>
      </c>
      <c r="F292">
        <v>1</v>
      </c>
    </row>
    <row r="293" spans="1:6" x14ac:dyDescent="0.2">
      <c r="A293" t="s">
        <v>1078</v>
      </c>
      <c r="B293">
        <v>24.9</v>
      </c>
      <c r="C293">
        <f>F293*_xlfn.XLOOKUP(E293,OBS_WELL!A:A,OBS_WELL!B:B)</f>
        <v>1</v>
      </c>
      <c r="D293" t="s">
        <v>5428</v>
      </c>
      <c r="E293">
        <v>64272</v>
      </c>
      <c r="F293">
        <v>1</v>
      </c>
    </row>
    <row r="294" spans="1:6" x14ac:dyDescent="0.2">
      <c r="A294" t="s">
        <v>1079</v>
      </c>
      <c r="B294">
        <v>22.9</v>
      </c>
      <c r="C294">
        <f>F294*_xlfn.XLOOKUP(E294,OBS_WELL!A:A,OBS_WELL!B:B)</f>
        <v>1</v>
      </c>
      <c r="D294" t="s">
        <v>5428</v>
      </c>
      <c r="E294">
        <v>64272</v>
      </c>
      <c r="F294">
        <v>1</v>
      </c>
    </row>
    <row r="295" spans="1:6" x14ac:dyDescent="0.2">
      <c r="A295" t="s">
        <v>1080</v>
      </c>
      <c r="B295">
        <v>17</v>
      </c>
      <c r="C295">
        <f>F295*_xlfn.XLOOKUP(E295,OBS_WELL!A:A,OBS_WELL!B:B)</f>
        <v>1</v>
      </c>
      <c r="D295" t="s">
        <v>5428</v>
      </c>
      <c r="E295">
        <v>64272</v>
      </c>
      <c r="F295">
        <v>1</v>
      </c>
    </row>
    <row r="296" spans="1:6" x14ac:dyDescent="0.2">
      <c r="A296" t="s">
        <v>1081</v>
      </c>
      <c r="B296">
        <v>14.2</v>
      </c>
      <c r="C296">
        <f>F296*_xlfn.XLOOKUP(E296,OBS_WELL!A:A,OBS_WELL!B:B)</f>
        <v>1</v>
      </c>
      <c r="D296" t="s">
        <v>5428</v>
      </c>
      <c r="E296">
        <v>64272</v>
      </c>
      <c r="F296">
        <v>1</v>
      </c>
    </row>
    <row r="297" spans="1:6" x14ac:dyDescent="0.2">
      <c r="A297" t="s">
        <v>1082</v>
      </c>
      <c r="B297">
        <v>12.1</v>
      </c>
      <c r="C297">
        <f>F297*_xlfn.XLOOKUP(E297,OBS_WELL!A:A,OBS_WELL!B:B)</f>
        <v>1</v>
      </c>
      <c r="D297" t="s">
        <v>5428</v>
      </c>
      <c r="E297">
        <v>64272</v>
      </c>
      <c r="F297">
        <v>1</v>
      </c>
    </row>
    <row r="298" spans="1:6" x14ac:dyDescent="0.2">
      <c r="A298" t="s">
        <v>1083</v>
      </c>
      <c r="B298">
        <v>16.8</v>
      </c>
      <c r="C298">
        <f>F298*_xlfn.XLOOKUP(E298,OBS_WELL!A:A,OBS_WELL!B:B)</f>
        <v>1</v>
      </c>
      <c r="D298" t="s">
        <v>5428</v>
      </c>
      <c r="E298">
        <v>64272</v>
      </c>
      <c r="F298">
        <v>1</v>
      </c>
    </row>
    <row r="299" spans="1:6" x14ac:dyDescent="0.2">
      <c r="A299" t="s">
        <v>1084</v>
      </c>
      <c r="B299">
        <v>20.9</v>
      </c>
      <c r="C299">
        <f>F299*_xlfn.XLOOKUP(E299,OBS_WELL!A:A,OBS_WELL!B:B)</f>
        <v>1</v>
      </c>
      <c r="D299" t="s">
        <v>5428</v>
      </c>
      <c r="E299">
        <v>64272</v>
      </c>
      <c r="F299">
        <v>1</v>
      </c>
    </row>
    <row r="300" spans="1:6" x14ac:dyDescent="0.2">
      <c r="A300" t="s">
        <v>1085</v>
      </c>
      <c r="B300">
        <v>28.1</v>
      </c>
      <c r="C300">
        <f>F300*_xlfn.XLOOKUP(E300,OBS_WELL!A:A,OBS_WELL!B:B)</f>
        <v>1</v>
      </c>
      <c r="D300" t="s">
        <v>5428</v>
      </c>
      <c r="E300">
        <v>64272</v>
      </c>
      <c r="F300">
        <v>1</v>
      </c>
    </row>
    <row r="301" spans="1:6" x14ac:dyDescent="0.2">
      <c r="A301" t="s">
        <v>1086</v>
      </c>
      <c r="B301">
        <v>32.5</v>
      </c>
      <c r="C301">
        <f>F301*_xlfn.XLOOKUP(E301,OBS_WELL!A:A,OBS_WELL!B:B)</f>
        <v>1</v>
      </c>
      <c r="D301" t="s">
        <v>5428</v>
      </c>
      <c r="E301">
        <v>64272</v>
      </c>
      <c r="F301">
        <v>1</v>
      </c>
    </row>
    <row r="302" spans="1:6" x14ac:dyDescent="0.2">
      <c r="A302" t="s">
        <v>1087</v>
      </c>
      <c r="B302">
        <v>31.9</v>
      </c>
      <c r="C302">
        <f>F302*_xlfn.XLOOKUP(E302,OBS_WELL!A:A,OBS_WELL!B:B)</f>
        <v>1</v>
      </c>
      <c r="D302" t="s">
        <v>5428</v>
      </c>
      <c r="E302">
        <v>64272</v>
      </c>
      <c r="F302">
        <v>1</v>
      </c>
    </row>
    <row r="303" spans="1:6" x14ac:dyDescent="0.2">
      <c r="A303" t="s">
        <v>1088</v>
      </c>
      <c r="B303">
        <v>33.6</v>
      </c>
      <c r="C303">
        <f>F303*_xlfn.XLOOKUP(E303,OBS_WELL!A:A,OBS_WELL!B:B)</f>
        <v>1</v>
      </c>
      <c r="D303" t="s">
        <v>5428</v>
      </c>
      <c r="E303">
        <v>64272</v>
      </c>
      <c r="F303">
        <v>1</v>
      </c>
    </row>
    <row r="304" spans="1:6" x14ac:dyDescent="0.2">
      <c r="A304" t="s">
        <v>1089</v>
      </c>
      <c r="B304">
        <v>34.1</v>
      </c>
      <c r="C304">
        <f>F304*_xlfn.XLOOKUP(E304,OBS_WELL!A:A,OBS_WELL!B:B)</f>
        <v>1</v>
      </c>
      <c r="D304" t="s">
        <v>5428</v>
      </c>
      <c r="E304">
        <v>64272</v>
      </c>
      <c r="F304">
        <v>1</v>
      </c>
    </row>
    <row r="305" spans="1:6" x14ac:dyDescent="0.2">
      <c r="A305" t="s">
        <v>1090</v>
      </c>
      <c r="B305">
        <v>26.5</v>
      </c>
      <c r="C305">
        <f>F305*_xlfn.XLOOKUP(E305,OBS_WELL!A:A,OBS_WELL!B:B)</f>
        <v>1</v>
      </c>
      <c r="D305" t="s">
        <v>5428</v>
      </c>
      <c r="E305">
        <v>64272</v>
      </c>
      <c r="F305">
        <v>1</v>
      </c>
    </row>
    <row r="306" spans="1:6" x14ac:dyDescent="0.2">
      <c r="A306" t="s">
        <v>1091</v>
      </c>
      <c r="B306">
        <v>19.3</v>
      </c>
      <c r="C306">
        <f>F306*_xlfn.XLOOKUP(E306,OBS_WELL!A:A,OBS_WELL!B:B)</f>
        <v>1</v>
      </c>
      <c r="D306" t="s">
        <v>5428</v>
      </c>
      <c r="E306">
        <v>64272</v>
      </c>
      <c r="F306">
        <v>1</v>
      </c>
    </row>
    <row r="307" spans="1:6" x14ac:dyDescent="0.2">
      <c r="A307" t="s">
        <v>1092</v>
      </c>
      <c r="B307">
        <v>13.1</v>
      </c>
      <c r="C307">
        <f>F307*_xlfn.XLOOKUP(E307,OBS_WELL!A:A,OBS_WELL!B:B)</f>
        <v>1</v>
      </c>
      <c r="D307" t="s">
        <v>5428</v>
      </c>
      <c r="E307">
        <v>64272</v>
      </c>
      <c r="F307">
        <v>1</v>
      </c>
    </row>
    <row r="308" spans="1:6" x14ac:dyDescent="0.2">
      <c r="A308" t="s">
        <v>1093</v>
      </c>
      <c r="B308">
        <v>12.5</v>
      </c>
      <c r="C308">
        <f>F308*_xlfn.XLOOKUP(E308,OBS_WELL!A:A,OBS_WELL!B:B)</f>
        <v>1</v>
      </c>
      <c r="D308" t="s">
        <v>5428</v>
      </c>
      <c r="E308">
        <v>64272</v>
      </c>
      <c r="F308">
        <v>1</v>
      </c>
    </row>
    <row r="309" spans="1:6" x14ac:dyDescent="0.2">
      <c r="A309" t="s">
        <v>1094</v>
      </c>
      <c r="B309">
        <v>12.7</v>
      </c>
      <c r="C309">
        <f>F309*_xlfn.XLOOKUP(E309,OBS_WELL!A:A,OBS_WELL!B:B)</f>
        <v>1</v>
      </c>
      <c r="D309" t="s">
        <v>5428</v>
      </c>
      <c r="E309">
        <v>64272</v>
      </c>
      <c r="F309">
        <v>1</v>
      </c>
    </row>
    <row r="310" spans="1:6" x14ac:dyDescent="0.2">
      <c r="A310" t="s">
        <v>1095</v>
      </c>
      <c r="B310">
        <v>22.4</v>
      </c>
      <c r="C310">
        <f>F310*_xlfn.XLOOKUP(E310,OBS_WELL!A:A,OBS_WELL!B:B)</f>
        <v>1</v>
      </c>
      <c r="D310" t="s">
        <v>5428</v>
      </c>
      <c r="E310">
        <v>64272</v>
      </c>
      <c r="F310">
        <v>1</v>
      </c>
    </row>
    <row r="311" spans="1:6" x14ac:dyDescent="0.2">
      <c r="A311" t="s">
        <v>1096</v>
      </c>
      <c r="B311">
        <v>24.8</v>
      </c>
      <c r="C311">
        <f>F311*_xlfn.XLOOKUP(E311,OBS_WELL!A:A,OBS_WELL!B:B)</f>
        <v>1</v>
      </c>
      <c r="D311" t="s">
        <v>5428</v>
      </c>
      <c r="E311">
        <v>64272</v>
      </c>
      <c r="F311">
        <v>1</v>
      </c>
    </row>
    <row r="312" spans="1:6" x14ac:dyDescent="0.2">
      <c r="A312" t="s">
        <v>1097</v>
      </c>
      <c r="B312">
        <v>18.7</v>
      </c>
      <c r="C312">
        <f>F312*_xlfn.XLOOKUP(E312,OBS_WELL!A:A,OBS_WELL!B:B)</f>
        <v>1</v>
      </c>
      <c r="D312" t="s">
        <v>5428</v>
      </c>
      <c r="E312">
        <v>64272</v>
      </c>
      <c r="F312">
        <v>1</v>
      </c>
    </row>
    <row r="313" spans="1:6" x14ac:dyDescent="0.2">
      <c r="A313" t="s">
        <v>1098</v>
      </c>
      <c r="B313">
        <v>27.8</v>
      </c>
      <c r="C313">
        <f>F313*_xlfn.XLOOKUP(E313,OBS_WELL!A:A,OBS_WELL!B:B)</f>
        <v>1</v>
      </c>
      <c r="D313" t="s">
        <v>5428</v>
      </c>
      <c r="E313">
        <v>64272</v>
      </c>
      <c r="F313">
        <v>1</v>
      </c>
    </row>
    <row r="314" spans="1:6" x14ac:dyDescent="0.2">
      <c r="A314" t="s">
        <v>1099</v>
      </c>
      <c r="B314">
        <v>22.4</v>
      </c>
      <c r="C314">
        <f>F314*_xlfn.XLOOKUP(E314,OBS_WELL!A:A,OBS_WELL!B:B)</f>
        <v>1</v>
      </c>
      <c r="D314" t="s">
        <v>5428</v>
      </c>
      <c r="E314">
        <v>64272</v>
      </c>
      <c r="F314">
        <v>1</v>
      </c>
    </row>
    <row r="315" spans="1:6" x14ac:dyDescent="0.2">
      <c r="A315" t="s">
        <v>1100</v>
      </c>
      <c r="B315">
        <v>19</v>
      </c>
      <c r="C315">
        <f>F315*_xlfn.XLOOKUP(E315,OBS_WELL!A:A,OBS_WELL!B:B)</f>
        <v>1</v>
      </c>
      <c r="D315" t="s">
        <v>5428</v>
      </c>
      <c r="E315">
        <v>64272</v>
      </c>
      <c r="F315">
        <v>1</v>
      </c>
    </row>
    <row r="316" spans="1:6" x14ac:dyDescent="0.2">
      <c r="A316" t="s">
        <v>1101</v>
      </c>
      <c r="B316">
        <v>18.399999999999999</v>
      </c>
      <c r="C316">
        <f>F316*_xlfn.XLOOKUP(E316,OBS_WELL!A:A,OBS_WELL!B:B)</f>
        <v>1</v>
      </c>
      <c r="D316" t="s">
        <v>5428</v>
      </c>
      <c r="E316">
        <v>64272</v>
      </c>
      <c r="F316">
        <v>1</v>
      </c>
    </row>
    <row r="317" spans="1:6" x14ac:dyDescent="0.2">
      <c r="A317" t="s">
        <v>1102</v>
      </c>
      <c r="B317">
        <v>14.2</v>
      </c>
      <c r="C317">
        <f>F317*_xlfn.XLOOKUP(E317,OBS_WELL!A:A,OBS_WELL!B:B)</f>
        <v>1</v>
      </c>
      <c r="D317" t="s">
        <v>5428</v>
      </c>
      <c r="E317">
        <v>64272</v>
      </c>
      <c r="F317">
        <v>1</v>
      </c>
    </row>
    <row r="318" spans="1:6" x14ac:dyDescent="0.2">
      <c r="A318" t="s">
        <v>1103</v>
      </c>
      <c r="B318">
        <v>5</v>
      </c>
      <c r="C318">
        <f>F318*_xlfn.XLOOKUP(E318,OBS_WELL!A:A,OBS_WELL!B:B)</f>
        <v>1</v>
      </c>
      <c r="D318" t="s">
        <v>5428</v>
      </c>
      <c r="E318">
        <v>64272</v>
      </c>
      <c r="F318">
        <v>1</v>
      </c>
    </row>
    <row r="319" spans="1:6" x14ac:dyDescent="0.2">
      <c r="A319" t="s">
        <v>1104</v>
      </c>
      <c r="B319">
        <v>9</v>
      </c>
      <c r="C319">
        <f>F319*_xlfn.XLOOKUP(E319,OBS_WELL!A:A,OBS_WELL!B:B)</f>
        <v>1</v>
      </c>
      <c r="D319" t="s">
        <v>5428</v>
      </c>
      <c r="E319">
        <v>64272</v>
      </c>
      <c r="F319">
        <v>1</v>
      </c>
    </row>
    <row r="320" spans="1:6" x14ac:dyDescent="0.2">
      <c r="A320" t="s">
        <v>1105</v>
      </c>
      <c r="B320">
        <v>9.1999999999999993</v>
      </c>
      <c r="C320">
        <f>F320*_xlfn.XLOOKUP(E320,OBS_WELL!A:A,OBS_WELL!B:B)</f>
        <v>1</v>
      </c>
      <c r="D320" t="s">
        <v>5428</v>
      </c>
      <c r="E320">
        <v>64272</v>
      </c>
      <c r="F320">
        <v>1</v>
      </c>
    </row>
    <row r="321" spans="1:6" x14ac:dyDescent="0.2">
      <c r="A321" t="s">
        <v>1106</v>
      </c>
      <c r="B321">
        <v>12.8</v>
      </c>
      <c r="C321">
        <f>F321*_xlfn.XLOOKUP(E321,OBS_WELL!A:A,OBS_WELL!B:B)</f>
        <v>1</v>
      </c>
      <c r="D321" t="s">
        <v>5428</v>
      </c>
      <c r="E321">
        <v>64272</v>
      </c>
      <c r="F321">
        <v>1</v>
      </c>
    </row>
    <row r="322" spans="1:6" x14ac:dyDescent="0.2">
      <c r="A322" t="s">
        <v>1107</v>
      </c>
      <c r="B322">
        <v>15.2</v>
      </c>
      <c r="C322">
        <f>F322*_xlfn.XLOOKUP(E322,OBS_WELL!A:A,OBS_WELL!B:B)</f>
        <v>1</v>
      </c>
      <c r="D322" t="s">
        <v>5428</v>
      </c>
      <c r="E322">
        <v>64272</v>
      </c>
      <c r="F322">
        <v>1</v>
      </c>
    </row>
    <row r="323" spans="1:6" x14ac:dyDescent="0.2">
      <c r="A323" t="s">
        <v>1108</v>
      </c>
      <c r="B323">
        <v>22</v>
      </c>
      <c r="C323">
        <f>F323*_xlfn.XLOOKUP(E323,OBS_WELL!A:A,OBS_WELL!B:B)</f>
        <v>1</v>
      </c>
      <c r="D323" t="s">
        <v>5428</v>
      </c>
      <c r="E323">
        <v>64272</v>
      </c>
      <c r="F323">
        <v>1</v>
      </c>
    </row>
    <row r="324" spans="1:6" x14ac:dyDescent="0.2">
      <c r="A324" t="s">
        <v>1109</v>
      </c>
      <c r="B324">
        <v>30.3</v>
      </c>
      <c r="C324">
        <f>F324*_xlfn.XLOOKUP(E324,OBS_WELL!A:A,OBS_WELL!B:B)</f>
        <v>1</v>
      </c>
      <c r="D324" t="s">
        <v>5428</v>
      </c>
      <c r="E324">
        <v>64272</v>
      </c>
      <c r="F324">
        <v>1</v>
      </c>
    </row>
    <row r="325" spans="1:6" x14ac:dyDescent="0.2">
      <c r="A325" t="s">
        <v>1110</v>
      </c>
      <c r="B325">
        <v>30.7</v>
      </c>
      <c r="C325">
        <f>F325*_xlfn.XLOOKUP(E325,OBS_WELL!A:A,OBS_WELL!B:B)</f>
        <v>1</v>
      </c>
      <c r="D325" t="s">
        <v>5428</v>
      </c>
      <c r="E325">
        <v>64272</v>
      </c>
      <c r="F325">
        <v>1</v>
      </c>
    </row>
    <row r="326" spans="1:6" x14ac:dyDescent="0.2">
      <c r="A326" t="s">
        <v>1111</v>
      </c>
      <c r="B326">
        <v>26.1</v>
      </c>
      <c r="C326">
        <f>F326*_xlfn.XLOOKUP(E326,OBS_WELL!A:A,OBS_WELL!B:B)</f>
        <v>1</v>
      </c>
      <c r="D326" t="s">
        <v>5428</v>
      </c>
      <c r="E326">
        <v>64272</v>
      </c>
      <c r="F326">
        <v>1</v>
      </c>
    </row>
    <row r="327" spans="1:6" x14ac:dyDescent="0.2">
      <c r="A327" t="s">
        <v>1112</v>
      </c>
      <c r="B327">
        <v>21.9</v>
      </c>
      <c r="C327">
        <f>F327*_xlfn.XLOOKUP(E327,OBS_WELL!A:A,OBS_WELL!B:B)</f>
        <v>1</v>
      </c>
      <c r="D327" t="s">
        <v>5428</v>
      </c>
      <c r="E327">
        <v>64272</v>
      </c>
      <c r="F327">
        <v>1</v>
      </c>
    </row>
    <row r="328" spans="1:6" x14ac:dyDescent="0.2">
      <c r="A328" t="s">
        <v>1113</v>
      </c>
      <c r="B328">
        <v>18.5</v>
      </c>
      <c r="C328">
        <f>F328*_xlfn.XLOOKUP(E328,OBS_WELL!A:A,OBS_WELL!B:B)</f>
        <v>1</v>
      </c>
      <c r="D328" t="s">
        <v>5428</v>
      </c>
      <c r="E328">
        <v>64272</v>
      </c>
      <c r="F328">
        <v>1</v>
      </c>
    </row>
    <row r="329" spans="1:6" x14ac:dyDescent="0.2">
      <c r="A329" t="s">
        <v>1114</v>
      </c>
      <c r="B329">
        <v>14.1</v>
      </c>
      <c r="C329">
        <f>F329*_xlfn.XLOOKUP(E329,OBS_WELL!A:A,OBS_WELL!B:B)</f>
        <v>1</v>
      </c>
      <c r="D329" t="s">
        <v>5428</v>
      </c>
      <c r="E329">
        <v>64272</v>
      </c>
      <c r="F329">
        <v>1</v>
      </c>
    </row>
    <row r="330" spans="1:6" x14ac:dyDescent="0.2">
      <c r="A330" t="s">
        <v>1115</v>
      </c>
      <c r="B330">
        <v>9.6</v>
      </c>
      <c r="C330">
        <f>F330*_xlfn.XLOOKUP(E330,OBS_WELL!A:A,OBS_WELL!B:B)</f>
        <v>1</v>
      </c>
      <c r="D330" t="s">
        <v>5428</v>
      </c>
      <c r="E330">
        <v>64272</v>
      </c>
      <c r="F330">
        <v>1</v>
      </c>
    </row>
    <row r="331" spans="1:6" x14ac:dyDescent="0.2">
      <c r="A331" t="s">
        <v>1116</v>
      </c>
      <c r="B331">
        <v>9.1999999999999993</v>
      </c>
      <c r="C331">
        <f>F331*_xlfn.XLOOKUP(E331,OBS_WELL!A:A,OBS_WELL!B:B)</f>
        <v>1</v>
      </c>
      <c r="D331" t="s">
        <v>5428</v>
      </c>
      <c r="E331">
        <v>64272</v>
      </c>
      <c r="F331">
        <v>1</v>
      </c>
    </row>
    <row r="332" spans="1:6" x14ac:dyDescent="0.2">
      <c r="A332" t="s">
        <v>1117</v>
      </c>
      <c r="B332">
        <v>-0.6</v>
      </c>
      <c r="C332">
        <f>F332*_xlfn.XLOOKUP(E332,OBS_WELL!A:A,OBS_WELL!B:B)</f>
        <v>1</v>
      </c>
      <c r="D332" t="s">
        <v>5428</v>
      </c>
      <c r="E332">
        <v>64272</v>
      </c>
      <c r="F332">
        <v>1</v>
      </c>
    </row>
    <row r="333" spans="1:6" x14ac:dyDescent="0.2">
      <c r="A333" t="s">
        <v>1118</v>
      </c>
      <c r="B333">
        <v>10.6</v>
      </c>
      <c r="C333">
        <f>F333*_xlfn.XLOOKUP(E333,OBS_WELL!A:A,OBS_WELL!B:B)</f>
        <v>1</v>
      </c>
      <c r="D333" t="s">
        <v>5428</v>
      </c>
      <c r="E333">
        <v>64272</v>
      </c>
      <c r="F333">
        <v>1</v>
      </c>
    </row>
    <row r="334" spans="1:6" x14ac:dyDescent="0.2">
      <c r="A334" t="s">
        <v>1119</v>
      </c>
      <c r="B334">
        <v>16.5</v>
      </c>
      <c r="C334">
        <f>F334*_xlfn.XLOOKUP(E334,OBS_WELL!A:A,OBS_WELL!B:B)</f>
        <v>1</v>
      </c>
      <c r="D334" t="s">
        <v>5428</v>
      </c>
      <c r="E334">
        <v>64272</v>
      </c>
      <c r="F334">
        <v>1</v>
      </c>
    </row>
    <row r="335" spans="1:6" x14ac:dyDescent="0.2">
      <c r="A335" t="s">
        <v>1120</v>
      </c>
      <c r="B335">
        <v>17.8</v>
      </c>
      <c r="C335">
        <f>F335*_xlfn.XLOOKUP(E335,OBS_WELL!A:A,OBS_WELL!B:B)</f>
        <v>1</v>
      </c>
      <c r="D335" t="s">
        <v>5428</v>
      </c>
      <c r="E335">
        <v>64272</v>
      </c>
      <c r="F335">
        <v>1</v>
      </c>
    </row>
    <row r="336" spans="1:6" x14ac:dyDescent="0.2">
      <c r="A336" t="s">
        <v>1121</v>
      </c>
      <c r="B336">
        <v>24.3</v>
      </c>
      <c r="C336">
        <f>F336*_xlfn.XLOOKUP(E336,OBS_WELL!A:A,OBS_WELL!B:B)</f>
        <v>1</v>
      </c>
      <c r="D336" t="s">
        <v>5428</v>
      </c>
      <c r="E336">
        <v>64272</v>
      </c>
      <c r="F336">
        <v>1</v>
      </c>
    </row>
    <row r="337" spans="1:6" x14ac:dyDescent="0.2">
      <c r="A337" t="s">
        <v>1122</v>
      </c>
      <c r="B337">
        <v>28.1</v>
      </c>
      <c r="C337">
        <f>F337*_xlfn.XLOOKUP(E337,OBS_WELL!A:A,OBS_WELL!B:B)</f>
        <v>1</v>
      </c>
      <c r="D337" t="s">
        <v>5428</v>
      </c>
      <c r="E337">
        <v>64272</v>
      </c>
      <c r="F337">
        <v>1</v>
      </c>
    </row>
    <row r="338" spans="1:6" x14ac:dyDescent="0.2">
      <c r="A338" t="s">
        <v>1123</v>
      </c>
      <c r="B338">
        <v>26.9</v>
      </c>
      <c r="C338">
        <f>F338*_xlfn.XLOOKUP(E338,OBS_WELL!A:A,OBS_WELL!B:B)</f>
        <v>1</v>
      </c>
      <c r="D338" t="s">
        <v>5428</v>
      </c>
      <c r="E338">
        <v>64272</v>
      </c>
      <c r="F338">
        <v>1</v>
      </c>
    </row>
    <row r="339" spans="1:6" x14ac:dyDescent="0.2">
      <c r="A339" t="s">
        <v>1124</v>
      </c>
      <c r="B339">
        <v>24.4</v>
      </c>
      <c r="C339">
        <f>F339*_xlfn.XLOOKUP(E339,OBS_WELL!A:A,OBS_WELL!B:B)</f>
        <v>1</v>
      </c>
      <c r="D339" t="s">
        <v>5428</v>
      </c>
      <c r="E339">
        <v>64272</v>
      </c>
      <c r="F339">
        <v>1</v>
      </c>
    </row>
    <row r="340" spans="1:6" x14ac:dyDescent="0.2">
      <c r="A340" t="s">
        <v>1125</v>
      </c>
      <c r="B340">
        <v>19.8</v>
      </c>
      <c r="C340">
        <f>F340*_xlfn.XLOOKUP(E340,OBS_WELL!A:A,OBS_WELL!B:B)</f>
        <v>1</v>
      </c>
      <c r="D340" t="s">
        <v>5428</v>
      </c>
      <c r="E340">
        <v>64272</v>
      </c>
      <c r="F340">
        <v>1</v>
      </c>
    </row>
    <row r="341" spans="1:6" x14ac:dyDescent="0.2">
      <c r="A341" t="s">
        <v>1126</v>
      </c>
      <c r="B341">
        <v>12.8</v>
      </c>
      <c r="C341">
        <f>F341*_xlfn.XLOOKUP(E341,OBS_WELL!A:A,OBS_WELL!B:B)</f>
        <v>1</v>
      </c>
      <c r="D341" t="s">
        <v>5428</v>
      </c>
      <c r="E341">
        <v>64272</v>
      </c>
      <c r="F341">
        <v>1</v>
      </c>
    </row>
    <row r="342" spans="1:6" x14ac:dyDescent="0.2">
      <c r="A342" t="s">
        <v>1127</v>
      </c>
      <c r="B342">
        <v>4.5999999999999996</v>
      </c>
      <c r="C342">
        <f>F342*_xlfn.XLOOKUP(E342,OBS_WELL!A:A,OBS_WELL!B:B)</f>
        <v>1</v>
      </c>
      <c r="D342" t="s">
        <v>5428</v>
      </c>
      <c r="E342">
        <v>64272</v>
      </c>
      <c r="F342">
        <v>1</v>
      </c>
    </row>
    <row r="343" spans="1:6" x14ac:dyDescent="0.2">
      <c r="A343" t="s">
        <v>1128</v>
      </c>
      <c r="B343">
        <v>6.5</v>
      </c>
      <c r="C343">
        <f>F343*_xlfn.XLOOKUP(E343,OBS_WELL!A:A,OBS_WELL!B:B)</f>
        <v>1</v>
      </c>
      <c r="D343" t="s">
        <v>5428</v>
      </c>
      <c r="E343">
        <v>64272</v>
      </c>
      <c r="F343">
        <v>1</v>
      </c>
    </row>
    <row r="344" spans="1:6" x14ac:dyDescent="0.2">
      <c r="A344" t="s">
        <v>1129</v>
      </c>
      <c r="B344">
        <v>9.6</v>
      </c>
      <c r="C344">
        <f>F344*_xlfn.XLOOKUP(E344,OBS_WELL!A:A,OBS_WELL!B:B)</f>
        <v>1</v>
      </c>
      <c r="D344" t="s">
        <v>5428</v>
      </c>
      <c r="E344">
        <v>64272</v>
      </c>
      <c r="F344">
        <v>1</v>
      </c>
    </row>
    <row r="345" spans="1:6" x14ac:dyDescent="0.2">
      <c r="A345" t="s">
        <v>1130</v>
      </c>
      <c r="B345">
        <v>12.4</v>
      </c>
      <c r="C345">
        <f>F345*_xlfn.XLOOKUP(E345,OBS_WELL!A:A,OBS_WELL!B:B)</f>
        <v>1</v>
      </c>
      <c r="D345" t="s">
        <v>5428</v>
      </c>
      <c r="E345">
        <v>64272</v>
      </c>
      <c r="F345">
        <v>1</v>
      </c>
    </row>
    <row r="346" spans="1:6" x14ac:dyDescent="0.2">
      <c r="A346" t="s">
        <v>1131</v>
      </c>
      <c r="B346">
        <v>16.899999999999999</v>
      </c>
      <c r="C346">
        <f>F346*_xlfn.XLOOKUP(E346,OBS_WELL!A:A,OBS_WELL!B:B)</f>
        <v>1</v>
      </c>
      <c r="D346" t="s">
        <v>5428</v>
      </c>
      <c r="E346">
        <v>64272</v>
      </c>
      <c r="F346">
        <v>1</v>
      </c>
    </row>
    <row r="347" spans="1:6" x14ac:dyDescent="0.2">
      <c r="A347" t="s">
        <v>1132</v>
      </c>
      <c r="B347">
        <v>19.600000000000001</v>
      </c>
      <c r="C347">
        <f>F347*_xlfn.XLOOKUP(E347,OBS_WELL!A:A,OBS_WELL!B:B)</f>
        <v>1</v>
      </c>
      <c r="D347" t="s">
        <v>5428</v>
      </c>
      <c r="E347">
        <v>64272</v>
      </c>
      <c r="F347">
        <v>1</v>
      </c>
    </row>
    <row r="348" spans="1:6" x14ac:dyDescent="0.2">
      <c r="A348" t="s">
        <v>1133</v>
      </c>
      <c r="B348">
        <v>25.9</v>
      </c>
      <c r="C348">
        <f>F348*_xlfn.XLOOKUP(E348,OBS_WELL!A:A,OBS_WELL!B:B)</f>
        <v>1</v>
      </c>
      <c r="D348" t="s">
        <v>5428</v>
      </c>
      <c r="E348">
        <v>64272</v>
      </c>
      <c r="F348">
        <v>1</v>
      </c>
    </row>
    <row r="349" spans="1:6" x14ac:dyDescent="0.2">
      <c r="A349" t="s">
        <v>1134</v>
      </c>
      <c r="B349">
        <v>31.2</v>
      </c>
      <c r="C349">
        <f>F349*_xlfn.XLOOKUP(E349,OBS_WELL!A:A,OBS_WELL!B:B)</f>
        <v>1</v>
      </c>
      <c r="D349" t="s">
        <v>5428</v>
      </c>
      <c r="E349">
        <v>64272</v>
      </c>
      <c r="F349">
        <v>1</v>
      </c>
    </row>
    <row r="350" spans="1:6" x14ac:dyDescent="0.2">
      <c r="A350" t="s">
        <v>1135</v>
      </c>
      <c r="B350">
        <v>30.9</v>
      </c>
      <c r="C350">
        <f>F350*_xlfn.XLOOKUP(E350,OBS_WELL!A:A,OBS_WELL!B:B)</f>
        <v>1</v>
      </c>
      <c r="D350" t="s">
        <v>5428</v>
      </c>
      <c r="E350">
        <v>64272</v>
      </c>
      <c r="F350">
        <v>1</v>
      </c>
    </row>
    <row r="351" spans="1:6" x14ac:dyDescent="0.2">
      <c r="A351" t="s">
        <v>1136</v>
      </c>
      <c r="B351">
        <v>28.2</v>
      </c>
      <c r="C351">
        <f>F351*_xlfn.XLOOKUP(E351,OBS_WELL!A:A,OBS_WELL!B:B)</f>
        <v>1</v>
      </c>
      <c r="D351" t="s">
        <v>5428</v>
      </c>
      <c r="E351">
        <v>64272</v>
      </c>
      <c r="F351">
        <v>1</v>
      </c>
    </row>
    <row r="352" spans="1:6" x14ac:dyDescent="0.2">
      <c r="A352" t="s">
        <v>1137</v>
      </c>
      <c r="B352">
        <v>26.5</v>
      </c>
      <c r="C352">
        <f>F352*_xlfn.XLOOKUP(E352,OBS_WELL!A:A,OBS_WELL!B:B)</f>
        <v>1</v>
      </c>
      <c r="D352" t="s">
        <v>5428</v>
      </c>
      <c r="E352">
        <v>64272</v>
      </c>
      <c r="F352">
        <v>1</v>
      </c>
    </row>
    <row r="353" spans="1:6" x14ac:dyDescent="0.2">
      <c r="A353" t="s">
        <v>1138</v>
      </c>
      <c r="B353">
        <v>15.7</v>
      </c>
      <c r="C353">
        <f>F353*_xlfn.XLOOKUP(E353,OBS_WELL!A:A,OBS_WELL!B:B)</f>
        <v>1</v>
      </c>
      <c r="D353" t="s">
        <v>5428</v>
      </c>
      <c r="E353">
        <v>64272</v>
      </c>
      <c r="F353">
        <v>1</v>
      </c>
    </row>
    <row r="354" spans="1:6" x14ac:dyDescent="0.2">
      <c r="A354" t="s">
        <v>1139</v>
      </c>
      <c r="B354">
        <v>14.7</v>
      </c>
      <c r="C354">
        <f>F354*_xlfn.XLOOKUP(E354,OBS_WELL!A:A,OBS_WELL!B:B)</f>
        <v>1</v>
      </c>
      <c r="D354" t="s">
        <v>5428</v>
      </c>
      <c r="E354">
        <v>64272</v>
      </c>
      <c r="F354">
        <v>1</v>
      </c>
    </row>
    <row r="355" spans="1:6" x14ac:dyDescent="0.2">
      <c r="A355" t="s">
        <v>1140</v>
      </c>
      <c r="B355">
        <v>11.4</v>
      </c>
      <c r="C355">
        <f>F355*_xlfn.XLOOKUP(E355,OBS_WELL!A:A,OBS_WELL!B:B)</f>
        <v>1</v>
      </c>
      <c r="D355" t="s">
        <v>5428</v>
      </c>
      <c r="E355">
        <v>64272</v>
      </c>
      <c r="F355">
        <v>1</v>
      </c>
    </row>
    <row r="356" spans="1:6" x14ac:dyDescent="0.2">
      <c r="A356" t="s">
        <v>1141</v>
      </c>
      <c r="B356">
        <v>8.9</v>
      </c>
      <c r="C356">
        <f>F356*_xlfn.XLOOKUP(E356,OBS_WELL!A:A,OBS_WELL!B:B)</f>
        <v>1</v>
      </c>
      <c r="D356" t="s">
        <v>5428</v>
      </c>
      <c r="E356">
        <v>64272</v>
      </c>
      <c r="F356">
        <v>1</v>
      </c>
    </row>
    <row r="357" spans="1:6" x14ac:dyDescent="0.2">
      <c r="A357" t="s">
        <v>1142</v>
      </c>
      <c r="B357">
        <v>18.5</v>
      </c>
      <c r="C357">
        <f>F357*_xlfn.XLOOKUP(E357,OBS_WELL!A:A,OBS_WELL!B:B)</f>
        <v>1</v>
      </c>
      <c r="D357" t="s">
        <v>5428</v>
      </c>
      <c r="E357">
        <v>64272</v>
      </c>
      <c r="F357">
        <v>1</v>
      </c>
    </row>
    <row r="358" spans="1:6" x14ac:dyDescent="0.2">
      <c r="A358" t="s">
        <v>1143</v>
      </c>
      <c r="B358">
        <v>23.2</v>
      </c>
      <c r="C358">
        <f>F358*_xlfn.XLOOKUP(E358,OBS_WELL!A:A,OBS_WELL!B:B)</f>
        <v>1</v>
      </c>
      <c r="D358" t="s">
        <v>5428</v>
      </c>
      <c r="E358">
        <v>64272</v>
      </c>
      <c r="F358">
        <v>1</v>
      </c>
    </row>
    <row r="359" spans="1:6" x14ac:dyDescent="0.2">
      <c r="A359" t="s">
        <v>1144</v>
      </c>
      <c r="B359">
        <v>28.3</v>
      </c>
      <c r="C359">
        <f>F359*_xlfn.XLOOKUP(E359,OBS_WELL!A:A,OBS_WELL!B:B)</f>
        <v>1</v>
      </c>
      <c r="D359" t="s">
        <v>5428</v>
      </c>
      <c r="E359">
        <v>64272</v>
      </c>
      <c r="F359">
        <v>1</v>
      </c>
    </row>
    <row r="360" spans="1:6" x14ac:dyDescent="0.2">
      <c r="A360" t="s">
        <v>1145</v>
      </c>
      <c r="B360">
        <v>29.1</v>
      </c>
      <c r="C360">
        <f>F360*_xlfn.XLOOKUP(E360,OBS_WELL!A:A,OBS_WELL!B:B)</f>
        <v>1</v>
      </c>
      <c r="D360" t="s">
        <v>5428</v>
      </c>
      <c r="E360">
        <v>64272</v>
      </c>
      <c r="F360">
        <v>1</v>
      </c>
    </row>
    <row r="361" spans="1:6" x14ac:dyDescent="0.2">
      <c r="A361" t="s">
        <v>1146</v>
      </c>
      <c r="B361">
        <v>32.200000000000003</v>
      </c>
      <c r="C361">
        <f>F361*_xlfn.XLOOKUP(E361,OBS_WELL!A:A,OBS_WELL!B:B)</f>
        <v>1</v>
      </c>
      <c r="D361" t="s">
        <v>5428</v>
      </c>
      <c r="E361">
        <v>64272</v>
      </c>
      <c r="F361">
        <v>1</v>
      </c>
    </row>
    <row r="362" spans="1:6" x14ac:dyDescent="0.2">
      <c r="A362" t="s">
        <v>1147</v>
      </c>
      <c r="B362">
        <v>30.9</v>
      </c>
      <c r="C362">
        <f>F362*_xlfn.XLOOKUP(E362,OBS_WELL!A:A,OBS_WELL!B:B)</f>
        <v>1</v>
      </c>
      <c r="D362" t="s">
        <v>5428</v>
      </c>
      <c r="E362">
        <v>64272</v>
      </c>
      <c r="F362">
        <v>1</v>
      </c>
    </row>
    <row r="363" spans="1:6" x14ac:dyDescent="0.2">
      <c r="A363" t="s">
        <v>1148</v>
      </c>
      <c r="B363">
        <v>26</v>
      </c>
      <c r="C363">
        <f>F363*_xlfn.XLOOKUP(E363,OBS_WELL!A:A,OBS_WELL!B:B)</f>
        <v>1</v>
      </c>
      <c r="D363" t="s">
        <v>5428</v>
      </c>
      <c r="E363">
        <v>64272</v>
      </c>
      <c r="F363">
        <v>1</v>
      </c>
    </row>
    <row r="364" spans="1:6" x14ac:dyDescent="0.2">
      <c r="A364" t="s">
        <v>1149</v>
      </c>
      <c r="B364">
        <v>24.9</v>
      </c>
      <c r="C364">
        <f>F364*_xlfn.XLOOKUP(E364,OBS_WELL!A:A,OBS_WELL!B:B)</f>
        <v>1</v>
      </c>
      <c r="D364" t="s">
        <v>5428</v>
      </c>
      <c r="E364">
        <v>64272</v>
      </c>
      <c r="F364">
        <v>1</v>
      </c>
    </row>
    <row r="365" spans="1:6" x14ac:dyDescent="0.2">
      <c r="A365" t="s">
        <v>1150</v>
      </c>
      <c r="B365">
        <v>18.899999999999999</v>
      </c>
      <c r="C365">
        <f>F365*_xlfn.XLOOKUP(E365,OBS_WELL!A:A,OBS_WELL!B:B)</f>
        <v>1</v>
      </c>
      <c r="D365" t="s">
        <v>5428</v>
      </c>
      <c r="E365">
        <v>64272</v>
      </c>
      <c r="F365">
        <v>1</v>
      </c>
    </row>
    <row r="366" spans="1:6" x14ac:dyDescent="0.2">
      <c r="A366" t="s">
        <v>1151</v>
      </c>
      <c r="B366">
        <v>16.3</v>
      </c>
      <c r="C366">
        <f>F366*_xlfn.XLOOKUP(E366,OBS_WELL!A:A,OBS_WELL!B:B)</f>
        <v>1</v>
      </c>
      <c r="D366" t="s">
        <v>5428</v>
      </c>
      <c r="E366">
        <v>64272</v>
      </c>
      <c r="F366">
        <v>1</v>
      </c>
    </row>
    <row r="367" spans="1:6" x14ac:dyDescent="0.2">
      <c r="A367" t="s">
        <v>1152</v>
      </c>
      <c r="B367">
        <v>12.1</v>
      </c>
      <c r="C367">
        <f>F367*_xlfn.XLOOKUP(E367,OBS_WELL!A:A,OBS_WELL!B:B)</f>
        <v>1</v>
      </c>
      <c r="D367" t="s">
        <v>5428</v>
      </c>
      <c r="E367">
        <v>64272</v>
      </c>
      <c r="F367">
        <v>1</v>
      </c>
    </row>
    <row r="368" spans="1:6" x14ac:dyDescent="0.2">
      <c r="A368" t="s">
        <v>1153</v>
      </c>
      <c r="B368">
        <v>12.5</v>
      </c>
      <c r="C368">
        <f>F368*_xlfn.XLOOKUP(E368,OBS_WELL!A:A,OBS_WELL!B:B)</f>
        <v>1</v>
      </c>
      <c r="D368" t="s">
        <v>5428</v>
      </c>
      <c r="E368">
        <v>64272</v>
      </c>
      <c r="F368">
        <v>1</v>
      </c>
    </row>
    <row r="369" spans="1:6" x14ac:dyDescent="0.2">
      <c r="A369" t="s">
        <v>1154</v>
      </c>
      <c r="B369">
        <v>11.1</v>
      </c>
      <c r="C369">
        <f>F369*_xlfn.XLOOKUP(E369,OBS_WELL!A:A,OBS_WELL!B:B)</f>
        <v>1</v>
      </c>
      <c r="D369" t="s">
        <v>5428</v>
      </c>
      <c r="E369">
        <v>64272</v>
      </c>
      <c r="F369">
        <v>1</v>
      </c>
    </row>
    <row r="370" spans="1:6" x14ac:dyDescent="0.2">
      <c r="A370" t="s">
        <v>1155</v>
      </c>
      <c r="B370">
        <v>18.7</v>
      </c>
      <c r="C370">
        <f>F370*_xlfn.XLOOKUP(E370,OBS_WELL!A:A,OBS_WELL!B:B)</f>
        <v>1</v>
      </c>
      <c r="D370" t="s">
        <v>5428</v>
      </c>
      <c r="E370">
        <v>64272</v>
      </c>
      <c r="F370">
        <v>1</v>
      </c>
    </row>
    <row r="371" spans="1:6" x14ac:dyDescent="0.2">
      <c r="A371" t="s">
        <v>1156</v>
      </c>
      <c r="B371">
        <v>18.5</v>
      </c>
      <c r="C371">
        <f>F371*_xlfn.XLOOKUP(E371,OBS_WELL!A:A,OBS_WELL!B:B)</f>
        <v>1</v>
      </c>
      <c r="D371" t="s">
        <v>5428</v>
      </c>
      <c r="E371">
        <v>64272</v>
      </c>
      <c r="F371">
        <v>1</v>
      </c>
    </row>
    <row r="372" spans="1:6" x14ac:dyDescent="0.2">
      <c r="A372" t="s">
        <v>1157</v>
      </c>
      <c r="B372">
        <v>21.8</v>
      </c>
      <c r="C372">
        <f>F372*_xlfn.XLOOKUP(E372,OBS_WELL!A:A,OBS_WELL!B:B)</f>
        <v>1</v>
      </c>
      <c r="D372" t="s">
        <v>5428</v>
      </c>
      <c r="E372">
        <v>64272</v>
      </c>
      <c r="F372">
        <v>1</v>
      </c>
    </row>
    <row r="373" spans="1:6" x14ac:dyDescent="0.2">
      <c r="A373" t="s">
        <v>1158</v>
      </c>
      <c r="B373">
        <v>22.4</v>
      </c>
      <c r="C373">
        <f>F373*_xlfn.XLOOKUP(E373,OBS_WELL!A:A,OBS_WELL!B:B)</f>
        <v>1</v>
      </c>
      <c r="D373" t="s">
        <v>5428</v>
      </c>
      <c r="E373">
        <v>64272</v>
      </c>
      <c r="F373">
        <v>1</v>
      </c>
    </row>
    <row r="374" spans="1:6" x14ac:dyDescent="0.2">
      <c r="A374" t="s">
        <v>1159</v>
      </c>
      <c r="B374">
        <v>29.1</v>
      </c>
      <c r="C374">
        <f>F374*_xlfn.XLOOKUP(E374,OBS_WELL!A:A,OBS_WELL!B:B)</f>
        <v>1</v>
      </c>
      <c r="D374" t="s">
        <v>5428</v>
      </c>
      <c r="E374">
        <v>64272</v>
      </c>
      <c r="F374">
        <v>1</v>
      </c>
    </row>
    <row r="375" spans="1:6" x14ac:dyDescent="0.2">
      <c r="A375" t="s">
        <v>1160</v>
      </c>
      <c r="B375">
        <v>20</v>
      </c>
      <c r="C375">
        <f>F375*_xlfn.XLOOKUP(E375,OBS_WELL!A:A,OBS_WELL!B:B)</f>
        <v>1</v>
      </c>
      <c r="D375" t="s">
        <v>5428</v>
      </c>
      <c r="E375">
        <v>64272</v>
      </c>
      <c r="F375">
        <v>1</v>
      </c>
    </row>
    <row r="376" spans="1:6" x14ac:dyDescent="0.2">
      <c r="A376" t="s">
        <v>1161</v>
      </c>
      <c r="B376">
        <v>13.9</v>
      </c>
      <c r="C376">
        <f>F376*_xlfn.XLOOKUP(E376,OBS_WELL!A:A,OBS_WELL!B:B)</f>
        <v>1</v>
      </c>
      <c r="D376" t="s">
        <v>5428</v>
      </c>
      <c r="E376">
        <v>64272</v>
      </c>
      <c r="F376">
        <v>1</v>
      </c>
    </row>
    <row r="377" spans="1:6" x14ac:dyDescent="0.2">
      <c r="A377" t="s">
        <v>1162</v>
      </c>
      <c r="B377">
        <v>10.7</v>
      </c>
      <c r="C377">
        <f>F377*_xlfn.XLOOKUP(E377,OBS_WELL!A:A,OBS_WELL!B:B)</f>
        <v>1</v>
      </c>
      <c r="D377" t="s">
        <v>5428</v>
      </c>
      <c r="E377">
        <v>64272</v>
      </c>
      <c r="F377">
        <v>1</v>
      </c>
    </row>
    <row r="378" spans="1:6" x14ac:dyDescent="0.2">
      <c r="A378" t="s">
        <v>1163</v>
      </c>
      <c r="B378">
        <v>7.9</v>
      </c>
      <c r="C378">
        <f>F378*_xlfn.XLOOKUP(E378,OBS_WELL!A:A,OBS_WELL!B:B)</f>
        <v>1</v>
      </c>
      <c r="D378" t="s">
        <v>5428</v>
      </c>
      <c r="E378">
        <v>64272</v>
      </c>
      <c r="F378">
        <v>1</v>
      </c>
    </row>
    <row r="379" spans="1:6" x14ac:dyDescent="0.2">
      <c r="A379" t="s">
        <v>1164</v>
      </c>
      <c r="B379">
        <v>10</v>
      </c>
      <c r="C379">
        <f>F379*_xlfn.XLOOKUP(E379,OBS_WELL!A:A,OBS_WELL!B:B)</f>
        <v>1</v>
      </c>
      <c r="D379" t="s">
        <v>5428</v>
      </c>
      <c r="E379">
        <v>64272</v>
      </c>
      <c r="F379">
        <v>1</v>
      </c>
    </row>
    <row r="380" spans="1:6" x14ac:dyDescent="0.2">
      <c r="A380" t="s">
        <v>1165</v>
      </c>
      <c r="B380">
        <v>19.2</v>
      </c>
      <c r="C380">
        <f>F380*_xlfn.XLOOKUP(E380,OBS_WELL!A:A,OBS_WELL!B:B)</f>
        <v>1</v>
      </c>
      <c r="D380" t="s">
        <v>5428</v>
      </c>
      <c r="E380">
        <v>64272</v>
      </c>
      <c r="F380">
        <v>1</v>
      </c>
    </row>
    <row r="381" spans="1:6" x14ac:dyDescent="0.2">
      <c r="A381" t="s">
        <v>1166</v>
      </c>
      <c r="B381">
        <v>25</v>
      </c>
      <c r="C381">
        <f>F381*_xlfn.XLOOKUP(E381,OBS_WELL!A:A,OBS_WELL!B:B)</f>
        <v>1</v>
      </c>
      <c r="D381" t="s">
        <v>5428</v>
      </c>
      <c r="E381">
        <v>64272</v>
      </c>
      <c r="F381">
        <v>1</v>
      </c>
    </row>
    <row r="382" spans="1:6" x14ac:dyDescent="0.2">
      <c r="A382" t="s">
        <v>1167</v>
      </c>
      <c r="B382">
        <v>28.4</v>
      </c>
      <c r="C382">
        <f>F382*_xlfn.XLOOKUP(E382,OBS_WELL!A:A,OBS_WELL!B:B)</f>
        <v>1</v>
      </c>
      <c r="D382" t="s">
        <v>5428</v>
      </c>
      <c r="E382">
        <v>64272</v>
      </c>
      <c r="F382">
        <v>1</v>
      </c>
    </row>
    <row r="383" spans="1:6" x14ac:dyDescent="0.2">
      <c r="A383" t="s">
        <v>1168</v>
      </c>
      <c r="B383">
        <v>26.2</v>
      </c>
      <c r="C383">
        <f>F383*_xlfn.XLOOKUP(E383,OBS_WELL!A:A,OBS_WELL!B:B)</f>
        <v>1</v>
      </c>
      <c r="D383" t="s">
        <v>5428</v>
      </c>
      <c r="E383">
        <v>64272</v>
      </c>
      <c r="F383">
        <v>1</v>
      </c>
    </row>
    <row r="384" spans="1:6" x14ac:dyDescent="0.2">
      <c r="A384" t="s">
        <v>1169</v>
      </c>
      <c r="B384">
        <v>25.3</v>
      </c>
      <c r="C384">
        <f>F384*_xlfn.XLOOKUP(E384,OBS_WELL!A:A,OBS_WELL!B:B)</f>
        <v>1</v>
      </c>
      <c r="D384" t="s">
        <v>5428</v>
      </c>
      <c r="E384">
        <v>64272</v>
      </c>
      <c r="F384">
        <v>1</v>
      </c>
    </row>
    <row r="385" spans="1:6" x14ac:dyDescent="0.2">
      <c r="A385" t="s">
        <v>1170</v>
      </c>
      <c r="B385">
        <v>20.2</v>
      </c>
      <c r="C385">
        <f>F385*_xlfn.XLOOKUP(E385,OBS_WELL!A:A,OBS_WELL!B:B)</f>
        <v>1</v>
      </c>
      <c r="D385" t="s">
        <v>5428</v>
      </c>
      <c r="E385">
        <v>64272</v>
      </c>
      <c r="F385">
        <v>1</v>
      </c>
    </row>
    <row r="386" spans="1:6" x14ac:dyDescent="0.2">
      <c r="A386" t="s">
        <v>1171</v>
      </c>
      <c r="B386">
        <v>15.2</v>
      </c>
      <c r="C386">
        <f>F386*_xlfn.XLOOKUP(E386,OBS_WELL!A:A,OBS_WELL!B:B)</f>
        <v>1</v>
      </c>
      <c r="D386" t="s">
        <v>5428</v>
      </c>
      <c r="E386">
        <v>64272</v>
      </c>
      <c r="F386">
        <v>1</v>
      </c>
    </row>
    <row r="387" spans="1:6" x14ac:dyDescent="0.2">
      <c r="A387" t="s">
        <v>1172</v>
      </c>
      <c r="B387">
        <v>11.1</v>
      </c>
      <c r="C387">
        <f>F387*_xlfn.XLOOKUP(E387,OBS_WELL!A:A,OBS_WELL!B:B)</f>
        <v>1</v>
      </c>
      <c r="D387" t="s">
        <v>5428</v>
      </c>
      <c r="E387">
        <v>64272</v>
      </c>
      <c r="F387">
        <v>1</v>
      </c>
    </row>
    <row r="388" spans="1:6" x14ac:dyDescent="0.2">
      <c r="A388" t="s">
        <v>1173</v>
      </c>
      <c r="B388">
        <v>6.6</v>
      </c>
      <c r="C388">
        <f>F388*_xlfn.XLOOKUP(E388,OBS_WELL!A:A,OBS_WELL!B:B)</f>
        <v>1</v>
      </c>
      <c r="D388" t="s">
        <v>5428</v>
      </c>
      <c r="E388">
        <v>64272</v>
      </c>
      <c r="F388">
        <v>1</v>
      </c>
    </row>
    <row r="389" spans="1:6" x14ac:dyDescent="0.2">
      <c r="A389" t="s">
        <v>1174</v>
      </c>
      <c r="B389">
        <v>3.5</v>
      </c>
      <c r="C389">
        <f>F389*_xlfn.XLOOKUP(E389,OBS_WELL!A:A,OBS_WELL!B:B)</f>
        <v>1</v>
      </c>
      <c r="D389" t="s">
        <v>5428</v>
      </c>
      <c r="E389">
        <v>64272</v>
      </c>
      <c r="F389">
        <v>1</v>
      </c>
    </row>
    <row r="390" spans="1:6" x14ac:dyDescent="0.2">
      <c r="A390" t="s">
        <v>1175</v>
      </c>
      <c r="B390">
        <v>-1.4</v>
      </c>
      <c r="C390">
        <f>F390*_xlfn.XLOOKUP(E390,OBS_WELL!A:A,OBS_WELL!B:B)</f>
        <v>1</v>
      </c>
      <c r="D390" t="s">
        <v>5428</v>
      </c>
      <c r="E390">
        <v>64272</v>
      </c>
      <c r="F390">
        <v>1</v>
      </c>
    </row>
    <row r="391" spans="1:6" x14ac:dyDescent="0.2">
      <c r="A391" t="s">
        <v>1176</v>
      </c>
      <c r="B391">
        <v>8.9</v>
      </c>
      <c r="C391">
        <f>F391*_xlfn.XLOOKUP(E391,OBS_WELL!A:A,OBS_WELL!B:B)</f>
        <v>1</v>
      </c>
      <c r="D391" t="s">
        <v>5428</v>
      </c>
      <c r="E391">
        <v>64272</v>
      </c>
      <c r="F391">
        <v>1</v>
      </c>
    </row>
    <row r="392" spans="1:6" x14ac:dyDescent="0.2">
      <c r="A392" t="s">
        <v>1177</v>
      </c>
      <c r="B392">
        <v>3.3</v>
      </c>
      <c r="C392">
        <f>F392*_xlfn.XLOOKUP(E392,OBS_WELL!A:A,OBS_WELL!B:B)</f>
        <v>1</v>
      </c>
      <c r="D392" t="s">
        <v>5428</v>
      </c>
      <c r="E392">
        <v>64272</v>
      </c>
      <c r="F392">
        <v>1</v>
      </c>
    </row>
    <row r="393" spans="1:6" x14ac:dyDescent="0.2">
      <c r="A393" t="s">
        <v>1178</v>
      </c>
      <c r="B393">
        <v>13.1</v>
      </c>
      <c r="C393">
        <f>F393*_xlfn.XLOOKUP(E393,OBS_WELL!A:A,OBS_WELL!B:B)</f>
        <v>1</v>
      </c>
      <c r="D393" t="s">
        <v>5428</v>
      </c>
      <c r="E393">
        <v>64272</v>
      </c>
      <c r="F393">
        <v>1</v>
      </c>
    </row>
    <row r="394" spans="1:6" x14ac:dyDescent="0.2">
      <c r="A394" t="s">
        <v>1179</v>
      </c>
      <c r="B394">
        <v>12.6</v>
      </c>
      <c r="C394">
        <f>F394*_xlfn.XLOOKUP(E394,OBS_WELL!A:A,OBS_WELL!B:B)</f>
        <v>1</v>
      </c>
      <c r="D394" t="s">
        <v>5428</v>
      </c>
      <c r="E394">
        <v>64272</v>
      </c>
      <c r="F394">
        <v>1</v>
      </c>
    </row>
    <row r="395" spans="1:6" x14ac:dyDescent="0.2">
      <c r="A395" t="s">
        <v>1180</v>
      </c>
      <c r="B395">
        <v>23.9</v>
      </c>
      <c r="C395">
        <f>F395*_xlfn.XLOOKUP(E395,OBS_WELL!A:A,OBS_WELL!B:B)</f>
        <v>1</v>
      </c>
      <c r="D395" t="s">
        <v>5428</v>
      </c>
      <c r="E395">
        <v>64272</v>
      </c>
      <c r="F395">
        <v>1</v>
      </c>
    </row>
    <row r="396" spans="1:6" x14ac:dyDescent="0.2">
      <c r="A396" t="s">
        <v>1181</v>
      </c>
      <c r="B396">
        <v>25.6</v>
      </c>
      <c r="C396">
        <f>F396*_xlfn.XLOOKUP(E396,OBS_WELL!A:A,OBS_WELL!B:B)</f>
        <v>1</v>
      </c>
      <c r="D396" t="s">
        <v>5428</v>
      </c>
      <c r="E396">
        <v>64272</v>
      </c>
      <c r="F396">
        <v>1</v>
      </c>
    </row>
    <row r="397" spans="1:6" x14ac:dyDescent="0.2">
      <c r="A397" t="s">
        <v>1182</v>
      </c>
      <c r="B397">
        <v>25.6</v>
      </c>
      <c r="C397">
        <f>F397*_xlfn.XLOOKUP(E397,OBS_WELL!A:A,OBS_WELL!B:B)</f>
        <v>1</v>
      </c>
      <c r="D397" t="s">
        <v>5428</v>
      </c>
      <c r="E397">
        <v>64272</v>
      </c>
      <c r="F397">
        <v>1</v>
      </c>
    </row>
    <row r="398" spans="1:6" x14ac:dyDescent="0.2">
      <c r="A398" t="s">
        <v>1183</v>
      </c>
      <c r="B398">
        <v>22</v>
      </c>
      <c r="C398">
        <f>F398*_xlfn.XLOOKUP(E398,OBS_WELL!A:A,OBS_WELL!B:B)</f>
        <v>1</v>
      </c>
      <c r="D398" t="s">
        <v>5428</v>
      </c>
      <c r="E398">
        <v>64272</v>
      </c>
      <c r="F398">
        <v>1</v>
      </c>
    </row>
    <row r="399" spans="1:6" x14ac:dyDescent="0.2">
      <c r="A399" t="s">
        <v>1184</v>
      </c>
      <c r="B399">
        <v>16.5</v>
      </c>
      <c r="C399">
        <f>F399*_xlfn.XLOOKUP(E399,OBS_WELL!A:A,OBS_WELL!B:B)</f>
        <v>1</v>
      </c>
      <c r="D399" t="s">
        <v>5428</v>
      </c>
      <c r="E399">
        <v>64272</v>
      </c>
      <c r="F399">
        <v>1</v>
      </c>
    </row>
    <row r="400" spans="1:6" x14ac:dyDescent="0.2">
      <c r="A400" t="s">
        <v>1185</v>
      </c>
      <c r="B400">
        <v>13.3</v>
      </c>
      <c r="C400">
        <f>F400*_xlfn.XLOOKUP(E400,OBS_WELL!A:A,OBS_WELL!B:B)</f>
        <v>1</v>
      </c>
      <c r="D400" t="s">
        <v>5428</v>
      </c>
      <c r="E400">
        <v>64272</v>
      </c>
      <c r="F400">
        <v>1</v>
      </c>
    </row>
    <row r="401" spans="1:6" x14ac:dyDescent="0.2">
      <c r="A401" t="s">
        <v>1186</v>
      </c>
      <c r="B401">
        <v>8.4</v>
      </c>
      <c r="C401">
        <f>F401*_xlfn.XLOOKUP(E401,OBS_WELL!A:A,OBS_WELL!B:B)</f>
        <v>1</v>
      </c>
      <c r="D401" t="s">
        <v>5428</v>
      </c>
      <c r="E401">
        <v>64272</v>
      </c>
      <c r="F401">
        <v>1</v>
      </c>
    </row>
    <row r="402" spans="1:6" x14ac:dyDescent="0.2">
      <c r="A402" t="s">
        <v>1187</v>
      </c>
      <c r="B402">
        <v>8</v>
      </c>
      <c r="C402">
        <f>F402*_xlfn.XLOOKUP(E402,OBS_WELL!A:A,OBS_WELL!B:B)</f>
        <v>1</v>
      </c>
      <c r="D402" t="s">
        <v>5428</v>
      </c>
      <c r="E402">
        <v>64272</v>
      </c>
      <c r="F402">
        <v>1</v>
      </c>
    </row>
    <row r="403" spans="1:6" x14ac:dyDescent="0.2">
      <c r="A403" t="s">
        <v>1188</v>
      </c>
      <c r="B403">
        <v>9.5</v>
      </c>
      <c r="C403">
        <f>F403*_xlfn.XLOOKUP(E403,OBS_WELL!A:A,OBS_WELL!B:B)</f>
        <v>1</v>
      </c>
      <c r="D403" t="s">
        <v>5428</v>
      </c>
      <c r="E403">
        <v>64272</v>
      </c>
      <c r="F403">
        <v>1</v>
      </c>
    </row>
    <row r="404" spans="1:6" x14ac:dyDescent="0.2">
      <c r="A404" t="s">
        <v>1189</v>
      </c>
      <c r="B404">
        <v>11.7</v>
      </c>
      <c r="C404">
        <f>F404*_xlfn.XLOOKUP(E404,OBS_WELL!A:A,OBS_WELL!B:B)</f>
        <v>1</v>
      </c>
      <c r="D404" t="s">
        <v>5428</v>
      </c>
      <c r="E404">
        <v>64272</v>
      </c>
      <c r="F404">
        <v>1</v>
      </c>
    </row>
    <row r="405" spans="1:6" x14ac:dyDescent="0.2">
      <c r="A405" t="s">
        <v>1190</v>
      </c>
      <c r="B405">
        <v>16</v>
      </c>
      <c r="C405">
        <f>F405*_xlfn.XLOOKUP(E405,OBS_WELL!A:A,OBS_WELL!B:B)</f>
        <v>1</v>
      </c>
      <c r="D405" t="s">
        <v>5428</v>
      </c>
      <c r="E405">
        <v>64272</v>
      </c>
      <c r="F405">
        <v>1</v>
      </c>
    </row>
    <row r="406" spans="1:6" x14ac:dyDescent="0.2">
      <c r="A406" t="s">
        <v>1191</v>
      </c>
      <c r="B406">
        <v>28.2</v>
      </c>
      <c r="C406">
        <f>F406*_xlfn.XLOOKUP(E406,OBS_WELL!A:A,OBS_WELL!B:B)</f>
        <v>1</v>
      </c>
      <c r="D406" t="s">
        <v>5428</v>
      </c>
      <c r="E406">
        <v>64272</v>
      </c>
      <c r="F406">
        <v>1</v>
      </c>
    </row>
    <row r="407" spans="1:6" x14ac:dyDescent="0.2">
      <c r="A407" t="s">
        <v>1192</v>
      </c>
      <c r="B407">
        <v>29.3</v>
      </c>
      <c r="C407">
        <f>F407*_xlfn.XLOOKUP(E407,OBS_WELL!A:A,OBS_WELL!B:B)</f>
        <v>1</v>
      </c>
      <c r="D407" t="s">
        <v>5428</v>
      </c>
      <c r="E407">
        <v>64272</v>
      </c>
      <c r="F407">
        <v>1</v>
      </c>
    </row>
    <row r="408" spans="1:6" x14ac:dyDescent="0.2">
      <c r="A408" t="s">
        <v>1193</v>
      </c>
      <c r="B408">
        <v>27.1</v>
      </c>
      <c r="C408">
        <f>F408*_xlfn.XLOOKUP(E408,OBS_WELL!A:A,OBS_WELL!B:B)</f>
        <v>1</v>
      </c>
      <c r="D408" t="s">
        <v>5428</v>
      </c>
      <c r="E408">
        <v>64272</v>
      </c>
      <c r="F408">
        <v>1</v>
      </c>
    </row>
    <row r="409" spans="1:6" x14ac:dyDescent="0.2">
      <c r="A409" t="s">
        <v>1194</v>
      </c>
      <c r="B409">
        <v>23.9</v>
      </c>
      <c r="C409">
        <f>F409*_xlfn.XLOOKUP(E409,OBS_WELL!A:A,OBS_WELL!B:B)</f>
        <v>1</v>
      </c>
      <c r="D409" t="s">
        <v>5428</v>
      </c>
      <c r="E409">
        <v>64272</v>
      </c>
      <c r="F409">
        <v>1</v>
      </c>
    </row>
    <row r="410" spans="1:6" x14ac:dyDescent="0.2">
      <c r="A410" t="s">
        <v>1195</v>
      </c>
      <c r="B410">
        <v>23.5</v>
      </c>
      <c r="C410">
        <f>F410*_xlfn.XLOOKUP(E410,OBS_WELL!A:A,OBS_WELL!B:B)</f>
        <v>1</v>
      </c>
      <c r="D410" t="s">
        <v>5428</v>
      </c>
      <c r="E410">
        <v>64272</v>
      </c>
      <c r="F410">
        <v>1</v>
      </c>
    </row>
    <row r="411" spans="1:6" x14ac:dyDescent="0.2">
      <c r="A411" t="s">
        <v>1196</v>
      </c>
      <c r="B411">
        <v>21.2</v>
      </c>
      <c r="C411">
        <f>F411*_xlfn.XLOOKUP(E411,OBS_WELL!A:A,OBS_WELL!B:B)</f>
        <v>1</v>
      </c>
      <c r="D411" t="s">
        <v>5428</v>
      </c>
      <c r="E411">
        <v>64272</v>
      </c>
      <c r="F411">
        <v>1</v>
      </c>
    </row>
    <row r="412" spans="1:6" x14ac:dyDescent="0.2">
      <c r="A412" t="s">
        <v>1197</v>
      </c>
      <c r="B412">
        <v>14.8</v>
      </c>
      <c r="C412">
        <f>F412*_xlfn.XLOOKUP(E412,OBS_WELL!A:A,OBS_WELL!B:B)</f>
        <v>1</v>
      </c>
      <c r="D412" t="s">
        <v>5428</v>
      </c>
      <c r="E412">
        <v>64272</v>
      </c>
      <c r="F412">
        <v>1</v>
      </c>
    </row>
    <row r="413" spans="1:6" x14ac:dyDescent="0.2">
      <c r="A413" t="s">
        <v>1198</v>
      </c>
      <c r="B413">
        <v>13.3</v>
      </c>
      <c r="C413">
        <f>F413*_xlfn.XLOOKUP(E413,OBS_WELL!A:A,OBS_WELL!B:B)</f>
        <v>1</v>
      </c>
      <c r="D413" t="s">
        <v>5428</v>
      </c>
      <c r="E413">
        <v>64272</v>
      </c>
      <c r="F413">
        <v>1</v>
      </c>
    </row>
    <row r="414" spans="1:6" x14ac:dyDescent="0.2">
      <c r="A414" t="s">
        <v>1199</v>
      </c>
      <c r="B414">
        <v>8</v>
      </c>
      <c r="C414">
        <f>F414*_xlfn.XLOOKUP(E414,OBS_WELL!A:A,OBS_WELL!B:B)</f>
        <v>1</v>
      </c>
      <c r="D414" t="s">
        <v>5428</v>
      </c>
      <c r="E414">
        <v>64272</v>
      </c>
      <c r="F414">
        <v>1</v>
      </c>
    </row>
    <row r="415" spans="1:6" x14ac:dyDescent="0.2">
      <c r="A415" t="s">
        <v>1200</v>
      </c>
      <c r="B415">
        <v>4.7</v>
      </c>
      <c r="C415">
        <f>F415*_xlfn.XLOOKUP(E415,OBS_WELL!A:A,OBS_WELL!B:B)</f>
        <v>1</v>
      </c>
      <c r="D415" t="s">
        <v>5428</v>
      </c>
      <c r="E415">
        <v>64272</v>
      </c>
      <c r="F415">
        <v>1</v>
      </c>
    </row>
    <row r="416" spans="1:6" x14ac:dyDescent="0.2">
      <c r="A416" t="s">
        <v>1201</v>
      </c>
      <c r="B416">
        <v>8.6999999999999993</v>
      </c>
      <c r="C416">
        <f>F416*_xlfn.XLOOKUP(E416,OBS_WELL!A:A,OBS_WELL!B:B)</f>
        <v>1</v>
      </c>
      <c r="D416" t="s">
        <v>5428</v>
      </c>
      <c r="E416">
        <v>64272</v>
      </c>
      <c r="F416">
        <v>1</v>
      </c>
    </row>
    <row r="417" spans="1:6" x14ac:dyDescent="0.2">
      <c r="A417" t="s">
        <v>1202</v>
      </c>
      <c r="B417">
        <v>12.9</v>
      </c>
      <c r="C417">
        <f>F417*_xlfn.XLOOKUP(E417,OBS_WELL!A:A,OBS_WELL!B:B)</f>
        <v>1</v>
      </c>
      <c r="D417" t="s">
        <v>5428</v>
      </c>
      <c r="E417">
        <v>64272</v>
      </c>
      <c r="F417">
        <v>1</v>
      </c>
    </row>
    <row r="418" spans="1:6" x14ac:dyDescent="0.2">
      <c r="A418" t="s">
        <v>1203</v>
      </c>
      <c r="B418">
        <v>24.8</v>
      </c>
      <c r="C418">
        <f>F418*_xlfn.XLOOKUP(E418,OBS_WELL!A:A,OBS_WELL!B:B)</f>
        <v>1</v>
      </c>
      <c r="D418" t="s">
        <v>5428</v>
      </c>
      <c r="E418">
        <v>64272</v>
      </c>
      <c r="F418">
        <v>1</v>
      </c>
    </row>
    <row r="419" spans="1:6" x14ac:dyDescent="0.2">
      <c r="A419" t="s">
        <v>1204</v>
      </c>
      <c r="B419">
        <v>28.1</v>
      </c>
      <c r="C419">
        <f>F419*_xlfn.XLOOKUP(E419,OBS_WELL!A:A,OBS_WELL!B:B)</f>
        <v>1</v>
      </c>
      <c r="D419" t="s">
        <v>5428</v>
      </c>
      <c r="E419">
        <v>64272</v>
      </c>
      <c r="F419">
        <v>1</v>
      </c>
    </row>
    <row r="420" spans="1:6" x14ac:dyDescent="0.2">
      <c r="A420" t="s">
        <v>1205</v>
      </c>
      <c r="B420">
        <v>28.3</v>
      </c>
      <c r="C420">
        <f>F420*_xlfn.XLOOKUP(E420,OBS_WELL!A:A,OBS_WELL!B:B)</f>
        <v>1</v>
      </c>
      <c r="D420" t="s">
        <v>5428</v>
      </c>
      <c r="E420">
        <v>64272</v>
      </c>
      <c r="F420">
        <v>1</v>
      </c>
    </row>
    <row r="421" spans="1:6" x14ac:dyDescent="0.2">
      <c r="A421" t="s">
        <v>1206</v>
      </c>
      <c r="B421">
        <v>29</v>
      </c>
      <c r="C421">
        <f>F421*_xlfn.XLOOKUP(E421,OBS_WELL!A:A,OBS_WELL!B:B)</f>
        <v>1</v>
      </c>
      <c r="D421" t="s">
        <v>5428</v>
      </c>
      <c r="E421">
        <v>64272</v>
      </c>
      <c r="F421">
        <v>1</v>
      </c>
    </row>
    <row r="422" spans="1:6" x14ac:dyDescent="0.2">
      <c r="A422" t="s">
        <v>1207</v>
      </c>
      <c r="B422">
        <v>25.6</v>
      </c>
      <c r="C422">
        <f>F422*_xlfn.XLOOKUP(E422,OBS_WELL!A:A,OBS_WELL!B:B)</f>
        <v>1</v>
      </c>
      <c r="D422" t="s">
        <v>5428</v>
      </c>
      <c r="E422">
        <v>64272</v>
      </c>
      <c r="F422">
        <v>1</v>
      </c>
    </row>
    <row r="423" spans="1:6" x14ac:dyDescent="0.2">
      <c r="A423" t="s">
        <v>1208</v>
      </c>
      <c r="B423">
        <v>24.2</v>
      </c>
      <c r="C423">
        <f>F423*_xlfn.XLOOKUP(E423,OBS_WELL!A:A,OBS_WELL!B:B)</f>
        <v>1</v>
      </c>
      <c r="D423" t="s">
        <v>5428</v>
      </c>
      <c r="E423">
        <v>64272</v>
      </c>
      <c r="F423">
        <v>1</v>
      </c>
    </row>
    <row r="424" spans="1:6" x14ac:dyDescent="0.2">
      <c r="A424" t="s">
        <v>1209</v>
      </c>
      <c r="B424">
        <v>18.7</v>
      </c>
      <c r="C424">
        <f>F424*_xlfn.XLOOKUP(E424,OBS_WELL!A:A,OBS_WELL!B:B)</f>
        <v>1</v>
      </c>
      <c r="D424" t="s">
        <v>5428</v>
      </c>
      <c r="E424">
        <v>64272</v>
      </c>
      <c r="F424">
        <v>1</v>
      </c>
    </row>
    <row r="425" spans="1:6" x14ac:dyDescent="0.2">
      <c r="A425" t="s">
        <v>1210</v>
      </c>
      <c r="B425">
        <v>14.5</v>
      </c>
      <c r="C425">
        <f>F425*_xlfn.XLOOKUP(E425,OBS_WELL!A:A,OBS_WELL!B:B)</f>
        <v>1</v>
      </c>
      <c r="D425" t="s">
        <v>5428</v>
      </c>
      <c r="E425">
        <v>64272</v>
      </c>
      <c r="F425">
        <v>1</v>
      </c>
    </row>
    <row r="426" spans="1:6" x14ac:dyDescent="0.2">
      <c r="A426" t="s">
        <v>1211</v>
      </c>
      <c r="B426">
        <v>10.8</v>
      </c>
      <c r="C426">
        <f>F426*_xlfn.XLOOKUP(E426,OBS_WELL!A:A,OBS_WELL!B:B)</f>
        <v>1</v>
      </c>
      <c r="D426" t="s">
        <v>5428</v>
      </c>
      <c r="E426">
        <v>64272</v>
      </c>
      <c r="F426">
        <v>1</v>
      </c>
    </row>
    <row r="427" spans="1:6" x14ac:dyDescent="0.2">
      <c r="A427" t="s">
        <v>1212</v>
      </c>
      <c r="B427">
        <v>9.5</v>
      </c>
      <c r="C427">
        <f>F427*_xlfn.XLOOKUP(E427,OBS_WELL!A:A,OBS_WELL!B:B)</f>
        <v>1</v>
      </c>
      <c r="D427" t="s">
        <v>5428</v>
      </c>
      <c r="E427">
        <v>64272</v>
      </c>
      <c r="F427">
        <v>1</v>
      </c>
    </row>
    <row r="428" spans="1:6" x14ac:dyDescent="0.2">
      <c r="A428" t="s">
        <v>1213</v>
      </c>
      <c r="B428">
        <v>17.899999999999999</v>
      </c>
      <c r="C428">
        <f>F428*_xlfn.XLOOKUP(E428,OBS_WELL!A:A,OBS_WELL!B:B)</f>
        <v>1</v>
      </c>
      <c r="D428" t="s">
        <v>5428</v>
      </c>
      <c r="E428">
        <v>64272</v>
      </c>
      <c r="F428">
        <v>1</v>
      </c>
    </row>
    <row r="429" spans="1:6" x14ac:dyDescent="0.2">
      <c r="A429" t="s">
        <v>1214</v>
      </c>
      <c r="B429">
        <v>25</v>
      </c>
      <c r="C429">
        <f>F429*_xlfn.XLOOKUP(E429,OBS_WELL!A:A,OBS_WELL!B:B)</f>
        <v>1</v>
      </c>
      <c r="D429" t="s">
        <v>5428</v>
      </c>
      <c r="E429">
        <v>64272</v>
      </c>
      <c r="F429">
        <v>1</v>
      </c>
    </row>
    <row r="430" spans="1:6" x14ac:dyDescent="0.2">
      <c r="A430" t="s">
        <v>1215</v>
      </c>
      <c r="B430">
        <v>34.4</v>
      </c>
      <c r="C430">
        <f>F430*_xlfn.XLOOKUP(E430,OBS_WELL!A:A,OBS_WELL!B:B)</f>
        <v>1</v>
      </c>
      <c r="D430" t="s">
        <v>5428</v>
      </c>
      <c r="E430">
        <v>64272</v>
      </c>
      <c r="F430">
        <v>1</v>
      </c>
    </row>
    <row r="431" spans="1:6" x14ac:dyDescent="0.2">
      <c r="A431" t="s">
        <v>1216</v>
      </c>
      <c r="B431">
        <v>33.799999999999997</v>
      </c>
      <c r="C431">
        <f>F431*_xlfn.XLOOKUP(E431,OBS_WELL!A:A,OBS_WELL!B:B)</f>
        <v>1</v>
      </c>
      <c r="D431" t="s">
        <v>5428</v>
      </c>
      <c r="E431">
        <v>64272</v>
      </c>
      <c r="F431">
        <v>1</v>
      </c>
    </row>
    <row r="432" spans="1:6" x14ac:dyDescent="0.2">
      <c r="A432" t="s">
        <v>1217</v>
      </c>
      <c r="B432">
        <v>33</v>
      </c>
      <c r="C432">
        <f>F432*_xlfn.XLOOKUP(E432,OBS_WELL!A:A,OBS_WELL!B:B)</f>
        <v>1</v>
      </c>
      <c r="D432" t="s">
        <v>5428</v>
      </c>
      <c r="E432">
        <v>64272</v>
      </c>
      <c r="F432">
        <v>1</v>
      </c>
    </row>
    <row r="433" spans="1:6" x14ac:dyDescent="0.2">
      <c r="A433" t="s">
        <v>1218</v>
      </c>
      <c r="B433">
        <v>25.2</v>
      </c>
      <c r="C433">
        <f>F433*_xlfn.XLOOKUP(E433,OBS_WELL!A:A,OBS_WELL!B:B)</f>
        <v>1</v>
      </c>
      <c r="D433" t="s">
        <v>5428</v>
      </c>
      <c r="E433">
        <v>64272</v>
      </c>
      <c r="F433">
        <v>1</v>
      </c>
    </row>
    <row r="434" spans="1:6" x14ac:dyDescent="0.2">
      <c r="A434" t="s">
        <v>1219</v>
      </c>
      <c r="B434">
        <v>25.2</v>
      </c>
      <c r="C434">
        <f>F434*_xlfn.XLOOKUP(E434,OBS_WELL!A:A,OBS_WELL!B:B)</f>
        <v>1</v>
      </c>
      <c r="D434" t="s">
        <v>5428</v>
      </c>
      <c r="E434">
        <v>64272</v>
      </c>
      <c r="F434">
        <v>1</v>
      </c>
    </row>
    <row r="435" spans="1:6" x14ac:dyDescent="0.2">
      <c r="A435" t="s">
        <v>1220</v>
      </c>
      <c r="B435">
        <v>14.5</v>
      </c>
      <c r="C435">
        <f>F435*_xlfn.XLOOKUP(E435,OBS_WELL!A:A,OBS_WELL!B:B)</f>
        <v>1</v>
      </c>
      <c r="D435" t="s">
        <v>5428</v>
      </c>
      <c r="E435">
        <v>64272</v>
      </c>
      <c r="F435">
        <v>1</v>
      </c>
    </row>
    <row r="436" spans="1:6" x14ac:dyDescent="0.2">
      <c r="A436" t="s">
        <v>1221</v>
      </c>
      <c r="B436">
        <v>12.3</v>
      </c>
      <c r="C436">
        <f>F436*_xlfn.XLOOKUP(E436,OBS_WELL!A:A,OBS_WELL!B:B)</f>
        <v>1</v>
      </c>
      <c r="D436" t="s">
        <v>5428</v>
      </c>
      <c r="E436">
        <v>64272</v>
      </c>
      <c r="F436">
        <v>1</v>
      </c>
    </row>
    <row r="437" spans="1:6" x14ac:dyDescent="0.2">
      <c r="A437" t="s">
        <v>1222</v>
      </c>
      <c r="B437">
        <v>22.1</v>
      </c>
      <c r="C437">
        <f>F437*_xlfn.XLOOKUP(E437,OBS_WELL!A:A,OBS_WELL!B:B)</f>
        <v>1</v>
      </c>
      <c r="D437" t="s">
        <v>5428</v>
      </c>
      <c r="E437">
        <v>64272</v>
      </c>
      <c r="F437">
        <v>1</v>
      </c>
    </row>
    <row r="438" spans="1:6" x14ac:dyDescent="0.2">
      <c r="A438" t="s">
        <v>1223</v>
      </c>
      <c r="B438">
        <v>20.8</v>
      </c>
      <c r="C438">
        <f>F438*_xlfn.XLOOKUP(E438,OBS_WELL!A:A,OBS_WELL!B:B)</f>
        <v>1</v>
      </c>
      <c r="D438" t="s">
        <v>5428</v>
      </c>
      <c r="E438">
        <v>64272</v>
      </c>
      <c r="F438">
        <v>1</v>
      </c>
    </row>
    <row r="439" spans="1:6" x14ac:dyDescent="0.2">
      <c r="A439" t="s">
        <v>1224</v>
      </c>
      <c r="B439">
        <v>23.4</v>
      </c>
      <c r="C439">
        <f>F439*_xlfn.XLOOKUP(E439,OBS_WELL!A:A,OBS_WELL!B:B)</f>
        <v>1</v>
      </c>
      <c r="D439" t="s">
        <v>5428</v>
      </c>
      <c r="E439">
        <v>64272</v>
      </c>
      <c r="F439">
        <v>1</v>
      </c>
    </row>
    <row r="440" spans="1:6" x14ac:dyDescent="0.2">
      <c r="A440" t="s">
        <v>1225</v>
      </c>
      <c r="B440">
        <v>24</v>
      </c>
      <c r="C440">
        <f>F440*_xlfn.XLOOKUP(E440,OBS_WELL!A:A,OBS_WELL!B:B)</f>
        <v>1</v>
      </c>
      <c r="D440" t="s">
        <v>5428</v>
      </c>
      <c r="E440">
        <v>64272</v>
      </c>
      <c r="F440">
        <v>1</v>
      </c>
    </row>
    <row r="441" spans="1:6" x14ac:dyDescent="0.2">
      <c r="A441" t="s">
        <v>1226</v>
      </c>
      <c r="B441">
        <v>15.5</v>
      </c>
      <c r="C441">
        <f>F441*_xlfn.XLOOKUP(E441,OBS_WELL!A:A,OBS_WELL!B:B)</f>
        <v>1</v>
      </c>
      <c r="D441" t="s">
        <v>5428</v>
      </c>
      <c r="E441">
        <v>64272</v>
      </c>
      <c r="F441">
        <v>1</v>
      </c>
    </row>
    <row r="442" spans="1:6" x14ac:dyDescent="0.2">
      <c r="A442" t="s">
        <v>1227</v>
      </c>
      <c r="B442">
        <v>9.8000000000000007</v>
      </c>
      <c r="C442">
        <f>F442*_xlfn.XLOOKUP(E442,OBS_WELL!A:A,OBS_WELL!B:B)</f>
        <v>1</v>
      </c>
      <c r="D442" t="s">
        <v>5428</v>
      </c>
      <c r="E442">
        <v>64272</v>
      </c>
      <c r="F442">
        <v>1</v>
      </c>
    </row>
    <row r="443" spans="1:6" x14ac:dyDescent="0.2">
      <c r="A443" t="s">
        <v>1228</v>
      </c>
      <c r="B443">
        <v>7.2</v>
      </c>
      <c r="C443">
        <f>F443*_xlfn.XLOOKUP(E443,OBS_WELL!A:A,OBS_WELL!B:B)</f>
        <v>1</v>
      </c>
      <c r="D443" t="s">
        <v>5428</v>
      </c>
      <c r="E443">
        <v>64272</v>
      </c>
      <c r="F443">
        <v>1</v>
      </c>
    </row>
    <row r="444" spans="1:6" x14ac:dyDescent="0.2">
      <c r="A444" t="s">
        <v>1229</v>
      </c>
      <c r="B444">
        <v>10.199999999999999</v>
      </c>
      <c r="C444">
        <f>F444*_xlfn.XLOOKUP(E444,OBS_WELL!A:A,OBS_WELL!B:B)</f>
        <v>1</v>
      </c>
      <c r="D444" t="s">
        <v>5428</v>
      </c>
      <c r="E444">
        <v>64272</v>
      </c>
      <c r="F444">
        <v>1</v>
      </c>
    </row>
    <row r="445" spans="1:6" x14ac:dyDescent="0.2">
      <c r="A445" t="s">
        <v>1230</v>
      </c>
      <c r="B445">
        <v>8.1999999999999993</v>
      </c>
      <c r="C445">
        <f>F445*_xlfn.XLOOKUP(E445,OBS_WELL!A:A,OBS_WELL!B:B)</f>
        <v>1</v>
      </c>
      <c r="D445" t="s">
        <v>5428</v>
      </c>
      <c r="E445">
        <v>64272</v>
      </c>
      <c r="F445">
        <v>1</v>
      </c>
    </row>
    <row r="446" spans="1:6" x14ac:dyDescent="0.2">
      <c r="A446" t="s">
        <v>1231</v>
      </c>
      <c r="B446">
        <v>-1.1000000000000001</v>
      </c>
      <c r="C446">
        <f>F446*_xlfn.XLOOKUP(E446,OBS_WELL!A:A,OBS_WELL!B:B)</f>
        <v>1</v>
      </c>
      <c r="D446" t="s">
        <v>5428</v>
      </c>
      <c r="E446">
        <v>64272</v>
      </c>
      <c r="F446">
        <v>1</v>
      </c>
    </row>
    <row r="447" spans="1:6" x14ac:dyDescent="0.2">
      <c r="A447" t="s">
        <v>1232</v>
      </c>
      <c r="B447">
        <v>-1.1000000000000001</v>
      </c>
      <c r="C447">
        <f>F447*_xlfn.XLOOKUP(E447,OBS_WELL!A:A,OBS_WELL!B:B)</f>
        <v>1</v>
      </c>
      <c r="D447" t="s">
        <v>5428</v>
      </c>
      <c r="E447">
        <v>64272</v>
      </c>
      <c r="F447">
        <v>1</v>
      </c>
    </row>
    <row r="448" spans="1:6" x14ac:dyDescent="0.2">
      <c r="A448" t="s">
        <v>1233</v>
      </c>
      <c r="B448">
        <v>34.299999999999997</v>
      </c>
      <c r="C448">
        <f>F448*_xlfn.XLOOKUP(E448,OBS_WELL!A:A,OBS_WELL!B:B)</f>
        <v>1</v>
      </c>
      <c r="D448" t="s">
        <v>5428</v>
      </c>
      <c r="E448">
        <v>64272</v>
      </c>
      <c r="F448">
        <v>1</v>
      </c>
    </row>
    <row r="449" spans="1:6" x14ac:dyDescent="0.2">
      <c r="A449" t="s">
        <v>1234</v>
      </c>
      <c r="B449">
        <v>34.799999999999997</v>
      </c>
      <c r="C449">
        <f>F449*_xlfn.XLOOKUP(E449,OBS_WELL!A:A,OBS_WELL!B:B)</f>
        <v>1</v>
      </c>
      <c r="D449" t="s">
        <v>5428</v>
      </c>
      <c r="E449">
        <v>64272</v>
      </c>
      <c r="F449">
        <v>1</v>
      </c>
    </row>
    <row r="450" spans="1:6" x14ac:dyDescent="0.2">
      <c r="A450" t="s">
        <v>1235</v>
      </c>
      <c r="B450">
        <v>28.8</v>
      </c>
      <c r="C450">
        <f>F450*_xlfn.XLOOKUP(E450,OBS_WELL!A:A,OBS_WELL!B:B)</f>
        <v>1</v>
      </c>
      <c r="D450" t="s">
        <v>5428</v>
      </c>
      <c r="E450">
        <v>64272</v>
      </c>
      <c r="F450">
        <v>1</v>
      </c>
    </row>
    <row r="451" spans="1:6" x14ac:dyDescent="0.2">
      <c r="A451" t="s">
        <v>1236</v>
      </c>
      <c r="B451">
        <v>26.3</v>
      </c>
      <c r="C451">
        <f>F451*_xlfn.XLOOKUP(E451,OBS_WELL!A:A,OBS_WELL!B:B)</f>
        <v>1</v>
      </c>
      <c r="D451" t="s">
        <v>5428</v>
      </c>
      <c r="E451">
        <v>64272</v>
      </c>
      <c r="F451">
        <v>1</v>
      </c>
    </row>
    <row r="452" spans="1:6" x14ac:dyDescent="0.2">
      <c r="A452" t="s">
        <v>1237</v>
      </c>
      <c r="B452">
        <v>20.399999999999999</v>
      </c>
      <c r="C452">
        <f>F452*_xlfn.XLOOKUP(E452,OBS_WELL!A:A,OBS_WELL!B:B)</f>
        <v>1</v>
      </c>
      <c r="D452" t="s">
        <v>5428</v>
      </c>
      <c r="E452">
        <v>64272</v>
      </c>
      <c r="F452">
        <v>1</v>
      </c>
    </row>
    <row r="453" spans="1:6" x14ac:dyDescent="0.2">
      <c r="A453" t="s">
        <v>1238</v>
      </c>
      <c r="B453">
        <v>20.9</v>
      </c>
      <c r="C453">
        <f>F453*_xlfn.XLOOKUP(E453,OBS_WELL!A:A,OBS_WELL!B:B)</f>
        <v>1</v>
      </c>
      <c r="D453" t="s">
        <v>5428</v>
      </c>
      <c r="E453">
        <v>64272</v>
      </c>
      <c r="F453">
        <v>1</v>
      </c>
    </row>
    <row r="454" spans="1:6" x14ac:dyDescent="0.2">
      <c r="A454" t="s">
        <v>1239</v>
      </c>
      <c r="B454">
        <v>10.9</v>
      </c>
      <c r="C454">
        <f>F454*_xlfn.XLOOKUP(E454,OBS_WELL!A:A,OBS_WELL!B:B)</f>
        <v>1</v>
      </c>
      <c r="D454" t="s">
        <v>5428</v>
      </c>
      <c r="E454">
        <v>64272</v>
      </c>
      <c r="F454">
        <v>1</v>
      </c>
    </row>
    <row r="455" spans="1:6" x14ac:dyDescent="0.2">
      <c r="A455" t="s">
        <v>1240</v>
      </c>
      <c r="B455">
        <v>134.11854400000001</v>
      </c>
      <c r="C455">
        <f>F455*_xlfn.XLOOKUP(E455,OBS_WELL!A:A,OBS_WELL!B:B)</f>
        <v>1</v>
      </c>
      <c r="D455" t="s">
        <v>5428</v>
      </c>
      <c r="E455" t="s">
        <v>5272</v>
      </c>
      <c r="F455">
        <v>1</v>
      </c>
    </row>
    <row r="456" spans="1:6" x14ac:dyDescent="0.2">
      <c r="A456" t="s">
        <v>1241</v>
      </c>
      <c r="B456">
        <v>134.193544</v>
      </c>
      <c r="C456">
        <f>F456*_xlfn.XLOOKUP(E456,OBS_WELL!A:A,OBS_WELL!B:B)</f>
        <v>1</v>
      </c>
      <c r="D456" t="s">
        <v>5428</v>
      </c>
      <c r="E456" t="s">
        <v>5272</v>
      </c>
      <c r="F456">
        <v>1</v>
      </c>
    </row>
    <row r="457" spans="1:6" x14ac:dyDescent="0.2">
      <c r="A457" t="s">
        <v>1242</v>
      </c>
      <c r="B457">
        <v>132.818544</v>
      </c>
      <c r="C457">
        <f>F457*_xlfn.XLOOKUP(E457,OBS_WELL!A:A,OBS_WELL!B:B)</f>
        <v>1</v>
      </c>
      <c r="D457" t="s">
        <v>5428</v>
      </c>
      <c r="E457" t="s">
        <v>5272</v>
      </c>
      <c r="F457">
        <v>1</v>
      </c>
    </row>
    <row r="458" spans="1:6" x14ac:dyDescent="0.2">
      <c r="A458" t="s">
        <v>1243</v>
      </c>
      <c r="B458">
        <v>131.81354400000001</v>
      </c>
      <c r="C458">
        <f>F458*_xlfn.XLOOKUP(E458,OBS_WELL!A:A,OBS_WELL!B:B)</f>
        <v>1</v>
      </c>
      <c r="D458" t="s">
        <v>5428</v>
      </c>
      <c r="E458" t="s">
        <v>5272</v>
      </c>
      <c r="F458">
        <v>1</v>
      </c>
    </row>
    <row r="459" spans="1:6" x14ac:dyDescent="0.2">
      <c r="A459" t="s">
        <v>1244</v>
      </c>
      <c r="B459">
        <v>133.84354400000001</v>
      </c>
      <c r="C459">
        <f>F459*_xlfn.XLOOKUP(E459,OBS_WELL!A:A,OBS_WELL!B:B)</f>
        <v>1</v>
      </c>
      <c r="D459" t="s">
        <v>5428</v>
      </c>
      <c r="E459" t="s">
        <v>5272</v>
      </c>
      <c r="F459">
        <v>1</v>
      </c>
    </row>
    <row r="460" spans="1:6" x14ac:dyDescent="0.2">
      <c r="A460" t="s">
        <v>1245</v>
      </c>
      <c r="B460">
        <v>132.543544</v>
      </c>
      <c r="C460">
        <f>F460*_xlfn.XLOOKUP(E460,OBS_WELL!A:A,OBS_WELL!B:B)</f>
        <v>1</v>
      </c>
      <c r="D460" t="s">
        <v>5428</v>
      </c>
      <c r="E460" t="s">
        <v>5272</v>
      </c>
      <c r="F460">
        <v>1</v>
      </c>
    </row>
    <row r="461" spans="1:6" x14ac:dyDescent="0.2">
      <c r="A461" t="s">
        <v>1246</v>
      </c>
      <c r="B461">
        <v>135.043544</v>
      </c>
      <c r="C461">
        <f>F461*_xlfn.XLOOKUP(E461,OBS_WELL!A:A,OBS_WELL!B:B)</f>
        <v>1</v>
      </c>
      <c r="D461" t="s">
        <v>5428</v>
      </c>
      <c r="E461" t="s">
        <v>5272</v>
      </c>
      <c r="F461">
        <v>1</v>
      </c>
    </row>
    <row r="462" spans="1:6" x14ac:dyDescent="0.2">
      <c r="A462" t="s">
        <v>1247</v>
      </c>
      <c r="B462">
        <v>137.853544</v>
      </c>
      <c r="C462">
        <f>F462*_xlfn.XLOOKUP(E462,OBS_WELL!A:A,OBS_WELL!B:B)</f>
        <v>1</v>
      </c>
      <c r="D462" t="s">
        <v>5428</v>
      </c>
      <c r="E462" t="s">
        <v>5272</v>
      </c>
      <c r="F462">
        <v>1</v>
      </c>
    </row>
    <row r="463" spans="1:6" x14ac:dyDescent="0.2">
      <c r="A463" t="s">
        <v>1248</v>
      </c>
      <c r="B463">
        <v>138.01854399999999</v>
      </c>
      <c r="C463">
        <f>F463*_xlfn.XLOOKUP(E463,OBS_WELL!A:A,OBS_WELL!B:B)</f>
        <v>1</v>
      </c>
      <c r="D463" t="s">
        <v>5428</v>
      </c>
      <c r="E463" t="s">
        <v>5272</v>
      </c>
      <c r="F463">
        <v>1</v>
      </c>
    </row>
    <row r="464" spans="1:6" x14ac:dyDescent="0.2">
      <c r="A464" t="s">
        <v>1249</v>
      </c>
      <c r="B464">
        <v>137.39354399999999</v>
      </c>
      <c r="C464">
        <f>F464*_xlfn.XLOOKUP(E464,OBS_WELL!A:A,OBS_WELL!B:B)</f>
        <v>1</v>
      </c>
      <c r="D464" t="s">
        <v>5428</v>
      </c>
      <c r="E464" t="s">
        <v>5272</v>
      </c>
      <c r="F464">
        <v>1</v>
      </c>
    </row>
    <row r="465" spans="1:6" x14ac:dyDescent="0.2">
      <c r="A465" t="s">
        <v>1250</v>
      </c>
      <c r="B465">
        <v>136.67354399999999</v>
      </c>
      <c r="C465">
        <f>F465*_xlfn.XLOOKUP(E465,OBS_WELL!A:A,OBS_WELL!B:B)</f>
        <v>1</v>
      </c>
      <c r="D465" t="s">
        <v>5428</v>
      </c>
      <c r="E465" t="s">
        <v>5272</v>
      </c>
      <c r="F465">
        <v>1</v>
      </c>
    </row>
    <row r="466" spans="1:6" x14ac:dyDescent="0.2">
      <c r="A466" t="s">
        <v>1251</v>
      </c>
      <c r="B466">
        <v>134.633544</v>
      </c>
      <c r="C466">
        <f>F466*_xlfn.XLOOKUP(E466,OBS_WELL!A:A,OBS_WELL!B:B)</f>
        <v>1</v>
      </c>
      <c r="D466" t="s">
        <v>5428</v>
      </c>
      <c r="E466" t="s">
        <v>5272</v>
      </c>
      <c r="F466">
        <v>1</v>
      </c>
    </row>
    <row r="467" spans="1:6" x14ac:dyDescent="0.2">
      <c r="A467" t="s">
        <v>1252</v>
      </c>
      <c r="B467">
        <v>132.72687730000001</v>
      </c>
      <c r="C467">
        <f>F467*_xlfn.XLOOKUP(E467,OBS_WELL!A:A,OBS_WELL!B:B)</f>
        <v>1</v>
      </c>
      <c r="D467" t="s">
        <v>5428</v>
      </c>
      <c r="E467" t="s">
        <v>5272</v>
      </c>
      <c r="F467">
        <v>1</v>
      </c>
    </row>
    <row r="468" spans="1:6" x14ac:dyDescent="0.2">
      <c r="A468" t="s">
        <v>1253</v>
      </c>
      <c r="B468">
        <v>136.943544</v>
      </c>
      <c r="C468">
        <f>F468*_xlfn.XLOOKUP(E468,OBS_WELL!A:A,OBS_WELL!B:B)</f>
        <v>1</v>
      </c>
      <c r="D468" t="s">
        <v>5428</v>
      </c>
      <c r="E468" t="s">
        <v>5272</v>
      </c>
      <c r="F468">
        <v>1</v>
      </c>
    </row>
    <row r="469" spans="1:6" x14ac:dyDescent="0.2">
      <c r="A469" t="s">
        <v>1254</v>
      </c>
      <c r="B469">
        <v>137.51854399999999</v>
      </c>
      <c r="C469">
        <f>F469*_xlfn.XLOOKUP(E469,OBS_WELL!A:A,OBS_WELL!B:B)</f>
        <v>1</v>
      </c>
      <c r="D469" t="s">
        <v>5428</v>
      </c>
      <c r="E469" t="s">
        <v>5272</v>
      </c>
      <c r="F469">
        <v>1</v>
      </c>
    </row>
    <row r="470" spans="1:6" x14ac:dyDescent="0.2">
      <c r="A470" t="s">
        <v>1255</v>
      </c>
      <c r="B470">
        <v>140.95354399999999</v>
      </c>
      <c r="C470">
        <f>F470*_xlfn.XLOOKUP(E470,OBS_WELL!A:A,OBS_WELL!B:B)</f>
        <v>1</v>
      </c>
      <c r="D470" t="s">
        <v>5428</v>
      </c>
      <c r="E470" t="s">
        <v>5272</v>
      </c>
      <c r="F470">
        <v>1</v>
      </c>
    </row>
    <row r="471" spans="1:6" x14ac:dyDescent="0.2">
      <c r="A471" t="s">
        <v>1256</v>
      </c>
      <c r="B471">
        <v>139.81354400000001</v>
      </c>
      <c r="C471">
        <f>F471*_xlfn.XLOOKUP(E471,OBS_WELL!A:A,OBS_WELL!B:B)</f>
        <v>1</v>
      </c>
      <c r="D471" t="s">
        <v>5428</v>
      </c>
      <c r="E471" t="s">
        <v>5272</v>
      </c>
      <c r="F471">
        <v>1</v>
      </c>
    </row>
    <row r="472" spans="1:6" x14ac:dyDescent="0.2">
      <c r="A472" t="s">
        <v>1257</v>
      </c>
      <c r="B472">
        <v>137.568544</v>
      </c>
      <c r="C472">
        <f>F472*_xlfn.XLOOKUP(E472,OBS_WELL!A:A,OBS_WELL!B:B)</f>
        <v>1</v>
      </c>
      <c r="D472" t="s">
        <v>5428</v>
      </c>
      <c r="E472" t="s">
        <v>5272</v>
      </c>
      <c r="F472">
        <v>1</v>
      </c>
    </row>
    <row r="473" spans="1:6" x14ac:dyDescent="0.2">
      <c r="A473" t="s">
        <v>1258</v>
      </c>
      <c r="B473">
        <v>136.913544</v>
      </c>
      <c r="C473">
        <f>F473*_xlfn.XLOOKUP(E473,OBS_WELL!A:A,OBS_WELL!B:B)</f>
        <v>1</v>
      </c>
      <c r="D473" t="s">
        <v>5428</v>
      </c>
      <c r="E473" t="s">
        <v>5272</v>
      </c>
      <c r="F473">
        <v>1</v>
      </c>
    </row>
    <row r="474" spans="1:6" x14ac:dyDescent="0.2">
      <c r="A474" t="s">
        <v>1259</v>
      </c>
      <c r="B474">
        <v>135.05354399999999</v>
      </c>
      <c r="C474">
        <f>F474*_xlfn.XLOOKUP(E474,OBS_WELL!A:A,OBS_WELL!B:B)</f>
        <v>1</v>
      </c>
      <c r="D474" t="s">
        <v>5428</v>
      </c>
      <c r="E474" t="s">
        <v>5272</v>
      </c>
      <c r="F474">
        <v>1</v>
      </c>
    </row>
    <row r="475" spans="1:6" x14ac:dyDescent="0.2">
      <c r="A475" t="s">
        <v>1260</v>
      </c>
      <c r="B475">
        <v>132.99354400000001</v>
      </c>
      <c r="C475">
        <f>F475*_xlfn.XLOOKUP(E475,OBS_WELL!A:A,OBS_WELL!B:B)</f>
        <v>1</v>
      </c>
      <c r="D475" t="s">
        <v>5428</v>
      </c>
      <c r="E475" t="s">
        <v>5272</v>
      </c>
      <c r="F475">
        <v>1</v>
      </c>
    </row>
    <row r="476" spans="1:6" x14ac:dyDescent="0.2">
      <c r="A476" t="s">
        <v>1261</v>
      </c>
      <c r="B476">
        <v>136.81354400000001</v>
      </c>
      <c r="C476">
        <f>F476*_xlfn.XLOOKUP(E476,OBS_WELL!A:A,OBS_WELL!B:B)</f>
        <v>1</v>
      </c>
      <c r="D476" t="s">
        <v>5428</v>
      </c>
      <c r="E476" t="s">
        <v>5272</v>
      </c>
      <c r="F476">
        <v>1</v>
      </c>
    </row>
    <row r="477" spans="1:6" x14ac:dyDescent="0.2">
      <c r="A477" t="s">
        <v>1262</v>
      </c>
      <c r="B477">
        <v>135.66021069999999</v>
      </c>
      <c r="C477">
        <f>F477*_xlfn.XLOOKUP(E477,OBS_WELL!A:A,OBS_WELL!B:B)</f>
        <v>1</v>
      </c>
      <c r="D477" t="s">
        <v>5428</v>
      </c>
      <c r="E477" t="s">
        <v>5272</v>
      </c>
      <c r="F477">
        <v>1</v>
      </c>
    </row>
    <row r="478" spans="1:6" x14ac:dyDescent="0.2">
      <c r="A478" t="s">
        <v>1263</v>
      </c>
      <c r="B478">
        <v>133.89354399999999</v>
      </c>
      <c r="C478">
        <f>F478*_xlfn.XLOOKUP(E478,OBS_WELL!A:A,OBS_WELL!B:B)</f>
        <v>1</v>
      </c>
      <c r="D478" t="s">
        <v>5428</v>
      </c>
      <c r="E478" t="s">
        <v>5272</v>
      </c>
      <c r="F478">
        <v>1</v>
      </c>
    </row>
    <row r="479" spans="1:6" x14ac:dyDescent="0.2">
      <c r="A479" t="s">
        <v>1264</v>
      </c>
      <c r="B479">
        <v>131.918544</v>
      </c>
      <c r="C479">
        <f>F479*_xlfn.XLOOKUP(E479,OBS_WELL!A:A,OBS_WELL!B:B)</f>
        <v>1</v>
      </c>
      <c r="D479" t="s">
        <v>5428</v>
      </c>
      <c r="E479" t="s">
        <v>5272</v>
      </c>
      <c r="F479">
        <v>1</v>
      </c>
    </row>
    <row r="480" spans="1:6" x14ac:dyDescent="0.2">
      <c r="A480" t="s">
        <v>1265</v>
      </c>
      <c r="B480">
        <v>132.5268773</v>
      </c>
      <c r="C480">
        <f>F480*_xlfn.XLOOKUP(E480,OBS_WELL!A:A,OBS_WELL!B:B)</f>
        <v>1</v>
      </c>
      <c r="D480" t="s">
        <v>5428</v>
      </c>
      <c r="E480" t="s">
        <v>5272</v>
      </c>
      <c r="F480">
        <v>1</v>
      </c>
    </row>
    <row r="481" spans="1:6" x14ac:dyDescent="0.2">
      <c r="A481" t="s">
        <v>1266</v>
      </c>
      <c r="B481">
        <v>137.16021069999999</v>
      </c>
      <c r="C481">
        <f>F481*_xlfn.XLOOKUP(E481,OBS_WELL!A:A,OBS_WELL!B:B)</f>
        <v>1</v>
      </c>
      <c r="D481" t="s">
        <v>5428</v>
      </c>
      <c r="E481" t="s">
        <v>5272</v>
      </c>
      <c r="F481">
        <v>1</v>
      </c>
    </row>
    <row r="482" spans="1:6" x14ac:dyDescent="0.2">
      <c r="A482" t="s">
        <v>1267</v>
      </c>
      <c r="B482">
        <v>136.49354400000001</v>
      </c>
      <c r="C482">
        <f>F482*_xlfn.XLOOKUP(E482,OBS_WELL!A:A,OBS_WELL!B:B)</f>
        <v>1</v>
      </c>
      <c r="D482" t="s">
        <v>5428</v>
      </c>
      <c r="E482" t="s">
        <v>5272</v>
      </c>
      <c r="F482">
        <v>1</v>
      </c>
    </row>
    <row r="483" spans="1:6" x14ac:dyDescent="0.2">
      <c r="A483" t="s">
        <v>1268</v>
      </c>
      <c r="B483">
        <v>136.09354400000001</v>
      </c>
      <c r="C483">
        <f>F483*_xlfn.XLOOKUP(E483,OBS_WELL!A:A,OBS_WELL!B:B)</f>
        <v>1</v>
      </c>
      <c r="D483" t="s">
        <v>5428</v>
      </c>
      <c r="E483" t="s">
        <v>5272</v>
      </c>
      <c r="F483">
        <v>1</v>
      </c>
    </row>
    <row r="484" spans="1:6" x14ac:dyDescent="0.2">
      <c r="A484" t="s">
        <v>1269</v>
      </c>
      <c r="B484">
        <v>134.918544</v>
      </c>
      <c r="C484">
        <f>F484*_xlfn.XLOOKUP(E484,OBS_WELL!A:A,OBS_WELL!B:B)</f>
        <v>1</v>
      </c>
      <c r="D484" t="s">
        <v>5428</v>
      </c>
      <c r="E484" t="s">
        <v>5272</v>
      </c>
      <c r="F484">
        <v>1</v>
      </c>
    </row>
    <row r="485" spans="1:6" x14ac:dyDescent="0.2">
      <c r="A485" t="s">
        <v>1270</v>
      </c>
      <c r="B485">
        <v>133.23354399999999</v>
      </c>
      <c r="C485">
        <f>F485*_xlfn.XLOOKUP(E485,OBS_WELL!A:A,OBS_WELL!B:B)</f>
        <v>1</v>
      </c>
      <c r="D485" t="s">
        <v>5428</v>
      </c>
      <c r="E485" t="s">
        <v>5272</v>
      </c>
      <c r="F485">
        <v>1</v>
      </c>
    </row>
    <row r="486" spans="1:6" x14ac:dyDescent="0.2">
      <c r="A486" t="s">
        <v>1271</v>
      </c>
      <c r="B486">
        <v>131.64354399999999</v>
      </c>
      <c r="C486">
        <f>F486*_xlfn.XLOOKUP(E486,OBS_WELL!A:A,OBS_WELL!B:B)</f>
        <v>1</v>
      </c>
      <c r="D486" t="s">
        <v>5428</v>
      </c>
      <c r="E486" t="s">
        <v>5272</v>
      </c>
      <c r="F486">
        <v>1</v>
      </c>
    </row>
    <row r="487" spans="1:6" x14ac:dyDescent="0.2">
      <c r="A487" t="s">
        <v>1272</v>
      </c>
      <c r="B487">
        <v>131.71854400000001</v>
      </c>
      <c r="C487">
        <f>F487*_xlfn.XLOOKUP(E487,OBS_WELL!A:A,OBS_WELL!B:B)</f>
        <v>1</v>
      </c>
      <c r="D487" t="s">
        <v>5428</v>
      </c>
      <c r="E487" t="s">
        <v>5272</v>
      </c>
      <c r="F487">
        <v>1</v>
      </c>
    </row>
    <row r="488" spans="1:6" x14ac:dyDescent="0.2">
      <c r="A488" t="s">
        <v>1273</v>
      </c>
      <c r="B488">
        <v>133.318544</v>
      </c>
      <c r="C488">
        <f>F488*_xlfn.XLOOKUP(E488,OBS_WELL!A:A,OBS_WELL!B:B)</f>
        <v>1</v>
      </c>
      <c r="D488" t="s">
        <v>5428</v>
      </c>
      <c r="E488" t="s">
        <v>5272</v>
      </c>
      <c r="F488">
        <v>1</v>
      </c>
    </row>
    <row r="489" spans="1:6" x14ac:dyDescent="0.2">
      <c r="A489" t="s">
        <v>1274</v>
      </c>
      <c r="B489">
        <v>134.943544</v>
      </c>
      <c r="C489">
        <f>F489*_xlfn.XLOOKUP(E489,OBS_WELL!A:A,OBS_WELL!B:B)</f>
        <v>1</v>
      </c>
      <c r="D489" t="s">
        <v>5428</v>
      </c>
      <c r="E489" t="s">
        <v>5272</v>
      </c>
      <c r="F489">
        <v>1</v>
      </c>
    </row>
    <row r="490" spans="1:6" x14ac:dyDescent="0.2">
      <c r="A490" t="s">
        <v>1275</v>
      </c>
      <c r="B490">
        <v>135.46854400000001</v>
      </c>
      <c r="C490">
        <f>F490*_xlfn.XLOOKUP(E490,OBS_WELL!A:A,OBS_WELL!B:B)</f>
        <v>1</v>
      </c>
      <c r="D490" t="s">
        <v>5428</v>
      </c>
      <c r="E490" t="s">
        <v>5272</v>
      </c>
      <c r="F490">
        <v>1</v>
      </c>
    </row>
    <row r="491" spans="1:6" x14ac:dyDescent="0.2">
      <c r="A491" t="s">
        <v>1276</v>
      </c>
      <c r="B491">
        <v>134.133544</v>
      </c>
      <c r="C491">
        <f>F491*_xlfn.XLOOKUP(E491,OBS_WELL!A:A,OBS_WELL!B:B)</f>
        <v>1</v>
      </c>
      <c r="D491" t="s">
        <v>5428</v>
      </c>
      <c r="E491" t="s">
        <v>5272</v>
      </c>
      <c r="F491">
        <v>1</v>
      </c>
    </row>
    <row r="492" spans="1:6" x14ac:dyDescent="0.2">
      <c r="A492" t="s">
        <v>1277</v>
      </c>
      <c r="B492">
        <v>132.61854400000001</v>
      </c>
      <c r="C492">
        <f>F492*_xlfn.XLOOKUP(E492,OBS_WELL!A:A,OBS_WELL!B:B)</f>
        <v>1</v>
      </c>
      <c r="D492" t="s">
        <v>5428</v>
      </c>
      <c r="E492" t="s">
        <v>5272</v>
      </c>
      <c r="F492">
        <v>1</v>
      </c>
    </row>
    <row r="493" spans="1:6" x14ac:dyDescent="0.2">
      <c r="A493" t="s">
        <v>1278</v>
      </c>
      <c r="B493">
        <v>131.59354400000001</v>
      </c>
      <c r="C493">
        <f>F493*_xlfn.XLOOKUP(E493,OBS_WELL!A:A,OBS_WELL!B:B)</f>
        <v>1</v>
      </c>
      <c r="D493" t="s">
        <v>5428</v>
      </c>
      <c r="E493" t="s">
        <v>5272</v>
      </c>
      <c r="F493">
        <v>1</v>
      </c>
    </row>
    <row r="494" spans="1:6" x14ac:dyDescent="0.2">
      <c r="A494" t="s">
        <v>1279</v>
      </c>
      <c r="B494">
        <v>131.53354400000001</v>
      </c>
      <c r="C494">
        <f>F494*_xlfn.XLOOKUP(E494,OBS_WELL!A:A,OBS_WELL!B:B)</f>
        <v>1</v>
      </c>
      <c r="D494" t="s">
        <v>5428</v>
      </c>
      <c r="E494" t="s">
        <v>5272</v>
      </c>
      <c r="F494">
        <v>1</v>
      </c>
    </row>
    <row r="495" spans="1:6" x14ac:dyDescent="0.2">
      <c r="A495" t="s">
        <v>1280</v>
      </c>
      <c r="B495">
        <v>136.59354400000001</v>
      </c>
      <c r="C495">
        <f>F495*_xlfn.XLOOKUP(E495,OBS_WELL!A:A,OBS_WELL!B:B)</f>
        <v>1</v>
      </c>
      <c r="D495" t="s">
        <v>5428</v>
      </c>
      <c r="E495" t="s">
        <v>5272</v>
      </c>
      <c r="F495">
        <v>1</v>
      </c>
    </row>
    <row r="496" spans="1:6" x14ac:dyDescent="0.2">
      <c r="A496" t="s">
        <v>1281</v>
      </c>
      <c r="B496">
        <v>136.693544</v>
      </c>
      <c r="C496">
        <f>F496*_xlfn.XLOOKUP(E496,OBS_WELL!A:A,OBS_WELL!B:B)</f>
        <v>1</v>
      </c>
      <c r="D496" t="s">
        <v>5428</v>
      </c>
      <c r="E496" t="s">
        <v>5272</v>
      </c>
      <c r="F496">
        <v>1</v>
      </c>
    </row>
    <row r="497" spans="1:6" x14ac:dyDescent="0.2">
      <c r="A497" t="s">
        <v>1282</v>
      </c>
      <c r="B497">
        <v>135.71854400000001</v>
      </c>
      <c r="C497">
        <f>F497*_xlfn.XLOOKUP(E497,OBS_WELL!A:A,OBS_WELL!B:B)</f>
        <v>1</v>
      </c>
      <c r="D497" t="s">
        <v>5428</v>
      </c>
      <c r="E497" t="s">
        <v>5272</v>
      </c>
      <c r="F497">
        <v>1</v>
      </c>
    </row>
    <row r="498" spans="1:6" x14ac:dyDescent="0.2">
      <c r="A498" t="s">
        <v>1283</v>
      </c>
      <c r="B498">
        <v>134.55354399999999</v>
      </c>
      <c r="C498">
        <f>F498*_xlfn.XLOOKUP(E498,OBS_WELL!A:A,OBS_WELL!B:B)</f>
        <v>1</v>
      </c>
      <c r="D498" t="s">
        <v>5428</v>
      </c>
      <c r="E498" t="s">
        <v>5272</v>
      </c>
      <c r="F498">
        <v>1</v>
      </c>
    </row>
    <row r="499" spans="1:6" x14ac:dyDescent="0.2">
      <c r="A499" t="s">
        <v>1284</v>
      </c>
      <c r="B499">
        <v>132.49354400000001</v>
      </c>
      <c r="C499">
        <f>F499*_xlfn.XLOOKUP(E499,OBS_WELL!A:A,OBS_WELL!B:B)</f>
        <v>1</v>
      </c>
      <c r="D499" t="s">
        <v>5428</v>
      </c>
      <c r="E499" t="s">
        <v>5272</v>
      </c>
      <c r="F499">
        <v>1</v>
      </c>
    </row>
    <row r="500" spans="1:6" x14ac:dyDescent="0.2">
      <c r="A500" t="s">
        <v>1285</v>
      </c>
      <c r="B500">
        <v>138.11854400000001</v>
      </c>
      <c r="C500">
        <f>F500*_xlfn.XLOOKUP(E500,OBS_WELL!A:A,OBS_WELL!B:B)</f>
        <v>1</v>
      </c>
      <c r="D500" t="s">
        <v>5428</v>
      </c>
      <c r="E500" t="s">
        <v>5272</v>
      </c>
      <c r="F500">
        <v>1</v>
      </c>
    </row>
    <row r="501" spans="1:6" x14ac:dyDescent="0.2">
      <c r="A501" t="s">
        <v>1286</v>
      </c>
      <c r="B501">
        <v>142.03354400000001</v>
      </c>
      <c r="C501">
        <f>F501*_xlfn.XLOOKUP(E501,OBS_WELL!A:A,OBS_WELL!B:B)</f>
        <v>1</v>
      </c>
      <c r="D501" t="s">
        <v>5428</v>
      </c>
      <c r="E501" t="s">
        <v>5272</v>
      </c>
      <c r="F501">
        <v>1</v>
      </c>
    </row>
    <row r="502" spans="1:6" x14ac:dyDescent="0.2">
      <c r="A502" t="s">
        <v>1287</v>
      </c>
      <c r="B502">
        <v>138.8102107</v>
      </c>
      <c r="C502">
        <f>F502*_xlfn.XLOOKUP(E502,OBS_WELL!A:A,OBS_WELL!B:B)</f>
        <v>1</v>
      </c>
      <c r="D502" t="s">
        <v>5428</v>
      </c>
      <c r="E502" t="s">
        <v>5272</v>
      </c>
      <c r="F502">
        <v>1</v>
      </c>
    </row>
    <row r="503" spans="1:6" x14ac:dyDescent="0.2">
      <c r="A503" t="s">
        <v>1288</v>
      </c>
      <c r="B503">
        <v>137.5602107</v>
      </c>
      <c r="C503">
        <f>F503*_xlfn.XLOOKUP(E503,OBS_WELL!A:A,OBS_WELL!B:B)</f>
        <v>1</v>
      </c>
      <c r="D503" t="s">
        <v>5428</v>
      </c>
      <c r="E503" t="s">
        <v>5272</v>
      </c>
      <c r="F503">
        <v>1</v>
      </c>
    </row>
    <row r="504" spans="1:6" x14ac:dyDescent="0.2">
      <c r="A504" t="s">
        <v>1289</v>
      </c>
      <c r="B504">
        <v>136.17354399999999</v>
      </c>
      <c r="C504">
        <f>F504*_xlfn.XLOOKUP(E504,OBS_WELL!A:A,OBS_WELL!B:B)</f>
        <v>1</v>
      </c>
      <c r="D504" t="s">
        <v>5428</v>
      </c>
      <c r="E504" t="s">
        <v>5272</v>
      </c>
      <c r="F504">
        <v>1</v>
      </c>
    </row>
    <row r="505" spans="1:6" x14ac:dyDescent="0.2">
      <c r="A505" t="s">
        <v>1290</v>
      </c>
      <c r="B505">
        <v>135.293544</v>
      </c>
      <c r="C505">
        <f>F505*_xlfn.XLOOKUP(E505,OBS_WELL!A:A,OBS_WELL!B:B)</f>
        <v>1</v>
      </c>
      <c r="D505" t="s">
        <v>5428</v>
      </c>
      <c r="E505" t="s">
        <v>5272</v>
      </c>
      <c r="F505">
        <v>1</v>
      </c>
    </row>
    <row r="506" spans="1:6" x14ac:dyDescent="0.2">
      <c r="A506" t="s">
        <v>1291</v>
      </c>
      <c r="B506">
        <v>134.39354399999999</v>
      </c>
      <c r="C506">
        <f>F506*_xlfn.XLOOKUP(E506,OBS_WELL!A:A,OBS_WELL!B:B)</f>
        <v>1</v>
      </c>
      <c r="D506" t="s">
        <v>5428</v>
      </c>
      <c r="E506" t="s">
        <v>5272</v>
      </c>
      <c r="F506">
        <v>1</v>
      </c>
    </row>
    <row r="507" spans="1:6" x14ac:dyDescent="0.2">
      <c r="A507" t="s">
        <v>1292</v>
      </c>
      <c r="B507">
        <v>132.51854399999999</v>
      </c>
      <c r="C507">
        <f>F507*_xlfn.XLOOKUP(E507,OBS_WELL!A:A,OBS_WELL!B:B)</f>
        <v>1</v>
      </c>
      <c r="D507" t="s">
        <v>5428</v>
      </c>
      <c r="E507" t="s">
        <v>5272</v>
      </c>
      <c r="F507">
        <v>1</v>
      </c>
    </row>
    <row r="508" spans="1:6" x14ac:dyDescent="0.2">
      <c r="A508" t="s">
        <v>1293</v>
      </c>
      <c r="B508">
        <v>131.49354400000001</v>
      </c>
      <c r="C508">
        <f>F508*_xlfn.XLOOKUP(E508,OBS_WELL!A:A,OBS_WELL!B:B)</f>
        <v>1</v>
      </c>
      <c r="D508" t="s">
        <v>5428</v>
      </c>
      <c r="E508" t="s">
        <v>5272</v>
      </c>
      <c r="F508">
        <v>1</v>
      </c>
    </row>
    <row r="509" spans="1:6" x14ac:dyDescent="0.2">
      <c r="A509" t="s">
        <v>1294</v>
      </c>
      <c r="B509">
        <v>132.89354399999999</v>
      </c>
      <c r="C509">
        <f>F509*_xlfn.XLOOKUP(E509,OBS_WELL!A:A,OBS_WELL!B:B)</f>
        <v>1</v>
      </c>
      <c r="D509" t="s">
        <v>5428</v>
      </c>
      <c r="E509" t="s">
        <v>5272</v>
      </c>
      <c r="F509">
        <v>1</v>
      </c>
    </row>
    <row r="510" spans="1:6" x14ac:dyDescent="0.2">
      <c r="A510" t="s">
        <v>1295</v>
      </c>
      <c r="B510">
        <v>131.99354400000001</v>
      </c>
      <c r="C510">
        <f>F510*_xlfn.XLOOKUP(E510,OBS_WELL!A:A,OBS_WELL!B:B)</f>
        <v>1</v>
      </c>
      <c r="D510" t="s">
        <v>5428</v>
      </c>
      <c r="E510" t="s">
        <v>5272</v>
      </c>
      <c r="F510">
        <v>1</v>
      </c>
    </row>
    <row r="511" spans="1:6" x14ac:dyDescent="0.2">
      <c r="A511" t="s">
        <v>1296</v>
      </c>
      <c r="B511">
        <v>135.95354399999999</v>
      </c>
      <c r="C511">
        <f>F511*_xlfn.XLOOKUP(E511,OBS_WELL!A:A,OBS_WELL!B:B)</f>
        <v>1</v>
      </c>
      <c r="D511" t="s">
        <v>5428</v>
      </c>
      <c r="E511" t="s">
        <v>5272</v>
      </c>
      <c r="F511">
        <v>1</v>
      </c>
    </row>
    <row r="512" spans="1:6" x14ac:dyDescent="0.2">
      <c r="A512" t="s">
        <v>1297</v>
      </c>
      <c r="B512">
        <v>140.75354400000001</v>
      </c>
      <c r="C512">
        <f>F512*_xlfn.XLOOKUP(E512,OBS_WELL!A:A,OBS_WELL!B:B)</f>
        <v>1</v>
      </c>
      <c r="D512" t="s">
        <v>5428</v>
      </c>
      <c r="E512" t="s">
        <v>5272</v>
      </c>
      <c r="F512">
        <v>1</v>
      </c>
    </row>
    <row r="513" spans="1:6" x14ac:dyDescent="0.2">
      <c r="A513" t="s">
        <v>1298</v>
      </c>
      <c r="B513">
        <v>138.043544</v>
      </c>
      <c r="C513">
        <f>F513*_xlfn.XLOOKUP(E513,OBS_WELL!A:A,OBS_WELL!B:B)</f>
        <v>1</v>
      </c>
      <c r="D513" t="s">
        <v>5428</v>
      </c>
      <c r="E513" t="s">
        <v>5272</v>
      </c>
      <c r="F513">
        <v>1</v>
      </c>
    </row>
    <row r="514" spans="1:6" x14ac:dyDescent="0.2">
      <c r="A514" t="s">
        <v>1299</v>
      </c>
      <c r="B514">
        <v>136.05354399999999</v>
      </c>
      <c r="C514">
        <f>F514*_xlfn.XLOOKUP(E514,OBS_WELL!A:A,OBS_WELL!B:B)</f>
        <v>1</v>
      </c>
      <c r="D514" t="s">
        <v>5428</v>
      </c>
      <c r="E514" t="s">
        <v>5272</v>
      </c>
      <c r="F514">
        <v>1</v>
      </c>
    </row>
    <row r="515" spans="1:6" x14ac:dyDescent="0.2">
      <c r="A515" t="s">
        <v>1300</v>
      </c>
      <c r="B515">
        <v>135.09354400000001</v>
      </c>
      <c r="C515">
        <f>F515*_xlfn.XLOOKUP(E515,OBS_WELL!A:A,OBS_WELL!B:B)</f>
        <v>1</v>
      </c>
      <c r="D515" t="s">
        <v>5428</v>
      </c>
      <c r="E515" t="s">
        <v>5272</v>
      </c>
      <c r="F515">
        <v>1</v>
      </c>
    </row>
    <row r="516" spans="1:6" x14ac:dyDescent="0.2">
      <c r="A516" t="s">
        <v>1301</v>
      </c>
      <c r="B516">
        <v>134.293544</v>
      </c>
      <c r="C516">
        <f>F516*_xlfn.XLOOKUP(E516,OBS_WELL!A:A,OBS_WELL!B:B)</f>
        <v>1</v>
      </c>
      <c r="D516" t="s">
        <v>5428</v>
      </c>
      <c r="E516" t="s">
        <v>5272</v>
      </c>
      <c r="F516">
        <v>1</v>
      </c>
    </row>
    <row r="517" spans="1:6" x14ac:dyDescent="0.2">
      <c r="A517" t="s">
        <v>1302</v>
      </c>
      <c r="B517">
        <v>140.96614600000001</v>
      </c>
      <c r="C517">
        <f>F517*_xlfn.XLOOKUP(E517,OBS_WELL!A:A,OBS_WELL!B:B)</f>
        <v>1</v>
      </c>
      <c r="D517" t="s">
        <v>5428</v>
      </c>
      <c r="E517" t="s">
        <v>5273</v>
      </c>
      <c r="F517">
        <v>1</v>
      </c>
    </row>
    <row r="518" spans="1:6" x14ac:dyDescent="0.2">
      <c r="A518" t="s">
        <v>1303</v>
      </c>
      <c r="B518">
        <v>142.7994793</v>
      </c>
      <c r="C518">
        <f>F518*_xlfn.XLOOKUP(E518,OBS_WELL!A:A,OBS_WELL!B:B)</f>
        <v>1</v>
      </c>
      <c r="D518" t="s">
        <v>5428</v>
      </c>
      <c r="E518" t="s">
        <v>5273</v>
      </c>
      <c r="F518">
        <v>1</v>
      </c>
    </row>
    <row r="519" spans="1:6" x14ac:dyDescent="0.2">
      <c r="A519" t="s">
        <v>1304</v>
      </c>
      <c r="B519">
        <v>149.8594793</v>
      </c>
      <c r="C519">
        <f>F519*_xlfn.XLOOKUP(E519,OBS_WELL!A:A,OBS_WELL!B:B)</f>
        <v>1</v>
      </c>
      <c r="D519" t="s">
        <v>5428</v>
      </c>
      <c r="E519" t="s">
        <v>5273</v>
      </c>
      <c r="F519">
        <v>1</v>
      </c>
    </row>
    <row r="520" spans="1:6" x14ac:dyDescent="0.2">
      <c r="A520" t="s">
        <v>1305</v>
      </c>
      <c r="B520">
        <v>148.87447929999999</v>
      </c>
      <c r="C520">
        <f>F520*_xlfn.XLOOKUP(E520,OBS_WELL!A:A,OBS_WELL!B:B)</f>
        <v>1</v>
      </c>
      <c r="D520" t="s">
        <v>5428</v>
      </c>
      <c r="E520" t="s">
        <v>5273</v>
      </c>
      <c r="F520">
        <v>1</v>
      </c>
    </row>
    <row r="521" spans="1:6" x14ac:dyDescent="0.2">
      <c r="A521" t="s">
        <v>1306</v>
      </c>
      <c r="B521">
        <v>145.59947930000001</v>
      </c>
      <c r="C521">
        <f>F521*_xlfn.XLOOKUP(E521,OBS_WELL!A:A,OBS_WELL!B:B)</f>
        <v>1</v>
      </c>
      <c r="D521" t="s">
        <v>5428</v>
      </c>
      <c r="E521" t="s">
        <v>5273</v>
      </c>
      <c r="F521">
        <v>1</v>
      </c>
    </row>
    <row r="522" spans="1:6" x14ac:dyDescent="0.2">
      <c r="A522" t="s">
        <v>1307</v>
      </c>
      <c r="B522">
        <v>147.37947930000001</v>
      </c>
      <c r="C522">
        <f>F522*_xlfn.XLOOKUP(E522,OBS_WELL!A:A,OBS_WELL!B:B)</f>
        <v>1</v>
      </c>
      <c r="D522" t="s">
        <v>5428</v>
      </c>
      <c r="E522" t="s">
        <v>5273</v>
      </c>
      <c r="F522">
        <v>1</v>
      </c>
    </row>
    <row r="523" spans="1:6" x14ac:dyDescent="0.2">
      <c r="A523" t="s">
        <v>1308</v>
      </c>
      <c r="B523">
        <v>150.2744793</v>
      </c>
      <c r="C523">
        <f>F523*_xlfn.XLOOKUP(E523,OBS_WELL!A:A,OBS_WELL!B:B)</f>
        <v>1</v>
      </c>
      <c r="D523" t="s">
        <v>5428</v>
      </c>
      <c r="E523" t="s">
        <v>5273</v>
      </c>
      <c r="F523">
        <v>1</v>
      </c>
    </row>
    <row r="524" spans="1:6" x14ac:dyDescent="0.2">
      <c r="A524" t="s">
        <v>1309</v>
      </c>
      <c r="B524">
        <v>143.34947930000001</v>
      </c>
      <c r="C524">
        <f>F524*_xlfn.XLOOKUP(E524,OBS_WELL!A:A,OBS_WELL!B:B)</f>
        <v>1</v>
      </c>
      <c r="D524" t="s">
        <v>5428</v>
      </c>
      <c r="E524" t="s">
        <v>5273</v>
      </c>
      <c r="F524">
        <v>1</v>
      </c>
    </row>
    <row r="525" spans="1:6" x14ac:dyDescent="0.2">
      <c r="A525" t="s">
        <v>1310</v>
      </c>
      <c r="B525">
        <v>141.12447929999999</v>
      </c>
      <c r="C525">
        <f>F525*_xlfn.XLOOKUP(E525,OBS_WELL!A:A,OBS_WELL!B:B)</f>
        <v>1</v>
      </c>
      <c r="D525" t="s">
        <v>5428</v>
      </c>
      <c r="E525" t="s">
        <v>5273</v>
      </c>
      <c r="F525">
        <v>1</v>
      </c>
    </row>
    <row r="526" spans="1:6" x14ac:dyDescent="0.2">
      <c r="A526" t="s">
        <v>1311</v>
      </c>
      <c r="B526">
        <v>140.87447929999999</v>
      </c>
      <c r="C526">
        <f>F526*_xlfn.XLOOKUP(E526,OBS_WELL!A:A,OBS_WELL!B:B)</f>
        <v>1</v>
      </c>
      <c r="D526" t="s">
        <v>5428</v>
      </c>
      <c r="E526" t="s">
        <v>5273</v>
      </c>
      <c r="F526">
        <v>1</v>
      </c>
    </row>
    <row r="527" spans="1:6" x14ac:dyDescent="0.2">
      <c r="A527" t="s">
        <v>1312</v>
      </c>
      <c r="B527">
        <v>141.19947930000001</v>
      </c>
      <c r="C527">
        <f>F527*_xlfn.XLOOKUP(E527,OBS_WELL!A:A,OBS_WELL!B:B)</f>
        <v>1</v>
      </c>
      <c r="D527" t="s">
        <v>5428</v>
      </c>
      <c r="E527" t="s">
        <v>5273</v>
      </c>
      <c r="F527">
        <v>1</v>
      </c>
    </row>
    <row r="528" spans="1:6" x14ac:dyDescent="0.2">
      <c r="A528" t="s">
        <v>1313</v>
      </c>
      <c r="B528">
        <v>141.44947930000001</v>
      </c>
      <c r="C528">
        <f>F528*_xlfn.XLOOKUP(E528,OBS_WELL!A:A,OBS_WELL!B:B)</f>
        <v>1</v>
      </c>
      <c r="D528" t="s">
        <v>5428</v>
      </c>
      <c r="E528" t="s">
        <v>5273</v>
      </c>
      <c r="F528">
        <v>1</v>
      </c>
    </row>
    <row r="529" spans="1:6" x14ac:dyDescent="0.2">
      <c r="A529" t="s">
        <v>1314</v>
      </c>
      <c r="B529">
        <v>143.07447930000001</v>
      </c>
      <c r="C529">
        <f>F529*_xlfn.XLOOKUP(E529,OBS_WELL!A:A,OBS_WELL!B:B)</f>
        <v>1</v>
      </c>
      <c r="D529" t="s">
        <v>5428</v>
      </c>
      <c r="E529" t="s">
        <v>5273</v>
      </c>
      <c r="F529">
        <v>1</v>
      </c>
    </row>
    <row r="530" spans="1:6" x14ac:dyDescent="0.2">
      <c r="A530" t="s">
        <v>1315</v>
      </c>
      <c r="B530">
        <v>150.97447930000001</v>
      </c>
      <c r="C530">
        <f>F530*_xlfn.XLOOKUP(E530,OBS_WELL!A:A,OBS_WELL!B:B)</f>
        <v>1</v>
      </c>
      <c r="D530" t="s">
        <v>5428</v>
      </c>
      <c r="E530" t="s">
        <v>5273</v>
      </c>
      <c r="F530">
        <v>1</v>
      </c>
    </row>
    <row r="531" spans="1:6" x14ac:dyDescent="0.2">
      <c r="A531" t="s">
        <v>1316</v>
      </c>
      <c r="B531">
        <v>154.0794793</v>
      </c>
      <c r="C531">
        <f>F531*_xlfn.XLOOKUP(E531,OBS_WELL!A:A,OBS_WELL!B:B)</f>
        <v>1</v>
      </c>
      <c r="D531" t="s">
        <v>5428</v>
      </c>
      <c r="E531" t="s">
        <v>5273</v>
      </c>
      <c r="F531">
        <v>1</v>
      </c>
    </row>
    <row r="532" spans="1:6" x14ac:dyDescent="0.2">
      <c r="A532" t="s">
        <v>1317</v>
      </c>
      <c r="B532">
        <v>154.5494793</v>
      </c>
      <c r="C532">
        <f>F532*_xlfn.XLOOKUP(E532,OBS_WELL!A:A,OBS_WELL!B:B)</f>
        <v>1</v>
      </c>
      <c r="D532" t="s">
        <v>5428</v>
      </c>
      <c r="E532" t="s">
        <v>5273</v>
      </c>
      <c r="F532">
        <v>1</v>
      </c>
    </row>
    <row r="533" spans="1:6" x14ac:dyDescent="0.2">
      <c r="A533" t="s">
        <v>1318</v>
      </c>
      <c r="B533">
        <v>154.19947930000001</v>
      </c>
      <c r="C533">
        <f>F533*_xlfn.XLOOKUP(E533,OBS_WELL!A:A,OBS_WELL!B:B)</f>
        <v>1</v>
      </c>
      <c r="D533" t="s">
        <v>5428</v>
      </c>
      <c r="E533" t="s">
        <v>5273</v>
      </c>
      <c r="F533">
        <v>1</v>
      </c>
    </row>
    <row r="534" spans="1:6" x14ac:dyDescent="0.2">
      <c r="A534" t="s">
        <v>1319</v>
      </c>
      <c r="B534">
        <v>152.97947930000001</v>
      </c>
      <c r="C534">
        <f>F534*_xlfn.XLOOKUP(E534,OBS_WELL!A:A,OBS_WELL!B:B)</f>
        <v>1</v>
      </c>
      <c r="D534" t="s">
        <v>5428</v>
      </c>
      <c r="E534" t="s">
        <v>5273</v>
      </c>
      <c r="F534">
        <v>1</v>
      </c>
    </row>
    <row r="535" spans="1:6" x14ac:dyDescent="0.2">
      <c r="A535" t="s">
        <v>1320</v>
      </c>
      <c r="B535">
        <v>149.1794793</v>
      </c>
      <c r="C535">
        <f>F535*_xlfn.XLOOKUP(E535,OBS_WELL!A:A,OBS_WELL!B:B)</f>
        <v>1</v>
      </c>
      <c r="D535" t="s">
        <v>5428</v>
      </c>
      <c r="E535" t="s">
        <v>5273</v>
      </c>
      <c r="F535">
        <v>1</v>
      </c>
    </row>
    <row r="536" spans="1:6" x14ac:dyDescent="0.2">
      <c r="A536" t="s">
        <v>1321</v>
      </c>
      <c r="B536">
        <v>145.19947930000001</v>
      </c>
      <c r="C536">
        <f>F536*_xlfn.XLOOKUP(E536,OBS_WELL!A:A,OBS_WELL!B:B)</f>
        <v>1</v>
      </c>
      <c r="D536" t="s">
        <v>5428</v>
      </c>
      <c r="E536" t="s">
        <v>5273</v>
      </c>
      <c r="F536">
        <v>1</v>
      </c>
    </row>
    <row r="537" spans="1:6" x14ac:dyDescent="0.2">
      <c r="A537" t="s">
        <v>1322</v>
      </c>
      <c r="B537">
        <v>141.74947929999999</v>
      </c>
      <c r="C537">
        <f>F537*_xlfn.XLOOKUP(E537,OBS_WELL!A:A,OBS_WELL!B:B)</f>
        <v>1</v>
      </c>
      <c r="D537" t="s">
        <v>5428</v>
      </c>
      <c r="E537" t="s">
        <v>5273</v>
      </c>
      <c r="F537">
        <v>1</v>
      </c>
    </row>
    <row r="538" spans="1:6" x14ac:dyDescent="0.2">
      <c r="A538" t="s">
        <v>1323</v>
      </c>
      <c r="B538">
        <v>144.0494793</v>
      </c>
      <c r="C538">
        <f>F538*_xlfn.XLOOKUP(E538,OBS_WELL!A:A,OBS_WELL!B:B)</f>
        <v>1</v>
      </c>
      <c r="D538" t="s">
        <v>5428</v>
      </c>
      <c r="E538" t="s">
        <v>5273</v>
      </c>
      <c r="F538">
        <v>1</v>
      </c>
    </row>
    <row r="539" spans="1:6" x14ac:dyDescent="0.2">
      <c r="A539" t="s">
        <v>1324</v>
      </c>
      <c r="B539">
        <v>152.74947929999999</v>
      </c>
      <c r="C539">
        <f>F539*_xlfn.XLOOKUP(E539,OBS_WELL!A:A,OBS_WELL!B:B)</f>
        <v>1</v>
      </c>
      <c r="D539" t="s">
        <v>5428</v>
      </c>
      <c r="E539" t="s">
        <v>5273</v>
      </c>
      <c r="F539">
        <v>1</v>
      </c>
    </row>
    <row r="540" spans="1:6" x14ac:dyDescent="0.2">
      <c r="A540" t="s">
        <v>1325</v>
      </c>
      <c r="B540">
        <v>153.6494793</v>
      </c>
      <c r="C540">
        <f>F540*_xlfn.XLOOKUP(E540,OBS_WELL!A:A,OBS_WELL!B:B)</f>
        <v>1</v>
      </c>
      <c r="D540" t="s">
        <v>5428</v>
      </c>
      <c r="E540" t="s">
        <v>5273</v>
      </c>
      <c r="F540">
        <v>1</v>
      </c>
    </row>
    <row r="541" spans="1:6" x14ac:dyDescent="0.2">
      <c r="A541" t="s">
        <v>1326</v>
      </c>
      <c r="B541">
        <v>156.69947930000001</v>
      </c>
      <c r="C541">
        <f>F541*_xlfn.XLOOKUP(E541,OBS_WELL!A:A,OBS_WELL!B:B)</f>
        <v>1</v>
      </c>
      <c r="D541" t="s">
        <v>5428</v>
      </c>
      <c r="E541" t="s">
        <v>5273</v>
      </c>
      <c r="F541">
        <v>1</v>
      </c>
    </row>
    <row r="542" spans="1:6" x14ac:dyDescent="0.2">
      <c r="A542" t="s">
        <v>1327</v>
      </c>
      <c r="B542">
        <v>156.9594793</v>
      </c>
      <c r="C542">
        <f>F542*_xlfn.XLOOKUP(E542,OBS_WELL!A:A,OBS_WELL!B:B)</f>
        <v>1</v>
      </c>
      <c r="D542" t="s">
        <v>5428</v>
      </c>
      <c r="E542" t="s">
        <v>5273</v>
      </c>
      <c r="F542">
        <v>1</v>
      </c>
    </row>
    <row r="543" spans="1:6" x14ac:dyDescent="0.2">
      <c r="A543" t="s">
        <v>1328</v>
      </c>
      <c r="B543">
        <v>154.44947930000001</v>
      </c>
      <c r="C543">
        <f>F543*_xlfn.XLOOKUP(E543,OBS_WELL!A:A,OBS_WELL!B:B)</f>
        <v>1</v>
      </c>
      <c r="D543" t="s">
        <v>5428</v>
      </c>
      <c r="E543" t="s">
        <v>5273</v>
      </c>
      <c r="F543">
        <v>1</v>
      </c>
    </row>
    <row r="544" spans="1:6" x14ac:dyDescent="0.2">
      <c r="A544" t="s">
        <v>1329</v>
      </c>
      <c r="B544">
        <v>153.27947929999999</v>
      </c>
      <c r="C544">
        <f>F544*_xlfn.XLOOKUP(E544,OBS_WELL!A:A,OBS_WELL!B:B)</f>
        <v>1</v>
      </c>
      <c r="D544" t="s">
        <v>5428</v>
      </c>
      <c r="E544" t="s">
        <v>5273</v>
      </c>
      <c r="F544">
        <v>1</v>
      </c>
    </row>
    <row r="545" spans="1:6" x14ac:dyDescent="0.2">
      <c r="A545" t="s">
        <v>1330</v>
      </c>
      <c r="B545">
        <v>149.61947929999999</v>
      </c>
      <c r="C545">
        <f>F545*_xlfn.XLOOKUP(E545,OBS_WELL!A:A,OBS_WELL!B:B)</f>
        <v>1</v>
      </c>
      <c r="D545" t="s">
        <v>5428</v>
      </c>
      <c r="E545" t="s">
        <v>5273</v>
      </c>
      <c r="F545">
        <v>1</v>
      </c>
    </row>
    <row r="546" spans="1:6" x14ac:dyDescent="0.2">
      <c r="A546" t="s">
        <v>1331</v>
      </c>
      <c r="B546">
        <v>145.9244793</v>
      </c>
      <c r="C546">
        <f>F546*_xlfn.XLOOKUP(E546,OBS_WELL!A:A,OBS_WELL!B:B)</f>
        <v>1</v>
      </c>
      <c r="D546" t="s">
        <v>5428</v>
      </c>
      <c r="E546" t="s">
        <v>5273</v>
      </c>
      <c r="F546">
        <v>1</v>
      </c>
    </row>
    <row r="547" spans="1:6" x14ac:dyDescent="0.2">
      <c r="A547" t="s">
        <v>1332</v>
      </c>
      <c r="B547">
        <v>143.1494793</v>
      </c>
      <c r="C547">
        <f>F547*_xlfn.XLOOKUP(E547,OBS_WELL!A:A,OBS_WELL!B:B)</f>
        <v>1</v>
      </c>
      <c r="D547" t="s">
        <v>5428</v>
      </c>
      <c r="E547" t="s">
        <v>5273</v>
      </c>
      <c r="F547">
        <v>1</v>
      </c>
    </row>
    <row r="548" spans="1:6" x14ac:dyDescent="0.2">
      <c r="A548" t="s">
        <v>1333</v>
      </c>
      <c r="B548">
        <v>141.2994793</v>
      </c>
      <c r="C548">
        <f>F548*_xlfn.XLOOKUP(E548,OBS_WELL!A:A,OBS_WELL!B:B)</f>
        <v>1</v>
      </c>
      <c r="D548" t="s">
        <v>5428</v>
      </c>
      <c r="E548" t="s">
        <v>5273</v>
      </c>
      <c r="F548">
        <v>1</v>
      </c>
    </row>
    <row r="549" spans="1:6" x14ac:dyDescent="0.2">
      <c r="A549" t="s">
        <v>1334</v>
      </c>
      <c r="B549">
        <v>141.0794793</v>
      </c>
      <c r="C549">
        <f>F549*_xlfn.XLOOKUP(E549,OBS_WELL!A:A,OBS_WELL!B:B)</f>
        <v>1</v>
      </c>
      <c r="D549" t="s">
        <v>5428</v>
      </c>
      <c r="E549" t="s">
        <v>5273</v>
      </c>
      <c r="F549">
        <v>1</v>
      </c>
    </row>
    <row r="550" spans="1:6" x14ac:dyDescent="0.2">
      <c r="A550" t="s">
        <v>1335</v>
      </c>
      <c r="B550">
        <v>141.19947930000001</v>
      </c>
      <c r="C550">
        <f>F550*_xlfn.XLOOKUP(E550,OBS_WELL!A:A,OBS_WELL!B:B)</f>
        <v>1</v>
      </c>
      <c r="D550" t="s">
        <v>5428</v>
      </c>
      <c r="E550" t="s">
        <v>5273</v>
      </c>
      <c r="F550">
        <v>1</v>
      </c>
    </row>
    <row r="551" spans="1:6" x14ac:dyDescent="0.2">
      <c r="A551" t="s">
        <v>1336</v>
      </c>
      <c r="B551">
        <v>142.87947930000001</v>
      </c>
      <c r="C551">
        <f>F551*_xlfn.XLOOKUP(E551,OBS_WELL!A:A,OBS_WELL!B:B)</f>
        <v>1</v>
      </c>
      <c r="D551" t="s">
        <v>5428</v>
      </c>
      <c r="E551" t="s">
        <v>5273</v>
      </c>
      <c r="F551">
        <v>1</v>
      </c>
    </row>
    <row r="552" spans="1:6" x14ac:dyDescent="0.2">
      <c r="A552" t="s">
        <v>1337</v>
      </c>
      <c r="B552">
        <v>145.6794793</v>
      </c>
      <c r="C552">
        <f>F552*_xlfn.XLOOKUP(E552,OBS_WELL!A:A,OBS_WELL!B:B)</f>
        <v>1</v>
      </c>
      <c r="D552" t="s">
        <v>5428</v>
      </c>
      <c r="E552" t="s">
        <v>5273</v>
      </c>
      <c r="F552">
        <v>1</v>
      </c>
    </row>
    <row r="553" spans="1:6" x14ac:dyDescent="0.2">
      <c r="A553" t="s">
        <v>1338</v>
      </c>
      <c r="B553">
        <v>148.0244793</v>
      </c>
      <c r="C553">
        <f>F553*_xlfn.XLOOKUP(E553,OBS_WELL!A:A,OBS_WELL!B:B)</f>
        <v>1</v>
      </c>
      <c r="D553" t="s">
        <v>5428</v>
      </c>
      <c r="E553" t="s">
        <v>5273</v>
      </c>
      <c r="F553">
        <v>1</v>
      </c>
    </row>
    <row r="554" spans="1:6" x14ac:dyDescent="0.2">
      <c r="A554" t="s">
        <v>1339</v>
      </c>
      <c r="B554">
        <v>153.0194793</v>
      </c>
      <c r="C554">
        <f>F554*_xlfn.XLOOKUP(E554,OBS_WELL!A:A,OBS_WELL!B:B)</f>
        <v>1</v>
      </c>
      <c r="D554" t="s">
        <v>5428</v>
      </c>
      <c r="E554" t="s">
        <v>5273</v>
      </c>
      <c r="F554">
        <v>1</v>
      </c>
    </row>
    <row r="555" spans="1:6" x14ac:dyDescent="0.2">
      <c r="A555" t="s">
        <v>1340</v>
      </c>
      <c r="B555">
        <v>152.066146</v>
      </c>
      <c r="C555">
        <f>F555*_xlfn.XLOOKUP(E555,OBS_WELL!A:A,OBS_WELL!B:B)</f>
        <v>1</v>
      </c>
      <c r="D555" t="s">
        <v>5428</v>
      </c>
      <c r="E555" t="s">
        <v>5273</v>
      </c>
      <c r="F555">
        <v>1</v>
      </c>
    </row>
    <row r="556" spans="1:6" x14ac:dyDescent="0.2">
      <c r="A556" t="s">
        <v>1341</v>
      </c>
      <c r="B556">
        <v>148.1744793</v>
      </c>
      <c r="C556">
        <f>F556*_xlfn.XLOOKUP(E556,OBS_WELL!A:A,OBS_WELL!B:B)</f>
        <v>1</v>
      </c>
      <c r="D556" t="s">
        <v>5428</v>
      </c>
      <c r="E556" t="s">
        <v>5273</v>
      </c>
      <c r="F556">
        <v>1</v>
      </c>
    </row>
    <row r="557" spans="1:6" x14ac:dyDescent="0.2">
      <c r="A557" t="s">
        <v>1342</v>
      </c>
      <c r="B557">
        <v>144.94947930000001</v>
      </c>
      <c r="C557">
        <f>F557*_xlfn.XLOOKUP(E557,OBS_WELL!A:A,OBS_WELL!B:B)</f>
        <v>1</v>
      </c>
      <c r="D557" t="s">
        <v>5428</v>
      </c>
      <c r="E557" t="s">
        <v>5273</v>
      </c>
      <c r="F557">
        <v>1</v>
      </c>
    </row>
    <row r="558" spans="1:6" x14ac:dyDescent="0.2">
      <c r="A558" t="s">
        <v>1343</v>
      </c>
      <c r="B558">
        <v>141.96614600000001</v>
      </c>
      <c r="C558">
        <f>F558*_xlfn.XLOOKUP(E558,OBS_WELL!A:A,OBS_WELL!B:B)</f>
        <v>1</v>
      </c>
      <c r="D558" t="s">
        <v>5428</v>
      </c>
      <c r="E558" t="s">
        <v>5273</v>
      </c>
      <c r="F558">
        <v>1</v>
      </c>
    </row>
    <row r="559" spans="1:6" x14ac:dyDescent="0.2">
      <c r="A559" t="s">
        <v>1344</v>
      </c>
      <c r="B559">
        <v>140.7994793</v>
      </c>
      <c r="C559">
        <f>F559*_xlfn.XLOOKUP(E559,OBS_WELL!A:A,OBS_WELL!B:B)</f>
        <v>1</v>
      </c>
      <c r="D559" t="s">
        <v>5428</v>
      </c>
      <c r="E559" t="s">
        <v>5273</v>
      </c>
      <c r="F559">
        <v>1</v>
      </c>
    </row>
    <row r="560" spans="1:6" x14ac:dyDescent="0.2">
      <c r="A560" t="s">
        <v>1345</v>
      </c>
      <c r="B560">
        <v>148.63281269999999</v>
      </c>
      <c r="C560">
        <f>F560*_xlfn.XLOOKUP(E560,OBS_WELL!A:A,OBS_WELL!B:B)</f>
        <v>1</v>
      </c>
      <c r="D560" t="s">
        <v>5428</v>
      </c>
      <c r="E560" t="s">
        <v>5273</v>
      </c>
      <c r="F560">
        <v>1</v>
      </c>
    </row>
    <row r="561" spans="1:6" x14ac:dyDescent="0.2">
      <c r="A561" t="s">
        <v>1346</v>
      </c>
      <c r="B561">
        <v>153.8994793</v>
      </c>
      <c r="C561">
        <f>F561*_xlfn.XLOOKUP(E561,OBS_WELL!A:A,OBS_WELL!B:B)</f>
        <v>1</v>
      </c>
      <c r="D561" t="s">
        <v>5428</v>
      </c>
      <c r="E561" t="s">
        <v>5273</v>
      </c>
      <c r="F561">
        <v>1</v>
      </c>
    </row>
    <row r="562" spans="1:6" x14ac:dyDescent="0.2">
      <c r="A562" t="s">
        <v>1347</v>
      </c>
      <c r="B562">
        <v>153.33947929999999</v>
      </c>
      <c r="C562">
        <f>F562*_xlfn.XLOOKUP(E562,OBS_WELL!A:A,OBS_WELL!B:B)</f>
        <v>1</v>
      </c>
      <c r="D562" t="s">
        <v>5428</v>
      </c>
      <c r="E562" t="s">
        <v>5273</v>
      </c>
      <c r="F562">
        <v>1</v>
      </c>
    </row>
    <row r="563" spans="1:6" x14ac:dyDescent="0.2">
      <c r="A563" t="s">
        <v>1348</v>
      </c>
      <c r="B563">
        <v>152.72447930000001</v>
      </c>
      <c r="C563">
        <f>F563*_xlfn.XLOOKUP(E563,OBS_WELL!A:A,OBS_WELL!B:B)</f>
        <v>1</v>
      </c>
      <c r="D563" t="s">
        <v>5428</v>
      </c>
      <c r="E563" t="s">
        <v>5273</v>
      </c>
      <c r="F563">
        <v>1</v>
      </c>
    </row>
    <row r="564" spans="1:6" x14ac:dyDescent="0.2">
      <c r="A564" t="s">
        <v>1349</v>
      </c>
      <c r="B564">
        <v>149.82447930000001</v>
      </c>
      <c r="C564">
        <f>F564*_xlfn.XLOOKUP(E564,OBS_WELL!A:A,OBS_WELL!B:B)</f>
        <v>1</v>
      </c>
      <c r="D564" t="s">
        <v>5428</v>
      </c>
      <c r="E564" t="s">
        <v>5273</v>
      </c>
      <c r="F564">
        <v>1</v>
      </c>
    </row>
    <row r="565" spans="1:6" x14ac:dyDescent="0.2">
      <c r="A565" t="s">
        <v>1350</v>
      </c>
      <c r="B565">
        <v>146.4594793</v>
      </c>
      <c r="C565">
        <f>F565*_xlfn.XLOOKUP(E565,OBS_WELL!A:A,OBS_WELL!B:B)</f>
        <v>1</v>
      </c>
      <c r="D565" t="s">
        <v>5428</v>
      </c>
      <c r="E565" t="s">
        <v>5273</v>
      </c>
      <c r="F565">
        <v>1</v>
      </c>
    </row>
    <row r="566" spans="1:6" x14ac:dyDescent="0.2">
      <c r="A566" t="s">
        <v>1351</v>
      </c>
      <c r="B566">
        <v>143.57447930000001</v>
      </c>
      <c r="C566">
        <f>F566*_xlfn.XLOOKUP(E566,OBS_WELL!A:A,OBS_WELL!B:B)</f>
        <v>1</v>
      </c>
      <c r="D566" t="s">
        <v>5428</v>
      </c>
      <c r="E566" t="s">
        <v>5273</v>
      </c>
      <c r="F566">
        <v>1</v>
      </c>
    </row>
    <row r="567" spans="1:6" x14ac:dyDescent="0.2">
      <c r="A567" t="s">
        <v>1352</v>
      </c>
      <c r="B567">
        <v>141.57447930000001</v>
      </c>
      <c r="C567">
        <f>F567*_xlfn.XLOOKUP(E567,OBS_WELL!A:A,OBS_WELL!B:B)</f>
        <v>1</v>
      </c>
      <c r="D567" t="s">
        <v>5428</v>
      </c>
      <c r="E567" t="s">
        <v>5273</v>
      </c>
      <c r="F567">
        <v>1</v>
      </c>
    </row>
    <row r="568" spans="1:6" x14ac:dyDescent="0.2">
      <c r="A568" t="s">
        <v>1353</v>
      </c>
      <c r="B568">
        <v>140.75947930000001</v>
      </c>
      <c r="C568">
        <f>F568*_xlfn.XLOOKUP(E568,OBS_WELL!A:A,OBS_WELL!B:B)</f>
        <v>1</v>
      </c>
      <c r="D568" t="s">
        <v>5428</v>
      </c>
      <c r="E568" t="s">
        <v>5273</v>
      </c>
      <c r="F568">
        <v>1</v>
      </c>
    </row>
    <row r="569" spans="1:6" x14ac:dyDescent="0.2">
      <c r="A569" t="s">
        <v>1354</v>
      </c>
      <c r="B569">
        <v>140.83281270000001</v>
      </c>
      <c r="C569">
        <f>F569*_xlfn.XLOOKUP(E569,OBS_WELL!A:A,OBS_WELL!B:B)</f>
        <v>1</v>
      </c>
      <c r="D569" t="s">
        <v>5428</v>
      </c>
      <c r="E569" t="s">
        <v>5273</v>
      </c>
      <c r="F569">
        <v>1</v>
      </c>
    </row>
    <row r="570" spans="1:6" x14ac:dyDescent="0.2">
      <c r="A570" t="s">
        <v>1355</v>
      </c>
      <c r="B570">
        <v>140.666146</v>
      </c>
      <c r="C570">
        <f>F570*_xlfn.XLOOKUP(E570,OBS_WELL!A:A,OBS_WELL!B:B)</f>
        <v>1</v>
      </c>
      <c r="D570" t="s">
        <v>5428</v>
      </c>
      <c r="E570" t="s">
        <v>5273</v>
      </c>
      <c r="F570">
        <v>1</v>
      </c>
    </row>
    <row r="571" spans="1:6" x14ac:dyDescent="0.2">
      <c r="A571" t="s">
        <v>1356</v>
      </c>
      <c r="B571">
        <v>140.2994793</v>
      </c>
      <c r="C571">
        <f>F571*_xlfn.XLOOKUP(E571,OBS_WELL!A:A,OBS_WELL!B:B)</f>
        <v>1</v>
      </c>
      <c r="D571" t="s">
        <v>5428</v>
      </c>
      <c r="E571" t="s">
        <v>5273</v>
      </c>
      <c r="F571">
        <v>1</v>
      </c>
    </row>
    <row r="572" spans="1:6" x14ac:dyDescent="0.2">
      <c r="A572" t="s">
        <v>1357</v>
      </c>
      <c r="B572">
        <v>140.86614599999999</v>
      </c>
      <c r="C572">
        <f>F572*_xlfn.XLOOKUP(E572,OBS_WELL!A:A,OBS_WELL!B:B)</f>
        <v>1</v>
      </c>
      <c r="D572" t="s">
        <v>5428</v>
      </c>
      <c r="E572" t="s">
        <v>5273</v>
      </c>
      <c r="F572">
        <v>1</v>
      </c>
    </row>
    <row r="573" spans="1:6" x14ac:dyDescent="0.2">
      <c r="A573" t="s">
        <v>1358</v>
      </c>
      <c r="B573">
        <v>140.55947929999999</v>
      </c>
      <c r="C573">
        <f>F573*_xlfn.XLOOKUP(E573,OBS_WELL!A:A,OBS_WELL!B:B)</f>
        <v>1</v>
      </c>
      <c r="D573" t="s">
        <v>5428</v>
      </c>
      <c r="E573" t="s">
        <v>5273</v>
      </c>
      <c r="F573">
        <v>1</v>
      </c>
    </row>
    <row r="574" spans="1:6" x14ac:dyDescent="0.2">
      <c r="A574" t="s">
        <v>1359</v>
      </c>
      <c r="B574">
        <v>143.2994793</v>
      </c>
      <c r="C574">
        <f>F574*_xlfn.XLOOKUP(E574,OBS_WELL!A:A,OBS_WELL!B:B)</f>
        <v>1</v>
      </c>
      <c r="D574" t="s">
        <v>5428</v>
      </c>
      <c r="E574" t="s">
        <v>5273</v>
      </c>
      <c r="F574">
        <v>1</v>
      </c>
    </row>
    <row r="575" spans="1:6" x14ac:dyDescent="0.2">
      <c r="A575" t="s">
        <v>1360</v>
      </c>
      <c r="B575">
        <v>147.09947930000001</v>
      </c>
      <c r="C575">
        <f>F575*_xlfn.XLOOKUP(E575,OBS_WELL!A:A,OBS_WELL!B:B)</f>
        <v>1</v>
      </c>
      <c r="D575" t="s">
        <v>5428</v>
      </c>
      <c r="E575" t="s">
        <v>5273</v>
      </c>
      <c r="F575">
        <v>1</v>
      </c>
    </row>
    <row r="576" spans="1:6" x14ac:dyDescent="0.2">
      <c r="A576" t="s">
        <v>1361</v>
      </c>
      <c r="B576">
        <v>147.6494793</v>
      </c>
      <c r="C576">
        <f>F576*_xlfn.XLOOKUP(E576,OBS_WELL!A:A,OBS_WELL!B:B)</f>
        <v>1</v>
      </c>
      <c r="D576" t="s">
        <v>5428</v>
      </c>
      <c r="E576" t="s">
        <v>5273</v>
      </c>
      <c r="F576">
        <v>1</v>
      </c>
    </row>
    <row r="577" spans="1:6" x14ac:dyDescent="0.2">
      <c r="A577" t="s">
        <v>1362</v>
      </c>
      <c r="B577">
        <v>148.6394793</v>
      </c>
      <c r="C577">
        <f>F577*_xlfn.XLOOKUP(E577,OBS_WELL!A:A,OBS_WELL!B:B)</f>
        <v>1</v>
      </c>
      <c r="D577" t="s">
        <v>5428</v>
      </c>
      <c r="E577" t="s">
        <v>5273</v>
      </c>
      <c r="F577">
        <v>1</v>
      </c>
    </row>
    <row r="578" spans="1:6" x14ac:dyDescent="0.2">
      <c r="A578" t="s">
        <v>1363</v>
      </c>
      <c r="B578">
        <v>147.8594793</v>
      </c>
      <c r="C578">
        <f>F578*_xlfn.XLOOKUP(E578,OBS_WELL!A:A,OBS_WELL!B:B)</f>
        <v>1</v>
      </c>
      <c r="D578" t="s">
        <v>5428</v>
      </c>
      <c r="E578" t="s">
        <v>5273</v>
      </c>
      <c r="F578">
        <v>1</v>
      </c>
    </row>
    <row r="579" spans="1:6" x14ac:dyDescent="0.2">
      <c r="A579" t="s">
        <v>1364</v>
      </c>
      <c r="B579">
        <v>143.99947929999999</v>
      </c>
      <c r="C579">
        <f>F579*_xlfn.XLOOKUP(E579,OBS_WELL!A:A,OBS_WELL!B:B)</f>
        <v>1</v>
      </c>
      <c r="D579" t="s">
        <v>5428</v>
      </c>
      <c r="E579" t="s">
        <v>5273</v>
      </c>
      <c r="F579">
        <v>1</v>
      </c>
    </row>
    <row r="580" spans="1:6" x14ac:dyDescent="0.2">
      <c r="A580" t="s">
        <v>1365</v>
      </c>
      <c r="B580">
        <v>142.09947930000001</v>
      </c>
      <c r="C580">
        <f>F580*_xlfn.XLOOKUP(E580,OBS_WELL!A:A,OBS_WELL!B:B)</f>
        <v>1</v>
      </c>
      <c r="D580" t="s">
        <v>5428</v>
      </c>
      <c r="E580" t="s">
        <v>5273</v>
      </c>
      <c r="F580">
        <v>1</v>
      </c>
    </row>
    <row r="581" spans="1:6" x14ac:dyDescent="0.2">
      <c r="A581" t="s">
        <v>1366</v>
      </c>
      <c r="B581">
        <v>140.87447929999999</v>
      </c>
      <c r="C581">
        <f>F581*_xlfn.XLOOKUP(E581,OBS_WELL!A:A,OBS_WELL!B:B)</f>
        <v>1</v>
      </c>
      <c r="D581" t="s">
        <v>5428</v>
      </c>
      <c r="E581" t="s">
        <v>5273</v>
      </c>
      <c r="F581">
        <v>1</v>
      </c>
    </row>
    <row r="582" spans="1:6" x14ac:dyDescent="0.2">
      <c r="A582" t="s">
        <v>1367</v>
      </c>
      <c r="B582">
        <v>140.59947930000001</v>
      </c>
      <c r="C582">
        <f>F582*_xlfn.XLOOKUP(E582,OBS_WELL!A:A,OBS_WELL!B:B)</f>
        <v>1</v>
      </c>
      <c r="D582" t="s">
        <v>5428</v>
      </c>
      <c r="E582" t="s">
        <v>5273</v>
      </c>
      <c r="F582">
        <v>1</v>
      </c>
    </row>
    <row r="583" spans="1:6" x14ac:dyDescent="0.2">
      <c r="A583" t="s">
        <v>1368</v>
      </c>
      <c r="B583">
        <v>144.6494793</v>
      </c>
      <c r="C583">
        <f>F583*_xlfn.XLOOKUP(E583,OBS_WELL!A:A,OBS_WELL!B:B)</f>
        <v>1</v>
      </c>
      <c r="D583" t="s">
        <v>5428</v>
      </c>
      <c r="E583" t="s">
        <v>5273</v>
      </c>
      <c r="F583">
        <v>1</v>
      </c>
    </row>
    <row r="584" spans="1:6" x14ac:dyDescent="0.2">
      <c r="A584" t="s">
        <v>1369</v>
      </c>
      <c r="B584">
        <v>149.5244793</v>
      </c>
      <c r="C584">
        <f>F584*_xlfn.XLOOKUP(E584,OBS_WELL!A:A,OBS_WELL!B:B)</f>
        <v>1</v>
      </c>
      <c r="D584" t="s">
        <v>5428</v>
      </c>
      <c r="E584" t="s">
        <v>5273</v>
      </c>
      <c r="F584">
        <v>1</v>
      </c>
    </row>
    <row r="585" spans="1:6" x14ac:dyDescent="0.2">
      <c r="A585" t="s">
        <v>1370</v>
      </c>
      <c r="B585">
        <v>150.57447930000001</v>
      </c>
      <c r="C585">
        <f>F585*_xlfn.XLOOKUP(E585,OBS_WELL!A:A,OBS_WELL!B:B)</f>
        <v>1</v>
      </c>
      <c r="D585" t="s">
        <v>5428</v>
      </c>
      <c r="E585" t="s">
        <v>5273</v>
      </c>
      <c r="F585">
        <v>1</v>
      </c>
    </row>
    <row r="586" spans="1:6" x14ac:dyDescent="0.2">
      <c r="A586" t="s">
        <v>1371</v>
      </c>
      <c r="B586">
        <v>151.84947930000001</v>
      </c>
      <c r="C586">
        <f>F586*_xlfn.XLOOKUP(E586,OBS_WELL!A:A,OBS_WELL!B:B)</f>
        <v>1</v>
      </c>
      <c r="D586" t="s">
        <v>5428</v>
      </c>
      <c r="E586" t="s">
        <v>5273</v>
      </c>
      <c r="F586">
        <v>1</v>
      </c>
    </row>
    <row r="587" spans="1:6" x14ac:dyDescent="0.2">
      <c r="A587" t="s">
        <v>1372</v>
      </c>
      <c r="B587">
        <v>148.33947929999999</v>
      </c>
      <c r="C587">
        <f>F587*_xlfn.XLOOKUP(E587,OBS_WELL!A:A,OBS_WELL!B:B)</f>
        <v>1</v>
      </c>
      <c r="D587" t="s">
        <v>5428</v>
      </c>
      <c r="E587" t="s">
        <v>5273</v>
      </c>
      <c r="F587">
        <v>1</v>
      </c>
    </row>
    <row r="588" spans="1:6" x14ac:dyDescent="0.2">
      <c r="A588" t="s">
        <v>1373</v>
      </c>
      <c r="B588">
        <v>145.71947929999999</v>
      </c>
      <c r="C588">
        <f>F588*_xlfn.XLOOKUP(E588,OBS_WELL!A:A,OBS_WELL!B:B)</f>
        <v>1</v>
      </c>
      <c r="D588" t="s">
        <v>5428</v>
      </c>
      <c r="E588" t="s">
        <v>5273</v>
      </c>
      <c r="F588">
        <v>1</v>
      </c>
    </row>
    <row r="589" spans="1:6" x14ac:dyDescent="0.2">
      <c r="A589" t="s">
        <v>1374</v>
      </c>
      <c r="B589">
        <v>143.99947929999999</v>
      </c>
      <c r="C589">
        <f>F589*_xlfn.XLOOKUP(E589,OBS_WELL!A:A,OBS_WELL!B:B)</f>
        <v>1</v>
      </c>
      <c r="D589" t="s">
        <v>5428</v>
      </c>
      <c r="E589" t="s">
        <v>5273</v>
      </c>
      <c r="F589">
        <v>1</v>
      </c>
    </row>
    <row r="590" spans="1:6" x14ac:dyDescent="0.2">
      <c r="A590" t="s">
        <v>1375</v>
      </c>
      <c r="B590">
        <v>142.84947930000001</v>
      </c>
      <c r="C590">
        <f>F590*_xlfn.XLOOKUP(E590,OBS_WELL!A:A,OBS_WELL!B:B)</f>
        <v>1</v>
      </c>
      <c r="D590" t="s">
        <v>5428</v>
      </c>
      <c r="E590" t="s">
        <v>5273</v>
      </c>
      <c r="F590">
        <v>1</v>
      </c>
    </row>
    <row r="591" spans="1:6" x14ac:dyDescent="0.2">
      <c r="A591" t="s">
        <v>1376</v>
      </c>
      <c r="B591">
        <v>140.59947930000001</v>
      </c>
      <c r="C591">
        <f>F591*_xlfn.XLOOKUP(E591,OBS_WELL!A:A,OBS_WELL!B:B)</f>
        <v>1</v>
      </c>
      <c r="D591" t="s">
        <v>5428</v>
      </c>
      <c r="E591" t="s">
        <v>5273</v>
      </c>
      <c r="F591">
        <v>1</v>
      </c>
    </row>
    <row r="592" spans="1:6" x14ac:dyDescent="0.2">
      <c r="A592" t="s">
        <v>1377</v>
      </c>
      <c r="B592">
        <v>140.566146</v>
      </c>
      <c r="C592">
        <f>F592*_xlfn.XLOOKUP(E592,OBS_WELL!A:A,OBS_WELL!B:B)</f>
        <v>1</v>
      </c>
      <c r="D592" t="s">
        <v>5428</v>
      </c>
      <c r="E592" t="s">
        <v>5273</v>
      </c>
      <c r="F592">
        <v>1</v>
      </c>
    </row>
    <row r="593" spans="1:6" x14ac:dyDescent="0.2">
      <c r="A593" t="s">
        <v>1378</v>
      </c>
      <c r="B593">
        <v>139.1494793</v>
      </c>
      <c r="C593">
        <f>F593*_xlfn.XLOOKUP(E593,OBS_WELL!A:A,OBS_WELL!B:B)</f>
        <v>1</v>
      </c>
      <c r="D593" t="s">
        <v>5428</v>
      </c>
      <c r="E593" t="s">
        <v>5273</v>
      </c>
      <c r="F593">
        <v>1</v>
      </c>
    </row>
    <row r="594" spans="1:6" x14ac:dyDescent="0.2">
      <c r="A594" t="s">
        <v>1379</v>
      </c>
      <c r="B594">
        <v>140.96614600000001</v>
      </c>
      <c r="C594">
        <f>F594*_xlfn.XLOOKUP(E594,OBS_WELL!A:A,OBS_WELL!B:B)</f>
        <v>1</v>
      </c>
      <c r="D594" t="s">
        <v>5428</v>
      </c>
      <c r="E594" t="s">
        <v>5273</v>
      </c>
      <c r="F594">
        <v>1</v>
      </c>
    </row>
    <row r="595" spans="1:6" x14ac:dyDescent="0.2">
      <c r="A595" t="s">
        <v>1380</v>
      </c>
      <c r="B595">
        <v>144.83281270000001</v>
      </c>
      <c r="C595">
        <f>F595*_xlfn.XLOOKUP(E595,OBS_WELL!A:A,OBS_WELL!B:B)</f>
        <v>1</v>
      </c>
      <c r="D595" t="s">
        <v>5428</v>
      </c>
      <c r="E595" t="s">
        <v>5273</v>
      </c>
      <c r="F595">
        <v>1</v>
      </c>
    </row>
    <row r="596" spans="1:6" x14ac:dyDescent="0.2">
      <c r="A596" t="s">
        <v>1381</v>
      </c>
      <c r="B596">
        <v>149.47947930000001</v>
      </c>
      <c r="C596">
        <f>F596*_xlfn.XLOOKUP(E596,OBS_WELL!A:A,OBS_WELL!B:B)</f>
        <v>1</v>
      </c>
      <c r="D596" t="s">
        <v>5428</v>
      </c>
      <c r="E596" t="s">
        <v>5273</v>
      </c>
      <c r="F596">
        <v>1</v>
      </c>
    </row>
    <row r="597" spans="1:6" x14ac:dyDescent="0.2">
      <c r="A597" t="s">
        <v>1382</v>
      </c>
      <c r="B597">
        <v>153.33281270000001</v>
      </c>
      <c r="C597">
        <f>F597*_xlfn.XLOOKUP(E597,OBS_WELL!A:A,OBS_WELL!B:B)</f>
        <v>1</v>
      </c>
      <c r="D597" t="s">
        <v>5428</v>
      </c>
      <c r="E597" t="s">
        <v>5273</v>
      </c>
      <c r="F597">
        <v>1</v>
      </c>
    </row>
    <row r="598" spans="1:6" x14ac:dyDescent="0.2">
      <c r="A598" t="s">
        <v>1383</v>
      </c>
      <c r="B598">
        <v>154.61947929999999</v>
      </c>
      <c r="C598">
        <f>F598*_xlfn.XLOOKUP(E598,OBS_WELL!A:A,OBS_WELL!B:B)</f>
        <v>1</v>
      </c>
      <c r="D598" t="s">
        <v>5428</v>
      </c>
      <c r="E598" t="s">
        <v>5273</v>
      </c>
      <c r="F598">
        <v>1</v>
      </c>
    </row>
    <row r="599" spans="1:6" x14ac:dyDescent="0.2">
      <c r="A599" t="s">
        <v>1384</v>
      </c>
      <c r="B599">
        <v>153.37447929999999</v>
      </c>
      <c r="C599">
        <f>F599*_xlfn.XLOOKUP(E599,OBS_WELL!A:A,OBS_WELL!B:B)</f>
        <v>1</v>
      </c>
      <c r="D599" t="s">
        <v>5428</v>
      </c>
      <c r="E599" t="s">
        <v>5273</v>
      </c>
      <c r="F599">
        <v>1</v>
      </c>
    </row>
    <row r="600" spans="1:6" x14ac:dyDescent="0.2">
      <c r="A600" t="s">
        <v>1385</v>
      </c>
      <c r="B600">
        <v>149.69947930000001</v>
      </c>
      <c r="C600">
        <f>F600*_xlfn.XLOOKUP(E600,OBS_WELL!A:A,OBS_WELL!B:B)</f>
        <v>1</v>
      </c>
      <c r="D600" t="s">
        <v>5428</v>
      </c>
      <c r="E600" t="s">
        <v>5273</v>
      </c>
      <c r="F600">
        <v>1</v>
      </c>
    </row>
    <row r="601" spans="1:6" x14ac:dyDescent="0.2">
      <c r="A601" t="s">
        <v>1386</v>
      </c>
      <c r="B601">
        <v>145.7994793</v>
      </c>
      <c r="C601">
        <f>F601*_xlfn.XLOOKUP(E601,OBS_WELL!A:A,OBS_WELL!B:B)</f>
        <v>1</v>
      </c>
      <c r="D601" t="s">
        <v>5428</v>
      </c>
      <c r="E601" t="s">
        <v>5273</v>
      </c>
      <c r="F601">
        <v>1</v>
      </c>
    </row>
    <row r="602" spans="1:6" x14ac:dyDescent="0.2">
      <c r="A602" t="s">
        <v>1387</v>
      </c>
      <c r="B602">
        <v>147.63281269999999</v>
      </c>
      <c r="C602">
        <f>F602*_xlfn.XLOOKUP(E602,OBS_WELL!A:A,OBS_WELL!B:B)</f>
        <v>1</v>
      </c>
      <c r="D602" t="s">
        <v>5428</v>
      </c>
      <c r="E602" t="s">
        <v>5273</v>
      </c>
      <c r="F602">
        <v>1</v>
      </c>
    </row>
    <row r="603" spans="1:6" x14ac:dyDescent="0.2">
      <c r="A603" t="s">
        <v>1388</v>
      </c>
      <c r="B603">
        <v>149.61947929999999</v>
      </c>
      <c r="C603">
        <f>F603*_xlfn.XLOOKUP(E603,OBS_WELL!A:A,OBS_WELL!B:B)</f>
        <v>1</v>
      </c>
      <c r="D603" t="s">
        <v>5428</v>
      </c>
      <c r="E603" t="s">
        <v>5273</v>
      </c>
      <c r="F603">
        <v>1</v>
      </c>
    </row>
    <row r="604" spans="1:6" x14ac:dyDescent="0.2">
      <c r="A604" t="s">
        <v>1389</v>
      </c>
      <c r="B604">
        <v>150.25947930000001</v>
      </c>
      <c r="C604">
        <f>F604*_xlfn.XLOOKUP(E604,OBS_WELL!A:A,OBS_WELL!B:B)</f>
        <v>1</v>
      </c>
      <c r="D604" t="s">
        <v>5428</v>
      </c>
      <c r="E604" t="s">
        <v>5273</v>
      </c>
      <c r="F604">
        <v>1</v>
      </c>
    </row>
    <row r="605" spans="1:6" x14ac:dyDescent="0.2">
      <c r="A605" t="s">
        <v>1390</v>
      </c>
      <c r="B605">
        <v>149.12447929999999</v>
      </c>
      <c r="C605">
        <f>F605*_xlfn.XLOOKUP(E605,OBS_WELL!A:A,OBS_WELL!B:B)</f>
        <v>1</v>
      </c>
      <c r="D605" t="s">
        <v>5428</v>
      </c>
      <c r="E605" t="s">
        <v>5273</v>
      </c>
      <c r="F605">
        <v>1</v>
      </c>
    </row>
    <row r="606" spans="1:6" x14ac:dyDescent="0.2">
      <c r="A606" t="s">
        <v>1391</v>
      </c>
      <c r="B606">
        <v>148.4328127</v>
      </c>
      <c r="C606">
        <f>F606*_xlfn.XLOOKUP(E606,OBS_WELL!A:A,OBS_WELL!B:B)</f>
        <v>1</v>
      </c>
      <c r="D606" t="s">
        <v>5428</v>
      </c>
      <c r="E606" t="s">
        <v>5273</v>
      </c>
      <c r="F606">
        <v>1</v>
      </c>
    </row>
    <row r="607" spans="1:6" x14ac:dyDescent="0.2">
      <c r="A607" t="s">
        <v>1392</v>
      </c>
      <c r="B607">
        <v>155.9244793</v>
      </c>
      <c r="C607">
        <f>F607*_xlfn.XLOOKUP(E607,OBS_WELL!A:A,OBS_WELL!B:B)</f>
        <v>1</v>
      </c>
      <c r="D607" t="s">
        <v>5428</v>
      </c>
      <c r="E607" t="s">
        <v>5273</v>
      </c>
      <c r="F607">
        <v>1</v>
      </c>
    </row>
    <row r="608" spans="1:6" x14ac:dyDescent="0.2">
      <c r="A608" t="s">
        <v>1393</v>
      </c>
      <c r="B608">
        <v>159.3594793</v>
      </c>
      <c r="C608">
        <f>F608*_xlfn.XLOOKUP(E608,OBS_WELL!A:A,OBS_WELL!B:B)</f>
        <v>1</v>
      </c>
      <c r="D608" t="s">
        <v>5428</v>
      </c>
      <c r="E608" t="s">
        <v>5273</v>
      </c>
      <c r="F608">
        <v>1</v>
      </c>
    </row>
    <row r="609" spans="1:6" x14ac:dyDescent="0.2">
      <c r="A609" t="s">
        <v>1394</v>
      </c>
      <c r="B609">
        <v>156.94947930000001</v>
      </c>
      <c r="C609">
        <f>F609*_xlfn.XLOOKUP(E609,OBS_WELL!A:A,OBS_WELL!B:B)</f>
        <v>1</v>
      </c>
      <c r="D609" t="s">
        <v>5428</v>
      </c>
      <c r="E609" t="s">
        <v>5273</v>
      </c>
      <c r="F609">
        <v>1</v>
      </c>
    </row>
    <row r="610" spans="1:6" x14ac:dyDescent="0.2">
      <c r="A610" t="s">
        <v>1395</v>
      </c>
      <c r="B610">
        <v>155.7994793</v>
      </c>
      <c r="C610">
        <f>F610*_xlfn.XLOOKUP(E610,OBS_WELL!A:A,OBS_WELL!B:B)</f>
        <v>1</v>
      </c>
      <c r="D610" t="s">
        <v>5428</v>
      </c>
      <c r="E610" t="s">
        <v>5273</v>
      </c>
      <c r="F610">
        <v>1</v>
      </c>
    </row>
    <row r="611" spans="1:6" x14ac:dyDescent="0.2">
      <c r="A611" t="s">
        <v>1396</v>
      </c>
      <c r="B611">
        <v>154.6394793</v>
      </c>
      <c r="C611">
        <f>F611*_xlfn.XLOOKUP(E611,OBS_WELL!A:A,OBS_WELL!B:B)</f>
        <v>1</v>
      </c>
      <c r="D611" t="s">
        <v>5428</v>
      </c>
      <c r="E611" t="s">
        <v>5273</v>
      </c>
      <c r="F611">
        <v>1</v>
      </c>
    </row>
    <row r="612" spans="1:6" x14ac:dyDescent="0.2">
      <c r="A612" t="s">
        <v>1397</v>
      </c>
      <c r="B612">
        <v>153.3594793</v>
      </c>
      <c r="C612">
        <f>F612*_xlfn.XLOOKUP(E612,OBS_WELL!A:A,OBS_WELL!B:B)</f>
        <v>1</v>
      </c>
      <c r="D612" t="s">
        <v>5428</v>
      </c>
      <c r="E612" t="s">
        <v>5273</v>
      </c>
      <c r="F612">
        <v>1</v>
      </c>
    </row>
    <row r="613" spans="1:6" x14ac:dyDescent="0.2">
      <c r="A613" t="s">
        <v>1398</v>
      </c>
      <c r="B613">
        <v>151.41947930000001</v>
      </c>
      <c r="C613">
        <f>F613*_xlfn.XLOOKUP(E613,OBS_WELL!A:A,OBS_WELL!B:B)</f>
        <v>1</v>
      </c>
      <c r="D613" t="s">
        <v>5428</v>
      </c>
      <c r="E613" t="s">
        <v>5273</v>
      </c>
      <c r="F613">
        <v>1</v>
      </c>
    </row>
    <row r="614" spans="1:6" x14ac:dyDescent="0.2">
      <c r="A614" t="s">
        <v>1399</v>
      </c>
      <c r="B614">
        <v>146.97447930000001</v>
      </c>
      <c r="C614">
        <f>F614*_xlfn.XLOOKUP(E614,OBS_WELL!A:A,OBS_WELL!B:B)</f>
        <v>1</v>
      </c>
      <c r="D614" t="s">
        <v>5428</v>
      </c>
      <c r="E614" t="s">
        <v>5273</v>
      </c>
      <c r="F614">
        <v>1</v>
      </c>
    </row>
    <row r="615" spans="1:6" x14ac:dyDescent="0.2">
      <c r="A615" t="s">
        <v>1400</v>
      </c>
      <c r="B615">
        <v>144.0194793</v>
      </c>
      <c r="C615">
        <f>F615*_xlfn.XLOOKUP(E615,OBS_WELL!A:A,OBS_WELL!B:B)</f>
        <v>1</v>
      </c>
      <c r="D615" t="s">
        <v>5428</v>
      </c>
      <c r="E615" t="s">
        <v>5273</v>
      </c>
      <c r="F615">
        <v>1</v>
      </c>
    </row>
    <row r="616" spans="1:6" x14ac:dyDescent="0.2">
      <c r="A616" t="s">
        <v>1401</v>
      </c>
      <c r="B616">
        <v>141.73281270000001</v>
      </c>
      <c r="C616">
        <f>F616*_xlfn.XLOOKUP(E616,OBS_WELL!A:A,OBS_WELL!B:B)</f>
        <v>1</v>
      </c>
      <c r="D616" t="s">
        <v>5428</v>
      </c>
      <c r="E616" t="s">
        <v>5273</v>
      </c>
      <c r="F616">
        <v>1</v>
      </c>
    </row>
    <row r="617" spans="1:6" x14ac:dyDescent="0.2">
      <c r="A617" t="s">
        <v>1402</v>
      </c>
      <c r="B617">
        <v>141.24947929999999</v>
      </c>
      <c r="C617">
        <f>F617*_xlfn.XLOOKUP(E617,OBS_WELL!A:A,OBS_WELL!B:B)</f>
        <v>1</v>
      </c>
      <c r="D617" t="s">
        <v>5428</v>
      </c>
      <c r="E617" t="s">
        <v>5273</v>
      </c>
      <c r="F617">
        <v>1</v>
      </c>
    </row>
    <row r="618" spans="1:6" x14ac:dyDescent="0.2">
      <c r="A618" t="s">
        <v>1403</v>
      </c>
      <c r="B618">
        <v>145.57447930000001</v>
      </c>
      <c r="C618">
        <f>F618*_xlfn.XLOOKUP(E618,OBS_WELL!A:A,OBS_WELL!B:B)</f>
        <v>1</v>
      </c>
      <c r="D618" t="s">
        <v>5428</v>
      </c>
      <c r="E618" t="s">
        <v>5273</v>
      </c>
      <c r="F618">
        <v>1</v>
      </c>
    </row>
    <row r="619" spans="1:6" x14ac:dyDescent="0.2">
      <c r="A619" t="s">
        <v>1404</v>
      </c>
      <c r="B619">
        <v>143.63281269999999</v>
      </c>
      <c r="C619">
        <f>F619*_xlfn.XLOOKUP(E619,OBS_WELL!A:A,OBS_WELL!B:B)</f>
        <v>1</v>
      </c>
      <c r="D619" t="s">
        <v>5428</v>
      </c>
      <c r="E619" t="s">
        <v>5273</v>
      </c>
      <c r="F619">
        <v>1</v>
      </c>
    </row>
    <row r="620" spans="1:6" x14ac:dyDescent="0.2">
      <c r="A620" t="s">
        <v>1405</v>
      </c>
      <c r="B620">
        <v>143.816146</v>
      </c>
      <c r="C620">
        <f>F620*_xlfn.XLOOKUP(E620,OBS_WELL!A:A,OBS_WELL!B:B)</f>
        <v>1</v>
      </c>
      <c r="D620" t="s">
        <v>5428</v>
      </c>
      <c r="E620" t="s">
        <v>5273</v>
      </c>
      <c r="F620">
        <v>1</v>
      </c>
    </row>
    <row r="621" spans="1:6" x14ac:dyDescent="0.2">
      <c r="A621" t="s">
        <v>1406</v>
      </c>
      <c r="B621">
        <v>144.22447930000001</v>
      </c>
      <c r="C621">
        <f>F621*_xlfn.XLOOKUP(E621,OBS_WELL!A:A,OBS_WELL!B:B)</f>
        <v>1</v>
      </c>
      <c r="D621" t="s">
        <v>5428</v>
      </c>
      <c r="E621" t="s">
        <v>5273</v>
      </c>
      <c r="F621">
        <v>1</v>
      </c>
    </row>
    <row r="622" spans="1:6" x14ac:dyDescent="0.2">
      <c r="A622" t="s">
        <v>1407</v>
      </c>
      <c r="B622">
        <v>149.7994793</v>
      </c>
      <c r="C622">
        <f>F622*_xlfn.XLOOKUP(E622,OBS_WELL!A:A,OBS_WELL!B:B)</f>
        <v>1</v>
      </c>
      <c r="D622" t="s">
        <v>5428</v>
      </c>
      <c r="E622" t="s">
        <v>5273</v>
      </c>
      <c r="F622">
        <v>1</v>
      </c>
    </row>
    <row r="623" spans="1:6" x14ac:dyDescent="0.2">
      <c r="A623" t="s">
        <v>1408</v>
      </c>
      <c r="B623">
        <v>151.0494793</v>
      </c>
      <c r="C623">
        <f>F623*_xlfn.XLOOKUP(E623,OBS_WELL!A:A,OBS_WELL!B:B)</f>
        <v>1</v>
      </c>
      <c r="D623" t="s">
        <v>5428</v>
      </c>
      <c r="E623" t="s">
        <v>5273</v>
      </c>
      <c r="F623">
        <v>1</v>
      </c>
    </row>
    <row r="624" spans="1:6" x14ac:dyDescent="0.2">
      <c r="A624" t="s">
        <v>1409</v>
      </c>
      <c r="B624">
        <v>149.9328127</v>
      </c>
      <c r="C624">
        <f>F624*_xlfn.XLOOKUP(E624,OBS_WELL!A:A,OBS_WELL!B:B)</f>
        <v>1</v>
      </c>
      <c r="D624" t="s">
        <v>5428</v>
      </c>
      <c r="E624" t="s">
        <v>5273</v>
      </c>
      <c r="F624">
        <v>1</v>
      </c>
    </row>
    <row r="625" spans="1:6" x14ac:dyDescent="0.2">
      <c r="A625" t="s">
        <v>1410</v>
      </c>
      <c r="B625">
        <v>146.69947930000001</v>
      </c>
      <c r="C625">
        <f>F625*_xlfn.XLOOKUP(E625,OBS_WELL!A:A,OBS_WELL!B:B)</f>
        <v>1</v>
      </c>
      <c r="D625" t="s">
        <v>5428</v>
      </c>
      <c r="E625" t="s">
        <v>5273</v>
      </c>
      <c r="F625">
        <v>1</v>
      </c>
    </row>
    <row r="626" spans="1:6" x14ac:dyDescent="0.2">
      <c r="A626" t="s">
        <v>1411</v>
      </c>
      <c r="B626">
        <v>142.41947930000001</v>
      </c>
      <c r="C626">
        <f>F626*_xlfn.XLOOKUP(E626,OBS_WELL!A:A,OBS_WELL!B:B)</f>
        <v>1</v>
      </c>
      <c r="D626" t="s">
        <v>5428</v>
      </c>
      <c r="E626" t="s">
        <v>5273</v>
      </c>
      <c r="F626">
        <v>1</v>
      </c>
    </row>
    <row r="627" spans="1:6" x14ac:dyDescent="0.2">
      <c r="A627" t="s">
        <v>1412</v>
      </c>
      <c r="B627">
        <v>141.23281270000001</v>
      </c>
      <c r="C627">
        <f>F627*_xlfn.XLOOKUP(E627,OBS_WELL!A:A,OBS_WELL!B:B)</f>
        <v>1</v>
      </c>
      <c r="D627" t="s">
        <v>5428</v>
      </c>
      <c r="E627" t="s">
        <v>5273</v>
      </c>
      <c r="F627">
        <v>1</v>
      </c>
    </row>
    <row r="628" spans="1:6" x14ac:dyDescent="0.2">
      <c r="A628" t="s">
        <v>1413</v>
      </c>
      <c r="B628">
        <v>141.2994793</v>
      </c>
      <c r="C628">
        <f>F628*_xlfn.XLOOKUP(E628,OBS_WELL!A:A,OBS_WELL!B:B)</f>
        <v>1</v>
      </c>
      <c r="D628" t="s">
        <v>5428</v>
      </c>
      <c r="E628" t="s">
        <v>5273</v>
      </c>
      <c r="F628">
        <v>1</v>
      </c>
    </row>
    <row r="629" spans="1:6" x14ac:dyDescent="0.2">
      <c r="A629" t="s">
        <v>1414</v>
      </c>
      <c r="B629">
        <v>141.32447930000001</v>
      </c>
      <c r="C629">
        <f>F629*_xlfn.XLOOKUP(E629,OBS_WELL!A:A,OBS_WELL!B:B)</f>
        <v>1</v>
      </c>
      <c r="D629" t="s">
        <v>5428</v>
      </c>
      <c r="E629" t="s">
        <v>5273</v>
      </c>
      <c r="F629">
        <v>1</v>
      </c>
    </row>
    <row r="630" spans="1:6" x14ac:dyDescent="0.2">
      <c r="A630" t="s">
        <v>1415</v>
      </c>
      <c r="B630">
        <v>142.59947930000001</v>
      </c>
      <c r="C630">
        <f>F630*_xlfn.XLOOKUP(E630,OBS_WELL!A:A,OBS_WELL!B:B)</f>
        <v>1</v>
      </c>
      <c r="D630" t="s">
        <v>5428</v>
      </c>
      <c r="E630" t="s">
        <v>5273</v>
      </c>
      <c r="F630">
        <v>1</v>
      </c>
    </row>
    <row r="631" spans="1:6" x14ac:dyDescent="0.2">
      <c r="A631" t="s">
        <v>1416</v>
      </c>
      <c r="B631">
        <v>147.81947930000001</v>
      </c>
      <c r="C631">
        <f>F631*_xlfn.XLOOKUP(E631,OBS_WELL!A:A,OBS_WELL!B:B)</f>
        <v>1</v>
      </c>
      <c r="D631" t="s">
        <v>5428</v>
      </c>
      <c r="E631" t="s">
        <v>5273</v>
      </c>
      <c r="F631">
        <v>1</v>
      </c>
    </row>
    <row r="632" spans="1:6" x14ac:dyDescent="0.2">
      <c r="A632" t="s">
        <v>1417</v>
      </c>
      <c r="B632">
        <v>154.41947930000001</v>
      </c>
      <c r="C632">
        <f>F632*_xlfn.XLOOKUP(E632,OBS_WELL!A:A,OBS_WELL!B:B)</f>
        <v>1</v>
      </c>
      <c r="D632" t="s">
        <v>5428</v>
      </c>
      <c r="E632" t="s">
        <v>5273</v>
      </c>
      <c r="F632">
        <v>1</v>
      </c>
    </row>
    <row r="633" spans="1:6" x14ac:dyDescent="0.2">
      <c r="A633" t="s">
        <v>1418</v>
      </c>
      <c r="B633">
        <v>158.47947930000001</v>
      </c>
      <c r="C633">
        <f>F633*_xlfn.XLOOKUP(E633,OBS_WELL!A:A,OBS_WELL!B:B)</f>
        <v>1</v>
      </c>
      <c r="D633" t="s">
        <v>5428</v>
      </c>
      <c r="E633" t="s">
        <v>5273</v>
      </c>
      <c r="F633">
        <v>1</v>
      </c>
    </row>
    <row r="634" spans="1:6" x14ac:dyDescent="0.2">
      <c r="A634" t="s">
        <v>1419</v>
      </c>
      <c r="B634">
        <v>156.0244793</v>
      </c>
      <c r="C634">
        <f>F634*_xlfn.XLOOKUP(E634,OBS_WELL!A:A,OBS_WELL!B:B)</f>
        <v>1</v>
      </c>
      <c r="D634" t="s">
        <v>5428</v>
      </c>
      <c r="E634" t="s">
        <v>5273</v>
      </c>
      <c r="F634">
        <v>1</v>
      </c>
    </row>
    <row r="635" spans="1:6" x14ac:dyDescent="0.2">
      <c r="A635" t="s">
        <v>1420</v>
      </c>
      <c r="B635">
        <v>153.99947929999999</v>
      </c>
      <c r="C635">
        <f>F635*_xlfn.XLOOKUP(E635,OBS_WELL!A:A,OBS_WELL!B:B)</f>
        <v>1</v>
      </c>
      <c r="D635" t="s">
        <v>5428</v>
      </c>
      <c r="E635" t="s">
        <v>5273</v>
      </c>
      <c r="F635">
        <v>1</v>
      </c>
    </row>
    <row r="636" spans="1:6" x14ac:dyDescent="0.2">
      <c r="A636" t="s">
        <v>1421</v>
      </c>
      <c r="B636">
        <v>152.37947930000001</v>
      </c>
      <c r="C636">
        <f>F636*_xlfn.XLOOKUP(E636,OBS_WELL!A:A,OBS_WELL!B:B)</f>
        <v>1</v>
      </c>
      <c r="D636" t="s">
        <v>5428</v>
      </c>
      <c r="E636" t="s">
        <v>5273</v>
      </c>
      <c r="F636">
        <v>1</v>
      </c>
    </row>
    <row r="637" spans="1:6" x14ac:dyDescent="0.2">
      <c r="A637" t="s">
        <v>1422</v>
      </c>
      <c r="B637">
        <v>151.5494793</v>
      </c>
      <c r="C637">
        <f>F637*_xlfn.XLOOKUP(E637,OBS_WELL!A:A,OBS_WELL!B:B)</f>
        <v>1</v>
      </c>
      <c r="D637" t="s">
        <v>5428</v>
      </c>
      <c r="E637" t="s">
        <v>5273</v>
      </c>
      <c r="F637">
        <v>1</v>
      </c>
    </row>
    <row r="638" spans="1:6" x14ac:dyDescent="0.2">
      <c r="A638" t="s">
        <v>1423</v>
      </c>
      <c r="B638">
        <v>146.23281270000001</v>
      </c>
      <c r="C638">
        <f>F638*_xlfn.XLOOKUP(E638,OBS_WELL!A:A,OBS_WELL!B:B)</f>
        <v>1</v>
      </c>
      <c r="D638" t="s">
        <v>5428</v>
      </c>
      <c r="E638" t="s">
        <v>5273</v>
      </c>
      <c r="F638">
        <v>1</v>
      </c>
    </row>
    <row r="639" spans="1:6" x14ac:dyDescent="0.2">
      <c r="A639" t="s">
        <v>1424</v>
      </c>
      <c r="B639">
        <v>143.32447930000001</v>
      </c>
      <c r="C639">
        <f>F639*_xlfn.XLOOKUP(E639,OBS_WELL!A:A,OBS_WELL!B:B)</f>
        <v>1</v>
      </c>
      <c r="D639" t="s">
        <v>5428</v>
      </c>
      <c r="E639" t="s">
        <v>5273</v>
      </c>
      <c r="F639">
        <v>1</v>
      </c>
    </row>
    <row r="640" spans="1:6" x14ac:dyDescent="0.2">
      <c r="A640" t="s">
        <v>1425</v>
      </c>
      <c r="B640">
        <v>-9.35</v>
      </c>
      <c r="C640">
        <f>F640*_xlfn.XLOOKUP(E640,OBS_WELL!A:A,OBS_WELL!B:B)</f>
        <v>1</v>
      </c>
      <c r="D640" t="s">
        <v>5428</v>
      </c>
      <c r="E640" t="s">
        <v>5274</v>
      </c>
      <c r="F640">
        <v>1</v>
      </c>
    </row>
    <row r="641" spans="1:6" x14ac:dyDescent="0.2">
      <c r="A641" t="s">
        <v>1426</v>
      </c>
      <c r="B641">
        <v>-24.45</v>
      </c>
      <c r="C641">
        <f>F641*_xlfn.XLOOKUP(E641,OBS_WELL!A:A,OBS_WELL!B:B)</f>
        <v>1</v>
      </c>
      <c r="D641" t="s">
        <v>5428</v>
      </c>
      <c r="E641" t="s">
        <v>5274</v>
      </c>
      <c r="F641">
        <v>1</v>
      </c>
    </row>
    <row r="642" spans="1:6" x14ac:dyDescent="0.2">
      <c r="A642" t="s">
        <v>1427</v>
      </c>
      <c r="B642">
        <v>-13.95</v>
      </c>
      <c r="C642">
        <f>F642*_xlfn.XLOOKUP(E642,OBS_WELL!A:A,OBS_WELL!B:B)</f>
        <v>1</v>
      </c>
      <c r="D642" t="s">
        <v>5428</v>
      </c>
      <c r="E642" t="s">
        <v>5274</v>
      </c>
      <c r="F642">
        <v>1</v>
      </c>
    </row>
    <row r="643" spans="1:6" x14ac:dyDescent="0.2">
      <c r="A643" t="s">
        <v>1428</v>
      </c>
      <c r="B643">
        <v>-28.55</v>
      </c>
      <c r="C643">
        <f>F643*_xlfn.XLOOKUP(E643,OBS_WELL!A:A,OBS_WELL!B:B)</f>
        <v>1</v>
      </c>
      <c r="D643" t="s">
        <v>5428</v>
      </c>
      <c r="E643" t="s">
        <v>5274</v>
      </c>
      <c r="F643">
        <v>1</v>
      </c>
    </row>
    <row r="644" spans="1:6" x14ac:dyDescent="0.2">
      <c r="A644" t="s">
        <v>1429</v>
      </c>
      <c r="B644">
        <v>4.1500000000000004</v>
      </c>
      <c r="C644">
        <f>F644*_xlfn.XLOOKUP(E644,OBS_WELL!A:A,OBS_WELL!B:B)</f>
        <v>1</v>
      </c>
      <c r="D644" t="s">
        <v>5428</v>
      </c>
      <c r="E644" t="s">
        <v>5274</v>
      </c>
      <c r="F644">
        <v>1</v>
      </c>
    </row>
    <row r="645" spans="1:6" x14ac:dyDescent="0.2">
      <c r="A645" t="s">
        <v>1430</v>
      </c>
      <c r="B645">
        <v>-27.45</v>
      </c>
      <c r="C645">
        <f>F645*_xlfn.XLOOKUP(E645,OBS_WELL!A:A,OBS_WELL!B:B)</f>
        <v>1</v>
      </c>
      <c r="D645" t="s">
        <v>5428</v>
      </c>
      <c r="E645" t="s">
        <v>5274</v>
      </c>
      <c r="F645">
        <v>1</v>
      </c>
    </row>
    <row r="646" spans="1:6" x14ac:dyDescent="0.2">
      <c r="A646" t="s">
        <v>1431</v>
      </c>
      <c r="B646">
        <v>0.95</v>
      </c>
      <c r="C646">
        <f>F646*_xlfn.XLOOKUP(E646,OBS_WELL!A:A,OBS_WELL!B:B)</f>
        <v>1</v>
      </c>
      <c r="D646" t="s">
        <v>5428</v>
      </c>
      <c r="E646" t="s">
        <v>5274</v>
      </c>
      <c r="F646">
        <v>1</v>
      </c>
    </row>
    <row r="647" spans="1:6" x14ac:dyDescent="0.2">
      <c r="A647" t="s">
        <v>1432</v>
      </c>
      <c r="B647">
        <v>-38.950000000000003</v>
      </c>
      <c r="C647">
        <f>F647*_xlfn.XLOOKUP(E647,OBS_WELL!A:A,OBS_WELL!B:B)</f>
        <v>1</v>
      </c>
      <c r="D647" t="s">
        <v>5428</v>
      </c>
      <c r="E647" t="s">
        <v>5274</v>
      </c>
      <c r="F647">
        <v>1</v>
      </c>
    </row>
    <row r="648" spans="1:6" x14ac:dyDescent="0.2">
      <c r="A648" t="s">
        <v>1433</v>
      </c>
      <c r="B648">
        <v>4.8499999999999996</v>
      </c>
      <c r="C648">
        <f>F648*_xlfn.XLOOKUP(E648,OBS_WELL!A:A,OBS_WELL!B:B)</f>
        <v>1</v>
      </c>
      <c r="D648" t="s">
        <v>5428</v>
      </c>
      <c r="E648" t="s">
        <v>5274</v>
      </c>
      <c r="F648">
        <v>1</v>
      </c>
    </row>
    <row r="649" spans="1:6" x14ac:dyDescent="0.2">
      <c r="A649" t="s">
        <v>1434</v>
      </c>
      <c r="B649">
        <v>-38.35</v>
      </c>
      <c r="C649">
        <f>F649*_xlfn.XLOOKUP(E649,OBS_WELL!A:A,OBS_WELL!B:B)</f>
        <v>1</v>
      </c>
      <c r="D649" t="s">
        <v>5428</v>
      </c>
      <c r="E649" t="s">
        <v>5274</v>
      </c>
      <c r="F649">
        <v>1</v>
      </c>
    </row>
    <row r="650" spans="1:6" x14ac:dyDescent="0.2">
      <c r="A650" t="s">
        <v>1435</v>
      </c>
      <c r="B650">
        <v>12.45</v>
      </c>
      <c r="C650">
        <f>F650*_xlfn.XLOOKUP(E650,OBS_WELL!A:A,OBS_WELL!B:B)</f>
        <v>1</v>
      </c>
      <c r="D650" t="s">
        <v>5428</v>
      </c>
      <c r="E650" t="s">
        <v>5274</v>
      </c>
      <c r="F650">
        <v>1</v>
      </c>
    </row>
    <row r="651" spans="1:6" x14ac:dyDescent="0.2">
      <c r="A651" t="s">
        <v>1436</v>
      </c>
      <c r="B651">
        <v>-35.85</v>
      </c>
      <c r="C651">
        <f>F651*_xlfn.XLOOKUP(E651,OBS_WELL!A:A,OBS_WELL!B:B)</f>
        <v>1</v>
      </c>
      <c r="D651" t="s">
        <v>5428</v>
      </c>
      <c r="E651" t="s">
        <v>5274</v>
      </c>
      <c r="F651">
        <v>1</v>
      </c>
    </row>
    <row r="652" spans="1:6" x14ac:dyDescent="0.2">
      <c r="A652" t="s">
        <v>1437</v>
      </c>
      <c r="B652">
        <v>-3.45</v>
      </c>
      <c r="C652">
        <f>F652*_xlfn.XLOOKUP(E652,OBS_WELL!A:A,OBS_WELL!B:B)</f>
        <v>1</v>
      </c>
      <c r="D652" t="s">
        <v>5428</v>
      </c>
      <c r="E652" t="s">
        <v>5274</v>
      </c>
      <c r="F652">
        <v>1</v>
      </c>
    </row>
    <row r="653" spans="1:6" x14ac:dyDescent="0.2">
      <c r="A653" t="s">
        <v>1438</v>
      </c>
      <c r="B653">
        <v>-35.15</v>
      </c>
      <c r="C653">
        <f>F653*_xlfn.XLOOKUP(E653,OBS_WELL!A:A,OBS_WELL!B:B)</f>
        <v>1</v>
      </c>
      <c r="D653" t="s">
        <v>5428</v>
      </c>
      <c r="E653" t="s">
        <v>5274</v>
      </c>
      <c r="F653">
        <v>1</v>
      </c>
    </row>
    <row r="654" spans="1:6" x14ac:dyDescent="0.2">
      <c r="A654" t="s">
        <v>1439</v>
      </c>
      <c r="B654">
        <v>-21.45</v>
      </c>
      <c r="C654">
        <f>F654*_xlfn.XLOOKUP(E654,OBS_WELL!A:A,OBS_WELL!B:B)</f>
        <v>1</v>
      </c>
      <c r="D654" t="s">
        <v>5428</v>
      </c>
      <c r="E654" t="s">
        <v>5274</v>
      </c>
      <c r="F654">
        <v>1</v>
      </c>
    </row>
    <row r="655" spans="1:6" x14ac:dyDescent="0.2">
      <c r="A655" t="s">
        <v>1440</v>
      </c>
      <c r="B655">
        <v>-44.85</v>
      </c>
      <c r="C655">
        <f>F655*_xlfn.XLOOKUP(E655,OBS_WELL!A:A,OBS_WELL!B:B)</f>
        <v>1</v>
      </c>
      <c r="D655" t="s">
        <v>5428</v>
      </c>
      <c r="E655" t="s">
        <v>5274</v>
      </c>
      <c r="F655">
        <v>1</v>
      </c>
    </row>
    <row r="656" spans="1:6" x14ac:dyDescent="0.2">
      <c r="A656" t="s">
        <v>1441</v>
      </c>
      <c r="B656">
        <v>-22.95</v>
      </c>
      <c r="C656">
        <f>F656*_xlfn.XLOOKUP(E656,OBS_WELL!A:A,OBS_WELL!B:B)</f>
        <v>1</v>
      </c>
      <c r="D656" t="s">
        <v>5428</v>
      </c>
      <c r="E656" t="s">
        <v>5274</v>
      </c>
      <c r="F656">
        <v>1</v>
      </c>
    </row>
    <row r="657" spans="1:6" x14ac:dyDescent="0.2">
      <c r="A657" t="s">
        <v>1442</v>
      </c>
      <c r="B657">
        <v>-42.65</v>
      </c>
      <c r="C657">
        <f>F657*_xlfn.XLOOKUP(E657,OBS_WELL!A:A,OBS_WELL!B:B)</f>
        <v>1</v>
      </c>
      <c r="D657" t="s">
        <v>5428</v>
      </c>
      <c r="E657" t="s">
        <v>5274</v>
      </c>
      <c r="F657">
        <v>1</v>
      </c>
    </row>
    <row r="658" spans="1:6" x14ac:dyDescent="0.2">
      <c r="A658" t="s">
        <v>1443</v>
      </c>
      <c r="B658">
        <v>-14.85</v>
      </c>
      <c r="C658">
        <f>F658*_xlfn.XLOOKUP(E658,OBS_WELL!A:A,OBS_WELL!B:B)</f>
        <v>1</v>
      </c>
      <c r="D658" t="s">
        <v>5428</v>
      </c>
      <c r="E658" t="s">
        <v>5274</v>
      </c>
      <c r="F658">
        <v>1</v>
      </c>
    </row>
    <row r="659" spans="1:6" x14ac:dyDescent="0.2">
      <c r="A659" t="s">
        <v>1444</v>
      </c>
      <c r="B659">
        <v>-36.35</v>
      </c>
      <c r="C659">
        <f>F659*_xlfn.XLOOKUP(E659,OBS_WELL!A:A,OBS_WELL!B:B)</f>
        <v>1</v>
      </c>
      <c r="D659" t="s">
        <v>5428</v>
      </c>
      <c r="E659" t="s">
        <v>5274</v>
      </c>
      <c r="F659">
        <v>1</v>
      </c>
    </row>
    <row r="660" spans="1:6" x14ac:dyDescent="0.2">
      <c r="A660" t="s">
        <v>1445</v>
      </c>
      <c r="B660">
        <v>-8.9499999999999993</v>
      </c>
      <c r="C660">
        <f>F660*_xlfn.XLOOKUP(E660,OBS_WELL!A:A,OBS_WELL!B:B)</f>
        <v>1</v>
      </c>
      <c r="D660" t="s">
        <v>5428</v>
      </c>
      <c r="E660" t="s">
        <v>5274</v>
      </c>
      <c r="F660">
        <v>1</v>
      </c>
    </row>
    <row r="661" spans="1:6" x14ac:dyDescent="0.2">
      <c r="A661" t="s">
        <v>1446</v>
      </c>
      <c r="B661">
        <v>-26.25</v>
      </c>
      <c r="C661">
        <f>F661*_xlfn.XLOOKUP(E661,OBS_WELL!A:A,OBS_WELL!B:B)</f>
        <v>1</v>
      </c>
      <c r="D661" t="s">
        <v>5428</v>
      </c>
      <c r="E661" t="s">
        <v>5274</v>
      </c>
      <c r="F661">
        <v>1</v>
      </c>
    </row>
    <row r="662" spans="1:6" x14ac:dyDescent="0.2">
      <c r="A662" t="s">
        <v>1447</v>
      </c>
      <c r="B662">
        <v>-15.47</v>
      </c>
      <c r="C662">
        <f>F662*_xlfn.XLOOKUP(E662,OBS_WELL!A:A,OBS_WELL!B:B)</f>
        <v>1</v>
      </c>
      <c r="D662" t="s">
        <v>5428</v>
      </c>
      <c r="E662" t="s">
        <v>5274</v>
      </c>
      <c r="F662">
        <v>1</v>
      </c>
    </row>
    <row r="663" spans="1:6" x14ac:dyDescent="0.2">
      <c r="A663" t="s">
        <v>1448</v>
      </c>
      <c r="B663">
        <v>-36.450000000000003</v>
      </c>
      <c r="C663">
        <f>F663*_xlfn.XLOOKUP(E663,OBS_WELL!A:A,OBS_WELL!B:B)</f>
        <v>1</v>
      </c>
      <c r="D663" t="s">
        <v>5428</v>
      </c>
      <c r="E663" t="s">
        <v>5274</v>
      </c>
      <c r="F663">
        <v>1</v>
      </c>
    </row>
    <row r="664" spans="1:6" x14ac:dyDescent="0.2">
      <c r="A664" t="s">
        <v>1449</v>
      </c>
      <c r="B664">
        <v>-19.850000000000001</v>
      </c>
      <c r="C664">
        <f>F664*_xlfn.XLOOKUP(E664,OBS_WELL!A:A,OBS_WELL!B:B)</f>
        <v>1</v>
      </c>
      <c r="D664" t="s">
        <v>5428</v>
      </c>
      <c r="E664" t="s">
        <v>5274</v>
      </c>
      <c r="F664">
        <v>1</v>
      </c>
    </row>
    <row r="665" spans="1:6" x14ac:dyDescent="0.2">
      <c r="A665" t="s">
        <v>1450</v>
      </c>
      <c r="B665">
        <v>-44.52</v>
      </c>
      <c r="C665">
        <f>F665*_xlfn.XLOOKUP(E665,OBS_WELL!A:A,OBS_WELL!B:B)</f>
        <v>1</v>
      </c>
      <c r="D665" t="s">
        <v>5428</v>
      </c>
      <c r="E665" t="s">
        <v>5274</v>
      </c>
      <c r="F665">
        <v>1</v>
      </c>
    </row>
    <row r="666" spans="1:6" x14ac:dyDescent="0.2">
      <c r="A666" t="s">
        <v>1451</v>
      </c>
      <c r="B666">
        <v>-33.299999999999997</v>
      </c>
      <c r="C666">
        <f>F666*_xlfn.XLOOKUP(E666,OBS_WELL!A:A,OBS_WELL!B:B)</f>
        <v>1</v>
      </c>
      <c r="D666" t="s">
        <v>5428</v>
      </c>
      <c r="E666" t="s">
        <v>5274</v>
      </c>
      <c r="F666">
        <v>1</v>
      </c>
    </row>
    <row r="667" spans="1:6" x14ac:dyDescent="0.2">
      <c r="A667" t="s">
        <v>1452</v>
      </c>
      <c r="B667">
        <v>-25.35</v>
      </c>
      <c r="C667">
        <f>F667*_xlfn.XLOOKUP(E667,OBS_WELL!A:A,OBS_WELL!B:B)</f>
        <v>1</v>
      </c>
      <c r="D667" t="s">
        <v>5428</v>
      </c>
      <c r="E667" t="s">
        <v>5274</v>
      </c>
      <c r="F667">
        <v>1</v>
      </c>
    </row>
    <row r="668" spans="1:6" x14ac:dyDescent="0.2">
      <c r="A668" t="s">
        <v>1453</v>
      </c>
      <c r="B668">
        <v>-8.35</v>
      </c>
      <c r="C668">
        <f>F668*_xlfn.XLOOKUP(E668,OBS_WELL!A:A,OBS_WELL!B:B)</f>
        <v>1</v>
      </c>
      <c r="D668" t="s">
        <v>5428</v>
      </c>
      <c r="E668" t="s">
        <v>5274</v>
      </c>
      <c r="F668">
        <v>1</v>
      </c>
    </row>
    <row r="669" spans="1:6" x14ac:dyDescent="0.2">
      <c r="A669" t="s">
        <v>1454</v>
      </c>
      <c r="B669">
        <v>-39.21</v>
      </c>
      <c r="C669">
        <f>F669*_xlfn.XLOOKUP(E669,OBS_WELL!A:A,OBS_WELL!B:B)</f>
        <v>1</v>
      </c>
      <c r="D669" t="s">
        <v>5428</v>
      </c>
      <c r="E669" t="s">
        <v>5274</v>
      </c>
      <c r="F669">
        <v>1</v>
      </c>
    </row>
    <row r="670" spans="1:6" x14ac:dyDescent="0.2">
      <c r="A670" t="s">
        <v>1455</v>
      </c>
      <c r="B670">
        <v>-7.15</v>
      </c>
      <c r="C670">
        <f>F670*_xlfn.XLOOKUP(E670,OBS_WELL!A:A,OBS_WELL!B:B)</f>
        <v>1</v>
      </c>
      <c r="D670" t="s">
        <v>5428</v>
      </c>
      <c r="E670" t="s">
        <v>5274</v>
      </c>
      <c r="F670">
        <v>1</v>
      </c>
    </row>
    <row r="671" spans="1:6" x14ac:dyDescent="0.2">
      <c r="A671" t="s">
        <v>1456</v>
      </c>
      <c r="B671">
        <v>-30.45</v>
      </c>
      <c r="C671">
        <f>F671*_xlfn.XLOOKUP(E671,OBS_WELL!A:A,OBS_WELL!B:B)</f>
        <v>1</v>
      </c>
      <c r="D671" t="s">
        <v>5428</v>
      </c>
      <c r="E671" t="s">
        <v>5274</v>
      </c>
      <c r="F671">
        <v>1</v>
      </c>
    </row>
    <row r="672" spans="1:6" x14ac:dyDescent="0.2">
      <c r="A672" t="s">
        <v>1457</v>
      </c>
      <c r="B672">
        <v>10.31</v>
      </c>
      <c r="C672">
        <f>F672*_xlfn.XLOOKUP(E672,OBS_WELL!A:A,OBS_WELL!B:B)</f>
        <v>1</v>
      </c>
      <c r="D672" t="s">
        <v>5428</v>
      </c>
      <c r="E672" t="s">
        <v>5274</v>
      </c>
      <c r="F672">
        <v>1</v>
      </c>
    </row>
    <row r="673" spans="1:6" x14ac:dyDescent="0.2">
      <c r="A673" t="s">
        <v>1458</v>
      </c>
      <c r="B673">
        <v>-23.34</v>
      </c>
      <c r="C673">
        <f>F673*_xlfn.XLOOKUP(E673,OBS_WELL!A:A,OBS_WELL!B:B)</f>
        <v>1</v>
      </c>
      <c r="D673" t="s">
        <v>5428</v>
      </c>
      <c r="E673" t="s">
        <v>5274</v>
      </c>
      <c r="F673">
        <v>1</v>
      </c>
    </row>
    <row r="674" spans="1:6" x14ac:dyDescent="0.2">
      <c r="A674" t="s">
        <v>1459</v>
      </c>
      <c r="B674">
        <v>-5.42</v>
      </c>
      <c r="C674">
        <f>F674*_xlfn.XLOOKUP(E674,OBS_WELL!A:A,OBS_WELL!B:B)</f>
        <v>1</v>
      </c>
      <c r="D674" t="s">
        <v>5428</v>
      </c>
      <c r="E674" t="s">
        <v>5274</v>
      </c>
      <c r="F674">
        <v>1</v>
      </c>
    </row>
    <row r="675" spans="1:6" x14ac:dyDescent="0.2">
      <c r="A675" t="s">
        <v>1460</v>
      </c>
      <c r="B675">
        <v>-34.18</v>
      </c>
      <c r="C675">
        <f>F675*_xlfn.XLOOKUP(E675,OBS_WELL!A:A,OBS_WELL!B:B)</f>
        <v>1</v>
      </c>
      <c r="D675" t="s">
        <v>5428</v>
      </c>
      <c r="E675" t="s">
        <v>5274</v>
      </c>
      <c r="F675">
        <v>1</v>
      </c>
    </row>
    <row r="676" spans="1:6" x14ac:dyDescent="0.2">
      <c r="A676" t="s">
        <v>1461</v>
      </c>
      <c r="B676">
        <v>-4.95</v>
      </c>
      <c r="C676">
        <f>F676*_xlfn.XLOOKUP(E676,OBS_WELL!A:A,OBS_WELL!B:B)</f>
        <v>1</v>
      </c>
      <c r="D676" t="s">
        <v>5428</v>
      </c>
      <c r="E676" t="s">
        <v>5274</v>
      </c>
      <c r="F676">
        <v>1</v>
      </c>
    </row>
    <row r="677" spans="1:6" x14ac:dyDescent="0.2">
      <c r="A677" t="s">
        <v>1462</v>
      </c>
      <c r="B677">
        <v>49.1</v>
      </c>
      <c r="C677">
        <f>F677*_xlfn.XLOOKUP(E677,OBS_WELL!A:A,OBS_WELL!B:B)</f>
        <v>1</v>
      </c>
      <c r="D677" t="s">
        <v>5428</v>
      </c>
      <c r="E677" t="s">
        <v>5275</v>
      </c>
      <c r="F677">
        <v>1</v>
      </c>
    </row>
    <row r="678" spans="1:6" x14ac:dyDescent="0.2">
      <c r="A678" t="s">
        <v>1463</v>
      </c>
      <c r="B678">
        <v>-8.4</v>
      </c>
      <c r="C678">
        <f>F678*_xlfn.XLOOKUP(E678,OBS_WELL!A:A,OBS_WELL!B:B)</f>
        <v>1</v>
      </c>
      <c r="D678" t="s">
        <v>5428</v>
      </c>
      <c r="E678" t="s">
        <v>5275</v>
      </c>
      <c r="F678">
        <v>1</v>
      </c>
    </row>
    <row r="679" spans="1:6" x14ac:dyDescent="0.2">
      <c r="A679" t="s">
        <v>1464</v>
      </c>
      <c r="B679">
        <v>17.100000000000001</v>
      </c>
      <c r="C679">
        <f>F679*_xlfn.XLOOKUP(E679,OBS_WELL!A:A,OBS_WELL!B:B)</f>
        <v>1</v>
      </c>
      <c r="D679" t="s">
        <v>5428</v>
      </c>
      <c r="E679" t="s">
        <v>5275</v>
      </c>
      <c r="F679">
        <v>1</v>
      </c>
    </row>
    <row r="680" spans="1:6" x14ac:dyDescent="0.2">
      <c r="A680" t="s">
        <v>1465</v>
      </c>
      <c r="B680">
        <v>-1.4</v>
      </c>
      <c r="C680">
        <f>F680*_xlfn.XLOOKUP(E680,OBS_WELL!A:A,OBS_WELL!B:B)</f>
        <v>1</v>
      </c>
      <c r="D680" t="s">
        <v>5428</v>
      </c>
      <c r="E680" t="s">
        <v>5275</v>
      </c>
      <c r="F680">
        <v>1</v>
      </c>
    </row>
    <row r="681" spans="1:6" x14ac:dyDescent="0.2">
      <c r="A681" t="s">
        <v>1466</v>
      </c>
      <c r="B681">
        <v>62.1</v>
      </c>
      <c r="C681">
        <f>F681*_xlfn.XLOOKUP(E681,OBS_WELL!A:A,OBS_WELL!B:B)</f>
        <v>1</v>
      </c>
      <c r="D681" t="s">
        <v>5428</v>
      </c>
      <c r="E681" t="s">
        <v>5275</v>
      </c>
      <c r="F681">
        <v>1</v>
      </c>
    </row>
    <row r="682" spans="1:6" x14ac:dyDescent="0.2">
      <c r="A682" t="s">
        <v>1467</v>
      </c>
      <c r="B682">
        <v>4.5999999999999996</v>
      </c>
      <c r="C682">
        <f>F682*_xlfn.XLOOKUP(E682,OBS_WELL!A:A,OBS_WELL!B:B)</f>
        <v>1</v>
      </c>
      <c r="D682" t="s">
        <v>5428</v>
      </c>
      <c r="E682" t="s">
        <v>5275</v>
      </c>
      <c r="F682">
        <v>1</v>
      </c>
    </row>
    <row r="683" spans="1:6" x14ac:dyDescent="0.2">
      <c r="A683" t="s">
        <v>1468</v>
      </c>
      <c r="B683">
        <v>4.5</v>
      </c>
      <c r="C683">
        <f>F683*_xlfn.XLOOKUP(E683,OBS_WELL!A:A,OBS_WELL!B:B)</f>
        <v>1</v>
      </c>
      <c r="D683" t="s">
        <v>5428</v>
      </c>
      <c r="E683" t="s">
        <v>5275</v>
      </c>
      <c r="F683">
        <v>1</v>
      </c>
    </row>
    <row r="684" spans="1:6" x14ac:dyDescent="0.2">
      <c r="A684" t="s">
        <v>1469</v>
      </c>
      <c r="B684">
        <v>1.1000000000000001</v>
      </c>
      <c r="C684">
        <f>F684*_xlfn.XLOOKUP(E684,OBS_WELL!A:A,OBS_WELL!B:B)</f>
        <v>1</v>
      </c>
      <c r="D684" t="s">
        <v>5428</v>
      </c>
      <c r="E684" t="s">
        <v>5275</v>
      </c>
      <c r="F684">
        <v>1</v>
      </c>
    </row>
    <row r="685" spans="1:6" x14ac:dyDescent="0.2">
      <c r="A685" t="s">
        <v>1470</v>
      </c>
      <c r="B685">
        <v>35.799999999999997</v>
      </c>
      <c r="C685">
        <f>F685*_xlfn.XLOOKUP(E685,OBS_WELL!A:A,OBS_WELL!B:B)</f>
        <v>1</v>
      </c>
      <c r="D685" t="s">
        <v>5428</v>
      </c>
      <c r="E685" t="s">
        <v>5275</v>
      </c>
      <c r="F685">
        <v>1</v>
      </c>
    </row>
    <row r="686" spans="1:6" x14ac:dyDescent="0.2">
      <c r="A686" t="s">
        <v>1471</v>
      </c>
      <c r="B686">
        <v>2.2999999999999998</v>
      </c>
      <c r="C686">
        <f>F686*_xlfn.XLOOKUP(E686,OBS_WELL!A:A,OBS_WELL!B:B)</f>
        <v>1</v>
      </c>
      <c r="D686" t="s">
        <v>5428</v>
      </c>
      <c r="E686" t="s">
        <v>5275</v>
      </c>
      <c r="F686">
        <v>1</v>
      </c>
    </row>
    <row r="687" spans="1:6" x14ac:dyDescent="0.2">
      <c r="A687" t="s">
        <v>1472</v>
      </c>
      <c r="B687">
        <v>34.700000000000003</v>
      </c>
      <c r="C687">
        <f>F687*_xlfn.XLOOKUP(E687,OBS_WELL!A:A,OBS_WELL!B:B)</f>
        <v>1</v>
      </c>
      <c r="D687" t="s">
        <v>5428</v>
      </c>
      <c r="E687" t="s">
        <v>5275</v>
      </c>
      <c r="F687">
        <v>1</v>
      </c>
    </row>
    <row r="688" spans="1:6" x14ac:dyDescent="0.2">
      <c r="A688" t="s">
        <v>1473</v>
      </c>
      <c r="B688">
        <v>2.2999999999999998</v>
      </c>
      <c r="C688">
        <f>F688*_xlfn.XLOOKUP(E688,OBS_WELL!A:A,OBS_WELL!B:B)</f>
        <v>1</v>
      </c>
      <c r="D688" t="s">
        <v>5428</v>
      </c>
      <c r="E688" t="s">
        <v>5275</v>
      </c>
      <c r="F688">
        <v>1</v>
      </c>
    </row>
    <row r="689" spans="1:6" x14ac:dyDescent="0.2">
      <c r="A689" t="s">
        <v>1474</v>
      </c>
      <c r="B689">
        <v>5.7</v>
      </c>
      <c r="C689">
        <f>F689*_xlfn.XLOOKUP(E689,OBS_WELL!A:A,OBS_WELL!B:B)</f>
        <v>1</v>
      </c>
      <c r="D689" t="s">
        <v>5428</v>
      </c>
      <c r="E689" t="s">
        <v>5275</v>
      </c>
      <c r="F689">
        <v>1</v>
      </c>
    </row>
    <row r="690" spans="1:6" x14ac:dyDescent="0.2">
      <c r="A690" t="s">
        <v>1475</v>
      </c>
      <c r="B690">
        <v>50.3</v>
      </c>
      <c r="C690">
        <f>F690*_xlfn.XLOOKUP(E690,OBS_WELL!A:A,OBS_WELL!B:B)</f>
        <v>1</v>
      </c>
      <c r="D690" t="s">
        <v>5428</v>
      </c>
      <c r="E690" t="s">
        <v>5275</v>
      </c>
      <c r="F690">
        <v>1</v>
      </c>
    </row>
    <row r="691" spans="1:6" x14ac:dyDescent="0.2">
      <c r="A691" t="s">
        <v>1476</v>
      </c>
      <c r="B691">
        <v>0.1</v>
      </c>
      <c r="C691">
        <f>F691*_xlfn.XLOOKUP(E691,OBS_WELL!A:A,OBS_WELL!B:B)</f>
        <v>1</v>
      </c>
      <c r="D691" t="s">
        <v>5428</v>
      </c>
      <c r="E691" t="s">
        <v>5275</v>
      </c>
      <c r="F691">
        <v>1</v>
      </c>
    </row>
    <row r="692" spans="1:6" x14ac:dyDescent="0.2">
      <c r="A692" t="s">
        <v>1477</v>
      </c>
      <c r="B692">
        <v>58.8</v>
      </c>
      <c r="C692">
        <f>F692*_xlfn.XLOOKUP(E692,OBS_WELL!A:A,OBS_WELL!B:B)</f>
        <v>1</v>
      </c>
      <c r="D692" t="s">
        <v>5428</v>
      </c>
      <c r="E692" t="s">
        <v>5275</v>
      </c>
      <c r="F692">
        <v>1</v>
      </c>
    </row>
    <row r="693" spans="1:6" x14ac:dyDescent="0.2">
      <c r="A693" t="s">
        <v>1478</v>
      </c>
      <c r="B693">
        <v>20.100000000000001</v>
      </c>
      <c r="C693">
        <f>F693*_xlfn.XLOOKUP(E693,OBS_WELL!A:A,OBS_WELL!B:B)</f>
        <v>1</v>
      </c>
      <c r="D693" t="s">
        <v>5428</v>
      </c>
      <c r="E693" t="s">
        <v>5275</v>
      </c>
      <c r="F693">
        <v>1</v>
      </c>
    </row>
    <row r="694" spans="1:6" x14ac:dyDescent="0.2">
      <c r="A694" t="s">
        <v>1479</v>
      </c>
      <c r="B694">
        <v>57.1</v>
      </c>
      <c r="C694">
        <f>F694*_xlfn.XLOOKUP(E694,OBS_WELL!A:A,OBS_WELL!B:B)</f>
        <v>1</v>
      </c>
      <c r="D694" t="s">
        <v>5428</v>
      </c>
      <c r="E694" t="s">
        <v>5275</v>
      </c>
      <c r="F694">
        <v>1</v>
      </c>
    </row>
    <row r="695" spans="1:6" x14ac:dyDescent="0.2">
      <c r="A695" t="s">
        <v>1480</v>
      </c>
      <c r="B695">
        <v>20.3</v>
      </c>
      <c r="C695">
        <f>F695*_xlfn.XLOOKUP(E695,OBS_WELL!A:A,OBS_WELL!B:B)</f>
        <v>1</v>
      </c>
      <c r="D695" t="s">
        <v>5428</v>
      </c>
      <c r="E695" t="s">
        <v>5275</v>
      </c>
      <c r="F695">
        <v>1</v>
      </c>
    </row>
    <row r="696" spans="1:6" x14ac:dyDescent="0.2">
      <c r="A696" t="s">
        <v>1481</v>
      </c>
      <c r="B696">
        <v>54</v>
      </c>
      <c r="C696">
        <f>F696*_xlfn.XLOOKUP(E696,OBS_WELL!A:A,OBS_WELL!B:B)</f>
        <v>1</v>
      </c>
      <c r="D696" t="s">
        <v>5428</v>
      </c>
      <c r="E696" t="s">
        <v>5275</v>
      </c>
      <c r="F696">
        <v>1</v>
      </c>
    </row>
    <row r="697" spans="1:6" x14ac:dyDescent="0.2">
      <c r="A697" t="s">
        <v>1482</v>
      </c>
      <c r="B697">
        <v>23.6</v>
      </c>
      <c r="C697">
        <f>F697*_xlfn.XLOOKUP(E697,OBS_WELL!A:A,OBS_WELL!B:B)</f>
        <v>1</v>
      </c>
      <c r="D697" t="s">
        <v>5428</v>
      </c>
      <c r="E697" t="s">
        <v>5275</v>
      </c>
      <c r="F697">
        <v>1</v>
      </c>
    </row>
    <row r="698" spans="1:6" x14ac:dyDescent="0.2">
      <c r="A698" t="s">
        <v>1483</v>
      </c>
      <c r="B698">
        <v>56.6</v>
      </c>
      <c r="C698">
        <f>F698*_xlfn.XLOOKUP(E698,OBS_WELL!A:A,OBS_WELL!B:B)</f>
        <v>1</v>
      </c>
      <c r="D698" t="s">
        <v>5428</v>
      </c>
      <c r="E698" t="s">
        <v>5275</v>
      </c>
      <c r="F698">
        <v>1</v>
      </c>
    </row>
    <row r="699" spans="1:6" x14ac:dyDescent="0.2">
      <c r="A699" t="s">
        <v>1484</v>
      </c>
      <c r="B699">
        <v>34.799999999999997</v>
      </c>
      <c r="C699">
        <f>F699*_xlfn.XLOOKUP(E699,OBS_WELL!A:A,OBS_WELL!B:B)</f>
        <v>1</v>
      </c>
      <c r="D699" t="s">
        <v>5428</v>
      </c>
      <c r="E699" t="s">
        <v>5275</v>
      </c>
      <c r="F699">
        <v>1</v>
      </c>
    </row>
    <row r="700" spans="1:6" x14ac:dyDescent="0.2">
      <c r="A700" t="s">
        <v>1485</v>
      </c>
      <c r="B700">
        <v>61.1</v>
      </c>
      <c r="C700">
        <f>F700*_xlfn.XLOOKUP(E700,OBS_WELL!A:A,OBS_WELL!B:B)</f>
        <v>1</v>
      </c>
      <c r="D700" t="s">
        <v>5428</v>
      </c>
      <c r="E700" t="s">
        <v>5275</v>
      </c>
      <c r="F700">
        <v>1</v>
      </c>
    </row>
    <row r="701" spans="1:6" x14ac:dyDescent="0.2">
      <c r="A701" t="s">
        <v>1486</v>
      </c>
      <c r="B701">
        <v>39.1</v>
      </c>
      <c r="C701">
        <f>F701*_xlfn.XLOOKUP(E701,OBS_WELL!A:A,OBS_WELL!B:B)</f>
        <v>1</v>
      </c>
      <c r="D701" t="s">
        <v>5428</v>
      </c>
      <c r="E701" t="s">
        <v>5275</v>
      </c>
      <c r="F701">
        <v>1</v>
      </c>
    </row>
    <row r="702" spans="1:6" x14ac:dyDescent="0.2">
      <c r="A702" t="s">
        <v>1487</v>
      </c>
      <c r="B702">
        <v>60.3</v>
      </c>
      <c r="C702">
        <f>F702*_xlfn.XLOOKUP(E702,OBS_WELL!A:A,OBS_WELL!B:B)</f>
        <v>1</v>
      </c>
      <c r="D702" t="s">
        <v>5428</v>
      </c>
      <c r="E702" t="s">
        <v>5275</v>
      </c>
      <c r="F702">
        <v>1</v>
      </c>
    </row>
    <row r="703" spans="1:6" x14ac:dyDescent="0.2">
      <c r="A703" t="s">
        <v>1488</v>
      </c>
      <c r="B703">
        <v>39</v>
      </c>
      <c r="C703">
        <f>F703*_xlfn.XLOOKUP(E703,OBS_WELL!A:A,OBS_WELL!B:B)</f>
        <v>1</v>
      </c>
      <c r="D703" t="s">
        <v>5428</v>
      </c>
      <c r="E703" t="s">
        <v>5275</v>
      </c>
      <c r="F703">
        <v>1</v>
      </c>
    </row>
    <row r="704" spans="1:6" x14ac:dyDescent="0.2">
      <c r="A704" t="s">
        <v>1489</v>
      </c>
      <c r="B704">
        <v>61.4</v>
      </c>
      <c r="C704">
        <f>F704*_xlfn.XLOOKUP(E704,OBS_WELL!A:A,OBS_WELL!B:B)</f>
        <v>1</v>
      </c>
      <c r="D704" t="s">
        <v>5428</v>
      </c>
      <c r="E704" t="s">
        <v>5275</v>
      </c>
      <c r="F704">
        <v>1</v>
      </c>
    </row>
    <row r="705" spans="1:6" x14ac:dyDescent="0.2">
      <c r="A705" t="s">
        <v>1490</v>
      </c>
      <c r="B705">
        <v>60.6</v>
      </c>
      <c r="C705">
        <f>F705*_xlfn.XLOOKUP(E705,OBS_WELL!A:A,OBS_WELL!B:B)</f>
        <v>1</v>
      </c>
      <c r="D705" t="s">
        <v>5428</v>
      </c>
      <c r="E705" t="s">
        <v>5275</v>
      </c>
      <c r="F705">
        <v>1</v>
      </c>
    </row>
    <row r="706" spans="1:6" x14ac:dyDescent="0.2">
      <c r="A706" t="s">
        <v>1491</v>
      </c>
      <c r="B706">
        <v>53.3</v>
      </c>
      <c r="C706">
        <f>F706*_xlfn.XLOOKUP(E706,OBS_WELL!A:A,OBS_WELL!B:B)</f>
        <v>1</v>
      </c>
      <c r="D706" t="s">
        <v>5428</v>
      </c>
      <c r="E706" t="s">
        <v>5275</v>
      </c>
      <c r="F706">
        <v>1</v>
      </c>
    </row>
    <row r="707" spans="1:6" x14ac:dyDescent="0.2">
      <c r="A707" t="s">
        <v>1492</v>
      </c>
      <c r="B707">
        <v>36.5</v>
      </c>
      <c r="C707">
        <f>F707*_xlfn.XLOOKUP(E707,OBS_WELL!A:A,OBS_WELL!B:B)</f>
        <v>1</v>
      </c>
      <c r="D707" t="s">
        <v>5428</v>
      </c>
      <c r="E707" t="s">
        <v>5275</v>
      </c>
      <c r="F707">
        <v>1</v>
      </c>
    </row>
    <row r="708" spans="1:6" x14ac:dyDescent="0.2">
      <c r="A708" t="s">
        <v>1493</v>
      </c>
      <c r="B708">
        <v>57.1</v>
      </c>
      <c r="C708">
        <f>F708*_xlfn.XLOOKUP(E708,OBS_WELL!A:A,OBS_WELL!B:B)</f>
        <v>1</v>
      </c>
      <c r="D708" t="s">
        <v>5428</v>
      </c>
      <c r="E708" t="s">
        <v>5275</v>
      </c>
      <c r="F708">
        <v>1</v>
      </c>
    </row>
    <row r="709" spans="1:6" x14ac:dyDescent="0.2">
      <c r="A709" t="s">
        <v>1494</v>
      </c>
      <c r="B709">
        <v>28.6</v>
      </c>
      <c r="C709">
        <f>F709*_xlfn.XLOOKUP(E709,OBS_WELL!A:A,OBS_WELL!B:B)</f>
        <v>1</v>
      </c>
      <c r="D709" t="s">
        <v>5428</v>
      </c>
      <c r="E709" t="s">
        <v>5275</v>
      </c>
      <c r="F709">
        <v>1</v>
      </c>
    </row>
    <row r="710" spans="1:6" x14ac:dyDescent="0.2">
      <c r="A710" t="s">
        <v>1495</v>
      </c>
      <c r="B710">
        <v>60.8</v>
      </c>
      <c r="C710">
        <f>F710*_xlfn.XLOOKUP(E710,OBS_WELL!A:A,OBS_WELL!B:B)</f>
        <v>1</v>
      </c>
      <c r="D710" t="s">
        <v>5428</v>
      </c>
      <c r="E710" t="s">
        <v>5275</v>
      </c>
      <c r="F710">
        <v>1</v>
      </c>
    </row>
    <row r="711" spans="1:6" x14ac:dyDescent="0.2">
      <c r="A711" t="s">
        <v>1496</v>
      </c>
      <c r="B711">
        <v>34.299999999999997</v>
      </c>
      <c r="C711">
        <f>F711*_xlfn.XLOOKUP(E711,OBS_WELL!A:A,OBS_WELL!B:B)</f>
        <v>1</v>
      </c>
      <c r="D711" t="s">
        <v>5428</v>
      </c>
      <c r="E711" t="s">
        <v>5275</v>
      </c>
      <c r="F711">
        <v>1</v>
      </c>
    </row>
    <row r="712" spans="1:6" x14ac:dyDescent="0.2">
      <c r="A712" t="s">
        <v>1497</v>
      </c>
      <c r="B712">
        <v>60.2</v>
      </c>
      <c r="C712">
        <f>F712*_xlfn.XLOOKUP(E712,OBS_WELL!A:A,OBS_WELL!B:B)</f>
        <v>1</v>
      </c>
      <c r="D712" t="s">
        <v>5428</v>
      </c>
      <c r="E712" t="s">
        <v>5275</v>
      </c>
      <c r="F712">
        <v>1</v>
      </c>
    </row>
    <row r="713" spans="1:6" x14ac:dyDescent="0.2">
      <c r="A713" t="s">
        <v>1498</v>
      </c>
      <c r="B713">
        <v>37.6</v>
      </c>
      <c r="C713">
        <f>F713*_xlfn.XLOOKUP(E713,OBS_WELL!A:A,OBS_WELL!B:B)</f>
        <v>1</v>
      </c>
      <c r="D713" t="s">
        <v>5428</v>
      </c>
      <c r="E713" t="s">
        <v>5275</v>
      </c>
      <c r="F713">
        <v>1</v>
      </c>
    </row>
    <row r="714" spans="1:6" x14ac:dyDescent="0.2">
      <c r="A714" t="s">
        <v>1499</v>
      </c>
      <c r="B714">
        <v>61.6</v>
      </c>
      <c r="C714">
        <f>F714*_xlfn.XLOOKUP(E714,OBS_WELL!A:A,OBS_WELL!B:B)</f>
        <v>1</v>
      </c>
      <c r="D714" t="s">
        <v>5428</v>
      </c>
      <c r="E714" t="s">
        <v>5275</v>
      </c>
      <c r="F714">
        <v>1</v>
      </c>
    </row>
    <row r="715" spans="1:6" x14ac:dyDescent="0.2">
      <c r="A715" t="s">
        <v>1500</v>
      </c>
      <c r="B715">
        <v>38</v>
      </c>
      <c r="C715">
        <f>F715*_xlfn.XLOOKUP(E715,OBS_WELL!A:A,OBS_WELL!B:B)</f>
        <v>1</v>
      </c>
      <c r="D715" t="s">
        <v>5428</v>
      </c>
      <c r="E715" t="s">
        <v>5275</v>
      </c>
      <c r="F715">
        <v>1</v>
      </c>
    </row>
    <row r="716" spans="1:6" x14ac:dyDescent="0.2">
      <c r="A716" t="s">
        <v>1501</v>
      </c>
      <c r="B716">
        <v>59.4</v>
      </c>
      <c r="C716">
        <f>F716*_xlfn.XLOOKUP(E716,OBS_WELL!A:A,OBS_WELL!B:B)</f>
        <v>1</v>
      </c>
      <c r="D716" t="s">
        <v>5428</v>
      </c>
      <c r="E716" t="s">
        <v>5275</v>
      </c>
      <c r="F716">
        <v>1</v>
      </c>
    </row>
    <row r="717" spans="1:6" x14ac:dyDescent="0.2">
      <c r="A717" t="s">
        <v>1502</v>
      </c>
      <c r="B717">
        <v>31.3</v>
      </c>
      <c r="C717">
        <f>F717*_xlfn.XLOOKUP(E717,OBS_WELL!A:A,OBS_WELL!B:B)</f>
        <v>1</v>
      </c>
      <c r="D717" t="s">
        <v>5428</v>
      </c>
      <c r="E717" t="s">
        <v>5275</v>
      </c>
      <c r="F717">
        <v>1</v>
      </c>
    </row>
    <row r="718" spans="1:6" x14ac:dyDescent="0.2">
      <c r="A718" t="s">
        <v>1503</v>
      </c>
      <c r="B718">
        <v>63</v>
      </c>
      <c r="C718">
        <f>F718*_xlfn.XLOOKUP(E718,OBS_WELL!A:A,OBS_WELL!B:B)</f>
        <v>1</v>
      </c>
      <c r="D718" t="s">
        <v>5428</v>
      </c>
      <c r="E718" t="s">
        <v>5275</v>
      </c>
      <c r="F718">
        <v>1</v>
      </c>
    </row>
    <row r="719" spans="1:6" x14ac:dyDescent="0.2">
      <c r="A719" t="s">
        <v>1504</v>
      </c>
      <c r="B719">
        <v>27.8</v>
      </c>
      <c r="C719">
        <f>F719*_xlfn.XLOOKUP(E719,OBS_WELL!A:A,OBS_WELL!B:B)</f>
        <v>1</v>
      </c>
      <c r="D719" t="s">
        <v>5428</v>
      </c>
      <c r="E719" t="s">
        <v>5275</v>
      </c>
      <c r="F719">
        <v>1</v>
      </c>
    </row>
    <row r="720" spans="1:6" x14ac:dyDescent="0.2">
      <c r="A720" t="s">
        <v>1505</v>
      </c>
      <c r="B720">
        <v>62.8</v>
      </c>
      <c r="C720">
        <f>F720*_xlfn.XLOOKUP(E720,OBS_WELL!A:A,OBS_WELL!B:B)</f>
        <v>1</v>
      </c>
      <c r="D720" t="s">
        <v>5428</v>
      </c>
      <c r="E720" t="s">
        <v>5275</v>
      </c>
      <c r="F720">
        <v>1</v>
      </c>
    </row>
    <row r="721" spans="1:6" x14ac:dyDescent="0.2">
      <c r="A721" t="s">
        <v>1506</v>
      </c>
      <c r="B721">
        <v>30</v>
      </c>
      <c r="C721">
        <f>F721*_xlfn.XLOOKUP(E721,OBS_WELL!A:A,OBS_WELL!B:B)</f>
        <v>1</v>
      </c>
      <c r="D721" t="s">
        <v>5428</v>
      </c>
      <c r="E721" t="s">
        <v>5275</v>
      </c>
      <c r="F721">
        <v>1</v>
      </c>
    </row>
    <row r="722" spans="1:6" x14ac:dyDescent="0.2">
      <c r="A722" t="s">
        <v>1507</v>
      </c>
      <c r="B722">
        <v>49.6</v>
      </c>
      <c r="C722">
        <f>F722*_xlfn.XLOOKUP(E722,OBS_WELL!A:A,OBS_WELL!B:B)</f>
        <v>1</v>
      </c>
      <c r="D722" t="s">
        <v>5428</v>
      </c>
      <c r="E722" t="s">
        <v>5275</v>
      </c>
      <c r="F722">
        <v>1</v>
      </c>
    </row>
    <row r="723" spans="1:6" x14ac:dyDescent="0.2">
      <c r="A723" t="s">
        <v>1508</v>
      </c>
      <c r="B723">
        <v>15.4</v>
      </c>
      <c r="C723">
        <f>F723*_xlfn.XLOOKUP(E723,OBS_WELL!A:A,OBS_WELL!B:B)</f>
        <v>1</v>
      </c>
      <c r="D723" t="s">
        <v>5428</v>
      </c>
      <c r="E723" t="s">
        <v>5275</v>
      </c>
      <c r="F723">
        <v>1</v>
      </c>
    </row>
    <row r="724" spans="1:6" x14ac:dyDescent="0.2">
      <c r="A724" t="s">
        <v>1509</v>
      </c>
      <c r="B724">
        <v>34.799999999999997</v>
      </c>
      <c r="C724">
        <f>F724*_xlfn.XLOOKUP(E724,OBS_WELL!A:A,OBS_WELL!B:B)</f>
        <v>1</v>
      </c>
      <c r="D724" t="s">
        <v>5428</v>
      </c>
      <c r="E724" t="s">
        <v>5275</v>
      </c>
      <c r="F724">
        <v>1</v>
      </c>
    </row>
    <row r="725" spans="1:6" x14ac:dyDescent="0.2">
      <c r="A725" t="s">
        <v>1510</v>
      </c>
      <c r="B725">
        <v>-0.6</v>
      </c>
      <c r="C725">
        <f>F725*_xlfn.XLOOKUP(E725,OBS_WELL!A:A,OBS_WELL!B:B)</f>
        <v>1</v>
      </c>
      <c r="D725" t="s">
        <v>5428</v>
      </c>
      <c r="E725" t="s">
        <v>5275</v>
      </c>
      <c r="F725">
        <v>1</v>
      </c>
    </row>
    <row r="726" spans="1:6" x14ac:dyDescent="0.2">
      <c r="A726" t="s">
        <v>1511</v>
      </c>
      <c r="B726">
        <v>54.8</v>
      </c>
      <c r="C726">
        <f>F726*_xlfn.XLOOKUP(E726,OBS_WELL!A:A,OBS_WELL!B:B)</f>
        <v>1</v>
      </c>
      <c r="D726" t="s">
        <v>5428</v>
      </c>
      <c r="E726" t="s">
        <v>5275</v>
      </c>
      <c r="F726">
        <v>1</v>
      </c>
    </row>
    <row r="727" spans="1:6" x14ac:dyDescent="0.2">
      <c r="A727" t="s">
        <v>1512</v>
      </c>
      <c r="B727">
        <v>8.4</v>
      </c>
      <c r="C727">
        <f>F727*_xlfn.XLOOKUP(E727,OBS_WELL!A:A,OBS_WELL!B:B)</f>
        <v>1</v>
      </c>
      <c r="D727" t="s">
        <v>5428</v>
      </c>
      <c r="E727" t="s">
        <v>5275</v>
      </c>
      <c r="F727">
        <v>1</v>
      </c>
    </row>
    <row r="728" spans="1:6" x14ac:dyDescent="0.2">
      <c r="A728" t="s">
        <v>1513</v>
      </c>
      <c r="B728">
        <v>60.1</v>
      </c>
      <c r="C728">
        <f>F728*_xlfn.XLOOKUP(E728,OBS_WELL!A:A,OBS_WELL!B:B)</f>
        <v>1</v>
      </c>
      <c r="D728" t="s">
        <v>5428</v>
      </c>
      <c r="E728" t="s">
        <v>5275</v>
      </c>
      <c r="F728">
        <v>1</v>
      </c>
    </row>
    <row r="729" spans="1:6" x14ac:dyDescent="0.2">
      <c r="A729" t="s">
        <v>1514</v>
      </c>
      <c r="B729">
        <v>20.3</v>
      </c>
      <c r="C729">
        <f>F729*_xlfn.XLOOKUP(E729,OBS_WELL!A:A,OBS_WELL!B:B)</f>
        <v>1</v>
      </c>
      <c r="D729" t="s">
        <v>5428</v>
      </c>
      <c r="E729" t="s">
        <v>5275</v>
      </c>
      <c r="F729">
        <v>1</v>
      </c>
    </row>
    <row r="730" spans="1:6" x14ac:dyDescent="0.2">
      <c r="A730" t="s">
        <v>1515</v>
      </c>
      <c r="B730">
        <v>61.4</v>
      </c>
      <c r="C730">
        <f>F730*_xlfn.XLOOKUP(E730,OBS_WELL!A:A,OBS_WELL!B:B)</f>
        <v>1</v>
      </c>
      <c r="D730" t="s">
        <v>5428</v>
      </c>
      <c r="E730" t="s">
        <v>5275</v>
      </c>
      <c r="F730">
        <v>1</v>
      </c>
    </row>
    <row r="731" spans="1:6" x14ac:dyDescent="0.2">
      <c r="A731" t="s">
        <v>1516</v>
      </c>
      <c r="B731">
        <v>36.5</v>
      </c>
      <c r="C731">
        <f>F731*_xlfn.XLOOKUP(E731,OBS_WELL!A:A,OBS_WELL!B:B)</f>
        <v>1</v>
      </c>
      <c r="D731" t="s">
        <v>5428</v>
      </c>
      <c r="E731" t="s">
        <v>5275</v>
      </c>
      <c r="F731">
        <v>1</v>
      </c>
    </row>
    <row r="732" spans="1:6" x14ac:dyDescent="0.2">
      <c r="A732" t="s">
        <v>1517</v>
      </c>
      <c r="B732">
        <v>63.15</v>
      </c>
      <c r="C732">
        <f>F732*_xlfn.XLOOKUP(E732,OBS_WELL!A:A,OBS_WELL!B:B)</f>
        <v>1</v>
      </c>
      <c r="D732" t="s">
        <v>5428</v>
      </c>
      <c r="E732" t="s">
        <v>5275</v>
      </c>
      <c r="F732">
        <v>1</v>
      </c>
    </row>
    <row r="733" spans="1:6" x14ac:dyDescent="0.2">
      <c r="A733" t="s">
        <v>1518</v>
      </c>
      <c r="B733">
        <v>20.82</v>
      </c>
      <c r="C733">
        <f>F733*_xlfn.XLOOKUP(E733,OBS_WELL!A:A,OBS_WELL!B:B)</f>
        <v>1</v>
      </c>
      <c r="D733" t="s">
        <v>5428</v>
      </c>
      <c r="E733" t="s">
        <v>5275</v>
      </c>
      <c r="F733">
        <v>1</v>
      </c>
    </row>
    <row r="734" spans="1:6" x14ac:dyDescent="0.2">
      <c r="A734" t="s">
        <v>1519</v>
      </c>
      <c r="B734">
        <v>54.55</v>
      </c>
      <c r="C734">
        <f>F734*_xlfn.XLOOKUP(E734,OBS_WELL!A:A,OBS_WELL!B:B)</f>
        <v>1</v>
      </c>
      <c r="D734" t="s">
        <v>5428</v>
      </c>
      <c r="E734" t="s">
        <v>5275</v>
      </c>
      <c r="F734">
        <v>1</v>
      </c>
    </row>
    <row r="735" spans="1:6" x14ac:dyDescent="0.2">
      <c r="A735" t="s">
        <v>1520</v>
      </c>
      <c r="B735">
        <v>13.6</v>
      </c>
      <c r="C735">
        <f>F735*_xlfn.XLOOKUP(E735,OBS_WELL!A:A,OBS_WELL!B:B)</f>
        <v>1</v>
      </c>
      <c r="D735" t="s">
        <v>5428</v>
      </c>
      <c r="E735" t="s">
        <v>5275</v>
      </c>
      <c r="F735">
        <v>1</v>
      </c>
    </row>
    <row r="736" spans="1:6" x14ac:dyDescent="0.2">
      <c r="A736" t="s">
        <v>1521</v>
      </c>
      <c r="B736">
        <v>56.65</v>
      </c>
      <c r="C736">
        <f>F736*_xlfn.XLOOKUP(E736,OBS_WELL!A:A,OBS_WELL!B:B)</f>
        <v>1</v>
      </c>
      <c r="D736" t="s">
        <v>5428</v>
      </c>
      <c r="E736" t="s">
        <v>5275</v>
      </c>
      <c r="F736">
        <v>1</v>
      </c>
    </row>
    <row r="737" spans="1:6" x14ac:dyDescent="0.2">
      <c r="A737" t="s">
        <v>1522</v>
      </c>
      <c r="B737">
        <v>30.4</v>
      </c>
      <c r="C737">
        <f>F737*_xlfn.XLOOKUP(E737,OBS_WELL!A:A,OBS_WELL!B:B)</f>
        <v>1</v>
      </c>
      <c r="D737" t="s">
        <v>5428</v>
      </c>
      <c r="E737" t="s">
        <v>5275</v>
      </c>
      <c r="F737">
        <v>1</v>
      </c>
    </row>
    <row r="738" spans="1:6" x14ac:dyDescent="0.2">
      <c r="A738" t="s">
        <v>1523</v>
      </c>
      <c r="B738">
        <v>58.09</v>
      </c>
      <c r="C738">
        <f>F738*_xlfn.XLOOKUP(E738,OBS_WELL!A:A,OBS_WELL!B:B)</f>
        <v>1</v>
      </c>
      <c r="D738" t="s">
        <v>5428</v>
      </c>
      <c r="E738" t="s">
        <v>5275</v>
      </c>
      <c r="F738">
        <v>1</v>
      </c>
    </row>
    <row r="739" spans="1:6" x14ac:dyDescent="0.2">
      <c r="A739" t="s">
        <v>1524</v>
      </c>
      <c r="B739">
        <v>29.8</v>
      </c>
      <c r="C739">
        <f>F739*_xlfn.XLOOKUP(E739,OBS_WELL!A:A,OBS_WELL!B:B)</f>
        <v>1</v>
      </c>
      <c r="D739" t="s">
        <v>5428</v>
      </c>
      <c r="E739" t="s">
        <v>5275</v>
      </c>
      <c r="F739">
        <v>1</v>
      </c>
    </row>
    <row r="740" spans="1:6" x14ac:dyDescent="0.2">
      <c r="A740" t="s">
        <v>1525</v>
      </c>
      <c r="B740">
        <v>61.48</v>
      </c>
      <c r="C740">
        <f>F740*_xlfn.XLOOKUP(E740,OBS_WELL!A:A,OBS_WELL!B:B)</f>
        <v>1</v>
      </c>
      <c r="D740" t="s">
        <v>5428</v>
      </c>
      <c r="E740" t="s">
        <v>5275</v>
      </c>
      <c r="F740">
        <v>1</v>
      </c>
    </row>
    <row r="741" spans="1:6" x14ac:dyDescent="0.2">
      <c r="A741" t="s">
        <v>1526</v>
      </c>
      <c r="B741">
        <v>20.64</v>
      </c>
      <c r="C741">
        <f>F741*_xlfn.XLOOKUP(E741,OBS_WELL!A:A,OBS_WELL!B:B)</f>
        <v>1</v>
      </c>
      <c r="D741" t="s">
        <v>5428</v>
      </c>
      <c r="E741" t="s">
        <v>5275</v>
      </c>
      <c r="F741">
        <v>1</v>
      </c>
    </row>
    <row r="742" spans="1:6" x14ac:dyDescent="0.2">
      <c r="A742" t="s">
        <v>1527</v>
      </c>
      <c r="B742">
        <v>62.85</v>
      </c>
      <c r="C742">
        <f>F742*_xlfn.XLOOKUP(E742,OBS_WELL!A:A,OBS_WELL!B:B)</f>
        <v>1</v>
      </c>
      <c r="D742" t="s">
        <v>5428</v>
      </c>
      <c r="E742" t="s">
        <v>5275</v>
      </c>
      <c r="F742">
        <v>1</v>
      </c>
    </row>
    <row r="743" spans="1:6" x14ac:dyDescent="0.2">
      <c r="A743" t="s">
        <v>1528</v>
      </c>
      <c r="B743">
        <v>35.049999999999997</v>
      </c>
      <c r="C743">
        <f>F743*_xlfn.XLOOKUP(E743,OBS_WELL!A:A,OBS_WELL!B:B)</f>
        <v>1</v>
      </c>
      <c r="D743" t="s">
        <v>5428</v>
      </c>
      <c r="E743" t="s">
        <v>5275</v>
      </c>
      <c r="F743">
        <v>1</v>
      </c>
    </row>
    <row r="744" spans="1:6" x14ac:dyDescent="0.2">
      <c r="A744" t="s">
        <v>1529</v>
      </c>
      <c r="B744">
        <v>62.23</v>
      </c>
      <c r="C744">
        <f>F744*_xlfn.XLOOKUP(E744,OBS_WELL!A:A,OBS_WELL!B:B)</f>
        <v>1</v>
      </c>
      <c r="D744" t="s">
        <v>5428</v>
      </c>
      <c r="E744" t="s">
        <v>5275</v>
      </c>
      <c r="F744">
        <v>1</v>
      </c>
    </row>
    <row r="745" spans="1:6" x14ac:dyDescent="0.2">
      <c r="A745" t="s">
        <v>1530</v>
      </c>
      <c r="B745">
        <v>37.25</v>
      </c>
      <c r="C745">
        <f>F745*_xlfn.XLOOKUP(E745,OBS_WELL!A:A,OBS_WELL!B:B)</f>
        <v>1</v>
      </c>
      <c r="D745" t="s">
        <v>5428</v>
      </c>
      <c r="E745" t="s">
        <v>5275</v>
      </c>
      <c r="F745">
        <v>1</v>
      </c>
    </row>
    <row r="746" spans="1:6" x14ac:dyDescent="0.2">
      <c r="A746" t="s">
        <v>1531</v>
      </c>
      <c r="B746">
        <v>62.34</v>
      </c>
      <c r="C746">
        <f>F746*_xlfn.XLOOKUP(E746,OBS_WELL!A:A,OBS_WELL!B:B)</f>
        <v>1</v>
      </c>
      <c r="D746" t="s">
        <v>5428</v>
      </c>
      <c r="E746" t="s">
        <v>5275</v>
      </c>
      <c r="F746">
        <v>1</v>
      </c>
    </row>
    <row r="747" spans="1:6" x14ac:dyDescent="0.2">
      <c r="A747" t="s">
        <v>1532</v>
      </c>
      <c r="B747">
        <v>35.9</v>
      </c>
      <c r="C747">
        <f>F747*_xlfn.XLOOKUP(E747,OBS_WELL!A:A,OBS_WELL!B:B)</f>
        <v>1</v>
      </c>
      <c r="D747" t="s">
        <v>5428</v>
      </c>
      <c r="E747" t="s">
        <v>5276</v>
      </c>
      <c r="F747">
        <v>1</v>
      </c>
    </row>
    <row r="748" spans="1:6" x14ac:dyDescent="0.2">
      <c r="A748" t="s">
        <v>1533</v>
      </c>
      <c r="B748">
        <v>-15.3</v>
      </c>
      <c r="C748">
        <f>F748*_xlfn.XLOOKUP(E748,OBS_WELL!A:A,OBS_WELL!B:B)</f>
        <v>1</v>
      </c>
      <c r="D748" t="s">
        <v>5428</v>
      </c>
      <c r="E748" t="s">
        <v>5276</v>
      </c>
      <c r="F748">
        <v>1</v>
      </c>
    </row>
    <row r="749" spans="1:6" x14ac:dyDescent="0.2">
      <c r="A749" t="s">
        <v>1534</v>
      </c>
      <c r="B749">
        <v>12.2</v>
      </c>
      <c r="C749">
        <f>F749*_xlfn.XLOOKUP(E749,OBS_WELL!A:A,OBS_WELL!B:B)</f>
        <v>1</v>
      </c>
      <c r="D749" t="s">
        <v>5428</v>
      </c>
      <c r="E749" t="s">
        <v>5276</v>
      </c>
      <c r="F749">
        <v>1</v>
      </c>
    </row>
    <row r="750" spans="1:6" x14ac:dyDescent="0.2">
      <c r="A750" t="s">
        <v>1535</v>
      </c>
      <c r="B750">
        <v>3.7</v>
      </c>
      <c r="C750">
        <f>F750*_xlfn.XLOOKUP(E750,OBS_WELL!A:A,OBS_WELL!B:B)</f>
        <v>1</v>
      </c>
      <c r="D750" t="s">
        <v>5428</v>
      </c>
      <c r="E750" t="s">
        <v>5276</v>
      </c>
      <c r="F750">
        <v>1</v>
      </c>
    </row>
    <row r="751" spans="1:6" x14ac:dyDescent="0.2">
      <c r="A751" t="s">
        <v>1536</v>
      </c>
      <c r="B751">
        <v>63.2</v>
      </c>
      <c r="C751">
        <f>F751*_xlfn.XLOOKUP(E751,OBS_WELL!A:A,OBS_WELL!B:B)</f>
        <v>1</v>
      </c>
      <c r="D751" t="s">
        <v>5428</v>
      </c>
      <c r="E751" t="s">
        <v>5276</v>
      </c>
      <c r="F751">
        <v>1</v>
      </c>
    </row>
    <row r="752" spans="1:6" x14ac:dyDescent="0.2">
      <c r="A752" t="s">
        <v>1537</v>
      </c>
      <c r="B752">
        <v>13.2</v>
      </c>
      <c r="C752">
        <f>F752*_xlfn.XLOOKUP(E752,OBS_WELL!A:A,OBS_WELL!B:B)</f>
        <v>1</v>
      </c>
      <c r="D752" t="s">
        <v>5428</v>
      </c>
      <c r="E752" t="s">
        <v>5276</v>
      </c>
      <c r="F752">
        <v>1</v>
      </c>
    </row>
    <row r="753" spans="1:6" x14ac:dyDescent="0.2">
      <c r="A753" t="s">
        <v>1538</v>
      </c>
      <c r="B753">
        <v>5.4</v>
      </c>
      <c r="C753">
        <f>F753*_xlfn.XLOOKUP(E753,OBS_WELL!A:A,OBS_WELL!B:B)</f>
        <v>1</v>
      </c>
      <c r="D753" t="s">
        <v>5428</v>
      </c>
      <c r="E753" t="s">
        <v>5276</v>
      </c>
      <c r="F753">
        <v>1</v>
      </c>
    </row>
    <row r="754" spans="1:6" x14ac:dyDescent="0.2">
      <c r="A754" t="s">
        <v>1539</v>
      </c>
      <c r="B754">
        <v>6.2</v>
      </c>
      <c r="C754">
        <f>F754*_xlfn.XLOOKUP(E754,OBS_WELL!A:A,OBS_WELL!B:B)</f>
        <v>1</v>
      </c>
      <c r="D754" t="s">
        <v>5428</v>
      </c>
      <c r="E754" t="s">
        <v>5276</v>
      </c>
      <c r="F754">
        <v>1</v>
      </c>
    </row>
    <row r="755" spans="1:6" x14ac:dyDescent="0.2">
      <c r="A755" t="s">
        <v>1540</v>
      </c>
      <c r="B755">
        <v>31.2</v>
      </c>
      <c r="C755">
        <f>F755*_xlfn.XLOOKUP(E755,OBS_WELL!A:A,OBS_WELL!B:B)</f>
        <v>1</v>
      </c>
      <c r="D755" t="s">
        <v>5428</v>
      </c>
      <c r="E755" t="s">
        <v>5276</v>
      </c>
      <c r="F755">
        <v>1</v>
      </c>
    </row>
    <row r="756" spans="1:6" x14ac:dyDescent="0.2">
      <c r="A756" t="s">
        <v>1541</v>
      </c>
      <c r="B756">
        <v>5.2</v>
      </c>
      <c r="C756">
        <f>F756*_xlfn.XLOOKUP(E756,OBS_WELL!A:A,OBS_WELL!B:B)</f>
        <v>1</v>
      </c>
      <c r="D756" t="s">
        <v>5428</v>
      </c>
      <c r="E756" t="s">
        <v>5276</v>
      </c>
      <c r="F756">
        <v>1</v>
      </c>
    </row>
    <row r="757" spans="1:6" x14ac:dyDescent="0.2">
      <c r="A757" t="s">
        <v>1542</v>
      </c>
      <c r="B757">
        <v>10.199999999999999</v>
      </c>
      <c r="C757">
        <f>F757*_xlfn.XLOOKUP(E757,OBS_WELL!A:A,OBS_WELL!B:B)</f>
        <v>1</v>
      </c>
      <c r="D757" t="s">
        <v>5428</v>
      </c>
      <c r="E757" t="s">
        <v>5276</v>
      </c>
      <c r="F757">
        <v>1</v>
      </c>
    </row>
    <row r="758" spans="1:6" x14ac:dyDescent="0.2">
      <c r="A758" t="s">
        <v>1543</v>
      </c>
      <c r="B758">
        <v>31.9</v>
      </c>
      <c r="C758">
        <f>F758*_xlfn.XLOOKUP(E758,OBS_WELL!A:A,OBS_WELL!B:B)</f>
        <v>1</v>
      </c>
      <c r="D758" t="s">
        <v>5428</v>
      </c>
      <c r="E758" t="s">
        <v>5276</v>
      </c>
      <c r="F758">
        <v>1</v>
      </c>
    </row>
    <row r="759" spans="1:6" x14ac:dyDescent="0.2">
      <c r="A759" t="s">
        <v>1544</v>
      </c>
      <c r="B759">
        <v>4.7</v>
      </c>
      <c r="C759">
        <f>F759*_xlfn.XLOOKUP(E759,OBS_WELL!A:A,OBS_WELL!B:B)</f>
        <v>1</v>
      </c>
      <c r="D759" t="s">
        <v>5428</v>
      </c>
      <c r="E759" t="s">
        <v>5276</v>
      </c>
      <c r="F759">
        <v>1</v>
      </c>
    </row>
    <row r="760" spans="1:6" x14ac:dyDescent="0.2">
      <c r="A760" t="s">
        <v>1545</v>
      </c>
      <c r="B760">
        <v>11.7</v>
      </c>
      <c r="C760">
        <f>F760*_xlfn.XLOOKUP(E760,OBS_WELL!A:A,OBS_WELL!B:B)</f>
        <v>1</v>
      </c>
      <c r="D760" t="s">
        <v>5428</v>
      </c>
      <c r="E760" t="s">
        <v>5276</v>
      </c>
      <c r="F760">
        <v>1</v>
      </c>
    </row>
    <row r="761" spans="1:6" x14ac:dyDescent="0.2">
      <c r="A761" t="s">
        <v>1546</v>
      </c>
      <c r="B761">
        <v>51.9</v>
      </c>
      <c r="C761">
        <f>F761*_xlfn.XLOOKUP(E761,OBS_WELL!A:A,OBS_WELL!B:B)</f>
        <v>1</v>
      </c>
      <c r="D761" t="s">
        <v>5428</v>
      </c>
      <c r="E761" t="s">
        <v>5276</v>
      </c>
      <c r="F761">
        <v>1</v>
      </c>
    </row>
    <row r="762" spans="1:6" x14ac:dyDescent="0.2">
      <c r="A762" t="s">
        <v>1547</v>
      </c>
      <c r="B762">
        <v>1.9</v>
      </c>
      <c r="C762">
        <f>F762*_xlfn.XLOOKUP(E762,OBS_WELL!A:A,OBS_WELL!B:B)</f>
        <v>1</v>
      </c>
      <c r="D762" t="s">
        <v>5428</v>
      </c>
      <c r="E762" t="s">
        <v>5276</v>
      </c>
      <c r="F762">
        <v>1</v>
      </c>
    </row>
    <row r="763" spans="1:6" x14ac:dyDescent="0.2">
      <c r="A763" t="s">
        <v>1548</v>
      </c>
      <c r="B763">
        <v>59.8</v>
      </c>
      <c r="C763">
        <f>F763*_xlfn.XLOOKUP(E763,OBS_WELL!A:A,OBS_WELL!B:B)</f>
        <v>1</v>
      </c>
      <c r="D763" t="s">
        <v>5428</v>
      </c>
      <c r="E763" t="s">
        <v>5276</v>
      </c>
      <c r="F763">
        <v>1</v>
      </c>
    </row>
    <row r="764" spans="1:6" x14ac:dyDescent="0.2">
      <c r="A764" t="s">
        <v>1549</v>
      </c>
      <c r="B764">
        <v>21.7</v>
      </c>
      <c r="C764">
        <f>F764*_xlfn.XLOOKUP(E764,OBS_WELL!A:A,OBS_WELL!B:B)</f>
        <v>1</v>
      </c>
      <c r="D764" t="s">
        <v>5428</v>
      </c>
      <c r="E764" t="s">
        <v>5276</v>
      </c>
      <c r="F764">
        <v>1</v>
      </c>
    </row>
    <row r="765" spans="1:6" x14ac:dyDescent="0.2">
      <c r="A765" t="s">
        <v>1550</v>
      </c>
      <c r="B765">
        <v>58.8</v>
      </c>
      <c r="C765">
        <f>F765*_xlfn.XLOOKUP(E765,OBS_WELL!A:A,OBS_WELL!B:B)</f>
        <v>1</v>
      </c>
      <c r="D765" t="s">
        <v>5428</v>
      </c>
      <c r="E765" t="s">
        <v>5276</v>
      </c>
      <c r="F765">
        <v>1</v>
      </c>
    </row>
    <row r="766" spans="1:6" x14ac:dyDescent="0.2">
      <c r="A766" t="s">
        <v>1551</v>
      </c>
      <c r="B766">
        <v>23.2</v>
      </c>
      <c r="C766">
        <f>F766*_xlfn.XLOOKUP(E766,OBS_WELL!A:A,OBS_WELL!B:B)</f>
        <v>1</v>
      </c>
      <c r="D766" t="s">
        <v>5428</v>
      </c>
      <c r="E766" t="s">
        <v>5276</v>
      </c>
      <c r="F766">
        <v>1</v>
      </c>
    </row>
    <row r="767" spans="1:6" x14ac:dyDescent="0.2">
      <c r="A767" t="s">
        <v>1552</v>
      </c>
      <c r="B767">
        <v>55.3</v>
      </c>
      <c r="C767">
        <f>F767*_xlfn.XLOOKUP(E767,OBS_WELL!A:A,OBS_WELL!B:B)</f>
        <v>1</v>
      </c>
      <c r="D767" t="s">
        <v>5428</v>
      </c>
      <c r="E767" t="s">
        <v>5276</v>
      </c>
      <c r="F767">
        <v>1</v>
      </c>
    </row>
    <row r="768" spans="1:6" x14ac:dyDescent="0.2">
      <c r="A768" t="s">
        <v>1553</v>
      </c>
      <c r="B768">
        <v>24.2</v>
      </c>
      <c r="C768">
        <f>F768*_xlfn.XLOOKUP(E768,OBS_WELL!A:A,OBS_WELL!B:B)</f>
        <v>1</v>
      </c>
      <c r="D768" t="s">
        <v>5428</v>
      </c>
      <c r="E768" t="s">
        <v>5276</v>
      </c>
      <c r="F768">
        <v>1</v>
      </c>
    </row>
    <row r="769" spans="1:6" x14ac:dyDescent="0.2">
      <c r="A769" t="s">
        <v>1554</v>
      </c>
      <c r="B769">
        <v>55.6</v>
      </c>
      <c r="C769">
        <f>F769*_xlfn.XLOOKUP(E769,OBS_WELL!A:A,OBS_WELL!B:B)</f>
        <v>1</v>
      </c>
      <c r="D769" t="s">
        <v>5428</v>
      </c>
      <c r="E769" t="s">
        <v>5276</v>
      </c>
      <c r="F769">
        <v>1</v>
      </c>
    </row>
    <row r="770" spans="1:6" x14ac:dyDescent="0.2">
      <c r="A770" t="s">
        <v>1555</v>
      </c>
      <c r="B770">
        <v>36.700000000000003</v>
      </c>
      <c r="C770">
        <f>F770*_xlfn.XLOOKUP(E770,OBS_WELL!A:A,OBS_WELL!B:B)</f>
        <v>1</v>
      </c>
      <c r="D770" t="s">
        <v>5428</v>
      </c>
      <c r="E770" t="s">
        <v>5276</v>
      </c>
      <c r="F770">
        <v>1</v>
      </c>
    </row>
    <row r="771" spans="1:6" x14ac:dyDescent="0.2">
      <c r="A771" t="s">
        <v>1556</v>
      </c>
      <c r="B771">
        <v>62.7</v>
      </c>
      <c r="C771">
        <f>F771*_xlfn.XLOOKUP(E771,OBS_WELL!A:A,OBS_WELL!B:B)</f>
        <v>1</v>
      </c>
      <c r="D771" t="s">
        <v>5428</v>
      </c>
      <c r="E771" t="s">
        <v>5276</v>
      </c>
      <c r="F771">
        <v>1</v>
      </c>
    </row>
    <row r="772" spans="1:6" x14ac:dyDescent="0.2">
      <c r="A772" t="s">
        <v>1557</v>
      </c>
      <c r="B772">
        <v>39.5</v>
      </c>
      <c r="C772">
        <f>F772*_xlfn.XLOOKUP(E772,OBS_WELL!A:A,OBS_WELL!B:B)</f>
        <v>1</v>
      </c>
      <c r="D772" t="s">
        <v>5428</v>
      </c>
      <c r="E772" t="s">
        <v>5276</v>
      </c>
      <c r="F772">
        <v>1</v>
      </c>
    </row>
    <row r="773" spans="1:6" x14ac:dyDescent="0.2">
      <c r="A773" t="s">
        <v>1558</v>
      </c>
      <c r="B773">
        <v>61.6</v>
      </c>
      <c r="C773">
        <f>F773*_xlfn.XLOOKUP(E773,OBS_WELL!A:A,OBS_WELL!B:B)</f>
        <v>1</v>
      </c>
      <c r="D773" t="s">
        <v>5428</v>
      </c>
      <c r="E773" t="s">
        <v>5276</v>
      </c>
      <c r="F773">
        <v>1</v>
      </c>
    </row>
    <row r="774" spans="1:6" x14ac:dyDescent="0.2">
      <c r="A774" t="s">
        <v>1559</v>
      </c>
      <c r="B774">
        <v>40.200000000000003</v>
      </c>
      <c r="C774">
        <f>F774*_xlfn.XLOOKUP(E774,OBS_WELL!A:A,OBS_WELL!B:B)</f>
        <v>1</v>
      </c>
      <c r="D774" t="s">
        <v>5428</v>
      </c>
      <c r="E774" t="s">
        <v>5276</v>
      </c>
      <c r="F774">
        <v>1</v>
      </c>
    </row>
    <row r="775" spans="1:6" x14ac:dyDescent="0.2">
      <c r="A775" t="s">
        <v>1560</v>
      </c>
      <c r="B775">
        <v>63.4</v>
      </c>
      <c r="C775">
        <f>F775*_xlfn.XLOOKUP(E775,OBS_WELL!A:A,OBS_WELL!B:B)</f>
        <v>1</v>
      </c>
      <c r="D775" t="s">
        <v>5428</v>
      </c>
      <c r="E775" t="s">
        <v>5276</v>
      </c>
      <c r="F775">
        <v>1</v>
      </c>
    </row>
    <row r="776" spans="1:6" x14ac:dyDescent="0.2">
      <c r="A776" t="s">
        <v>1561</v>
      </c>
      <c r="B776">
        <v>62.7</v>
      </c>
      <c r="C776">
        <f>F776*_xlfn.XLOOKUP(E776,OBS_WELL!A:A,OBS_WELL!B:B)</f>
        <v>1</v>
      </c>
      <c r="D776" t="s">
        <v>5428</v>
      </c>
      <c r="E776" t="s">
        <v>5276</v>
      </c>
      <c r="F776">
        <v>1</v>
      </c>
    </row>
    <row r="777" spans="1:6" x14ac:dyDescent="0.2">
      <c r="A777" t="s">
        <v>1562</v>
      </c>
      <c r="B777">
        <v>53.4</v>
      </c>
      <c r="C777">
        <f>F777*_xlfn.XLOOKUP(E777,OBS_WELL!A:A,OBS_WELL!B:B)</f>
        <v>1</v>
      </c>
      <c r="D777" t="s">
        <v>5428</v>
      </c>
      <c r="E777" t="s">
        <v>5276</v>
      </c>
      <c r="F777">
        <v>1</v>
      </c>
    </row>
    <row r="778" spans="1:6" x14ac:dyDescent="0.2">
      <c r="A778" t="s">
        <v>1563</v>
      </c>
      <c r="B778">
        <v>58.3</v>
      </c>
      <c r="C778">
        <f>F778*_xlfn.XLOOKUP(E778,OBS_WELL!A:A,OBS_WELL!B:B)</f>
        <v>1</v>
      </c>
      <c r="D778" t="s">
        <v>5428</v>
      </c>
      <c r="E778" t="s">
        <v>5276</v>
      </c>
      <c r="F778">
        <v>1</v>
      </c>
    </row>
    <row r="779" spans="1:6" x14ac:dyDescent="0.2">
      <c r="A779" t="s">
        <v>1564</v>
      </c>
      <c r="B779">
        <v>16.7</v>
      </c>
      <c r="C779">
        <f>F779*_xlfn.XLOOKUP(E779,OBS_WELL!A:A,OBS_WELL!B:B)</f>
        <v>1</v>
      </c>
      <c r="D779" t="s">
        <v>5428</v>
      </c>
      <c r="E779" t="s">
        <v>5276</v>
      </c>
      <c r="F779">
        <v>1</v>
      </c>
    </row>
    <row r="780" spans="1:6" x14ac:dyDescent="0.2">
      <c r="A780" t="s">
        <v>1565</v>
      </c>
      <c r="B780">
        <v>62.7</v>
      </c>
      <c r="C780">
        <f>F780*_xlfn.XLOOKUP(E780,OBS_WELL!A:A,OBS_WELL!B:B)</f>
        <v>1</v>
      </c>
      <c r="D780" t="s">
        <v>5428</v>
      </c>
      <c r="E780" t="s">
        <v>5276</v>
      </c>
      <c r="F780">
        <v>1</v>
      </c>
    </row>
    <row r="781" spans="1:6" x14ac:dyDescent="0.2">
      <c r="A781" t="s">
        <v>1566</v>
      </c>
      <c r="B781">
        <v>36.299999999999997</v>
      </c>
      <c r="C781">
        <f>F781*_xlfn.XLOOKUP(E781,OBS_WELL!A:A,OBS_WELL!B:B)</f>
        <v>1</v>
      </c>
      <c r="D781" t="s">
        <v>5428</v>
      </c>
      <c r="E781" t="s">
        <v>5276</v>
      </c>
      <c r="F781">
        <v>1</v>
      </c>
    </row>
    <row r="782" spans="1:6" x14ac:dyDescent="0.2">
      <c r="A782" t="s">
        <v>1567</v>
      </c>
      <c r="B782">
        <v>63.7</v>
      </c>
      <c r="C782">
        <f>F782*_xlfn.XLOOKUP(E782,OBS_WELL!A:A,OBS_WELL!B:B)</f>
        <v>1</v>
      </c>
      <c r="D782" t="s">
        <v>5428</v>
      </c>
      <c r="E782" t="s">
        <v>5276</v>
      </c>
      <c r="F782">
        <v>1</v>
      </c>
    </row>
    <row r="783" spans="1:6" x14ac:dyDescent="0.2">
      <c r="A783" t="s">
        <v>1568</v>
      </c>
      <c r="B783">
        <v>39.5</v>
      </c>
      <c r="C783">
        <f>F783*_xlfn.XLOOKUP(E783,OBS_WELL!A:A,OBS_WELL!B:B)</f>
        <v>1</v>
      </c>
      <c r="D783" t="s">
        <v>5428</v>
      </c>
      <c r="E783" t="s">
        <v>5276</v>
      </c>
      <c r="F783">
        <v>1</v>
      </c>
    </row>
    <row r="784" spans="1:6" x14ac:dyDescent="0.2">
      <c r="A784" t="s">
        <v>1569</v>
      </c>
      <c r="B784">
        <v>63.8</v>
      </c>
      <c r="C784">
        <f>F784*_xlfn.XLOOKUP(E784,OBS_WELL!A:A,OBS_WELL!B:B)</f>
        <v>1</v>
      </c>
      <c r="D784" t="s">
        <v>5428</v>
      </c>
      <c r="E784" t="s">
        <v>5276</v>
      </c>
      <c r="F784">
        <v>1</v>
      </c>
    </row>
    <row r="785" spans="1:6" x14ac:dyDescent="0.2">
      <c r="A785" t="s">
        <v>1570</v>
      </c>
      <c r="B785">
        <v>40</v>
      </c>
      <c r="C785">
        <f>F785*_xlfn.XLOOKUP(E785,OBS_WELL!A:A,OBS_WELL!B:B)</f>
        <v>1</v>
      </c>
      <c r="D785" t="s">
        <v>5428</v>
      </c>
      <c r="E785" t="s">
        <v>5276</v>
      </c>
      <c r="F785">
        <v>1</v>
      </c>
    </row>
    <row r="786" spans="1:6" x14ac:dyDescent="0.2">
      <c r="A786" t="s">
        <v>1571</v>
      </c>
      <c r="B786">
        <v>61.2</v>
      </c>
      <c r="C786">
        <f>F786*_xlfn.XLOOKUP(E786,OBS_WELL!A:A,OBS_WELL!B:B)</f>
        <v>1</v>
      </c>
      <c r="D786" t="s">
        <v>5428</v>
      </c>
      <c r="E786" t="s">
        <v>5276</v>
      </c>
      <c r="F786">
        <v>1</v>
      </c>
    </row>
    <row r="787" spans="1:6" x14ac:dyDescent="0.2">
      <c r="A787" t="s">
        <v>1572</v>
      </c>
      <c r="B787">
        <v>33.1</v>
      </c>
      <c r="C787">
        <f>F787*_xlfn.XLOOKUP(E787,OBS_WELL!A:A,OBS_WELL!B:B)</f>
        <v>1</v>
      </c>
      <c r="D787" t="s">
        <v>5428</v>
      </c>
      <c r="E787" t="s">
        <v>5276</v>
      </c>
      <c r="F787">
        <v>1</v>
      </c>
    </row>
    <row r="788" spans="1:6" x14ac:dyDescent="0.2">
      <c r="A788" t="s">
        <v>1573</v>
      </c>
      <c r="B788">
        <v>64.8</v>
      </c>
      <c r="C788">
        <f>F788*_xlfn.XLOOKUP(E788,OBS_WELL!A:A,OBS_WELL!B:B)</f>
        <v>1</v>
      </c>
      <c r="D788" t="s">
        <v>5428</v>
      </c>
      <c r="E788" t="s">
        <v>5276</v>
      </c>
      <c r="F788">
        <v>1</v>
      </c>
    </row>
    <row r="789" spans="1:6" x14ac:dyDescent="0.2">
      <c r="A789" t="s">
        <v>1574</v>
      </c>
      <c r="B789">
        <v>29</v>
      </c>
      <c r="C789">
        <f>F789*_xlfn.XLOOKUP(E789,OBS_WELL!A:A,OBS_WELL!B:B)</f>
        <v>1</v>
      </c>
      <c r="D789" t="s">
        <v>5428</v>
      </c>
      <c r="E789" t="s">
        <v>5276</v>
      </c>
      <c r="F789">
        <v>1</v>
      </c>
    </row>
    <row r="790" spans="1:6" x14ac:dyDescent="0.2">
      <c r="A790" t="s">
        <v>1575</v>
      </c>
      <c r="B790">
        <v>64.599999999999994</v>
      </c>
      <c r="C790">
        <f>F790*_xlfn.XLOOKUP(E790,OBS_WELL!A:A,OBS_WELL!B:B)</f>
        <v>1</v>
      </c>
      <c r="D790" t="s">
        <v>5428</v>
      </c>
      <c r="E790" t="s">
        <v>5276</v>
      </c>
      <c r="F790">
        <v>1</v>
      </c>
    </row>
    <row r="791" spans="1:6" x14ac:dyDescent="0.2">
      <c r="A791" t="s">
        <v>1576</v>
      </c>
      <c r="B791">
        <v>31.1</v>
      </c>
      <c r="C791">
        <f>F791*_xlfn.XLOOKUP(E791,OBS_WELL!A:A,OBS_WELL!B:B)</f>
        <v>1</v>
      </c>
      <c r="D791" t="s">
        <v>5428</v>
      </c>
      <c r="E791" t="s">
        <v>5276</v>
      </c>
      <c r="F791">
        <v>1</v>
      </c>
    </row>
    <row r="792" spans="1:6" x14ac:dyDescent="0.2">
      <c r="A792" t="s">
        <v>1577</v>
      </c>
      <c r="B792">
        <v>48.3</v>
      </c>
      <c r="C792">
        <f>F792*_xlfn.XLOOKUP(E792,OBS_WELL!A:A,OBS_WELL!B:B)</f>
        <v>1</v>
      </c>
      <c r="D792" t="s">
        <v>5428</v>
      </c>
      <c r="E792" t="s">
        <v>5276</v>
      </c>
      <c r="F792">
        <v>1</v>
      </c>
    </row>
    <row r="793" spans="1:6" x14ac:dyDescent="0.2">
      <c r="A793" t="s">
        <v>1578</v>
      </c>
      <c r="B793">
        <v>16.8</v>
      </c>
      <c r="C793">
        <f>F793*_xlfn.XLOOKUP(E793,OBS_WELL!A:A,OBS_WELL!B:B)</f>
        <v>1</v>
      </c>
      <c r="D793" t="s">
        <v>5428</v>
      </c>
      <c r="E793" t="s">
        <v>5276</v>
      </c>
      <c r="F793">
        <v>1</v>
      </c>
    </row>
    <row r="794" spans="1:6" x14ac:dyDescent="0.2">
      <c r="A794" t="s">
        <v>1579</v>
      </c>
      <c r="B794">
        <v>33.6</v>
      </c>
      <c r="C794">
        <f>F794*_xlfn.XLOOKUP(E794,OBS_WELL!A:A,OBS_WELL!B:B)</f>
        <v>1</v>
      </c>
      <c r="D794" t="s">
        <v>5428</v>
      </c>
      <c r="E794" t="s">
        <v>5276</v>
      </c>
      <c r="F794">
        <v>1</v>
      </c>
    </row>
    <row r="795" spans="1:6" x14ac:dyDescent="0.2">
      <c r="A795" t="s">
        <v>1580</v>
      </c>
      <c r="B795">
        <v>1.4</v>
      </c>
      <c r="C795">
        <f>F795*_xlfn.XLOOKUP(E795,OBS_WELL!A:A,OBS_WELL!B:B)</f>
        <v>1</v>
      </c>
      <c r="D795" t="s">
        <v>5428</v>
      </c>
      <c r="E795" t="s">
        <v>5276</v>
      </c>
      <c r="F795">
        <v>1</v>
      </c>
    </row>
    <row r="796" spans="1:6" x14ac:dyDescent="0.2">
      <c r="A796" t="s">
        <v>1581</v>
      </c>
      <c r="B796">
        <v>55.2</v>
      </c>
      <c r="C796">
        <f>F796*_xlfn.XLOOKUP(E796,OBS_WELL!A:A,OBS_WELL!B:B)</f>
        <v>1</v>
      </c>
      <c r="D796" t="s">
        <v>5428</v>
      </c>
      <c r="E796" t="s">
        <v>5276</v>
      </c>
      <c r="F796">
        <v>1</v>
      </c>
    </row>
    <row r="797" spans="1:6" x14ac:dyDescent="0.2">
      <c r="A797" t="s">
        <v>1582</v>
      </c>
      <c r="B797">
        <v>10.199999999999999</v>
      </c>
      <c r="C797">
        <f>F797*_xlfn.XLOOKUP(E797,OBS_WELL!A:A,OBS_WELL!B:B)</f>
        <v>1</v>
      </c>
      <c r="D797" t="s">
        <v>5428</v>
      </c>
      <c r="E797" t="s">
        <v>5276</v>
      </c>
      <c r="F797">
        <v>1</v>
      </c>
    </row>
    <row r="798" spans="1:6" x14ac:dyDescent="0.2">
      <c r="A798" t="s">
        <v>1583</v>
      </c>
      <c r="B798">
        <v>61.2</v>
      </c>
      <c r="C798">
        <f>F798*_xlfn.XLOOKUP(E798,OBS_WELL!A:A,OBS_WELL!B:B)</f>
        <v>1</v>
      </c>
      <c r="D798" t="s">
        <v>5428</v>
      </c>
      <c r="E798" t="s">
        <v>5276</v>
      </c>
      <c r="F798">
        <v>1</v>
      </c>
    </row>
    <row r="799" spans="1:6" x14ac:dyDescent="0.2">
      <c r="A799" t="s">
        <v>1584</v>
      </c>
      <c r="B799">
        <v>22.4</v>
      </c>
      <c r="C799">
        <f>F799*_xlfn.XLOOKUP(E799,OBS_WELL!A:A,OBS_WELL!B:B)</f>
        <v>1</v>
      </c>
      <c r="D799" t="s">
        <v>5428</v>
      </c>
      <c r="E799" t="s">
        <v>5276</v>
      </c>
      <c r="F799">
        <v>1</v>
      </c>
    </row>
    <row r="800" spans="1:6" x14ac:dyDescent="0.2">
      <c r="A800" t="s">
        <v>1585</v>
      </c>
      <c r="B800">
        <v>63.2</v>
      </c>
      <c r="C800">
        <f>F800*_xlfn.XLOOKUP(E800,OBS_WELL!A:A,OBS_WELL!B:B)</f>
        <v>1</v>
      </c>
      <c r="D800" t="s">
        <v>5428</v>
      </c>
      <c r="E800" t="s">
        <v>5276</v>
      </c>
      <c r="F800">
        <v>1</v>
      </c>
    </row>
    <row r="801" spans="1:6" x14ac:dyDescent="0.2">
      <c r="A801" t="s">
        <v>1586</v>
      </c>
      <c r="B801">
        <v>38</v>
      </c>
      <c r="C801">
        <f>F801*_xlfn.XLOOKUP(E801,OBS_WELL!A:A,OBS_WELL!B:B)</f>
        <v>1</v>
      </c>
      <c r="D801" t="s">
        <v>5428</v>
      </c>
      <c r="E801" t="s">
        <v>5276</v>
      </c>
      <c r="F801">
        <v>1</v>
      </c>
    </row>
    <row r="802" spans="1:6" x14ac:dyDescent="0.2">
      <c r="A802" t="s">
        <v>1587</v>
      </c>
      <c r="B802">
        <v>64.8</v>
      </c>
      <c r="C802">
        <f>F802*_xlfn.XLOOKUP(E802,OBS_WELL!A:A,OBS_WELL!B:B)</f>
        <v>1</v>
      </c>
      <c r="D802" t="s">
        <v>5428</v>
      </c>
      <c r="E802" t="s">
        <v>5276</v>
      </c>
      <c r="F802">
        <v>1</v>
      </c>
    </row>
    <row r="803" spans="1:6" x14ac:dyDescent="0.2">
      <c r="A803" t="s">
        <v>1588</v>
      </c>
      <c r="B803">
        <v>19.34</v>
      </c>
      <c r="C803">
        <f>F803*_xlfn.XLOOKUP(E803,OBS_WELL!A:A,OBS_WELL!B:B)</f>
        <v>1</v>
      </c>
      <c r="D803" t="s">
        <v>5428</v>
      </c>
      <c r="E803" t="s">
        <v>5276</v>
      </c>
      <c r="F803">
        <v>1</v>
      </c>
    </row>
    <row r="804" spans="1:6" x14ac:dyDescent="0.2">
      <c r="A804" t="s">
        <v>1589</v>
      </c>
      <c r="B804">
        <v>55.97</v>
      </c>
      <c r="C804">
        <f>F804*_xlfn.XLOOKUP(E804,OBS_WELL!A:A,OBS_WELL!B:B)</f>
        <v>1</v>
      </c>
      <c r="D804" t="s">
        <v>5428</v>
      </c>
      <c r="E804" t="s">
        <v>5276</v>
      </c>
      <c r="F804">
        <v>1</v>
      </c>
    </row>
    <row r="805" spans="1:6" x14ac:dyDescent="0.2">
      <c r="A805" t="s">
        <v>1590</v>
      </c>
      <c r="B805">
        <v>58</v>
      </c>
      <c r="C805">
        <f>F805*_xlfn.XLOOKUP(E805,OBS_WELL!A:A,OBS_WELL!B:B)</f>
        <v>1</v>
      </c>
      <c r="D805" t="s">
        <v>5428</v>
      </c>
      <c r="E805" t="s">
        <v>5276</v>
      </c>
      <c r="F805">
        <v>1</v>
      </c>
    </row>
    <row r="806" spans="1:6" x14ac:dyDescent="0.2">
      <c r="A806" t="s">
        <v>1591</v>
      </c>
      <c r="B806">
        <v>31.99</v>
      </c>
      <c r="C806">
        <f>F806*_xlfn.XLOOKUP(E806,OBS_WELL!A:A,OBS_WELL!B:B)</f>
        <v>1</v>
      </c>
      <c r="D806" t="s">
        <v>5428</v>
      </c>
      <c r="E806" t="s">
        <v>5276</v>
      </c>
      <c r="F806">
        <v>1</v>
      </c>
    </row>
    <row r="807" spans="1:6" x14ac:dyDescent="0.2">
      <c r="A807" t="s">
        <v>1592</v>
      </c>
      <c r="B807">
        <v>59.3</v>
      </c>
      <c r="C807">
        <f>F807*_xlfn.XLOOKUP(E807,OBS_WELL!A:A,OBS_WELL!B:B)</f>
        <v>1</v>
      </c>
      <c r="D807" t="s">
        <v>5428</v>
      </c>
      <c r="E807" t="s">
        <v>5276</v>
      </c>
      <c r="F807">
        <v>1</v>
      </c>
    </row>
    <row r="808" spans="1:6" x14ac:dyDescent="0.2">
      <c r="A808" t="s">
        <v>1593</v>
      </c>
      <c r="B808">
        <v>30.94</v>
      </c>
      <c r="C808">
        <f>F808*_xlfn.XLOOKUP(E808,OBS_WELL!A:A,OBS_WELL!B:B)</f>
        <v>1</v>
      </c>
      <c r="D808" t="s">
        <v>5428</v>
      </c>
      <c r="E808" t="s">
        <v>5276</v>
      </c>
      <c r="F808">
        <v>1</v>
      </c>
    </row>
    <row r="809" spans="1:6" x14ac:dyDescent="0.2">
      <c r="A809" t="s">
        <v>1594</v>
      </c>
      <c r="B809">
        <v>63.09</v>
      </c>
      <c r="C809">
        <f>F809*_xlfn.XLOOKUP(E809,OBS_WELL!A:A,OBS_WELL!B:B)</f>
        <v>1</v>
      </c>
      <c r="D809" t="s">
        <v>5428</v>
      </c>
      <c r="E809" t="s">
        <v>5276</v>
      </c>
      <c r="F809">
        <v>1</v>
      </c>
    </row>
    <row r="810" spans="1:6" x14ac:dyDescent="0.2">
      <c r="A810" t="s">
        <v>1595</v>
      </c>
      <c r="B810">
        <v>21.42</v>
      </c>
      <c r="C810">
        <f>F810*_xlfn.XLOOKUP(E810,OBS_WELL!A:A,OBS_WELL!B:B)</f>
        <v>1</v>
      </c>
      <c r="D810" t="s">
        <v>5428</v>
      </c>
      <c r="E810" t="s">
        <v>5276</v>
      </c>
      <c r="F810">
        <v>1</v>
      </c>
    </row>
    <row r="811" spans="1:6" x14ac:dyDescent="0.2">
      <c r="A811" t="s">
        <v>1596</v>
      </c>
      <c r="B811">
        <v>64.63</v>
      </c>
      <c r="C811">
        <f>F811*_xlfn.XLOOKUP(E811,OBS_WELL!A:A,OBS_WELL!B:B)</f>
        <v>1</v>
      </c>
      <c r="D811" t="s">
        <v>5428</v>
      </c>
      <c r="E811" t="s">
        <v>5276</v>
      </c>
      <c r="F811">
        <v>1</v>
      </c>
    </row>
    <row r="812" spans="1:6" x14ac:dyDescent="0.2">
      <c r="A812" t="s">
        <v>1597</v>
      </c>
      <c r="B812">
        <v>36.57</v>
      </c>
      <c r="C812">
        <f>F812*_xlfn.XLOOKUP(E812,OBS_WELL!A:A,OBS_WELL!B:B)</f>
        <v>1</v>
      </c>
      <c r="D812" t="s">
        <v>5428</v>
      </c>
      <c r="E812" t="s">
        <v>5276</v>
      </c>
      <c r="F812">
        <v>1</v>
      </c>
    </row>
    <row r="813" spans="1:6" x14ac:dyDescent="0.2">
      <c r="A813" t="s">
        <v>1598</v>
      </c>
      <c r="B813">
        <v>63.55</v>
      </c>
      <c r="C813">
        <f>F813*_xlfn.XLOOKUP(E813,OBS_WELL!A:A,OBS_WELL!B:B)</f>
        <v>1</v>
      </c>
      <c r="D813" t="s">
        <v>5428</v>
      </c>
      <c r="E813" t="s">
        <v>5276</v>
      </c>
      <c r="F813">
        <v>1</v>
      </c>
    </row>
    <row r="814" spans="1:6" x14ac:dyDescent="0.2">
      <c r="A814" t="s">
        <v>1599</v>
      </c>
      <c r="B814">
        <v>38.81</v>
      </c>
      <c r="C814">
        <f>F814*_xlfn.XLOOKUP(E814,OBS_WELL!A:A,OBS_WELL!B:B)</f>
        <v>1</v>
      </c>
      <c r="D814" t="s">
        <v>5428</v>
      </c>
      <c r="E814" t="s">
        <v>5276</v>
      </c>
      <c r="F814">
        <v>1</v>
      </c>
    </row>
    <row r="815" spans="1:6" x14ac:dyDescent="0.2">
      <c r="A815" t="s">
        <v>1600</v>
      </c>
      <c r="B815">
        <v>64.12</v>
      </c>
      <c r="C815">
        <f>F815*_xlfn.XLOOKUP(E815,OBS_WELL!A:A,OBS_WELL!B:B)</f>
        <v>1</v>
      </c>
      <c r="D815" t="s">
        <v>5428</v>
      </c>
      <c r="E815" t="s">
        <v>5276</v>
      </c>
      <c r="F815">
        <v>1</v>
      </c>
    </row>
    <row r="816" spans="1:6" x14ac:dyDescent="0.2">
      <c r="A816" t="s">
        <v>1601</v>
      </c>
      <c r="B816">
        <v>335.7</v>
      </c>
      <c r="C816">
        <f>F816*_xlfn.XLOOKUP(E816,OBS_WELL!A:A,OBS_WELL!B:B)</f>
        <v>1</v>
      </c>
      <c r="D816" t="s">
        <v>5428</v>
      </c>
      <c r="E816" t="s">
        <v>5277</v>
      </c>
      <c r="F816">
        <v>1</v>
      </c>
    </row>
    <row r="817" spans="1:6" x14ac:dyDescent="0.2">
      <c r="A817" t="s">
        <v>1602</v>
      </c>
      <c r="B817">
        <v>329.7</v>
      </c>
      <c r="C817">
        <f>F817*_xlfn.XLOOKUP(E817,OBS_WELL!A:A,OBS_WELL!B:B)</f>
        <v>1</v>
      </c>
      <c r="D817" t="s">
        <v>5428</v>
      </c>
      <c r="E817" t="s">
        <v>5277</v>
      </c>
      <c r="F817">
        <v>1</v>
      </c>
    </row>
    <row r="818" spans="1:6" x14ac:dyDescent="0.2">
      <c r="A818" t="s">
        <v>1603</v>
      </c>
      <c r="B818">
        <v>335.7</v>
      </c>
      <c r="C818">
        <f>F818*_xlfn.XLOOKUP(E818,OBS_WELL!A:A,OBS_WELL!B:B)</f>
        <v>1</v>
      </c>
      <c r="D818" t="s">
        <v>5428</v>
      </c>
      <c r="E818" t="s">
        <v>5277</v>
      </c>
      <c r="F818">
        <v>1</v>
      </c>
    </row>
    <row r="819" spans="1:6" x14ac:dyDescent="0.2">
      <c r="A819" t="s">
        <v>1604</v>
      </c>
      <c r="B819">
        <v>331.2</v>
      </c>
      <c r="C819">
        <f>F819*_xlfn.XLOOKUP(E819,OBS_WELL!A:A,OBS_WELL!B:B)</f>
        <v>1</v>
      </c>
      <c r="D819" t="s">
        <v>5428</v>
      </c>
      <c r="E819" t="s">
        <v>5277</v>
      </c>
      <c r="F819">
        <v>1</v>
      </c>
    </row>
    <row r="820" spans="1:6" x14ac:dyDescent="0.2">
      <c r="A820" t="s">
        <v>1605</v>
      </c>
      <c r="B820">
        <v>339.2</v>
      </c>
      <c r="C820">
        <f>F820*_xlfn.XLOOKUP(E820,OBS_WELL!A:A,OBS_WELL!B:B)</f>
        <v>1</v>
      </c>
      <c r="D820" t="s">
        <v>5428</v>
      </c>
      <c r="E820" t="s">
        <v>5277</v>
      </c>
      <c r="F820">
        <v>1</v>
      </c>
    </row>
    <row r="821" spans="1:6" x14ac:dyDescent="0.2">
      <c r="A821" t="s">
        <v>1606</v>
      </c>
      <c r="B821">
        <v>331.2</v>
      </c>
      <c r="C821">
        <f>F821*_xlfn.XLOOKUP(E821,OBS_WELL!A:A,OBS_WELL!B:B)</f>
        <v>1</v>
      </c>
      <c r="D821" t="s">
        <v>5428</v>
      </c>
      <c r="E821" t="s">
        <v>5277</v>
      </c>
      <c r="F821">
        <v>1</v>
      </c>
    </row>
    <row r="822" spans="1:6" x14ac:dyDescent="0.2">
      <c r="A822" t="s">
        <v>1607</v>
      </c>
      <c r="B822">
        <v>333.9</v>
      </c>
      <c r="C822">
        <f>F822*_xlfn.XLOOKUP(E822,OBS_WELL!A:A,OBS_WELL!B:B)</f>
        <v>1</v>
      </c>
      <c r="D822" t="s">
        <v>5428</v>
      </c>
      <c r="E822" t="s">
        <v>5277</v>
      </c>
      <c r="F822">
        <v>1</v>
      </c>
    </row>
    <row r="823" spans="1:6" x14ac:dyDescent="0.2">
      <c r="A823" t="s">
        <v>1608</v>
      </c>
      <c r="B823">
        <v>330.2</v>
      </c>
      <c r="C823">
        <f>F823*_xlfn.XLOOKUP(E823,OBS_WELL!A:A,OBS_WELL!B:B)</f>
        <v>1</v>
      </c>
      <c r="D823" t="s">
        <v>5428</v>
      </c>
      <c r="E823" t="s">
        <v>5277</v>
      </c>
      <c r="F823">
        <v>1</v>
      </c>
    </row>
    <row r="824" spans="1:6" x14ac:dyDescent="0.2">
      <c r="A824" t="s">
        <v>1609</v>
      </c>
      <c r="B824">
        <v>334.2</v>
      </c>
      <c r="C824">
        <f>F824*_xlfn.XLOOKUP(E824,OBS_WELL!A:A,OBS_WELL!B:B)</f>
        <v>1</v>
      </c>
      <c r="D824" t="s">
        <v>5428</v>
      </c>
      <c r="E824" t="s">
        <v>5277</v>
      </c>
      <c r="F824">
        <v>1</v>
      </c>
    </row>
    <row r="825" spans="1:6" x14ac:dyDescent="0.2">
      <c r="A825" t="s">
        <v>1610</v>
      </c>
      <c r="B825">
        <v>331.7</v>
      </c>
      <c r="C825">
        <f>F825*_xlfn.XLOOKUP(E825,OBS_WELL!A:A,OBS_WELL!B:B)</f>
        <v>1</v>
      </c>
      <c r="D825" t="s">
        <v>5428</v>
      </c>
      <c r="E825" t="s">
        <v>5277</v>
      </c>
      <c r="F825">
        <v>1</v>
      </c>
    </row>
    <row r="826" spans="1:6" x14ac:dyDescent="0.2">
      <c r="A826" t="s">
        <v>1611</v>
      </c>
      <c r="B826">
        <v>335.2</v>
      </c>
      <c r="C826">
        <f>F826*_xlfn.XLOOKUP(E826,OBS_WELL!A:A,OBS_WELL!B:B)</f>
        <v>1</v>
      </c>
      <c r="D826" t="s">
        <v>5428</v>
      </c>
      <c r="E826" t="s">
        <v>5277</v>
      </c>
      <c r="F826">
        <v>1</v>
      </c>
    </row>
    <row r="827" spans="1:6" x14ac:dyDescent="0.2">
      <c r="A827" t="s">
        <v>1612</v>
      </c>
      <c r="B827">
        <v>331.5</v>
      </c>
      <c r="C827">
        <f>F827*_xlfn.XLOOKUP(E827,OBS_WELL!A:A,OBS_WELL!B:B)</f>
        <v>1</v>
      </c>
      <c r="D827" t="s">
        <v>5428</v>
      </c>
      <c r="E827" t="s">
        <v>5277</v>
      </c>
      <c r="F827">
        <v>1</v>
      </c>
    </row>
    <row r="828" spans="1:6" x14ac:dyDescent="0.2">
      <c r="A828" t="s">
        <v>1613</v>
      </c>
      <c r="B828">
        <v>336.2</v>
      </c>
      <c r="C828">
        <f>F828*_xlfn.XLOOKUP(E828,OBS_WELL!A:A,OBS_WELL!B:B)</f>
        <v>1</v>
      </c>
      <c r="D828" t="s">
        <v>5428</v>
      </c>
      <c r="E828" t="s">
        <v>5277</v>
      </c>
      <c r="F828">
        <v>1</v>
      </c>
    </row>
    <row r="829" spans="1:6" x14ac:dyDescent="0.2">
      <c r="A829" t="s">
        <v>1614</v>
      </c>
      <c r="B829">
        <v>330.7</v>
      </c>
      <c r="C829">
        <f>F829*_xlfn.XLOOKUP(E829,OBS_WELL!A:A,OBS_WELL!B:B)</f>
        <v>1</v>
      </c>
      <c r="D829" t="s">
        <v>5428</v>
      </c>
      <c r="E829" t="s">
        <v>5277</v>
      </c>
      <c r="F829">
        <v>1</v>
      </c>
    </row>
    <row r="830" spans="1:6" x14ac:dyDescent="0.2">
      <c r="A830" t="s">
        <v>1615</v>
      </c>
      <c r="B830">
        <v>331.2</v>
      </c>
      <c r="C830">
        <f>F830*_xlfn.XLOOKUP(E830,OBS_WELL!A:A,OBS_WELL!B:B)</f>
        <v>1</v>
      </c>
      <c r="D830" t="s">
        <v>5428</v>
      </c>
      <c r="E830" t="s">
        <v>5277</v>
      </c>
      <c r="F830">
        <v>1</v>
      </c>
    </row>
    <row r="831" spans="1:6" x14ac:dyDescent="0.2">
      <c r="A831" t="s">
        <v>1616</v>
      </c>
      <c r="B831">
        <v>337.5</v>
      </c>
      <c r="C831">
        <f>F831*_xlfn.XLOOKUP(E831,OBS_WELL!A:A,OBS_WELL!B:B)</f>
        <v>1</v>
      </c>
      <c r="D831" t="s">
        <v>5428</v>
      </c>
      <c r="E831" t="s">
        <v>5277</v>
      </c>
      <c r="F831">
        <v>1</v>
      </c>
    </row>
    <row r="832" spans="1:6" x14ac:dyDescent="0.2">
      <c r="A832" t="s">
        <v>1617</v>
      </c>
      <c r="B832">
        <v>331.4</v>
      </c>
      <c r="C832">
        <f>F832*_xlfn.XLOOKUP(E832,OBS_WELL!A:A,OBS_WELL!B:B)</f>
        <v>1</v>
      </c>
      <c r="D832" t="s">
        <v>5428</v>
      </c>
      <c r="E832" t="s">
        <v>5277</v>
      </c>
      <c r="F832">
        <v>1</v>
      </c>
    </row>
    <row r="833" spans="1:6" x14ac:dyDescent="0.2">
      <c r="A833" t="s">
        <v>1618</v>
      </c>
      <c r="B833">
        <v>338</v>
      </c>
      <c r="C833">
        <f>F833*_xlfn.XLOOKUP(E833,OBS_WELL!A:A,OBS_WELL!B:B)</f>
        <v>1</v>
      </c>
      <c r="D833" t="s">
        <v>5428</v>
      </c>
      <c r="E833" t="s">
        <v>5277</v>
      </c>
      <c r="F833">
        <v>1</v>
      </c>
    </row>
    <row r="834" spans="1:6" x14ac:dyDescent="0.2">
      <c r="A834" t="s">
        <v>1619</v>
      </c>
      <c r="B834">
        <v>331</v>
      </c>
      <c r="C834">
        <f>F834*_xlfn.XLOOKUP(E834,OBS_WELL!A:A,OBS_WELL!B:B)</f>
        <v>1</v>
      </c>
      <c r="D834" t="s">
        <v>5428</v>
      </c>
      <c r="E834" t="s">
        <v>5277</v>
      </c>
      <c r="F834">
        <v>1</v>
      </c>
    </row>
    <row r="835" spans="1:6" x14ac:dyDescent="0.2">
      <c r="A835" t="s">
        <v>1620</v>
      </c>
      <c r="B835">
        <v>336.1</v>
      </c>
      <c r="C835">
        <f>F835*_xlfn.XLOOKUP(E835,OBS_WELL!A:A,OBS_WELL!B:B)</f>
        <v>1</v>
      </c>
      <c r="D835" t="s">
        <v>5428</v>
      </c>
      <c r="E835" t="s">
        <v>5277</v>
      </c>
      <c r="F835">
        <v>1</v>
      </c>
    </row>
    <row r="836" spans="1:6" x14ac:dyDescent="0.2">
      <c r="A836" t="s">
        <v>1621</v>
      </c>
      <c r="B836">
        <v>331</v>
      </c>
      <c r="C836">
        <f>F836*_xlfn.XLOOKUP(E836,OBS_WELL!A:A,OBS_WELL!B:B)</f>
        <v>1</v>
      </c>
      <c r="D836" t="s">
        <v>5428</v>
      </c>
      <c r="E836" t="s">
        <v>5277</v>
      </c>
      <c r="F836">
        <v>1</v>
      </c>
    </row>
    <row r="837" spans="1:6" x14ac:dyDescent="0.2">
      <c r="A837" t="s">
        <v>1622</v>
      </c>
      <c r="B837">
        <v>336.1</v>
      </c>
      <c r="C837">
        <f>F837*_xlfn.XLOOKUP(E837,OBS_WELL!A:A,OBS_WELL!B:B)</f>
        <v>1</v>
      </c>
      <c r="D837" t="s">
        <v>5428</v>
      </c>
      <c r="E837" t="s">
        <v>5277</v>
      </c>
      <c r="F837">
        <v>1</v>
      </c>
    </row>
    <row r="838" spans="1:6" x14ac:dyDescent="0.2">
      <c r="A838" t="s">
        <v>1623</v>
      </c>
      <c r="B838">
        <v>332</v>
      </c>
      <c r="C838">
        <f>F838*_xlfn.XLOOKUP(E838,OBS_WELL!A:A,OBS_WELL!B:B)</f>
        <v>1</v>
      </c>
      <c r="D838" t="s">
        <v>5428</v>
      </c>
      <c r="E838" t="s">
        <v>5277</v>
      </c>
      <c r="F838">
        <v>1</v>
      </c>
    </row>
    <row r="839" spans="1:6" x14ac:dyDescent="0.2">
      <c r="A839" t="s">
        <v>1624</v>
      </c>
      <c r="B839">
        <v>335.8</v>
      </c>
      <c r="C839">
        <f>F839*_xlfn.XLOOKUP(E839,OBS_WELL!A:A,OBS_WELL!B:B)</f>
        <v>1</v>
      </c>
      <c r="D839" t="s">
        <v>5428</v>
      </c>
      <c r="E839" t="s">
        <v>5277</v>
      </c>
      <c r="F839">
        <v>1</v>
      </c>
    </row>
    <row r="840" spans="1:6" x14ac:dyDescent="0.2">
      <c r="A840" t="s">
        <v>1625</v>
      </c>
      <c r="B840">
        <v>331.4</v>
      </c>
      <c r="C840">
        <f>F840*_xlfn.XLOOKUP(E840,OBS_WELL!A:A,OBS_WELL!B:B)</f>
        <v>1</v>
      </c>
      <c r="D840" t="s">
        <v>5428</v>
      </c>
      <c r="E840" t="s">
        <v>5277</v>
      </c>
      <c r="F840">
        <v>1</v>
      </c>
    </row>
    <row r="841" spans="1:6" x14ac:dyDescent="0.2">
      <c r="A841" t="s">
        <v>1626</v>
      </c>
      <c r="B841">
        <v>338.5</v>
      </c>
      <c r="C841">
        <f>F841*_xlfn.XLOOKUP(E841,OBS_WELL!A:A,OBS_WELL!B:B)</f>
        <v>1</v>
      </c>
      <c r="D841" t="s">
        <v>5428</v>
      </c>
      <c r="E841" t="s">
        <v>5277</v>
      </c>
      <c r="F841">
        <v>1</v>
      </c>
    </row>
    <row r="842" spans="1:6" x14ac:dyDescent="0.2">
      <c r="A842" t="s">
        <v>1627</v>
      </c>
      <c r="B842">
        <v>331.8</v>
      </c>
      <c r="C842">
        <f>F842*_xlfn.XLOOKUP(E842,OBS_WELL!A:A,OBS_WELL!B:B)</f>
        <v>1</v>
      </c>
      <c r="D842" t="s">
        <v>5428</v>
      </c>
      <c r="E842" t="s">
        <v>5277</v>
      </c>
      <c r="F842">
        <v>1</v>
      </c>
    </row>
    <row r="843" spans="1:6" x14ac:dyDescent="0.2">
      <c r="A843" t="s">
        <v>1628</v>
      </c>
      <c r="B843">
        <v>337.7</v>
      </c>
      <c r="C843">
        <f>F843*_xlfn.XLOOKUP(E843,OBS_WELL!A:A,OBS_WELL!B:B)</f>
        <v>1</v>
      </c>
      <c r="D843" t="s">
        <v>5428</v>
      </c>
      <c r="E843" t="s">
        <v>5277</v>
      </c>
      <c r="F843">
        <v>1</v>
      </c>
    </row>
    <row r="844" spans="1:6" x14ac:dyDescent="0.2">
      <c r="A844" t="s">
        <v>1629</v>
      </c>
      <c r="B844">
        <v>329.7</v>
      </c>
      <c r="C844">
        <f>F844*_xlfn.XLOOKUP(E844,OBS_WELL!A:A,OBS_WELL!B:B)</f>
        <v>1</v>
      </c>
      <c r="D844" t="s">
        <v>5428</v>
      </c>
      <c r="E844" t="s">
        <v>5277</v>
      </c>
      <c r="F844">
        <v>1</v>
      </c>
    </row>
    <row r="845" spans="1:6" x14ac:dyDescent="0.2">
      <c r="A845" t="s">
        <v>1630</v>
      </c>
      <c r="B845">
        <v>334.7</v>
      </c>
      <c r="C845">
        <f>F845*_xlfn.XLOOKUP(E845,OBS_WELL!A:A,OBS_WELL!B:B)</f>
        <v>1</v>
      </c>
      <c r="D845" t="s">
        <v>5428</v>
      </c>
      <c r="E845" t="s">
        <v>5277</v>
      </c>
      <c r="F845">
        <v>1</v>
      </c>
    </row>
    <row r="846" spans="1:6" x14ac:dyDescent="0.2">
      <c r="A846" t="s">
        <v>1631</v>
      </c>
      <c r="B846">
        <v>330.6</v>
      </c>
      <c r="C846">
        <f>F846*_xlfn.XLOOKUP(E846,OBS_WELL!A:A,OBS_WELL!B:B)</f>
        <v>1</v>
      </c>
      <c r="D846" t="s">
        <v>5428</v>
      </c>
      <c r="E846" t="s">
        <v>5277</v>
      </c>
      <c r="F846">
        <v>1</v>
      </c>
    </row>
    <row r="847" spans="1:6" x14ac:dyDescent="0.2">
      <c r="A847" t="s">
        <v>1632</v>
      </c>
      <c r="B847">
        <v>336.9</v>
      </c>
      <c r="C847">
        <f>F847*_xlfn.XLOOKUP(E847,OBS_WELL!A:A,OBS_WELL!B:B)</f>
        <v>1</v>
      </c>
      <c r="D847" t="s">
        <v>5428</v>
      </c>
      <c r="E847" t="s">
        <v>5277</v>
      </c>
      <c r="F847">
        <v>1</v>
      </c>
    </row>
    <row r="848" spans="1:6" x14ac:dyDescent="0.2">
      <c r="A848" t="s">
        <v>1633</v>
      </c>
      <c r="B848">
        <v>331.6</v>
      </c>
      <c r="C848">
        <f>F848*_xlfn.XLOOKUP(E848,OBS_WELL!A:A,OBS_WELL!B:B)</f>
        <v>1</v>
      </c>
      <c r="D848" t="s">
        <v>5428</v>
      </c>
      <c r="E848" t="s">
        <v>5277</v>
      </c>
      <c r="F848">
        <v>1</v>
      </c>
    </row>
    <row r="849" spans="1:6" x14ac:dyDescent="0.2">
      <c r="A849" t="s">
        <v>1634</v>
      </c>
      <c r="B849">
        <v>337.2</v>
      </c>
      <c r="C849">
        <f>F849*_xlfn.XLOOKUP(E849,OBS_WELL!A:A,OBS_WELL!B:B)</f>
        <v>1</v>
      </c>
      <c r="D849" t="s">
        <v>5428</v>
      </c>
      <c r="E849" t="s">
        <v>5277</v>
      </c>
      <c r="F849">
        <v>1</v>
      </c>
    </row>
    <row r="850" spans="1:6" x14ac:dyDescent="0.2">
      <c r="A850" t="s">
        <v>1635</v>
      </c>
      <c r="B850">
        <v>331.4</v>
      </c>
      <c r="C850">
        <f>F850*_xlfn.XLOOKUP(E850,OBS_WELL!A:A,OBS_WELL!B:B)</f>
        <v>1</v>
      </c>
      <c r="D850" t="s">
        <v>5428</v>
      </c>
      <c r="E850" t="s">
        <v>5277</v>
      </c>
      <c r="F850">
        <v>1</v>
      </c>
    </row>
    <row r="851" spans="1:6" x14ac:dyDescent="0.2">
      <c r="A851" t="s">
        <v>1636</v>
      </c>
      <c r="B851">
        <v>337</v>
      </c>
      <c r="C851">
        <f>F851*_xlfn.XLOOKUP(E851,OBS_WELL!A:A,OBS_WELL!B:B)</f>
        <v>1</v>
      </c>
      <c r="D851" t="s">
        <v>5428</v>
      </c>
      <c r="E851" t="s">
        <v>5277</v>
      </c>
      <c r="F851">
        <v>1</v>
      </c>
    </row>
    <row r="852" spans="1:6" x14ac:dyDescent="0.2">
      <c r="A852" t="s">
        <v>1637</v>
      </c>
      <c r="B852">
        <v>330.9</v>
      </c>
      <c r="C852">
        <f>F852*_xlfn.XLOOKUP(E852,OBS_WELL!A:A,OBS_WELL!B:B)</f>
        <v>1</v>
      </c>
      <c r="D852" t="s">
        <v>5428</v>
      </c>
      <c r="E852" t="s">
        <v>5277</v>
      </c>
      <c r="F852">
        <v>1</v>
      </c>
    </row>
    <row r="853" spans="1:6" x14ac:dyDescent="0.2">
      <c r="A853" t="s">
        <v>1638</v>
      </c>
      <c r="B853">
        <v>336.5</v>
      </c>
      <c r="C853">
        <f>F853*_xlfn.XLOOKUP(E853,OBS_WELL!A:A,OBS_WELL!B:B)</f>
        <v>1</v>
      </c>
      <c r="D853" t="s">
        <v>5428</v>
      </c>
      <c r="E853" t="s">
        <v>5277</v>
      </c>
      <c r="F853">
        <v>1</v>
      </c>
    </row>
    <row r="854" spans="1:6" x14ac:dyDescent="0.2">
      <c r="A854" t="s">
        <v>1639</v>
      </c>
      <c r="B854">
        <v>330.3</v>
      </c>
      <c r="C854">
        <f>F854*_xlfn.XLOOKUP(E854,OBS_WELL!A:A,OBS_WELL!B:B)</f>
        <v>1</v>
      </c>
      <c r="D854" t="s">
        <v>5428</v>
      </c>
      <c r="E854" t="s">
        <v>5277</v>
      </c>
      <c r="F854">
        <v>1</v>
      </c>
    </row>
    <row r="855" spans="1:6" x14ac:dyDescent="0.2">
      <c r="A855" t="s">
        <v>1640</v>
      </c>
      <c r="B855">
        <v>336.9</v>
      </c>
      <c r="C855">
        <f>F855*_xlfn.XLOOKUP(E855,OBS_WELL!A:A,OBS_WELL!B:B)</f>
        <v>1</v>
      </c>
      <c r="D855" t="s">
        <v>5428</v>
      </c>
      <c r="E855" t="s">
        <v>5277</v>
      </c>
      <c r="F855">
        <v>1</v>
      </c>
    </row>
    <row r="856" spans="1:6" x14ac:dyDescent="0.2">
      <c r="A856" t="s">
        <v>1641</v>
      </c>
      <c r="B856">
        <v>331</v>
      </c>
      <c r="C856">
        <f>F856*_xlfn.XLOOKUP(E856,OBS_WELL!A:A,OBS_WELL!B:B)</f>
        <v>1</v>
      </c>
      <c r="D856" t="s">
        <v>5428</v>
      </c>
      <c r="E856" t="s">
        <v>5277</v>
      </c>
      <c r="F856">
        <v>1</v>
      </c>
    </row>
    <row r="857" spans="1:6" x14ac:dyDescent="0.2">
      <c r="A857" t="s">
        <v>1642</v>
      </c>
      <c r="B857">
        <v>337.7</v>
      </c>
      <c r="C857">
        <f>F857*_xlfn.XLOOKUP(E857,OBS_WELL!A:A,OBS_WELL!B:B)</f>
        <v>1</v>
      </c>
      <c r="D857" t="s">
        <v>5428</v>
      </c>
      <c r="E857" t="s">
        <v>5277</v>
      </c>
      <c r="F857">
        <v>1</v>
      </c>
    </row>
    <row r="858" spans="1:6" x14ac:dyDescent="0.2">
      <c r="A858" t="s">
        <v>1643</v>
      </c>
      <c r="B858">
        <v>331.6</v>
      </c>
      <c r="C858">
        <f>F858*_xlfn.XLOOKUP(E858,OBS_WELL!A:A,OBS_WELL!B:B)</f>
        <v>1</v>
      </c>
      <c r="D858" t="s">
        <v>5428</v>
      </c>
      <c r="E858" t="s">
        <v>5277</v>
      </c>
      <c r="F858">
        <v>1</v>
      </c>
    </row>
    <row r="859" spans="1:6" x14ac:dyDescent="0.2">
      <c r="A859" t="s">
        <v>1644</v>
      </c>
      <c r="B859">
        <v>336.2</v>
      </c>
      <c r="C859">
        <f>F859*_xlfn.XLOOKUP(E859,OBS_WELL!A:A,OBS_WELL!B:B)</f>
        <v>1</v>
      </c>
      <c r="D859" t="s">
        <v>5428</v>
      </c>
      <c r="E859" t="s">
        <v>5277</v>
      </c>
      <c r="F859">
        <v>1</v>
      </c>
    </row>
    <row r="860" spans="1:6" x14ac:dyDescent="0.2">
      <c r="A860" t="s">
        <v>1645</v>
      </c>
      <c r="B860">
        <v>330.6</v>
      </c>
      <c r="C860">
        <f>F860*_xlfn.XLOOKUP(E860,OBS_WELL!A:A,OBS_WELL!B:B)</f>
        <v>1</v>
      </c>
      <c r="D860" t="s">
        <v>5428</v>
      </c>
      <c r="E860" t="s">
        <v>5277</v>
      </c>
      <c r="F860">
        <v>1</v>
      </c>
    </row>
    <row r="861" spans="1:6" x14ac:dyDescent="0.2">
      <c r="A861" t="s">
        <v>1646</v>
      </c>
      <c r="B861">
        <v>338.1</v>
      </c>
      <c r="C861">
        <f>F861*_xlfn.XLOOKUP(E861,OBS_WELL!A:A,OBS_WELL!B:B)</f>
        <v>1</v>
      </c>
      <c r="D861" t="s">
        <v>5428</v>
      </c>
      <c r="E861" t="s">
        <v>5277</v>
      </c>
      <c r="F861">
        <v>1</v>
      </c>
    </row>
    <row r="862" spans="1:6" x14ac:dyDescent="0.2">
      <c r="A862" t="s">
        <v>1647</v>
      </c>
      <c r="B862">
        <v>331.3</v>
      </c>
      <c r="C862">
        <f>F862*_xlfn.XLOOKUP(E862,OBS_WELL!A:A,OBS_WELL!B:B)</f>
        <v>1</v>
      </c>
      <c r="D862" t="s">
        <v>5428</v>
      </c>
      <c r="E862" t="s">
        <v>5277</v>
      </c>
      <c r="F862">
        <v>1</v>
      </c>
    </row>
    <row r="863" spans="1:6" x14ac:dyDescent="0.2">
      <c r="A863" t="s">
        <v>1648</v>
      </c>
      <c r="B863">
        <v>339.2</v>
      </c>
      <c r="C863">
        <f>F863*_xlfn.XLOOKUP(E863,OBS_WELL!A:A,OBS_WELL!B:B)</f>
        <v>1</v>
      </c>
      <c r="D863" t="s">
        <v>5428</v>
      </c>
      <c r="E863" t="s">
        <v>5277</v>
      </c>
      <c r="F863">
        <v>1</v>
      </c>
    </row>
    <row r="864" spans="1:6" x14ac:dyDescent="0.2">
      <c r="A864" t="s">
        <v>1649</v>
      </c>
      <c r="B864">
        <v>331.3</v>
      </c>
      <c r="C864">
        <f>F864*_xlfn.XLOOKUP(E864,OBS_WELL!A:A,OBS_WELL!B:B)</f>
        <v>1</v>
      </c>
      <c r="D864" t="s">
        <v>5428</v>
      </c>
      <c r="E864" t="s">
        <v>5277</v>
      </c>
      <c r="F864">
        <v>1</v>
      </c>
    </row>
    <row r="865" spans="1:6" x14ac:dyDescent="0.2">
      <c r="A865" t="s">
        <v>1650</v>
      </c>
      <c r="B865">
        <v>335.8</v>
      </c>
      <c r="C865">
        <f>F865*_xlfn.XLOOKUP(E865,OBS_WELL!A:A,OBS_WELL!B:B)</f>
        <v>1</v>
      </c>
      <c r="D865" t="s">
        <v>5428</v>
      </c>
      <c r="E865" t="s">
        <v>5277</v>
      </c>
      <c r="F865">
        <v>1</v>
      </c>
    </row>
    <row r="866" spans="1:6" x14ac:dyDescent="0.2">
      <c r="A866" t="s">
        <v>1651</v>
      </c>
      <c r="B866">
        <v>330.5</v>
      </c>
      <c r="C866">
        <f>F866*_xlfn.XLOOKUP(E866,OBS_WELL!A:A,OBS_WELL!B:B)</f>
        <v>1</v>
      </c>
      <c r="D866" t="s">
        <v>5428</v>
      </c>
      <c r="E866" t="s">
        <v>5277</v>
      </c>
      <c r="F866">
        <v>1</v>
      </c>
    </row>
    <row r="867" spans="1:6" x14ac:dyDescent="0.2">
      <c r="A867" t="s">
        <v>1652</v>
      </c>
      <c r="B867">
        <v>335.3</v>
      </c>
      <c r="C867">
        <f>F867*_xlfn.XLOOKUP(E867,OBS_WELL!A:A,OBS_WELL!B:B)</f>
        <v>1</v>
      </c>
      <c r="D867" t="s">
        <v>5428</v>
      </c>
      <c r="E867" t="s">
        <v>5277</v>
      </c>
      <c r="F867">
        <v>1</v>
      </c>
    </row>
    <row r="868" spans="1:6" x14ac:dyDescent="0.2">
      <c r="A868" t="s">
        <v>1653</v>
      </c>
      <c r="B868">
        <v>330.2</v>
      </c>
      <c r="C868">
        <f>F868*_xlfn.XLOOKUP(E868,OBS_WELL!A:A,OBS_WELL!B:B)</f>
        <v>1</v>
      </c>
      <c r="D868" t="s">
        <v>5428</v>
      </c>
      <c r="E868" t="s">
        <v>5277</v>
      </c>
      <c r="F868">
        <v>1</v>
      </c>
    </row>
    <row r="869" spans="1:6" x14ac:dyDescent="0.2">
      <c r="A869" t="s">
        <v>1654</v>
      </c>
      <c r="B869">
        <v>337.4</v>
      </c>
      <c r="C869">
        <f>F869*_xlfn.XLOOKUP(E869,OBS_WELL!A:A,OBS_WELL!B:B)</f>
        <v>1</v>
      </c>
      <c r="D869" t="s">
        <v>5428</v>
      </c>
      <c r="E869" t="s">
        <v>5277</v>
      </c>
      <c r="F869">
        <v>1</v>
      </c>
    </row>
    <row r="870" spans="1:6" x14ac:dyDescent="0.2">
      <c r="A870" t="s">
        <v>1655</v>
      </c>
      <c r="B870">
        <v>331</v>
      </c>
      <c r="C870">
        <f>F870*_xlfn.XLOOKUP(E870,OBS_WELL!A:A,OBS_WELL!B:B)</f>
        <v>1</v>
      </c>
      <c r="D870" t="s">
        <v>5428</v>
      </c>
      <c r="E870" t="s">
        <v>5277</v>
      </c>
      <c r="F870">
        <v>1</v>
      </c>
    </row>
    <row r="871" spans="1:6" x14ac:dyDescent="0.2">
      <c r="A871" t="s">
        <v>1656</v>
      </c>
      <c r="B871">
        <v>338.5</v>
      </c>
      <c r="C871">
        <f>F871*_xlfn.XLOOKUP(E871,OBS_WELL!A:A,OBS_WELL!B:B)</f>
        <v>1</v>
      </c>
      <c r="D871" t="s">
        <v>5428</v>
      </c>
      <c r="E871" t="s">
        <v>5277</v>
      </c>
      <c r="F871">
        <v>1</v>
      </c>
    </row>
    <row r="872" spans="1:6" x14ac:dyDescent="0.2">
      <c r="A872" t="s">
        <v>1657</v>
      </c>
      <c r="B872">
        <v>330.7</v>
      </c>
      <c r="C872">
        <f>F872*_xlfn.XLOOKUP(E872,OBS_WELL!A:A,OBS_WELL!B:B)</f>
        <v>1</v>
      </c>
      <c r="D872" t="s">
        <v>5428</v>
      </c>
      <c r="E872" t="s">
        <v>5277</v>
      </c>
      <c r="F872">
        <v>1</v>
      </c>
    </row>
    <row r="873" spans="1:6" x14ac:dyDescent="0.2">
      <c r="A873" t="s">
        <v>1658</v>
      </c>
      <c r="B873">
        <v>336.5</v>
      </c>
      <c r="C873">
        <f>F873*_xlfn.XLOOKUP(E873,OBS_WELL!A:A,OBS_WELL!B:B)</f>
        <v>1</v>
      </c>
      <c r="D873" t="s">
        <v>5428</v>
      </c>
      <c r="E873" t="s">
        <v>5277</v>
      </c>
      <c r="F873">
        <v>1</v>
      </c>
    </row>
    <row r="874" spans="1:6" x14ac:dyDescent="0.2">
      <c r="A874" t="s">
        <v>1659</v>
      </c>
      <c r="B874">
        <v>331.4</v>
      </c>
      <c r="C874">
        <f>F874*_xlfn.XLOOKUP(E874,OBS_WELL!A:A,OBS_WELL!B:B)</f>
        <v>1</v>
      </c>
      <c r="D874" t="s">
        <v>5428</v>
      </c>
      <c r="E874" t="s">
        <v>5277</v>
      </c>
      <c r="F874">
        <v>1</v>
      </c>
    </row>
    <row r="875" spans="1:6" x14ac:dyDescent="0.2">
      <c r="A875" t="s">
        <v>1660</v>
      </c>
      <c r="B875">
        <v>338.83</v>
      </c>
      <c r="C875">
        <f>F875*_xlfn.XLOOKUP(E875,OBS_WELL!A:A,OBS_WELL!B:B)</f>
        <v>1</v>
      </c>
      <c r="D875" t="s">
        <v>5428</v>
      </c>
      <c r="E875" t="s">
        <v>5277</v>
      </c>
      <c r="F875">
        <v>1</v>
      </c>
    </row>
    <row r="876" spans="1:6" x14ac:dyDescent="0.2">
      <c r="A876" t="s">
        <v>1661</v>
      </c>
      <c r="B876">
        <v>330.58</v>
      </c>
      <c r="C876">
        <f>F876*_xlfn.XLOOKUP(E876,OBS_WELL!A:A,OBS_WELL!B:B)</f>
        <v>1</v>
      </c>
      <c r="D876" t="s">
        <v>5428</v>
      </c>
      <c r="E876" t="s">
        <v>5277</v>
      </c>
      <c r="F876">
        <v>1</v>
      </c>
    </row>
    <row r="877" spans="1:6" x14ac:dyDescent="0.2">
      <c r="A877" t="s">
        <v>1662</v>
      </c>
      <c r="B877">
        <v>334.61</v>
      </c>
      <c r="C877">
        <f>F877*_xlfn.XLOOKUP(E877,OBS_WELL!A:A,OBS_WELL!B:B)</f>
        <v>1</v>
      </c>
      <c r="D877" t="s">
        <v>5428</v>
      </c>
      <c r="E877" t="s">
        <v>5277</v>
      </c>
      <c r="F877">
        <v>1</v>
      </c>
    </row>
    <row r="878" spans="1:6" x14ac:dyDescent="0.2">
      <c r="A878" t="s">
        <v>1663</v>
      </c>
      <c r="B878">
        <v>330.1</v>
      </c>
      <c r="C878">
        <f>F878*_xlfn.XLOOKUP(E878,OBS_WELL!A:A,OBS_WELL!B:B)</f>
        <v>1</v>
      </c>
      <c r="D878" t="s">
        <v>5428</v>
      </c>
      <c r="E878" t="s">
        <v>5277</v>
      </c>
      <c r="F878">
        <v>1</v>
      </c>
    </row>
    <row r="879" spans="1:6" x14ac:dyDescent="0.2">
      <c r="A879" t="s">
        <v>1664</v>
      </c>
      <c r="B879">
        <v>337.7</v>
      </c>
      <c r="C879">
        <f>F879*_xlfn.XLOOKUP(E879,OBS_WELL!A:A,OBS_WELL!B:B)</f>
        <v>1</v>
      </c>
      <c r="D879" t="s">
        <v>5428</v>
      </c>
      <c r="E879" t="s">
        <v>5277</v>
      </c>
      <c r="F879">
        <v>1</v>
      </c>
    </row>
    <row r="880" spans="1:6" x14ac:dyDescent="0.2">
      <c r="A880" t="s">
        <v>1665</v>
      </c>
      <c r="B880">
        <v>331.2</v>
      </c>
      <c r="C880">
        <f>F880*_xlfn.XLOOKUP(E880,OBS_WELL!A:A,OBS_WELL!B:B)</f>
        <v>1</v>
      </c>
      <c r="D880" t="s">
        <v>5428</v>
      </c>
      <c r="E880" t="s">
        <v>5277</v>
      </c>
      <c r="F880">
        <v>1</v>
      </c>
    </row>
    <row r="881" spans="1:6" x14ac:dyDescent="0.2">
      <c r="A881" t="s">
        <v>1666</v>
      </c>
      <c r="B881">
        <v>337.2</v>
      </c>
      <c r="C881">
        <f>F881*_xlfn.XLOOKUP(E881,OBS_WELL!A:A,OBS_WELL!B:B)</f>
        <v>1</v>
      </c>
      <c r="D881" t="s">
        <v>5428</v>
      </c>
      <c r="E881" t="s">
        <v>5277</v>
      </c>
      <c r="F881">
        <v>1</v>
      </c>
    </row>
    <row r="882" spans="1:6" x14ac:dyDescent="0.2">
      <c r="A882" t="s">
        <v>1667</v>
      </c>
      <c r="B882">
        <v>331.67</v>
      </c>
      <c r="C882">
        <f>F882*_xlfn.XLOOKUP(E882,OBS_WELL!A:A,OBS_WELL!B:B)</f>
        <v>1</v>
      </c>
      <c r="D882" t="s">
        <v>5428</v>
      </c>
      <c r="E882" t="s">
        <v>5277</v>
      </c>
      <c r="F882">
        <v>1</v>
      </c>
    </row>
    <row r="883" spans="1:6" x14ac:dyDescent="0.2">
      <c r="A883" t="s">
        <v>1668</v>
      </c>
      <c r="B883">
        <v>330.45</v>
      </c>
      <c r="C883">
        <f>F883*_xlfn.XLOOKUP(E883,OBS_WELL!A:A,OBS_WELL!B:B)</f>
        <v>1</v>
      </c>
      <c r="D883" t="s">
        <v>5428</v>
      </c>
      <c r="E883" t="s">
        <v>5277</v>
      </c>
      <c r="F883">
        <v>1</v>
      </c>
    </row>
    <row r="884" spans="1:6" x14ac:dyDescent="0.2">
      <c r="A884" t="s">
        <v>1669</v>
      </c>
      <c r="B884">
        <v>333.14</v>
      </c>
      <c r="C884">
        <f>F884*_xlfn.XLOOKUP(E884,OBS_WELL!A:A,OBS_WELL!B:B)</f>
        <v>1</v>
      </c>
      <c r="D884" t="s">
        <v>5428</v>
      </c>
      <c r="E884" t="s">
        <v>5277</v>
      </c>
      <c r="F884">
        <v>1</v>
      </c>
    </row>
    <row r="885" spans="1:6" x14ac:dyDescent="0.2">
      <c r="A885" t="s">
        <v>1670</v>
      </c>
      <c r="B885">
        <v>329.7</v>
      </c>
      <c r="C885">
        <f>F885*_xlfn.XLOOKUP(E885,OBS_WELL!A:A,OBS_WELL!B:B)</f>
        <v>1</v>
      </c>
      <c r="D885" t="s">
        <v>5428</v>
      </c>
      <c r="E885" t="s">
        <v>5277</v>
      </c>
      <c r="F885">
        <v>1</v>
      </c>
    </row>
    <row r="886" spans="1:6" x14ac:dyDescent="0.2">
      <c r="A886" t="s">
        <v>1671</v>
      </c>
      <c r="B886">
        <v>337.82</v>
      </c>
      <c r="C886">
        <f>F886*_xlfn.XLOOKUP(E886,OBS_WELL!A:A,OBS_WELL!B:B)</f>
        <v>1</v>
      </c>
      <c r="D886" t="s">
        <v>5428</v>
      </c>
      <c r="E886" t="s">
        <v>5277</v>
      </c>
      <c r="F886">
        <v>1</v>
      </c>
    </row>
    <row r="887" spans="1:6" x14ac:dyDescent="0.2">
      <c r="A887" t="s">
        <v>1672</v>
      </c>
      <c r="B887">
        <v>337.43</v>
      </c>
      <c r="C887">
        <f>F887*_xlfn.XLOOKUP(E887,OBS_WELL!A:A,OBS_WELL!B:B)</f>
        <v>1</v>
      </c>
      <c r="D887" t="s">
        <v>5428</v>
      </c>
      <c r="E887" t="s">
        <v>5277</v>
      </c>
      <c r="F887">
        <v>1</v>
      </c>
    </row>
    <row r="888" spans="1:6" x14ac:dyDescent="0.2">
      <c r="A888" t="s">
        <v>1673</v>
      </c>
      <c r="B888">
        <v>334.75</v>
      </c>
      <c r="C888">
        <f>F888*_xlfn.XLOOKUP(E888,OBS_WELL!A:A,OBS_WELL!B:B)</f>
        <v>1</v>
      </c>
      <c r="D888" t="s">
        <v>5428</v>
      </c>
      <c r="E888" t="s">
        <v>5277</v>
      </c>
      <c r="F888">
        <v>1</v>
      </c>
    </row>
    <row r="889" spans="1:6" x14ac:dyDescent="0.2">
      <c r="A889" t="s">
        <v>1674</v>
      </c>
      <c r="B889">
        <v>338.02</v>
      </c>
      <c r="C889">
        <f>F889*_xlfn.XLOOKUP(E889,OBS_WELL!A:A,OBS_WELL!B:B)</f>
        <v>1</v>
      </c>
      <c r="D889" t="s">
        <v>5428</v>
      </c>
      <c r="E889" t="s">
        <v>5277</v>
      </c>
      <c r="F889">
        <v>1</v>
      </c>
    </row>
    <row r="890" spans="1:6" x14ac:dyDescent="0.2">
      <c r="A890" t="s">
        <v>1675</v>
      </c>
      <c r="B890">
        <v>330.5</v>
      </c>
      <c r="C890">
        <f>F890*_xlfn.XLOOKUP(E890,OBS_WELL!A:A,OBS_WELL!B:B)</f>
        <v>1</v>
      </c>
      <c r="D890" t="s">
        <v>5428</v>
      </c>
      <c r="E890" t="s">
        <v>5277</v>
      </c>
      <c r="F890">
        <v>1</v>
      </c>
    </row>
    <row r="891" spans="1:6" x14ac:dyDescent="0.2">
      <c r="A891" t="s">
        <v>1676</v>
      </c>
      <c r="B891">
        <v>333.2</v>
      </c>
      <c r="C891">
        <f>F891*_xlfn.XLOOKUP(E891,OBS_WELL!A:A,OBS_WELL!B:B)</f>
        <v>1</v>
      </c>
      <c r="D891" t="s">
        <v>5428</v>
      </c>
      <c r="E891" t="s">
        <v>5277</v>
      </c>
      <c r="F891">
        <v>1</v>
      </c>
    </row>
    <row r="892" spans="1:6" x14ac:dyDescent="0.2">
      <c r="A892" t="s">
        <v>1677</v>
      </c>
      <c r="B892">
        <v>333.75</v>
      </c>
      <c r="C892">
        <f>F892*_xlfn.XLOOKUP(E892,OBS_WELL!A:A,OBS_WELL!B:B)</f>
        <v>1</v>
      </c>
      <c r="D892" t="s">
        <v>5428</v>
      </c>
      <c r="E892" t="s">
        <v>5277</v>
      </c>
      <c r="F892">
        <v>1</v>
      </c>
    </row>
    <row r="893" spans="1:6" x14ac:dyDescent="0.2">
      <c r="A893" t="s">
        <v>1678</v>
      </c>
      <c r="B893">
        <v>332.45</v>
      </c>
      <c r="C893">
        <f>F893*_xlfn.XLOOKUP(E893,OBS_WELL!A:A,OBS_WELL!B:B)</f>
        <v>1</v>
      </c>
      <c r="D893" t="s">
        <v>5428</v>
      </c>
      <c r="E893" t="s">
        <v>5277</v>
      </c>
      <c r="F893">
        <v>1</v>
      </c>
    </row>
    <row r="894" spans="1:6" x14ac:dyDescent="0.2">
      <c r="A894" t="s">
        <v>1679</v>
      </c>
      <c r="B894">
        <v>331.45</v>
      </c>
      <c r="C894">
        <f>F894*_xlfn.XLOOKUP(E894,OBS_WELL!A:A,OBS_WELL!B:B)</f>
        <v>1</v>
      </c>
      <c r="D894" t="s">
        <v>5428</v>
      </c>
      <c r="E894" t="s">
        <v>5277</v>
      </c>
      <c r="F894">
        <v>1</v>
      </c>
    </row>
    <row r="895" spans="1:6" x14ac:dyDescent="0.2">
      <c r="A895" t="s">
        <v>1680</v>
      </c>
      <c r="B895">
        <v>330.88</v>
      </c>
      <c r="C895">
        <f>F895*_xlfn.XLOOKUP(E895,OBS_WELL!A:A,OBS_WELL!B:B)</f>
        <v>1</v>
      </c>
      <c r="D895" t="s">
        <v>5428</v>
      </c>
      <c r="E895" t="s">
        <v>5277</v>
      </c>
      <c r="F895">
        <v>1</v>
      </c>
    </row>
    <row r="896" spans="1:6" x14ac:dyDescent="0.2">
      <c r="A896" t="s">
        <v>1681</v>
      </c>
      <c r="B896">
        <v>337.49</v>
      </c>
      <c r="C896">
        <f>F896*_xlfn.XLOOKUP(E896,OBS_WELL!A:A,OBS_WELL!B:B)</f>
        <v>1</v>
      </c>
      <c r="D896" t="s">
        <v>5428</v>
      </c>
      <c r="E896" t="s">
        <v>5277</v>
      </c>
      <c r="F896">
        <v>1</v>
      </c>
    </row>
    <row r="897" spans="1:6" x14ac:dyDescent="0.2">
      <c r="A897" t="s">
        <v>1682</v>
      </c>
      <c r="B897">
        <v>338.14</v>
      </c>
      <c r="C897">
        <f>F897*_xlfn.XLOOKUP(E897,OBS_WELL!A:A,OBS_WELL!B:B)</f>
        <v>1</v>
      </c>
      <c r="D897" t="s">
        <v>5428</v>
      </c>
      <c r="E897" t="s">
        <v>5277</v>
      </c>
      <c r="F897">
        <v>1</v>
      </c>
    </row>
    <row r="898" spans="1:6" x14ac:dyDescent="0.2">
      <c r="A898" t="s">
        <v>1683</v>
      </c>
      <c r="B898">
        <v>338.29</v>
      </c>
      <c r="C898">
        <f>F898*_xlfn.XLOOKUP(E898,OBS_WELL!A:A,OBS_WELL!B:B)</f>
        <v>1</v>
      </c>
      <c r="D898" t="s">
        <v>5428</v>
      </c>
      <c r="E898" t="s">
        <v>5277</v>
      </c>
      <c r="F898">
        <v>1</v>
      </c>
    </row>
    <row r="899" spans="1:6" x14ac:dyDescent="0.2">
      <c r="A899" t="s">
        <v>1684</v>
      </c>
      <c r="B899">
        <v>337.39</v>
      </c>
      <c r="C899">
        <f>F899*_xlfn.XLOOKUP(E899,OBS_WELL!A:A,OBS_WELL!B:B)</f>
        <v>1</v>
      </c>
      <c r="D899" t="s">
        <v>5428</v>
      </c>
      <c r="E899" t="s">
        <v>5277</v>
      </c>
      <c r="F899">
        <v>1</v>
      </c>
    </row>
    <row r="900" spans="1:6" x14ac:dyDescent="0.2">
      <c r="A900" t="s">
        <v>1685</v>
      </c>
      <c r="B900">
        <v>339.37</v>
      </c>
      <c r="C900">
        <f>F900*_xlfn.XLOOKUP(E900,OBS_WELL!A:A,OBS_WELL!B:B)</f>
        <v>1</v>
      </c>
      <c r="D900" t="s">
        <v>5428</v>
      </c>
      <c r="E900" t="s">
        <v>5277</v>
      </c>
      <c r="F900">
        <v>1</v>
      </c>
    </row>
    <row r="901" spans="1:6" x14ac:dyDescent="0.2">
      <c r="A901" t="s">
        <v>1686</v>
      </c>
      <c r="B901">
        <v>335.69</v>
      </c>
      <c r="C901">
        <f>F901*_xlfn.XLOOKUP(E901,OBS_WELL!A:A,OBS_WELL!B:B)</f>
        <v>1</v>
      </c>
      <c r="D901" t="s">
        <v>5428</v>
      </c>
      <c r="E901" t="s">
        <v>5277</v>
      </c>
      <c r="F901">
        <v>1</v>
      </c>
    </row>
    <row r="902" spans="1:6" x14ac:dyDescent="0.2">
      <c r="A902" t="s">
        <v>1687</v>
      </c>
      <c r="B902">
        <v>334.45</v>
      </c>
      <c r="C902">
        <f>F902*_xlfn.XLOOKUP(E902,OBS_WELL!A:A,OBS_WELL!B:B)</f>
        <v>1</v>
      </c>
      <c r="D902" t="s">
        <v>5428</v>
      </c>
      <c r="E902" t="s">
        <v>5277</v>
      </c>
      <c r="F902">
        <v>1</v>
      </c>
    </row>
    <row r="903" spans="1:6" x14ac:dyDescent="0.2">
      <c r="A903" t="s">
        <v>1688</v>
      </c>
      <c r="B903">
        <v>333.21</v>
      </c>
      <c r="C903">
        <f>F903*_xlfn.XLOOKUP(E903,OBS_WELL!A:A,OBS_WELL!B:B)</f>
        <v>1</v>
      </c>
      <c r="D903" t="s">
        <v>5428</v>
      </c>
      <c r="E903" t="s">
        <v>5277</v>
      </c>
      <c r="F903">
        <v>1</v>
      </c>
    </row>
    <row r="904" spans="1:6" x14ac:dyDescent="0.2">
      <c r="A904" t="s">
        <v>1689</v>
      </c>
      <c r="B904">
        <v>331.88</v>
      </c>
      <c r="C904">
        <f>F904*_xlfn.XLOOKUP(E904,OBS_WELL!A:A,OBS_WELL!B:B)</f>
        <v>1</v>
      </c>
      <c r="D904" t="s">
        <v>5428</v>
      </c>
      <c r="E904" t="s">
        <v>5277</v>
      </c>
      <c r="F904">
        <v>1</v>
      </c>
    </row>
    <row r="905" spans="1:6" x14ac:dyDescent="0.2">
      <c r="A905" t="s">
        <v>1690</v>
      </c>
      <c r="B905">
        <v>331.5</v>
      </c>
      <c r="C905">
        <f>F905*_xlfn.XLOOKUP(E905,OBS_WELL!A:A,OBS_WELL!B:B)</f>
        <v>1</v>
      </c>
      <c r="D905" t="s">
        <v>5428</v>
      </c>
      <c r="E905" t="s">
        <v>5277</v>
      </c>
      <c r="F905">
        <v>1</v>
      </c>
    </row>
    <row r="906" spans="1:6" x14ac:dyDescent="0.2">
      <c r="A906" t="s">
        <v>1691</v>
      </c>
      <c r="B906">
        <v>337.7</v>
      </c>
      <c r="C906">
        <f>F906*_xlfn.XLOOKUP(E906,OBS_WELL!A:A,OBS_WELL!B:B)</f>
        <v>1</v>
      </c>
      <c r="D906" t="s">
        <v>5428</v>
      </c>
      <c r="E906" t="s">
        <v>5277</v>
      </c>
      <c r="F906">
        <v>1</v>
      </c>
    </row>
    <row r="907" spans="1:6" x14ac:dyDescent="0.2">
      <c r="A907" t="s">
        <v>1692</v>
      </c>
      <c r="B907">
        <v>339.37</v>
      </c>
      <c r="C907">
        <f>F907*_xlfn.XLOOKUP(E907,OBS_WELL!A:A,OBS_WELL!B:B)</f>
        <v>1</v>
      </c>
      <c r="D907" t="s">
        <v>5428</v>
      </c>
      <c r="E907" t="s">
        <v>5277</v>
      </c>
      <c r="F907">
        <v>1</v>
      </c>
    </row>
    <row r="908" spans="1:6" x14ac:dyDescent="0.2">
      <c r="A908" t="s">
        <v>1693</v>
      </c>
      <c r="B908">
        <v>331.05</v>
      </c>
      <c r="C908">
        <f>F908*_xlfn.XLOOKUP(E908,OBS_WELL!A:A,OBS_WELL!B:B)</f>
        <v>1</v>
      </c>
      <c r="D908" t="s">
        <v>5428</v>
      </c>
      <c r="E908" t="s">
        <v>5277</v>
      </c>
      <c r="F908">
        <v>1</v>
      </c>
    </row>
    <row r="909" spans="1:6" x14ac:dyDescent="0.2">
      <c r="A909" t="s">
        <v>1694</v>
      </c>
      <c r="B909">
        <v>330.9</v>
      </c>
      <c r="C909">
        <f>F909*_xlfn.XLOOKUP(E909,OBS_WELL!A:A,OBS_WELL!B:B)</f>
        <v>1</v>
      </c>
      <c r="D909" t="s">
        <v>5428</v>
      </c>
      <c r="E909" t="s">
        <v>5277</v>
      </c>
      <c r="F909">
        <v>1</v>
      </c>
    </row>
    <row r="910" spans="1:6" x14ac:dyDescent="0.2">
      <c r="A910" t="s">
        <v>1695</v>
      </c>
      <c r="B910">
        <v>331.48</v>
      </c>
      <c r="C910">
        <f>F910*_xlfn.XLOOKUP(E910,OBS_WELL!A:A,OBS_WELL!B:B)</f>
        <v>1</v>
      </c>
      <c r="D910" t="s">
        <v>5428</v>
      </c>
      <c r="E910" t="s">
        <v>5277</v>
      </c>
      <c r="F910">
        <v>1</v>
      </c>
    </row>
    <row r="911" spans="1:6" x14ac:dyDescent="0.2">
      <c r="A911" t="s">
        <v>1696</v>
      </c>
      <c r="B911">
        <v>332.93</v>
      </c>
      <c r="C911">
        <f>F911*_xlfn.XLOOKUP(E911,OBS_WELL!A:A,OBS_WELL!B:B)</f>
        <v>1</v>
      </c>
      <c r="D911" t="s">
        <v>5428</v>
      </c>
      <c r="E911" t="s">
        <v>5277</v>
      </c>
      <c r="F911">
        <v>1</v>
      </c>
    </row>
    <row r="912" spans="1:6" x14ac:dyDescent="0.2">
      <c r="A912" t="s">
        <v>1697</v>
      </c>
      <c r="B912">
        <v>334.85</v>
      </c>
      <c r="C912">
        <f>F912*_xlfn.XLOOKUP(E912,OBS_WELL!A:A,OBS_WELL!B:B)</f>
        <v>1</v>
      </c>
      <c r="D912" t="s">
        <v>5428</v>
      </c>
      <c r="E912" t="s">
        <v>5277</v>
      </c>
      <c r="F912">
        <v>1</v>
      </c>
    </row>
    <row r="913" spans="1:6" x14ac:dyDescent="0.2">
      <c r="A913" t="s">
        <v>1698</v>
      </c>
      <c r="B913">
        <v>338.15</v>
      </c>
      <c r="C913">
        <f>F913*_xlfn.XLOOKUP(E913,OBS_WELL!A:A,OBS_WELL!B:B)</f>
        <v>1</v>
      </c>
      <c r="D913" t="s">
        <v>5428</v>
      </c>
      <c r="E913" t="s">
        <v>5277</v>
      </c>
      <c r="F913">
        <v>1</v>
      </c>
    </row>
    <row r="914" spans="1:6" x14ac:dyDescent="0.2">
      <c r="A914" t="s">
        <v>1699</v>
      </c>
      <c r="B914">
        <v>337.85</v>
      </c>
      <c r="C914">
        <f>F914*_xlfn.XLOOKUP(E914,OBS_WELL!A:A,OBS_WELL!B:B)</f>
        <v>1</v>
      </c>
      <c r="D914" t="s">
        <v>5428</v>
      </c>
      <c r="E914" t="s">
        <v>5277</v>
      </c>
      <c r="F914">
        <v>1</v>
      </c>
    </row>
    <row r="915" spans="1:6" x14ac:dyDescent="0.2">
      <c r="A915" t="s">
        <v>1700</v>
      </c>
      <c r="B915">
        <v>335.38</v>
      </c>
      <c r="C915">
        <f>F915*_xlfn.XLOOKUP(E915,OBS_WELL!A:A,OBS_WELL!B:B)</f>
        <v>1</v>
      </c>
      <c r="D915" t="s">
        <v>5428</v>
      </c>
      <c r="E915" t="s">
        <v>5277</v>
      </c>
      <c r="F915">
        <v>1</v>
      </c>
    </row>
    <row r="916" spans="1:6" x14ac:dyDescent="0.2">
      <c r="A916" t="s">
        <v>1701</v>
      </c>
      <c r="B916">
        <v>330.6</v>
      </c>
      <c r="C916">
        <f>F916*_xlfn.XLOOKUP(E916,OBS_WELL!A:A,OBS_WELL!B:B)</f>
        <v>1</v>
      </c>
      <c r="D916" t="s">
        <v>5428</v>
      </c>
      <c r="E916" t="s">
        <v>5277</v>
      </c>
      <c r="F916">
        <v>1</v>
      </c>
    </row>
    <row r="917" spans="1:6" x14ac:dyDescent="0.2">
      <c r="A917" t="s">
        <v>1702</v>
      </c>
      <c r="B917">
        <v>331</v>
      </c>
      <c r="C917">
        <f>F917*_xlfn.XLOOKUP(E917,OBS_WELL!A:A,OBS_WELL!B:B)</f>
        <v>1</v>
      </c>
      <c r="D917" t="s">
        <v>5428</v>
      </c>
      <c r="E917" t="s">
        <v>5277</v>
      </c>
      <c r="F917">
        <v>1</v>
      </c>
    </row>
    <row r="918" spans="1:6" x14ac:dyDescent="0.2">
      <c r="A918" t="s">
        <v>1703</v>
      </c>
      <c r="B918">
        <v>331.9</v>
      </c>
      <c r="C918">
        <f>F918*_xlfn.XLOOKUP(E918,OBS_WELL!A:A,OBS_WELL!B:B)</f>
        <v>1</v>
      </c>
      <c r="D918" t="s">
        <v>5428</v>
      </c>
      <c r="E918" t="s">
        <v>5277</v>
      </c>
      <c r="F918">
        <v>1</v>
      </c>
    </row>
    <row r="919" spans="1:6" x14ac:dyDescent="0.2">
      <c r="A919" t="s">
        <v>1704</v>
      </c>
      <c r="B919">
        <v>333.06</v>
      </c>
      <c r="C919">
        <f>F919*_xlfn.XLOOKUP(E919,OBS_WELL!A:A,OBS_WELL!B:B)</f>
        <v>1</v>
      </c>
      <c r="D919" t="s">
        <v>5428</v>
      </c>
      <c r="E919" t="s">
        <v>5277</v>
      </c>
      <c r="F919">
        <v>1</v>
      </c>
    </row>
    <row r="920" spans="1:6" x14ac:dyDescent="0.2">
      <c r="A920" t="s">
        <v>1705</v>
      </c>
      <c r="B920">
        <v>334.25</v>
      </c>
      <c r="C920">
        <f>F920*_xlfn.XLOOKUP(E920,OBS_WELL!A:A,OBS_WELL!B:B)</f>
        <v>1</v>
      </c>
      <c r="D920" t="s">
        <v>5428</v>
      </c>
      <c r="E920" t="s">
        <v>5277</v>
      </c>
      <c r="F920">
        <v>1</v>
      </c>
    </row>
    <row r="921" spans="1:6" x14ac:dyDescent="0.2">
      <c r="A921" t="s">
        <v>1706</v>
      </c>
      <c r="B921">
        <v>332.78</v>
      </c>
      <c r="C921">
        <f>F921*_xlfn.XLOOKUP(E921,OBS_WELL!A:A,OBS_WELL!B:B)</f>
        <v>1</v>
      </c>
      <c r="D921" t="s">
        <v>5428</v>
      </c>
      <c r="E921" t="s">
        <v>5277</v>
      </c>
      <c r="F921">
        <v>1</v>
      </c>
    </row>
    <row r="922" spans="1:6" x14ac:dyDescent="0.2">
      <c r="A922" t="s">
        <v>1707</v>
      </c>
      <c r="B922">
        <v>337.64</v>
      </c>
      <c r="C922">
        <f>F922*_xlfn.XLOOKUP(E922,OBS_WELL!A:A,OBS_WELL!B:B)</f>
        <v>1</v>
      </c>
      <c r="D922" t="s">
        <v>5428</v>
      </c>
      <c r="E922" t="s">
        <v>5277</v>
      </c>
      <c r="F922">
        <v>1</v>
      </c>
    </row>
    <row r="923" spans="1:6" x14ac:dyDescent="0.2">
      <c r="A923" t="s">
        <v>1708</v>
      </c>
      <c r="B923">
        <v>339.25</v>
      </c>
      <c r="C923">
        <f>F923*_xlfn.XLOOKUP(E923,OBS_WELL!A:A,OBS_WELL!B:B)</f>
        <v>1</v>
      </c>
      <c r="D923" t="s">
        <v>5428</v>
      </c>
      <c r="E923" t="s">
        <v>5277</v>
      </c>
      <c r="F923">
        <v>1</v>
      </c>
    </row>
    <row r="924" spans="1:6" x14ac:dyDescent="0.2">
      <c r="A924" t="s">
        <v>1709</v>
      </c>
      <c r="B924">
        <v>336.1</v>
      </c>
      <c r="C924">
        <f>F924*_xlfn.XLOOKUP(E924,OBS_WELL!A:A,OBS_WELL!B:B)</f>
        <v>1</v>
      </c>
      <c r="D924" t="s">
        <v>5428</v>
      </c>
      <c r="E924" t="s">
        <v>5277</v>
      </c>
      <c r="F924">
        <v>1</v>
      </c>
    </row>
    <row r="925" spans="1:6" x14ac:dyDescent="0.2">
      <c r="A925" t="s">
        <v>1710</v>
      </c>
      <c r="B925">
        <v>332.2</v>
      </c>
      <c r="C925">
        <f>F925*_xlfn.XLOOKUP(E925,OBS_WELL!A:A,OBS_WELL!B:B)</f>
        <v>1</v>
      </c>
      <c r="D925" t="s">
        <v>5428</v>
      </c>
      <c r="E925" t="s">
        <v>5277</v>
      </c>
      <c r="F925">
        <v>1</v>
      </c>
    </row>
    <row r="926" spans="1:6" x14ac:dyDescent="0.2">
      <c r="A926" t="s">
        <v>1711</v>
      </c>
      <c r="B926">
        <v>333.75</v>
      </c>
      <c r="C926">
        <f>F926*_xlfn.XLOOKUP(E926,OBS_WELL!A:A,OBS_WELL!B:B)</f>
        <v>1</v>
      </c>
      <c r="D926" t="s">
        <v>5428</v>
      </c>
      <c r="E926" t="s">
        <v>5277</v>
      </c>
      <c r="F926">
        <v>1</v>
      </c>
    </row>
    <row r="927" spans="1:6" x14ac:dyDescent="0.2">
      <c r="A927" t="s">
        <v>1712</v>
      </c>
      <c r="B927">
        <v>331.92</v>
      </c>
      <c r="C927">
        <f>F927*_xlfn.XLOOKUP(E927,OBS_WELL!A:A,OBS_WELL!B:B)</f>
        <v>1</v>
      </c>
      <c r="D927" t="s">
        <v>5428</v>
      </c>
      <c r="E927" t="s">
        <v>5277</v>
      </c>
      <c r="F927">
        <v>1</v>
      </c>
    </row>
    <row r="928" spans="1:6" x14ac:dyDescent="0.2">
      <c r="A928" t="s">
        <v>1713</v>
      </c>
      <c r="B928">
        <v>336.19</v>
      </c>
      <c r="C928">
        <f>F928*_xlfn.XLOOKUP(E928,OBS_WELL!A:A,OBS_WELL!B:B)</f>
        <v>1</v>
      </c>
      <c r="D928" t="s">
        <v>5428</v>
      </c>
      <c r="E928" t="s">
        <v>5277</v>
      </c>
      <c r="F928">
        <v>1</v>
      </c>
    </row>
    <row r="929" spans="1:6" x14ac:dyDescent="0.2">
      <c r="A929" t="s">
        <v>1714</v>
      </c>
      <c r="B929">
        <v>168.7</v>
      </c>
      <c r="C929">
        <f>F929*_xlfn.XLOOKUP(E929,OBS_WELL!A:A,OBS_WELL!B:B)</f>
        <v>1</v>
      </c>
      <c r="D929" t="s">
        <v>5428</v>
      </c>
      <c r="E929" t="s">
        <v>5278</v>
      </c>
      <c r="F929">
        <v>1</v>
      </c>
    </row>
    <row r="930" spans="1:6" x14ac:dyDescent="0.2">
      <c r="A930" t="s">
        <v>1715</v>
      </c>
      <c r="B930">
        <v>169.7</v>
      </c>
      <c r="C930">
        <f>F930*_xlfn.XLOOKUP(E930,OBS_WELL!A:A,OBS_WELL!B:B)</f>
        <v>1</v>
      </c>
      <c r="D930" t="s">
        <v>5428</v>
      </c>
      <c r="E930" t="s">
        <v>5278</v>
      </c>
      <c r="F930">
        <v>1</v>
      </c>
    </row>
    <row r="931" spans="1:6" x14ac:dyDescent="0.2">
      <c r="A931" t="s">
        <v>1716</v>
      </c>
      <c r="B931">
        <v>166.7</v>
      </c>
      <c r="C931">
        <f>F931*_xlfn.XLOOKUP(E931,OBS_WELL!A:A,OBS_WELL!B:B)</f>
        <v>1</v>
      </c>
      <c r="D931" t="s">
        <v>5428</v>
      </c>
      <c r="E931" t="s">
        <v>5278</v>
      </c>
      <c r="F931">
        <v>1</v>
      </c>
    </row>
    <row r="932" spans="1:6" x14ac:dyDescent="0.2">
      <c r="A932" t="s">
        <v>1717</v>
      </c>
      <c r="B932">
        <v>159.69999999999999</v>
      </c>
      <c r="C932">
        <f>F932*_xlfn.XLOOKUP(E932,OBS_WELL!A:A,OBS_WELL!B:B)</f>
        <v>1</v>
      </c>
      <c r="D932" t="s">
        <v>5428</v>
      </c>
      <c r="E932" t="s">
        <v>5278</v>
      </c>
      <c r="F932">
        <v>1</v>
      </c>
    </row>
    <row r="933" spans="1:6" x14ac:dyDescent="0.2">
      <c r="A933" t="s">
        <v>1718</v>
      </c>
      <c r="B933">
        <v>172.7</v>
      </c>
      <c r="C933">
        <f>F933*_xlfn.XLOOKUP(E933,OBS_WELL!A:A,OBS_WELL!B:B)</f>
        <v>1</v>
      </c>
      <c r="D933" t="s">
        <v>5428</v>
      </c>
      <c r="E933" t="s">
        <v>5278</v>
      </c>
      <c r="F933">
        <v>1</v>
      </c>
    </row>
    <row r="934" spans="1:6" x14ac:dyDescent="0.2">
      <c r="A934" t="s">
        <v>1719</v>
      </c>
      <c r="B934">
        <v>163.69999999999999</v>
      </c>
      <c r="C934">
        <f>F934*_xlfn.XLOOKUP(E934,OBS_WELL!A:A,OBS_WELL!B:B)</f>
        <v>1</v>
      </c>
      <c r="D934" t="s">
        <v>5428</v>
      </c>
      <c r="E934" t="s">
        <v>5278</v>
      </c>
      <c r="F934">
        <v>1</v>
      </c>
    </row>
    <row r="935" spans="1:6" x14ac:dyDescent="0.2">
      <c r="A935" t="s">
        <v>1720</v>
      </c>
      <c r="B935">
        <v>163.69999999999999</v>
      </c>
      <c r="C935">
        <f>F935*_xlfn.XLOOKUP(E935,OBS_WELL!A:A,OBS_WELL!B:B)</f>
        <v>1</v>
      </c>
      <c r="D935" t="s">
        <v>5428</v>
      </c>
      <c r="E935" t="s">
        <v>5278</v>
      </c>
      <c r="F935">
        <v>1</v>
      </c>
    </row>
    <row r="936" spans="1:6" x14ac:dyDescent="0.2">
      <c r="A936" t="s">
        <v>1721</v>
      </c>
      <c r="B936">
        <v>161.4</v>
      </c>
      <c r="C936">
        <f>F936*_xlfn.XLOOKUP(E936,OBS_WELL!A:A,OBS_WELL!B:B)</f>
        <v>1</v>
      </c>
      <c r="D936" t="s">
        <v>5428</v>
      </c>
      <c r="E936" t="s">
        <v>5278</v>
      </c>
      <c r="F936">
        <v>1</v>
      </c>
    </row>
    <row r="937" spans="1:6" x14ac:dyDescent="0.2">
      <c r="A937" t="s">
        <v>1722</v>
      </c>
      <c r="B937">
        <v>160.69999999999999</v>
      </c>
      <c r="C937">
        <f>F937*_xlfn.XLOOKUP(E937,OBS_WELL!A:A,OBS_WELL!B:B)</f>
        <v>1</v>
      </c>
      <c r="D937" t="s">
        <v>5428</v>
      </c>
      <c r="E937" t="s">
        <v>5278</v>
      </c>
      <c r="F937">
        <v>1</v>
      </c>
    </row>
    <row r="938" spans="1:6" x14ac:dyDescent="0.2">
      <c r="A938" t="s">
        <v>1723</v>
      </c>
      <c r="B938">
        <v>162.19999999999999</v>
      </c>
      <c r="C938">
        <f>F938*_xlfn.XLOOKUP(E938,OBS_WELL!A:A,OBS_WELL!B:B)</f>
        <v>1</v>
      </c>
      <c r="D938" t="s">
        <v>5428</v>
      </c>
      <c r="E938" t="s">
        <v>5278</v>
      </c>
      <c r="F938">
        <v>1</v>
      </c>
    </row>
    <row r="939" spans="1:6" x14ac:dyDescent="0.2">
      <c r="A939" t="s">
        <v>1724</v>
      </c>
      <c r="B939">
        <v>167.5</v>
      </c>
      <c r="C939">
        <f>F939*_xlfn.XLOOKUP(E939,OBS_WELL!A:A,OBS_WELL!B:B)</f>
        <v>1</v>
      </c>
      <c r="D939" t="s">
        <v>5428</v>
      </c>
      <c r="E939" t="s">
        <v>5278</v>
      </c>
      <c r="F939">
        <v>1</v>
      </c>
    </row>
    <row r="940" spans="1:6" x14ac:dyDescent="0.2">
      <c r="A940" t="s">
        <v>1725</v>
      </c>
      <c r="B940">
        <v>162.19999999999999</v>
      </c>
      <c r="C940">
        <f>F940*_xlfn.XLOOKUP(E940,OBS_WELL!A:A,OBS_WELL!B:B)</f>
        <v>1</v>
      </c>
      <c r="D940" t="s">
        <v>5428</v>
      </c>
      <c r="E940" t="s">
        <v>5278</v>
      </c>
      <c r="F940">
        <v>1</v>
      </c>
    </row>
    <row r="941" spans="1:6" x14ac:dyDescent="0.2">
      <c r="A941" t="s">
        <v>1726</v>
      </c>
      <c r="B941">
        <v>167.3</v>
      </c>
      <c r="C941">
        <f>F941*_xlfn.XLOOKUP(E941,OBS_WELL!A:A,OBS_WELL!B:B)</f>
        <v>1</v>
      </c>
      <c r="D941" t="s">
        <v>5428</v>
      </c>
      <c r="E941" t="s">
        <v>5278</v>
      </c>
      <c r="F941">
        <v>1</v>
      </c>
    </row>
    <row r="942" spans="1:6" x14ac:dyDescent="0.2">
      <c r="A942" t="s">
        <v>1727</v>
      </c>
      <c r="B942">
        <v>162.69999999999999</v>
      </c>
      <c r="C942">
        <f>F942*_xlfn.XLOOKUP(E942,OBS_WELL!A:A,OBS_WELL!B:B)</f>
        <v>1</v>
      </c>
      <c r="D942" t="s">
        <v>5428</v>
      </c>
      <c r="E942" t="s">
        <v>5278</v>
      </c>
      <c r="F942">
        <v>1</v>
      </c>
    </row>
    <row r="943" spans="1:6" x14ac:dyDescent="0.2">
      <c r="A943" t="s">
        <v>1728</v>
      </c>
      <c r="B943">
        <v>167.6</v>
      </c>
      <c r="C943">
        <f>F943*_xlfn.XLOOKUP(E943,OBS_WELL!A:A,OBS_WELL!B:B)</f>
        <v>1</v>
      </c>
      <c r="D943" t="s">
        <v>5428</v>
      </c>
      <c r="E943" t="s">
        <v>5278</v>
      </c>
      <c r="F943">
        <v>1</v>
      </c>
    </row>
    <row r="944" spans="1:6" x14ac:dyDescent="0.2">
      <c r="A944" t="s">
        <v>1729</v>
      </c>
      <c r="B944">
        <v>158</v>
      </c>
      <c r="C944">
        <f>F944*_xlfn.XLOOKUP(E944,OBS_WELL!A:A,OBS_WELL!B:B)</f>
        <v>1</v>
      </c>
      <c r="D944" t="s">
        <v>5428</v>
      </c>
      <c r="E944" t="s">
        <v>5278</v>
      </c>
      <c r="F944">
        <v>1</v>
      </c>
    </row>
    <row r="945" spans="1:6" x14ac:dyDescent="0.2">
      <c r="A945" t="s">
        <v>1730</v>
      </c>
      <c r="B945">
        <v>168.2</v>
      </c>
      <c r="C945">
        <f>F945*_xlfn.XLOOKUP(E945,OBS_WELL!A:A,OBS_WELL!B:B)</f>
        <v>1</v>
      </c>
      <c r="D945" t="s">
        <v>5428</v>
      </c>
      <c r="E945" t="s">
        <v>5278</v>
      </c>
      <c r="F945">
        <v>1</v>
      </c>
    </row>
    <row r="946" spans="1:6" x14ac:dyDescent="0.2">
      <c r="A946" t="s">
        <v>1731</v>
      </c>
      <c r="B946">
        <v>162.9</v>
      </c>
      <c r="C946">
        <f>F946*_xlfn.XLOOKUP(E946,OBS_WELL!A:A,OBS_WELL!B:B)</f>
        <v>1</v>
      </c>
      <c r="D946" t="s">
        <v>5428</v>
      </c>
      <c r="E946" t="s">
        <v>5278</v>
      </c>
      <c r="F946">
        <v>1</v>
      </c>
    </row>
    <row r="947" spans="1:6" x14ac:dyDescent="0.2">
      <c r="A947" t="s">
        <v>1732</v>
      </c>
      <c r="B947">
        <v>171.9</v>
      </c>
      <c r="C947">
        <f>F947*_xlfn.XLOOKUP(E947,OBS_WELL!A:A,OBS_WELL!B:B)</f>
        <v>1</v>
      </c>
      <c r="D947" t="s">
        <v>5428</v>
      </c>
      <c r="E947" t="s">
        <v>5278</v>
      </c>
      <c r="F947">
        <v>1</v>
      </c>
    </row>
    <row r="948" spans="1:6" x14ac:dyDescent="0.2">
      <c r="A948" t="s">
        <v>1733</v>
      </c>
      <c r="B948">
        <v>162.4</v>
      </c>
      <c r="C948">
        <f>F948*_xlfn.XLOOKUP(E948,OBS_WELL!A:A,OBS_WELL!B:B)</f>
        <v>1</v>
      </c>
      <c r="D948" t="s">
        <v>5428</v>
      </c>
      <c r="E948" t="s">
        <v>5278</v>
      </c>
      <c r="F948">
        <v>1</v>
      </c>
    </row>
    <row r="949" spans="1:6" x14ac:dyDescent="0.2">
      <c r="A949" t="s">
        <v>1734</v>
      </c>
      <c r="B949">
        <v>169</v>
      </c>
      <c r="C949">
        <f>F949*_xlfn.XLOOKUP(E949,OBS_WELL!A:A,OBS_WELL!B:B)</f>
        <v>1</v>
      </c>
      <c r="D949" t="s">
        <v>5428</v>
      </c>
      <c r="E949" t="s">
        <v>5278</v>
      </c>
      <c r="F949">
        <v>1</v>
      </c>
    </row>
    <row r="950" spans="1:6" x14ac:dyDescent="0.2">
      <c r="A950" t="s">
        <v>1735</v>
      </c>
      <c r="B950">
        <v>158.69999999999999</v>
      </c>
      <c r="C950">
        <f>F950*_xlfn.XLOOKUP(E950,OBS_WELL!A:A,OBS_WELL!B:B)</f>
        <v>1</v>
      </c>
      <c r="D950" t="s">
        <v>5428</v>
      </c>
      <c r="E950" t="s">
        <v>5278</v>
      </c>
      <c r="F950">
        <v>1</v>
      </c>
    </row>
    <row r="951" spans="1:6" x14ac:dyDescent="0.2">
      <c r="A951" t="s">
        <v>1736</v>
      </c>
      <c r="B951">
        <v>170.3</v>
      </c>
      <c r="C951">
        <f>F951*_xlfn.XLOOKUP(E951,OBS_WELL!A:A,OBS_WELL!B:B)</f>
        <v>1</v>
      </c>
      <c r="D951" t="s">
        <v>5428</v>
      </c>
      <c r="E951" t="s">
        <v>5278</v>
      </c>
      <c r="F951">
        <v>1</v>
      </c>
    </row>
    <row r="952" spans="1:6" x14ac:dyDescent="0.2">
      <c r="A952" t="s">
        <v>1737</v>
      </c>
      <c r="B952">
        <v>157</v>
      </c>
      <c r="C952">
        <f>F952*_xlfn.XLOOKUP(E952,OBS_WELL!A:A,OBS_WELL!B:B)</f>
        <v>1</v>
      </c>
      <c r="D952" t="s">
        <v>5428</v>
      </c>
      <c r="E952" t="s">
        <v>5278</v>
      </c>
      <c r="F952">
        <v>1</v>
      </c>
    </row>
    <row r="953" spans="1:6" x14ac:dyDescent="0.2">
      <c r="A953" t="s">
        <v>1738</v>
      </c>
      <c r="B953">
        <v>167.2</v>
      </c>
      <c r="C953">
        <f>F953*_xlfn.XLOOKUP(E953,OBS_WELL!A:A,OBS_WELL!B:B)</f>
        <v>1</v>
      </c>
      <c r="D953" t="s">
        <v>5428</v>
      </c>
      <c r="E953" t="s">
        <v>5278</v>
      </c>
      <c r="F953">
        <v>1</v>
      </c>
    </row>
    <row r="954" spans="1:6" x14ac:dyDescent="0.2">
      <c r="A954" t="s">
        <v>1739</v>
      </c>
      <c r="B954">
        <v>146</v>
      </c>
      <c r="C954">
        <f>F954*_xlfn.XLOOKUP(E954,OBS_WELL!A:A,OBS_WELL!B:B)</f>
        <v>1</v>
      </c>
      <c r="D954" t="s">
        <v>5428</v>
      </c>
      <c r="E954" t="s">
        <v>5278</v>
      </c>
      <c r="F954">
        <v>1</v>
      </c>
    </row>
    <row r="955" spans="1:6" x14ac:dyDescent="0.2">
      <c r="A955" t="s">
        <v>1740</v>
      </c>
      <c r="B955">
        <v>150.1</v>
      </c>
      <c r="C955">
        <f>F955*_xlfn.XLOOKUP(E955,OBS_WELL!A:A,OBS_WELL!B:B)</f>
        <v>1</v>
      </c>
      <c r="D955" t="s">
        <v>5428</v>
      </c>
      <c r="E955" t="s">
        <v>5278</v>
      </c>
      <c r="F955">
        <v>1</v>
      </c>
    </row>
    <row r="956" spans="1:6" x14ac:dyDescent="0.2">
      <c r="A956" t="s">
        <v>1741</v>
      </c>
      <c r="B956">
        <v>159.30000000000001</v>
      </c>
      <c r="C956">
        <f>F956*_xlfn.XLOOKUP(E956,OBS_WELL!A:A,OBS_WELL!B:B)</f>
        <v>1</v>
      </c>
      <c r="D956" t="s">
        <v>5428</v>
      </c>
      <c r="E956" t="s">
        <v>5278</v>
      </c>
      <c r="F956">
        <v>1</v>
      </c>
    </row>
    <row r="957" spans="1:6" x14ac:dyDescent="0.2">
      <c r="A957" t="s">
        <v>1742</v>
      </c>
      <c r="B957">
        <v>167.4</v>
      </c>
      <c r="C957">
        <f>F957*_xlfn.XLOOKUP(E957,OBS_WELL!A:A,OBS_WELL!B:B)</f>
        <v>1</v>
      </c>
      <c r="D957" t="s">
        <v>5428</v>
      </c>
      <c r="E957" t="s">
        <v>5278</v>
      </c>
      <c r="F957">
        <v>1</v>
      </c>
    </row>
    <row r="958" spans="1:6" x14ac:dyDescent="0.2">
      <c r="A958" t="s">
        <v>1743</v>
      </c>
      <c r="B958">
        <v>141.1</v>
      </c>
      <c r="C958">
        <f>F958*_xlfn.XLOOKUP(E958,OBS_WELL!A:A,OBS_WELL!B:B)</f>
        <v>1</v>
      </c>
      <c r="D958" t="s">
        <v>5428</v>
      </c>
      <c r="E958" t="s">
        <v>5278</v>
      </c>
      <c r="F958">
        <v>1</v>
      </c>
    </row>
    <row r="959" spans="1:6" x14ac:dyDescent="0.2">
      <c r="A959" t="s">
        <v>1744</v>
      </c>
      <c r="B959">
        <v>151.30000000000001</v>
      </c>
      <c r="C959">
        <f>F959*_xlfn.XLOOKUP(E959,OBS_WELL!A:A,OBS_WELL!B:B)</f>
        <v>1</v>
      </c>
      <c r="D959" t="s">
        <v>5428</v>
      </c>
      <c r="E959" t="s">
        <v>5278</v>
      </c>
      <c r="F959">
        <v>1</v>
      </c>
    </row>
    <row r="960" spans="1:6" x14ac:dyDescent="0.2">
      <c r="A960" t="s">
        <v>1745</v>
      </c>
      <c r="B960">
        <v>159.30000000000001</v>
      </c>
      <c r="C960">
        <f>F960*_xlfn.XLOOKUP(E960,OBS_WELL!A:A,OBS_WELL!B:B)</f>
        <v>1</v>
      </c>
      <c r="D960" t="s">
        <v>5428</v>
      </c>
      <c r="E960" t="s">
        <v>5278</v>
      </c>
      <c r="F960">
        <v>1</v>
      </c>
    </row>
    <row r="961" spans="1:6" x14ac:dyDescent="0.2">
      <c r="A961" t="s">
        <v>1746</v>
      </c>
      <c r="B961">
        <v>169</v>
      </c>
      <c r="C961">
        <f>F961*_xlfn.XLOOKUP(E961,OBS_WELL!A:A,OBS_WELL!B:B)</f>
        <v>1</v>
      </c>
      <c r="D961" t="s">
        <v>5428</v>
      </c>
      <c r="E961" t="s">
        <v>5278</v>
      </c>
      <c r="F961">
        <v>1</v>
      </c>
    </row>
    <row r="962" spans="1:6" x14ac:dyDescent="0.2">
      <c r="A962" t="s">
        <v>1747</v>
      </c>
      <c r="B962">
        <v>160.69999999999999</v>
      </c>
      <c r="C962">
        <f>F962*_xlfn.XLOOKUP(E962,OBS_WELL!A:A,OBS_WELL!B:B)</f>
        <v>1</v>
      </c>
      <c r="D962" t="s">
        <v>5428</v>
      </c>
      <c r="E962" t="s">
        <v>5278</v>
      </c>
      <c r="F962">
        <v>1</v>
      </c>
    </row>
    <row r="963" spans="1:6" x14ac:dyDescent="0.2">
      <c r="A963" t="s">
        <v>1748</v>
      </c>
      <c r="B963">
        <v>168.1</v>
      </c>
      <c r="C963">
        <f>F963*_xlfn.XLOOKUP(E963,OBS_WELL!A:A,OBS_WELL!B:B)</f>
        <v>1</v>
      </c>
      <c r="D963" t="s">
        <v>5428</v>
      </c>
      <c r="E963" t="s">
        <v>5278</v>
      </c>
      <c r="F963">
        <v>1</v>
      </c>
    </row>
    <row r="964" spans="1:6" x14ac:dyDescent="0.2">
      <c r="A964" t="s">
        <v>1749</v>
      </c>
      <c r="B964">
        <v>131.69999999999999</v>
      </c>
      <c r="C964">
        <f>F964*_xlfn.XLOOKUP(E964,OBS_WELL!A:A,OBS_WELL!B:B)</f>
        <v>1</v>
      </c>
      <c r="D964" t="s">
        <v>5428</v>
      </c>
      <c r="E964" t="s">
        <v>5279</v>
      </c>
      <c r="F964">
        <v>1</v>
      </c>
    </row>
    <row r="965" spans="1:6" x14ac:dyDescent="0.2">
      <c r="A965" t="s">
        <v>1750</v>
      </c>
      <c r="B965">
        <v>107.7</v>
      </c>
      <c r="C965">
        <f>F965*_xlfn.XLOOKUP(E965,OBS_WELL!A:A,OBS_WELL!B:B)</f>
        <v>1</v>
      </c>
      <c r="D965" t="s">
        <v>5428</v>
      </c>
      <c r="E965" t="s">
        <v>5279</v>
      </c>
      <c r="F965">
        <v>1</v>
      </c>
    </row>
    <row r="966" spans="1:6" x14ac:dyDescent="0.2">
      <c r="A966" t="s">
        <v>1751</v>
      </c>
      <c r="B966">
        <v>131.19999999999999</v>
      </c>
      <c r="C966">
        <f>F966*_xlfn.XLOOKUP(E966,OBS_WELL!A:A,OBS_WELL!B:B)</f>
        <v>1</v>
      </c>
      <c r="D966" t="s">
        <v>5428</v>
      </c>
      <c r="E966" t="s">
        <v>5279</v>
      </c>
      <c r="F966">
        <v>1</v>
      </c>
    </row>
    <row r="967" spans="1:6" x14ac:dyDescent="0.2">
      <c r="A967" t="s">
        <v>1752</v>
      </c>
      <c r="B967">
        <v>129.19999999999999</v>
      </c>
      <c r="C967">
        <f>F967*_xlfn.XLOOKUP(E967,OBS_WELL!A:A,OBS_WELL!B:B)</f>
        <v>1</v>
      </c>
      <c r="D967" t="s">
        <v>5428</v>
      </c>
      <c r="E967" t="s">
        <v>5279</v>
      </c>
      <c r="F967">
        <v>1</v>
      </c>
    </row>
    <row r="968" spans="1:6" x14ac:dyDescent="0.2">
      <c r="A968" t="s">
        <v>1753</v>
      </c>
      <c r="B968">
        <v>137.69999999999999</v>
      </c>
      <c r="C968">
        <f>F968*_xlfn.XLOOKUP(E968,OBS_WELL!A:A,OBS_WELL!B:B)</f>
        <v>1</v>
      </c>
      <c r="D968" t="s">
        <v>5428</v>
      </c>
      <c r="E968" t="s">
        <v>5279</v>
      </c>
      <c r="F968">
        <v>1</v>
      </c>
    </row>
    <row r="969" spans="1:6" x14ac:dyDescent="0.2">
      <c r="A969" t="s">
        <v>1754</v>
      </c>
      <c r="B969">
        <v>129.19999999999999</v>
      </c>
      <c r="C969">
        <f>F969*_xlfn.XLOOKUP(E969,OBS_WELL!A:A,OBS_WELL!B:B)</f>
        <v>1</v>
      </c>
      <c r="D969" t="s">
        <v>5428</v>
      </c>
      <c r="E969" t="s">
        <v>5279</v>
      </c>
      <c r="F969">
        <v>1</v>
      </c>
    </row>
    <row r="970" spans="1:6" x14ac:dyDescent="0.2">
      <c r="A970" t="s">
        <v>1755</v>
      </c>
      <c r="B970">
        <v>127</v>
      </c>
      <c r="C970">
        <f>F970*_xlfn.XLOOKUP(E970,OBS_WELL!A:A,OBS_WELL!B:B)</f>
        <v>1</v>
      </c>
      <c r="D970" t="s">
        <v>5428</v>
      </c>
      <c r="E970" t="s">
        <v>5279</v>
      </c>
      <c r="F970">
        <v>1</v>
      </c>
    </row>
    <row r="971" spans="1:6" x14ac:dyDescent="0.2">
      <c r="A971" t="s">
        <v>1756</v>
      </c>
      <c r="B971">
        <v>126.2</v>
      </c>
      <c r="C971">
        <f>F971*_xlfn.XLOOKUP(E971,OBS_WELL!A:A,OBS_WELL!B:B)</f>
        <v>1</v>
      </c>
      <c r="D971" t="s">
        <v>5428</v>
      </c>
      <c r="E971" t="s">
        <v>5279</v>
      </c>
      <c r="F971">
        <v>1</v>
      </c>
    </row>
    <row r="972" spans="1:6" x14ac:dyDescent="0.2">
      <c r="A972" t="s">
        <v>1757</v>
      </c>
      <c r="B972">
        <v>131.1</v>
      </c>
      <c r="C972">
        <f>F972*_xlfn.XLOOKUP(E972,OBS_WELL!A:A,OBS_WELL!B:B)</f>
        <v>1</v>
      </c>
      <c r="D972" t="s">
        <v>5428</v>
      </c>
      <c r="E972" t="s">
        <v>5279</v>
      </c>
      <c r="F972">
        <v>1</v>
      </c>
    </row>
    <row r="973" spans="1:6" x14ac:dyDescent="0.2">
      <c r="A973" t="s">
        <v>1758</v>
      </c>
      <c r="B973">
        <v>125.9</v>
      </c>
      <c r="C973">
        <f>F973*_xlfn.XLOOKUP(E973,OBS_WELL!A:A,OBS_WELL!B:B)</f>
        <v>1</v>
      </c>
      <c r="D973" t="s">
        <v>5428</v>
      </c>
      <c r="E973" t="s">
        <v>5279</v>
      </c>
      <c r="F973">
        <v>1</v>
      </c>
    </row>
    <row r="974" spans="1:6" x14ac:dyDescent="0.2">
      <c r="A974" t="s">
        <v>1759</v>
      </c>
      <c r="B974">
        <v>130.4</v>
      </c>
      <c r="C974">
        <f>F974*_xlfn.XLOOKUP(E974,OBS_WELL!A:A,OBS_WELL!B:B)</f>
        <v>1</v>
      </c>
      <c r="D974" t="s">
        <v>5428</v>
      </c>
      <c r="E974" t="s">
        <v>5279</v>
      </c>
      <c r="F974">
        <v>1</v>
      </c>
    </row>
    <row r="975" spans="1:6" x14ac:dyDescent="0.2">
      <c r="A975" t="s">
        <v>1760</v>
      </c>
      <c r="B975">
        <v>124.9</v>
      </c>
      <c r="C975">
        <f>F975*_xlfn.XLOOKUP(E975,OBS_WELL!A:A,OBS_WELL!B:B)</f>
        <v>1</v>
      </c>
      <c r="D975" t="s">
        <v>5428</v>
      </c>
      <c r="E975" t="s">
        <v>5279</v>
      </c>
      <c r="F975">
        <v>1</v>
      </c>
    </row>
    <row r="976" spans="1:6" x14ac:dyDescent="0.2">
      <c r="A976" t="s">
        <v>1761</v>
      </c>
      <c r="B976">
        <v>128.30000000000001</v>
      </c>
      <c r="C976">
        <f>F976*_xlfn.XLOOKUP(E976,OBS_WELL!A:A,OBS_WELL!B:B)</f>
        <v>1</v>
      </c>
      <c r="D976" t="s">
        <v>5428</v>
      </c>
      <c r="E976" t="s">
        <v>5279</v>
      </c>
      <c r="F976">
        <v>1</v>
      </c>
    </row>
    <row r="977" spans="1:6" x14ac:dyDescent="0.2">
      <c r="A977" t="s">
        <v>1762</v>
      </c>
      <c r="B977">
        <v>123.2</v>
      </c>
      <c r="C977">
        <f>F977*_xlfn.XLOOKUP(E977,OBS_WELL!A:A,OBS_WELL!B:B)</f>
        <v>1</v>
      </c>
      <c r="D977" t="s">
        <v>5428</v>
      </c>
      <c r="E977" t="s">
        <v>5279</v>
      </c>
      <c r="F977">
        <v>1</v>
      </c>
    </row>
    <row r="978" spans="1:6" x14ac:dyDescent="0.2">
      <c r="A978" t="s">
        <v>1763</v>
      </c>
      <c r="B978">
        <v>120.9</v>
      </c>
      <c r="C978">
        <f>F978*_xlfn.XLOOKUP(E978,OBS_WELL!A:A,OBS_WELL!B:B)</f>
        <v>1</v>
      </c>
      <c r="D978" t="s">
        <v>5428</v>
      </c>
      <c r="E978" t="s">
        <v>5279</v>
      </c>
      <c r="F978">
        <v>1</v>
      </c>
    </row>
    <row r="979" spans="1:6" x14ac:dyDescent="0.2">
      <c r="A979" t="s">
        <v>1764</v>
      </c>
      <c r="B979">
        <v>131.30000000000001</v>
      </c>
      <c r="C979">
        <f>F979*_xlfn.XLOOKUP(E979,OBS_WELL!A:A,OBS_WELL!B:B)</f>
        <v>1</v>
      </c>
      <c r="D979" t="s">
        <v>5428</v>
      </c>
      <c r="E979" t="s">
        <v>5279</v>
      </c>
      <c r="F979">
        <v>1</v>
      </c>
    </row>
    <row r="980" spans="1:6" x14ac:dyDescent="0.2">
      <c r="A980" t="s">
        <v>1765</v>
      </c>
      <c r="B980">
        <v>127.2</v>
      </c>
      <c r="C980">
        <f>F980*_xlfn.XLOOKUP(E980,OBS_WELL!A:A,OBS_WELL!B:B)</f>
        <v>1</v>
      </c>
      <c r="D980" t="s">
        <v>5428</v>
      </c>
      <c r="E980" t="s">
        <v>5279</v>
      </c>
      <c r="F980">
        <v>1</v>
      </c>
    </row>
    <row r="981" spans="1:6" x14ac:dyDescent="0.2">
      <c r="A981" t="s">
        <v>1766</v>
      </c>
      <c r="B981">
        <v>133.5</v>
      </c>
      <c r="C981">
        <f>F981*_xlfn.XLOOKUP(E981,OBS_WELL!A:A,OBS_WELL!B:B)</f>
        <v>1</v>
      </c>
      <c r="D981" t="s">
        <v>5428</v>
      </c>
      <c r="E981" t="s">
        <v>5279</v>
      </c>
      <c r="F981">
        <v>1</v>
      </c>
    </row>
    <row r="982" spans="1:6" x14ac:dyDescent="0.2">
      <c r="A982" t="s">
        <v>1767</v>
      </c>
      <c r="B982">
        <v>123.7</v>
      </c>
      <c r="C982">
        <f>F982*_xlfn.XLOOKUP(E982,OBS_WELL!A:A,OBS_WELL!B:B)</f>
        <v>1</v>
      </c>
      <c r="D982" t="s">
        <v>5428</v>
      </c>
      <c r="E982" t="s">
        <v>5279</v>
      </c>
      <c r="F982">
        <v>1</v>
      </c>
    </row>
    <row r="983" spans="1:6" x14ac:dyDescent="0.2">
      <c r="A983" t="s">
        <v>1768</v>
      </c>
      <c r="B983">
        <v>133.4</v>
      </c>
      <c r="C983">
        <f>F983*_xlfn.XLOOKUP(E983,OBS_WELL!A:A,OBS_WELL!B:B)</f>
        <v>1</v>
      </c>
      <c r="D983" t="s">
        <v>5428</v>
      </c>
      <c r="E983" t="s">
        <v>5279</v>
      </c>
      <c r="F983">
        <v>1</v>
      </c>
    </row>
    <row r="984" spans="1:6" x14ac:dyDescent="0.2">
      <c r="A984" t="s">
        <v>1769</v>
      </c>
      <c r="B984">
        <v>123.6</v>
      </c>
      <c r="C984">
        <f>F984*_xlfn.XLOOKUP(E984,OBS_WELL!A:A,OBS_WELL!B:B)</f>
        <v>1</v>
      </c>
      <c r="D984" t="s">
        <v>5428</v>
      </c>
      <c r="E984" t="s">
        <v>5279</v>
      </c>
      <c r="F984">
        <v>1</v>
      </c>
    </row>
    <row r="985" spans="1:6" x14ac:dyDescent="0.2">
      <c r="A985" t="s">
        <v>1770</v>
      </c>
      <c r="B985">
        <v>129.1</v>
      </c>
      <c r="C985">
        <f>F985*_xlfn.XLOOKUP(E985,OBS_WELL!A:A,OBS_WELL!B:B)</f>
        <v>1</v>
      </c>
      <c r="D985" t="s">
        <v>5428</v>
      </c>
      <c r="E985" t="s">
        <v>5279</v>
      </c>
      <c r="F985">
        <v>1</v>
      </c>
    </row>
    <row r="986" spans="1:6" x14ac:dyDescent="0.2">
      <c r="A986" t="s">
        <v>1771</v>
      </c>
      <c r="B986">
        <v>122.7</v>
      </c>
      <c r="C986">
        <f>F986*_xlfn.XLOOKUP(E986,OBS_WELL!A:A,OBS_WELL!B:B)</f>
        <v>1</v>
      </c>
      <c r="D986" t="s">
        <v>5428</v>
      </c>
      <c r="E986" t="s">
        <v>5279</v>
      </c>
      <c r="F986">
        <v>1</v>
      </c>
    </row>
    <row r="987" spans="1:6" x14ac:dyDescent="0.2">
      <c r="A987" t="s">
        <v>1772</v>
      </c>
      <c r="B987">
        <v>134.5</v>
      </c>
      <c r="C987">
        <f>F987*_xlfn.XLOOKUP(E987,OBS_WELL!A:A,OBS_WELL!B:B)</f>
        <v>1</v>
      </c>
      <c r="D987" t="s">
        <v>5428</v>
      </c>
      <c r="E987" t="s">
        <v>5279</v>
      </c>
      <c r="F987">
        <v>1</v>
      </c>
    </row>
    <row r="988" spans="1:6" x14ac:dyDescent="0.2">
      <c r="A988" t="s">
        <v>1773</v>
      </c>
      <c r="B988">
        <v>123.1</v>
      </c>
      <c r="C988">
        <f>F988*_xlfn.XLOOKUP(E988,OBS_WELL!A:A,OBS_WELL!B:B)</f>
        <v>1</v>
      </c>
      <c r="D988" t="s">
        <v>5428</v>
      </c>
      <c r="E988" t="s">
        <v>5279</v>
      </c>
      <c r="F988">
        <v>1</v>
      </c>
    </row>
    <row r="989" spans="1:6" x14ac:dyDescent="0.2">
      <c r="A989" t="s">
        <v>1774</v>
      </c>
      <c r="B989">
        <v>134.19999999999999</v>
      </c>
      <c r="C989">
        <f>F989*_xlfn.XLOOKUP(E989,OBS_WELL!A:A,OBS_WELL!B:B)</f>
        <v>1</v>
      </c>
      <c r="D989" t="s">
        <v>5428</v>
      </c>
      <c r="E989" t="s">
        <v>5279</v>
      </c>
      <c r="F989">
        <v>1</v>
      </c>
    </row>
    <row r="990" spans="1:6" x14ac:dyDescent="0.2">
      <c r="A990" t="s">
        <v>1775</v>
      </c>
      <c r="B990">
        <v>122.7</v>
      </c>
      <c r="C990">
        <f>F990*_xlfn.XLOOKUP(E990,OBS_WELL!A:A,OBS_WELL!B:B)</f>
        <v>1</v>
      </c>
      <c r="D990" t="s">
        <v>5428</v>
      </c>
      <c r="E990" t="s">
        <v>5279</v>
      </c>
      <c r="F990">
        <v>1</v>
      </c>
    </row>
    <row r="991" spans="1:6" x14ac:dyDescent="0.2">
      <c r="A991" t="s">
        <v>1776</v>
      </c>
      <c r="B991">
        <v>100.5</v>
      </c>
      <c r="C991">
        <f>F991*_xlfn.XLOOKUP(E991,OBS_WELL!A:A,OBS_WELL!B:B)</f>
        <v>1</v>
      </c>
      <c r="D991" t="s">
        <v>5428</v>
      </c>
      <c r="E991" t="s">
        <v>5279</v>
      </c>
      <c r="F991">
        <v>1</v>
      </c>
    </row>
    <row r="992" spans="1:6" x14ac:dyDescent="0.2">
      <c r="A992" t="s">
        <v>1777</v>
      </c>
      <c r="B992">
        <v>117</v>
      </c>
      <c r="C992">
        <f>F992*_xlfn.XLOOKUP(E992,OBS_WELL!A:A,OBS_WELL!B:B)</f>
        <v>1</v>
      </c>
      <c r="D992" t="s">
        <v>5428</v>
      </c>
      <c r="E992" t="s">
        <v>5279</v>
      </c>
      <c r="F992">
        <v>1</v>
      </c>
    </row>
    <row r="993" spans="1:6" x14ac:dyDescent="0.2">
      <c r="A993" t="s">
        <v>1778</v>
      </c>
      <c r="B993">
        <v>133.1</v>
      </c>
      <c r="C993">
        <f>F993*_xlfn.XLOOKUP(E993,OBS_WELL!A:A,OBS_WELL!B:B)</f>
        <v>1</v>
      </c>
      <c r="D993" t="s">
        <v>5428</v>
      </c>
      <c r="E993" t="s">
        <v>5279</v>
      </c>
      <c r="F993">
        <v>1</v>
      </c>
    </row>
    <row r="994" spans="1:6" x14ac:dyDescent="0.2">
      <c r="A994" t="s">
        <v>1779</v>
      </c>
      <c r="B994">
        <v>120.5</v>
      </c>
      <c r="C994">
        <f>F994*_xlfn.XLOOKUP(E994,OBS_WELL!A:A,OBS_WELL!B:B)</f>
        <v>1</v>
      </c>
      <c r="D994" t="s">
        <v>5428</v>
      </c>
      <c r="E994" t="s">
        <v>5279</v>
      </c>
      <c r="F994">
        <v>1</v>
      </c>
    </row>
    <row r="995" spans="1:6" x14ac:dyDescent="0.2">
      <c r="A995" t="s">
        <v>1780</v>
      </c>
      <c r="B995">
        <v>132.19999999999999</v>
      </c>
      <c r="C995">
        <f>F995*_xlfn.XLOOKUP(E995,OBS_WELL!A:A,OBS_WELL!B:B)</f>
        <v>1</v>
      </c>
      <c r="D995" t="s">
        <v>5428</v>
      </c>
      <c r="E995" t="s">
        <v>5279</v>
      </c>
      <c r="F995">
        <v>1</v>
      </c>
    </row>
    <row r="996" spans="1:6" x14ac:dyDescent="0.2">
      <c r="A996" t="s">
        <v>1781</v>
      </c>
      <c r="B996">
        <v>98.8</v>
      </c>
      <c r="C996">
        <f>F996*_xlfn.XLOOKUP(E996,OBS_WELL!A:A,OBS_WELL!B:B)</f>
        <v>1</v>
      </c>
      <c r="D996" t="s">
        <v>5428</v>
      </c>
      <c r="E996" t="s">
        <v>5279</v>
      </c>
      <c r="F996">
        <v>1</v>
      </c>
    </row>
    <row r="997" spans="1:6" x14ac:dyDescent="0.2">
      <c r="A997" t="s">
        <v>1782</v>
      </c>
      <c r="B997">
        <v>132.6</v>
      </c>
      <c r="C997">
        <f>F997*_xlfn.XLOOKUP(E997,OBS_WELL!A:A,OBS_WELL!B:B)</f>
        <v>1</v>
      </c>
      <c r="D997" t="s">
        <v>5428</v>
      </c>
      <c r="E997" t="s">
        <v>5279</v>
      </c>
      <c r="F997">
        <v>1</v>
      </c>
    </row>
    <row r="998" spans="1:6" x14ac:dyDescent="0.2">
      <c r="A998" t="s">
        <v>1783</v>
      </c>
      <c r="B998">
        <v>117.3</v>
      </c>
      <c r="C998">
        <f>F998*_xlfn.XLOOKUP(E998,OBS_WELL!A:A,OBS_WELL!B:B)</f>
        <v>1</v>
      </c>
      <c r="D998" t="s">
        <v>5428</v>
      </c>
      <c r="E998" t="s">
        <v>5279</v>
      </c>
      <c r="F998">
        <v>1</v>
      </c>
    </row>
    <row r="999" spans="1:6" x14ac:dyDescent="0.2">
      <c r="A999" t="s">
        <v>1784</v>
      </c>
      <c r="B999">
        <v>119.9</v>
      </c>
      <c r="C999">
        <f>F999*_xlfn.XLOOKUP(E999,OBS_WELL!A:A,OBS_WELL!B:B)</f>
        <v>1</v>
      </c>
      <c r="D999" t="s">
        <v>5428</v>
      </c>
      <c r="E999" t="s">
        <v>5279</v>
      </c>
      <c r="F999">
        <v>1</v>
      </c>
    </row>
    <row r="1000" spans="1:6" x14ac:dyDescent="0.2">
      <c r="A1000" t="s">
        <v>1785</v>
      </c>
      <c r="B1000">
        <v>114.2</v>
      </c>
      <c r="C1000">
        <f>F1000*_xlfn.XLOOKUP(E1000,OBS_WELL!A:A,OBS_WELL!B:B)</f>
        <v>1</v>
      </c>
      <c r="D1000" t="s">
        <v>5428</v>
      </c>
      <c r="E1000" t="s">
        <v>5279</v>
      </c>
      <c r="F1000">
        <v>1</v>
      </c>
    </row>
    <row r="1001" spans="1:6" x14ac:dyDescent="0.2">
      <c r="A1001" t="s">
        <v>1786</v>
      </c>
      <c r="B1001">
        <v>130.9</v>
      </c>
      <c r="C1001">
        <f>F1001*_xlfn.XLOOKUP(E1001,OBS_WELL!A:A,OBS_WELL!B:B)</f>
        <v>1</v>
      </c>
      <c r="D1001" t="s">
        <v>5428</v>
      </c>
      <c r="E1001" t="s">
        <v>5279</v>
      </c>
      <c r="F1001">
        <v>1</v>
      </c>
    </row>
    <row r="1002" spans="1:6" x14ac:dyDescent="0.2">
      <c r="A1002" t="s">
        <v>1787</v>
      </c>
      <c r="B1002">
        <v>97.9</v>
      </c>
      <c r="C1002">
        <f>F1002*_xlfn.XLOOKUP(E1002,OBS_WELL!A:A,OBS_WELL!B:B)</f>
        <v>1</v>
      </c>
      <c r="D1002" t="s">
        <v>5428</v>
      </c>
      <c r="E1002" t="s">
        <v>5279</v>
      </c>
      <c r="F1002">
        <v>1</v>
      </c>
    </row>
    <row r="1003" spans="1:6" x14ac:dyDescent="0.2">
      <c r="A1003" t="s">
        <v>1788</v>
      </c>
      <c r="B1003">
        <v>131</v>
      </c>
      <c r="C1003">
        <f>F1003*_xlfn.XLOOKUP(E1003,OBS_WELL!A:A,OBS_WELL!B:B)</f>
        <v>1</v>
      </c>
      <c r="D1003" t="s">
        <v>5428</v>
      </c>
      <c r="E1003" t="s">
        <v>5279</v>
      </c>
      <c r="F1003">
        <v>1</v>
      </c>
    </row>
    <row r="1004" spans="1:6" x14ac:dyDescent="0.2">
      <c r="A1004" t="s">
        <v>1789</v>
      </c>
      <c r="B1004">
        <v>117.9</v>
      </c>
      <c r="C1004">
        <f>F1004*_xlfn.XLOOKUP(E1004,OBS_WELL!A:A,OBS_WELL!B:B)</f>
        <v>1</v>
      </c>
      <c r="D1004" t="s">
        <v>5428</v>
      </c>
      <c r="E1004" t="s">
        <v>5279</v>
      </c>
      <c r="F1004">
        <v>1</v>
      </c>
    </row>
    <row r="1005" spans="1:6" x14ac:dyDescent="0.2">
      <c r="A1005" t="s">
        <v>1790</v>
      </c>
      <c r="B1005">
        <v>131.9</v>
      </c>
      <c r="C1005">
        <f>F1005*_xlfn.XLOOKUP(E1005,OBS_WELL!A:A,OBS_WELL!B:B)</f>
        <v>1</v>
      </c>
      <c r="D1005" t="s">
        <v>5428</v>
      </c>
      <c r="E1005" t="s">
        <v>5279</v>
      </c>
      <c r="F1005">
        <v>1</v>
      </c>
    </row>
    <row r="1006" spans="1:6" x14ac:dyDescent="0.2">
      <c r="A1006" t="s">
        <v>1791</v>
      </c>
      <c r="B1006">
        <v>115.6</v>
      </c>
      <c r="C1006">
        <f>F1006*_xlfn.XLOOKUP(E1006,OBS_WELL!A:A,OBS_WELL!B:B)</f>
        <v>1</v>
      </c>
      <c r="D1006" t="s">
        <v>5428</v>
      </c>
      <c r="E1006" t="s">
        <v>5279</v>
      </c>
      <c r="F1006">
        <v>1</v>
      </c>
    </row>
    <row r="1007" spans="1:6" x14ac:dyDescent="0.2">
      <c r="A1007" t="s">
        <v>1792</v>
      </c>
      <c r="B1007">
        <v>133.5</v>
      </c>
      <c r="C1007">
        <f>F1007*_xlfn.XLOOKUP(E1007,OBS_WELL!A:A,OBS_WELL!B:B)</f>
        <v>1</v>
      </c>
      <c r="D1007" t="s">
        <v>5428</v>
      </c>
      <c r="E1007" t="s">
        <v>5279</v>
      </c>
      <c r="F1007">
        <v>1</v>
      </c>
    </row>
    <row r="1008" spans="1:6" x14ac:dyDescent="0.2">
      <c r="A1008" t="s">
        <v>1793</v>
      </c>
      <c r="B1008">
        <v>118.1</v>
      </c>
      <c r="C1008">
        <f>F1008*_xlfn.XLOOKUP(E1008,OBS_WELL!A:A,OBS_WELL!B:B)</f>
        <v>1</v>
      </c>
      <c r="D1008" t="s">
        <v>5428</v>
      </c>
      <c r="E1008" t="s">
        <v>5279</v>
      </c>
      <c r="F1008">
        <v>1</v>
      </c>
    </row>
    <row r="1009" spans="1:6" x14ac:dyDescent="0.2">
      <c r="A1009" t="s">
        <v>1794</v>
      </c>
      <c r="B1009">
        <v>134.5</v>
      </c>
      <c r="C1009">
        <f>F1009*_xlfn.XLOOKUP(E1009,OBS_WELL!A:A,OBS_WELL!B:B)</f>
        <v>1</v>
      </c>
      <c r="D1009" t="s">
        <v>5428</v>
      </c>
      <c r="E1009" t="s">
        <v>5279</v>
      </c>
      <c r="F1009">
        <v>1</v>
      </c>
    </row>
    <row r="1010" spans="1:6" x14ac:dyDescent="0.2">
      <c r="A1010" t="s">
        <v>1795</v>
      </c>
      <c r="B1010">
        <v>120.5</v>
      </c>
      <c r="C1010">
        <f>F1010*_xlfn.XLOOKUP(E1010,OBS_WELL!A:A,OBS_WELL!B:B)</f>
        <v>1</v>
      </c>
      <c r="D1010" t="s">
        <v>5428</v>
      </c>
      <c r="E1010" t="s">
        <v>5279</v>
      </c>
      <c r="F1010">
        <v>1</v>
      </c>
    </row>
    <row r="1011" spans="1:6" x14ac:dyDescent="0.2">
      <c r="A1011" t="s">
        <v>1796</v>
      </c>
      <c r="B1011">
        <v>123.1</v>
      </c>
      <c r="C1011">
        <f>F1011*_xlfn.XLOOKUP(E1011,OBS_WELL!A:A,OBS_WELL!B:B)</f>
        <v>1</v>
      </c>
      <c r="D1011" t="s">
        <v>5428</v>
      </c>
      <c r="E1011" t="s">
        <v>5279</v>
      </c>
      <c r="F1011">
        <v>1</v>
      </c>
    </row>
    <row r="1012" spans="1:6" x14ac:dyDescent="0.2">
      <c r="A1012" t="s">
        <v>1797</v>
      </c>
      <c r="B1012">
        <v>112.2</v>
      </c>
      <c r="C1012">
        <f>F1012*_xlfn.XLOOKUP(E1012,OBS_WELL!A:A,OBS_WELL!B:B)</f>
        <v>1</v>
      </c>
      <c r="D1012" t="s">
        <v>5428</v>
      </c>
      <c r="E1012" t="s">
        <v>5279</v>
      </c>
      <c r="F1012">
        <v>1</v>
      </c>
    </row>
    <row r="1013" spans="1:6" x14ac:dyDescent="0.2">
      <c r="A1013" t="s">
        <v>1798</v>
      </c>
      <c r="B1013">
        <v>125.3</v>
      </c>
      <c r="C1013">
        <f>F1013*_xlfn.XLOOKUP(E1013,OBS_WELL!A:A,OBS_WELL!B:B)</f>
        <v>1</v>
      </c>
      <c r="D1013" t="s">
        <v>5428</v>
      </c>
      <c r="E1013" t="s">
        <v>5279</v>
      </c>
      <c r="F1013">
        <v>1</v>
      </c>
    </row>
    <row r="1014" spans="1:6" x14ac:dyDescent="0.2">
      <c r="A1014" t="s">
        <v>1799</v>
      </c>
      <c r="B1014">
        <v>112.4</v>
      </c>
      <c r="C1014">
        <f>F1014*_xlfn.XLOOKUP(E1014,OBS_WELL!A:A,OBS_WELL!B:B)</f>
        <v>1</v>
      </c>
      <c r="D1014" t="s">
        <v>5428</v>
      </c>
      <c r="E1014" t="s">
        <v>5279</v>
      </c>
      <c r="F1014">
        <v>1</v>
      </c>
    </row>
    <row r="1015" spans="1:6" x14ac:dyDescent="0.2">
      <c r="A1015" t="s">
        <v>1800</v>
      </c>
      <c r="B1015">
        <v>123.3</v>
      </c>
      <c r="C1015">
        <f>F1015*_xlfn.XLOOKUP(E1015,OBS_WELL!A:A,OBS_WELL!B:B)</f>
        <v>1</v>
      </c>
      <c r="D1015" t="s">
        <v>5428</v>
      </c>
      <c r="E1015" t="s">
        <v>5279</v>
      </c>
      <c r="F1015">
        <v>1</v>
      </c>
    </row>
    <row r="1016" spans="1:6" x14ac:dyDescent="0.2">
      <c r="A1016" t="s">
        <v>1801</v>
      </c>
      <c r="B1016">
        <v>109.8</v>
      </c>
      <c r="C1016">
        <f>F1016*_xlfn.XLOOKUP(E1016,OBS_WELL!A:A,OBS_WELL!B:B)</f>
        <v>1</v>
      </c>
      <c r="D1016" t="s">
        <v>5428</v>
      </c>
      <c r="E1016" t="s">
        <v>5279</v>
      </c>
      <c r="F1016">
        <v>1</v>
      </c>
    </row>
    <row r="1017" spans="1:6" x14ac:dyDescent="0.2">
      <c r="A1017" t="s">
        <v>1802</v>
      </c>
      <c r="B1017">
        <v>130.4</v>
      </c>
      <c r="C1017">
        <f>F1017*_xlfn.XLOOKUP(E1017,OBS_WELL!A:A,OBS_WELL!B:B)</f>
        <v>1</v>
      </c>
      <c r="D1017" t="s">
        <v>5428</v>
      </c>
      <c r="E1017" t="s">
        <v>5279</v>
      </c>
      <c r="F1017">
        <v>1</v>
      </c>
    </row>
    <row r="1018" spans="1:6" x14ac:dyDescent="0.2">
      <c r="A1018" t="s">
        <v>1803</v>
      </c>
      <c r="B1018">
        <v>115.8</v>
      </c>
      <c r="C1018">
        <f>F1018*_xlfn.XLOOKUP(E1018,OBS_WELL!A:A,OBS_WELL!B:B)</f>
        <v>1</v>
      </c>
      <c r="D1018" t="s">
        <v>5428</v>
      </c>
      <c r="E1018" t="s">
        <v>5279</v>
      </c>
      <c r="F1018">
        <v>1</v>
      </c>
    </row>
    <row r="1019" spans="1:6" x14ac:dyDescent="0.2">
      <c r="A1019" t="s">
        <v>1804</v>
      </c>
      <c r="B1019">
        <v>132.6</v>
      </c>
      <c r="C1019">
        <f>F1019*_xlfn.XLOOKUP(E1019,OBS_WELL!A:A,OBS_WELL!B:B)</f>
        <v>1</v>
      </c>
      <c r="D1019" t="s">
        <v>5428</v>
      </c>
      <c r="E1019" t="s">
        <v>5279</v>
      </c>
      <c r="F1019">
        <v>1</v>
      </c>
    </row>
    <row r="1020" spans="1:6" x14ac:dyDescent="0.2">
      <c r="A1020" t="s">
        <v>1805</v>
      </c>
      <c r="B1020">
        <v>122.4</v>
      </c>
      <c r="C1020">
        <f>F1020*_xlfn.XLOOKUP(E1020,OBS_WELL!A:A,OBS_WELL!B:B)</f>
        <v>1</v>
      </c>
      <c r="D1020" t="s">
        <v>5428</v>
      </c>
      <c r="E1020" t="s">
        <v>5279</v>
      </c>
      <c r="F1020">
        <v>1</v>
      </c>
    </row>
    <row r="1021" spans="1:6" x14ac:dyDescent="0.2">
      <c r="A1021" t="s">
        <v>1806</v>
      </c>
      <c r="B1021">
        <v>130.49</v>
      </c>
      <c r="C1021">
        <f>F1021*_xlfn.XLOOKUP(E1021,OBS_WELL!A:A,OBS_WELL!B:B)</f>
        <v>1</v>
      </c>
      <c r="D1021" t="s">
        <v>5428</v>
      </c>
      <c r="E1021" t="s">
        <v>5279</v>
      </c>
      <c r="F1021">
        <v>1</v>
      </c>
    </row>
    <row r="1022" spans="1:6" x14ac:dyDescent="0.2">
      <c r="A1022" t="s">
        <v>1807</v>
      </c>
      <c r="B1022">
        <v>116.32</v>
      </c>
      <c r="C1022">
        <f>F1022*_xlfn.XLOOKUP(E1022,OBS_WELL!A:A,OBS_WELL!B:B)</f>
        <v>1</v>
      </c>
      <c r="D1022" t="s">
        <v>5428</v>
      </c>
      <c r="E1022" t="s">
        <v>5279</v>
      </c>
      <c r="F1022">
        <v>1</v>
      </c>
    </row>
    <row r="1023" spans="1:6" x14ac:dyDescent="0.2">
      <c r="A1023" t="s">
        <v>1808</v>
      </c>
      <c r="B1023">
        <v>128.03</v>
      </c>
      <c r="C1023">
        <f>F1023*_xlfn.XLOOKUP(E1023,OBS_WELL!A:A,OBS_WELL!B:B)</f>
        <v>1</v>
      </c>
      <c r="D1023" t="s">
        <v>5428</v>
      </c>
      <c r="E1023" t="s">
        <v>5279</v>
      </c>
      <c r="F1023">
        <v>1</v>
      </c>
    </row>
    <row r="1024" spans="1:6" x14ac:dyDescent="0.2">
      <c r="A1024" t="s">
        <v>1809</v>
      </c>
      <c r="B1024">
        <v>113.55</v>
      </c>
      <c r="C1024">
        <f>F1024*_xlfn.XLOOKUP(E1024,OBS_WELL!A:A,OBS_WELL!B:B)</f>
        <v>1</v>
      </c>
      <c r="D1024" t="s">
        <v>5428</v>
      </c>
      <c r="E1024" t="s">
        <v>5279</v>
      </c>
      <c r="F1024">
        <v>1</v>
      </c>
    </row>
    <row r="1025" spans="1:6" x14ac:dyDescent="0.2">
      <c r="A1025" t="s">
        <v>1810</v>
      </c>
      <c r="B1025">
        <v>117.05</v>
      </c>
      <c r="C1025">
        <f>F1025*_xlfn.XLOOKUP(E1025,OBS_WELL!A:A,OBS_WELL!B:B)</f>
        <v>1</v>
      </c>
      <c r="D1025" t="s">
        <v>5428</v>
      </c>
      <c r="E1025" t="s">
        <v>5279</v>
      </c>
      <c r="F1025">
        <v>1</v>
      </c>
    </row>
    <row r="1026" spans="1:6" x14ac:dyDescent="0.2">
      <c r="A1026" t="s">
        <v>1811</v>
      </c>
      <c r="B1026">
        <v>110.75</v>
      </c>
      <c r="C1026">
        <f>F1026*_xlfn.XLOOKUP(E1026,OBS_WELL!A:A,OBS_WELL!B:B)</f>
        <v>1</v>
      </c>
      <c r="D1026" t="s">
        <v>5428</v>
      </c>
      <c r="E1026" t="s">
        <v>5279</v>
      </c>
      <c r="F1026">
        <v>1</v>
      </c>
    </row>
    <row r="1027" spans="1:6" x14ac:dyDescent="0.2">
      <c r="A1027" t="s">
        <v>1812</v>
      </c>
      <c r="B1027">
        <v>126.6</v>
      </c>
      <c r="C1027">
        <f>F1027*_xlfn.XLOOKUP(E1027,OBS_WELL!A:A,OBS_WELL!B:B)</f>
        <v>1</v>
      </c>
      <c r="D1027" t="s">
        <v>5428</v>
      </c>
      <c r="E1027" t="s">
        <v>5279</v>
      </c>
      <c r="F1027">
        <v>1</v>
      </c>
    </row>
    <row r="1028" spans="1:6" x14ac:dyDescent="0.2">
      <c r="A1028" t="s">
        <v>1813</v>
      </c>
      <c r="B1028">
        <v>111.75</v>
      </c>
      <c r="C1028">
        <f>F1028*_xlfn.XLOOKUP(E1028,OBS_WELL!A:A,OBS_WELL!B:B)</f>
        <v>1</v>
      </c>
      <c r="D1028" t="s">
        <v>5428</v>
      </c>
      <c r="E1028" t="s">
        <v>5279</v>
      </c>
      <c r="F1028">
        <v>1</v>
      </c>
    </row>
    <row r="1029" spans="1:6" x14ac:dyDescent="0.2">
      <c r="A1029" t="s">
        <v>1814</v>
      </c>
      <c r="B1029">
        <v>113.14</v>
      </c>
      <c r="C1029">
        <f>F1029*_xlfn.XLOOKUP(E1029,OBS_WELL!A:A,OBS_WELL!B:B)</f>
        <v>1</v>
      </c>
      <c r="D1029" t="s">
        <v>5428</v>
      </c>
      <c r="E1029" t="s">
        <v>5279</v>
      </c>
      <c r="F1029">
        <v>1</v>
      </c>
    </row>
    <row r="1030" spans="1:6" x14ac:dyDescent="0.2">
      <c r="A1030" t="s">
        <v>1815</v>
      </c>
      <c r="B1030">
        <v>116.16</v>
      </c>
      <c r="C1030">
        <f>F1030*_xlfn.XLOOKUP(E1030,OBS_WELL!A:A,OBS_WELL!B:B)</f>
        <v>1</v>
      </c>
      <c r="D1030" t="s">
        <v>5428</v>
      </c>
      <c r="E1030" t="s">
        <v>5279</v>
      </c>
      <c r="F1030">
        <v>1</v>
      </c>
    </row>
    <row r="1031" spans="1:6" x14ac:dyDescent="0.2">
      <c r="A1031" t="s">
        <v>1816</v>
      </c>
      <c r="B1031">
        <v>117.55</v>
      </c>
      <c r="C1031">
        <f>F1031*_xlfn.XLOOKUP(E1031,OBS_WELL!A:A,OBS_WELL!B:B)</f>
        <v>1</v>
      </c>
      <c r="D1031" t="s">
        <v>5428</v>
      </c>
      <c r="E1031" t="s">
        <v>5279</v>
      </c>
      <c r="F1031">
        <v>1</v>
      </c>
    </row>
    <row r="1032" spans="1:6" x14ac:dyDescent="0.2">
      <c r="A1032" t="s">
        <v>1817</v>
      </c>
      <c r="B1032">
        <v>130.4</v>
      </c>
      <c r="C1032">
        <f>F1032*_xlfn.XLOOKUP(E1032,OBS_WELL!A:A,OBS_WELL!B:B)</f>
        <v>1</v>
      </c>
      <c r="D1032" t="s">
        <v>5428</v>
      </c>
      <c r="E1032" t="s">
        <v>5279</v>
      </c>
      <c r="F1032">
        <v>1</v>
      </c>
    </row>
    <row r="1033" spans="1:6" x14ac:dyDescent="0.2">
      <c r="A1033" t="s">
        <v>1818</v>
      </c>
      <c r="B1033">
        <v>129.68</v>
      </c>
      <c r="C1033">
        <f>F1033*_xlfn.XLOOKUP(E1033,OBS_WELL!A:A,OBS_WELL!B:B)</f>
        <v>1</v>
      </c>
      <c r="D1033" t="s">
        <v>5428</v>
      </c>
      <c r="E1033" t="s">
        <v>5279</v>
      </c>
      <c r="F1033">
        <v>1</v>
      </c>
    </row>
    <row r="1034" spans="1:6" x14ac:dyDescent="0.2">
      <c r="A1034" t="s">
        <v>1819</v>
      </c>
      <c r="B1034">
        <v>127.51</v>
      </c>
      <c r="C1034">
        <f>F1034*_xlfn.XLOOKUP(E1034,OBS_WELL!A:A,OBS_WELL!B:B)</f>
        <v>1</v>
      </c>
      <c r="D1034" t="s">
        <v>5428</v>
      </c>
      <c r="E1034" t="s">
        <v>5279</v>
      </c>
      <c r="F1034">
        <v>1</v>
      </c>
    </row>
    <row r="1035" spans="1:6" x14ac:dyDescent="0.2">
      <c r="A1035" t="s">
        <v>1820</v>
      </c>
      <c r="B1035">
        <v>124.81</v>
      </c>
      <c r="C1035">
        <f>F1035*_xlfn.XLOOKUP(E1035,OBS_WELL!A:A,OBS_WELL!B:B)</f>
        <v>1</v>
      </c>
      <c r="D1035" t="s">
        <v>5428</v>
      </c>
      <c r="E1035" t="s">
        <v>5279</v>
      </c>
      <c r="F1035">
        <v>1</v>
      </c>
    </row>
    <row r="1036" spans="1:6" x14ac:dyDescent="0.2">
      <c r="A1036" t="s">
        <v>1821</v>
      </c>
      <c r="B1036">
        <v>115.6</v>
      </c>
      <c r="C1036">
        <f>F1036*_xlfn.XLOOKUP(E1036,OBS_WELL!A:A,OBS_WELL!B:B)</f>
        <v>1</v>
      </c>
      <c r="D1036" t="s">
        <v>5428</v>
      </c>
      <c r="E1036" t="s">
        <v>5279</v>
      </c>
      <c r="F1036">
        <v>1</v>
      </c>
    </row>
    <row r="1037" spans="1:6" x14ac:dyDescent="0.2">
      <c r="A1037" t="s">
        <v>1822</v>
      </c>
      <c r="B1037">
        <v>113.5</v>
      </c>
      <c r="C1037">
        <f>F1037*_xlfn.XLOOKUP(E1037,OBS_WELL!A:A,OBS_WELL!B:B)</f>
        <v>1</v>
      </c>
      <c r="D1037" t="s">
        <v>5428</v>
      </c>
      <c r="E1037" t="s">
        <v>5279</v>
      </c>
      <c r="F1037">
        <v>1</v>
      </c>
    </row>
    <row r="1038" spans="1:6" x14ac:dyDescent="0.2">
      <c r="A1038" t="s">
        <v>1823</v>
      </c>
      <c r="B1038">
        <v>117.42</v>
      </c>
      <c r="C1038">
        <f>F1038*_xlfn.XLOOKUP(E1038,OBS_WELL!A:A,OBS_WELL!B:B)</f>
        <v>1</v>
      </c>
      <c r="D1038" t="s">
        <v>5428</v>
      </c>
      <c r="E1038" t="s">
        <v>5279</v>
      </c>
      <c r="F1038">
        <v>1</v>
      </c>
    </row>
    <row r="1039" spans="1:6" x14ac:dyDescent="0.2">
      <c r="A1039" t="s">
        <v>1824</v>
      </c>
      <c r="B1039">
        <v>121.7</v>
      </c>
      <c r="C1039">
        <f>F1039*_xlfn.XLOOKUP(E1039,OBS_WELL!A:A,OBS_WELL!B:B)</f>
        <v>1</v>
      </c>
      <c r="D1039" t="s">
        <v>5428</v>
      </c>
      <c r="E1039" t="s">
        <v>5279</v>
      </c>
      <c r="F1039">
        <v>1</v>
      </c>
    </row>
    <row r="1040" spans="1:6" x14ac:dyDescent="0.2">
      <c r="A1040" t="s">
        <v>1825</v>
      </c>
      <c r="B1040">
        <v>132.49</v>
      </c>
      <c r="C1040">
        <f>F1040*_xlfn.XLOOKUP(E1040,OBS_WELL!A:A,OBS_WELL!B:B)</f>
        <v>1</v>
      </c>
      <c r="D1040" t="s">
        <v>5428</v>
      </c>
      <c r="E1040" t="s">
        <v>5279</v>
      </c>
      <c r="F1040">
        <v>1</v>
      </c>
    </row>
    <row r="1041" spans="1:6" x14ac:dyDescent="0.2">
      <c r="A1041" t="s">
        <v>1826</v>
      </c>
      <c r="B1041">
        <v>134.41</v>
      </c>
      <c r="C1041">
        <f>F1041*_xlfn.XLOOKUP(E1041,OBS_WELL!A:A,OBS_WELL!B:B)</f>
        <v>1</v>
      </c>
      <c r="D1041" t="s">
        <v>5428</v>
      </c>
      <c r="E1041" t="s">
        <v>5279</v>
      </c>
      <c r="F1041">
        <v>1</v>
      </c>
    </row>
    <row r="1042" spans="1:6" x14ac:dyDescent="0.2">
      <c r="A1042" t="s">
        <v>1827</v>
      </c>
      <c r="B1042">
        <v>133.41</v>
      </c>
      <c r="C1042">
        <f>F1042*_xlfn.XLOOKUP(E1042,OBS_WELL!A:A,OBS_WELL!B:B)</f>
        <v>1</v>
      </c>
      <c r="D1042" t="s">
        <v>5428</v>
      </c>
      <c r="E1042" t="s">
        <v>5279</v>
      </c>
      <c r="F1042">
        <v>1</v>
      </c>
    </row>
    <row r="1043" spans="1:6" x14ac:dyDescent="0.2">
      <c r="A1043" t="s">
        <v>1828</v>
      </c>
      <c r="B1043">
        <v>133.24</v>
      </c>
      <c r="C1043">
        <f>F1043*_xlfn.XLOOKUP(E1043,OBS_WELL!A:A,OBS_WELL!B:B)</f>
        <v>1</v>
      </c>
      <c r="D1043" t="s">
        <v>5428</v>
      </c>
      <c r="E1043" t="s">
        <v>5279</v>
      </c>
      <c r="F1043">
        <v>1</v>
      </c>
    </row>
    <row r="1044" spans="1:6" x14ac:dyDescent="0.2">
      <c r="A1044" t="s">
        <v>1829</v>
      </c>
      <c r="B1044">
        <v>130.80000000000001</v>
      </c>
      <c r="C1044">
        <f>F1044*_xlfn.XLOOKUP(E1044,OBS_WELL!A:A,OBS_WELL!B:B)</f>
        <v>1</v>
      </c>
      <c r="D1044" t="s">
        <v>5428</v>
      </c>
      <c r="E1044" t="s">
        <v>5279</v>
      </c>
      <c r="F1044">
        <v>1</v>
      </c>
    </row>
    <row r="1045" spans="1:6" x14ac:dyDescent="0.2">
      <c r="A1045" t="s">
        <v>1830</v>
      </c>
      <c r="B1045">
        <v>127.35</v>
      </c>
      <c r="C1045">
        <f>F1045*_xlfn.XLOOKUP(E1045,OBS_WELL!A:A,OBS_WELL!B:B)</f>
        <v>1</v>
      </c>
      <c r="D1045" t="s">
        <v>5428</v>
      </c>
      <c r="E1045" t="s">
        <v>5279</v>
      </c>
      <c r="F1045">
        <v>1</v>
      </c>
    </row>
    <row r="1046" spans="1:6" x14ac:dyDescent="0.2">
      <c r="A1046" t="s">
        <v>1831</v>
      </c>
      <c r="B1046">
        <v>123.61</v>
      </c>
      <c r="C1046">
        <f>F1046*_xlfn.XLOOKUP(E1046,OBS_WELL!A:A,OBS_WELL!B:B)</f>
        <v>1</v>
      </c>
      <c r="D1046" t="s">
        <v>5428</v>
      </c>
      <c r="E1046" t="s">
        <v>5279</v>
      </c>
      <c r="F1046">
        <v>1</v>
      </c>
    </row>
    <row r="1047" spans="1:6" x14ac:dyDescent="0.2">
      <c r="A1047" t="s">
        <v>1832</v>
      </c>
      <c r="B1047">
        <v>115.66</v>
      </c>
      <c r="C1047">
        <f>F1047*_xlfn.XLOOKUP(E1047,OBS_WELL!A:A,OBS_WELL!B:B)</f>
        <v>1</v>
      </c>
      <c r="D1047" t="s">
        <v>5428</v>
      </c>
      <c r="E1047" t="s">
        <v>5279</v>
      </c>
      <c r="F1047">
        <v>1</v>
      </c>
    </row>
    <row r="1048" spans="1:6" x14ac:dyDescent="0.2">
      <c r="A1048" t="s">
        <v>1833</v>
      </c>
      <c r="B1048">
        <v>115.75</v>
      </c>
      <c r="C1048">
        <f>F1048*_xlfn.XLOOKUP(E1048,OBS_WELL!A:A,OBS_WELL!B:B)</f>
        <v>1</v>
      </c>
      <c r="D1048" t="s">
        <v>5428</v>
      </c>
      <c r="E1048" t="s">
        <v>5279</v>
      </c>
      <c r="F1048">
        <v>1</v>
      </c>
    </row>
    <row r="1049" spans="1:6" x14ac:dyDescent="0.2">
      <c r="A1049" t="s">
        <v>1834</v>
      </c>
      <c r="B1049">
        <v>118.62</v>
      </c>
      <c r="C1049">
        <f>F1049*_xlfn.XLOOKUP(E1049,OBS_WELL!A:A,OBS_WELL!B:B)</f>
        <v>1</v>
      </c>
      <c r="D1049" t="s">
        <v>5428</v>
      </c>
      <c r="E1049" t="s">
        <v>5279</v>
      </c>
      <c r="F1049">
        <v>1</v>
      </c>
    </row>
    <row r="1050" spans="1:6" x14ac:dyDescent="0.2">
      <c r="A1050" t="s">
        <v>1835</v>
      </c>
      <c r="B1050">
        <v>119.95</v>
      </c>
      <c r="C1050">
        <f>F1050*_xlfn.XLOOKUP(E1050,OBS_WELL!A:A,OBS_WELL!B:B)</f>
        <v>1</v>
      </c>
      <c r="D1050" t="s">
        <v>5428</v>
      </c>
      <c r="E1050" t="s">
        <v>5279</v>
      </c>
      <c r="F1050">
        <v>1</v>
      </c>
    </row>
    <row r="1051" spans="1:6" x14ac:dyDescent="0.2">
      <c r="A1051" t="s">
        <v>1836</v>
      </c>
      <c r="B1051">
        <v>121.13</v>
      </c>
      <c r="C1051">
        <f>F1051*_xlfn.XLOOKUP(E1051,OBS_WELL!A:A,OBS_WELL!B:B)</f>
        <v>1</v>
      </c>
      <c r="D1051" t="s">
        <v>5428</v>
      </c>
      <c r="E1051" t="s">
        <v>5279</v>
      </c>
      <c r="F1051">
        <v>1</v>
      </c>
    </row>
    <row r="1052" spans="1:6" x14ac:dyDescent="0.2">
      <c r="A1052" t="s">
        <v>1837</v>
      </c>
      <c r="B1052">
        <v>118.05</v>
      </c>
      <c r="C1052">
        <f>F1052*_xlfn.XLOOKUP(E1052,OBS_WELL!A:A,OBS_WELL!B:B)</f>
        <v>1</v>
      </c>
      <c r="D1052" t="s">
        <v>5428</v>
      </c>
      <c r="E1052" t="s">
        <v>5279</v>
      </c>
      <c r="F1052">
        <v>1</v>
      </c>
    </row>
    <row r="1053" spans="1:6" x14ac:dyDescent="0.2">
      <c r="A1053" t="s">
        <v>1838</v>
      </c>
      <c r="B1053">
        <v>121.85</v>
      </c>
      <c r="C1053">
        <f>F1053*_xlfn.XLOOKUP(E1053,OBS_WELL!A:A,OBS_WELL!B:B)</f>
        <v>1</v>
      </c>
      <c r="D1053" t="s">
        <v>5428</v>
      </c>
      <c r="E1053" t="s">
        <v>5279</v>
      </c>
      <c r="F1053">
        <v>1</v>
      </c>
    </row>
    <row r="1054" spans="1:6" x14ac:dyDescent="0.2">
      <c r="A1054" t="s">
        <v>1839</v>
      </c>
      <c r="B1054">
        <v>122.17</v>
      </c>
      <c r="C1054">
        <f>F1054*_xlfn.XLOOKUP(E1054,OBS_WELL!A:A,OBS_WELL!B:B)</f>
        <v>1</v>
      </c>
      <c r="D1054" t="s">
        <v>5428</v>
      </c>
      <c r="E1054" t="s">
        <v>5279</v>
      </c>
      <c r="F1054">
        <v>1</v>
      </c>
    </row>
    <row r="1055" spans="1:6" x14ac:dyDescent="0.2">
      <c r="A1055" t="s">
        <v>1840</v>
      </c>
      <c r="B1055">
        <v>122.57</v>
      </c>
      <c r="C1055">
        <f>F1055*_xlfn.XLOOKUP(E1055,OBS_WELL!A:A,OBS_WELL!B:B)</f>
        <v>1</v>
      </c>
      <c r="D1055" t="s">
        <v>5428</v>
      </c>
      <c r="E1055" t="s">
        <v>5279</v>
      </c>
      <c r="F1055">
        <v>1</v>
      </c>
    </row>
    <row r="1056" spans="1:6" x14ac:dyDescent="0.2">
      <c r="A1056" t="s">
        <v>1841</v>
      </c>
      <c r="B1056">
        <v>121.8</v>
      </c>
      <c r="C1056">
        <f>F1056*_xlfn.XLOOKUP(E1056,OBS_WELL!A:A,OBS_WELL!B:B)</f>
        <v>1</v>
      </c>
      <c r="D1056" t="s">
        <v>5428</v>
      </c>
      <c r="E1056" t="s">
        <v>5279</v>
      </c>
      <c r="F1056">
        <v>1</v>
      </c>
    </row>
    <row r="1057" spans="1:6" x14ac:dyDescent="0.2">
      <c r="A1057" t="s">
        <v>1842</v>
      </c>
      <c r="B1057">
        <v>115.98</v>
      </c>
      <c r="C1057">
        <f>F1057*_xlfn.XLOOKUP(E1057,OBS_WELL!A:A,OBS_WELL!B:B)</f>
        <v>1</v>
      </c>
      <c r="D1057" t="s">
        <v>5428</v>
      </c>
      <c r="E1057" t="s">
        <v>5279</v>
      </c>
      <c r="F1057">
        <v>1</v>
      </c>
    </row>
    <row r="1058" spans="1:6" x14ac:dyDescent="0.2">
      <c r="A1058" t="s">
        <v>1843</v>
      </c>
      <c r="B1058">
        <v>113.96</v>
      </c>
      <c r="C1058">
        <f>F1058*_xlfn.XLOOKUP(E1058,OBS_WELL!A:A,OBS_WELL!B:B)</f>
        <v>1</v>
      </c>
      <c r="D1058" t="s">
        <v>5428</v>
      </c>
      <c r="E1058" t="s">
        <v>5279</v>
      </c>
      <c r="F1058">
        <v>1</v>
      </c>
    </row>
    <row r="1059" spans="1:6" x14ac:dyDescent="0.2">
      <c r="A1059" t="s">
        <v>1844</v>
      </c>
      <c r="B1059">
        <v>111.84</v>
      </c>
      <c r="C1059">
        <f>F1059*_xlfn.XLOOKUP(E1059,OBS_WELL!A:A,OBS_WELL!B:B)</f>
        <v>1</v>
      </c>
      <c r="D1059" t="s">
        <v>5428</v>
      </c>
      <c r="E1059" t="s">
        <v>5279</v>
      </c>
      <c r="F1059">
        <v>1</v>
      </c>
    </row>
    <row r="1060" spans="1:6" x14ac:dyDescent="0.2">
      <c r="A1060" t="s">
        <v>1845</v>
      </c>
      <c r="B1060">
        <v>112.25</v>
      </c>
      <c r="C1060">
        <f>F1060*_xlfn.XLOOKUP(E1060,OBS_WELL!A:A,OBS_WELL!B:B)</f>
        <v>1</v>
      </c>
      <c r="D1060" t="s">
        <v>5428</v>
      </c>
      <c r="E1060" t="s">
        <v>5279</v>
      </c>
      <c r="F1060">
        <v>1</v>
      </c>
    </row>
    <row r="1061" spans="1:6" x14ac:dyDescent="0.2">
      <c r="A1061" t="s">
        <v>1846</v>
      </c>
      <c r="B1061">
        <v>116.41</v>
      </c>
      <c r="C1061">
        <f>F1061*_xlfn.XLOOKUP(E1061,OBS_WELL!A:A,OBS_WELL!B:B)</f>
        <v>1</v>
      </c>
      <c r="D1061" t="s">
        <v>5428</v>
      </c>
      <c r="E1061" t="s">
        <v>5279</v>
      </c>
      <c r="F1061">
        <v>1</v>
      </c>
    </row>
    <row r="1062" spans="1:6" x14ac:dyDescent="0.2">
      <c r="A1062" t="s">
        <v>1847</v>
      </c>
      <c r="B1062">
        <v>124.38</v>
      </c>
      <c r="C1062">
        <f>F1062*_xlfn.XLOOKUP(E1062,OBS_WELL!A:A,OBS_WELL!B:B)</f>
        <v>1</v>
      </c>
      <c r="D1062" t="s">
        <v>5428</v>
      </c>
      <c r="E1062" t="s">
        <v>5279</v>
      </c>
      <c r="F1062">
        <v>1</v>
      </c>
    </row>
    <row r="1063" spans="1:6" x14ac:dyDescent="0.2">
      <c r="A1063" t="s">
        <v>1848</v>
      </c>
      <c r="B1063">
        <v>133.61000000000001</v>
      </c>
      <c r="C1063">
        <f>F1063*_xlfn.XLOOKUP(E1063,OBS_WELL!A:A,OBS_WELL!B:B)</f>
        <v>1</v>
      </c>
      <c r="D1063" t="s">
        <v>5428</v>
      </c>
      <c r="E1063" t="s">
        <v>5279</v>
      </c>
      <c r="F1063">
        <v>1</v>
      </c>
    </row>
    <row r="1064" spans="1:6" x14ac:dyDescent="0.2">
      <c r="A1064" t="s">
        <v>1849</v>
      </c>
      <c r="B1064">
        <v>132.4</v>
      </c>
      <c r="C1064">
        <f>F1064*_xlfn.XLOOKUP(E1064,OBS_WELL!A:A,OBS_WELL!B:B)</f>
        <v>1</v>
      </c>
      <c r="D1064" t="s">
        <v>5428</v>
      </c>
      <c r="E1064" t="s">
        <v>5279</v>
      </c>
      <c r="F1064">
        <v>1</v>
      </c>
    </row>
    <row r="1065" spans="1:6" x14ac:dyDescent="0.2">
      <c r="A1065" t="s">
        <v>1850</v>
      </c>
      <c r="B1065">
        <v>132.1</v>
      </c>
      <c r="C1065">
        <f>F1065*_xlfn.XLOOKUP(E1065,OBS_WELL!A:A,OBS_WELL!B:B)</f>
        <v>1</v>
      </c>
      <c r="D1065" t="s">
        <v>5428</v>
      </c>
      <c r="E1065" t="s">
        <v>5279</v>
      </c>
      <c r="F1065">
        <v>1</v>
      </c>
    </row>
    <row r="1066" spans="1:6" x14ac:dyDescent="0.2">
      <c r="A1066" t="s">
        <v>1851</v>
      </c>
      <c r="B1066">
        <v>130.33000000000001</v>
      </c>
      <c r="C1066">
        <f>F1066*_xlfn.XLOOKUP(E1066,OBS_WELL!A:A,OBS_WELL!B:B)</f>
        <v>1</v>
      </c>
      <c r="D1066" t="s">
        <v>5428</v>
      </c>
      <c r="E1066" t="s">
        <v>5279</v>
      </c>
      <c r="F1066">
        <v>1</v>
      </c>
    </row>
    <row r="1067" spans="1:6" x14ac:dyDescent="0.2">
      <c r="A1067" t="s">
        <v>1852</v>
      </c>
      <c r="B1067">
        <v>119.88</v>
      </c>
      <c r="C1067">
        <f>F1067*_xlfn.XLOOKUP(E1067,OBS_WELL!A:A,OBS_WELL!B:B)</f>
        <v>1</v>
      </c>
      <c r="D1067" t="s">
        <v>5428</v>
      </c>
      <c r="E1067" t="s">
        <v>5279</v>
      </c>
      <c r="F1067">
        <v>1</v>
      </c>
    </row>
    <row r="1068" spans="1:6" x14ac:dyDescent="0.2">
      <c r="A1068" t="s">
        <v>1853</v>
      </c>
      <c r="B1068">
        <v>116.59</v>
      </c>
      <c r="C1068">
        <f>F1068*_xlfn.XLOOKUP(E1068,OBS_WELL!A:A,OBS_WELL!B:B)</f>
        <v>1</v>
      </c>
      <c r="D1068" t="s">
        <v>5428</v>
      </c>
      <c r="E1068" t="s">
        <v>5279</v>
      </c>
      <c r="F1068">
        <v>1</v>
      </c>
    </row>
    <row r="1069" spans="1:6" x14ac:dyDescent="0.2">
      <c r="A1069" t="s">
        <v>1854</v>
      </c>
      <c r="B1069">
        <v>85.7</v>
      </c>
      <c r="C1069">
        <f>F1069*_xlfn.XLOOKUP(E1069,OBS_WELL!A:A,OBS_WELL!B:B)</f>
        <v>1</v>
      </c>
      <c r="D1069" t="s">
        <v>5428</v>
      </c>
      <c r="E1069" t="s">
        <v>5280</v>
      </c>
      <c r="F1069">
        <v>1</v>
      </c>
    </row>
    <row r="1070" spans="1:6" x14ac:dyDescent="0.2">
      <c r="A1070" t="s">
        <v>1855</v>
      </c>
      <c r="B1070">
        <v>78.7</v>
      </c>
      <c r="C1070">
        <f>F1070*_xlfn.XLOOKUP(E1070,OBS_WELL!A:A,OBS_WELL!B:B)</f>
        <v>1</v>
      </c>
      <c r="D1070" t="s">
        <v>5428</v>
      </c>
      <c r="E1070" t="s">
        <v>5280</v>
      </c>
      <c r="F1070">
        <v>1</v>
      </c>
    </row>
    <row r="1071" spans="1:6" x14ac:dyDescent="0.2">
      <c r="A1071" t="s">
        <v>1856</v>
      </c>
      <c r="B1071">
        <v>83.4</v>
      </c>
      <c r="C1071">
        <f>F1071*_xlfn.XLOOKUP(E1071,OBS_WELL!A:A,OBS_WELL!B:B)</f>
        <v>1</v>
      </c>
      <c r="D1071" t="s">
        <v>5428</v>
      </c>
      <c r="E1071" t="s">
        <v>5280</v>
      </c>
      <c r="F1071">
        <v>1</v>
      </c>
    </row>
    <row r="1072" spans="1:6" x14ac:dyDescent="0.2">
      <c r="A1072" t="s">
        <v>1857</v>
      </c>
      <c r="B1072">
        <v>74.7</v>
      </c>
      <c r="C1072">
        <f>F1072*_xlfn.XLOOKUP(E1072,OBS_WELL!A:A,OBS_WELL!B:B)</f>
        <v>1</v>
      </c>
      <c r="D1072" t="s">
        <v>5428</v>
      </c>
      <c r="E1072" t="s">
        <v>5280</v>
      </c>
      <c r="F1072">
        <v>1</v>
      </c>
    </row>
    <row r="1073" spans="1:6" x14ac:dyDescent="0.2">
      <c r="A1073" t="s">
        <v>1858</v>
      </c>
      <c r="B1073">
        <v>85.8</v>
      </c>
      <c r="C1073">
        <f>F1073*_xlfn.XLOOKUP(E1073,OBS_WELL!A:A,OBS_WELL!B:B)</f>
        <v>1</v>
      </c>
      <c r="D1073" t="s">
        <v>5428</v>
      </c>
      <c r="E1073" t="s">
        <v>5280</v>
      </c>
      <c r="F1073">
        <v>1</v>
      </c>
    </row>
    <row r="1074" spans="1:6" x14ac:dyDescent="0.2">
      <c r="A1074" t="s">
        <v>1859</v>
      </c>
      <c r="B1074">
        <v>86.7</v>
      </c>
      <c r="C1074">
        <f>F1074*_xlfn.XLOOKUP(E1074,OBS_WELL!A:A,OBS_WELL!B:B)</f>
        <v>1</v>
      </c>
      <c r="D1074" t="s">
        <v>5428</v>
      </c>
      <c r="E1074" t="s">
        <v>5280</v>
      </c>
      <c r="F1074">
        <v>1</v>
      </c>
    </row>
    <row r="1075" spans="1:6" x14ac:dyDescent="0.2">
      <c r="A1075" t="s">
        <v>1860</v>
      </c>
      <c r="B1075">
        <v>77.2</v>
      </c>
      <c r="C1075">
        <f>F1075*_xlfn.XLOOKUP(E1075,OBS_WELL!A:A,OBS_WELL!B:B)</f>
        <v>1</v>
      </c>
      <c r="D1075" t="s">
        <v>5428</v>
      </c>
      <c r="E1075" t="s">
        <v>5280</v>
      </c>
      <c r="F1075">
        <v>1</v>
      </c>
    </row>
    <row r="1076" spans="1:6" x14ac:dyDescent="0.2">
      <c r="A1076" t="s">
        <v>1861</v>
      </c>
      <c r="B1076">
        <v>77.7</v>
      </c>
      <c r="C1076">
        <f>F1076*_xlfn.XLOOKUP(E1076,OBS_WELL!A:A,OBS_WELL!B:B)</f>
        <v>1</v>
      </c>
      <c r="D1076" t="s">
        <v>5428</v>
      </c>
      <c r="E1076" t="s">
        <v>5280</v>
      </c>
      <c r="F1076">
        <v>1</v>
      </c>
    </row>
    <row r="1077" spans="1:6" x14ac:dyDescent="0.2">
      <c r="A1077" t="s">
        <v>1862</v>
      </c>
      <c r="B1077">
        <v>72.3</v>
      </c>
      <c r="C1077">
        <f>F1077*_xlfn.XLOOKUP(E1077,OBS_WELL!A:A,OBS_WELL!B:B)</f>
        <v>1</v>
      </c>
      <c r="D1077" t="s">
        <v>5428</v>
      </c>
      <c r="E1077" t="s">
        <v>5280</v>
      </c>
      <c r="F1077">
        <v>1</v>
      </c>
    </row>
    <row r="1078" spans="1:6" x14ac:dyDescent="0.2">
      <c r="A1078" t="s">
        <v>1863</v>
      </c>
      <c r="B1078">
        <v>80.7</v>
      </c>
      <c r="C1078">
        <f>F1078*_xlfn.XLOOKUP(E1078,OBS_WELL!A:A,OBS_WELL!B:B)</f>
        <v>1</v>
      </c>
      <c r="D1078" t="s">
        <v>5428</v>
      </c>
      <c r="E1078" t="s">
        <v>5280</v>
      </c>
      <c r="F1078">
        <v>1</v>
      </c>
    </row>
    <row r="1079" spans="1:6" x14ac:dyDescent="0.2">
      <c r="A1079" t="s">
        <v>1864</v>
      </c>
      <c r="B1079">
        <v>73.7</v>
      </c>
      <c r="C1079">
        <f>F1079*_xlfn.XLOOKUP(E1079,OBS_WELL!A:A,OBS_WELL!B:B)</f>
        <v>1</v>
      </c>
      <c r="D1079" t="s">
        <v>5428</v>
      </c>
      <c r="E1079" t="s">
        <v>5280</v>
      </c>
      <c r="F1079">
        <v>1</v>
      </c>
    </row>
    <row r="1080" spans="1:6" x14ac:dyDescent="0.2">
      <c r="A1080" t="s">
        <v>1865</v>
      </c>
      <c r="B1080">
        <v>76</v>
      </c>
      <c r="C1080">
        <f>F1080*_xlfn.XLOOKUP(E1080,OBS_WELL!A:A,OBS_WELL!B:B)</f>
        <v>1</v>
      </c>
      <c r="D1080" t="s">
        <v>5428</v>
      </c>
      <c r="E1080" t="s">
        <v>5280</v>
      </c>
      <c r="F1080">
        <v>1</v>
      </c>
    </row>
    <row r="1081" spans="1:6" x14ac:dyDescent="0.2">
      <c r="A1081" t="s">
        <v>1866</v>
      </c>
      <c r="B1081">
        <v>76</v>
      </c>
      <c r="C1081">
        <f>F1081*_xlfn.XLOOKUP(E1081,OBS_WELL!A:A,OBS_WELL!B:B)</f>
        <v>1</v>
      </c>
      <c r="D1081" t="s">
        <v>5428</v>
      </c>
      <c r="E1081" t="s">
        <v>5280</v>
      </c>
      <c r="F1081">
        <v>1</v>
      </c>
    </row>
    <row r="1082" spans="1:6" x14ac:dyDescent="0.2">
      <c r="A1082" t="s">
        <v>1867</v>
      </c>
      <c r="B1082">
        <v>78.099999999999994</v>
      </c>
      <c r="C1082">
        <f>F1082*_xlfn.XLOOKUP(E1082,OBS_WELL!A:A,OBS_WELL!B:B)</f>
        <v>1</v>
      </c>
      <c r="D1082" t="s">
        <v>5428</v>
      </c>
      <c r="E1082" t="s">
        <v>5280</v>
      </c>
      <c r="F1082">
        <v>1</v>
      </c>
    </row>
    <row r="1083" spans="1:6" x14ac:dyDescent="0.2">
      <c r="A1083" t="s">
        <v>1868</v>
      </c>
      <c r="B1083">
        <v>73.7</v>
      </c>
      <c r="C1083">
        <f>F1083*_xlfn.XLOOKUP(E1083,OBS_WELL!A:A,OBS_WELL!B:B)</f>
        <v>1</v>
      </c>
      <c r="D1083" t="s">
        <v>5428</v>
      </c>
      <c r="E1083" t="s">
        <v>5280</v>
      </c>
      <c r="F1083">
        <v>1</v>
      </c>
    </row>
    <row r="1084" spans="1:6" x14ac:dyDescent="0.2">
      <c r="A1084" t="s">
        <v>1869</v>
      </c>
      <c r="B1084">
        <v>72.2</v>
      </c>
      <c r="C1084">
        <f>F1084*_xlfn.XLOOKUP(E1084,OBS_WELL!A:A,OBS_WELL!B:B)</f>
        <v>1</v>
      </c>
      <c r="D1084" t="s">
        <v>5428</v>
      </c>
      <c r="E1084" t="s">
        <v>5280</v>
      </c>
      <c r="F1084">
        <v>1</v>
      </c>
    </row>
    <row r="1085" spans="1:6" x14ac:dyDescent="0.2">
      <c r="A1085" t="s">
        <v>1870</v>
      </c>
      <c r="B1085">
        <v>85.5</v>
      </c>
      <c r="C1085">
        <f>F1085*_xlfn.XLOOKUP(E1085,OBS_WELL!A:A,OBS_WELL!B:B)</f>
        <v>1</v>
      </c>
      <c r="D1085" t="s">
        <v>5428</v>
      </c>
      <c r="E1085" t="s">
        <v>5280</v>
      </c>
      <c r="F1085">
        <v>1</v>
      </c>
    </row>
    <row r="1086" spans="1:6" x14ac:dyDescent="0.2">
      <c r="A1086" t="s">
        <v>1871</v>
      </c>
      <c r="B1086">
        <v>75.599999999999994</v>
      </c>
      <c r="C1086">
        <f>F1086*_xlfn.XLOOKUP(E1086,OBS_WELL!A:A,OBS_WELL!B:B)</f>
        <v>1</v>
      </c>
      <c r="D1086" t="s">
        <v>5428</v>
      </c>
      <c r="E1086" t="s">
        <v>5280</v>
      </c>
      <c r="F1086">
        <v>1</v>
      </c>
    </row>
    <row r="1087" spans="1:6" x14ac:dyDescent="0.2">
      <c r="A1087" t="s">
        <v>1872</v>
      </c>
      <c r="B1087">
        <v>85.8</v>
      </c>
      <c r="C1087">
        <f>F1087*_xlfn.XLOOKUP(E1087,OBS_WELL!A:A,OBS_WELL!B:B)</f>
        <v>1</v>
      </c>
      <c r="D1087" t="s">
        <v>5428</v>
      </c>
      <c r="E1087" t="s">
        <v>5280</v>
      </c>
      <c r="F1087">
        <v>1</v>
      </c>
    </row>
    <row r="1088" spans="1:6" x14ac:dyDescent="0.2">
      <c r="A1088" t="s">
        <v>1873</v>
      </c>
      <c r="B1088">
        <v>76.3</v>
      </c>
      <c r="C1088">
        <f>F1088*_xlfn.XLOOKUP(E1088,OBS_WELL!A:A,OBS_WELL!B:B)</f>
        <v>1</v>
      </c>
      <c r="D1088" t="s">
        <v>5428</v>
      </c>
      <c r="E1088" t="s">
        <v>5280</v>
      </c>
      <c r="F1088">
        <v>1</v>
      </c>
    </row>
    <row r="1089" spans="1:6" x14ac:dyDescent="0.2">
      <c r="A1089" t="s">
        <v>1874</v>
      </c>
      <c r="B1089">
        <v>85.8</v>
      </c>
      <c r="C1089">
        <f>F1089*_xlfn.XLOOKUP(E1089,OBS_WELL!A:A,OBS_WELL!B:B)</f>
        <v>1</v>
      </c>
      <c r="D1089" t="s">
        <v>5428</v>
      </c>
      <c r="E1089" t="s">
        <v>5280</v>
      </c>
      <c r="F1089">
        <v>1</v>
      </c>
    </row>
    <row r="1090" spans="1:6" x14ac:dyDescent="0.2">
      <c r="A1090" t="s">
        <v>1875</v>
      </c>
      <c r="B1090">
        <v>75.900000000000006</v>
      </c>
      <c r="C1090">
        <f>F1090*_xlfn.XLOOKUP(E1090,OBS_WELL!A:A,OBS_WELL!B:B)</f>
        <v>1</v>
      </c>
      <c r="D1090" t="s">
        <v>5428</v>
      </c>
      <c r="E1090" t="s">
        <v>5280</v>
      </c>
      <c r="F1090">
        <v>1</v>
      </c>
    </row>
    <row r="1091" spans="1:6" x14ac:dyDescent="0.2">
      <c r="A1091" t="s">
        <v>1876</v>
      </c>
      <c r="B1091">
        <v>81.7</v>
      </c>
      <c r="C1091">
        <f>F1091*_xlfn.XLOOKUP(E1091,OBS_WELL!A:A,OBS_WELL!B:B)</f>
        <v>1</v>
      </c>
      <c r="D1091" t="s">
        <v>5428</v>
      </c>
      <c r="E1091" t="s">
        <v>5280</v>
      </c>
      <c r="F1091">
        <v>1</v>
      </c>
    </row>
    <row r="1092" spans="1:6" x14ac:dyDescent="0.2">
      <c r="A1092" t="s">
        <v>1877</v>
      </c>
      <c r="B1092">
        <v>76.8</v>
      </c>
      <c r="C1092">
        <f>F1092*_xlfn.XLOOKUP(E1092,OBS_WELL!A:A,OBS_WELL!B:B)</f>
        <v>1</v>
      </c>
      <c r="D1092" t="s">
        <v>5428</v>
      </c>
      <c r="E1092" t="s">
        <v>5280</v>
      </c>
      <c r="F1092">
        <v>1</v>
      </c>
    </row>
    <row r="1093" spans="1:6" x14ac:dyDescent="0.2">
      <c r="A1093" t="s">
        <v>1878</v>
      </c>
      <c r="B1093">
        <v>85.7</v>
      </c>
      <c r="C1093">
        <f>F1093*_xlfn.XLOOKUP(E1093,OBS_WELL!A:A,OBS_WELL!B:B)</f>
        <v>1</v>
      </c>
      <c r="D1093" t="s">
        <v>5428</v>
      </c>
      <c r="E1093" t="s">
        <v>5280</v>
      </c>
      <c r="F1093">
        <v>1</v>
      </c>
    </row>
    <row r="1094" spans="1:6" x14ac:dyDescent="0.2">
      <c r="A1094" t="s">
        <v>1879</v>
      </c>
      <c r="B1094">
        <v>78.099999999999994</v>
      </c>
      <c r="C1094">
        <f>F1094*_xlfn.XLOOKUP(E1094,OBS_WELL!A:A,OBS_WELL!B:B)</f>
        <v>1</v>
      </c>
      <c r="D1094" t="s">
        <v>5428</v>
      </c>
      <c r="E1094" t="s">
        <v>5280</v>
      </c>
      <c r="F1094">
        <v>1</v>
      </c>
    </row>
    <row r="1095" spans="1:6" x14ac:dyDescent="0.2">
      <c r="A1095" t="s">
        <v>1880</v>
      </c>
      <c r="B1095">
        <v>86.5</v>
      </c>
      <c r="C1095">
        <f>F1095*_xlfn.XLOOKUP(E1095,OBS_WELL!A:A,OBS_WELL!B:B)</f>
        <v>1</v>
      </c>
      <c r="D1095" t="s">
        <v>5428</v>
      </c>
      <c r="E1095" t="s">
        <v>5280</v>
      </c>
      <c r="F1095">
        <v>1</v>
      </c>
    </row>
    <row r="1096" spans="1:6" x14ac:dyDescent="0.2">
      <c r="A1096" t="s">
        <v>1881</v>
      </c>
      <c r="B1096">
        <v>78.099999999999994</v>
      </c>
      <c r="C1096">
        <f>F1096*_xlfn.XLOOKUP(E1096,OBS_WELL!A:A,OBS_WELL!B:B)</f>
        <v>1</v>
      </c>
      <c r="D1096" t="s">
        <v>5428</v>
      </c>
      <c r="E1096" t="s">
        <v>5280</v>
      </c>
      <c r="F1096">
        <v>1</v>
      </c>
    </row>
    <row r="1097" spans="1:6" x14ac:dyDescent="0.2">
      <c r="A1097" t="s">
        <v>1882</v>
      </c>
      <c r="B1097">
        <v>83.4</v>
      </c>
      <c r="C1097">
        <f>F1097*_xlfn.XLOOKUP(E1097,OBS_WELL!A:A,OBS_WELL!B:B)</f>
        <v>1</v>
      </c>
      <c r="D1097" t="s">
        <v>5428</v>
      </c>
      <c r="E1097" t="s">
        <v>5280</v>
      </c>
      <c r="F1097">
        <v>1</v>
      </c>
    </row>
    <row r="1098" spans="1:6" x14ac:dyDescent="0.2">
      <c r="A1098" t="s">
        <v>1883</v>
      </c>
      <c r="B1098">
        <v>76.099999999999994</v>
      </c>
      <c r="C1098">
        <f>F1098*_xlfn.XLOOKUP(E1098,OBS_WELL!A:A,OBS_WELL!B:B)</f>
        <v>1</v>
      </c>
      <c r="D1098" t="s">
        <v>5428</v>
      </c>
      <c r="E1098" t="s">
        <v>5280</v>
      </c>
      <c r="F1098">
        <v>1</v>
      </c>
    </row>
    <row r="1099" spans="1:6" x14ac:dyDescent="0.2">
      <c r="A1099" t="s">
        <v>1884</v>
      </c>
      <c r="B1099">
        <v>86</v>
      </c>
      <c r="C1099">
        <f>F1099*_xlfn.XLOOKUP(E1099,OBS_WELL!A:A,OBS_WELL!B:B)</f>
        <v>1</v>
      </c>
      <c r="D1099" t="s">
        <v>5428</v>
      </c>
      <c r="E1099" t="s">
        <v>5280</v>
      </c>
      <c r="F1099">
        <v>1</v>
      </c>
    </row>
    <row r="1100" spans="1:6" x14ac:dyDescent="0.2">
      <c r="A1100" t="s">
        <v>1885</v>
      </c>
      <c r="B1100">
        <v>77.8</v>
      </c>
      <c r="C1100">
        <f>F1100*_xlfn.XLOOKUP(E1100,OBS_WELL!A:A,OBS_WELL!B:B)</f>
        <v>1</v>
      </c>
      <c r="D1100" t="s">
        <v>5428</v>
      </c>
      <c r="E1100" t="s">
        <v>5280</v>
      </c>
      <c r="F1100">
        <v>1</v>
      </c>
    </row>
    <row r="1101" spans="1:6" x14ac:dyDescent="0.2">
      <c r="A1101" t="s">
        <v>1886</v>
      </c>
      <c r="B1101">
        <v>85.6</v>
      </c>
      <c r="C1101">
        <f>F1101*_xlfn.XLOOKUP(E1101,OBS_WELL!A:A,OBS_WELL!B:B)</f>
        <v>1</v>
      </c>
      <c r="D1101" t="s">
        <v>5428</v>
      </c>
      <c r="E1101" t="s">
        <v>5280</v>
      </c>
      <c r="F1101">
        <v>1</v>
      </c>
    </row>
    <row r="1102" spans="1:6" x14ac:dyDescent="0.2">
      <c r="A1102" t="s">
        <v>1887</v>
      </c>
      <c r="B1102">
        <v>76.7</v>
      </c>
      <c r="C1102">
        <f>F1102*_xlfn.XLOOKUP(E1102,OBS_WELL!A:A,OBS_WELL!B:B)</f>
        <v>1</v>
      </c>
      <c r="D1102" t="s">
        <v>5428</v>
      </c>
      <c r="E1102" t="s">
        <v>5280</v>
      </c>
      <c r="F1102">
        <v>1</v>
      </c>
    </row>
    <row r="1103" spans="1:6" x14ac:dyDescent="0.2">
      <c r="A1103" t="s">
        <v>1888</v>
      </c>
      <c r="B1103">
        <v>86.2</v>
      </c>
      <c r="C1103">
        <f>F1103*_xlfn.XLOOKUP(E1103,OBS_WELL!A:A,OBS_WELL!B:B)</f>
        <v>1</v>
      </c>
      <c r="D1103" t="s">
        <v>5428</v>
      </c>
      <c r="E1103" t="s">
        <v>5280</v>
      </c>
      <c r="F1103">
        <v>1</v>
      </c>
    </row>
    <row r="1104" spans="1:6" x14ac:dyDescent="0.2">
      <c r="A1104" t="s">
        <v>1889</v>
      </c>
      <c r="B1104">
        <v>75.599999999999994</v>
      </c>
      <c r="C1104">
        <f>F1104*_xlfn.XLOOKUP(E1104,OBS_WELL!A:A,OBS_WELL!B:B)</f>
        <v>1</v>
      </c>
      <c r="D1104" t="s">
        <v>5428</v>
      </c>
      <c r="E1104" t="s">
        <v>5280</v>
      </c>
      <c r="F1104">
        <v>1</v>
      </c>
    </row>
    <row r="1105" spans="1:6" x14ac:dyDescent="0.2">
      <c r="A1105" t="s">
        <v>1890</v>
      </c>
      <c r="B1105">
        <v>83.3</v>
      </c>
      <c r="C1105">
        <f>F1105*_xlfn.XLOOKUP(E1105,OBS_WELL!A:A,OBS_WELL!B:B)</f>
        <v>1</v>
      </c>
      <c r="D1105" t="s">
        <v>5428</v>
      </c>
      <c r="E1105" t="s">
        <v>5280</v>
      </c>
      <c r="F1105">
        <v>1</v>
      </c>
    </row>
    <row r="1106" spans="1:6" x14ac:dyDescent="0.2">
      <c r="A1106" t="s">
        <v>1891</v>
      </c>
      <c r="B1106">
        <v>73.5</v>
      </c>
      <c r="C1106">
        <f>F1106*_xlfn.XLOOKUP(E1106,OBS_WELL!A:A,OBS_WELL!B:B)</f>
        <v>1</v>
      </c>
      <c r="D1106" t="s">
        <v>5428</v>
      </c>
      <c r="E1106" t="s">
        <v>5280</v>
      </c>
      <c r="F1106">
        <v>1</v>
      </c>
    </row>
    <row r="1107" spans="1:6" x14ac:dyDescent="0.2">
      <c r="A1107" t="s">
        <v>1892</v>
      </c>
      <c r="B1107">
        <v>85.5</v>
      </c>
      <c r="C1107">
        <f>F1107*_xlfn.XLOOKUP(E1107,OBS_WELL!A:A,OBS_WELL!B:B)</f>
        <v>1</v>
      </c>
      <c r="D1107" t="s">
        <v>5428</v>
      </c>
      <c r="E1107" t="s">
        <v>5280</v>
      </c>
      <c r="F1107">
        <v>1</v>
      </c>
    </row>
    <row r="1108" spans="1:6" x14ac:dyDescent="0.2">
      <c r="A1108" t="s">
        <v>1893</v>
      </c>
      <c r="B1108">
        <v>74.8</v>
      </c>
      <c r="C1108">
        <f>F1108*_xlfn.XLOOKUP(E1108,OBS_WELL!A:A,OBS_WELL!B:B)</f>
        <v>1</v>
      </c>
      <c r="D1108" t="s">
        <v>5428</v>
      </c>
      <c r="E1108" t="s">
        <v>5280</v>
      </c>
      <c r="F1108">
        <v>1</v>
      </c>
    </row>
    <row r="1109" spans="1:6" x14ac:dyDescent="0.2">
      <c r="A1109" t="s">
        <v>1894</v>
      </c>
      <c r="B1109">
        <v>85.9</v>
      </c>
      <c r="C1109">
        <f>F1109*_xlfn.XLOOKUP(E1109,OBS_WELL!A:A,OBS_WELL!B:B)</f>
        <v>1</v>
      </c>
      <c r="D1109" t="s">
        <v>5428</v>
      </c>
      <c r="E1109" t="s">
        <v>5280</v>
      </c>
      <c r="F1109">
        <v>1</v>
      </c>
    </row>
    <row r="1110" spans="1:6" x14ac:dyDescent="0.2">
      <c r="A1110" t="s">
        <v>1895</v>
      </c>
      <c r="B1110">
        <v>76.7</v>
      </c>
      <c r="C1110">
        <f>F1110*_xlfn.XLOOKUP(E1110,OBS_WELL!A:A,OBS_WELL!B:B)</f>
        <v>1</v>
      </c>
      <c r="D1110" t="s">
        <v>5428</v>
      </c>
      <c r="E1110" t="s">
        <v>5280</v>
      </c>
      <c r="F1110">
        <v>1</v>
      </c>
    </row>
    <row r="1111" spans="1:6" x14ac:dyDescent="0.2">
      <c r="A1111" t="s">
        <v>1896</v>
      </c>
      <c r="B1111">
        <v>85.5</v>
      </c>
      <c r="C1111">
        <f>F1111*_xlfn.XLOOKUP(E1111,OBS_WELL!A:A,OBS_WELL!B:B)</f>
        <v>1</v>
      </c>
      <c r="D1111" t="s">
        <v>5428</v>
      </c>
      <c r="E1111" t="s">
        <v>5280</v>
      </c>
      <c r="F1111">
        <v>1</v>
      </c>
    </row>
    <row r="1112" spans="1:6" x14ac:dyDescent="0.2">
      <c r="A1112" t="s">
        <v>1897</v>
      </c>
      <c r="B1112">
        <v>75</v>
      </c>
      <c r="C1112">
        <f>F1112*_xlfn.XLOOKUP(E1112,OBS_WELL!A:A,OBS_WELL!B:B)</f>
        <v>1</v>
      </c>
      <c r="D1112" t="s">
        <v>5428</v>
      </c>
      <c r="E1112" t="s">
        <v>5280</v>
      </c>
      <c r="F1112">
        <v>1</v>
      </c>
    </row>
    <row r="1113" spans="1:6" x14ac:dyDescent="0.2">
      <c r="A1113" t="s">
        <v>1898</v>
      </c>
      <c r="B1113">
        <v>87.3</v>
      </c>
      <c r="C1113">
        <f>F1113*_xlfn.XLOOKUP(E1113,OBS_WELL!A:A,OBS_WELL!B:B)</f>
        <v>1</v>
      </c>
      <c r="D1113" t="s">
        <v>5428</v>
      </c>
      <c r="E1113" t="s">
        <v>5280</v>
      </c>
      <c r="F1113">
        <v>1</v>
      </c>
    </row>
    <row r="1114" spans="1:6" x14ac:dyDescent="0.2">
      <c r="A1114" t="s">
        <v>1899</v>
      </c>
      <c r="B1114">
        <v>77.099999999999994</v>
      </c>
      <c r="C1114">
        <f>F1114*_xlfn.XLOOKUP(E1114,OBS_WELL!A:A,OBS_WELL!B:B)</f>
        <v>1</v>
      </c>
      <c r="D1114" t="s">
        <v>5428</v>
      </c>
      <c r="E1114" t="s">
        <v>5280</v>
      </c>
      <c r="F1114">
        <v>1</v>
      </c>
    </row>
    <row r="1115" spans="1:6" x14ac:dyDescent="0.2">
      <c r="A1115" t="s">
        <v>1900</v>
      </c>
      <c r="B1115">
        <v>86.7</v>
      </c>
      <c r="C1115">
        <f>F1115*_xlfn.XLOOKUP(E1115,OBS_WELL!A:A,OBS_WELL!B:B)</f>
        <v>1</v>
      </c>
      <c r="D1115" t="s">
        <v>5428</v>
      </c>
      <c r="E1115" t="s">
        <v>5280</v>
      </c>
      <c r="F1115">
        <v>1</v>
      </c>
    </row>
    <row r="1116" spans="1:6" x14ac:dyDescent="0.2">
      <c r="A1116" t="s">
        <v>1901</v>
      </c>
      <c r="B1116">
        <v>74.599999999999994</v>
      </c>
      <c r="C1116">
        <f>F1116*_xlfn.XLOOKUP(E1116,OBS_WELL!A:A,OBS_WELL!B:B)</f>
        <v>1</v>
      </c>
      <c r="D1116" t="s">
        <v>5428</v>
      </c>
      <c r="E1116" t="s">
        <v>5280</v>
      </c>
      <c r="F1116">
        <v>1</v>
      </c>
    </row>
    <row r="1117" spans="1:6" x14ac:dyDescent="0.2">
      <c r="A1117" t="s">
        <v>1902</v>
      </c>
      <c r="B1117">
        <v>80.099999999999994</v>
      </c>
      <c r="C1117">
        <f>F1117*_xlfn.XLOOKUP(E1117,OBS_WELL!A:A,OBS_WELL!B:B)</f>
        <v>1</v>
      </c>
      <c r="D1117" t="s">
        <v>5428</v>
      </c>
      <c r="E1117" t="s">
        <v>5280</v>
      </c>
      <c r="F1117">
        <v>1</v>
      </c>
    </row>
    <row r="1118" spans="1:6" x14ac:dyDescent="0.2">
      <c r="A1118" t="s">
        <v>1903</v>
      </c>
      <c r="B1118">
        <v>73.3</v>
      </c>
      <c r="C1118">
        <f>F1118*_xlfn.XLOOKUP(E1118,OBS_WELL!A:A,OBS_WELL!B:B)</f>
        <v>1</v>
      </c>
      <c r="D1118" t="s">
        <v>5428</v>
      </c>
      <c r="E1118" t="s">
        <v>5280</v>
      </c>
      <c r="F1118">
        <v>1</v>
      </c>
    </row>
    <row r="1119" spans="1:6" x14ac:dyDescent="0.2">
      <c r="A1119" t="s">
        <v>1904</v>
      </c>
      <c r="B1119">
        <v>77</v>
      </c>
      <c r="C1119">
        <f>F1119*_xlfn.XLOOKUP(E1119,OBS_WELL!A:A,OBS_WELL!B:B)</f>
        <v>1</v>
      </c>
      <c r="D1119" t="s">
        <v>5428</v>
      </c>
      <c r="E1119" t="s">
        <v>5280</v>
      </c>
      <c r="F1119">
        <v>1</v>
      </c>
    </row>
    <row r="1120" spans="1:6" x14ac:dyDescent="0.2">
      <c r="A1120" t="s">
        <v>1905</v>
      </c>
      <c r="B1120">
        <v>74.400000000000006</v>
      </c>
      <c r="C1120">
        <f>F1120*_xlfn.XLOOKUP(E1120,OBS_WELL!A:A,OBS_WELL!B:B)</f>
        <v>1</v>
      </c>
      <c r="D1120" t="s">
        <v>5428</v>
      </c>
      <c r="E1120" t="s">
        <v>5280</v>
      </c>
      <c r="F1120">
        <v>1</v>
      </c>
    </row>
    <row r="1121" spans="1:6" x14ac:dyDescent="0.2">
      <c r="A1121" t="s">
        <v>1906</v>
      </c>
      <c r="B1121">
        <v>84.6</v>
      </c>
      <c r="C1121">
        <f>F1121*_xlfn.XLOOKUP(E1121,OBS_WELL!A:A,OBS_WELL!B:B)</f>
        <v>1</v>
      </c>
      <c r="D1121" t="s">
        <v>5428</v>
      </c>
      <c r="E1121" t="s">
        <v>5280</v>
      </c>
      <c r="F1121">
        <v>1</v>
      </c>
    </row>
    <row r="1122" spans="1:6" x14ac:dyDescent="0.2">
      <c r="A1122" t="s">
        <v>1907</v>
      </c>
      <c r="B1122">
        <v>73.400000000000006</v>
      </c>
      <c r="C1122">
        <f>F1122*_xlfn.XLOOKUP(E1122,OBS_WELL!A:A,OBS_WELL!B:B)</f>
        <v>1</v>
      </c>
      <c r="D1122" t="s">
        <v>5428</v>
      </c>
      <c r="E1122" t="s">
        <v>5280</v>
      </c>
      <c r="F1122">
        <v>1</v>
      </c>
    </row>
    <row r="1123" spans="1:6" x14ac:dyDescent="0.2">
      <c r="A1123" t="s">
        <v>1908</v>
      </c>
      <c r="B1123">
        <v>87.7</v>
      </c>
      <c r="C1123">
        <f>F1123*_xlfn.XLOOKUP(E1123,OBS_WELL!A:A,OBS_WELL!B:B)</f>
        <v>1</v>
      </c>
      <c r="D1123" t="s">
        <v>5428</v>
      </c>
      <c r="E1123" t="s">
        <v>5280</v>
      </c>
      <c r="F1123">
        <v>1</v>
      </c>
    </row>
    <row r="1124" spans="1:6" x14ac:dyDescent="0.2">
      <c r="A1124" t="s">
        <v>1909</v>
      </c>
      <c r="B1124">
        <v>75.400000000000006</v>
      </c>
      <c r="C1124">
        <f>F1124*_xlfn.XLOOKUP(E1124,OBS_WELL!A:A,OBS_WELL!B:B)</f>
        <v>1</v>
      </c>
      <c r="D1124" t="s">
        <v>5428</v>
      </c>
      <c r="E1124" t="s">
        <v>5280</v>
      </c>
      <c r="F1124">
        <v>1</v>
      </c>
    </row>
    <row r="1125" spans="1:6" x14ac:dyDescent="0.2">
      <c r="A1125" t="s">
        <v>1910</v>
      </c>
      <c r="B1125">
        <v>86.3</v>
      </c>
      <c r="C1125">
        <f>F1125*_xlfn.XLOOKUP(E1125,OBS_WELL!A:A,OBS_WELL!B:B)</f>
        <v>1</v>
      </c>
      <c r="D1125" t="s">
        <v>5428</v>
      </c>
      <c r="E1125" t="s">
        <v>5280</v>
      </c>
      <c r="F1125">
        <v>1</v>
      </c>
    </row>
    <row r="1126" spans="1:6" x14ac:dyDescent="0.2">
      <c r="A1126" t="s">
        <v>1911</v>
      </c>
      <c r="B1126">
        <v>78.150000000000006</v>
      </c>
      <c r="C1126">
        <f>F1126*_xlfn.XLOOKUP(E1126,OBS_WELL!A:A,OBS_WELL!B:B)</f>
        <v>1</v>
      </c>
      <c r="D1126" t="s">
        <v>5428</v>
      </c>
      <c r="E1126" t="s">
        <v>5280</v>
      </c>
      <c r="F1126">
        <v>1</v>
      </c>
    </row>
    <row r="1127" spans="1:6" x14ac:dyDescent="0.2">
      <c r="A1127" t="s">
        <v>1912</v>
      </c>
      <c r="B1127">
        <v>87.17</v>
      </c>
      <c r="C1127">
        <f>F1127*_xlfn.XLOOKUP(E1127,OBS_WELL!A:A,OBS_WELL!B:B)</f>
        <v>1</v>
      </c>
      <c r="D1127" t="s">
        <v>5428</v>
      </c>
      <c r="E1127" t="s">
        <v>5280</v>
      </c>
      <c r="F1127">
        <v>1</v>
      </c>
    </row>
    <row r="1128" spans="1:6" x14ac:dyDescent="0.2">
      <c r="A1128" t="s">
        <v>1913</v>
      </c>
      <c r="B1128">
        <v>75.55</v>
      </c>
      <c r="C1128">
        <f>F1128*_xlfn.XLOOKUP(E1128,OBS_WELL!A:A,OBS_WELL!B:B)</f>
        <v>1</v>
      </c>
      <c r="D1128" t="s">
        <v>5428</v>
      </c>
      <c r="E1128" t="s">
        <v>5280</v>
      </c>
      <c r="F1128">
        <v>1</v>
      </c>
    </row>
    <row r="1129" spans="1:6" x14ac:dyDescent="0.2">
      <c r="A1129" t="s">
        <v>1914</v>
      </c>
      <c r="B1129">
        <v>83.4</v>
      </c>
      <c r="C1129">
        <f>F1129*_xlfn.XLOOKUP(E1129,OBS_WELL!A:A,OBS_WELL!B:B)</f>
        <v>1</v>
      </c>
      <c r="D1129" t="s">
        <v>5428</v>
      </c>
      <c r="E1129" t="s">
        <v>5280</v>
      </c>
      <c r="F1129">
        <v>1</v>
      </c>
    </row>
    <row r="1130" spans="1:6" x14ac:dyDescent="0.2">
      <c r="A1130" t="s">
        <v>1915</v>
      </c>
      <c r="B1130">
        <v>74.5</v>
      </c>
      <c r="C1130">
        <f>F1130*_xlfn.XLOOKUP(E1130,OBS_WELL!A:A,OBS_WELL!B:B)</f>
        <v>1</v>
      </c>
      <c r="D1130" t="s">
        <v>5428</v>
      </c>
      <c r="E1130" t="s">
        <v>5280</v>
      </c>
      <c r="F1130">
        <v>1</v>
      </c>
    </row>
    <row r="1131" spans="1:6" x14ac:dyDescent="0.2">
      <c r="A1131" t="s">
        <v>1916</v>
      </c>
      <c r="B1131">
        <v>76.7</v>
      </c>
      <c r="C1131">
        <f>F1131*_xlfn.XLOOKUP(E1131,OBS_WELL!A:A,OBS_WELL!B:B)</f>
        <v>1</v>
      </c>
      <c r="D1131" t="s">
        <v>5428</v>
      </c>
      <c r="E1131" t="s">
        <v>5280</v>
      </c>
      <c r="F1131">
        <v>1</v>
      </c>
    </row>
    <row r="1132" spans="1:6" x14ac:dyDescent="0.2">
      <c r="A1132" t="s">
        <v>1917</v>
      </c>
      <c r="B1132">
        <v>73.8</v>
      </c>
      <c r="C1132">
        <f>F1132*_xlfn.XLOOKUP(E1132,OBS_WELL!A:A,OBS_WELL!B:B)</f>
        <v>1</v>
      </c>
      <c r="D1132" t="s">
        <v>5428</v>
      </c>
      <c r="E1132" t="s">
        <v>5280</v>
      </c>
      <c r="F1132">
        <v>1</v>
      </c>
    </row>
    <row r="1133" spans="1:6" x14ac:dyDescent="0.2">
      <c r="A1133" t="s">
        <v>1918</v>
      </c>
      <c r="B1133">
        <v>84.25</v>
      </c>
      <c r="C1133">
        <f>F1133*_xlfn.XLOOKUP(E1133,OBS_WELL!A:A,OBS_WELL!B:B)</f>
        <v>1</v>
      </c>
      <c r="D1133" t="s">
        <v>5428</v>
      </c>
      <c r="E1133" t="s">
        <v>5280</v>
      </c>
      <c r="F1133">
        <v>1</v>
      </c>
    </row>
    <row r="1134" spans="1:6" x14ac:dyDescent="0.2">
      <c r="A1134" t="s">
        <v>1919</v>
      </c>
      <c r="B1134">
        <v>76.7</v>
      </c>
      <c r="C1134">
        <f>F1134*_xlfn.XLOOKUP(E1134,OBS_WELL!A:A,OBS_WELL!B:B)</f>
        <v>1</v>
      </c>
      <c r="D1134" t="s">
        <v>5428</v>
      </c>
      <c r="E1134" t="s">
        <v>5280</v>
      </c>
      <c r="F1134">
        <v>1</v>
      </c>
    </row>
    <row r="1135" spans="1:6" x14ac:dyDescent="0.2">
      <c r="A1135" t="s">
        <v>1920</v>
      </c>
      <c r="B1135">
        <v>74.12</v>
      </c>
      <c r="C1135">
        <f>F1135*_xlfn.XLOOKUP(E1135,OBS_WELL!A:A,OBS_WELL!B:B)</f>
        <v>1</v>
      </c>
      <c r="D1135" t="s">
        <v>5428</v>
      </c>
      <c r="E1135" t="s">
        <v>5280</v>
      </c>
      <c r="F1135">
        <v>1</v>
      </c>
    </row>
    <row r="1136" spans="1:6" x14ac:dyDescent="0.2">
      <c r="A1136" t="s">
        <v>1921</v>
      </c>
      <c r="B1136">
        <v>73</v>
      </c>
      <c r="C1136">
        <f>F1136*_xlfn.XLOOKUP(E1136,OBS_WELL!A:A,OBS_WELL!B:B)</f>
        <v>1</v>
      </c>
      <c r="D1136" t="s">
        <v>5428</v>
      </c>
      <c r="E1136" t="s">
        <v>5280</v>
      </c>
      <c r="F1136">
        <v>1</v>
      </c>
    </row>
    <row r="1137" spans="1:6" x14ac:dyDescent="0.2">
      <c r="A1137" t="s">
        <v>1922</v>
      </c>
      <c r="B1137">
        <v>74.59</v>
      </c>
      <c r="C1137">
        <f>F1137*_xlfn.XLOOKUP(E1137,OBS_WELL!A:A,OBS_WELL!B:B)</f>
        <v>1</v>
      </c>
      <c r="D1137" t="s">
        <v>5428</v>
      </c>
      <c r="E1137" t="s">
        <v>5280</v>
      </c>
      <c r="F1137">
        <v>1</v>
      </c>
    </row>
    <row r="1138" spans="1:6" x14ac:dyDescent="0.2">
      <c r="A1138" t="s">
        <v>1923</v>
      </c>
      <c r="B1138">
        <v>83.93</v>
      </c>
      <c r="C1138">
        <f>F1138*_xlfn.XLOOKUP(E1138,OBS_WELL!A:A,OBS_WELL!B:B)</f>
        <v>1</v>
      </c>
      <c r="D1138" t="s">
        <v>5428</v>
      </c>
      <c r="E1138" t="s">
        <v>5280</v>
      </c>
      <c r="F1138">
        <v>1</v>
      </c>
    </row>
    <row r="1139" spans="1:6" x14ac:dyDescent="0.2">
      <c r="A1139" t="s">
        <v>1924</v>
      </c>
      <c r="B1139">
        <v>87.04</v>
      </c>
      <c r="C1139">
        <f>F1139*_xlfn.XLOOKUP(E1139,OBS_WELL!A:A,OBS_WELL!B:B)</f>
        <v>1</v>
      </c>
      <c r="D1139" t="s">
        <v>5428</v>
      </c>
      <c r="E1139" t="s">
        <v>5280</v>
      </c>
      <c r="F1139">
        <v>1</v>
      </c>
    </row>
    <row r="1140" spans="1:6" x14ac:dyDescent="0.2">
      <c r="A1140" t="s">
        <v>1925</v>
      </c>
      <c r="B1140">
        <v>86.31</v>
      </c>
      <c r="C1140">
        <f>F1140*_xlfn.XLOOKUP(E1140,OBS_WELL!A:A,OBS_WELL!B:B)</f>
        <v>1</v>
      </c>
      <c r="D1140" t="s">
        <v>5428</v>
      </c>
      <c r="E1140" t="s">
        <v>5280</v>
      </c>
      <c r="F1140">
        <v>1</v>
      </c>
    </row>
    <row r="1141" spans="1:6" x14ac:dyDescent="0.2">
      <c r="A1141" t="s">
        <v>1926</v>
      </c>
      <c r="B1141">
        <v>82</v>
      </c>
      <c r="C1141">
        <f>F1141*_xlfn.XLOOKUP(E1141,OBS_WELL!A:A,OBS_WELL!B:B)</f>
        <v>1</v>
      </c>
      <c r="D1141" t="s">
        <v>5428</v>
      </c>
      <c r="E1141" t="s">
        <v>5280</v>
      </c>
      <c r="F1141">
        <v>1</v>
      </c>
    </row>
    <row r="1142" spans="1:6" x14ac:dyDescent="0.2">
      <c r="A1142" t="s">
        <v>1927</v>
      </c>
      <c r="B1142">
        <v>80.2</v>
      </c>
      <c r="C1142">
        <f>F1142*_xlfn.XLOOKUP(E1142,OBS_WELL!A:A,OBS_WELL!B:B)</f>
        <v>1</v>
      </c>
      <c r="D1142" t="s">
        <v>5428</v>
      </c>
      <c r="E1142" t="s">
        <v>5280</v>
      </c>
      <c r="F1142">
        <v>1</v>
      </c>
    </row>
    <row r="1143" spans="1:6" x14ac:dyDescent="0.2">
      <c r="A1143" t="s">
        <v>1928</v>
      </c>
      <c r="B1143">
        <v>75.739999999999995</v>
      </c>
      <c r="C1143">
        <f>F1143*_xlfn.XLOOKUP(E1143,OBS_WELL!A:A,OBS_WELL!B:B)</f>
        <v>1</v>
      </c>
      <c r="D1143" t="s">
        <v>5428</v>
      </c>
      <c r="E1143" t="s">
        <v>5280</v>
      </c>
      <c r="F1143">
        <v>1</v>
      </c>
    </row>
    <row r="1144" spans="1:6" x14ac:dyDescent="0.2">
      <c r="A1144" t="s">
        <v>1929</v>
      </c>
      <c r="B1144">
        <v>71.86</v>
      </c>
      <c r="C1144">
        <f>F1144*_xlfn.XLOOKUP(E1144,OBS_WELL!A:A,OBS_WELL!B:B)</f>
        <v>1</v>
      </c>
      <c r="D1144" t="s">
        <v>5428</v>
      </c>
      <c r="E1144" t="s">
        <v>5280</v>
      </c>
      <c r="F1144">
        <v>1</v>
      </c>
    </row>
    <row r="1145" spans="1:6" x14ac:dyDescent="0.2">
      <c r="A1145" t="s">
        <v>1930</v>
      </c>
      <c r="B1145">
        <v>73.75</v>
      </c>
      <c r="C1145">
        <f>F1145*_xlfn.XLOOKUP(E1145,OBS_WELL!A:A,OBS_WELL!B:B)</f>
        <v>1</v>
      </c>
      <c r="D1145" t="s">
        <v>5428</v>
      </c>
      <c r="E1145" t="s">
        <v>5280</v>
      </c>
      <c r="F1145">
        <v>1</v>
      </c>
    </row>
    <row r="1146" spans="1:6" x14ac:dyDescent="0.2">
      <c r="A1146" t="s">
        <v>1931</v>
      </c>
      <c r="B1146">
        <v>74.760000000000005</v>
      </c>
      <c r="C1146">
        <f>F1146*_xlfn.XLOOKUP(E1146,OBS_WELL!A:A,OBS_WELL!B:B)</f>
        <v>1</v>
      </c>
      <c r="D1146" t="s">
        <v>5428</v>
      </c>
      <c r="E1146" t="s">
        <v>5280</v>
      </c>
      <c r="F1146">
        <v>1</v>
      </c>
    </row>
    <row r="1147" spans="1:6" x14ac:dyDescent="0.2">
      <c r="A1147" t="s">
        <v>1932</v>
      </c>
      <c r="B1147">
        <v>76.25</v>
      </c>
      <c r="C1147">
        <f>F1147*_xlfn.XLOOKUP(E1147,OBS_WELL!A:A,OBS_WELL!B:B)</f>
        <v>1</v>
      </c>
      <c r="D1147" t="s">
        <v>5428</v>
      </c>
      <c r="E1147" t="s">
        <v>5280</v>
      </c>
      <c r="F1147">
        <v>1</v>
      </c>
    </row>
    <row r="1148" spans="1:6" x14ac:dyDescent="0.2">
      <c r="A1148" t="s">
        <v>1933</v>
      </c>
      <c r="B1148">
        <v>87.49</v>
      </c>
      <c r="C1148">
        <f>F1148*_xlfn.XLOOKUP(E1148,OBS_WELL!A:A,OBS_WELL!B:B)</f>
        <v>1</v>
      </c>
      <c r="D1148" t="s">
        <v>5428</v>
      </c>
      <c r="E1148" t="s">
        <v>5280</v>
      </c>
      <c r="F1148">
        <v>1</v>
      </c>
    </row>
    <row r="1149" spans="1:6" x14ac:dyDescent="0.2">
      <c r="A1149" t="s">
        <v>1934</v>
      </c>
      <c r="B1149">
        <v>87.66</v>
      </c>
      <c r="C1149">
        <f>F1149*_xlfn.XLOOKUP(E1149,OBS_WELL!A:A,OBS_WELL!B:B)</f>
        <v>1</v>
      </c>
      <c r="D1149" t="s">
        <v>5428</v>
      </c>
      <c r="E1149" t="s">
        <v>5280</v>
      </c>
      <c r="F1149">
        <v>1</v>
      </c>
    </row>
    <row r="1150" spans="1:6" x14ac:dyDescent="0.2">
      <c r="A1150" t="s">
        <v>1935</v>
      </c>
      <c r="B1150">
        <v>87.25</v>
      </c>
      <c r="C1150">
        <f>F1150*_xlfn.XLOOKUP(E1150,OBS_WELL!A:A,OBS_WELL!B:B)</f>
        <v>1</v>
      </c>
      <c r="D1150" t="s">
        <v>5428</v>
      </c>
      <c r="E1150" t="s">
        <v>5280</v>
      </c>
      <c r="F1150">
        <v>1</v>
      </c>
    </row>
    <row r="1151" spans="1:6" x14ac:dyDescent="0.2">
      <c r="A1151" t="s">
        <v>1936</v>
      </c>
      <c r="B1151">
        <v>86.69</v>
      </c>
      <c r="C1151">
        <f>F1151*_xlfn.XLOOKUP(E1151,OBS_WELL!A:A,OBS_WELL!B:B)</f>
        <v>1</v>
      </c>
      <c r="D1151" t="s">
        <v>5428</v>
      </c>
      <c r="E1151" t="s">
        <v>5280</v>
      </c>
      <c r="F1151">
        <v>1</v>
      </c>
    </row>
    <row r="1152" spans="1:6" x14ac:dyDescent="0.2">
      <c r="A1152" t="s">
        <v>1937</v>
      </c>
      <c r="B1152">
        <v>82.84</v>
      </c>
      <c r="C1152">
        <f>F1152*_xlfn.XLOOKUP(E1152,OBS_WELL!A:A,OBS_WELL!B:B)</f>
        <v>1</v>
      </c>
      <c r="D1152" t="s">
        <v>5428</v>
      </c>
      <c r="E1152" t="s">
        <v>5280</v>
      </c>
      <c r="F1152">
        <v>1</v>
      </c>
    </row>
    <row r="1153" spans="1:6" x14ac:dyDescent="0.2">
      <c r="A1153" t="s">
        <v>1938</v>
      </c>
      <c r="B1153">
        <v>78.42</v>
      </c>
      <c r="C1153">
        <f>F1153*_xlfn.XLOOKUP(E1153,OBS_WELL!A:A,OBS_WELL!B:B)</f>
        <v>1</v>
      </c>
      <c r="D1153" t="s">
        <v>5428</v>
      </c>
      <c r="E1153" t="s">
        <v>5280</v>
      </c>
      <c r="F1153">
        <v>1</v>
      </c>
    </row>
    <row r="1154" spans="1:6" x14ac:dyDescent="0.2">
      <c r="A1154" t="s">
        <v>1939</v>
      </c>
      <c r="B1154">
        <v>78.75</v>
      </c>
      <c r="C1154">
        <f>F1154*_xlfn.XLOOKUP(E1154,OBS_WELL!A:A,OBS_WELL!B:B)</f>
        <v>1</v>
      </c>
      <c r="D1154" t="s">
        <v>5428</v>
      </c>
      <c r="E1154" t="s">
        <v>5280</v>
      </c>
      <c r="F1154">
        <v>1</v>
      </c>
    </row>
    <row r="1155" spans="1:6" x14ac:dyDescent="0.2">
      <c r="A1155" t="s">
        <v>1940</v>
      </c>
      <c r="B1155">
        <v>76.08</v>
      </c>
      <c r="C1155">
        <f>F1155*_xlfn.XLOOKUP(E1155,OBS_WELL!A:A,OBS_WELL!B:B)</f>
        <v>1</v>
      </c>
      <c r="D1155" t="s">
        <v>5428</v>
      </c>
      <c r="E1155" t="s">
        <v>5280</v>
      </c>
      <c r="F1155">
        <v>1</v>
      </c>
    </row>
    <row r="1156" spans="1:6" x14ac:dyDescent="0.2">
      <c r="A1156" t="s">
        <v>1941</v>
      </c>
      <c r="B1156">
        <v>76.650000000000006</v>
      </c>
      <c r="C1156">
        <f>F1156*_xlfn.XLOOKUP(E1156,OBS_WELL!A:A,OBS_WELL!B:B)</f>
        <v>1</v>
      </c>
      <c r="D1156" t="s">
        <v>5428</v>
      </c>
      <c r="E1156" t="s">
        <v>5280</v>
      </c>
      <c r="F1156">
        <v>1</v>
      </c>
    </row>
    <row r="1157" spans="1:6" x14ac:dyDescent="0.2">
      <c r="A1157" t="s">
        <v>1942</v>
      </c>
      <c r="B1157">
        <v>74.709999999999994</v>
      </c>
      <c r="C1157">
        <f>F1157*_xlfn.XLOOKUP(E1157,OBS_WELL!A:A,OBS_WELL!B:B)</f>
        <v>1</v>
      </c>
      <c r="D1157" t="s">
        <v>5428</v>
      </c>
      <c r="E1157" t="s">
        <v>5280</v>
      </c>
      <c r="F1157">
        <v>1</v>
      </c>
    </row>
    <row r="1158" spans="1:6" x14ac:dyDescent="0.2">
      <c r="A1158" t="s">
        <v>1943</v>
      </c>
      <c r="B1158">
        <v>76.209999999999994</v>
      </c>
      <c r="C1158">
        <f>F1158*_xlfn.XLOOKUP(E1158,OBS_WELL!A:A,OBS_WELL!B:B)</f>
        <v>1</v>
      </c>
      <c r="D1158" t="s">
        <v>5428</v>
      </c>
      <c r="E1158" t="s">
        <v>5280</v>
      </c>
      <c r="F1158">
        <v>1</v>
      </c>
    </row>
    <row r="1159" spans="1:6" x14ac:dyDescent="0.2">
      <c r="A1159" t="s">
        <v>1944</v>
      </c>
      <c r="B1159">
        <v>76.3</v>
      </c>
      <c r="C1159">
        <f>F1159*_xlfn.XLOOKUP(E1159,OBS_WELL!A:A,OBS_WELL!B:B)</f>
        <v>1</v>
      </c>
      <c r="D1159" t="s">
        <v>5428</v>
      </c>
      <c r="E1159" t="s">
        <v>5280</v>
      </c>
      <c r="F1159">
        <v>1</v>
      </c>
    </row>
    <row r="1160" spans="1:6" x14ac:dyDescent="0.2">
      <c r="A1160" t="s">
        <v>1945</v>
      </c>
      <c r="B1160">
        <v>77.52</v>
      </c>
      <c r="C1160">
        <f>F1160*_xlfn.XLOOKUP(E1160,OBS_WELL!A:A,OBS_WELL!B:B)</f>
        <v>1</v>
      </c>
      <c r="D1160" t="s">
        <v>5428</v>
      </c>
      <c r="E1160" t="s">
        <v>5280</v>
      </c>
      <c r="F1160">
        <v>1</v>
      </c>
    </row>
    <row r="1161" spans="1:6" x14ac:dyDescent="0.2">
      <c r="A1161" t="s">
        <v>1946</v>
      </c>
      <c r="B1161">
        <v>77.459999999999994</v>
      </c>
      <c r="C1161">
        <f>F1161*_xlfn.XLOOKUP(E1161,OBS_WELL!A:A,OBS_WELL!B:B)</f>
        <v>1</v>
      </c>
      <c r="D1161" t="s">
        <v>5428</v>
      </c>
      <c r="E1161" t="s">
        <v>5280</v>
      </c>
      <c r="F1161">
        <v>1</v>
      </c>
    </row>
    <row r="1162" spans="1:6" x14ac:dyDescent="0.2">
      <c r="A1162" t="s">
        <v>1947</v>
      </c>
      <c r="B1162">
        <v>83.33</v>
      </c>
      <c r="C1162">
        <f>F1162*_xlfn.XLOOKUP(E1162,OBS_WELL!A:A,OBS_WELL!B:B)</f>
        <v>1</v>
      </c>
      <c r="D1162" t="s">
        <v>5428</v>
      </c>
      <c r="E1162" t="s">
        <v>5280</v>
      </c>
      <c r="F1162">
        <v>1</v>
      </c>
    </row>
    <row r="1163" spans="1:6" x14ac:dyDescent="0.2">
      <c r="A1163" t="s">
        <v>1948</v>
      </c>
      <c r="B1163">
        <v>83.76</v>
      </c>
      <c r="C1163">
        <f>F1163*_xlfn.XLOOKUP(E1163,OBS_WELL!A:A,OBS_WELL!B:B)</f>
        <v>1</v>
      </c>
      <c r="D1163" t="s">
        <v>5428</v>
      </c>
      <c r="E1163" t="s">
        <v>5280</v>
      </c>
      <c r="F1163">
        <v>1</v>
      </c>
    </row>
    <row r="1164" spans="1:6" x14ac:dyDescent="0.2">
      <c r="A1164" t="s">
        <v>1949</v>
      </c>
      <c r="B1164">
        <v>81.2</v>
      </c>
      <c r="C1164">
        <f>F1164*_xlfn.XLOOKUP(E1164,OBS_WELL!A:A,OBS_WELL!B:B)</f>
        <v>1</v>
      </c>
      <c r="D1164" t="s">
        <v>5428</v>
      </c>
      <c r="E1164" t="s">
        <v>5280</v>
      </c>
      <c r="F1164">
        <v>1</v>
      </c>
    </row>
    <row r="1165" spans="1:6" x14ac:dyDescent="0.2">
      <c r="A1165" t="s">
        <v>1950</v>
      </c>
      <c r="B1165">
        <v>78.23</v>
      </c>
      <c r="C1165">
        <f>F1165*_xlfn.XLOOKUP(E1165,OBS_WELL!A:A,OBS_WELL!B:B)</f>
        <v>1</v>
      </c>
      <c r="D1165" t="s">
        <v>5428</v>
      </c>
      <c r="E1165" t="s">
        <v>5280</v>
      </c>
      <c r="F1165">
        <v>1</v>
      </c>
    </row>
    <row r="1166" spans="1:6" x14ac:dyDescent="0.2">
      <c r="A1166" t="s">
        <v>1951</v>
      </c>
      <c r="B1166">
        <v>75.03</v>
      </c>
      <c r="C1166">
        <f>F1166*_xlfn.XLOOKUP(E1166,OBS_WELL!A:A,OBS_WELL!B:B)</f>
        <v>1</v>
      </c>
      <c r="D1166" t="s">
        <v>5428</v>
      </c>
      <c r="E1166" t="s">
        <v>5280</v>
      </c>
      <c r="F1166">
        <v>1</v>
      </c>
    </row>
    <row r="1167" spans="1:6" x14ac:dyDescent="0.2">
      <c r="A1167" t="s">
        <v>1952</v>
      </c>
      <c r="B1167">
        <v>69.3</v>
      </c>
      <c r="C1167">
        <f>F1167*_xlfn.XLOOKUP(E1167,OBS_WELL!A:A,OBS_WELL!B:B)</f>
        <v>1</v>
      </c>
      <c r="D1167" t="s">
        <v>5428</v>
      </c>
      <c r="E1167" t="s">
        <v>5280</v>
      </c>
      <c r="F1167">
        <v>1</v>
      </c>
    </row>
    <row r="1168" spans="1:6" x14ac:dyDescent="0.2">
      <c r="A1168" t="s">
        <v>1953</v>
      </c>
      <c r="B1168">
        <v>73.510000000000005</v>
      </c>
      <c r="C1168">
        <f>F1168*_xlfn.XLOOKUP(E1168,OBS_WELL!A:A,OBS_WELL!B:B)</f>
        <v>1</v>
      </c>
      <c r="D1168" t="s">
        <v>5428</v>
      </c>
      <c r="E1168" t="s">
        <v>5280</v>
      </c>
      <c r="F1168">
        <v>1</v>
      </c>
    </row>
    <row r="1169" spans="1:6" x14ac:dyDescent="0.2">
      <c r="A1169" t="s">
        <v>1954</v>
      </c>
      <c r="B1169">
        <v>75.17</v>
      </c>
      <c r="C1169">
        <f>F1169*_xlfn.XLOOKUP(E1169,OBS_WELL!A:A,OBS_WELL!B:B)</f>
        <v>1</v>
      </c>
      <c r="D1169" t="s">
        <v>5428</v>
      </c>
      <c r="E1169" t="s">
        <v>5280</v>
      </c>
      <c r="F1169">
        <v>1</v>
      </c>
    </row>
    <row r="1170" spans="1:6" x14ac:dyDescent="0.2">
      <c r="A1170" t="s">
        <v>1955</v>
      </c>
      <c r="B1170">
        <v>77.540000000000006</v>
      </c>
      <c r="C1170">
        <f>F1170*_xlfn.XLOOKUP(E1170,OBS_WELL!A:A,OBS_WELL!B:B)</f>
        <v>1</v>
      </c>
      <c r="D1170" t="s">
        <v>5428</v>
      </c>
      <c r="E1170" t="s">
        <v>5280</v>
      </c>
      <c r="F1170">
        <v>1</v>
      </c>
    </row>
    <row r="1171" spans="1:6" x14ac:dyDescent="0.2">
      <c r="A1171" t="s">
        <v>1956</v>
      </c>
      <c r="B1171">
        <v>86.67</v>
      </c>
      <c r="C1171">
        <f>F1171*_xlfn.XLOOKUP(E1171,OBS_WELL!A:A,OBS_WELL!B:B)</f>
        <v>1</v>
      </c>
      <c r="D1171" t="s">
        <v>5428</v>
      </c>
      <c r="E1171" t="s">
        <v>5280</v>
      </c>
      <c r="F1171">
        <v>1</v>
      </c>
    </row>
    <row r="1172" spans="1:6" x14ac:dyDescent="0.2">
      <c r="A1172" t="s">
        <v>1957</v>
      </c>
      <c r="B1172">
        <v>87.7</v>
      </c>
      <c r="C1172">
        <f>F1172*_xlfn.XLOOKUP(E1172,OBS_WELL!A:A,OBS_WELL!B:B)</f>
        <v>1</v>
      </c>
      <c r="D1172" t="s">
        <v>5428</v>
      </c>
      <c r="E1172" t="s">
        <v>5280</v>
      </c>
      <c r="F1172">
        <v>1</v>
      </c>
    </row>
    <row r="1173" spans="1:6" x14ac:dyDescent="0.2">
      <c r="A1173" t="s">
        <v>1958</v>
      </c>
      <c r="B1173">
        <v>87.51</v>
      </c>
      <c r="C1173">
        <f>F1173*_xlfn.XLOOKUP(E1173,OBS_WELL!A:A,OBS_WELL!B:B)</f>
        <v>1</v>
      </c>
      <c r="D1173" t="s">
        <v>5428</v>
      </c>
      <c r="E1173" t="s">
        <v>5280</v>
      </c>
      <c r="F1173">
        <v>1</v>
      </c>
    </row>
    <row r="1174" spans="1:6" x14ac:dyDescent="0.2">
      <c r="A1174" t="s">
        <v>1959</v>
      </c>
      <c r="B1174">
        <v>86.98</v>
      </c>
      <c r="C1174">
        <f>F1174*_xlfn.XLOOKUP(E1174,OBS_WELL!A:A,OBS_WELL!B:B)</f>
        <v>1</v>
      </c>
      <c r="D1174" t="s">
        <v>5428</v>
      </c>
      <c r="E1174" t="s">
        <v>5280</v>
      </c>
      <c r="F1174">
        <v>1</v>
      </c>
    </row>
    <row r="1175" spans="1:6" x14ac:dyDescent="0.2">
      <c r="A1175" t="s">
        <v>1960</v>
      </c>
      <c r="B1175">
        <v>86.1</v>
      </c>
      <c r="C1175">
        <f>F1175*_xlfn.XLOOKUP(E1175,OBS_WELL!A:A,OBS_WELL!B:B)</f>
        <v>1</v>
      </c>
      <c r="D1175" t="s">
        <v>5428</v>
      </c>
      <c r="E1175" t="s">
        <v>5280</v>
      </c>
      <c r="F1175">
        <v>1</v>
      </c>
    </row>
    <row r="1176" spans="1:6" x14ac:dyDescent="0.2">
      <c r="A1176" t="s">
        <v>1961</v>
      </c>
      <c r="B1176">
        <v>84.44</v>
      </c>
      <c r="C1176">
        <f>F1176*_xlfn.XLOOKUP(E1176,OBS_WELL!A:A,OBS_WELL!B:B)</f>
        <v>1</v>
      </c>
      <c r="D1176" t="s">
        <v>5428</v>
      </c>
      <c r="E1176" t="s">
        <v>5280</v>
      </c>
      <c r="F1176">
        <v>1</v>
      </c>
    </row>
    <row r="1177" spans="1:6" x14ac:dyDescent="0.2">
      <c r="A1177" t="s">
        <v>1962</v>
      </c>
      <c r="B1177">
        <v>81.349999999999994</v>
      </c>
      <c r="C1177">
        <f>F1177*_xlfn.XLOOKUP(E1177,OBS_WELL!A:A,OBS_WELL!B:B)</f>
        <v>1</v>
      </c>
      <c r="D1177" t="s">
        <v>5428</v>
      </c>
      <c r="E1177" t="s">
        <v>5280</v>
      </c>
      <c r="F1177">
        <v>1</v>
      </c>
    </row>
    <row r="1178" spans="1:6" x14ac:dyDescent="0.2">
      <c r="A1178" t="s">
        <v>1963</v>
      </c>
      <c r="B1178">
        <v>79.260000000000005</v>
      </c>
      <c r="C1178">
        <f>F1178*_xlfn.XLOOKUP(E1178,OBS_WELL!A:A,OBS_WELL!B:B)</f>
        <v>1</v>
      </c>
      <c r="D1178" t="s">
        <v>5428</v>
      </c>
      <c r="E1178" t="s">
        <v>5280</v>
      </c>
      <c r="F1178">
        <v>1</v>
      </c>
    </row>
    <row r="1179" spans="1:6" x14ac:dyDescent="0.2">
      <c r="A1179" t="s">
        <v>1964</v>
      </c>
      <c r="B1179">
        <v>77.489999999999995</v>
      </c>
      <c r="C1179">
        <f>F1179*_xlfn.XLOOKUP(E1179,OBS_WELL!A:A,OBS_WELL!B:B)</f>
        <v>1</v>
      </c>
      <c r="D1179" t="s">
        <v>5428</v>
      </c>
      <c r="E1179" t="s">
        <v>5280</v>
      </c>
      <c r="F1179">
        <v>1</v>
      </c>
    </row>
    <row r="1180" spans="1:6" x14ac:dyDescent="0.2">
      <c r="A1180" t="s">
        <v>1965</v>
      </c>
      <c r="B1180">
        <v>73.400000000000006</v>
      </c>
      <c r="C1180">
        <f>F1180*_xlfn.XLOOKUP(E1180,OBS_WELL!A:A,OBS_WELL!B:B)</f>
        <v>1</v>
      </c>
      <c r="D1180" t="s">
        <v>5428</v>
      </c>
      <c r="E1180" t="s">
        <v>5281</v>
      </c>
      <c r="F1180">
        <v>1</v>
      </c>
    </row>
    <row r="1181" spans="1:6" x14ac:dyDescent="0.2">
      <c r="A1181" t="s">
        <v>1966</v>
      </c>
      <c r="B1181">
        <v>66.400000000000006</v>
      </c>
      <c r="C1181">
        <f>F1181*_xlfn.XLOOKUP(E1181,OBS_WELL!A:A,OBS_WELL!B:B)</f>
        <v>1</v>
      </c>
      <c r="D1181" t="s">
        <v>5428</v>
      </c>
      <c r="E1181" t="s">
        <v>5281</v>
      </c>
      <c r="F1181">
        <v>1</v>
      </c>
    </row>
    <row r="1182" spans="1:6" x14ac:dyDescent="0.2">
      <c r="A1182" t="s">
        <v>1967</v>
      </c>
      <c r="B1182">
        <v>70.400000000000006</v>
      </c>
      <c r="C1182">
        <f>F1182*_xlfn.XLOOKUP(E1182,OBS_WELL!A:A,OBS_WELL!B:B)</f>
        <v>1</v>
      </c>
      <c r="D1182" t="s">
        <v>5428</v>
      </c>
      <c r="E1182" t="s">
        <v>5281</v>
      </c>
      <c r="F1182">
        <v>1</v>
      </c>
    </row>
    <row r="1183" spans="1:6" x14ac:dyDescent="0.2">
      <c r="A1183" t="s">
        <v>1968</v>
      </c>
      <c r="B1183">
        <v>67.400000000000006</v>
      </c>
      <c r="C1183">
        <f>F1183*_xlfn.XLOOKUP(E1183,OBS_WELL!A:A,OBS_WELL!B:B)</f>
        <v>1</v>
      </c>
      <c r="D1183" t="s">
        <v>5428</v>
      </c>
      <c r="E1183" t="s">
        <v>5281</v>
      </c>
      <c r="F1183">
        <v>1</v>
      </c>
    </row>
    <row r="1184" spans="1:6" x14ac:dyDescent="0.2">
      <c r="A1184" t="s">
        <v>1969</v>
      </c>
      <c r="B1184">
        <v>79.2</v>
      </c>
      <c r="C1184">
        <f>F1184*_xlfn.XLOOKUP(E1184,OBS_WELL!A:A,OBS_WELL!B:B)</f>
        <v>1</v>
      </c>
      <c r="D1184" t="s">
        <v>5428</v>
      </c>
      <c r="E1184" t="s">
        <v>5281</v>
      </c>
      <c r="F1184">
        <v>1</v>
      </c>
    </row>
    <row r="1185" spans="1:6" x14ac:dyDescent="0.2">
      <c r="A1185" t="s">
        <v>1970</v>
      </c>
      <c r="B1185">
        <v>67.599999999999994</v>
      </c>
      <c r="C1185">
        <f>F1185*_xlfn.XLOOKUP(E1185,OBS_WELL!A:A,OBS_WELL!B:B)</f>
        <v>1</v>
      </c>
      <c r="D1185" t="s">
        <v>5428</v>
      </c>
      <c r="E1185" t="s">
        <v>5281</v>
      </c>
      <c r="F1185">
        <v>1</v>
      </c>
    </row>
    <row r="1186" spans="1:6" x14ac:dyDescent="0.2">
      <c r="A1186" t="s">
        <v>1971</v>
      </c>
      <c r="B1186">
        <v>64.2</v>
      </c>
      <c r="C1186">
        <f>F1186*_xlfn.XLOOKUP(E1186,OBS_WELL!A:A,OBS_WELL!B:B)</f>
        <v>1</v>
      </c>
      <c r="D1186" t="s">
        <v>5428</v>
      </c>
      <c r="E1186" t="s">
        <v>5281</v>
      </c>
      <c r="F1186">
        <v>1</v>
      </c>
    </row>
    <row r="1187" spans="1:6" x14ac:dyDescent="0.2">
      <c r="A1187" t="s">
        <v>1972</v>
      </c>
      <c r="B1187">
        <v>63.7</v>
      </c>
      <c r="C1187">
        <f>F1187*_xlfn.XLOOKUP(E1187,OBS_WELL!A:A,OBS_WELL!B:B)</f>
        <v>1</v>
      </c>
      <c r="D1187" t="s">
        <v>5428</v>
      </c>
      <c r="E1187" t="s">
        <v>5281</v>
      </c>
      <c r="F1187">
        <v>1</v>
      </c>
    </row>
    <row r="1188" spans="1:6" x14ac:dyDescent="0.2">
      <c r="A1188" t="s">
        <v>1973</v>
      </c>
      <c r="B1188">
        <v>69.7</v>
      </c>
      <c r="C1188">
        <f>F1188*_xlfn.XLOOKUP(E1188,OBS_WELL!A:A,OBS_WELL!B:B)</f>
        <v>1</v>
      </c>
      <c r="D1188" t="s">
        <v>5428</v>
      </c>
      <c r="E1188" t="s">
        <v>5281</v>
      </c>
      <c r="F1188">
        <v>1</v>
      </c>
    </row>
    <row r="1189" spans="1:6" x14ac:dyDescent="0.2">
      <c r="A1189" t="s">
        <v>1974</v>
      </c>
      <c r="B1189">
        <v>63.8</v>
      </c>
      <c r="C1189">
        <f>F1189*_xlfn.XLOOKUP(E1189,OBS_WELL!A:A,OBS_WELL!B:B)</f>
        <v>1</v>
      </c>
      <c r="D1189" t="s">
        <v>5428</v>
      </c>
      <c r="E1189" t="s">
        <v>5281</v>
      </c>
      <c r="F1189">
        <v>1</v>
      </c>
    </row>
    <row r="1190" spans="1:6" x14ac:dyDescent="0.2">
      <c r="A1190" t="s">
        <v>1975</v>
      </c>
      <c r="B1190">
        <v>71</v>
      </c>
      <c r="C1190">
        <f>F1190*_xlfn.XLOOKUP(E1190,OBS_WELL!A:A,OBS_WELL!B:B)</f>
        <v>1</v>
      </c>
      <c r="D1190" t="s">
        <v>5428</v>
      </c>
      <c r="E1190" t="s">
        <v>5281</v>
      </c>
      <c r="F1190">
        <v>1</v>
      </c>
    </row>
    <row r="1191" spans="1:6" x14ac:dyDescent="0.2">
      <c r="A1191" t="s">
        <v>1976</v>
      </c>
      <c r="B1191">
        <v>65.900000000000006</v>
      </c>
      <c r="C1191">
        <f>F1191*_xlfn.XLOOKUP(E1191,OBS_WELL!A:A,OBS_WELL!B:B)</f>
        <v>1</v>
      </c>
      <c r="D1191" t="s">
        <v>5428</v>
      </c>
      <c r="E1191" t="s">
        <v>5281</v>
      </c>
      <c r="F1191">
        <v>1</v>
      </c>
    </row>
    <row r="1192" spans="1:6" x14ac:dyDescent="0.2">
      <c r="A1192" t="s">
        <v>1977</v>
      </c>
      <c r="B1192">
        <v>68.900000000000006</v>
      </c>
      <c r="C1192">
        <f>F1192*_xlfn.XLOOKUP(E1192,OBS_WELL!A:A,OBS_WELL!B:B)</f>
        <v>1</v>
      </c>
      <c r="D1192" t="s">
        <v>5428</v>
      </c>
      <c r="E1192" t="s">
        <v>5281</v>
      </c>
      <c r="F1192">
        <v>1</v>
      </c>
    </row>
    <row r="1193" spans="1:6" x14ac:dyDescent="0.2">
      <c r="A1193" t="s">
        <v>1978</v>
      </c>
      <c r="B1193">
        <v>69.900000000000006</v>
      </c>
      <c r="C1193">
        <f>F1193*_xlfn.XLOOKUP(E1193,OBS_WELL!A:A,OBS_WELL!B:B)</f>
        <v>1</v>
      </c>
      <c r="D1193" t="s">
        <v>5428</v>
      </c>
      <c r="E1193" t="s">
        <v>5281</v>
      </c>
      <c r="F1193">
        <v>1</v>
      </c>
    </row>
    <row r="1194" spans="1:6" x14ac:dyDescent="0.2">
      <c r="A1194" t="s">
        <v>1979</v>
      </c>
      <c r="B1194">
        <v>62.1</v>
      </c>
      <c r="C1194">
        <f>F1194*_xlfn.XLOOKUP(E1194,OBS_WELL!A:A,OBS_WELL!B:B)</f>
        <v>1</v>
      </c>
      <c r="D1194" t="s">
        <v>5428</v>
      </c>
      <c r="E1194" t="s">
        <v>5281</v>
      </c>
      <c r="F1194">
        <v>1</v>
      </c>
    </row>
    <row r="1195" spans="1:6" x14ac:dyDescent="0.2">
      <c r="A1195" t="s">
        <v>1980</v>
      </c>
      <c r="B1195">
        <v>73.5</v>
      </c>
      <c r="C1195">
        <f>F1195*_xlfn.XLOOKUP(E1195,OBS_WELL!A:A,OBS_WELL!B:B)</f>
        <v>1</v>
      </c>
      <c r="D1195" t="s">
        <v>5428</v>
      </c>
      <c r="E1195" t="s">
        <v>5281</v>
      </c>
      <c r="F1195">
        <v>1</v>
      </c>
    </row>
    <row r="1196" spans="1:6" x14ac:dyDescent="0.2">
      <c r="A1196" t="s">
        <v>1981</v>
      </c>
      <c r="B1196">
        <v>64.5</v>
      </c>
      <c r="C1196">
        <f>F1196*_xlfn.XLOOKUP(E1196,OBS_WELL!A:A,OBS_WELL!B:B)</f>
        <v>1</v>
      </c>
      <c r="D1196" t="s">
        <v>5428</v>
      </c>
      <c r="E1196" t="s">
        <v>5281</v>
      </c>
      <c r="F1196">
        <v>1</v>
      </c>
    </row>
    <row r="1197" spans="1:6" x14ac:dyDescent="0.2">
      <c r="A1197" t="s">
        <v>1982</v>
      </c>
      <c r="B1197">
        <v>71.599999999999994</v>
      </c>
      <c r="C1197">
        <f>F1197*_xlfn.XLOOKUP(E1197,OBS_WELL!A:A,OBS_WELL!B:B)</f>
        <v>1</v>
      </c>
      <c r="D1197" t="s">
        <v>5428</v>
      </c>
      <c r="E1197" t="s">
        <v>5281</v>
      </c>
      <c r="F1197">
        <v>1</v>
      </c>
    </row>
    <row r="1198" spans="1:6" x14ac:dyDescent="0.2">
      <c r="A1198" t="s">
        <v>1983</v>
      </c>
      <c r="B1198">
        <v>62.4</v>
      </c>
      <c r="C1198">
        <f>F1198*_xlfn.XLOOKUP(E1198,OBS_WELL!A:A,OBS_WELL!B:B)</f>
        <v>1</v>
      </c>
      <c r="D1198" t="s">
        <v>5428</v>
      </c>
      <c r="E1198" t="s">
        <v>5281</v>
      </c>
      <c r="F1198">
        <v>1</v>
      </c>
    </row>
    <row r="1199" spans="1:6" x14ac:dyDescent="0.2">
      <c r="A1199" t="s">
        <v>1984</v>
      </c>
      <c r="B1199">
        <v>72.5</v>
      </c>
      <c r="C1199">
        <f>F1199*_xlfn.XLOOKUP(E1199,OBS_WELL!A:A,OBS_WELL!B:B)</f>
        <v>1</v>
      </c>
      <c r="D1199" t="s">
        <v>5428</v>
      </c>
      <c r="E1199" t="s">
        <v>5281</v>
      </c>
      <c r="F1199">
        <v>1</v>
      </c>
    </row>
    <row r="1200" spans="1:6" x14ac:dyDescent="0.2">
      <c r="A1200" t="s">
        <v>1985</v>
      </c>
      <c r="B1200">
        <v>64.2</v>
      </c>
      <c r="C1200">
        <f>F1200*_xlfn.XLOOKUP(E1200,OBS_WELL!A:A,OBS_WELL!B:B)</f>
        <v>1</v>
      </c>
      <c r="D1200" t="s">
        <v>5428</v>
      </c>
      <c r="E1200" t="s">
        <v>5281</v>
      </c>
      <c r="F1200">
        <v>1</v>
      </c>
    </row>
    <row r="1201" spans="1:6" x14ac:dyDescent="0.2">
      <c r="A1201" t="s">
        <v>1986</v>
      </c>
      <c r="B1201">
        <v>71.2</v>
      </c>
      <c r="C1201">
        <f>F1201*_xlfn.XLOOKUP(E1201,OBS_WELL!A:A,OBS_WELL!B:B)</f>
        <v>1</v>
      </c>
      <c r="D1201" t="s">
        <v>5428</v>
      </c>
      <c r="E1201" t="s">
        <v>5281</v>
      </c>
      <c r="F1201">
        <v>1</v>
      </c>
    </row>
    <row r="1202" spans="1:6" x14ac:dyDescent="0.2">
      <c r="A1202" t="s">
        <v>1987</v>
      </c>
      <c r="B1202">
        <v>65.400000000000006</v>
      </c>
      <c r="C1202">
        <f>F1202*_xlfn.XLOOKUP(E1202,OBS_WELL!A:A,OBS_WELL!B:B)</f>
        <v>1</v>
      </c>
      <c r="D1202" t="s">
        <v>5428</v>
      </c>
      <c r="E1202" t="s">
        <v>5281</v>
      </c>
      <c r="F1202">
        <v>1</v>
      </c>
    </row>
    <row r="1203" spans="1:6" x14ac:dyDescent="0.2">
      <c r="A1203" t="s">
        <v>1988</v>
      </c>
      <c r="B1203">
        <v>73.400000000000006</v>
      </c>
      <c r="C1203">
        <f>F1203*_xlfn.XLOOKUP(E1203,OBS_WELL!A:A,OBS_WELL!B:B)</f>
        <v>1</v>
      </c>
      <c r="D1203" t="s">
        <v>5428</v>
      </c>
      <c r="E1203" t="s">
        <v>5281</v>
      </c>
      <c r="F1203">
        <v>1</v>
      </c>
    </row>
    <row r="1204" spans="1:6" x14ac:dyDescent="0.2">
      <c r="A1204" t="s">
        <v>1989</v>
      </c>
      <c r="B1204">
        <v>66</v>
      </c>
      <c r="C1204">
        <f>F1204*_xlfn.XLOOKUP(E1204,OBS_WELL!A:A,OBS_WELL!B:B)</f>
        <v>1</v>
      </c>
      <c r="D1204" t="s">
        <v>5428</v>
      </c>
      <c r="E1204" t="s">
        <v>5281</v>
      </c>
      <c r="F1204">
        <v>1</v>
      </c>
    </row>
    <row r="1205" spans="1:6" x14ac:dyDescent="0.2">
      <c r="A1205" t="s">
        <v>1990</v>
      </c>
      <c r="B1205">
        <v>74.400000000000006</v>
      </c>
      <c r="C1205">
        <f>F1205*_xlfn.XLOOKUP(E1205,OBS_WELL!A:A,OBS_WELL!B:B)</f>
        <v>1</v>
      </c>
      <c r="D1205" t="s">
        <v>5428</v>
      </c>
      <c r="E1205" t="s">
        <v>5281</v>
      </c>
      <c r="F1205">
        <v>1</v>
      </c>
    </row>
    <row r="1206" spans="1:6" x14ac:dyDescent="0.2">
      <c r="A1206" t="s">
        <v>1991</v>
      </c>
      <c r="B1206">
        <v>66</v>
      </c>
      <c r="C1206">
        <f>F1206*_xlfn.XLOOKUP(E1206,OBS_WELL!A:A,OBS_WELL!B:B)</f>
        <v>1</v>
      </c>
      <c r="D1206" t="s">
        <v>5428</v>
      </c>
      <c r="E1206" t="s">
        <v>5281</v>
      </c>
      <c r="F1206">
        <v>1</v>
      </c>
    </row>
    <row r="1207" spans="1:6" x14ac:dyDescent="0.2">
      <c r="A1207" t="s">
        <v>1992</v>
      </c>
      <c r="B1207">
        <v>70.599999999999994</v>
      </c>
      <c r="C1207">
        <f>F1207*_xlfn.XLOOKUP(E1207,OBS_WELL!A:A,OBS_WELL!B:B)</f>
        <v>1</v>
      </c>
      <c r="D1207" t="s">
        <v>5428</v>
      </c>
      <c r="E1207" t="s">
        <v>5281</v>
      </c>
      <c r="F1207">
        <v>1</v>
      </c>
    </row>
    <row r="1208" spans="1:6" x14ac:dyDescent="0.2">
      <c r="A1208" t="s">
        <v>1993</v>
      </c>
      <c r="B1208">
        <v>64.7</v>
      </c>
      <c r="C1208">
        <f>F1208*_xlfn.XLOOKUP(E1208,OBS_WELL!A:A,OBS_WELL!B:B)</f>
        <v>1</v>
      </c>
      <c r="D1208" t="s">
        <v>5428</v>
      </c>
      <c r="E1208" t="s">
        <v>5281</v>
      </c>
      <c r="F1208">
        <v>1</v>
      </c>
    </row>
    <row r="1209" spans="1:6" x14ac:dyDescent="0.2">
      <c r="A1209" t="s">
        <v>1994</v>
      </c>
      <c r="B1209">
        <v>73.400000000000006</v>
      </c>
      <c r="C1209">
        <f>F1209*_xlfn.XLOOKUP(E1209,OBS_WELL!A:A,OBS_WELL!B:B)</f>
        <v>1</v>
      </c>
      <c r="D1209" t="s">
        <v>5428</v>
      </c>
      <c r="E1209" t="s">
        <v>5281</v>
      </c>
      <c r="F1209">
        <v>1</v>
      </c>
    </row>
    <row r="1210" spans="1:6" x14ac:dyDescent="0.2">
      <c r="A1210" t="s">
        <v>1995</v>
      </c>
      <c r="B1210">
        <v>67</v>
      </c>
      <c r="C1210">
        <f>F1210*_xlfn.XLOOKUP(E1210,OBS_WELL!A:A,OBS_WELL!B:B)</f>
        <v>1</v>
      </c>
      <c r="D1210" t="s">
        <v>5428</v>
      </c>
      <c r="E1210" t="s">
        <v>5281</v>
      </c>
      <c r="F1210">
        <v>1</v>
      </c>
    </row>
    <row r="1211" spans="1:6" x14ac:dyDescent="0.2">
      <c r="A1211" t="s">
        <v>1996</v>
      </c>
      <c r="B1211">
        <v>72.3</v>
      </c>
      <c r="C1211">
        <f>F1211*_xlfn.XLOOKUP(E1211,OBS_WELL!A:A,OBS_WELL!B:B)</f>
        <v>1</v>
      </c>
      <c r="D1211" t="s">
        <v>5428</v>
      </c>
      <c r="E1211" t="s">
        <v>5281</v>
      </c>
      <c r="F1211">
        <v>1</v>
      </c>
    </row>
    <row r="1212" spans="1:6" x14ac:dyDescent="0.2">
      <c r="A1212" t="s">
        <v>1997</v>
      </c>
      <c r="B1212">
        <v>60.7</v>
      </c>
      <c r="C1212">
        <f>F1212*_xlfn.XLOOKUP(E1212,OBS_WELL!A:A,OBS_WELL!B:B)</f>
        <v>1</v>
      </c>
      <c r="D1212" t="s">
        <v>5428</v>
      </c>
      <c r="E1212" t="s">
        <v>5281</v>
      </c>
      <c r="F1212">
        <v>1</v>
      </c>
    </row>
    <row r="1213" spans="1:6" x14ac:dyDescent="0.2">
      <c r="A1213" t="s">
        <v>1998</v>
      </c>
      <c r="B1213">
        <v>71.900000000000006</v>
      </c>
      <c r="C1213">
        <f>F1213*_xlfn.XLOOKUP(E1213,OBS_WELL!A:A,OBS_WELL!B:B)</f>
        <v>1</v>
      </c>
      <c r="D1213" t="s">
        <v>5428</v>
      </c>
      <c r="E1213" t="s">
        <v>5281</v>
      </c>
      <c r="F1213">
        <v>1</v>
      </c>
    </row>
    <row r="1214" spans="1:6" x14ac:dyDescent="0.2">
      <c r="A1214" t="s">
        <v>1999</v>
      </c>
      <c r="B1214">
        <v>60.9</v>
      </c>
      <c r="C1214">
        <f>F1214*_xlfn.XLOOKUP(E1214,OBS_WELL!A:A,OBS_WELL!B:B)</f>
        <v>1</v>
      </c>
      <c r="D1214" t="s">
        <v>5428</v>
      </c>
      <c r="E1214" t="s">
        <v>5281</v>
      </c>
      <c r="F1214">
        <v>1</v>
      </c>
    </row>
    <row r="1215" spans="1:6" x14ac:dyDescent="0.2">
      <c r="A1215" t="s">
        <v>2000</v>
      </c>
      <c r="B1215">
        <v>56.6</v>
      </c>
      <c r="C1215">
        <f>F1215*_xlfn.XLOOKUP(E1215,OBS_WELL!A:A,OBS_WELL!B:B)</f>
        <v>1</v>
      </c>
      <c r="D1215" t="s">
        <v>5428</v>
      </c>
      <c r="E1215" t="s">
        <v>5281</v>
      </c>
      <c r="F1215">
        <v>1</v>
      </c>
    </row>
    <row r="1216" spans="1:6" x14ac:dyDescent="0.2">
      <c r="A1216" t="s">
        <v>2001</v>
      </c>
      <c r="B1216">
        <v>61.7</v>
      </c>
      <c r="C1216">
        <f>F1216*_xlfn.XLOOKUP(E1216,OBS_WELL!A:A,OBS_WELL!B:B)</f>
        <v>1</v>
      </c>
      <c r="D1216" t="s">
        <v>5428</v>
      </c>
      <c r="E1216" t="s">
        <v>5281</v>
      </c>
      <c r="F1216">
        <v>1</v>
      </c>
    </row>
    <row r="1217" spans="1:6" x14ac:dyDescent="0.2">
      <c r="A1217" t="s">
        <v>2002</v>
      </c>
      <c r="B1217">
        <v>71.599999999999994</v>
      </c>
      <c r="C1217">
        <f>F1217*_xlfn.XLOOKUP(E1217,OBS_WELL!A:A,OBS_WELL!B:B)</f>
        <v>1</v>
      </c>
      <c r="D1217" t="s">
        <v>5428</v>
      </c>
      <c r="E1217" t="s">
        <v>5281</v>
      </c>
      <c r="F1217">
        <v>1</v>
      </c>
    </row>
    <row r="1218" spans="1:6" x14ac:dyDescent="0.2">
      <c r="A1218" t="s">
        <v>2003</v>
      </c>
      <c r="B1218">
        <v>59.9</v>
      </c>
      <c r="C1218">
        <f>F1218*_xlfn.XLOOKUP(E1218,OBS_WELL!A:A,OBS_WELL!B:B)</f>
        <v>1</v>
      </c>
      <c r="D1218" t="s">
        <v>5428</v>
      </c>
      <c r="E1218" t="s">
        <v>5281</v>
      </c>
      <c r="F1218">
        <v>1</v>
      </c>
    </row>
    <row r="1219" spans="1:6" x14ac:dyDescent="0.2">
      <c r="A1219" t="s">
        <v>2004</v>
      </c>
      <c r="B1219">
        <v>72.599999999999994</v>
      </c>
      <c r="C1219">
        <f>F1219*_xlfn.XLOOKUP(E1219,OBS_WELL!A:A,OBS_WELL!B:B)</f>
        <v>1</v>
      </c>
      <c r="D1219" t="s">
        <v>5428</v>
      </c>
      <c r="E1219" t="s">
        <v>5281</v>
      </c>
      <c r="F1219">
        <v>1</v>
      </c>
    </row>
    <row r="1220" spans="1:6" x14ac:dyDescent="0.2">
      <c r="A1220" t="s">
        <v>2005</v>
      </c>
      <c r="B1220">
        <v>60.5</v>
      </c>
      <c r="C1220">
        <f>F1220*_xlfn.XLOOKUP(E1220,OBS_WELL!A:A,OBS_WELL!B:B)</f>
        <v>1</v>
      </c>
      <c r="D1220" t="s">
        <v>5428</v>
      </c>
      <c r="E1220" t="s">
        <v>5281</v>
      </c>
      <c r="F1220">
        <v>1</v>
      </c>
    </row>
    <row r="1221" spans="1:6" x14ac:dyDescent="0.2">
      <c r="A1221" t="s">
        <v>2006</v>
      </c>
      <c r="B1221">
        <v>71</v>
      </c>
      <c r="C1221">
        <f>F1221*_xlfn.XLOOKUP(E1221,OBS_WELL!A:A,OBS_WELL!B:B)</f>
        <v>1</v>
      </c>
      <c r="D1221" t="s">
        <v>5428</v>
      </c>
      <c r="E1221" t="s">
        <v>5281</v>
      </c>
      <c r="F1221">
        <v>1</v>
      </c>
    </row>
    <row r="1222" spans="1:6" x14ac:dyDescent="0.2">
      <c r="A1222" t="s">
        <v>2007</v>
      </c>
      <c r="B1222">
        <v>56.2</v>
      </c>
      <c r="C1222">
        <f>F1222*_xlfn.XLOOKUP(E1222,OBS_WELL!A:A,OBS_WELL!B:B)</f>
        <v>1</v>
      </c>
      <c r="D1222" t="s">
        <v>5428</v>
      </c>
      <c r="E1222" t="s">
        <v>5281</v>
      </c>
      <c r="F1222">
        <v>1</v>
      </c>
    </row>
    <row r="1223" spans="1:6" x14ac:dyDescent="0.2">
      <c r="A1223" t="s">
        <v>2008</v>
      </c>
      <c r="B1223">
        <v>75</v>
      </c>
      <c r="C1223">
        <f>F1223*_xlfn.XLOOKUP(E1223,OBS_WELL!A:A,OBS_WELL!B:B)</f>
        <v>1</v>
      </c>
      <c r="D1223" t="s">
        <v>5428</v>
      </c>
      <c r="E1223" t="s">
        <v>5281</v>
      </c>
      <c r="F1223">
        <v>1</v>
      </c>
    </row>
    <row r="1224" spans="1:6" x14ac:dyDescent="0.2">
      <c r="A1224" t="s">
        <v>2009</v>
      </c>
      <c r="B1224">
        <v>56.8</v>
      </c>
      <c r="C1224">
        <f>F1224*_xlfn.XLOOKUP(E1224,OBS_WELL!A:A,OBS_WELL!B:B)</f>
        <v>1</v>
      </c>
      <c r="D1224" t="s">
        <v>5428</v>
      </c>
      <c r="E1224" t="s">
        <v>5281</v>
      </c>
      <c r="F1224">
        <v>1</v>
      </c>
    </row>
    <row r="1225" spans="1:6" x14ac:dyDescent="0.2">
      <c r="A1225" t="s">
        <v>2010</v>
      </c>
      <c r="B1225">
        <v>75.099999999999994</v>
      </c>
      <c r="C1225">
        <f>F1225*_xlfn.XLOOKUP(E1225,OBS_WELL!A:A,OBS_WELL!B:B)</f>
        <v>1</v>
      </c>
      <c r="D1225" t="s">
        <v>5428</v>
      </c>
      <c r="E1225" t="s">
        <v>5281</v>
      </c>
      <c r="F1225">
        <v>1</v>
      </c>
    </row>
    <row r="1226" spans="1:6" x14ac:dyDescent="0.2">
      <c r="A1226" t="s">
        <v>2011</v>
      </c>
      <c r="B1226">
        <v>61.7</v>
      </c>
      <c r="C1226">
        <f>F1226*_xlfn.XLOOKUP(E1226,OBS_WELL!A:A,OBS_WELL!B:B)</f>
        <v>1</v>
      </c>
      <c r="D1226" t="s">
        <v>5428</v>
      </c>
      <c r="E1226" t="s">
        <v>5281</v>
      </c>
      <c r="F1226">
        <v>1</v>
      </c>
    </row>
    <row r="1227" spans="1:6" x14ac:dyDescent="0.2">
      <c r="A1227" t="s">
        <v>2012</v>
      </c>
      <c r="B1227">
        <v>67.599999999999994</v>
      </c>
      <c r="C1227">
        <f>F1227*_xlfn.XLOOKUP(E1227,OBS_WELL!A:A,OBS_WELL!B:B)</f>
        <v>1</v>
      </c>
      <c r="D1227" t="s">
        <v>5428</v>
      </c>
      <c r="E1227" t="s">
        <v>5281</v>
      </c>
      <c r="F1227">
        <v>1</v>
      </c>
    </row>
    <row r="1228" spans="1:6" x14ac:dyDescent="0.2">
      <c r="A1228" t="s">
        <v>2013</v>
      </c>
      <c r="B1228">
        <v>57.3</v>
      </c>
      <c r="C1228">
        <f>F1228*_xlfn.XLOOKUP(E1228,OBS_WELL!A:A,OBS_WELL!B:B)</f>
        <v>1</v>
      </c>
      <c r="D1228" t="s">
        <v>5428</v>
      </c>
      <c r="E1228" t="s">
        <v>5281</v>
      </c>
      <c r="F1228">
        <v>1</v>
      </c>
    </row>
    <row r="1229" spans="1:6" x14ac:dyDescent="0.2">
      <c r="A1229" t="s">
        <v>2014</v>
      </c>
      <c r="B1229">
        <v>65.900000000000006</v>
      </c>
      <c r="C1229">
        <f>F1229*_xlfn.XLOOKUP(E1229,OBS_WELL!A:A,OBS_WELL!B:B)</f>
        <v>1</v>
      </c>
      <c r="D1229" t="s">
        <v>5428</v>
      </c>
      <c r="E1229" t="s">
        <v>5281</v>
      </c>
      <c r="F1229">
        <v>1</v>
      </c>
    </row>
    <row r="1230" spans="1:6" x14ac:dyDescent="0.2">
      <c r="A1230" t="s">
        <v>2015</v>
      </c>
      <c r="B1230">
        <v>58.6</v>
      </c>
      <c r="C1230">
        <f>F1230*_xlfn.XLOOKUP(E1230,OBS_WELL!A:A,OBS_WELL!B:B)</f>
        <v>1</v>
      </c>
      <c r="D1230" t="s">
        <v>5428</v>
      </c>
      <c r="E1230" t="s">
        <v>5281</v>
      </c>
      <c r="F1230">
        <v>1</v>
      </c>
    </row>
    <row r="1231" spans="1:6" x14ac:dyDescent="0.2">
      <c r="A1231" t="s">
        <v>2016</v>
      </c>
      <c r="B1231">
        <v>69.5</v>
      </c>
      <c r="C1231">
        <f>F1231*_xlfn.XLOOKUP(E1231,OBS_WELL!A:A,OBS_WELL!B:B)</f>
        <v>1</v>
      </c>
      <c r="D1231" t="s">
        <v>5428</v>
      </c>
      <c r="E1231" t="s">
        <v>5281</v>
      </c>
      <c r="F1231">
        <v>1</v>
      </c>
    </row>
    <row r="1232" spans="1:6" x14ac:dyDescent="0.2">
      <c r="A1232" t="s">
        <v>2017</v>
      </c>
      <c r="B1232">
        <v>57.9</v>
      </c>
      <c r="C1232">
        <f>F1232*_xlfn.XLOOKUP(E1232,OBS_WELL!A:A,OBS_WELL!B:B)</f>
        <v>1</v>
      </c>
      <c r="D1232" t="s">
        <v>5428</v>
      </c>
      <c r="E1232" t="s">
        <v>5281</v>
      </c>
      <c r="F1232">
        <v>1</v>
      </c>
    </row>
    <row r="1233" spans="1:6" x14ac:dyDescent="0.2">
      <c r="A1233" t="s">
        <v>2018</v>
      </c>
      <c r="B1233">
        <v>73.599999999999994</v>
      </c>
      <c r="C1233">
        <f>F1233*_xlfn.XLOOKUP(E1233,OBS_WELL!A:A,OBS_WELL!B:B)</f>
        <v>1</v>
      </c>
      <c r="D1233" t="s">
        <v>5428</v>
      </c>
      <c r="E1233" t="s">
        <v>5281</v>
      </c>
      <c r="F1233">
        <v>1</v>
      </c>
    </row>
    <row r="1234" spans="1:6" x14ac:dyDescent="0.2">
      <c r="A1234" t="s">
        <v>2019</v>
      </c>
      <c r="B1234">
        <v>60</v>
      </c>
      <c r="C1234">
        <f>F1234*_xlfn.XLOOKUP(E1234,OBS_WELL!A:A,OBS_WELL!B:B)</f>
        <v>1</v>
      </c>
      <c r="D1234" t="s">
        <v>5428</v>
      </c>
      <c r="E1234" t="s">
        <v>5281</v>
      </c>
      <c r="F1234">
        <v>1</v>
      </c>
    </row>
    <row r="1235" spans="1:6" x14ac:dyDescent="0.2">
      <c r="A1235" t="s">
        <v>2020</v>
      </c>
      <c r="B1235">
        <v>72.8</v>
      </c>
      <c r="C1235">
        <f>F1235*_xlfn.XLOOKUP(E1235,OBS_WELL!A:A,OBS_WELL!B:B)</f>
        <v>1</v>
      </c>
      <c r="D1235" t="s">
        <v>5428</v>
      </c>
      <c r="E1235" t="s">
        <v>5281</v>
      </c>
      <c r="F1235">
        <v>1</v>
      </c>
    </row>
    <row r="1236" spans="1:6" x14ac:dyDescent="0.2">
      <c r="A1236" t="s">
        <v>2021</v>
      </c>
      <c r="B1236">
        <v>64.95</v>
      </c>
      <c r="C1236">
        <f>F1236*_xlfn.XLOOKUP(E1236,OBS_WELL!A:A,OBS_WELL!B:B)</f>
        <v>1</v>
      </c>
      <c r="D1236" t="s">
        <v>5428</v>
      </c>
      <c r="E1236" t="s">
        <v>5281</v>
      </c>
      <c r="F1236">
        <v>1</v>
      </c>
    </row>
    <row r="1237" spans="1:6" x14ac:dyDescent="0.2">
      <c r="A1237" t="s">
        <v>2022</v>
      </c>
      <c r="B1237">
        <v>73.67</v>
      </c>
      <c r="C1237">
        <f>F1237*_xlfn.XLOOKUP(E1237,OBS_WELL!A:A,OBS_WELL!B:B)</f>
        <v>1</v>
      </c>
      <c r="D1237" t="s">
        <v>5428</v>
      </c>
      <c r="E1237" t="s">
        <v>5281</v>
      </c>
      <c r="F1237">
        <v>1</v>
      </c>
    </row>
    <row r="1238" spans="1:6" x14ac:dyDescent="0.2">
      <c r="A1238" t="s">
        <v>2023</v>
      </c>
      <c r="B1238">
        <v>61.08</v>
      </c>
      <c r="C1238">
        <f>F1238*_xlfn.XLOOKUP(E1238,OBS_WELL!A:A,OBS_WELL!B:B)</f>
        <v>1</v>
      </c>
      <c r="D1238" t="s">
        <v>5428</v>
      </c>
      <c r="E1238" t="s">
        <v>5281</v>
      </c>
      <c r="F1238">
        <v>1</v>
      </c>
    </row>
    <row r="1239" spans="1:6" x14ac:dyDescent="0.2">
      <c r="A1239" t="s">
        <v>2024</v>
      </c>
      <c r="B1239">
        <v>69.95</v>
      </c>
      <c r="C1239">
        <f>F1239*_xlfn.XLOOKUP(E1239,OBS_WELL!A:A,OBS_WELL!B:B)</f>
        <v>1</v>
      </c>
      <c r="D1239" t="s">
        <v>5428</v>
      </c>
      <c r="E1239" t="s">
        <v>5281</v>
      </c>
      <c r="F1239">
        <v>1</v>
      </c>
    </row>
    <row r="1240" spans="1:6" x14ac:dyDescent="0.2">
      <c r="A1240" t="s">
        <v>2025</v>
      </c>
      <c r="B1240">
        <v>59.48</v>
      </c>
      <c r="C1240">
        <f>F1240*_xlfn.XLOOKUP(E1240,OBS_WELL!A:A,OBS_WELL!B:B)</f>
        <v>1</v>
      </c>
      <c r="D1240" t="s">
        <v>5428</v>
      </c>
      <c r="E1240" t="s">
        <v>5281</v>
      </c>
      <c r="F1240">
        <v>1</v>
      </c>
    </row>
    <row r="1241" spans="1:6" x14ac:dyDescent="0.2">
      <c r="A1241" t="s">
        <v>2026</v>
      </c>
      <c r="B1241">
        <v>64.900000000000006</v>
      </c>
      <c r="C1241">
        <f>F1241*_xlfn.XLOOKUP(E1241,OBS_WELL!A:A,OBS_WELL!B:B)</f>
        <v>1</v>
      </c>
      <c r="D1241" t="s">
        <v>5428</v>
      </c>
      <c r="E1241" t="s">
        <v>5281</v>
      </c>
      <c r="F1241">
        <v>1</v>
      </c>
    </row>
    <row r="1242" spans="1:6" x14ac:dyDescent="0.2">
      <c r="A1242" t="s">
        <v>2027</v>
      </c>
      <c r="B1242">
        <v>58.95</v>
      </c>
      <c r="C1242">
        <f>F1242*_xlfn.XLOOKUP(E1242,OBS_WELL!A:A,OBS_WELL!B:B)</f>
        <v>1</v>
      </c>
      <c r="D1242" t="s">
        <v>5428</v>
      </c>
      <c r="E1242" t="s">
        <v>5281</v>
      </c>
      <c r="F1242">
        <v>1</v>
      </c>
    </row>
    <row r="1243" spans="1:6" x14ac:dyDescent="0.2">
      <c r="A1243" t="s">
        <v>2028</v>
      </c>
      <c r="B1243">
        <v>70.319999999999993</v>
      </c>
      <c r="C1243">
        <f>F1243*_xlfn.XLOOKUP(E1243,OBS_WELL!A:A,OBS_WELL!B:B)</f>
        <v>1</v>
      </c>
      <c r="D1243" t="s">
        <v>5428</v>
      </c>
      <c r="E1243" t="s">
        <v>5281</v>
      </c>
      <c r="F1243">
        <v>1</v>
      </c>
    </row>
    <row r="1244" spans="1:6" x14ac:dyDescent="0.2">
      <c r="A1244" t="s">
        <v>2029</v>
      </c>
      <c r="B1244">
        <v>58.4</v>
      </c>
      <c r="C1244">
        <f>F1244*_xlfn.XLOOKUP(E1244,OBS_WELL!A:A,OBS_WELL!B:B)</f>
        <v>1</v>
      </c>
      <c r="D1244" t="s">
        <v>5428</v>
      </c>
      <c r="E1244" t="s">
        <v>5281</v>
      </c>
      <c r="F1244">
        <v>1</v>
      </c>
    </row>
    <row r="1245" spans="1:6" x14ac:dyDescent="0.2">
      <c r="A1245" t="s">
        <v>2030</v>
      </c>
      <c r="B1245">
        <v>71.75</v>
      </c>
      <c r="C1245">
        <f>F1245*_xlfn.XLOOKUP(E1245,OBS_WELL!A:A,OBS_WELL!B:B)</f>
        <v>1</v>
      </c>
      <c r="D1245" t="s">
        <v>5428</v>
      </c>
      <c r="E1245" t="s">
        <v>5281</v>
      </c>
      <c r="F1245">
        <v>1</v>
      </c>
    </row>
    <row r="1246" spans="1:6" x14ac:dyDescent="0.2">
      <c r="A1246" t="s">
        <v>2031</v>
      </c>
      <c r="B1246">
        <v>59.85</v>
      </c>
      <c r="C1246">
        <f>F1246*_xlfn.XLOOKUP(E1246,OBS_WELL!A:A,OBS_WELL!B:B)</f>
        <v>1</v>
      </c>
      <c r="D1246" t="s">
        <v>5428</v>
      </c>
      <c r="E1246" t="s">
        <v>5281</v>
      </c>
      <c r="F1246">
        <v>1</v>
      </c>
    </row>
    <row r="1247" spans="1:6" x14ac:dyDescent="0.2">
      <c r="A1247" t="s">
        <v>2032</v>
      </c>
      <c r="B1247">
        <v>74.489999999999995</v>
      </c>
      <c r="C1247">
        <f>F1247*_xlfn.XLOOKUP(E1247,OBS_WELL!A:A,OBS_WELL!B:B)</f>
        <v>1</v>
      </c>
      <c r="D1247" t="s">
        <v>5428</v>
      </c>
      <c r="E1247" t="s">
        <v>5281</v>
      </c>
      <c r="F1247">
        <v>1</v>
      </c>
    </row>
    <row r="1248" spans="1:6" x14ac:dyDescent="0.2">
      <c r="A1248" t="s">
        <v>2033</v>
      </c>
      <c r="B1248">
        <v>60.2</v>
      </c>
      <c r="C1248">
        <f>F1248*_xlfn.XLOOKUP(E1248,OBS_WELL!A:A,OBS_WELL!B:B)</f>
        <v>1</v>
      </c>
      <c r="D1248" t="s">
        <v>5428</v>
      </c>
      <c r="E1248" t="s">
        <v>5281</v>
      </c>
      <c r="F1248">
        <v>1</v>
      </c>
    </row>
    <row r="1249" spans="1:6" x14ac:dyDescent="0.2">
      <c r="A1249" t="s">
        <v>2034</v>
      </c>
      <c r="B1249">
        <v>68.33</v>
      </c>
      <c r="C1249">
        <f>F1249*_xlfn.XLOOKUP(E1249,OBS_WELL!A:A,OBS_WELL!B:B)</f>
        <v>1</v>
      </c>
      <c r="D1249" t="s">
        <v>5428</v>
      </c>
      <c r="E1249" t="s">
        <v>5281</v>
      </c>
      <c r="F1249">
        <v>1</v>
      </c>
    </row>
    <row r="1250" spans="1:6" x14ac:dyDescent="0.2">
      <c r="A1250" t="s">
        <v>2035</v>
      </c>
      <c r="B1250">
        <v>60.16</v>
      </c>
      <c r="C1250">
        <f>F1250*_xlfn.XLOOKUP(E1250,OBS_WELL!A:A,OBS_WELL!B:B)</f>
        <v>1</v>
      </c>
      <c r="D1250" t="s">
        <v>5428</v>
      </c>
      <c r="E1250" t="s">
        <v>5281</v>
      </c>
      <c r="F1250">
        <v>1</v>
      </c>
    </row>
    <row r="1251" spans="1:6" x14ac:dyDescent="0.2">
      <c r="A1251" t="s">
        <v>2036</v>
      </c>
      <c r="B1251">
        <v>74.66</v>
      </c>
      <c r="C1251">
        <f>F1251*_xlfn.XLOOKUP(E1251,OBS_WELL!A:A,OBS_WELL!B:B)</f>
        <v>1</v>
      </c>
      <c r="D1251" t="s">
        <v>5428</v>
      </c>
      <c r="E1251" t="s">
        <v>5281</v>
      </c>
      <c r="F1251">
        <v>1</v>
      </c>
    </row>
    <row r="1252" spans="1:6" x14ac:dyDescent="0.2">
      <c r="A1252" t="s">
        <v>2037</v>
      </c>
      <c r="B1252">
        <v>34.200000000000003</v>
      </c>
      <c r="C1252">
        <f>F1252*_xlfn.XLOOKUP(E1252,OBS_WELL!A:A,OBS_WELL!B:B)</f>
        <v>1</v>
      </c>
      <c r="D1252" t="s">
        <v>5428</v>
      </c>
      <c r="E1252" t="s">
        <v>5282</v>
      </c>
      <c r="F1252">
        <v>1</v>
      </c>
    </row>
    <row r="1253" spans="1:6" x14ac:dyDescent="0.2">
      <c r="A1253" t="s">
        <v>2038</v>
      </c>
      <c r="B1253">
        <v>18.2</v>
      </c>
      <c r="C1253">
        <f>F1253*_xlfn.XLOOKUP(E1253,OBS_WELL!A:A,OBS_WELL!B:B)</f>
        <v>1</v>
      </c>
      <c r="D1253" t="s">
        <v>5428</v>
      </c>
      <c r="E1253" t="s">
        <v>5282</v>
      </c>
      <c r="F1253">
        <v>1</v>
      </c>
    </row>
    <row r="1254" spans="1:6" x14ac:dyDescent="0.2">
      <c r="A1254" t="s">
        <v>2039</v>
      </c>
      <c r="B1254">
        <v>24.7</v>
      </c>
      <c r="C1254">
        <f>F1254*_xlfn.XLOOKUP(E1254,OBS_WELL!A:A,OBS_WELL!B:B)</f>
        <v>1</v>
      </c>
      <c r="D1254" t="s">
        <v>5428</v>
      </c>
      <c r="E1254" t="s">
        <v>5282</v>
      </c>
      <c r="F1254">
        <v>1</v>
      </c>
    </row>
    <row r="1255" spans="1:6" x14ac:dyDescent="0.2">
      <c r="A1255" t="s">
        <v>2040</v>
      </c>
      <c r="B1255">
        <v>15.7</v>
      </c>
      <c r="C1255">
        <f>F1255*_xlfn.XLOOKUP(E1255,OBS_WELL!A:A,OBS_WELL!B:B)</f>
        <v>1</v>
      </c>
      <c r="D1255" t="s">
        <v>5428</v>
      </c>
      <c r="E1255" t="s">
        <v>5282</v>
      </c>
      <c r="F1255">
        <v>1</v>
      </c>
    </row>
    <row r="1256" spans="1:6" x14ac:dyDescent="0.2">
      <c r="A1256" t="s">
        <v>2041</v>
      </c>
      <c r="B1256">
        <v>42.2</v>
      </c>
      <c r="C1256">
        <f>F1256*_xlfn.XLOOKUP(E1256,OBS_WELL!A:A,OBS_WELL!B:B)</f>
        <v>1</v>
      </c>
      <c r="D1256" t="s">
        <v>5428</v>
      </c>
      <c r="E1256" t="s">
        <v>5282</v>
      </c>
      <c r="F1256">
        <v>1</v>
      </c>
    </row>
    <row r="1257" spans="1:6" x14ac:dyDescent="0.2">
      <c r="A1257" t="s">
        <v>2042</v>
      </c>
      <c r="B1257">
        <v>17.7</v>
      </c>
      <c r="C1257">
        <f>F1257*_xlfn.XLOOKUP(E1257,OBS_WELL!A:A,OBS_WELL!B:B)</f>
        <v>1</v>
      </c>
      <c r="D1257" t="s">
        <v>5428</v>
      </c>
      <c r="E1257" t="s">
        <v>5282</v>
      </c>
      <c r="F1257">
        <v>1</v>
      </c>
    </row>
    <row r="1258" spans="1:6" x14ac:dyDescent="0.2">
      <c r="A1258" t="s">
        <v>2043</v>
      </c>
      <c r="B1258">
        <v>9.6999999999999993</v>
      </c>
      <c r="C1258">
        <f>F1258*_xlfn.XLOOKUP(E1258,OBS_WELL!A:A,OBS_WELL!B:B)</f>
        <v>1</v>
      </c>
      <c r="D1258" t="s">
        <v>5428</v>
      </c>
      <c r="E1258" t="s">
        <v>5282</v>
      </c>
      <c r="F1258">
        <v>1</v>
      </c>
    </row>
    <row r="1259" spans="1:6" x14ac:dyDescent="0.2">
      <c r="A1259" t="s">
        <v>2044</v>
      </c>
      <c r="B1259">
        <v>12.7</v>
      </c>
      <c r="C1259">
        <f>F1259*_xlfn.XLOOKUP(E1259,OBS_WELL!A:A,OBS_WELL!B:B)</f>
        <v>1</v>
      </c>
      <c r="D1259" t="s">
        <v>5428</v>
      </c>
      <c r="E1259" t="s">
        <v>5282</v>
      </c>
      <c r="F1259">
        <v>1</v>
      </c>
    </row>
    <row r="1260" spans="1:6" x14ac:dyDescent="0.2">
      <c r="A1260" t="s">
        <v>2045</v>
      </c>
      <c r="B1260">
        <v>25.7</v>
      </c>
      <c r="C1260">
        <f>F1260*_xlfn.XLOOKUP(E1260,OBS_WELL!A:A,OBS_WELL!B:B)</f>
        <v>1</v>
      </c>
      <c r="D1260" t="s">
        <v>5428</v>
      </c>
      <c r="E1260" t="s">
        <v>5282</v>
      </c>
      <c r="F1260">
        <v>1</v>
      </c>
    </row>
    <row r="1261" spans="1:6" x14ac:dyDescent="0.2">
      <c r="A1261" t="s">
        <v>2046</v>
      </c>
      <c r="B1261">
        <v>13.6</v>
      </c>
      <c r="C1261">
        <f>F1261*_xlfn.XLOOKUP(E1261,OBS_WELL!A:A,OBS_WELL!B:B)</f>
        <v>1</v>
      </c>
      <c r="D1261" t="s">
        <v>5428</v>
      </c>
      <c r="E1261" t="s">
        <v>5282</v>
      </c>
      <c r="F1261">
        <v>1</v>
      </c>
    </row>
    <row r="1262" spans="1:6" x14ac:dyDescent="0.2">
      <c r="A1262" t="s">
        <v>2047</v>
      </c>
      <c r="B1262">
        <v>25.1</v>
      </c>
      <c r="C1262">
        <f>F1262*_xlfn.XLOOKUP(E1262,OBS_WELL!A:A,OBS_WELL!B:B)</f>
        <v>1</v>
      </c>
      <c r="D1262" t="s">
        <v>5428</v>
      </c>
      <c r="E1262" t="s">
        <v>5282</v>
      </c>
      <c r="F1262">
        <v>1</v>
      </c>
    </row>
    <row r="1263" spans="1:6" x14ac:dyDescent="0.2">
      <c r="A1263" t="s">
        <v>2048</v>
      </c>
      <c r="B1263">
        <v>22.1</v>
      </c>
      <c r="C1263">
        <f>F1263*_xlfn.XLOOKUP(E1263,OBS_WELL!A:A,OBS_WELL!B:B)</f>
        <v>1</v>
      </c>
      <c r="D1263" t="s">
        <v>5428</v>
      </c>
      <c r="E1263" t="s">
        <v>5282</v>
      </c>
      <c r="F1263">
        <v>1</v>
      </c>
    </row>
    <row r="1264" spans="1:6" x14ac:dyDescent="0.2">
      <c r="A1264" t="s">
        <v>2049</v>
      </c>
      <c r="B1264">
        <v>29.3</v>
      </c>
      <c r="C1264">
        <f>F1264*_xlfn.XLOOKUP(E1264,OBS_WELL!A:A,OBS_WELL!B:B)</f>
        <v>1</v>
      </c>
      <c r="D1264" t="s">
        <v>5428</v>
      </c>
      <c r="E1264" t="s">
        <v>5282</v>
      </c>
      <c r="F1264">
        <v>1</v>
      </c>
    </row>
    <row r="1265" spans="1:6" x14ac:dyDescent="0.2">
      <c r="A1265" t="s">
        <v>2050</v>
      </c>
      <c r="B1265">
        <v>18.2</v>
      </c>
      <c r="C1265">
        <f>F1265*_xlfn.XLOOKUP(E1265,OBS_WELL!A:A,OBS_WELL!B:B)</f>
        <v>1</v>
      </c>
      <c r="D1265" t="s">
        <v>5428</v>
      </c>
      <c r="E1265" t="s">
        <v>5282</v>
      </c>
      <c r="F1265">
        <v>1</v>
      </c>
    </row>
    <row r="1266" spans="1:6" x14ac:dyDescent="0.2">
      <c r="A1266" t="s">
        <v>2051</v>
      </c>
      <c r="B1266">
        <v>16.7</v>
      </c>
      <c r="C1266">
        <f>F1266*_xlfn.XLOOKUP(E1266,OBS_WELL!A:A,OBS_WELL!B:B)</f>
        <v>1</v>
      </c>
      <c r="D1266" t="s">
        <v>5428</v>
      </c>
      <c r="E1266" t="s">
        <v>5282</v>
      </c>
      <c r="F1266">
        <v>1</v>
      </c>
    </row>
    <row r="1267" spans="1:6" x14ac:dyDescent="0.2">
      <c r="A1267" t="s">
        <v>2052</v>
      </c>
      <c r="B1267">
        <v>33.700000000000003</v>
      </c>
      <c r="C1267">
        <f>F1267*_xlfn.XLOOKUP(E1267,OBS_WELL!A:A,OBS_WELL!B:B)</f>
        <v>1</v>
      </c>
      <c r="D1267" t="s">
        <v>5428</v>
      </c>
      <c r="E1267" t="s">
        <v>5282</v>
      </c>
      <c r="F1267">
        <v>1</v>
      </c>
    </row>
    <row r="1268" spans="1:6" x14ac:dyDescent="0.2">
      <c r="A1268" t="s">
        <v>2053</v>
      </c>
      <c r="B1268">
        <v>12.3</v>
      </c>
      <c r="C1268">
        <f>F1268*_xlfn.XLOOKUP(E1268,OBS_WELL!A:A,OBS_WELL!B:B)</f>
        <v>1</v>
      </c>
      <c r="D1268" t="s">
        <v>5428</v>
      </c>
      <c r="E1268" t="s">
        <v>5282</v>
      </c>
      <c r="F1268">
        <v>1</v>
      </c>
    </row>
    <row r="1269" spans="1:6" x14ac:dyDescent="0.2">
      <c r="A1269" t="s">
        <v>2054</v>
      </c>
      <c r="B1269">
        <v>31.2</v>
      </c>
      <c r="C1269">
        <f>F1269*_xlfn.XLOOKUP(E1269,OBS_WELL!A:A,OBS_WELL!B:B)</f>
        <v>1</v>
      </c>
      <c r="D1269" t="s">
        <v>5428</v>
      </c>
      <c r="E1269" t="s">
        <v>5282</v>
      </c>
      <c r="F1269">
        <v>1</v>
      </c>
    </row>
    <row r="1270" spans="1:6" x14ac:dyDescent="0.2">
      <c r="A1270" t="s">
        <v>2055</v>
      </c>
      <c r="B1270">
        <v>8.1999999999999993</v>
      </c>
      <c r="C1270">
        <f>F1270*_xlfn.XLOOKUP(E1270,OBS_WELL!A:A,OBS_WELL!B:B)</f>
        <v>1</v>
      </c>
      <c r="D1270" t="s">
        <v>5428</v>
      </c>
      <c r="E1270" t="s">
        <v>5282</v>
      </c>
      <c r="F1270">
        <v>1</v>
      </c>
    </row>
    <row r="1271" spans="1:6" x14ac:dyDescent="0.2">
      <c r="A1271" t="s">
        <v>2056</v>
      </c>
      <c r="B1271">
        <v>32.200000000000003</v>
      </c>
      <c r="C1271">
        <f>F1271*_xlfn.XLOOKUP(E1271,OBS_WELL!A:A,OBS_WELL!B:B)</f>
        <v>1</v>
      </c>
      <c r="D1271" t="s">
        <v>5428</v>
      </c>
      <c r="E1271" t="s">
        <v>5282</v>
      </c>
      <c r="F1271">
        <v>1</v>
      </c>
    </row>
    <row r="1272" spans="1:6" x14ac:dyDescent="0.2">
      <c r="A1272" t="s">
        <v>2057</v>
      </c>
      <c r="B1272">
        <v>2.2000000000000002</v>
      </c>
      <c r="C1272">
        <f>F1272*_xlfn.XLOOKUP(E1272,OBS_WELL!A:A,OBS_WELL!B:B)</f>
        <v>1</v>
      </c>
      <c r="D1272" t="s">
        <v>5428</v>
      </c>
      <c r="E1272" t="s">
        <v>5282</v>
      </c>
      <c r="F1272">
        <v>1</v>
      </c>
    </row>
    <row r="1273" spans="1:6" x14ac:dyDescent="0.2">
      <c r="A1273" t="s">
        <v>2058</v>
      </c>
      <c r="B1273">
        <v>25.2</v>
      </c>
      <c r="C1273">
        <f>F1273*_xlfn.XLOOKUP(E1273,OBS_WELL!A:A,OBS_WELL!B:B)</f>
        <v>1</v>
      </c>
      <c r="D1273" t="s">
        <v>5428</v>
      </c>
      <c r="E1273" t="s">
        <v>5282</v>
      </c>
      <c r="F1273">
        <v>1</v>
      </c>
    </row>
    <row r="1274" spans="1:6" x14ac:dyDescent="0.2">
      <c r="A1274" t="s">
        <v>2059</v>
      </c>
      <c r="B1274">
        <v>17.399999999999999</v>
      </c>
      <c r="C1274">
        <f>F1274*_xlfn.XLOOKUP(E1274,OBS_WELL!A:A,OBS_WELL!B:B)</f>
        <v>1</v>
      </c>
      <c r="D1274" t="s">
        <v>5428</v>
      </c>
      <c r="E1274" t="s">
        <v>5282</v>
      </c>
      <c r="F1274">
        <v>1</v>
      </c>
    </row>
    <row r="1275" spans="1:6" x14ac:dyDescent="0.2">
      <c r="A1275" t="s">
        <v>2060</v>
      </c>
      <c r="B1275">
        <v>35.200000000000003</v>
      </c>
      <c r="C1275">
        <f>F1275*_xlfn.XLOOKUP(E1275,OBS_WELL!A:A,OBS_WELL!B:B)</f>
        <v>1</v>
      </c>
      <c r="D1275" t="s">
        <v>5428</v>
      </c>
      <c r="E1275" t="s">
        <v>5282</v>
      </c>
      <c r="F1275">
        <v>1</v>
      </c>
    </row>
    <row r="1276" spans="1:6" x14ac:dyDescent="0.2">
      <c r="A1276" t="s">
        <v>2061</v>
      </c>
      <c r="B1276">
        <v>17.3</v>
      </c>
      <c r="C1276">
        <f>F1276*_xlfn.XLOOKUP(E1276,OBS_WELL!A:A,OBS_WELL!B:B)</f>
        <v>1</v>
      </c>
      <c r="D1276" t="s">
        <v>5428</v>
      </c>
      <c r="E1276" t="s">
        <v>5282</v>
      </c>
      <c r="F1276">
        <v>1</v>
      </c>
    </row>
    <row r="1277" spans="1:6" x14ac:dyDescent="0.2">
      <c r="A1277" t="s">
        <v>2062</v>
      </c>
      <c r="B1277">
        <v>4.4000000000000004</v>
      </c>
      <c r="C1277">
        <f>F1277*_xlfn.XLOOKUP(E1277,OBS_WELL!A:A,OBS_WELL!B:B)</f>
        <v>1</v>
      </c>
      <c r="D1277" t="s">
        <v>5428</v>
      </c>
      <c r="E1277" t="s">
        <v>5282</v>
      </c>
      <c r="F1277">
        <v>1</v>
      </c>
    </row>
    <row r="1278" spans="1:6" x14ac:dyDescent="0.2">
      <c r="A1278" t="s">
        <v>2063</v>
      </c>
      <c r="B1278">
        <v>16.100000000000001</v>
      </c>
      <c r="C1278">
        <f>F1278*_xlfn.XLOOKUP(E1278,OBS_WELL!A:A,OBS_WELL!B:B)</f>
        <v>1</v>
      </c>
      <c r="D1278" t="s">
        <v>5428</v>
      </c>
      <c r="E1278" t="s">
        <v>5282</v>
      </c>
      <c r="F1278">
        <v>1</v>
      </c>
    </row>
    <row r="1279" spans="1:6" x14ac:dyDescent="0.2">
      <c r="A1279" t="s">
        <v>2064</v>
      </c>
      <c r="B1279">
        <v>23.2</v>
      </c>
      <c r="C1279">
        <f>F1279*_xlfn.XLOOKUP(E1279,OBS_WELL!A:A,OBS_WELL!B:B)</f>
        <v>1</v>
      </c>
      <c r="D1279" t="s">
        <v>5428</v>
      </c>
      <c r="E1279" t="s">
        <v>5282</v>
      </c>
      <c r="F1279">
        <v>1</v>
      </c>
    </row>
    <row r="1280" spans="1:6" x14ac:dyDescent="0.2">
      <c r="A1280" t="s">
        <v>2065</v>
      </c>
      <c r="B1280">
        <v>9.4</v>
      </c>
      <c r="C1280">
        <f>F1280*_xlfn.XLOOKUP(E1280,OBS_WELL!A:A,OBS_WELL!B:B)</f>
        <v>1</v>
      </c>
      <c r="D1280" t="s">
        <v>5428</v>
      </c>
      <c r="E1280" t="s">
        <v>5282</v>
      </c>
      <c r="F1280">
        <v>1</v>
      </c>
    </row>
    <row r="1281" spans="1:6" x14ac:dyDescent="0.2">
      <c r="A1281" t="s">
        <v>2066</v>
      </c>
      <c r="B1281">
        <v>31.8</v>
      </c>
      <c r="C1281">
        <f>F1281*_xlfn.XLOOKUP(E1281,OBS_WELL!A:A,OBS_WELL!B:B)</f>
        <v>1</v>
      </c>
      <c r="D1281" t="s">
        <v>5428</v>
      </c>
      <c r="E1281" t="s">
        <v>5282</v>
      </c>
      <c r="F1281">
        <v>1</v>
      </c>
    </row>
    <row r="1282" spans="1:6" x14ac:dyDescent="0.2">
      <c r="A1282" t="s">
        <v>2067</v>
      </c>
      <c r="B1282">
        <v>29.2</v>
      </c>
      <c r="C1282">
        <f>F1282*_xlfn.XLOOKUP(E1282,OBS_WELL!A:A,OBS_WELL!B:B)</f>
        <v>1</v>
      </c>
      <c r="D1282" t="s">
        <v>5428</v>
      </c>
      <c r="E1282" t="s">
        <v>5282</v>
      </c>
      <c r="F1282">
        <v>1</v>
      </c>
    </row>
    <row r="1283" spans="1:6" x14ac:dyDescent="0.2">
      <c r="A1283" t="s">
        <v>2068</v>
      </c>
      <c r="B1283">
        <v>25.4</v>
      </c>
      <c r="C1283">
        <f>F1283*_xlfn.XLOOKUP(E1283,OBS_WELL!A:A,OBS_WELL!B:B)</f>
        <v>1</v>
      </c>
      <c r="D1283" t="s">
        <v>5428</v>
      </c>
      <c r="E1283" t="s">
        <v>5282</v>
      </c>
      <c r="F1283">
        <v>1</v>
      </c>
    </row>
    <row r="1284" spans="1:6" x14ac:dyDescent="0.2">
      <c r="A1284" t="s">
        <v>2069</v>
      </c>
      <c r="B1284">
        <v>9.1</v>
      </c>
      <c r="C1284">
        <f>F1284*_xlfn.XLOOKUP(E1284,OBS_WELL!A:A,OBS_WELL!B:B)</f>
        <v>1</v>
      </c>
      <c r="D1284" t="s">
        <v>5428</v>
      </c>
      <c r="E1284" t="s">
        <v>5282</v>
      </c>
      <c r="F1284">
        <v>1</v>
      </c>
    </row>
    <row r="1285" spans="1:6" x14ac:dyDescent="0.2">
      <c r="A1285" t="s">
        <v>2070</v>
      </c>
      <c r="B1285">
        <v>30.3</v>
      </c>
      <c r="C1285">
        <f>F1285*_xlfn.XLOOKUP(E1285,OBS_WELL!A:A,OBS_WELL!B:B)</f>
        <v>1</v>
      </c>
      <c r="D1285" t="s">
        <v>5428</v>
      </c>
      <c r="E1285" t="s">
        <v>5282</v>
      </c>
      <c r="F1285">
        <v>1</v>
      </c>
    </row>
    <row r="1286" spans="1:6" x14ac:dyDescent="0.2">
      <c r="A1286" t="s">
        <v>2071</v>
      </c>
      <c r="B1286">
        <v>13.2</v>
      </c>
      <c r="C1286">
        <f>F1286*_xlfn.XLOOKUP(E1286,OBS_WELL!A:A,OBS_WELL!B:B)</f>
        <v>1</v>
      </c>
      <c r="D1286" t="s">
        <v>5428</v>
      </c>
      <c r="E1286" t="s">
        <v>5282</v>
      </c>
      <c r="F1286">
        <v>1</v>
      </c>
    </row>
    <row r="1287" spans="1:6" x14ac:dyDescent="0.2">
      <c r="A1287" t="s">
        <v>2072</v>
      </c>
      <c r="B1287">
        <v>29.4</v>
      </c>
      <c r="C1287">
        <f>F1287*_xlfn.XLOOKUP(E1287,OBS_WELL!A:A,OBS_WELL!B:B)</f>
        <v>1</v>
      </c>
      <c r="D1287" t="s">
        <v>5428</v>
      </c>
      <c r="E1287" t="s">
        <v>5282</v>
      </c>
      <c r="F1287">
        <v>1</v>
      </c>
    </row>
    <row r="1288" spans="1:6" x14ac:dyDescent="0.2">
      <c r="A1288" t="s">
        <v>2073</v>
      </c>
      <c r="B1288">
        <v>11</v>
      </c>
      <c r="C1288">
        <f>F1288*_xlfn.XLOOKUP(E1288,OBS_WELL!A:A,OBS_WELL!B:B)</f>
        <v>1</v>
      </c>
      <c r="D1288" t="s">
        <v>5428</v>
      </c>
      <c r="E1288" t="s">
        <v>5282</v>
      </c>
      <c r="F1288">
        <v>1</v>
      </c>
    </row>
    <row r="1289" spans="1:6" x14ac:dyDescent="0.2">
      <c r="A1289" t="s">
        <v>2074</v>
      </c>
      <c r="B1289">
        <v>32.200000000000003</v>
      </c>
      <c r="C1289">
        <f>F1289*_xlfn.XLOOKUP(E1289,OBS_WELL!A:A,OBS_WELL!B:B)</f>
        <v>1</v>
      </c>
      <c r="D1289" t="s">
        <v>5428</v>
      </c>
      <c r="E1289" t="s">
        <v>5282</v>
      </c>
      <c r="F1289">
        <v>1</v>
      </c>
    </row>
    <row r="1290" spans="1:6" x14ac:dyDescent="0.2">
      <c r="A1290" t="s">
        <v>2075</v>
      </c>
      <c r="B1290">
        <v>9.9</v>
      </c>
      <c r="C1290">
        <f>F1290*_xlfn.XLOOKUP(E1290,OBS_WELL!A:A,OBS_WELL!B:B)</f>
        <v>1</v>
      </c>
      <c r="D1290" t="s">
        <v>5428</v>
      </c>
      <c r="E1290" t="s">
        <v>5282</v>
      </c>
      <c r="F1290">
        <v>1</v>
      </c>
    </row>
    <row r="1291" spans="1:6" x14ac:dyDescent="0.2">
      <c r="A1291" t="s">
        <v>2076</v>
      </c>
      <c r="B1291">
        <v>32.5</v>
      </c>
      <c r="C1291">
        <f>F1291*_xlfn.XLOOKUP(E1291,OBS_WELL!A:A,OBS_WELL!B:B)</f>
        <v>1</v>
      </c>
      <c r="D1291" t="s">
        <v>5428</v>
      </c>
      <c r="E1291" t="s">
        <v>5282</v>
      </c>
      <c r="F1291">
        <v>1</v>
      </c>
    </row>
    <row r="1292" spans="1:6" x14ac:dyDescent="0.2">
      <c r="A1292" t="s">
        <v>2077</v>
      </c>
      <c r="B1292">
        <v>13.3</v>
      </c>
      <c r="C1292">
        <f>F1292*_xlfn.XLOOKUP(E1292,OBS_WELL!A:A,OBS_WELL!B:B)</f>
        <v>1</v>
      </c>
      <c r="D1292" t="s">
        <v>5428</v>
      </c>
      <c r="E1292" t="s">
        <v>5282</v>
      </c>
      <c r="F1292">
        <v>1</v>
      </c>
    </row>
    <row r="1293" spans="1:6" x14ac:dyDescent="0.2">
      <c r="A1293" t="s">
        <v>2078</v>
      </c>
      <c r="B1293">
        <v>29.6</v>
      </c>
      <c r="C1293">
        <f>F1293*_xlfn.XLOOKUP(E1293,OBS_WELL!A:A,OBS_WELL!B:B)</f>
        <v>1</v>
      </c>
      <c r="D1293" t="s">
        <v>5428</v>
      </c>
      <c r="E1293" t="s">
        <v>5282</v>
      </c>
      <c r="F1293">
        <v>1</v>
      </c>
    </row>
    <row r="1294" spans="1:6" x14ac:dyDescent="0.2">
      <c r="A1294" t="s">
        <v>2079</v>
      </c>
      <c r="B1294">
        <v>10.4</v>
      </c>
      <c r="C1294">
        <f>F1294*_xlfn.XLOOKUP(E1294,OBS_WELL!A:A,OBS_WELL!B:B)</f>
        <v>1</v>
      </c>
      <c r="D1294" t="s">
        <v>5428</v>
      </c>
      <c r="E1294" t="s">
        <v>5282</v>
      </c>
      <c r="F1294">
        <v>1</v>
      </c>
    </row>
    <row r="1295" spans="1:6" x14ac:dyDescent="0.2">
      <c r="A1295" t="s">
        <v>2080</v>
      </c>
      <c r="B1295">
        <v>38.200000000000003</v>
      </c>
      <c r="C1295">
        <f>F1295*_xlfn.XLOOKUP(E1295,OBS_WELL!A:A,OBS_WELL!B:B)</f>
        <v>1</v>
      </c>
      <c r="D1295" t="s">
        <v>5428</v>
      </c>
      <c r="E1295" t="s">
        <v>5282</v>
      </c>
      <c r="F1295">
        <v>1</v>
      </c>
    </row>
    <row r="1296" spans="1:6" x14ac:dyDescent="0.2">
      <c r="A1296" t="s">
        <v>2081</v>
      </c>
      <c r="B1296">
        <v>12.3</v>
      </c>
      <c r="C1296">
        <f>F1296*_xlfn.XLOOKUP(E1296,OBS_WELL!A:A,OBS_WELL!B:B)</f>
        <v>1</v>
      </c>
      <c r="D1296" t="s">
        <v>5428</v>
      </c>
      <c r="E1296" t="s">
        <v>5282</v>
      </c>
      <c r="F1296">
        <v>1</v>
      </c>
    </row>
    <row r="1297" spans="1:6" x14ac:dyDescent="0.2">
      <c r="A1297" t="s">
        <v>2082</v>
      </c>
      <c r="B1297">
        <v>36.4</v>
      </c>
      <c r="C1297">
        <f>F1297*_xlfn.XLOOKUP(E1297,OBS_WELL!A:A,OBS_WELL!B:B)</f>
        <v>1</v>
      </c>
      <c r="D1297" t="s">
        <v>5428</v>
      </c>
      <c r="E1297" t="s">
        <v>5282</v>
      </c>
      <c r="F1297">
        <v>1</v>
      </c>
    </row>
    <row r="1298" spans="1:6" x14ac:dyDescent="0.2">
      <c r="A1298" t="s">
        <v>2083</v>
      </c>
      <c r="B1298">
        <v>14</v>
      </c>
      <c r="C1298">
        <f>F1298*_xlfn.XLOOKUP(E1298,OBS_WELL!A:A,OBS_WELL!B:B)</f>
        <v>1</v>
      </c>
      <c r="D1298" t="s">
        <v>5428</v>
      </c>
      <c r="E1298" t="s">
        <v>5282</v>
      </c>
      <c r="F1298">
        <v>1</v>
      </c>
    </row>
    <row r="1299" spans="1:6" x14ac:dyDescent="0.2">
      <c r="A1299" t="s">
        <v>2084</v>
      </c>
      <c r="B1299">
        <v>29</v>
      </c>
      <c r="C1299">
        <f>F1299*_xlfn.XLOOKUP(E1299,OBS_WELL!A:A,OBS_WELL!B:B)</f>
        <v>1</v>
      </c>
      <c r="D1299" t="s">
        <v>5428</v>
      </c>
      <c r="E1299" t="s">
        <v>5282</v>
      </c>
      <c r="F1299">
        <v>1</v>
      </c>
    </row>
    <row r="1300" spans="1:6" x14ac:dyDescent="0.2">
      <c r="A1300" t="s">
        <v>2085</v>
      </c>
      <c r="B1300">
        <v>10.3</v>
      </c>
      <c r="C1300">
        <f>F1300*_xlfn.XLOOKUP(E1300,OBS_WELL!A:A,OBS_WELL!B:B)</f>
        <v>1</v>
      </c>
      <c r="D1300" t="s">
        <v>5428</v>
      </c>
      <c r="E1300" t="s">
        <v>5282</v>
      </c>
      <c r="F1300">
        <v>1</v>
      </c>
    </row>
    <row r="1301" spans="1:6" x14ac:dyDescent="0.2">
      <c r="A1301" t="s">
        <v>2086</v>
      </c>
      <c r="B1301">
        <v>20.6</v>
      </c>
      <c r="C1301">
        <f>F1301*_xlfn.XLOOKUP(E1301,OBS_WELL!A:A,OBS_WELL!B:B)</f>
        <v>1</v>
      </c>
      <c r="D1301" t="s">
        <v>5428</v>
      </c>
      <c r="E1301" t="s">
        <v>5282</v>
      </c>
      <c r="F1301">
        <v>1</v>
      </c>
    </row>
    <row r="1302" spans="1:6" x14ac:dyDescent="0.2">
      <c r="A1302" t="s">
        <v>2087</v>
      </c>
      <c r="B1302">
        <v>10.3</v>
      </c>
      <c r="C1302">
        <f>F1302*_xlfn.XLOOKUP(E1302,OBS_WELL!A:A,OBS_WELL!B:B)</f>
        <v>1</v>
      </c>
      <c r="D1302" t="s">
        <v>5428</v>
      </c>
      <c r="E1302" t="s">
        <v>5282</v>
      </c>
      <c r="F1302">
        <v>1</v>
      </c>
    </row>
    <row r="1303" spans="1:6" x14ac:dyDescent="0.2">
      <c r="A1303" t="s">
        <v>2088</v>
      </c>
      <c r="B1303">
        <v>26.2</v>
      </c>
      <c r="C1303">
        <f>F1303*_xlfn.XLOOKUP(E1303,OBS_WELL!A:A,OBS_WELL!B:B)</f>
        <v>1</v>
      </c>
      <c r="D1303" t="s">
        <v>5428</v>
      </c>
      <c r="E1303" t="s">
        <v>5282</v>
      </c>
      <c r="F1303">
        <v>1</v>
      </c>
    </row>
    <row r="1304" spans="1:6" x14ac:dyDescent="0.2">
      <c r="A1304" t="s">
        <v>2089</v>
      </c>
      <c r="B1304">
        <v>7.5</v>
      </c>
      <c r="C1304">
        <f>F1304*_xlfn.XLOOKUP(E1304,OBS_WELL!A:A,OBS_WELL!B:B)</f>
        <v>1</v>
      </c>
      <c r="D1304" t="s">
        <v>5428</v>
      </c>
      <c r="E1304" t="s">
        <v>5282</v>
      </c>
      <c r="F1304">
        <v>1</v>
      </c>
    </row>
    <row r="1305" spans="1:6" x14ac:dyDescent="0.2">
      <c r="A1305" t="s">
        <v>2090</v>
      </c>
      <c r="B1305">
        <v>34.6</v>
      </c>
      <c r="C1305">
        <f>F1305*_xlfn.XLOOKUP(E1305,OBS_WELL!A:A,OBS_WELL!B:B)</f>
        <v>1</v>
      </c>
      <c r="D1305" t="s">
        <v>5428</v>
      </c>
      <c r="E1305" t="s">
        <v>5282</v>
      </c>
      <c r="F1305">
        <v>1</v>
      </c>
    </row>
    <row r="1306" spans="1:6" x14ac:dyDescent="0.2">
      <c r="A1306" t="s">
        <v>2091</v>
      </c>
      <c r="B1306">
        <v>9.3000000000000007</v>
      </c>
      <c r="C1306">
        <f>F1306*_xlfn.XLOOKUP(E1306,OBS_WELL!A:A,OBS_WELL!B:B)</f>
        <v>1</v>
      </c>
      <c r="D1306" t="s">
        <v>5428</v>
      </c>
      <c r="E1306" t="s">
        <v>5282</v>
      </c>
      <c r="F1306">
        <v>1</v>
      </c>
    </row>
    <row r="1307" spans="1:6" x14ac:dyDescent="0.2">
      <c r="A1307" t="s">
        <v>2092</v>
      </c>
      <c r="B1307">
        <v>33.6</v>
      </c>
      <c r="C1307">
        <f>F1307*_xlfn.XLOOKUP(E1307,OBS_WELL!A:A,OBS_WELL!B:B)</f>
        <v>1</v>
      </c>
      <c r="D1307" t="s">
        <v>5428</v>
      </c>
      <c r="E1307" t="s">
        <v>5282</v>
      </c>
      <c r="F1307">
        <v>1</v>
      </c>
    </row>
    <row r="1308" spans="1:6" x14ac:dyDescent="0.2">
      <c r="A1308" t="s">
        <v>2093</v>
      </c>
      <c r="B1308">
        <v>16</v>
      </c>
      <c r="C1308">
        <f>F1308*_xlfn.XLOOKUP(E1308,OBS_WELL!A:A,OBS_WELL!B:B)</f>
        <v>1</v>
      </c>
      <c r="D1308" t="s">
        <v>5428</v>
      </c>
      <c r="E1308" t="s">
        <v>5282</v>
      </c>
      <c r="F1308">
        <v>1</v>
      </c>
    </row>
    <row r="1309" spans="1:6" x14ac:dyDescent="0.2">
      <c r="A1309" t="s">
        <v>2094</v>
      </c>
      <c r="B1309">
        <v>35.799999999999997</v>
      </c>
      <c r="C1309">
        <f>F1309*_xlfn.XLOOKUP(E1309,OBS_WELL!A:A,OBS_WELL!B:B)</f>
        <v>1</v>
      </c>
      <c r="D1309" t="s">
        <v>5428</v>
      </c>
      <c r="E1309" t="s">
        <v>5282</v>
      </c>
      <c r="F1309">
        <v>1</v>
      </c>
    </row>
    <row r="1310" spans="1:6" x14ac:dyDescent="0.2">
      <c r="A1310" t="s">
        <v>2095</v>
      </c>
      <c r="B1310">
        <v>8.59</v>
      </c>
      <c r="C1310">
        <f>F1310*_xlfn.XLOOKUP(E1310,OBS_WELL!A:A,OBS_WELL!B:B)</f>
        <v>1</v>
      </c>
      <c r="D1310" t="s">
        <v>5428</v>
      </c>
      <c r="E1310" t="s">
        <v>5282</v>
      </c>
      <c r="F1310">
        <v>1</v>
      </c>
    </row>
    <row r="1311" spans="1:6" x14ac:dyDescent="0.2">
      <c r="A1311" t="s">
        <v>2096</v>
      </c>
      <c r="B1311">
        <v>23.35</v>
      </c>
      <c r="C1311">
        <f>F1311*_xlfn.XLOOKUP(E1311,OBS_WELL!A:A,OBS_WELL!B:B)</f>
        <v>1</v>
      </c>
      <c r="D1311" t="s">
        <v>5428</v>
      </c>
      <c r="E1311" t="s">
        <v>5282</v>
      </c>
      <c r="F1311">
        <v>1</v>
      </c>
    </row>
    <row r="1312" spans="1:6" x14ac:dyDescent="0.2">
      <c r="A1312" t="s">
        <v>2097</v>
      </c>
      <c r="B1312">
        <v>8.6999999999999993</v>
      </c>
      <c r="C1312">
        <f>F1312*_xlfn.XLOOKUP(E1312,OBS_WELL!A:A,OBS_WELL!B:B)</f>
        <v>1</v>
      </c>
      <c r="D1312" t="s">
        <v>5428</v>
      </c>
      <c r="E1312" t="s">
        <v>5282</v>
      </c>
      <c r="F1312">
        <v>1</v>
      </c>
    </row>
    <row r="1313" spans="1:6" x14ac:dyDescent="0.2">
      <c r="A1313" t="s">
        <v>2098</v>
      </c>
      <c r="B1313">
        <v>29.7</v>
      </c>
      <c r="C1313">
        <f>F1313*_xlfn.XLOOKUP(E1313,OBS_WELL!A:A,OBS_WELL!B:B)</f>
        <v>1</v>
      </c>
      <c r="D1313" t="s">
        <v>5428</v>
      </c>
      <c r="E1313" t="s">
        <v>5282</v>
      </c>
      <c r="F1313">
        <v>1</v>
      </c>
    </row>
    <row r="1314" spans="1:6" x14ac:dyDescent="0.2">
      <c r="A1314" t="s">
        <v>2099</v>
      </c>
      <c r="B1314">
        <v>28.74</v>
      </c>
      <c r="C1314">
        <f>F1314*_xlfn.XLOOKUP(E1314,OBS_WELL!A:A,OBS_WELL!B:B)</f>
        <v>1</v>
      </c>
      <c r="D1314" t="s">
        <v>5428</v>
      </c>
      <c r="E1314" t="s">
        <v>5282</v>
      </c>
      <c r="F1314">
        <v>1</v>
      </c>
    </row>
    <row r="1315" spans="1:6" x14ac:dyDescent="0.2">
      <c r="A1315" t="s">
        <v>2100</v>
      </c>
      <c r="B1315">
        <v>14.69</v>
      </c>
      <c r="C1315">
        <f>F1315*_xlfn.XLOOKUP(E1315,OBS_WELL!A:A,OBS_WELL!B:B)</f>
        <v>1</v>
      </c>
      <c r="D1315" t="s">
        <v>5428</v>
      </c>
      <c r="E1315" t="s">
        <v>5282</v>
      </c>
      <c r="F1315">
        <v>1</v>
      </c>
    </row>
    <row r="1316" spans="1:6" x14ac:dyDescent="0.2">
      <c r="A1316" t="s">
        <v>2101</v>
      </c>
      <c r="B1316">
        <v>12.1</v>
      </c>
      <c r="C1316">
        <f>F1316*_xlfn.XLOOKUP(E1316,OBS_WELL!A:A,OBS_WELL!B:B)</f>
        <v>1</v>
      </c>
      <c r="D1316" t="s">
        <v>5428</v>
      </c>
      <c r="E1316" t="s">
        <v>5282</v>
      </c>
      <c r="F1316">
        <v>1</v>
      </c>
    </row>
    <row r="1317" spans="1:6" x14ac:dyDescent="0.2">
      <c r="A1317" t="s">
        <v>2102</v>
      </c>
      <c r="B1317">
        <v>15.35</v>
      </c>
      <c r="C1317">
        <f>F1317*_xlfn.XLOOKUP(E1317,OBS_WELL!A:A,OBS_WELL!B:B)</f>
        <v>1</v>
      </c>
      <c r="D1317" t="s">
        <v>5428</v>
      </c>
      <c r="E1317" t="s">
        <v>5282</v>
      </c>
      <c r="F1317">
        <v>1</v>
      </c>
    </row>
    <row r="1318" spans="1:6" x14ac:dyDescent="0.2">
      <c r="A1318" t="s">
        <v>2103</v>
      </c>
      <c r="B1318">
        <v>22.03</v>
      </c>
      <c r="C1318">
        <f>F1318*_xlfn.XLOOKUP(E1318,OBS_WELL!A:A,OBS_WELL!B:B)</f>
        <v>1</v>
      </c>
      <c r="D1318" t="s">
        <v>5428</v>
      </c>
      <c r="E1318" t="s">
        <v>5282</v>
      </c>
      <c r="F1318">
        <v>1</v>
      </c>
    </row>
    <row r="1319" spans="1:6" x14ac:dyDescent="0.2">
      <c r="A1319" t="s">
        <v>2104</v>
      </c>
      <c r="B1319">
        <v>31.62</v>
      </c>
      <c r="C1319">
        <f>F1319*_xlfn.XLOOKUP(E1319,OBS_WELL!A:A,OBS_WELL!B:B)</f>
        <v>1</v>
      </c>
      <c r="D1319" t="s">
        <v>5428</v>
      </c>
      <c r="E1319" t="s">
        <v>5282</v>
      </c>
      <c r="F1319">
        <v>1</v>
      </c>
    </row>
    <row r="1320" spans="1:6" x14ac:dyDescent="0.2">
      <c r="A1320" t="s">
        <v>2105</v>
      </c>
      <c r="B1320">
        <v>33.72</v>
      </c>
      <c r="C1320">
        <f>F1320*_xlfn.XLOOKUP(E1320,OBS_WELL!A:A,OBS_WELL!B:B)</f>
        <v>1</v>
      </c>
      <c r="D1320" t="s">
        <v>5428</v>
      </c>
      <c r="E1320" t="s">
        <v>5282</v>
      </c>
      <c r="F1320">
        <v>1</v>
      </c>
    </row>
    <row r="1321" spans="1:6" x14ac:dyDescent="0.2">
      <c r="A1321" t="s">
        <v>2106</v>
      </c>
      <c r="B1321">
        <v>34.1</v>
      </c>
      <c r="C1321">
        <f>F1321*_xlfn.XLOOKUP(E1321,OBS_WELL!A:A,OBS_WELL!B:B)</f>
        <v>1</v>
      </c>
      <c r="D1321" t="s">
        <v>5428</v>
      </c>
      <c r="E1321" t="s">
        <v>5282</v>
      </c>
      <c r="F1321">
        <v>1</v>
      </c>
    </row>
    <row r="1322" spans="1:6" x14ac:dyDescent="0.2">
      <c r="A1322" t="s">
        <v>2107</v>
      </c>
      <c r="B1322">
        <v>27.45</v>
      </c>
      <c r="C1322">
        <f>F1322*_xlfn.XLOOKUP(E1322,OBS_WELL!A:A,OBS_WELL!B:B)</f>
        <v>1</v>
      </c>
      <c r="D1322" t="s">
        <v>5428</v>
      </c>
      <c r="E1322" t="s">
        <v>5282</v>
      </c>
      <c r="F1322">
        <v>1</v>
      </c>
    </row>
    <row r="1323" spans="1:6" x14ac:dyDescent="0.2">
      <c r="A1323" t="s">
        <v>2108</v>
      </c>
      <c r="B1323">
        <v>24.2</v>
      </c>
      <c r="C1323">
        <f>F1323*_xlfn.XLOOKUP(E1323,OBS_WELL!A:A,OBS_WELL!B:B)</f>
        <v>1</v>
      </c>
      <c r="D1323" t="s">
        <v>5428</v>
      </c>
      <c r="E1323" t="s">
        <v>5282</v>
      </c>
      <c r="F1323">
        <v>1</v>
      </c>
    </row>
    <row r="1324" spans="1:6" x14ac:dyDescent="0.2">
      <c r="A1324" t="s">
        <v>2109</v>
      </c>
      <c r="B1324">
        <v>17.2</v>
      </c>
      <c r="C1324">
        <f>F1324*_xlfn.XLOOKUP(E1324,OBS_WELL!A:A,OBS_WELL!B:B)</f>
        <v>1</v>
      </c>
      <c r="D1324" t="s">
        <v>5428</v>
      </c>
      <c r="E1324" t="s">
        <v>5282</v>
      </c>
      <c r="F1324">
        <v>1</v>
      </c>
    </row>
    <row r="1325" spans="1:6" x14ac:dyDescent="0.2">
      <c r="A1325" t="s">
        <v>2110</v>
      </c>
      <c r="B1325">
        <v>13.2</v>
      </c>
      <c r="C1325">
        <f>F1325*_xlfn.XLOOKUP(E1325,OBS_WELL!A:A,OBS_WELL!B:B)</f>
        <v>1</v>
      </c>
      <c r="D1325" t="s">
        <v>5428</v>
      </c>
      <c r="E1325" t="s">
        <v>5282</v>
      </c>
      <c r="F1325">
        <v>1</v>
      </c>
    </row>
    <row r="1326" spans="1:6" x14ac:dyDescent="0.2">
      <c r="A1326" t="s">
        <v>2111</v>
      </c>
      <c r="B1326">
        <v>11.49</v>
      </c>
      <c r="C1326">
        <f>F1326*_xlfn.XLOOKUP(E1326,OBS_WELL!A:A,OBS_WELL!B:B)</f>
        <v>1</v>
      </c>
      <c r="D1326" t="s">
        <v>5428</v>
      </c>
      <c r="E1326" t="s">
        <v>5282</v>
      </c>
      <c r="F1326">
        <v>1</v>
      </c>
    </row>
    <row r="1327" spans="1:6" x14ac:dyDescent="0.2">
      <c r="A1327" t="s">
        <v>2112</v>
      </c>
      <c r="B1327">
        <v>11.91</v>
      </c>
      <c r="C1327">
        <f>F1327*_xlfn.XLOOKUP(E1327,OBS_WELL!A:A,OBS_WELL!B:B)</f>
        <v>1</v>
      </c>
      <c r="D1327" t="s">
        <v>5428</v>
      </c>
      <c r="E1327" t="s">
        <v>5282</v>
      </c>
      <c r="F1327">
        <v>1</v>
      </c>
    </row>
    <row r="1328" spans="1:6" x14ac:dyDescent="0.2">
      <c r="A1328" t="s">
        <v>2113</v>
      </c>
      <c r="B1328">
        <v>22.99</v>
      </c>
      <c r="C1328">
        <f>F1328*_xlfn.XLOOKUP(E1328,OBS_WELL!A:A,OBS_WELL!B:B)</f>
        <v>1</v>
      </c>
      <c r="D1328" t="s">
        <v>5428</v>
      </c>
      <c r="E1328" t="s">
        <v>5282</v>
      </c>
      <c r="F1328">
        <v>1</v>
      </c>
    </row>
    <row r="1329" spans="1:6" x14ac:dyDescent="0.2">
      <c r="A1329" t="s">
        <v>2114</v>
      </c>
      <c r="B1329">
        <v>33.01</v>
      </c>
      <c r="C1329">
        <f>F1329*_xlfn.XLOOKUP(E1329,OBS_WELL!A:A,OBS_WELL!B:B)</f>
        <v>1</v>
      </c>
      <c r="D1329" t="s">
        <v>5428</v>
      </c>
      <c r="E1329" t="s">
        <v>5282</v>
      </c>
      <c r="F1329">
        <v>1</v>
      </c>
    </row>
    <row r="1330" spans="1:6" x14ac:dyDescent="0.2">
      <c r="A1330" t="s">
        <v>2115</v>
      </c>
      <c r="B1330">
        <v>39.24</v>
      </c>
      <c r="C1330">
        <f>F1330*_xlfn.XLOOKUP(E1330,OBS_WELL!A:A,OBS_WELL!B:B)</f>
        <v>1</v>
      </c>
      <c r="D1330" t="s">
        <v>5428</v>
      </c>
      <c r="E1330" t="s">
        <v>5282</v>
      </c>
      <c r="F1330">
        <v>1</v>
      </c>
    </row>
    <row r="1331" spans="1:6" x14ac:dyDescent="0.2">
      <c r="A1331" t="s">
        <v>2116</v>
      </c>
      <c r="B1331">
        <v>40.49</v>
      </c>
      <c r="C1331">
        <f>F1331*_xlfn.XLOOKUP(E1331,OBS_WELL!A:A,OBS_WELL!B:B)</f>
        <v>1</v>
      </c>
      <c r="D1331" t="s">
        <v>5428</v>
      </c>
      <c r="E1331" t="s">
        <v>5282</v>
      </c>
      <c r="F1331">
        <v>1</v>
      </c>
    </row>
    <row r="1332" spans="1:6" x14ac:dyDescent="0.2">
      <c r="A1332" t="s">
        <v>2117</v>
      </c>
      <c r="B1332">
        <v>38.83</v>
      </c>
      <c r="C1332">
        <f>F1332*_xlfn.XLOOKUP(E1332,OBS_WELL!A:A,OBS_WELL!B:B)</f>
        <v>1</v>
      </c>
      <c r="D1332" t="s">
        <v>5428</v>
      </c>
      <c r="E1332" t="s">
        <v>5282</v>
      </c>
      <c r="F1332">
        <v>1</v>
      </c>
    </row>
    <row r="1333" spans="1:6" x14ac:dyDescent="0.2">
      <c r="A1333" t="s">
        <v>2118</v>
      </c>
      <c r="B1333">
        <v>38.1</v>
      </c>
      <c r="C1333">
        <f>F1333*_xlfn.XLOOKUP(E1333,OBS_WELL!A:A,OBS_WELL!B:B)</f>
        <v>1</v>
      </c>
      <c r="D1333" t="s">
        <v>5428</v>
      </c>
      <c r="E1333" t="s">
        <v>5282</v>
      </c>
      <c r="F1333">
        <v>1</v>
      </c>
    </row>
    <row r="1334" spans="1:6" x14ac:dyDescent="0.2">
      <c r="A1334" t="s">
        <v>2119</v>
      </c>
      <c r="B1334">
        <v>27.91</v>
      </c>
      <c r="C1334">
        <f>F1334*_xlfn.XLOOKUP(E1334,OBS_WELL!A:A,OBS_WELL!B:B)</f>
        <v>1</v>
      </c>
      <c r="D1334" t="s">
        <v>5428</v>
      </c>
      <c r="E1334" t="s">
        <v>5282</v>
      </c>
      <c r="F1334">
        <v>1</v>
      </c>
    </row>
    <row r="1335" spans="1:6" x14ac:dyDescent="0.2">
      <c r="A1335" t="s">
        <v>2120</v>
      </c>
      <c r="B1335">
        <v>24.85</v>
      </c>
      <c r="C1335">
        <f>F1335*_xlfn.XLOOKUP(E1335,OBS_WELL!A:A,OBS_WELL!B:B)</f>
        <v>1</v>
      </c>
      <c r="D1335" t="s">
        <v>5428</v>
      </c>
      <c r="E1335" t="s">
        <v>5282</v>
      </c>
      <c r="F1335">
        <v>1</v>
      </c>
    </row>
    <row r="1336" spans="1:6" x14ac:dyDescent="0.2">
      <c r="A1336" t="s">
        <v>2121</v>
      </c>
      <c r="B1336">
        <v>1.3</v>
      </c>
      <c r="C1336">
        <f>F1336*_xlfn.XLOOKUP(E1336,OBS_WELL!A:A,OBS_WELL!B:B)</f>
        <v>1</v>
      </c>
      <c r="D1336" t="s">
        <v>5428</v>
      </c>
      <c r="E1336" t="s">
        <v>5282</v>
      </c>
      <c r="F1336">
        <v>1</v>
      </c>
    </row>
    <row r="1337" spans="1:6" x14ac:dyDescent="0.2">
      <c r="A1337" t="s">
        <v>2122</v>
      </c>
      <c r="B1337">
        <v>15.51</v>
      </c>
      <c r="C1337">
        <f>F1337*_xlfn.XLOOKUP(E1337,OBS_WELL!A:A,OBS_WELL!B:B)</f>
        <v>1</v>
      </c>
      <c r="D1337" t="s">
        <v>5428</v>
      </c>
      <c r="E1337" t="s">
        <v>5282</v>
      </c>
      <c r="F1337">
        <v>1</v>
      </c>
    </row>
    <row r="1338" spans="1:6" x14ac:dyDescent="0.2">
      <c r="A1338" t="s">
        <v>2123</v>
      </c>
      <c r="B1338">
        <v>13.2</v>
      </c>
      <c r="C1338">
        <f>F1338*_xlfn.XLOOKUP(E1338,OBS_WELL!A:A,OBS_WELL!B:B)</f>
        <v>1</v>
      </c>
      <c r="D1338" t="s">
        <v>5428</v>
      </c>
      <c r="E1338" t="s">
        <v>5282</v>
      </c>
      <c r="F1338">
        <v>1</v>
      </c>
    </row>
    <row r="1339" spans="1:6" x14ac:dyDescent="0.2">
      <c r="A1339" t="s">
        <v>2124</v>
      </c>
      <c r="B1339">
        <v>12.5</v>
      </c>
      <c r="C1339">
        <f>F1339*_xlfn.XLOOKUP(E1339,OBS_WELL!A:A,OBS_WELL!B:B)</f>
        <v>1</v>
      </c>
      <c r="D1339" t="s">
        <v>5428</v>
      </c>
      <c r="E1339" t="s">
        <v>5282</v>
      </c>
      <c r="F1339">
        <v>1</v>
      </c>
    </row>
    <row r="1340" spans="1:6" x14ac:dyDescent="0.2">
      <c r="A1340" t="s">
        <v>2125</v>
      </c>
      <c r="B1340">
        <v>22.33</v>
      </c>
      <c r="C1340">
        <f>F1340*_xlfn.XLOOKUP(E1340,OBS_WELL!A:A,OBS_WELL!B:B)</f>
        <v>1</v>
      </c>
      <c r="D1340" t="s">
        <v>5428</v>
      </c>
      <c r="E1340" t="s">
        <v>5282</v>
      </c>
      <c r="F1340">
        <v>1</v>
      </c>
    </row>
    <row r="1341" spans="1:6" x14ac:dyDescent="0.2">
      <c r="A1341" t="s">
        <v>2126</v>
      </c>
      <c r="B1341">
        <v>23.4</v>
      </c>
      <c r="C1341">
        <f>F1341*_xlfn.XLOOKUP(E1341,OBS_WELL!A:A,OBS_WELL!B:B)</f>
        <v>1</v>
      </c>
      <c r="D1341" t="s">
        <v>5428</v>
      </c>
      <c r="E1341" t="s">
        <v>5282</v>
      </c>
      <c r="F1341">
        <v>1</v>
      </c>
    </row>
    <row r="1342" spans="1:6" x14ac:dyDescent="0.2">
      <c r="A1342" t="s">
        <v>2127</v>
      </c>
      <c r="B1342">
        <v>26.81</v>
      </c>
      <c r="C1342">
        <f>F1342*_xlfn.XLOOKUP(E1342,OBS_WELL!A:A,OBS_WELL!B:B)</f>
        <v>1</v>
      </c>
      <c r="D1342" t="s">
        <v>5428</v>
      </c>
      <c r="E1342" t="s">
        <v>5282</v>
      </c>
      <c r="F1342">
        <v>1</v>
      </c>
    </row>
    <row r="1343" spans="1:6" x14ac:dyDescent="0.2">
      <c r="A1343" t="s">
        <v>2128</v>
      </c>
      <c r="B1343">
        <v>26.51</v>
      </c>
      <c r="C1343">
        <f>F1343*_xlfn.XLOOKUP(E1343,OBS_WELL!A:A,OBS_WELL!B:B)</f>
        <v>1</v>
      </c>
      <c r="D1343" t="s">
        <v>5428</v>
      </c>
      <c r="E1343" t="s">
        <v>5282</v>
      </c>
      <c r="F1343">
        <v>1</v>
      </c>
    </row>
    <row r="1344" spans="1:6" x14ac:dyDescent="0.2">
      <c r="A1344" t="s">
        <v>2129</v>
      </c>
      <c r="B1344">
        <v>32.1</v>
      </c>
      <c r="C1344">
        <f>F1344*_xlfn.XLOOKUP(E1344,OBS_WELL!A:A,OBS_WELL!B:B)</f>
        <v>1</v>
      </c>
      <c r="D1344" t="s">
        <v>5428</v>
      </c>
      <c r="E1344" t="s">
        <v>5282</v>
      </c>
      <c r="F1344">
        <v>1</v>
      </c>
    </row>
    <row r="1345" spans="1:6" x14ac:dyDescent="0.2">
      <c r="A1345" t="s">
        <v>2130</v>
      </c>
      <c r="B1345">
        <v>34.020000000000003</v>
      </c>
      <c r="C1345">
        <f>F1345*_xlfn.XLOOKUP(E1345,OBS_WELL!A:A,OBS_WELL!B:B)</f>
        <v>1</v>
      </c>
      <c r="D1345" t="s">
        <v>5428</v>
      </c>
      <c r="E1345" t="s">
        <v>5282</v>
      </c>
      <c r="F1345">
        <v>1</v>
      </c>
    </row>
    <row r="1346" spans="1:6" x14ac:dyDescent="0.2">
      <c r="A1346" t="s">
        <v>2131</v>
      </c>
      <c r="B1346">
        <v>25.4</v>
      </c>
      <c r="C1346">
        <f>F1346*_xlfn.XLOOKUP(E1346,OBS_WELL!A:A,OBS_WELL!B:B)</f>
        <v>1</v>
      </c>
      <c r="D1346" t="s">
        <v>5428</v>
      </c>
      <c r="E1346" t="s">
        <v>5282</v>
      </c>
      <c r="F1346">
        <v>1</v>
      </c>
    </row>
    <row r="1347" spans="1:6" x14ac:dyDescent="0.2">
      <c r="A1347" t="s">
        <v>2132</v>
      </c>
      <c r="B1347">
        <v>22.85</v>
      </c>
      <c r="C1347">
        <f>F1347*_xlfn.XLOOKUP(E1347,OBS_WELL!A:A,OBS_WELL!B:B)</f>
        <v>1</v>
      </c>
      <c r="D1347" t="s">
        <v>5428</v>
      </c>
      <c r="E1347" t="s">
        <v>5282</v>
      </c>
      <c r="F1347">
        <v>1</v>
      </c>
    </row>
    <row r="1348" spans="1:6" x14ac:dyDescent="0.2">
      <c r="A1348" t="s">
        <v>2133</v>
      </c>
      <c r="B1348">
        <v>17.05</v>
      </c>
      <c r="C1348">
        <f>F1348*_xlfn.XLOOKUP(E1348,OBS_WELL!A:A,OBS_WELL!B:B)</f>
        <v>1</v>
      </c>
      <c r="D1348" t="s">
        <v>5428</v>
      </c>
      <c r="E1348" t="s">
        <v>5282</v>
      </c>
      <c r="F1348">
        <v>1</v>
      </c>
    </row>
    <row r="1349" spans="1:6" x14ac:dyDescent="0.2">
      <c r="A1349" t="s">
        <v>2134</v>
      </c>
      <c r="B1349">
        <v>13.6</v>
      </c>
      <c r="C1349">
        <f>F1349*_xlfn.XLOOKUP(E1349,OBS_WELL!A:A,OBS_WELL!B:B)</f>
        <v>1</v>
      </c>
      <c r="D1349" t="s">
        <v>5428</v>
      </c>
      <c r="E1349" t="s">
        <v>5282</v>
      </c>
      <c r="F1349">
        <v>1</v>
      </c>
    </row>
    <row r="1350" spans="1:6" x14ac:dyDescent="0.2">
      <c r="A1350" t="s">
        <v>2135</v>
      </c>
      <c r="B1350">
        <v>13.26</v>
      </c>
      <c r="C1350">
        <f>F1350*_xlfn.XLOOKUP(E1350,OBS_WELL!A:A,OBS_WELL!B:B)</f>
        <v>1</v>
      </c>
      <c r="D1350" t="s">
        <v>5428</v>
      </c>
      <c r="E1350" t="s">
        <v>5282</v>
      </c>
      <c r="F1350">
        <v>1</v>
      </c>
    </row>
    <row r="1351" spans="1:6" x14ac:dyDescent="0.2">
      <c r="A1351" t="s">
        <v>2136</v>
      </c>
      <c r="B1351">
        <v>11.64</v>
      </c>
      <c r="C1351">
        <f>F1351*_xlfn.XLOOKUP(E1351,OBS_WELL!A:A,OBS_WELL!B:B)</f>
        <v>1</v>
      </c>
      <c r="D1351" t="s">
        <v>5428</v>
      </c>
      <c r="E1351" t="s">
        <v>5282</v>
      </c>
      <c r="F1351">
        <v>1</v>
      </c>
    </row>
    <row r="1352" spans="1:6" x14ac:dyDescent="0.2">
      <c r="A1352" t="s">
        <v>2137</v>
      </c>
      <c r="B1352">
        <v>27.39</v>
      </c>
      <c r="C1352">
        <f>F1352*_xlfn.XLOOKUP(E1352,OBS_WELL!A:A,OBS_WELL!B:B)</f>
        <v>1</v>
      </c>
      <c r="D1352" t="s">
        <v>5428</v>
      </c>
      <c r="E1352" t="s">
        <v>5282</v>
      </c>
      <c r="F1352">
        <v>1</v>
      </c>
    </row>
    <row r="1353" spans="1:6" x14ac:dyDescent="0.2">
      <c r="A1353" t="s">
        <v>2138</v>
      </c>
      <c r="B1353">
        <v>35.92</v>
      </c>
      <c r="C1353">
        <f>F1353*_xlfn.XLOOKUP(E1353,OBS_WELL!A:A,OBS_WELL!B:B)</f>
        <v>1</v>
      </c>
      <c r="D1353" t="s">
        <v>5428</v>
      </c>
      <c r="E1353" t="s">
        <v>5282</v>
      </c>
      <c r="F1353">
        <v>1</v>
      </c>
    </row>
    <row r="1354" spans="1:6" x14ac:dyDescent="0.2">
      <c r="A1354" t="s">
        <v>2139</v>
      </c>
      <c r="B1354">
        <v>40.25</v>
      </c>
      <c r="C1354">
        <f>F1354*_xlfn.XLOOKUP(E1354,OBS_WELL!A:A,OBS_WELL!B:B)</f>
        <v>1</v>
      </c>
      <c r="D1354" t="s">
        <v>5428</v>
      </c>
      <c r="E1354" t="s">
        <v>5282</v>
      </c>
      <c r="F1354">
        <v>1</v>
      </c>
    </row>
    <row r="1355" spans="1:6" x14ac:dyDescent="0.2">
      <c r="A1355" t="s">
        <v>2140</v>
      </c>
      <c r="B1355">
        <v>39.1</v>
      </c>
      <c r="C1355">
        <f>F1355*_xlfn.XLOOKUP(E1355,OBS_WELL!A:A,OBS_WELL!B:B)</f>
        <v>1</v>
      </c>
      <c r="D1355" t="s">
        <v>5428</v>
      </c>
      <c r="E1355" t="s">
        <v>5282</v>
      </c>
      <c r="F1355">
        <v>1</v>
      </c>
    </row>
    <row r="1356" spans="1:6" x14ac:dyDescent="0.2">
      <c r="A1356" t="s">
        <v>2141</v>
      </c>
      <c r="B1356">
        <v>34.58</v>
      </c>
      <c r="C1356">
        <f>F1356*_xlfn.XLOOKUP(E1356,OBS_WELL!A:A,OBS_WELL!B:B)</f>
        <v>1</v>
      </c>
      <c r="D1356" t="s">
        <v>5428</v>
      </c>
      <c r="E1356" t="s">
        <v>5282</v>
      </c>
      <c r="F1356">
        <v>1</v>
      </c>
    </row>
    <row r="1357" spans="1:6" x14ac:dyDescent="0.2">
      <c r="A1357" t="s">
        <v>2142</v>
      </c>
      <c r="B1357">
        <v>27.78</v>
      </c>
      <c r="C1357">
        <f>F1357*_xlfn.XLOOKUP(E1357,OBS_WELL!A:A,OBS_WELL!B:B)</f>
        <v>1</v>
      </c>
      <c r="D1357" t="s">
        <v>5428</v>
      </c>
      <c r="E1357" t="s">
        <v>5282</v>
      </c>
      <c r="F1357">
        <v>1</v>
      </c>
    </row>
    <row r="1358" spans="1:6" x14ac:dyDescent="0.2">
      <c r="A1358" t="s">
        <v>2143</v>
      </c>
      <c r="B1358">
        <v>20.81</v>
      </c>
      <c r="C1358">
        <f>F1358*_xlfn.XLOOKUP(E1358,OBS_WELL!A:A,OBS_WELL!B:B)</f>
        <v>1</v>
      </c>
      <c r="D1358" t="s">
        <v>5428</v>
      </c>
      <c r="E1358" t="s">
        <v>5282</v>
      </c>
      <c r="F1358">
        <v>1</v>
      </c>
    </row>
    <row r="1359" spans="1:6" x14ac:dyDescent="0.2">
      <c r="A1359" t="s">
        <v>2144</v>
      </c>
      <c r="B1359">
        <v>16.399999999999999</v>
      </c>
      <c r="C1359">
        <f>F1359*_xlfn.XLOOKUP(E1359,OBS_WELL!A:A,OBS_WELL!B:B)</f>
        <v>1</v>
      </c>
      <c r="D1359" t="s">
        <v>5428</v>
      </c>
      <c r="E1359" t="s">
        <v>5282</v>
      </c>
      <c r="F1359">
        <v>1</v>
      </c>
    </row>
    <row r="1360" spans="1:6" x14ac:dyDescent="0.2">
      <c r="A1360" t="s">
        <v>2145</v>
      </c>
      <c r="B1360">
        <v>13.93</v>
      </c>
      <c r="C1360">
        <f>F1360*_xlfn.XLOOKUP(E1360,OBS_WELL!A:A,OBS_WELL!B:B)</f>
        <v>1</v>
      </c>
      <c r="D1360" t="s">
        <v>5428</v>
      </c>
      <c r="E1360" t="s">
        <v>5282</v>
      </c>
      <c r="F1360">
        <v>1</v>
      </c>
    </row>
    <row r="1361" spans="1:6" x14ac:dyDescent="0.2">
      <c r="A1361" t="s">
        <v>2146</v>
      </c>
      <c r="B1361">
        <v>77.8</v>
      </c>
      <c r="C1361">
        <f>F1361*_xlfn.XLOOKUP(E1361,OBS_WELL!A:A,OBS_WELL!B:B)</f>
        <v>1</v>
      </c>
      <c r="D1361" t="s">
        <v>5428</v>
      </c>
      <c r="E1361" t="s">
        <v>5283</v>
      </c>
      <c r="F1361">
        <v>1</v>
      </c>
    </row>
    <row r="1362" spans="1:6" x14ac:dyDescent="0.2">
      <c r="A1362" t="s">
        <v>2147</v>
      </c>
      <c r="B1362">
        <v>68.3</v>
      </c>
      <c r="C1362">
        <f>F1362*_xlfn.XLOOKUP(E1362,OBS_WELL!A:A,OBS_WELL!B:B)</f>
        <v>1</v>
      </c>
      <c r="D1362" t="s">
        <v>5428</v>
      </c>
      <c r="E1362" t="s">
        <v>5283</v>
      </c>
      <c r="F1362">
        <v>1</v>
      </c>
    </row>
    <row r="1363" spans="1:6" x14ac:dyDescent="0.2">
      <c r="A1363" t="s">
        <v>2148</v>
      </c>
      <c r="B1363">
        <v>73.8</v>
      </c>
      <c r="C1363">
        <f>F1363*_xlfn.XLOOKUP(E1363,OBS_WELL!A:A,OBS_WELL!B:B)</f>
        <v>1</v>
      </c>
      <c r="D1363" t="s">
        <v>5428</v>
      </c>
      <c r="E1363" t="s">
        <v>5283</v>
      </c>
      <c r="F1363">
        <v>1</v>
      </c>
    </row>
    <row r="1364" spans="1:6" x14ac:dyDescent="0.2">
      <c r="A1364" t="s">
        <v>2149</v>
      </c>
      <c r="B1364">
        <v>69.3</v>
      </c>
      <c r="C1364">
        <f>F1364*_xlfn.XLOOKUP(E1364,OBS_WELL!A:A,OBS_WELL!B:B)</f>
        <v>1</v>
      </c>
      <c r="D1364" t="s">
        <v>5428</v>
      </c>
      <c r="E1364" t="s">
        <v>5283</v>
      </c>
      <c r="F1364">
        <v>1</v>
      </c>
    </row>
    <row r="1365" spans="1:6" x14ac:dyDescent="0.2">
      <c r="A1365" t="s">
        <v>2150</v>
      </c>
      <c r="B1365">
        <v>81.3</v>
      </c>
      <c r="C1365">
        <f>F1365*_xlfn.XLOOKUP(E1365,OBS_WELL!A:A,OBS_WELL!B:B)</f>
        <v>1</v>
      </c>
      <c r="D1365" t="s">
        <v>5428</v>
      </c>
      <c r="E1365" t="s">
        <v>5283</v>
      </c>
      <c r="F1365">
        <v>1</v>
      </c>
    </row>
    <row r="1366" spans="1:6" x14ac:dyDescent="0.2">
      <c r="A1366" t="s">
        <v>2151</v>
      </c>
      <c r="B1366">
        <v>69.5</v>
      </c>
      <c r="C1366">
        <f>F1366*_xlfn.XLOOKUP(E1366,OBS_WELL!A:A,OBS_WELL!B:B)</f>
        <v>1</v>
      </c>
      <c r="D1366" t="s">
        <v>5428</v>
      </c>
      <c r="E1366" t="s">
        <v>5283</v>
      </c>
      <c r="F1366">
        <v>1</v>
      </c>
    </row>
    <row r="1367" spans="1:6" x14ac:dyDescent="0.2">
      <c r="A1367" t="s">
        <v>2152</v>
      </c>
      <c r="B1367">
        <v>72.099999999999994</v>
      </c>
      <c r="C1367">
        <f>F1367*_xlfn.XLOOKUP(E1367,OBS_WELL!A:A,OBS_WELL!B:B)</f>
        <v>1</v>
      </c>
      <c r="D1367" t="s">
        <v>5428</v>
      </c>
      <c r="E1367" t="s">
        <v>5283</v>
      </c>
      <c r="F1367">
        <v>1</v>
      </c>
    </row>
    <row r="1368" spans="1:6" x14ac:dyDescent="0.2">
      <c r="A1368" t="s">
        <v>2153</v>
      </c>
      <c r="B1368">
        <v>65.2</v>
      </c>
      <c r="C1368">
        <f>F1368*_xlfn.XLOOKUP(E1368,OBS_WELL!A:A,OBS_WELL!B:B)</f>
        <v>1</v>
      </c>
      <c r="D1368" t="s">
        <v>5428</v>
      </c>
      <c r="E1368" t="s">
        <v>5283</v>
      </c>
      <c r="F1368">
        <v>1</v>
      </c>
    </row>
    <row r="1369" spans="1:6" x14ac:dyDescent="0.2">
      <c r="A1369" t="s">
        <v>2154</v>
      </c>
      <c r="B1369">
        <v>72.400000000000006</v>
      </c>
      <c r="C1369">
        <f>F1369*_xlfn.XLOOKUP(E1369,OBS_WELL!A:A,OBS_WELL!B:B)</f>
        <v>1</v>
      </c>
      <c r="D1369" t="s">
        <v>5428</v>
      </c>
      <c r="E1369" t="s">
        <v>5283</v>
      </c>
      <c r="F1369">
        <v>1</v>
      </c>
    </row>
    <row r="1370" spans="1:6" x14ac:dyDescent="0.2">
      <c r="A1370" t="s">
        <v>2155</v>
      </c>
      <c r="B1370">
        <v>65.3</v>
      </c>
      <c r="C1370">
        <f>F1370*_xlfn.XLOOKUP(E1370,OBS_WELL!A:A,OBS_WELL!B:B)</f>
        <v>1</v>
      </c>
      <c r="D1370" t="s">
        <v>5428</v>
      </c>
      <c r="E1370" t="s">
        <v>5283</v>
      </c>
      <c r="F1370">
        <v>1</v>
      </c>
    </row>
    <row r="1371" spans="1:6" x14ac:dyDescent="0.2">
      <c r="A1371" t="s">
        <v>2156</v>
      </c>
      <c r="B1371">
        <v>74.099999999999994</v>
      </c>
      <c r="C1371">
        <f>F1371*_xlfn.XLOOKUP(E1371,OBS_WELL!A:A,OBS_WELL!B:B)</f>
        <v>1</v>
      </c>
      <c r="D1371" t="s">
        <v>5428</v>
      </c>
      <c r="E1371" t="s">
        <v>5283</v>
      </c>
      <c r="F1371">
        <v>1</v>
      </c>
    </row>
    <row r="1372" spans="1:6" x14ac:dyDescent="0.2">
      <c r="A1372" t="s">
        <v>2157</v>
      </c>
      <c r="B1372">
        <v>67.3</v>
      </c>
      <c r="C1372">
        <f>F1372*_xlfn.XLOOKUP(E1372,OBS_WELL!A:A,OBS_WELL!B:B)</f>
        <v>1</v>
      </c>
      <c r="D1372" t="s">
        <v>5428</v>
      </c>
      <c r="E1372" t="s">
        <v>5283</v>
      </c>
      <c r="F1372">
        <v>1</v>
      </c>
    </row>
    <row r="1373" spans="1:6" x14ac:dyDescent="0.2">
      <c r="A1373" t="s">
        <v>2158</v>
      </c>
      <c r="B1373">
        <v>69.3</v>
      </c>
      <c r="C1373">
        <f>F1373*_xlfn.XLOOKUP(E1373,OBS_WELL!A:A,OBS_WELL!B:B)</f>
        <v>1</v>
      </c>
      <c r="D1373" t="s">
        <v>5428</v>
      </c>
      <c r="E1373" t="s">
        <v>5283</v>
      </c>
      <c r="F1373">
        <v>1</v>
      </c>
    </row>
    <row r="1374" spans="1:6" x14ac:dyDescent="0.2">
      <c r="A1374" t="s">
        <v>2159</v>
      </c>
      <c r="B1374">
        <v>65.5</v>
      </c>
      <c r="C1374">
        <f>F1374*_xlfn.XLOOKUP(E1374,OBS_WELL!A:A,OBS_WELL!B:B)</f>
        <v>1</v>
      </c>
      <c r="D1374" t="s">
        <v>5428</v>
      </c>
      <c r="E1374" t="s">
        <v>5283</v>
      </c>
      <c r="F1374">
        <v>1</v>
      </c>
    </row>
    <row r="1375" spans="1:6" x14ac:dyDescent="0.2">
      <c r="A1375" t="s">
        <v>2160</v>
      </c>
      <c r="B1375">
        <v>57.6</v>
      </c>
      <c r="C1375">
        <f>F1375*_xlfn.XLOOKUP(E1375,OBS_WELL!A:A,OBS_WELL!B:B)</f>
        <v>1</v>
      </c>
      <c r="D1375" t="s">
        <v>5428</v>
      </c>
      <c r="E1375" t="s">
        <v>5283</v>
      </c>
      <c r="F1375">
        <v>1</v>
      </c>
    </row>
    <row r="1376" spans="1:6" x14ac:dyDescent="0.2">
      <c r="A1376" t="s">
        <v>2161</v>
      </c>
      <c r="B1376">
        <v>74.8</v>
      </c>
      <c r="C1376">
        <f>F1376*_xlfn.XLOOKUP(E1376,OBS_WELL!A:A,OBS_WELL!B:B)</f>
        <v>1</v>
      </c>
      <c r="D1376" t="s">
        <v>5428</v>
      </c>
      <c r="E1376" t="s">
        <v>5283</v>
      </c>
      <c r="F1376">
        <v>1</v>
      </c>
    </row>
    <row r="1377" spans="1:6" x14ac:dyDescent="0.2">
      <c r="A1377" t="s">
        <v>2162</v>
      </c>
      <c r="B1377">
        <v>67.5</v>
      </c>
      <c r="C1377">
        <f>F1377*_xlfn.XLOOKUP(E1377,OBS_WELL!A:A,OBS_WELL!B:B)</f>
        <v>1</v>
      </c>
      <c r="D1377" t="s">
        <v>5428</v>
      </c>
      <c r="E1377" t="s">
        <v>5283</v>
      </c>
      <c r="F1377">
        <v>1</v>
      </c>
    </row>
    <row r="1378" spans="1:6" x14ac:dyDescent="0.2">
      <c r="A1378" t="s">
        <v>2163</v>
      </c>
      <c r="B1378">
        <v>76</v>
      </c>
      <c r="C1378">
        <f>F1378*_xlfn.XLOOKUP(E1378,OBS_WELL!A:A,OBS_WELL!B:B)</f>
        <v>1</v>
      </c>
      <c r="D1378" t="s">
        <v>5428</v>
      </c>
      <c r="E1378" t="s">
        <v>5283</v>
      </c>
      <c r="F1378">
        <v>1</v>
      </c>
    </row>
    <row r="1379" spans="1:6" x14ac:dyDescent="0.2">
      <c r="A1379" t="s">
        <v>2164</v>
      </c>
      <c r="B1379">
        <v>67</v>
      </c>
      <c r="C1379">
        <f>F1379*_xlfn.XLOOKUP(E1379,OBS_WELL!A:A,OBS_WELL!B:B)</f>
        <v>1</v>
      </c>
      <c r="D1379" t="s">
        <v>5428</v>
      </c>
      <c r="E1379" t="s">
        <v>5283</v>
      </c>
      <c r="F1379">
        <v>1</v>
      </c>
    </row>
    <row r="1380" spans="1:6" x14ac:dyDescent="0.2">
      <c r="A1380" t="s">
        <v>2165</v>
      </c>
      <c r="B1380">
        <v>77</v>
      </c>
      <c r="C1380">
        <f>F1380*_xlfn.XLOOKUP(E1380,OBS_WELL!A:A,OBS_WELL!B:B)</f>
        <v>1</v>
      </c>
      <c r="D1380" t="s">
        <v>5428</v>
      </c>
      <c r="E1380" t="s">
        <v>5283</v>
      </c>
      <c r="F1380">
        <v>1</v>
      </c>
    </row>
    <row r="1381" spans="1:6" x14ac:dyDescent="0.2">
      <c r="A1381" t="s">
        <v>2166</v>
      </c>
      <c r="B1381">
        <v>69</v>
      </c>
      <c r="C1381">
        <f>F1381*_xlfn.XLOOKUP(E1381,OBS_WELL!A:A,OBS_WELL!B:B)</f>
        <v>1</v>
      </c>
      <c r="D1381" t="s">
        <v>5428</v>
      </c>
      <c r="E1381" t="s">
        <v>5283</v>
      </c>
      <c r="F1381">
        <v>1</v>
      </c>
    </row>
    <row r="1382" spans="1:6" x14ac:dyDescent="0.2">
      <c r="A1382" t="s">
        <v>2167</v>
      </c>
      <c r="B1382">
        <v>70.8</v>
      </c>
      <c r="C1382">
        <f>F1382*_xlfn.XLOOKUP(E1382,OBS_WELL!A:A,OBS_WELL!B:B)</f>
        <v>1</v>
      </c>
      <c r="D1382" t="s">
        <v>5428</v>
      </c>
      <c r="E1382" t="s">
        <v>5283</v>
      </c>
      <c r="F1382">
        <v>1</v>
      </c>
    </row>
    <row r="1383" spans="1:6" x14ac:dyDescent="0.2">
      <c r="A1383" t="s">
        <v>2168</v>
      </c>
      <c r="B1383">
        <v>67</v>
      </c>
      <c r="C1383">
        <f>F1383*_xlfn.XLOOKUP(E1383,OBS_WELL!A:A,OBS_WELL!B:B)</f>
        <v>1</v>
      </c>
      <c r="D1383" t="s">
        <v>5428</v>
      </c>
      <c r="E1383" t="s">
        <v>5283</v>
      </c>
      <c r="F1383">
        <v>1</v>
      </c>
    </row>
    <row r="1384" spans="1:6" x14ac:dyDescent="0.2">
      <c r="A1384" t="s">
        <v>2169</v>
      </c>
      <c r="B1384">
        <v>79.3</v>
      </c>
      <c r="C1384">
        <f>F1384*_xlfn.XLOOKUP(E1384,OBS_WELL!A:A,OBS_WELL!B:B)</f>
        <v>1</v>
      </c>
      <c r="D1384" t="s">
        <v>5428</v>
      </c>
      <c r="E1384" t="s">
        <v>5283</v>
      </c>
      <c r="F1384">
        <v>1</v>
      </c>
    </row>
    <row r="1385" spans="1:6" x14ac:dyDescent="0.2">
      <c r="A1385" t="s">
        <v>2170</v>
      </c>
      <c r="B1385">
        <v>71.400000000000006</v>
      </c>
      <c r="C1385">
        <f>F1385*_xlfn.XLOOKUP(E1385,OBS_WELL!A:A,OBS_WELL!B:B)</f>
        <v>1</v>
      </c>
      <c r="D1385" t="s">
        <v>5428</v>
      </c>
      <c r="E1385" t="s">
        <v>5283</v>
      </c>
      <c r="F1385">
        <v>1</v>
      </c>
    </row>
    <row r="1386" spans="1:6" x14ac:dyDescent="0.2">
      <c r="A1386" t="s">
        <v>2171</v>
      </c>
      <c r="B1386">
        <v>78.3</v>
      </c>
      <c r="C1386">
        <f>F1386*_xlfn.XLOOKUP(E1386,OBS_WELL!A:A,OBS_WELL!B:B)</f>
        <v>1</v>
      </c>
      <c r="D1386" t="s">
        <v>5428</v>
      </c>
      <c r="E1386" t="s">
        <v>5283</v>
      </c>
      <c r="F1386">
        <v>1</v>
      </c>
    </row>
    <row r="1387" spans="1:6" x14ac:dyDescent="0.2">
      <c r="A1387" t="s">
        <v>2172</v>
      </c>
      <c r="B1387">
        <v>71.3</v>
      </c>
      <c r="C1387">
        <f>F1387*_xlfn.XLOOKUP(E1387,OBS_WELL!A:A,OBS_WELL!B:B)</f>
        <v>1</v>
      </c>
      <c r="D1387" t="s">
        <v>5428</v>
      </c>
      <c r="E1387" t="s">
        <v>5283</v>
      </c>
      <c r="F1387">
        <v>1</v>
      </c>
    </row>
    <row r="1388" spans="1:6" x14ac:dyDescent="0.2">
      <c r="A1388" t="s">
        <v>2173</v>
      </c>
      <c r="B1388">
        <v>75.8</v>
      </c>
      <c r="C1388">
        <f>F1388*_xlfn.XLOOKUP(E1388,OBS_WELL!A:A,OBS_WELL!B:B)</f>
        <v>1</v>
      </c>
      <c r="D1388" t="s">
        <v>5428</v>
      </c>
      <c r="E1388" t="s">
        <v>5283</v>
      </c>
      <c r="F1388">
        <v>1</v>
      </c>
    </row>
    <row r="1389" spans="1:6" x14ac:dyDescent="0.2">
      <c r="A1389" t="s">
        <v>2174</v>
      </c>
      <c r="B1389">
        <v>68.400000000000006</v>
      </c>
      <c r="C1389">
        <f>F1389*_xlfn.XLOOKUP(E1389,OBS_WELL!A:A,OBS_WELL!B:B)</f>
        <v>1</v>
      </c>
      <c r="D1389" t="s">
        <v>5428</v>
      </c>
      <c r="E1389" t="s">
        <v>5283</v>
      </c>
      <c r="F1389">
        <v>1</v>
      </c>
    </row>
    <row r="1390" spans="1:6" x14ac:dyDescent="0.2">
      <c r="A1390" t="s">
        <v>2175</v>
      </c>
      <c r="B1390">
        <v>72.8</v>
      </c>
      <c r="C1390">
        <f>F1390*_xlfn.XLOOKUP(E1390,OBS_WELL!A:A,OBS_WELL!B:B)</f>
        <v>1</v>
      </c>
      <c r="D1390" t="s">
        <v>5428</v>
      </c>
      <c r="E1390" t="s">
        <v>5283</v>
      </c>
      <c r="F1390">
        <v>1</v>
      </c>
    </row>
    <row r="1391" spans="1:6" x14ac:dyDescent="0.2">
      <c r="A1391" t="s">
        <v>2176</v>
      </c>
      <c r="B1391">
        <v>78.400000000000006</v>
      </c>
      <c r="C1391">
        <f>F1391*_xlfn.XLOOKUP(E1391,OBS_WELL!A:A,OBS_WELL!B:B)</f>
        <v>1</v>
      </c>
      <c r="D1391" t="s">
        <v>5428</v>
      </c>
      <c r="E1391" t="s">
        <v>5283</v>
      </c>
      <c r="F1391">
        <v>1</v>
      </c>
    </row>
    <row r="1392" spans="1:6" x14ac:dyDescent="0.2">
      <c r="A1392" t="s">
        <v>2177</v>
      </c>
      <c r="B1392">
        <v>71.900000000000006</v>
      </c>
      <c r="C1392">
        <f>F1392*_xlfn.XLOOKUP(E1392,OBS_WELL!A:A,OBS_WELL!B:B)</f>
        <v>1</v>
      </c>
      <c r="D1392" t="s">
        <v>5428</v>
      </c>
      <c r="E1392" t="s">
        <v>5283</v>
      </c>
      <c r="F1392">
        <v>1</v>
      </c>
    </row>
    <row r="1393" spans="1:6" x14ac:dyDescent="0.2">
      <c r="A1393" t="s">
        <v>2178</v>
      </c>
      <c r="B1393">
        <v>76.3</v>
      </c>
      <c r="C1393">
        <f>F1393*_xlfn.XLOOKUP(E1393,OBS_WELL!A:A,OBS_WELL!B:B)</f>
        <v>1</v>
      </c>
      <c r="D1393" t="s">
        <v>5428</v>
      </c>
      <c r="E1393" t="s">
        <v>5283</v>
      </c>
      <c r="F1393">
        <v>1</v>
      </c>
    </row>
    <row r="1394" spans="1:6" x14ac:dyDescent="0.2">
      <c r="A1394" t="s">
        <v>2179</v>
      </c>
      <c r="B1394">
        <v>70</v>
      </c>
      <c r="C1394">
        <f>F1394*_xlfn.XLOOKUP(E1394,OBS_WELL!A:A,OBS_WELL!B:B)</f>
        <v>1</v>
      </c>
      <c r="D1394" t="s">
        <v>5428</v>
      </c>
      <c r="E1394" t="s">
        <v>5283</v>
      </c>
      <c r="F1394">
        <v>1</v>
      </c>
    </row>
    <row r="1395" spans="1:6" x14ac:dyDescent="0.2">
      <c r="A1395" t="s">
        <v>2180</v>
      </c>
      <c r="B1395">
        <v>76.8</v>
      </c>
      <c r="C1395">
        <f>F1395*_xlfn.XLOOKUP(E1395,OBS_WELL!A:A,OBS_WELL!B:B)</f>
        <v>1</v>
      </c>
      <c r="D1395" t="s">
        <v>5428</v>
      </c>
      <c r="E1395" t="s">
        <v>5283</v>
      </c>
      <c r="F1395">
        <v>1</v>
      </c>
    </row>
    <row r="1396" spans="1:6" x14ac:dyDescent="0.2">
      <c r="A1396" t="s">
        <v>2181</v>
      </c>
      <c r="B1396">
        <v>66.8</v>
      </c>
      <c r="C1396">
        <f>F1396*_xlfn.XLOOKUP(E1396,OBS_WELL!A:A,OBS_WELL!B:B)</f>
        <v>1</v>
      </c>
      <c r="D1396" t="s">
        <v>5428</v>
      </c>
      <c r="E1396" t="s">
        <v>5283</v>
      </c>
      <c r="F1396">
        <v>1</v>
      </c>
    </row>
    <row r="1397" spans="1:6" x14ac:dyDescent="0.2">
      <c r="A1397" t="s">
        <v>2182</v>
      </c>
      <c r="B1397">
        <v>73.900000000000006</v>
      </c>
      <c r="C1397">
        <f>F1397*_xlfn.XLOOKUP(E1397,OBS_WELL!A:A,OBS_WELL!B:B)</f>
        <v>1</v>
      </c>
      <c r="D1397" t="s">
        <v>5428</v>
      </c>
      <c r="E1397" t="s">
        <v>5283</v>
      </c>
      <c r="F1397">
        <v>1</v>
      </c>
    </row>
    <row r="1398" spans="1:6" x14ac:dyDescent="0.2">
      <c r="A1398" t="s">
        <v>2183</v>
      </c>
      <c r="B1398">
        <v>64.900000000000006</v>
      </c>
      <c r="C1398">
        <f>F1398*_xlfn.XLOOKUP(E1398,OBS_WELL!A:A,OBS_WELL!B:B)</f>
        <v>1</v>
      </c>
      <c r="D1398" t="s">
        <v>5428</v>
      </c>
      <c r="E1398" t="s">
        <v>5283</v>
      </c>
      <c r="F1398">
        <v>1</v>
      </c>
    </row>
    <row r="1399" spans="1:6" x14ac:dyDescent="0.2">
      <c r="A1399" t="s">
        <v>2184</v>
      </c>
      <c r="B1399">
        <v>76.900000000000006</v>
      </c>
      <c r="C1399">
        <f>F1399*_xlfn.XLOOKUP(E1399,OBS_WELL!A:A,OBS_WELL!B:B)</f>
        <v>1</v>
      </c>
      <c r="D1399" t="s">
        <v>5428</v>
      </c>
      <c r="E1399" t="s">
        <v>5283</v>
      </c>
      <c r="F1399">
        <v>1</v>
      </c>
    </row>
    <row r="1400" spans="1:6" x14ac:dyDescent="0.2">
      <c r="A1400" t="s">
        <v>2185</v>
      </c>
      <c r="B1400">
        <v>66.2</v>
      </c>
      <c r="C1400">
        <f>F1400*_xlfn.XLOOKUP(E1400,OBS_WELL!A:A,OBS_WELL!B:B)</f>
        <v>1</v>
      </c>
      <c r="D1400" t="s">
        <v>5428</v>
      </c>
      <c r="E1400" t="s">
        <v>5283</v>
      </c>
      <c r="F1400">
        <v>1</v>
      </c>
    </row>
    <row r="1401" spans="1:6" x14ac:dyDescent="0.2">
      <c r="A1401" t="s">
        <v>2186</v>
      </c>
      <c r="B1401">
        <v>77.099999999999994</v>
      </c>
      <c r="C1401">
        <f>F1401*_xlfn.XLOOKUP(E1401,OBS_WELL!A:A,OBS_WELL!B:B)</f>
        <v>1</v>
      </c>
      <c r="D1401" t="s">
        <v>5428</v>
      </c>
      <c r="E1401" t="s">
        <v>5283</v>
      </c>
      <c r="F1401">
        <v>1</v>
      </c>
    </row>
    <row r="1402" spans="1:6" x14ac:dyDescent="0.2">
      <c r="A1402" t="s">
        <v>2187</v>
      </c>
      <c r="B1402">
        <v>68.599999999999994</v>
      </c>
      <c r="C1402">
        <f>F1402*_xlfn.XLOOKUP(E1402,OBS_WELL!A:A,OBS_WELL!B:B)</f>
        <v>1</v>
      </c>
      <c r="D1402" t="s">
        <v>5428</v>
      </c>
      <c r="E1402" t="s">
        <v>5283</v>
      </c>
      <c r="F1402">
        <v>1</v>
      </c>
    </row>
    <row r="1403" spans="1:6" x14ac:dyDescent="0.2">
      <c r="A1403" t="s">
        <v>2188</v>
      </c>
      <c r="B1403">
        <v>76.400000000000006</v>
      </c>
      <c r="C1403">
        <f>F1403*_xlfn.XLOOKUP(E1403,OBS_WELL!A:A,OBS_WELL!B:B)</f>
        <v>1</v>
      </c>
      <c r="D1403" t="s">
        <v>5428</v>
      </c>
      <c r="E1403" t="s">
        <v>5283</v>
      </c>
      <c r="F1403">
        <v>1</v>
      </c>
    </row>
    <row r="1404" spans="1:6" x14ac:dyDescent="0.2">
      <c r="A1404" t="s">
        <v>2189</v>
      </c>
      <c r="B1404">
        <v>65.400000000000006</v>
      </c>
      <c r="C1404">
        <f>F1404*_xlfn.XLOOKUP(E1404,OBS_WELL!A:A,OBS_WELL!B:B)</f>
        <v>1</v>
      </c>
      <c r="D1404" t="s">
        <v>5428</v>
      </c>
      <c r="E1404" t="s">
        <v>5283</v>
      </c>
      <c r="F1404">
        <v>1</v>
      </c>
    </row>
    <row r="1405" spans="1:6" x14ac:dyDescent="0.2">
      <c r="A1405" t="s">
        <v>2190</v>
      </c>
      <c r="B1405">
        <v>77.599999999999994</v>
      </c>
      <c r="C1405">
        <f>F1405*_xlfn.XLOOKUP(E1405,OBS_WELL!A:A,OBS_WELL!B:B)</f>
        <v>1</v>
      </c>
      <c r="D1405" t="s">
        <v>5428</v>
      </c>
      <c r="E1405" t="s">
        <v>5283</v>
      </c>
      <c r="F1405">
        <v>1</v>
      </c>
    </row>
    <row r="1406" spans="1:6" x14ac:dyDescent="0.2">
      <c r="A1406" t="s">
        <v>2191</v>
      </c>
      <c r="B1406">
        <v>69.8</v>
      </c>
      <c r="C1406">
        <f>F1406*_xlfn.XLOOKUP(E1406,OBS_WELL!A:A,OBS_WELL!B:B)</f>
        <v>1</v>
      </c>
      <c r="D1406" t="s">
        <v>5428</v>
      </c>
      <c r="E1406" t="s">
        <v>5283</v>
      </c>
      <c r="F1406">
        <v>1</v>
      </c>
    </row>
    <row r="1407" spans="1:6" x14ac:dyDescent="0.2">
      <c r="A1407" t="s">
        <v>2192</v>
      </c>
      <c r="B1407">
        <v>78.5</v>
      </c>
      <c r="C1407">
        <f>F1407*_xlfn.XLOOKUP(E1407,OBS_WELL!A:A,OBS_WELL!B:B)</f>
        <v>1</v>
      </c>
      <c r="D1407" t="s">
        <v>5428</v>
      </c>
      <c r="E1407" t="s">
        <v>5283</v>
      </c>
      <c r="F1407">
        <v>1</v>
      </c>
    </row>
    <row r="1408" spans="1:6" x14ac:dyDescent="0.2">
      <c r="A1408" t="s">
        <v>2193</v>
      </c>
      <c r="B1408">
        <v>69.400000000000006</v>
      </c>
      <c r="C1408">
        <f>F1408*_xlfn.XLOOKUP(E1408,OBS_WELL!A:A,OBS_WELL!B:B)</f>
        <v>1</v>
      </c>
      <c r="D1408" t="s">
        <v>5428</v>
      </c>
      <c r="E1408" t="s">
        <v>5283</v>
      </c>
      <c r="F1408">
        <v>1</v>
      </c>
    </row>
    <row r="1409" spans="1:6" x14ac:dyDescent="0.2">
      <c r="A1409" t="s">
        <v>2194</v>
      </c>
      <c r="B1409">
        <v>71</v>
      </c>
      <c r="C1409">
        <f>F1409*_xlfn.XLOOKUP(E1409,OBS_WELL!A:A,OBS_WELL!B:B)</f>
        <v>1</v>
      </c>
      <c r="D1409" t="s">
        <v>5428</v>
      </c>
      <c r="E1409" t="s">
        <v>5283</v>
      </c>
      <c r="F1409">
        <v>1</v>
      </c>
    </row>
    <row r="1410" spans="1:6" x14ac:dyDescent="0.2">
      <c r="A1410" t="s">
        <v>2195</v>
      </c>
      <c r="B1410">
        <v>63.4</v>
      </c>
      <c r="C1410">
        <f>F1410*_xlfn.XLOOKUP(E1410,OBS_WELL!A:A,OBS_WELL!B:B)</f>
        <v>1</v>
      </c>
      <c r="D1410" t="s">
        <v>5428</v>
      </c>
      <c r="E1410" t="s">
        <v>5283</v>
      </c>
      <c r="F1410">
        <v>1</v>
      </c>
    </row>
    <row r="1411" spans="1:6" x14ac:dyDescent="0.2">
      <c r="A1411" t="s">
        <v>2196</v>
      </c>
      <c r="B1411">
        <v>73.900000000000006</v>
      </c>
      <c r="C1411">
        <f>F1411*_xlfn.XLOOKUP(E1411,OBS_WELL!A:A,OBS_WELL!B:B)</f>
        <v>1</v>
      </c>
      <c r="D1411" t="s">
        <v>5428</v>
      </c>
      <c r="E1411" t="s">
        <v>5283</v>
      </c>
      <c r="F1411">
        <v>1</v>
      </c>
    </row>
    <row r="1412" spans="1:6" x14ac:dyDescent="0.2">
      <c r="A1412" t="s">
        <v>2197</v>
      </c>
      <c r="B1412">
        <v>64.8</v>
      </c>
      <c r="C1412">
        <f>F1412*_xlfn.XLOOKUP(E1412,OBS_WELL!A:A,OBS_WELL!B:B)</f>
        <v>1</v>
      </c>
      <c r="D1412" t="s">
        <v>5428</v>
      </c>
      <c r="E1412" t="s">
        <v>5283</v>
      </c>
      <c r="F1412">
        <v>1</v>
      </c>
    </row>
    <row r="1413" spans="1:6" x14ac:dyDescent="0.2">
      <c r="A1413" t="s">
        <v>2198</v>
      </c>
      <c r="B1413">
        <v>74.400000000000006</v>
      </c>
      <c r="C1413">
        <f>F1413*_xlfn.XLOOKUP(E1413,OBS_WELL!A:A,OBS_WELL!B:B)</f>
        <v>1</v>
      </c>
      <c r="D1413" t="s">
        <v>5428</v>
      </c>
      <c r="E1413" t="s">
        <v>5283</v>
      </c>
      <c r="F1413">
        <v>1</v>
      </c>
    </row>
    <row r="1414" spans="1:6" x14ac:dyDescent="0.2">
      <c r="A1414" t="s">
        <v>2199</v>
      </c>
      <c r="B1414">
        <v>65.3</v>
      </c>
      <c r="C1414">
        <f>F1414*_xlfn.XLOOKUP(E1414,OBS_WELL!A:A,OBS_WELL!B:B)</f>
        <v>1</v>
      </c>
      <c r="D1414" t="s">
        <v>5428</v>
      </c>
      <c r="E1414" t="s">
        <v>5283</v>
      </c>
      <c r="F1414">
        <v>1</v>
      </c>
    </row>
    <row r="1415" spans="1:6" x14ac:dyDescent="0.2">
      <c r="A1415" t="s">
        <v>2200</v>
      </c>
      <c r="B1415">
        <v>77.8</v>
      </c>
      <c r="C1415">
        <f>F1415*_xlfn.XLOOKUP(E1415,OBS_WELL!A:A,OBS_WELL!B:B)</f>
        <v>1</v>
      </c>
      <c r="D1415" t="s">
        <v>5428</v>
      </c>
      <c r="E1415" t="s">
        <v>5283</v>
      </c>
      <c r="F1415">
        <v>1</v>
      </c>
    </row>
    <row r="1416" spans="1:6" x14ac:dyDescent="0.2">
      <c r="A1416" t="s">
        <v>2201</v>
      </c>
      <c r="B1416">
        <v>68.599999999999994</v>
      </c>
      <c r="C1416">
        <f>F1416*_xlfn.XLOOKUP(E1416,OBS_WELL!A:A,OBS_WELL!B:B)</f>
        <v>1</v>
      </c>
      <c r="D1416" t="s">
        <v>5428</v>
      </c>
      <c r="E1416" t="s">
        <v>5283</v>
      </c>
      <c r="F1416">
        <v>1</v>
      </c>
    </row>
    <row r="1417" spans="1:6" x14ac:dyDescent="0.2">
      <c r="A1417" t="s">
        <v>2202</v>
      </c>
      <c r="B1417">
        <v>77.900000000000006</v>
      </c>
      <c r="C1417">
        <f>F1417*_xlfn.XLOOKUP(E1417,OBS_WELL!A:A,OBS_WELL!B:B)</f>
        <v>1</v>
      </c>
      <c r="D1417" t="s">
        <v>5428</v>
      </c>
      <c r="E1417" t="s">
        <v>5283</v>
      </c>
      <c r="F1417">
        <v>1</v>
      </c>
    </row>
    <row r="1418" spans="1:6" x14ac:dyDescent="0.2">
      <c r="A1418" t="s">
        <v>2203</v>
      </c>
      <c r="B1418">
        <v>70.8</v>
      </c>
      <c r="C1418">
        <f>F1418*_xlfn.XLOOKUP(E1418,OBS_WELL!A:A,OBS_WELL!B:B)</f>
        <v>1</v>
      </c>
      <c r="D1418" t="s">
        <v>5428</v>
      </c>
      <c r="E1418" t="s">
        <v>5283</v>
      </c>
      <c r="F1418">
        <v>1</v>
      </c>
    </row>
    <row r="1419" spans="1:6" x14ac:dyDescent="0.2">
      <c r="A1419" t="s">
        <v>2204</v>
      </c>
      <c r="B1419">
        <v>76.31</v>
      </c>
      <c r="C1419">
        <f>F1419*_xlfn.XLOOKUP(E1419,OBS_WELL!A:A,OBS_WELL!B:B)</f>
        <v>1</v>
      </c>
      <c r="D1419" t="s">
        <v>5428</v>
      </c>
      <c r="E1419" t="s">
        <v>5283</v>
      </c>
      <c r="F1419">
        <v>1</v>
      </c>
    </row>
    <row r="1420" spans="1:6" x14ac:dyDescent="0.2">
      <c r="A1420" t="s">
        <v>2205</v>
      </c>
      <c r="B1420">
        <v>67.7</v>
      </c>
      <c r="C1420">
        <f>F1420*_xlfn.XLOOKUP(E1420,OBS_WELL!A:A,OBS_WELL!B:B)</f>
        <v>1</v>
      </c>
      <c r="D1420" t="s">
        <v>5428</v>
      </c>
      <c r="E1420" t="s">
        <v>5283</v>
      </c>
      <c r="F1420">
        <v>1</v>
      </c>
    </row>
    <row r="1421" spans="1:6" x14ac:dyDescent="0.2">
      <c r="A1421" t="s">
        <v>2206</v>
      </c>
      <c r="B1421">
        <v>74.55</v>
      </c>
      <c r="C1421">
        <f>F1421*_xlfn.XLOOKUP(E1421,OBS_WELL!A:A,OBS_WELL!B:B)</f>
        <v>1</v>
      </c>
      <c r="D1421" t="s">
        <v>5428</v>
      </c>
      <c r="E1421" t="s">
        <v>5283</v>
      </c>
      <c r="F1421">
        <v>1</v>
      </c>
    </row>
    <row r="1422" spans="1:6" x14ac:dyDescent="0.2">
      <c r="A1422" t="s">
        <v>2207</v>
      </c>
      <c r="B1422">
        <v>64.13</v>
      </c>
      <c r="C1422">
        <f>F1422*_xlfn.XLOOKUP(E1422,OBS_WELL!A:A,OBS_WELL!B:B)</f>
        <v>1</v>
      </c>
      <c r="D1422" t="s">
        <v>5428</v>
      </c>
      <c r="E1422" t="s">
        <v>5283</v>
      </c>
      <c r="F1422">
        <v>1</v>
      </c>
    </row>
    <row r="1423" spans="1:6" x14ac:dyDescent="0.2">
      <c r="A1423" t="s">
        <v>2208</v>
      </c>
      <c r="B1423">
        <v>66.8</v>
      </c>
      <c r="C1423">
        <f>F1423*_xlfn.XLOOKUP(E1423,OBS_WELL!A:A,OBS_WELL!B:B)</f>
        <v>1</v>
      </c>
      <c r="D1423" t="s">
        <v>5428</v>
      </c>
      <c r="E1423" t="s">
        <v>5283</v>
      </c>
      <c r="F1423">
        <v>1</v>
      </c>
    </row>
    <row r="1424" spans="1:6" x14ac:dyDescent="0.2">
      <c r="A1424" t="s">
        <v>2209</v>
      </c>
      <c r="B1424">
        <v>60.7</v>
      </c>
      <c r="C1424">
        <f>F1424*_xlfn.XLOOKUP(E1424,OBS_WELL!A:A,OBS_WELL!B:B)</f>
        <v>1</v>
      </c>
      <c r="D1424" t="s">
        <v>5428</v>
      </c>
      <c r="E1424" t="s">
        <v>5283</v>
      </c>
      <c r="F1424">
        <v>1</v>
      </c>
    </row>
    <row r="1425" spans="1:6" x14ac:dyDescent="0.2">
      <c r="A1425" t="s">
        <v>2210</v>
      </c>
      <c r="B1425">
        <v>73.599999999999994</v>
      </c>
      <c r="C1425">
        <f>F1425*_xlfn.XLOOKUP(E1425,OBS_WELL!A:A,OBS_WELL!B:B)</f>
        <v>1</v>
      </c>
      <c r="D1425" t="s">
        <v>5428</v>
      </c>
      <c r="E1425" t="s">
        <v>5283</v>
      </c>
      <c r="F1425">
        <v>1</v>
      </c>
    </row>
    <row r="1426" spans="1:6" x14ac:dyDescent="0.2">
      <c r="A1426" t="s">
        <v>2211</v>
      </c>
      <c r="B1426">
        <v>63.1</v>
      </c>
      <c r="C1426">
        <f>F1426*_xlfn.XLOOKUP(E1426,OBS_WELL!A:A,OBS_WELL!B:B)</f>
        <v>1</v>
      </c>
      <c r="D1426" t="s">
        <v>5428</v>
      </c>
      <c r="E1426" t="s">
        <v>5283</v>
      </c>
      <c r="F1426">
        <v>1</v>
      </c>
    </row>
    <row r="1427" spans="1:6" x14ac:dyDescent="0.2">
      <c r="A1427" t="s">
        <v>2212</v>
      </c>
      <c r="B1427">
        <v>76.48</v>
      </c>
      <c r="C1427">
        <f>F1427*_xlfn.XLOOKUP(E1427,OBS_WELL!A:A,OBS_WELL!B:B)</f>
        <v>1</v>
      </c>
      <c r="D1427" t="s">
        <v>5428</v>
      </c>
      <c r="E1427" t="s">
        <v>5283</v>
      </c>
      <c r="F1427">
        <v>1</v>
      </c>
    </row>
    <row r="1428" spans="1:6" x14ac:dyDescent="0.2">
      <c r="A1428" t="s">
        <v>2213</v>
      </c>
      <c r="B1428">
        <v>66.290000000000006</v>
      </c>
      <c r="C1428">
        <f>F1428*_xlfn.XLOOKUP(E1428,OBS_WELL!A:A,OBS_WELL!B:B)</f>
        <v>1</v>
      </c>
      <c r="D1428" t="s">
        <v>5428</v>
      </c>
      <c r="E1428" t="s">
        <v>5283</v>
      </c>
      <c r="F1428">
        <v>1</v>
      </c>
    </row>
    <row r="1429" spans="1:6" x14ac:dyDescent="0.2">
      <c r="A1429" t="s">
        <v>2214</v>
      </c>
      <c r="B1429">
        <v>77.53</v>
      </c>
      <c r="C1429">
        <f>F1429*_xlfn.XLOOKUP(E1429,OBS_WELL!A:A,OBS_WELL!B:B)</f>
        <v>1</v>
      </c>
      <c r="D1429" t="s">
        <v>5428</v>
      </c>
      <c r="E1429" t="s">
        <v>5283</v>
      </c>
      <c r="F1429">
        <v>1</v>
      </c>
    </row>
    <row r="1430" spans="1:6" x14ac:dyDescent="0.2">
      <c r="A1430" t="s">
        <v>2215</v>
      </c>
      <c r="B1430">
        <v>67.2</v>
      </c>
      <c r="C1430">
        <f>F1430*_xlfn.XLOOKUP(E1430,OBS_WELL!A:A,OBS_WELL!B:B)</f>
        <v>1</v>
      </c>
      <c r="D1430" t="s">
        <v>5428</v>
      </c>
      <c r="E1430" t="s">
        <v>5283</v>
      </c>
      <c r="F1430">
        <v>1</v>
      </c>
    </row>
    <row r="1431" spans="1:6" x14ac:dyDescent="0.2">
      <c r="A1431" t="s">
        <v>2216</v>
      </c>
      <c r="B1431">
        <v>70.95</v>
      </c>
      <c r="C1431">
        <f>F1431*_xlfn.XLOOKUP(E1431,OBS_WELL!A:A,OBS_WELL!B:B)</f>
        <v>1</v>
      </c>
      <c r="D1431" t="s">
        <v>5428</v>
      </c>
      <c r="E1431" t="s">
        <v>5283</v>
      </c>
      <c r="F1431">
        <v>1</v>
      </c>
    </row>
    <row r="1432" spans="1:6" x14ac:dyDescent="0.2">
      <c r="A1432" t="s">
        <v>2217</v>
      </c>
      <c r="B1432">
        <v>64.349999999999994</v>
      </c>
      <c r="C1432">
        <f>F1432*_xlfn.XLOOKUP(E1432,OBS_WELL!A:A,OBS_WELL!B:B)</f>
        <v>1</v>
      </c>
      <c r="D1432" t="s">
        <v>5428</v>
      </c>
      <c r="E1432" t="s">
        <v>5283</v>
      </c>
      <c r="F1432">
        <v>1</v>
      </c>
    </row>
    <row r="1433" spans="1:6" x14ac:dyDescent="0.2">
      <c r="A1433" t="s">
        <v>2218</v>
      </c>
      <c r="B1433">
        <v>77.010000000000005</v>
      </c>
      <c r="C1433">
        <f>F1433*_xlfn.XLOOKUP(E1433,OBS_WELL!A:A,OBS_WELL!B:B)</f>
        <v>1</v>
      </c>
      <c r="D1433" t="s">
        <v>5428</v>
      </c>
      <c r="E1433" t="s">
        <v>5283</v>
      </c>
      <c r="F1433">
        <v>1</v>
      </c>
    </row>
    <row r="1434" spans="1:6" x14ac:dyDescent="0.2">
      <c r="A1434" t="s">
        <v>2219</v>
      </c>
      <c r="B1434">
        <v>-20.3</v>
      </c>
      <c r="C1434">
        <f>F1434*_xlfn.XLOOKUP(E1434,OBS_WELL!A:A,OBS_WELL!B:B)</f>
        <v>1</v>
      </c>
      <c r="D1434" t="s">
        <v>5428</v>
      </c>
      <c r="E1434" t="s">
        <v>5284</v>
      </c>
      <c r="F1434">
        <v>1</v>
      </c>
    </row>
    <row r="1435" spans="1:6" x14ac:dyDescent="0.2">
      <c r="A1435" t="s">
        <v>2220</v>
      </c>
      <c r="B1435">
        <v>-13.5</v>
      </c>
      <c r="C1435">
        <f>F1435*_xlfn.XLOOKUP(E1435,OBS_WELL!A:A,OBS_WELL!B:B)</f>
        <v>1</v>
      </c>
      <c r="D1435" t="s">
        <v>5428</v>
      </c>
      <c r="E1435" t="s">
        <v>5284</v>
      </c>
      <c r="F1435">
        <v>1</v>
      </c>
    </row>
    <row r="1436" spans="1:6" x14ac:dyDescent="0.2">
      <c r="A1436" t="s">
        <v>2221</v>
      </c>
      <c r="B1436">
        <v>-11.2</v>
      </c>
      <c r="C1436">
        <f>F1436*_xlfn.XLOOKUP(E1436,OBS_WELL!A:A,OBS_WELL!B:B)</f>
        <v>1</v>
      </c>
      <c r="D1436" t="s">
        <v>5428</v>
      </c>
      <c r="E1436" t="s">
        <v>5284</v>
      </c>
      <c r="F1436">
        <v>1</v>
      </c>
    </row>
    <row r="1437" spans="1:6" x14ac:dyDescent="0.2">
      <c r="A1437" t="s">
        <v>2222</v>
      </c>
      <c r="B1437">
        <v>-17</v>
      </c>
      <c r="C1437">
        <f>F1437*_xlfn.XLOOKUP(E1437,OBS_WELL!A:A,OBS_WELL!B:B)</f>
        <v>1</v>
      </c>
      <c r="D1437" t="s">
        <v>5428</v>
      </c>
      <c r="E1437" t="s">
        <v>5284</v>
      </c>
      <c r="F1437">
        <v>1</v>
      </c>
    </row>
    <row r="1438" spans="1:6" x14ac:dyDescent="0.2">
      <c r="A1438" t="s">
        <v>2223</v>
      </c>
      <c r="B1438">
        <v>-23.4</v>
      </c>
      <c r="C1438">
        <f>F1438*_xlfn.XLOOKUP(E1438,OBS_WELL!A:A,OBS_WELL!B:B)</f>
        <v>1</v>
      </c>
      <c r="D1438" t="s">
        <v>5428</v>
      </c>
      <c r="E1438" t="s">
        <v>5284</v>
      </c>
      <c r="F1438">
        <v>1</v>
      </c>
    </row>
    <row r="1439" spans="1:6" x14ac:dyDescent="0.2">
      <c r="A1439" t="s">
        <v>2224</v>
      </c>
      <c r="B1439">
        <v>-11.4</v>
      </c>
      <c r="C1439">
        <f>F1439*_xlfn.XLOOKUP(E1439,OBS_WELL!A:A,OBS_WELL!B:B)</f>
        <v>1</v>
      </c>
      <c r="D1439" t="s">
        <v>5428</v>
      </c>
      <c r="E1439" t="s">
        <v>5284</v>
      </c>
      <c r="F1439">
        <v>1</v>
      </c>
    </row>
    <row r="1440" spans="1:6" x14ac:dyDescent="0.2">
      <c r="A1440" t="s">
        <v>2225</v>
      </c>
      <c r="B1440">
        <v>-22.8</v>
      </c>
      <c r="C1440">
        <f>F1440*_xlfn.XLOOKUP(E1440,OBS_WELL!A:A,OBS_WELL!B:B)</f>
        <v>1</v>
      </c>
      <c r="D1440" t="s">
        <v>5428</v>
      </c>
      <c r="E1440" t="s">
        <v>5284</v>
      </c>
      <c r="F1440">
        <v>1</v>
      </c>
    </row>
    <row r="1441" spans="1:6" x14ac:dyDescent="0.2">
      <c r="A1441" t="s">
        <v>2226</v>
      </c>
      <c r="B1441">
        <v>-13.4</v>
      </c>
      <c r="C1441">
        <f>F1441*_xlfn.XLOOKUP(E1441,OBS_WELL!A:A,OBS_WELL!B:B)</f>
        <v>1</v>
      </c>
      <c r="D1441" t="s">
        <v>5428</v>
      </c>
      <c r="E1441" t="s">
        <v>5284</v>
      </c>
      <c r="F1441">
        <v>1</v>
      </c>
    </row>
    <row r="1442" spans="1:6" x14ac:dyDescent="0.2">
      <c r="A1442" t="s">
        <v>2227</v>
      </c>
      <c r="B1442">
        <v>-25.2</v>
      </c>
      <c r="C1442">
        <f>F1442*_xlfn.XLOOKUP(E1442,OBS_WELL!A:A,OBS_WELL!B:B)</f>
        <v>1</v>
      </c>
      <c r="D1442" t="s">
        <v>5428</v>
      </c>
      <c r="E1442" t="s">
        <v>5284</v>
      </c>
      <c r="F1442">
        <v>1</v>
      </c>
    </row>
    <row r="1443" spans="1:6" x14ac:dyDescent="0.2">
      <c r="A1443" t="s">
        <v>2228</v>
      </c>
      <c r="B1443">
        <v>-12.3</v>
      </c>
      <c r="C1443">
        <f>F1443*_xlfn.XLOOKUP(E1443,OBS_WELL!A:A,OBS_WELL!B:B)</f>
        <v>1</v>
      </c>
      <c r="D1443" t="s">
        <v>5428</v>
      </c>
      <c r="E1443" t="s">
        <v>5284</v>
      </c>
      <c r="F1443">
        <v>1</v>
      </c>
    </row>
    <row r="1444" spans="1:6" x14ac:dyDescent="0.2">
      <c r="A1444" t="s">
        <v>2229</v>
      </c>
      <c r="B1444">
        <v>-23.5</v>
      </c>
      <c r="C1444">
        <f>F1444*_xlfn.XLOOKUP(E1444,OBS_WELL!A:A,OBS_WELL!B:B)</f>
        <v>1</v>
      </c>
      <c r="D1444" t="s">
        <v>5428</v>
      </c>
      <c r="E1444" t="s">
        <v>5284</v>
      </c>
      <c r="F1444">
        <v>1</v>
      </c>
    </row>
    <row r="1445" spans="1:6" x14ac:dyDescent="0.2">
      <c r="A1445" t="s">
        <v>2230</v>
      </c>
      <c r="B1445">
        <v>-11.2</v>
      </c>
      <c r="C1445">
        <f>F1445*_xlfn.XLOOKUP(E1445,OBS_WELL!A:A,OBS_WELL!B:B)</f>
        <v>1</v>
      </c>
      <c r="D1445" t="s">
        <v>5428</v>
      </c>
      <c r="E1445" t="s">
        <v>5284</v>
      </c>
      <c r="F1445">
        <v>1</v>
      </c>
    </row>
    <row r="1446" spans="1:6" x14ac:dyDescent="0.2">
      <c r="A1446" t="s">
        <v>2231</v>
      </c>
      <c r="B1446">
        <v>-22.5</v>
      </c>
      <c r="C1446">
        <f>F1446*_xlfn.XLOOKUP(E1446,OBS_WELL!A:A,OBS_WELL!B:B)</f>
        <v>1</v>
      </c>
      <c r="D1446" t="s">
        <v>5428</v>
      </c>
      <c r="E1446" t="s">
        <v>5284</v>
      </c>
      <c r="F1446">
        <v>1</v>
      </c>
    </row>
    <row r="1447" spans="1:6" x14ac:dyDescent="0.2">
      <c r="A1447" t="s">
        <v>2232</v>
      </c>
      <c r="B1447">
        <v>-18.2</v>
      </c>
      <c r="C1447">
        <f>F1447*_xlfn.XLOOKUP(E1447,OBS_WELL!A:A,OBS_WELL!B:B)</f>
        <v>1</v>
      </c>
      <c r="D1447" t="s">
        <v>5428</v>
      </c>
      <c r="E1447" t="s">
        <v>5284</v>
      </c>
      <c r="F1447">
        <v>1</v>
      </c>
    </row>
    <row r="1448" spans="1:6" x14ac:dyDescent="0.2">
      <c r="A1448" t="s">
        <v>2233</v>
      </c>
      <c r="B1448">
        <v>-27.7</v>
      </c>
      <c r="C1448">
        <f>F1448*_xlfn.XLOOKUP(E1448,OBS_WELL!A:A,OBS_WELL!B:B)</f>
        <v>1</v>
      </c>
      <c r="D1448" t="s">
        <v>5428</v>
      </c>
      <c r="E1448" t="s">
        <v>5284</v>
      </c>
      <c r="F1448">
        <v>1</v>
      </c>
    </row>
    <row r="1449" spans="1:6" x14ac:dyDescent="0.2">
      <c r="A1449" t="s">
        <v>2234</v>
      </c>
      <c r="B1449">
        <v>-25.5</v>
      </c>
      <c r="C1449">
        <f>F1449*_xlfn.XLOOKUP(E1449,OBS_WELL!A:A,OBS_WELL!B:B)</f>
        <v>1</v>
      </c>
      <c r="D1449" t="s">
        <v>5428</v>
      </c>
      <c r="E1449" t="s">
        <v>5284</v>
      </c>
      <c r="F1449">
        <v>1</v>
      </c>
    </row>
    <row r="1450" spans="1:6" x14ac:dyDescent="0.2">
      <c r="A1450" t="s">
        <v>2235</v>
      </c>
      <c r="B1450">
        <v>-32.4</v>
      </c>
      <c r="C1450">
        <f>F1450*_xlfn.XLOOKUP(E1450,OBS_WELL!A:A,OBS_WELL!B:B)</f>
        <v>1</v>
      </c>
      <c r="D1450" t="s">
        <v>5428</v>
      </c>
      <c r="E1450" t="s">
        <v>5284</v>
      </c>
      <c r="F1450">
        <v>1</v>
      </c>
    </row>
    <row r="1451" spans="1:6" x14ac:dyDescent="0.2">
      <c r="A1451" t="s">
        <v>2236</v>
      </c>
      <c r="B1451">
        <v>-23.8</v>
      </c>
      <c r="C1451">
        <f>F1451*_xlfn.XLOOKUP(E1451,OBS_WELL!A:A,OBS_WELL!B:B)</f>
        <v>1</v>
      </c>
      <c r="D1451" t="s">
        <v>5428</v>
      </c>
      <c r="E1451" t="s">
        <v>5284</v>
      </c>
      <c r="F1451">
        <v>1</v>
      </c>
    </row>
    <row r="1452" spans="1:6" x14ac:dyDescent="0.2">
      <c r="A1452" t="s">
        <v>2237</v>
      </c>
      <c r="B1452">
        <v>-34.6</v>
      </c>
      <c r="C1452">
        <f>F1452*_xlfn.XLOOKUP(E1452,OBS_WELL!A:A,OBS_WELL!B:B)</f>
        <v>1</v>
      </c>
      <c r="D1452" t="s">
        <v>5428</v>
      </c>
      <c r="E1452" t="s">
        <v>5284</v>
      </c>
      <c r="F1452">
        <v>1</v>
      </c>
    </row>
    <row r="1453" spans="1:6" x14ac:dyDescent="0.2">
      <c r="A1453" t="s">
        <v>2238</v>
      </c>
      <c r="B1453">
        <v>-23.7</v>
      </c>
      <c r="C1453">
        <f>F1453*_xlfn.XLOOKUP(E1453,OBS_WELL!A:A,OBS_WELL!B:B)</f>
        <v>1</v>
      </c>
      <c r="D1453" t="s">
        <v>5428</v>
      </c>
      <c r="E1453" t="s">
        <v>5284</v>
      </c>
      <c r="F1453">
        <v>1</v>
      </c>
    </row>
    <row r="1454" spans="1:6" x14ac:dyDescent="0.2">
      <c r="A1454" t="s">
        <v>2239</v>
      </c>
      <c r="B1454">
        <v>-23.8</v>
      </c>
      <c r="C1454">
        <f>F1454*_xlfn.XLOOKUP(E1454,OBS_WELL!A:A,OBS_WELL!B:B)</f>
        <v>1</v>
      </c>
      <c r="D1454" t="s">
        <v>5428</v>
      </c>
      <c r="E1454" t="s">
        <v>5284</v>
      </c>
      <c r="F1454">
        <v>1</v>
      </c>
    </row>
    <row r="1455" spans="1:6" x14ac:dyDescent="0.2">
      <c r="A1455" t="s">
        <v>2240</v>
      </c>
      <c r="B1455">
        <v>-24.8</v>
      </c>
      <c r="C1455">
        <f>F1455*_xlfn.XLOOKUP(E1455,OBS_WELL!A:A,OBS_WELL!B:B)</f>
        <v>1</v>
      </c>
      <c r="D1455" t="s">
        <v>5428</v>
      </c>
      <c r="E1455" t="s">
        <v>5284</v>
      </c>
      <c r="F1455">
        <v>1</v>
      </c>
    </row>
    <row r="1456" spans="1:6" x14ac:dyDescent="0.2">
      <c r="A1456" t="s">
        <v>2241</v>
      </c>
      <c r="B1456">
        <v>-24.1</v>
      </c>
      <c r="C1456">
        <f>F1456*_xlfn.XLOOKUP(E1456,OBS_WELL!A:A,OBS_WELL!B:B)</f>
        <v>1</v>
      </c>
      <c r="D1456" t="s">
        <v>5428</v>
      </c>
      <c r="E1456" t="s">
        <v>5284</v>
      </c>
      <c r="F1456">
        <v>1</v>
      </c>
    </row>
    <row r="1457" spans="1:6" x14ac:dyDescent="0.2">
      <c r="A1457" t="s">
        <v>2242</v>
      </c>
      <c r="B1457">
        <v>-24.1</v>
      </c>
      <c r="C1457">
        <f>F1457*_xlfn.XLOOKUP(E1457,OBS_WELL!A:A,OBS_WELL!B:B)</f>
        <v>1</v>
      </c>
      <c r="D1457" t="s">
        <v>5428</v>
      </c>
      <c r="E1457" t="s">
        <v>5284</v>
      </c>
      <c r="F1457">
        <v>1</v>
      </c>
    </row>
    <row r="1458" spans="1:6" x14ac:dyDescent="0.2">
      <c r="A1458" t="s">
        <v>2243</v>
      </c>
      <c r="B1458">
        <v>-24.65</v>
      </c>
      <c r="C1458">
        <f>F1458*_xlfn.XLOOKUP(E1458,OBS_WELL!A:A,OBS_WELL!B:B)</f>
        <v>1</v>
      </c>
      <c r="D1458" t="s">
        <v>5428</v>
      </c>
      <c r="E1458" t="s">
        <v>5284</v>
      </c>
      <c r="F1458">
        <v>1</v>
      </c>
    </row>
    <row r="1459" spans="1:6" x14ac:dyDescent="0.2">
      <c r="A1459" t="s">
        <v>2244</v>
      </c>
      <c r="B1459">
        <v>-32.200000000000003</v>
      </c>
      <c r="C1459">
        <f>F1459*_xlfn.XLOOKUP(E1459,OBS_WELL!A:A,OBS_WELL!B:B)</f>
        <v>1</v>
      </c>
      <c r="D1459" t="s">
        <v>5428</v>
      </c>
      <c r="E1459" t="s">
        <v>5284</v>
      </c>
      <c r="F1459">
        <v>1</v>
      </c>
    </row>
    <row r="1460" spans="1:6" x14ac:dyDescent="0.2">
      <c r="A1460" t="s">
        <v>2245</v>
      </c>
      <c r="B1460">
        <v>-24.6</v>
      </c>
      <c r="C1460">
        <f>F1460*_xlfn.XLOOKUP(E1460,OBS_WELL!A:A,OBS_WELL!B:B)</f>
        <v>1</v>
      </c>
      <c r="D1460" t="s">
        <v>5428</v>
      </c>
      <c r="E1460" t="s">
        <v>5284</v>
      </c>
      <c r="F1460">
        <v>1</v>
      </c>
    </row>
    <row r="1461" spans="1:6" x14ac:dyDescent="0.2">
      <c r="A1461" t="s">
        <v>2246</v>
      </c>
      <c r="B1461">
        <v>-24.7</v>
      </c>
      <c r="C1461">
        <f>F1461*_xlfn.XLOOKUP(E1461,OBS_WELL!A:A,OBS_WELL!B:B)</f>
        <v>1</v>
      </c>
      <c r="D1461" t="s">
        <v>5428</v>
      </c>
      <c r="E1461" t="s">
        <v>5284</v>
      </c>
      <c r="F1461">
        <v>1</v>
      </c>
    </row>
    <row r="1462" spans="1:6" x14ac:dyDescent="0.2">
      <c r="A1462" t="s">
        <v>2247</v>
      </c>
      <c r="B1462">
        <v>-26.5</v>
      </c>
      <c r="C1462">
        <f>F1462*_xlfn.XLOOKUP(E1462,OBS_WELL!A:A,OBS_WELL!B:B)</f>
        <v>1</v>
      </c>
      <c r="D1462" t="s">
        <v>5428</v>
      </c>
      <c r="E1462" t="s">
        <v>5284</v>
      </c>
      <c r="F1462">
        <v>1</v>
      </c>
    </row>
    <row r="1463" spans="1:6" x14ac:dyDescent="0.2">
      <c r="A1463" t="s">
        <v>2248</v>
      </c>
      <c r="B1463">
        <v>-32.200000000000003</v>
      </c>
      <c r="C1463">
        <f>F1463*_xlfn.XLOOKUP(E1463,OBS_WELL!A:A,OBS_WELL!B:B)</f>
        <v>1</v>
      </c>
      <c r="D1463" t="s">
        <v>5428</v>
      </c>
      <c r="E1463" t="s">
        <v>5284</v>
      </c>
      <c r="F1463">
        <v>1</v>
      </c>
    </row>
    <row r="1464" spans="1:6" x14ac:dyDescent="0.2">
      <c r="A1464" t="s">
        <v>2249</v>
      </c>
      <c r="B1464">
        <v>-23.8</v>
      </c>
      <c r="C1464">
        <f>F1464*_xlfn.XLOOKUP(E1464,OBS_WELL!A:A,OBS_WELL!B:B)</f>
        <v>1</v>
      </c>
      <c r="D1464" t="s">
        <v>5428</v>
      </c>
      <c r="E1464" t="s">
        <v>5284</v>
      </c>
      <c r="F1464">
        <v>1</v>
      </c>
    </row>
    <row r="1465" spans="1:6" x14ac:dyDescent="0.2">
      <c r="A1465" t="s">
        <v>2250</v>
      </c>
      <c r="B1465">
        <v>-24.8</v>
      </c>
      <c r="C1465">
        <f>F1465*_xlfn.XLOOKUP(E1465,OBS_WELL!A:A,OBS_WELL!B:B)</f>
        <v>1</v>
      </c>
      <c r="D1465" t="s">
        <v>5428</v>
      </c>
      <c r="E1465" t="s">
        <v>5284</v>
      </c>
      <c r="F1465">
        <v>1</v>
      </c>
    </row>
    <row r="1466" spans="1:6" x14ac:dyDescent="0.2">
      <c r="A1466" t="s">
        <v>2251</v>
      </c>
      <c r="B1466">
        <v>-24.8</v>
      </c>
      <c r="C1466">
        <f>F1466*_xlfn.XLOOKUP(E1466,OBS_WELL!A:A,OBS_WELL!B:B)</f>
        <v>1</v>
      </c>
      <c r="D1466" t="s">
        <v>5428</v>
      </c>
      <c r="E1466" t="s">
        <v>5284</v>
      </c>
      <c r="F1466">
        <v>1</v>
      </c>
    </row>
    <row r="1467" spans="1:6" x14ac:dyDescent="0.2">
      <c r="A1467" t="s">
        <v>2252</v>
      </c>
      <c r="B1467">
        <v>228.2</v>
      </c>
      <c r="C1467">
        <f>F1467*_xlfn.XLOOKUP(E1467,OBS_WELL!A:A,OBS_WELL!B:B)</f>
        <v>1</v>
      </c>
      <c r="D1467" t="s">
        <v>5428</v>
      </c>
      <c r="E1467" t="s">
        <v>5285</v>
      </c>
      <c r="F1467">
        <v>1</v>
      </c>
    </row>
    <row r="1468" spans="1:6" x14ac:dyDescent="0.2">
      <c r="A1468" t="s">
        <v>2253</v>
      </c>
      <c r="B1468">
        <v>200.6</v>
      </c>
      <c r="C1468">
        <f>F1468*_xlfn.XLOOKUP(E1468,OBS_WELL!A:A,OBS_WELL!B:B)</f>
        <v>1</v>
      </c>
      <c r="D1468" t="s">
        <v>5428</v>
      </c>
      <c r="E1468" t="s">
        <v>5285</v>
      </c>
      <c r="F1468">
        <v>1</v>
      </c>
    </row>
    <row r="1469" spans="1:6" x14ac:dyDescent="0.2">
      <c r="A1469" t="s">
        <v>2254</v>
      </c>
      <c r="B1469">
        <v>230</v>
      </c>
      <c r="C1469">
        <f>F1469*_xlfn.XLOOKUP(E1469,OBS_WELL!A:A,OBS_WELL!B:B)</f>
        <v>1</v>
      </c>
      <c r="D1469" t="s">
        <v>5428</v>
      </c>
      <c r="E1469" t="s">
        <v>5285</v>
      </c>
      <c r="F1469">
        <v>1</v>
      </c>
    </row>
    <row r="1470" spans="1:6" x14ac:dyDescent="0.2">
      <c r="A1470" t="s">
        <v>2255</v>
      </c>
      <c r="B1470">
        <v>203.67</v>
      </c>
      <c r="C1470">
        <f>F1470*_xlfn.XLOOKUP(E1470,OBS_WELL!A:A,OBS_WELL!B:B)</f>
        <v>1</v>
      </c>
      <c r="D1470" t="s">
        <v>5428</v>
      </c>
      <c r="E1470" t="s">
        <v>5285</v>
      </c>
      <c r="F1470">
        <v>1</v>
      </c>
    </row>
    <row r="1471" spans="1:6" x14ac:dyDescent="0.2">
      <c r="A1471" t="s">
        <v>2256</v>
      </c>
      <c r="B1471">
        <v>233.4</v>
      </c>
      <c r="C1471">
        <f>F1471*_xlfn.XLOOKUP(E1471,OBS_WELL!A:A,OBS_WELL!B:B)</f>
        <v>1</v>
      </c>
      <c r="D1471" t="s">
        <v>5428</v>
      </c>
      <c r="E1471" t="s">
        <v>5285</v>
      </c>
      <c r="F1471">
        <v>1</v>
      </c>
    </row>
    <row r="1472" spans="1:6" x14ac:dyDescent="0.2">
      <c r="A1472" t="s">
        <v>2257</v>
      </c>
      <c r="B1472">
        <v>202.6</v>
      </c>
      <c r="C1472">
        <f>F1472*_xlfn.XLOOKUP(E1472,OBS_WELL!A:A,OBS_WELL!B:B)</f>
        <v>1</v>
      </c>
      <c r="D1472" t="s">
        <v>5428</v>
      </c>
      <c r="E1472" t="s">
        <v>5285</v>
      </c>
      <c r="F1472">
        <v>1</v>
      </c>
    </row>
    <row r="1473" spans="1:6" x14ac:dyDescent="0.2">
      <c r="A1473" t="s">
        <v>2258</v>
      </c>
      <c r="B1473">
        <v>240.8</v>
      </c>
      <c r="C1473">
        <f>F1473*_xlfn.XLOOKUP(E1473,OBS_WELL!A:A,OBS_WELL!B:B)</f>
        <v>1</v>
      </c>
      <c r="D1473" t="s">
        <v>5428</v>
      </c>
      <c r="E1473" t="s">
        <v>5285</v>
      </c>
      <c r="F1473">
        <v>1</v>
      </c>
    </row>
    <row r="1474" spans="1:6" x14ac:dyDescent="0.2">
      <c r="A1474" t="s">
        <v>2259</v>
      </c>
      <c r="B1474">
        <v>192.3</v>
      </c>
      <c r="C1474">
        <f>F1474*_xlfn.XLOOKUP(E1474,OBS_WELL!A:A,OBS_WELL!B:B)</f>
        <v>1</v>
      </c>
      <c r="D1474" t="s">
        <v>5428</v>
      </c>
      <c r="E1474" t="s">
        <v>5285</v>
      </c>
      <c r="F1474">
        <v>1</v>
      </c>
    </row>
    <row r="1475" spans="1:6" x14ac:dyDescent="0.2">
      <c r="A1475" t="s">
        <v>2260</v>
      </c>
      <c r="B1475">
        <v>239.6</v>
      </c>
      <c r="C1475">
        <f>F1475*_xlfn.XLOOKUP(E1475,OBS_WELL!A:A,OBS_WELL!B:B)</f>
        <v>1</v>
      </c>
      <c r="D1475" t="s">
        <v>5428</v>
      </c>
      <c r="E1475" t="s">
        <v>5285</v>
      </c>
      <c r="F1475">
        <v>1</v>
      </c>
    </row>
    <row r="1476" spans="1:6" x14ac:dyDescent="0.2">
      <c r="A1476" t="s">
        <v>2261</v>
      </c>
      <c r="B1476">
        <v>210</v>
      </c>
      <c r="C1476">
        <f>F1476*_xlfn.XLOOKUP(E1476,OBS_WELL!A:A,OBS_WELL!B:B)</f>
        <v>1</v>
      </c>
      <c r="D1476" t="s">
        <v>5428</v>
      </c>
      <c r="E1476" t="s">
        <v>5285</v>
      </c>
      <c r="F1476">
        <v>1</v>
      </c>
    </row>
    <row r="1477" spans="1:6" x14ac:dyDescent="0.2">
      <c r="A1477" t="s">
        <v>2262</v>
      </c>
      <c r="B1477">
        <v>233.16</v>
      </c>
      <c r="C1477">
        <f>F1477*_xlfn.XLOOKUP(E1477,OBS_WELL!A:A,OBS_WELL!B:B)</f>
        <v>1</v>
      </c>
      <c r="D1477" t="s">
        <v>5428</v>
      </c>
      <c r="E1477" t="s">
        <v>5285</v>
      </c>
      <c r="F1477">
        <v>1</v>
      </c>
    </row>
    <row r="1478" spans="1:6" x14ac:dyDescent="0.2">
      <c r="A1478" t="s">
        <v>2263</v>
      </c>
      <c r="B1478">
        <v>214.6</v>
      </c>
      <c r="C1478">
        <f>F1478*_xlfn.XLOOKUP(E1478,OBS_WELL!A:A,OBS_WELL!B:B)</f>
        <v>1</v>
      </c>
      <c r="D1478" t="s">
        <v>5428</v>
      </c>
      <c r="E1478" t="s">
        <v>5286</v>
      </c>
      <c r="F1478">
        <v>1</v>
      </c>
    </row>
    <row r="1479" spans="1:6" x14ac:dyDescent="0.2">
      <c r="A1479" t="s">
        <v>2264</v>
      </c>
      <c r="B1479">
        <v>172.3</v>
      </c>
      <c r="C1479">
        <f>F1479*_xlfn.XLOOKUP(E1479,OBS_WELL!A:A,OBS_WELL!B:B)</f>
        <v>1</v>
      </c>
      <c r="D1479" t="s">
        <v>5428</v>
      </c>
      <c r="E1479" t="s">
        <v>5286</v>
      </c>
      <c r="F1479">
        <v>1</v>
      </c>
    </row>
    <row r="1480" spans="1:6" x14ac:dyDescent="0.2">
      <c r="A1480" t="s">
        <v>2265</v>
      </c>
      <c r="B1480">
        <v>217.12</v>
      </c>
      <c r="C1480">
        <f>F1480*_xlfn.XLOOKUP(E1480,OBS_WELL!A:A,OBS_WELL!B:B)</f>
        <v>1</v>
      </c>
      <c r="D1480" t="s">
        <v>5428</v>
      </c>
      <c r="E1480" t="s">
        <v>5286</v>
      </c>
      <c r="F1480">
        <v>1</v>
      </c>
    </row>
    <row r="1481" spans="1:6" x14ac:dyDescent="0.2">
      <c r="A1481" t="s">
        <v>2266</v>
      </c>
      <c r="B1481">
        <v>158.1</v>
      </c>
      <c r="C1481">
        <f>F1481*_xlfn.XLOOKUP(E1481,OBS_WELL!A:A,OBS_WELL!B:B)</f>
        <v>1</v>
      </c>
      <c r="D1481" t="s">
        <v>5428</v>
      </c>
      <c r="E1481" t="s">
        <v>5286</v>
      </c>
      <c r="F1481">
        <v>1</v>
      </c>
    </row>
    <row r="1482" spans="1:6" x14ac:dyDescent="0.2">
      <c r="A1482" t="s">
        <v>2267</v>
      </c>
      <c r="B1482">
        <v>164</v>
      </c>
      <c r="C1482">
        <f>F1482*_xlfn.XLOOKUP(E1482,OBS_WELL!A:A,OBS_WELL!B:B)</f>
        <v>1</v>
      </c>
      <c r="D1482" t="s">
        <v>5428</v>
      </c>
      <c r="E1482" t="s">
        <v>5286</v>
      </c>
      <c r="F1482">
        <v>1</v>
      </c>
    </row>
    <row r="1483" spans="1:6" x14ac:dyDescent="0.2">
      <c r="A1483" t="s">
        <v>2268</v>
      </c>
      <c r="B1483">
        <v>173.55</v>
      </c>
      <c r="C1483">
        <f>F1483*_xlfn.XLOOKUP(E1483,OBS_WELL!A:A,OBS_WELL!B:B)</f>
        <v>1</v>
      </c>
      <c r="D1483" t="s">
        <v>5428</v>
      </c>
      <c r="E1483" t="s">
        <v>5286</v>
      </c>
      <c r="F1483">
        <v>1</v>
      </c>
    </row>
    <row r="1484" spans="1:6" x14ac:dyDescent="0.2">
      <c r="A1484" t="s">
        <v>2269</v>
      </c>
      <c r="B1484">
        <v>198.39</v>
      </c>
      <c r="C1484">
        <f>F1484*_xlfn.XLOOKUP(E1484,OBS_WELL!A:A,OBS_WELL!B:B)</f>
        <v>1</v>
      </c>
      <c r="D1484" t="s">
        <v>5428</v>
      </c>
      <c r="E1484" t="s">
        <v>5286</v>
      </c>
      <c r="F1484">
        <v>1</v>
      </c>
    </row>
    <row r="1485" spans="1:6" x14ac:dyDescent="0.2">
      <c r="A1485" t="s">
        <v>2270</v>
      </c>
      <c r="B1485">
        <v>212.7</v>
      </c>
      <c r="C1485">
        <f>F1485*_xlfn.XLOOKUP(E1485,OBS_WELL!A:A,OBS_WELL!B:B)</f>
        <v>1</v>
      </c>
      <c r="D1485" t="s">
        <v>5428</v>
      </c>
      <c r="E1485" t="s">
        <v>5286</v>
      </c>
      <c r="F1485">
        <v>1</v>
      </c>
    </row>
    <row r="1486" spans="1:6" x14ac:dyDescent="0.2">
      <c r="A1486" t="s">
        <v>2271</v>
      </c>
      <c r="B1486">
        <v>226</v>
      </c>
      <c r="C1486">
        <f>F1486*_xlfn.XLOOKUP(E1486,OBS_WELL!A:A,OBS_WELL!B:B)</f>
        <v>1</v>
      </c>
      <c r="D1486" t="s">
        <v>5428</v>
      </c>
      <c r="E1486" t="s">
        <v>5286</v>
      </c>
      <c r="F1486">
        <v>1</v>
      </c>
    </row>
    <row r="1487" spans="1:6" x14ac:dyDescent="0.2">
      <c r="A1487" t="s">
        <v>2272</v>
      </c>
      <c r="B1487">
        <v>224.16</v>
      </c>
      <c r="C1487">
        <f>F1487*_xlfn.XLOOKUP(E1487,OBS_WELL!A:A,OBS_WELL!B:B)</f>
        <v>1</v>
      </c>
      <c r="D1487" t="s">
        <v>5428</v>
      </c>
      <c r="E1487" t="s">
        <v>5286</v>
      </c>
      <c r="F1487">
        <v>1</v>
      </c>
    </row>
    <row r="1488" spans="1:6" x14ac:dyDescent="0.2">
      <c r="A1488" t="s">
        <v>2273</v>
      </c>
      <c r="B1488">
        <v>202.73</v>
      </c>
      <c r="C1488">
        <f>F1488*_xlfn.XLOOKUP(E1488,OBS_WELL!A:A,OBS_WELL!B:B)</f>
        <v>1</v>
      </c>
      <c r="D1488" t="s">
        <v>5428</v>
      </c>
      <c r="E1488" t="s">
        <v>5286</v>
      </c>
      <c r="F1488">
        <v>1</v>
      </c>
    </row>
    <row r="1489" spans="1:6" x14ac:dyDescent="0.2">
      <c r="A1489" t="s">
        <v>2274</v>
      </c>
      <c r="B1489">
        <v>192.05</v>
      </c>
      <c r="C1489">
        <f>F1489*_xlfn.XLOOKUP(E1489,OBS_WELL!A:A,OBS_WELL!B:B)</f>
        <v>1</v>
      </c>
      <c r="D1489" t="s">
        <v>5428</v>
      </c>
      <c r="E1489" t="s">
        <v>5286</v>
      </c>
      <c r="F1489">
        <v>1</v>
      </c>
    </row>
    <row r="1490" spans="1:6" x14ac:dyDescent="0.2">
      <c r="A1490" t="s">
        <v>2275</v>
      </c>
      <c r="B1490">
        <v>176.33</v>
      </c>
      <c r="C1490">
        <f>F1490*_xlfn.XLOOKUP(E1490,OBS_WELL!A:A,OBS_WELL!B:B)</f>
        <v>1</v>
      </c>
      <c r="D1490" t="s">
        <v>5428</v>
      </c>
      <c r="E1490" t="s">
        <v>5286</v>
      </c>
      <c r="F1490">
        <v>1</v>
      </c>
    </row>
    <row r="1491" spans="1:6" x14ac:dyDescent="0.2">
      <c r="A1491" t="s">
        <v>2276</v>
      </c>
      <c r="B1491">
        <v>163.95</v>
      </c>
      <c r="C1491">
        <f>F1491*_xlfn.XLOOKUP(E1491,OBS_WELL!A:A,OBS_WELL!B:B)</f>
        <v>1</v>
      </c>
      <c r="D1491" t="s">
        <v>5428</v>
      </c>
      <c r="E1491" t="s">
        <v>5286</v>
      </c>
      <c r="F1491">
        <v>1</v>
      </c>
    </row>
    <row r="1492" spans="1:6" x14ac:dyDescent="0.2">
      <c r="A1492" t="s">
        <v>2277</v>
      </c>
      <c r="B1492">
        <v>167.1</v>
      </c>
      <c r="C1492">
        <f>F1492*_xlfn.XLOOKUP(E1492,OBS_WELL!A:A,OBS_WELL!B:B)</f>
        <v>1</v>
      </c>
      <c r="D1492" t="s">
        <v>5428</v>
      </c>
      <c r="E1492" t="s">
        <v>5286</v>
      </c>
      <c r="F1492">
        <v>1</v>
      </c>
    </row>
    <row r="1493" spans="1:6" x14ac:dyDescent="0.2">
      <c r="A1493" t="s">
        <v>2278</v>
      </c>
      <c r="B1493">
        <v>173.88</v>
      </c>
      <c r="C1493">
        <f>F1493*_xlfn.XLOOKUP(E1493,OBS_WELL!A:A,OBS_WELL!B:B)</f>
        <v>1</v>
      </c>
      <c r="D1493" t="s">
        <v>5428</v>
      </c>
      <c r="E1493" t="s">
        <v>5286</v>
      </c>
      <c r="F1493">
        <v>1</v>
      </c>
    </row>
    <row r="1494" spans="1:6" x14ac:dyDescent="0.2">
      <c r="A1494" t="s">
        <v>2279</v>
      </c>
      <c r="B1494">
        <v>195.1</v>
      </c>
      <c r="C1494">
        <f>F1494*_xlfn.XLOOKUP(E1494,OBS_WELL!A:A,OBS_WELL!B:B)</f>
        <v>1</v>
      </c>
      <c r="D1494" t="s">
        <v>5428</v>
      </c>
      <c r="E1494" t="s">
        <v>5286</v>
      </c>
      <c r="F1494">
        <v>1</v>
      </c>
    </row>
    <row r="1495" spans="1:6" x14ac:dyDescent="0.2">
      <c r="A1495" t="s">
        <v>2280</v>
      </c>
      <c r="B1495">
        <v>214.78</v>
      </c>
      <c r="C1495">
        <f>F1495*_xlfn.XLOOKUP(E1495,OBS_WELL!A:A,OBS_WELL!B:B)</f>
        <v>1</v>
      </c>
      <c r="D1495" t="s">
        <v>5428</v>
      </c>
      <c r="E1495" t="s">
        <v>5286</v>
      </c>
      <c r="F1495">
        <v>1</v>
      </c>
    </row>
    <row r="1496" spans="1:6" x14ac:dyDescent="0.2">
      <c r="A1496" t="s">
        <v>2281</v>
      </c>
      <c r="B1496">
        <v>226.95</v>
      </c>
      <c r="C1496">
        <f>F1496*_xlfn.XLOOKUP(E1496,OBS_WELL!A:A,OBS_WELL!B:B)</f>
        <v>1</v>
      </c>
      <c r="D1496" t="s">
        <v>5428</v>
      </c>
      <c r="E1496" t="s">
        <v>5286</v>
      </c>
      <c r="F1496">
        <v>1</v>
      </c>
    </row>
    <row r="1497" spans="1:6" x14ac:dyDescent="0.2">
      <c r="A1497" t="s">
        <v>2282</v>
      </c>
      <c r="B1497">
        <v>230.61</v>
      </c>
      <c r="C1497">
        <f>F1497*_xlfn.XLOOKUP(E1497,OBS_WELL!A:A,OBS_WELL!B:B)</f>
        <v>1</v>
      </c>
      <c r="D1497" t="s">
        <v>5428</v>
      </c>
      <c r="E1497" t="s">
        <v>5286</v>
      </c>
      <c r="F1497">
        <v>1</v>
      </c>
    </row>
    <row r="1498" spans="1:6" x14ac:dyDescent="0.2">
      <c r="A1498" t="s">
        <v>2283</v>
      </c>
      <c r="B1498">
        <v>226.46</v>
      </c>
      <c r="C1498">
        <f>F1498*_xlfn.XLOOKUP(E1498,OBS_WELL!A:A,OBS_WELL!B:B)</f>
        <v>1</v>
      </c>
      <c r="D1498" t="s">
        <v>5428</v>
      </c>
      <c r="E1498" t="s">
        <v>5286</v>
      </c>
      <c r="F1498">
        <v>1</v>
      </c>
    </row>
    <row r="1499" spans="1:6" x14ac:dyDescent="0.2">
      <c r="A1499" t="s">
        <v>2284</v>
      </c>
      <c r="B1499">
        <v>224.78</v>
      </c>
      <c r="C1499">
        <f>F1499*_xlfn.XLOOKUP(E1499,OBS_WELL!A:A,OBS_WELL!B:B)</f>
        <v>1</v>
      </c>
      <c r="D1499" t="s">
        <v>5428</v>
      </c>
      <c r="E1499" t="s">
        <v>5286</v>
      </c>
      <c r="F1499">
        <v>1</v>
      </c>
    </row>
    <row r="1500" spans="1:6" x14ac:dyDescent="0.2">
      <c r="A1500" t="s">
        <v>2285</v>
      </c>
      <c r="B1500">
        <v>202.8</v>
      </c>
      <c r="C1500">
        <f>F1500*_xlfn.XLOOKUP(E1500,OBS_WELL!A:A,OBS_WELL!B:B)</f>
        <v>1</v>
      </c>
      <c r="D1500" t="s">
        <v>5428</v>
      </c>
      <c r="E1500" t="s">
        <v>5286</v>
      </c>
      <c r="F1500">
        <v>1</v>
      </c>
    </row>
    <row r="1501" spans="1:6" x14ac:dyDescent="0.2">
      <c r="A1501" t="s">
        <v>2286</v>
      </c>
      <c r="B1501">
        <v>183.59</v>
      </c>
      <c r="C1501">
        <f>F1501*_xlfn.XLOOKUP(E1501,OBS_WELL!A:A,OBS_WELL!B:B)</f>
        <v>1</v>
      </c>
      <c r="D1501" t="s">
        <v>5428</v>
      </c>
      <c r="E1501" t="s">
        <v>5286</v>
      </c>
      <c r="F1501">
        <v>1</v>
      </c>
    </row>
    <row r="1502" spans="1:6" x14ac:dyDescent="0.2">
      <c r="A1502" t="s">
        <v>2287</v>
      </c>
      <c r="B1502">
        <v>175.73</v>
      </c>
      <c r="C1502">
        <f>F1502*_xlfn.XLOOKUP(E1502,OBS_WELL!A:A,OBS_WELL!B:B)</f>
        <v>1</v>
      </c>
      <c r="D1502" t="s">
        <v>5428</v>
      </c>
      <c r="E1502" t="s">
        <v>5286</v>
      </c>
      <c r="F1502">
        <v>1</v>
      </c>
    </row>
    <row r="1503" spans="1:6" x14ac:dyDescent="0.2">
      <c r="A1503" t="s">
        <v>2288</v>
      </c>
      <c r="B1503">
        <v>161.41999999999999</v>
      </c>
      <c r="C1503">
        <f>F1503*_xlfn.XLOOKUP(E1503,OBS_WELL!A:A,OBS_WELL!B:B)</f>
        <v>1</v>
      </c>
      <c r="D1503" t="s">
        <v>5428</v>
      </c>
      <c r="E1503" t="s">
        <v>5286</v>
      </c>
      <c r="F1503">
        <v>1</v>
      </c>
    </row>
    <row r="1504" spans="1:6" x14ac:dyDescent="0.2">
      <c r="A1504" t="s">
        <v>2289</v>
      </c>
      <c r="B1504">
        <v>168.2</v>
      </c>
      <c r="C1504">
        <f>F1504*_xlfn.XLOOKUP(E1504,OBS_WELL!A:A,OBS_WELL!B:B)</f>
        <v>1</v>
      </c>
      <c r="D1504" t="s">
        <v>5428</v>
      </c>
      <c r="E1504" t="s">
        <v>5286</v>
      </c>
      <c r="F1504">
        <v>1</v>
      </c>
    </row>
    <row r="1505" spans="1:6" x14ac:dyDescent="0.2">
      <c r="A1505" t="s">
        <v>2290</v>
      </c>
      <c r="B1505">
        <v>174</v>
      </c>
      <c r="C1505">
        <f>F1505*_xlfn.XLOOKUP(E1505,OBS_WELL!A:A,OBS_WELL!B:B)</f>
        <v>1</v>
      </c>
      <c r="D1505" t="s">
        <v>5428</v>
      </c>
      <c r="E1505" t="s">
        <v>5286</v>
      </c>
      <c r="F1505">
        <v>1</v>
      </c>
    </row>
    <row r="1506" spans="1:6" x14ac:dyDescent="0.2">
      <c r="A1506" t="s">
        <v>2291</v>
      </c>
      <c r="B1506">
        <v>194.49</v>
      </c>
      <c r="C1506">
        <f>F1506*_xlfn.XLOOKUP(E1506,OBS_WELL!A:A,OBS_WELL!B:B)</f>
        <v>1</v>
      </c>
      <c r="D1506" t="s">
        <v>5428</v>
      </c>
      <c r="E1506" t="s">
        <v>5286</v>
      </c>
      <c r="F1506">
        <v>1</v>
      </c>
    </row>
    <row r="1507" spans="1:6" x14ac:dyDescent="0.2">
      <c r="A1507" t="s">
        <v>2292</v>
      </c>
      <c r="B1507">
        <v>204.88</v>
      </c>
      <c r="C1507">
        <f>F1507*_xlfn.XLOOKUP(E1507,OBS_WELL!A:A,OBS_WELL!B:B)</f>
        <v>1</v>
      </c>
      <c r="D1507" t="s">
        <v>5428</v>
      </c>
      <c r="E1507" t="s">
        <v>5286</v>
      </c>
      <c r="F1507">
        <v>1</v>
      </c>
    </row>
    <row r="1508" spans="1:6" x14ac:dyDescent="0.2">
      <c r="A1508" t="s">
        <v>2293</v>
      </c>
      <c r="B1508">
        <v>213.57</v>
      </c>
      <c r="C1508">
        <f>F1508*_xlfn.XLOOKUP(E1508,OBS_WELL!A:A,OBS_WELL!B:B)</f>
        <v>1</v>
      </c>
      <c r="D1508" t="s">
        <v>5428</v>
      </c>
      <c r="E1508" t="s">
        <v>5286</v>
      </c>
      <c r="F1508">
        <v>1</v>
      </c>
    </row>
    <row r="1509" spans="1:6" x14ac:dyDescent="0.2">
      <c r="A1509" t="s">
        <v>2294</v>
      </c>
      <c r="B1509">
        <v>216.29</v>
      </c>
      <c r="C1509">
        <f>F1509*_xlfn.XLOOKUP(E1509,OBS_WELL!A:A,OBS_WELL!B:B)</f>
        <v>1</v>
      </c>
      <c r="D1509" t="s">
        <v>5428</v>
      </c>
      <c r="E1509" t="s">
        <v>5286</v>
      </c>
      <c r="F1509">
        <v>1</v>
      </c>
    </row>
    <row r="1510" spans="1:6" x14ac:dyDescent="0.2">
      <c r="A1510" t="s">
        <v>2295</v>
      </c>
      <c r="B1510">
        <v>223.6</v>
      </c>
      <c r="C1510">
        <f>F1510*_xlfn.XLOOKUP(E1510,OBS_WELL!A:A,OBS_WELL!B:B)</f>
        <v>1</v>
      </c>
      <c r="D1510" t="s">
        <v>5428</v>
      </c>
      <c r="E1510" t="s">
        <v>5286</v>
      </c>
      <c r="F1510">
        <v>1</v>
      </c>
    </row>
    <row r="1511" spans="1:6" x14ac:dyDescent="0.2">
      <c r="A1511" t="s">
        <v>2296</v>
      </c>
      <c r="B1511">
        <v>223.76</v>
      </c>
      <c r="C1511">
        <f>F1511*_xlfn.XLOOKUP(E1511,OBS_WELL!A:A,OBS_WELL!B:B)</f>
        <v>1</v>
      </c>
      <c r="D1511" t="s">
        <v>5428</v>
      </c>
      <c r="E1511" t="s">
        <v>5286</v>
      </c>
      <c r="F1511">
        <v>1</v>
      </c>
    </row>
    <row r="1512" spans="1:6" x14ac:dyDescent="0.2">
      <c r="A1512" t="s">
        <v>2297</v>
      </c>
      <c r="B1512">
        <v>189.6</v>
      </c>
      <c r="C1512">
        <f>F1512*_xlfn.XLOOKUP(E1512,OBS_WELL!A:A,OBS_WELL!B:B)</f>
        <v>1</v>
      </c>
      <c r="D1512" t="s">
        <v>5428</v>
      </c>
      <c r="E1512" t="s">
        <v>5286</v>
      </c>
      <c r="F1512">
        <v>1</v>
      </c>
    </row>
    <row r="1513" spans="1:6" x14ac:dyDescent="0.2">
      <c r="A1513" t="s">
        <v>2298</v>
      </c>
      <c r="B1513">
        <v>185.8</v>
      </c>
      <c r="C1513">
        <f>F1513*_xlfn.XLOOKUP(E1513,OBS_WELL!A:A,OBS_WELL!B:B)</f>
        <v>1</v>
      </c>
      <c r="D1513" t="s">
        <v>5428</v>
      </c>
      <c r="E1513" t="s">
        <v>5286</v>
      </c>
      <c r="F1513">
        <v>1</v>
      </c>
    </row>
    <row r="1514" spans="1:6" x14ac:dyDescent="0.2">
      <c r="A1514" t="s">
        <v>2299</v>
      </c>
      <c r="B1514">
        <v>158.44999999999999</v>
      </c>
      <c r="C1514">
        <f>F1514*_xlfn.XLOOKUP(E1514,OBS_WELL!A:A,OBS_WELL!B:B)</f>
        <v>1</v>
      </c>
      <c r="D1514" t="s">
        <v>5428</v>
      </c>
      <c r="E1514" t="s">
        <v>5286</v>
      </c>
      <c r="F1514">
        <v>1</v>
      </c>
    </row>
    <row r="1515" spans="1:6" x14ac:dyDescent="0.2">
      <c r="A1515" t="s">
        <v>2300</v>
      </c>
      <c r="B1515">
        <v>148.5</v>
      </c>
      <c r="C1515">
        <f>F1515*_xlfn.XLOOKUP(E1515,OBS_WELL!A:A,OBS_WELL!B:B)</f>
        <v>1</v>
      </c>
      <c r="D1515" t="s">
        <v>5428</v>
      </c>
      <c r="E1515" t="s">
        <v>5286</v>
      </c>
      <c r="F1515">
        <v>1</v>
      </c>
    </row>
    <row r="1516" spans="1:6" x14ac:dyDescent="0.2">
      <c r="A1516" t="s">
        <v>2301</v>
      </c>
      <c r="B1516">
        <v>143.13</v>
      </c>
      <c r="C1516">
        <f>F1516*_xlfn.XLOOKUP(E1516,OBS_WELL!A:A,OBS_WELL!B:B)</f>
        <v>1</v>
      </c>
      <c r="D1516" t="s">
        <v>5428</v>
      </c>
      <c r="E1516" t="s">
        <v>5286</v>
      </c>
      <c r="F1516">
        <v>1</v>
      </c>
    </row>
    <row r="1517" spans="1:6" x14ac:dyDescent="0.2">
      <c r="A1517" t="s">
        <v>2302</v>
      </c>
      <c r="B1517">
        <v>164.15</v>
      </c>
      <c r="C1517">
        <f>F1517*_xlfn.XLOOKUP(E1517,OBS_WELL!A:A,OBS_WELL!B:B)</f>
        <v>1</v>
      </c>
      <c r="D1517" t="s">
        <v>5428</v>
      </c>
      <c r="E1517" t="s">
        <v>5286</v>
      </c>
      <c r="F1517">
        <v>1</v>
      </c>
    </row>
    <row r="1518" spans="1:6" x14ac:dyDescent="0.2">
      <c r="A1518" t="s">
        <v>2303</v>
      </c>
      <c r="B1518">
        <v>199.6</v>
      </c>
      <c r="C1518">
        <f>F1518*_xlfn.XLOOKUP(E1518,OBS_WELL!A:A,OBS_WELL!B:B)</f>
        <v>1</v>
      </c>
      <c r="D1518" t="s">
        <v>5428</v>
      </c>
      <c r="E1518" t="s">
        <v>5286</v>
      </c>
      <c r="F1518">
        <v>1</v>
      </c>
    </row>
    <row r="1519" spans="1:6" x14ac:dyDescent="0.2">
      <c r="A1519" t="s">
        <v>2304</v>
      </c>
      <c r="B1519">
        <v>215.4</v>
      </c>
      <c r="C1519">
        <f>F1519*_xlfn.XLOOKUP(E1519,OBS_WELL!A:A,OBS_WELL!B:B)</f>
        <v>1</v>
      </c>
      <c r="D1519" t="s">
        <v>5428</v>
      </c>
      <c r="E1519" t="s">
        <v>5286</v>
      </c>
      <c r="F1519">
        <v>1</v>
      </c>
    </row>
    <row r="1520" spans="1:6" x14ac:dyDescent="0.2">
      <c r="A1520" t="s">
        <v>2305</v>
      </c>
      <c r="B1520">
        <v>225.64</v>
      </c>
      <c r="C1520">
        <f>F1520*_xlfn.XLOOKUP(E1520,OBS_WELL!A:A,OBS_WELL!B:B)</f>
        <v>1</v>
      </c>
      <c r="D1520" t="s">
        <v>5428</v>
      </c>
      <c r="E1520" t="s">
        <v>5286</v>
      </c>
      <c r="F1520">
        <v>1</v>
      </c>
    </row>
    <row r="1521" spans="1:6" x14ac:dyDescent="0.2">
      <c r="A1521" t="s">
        <v>2306</v>
      </c>
      <c r="B1521">
        <v>226.96</v>
      </c>
      <c r="C1521">
        <f>F1521*_xlfn.XLOOKUP(E1521,OBS_WELL!A:A,OBS_WELL!B:B)</f>
        <v>1</v>
      </c>
      <c r="D1521" t="s">
        <v>5428</v>
      </c>
      <c r="E1521" t="s">
        <v>5286</v>
      </c>
      <c r="F1521">
        <v>1</v>
      </c>
    </row>
    <row r="1522" spans="1:6" x14ac:dyDescent="0.2">
      <c r="A1522" t="s">
        <v>2307</v>
      </c>
      <c r="B1522">
        <v>226.33</v>
      </c>
      <c r="C1522">
        <f>F1522*_xlfn.XLOOKUP(E1522,OBS_WELL!A:A,OBS_WELL!B:B)</f>
        <v>1</v>
      </c>
      <c r="D1522" t="s">
        <v>5428</v>
      </c>
      <c r="E1522" t="s">
        <v>5286</v>
      </c>
      <c r="F1522">
        <v>1</v>
      </c>
    </row>
    <row r="1523" spans="1:6" x14ac:dyDescent="0.2">
      <c r="A1523" t="s">
        <v>2308</v>
      </c>
      <c r="B1523">
        <v>216.53</v>
      </c>
      <c r="C1523">
        <f>F1523*_xlfn.XLOOKUP(E1523,OBS_WELL!A:A,OBS_WELL!B:B)</f>
        <v>1</v>
      </c>
      <c r="D1523" t="s">
        <v>5428</v>
      </c>
      <c r="E1523" t="s">
        <v>5286</v>
      </c>
      <c r="F1523">
        <v>1</v>
      </c>
    </row>
    <row r="1524" spans="1:6" x14ac:dyDescent="0.2">
      <c r="A1524" t="s">
        <v>2309</v>
      </c>
      <c r="B1524">
        <v>206.97</v>
      </c>
      <c r="C1524">
        <f>F1524*_xlfn.XLOOKUP(E1524,OBS_WELL!A:A,OBS_WELL!B:B)</f>
        <v>1</v>
      </c>
      <c r="D1524" t="s">
        <v>5428</v>
      </c>
      <c r="E1524" t="s">
        <v>5286</v>
      </c>
      <c r="F1524">
        <v>1</v>
      </c>
    </row>
    <row r="1525" spans="1:6" x14ac:dyDescent="0.2">
      <c r="A1525" t="s">
        <v>2310</v>
      </c>
      <c r="B1525">
        <v>192</v>
      </c>
      <c r="C1525">
        <f>F1525*_xlfn.XLOOKUP(E1525,OBS_WELL!A:A,OBS_WELL!B:B)</f>
        <v>1</v>
      </c>
      <c r="D1525" t="s">
        <v>5428</v>
      </c>
      <c r="E1525" t="s">
        <v>5286</v>
      </c>
      <c r="F1525">
        <v>1</v>
      </c>
    </row>
    <row r="1526" spans="1:6" x14ac:dyDescent="0.2">
      <c r="A1526" t="s">
        <v>2311</v>
      </c>
      <c r="B1526">
        <v>179.85</v>
      </c>
      <c r="C1526">
        <f>F1526*_xlfn.XLOOKUP(E1526,OBS_WELL!A:A,OBS_WELL!B:B)</f>
        <v>1</v>
      </c>
      <c r="D1526" t="s">
        <v>5428</v>
      </c>
      <c r="E1526" t="s">
        <v>5286</v>
      </c>
      <c r="F1526">
        <v>1</v>
      </c>
    </row>
    <row r="1527" spans="1:6" x14ac:dyDescent="0.2">
      <c r="A1527" t="s">
        <v>2312</v>
      </c>
      <c r="B1527">
        <v>172.25</v>
      </c>
      <c r="C1527">
        <f>F1527*_xlfn.XLOOKUP(E1527,OBS_WELL!A:A,OBS_WELL!B:B)</f>
        <v>1</v>
      </c>
      <c r="D1527" t="s">
        <v>5428</v>
      </c>
      <c r="E1527" t="s">
        <v>5287</v>
      </c>
      <c r="F1527">
        <v>1</v>
      </c>
    </row>
    <row r="1528" spans="1:6" x14ac:dyDescent="0.2">
      <c r="A1528" t="s">
        <v>2313</v>
      </c>
      <c r="B1528">
        <v>208.5</v>
      </c>
      <c r="C1528">
        <f>F1528*_xlfn.XLOOKUP(E1528,OBS_WELL!A:A,OBS_WELL!B:B)</f>
        <v>1</v>
      </c>
      <c r="D1528" t="s">
        <v>5428</v>
      </c>
      <c r="E1528" t="s">
        <v>5287</v>
      </c>
      <c r="F1528">
        <v>1</v>
      </c>
    </row>
    <row r="1529" spans="1:6" x14ac:dyDescent="0.2">
      <c r="A1529" t="s">
        <v>2314</v>
      </c>
      <c r="B1529">
        <v>167.92</v>
      </c>
      <c r="C1529">
        <f>F1529*_xlfn.XLOOKUP(E1529,OBS_WELL!A:A,OBS_WELL!B:B)</f>
        <v>1</v>
      </c>
      <c r="D1529" t="s">
        <v>5428</v>
      </c>
      <c r="E1529" t="s">
        <v>5287</v>
      </c>
      <c r="F1529">
        <v>1</v>
      </c>
    </row>
    <row r="1530" spans="1:6" x14ac:dyDescent="0.2">
      <c r="A1530" t="s">
        <v>2315</v>
      </c>
      <c r="B1530">
        <v>209.95</v>
      </c>
      <c r="C1530">
        <f>F1530*_xlfn.XLOOKUP(E1530,OBS_WELL!A:A,OBS_WELL!B:B)</f>
        <v>1</v>
      </c>
      <c r="D1530" t="s">
        <v>5428</v>
      </c>
      <c r="E1530" t="s">
        <v>5287</v>
      </c>
      <c r="F1530">
        <v>1</v>
      </c>
    </row>
    <row r="1531" spans="1:6" x14ac:dyDescent="0.2">
      <c r="A1531" t="s">
        <v>2316</v>
      </c>
      <c r="B1531">
        <v>171.07</v>
      </c>
      <c r="C1531">
        <f>F1531*_xlfn.XLOOKUP(E1531,OBS_WELL!A:A,OBS_WELL!B:B)</f>
        <v>1</v>
      </c>
      <c r="D1531" t="s">
        <v>5428</v>
      </c>
      <c r="E1531" t="s">
        <v>5287</v>
      </c>
      <c r="F1531">
        <v>1</v>
      </c>
    </row>
    <row r="1532" spans="1:6" x14ac:dyDescent="0.2">
      <c r="A1532" t="s">
        <v>2317</v>
      </c>
      <c r="B1532">
        <v>223.6</v>
      </c>
      <c r="C1532">
        <f>F1532*_xlfn.XLOOKUP(E1532,OBS_WELL!A:A,OBS_WELL!B:B)</f>
        <v>1</v>
      </c>
      <c r="D1532" t="s">
        <v>5428</v>
      </c>
      <c r="E1532" t="s">
        <v>5287</v>
      </c>
      <c r="F1532">
        <v>1</v>
      </c>
    </row>
    <row r="1533" spans="1:6" x14ac:dyDescent="0.2">
      <c r="A1533" t="s">
        <v>2318</v>
      </c>
      <c r="B1533">
        <v>171.97</v>
      </c>
      <c r="C1533">
        <f>F1533*_xlfn.XLOOKUP(E1533,OBS_WELL!A:A,OBS_WELL!B:B)</f>
        <v>1</v>
      </c>
      <c r="D1533" t="s">
        <v>5428</v>
      </c>
      <c r="E1533" t="s">
        <v>5287</v>
      </c>
      <c r="F1533">
        <v>1</v>
      </c>
    </row>
    <row r="1534" spans="1:6" x14ac:dyDescent="0.2">
      <c r="A1534" t="s">
        <v>2319</v>
      </c>
      <c r="B1534">
        <v>219.4</v>
      </c>
      <c r="C1534">
        <f>F1534*_xlfn.XLOOKUP(E1534,OBS_WELL!A:A,OBS_WELL!B:B)</f>
        <v>1</v>
      </c>
      <c r="D1534" t="s">
        <v>5428</v>
      </c>
      <c r="E1534" t="s">
        <v>5287</v>
      </c>
      <c r="F1534">
        <v>1</v>
      </c>
    </row>
    <row r="1535" spans="1:6" x14ac:dyDescent="0.2">
      <c r="A1535" t="s">
        <v>2320</v>
      </c>
      <c r="B1535">
        <v>162.69999999999999</v>
      </c>
      <c r="C1535">
        <f>F1535*_xlfn.XLOOKUP(E1535,OBS_WELL!A:A,OBS_WELL!B:B)</f>
        <v>1</v>
      </c>
      <c r="D1535" t="s">
        <v>5428</v>
      </c>
      <c r="E1535" t="s">
        <v>5287</v>
      </c>
      <c r="F1535">
        <v>1</v>
      </c>
    </row>
    <row r="1536" spans="1:6" x14ac:dyDescent="0.2">
      <c r="A1536" t="s">
        <v>2321</v>
      </c>
      <c r="B1536">
        <v>220.48</v>
      </c>
      <c r="C1536">
        <f>F1536*_xlfn.XLOOKUP(E1536,OBS_WELL!A:A,OBS_WELL!B:B)</f>
        <v>1</v>
      </c>
      <c r="D1536" t="s">
        <v>5428</v>
      </c>
      <c r="E1536" t="s">
        <v>5287</v>
      </c>
      <c r="F1536">
        <v>1</v>
      </c>
    </row>
    <row r="1537" spans="1:6" x14ac:dyDescent="0.2">
      <c r="A1537" t="s">
        <v>2322</v>
      </c>
      <c r="B1537">
        <v>233.87</v>
      </c>
      <c r="C1537">
        <f>F1537*_xlfn.XLOOKUP(E1537,OBS_WELL!A:A,OBS_WELL!B:B)</f>
        <v>1</v>
      </c>
      <c r="D1537" t="s">
        <v>5428</v>
      </c>
      <c r="E1537" t="s">
        <v>5288</v>
      </c>
      <c r="F1537">
        <v>1</v>
      </c>
    </row>
    <row r="1538" spans="1:6" x14ac:dyDescent="0.2">
      <c r="A1538" t="s">
        <v>2323</v>
      </c>
      <c r="B1538">
        <v>191.7</v>
      </c>
      <c r="C1538">
        <f>F1538*_xlfn.XLOOKUP(E1538,OBS_WELL!A:A,OBS_WELL!B:B)</f>
        <v>1</v>
      </c>
      <c r="D1538" t="s">
        <v>5428</v>
      </c>
      <c r="E1538" t="s">
        <v>5288</v>
      </c>
      <c r="F1538">
        <v>1</v>
      </c>
    </row>
    <row r="1539" spans="1:6" x14ac:dyDescent="0.2">
      <c r="A1539" t="s">
        <v>2324</v>
      </c>
      <c r="B1539">
        <v>185.2</v>
      </c>
      <c r="C1539">
        <f>F1539*_xlfn.XLOOKUP(E1539,OBS_WELL!A:A,OBS_WELL!B:B)</f>
        <v>1</v>
      </c>
      <c r="D1539" t="s">
        <v>5428</v>
      </c>
      <c r="E1539" t="s">
        <v>5288</v>
      </c>
      <c r="F1539">
        <v>1</v>
      </c>
    </row>
    <row r="1540" spans="1:6" x14ac:dyDescent="0.2">
      <c r="A1540" t="s">
        <v>2325</v>
      </c>
      <c r="B1540">
        <v>223.2</v>
      </c>
      <c r="C1540">
        <f>F1540*_xlfn.XLOOKUP(E1540,OBS_WELL!A:A,OBS_WELL!B:B)</f>
        <v>1</v>
      </c>
      <c r="D1540" t="s">
        <v>5428</v>
      </c>
      <c r="E1540" t="s">
        <v>5288</v>
      </c>
      <c r="F1540">
        <v>1</v>
      </c>
    </row>
    <row r="1541" spans="1:6" x14ac:dyDescent="0.2">
      <c r="A1541" t="s">
        <v>2326</v>
      </c>
      <c r="B1541">
        <v>245.15</v>
      </c>
      <c r="C1541">
        <f>F1541*_xlfn.XLOOKUP(E1541,OBS_WELL!A:A,OBS_WELL!B:B)</f>
        <v>1</v>
      </c>
      <c r="D1541" t="s">
        <v>5428</v>
      </c>
      <c r="E1541" t="s">
        <v>5288</v>
      </c>
      <c r="F1541">
        <v>1</v>
      </c>
    </row>
    <row r="1542" spans="1:6" x14ac:dyDescent="0.2">
      <c r="A1542" t="s">
        <v>2327</v>
      </c>
      <c r="B1542">
        <v>238.5</v>
      </c>
      <c r="C1542">
        <f>F1542*_xlfn.XLOOKUP(E1542,OBS_WELL!A:A,OBS_WELL!B:B)</f>
        <v>1</v>
      </c>
      <c r="D1542" t="s">
        <v>5428</v>
      </c>
      <c r="E1542" t="s">
        <v>5288</v>
      </c>
      <c r="F1542">
        <v>1</v>
      </c>
    </row>
    <row r="1543" spans="1:6" x14ac:dyDescent="0.2">
      <c r="A1543" t="s">
        <v>2328</v>
      </c>
      <c r="B1543">
        <v>193.8</v>
      </c>
      <c r="C1543">
        <f>F1543*_xlfn.XLOOKUP(E1543,OBS_WELL!A:A,OBS_WELL!B:B)</f>
        <v>1</v>
      </c>
      <c r="D1543" t="s">
        <v>5428</v>
      </c>
      <c r="E1543" t="s">
        <v>5288</v>
      </c>
      <c r="F1543">
        <v>1</v>
      </c>
    </row>
    <row r="1544" spans="1:6" x14ac:dyDescent="0.2">
      <c r="A1544" t="s">
        <v>2329</v>
      </c>
      <c r="B1544">
        <v>244.2</v>
      </c>
      <c r="C1544">
        <f>F1544*_xlfn.XLOOKUP(E1544,OBS_WELL!A:A,OBS_WELL!B:B)</f>
        <v>1</v>
      </c>
      <c r="D1544" t="s">
        <v>5428</v>
      </c>
      <c r="E1544" t="s">
        <v>5288</v>
      </c>
      <c r="F1544">
        <v>1</v>
      </c>
    </row>
    <row r="1545" spans="1:6" x14ac:dyDescent="0.2">
      <c r="A1545" t="s">
        <v>2330</v>
      </c>
      <c r="B1545">
        <v>139.58000000000001</v>
      </c>
      <c r="C1545">
        <f>F1545*_xlfn.XLOOKUP(E1545,OBS_WELL!A:A,OBS_WELL!B:B)</f>
        <v>1</v>
      </c>
      <c r="D1545" t="s">
        <v>5428</v>
      </c>
      <c r="E1545" t="s">
        <v>5289</v>
      </c>
      <c r="F1545">
        <v>1</v>
      </c>
    </row>
    <row r="1546" spans="1:6" x14ac:dyDescent="0.2">
      <c r="A1546" t="s">
        <v>2331</v>
      </c>
      <c r="B1546">
        <v>135.04</v>
      </c>
      <c r="C1546">
        <f>F1546*_xlfn.XLOOKUP(E1546,OBS_WELL!A:A,OBS_WELL!B:B)</f>
        <v>1</v>
      </c>
      <c r="D1546" t="s">
        <v>5428</v>
      </c>
      <c r="E1546" t="s">
        <v>5289</v>
      </c>
      <c r="F1546">
        <v>1</v>
      </c>
    </row>
    <row r="1547" spans="1:6" x14ac:dyDescent="0.2">
      <c r="A1547" t="s">
        <v>2332</v>
      </c>
      <c r="B1547">
        <v>139.65</v>
      </c>
      <c r="C1547">
        <f>F1547*_xlfn.XLOOKUP(E1547,OBS_WELL!A:A,OBS_WELL!B:B)</f>
        <v>1</v>
      </c>
      <c r="D1547" t="s">
        <v>5428</v>
      </c>
      <c r="E1547" t="s">
        <v>5289</v>
      </c>
      <c r="F1547">
        <v>1</v>
      </c>
    </row>
    <row r="1548" spans="1:6" x14ac:dyDescent="0.2">
      <c r="A1548" t="s">
        <v>2333</v>
      </c>
      <c r="B1548">
        <v>135.94999999999999</v>
      </c>
      <c r="C1548">
        <f>F1548*_xlfn.XLOOKUP(E1548,OBS_WELL!A:A,OBS_WELL!B:B)</f>
        <v>1</v>
      </c>
      <c r="D1548" t="s">
        <v>5428</v>
      </c>
      <c r="E1548" t="s">
        <v>5289</v>
      </c>
      <c r="F1548">
        <v>1</v>
      </c>
    </row>
    <row r="1549" spans="1:6" x14ac:dyDescent="0.2">
      <c r="A1549" t="s">
        <v>2334</v>
      </c>
      <c r="B1549">
        <v>140.58000000000001</v>
      </c>
      <c r="C1549">
        <f>F1549*_xlfn.XLOOKUP(E1549,OBS_WELL!A:A,OBS_WELL!B:B)</f>
        <v>1</v>
      </c>
      <c r="D1549" t="s">
        <v>5428</v>
      </c>
      <c r="E1549" t="s">
        <v>5289</v>
      </c>
      <c r="F1549">
        <v>1</v>
      </c>
    </row>
    <row r="1550" spans="1:6" x14ac:dyDescent="0.2">
      <c r="A1550" t="s">
        <v>2335</v>
      </c>
      <c r="B1550">
        <v>136.62</v>
      </c>
      <c r="C1550">
        <f>F1550*_xlfn.XLOOKUP(E1550,OBS_WELL!A:A,OBS_WELL!B:B)</f>
        <v>1</v>
      </c>
      <c r="D1550" t="s">
        <v>5428</v>
      </c>
      <c r="E1550" t="s">
        <v>5289</v>
      </c>
      <c r="F1550">
        <v>1</v>
      </c>
    </row>
    <row r="1551" spans="1:6" x14ac:dyDescent="0.2">
      <c r="A1551" t="s">
        <v>2336</v>
      </c>
      <c r="B1551">
        <v>140.87</v>
      </c>
      <c r="C1551">
        <f>F1551*_xlfn.XLOOKUP(E1551,OBS_WELL!A:A,OBS_WELL!B:B)</f>
        <v>1</v>
      </c>
      <c r="D1551" t="s">
        <v>5428</v>
      </c>
      <c r="E1551" t="s">
        <v>5289</v>
      </c>
      <c r="F1551">
        <v>1</v>
      </c>
    </row>
    <row r="1552" spans="1:6" x14ac:dyDescent="0.2">
      <c r="A1552" t="s">
        <v>2337</v>
      </c>
      <c r="B1552">
        <v>136.88</v>
      </c>
      <c r="C1552">
        <f>F1552*_xlfn.XLOOKUP(E1552,OBS_WELL!A:A,OBS_WELL!B:B)</f>
        <v>1</v>
      </c>
      <c r="D1552" t="s">
        <v>5428</v>
      </c>
      <c r="E1552" t="s">
        <v>5289</v>
      </c>
      <c r="F1552">
        <v>1</v>
      </c>
    </row>
    <row r="1553" spans="1:6" x14ac:dyDescent="0.2">
      <c r="A1553" t="s">
        <v>2338</v>
      </c>
      <c r="B1553">
        <v>140.41</v>
      </c>
      <c r="C1553">
        <f>F1553*_xlfn.XLOOKUP(E1553,OBS_WELL!A:A,OBS_WELL!B:B)</f>
        <v>1</v>
      </c>
      <c r="D1553" t="s">
        <v>5428</v>
      </c>
      <c r="E1553" t="s">
        <v>5289</v>
      </c>
      <c r="F1553">
        <v>1</v>
      </c>
    </row>
    <row r="1554" spans="1:6" x14ac:dyDescent="0.2">
      <c r="A1554" t="s">
        <v>2339</v>
      </c>
      <c r="B1554">
        <v>137.19999999999999</v>
      </c>
      <c r="C1554">
        <f>F1554*_xlfn.XLOOKUP(E1554,OBS_WELL!A:A,OBS_WELL!B:B)</f>
        <v>1</v>
      </c>
      <c r="D1554" t="s">
        <v>5428</v>
      </c>
      <c r="E1554" t="s">
        <v>5289</v>
      </c>
      <c r="F1554">
        <v>1</v>
      </c>
    </row>
    <row r="1555" spans="1:6" x14ac:dyDescent="0.2">
      <c r="A1555" t="s">
        <v>2340</v>
      </c>
      <c r="B1555">
        <v>140.74</v>
      </c>
      <c r="C1555">
        <f>F1555*_xlfn.XLOOKUP(E1555,OBS_WELL!A:A,OBS_WELL!B:B)</f>
        <v>1</v>
      </c>
      <c r="D1555" t="s">
        <v>5428</v>
      </c>
      <c r="E1555" t="s">
        <v>5289</v>
      </c>
      <c r="F1555">
        <v>1</v>
      </c>
    </row>
    <row r="1556" spans="1:6" x14ac:dyDescent="0.2">
      <c r="A1556" t="s">
        <v>2341</v>
      </c>
      <c r="B1556">
        <v>54.1</v>
      </c>
      <c r="C1556">
        <f>F1556*_xlfn.XLOOKUP(E1556,OBS_WELL!A:A,OBS_WELL!B:B)</f>
        <v>1</v>
      </c>
      <c r="D1556" t="s">
        <v>5428</v>
      </c>
      <c r="E1556" t="s">
        <v>5290</v>
      </c>
      <c r="F1556">
        <v>1</v>
      </c>
    </row>
    <row r="1557" spans="1:6" x14ac:dyDescent="0.2">
      <c r="A1557" t="s">
        <v>2342</v>
      </c>
      <c r="B1557">
        <v>47.65</v>
      </c>
      <c r="C1557">
        <f>F1557*_xlfn.XLOOKUP(E1557,OBS_WELL!A:A,OBS_WELL!B:B)</f>
        <v>1</v>
      </c>
      <c r="D1557" t="s">
        <v>5428</v>
      </c>
      <c r="E1557" t="s">
        <v>5290</v>
      </c>
      <c r="F1557">
        <v>1</v>
      </c>
    </row>
    <row r="1558" spans="1:6" x14ac:dyDescent="0.2">
      <c r="A1558" t="s">
        <v>2343</v>
      </c>
      <c r="B1558">
        <v>59.94</v>
      </c>
      <c r="C1558">
        <f>F1558*_xlfn.XLOOKUP(E1558,OBS_WELL!A:A,OBS_WELL!B:B)</f>
        <v>1</v>
      </c>
      <c r="D1558" t="s">
        <v>5428</v>
      </c>
      <c r="E1558" t="s">
        <v>5290</v>
      </c>
      <c r="F1558">
        <v>1</v>
      </c>
    </row>
    <row r="1559" spans="1:6" x14ac:dyDescent="0.2">
      <c r="A1559" t="s">
        <v>2344</v>
      </c>
      <c r="B1559">
        <v>46.85</v>
      </c>
      <c r="C1559">
        <f>F1559*_xlfn.XLOOKUP(E1559,OBS_WELL!A:A,OBS_WELL!B:B)</f>
        <v>1</v>
      </c>
      <c r="D1559" t="s">
        <v>5428</v>
      </c>
      <c r="E1559" t="s">
        <v>5290</v>
      </c>
      <c r="F1559">
        <v>1</v>
      </c>
    </row>
    <row r="1560" spans="1:6" x14ac:dyDescent="0.2">
      <c r="A1560" t="s">
        <v>2345</v>
      </c>
      <c r="B1560">
        <v>64.34</v>
      </c>
      <c r="C1560">
        <f>F1560*_xlfn.XLOOKUP(E1560,OBS_WELL!A:A,OBS_WELL!B:B)</f>
        <v>1</v>
      </c>
      <c r="D1560" t="s">
        <v>5428</v>
      </c>
      <c r="E1560" t="s">
        <v>5290</v>
      </c>
      <c r="F1560">
        <v>1</v>
      </c>
    </row>
    <row r="1561" spans="1:6" x14ac:dyDescent="0.2">
      <c r="A1561" t="s">
        <v>2346</v>
      </c>
      <c r="B1561">
        <v>49.04</v>
      </c>
      <c r="C1561">
        <f>F1561*_xlfn.XLOOKUP(E1561,OBS_WELL!A:A,OBS_WELL!B:B)</f>
        <v>1</v>
      </c>
      <c r="D1561" t="s">
        <v>5428</v>
      </c>
      <c r="E1561" t="s">
        <v>5290</v>
      </c>
      <c r="F1561">
        <v>1</v>
      </c>
    </row>
    <row r="1562" spans="1:6" x14ac:dyDescent="0.2">
      <c r="A1562" t="s">
        <v>2347</v>
      </c>
      <c r="B1562">
        <v>66.22</v>
      </c>
      <c r="C1562">
        <f>F1562*_xlfn.XLOOKUP(E1562,OBS_WELL!A:A,OBS_WELL!B:B)</f>
        <v>1</v>
      </c>
      <c r="D1562" t="s">
        <v>5428</v>
      </c>
      <c r="E1562" t="s">
        <v>5290</v>
      </c>
      <c r="F1562">
        <v>1</v>
      </c>
    </row>
    <row r="1563" spans="1:6" x14ac:dyDescent="0.2">
      <c r="A1563" t="s">
        <v>2348</v>
      </c>
      <c r="B1563">
        <v>49.26</v>
      </c>
      <c r="C1563">
        <f>F1563*_xlfn.XLOOKUP(E1563,OBS_WELL!A:A,OBS_WELL!B:B)</f>
        <v>1</v>
      </c>
      <c r="D1563" t="s">
        <v>5428</v>
      </c>
      <c r="E1563" t="s">
        <v>5290</v>
      </c>
      <c r="F1563">
        <v>1</v>
      </c>
    </row>
    <row r="1564" spans="1:6" x14ac:dyDescent="0.2">
      <c r="A1564" t="s">
        <v>2349</v>
      </c>
      <c r="B1564">
        <v>59.76</v>
      </c>
      <c r="C1564">
        <f>F1564*_xlfn.XLOOKUP(E1564,OBS_WELL!A:A,OBS_WELL!B:B)</f>
        <v>1</v>
      </c>
      <c r="D1564" t="s">
        <v>5428</v>
      </c>
      <c r="E1564" t="s">
        <v>5290</v>
      </c>
      <c r="F1564">
        <v>1</v>
      </c>
    </row>
    <row r="1565" spans="1:6" x14ac:dyDescent="0.2">
      <c r="A1565" t="s">
        <v>2350</v>
      </c>
      <c r="B1565">
        <v>47.88</v>
      </c>
      <c r="C1565">
        <f>F1565*_xlfn.XLOOKUP(E1565,OBS_WELL!A:A,OBS_WELL!B:B)</f>
        <v>1</v>
      </c>
      <c r="D1565" t="s">
        <v>5428</v>
      </c>
      <c r="E1565" t="s">
        <v>5290</v>
      </c>
      <c r="F1565">
        <v>1</v>
      </c>
    </row>
    <row r="1566" spans="1:6" x14ac:dyDescent="0.2">
      <c r="A1566" t="s">
        <v>2351</v>
      </c>
      <c r="B1566">
        <v>66.48</v>
      </c>
      <c r="C1566">
        <f>F1566*_xlfn.XLOOKUP(E1566,OBS_WELL!A:A,OBS_WELL!B:B)</f>
        <v>1</v>
      </c>
      <c r="D1566" t="s">
        <v>5428</v>
      </c>
      <c r="E1566" t="s">
        <v>5290</v>
      </c>
      <c r="F1566">
        <v>1</v>
      </c>
    </row>
    <row r="1567" spans="1:6" x14ac:dyDescent="0.2">
      <c r="A1567" t="s">
        <v>2352</v>
      </c>
      <c r="B1567">
        <v>70.8</v>
      </c>
      <c r="C1567">
        <f>F1567*_xlfn.XLOOKUP(E1567,OBS_WELL!A:A,OBS_WELL!B:B)</f>
        <v>1</v>
      </c>
      <c r="D1567" t="s">
        <v>5428</v>
      </c>
      <c r="E1567" t="s">
        <v>5291</v>
      </c>
      <c r="F1567">
        <v>1</v>
      </c>
    </row>
    <row r="1568" spans="1:6" x14ac:dyDescent="0.2">
      <c r="A1568" t="s">
        <v>2353</v>
      </c>
      <c r="B1568">
        <v>56.2</v>
      </c>
      <c r="C1568">
        <f>F1568*_xlfn.XLOOKUP(E1568,OBS_WELL!A:A,OBS_WELL!B:B)</f>
        <v>1</v>
      </c>
      <c r="D1568" t="s">
        <v>5428</v>
      </c>
      <c r="E1568" t="s">
        <v>5291</v>
      </c>
      <c r="F1568">
        <v>1</v>
      </c>
    </row>
    <row r="1569" spans="1:6" x14ac:dyDescent="0.2">
      <c r="A1569" t="s">
        <v>2354</v>
      </c>
      <c r="B1569">
        <v>111.08</v>
      </c>
      <c r="C1569">
        <f>F1569*_xlfn.XLOOKUP(E1569,OBS_WELL!A:A,OBS_WELL!B:B)</f>
        <v>1</v>
      </c>
      <c r="D1569" t="s">
        <v>5428</v>
      </c>
      <c r="E1569" t="s">
        <v>5291</v>
      </c>
      <c r="F1569">
        <v>1</v>
      </c>
    </row>
    <row r="1570" spans="1:6" x14ac:dyDescent="0.2">
      <c r="A1570" t="s">
        <v>2355</v>
      </c>
      <c r="B1570">
        <v>75.599999999999994</v>
      </c>
      <c r="C1570">
        <f>F1570*_xlfn.XLOOKUP(E1570,OBS_WELL!A:A,OBS_WELL!B:B)</f>
        <v>1</v>
      </c>
      <c r="D1570" t="s">
        <v>5428</v>
      </c>
      <c r="E1570" t="s">
        <v>5291</v>
      </c>
      <c r="F1570">
        <v>1</v>
      </c>
    </row>
    <row r="1571" spans="1:6" x14ac:dyDescent="0.2">
      <c r="A1571" t="s">
        <v>2356</v>
      </c>
      <c r="B1571">
        <v>115.06</v>
      </c>
      <c r="C1571">
        <f>F1571*_xlfn.XLOOKUP(E1571,OBS_WELL!A:A,OBS_WELL!B:B)</f>
        <v>1</v>
      </c>
      <c r="D1571" t="s">
        <v>5428</v>
      </c>
      <c r="E1571" t="s">
        <v>5291</v>
      </c>
      <c r="F1571">
        <v>1</v>
      </c>
    </row>
    <row r="1572" spans="1:6" x14ac:dyDescent="0.2">
      <c r="A1572" t="s">
        <v>2357</v>
      </c>
      <c r="B1572">
        <v>54.45</v>
      </c>
      <c r="C1572">
        <f>F1572*_xlfn.XLOOKUP(E1572,OBS_WELL!A:A,OBS_WELL!B:B)</f>
        <v>1</v>
      </c>
      <c r="D1572" t="s">
        <v>5428</v>
      </c>
      <c r="E1572" t="s">
        <v>5291</v>
      </c>
      <c r="F1572">
        <v>1</v>
      </c>
    </row>
    <row r="1573" spans="1:6" x14ac:dyDescent="0.2">
      <c r="A1573" t="s">
        <v>2358</v>
      </c>
      <c r="B1573">
        <v>117.35</v>
      </c>
      <c r="C1573">
        <f>F1573*_xlfn.XLOOKUP(E1573,OBS_WELL!A:A,OBS_WELL!B:B)</f>
        <v>1</v>
      </c>
      <c r="D1573" t="s">
        <v>5428</v>
      </c>
      <c r="E1573" t="s">
        <v>5291</v>
      </c>
      <c r="F1573">
        <v>1</v>
      </c>
    </row>
    <row r="1574" spans="1:6" x14ac:dyDescent="0.2">
      <c r="A1574" t="s">
        <v>2359</v>
      </c>
      <c r="B1574">
        <v>63.2</v>
      </c>
      <c r="C1574">
        <f>F1574*_xlfn.XLOOKUP(E1574,OBS_WELL!A:A,OBS_WELL!B:B)</f>
        <v>1</v>
      </c>
      <c r="D1574" t="s">
        <v>5428</v>
      </c>
      <c r="E1574" t="s">
        <v>5291</v>
      </c>
      <c r="F1574">
        <v>1</v>
      </c>
    </row>
    <row r="1575" spans="1:6" x14ac:dyDescent="0.2">
      <c r="A1575" t="s">
        <v>2360</v>
      </c>
      <c r="B1575">
        <v>108.98</v>
      </c>
      <c r="C1575">
        <f>F1575*_xlfn.XLOOKUP(E1575,OBS_WELL!A:A,OBS_WELL!B:B)</f>
        <v>1</v>
      </c>
      <c r="D1575" t="s">
        <v>5428</v>
      </c>
      <c r="E1575" t="s">
        <v>5291</v>
      </c>
      <c r="F1575">
        <v>1</v>
      </c>
    </row>
    <row r="1576" spans="1:6" x14ac:dyDescent="0.2">
      <c r="A1576" t="s">
        <v>2361</v>
      </c>
      <c r="B1576">
        <v>76.95</v>
      </c>
      <c r="C1576">
        <f>F1576*_xlfn.XLOOKUP(E1576,OBS_WELL!A:A,OBS_WELL!B:B)</f>
        <v>1</v>
      </c>
      <c r="D1576" t="s">
        <v>5428</v>
      </c>
      <c r="E1576" t="s">
        <v>5291</v>
      </c>
      <c r="F1576">
        <v>1</v>
      </c>
    </row>
    <row r="1577" spans="1:6" x14ac:dyDescent="0.2">
      <c r="A1577" t="s">
        <v>2362</v>
      </c>
      <c r="B1577">
        <v>113.89</v>
      </c>
      <c r="C1577">
        <f>F1577*_xlfn.XLOOKUP(E1577,OBS_WELL!A:A,OBS_WELL!B:B)</f>
        <v>1</v>
      </c>
      <c r="D1577" t="s">
        <v>5428</v>
      </c>
      <c r="E1577" t="s">
        <v>5291</v>
      </c>
      <c r="F1577">
        <v>1</v>
      </c>
    </row>
    <row r="1578" spans="1:6" x14ac:dyDescent="0.2">
      <c r="A1578" t="s">
        <v>2363</v>
      </c>
      <c r="B1578">
        <v>-46.13</v>
      </c>
      <c r="C1578">
        <f>F1578*_xlfn.XLOOKUP(E1578,OBS_WELL!A:A,OBS_WELL!B:B)</f>
        <v>1</v>
      </c>
      <c r="D1578" t="s">
        <v>5428</v>
      </c>
      <c r="E1578" t="s">
        <v>5292</v>
      </c>
      <c r="F1578">
        <v>1</v>
      </c>
    </row>
    <row r="1579" spans="1:6" x14ac:dyDescent="0.2">
      <c r="A1579" t="s">
        <v>2364</v>
      </c>
      <c r="B1579">
        <v>-69.7</v>
      </c>
      <c r="C1579">
        <f>F1579*_xlfn.XLOOKUP(E1579,OBS_WELL!A:A,OBS_WELL!B:B)</f>
        <v>1</v>
      </c>
      <c r="D1579" t="s">
        <v>5428</v>
      </c>
      <c r="E1579" t="s">
        <v>5292</v>
      </c>
      <c r="F1579">
        <v>1</v>
      </c>
    </row>
    <row r="1580" spans="1:6" x14ac:dyDescent="0.2">
      <c r="A1580" t="s">
        <v>2365</v>
      </c>
      <c r="B1580">
        <v>-30.67</v>
      </c>
      <c r="C1580">
        <f>F1580*_xlfn.XLOOKUP(E1580,OBS_WELL!A:A,OBS_WELL!B:B)</f>
        <v>1</v>
      </c>
      <c r="D1580" t="s">
        <v>5428</v>
      </c>
      <c r="E1580" t="s">
        <v>5292</v>
      </c>
      <c r="F1580">
        <v>1</v>
      </c>
    </row>
    <row r="1581" spans="1:6" x14ac:dyDescent="0.2">
      <c r="A1581" t="s">
        <v>2366</v>
      </c>
      <c r="B1581">
        <v>-69.25</v>
      </c>
      <c r="C1581">
        <f>F1581*_xlfn.XLOOKUP(E1581,OBS_WELL!A:A,OBS_WELL!B:B)</f>
        <v>1</v>
      </c>
      <c r="D1581" t="s">
        <v>5428</v>
      </c>
      <c r="E1581" t="s">
        <v>5292</v>
      </c>
      <c r="F1581">
        <v>1</v>
      </c>
    </row>
    <row r="1582" spans="1:6" x14ac:dyDescent="0.2">
      <c r="A1582" t="s">
        <v>2367</v>
      </c>
      <c r="B1582">
        <v>-75.599999999999994</v>
      </c>
      <c r="C1582">
        <f>F1582*_xlfn.XLOOKUP(E1582,OBS_WELL!A:A,OBS_WELL!B:B)</f>
        <v>1</v>
      </c>
      <c r="D1582" t="s">
        <v>5428</v>
      </c>
      <c r="E1582" t="s">
        <v>5292</v>
      </c>
      <c r="F1582">
        <v>1</v>
      </c>
    </row>
    <row r="1583" spans="1:6" x14ac:dyDescent="0.2">
      <c r="A1583" t="s">
        <v>2368</v>
      </c>
      <c r="B1583">
        <v>-61</v>
      </c>
      <c r="C1583">
        <f>F1583*_xlfn.XLOOKUP(E1583,OBS_WELL!A:A,OBS_WELL!B:B)</f>
        <v>1</v>
      </c>
      <c r="D1583" t="s">
        <v>5428</v>
      </c>
      <c r="E1583" t="s">
        <v>5292</v>
      </c>
      <c r="F1583">
        <v>1</v>
      </c>
    </row>
    <row r="1584" spans="1:6" x14ac:dyDescent="0.2">
      <c r="A1584" t="s">
        <v>2369</v>
      </c>
      <c r="B1584">
        <v>-44.27</v>
      </c>
      <c r="C1584">
        <f>F1584*_xlfn.XLOOKUP(E1584,OBS_WELL!A:A,OBS_WELL!B:B)</f>
        <v>1</v>
      </c>
      <c r="D1584" t="s">
        <v>5428</v>
      </c>
      <c r="E1584" t="s">
        <v>5292</v>
      </c>
      <c r="F1584">
        <v>1</v>
      </c>
    </row>
    <row r="1585" spans="1:6" x14ac:dyDescent="0.2">
      <c r="A1585" t="s">
        <v>2370</v>
      </c>
      <c r="B1585">
        <v>-24.2</v>
      </c>
      <c r="C1585">
        <f>F1585*_xlfn.XLOOKUP(E1585,OBS_WELL!A:A,OBS_WELL!B:B)</f>
        <v>1</v>
      </c>
      <c r="D1585" t="s">
        <v>5428</v>
      </c>
      <c r="E1585" t="s">
        <v>5292</v>
      </c>
      <c r="F1585">
        <v>1</v>
      </c>
    </row>
    <row r="1586" spans="1:6" x14ac:dyDescent="0.2">
      <c r="A1586" t="s">
        <v>2371</v>
      </c>
      <c r="B1586">
        <v>-19.22</v>
      </c>
      <c r="C1586">
        <f>F1586*_xlfn.XLOOKUP(E1586,OBS_WELL!A:A,OBS_WELL!B:B)</f>
        <v>1</v>
      </c>
      <c r="D1586" t="s">
        <v>5428</v>
      </c>
      <c r="E1586" t="s">
        <v>5292</v>
      </c>
      <c r="F1586">
        <v>1</v>
      </c>
    </row>
    <row r="1587" spans="1:6" x14ac:dyDescent="0.2">
      <c r="A1587" t="s">
        <v>2372</v>
      </c>
      <c r="B1587">
        <v>-30.13</v>
      </c>
      <c r="C1587">
        <f>F1587*_xlfn.XLOOKUP(E1587,OBS_WELL!A:A,OBS_WELL!B:B)</f>
        <v>1</v>
      </c>
      <c r="D1587" t="s">
        <v>5428</v>
      </c>
      <c r="E1587" t="s">
        <v>5292</v>
      </c>
      <c r="F1587">
        <v>1</v>
      </c>
    </row>
    <row r="1588" spans="1:6" x14ac:dyDescent="0.2">
      <c r="A1588" t="s">
        <v>2373</v>
      </c>
      <c r="B1588">
        <v>-41.07</v>
      </c>
      <c r="C1588">
        <f>F1588*_xlfn.XLOOKUP(E1588,OBS_WELL!A:A,OBS_WELL!B:B)</f>
        <v>1</v>
      </c>
      <c r="D1588" t="s">
        <v>5428</v>
      </c>
      <c r="E1588" t="s">
        <v>5292</v>
      </c>
      <c r="F1588">
        <v>1</v>
      </c>
    </row>
    <row r="1589" spans="1:6" x14ac:dyDescent="0.2">
      <c r="A1589" t="s">
        <v>2374</v>
      </c>
      <c r="B1589">
        <v>-55.1</v>
      </c>
      <c r="C1589">
        <f>F1589*_xlfn.XLOOKUP(E1589,OBS_WELL!A:A,OBS_WELL!B:B)</f>
        <v>1</v>
      </c>
      <c r="D1589" t="s">
        <v>5428</v>
      </c>
      <c r="E1589" t="s">
        <v>5292</v>
      </c>
      <c r="F1589">
        <v>1</v>
      </c>
    </row>
    <row r="1590" spans="1:6" x14ac:dyDescent="0.2">
      <c r="A1590" t="s">
        <v>2375</v>
      </c>
      <c r="B1590">
        <v>-73.92</v>
      </c>
      <c r="C1590">
        <f>F1590*_xlfn.XLOOKUP(E1590,OBS_WELL!A:A,OBS_WELL!B:B)</f>
        <v>1</v>
      </c>
      <c r="D1590" t="s">
        <v>5428</v>
      </c>
      <c r="E1590" t="s">
        <v>5292</v>
      </c>
      <c r="F1590">
        <v>1</v>
      </c>
    </row>
    <row r="1591" spans="1:6" x14ac:dyDescent="0.2">
      <c r="A1591" t="s">
        <v>2376</v>
      </c>
      <c r="B1591">
        <v>-108.25</v>
      </c>
      <c r="C1591">
        <f>F1591*_xlfn.XLOOKUP(E1591,OBS_WELL!A:A,OBS_WELL!B:B)</f>
        <v>1</v>
      </c>
      <c r="D1591" t="s">
        <v>5428</v>
      </c>
      <c r="E1591" t="s">
        <v>5292</v>
      </c>
      <c r="F1591">
        <v>1</v>
      </c>
    </row>
    <row r="1592" spans="1:6" x14ac:dyDescent="0.2">
      <c r="A1592" t="s">
        <v>2377</v>
      </c>
      <c r="B1592">
        <v>-94.13</v>
      </c>
      <c r="C1592">
        <f>F1592*_xlfn.XLOOKUP(E1592,OBS_WELL!A:A,OBS_WELL!B:B)</f>
        <v>1</v>
      </c>
      <c r="D1592" t="s">
        <v>5428</v>
      </c>
      <c r="E1592" t="s">
        <v>5292</v>
      </c>
      <c r="F1592">
        <v>1</v>
      </c>
    </row>
    <row r="1593" spans="1:6" x14ac:dyDescent="0.2">
      <c r="A1593" t="s">
        <v>2378</v>
      </c>
      <c r="B1593">
        <v>-90.5</v>
      </c>
      <c r="C1593">
        <f>F1593*_xlfn.XLOOKUP(E1593,OBS_WELL!A:A,OBS_WELL!B:B)</f>
        <v>1</v>
      </c>
      <c r="D1593" t="s">
        <v>5428</v>
      </c>
      <c r="E1593" t="s">
        <v>5292</v>
      </c>
      <c r="F1593">
        <v>1</v>
      </c>
    </row>
    <row r="1594" spans="1:6" x14ac:dyDescent="0.2">
      <c r="A1594" t="s">
        <v>2379</v>
      </c>
      <c r="B1594">
        <v>-73.42</v>
      </c>
      <c r="C1594">
        <f>F1594*_xlfn.XLOOKUP(E1594,OBS_WELL!A:A,OBS_WELL!B:B)</f>
        <v>1</v>
      </c>
      <c r="D1594" t="s">
        <v>5428</v>
      </c>
      <c r="E1594" t="s">
        <v>5292</v>
      </c>
      <c r="F1594">
        <v>1</v>
      </c>
    </row>
    <row r="1595" spans="1:6" x14ac:dyDescent="0.2">
      <c r="A1595" t="s">
        <v>2380</v>
      </c>
      <c r="B1595">
        <v>-44.04</v>
      </c>
      <c r="C1595">
        <f>F1595*_xlfn.XLOOKUP(E1595,OBS_WELL!A:A,OBS_WELL!B:B)</f>
        <v>1</v>
      </c>
      <c r="D1595" t="s">
        <v>5428</v>
      </c>
      <c r="E1595" t="s">
        <v>5292</v>
      </c>
      <c r="F1595">
        <v>1</v>
      </c>
    </row>
    <row r="1596" spans="1:6" x14ac:dyDescent="0.2">
      <c r="A1596" t="s">
        <v>2381</v>
      </c>
      <c r="B1596">
        <v>-28.02</v>
      </c>
      <c r="C1596">
        <f>F1596*_xlfn.XLOOKUP(E1596,OBS_WELL!A:A,OBS_WELL!B:B)</f>
        <v>1</v>
      </c>
      <c r="D1596" t="s">
        <v>5428</v>
      </c>
      <c r="E1596" t="s">
        <v>5292</v>
      </c>
      <c r="F1596">
        <v>1</v>
      </c>
    </row>
    <row r="1597" spans="1:6" x14ac:dyDescent="0.2">
      <c r="A1597" t="s">
        <v>2382</v>
      </c>
      <c r="B1597">
        <v>-16.09</v>
      </c>
      <c r="C1597">
        <f>F1597*_xlfn.XLOOKUP(E1597,OBS_WELL!A:A,OBS_WELL!B:B)</f>
        <v>1</v>
      </c>
      <c r="D1597" t="s">
        <v>5428</v>
      </c>
      <c r="E1597" t="s">
        <v>5292</v>
      </c>
      <c r="F1597">
        <v>1</v>
      </c>
    </row>
    <row r="1598" spans="1:6" x14ac:dyDescent="0.2">
      <c r="A1598" t="s">
        <v>2383</v>
      </c>
      <c r="B1598">
        <v>-17.149999999999999</v>
      </c>
      <c r="C1598">
        <f>F1598*_xlfn.XLOOKUP(E1598,OBS_WELL!A:A,OBS_WELL!B:B)</f>
        <v>1</v>
      </c>
      <c r="D1598" t="s">
        <v>5428</v>
      </c>
      <c r="E1598" t="s">
        <v>5292</v>
      </c>
      <c r="F1598">
        <v>1</v>
      </c>
    </row>
    <row r="1599" spans="1:6" x14ac:dyDescent="0.2">
      <c r="A1599" t="s">
        <v>2384</v>
      </c>
      <c r="B1599">
        <v>-11.85</v>
      </c>
      <c r="C1599">
        <f>F1599*_xlfn.XLOOKUP(E1599,OBS_WELL!A:A,OBS_WELL!B:B)</f>
        <v>1</v>
      </c>
      <c r="D1599" t="s">
        <v>5428</v>
      </c>
      <c r="E1599" t="s">
        <v>5292</v>
      </c>
      <c r="F1599">
        <v>1</v>
      </c>
    </row>
    <row r="1600" spans="1:6" x14ac:dyDescent="0.2">
      <c r="A1600" t="s">
        <v>2385</v>
      </c>
      <c r="B1600">
        <v>-39.6</v>
      </c>
      <c r="C1600">
        <f>F1600*_xlfn.XLOOKUP(E1600,OBS_WELL!A:A,OBS_WELL!B:B)</f>
        <v>1</v>
      </c>
      <c r="D1600" t="s">
        <v>5428</v>
      </c>
      <c r="E1600" t="s">
        <v>5292</v>
      </c>
      <c r="F1600">
        <v>1</v>
      </c>
    </row>
    <row r="1601" spans="1:6" x14ac:dyDescent="0.2">
      <c r="A1601" t="s">
        <v>2386</v>
      </c>
      <c r="B1601">
        <v>-55.35</v>
      </c>
      <c r="C1601">
        <f>F1601*_xlfn.XLOOKUP(E1601,OBS_WELL!A:A,OBS_WELL!B:B)</f>
        <v>1</v>
      </c>
      <c r="D1601" t="s">
        <v>5428</v>
      </c>
      <c r="E1601" t="s">
        <v>5292</v>
      </c>
      <c r="F1601">
        <v>1</v>
      </c>
    </row>
    <row r="1602" spans="1:6" x14ac:dyDescent="0.2">
      <c r="A1602" t="s">
        <v>2387</v>
      </c>
      <c r="B1602">
        <v>-68.849999999999994</v>
      </c>
      <c r="C1602">
        <f>F1602*_xlfn.XLOOKUP(E1602,OBS_WELL!A:A,OBS_WELL!B:B)</f>
        <v>1</v>
      </c>
      <c r="D1602" t="s">
        <v>5428</v>
      </c>
      <c r="E1602" t="s">
        <v>5292</v>
      </c>
      <c r="F1602">
        <v>1</v>
      </c>
    </row>
    <row r="1603" spans="1:6" x14ac:dyDescent="0.2">
      <c r="A1603" t="s">
        <v>2388</v>
      </c>
      <c r="B1603">
        <v>-88.6</v>
      </c>
      <c r="C1603">
        <f>F1603*_xlfn.XLOOKUP(E1603,OBS_WELL!A:A,OBS_WELL!B:B)</f>
        <v>1</v>
      </c>
      <c r="D1603" t="s">
        <v>5428</v>
      </c>
      <c r="E1603" t="s">
        <v>5292</v>
      </c>
      <c r="F1603">
        <v>1</v>
      </c>
    </row>
    <row r="1604" spans="1:6" x14ac:dyDescent="0.2">
      <c r="A1604" t="s">
        <v>2389</v>
      </c>
      <c r="B1604">
        <v>-95.23</v>
      </c>
      <c r="C1604">
        <f>F1604*_xlfn.XLOOKUP(E1604,OBS_WELL!A:A,OBS_WELL!B:B)</f>
        <v>1</v>
      </c>
      <c r="D1604" t="s">
        <v>5428</v>
      </c>
      <c r="E1604" t="s">
        <v>5292</v>
      </c>
      <c r="F1604">
        <v>1</v>
      </c>
    </row>
    <row r="1605" spans="1:6" x14ac:dyDescent="0.2">
      <c r="A1605" t="s">
        <v>2390</v>
      </c>
      <c r="B1605">
        <v>-88.9</v>
      </c>
      <c r="C1605">
        <f>F1605*_xlfn.XLOOKUP(E1605,OBS_WELL!A:A,OBS_WELL!B:B)</f>
        <v>1</v>
      </c>
      <c r="D1605" t="s">
        <v>5428</v>
      </c>
      <c r="E1605" t="s">
        <v>5292</v>
      </c>
      <c r="F1605">
        <v>1</v>
      </c>
    </row>
    <row r="1606" spans="1:6" x14ac:dyDescent="0.2">
      <c r="A1606" t="s">
        <v>2391</v>
      </c>
      <c r="B1606">
        <v>-75</v>
      </c>
      <c r="C1606">
        <f>F1606*_xlfn.XLOOKUP(E1606,OBS_WELL!A:A,OBS_WELL!B:B)</f>
        <v>1</v>
      </c>
      <c r="D1606" t="s">
        <v>5428</v>
      </c>
      <c r="E1606" t="s">
        <v>5292</v>
      </c>
      <c r="F1606">
        <v>1</v>
      </c>
    </row>
    <row r="1607" spans="1:6" x14ac:dyDescent="0.2">
      <c r="A1607" t="s">
        <v>2392</v>
      </c>
      <c r="B1607">
        <v>-64.81</v>
      </c>
      <c r="C1607">
        <f>F1607*_xlfn.XLOOKUP(E1607,OBS_WELL!A:A,OBS_WELL!B:B)</f>
        <v>1</v>
      </c>
      <c r="D1607" t="s">
        <v>5428</v>
      </c>
      <c r="E1607" t="s">
        <v>5292</v>
      </c>
      <c r="F1607">
        <v>1</v>
      </c>
    </row>
    <row r="1608" spans="1:6" x14ac:dyDescent="0.2">
      <c r="A1608" t="s">
        <v>2393</v>
      </c>
      <c r="B1608">
        <v>-53.81</v>
      </c>
      <c r="C1608">
        <f>F1608*_xlfn.XLOOKUP(E1608,OBS_WELL!A:A,OBS_WELL!B:B)</f>
        <v>1</v>
      </c>
      <c r="D1608" t="s">
        <v>5428</v>
      </c>
      <c r="E1608" t="s">
        <v>5292</v>
      </c>
      <c r="F1608">
        <v>1</v>
      </c>
    </row>
    <row r="1609" spans="1:6" x14ac:dyDescent="0.2">
      <c r="A1609" t="s">
        <v>2394</v>
      </c>
      <c r="B1609">
        <v>-49.4</v>
      </c>
      <c r="C1609">
        <f>F1609*_xlfn.XLOOKUP(E1609,OBS_WELL!A:A,OBS_WELL!B:B)</f>
        <v>1</v>
      </c>
      <c r="D1609" t="s">
        <v>5428</v>
      </c>
      <c r="E1609" t="s">
        <v>5292</v>
      </c>
      <c r="F1609">
        <v>1</v>
      </c>
    </row>
    <row r="1610" spans="1:6" x14ac:dyDescent="0.2">
      <c r="A1610" t="s">
        <v>2395</v>
      </c>
      <c r="B1610">
        <v>-39.57</v>
      </c>
      <c r="C1610">
        <f>F1610*_xlfn.XLOOKUP(E1610,OBS_WELL!A:A,OBS_WELL!B:B)</f>
        <v>1</v>
      </c>
      <c r="D1610" t="s">
        <v>5428</v>
      </c>
      <c r="E1610" t="s">
        <v>5292</v>
      </c>
      <c r="F1610">
        <v>1</v>
      </c>
    </row>
    <row r="1611" spans="1:6" x14ac:dyDescent="0.2">
      <c r="A1611" t="s">
        <v>2396</v>
      </c>
      <c r="B1611">
        <v>-56.72</v>
      </c>
      <c r="C1611">
        <f>F1611*_xlfn.XLOOKUP(E1611,OBS_WELL!A:A,OBS_WELL!B:B)</f>
        <v>1</v>
      </c>
      <c r="D1611" t="s">
        <v>5428</v>
      </c>
      <c r="E1611" t="s">
        <v>5292</v>
      </c>
      <c r="F1611">
        <v>1</v>
      </c>
    </row>
    <row r="1612" spans="1:6" x14ac:dyDescent="0.2">
      <c r="A1612" t="s">
        <v>2397</v>
      </c>
      <c r="B1612">
        <v>-56.36</v>
      </c>
      <c r="C1612">
        <f>F1612*_xlfn.XLOOKUP(E1612,OBS_WELL!A:A,OBS_WELL!B:B)</f>
        <v>1</v>
      </c>
      <c r="D1612" t="s">
        <v>5428</v>
      </c>
      <c r="E1612" t="s">
        <v>5292</v>
      </c>
      <c r="F1612">
        <v>1</v>
      </c>
    </row>
    <row r="1613" spans="1:6" x14ac:dyDescent="0.2">
      <c r="A1613" t="s">
        <v>2398</v>
      </c>
      <c r="B1613">
        <v>-64.88</v>
      </c>
      <c r="C1613">
        <f>F1613*_xlfn.XLOOKUP(E1613,OBS_WELL!A:A,OBS_WELL!B:B)</f>
        <v>1</v>
      </c>
      <c r="D1613" t="s">
        <v>5428</v>
      </c>
      <c r="E1613" t="s">
        <v>5292</v>
      </c>
      <c r="F1613">
        <v>1</v>
      </c>
    </row>
    <row r="1614" spans="1:6" x14ac:dyDescent="0.2">
      <c r="A1614" t="s">
        <v>2399</v>
      </c>
      <c r="B1614">
        <v>-118.2</v>
      </c>
      <c r="C1614">
        <f>F1614*_xlfn.XLOOKUP(E1614,OBS_WELL!A:A,OBS_WELL!B:B)</f>
        <v>1</v>
      </c>
      <c r="D1614" t="s">
        <v>5428</v>
      </c>
      <c r="E1614" t="s">
        <v>5292</v>
      </c>
      <c r="F1614">
        <v>1</v>
      </c>
    </row>
    <row r="1615" spans="1:6" x14ac:dyDescent="0.2">
      <c r="A1615" t="s">
        <v>2400</v>
      </c>
      <c r="B1615">
        <v>-101.05</v>
      </c>
      <c r="C1615">
        <f>F1615*_xlfn.XLOOKUP(E1615,OBS_WELL!A:A,OBS_WELL!B:B)</f>
        <v>1</v>
      </c>
      <c r="D1615" t="s">
        <v>5428</v>
      </c>
      <c r="E1615" t="s">
        <v>5292</v>
      </c>
      <c r="F1615">
        <v>1</v>
      </c>
    </row>
    <row r="1616" spans="1:6" x14ac:dyDescent="0.2">
      <c r="A1616" t="s">
        <v>2401</v>
      </c>
      <c r="B1616">
        <v>-103.92</v>
      </c>
      <c r="C1616">
        <f>F1616*_xlfn.XLOOKUP(E1616,OBS_WELL!A:A,OBS_WELL!B:B)</f>
        <v>1</v>
      </c>
      <c r="D1616" t="s">
        <v>5428</v>
      </c>
      <c r="E1616" t="s">
        <v>5292</v>
      </c>
      <c r="F1616">
        <v>1</v>
      </c>
    </row>
    <row r="1617" spans="1:6" x14ac:dyDescent="0.2">
      <c r="A1617" t="s">
        <v>2402</v>
      </c>
      <c r="B1617">
        <v>-89.17</v>
      </c>
      <c r="C1617">
        <f>F1617*_xlfn.XLOOKUP(E1617,OBS_WELL!A:A,OBS_WELL!B:B)</f>
        <v>1</v>
      </c>
      <c r="D1617" t="s">
        <v>5428</v>
      </c>
      <c r="E1617" t="s">
        <v>5292</v>
      </c>
      <c r="F1617">
        <v>1</v>
      </c>
    </row>
    <row r="1618" spans="1:6" x14ac:dyDescent="0.2">
      <c r="A1618" t="s">
        <v>2403</v>
      </c>
      <c r="B1618">
        <v>-82.64</v>
      </c>
      <c r="C1618">
        <f>F1618*_xlfn.XLOOKUP(E1618,OBS_WELL!A:A,OBS_WELL!B:B)</f>
        <v>1</v>
      </c>
      <c r="D1618" t="s">
        <v>5428</v>
      </c>
      <c r="E1618" t="s">
        <v>5292</v>
      </c>
      <c r="F1618">
        <v>1</v>
      </c>
    </row>
    <row r="1619" spans="1:6" x14ac:dyDescent="0.2">
      <c r="A1619" t="s">
        <v>2404</v>
      </c>
      <c r="B1619">
        <v>-43.2</v>
      </c>
      <c r="C1619">
        <f>F1619*_xlfn.XLOOKUP(E1619,OBS_WELL!A:A,OBS_WELL!B:B)</f>
        <v>1</v>
      </c>
      <c r="D1619" t="s">
        <v>5428</v>
      </c>
      <c r="E1619" t="s">
        <v>5292</v>
      </c>
      <c r="F1619">
        <v>1</v>
      </c>
    </row>
    <row r="1620" spans="1:6" x14ac:dyDescent="0.2">
      <c r="A1620" t="s">
        <v>2405</v>
      </c>
      <c r="B1620">
        <v>-29.6</v>
      </c>
      <c r="C1620">
        <f>F1620*_xlfn.XLOOKUP(E1620,OBS_WELL!A:A,OBS_WELL!B:B)</f>
        <v>1</v>
      </c>
      <c r="D1620" t="s">
        <v>5428</v>
      </c>
      <c r="E1620" t="s">
        <v>5292</v>
      </c>
      <c r="F1620">
        <v>1</v>
      </c>
    </row>
    <row r="1621" spans="1:6" x14ac:dyDescent="0.2">
      <c r="A1621" t="s">
        <v>2406</v>
      </c>
      <c r="B1621">
        <v>-29.13</v>
      </c>
      <c r="C1621">
        <f>F1621*_xlfn.XLOOKUP(E1621,OBS_WELL!A:A,OBS_WELL!B:B)</f>
        <v>1</v>
      </c>
      <c r="D1621" t="s">
        <v>5428</v>
      </c>
      <c r="E1621" t="s">
        <v>5292</v>
      </c>
      <c r="F1621">
        <v>1</v>
      </c>
    </row>
    <row r="1622" spans="1:6" x14ac:dyDescent="0.2">
      <c r="A1622" t="s">
        <v>2407</v>
      </c>
      <c r="B1622">
        <v>-37.46</v>
      </c>
      <c r="C1622">
        <f>F1622*_xlfn.XLOOKUP(E1622,OBS_WELL!A:A,OBS_WELL!B:B)</f>
        <v>1</v>
      </c>
      <c r="D1622" t="s">
        <v>5428</v>
      </c>
      <c r="E1622" t="s">
        <v>5292</v>
      </c>
      <c r="F1622">
        <v>1</v>
      </c>
    </row>
    <row r="1623" spans="1:6" x14ac:dyDescent="0.2">
      <c r="A1623" t="s">
        <v>2408</v>
      </c>
      <c r="B1623">
        <v>-42.78</v>
      </c>
      <c r="C1623">
        <f>F1623*_xlfn.XLOOKUP(E1623,OBS_WELL!A:A,OBS_WELL!B:B)</f>
        <v>1</v>
      </c>
      <c r="D1623" t="s">
        <v>5428</v>
      </c>
      <c r="E1623" t="s">
        <v>5292</v>
      </c>
      <c r="F1623">
        <v>1</v>
      </c>
    </row>
    <row r="1624" spans="1:6" x14ac:dyDescent="0.2">
      <c r="A1624" t="s">
        <v>2409</v>
      </c>
      <c r="B1624">
        <v>-62.63</v>
      </c>
      <c r="C1624">
        <f>F1624*_xlfn.XLOOKUP(E1624,OBS_WELL!A:A,OBS_WELL!B:B)</f>
        <v>1</v>
      </c>
      <c r="D1624" t="s">
        <v>5428</v>
      </c>
      <c r="E1624" t="s">
        <v>5292</v>
      </c>
      <c r="F1624">
        <v>1</v>
      </c>
    </row>
    <row r="1625" spans="1:6" x14ac:dyDescent="0.2">
      <c r="A1625" t="s">
        <v>2410</v>
      </c>
      <c r="B1625">
        <v>-84.57</v>
      </c>
      <c r="C1625">
        <f>F1625*_xlfn.XLOOKUP(E1625,OBS_WELL!A:A,OBS_WELL!B:B)</f>
        <v>1</v>
      </c>
      <c r="D1625" t="s">
        <v>5428</v>
      </c>
      <c r="E1625" t="s">
        <v>5292</v>
      </c>
      <c r="F1625">
        <v>1</v>
      </c>
    </row>
    <row r="1626" spans="1:6" x14ac:dyDescent="0.2">
      <c r="A1626" t="s">
        <v>2411</v>
      </c>
      <c r="B1626">
        <v>-97.93</v>
      </c>
      <c r="C1626">
        <f>F1626*_xlfn.XLOOKUP(E1626,OBS_WELL!A:A,OBS_WELL!B:B)</f>
        <v>1</v>
      </c>
      <c r="D1626" t="s">
        <v>5428</v>
      </c>
      <c r="E1626" t="s">
        <v>5292</v>
      </c>
      <c r="F1626">
        <v>1</v>
      </c>
    </row>
    <row r="1627" spans="1:6" x14ac:dyDescent="0.2">
      <c r="A1627" t="s">
        <v>2412</v>
      </c>
      <c r="B1627">
        <v>-98.58</v>
      </c>
      <c r="C1627">
        <f>F1627*_xlfn.XLOOKUP(E1627,OBS_WELL!A:A,OBS_WELL!B:B)</f>
        <v>1</v>
      </c>
      <c r="D1627" t="s">
        <v>5428</v>
      </c>
      <c r="E1627" t="s">
        <v>5292</v>
      </c>
      <c r="F1627">
        <v>1</v>
      </c>
    </row>
    <row r="1628" spans="1:6" x14ac:dyDescent="0.2">
      <c r="A1628" t="s">
        <v>2413</v>
      </c>
      <c r="B1628">
        <v>33.75</v>
      </c>
      <c r="C1628">
        <f>F1628*_xlfn.XLOOKUP(E1628,OBS_WELL!A:A,OBS_WELL!B:B)</f>
        <v>1</v>
      </c>
      <c r="D1628" t="s">
        <v>5428</v>
      </c>
      <c r="E1628" t="s">
        <v>5293</v>
      </c>
      <c r="F1628">
        <v>1</v>
      </c>
    </row>
    <row r="1629" spans="1:6" x14ac:dyDescent="0.2">
      <c r="A1629" t="s">
        <v>2414</v>
      </c>
      <c r="B1629">
        <v>21.85</v>
      </c>
      <c r="C1629">
        <f>F1629*_xlfn.XLOOKUP(E1629,OBS_WELL!A:A,OBS_WELL!B:B)</f>
        <v>1</v>
      </c>
      <c r="D1629" t="s">
        <v>5428</v>
      </c>
      <c r="E1629" t="s">
        <v>5293</v>
      </c>
      <c r="F1629">
        <v>1</v>
      </c>
    </row>
    <row r="1630" spans="1:6" x14ac:dyDescent="0.2">
      <c r="A1630" t="s">
        <v>2415</v>
      </c>
      <c r="B1630">
        <v>37.85</v>
      </c>
      <c r="C1630">
        <f>F1630*_xlfn.XLOOKUP(E1630,OBS_WELL!A:A,OBS_WELL!B:B)</f>
        <v>1</v>
      </c>
      <c r="D1630" t="s">
        <v>5428</v>
      </c>
      <c r="E1630" t="s">
        <v>5293</v>
      </c>
      <c r="F1630">
        <v>1</v>
      </c>
    </row>
    <row r="1631" spans="1:6" x14ac:dyDescent="0.2">
      <c r="A1631" t="s">
        <v>2416</v>
      </c>
      <c r="B1631">
        <v>15.6</v>
      </c>
      <c r="C1631">
        <f>F1631*_xlfn.XLOOKUP(E1631,OBS_WELL!A:A,OBS_WELL!B:B)</f>
        <v>1</v>
      </c>
      <c r="D1631" t="s">
        <v>5428</v>
      </c>
      <c r="E1631" t="s">
        <v>5293</v>
      </c>
      <c r="F1631">
        <v>1</v>
      </c>
    </row>
    <row r="1632" spans="1:6" x14ac:dyDescent="0.2">
      <c r="A1632" t="s">
        <v>2417</v>
      </c>
      <c r="B1632">
        <v>38.200000000000003</v>
      </c>
      <c r="C1632">
        <f>F1632*_xlfn.XLOOKUP(E1632,OBS_WELL!A:A,OBS_WELL!B:B)</f>
        <v>1</v>
      </c>
      <c r="D1632" t="s">
        <v>5428</v>
      </c>
      <c r="E1632" t="s">
        <v>5293</v>
      </c>
      <c r="F1632">
        <v>1</v>
      </c>
    </row>
    <row r="1633" spans="1:6" x14ac:dyDescent="0.2">
      <c r="A1633" t="s">
        <v>2418</v>
      </c>
      <c r="B1633">
        <v>23.72</v>
      </c>
      <c r="C1633">
        <f>F1633*_xlfn.XLOOKUP(E1633,OBS_WELL!A:A,OBS_WELL!B:B)</f>
        <v>1</v>
      </c>
      <c r="D1633" t="s">
        <v>5428</v>
      </c>
      <c r="E1633" t="s">
        <v>5293</v>
      </c>
      <c r="F1633">
        <v>1</v>
      </c>
    </row>
    <row r="1634" spans="1:6" x14ac:dyDescent="0.2">
      <c r="A1634" t="s">
        <v>2419</v>
      </c>
      <c r="B1634">
        <v>42.79</v>
      </c>
      <c r="C1634">
        <f>F1634*_xlfn.XLOOKUP(E1634,OBS_WELL!A:A,OBS_WELL!B:B)</f>
        <v>1</v>
      </c>
      <c r="D1634" t="s">
        <v>5428</v>
      </c>
      <c r="E1634" t="s">
        <v>5293</v>
      </c>
      <c r="F1634">
        <v>1</v>
      </c>
    </row>
    <row r="1635" spans="1:6" x14ac:dyDescent="0.2">
      <c r="A1635" t="s">
        <v>2420</v>
      </c>
      <c r="B1635">
        <v>16.89</v>
      </c>
      <c r="C1635">
        <f>F1635*_xlfn.XLOOKUP(E1635,OBS_WELL!A:A,OBS_WELL!B:B)</f>
        <v>1</v>
      </c>
      <c r="D1635" t="s">
        <v>5428</v>
      </c>
      <c r="E1635" t="s">
        <v>5293</v>
      </c>
      <c r="F1635">
        <v>1</v>
      </c>
    </row>
    <row r="1636" spans="1:6" x14ac:dyDescent="0.2">
      <c r="A1636" t="s">
        <v>2421</v>
      </c>
      <c r="B1636">
        <v>38.99</v>
      </c>
      <c r="C1636">
        <f>F1636*_xlfn.XLOOKUP(E1636,OBS_WELL!A:A,OBS_WELL!B:B)</f>
        <v>1</v>
      </c>
      <c r="D1636" t="s">
        <v>5428</v>
      </c>
      <c r="E1636" t="s">
        <v>5293</v>
      </c>
      <c r="F1636">
        <v>1</v>
      </c>
    </row>
    <row r="1637" spans="1:6" x14ac:dyDescent="0.2">
      <c r="A1637" t="s">
        <v>2422</v>
      </c>
      <c r="B1637">
        <v>20.93</v>
      </c>
      <c r="C1637">
        <f>F1637*_xlfn.XLOOKUP(E1637,OBS_WELL!A:A,OBS_WELL!B:B)</f>
        <v>1</v>
      </c>
      <c r="D1637" t="s">
        <v>5428</v>
      </c>
      <c r="E1637" t="s">
        <v>5293</v>
      </c>
      <c r="F1637">
        <v>1</v>
      </c>
    </row>
    <row r="1638" spans="1:6" x14ac:dyDescent="0.2">
      <c r="A1638" t="s">
        <v>2423</v>
      </c>
      <c r="B1638">
        <v>40.85</v>
      </c>
      <c r="C1638">
        <f>F1638*_xlfn.XLOOKUP(E1638,OBS_WELL!A:A,OBS_WELL!B:B)</f>
        <v>1</v>
      </c>
      <c r="D1638" t="s">
        <v>5428</v>
      </c>
      <c r="E1638" t="s">
        <v>5293</v>
      </c>
      <c r="F1638">
        <v>1</v>
      </c>
    </row>
    <row r="1639" spans="1:6" x14ac:dyDescent="0.2">
      <c r="A1639" t="s">
        <v>2424</v>
      </c>
      <c r="B1639">
        <v>35.6</v>
      </c>
      <c r="C1639">
        <f>F1639*_xlfn.XLOOKUP(E1639,OBS_WELL!A:A,OBS_WELL!B:B)</f>
        <v>1</v>
      </c>
      <c r="D1639" t="s">
        <v>5428</v>
      </c>
      <c r="E1639" t="s">
        <v>5294</v>
      </c>
      <c r="F1639">
        <v>1</v>
      </c>
    </row>
    <row r="1640" spans="1:6" x14ac:dyDescent="0.2">
      <c r="A1640" t="s">
        <v>2425</v>
      </c>
      <c r="B1640">
        <v>23.6</v>
      </c>
      <c r="C1640">
        <f>F1640*_xlfn.XLOOKUP(E1640,OBS_WELL!A:A,OBS_WELL!B:B)</f>
        <v>1</v>
      </c>
      <c r="D1640" t="s">
        <v>5428</v>
      </c>
      <c r="E1640" t="s">
        <v>5294</v>
      </c>
      <c r="F1640">
        <v>1</v>
      </c>
    </row>
    <row r="1641" spans="1:6" x14ac:dyDescent="0.2">
      <c r="A1641" t="s">
        <v>2426</v>
      </c>
      <c r="B1641">
        <v>46</v>
      </c>
      <c r="C1641">
        <f>F1641*_xlfn.XLOOKUP(E1641,OBS_WELL!A:A,OBS_WELL!B:B)</f>
        <v>1</v>
      </c>
      <c r="D1641" t="s">
        <v>5428</v>
      </c>
      <c r="E1641" t="s">
        <v>5294</v>
      </c>
      <c r="F1641">
        <v>1</v>
      </c>
    </row>
    <row r="1642" spans="1:6" x14ac:dyDescent="0.2">
      <c r="A1642" t="s">
        <v>2427</v>
      </c>
      <c r="B1642">
        <v>18.55</v>
      </c>
      <c r="C1642">
        <f>F1642*_xlfn.XLOOKUP(E1642,OBS_WELL!A:A,OBS_WELL!B:B)</f>
        <v>1</v>
      </c>
      <c r="D1642" t="s">
        <v>5428</v>
      </c>
      <c r="E1642" t="s">
        <v>5294</v>
      </c>
      <c r="F1642">
        <v>1</v>
      </c>
    </row>
    <row r="1643" spans="1:6" x14ac:dyDescent="0.2">
      <c r="A1643" t="s">
        <v>2428</v>
      </c>
      <c r="B1643">
        <v>50.09</v>
      </c>
      <c r="C1643">
        <f>F1643*_xlfn.XLOOKUP(E1643,OBS_WELL!A:A,OBS_WELL!B:B)</f>
        <v>1</v>
      </c>
      <c r="D1643" t="s">
        <v>5428</v>
      </c>
      <c r="E1643" t="s">
        <v>5294</v>
      </c>
      <c r="F1643">
        <v>1</v>
      </c>
    </row>
    <row r="1644" spans="1:6" x14ac:dyDescent="0.2">
      <c r="A1644" t="s">
        <v>2429</v>
      </c>
      <c r="B1644">
        <v>25.86</v>
      </c>
      <c r="C1644">
        <f>F1644*_xlfn.XLOOKUP(E1644,OBS_WELL!A:A,OBS_WELL!B:B)</f>
        <v>1</v>
      </c>
      <c r="D1644" t="s">
        <v>5428</v>
      </c>
      <c r="E1644" t="s">
        <v>5294</v>
      </c>
      <c r="F1644">
        <v>1</v>
      </c>
    </row>
    <row r="1645" spans="1:6" x14ac:dyDescent="0.2">
      <c r="A1645" t="s">
        <v>2430</v>
      </c>
      <c r="B1645">
        <v>53.87</v>
      </c>
      <c r="C1645">
        <f>F1645*_xlfn.XLOOKUP(E1645,OBS_WELL!A:A,OBS_WELL!B:B)</f>
        <v>1</v>
      </c>
      <c r="D1645" t="s">
        <v>5428</v>
      </c>
      <c r="E1645" t="s">
        <v>5294</v>
      </c>
      <c r="F1645">
        <v>1</v>
      </c>
    </row>
    <row r="1646" spans="1:6" x14ac:dyDescent="0.2">
      <c r="A1646" t="s">
        <v>2431</v>
      </c>
      <c r="B1646">
        <v>25.5</v>
      </c>
      <c r="C1646">
        <f>F1646*_xlfn.XLOOKUP(E1646,OBS_WELL!A:A,OBS_WELL!B:B)</f>
        <v>1</v>
      </c>
      <c r="D1646" t="s">
        <v>5428</v>
      </c>
      <c r="E1646" t="s">
        <v>5294</v>
      </c>
      <c r="F1646">
        <v>1</v>
      </c>
    </row>
    <row r="1647" spans="1:6" x14ac:dyDescent="0.2">
      <c r="A1647" t="s">
        <v>2432</v>
      </c>
      <c r="B1647">
        <v>46.16</v>
      </c>
      <c r="C1647">
        <f>F1647*_xlfn.XLOOKUP(E1647,OBS_WELL!A:A,OBS_WELL!B:B)</f>
        <v>1</v>
      </c>
      <c r="D1647" t="s">
        <v>5428</v>
      </c>
      <c r="E1647" t="s">
        <v>5294</v>
      </c>
      <c r="F1647">
        <v>1</v>
      </c>
    </row>
    <row r="1648" spans="1:6" x14ac:dyDescent="0.2">
      <c r="A1648" t="s">
        <v>2433</v>
      </c>
      <c r="B1648">
        <v>17.8</v>
      </c>
      <c r="C1648">
        <f>F1648*_xlfn.XLOOKUP(E1648,OBS_WELL!A:A,OBS_WELL!B:B)</f>
        <v>1</v>
      </c>
      <c r="D1648" t="s">
        <v>5428</v>
      </c>
      <c r="E1648" t="s">
        <v>5294</v>
      </c>
      <c r="F1648">
        <v>1</v>
      </c>
    </row>
    <row r="1649" spans="1:6" x14ac:dyDescent="0.2">
      <c r="A1649" t="s">
        <v>2434</v>
      </c>
      <c r="B1649">
        <v>60.43</v>
      </c>
      <c r="C1649">
        <f>F1649*_xlfn.XLOOKUP(E1649,OBS_WELL!A:A,OBS_WELL!B:B)</f>
        <v>1</v>
      </c>
      <c r="D1649" t="s">
        <v>5428</v>
      </c>
      <c r="E1649" t="s">
        <v>5295</v>
      </c>
      <c r="F1649">
        <v>1</v>
      </c>
    </row>
    <row r="1650" spans="1:6" x14ac:dyDescent="0.2">
      <c r="A1650" t="s">
        <v>2435</v>
      </c>
      <c r="B1650">
        <v>46.45</v>
      </c>
      <c r="C1650">
        <f>F1650*_xlfn.XLOOKUP(E1650,OBS_WELL!A:A,OBS_WELL!B:B)</f>
        <v>1</v>
      </c>
      <c r="D1650" t="s">
        <v>5428</v>
      </c>
      <c r="E1650" t="s">
        <v>5295</v>
      </c>
      <c r="F1650">
        <v>1</v>
      </c>
    </row>
    <row r="1651" spans="1:6" x14ac:dyDescent="0.2">
      <c r="A1651" t="s">
        <v>2436</v>
      </c>
      <c r="B1651">
        <v>48</v>
      </c>
      <c r="C1651">
        <f>F1651*_xlfn.XLOOKUP(E1651,OBS_WELL!A:A,OBS_WELL!B:B)</f>
        <v>1</v>
      </c>
      <c r="D1651" t="s">
        <v>5428</v>
      </c>
      <c r="E1651" t="s">
        <v>5295</v>
      </c>
      <c r="F1651">
        <v>1</v>
      </c>
    </row>
    <row r="1652" spans="1:6" x14ac:dyDescent="0.2">
      <c r="A1652" t="s">
        <v>2437</v>
      </c>
      <c r="B1652">
        <v>52</v>
      </c>
      <c r="C1652">
        <f>F1652*_xlfn.XLOOKUP(E1652,OBS_WELL!A:A,OBS_WELL!B:B)</f>
        <v>1</v>
      </c>
      <c r="D1652" t="s">
        <v>5428</v>
      </c>
      <c r="E1652" t="s">
        <v>5295</v>
      </c>
      <c r="F1652">
        <v>1</v>
      </c>
    </row>
    <row r="1653" spans="1:6" x14ac:dyDescent="0.2">
      <c r="A1653" t="s">
        <v>2438</v>
      </c>
      <c r="B1653">
        <v>46.51</v>
      </c>
      <c r="C1653">
        <f>F1653*_xlfn.XLOOKUP(E1653,OBS_WELL!A:A,OBS_WELL!B:B)</f>
        <v>1</v>
      </c>
      <c r="D1653" t="s">
        <v>5428</v>
      </c>
      <c r="E1653" t="s">
        <v>5295</v>
      </c>
      <c r="F1653">
        <v>1</v>
      </c>
    </row>
    <row r="1654" spans="1:6" x14ac:dyDescent="0.2">
      <c r="A1654" t="s">
        <v>2439</v>
      </c>
      <c r="B1654">
        <v>49.92</v>
      </c>
      <c r="C1654">
        <f>F1654*_xlfn.XLOOKUP(E1654,OBS_WELL!A:A,OBS_WELL!B:B)</f>
        <v>1</v>
      </c>
      <c r="D1654" t="s">
        <v>5428</v>
      </c>
      <c r="E1654" t="s">
        <v>5295</v>
      </c>
      <c r="F1654">
        <v>1</v>
      </c>
    </row>
    <row r="1655" spans="1:6" x14ac:dyDescent="0.2">
      <c r="A1655" t="s">
        <v>2440</v>
      </c>
      <c r="B1655">
        <v>53.03</v>
      </c>
      <c r="C1655">
        <f>F1655*_xlfn.XLOOKUP(E1655,OBS_WELL!A:A,OBS_WELL!B:B)</f>
        <v>1</v>
      </c>
      <c r="D1655" t="s">
        <v>5428</v>
      </c>
      <c r="E1655" t="s">
        <v>5295</v>
      </c>
      <c r="F1655">
        <v>1</v>
      </c>
    </row>
    <row r="1656" spans="1:6" x14ac:dyDescent="0.2">
      <c r="A1656" t="s">
        <v>2441</v>
      </c>
      <c r="B1656">
        <v>60.87</v>
      </c>
      <c r="C1656">
        <f>F1656*_xlfn.XLOOKUP(E1656,OBS_WELL!A:A,OBS_WELL!B:B)</f>
        <v>1</v>
      </c>
      <c r="D1656" t="s">
        <v>5428</v>
      </c>
      <c r="E1656" t="s">
        <v>5295</v>
      </c>
      <c r="F1656">
        <v>1</v>
      </c>
    </row>
    <row r="1657" spans="1:6" x14ac:dyDescent="0.2">
      <c r="A1657" t="s">
        <v>2442</v>
      </c>
      <c r="B1657">
        <v>70.02</v>
      </c>
      <c r="C1657">
        <f>F1657*_xlfn.XLOOKUP(E1657,OBS_WELL!A:A,OBS_WELL!B:B)</f>
        <v>1</v>
      </c>
      <c r="D1657" t="s">
        <v>5428</v>
      </c>
      <c r="E1657" t="s">
        <v>5295</v>
      </c>
      <c r="F1657">
        <v>1</v>
      </c>
    </row>
    <row r="1658" spans="1:6" x14ac:dyDescent="0.2">
      <c r="A1658" t="s">
        <v>2443</v>
      </c>
      <c r="B1658">
        <v>66.489999999999995</v>
      </c>
      <c r="C1658">
        <f>F1658*_xlfn.XLOOKUP(E1658,OBS_WELL!A:A,OBS_WELL!B:B)</f>
        <v>1</v>
      </c>
      <c r="D1658" t="s">
        <v>5428</v>
      </c>
      <c r="E1658" t="s">
        <v>5295</v>
      </c>
      <c r="F1658">
        <v>1</v>
      </c>
    </row>
    <row r="1659" spans="1:6" x14ac:dyDescent="0.2">
      <c r="A1659" t="s">
        <v>2444</v>
      </c>
      <c r="B1659">
        <v>63.42</v>
      </c>
      <c r="C1659">
        <f>F1659*_xlfn.XLOOKUP(E1659,OBS_WELL!A:A,OBS_WELL!B:B)</f>
        <v>1</v>
      </c>
      <c r="D1659" t="s">
        <v>5428</v>
      </c>
      <c r="E1659" t="s">
        <v>5295</v>
      </c>
      <c r="F1659">
        <v>1</v>
      </c>
    </row>
    <row r="1660" spans="1:6" x14ac:dyDescent="0.2">
      <c r="A1660" t="s">
        <v>2445</v>
      </c>
      <c r="B1660">
        <v>56.5</v>
      </c>
      <c r="C1660">
        <f>F1660*_xlfn.XLOOKUP(E1660,OBS_WELL!A:A,OBS_WELL!B:B)</f>
        <v>1</v>
      </c>
      <c r="D1660" t="s">
        <v>5428</v>
      </c>
      <c r="E1660" t="s">
        <v>5295</v>
      </c>
      <c r="F1660">
        <v>1</v>
      </c>
    </row>
    <row r="1661" spans="1:6" x14ac:dyDescent="0.2">
      <c r="A1661" t="s">
        <v>2446</v>
      </c>
      <c r="B1661">
        <v>55.5</v>
      </c>
      <c r="C1661">
        <f>F1661*_xlfn.XLOOKUP(E1661,OBS_WELL!A:A,OBS_WELL!B:B)</f>
        <v>1</v>
      </c>
      <c r="D1661" t="s">
        <v>5428</v>
      </c>
      <c r="E1661" t="s">
        <v>5295</v>
      </c>
      <c r="F1661">
        <v>1</v>
      </c>
    </row>
    <row r="1662" spans="1:6" x14ac:dyDescent="0.2">
      <c r="A1662" t="s">
        <v>2447</v>
      </c>
      <c r="B1662">
        <v>47.5</v>
      </c>
      <c r="C1662">
        <f>F1662*_xlfn.XLOOKUP(E1662,OBS_WELL!A:A,OBS_WELL!B:B)</f>
        <v>1</v>
      </c>
      <c r="D1662" t="s">
        <v>5428</v>
      </c>
      <c r="E1662" t="s">
        <v>5295</v>
      </c>
      <c r="F1662">
        <v>1</v>
      </c>
    </row>
    <row r="1663" spans="1:6" x14ac:dyDescent="0.2">
      <c r="A1663" t="s">
        <v>2448</v>
      </c>
      <c r="B1663">
        <v>51.4</v>
      </c>
      <c r="C1663">
        <f>F1663*_xlfn.XLOOKUP(E1663,OBS_WELL!A:A,OBS_WELL!B:B)</f>
        <v>1</v>
      </c>
      <c r="D1663" t="s">
        <v>5428</v>
      </c>
      <c r="E1663" t="s">
        <v>5295</v>
      </c>
      <c r="F1663">
        <v>1</v>
      </c>
    </row>
    <row r="1664" spans="1:6" x14ac:dyDescent="0.2">
      <c r="A1664" t="s">
        <v>2449</v>
      </c>
      <c r="B1664">
        <v>55.79</v>
      </c>
      <c r="C1664">
        <f>F1664*_xlfn.XLOOKUP(E1664,OBS_WELL!A:A,OBS_WELL!B:B)</f>
        <v>1</v>
      </c>
      <c r="D1664" t="s">
        <v>5428</v>
      </c>
      <c r="E1664" t="s">
        <v>5295</v>
      </c>
      <c r="F1664">
        <v>1</v>
      </c>
    </row>
    <row r="1665" spans="1:6" x14ac:dyDescent="0.2">
      <c r="A1665" t="s">
        <v>2450</v>
      </c>
      <c r="B1665">
        <v>62.26</v>
      </c>
      <c r="C1665">
        <f>F1665*_xlfn.XLOOKUP(E1665,OBS_WELL!A:A,OBS_WELL!B:B)</f>
        <v>1</v>
      </c>
      <c r="D1665" t="s">
        <v>5428</v>
      </c>
      <c r="E1665" t="s">
        <v>5295</v>
      </c>
      <c r="F1665">
        <v>1</v>
      </c>
    </row>
    <row r="1666" spans="1:6" x14ac:dyDescent="0.2">
      <c r="A1666" t="s">
        <v>2451</v>
      </c>
      <c r="B1666">
        <v>70.62</v>
      </c>
      <c r="C1666">
        <f>F1666*_xlfn.XLOOKUP(E1666,OBS_WELL!A:A,OBS_WELL!B:B)</f>
        <v>1</v>
      </c>
      <c r="D1666" t="s">
        <v>5428</v>
      </c>
      <c r="E1666" t="s">
        <v>5295</v>
      </c>
      <c r="F1666">
        <v>1</v>
      </c>
    </row>
    <row r="1667" spans="1:6" x14ac:dyDescent="0.2">
      <c r="A1667" t="s">
        <v>2452</v>
      </c>
      <c r="B1667">
        <v>72.569999999999993</v>
      </c>
      <c r="C1667">
        <f>F1667*_xlfn.XLOOKUP(E1667,OBS_WELL!A:A,OBS_WELL!B:B)</f>
        <v>1</v>
      </c>
      <c r="D1667" t="s">
        <v>5428</v>
      </c>
      <c r="E1667" t="s">
        <v>5295</v>
      </c>
      <c r="F1667">
        <v>1</v>
      </c>
    </row>
    <row r="1668" spans="1:6" x14ac:dyDescent="0.2">
      <c r="A1668" t="s">
        <v>2453</v>
      </c>
      <c r="B1668">
        <v>71.84</v>
      </c>
      <c r="C1668">
        <f>F1668*_xlfn.XLOOKUP(E1668,OBS_WELL!A:A,OBS_WELL!B:B)</f>
        <v>1</v>
      </c>
      <c r="D1668" t="s">
        <v>5428</v>
      </c>
      <c r="E1668" t="s">
        <v>5295</v>
      </c>
      <c r="F1668">
        <v>1</v>
      </c>
    </row>
    <row r="1669" spans="1:6" x14ac:dyDescent="0.2">
      <c r="A1669" t="s">
        <v>2454</v>
      </c>
      <c r="B1669">
        <v>71.28</v>
      </c>
      <c r="C1669">
        <f>F1669*_xlfn.XLOOKUP(E1669,OBS_WELL!A:A,OBS_WELL!B:B)</f>
        <v>1</v>
      </c>
      <c r="D1669" t="s">
        <v>5428</v>
      </c>
      <c r="E1669" t="s">
        <v>5295</v>
      </c>
      <c r="F1669">
        <v>1</v>
      </c>
    </row>
    <row r="1670" spans="1:6" x14ac:dyDescent="0.2">
      <c r="A1670" t="s">
        <v>2455</v>
      </c>
      <c r="B1670">
        <v>65.040000000000006</v>
      </c>
      <c r="C1670">
        <f>F1670*_xlfn.XLOOKUP(E1670,OBS_WELL!A:A,OBS_WELL!B:B)</f>
        <v>1</v>
      </c>
      <c r="D1670" t="s">
        <v>5428</v>
      </c>
      <c r="E1670" t="s">
        <v>5295</v>
      </c>
      <c r="F1670">
        <v>1</v>
      </c>
    </row>
    <row r="1671" spans="1:6" x14ac:dyDescent="0.2">
      <c r="A1671" t="s">
        <v>2456</v>
      </c>
      <c r="B1671">
        <v>59.5</v>
      </c>
      <c r="C1671">
        <f>F1671*_xlfn.XLOOKUP(E1671,OBS_WELL!A:A,OBS_WELL!B:B)</f>
        <v>1</v>
      </c>
      <c r="D1671" t="s">
        <v>5428</v>
      </c>
      <c r="E1671" t="s">
        <v>5295</v>
      </c>
      <c r="F1671">
        <v>1</v>
      </c>
    </row>
    <row r="1672" spans="1:6" x14ac:dyDescent="0.2">
      <c r="A1672" t="s">
        <v>2457</v>
      </c>
      <c r="B1672">
        <v>58.4</v>
      </c>
      <c r="C1672">
        <f>F1672*_xlfn.XLOOKUP(E1672,OBS_WELL!A:A,OBS_WELL!B:B)</f>
        <v>1</v>
      </c>
      <c r="D1672" t="s">
        <v>5428</v>
      </c>
      <c r="E1672" t="s">
        <v>5295</v>
      </c>
      <c r="F1672">
        <v>1</v>
      </c>
    </row>
    <row r="1673" spans="1:6" x14ac:dyDescent="0.2">
      <c r="A1673" t="s">
        <v>2458</v>
      </c>
      <c r="B1673">
        <v>52.98</v>
      </c>
      <c r="C1673">
        <f>F1673*_xlfn.XLOOKUP(E1673,OBS_WELL!A:A,OBS_WELL!B:B)</f>
        <v>1</v>
      </c>
      <c r="D1673" t="s">
        <v>5428</v>
      </c>
      <c r="E1673" t="s">
        <v>5295</v>
      </c>
      <c r="F1673">
        <v>1</v>
      </c>
    </row>
    <row r="1674" spans="1:6" x14ac:dyDescent="0.2">
      <c r="A1674" t="s">
        <v>2459</v>
      </c>
      <c r="B1674">
        <v>50.9</v>
      </c>
      <c r="C1674">
        <f>F1674*_xlfn.XLOOKUP(E1674,OBS_WELL!A:A,OBS_WELL!B:B)</f>
        <v>1</v>
      </c>
      <c r="D1674" t="s">
        <v>5428</v>
      </c>
      <c r="E1674" t="s">
        <v>5295</v>
      </c>
      <c r="F1674">
        <v>1</v>
      </c>
    </row>
    <row r="1675" spans="1:6" x14ac:dyDescent="0.2">
      <c r="A1675" t="s">
        <v>2460</v>
      </c>
      <c r="B1675">
        <v>55.8</v>
      </c>
      <c r="C1675">
        <f>F1675*_xlfn.XLOOKUP(E1675,OBS_WELL!A:A,OBS_WELL!B:B)</f>
        <v>1</v>
      </c>
      <c r="D1675" t="s">
        <v>5428</v>
      </c>
      <c r="E1675" t="s">
        <v>5295</v>
      </c>
      <c r="F1675">
        <v>1</v>
      </c>
    </row>
    <row r="1676" spans="1:6" x14ac:dyDescent="0.2">
      <c r="A1676" t="s">
        <v>2461</v>
      </c>
      <c r="B1676">
        <v>55.73</v>
      </c>
      <c r="C1676">
        <f>F1676*_xlfn.XLOOKUP(E1676,OBS_WELL!A:A,OBS_WELL!B:B)</f>
        <v>1</v>
      </c>
      <c r="D1676" t="s">
        <v>5428</v>
      </c>
      <c r="E1676" t="s">
        <v>5295</v>
      </c>
      <c r="F1676">
        <v>1</v>
      </c>
    </row>
    <row r="1677" spans="1:6" x14ac:dyDescent="0.2">
      <c r="A1677" t="s">
        <v>2462</v>
      </c>
      <c r="B1677">
        <v>58.59</v>
      </c>
      <c r="C1677">
        <f>F1677*_xlfn.XLOOKUP(E1677,OBS_WELL!A:A,OBS_WELL!B:B)</f>
        <v>1</v>
      </c>
      <c r="D1677" t="s">
        <v>5428</v>
      </c>
      <c r="E1677" t="s">
        <v>5295</v>
      </c>
      <c r="F1677">
        <v>1</v>
      </c>
    </row>
    <row r="1678" spans="1:6" x14ac:dyDescent="0.2">
      <c r="A1678" t="s">
        <v>2463</v>
      </c>
      <c r="B1678">
        <v>57.47</v>
      </c>
      <c r="C1678">
        <f>F1678*_xlfn.XLOOKUP(E1678,OBS_WELL!A:A,OBS_WELL!B:B)</f>
        <v>1</v>
      </c>
      <c r="D1678" t="s">
        <v>5428</v>
      </c>
      <c r="E1678" t="s">
        <v>5295</v>
      </c>
      <c r="F1678">
        <v>1</v>
      </c>
    </row>
    <row r="1679" spans="1:6" x14ac:dyDescent="0.2">
      <c r="A1679" t="s">
        <v>2464</v>
      </c>
      <c r="B1679">
        <v>56.35</v>
      </c>
      <c r="C1679">
        <f>F1679*_xlfn.XLOOKUP(E1679,OBS_WELL!A:A,OBS_WELL!B:B)</f>
        <v>1</v>
      </c>
      <c r="D1679" t="s">
        <v>5428</v>
      </c>
      <c r="E1679" t="s">
        <v>5295</v>
      </c>
      <c r="F1679">
        <v>1</v>
      </c>
    </row>
    <row r="1680" spans="1:6" x14ac:dyDescent="0.2">
      <c r="A1680" t="s">
        <v>2465</v>
      </c>
      <c r="B1680">
        <v>47.6</v>
      </c>
      <c r="C1680">
        <f>F1680*_xlfn.XLOOKUP(E1680,OBS_WELL!A:A,OBS_WELL!B:B)</f>
        <v>1</v>
      </c>
      <c r="D1680" t="s">
        <v>5428</v>
      </c>
      <c r="E1680" t="s">
        <v>5295</v>
      </c>
      <c r="F1680">
        <v>1</v>
      </c>
    </row>
    <row r="1681" spans="1:6" x14ac:dyDescent="0.2">
      <c r="A1681" t="s">
        <v>2466</v>
      </c>
      <c r="B1681">
        <v>38.049999999999997</v>
      </c>
      <c r="C1681">
        <f>F1681*_xlfn.XLOOKUP(E1681,OBS_WELL!A:A,OBS_WELL!B:B)</f>
        <v>1</v>
      </c>
      <c r="D1681" t="s">
        <v>5428</v>
      </c>
      <c r="E1681" t="s">
        <v>5295</v>
      </c>
      <c r="F1681">
        <v>1</v>
      </c>
    </row>
    <row r="1682" spans="1:6" x14ac:dyDescent="0.2">
      <c r="A1682" t="s">
        <v>2467</v>
      </c>
      <c r="B1682">
        <v>46.44</v>
      </c>
      <c r="C1682">
        <f>F1682*_xlfn.XLOOKUP(E1682,OBS_WELL!A:A,OBS_WELL!B:B)</f>
        <v>1</v>
      </c>
      <c r="D1682" t="s">
        <v>5428</v>
      </c>
      <c r="E1682" t="s">
        <v>5295</v>
      </c>
      <c r="F1682">
        <v>1</v>
      </c>
    </row>
    <row r="1683" spans="1:6" x14ac:dyDescent="0.2">
      <c r="A1683" t="s">
        <v>2468</v>
      </c>
      <c r="B1683">
        <v>44.63</v>
      </c>
      <c r="C1683">
        <f>F1683*_xlfn.XLOOKUP(E1683,OBS_WELL!A:A,OBS_WELL!B:B)</f>
        <v>1</v>
      </c>
      <c r="D1683" t="s">
        <v>5428</v>
      </c>
      <c r="E1683" t="s">
        <v>5295</v>
      </c>
      <c r="F1683">
        <v>1</v>
      </c>
    </row>
    <row r="1684" spans="1:6" x14ac:dyDescent="0.2">
      <c r="A1684" t="s">
        <v>2469</v>
      </c>
      <c r="B1684">
        <v>43.24</v>
      </c>
      <c r="C1684">
        <f>F1684*_xlfn.XLOOKUP(E1684,OBS_WELL!A:A,OBS_WELL!B:B)</f>
        <v>1</v>
      </c>
      <c r="D1684" t="s">
        <v>5428</v>
      </c>
      <c r="E1684" t="s">
        <v>5295</v>
      </c>
      <c r="F1684">
        <v>1</v>
      </c>
    </row>
    <row r="1685" spans="1:6" x14ac:dyDescent="0.2">
      <c r="A1685" t="s">
        <v>2470</v>
      </c>
      <c r="B1685">
        <v>38.79</v>
      </c>
      <c r="C1685">
        <f>F1685*_xlfn.XLOOKUP(E1685,OBS_WELL!A:A,OBS_WELL!B:B)</f>
        <v>1</v>
      </c>
      <c r="D1685" t="s">
        <v>5428</v>
      </c>
      <c r="E1685" t="s">
        <v>5295</v>
      </c>
      <c r="F1685">
        <v>1</v>
      </c>
    </row>
    <row r="1686" spans="1:6" x14ac:dyDescent="0.2">
      <c r="A1686" t="s">
        <v>2471</v>
      </c>
      <c r="B1686">
        <v>56.88</v>
      </c>
      <c r="C1686">
        <f>F1686*_xlfn.XLOOKUP(E1686,OBS_WELL!A:A,OBS_WELL!B:B)</f>
        <v>1</v>
      </c>
      <c r="D1686" t="s">
        <v>5428</v>
      </c>
      <c r="E1686" t="s">
        <v>5295</v>
      </c>
      <c r="F1686">
        <v>1</v>
      </c>
    </row>
    <row r="1687" spans="1:6" x14ac:dyDescent="0.2">
      <c r="A1687" t="s">
        <v>2472</v>
      </c>
      <c r="B1687">
        <v>66</v>
      </c>
      <c r="C1687">
        <f>F1687*_xlfn.XLOOKUP(E1687,OBS_WELL!A:A,OBS_WELL!B:B)</f>
        <v>1</v>
      </c>
      <c r="D1687" t="s">
        <v>5428</v>
      </c>
      <c r="E1687" t="s">
        <v>5295</v>
      </c>
      <c r="F1687">
        <v>1</v>
      </c>
    </row>
    <row r="1688" spans="1:6" x14ac:dyDescent="0.2">
      <c r="A1688" t="s">
        <v>2473</v>
      </c>
      <c r="B1688">
        <v>70.55</v>
      </c>
      <c r="C1688">
        <f>F1688*_xlfn.XLOOKUP(E1688,OBS_WELL!A:A,OBS_WELL!B:B)</f>
        <v>1</v>
      </c>
      <c r="D1688" t="s">
        <v>5428</v>
      </c>
      <c r="E1688" t="s">
        <v>5295</v>
      </c>
      <c r="F1688">
        <v>1</v>
      </c>
    </row>
    <row r="1689" spans="1:6" x14ac:dyDescent="0.2">
      <c r="A1689" t="s">
        <v>2474</v>
      </c>
      <c r="B1689">
        <v>67.22</v>
      </c>
      <c r="C1689">
        <f>F1689*_xlfn.XLOOKUP(E1689,OBS_WELL!A:A,OBS_WELL!B:B)</f>
        <v>1</v>
      </c>
      <c r="D1689" t="s">
        <v>5428</v>
      </c>
      <c r="E1689" t="s">
        <v>5295</v>
      </c>
      <c r="F1689">
        <v>1</v>
      </c>
    </row>
    <row r="1690" spans="1:6" x14ac:dyDescent="0.2">
      <c r="A1690" t="s">
        <v>2475</v>
      </c>
      <c r="B1690">
        <v>60.18</v>
      </c>
      <c r="C1690">
        <f>F1690*_xlfn.XLOOKUP(E1690,OBS_WELL!A:A,OBS_WELL!B:B)</f>
        <v>1</v>
      </c>
      <c r="D1690" t="s">
        <v>5428</v>
      </c>
      <c r="E1690" t="s">
        <v>5295</v>
      </c>
      <c r="F1690">
        <v>1</v>
      </c>
    </row>
    <row r="1691" spans="1:6" x14ac:dyDescent="0.2">
      <c r="A1691" t="s">
        <v>2476</v>
      </c>
      <c r="B1691">
        <v>49.05</v>
      </c>
      <c r="C1691">
        <f>F1691*_xlfn.XLOOKUP(E1691,OBS_WELL!A:A,OBS_WELL!B:B)</f>
        <v>1</v>
      </c>
      <c r="D1691" t="s">
        <v>5428</v>
      </c>
      <c r="E1691" t="s">
        <v>5295</v>
      </c>
      <c r="F1691">
        <v>1</v>
      </c>
    </row>
    <row r="1692" spans="1:6" x14ac:dyDescent="0.2">
      <c r="A1692" t="s">
        <v>2477</v>
      </c>
      <c r="B1692">
        <v>46.88</v>
      </c>
      <c r="C1692">
        <f>F1692*_xlfn.XLOOKUP(E1692,OBS_WELL!A:A,OBS_WELL!B:B)</f>
        <v>1</v>
      </c>
      <c r="D1692" t="s">
        <v>5428</v>
      </c>
      <c r="E1692" t="s">
        <v>5295</v>
      </c>
      <c r="F1692">
        <v>1</v>
      </c>
    </row>
    <row r="1693" spans="1:6" x14ac:dyDescent="0.2">
      <c r="A1693" t="s">
        <v>2478</v>
      </c>
      <c r="B1693">
        <v>35.4</v>
      </c>
      <c r="C1693">
        <f>F1693*_xlfn.XLOOKUP(E1693,OBS_WELL!A:A,OBS_WELL!B:B)</f>
        <v>1</v>
      </c>
      <c r="D1693" t="s">
        <v>5428</v>
      </c>
      <c r="E1693" t="s">
        <v>5295</v>
      </c>
      <c r="F1693">
        <v>1</v>
      </c>
    </row>
    <row r="1694" spans="1:6" x14ac:dyDescent="0.2">
      <c r="A1694" t="s">
        <v>2479</v>
      </c>
      <c r="B1694">
        <v>7.8</v>
      </c>
      <c r="C1694">
        <f>F1694*_xlfn.XLOOKUP(E1694,OBS_WELL!A:A,OBS_WELL!B:B)</f>
        <v>0</v>
      </c>
      <c r="D1694" t="s">
        <v>5428</v>
      </c>
      <c r="E1694" t="s">
        <v>5296</v>
      </c>
      <c r="F1694">
        <v>1</v>
      </c>
    </row>
    <row r="1695" spans="1:6" x14ac:dyDescent="0.2">
      <c r="A1695" t="s">
        <v>2480</v>
      </c>
      <c r="B1695">
        <v>5</v>
      </c>
      <c r="C1695">
        <f>F1695*_xlfn.XLOOKUP(E1695,OBS_WELL!A:A,OBS_WELL!B:B)</f>
        <v>0</v>
      </c>
      <c r="D1695" t="s">
        <v>5428</v>
      </c>
      <c r="E1695" t="s">
        <v>5296</v>
      </c>
      <c r="F1695">
        <v>1</v>
      </c>
    </row>
    <row r="1696" spans="1:6" x14ac:dyDescent="0.2">
      <c r="A1696" t="s">
        <v>2481</v>
      </c>
      <c r="B1696">
        <v>34.4</v>
      </c>
      <c r="C1696">
        <f>F1696*_xlfn.XLOOKUP(E1696,OBS_WELL!A:A,OBS_WELL!B:B)</f>
        <v>0</v>
      </c>
      <c r="D1696" t="s">
        <v>5428</v>
      </c>
      <c r="E1696" t="s">
        <v>5296</v>
      </c>
      <c r="F1696">
        <v>1</v>
      </c>
    </row>
    <row r="1697" spans="1:6" x14ac:dyDescent="0.2">
      <c r="A1697" t="s">
        <v>2482</v>
      </c>
      <c r="B1697">
        <v>-96.8</v>
      </c>
      <c r="C1697">
        <f>F1697*_xlfn.XLOOKUP(E1697,OBS_WELL!A:A,OBS_WELL!B:B)</f>
        <v>0</v>
      </c>
      <c r="D1697" t="s">
        <v>5428</v>
      </c>
      <c r="E1697" t="s">
        <v>5297</v>
      </c>
      <c r="F1697">
        <v>1</v>
      </c>
    </row>
    <row r="1698" spans="1:6" x14ac:dyDescent="0.2">
      <c r="A1698" t="s">
        <v>2483</v>
      </c>
      <c r="B1698">
        <v>-31.1</v>
      </c>
      <c r="C1698">
        <f>F1698*_xlfn.XLOOKUP(E1698,OBS_WELL!A:A,OBS_WELL!B:B)</f>
        <v>0</v>
      </c>
      <c r="D1698" t="s">
        <v>5428</v>
      </c>
      <c r="E1698" t="s">
        <v>5297</v>
      </c>
      <c r="F1698">
        <v>1</v>
      </c>
    </row>
    <row r="1699" spans="1:6" x14ac:dyDescent="0.2">
      <c r="A1699" t="s">
        <v>2484</v>
      </c>
      <c r="B1699">
        <v>-96.29</v>
      </c>
      <c r="C1699">
        <f>F1699*_xlfn.XLOOKUP(E1699,OBS_WELL!A:A,OBS_WELL!B:B)</f>
        <v>0</v>
      </c>
      <c r="D1699" t="s">
        <v>5428</v>
      </c>
      <c r="E1699" t="s">
        <v>5297</v>
      </c>
      <c r="F1699">
        <v>1</v>
      </c>
    </row>
    <row r="1700" spans="1:6" x14ac:dyDescent="0.2">
      <c r="A1700" t="s">
        <v>2485</v>
      </c>
      <c r="B1700">
        <v>-99.15</v>
      </c>
      <c r="C1700">
        <f>F1700*_xlfn.XLOOKUP(E1700,OBS_WELL!A:A,OBS_WELL!B:B)</f>
        <v>0</v>
      </c>
      <c r="D1700" t="s">
        <v>5428</v>
      </c>
      <c r="E1700" t="s">
        <v>5297</v>
      </c>
      <c r="F1700">
        <v>1</v>
      </c>
    </row>
    <row r="1701" spans="1:6" x14ac:dyDescent="0.2">
      <c r="A1701" t="s">
        <v>2486</v>
      </c>
      <c r="B1701">
        <v>-44.35</v>
      </c>
      <c r="C1701">
        <f>F1701*_xlfn.XLOOKUP(E1701,OBS_WELL!A:A,OBS_WELL!B:B)</f>
        <v>0</v>
      </c>
      <c r="D1701" t="s">
        <v>5428</v>
      </c>
      <c r="E1701" t="s">
        <v>5297</v>
      </c>
      <c r="F1701">
        <v>1</v>
      </c>
    </row>
    <row r="1702" spans="1:6" x14ac:dyDescent="0.2">
      <c r="A1702" t="s">
        <v>2487</v>
      </c>
      <c r="B1702">
        <v>-94.99</v>
      </c>
      <c r="C1702">
        <f>F1702*_xlfn.XLOOKUP(E1702,OBS_WELL!A:A,OBS_WELL!B:B)</f>
        <v>0</v>
      </c>
      <c r="D1702" t="s">
        <v>5428</v>
      </c>
      <c r="E1702" t="s">
        <v>5297</v>
      </c>
      <c r="F1702">
        <v>1</v>
      </c>
    </row>
    <row r="1703" spans="1:6" x14ac:dyDescent="0.2">
      <c r="A1703" t="s">
        <v>2488</v>
      </c>
      <c r="B1703">
        <v>-98.7</v>
      </c>
      <c r="C1703">
        <f>F1703*_xlfn.XLOOKUP(E1703,OBS_WELL!A:A,OBS_WELL!B:B)</f>
        <v>0</v>
      </c>
      <c r="D1703" t="s">
        <v>5428</v>
      </c>
      <c r="E1703" t="s">
        <v>5297</v>
      </c>
      <c r="F1703">
        <v>1</v>
      </c>
    </row>
    <row r="1704" spans="1:6" x14ac:dyDescent="0.2">
      <c r="A1704" t="s">
        <v>2489</v>
      </c>
      <c r="B1704">
        <v>-104.77</v>
      </c>
      <c r="C1704">
        <f>F1704*_xlfn.XLOOKUP(E1704,OBS_WELL!A:A,OBS_WELL!B:B)</f>
        <v>0</v>
      </c>
      <c r="D1704" t="s">
        <v>5428</v>
      </c>
      <c r="E1704" t="s">
        <v>5297</v>
      </c>
      <c r="F1704">
        <v>1</v>
      </c>
    </row>
    <row r="1705" spans="1:6" x14ac:dyDescent="0.2">
      <c r="A1705" t="s">
        <v>2490</v>
      </c>
      <c r="B1705">
        <v>-78.95</v>
      </c>
      <c r="C1705">
        <f>F1705*_xlfn.XLOOKUP(E1705,OBS_WELL!A:A,OBS_WELL!B:B)</f>
        <v>0</v>
      </c>
      <c r="D1705" t="s">
        <v>5428</v>
      </c>
      <c r="E1705" t="s">
        <v>5298</v>
      </c>
      <c r="F1705">
        <v>1</v>
      </c>
    </row>
    <row r="1706" spans="1:6" x14ac:dyDescent="0.2">
      <c r="A1706" t="s">
        <v>2491</v>
      </c>
      <c r="B1706">
        <v>-79.400000000000006</v>
      </c>
      <c r="C1706">
        <f>F1706*_xlfn.XLOOKUP(E1706,OBS_WELL!A:A,OBS_WELL!B:B)</f>
        <v>0</v>
      </c>
      <c r="D1706" t="s">
        <v>5428</v>
      </c>
      <c r="E1706" t="s">
        <v>5298</v>
      </c>
      <c r="F1706">
        <v>1</v>
      </c>
    </row>
    <row r="1707" spans="1:6" x14ac:dyDescent="0.2">
      <c r="A1707" t="s">
        <v>2492</v>
      </c>
      <c r="B1707">
        <v>-78.75</v>
      </c>
      <c r="C1707">
        <f>F1707*_xlfn.XLOOKUP(E1707,OBS_WELL!A:A,OBS_WELL!B:B)</f>
        <v>0</v>
      </c>
      <c r="D1707" t="s">
        <v>5428</v>
      </c>
      <c r="E1707" t="s">
        <v>5298</v>
      </c>
      <c r="F1707">
        <v>1</v>
      </c>
    </row>
    <row r="1708" spans="1:6" x14ac:dyDescent="0.2">
      <c r="A1708" t="s">
        <v>2493</v>
      </c>
      <c r="B1708">
        <v>-107.3</v>
      </c>
      <c r="C1708">
        <f>F1708*_xlfn.XLOOKUP(E1708,OBS_WELL!A:A,OBS_WELL!B:B)</f>
        <v>0</v>
      </c>
      <c r="D1708" t="s">
        <v>5428</v>
      </c>
      <c r="E1708" t="s">
        <v>5298</v>
      </c>
      <c r="F1708">
        <v>1</v>
      </c>
    </row>
    <row r="1709" spans="1:6" x14ac:dyDescent="0.2">
      <c r="A1709" t="s">
        <v>2494</v>
      </c>
      <c r="B1709">
        <v>-95.63</v>
      </c>
      <c r="C1709">
        <f>F1709*_xlfn.XLOOKUP(E1709,OBS_WELL!A:A,OBS_WELL!B:B)</f>
        <v>0</v>
      </c>
      <c r="D1709" t="s">
        <v>5428</v>
      </c>
      <c r="E1709" t="s">
        <v>5298</v>
      </c>
      <c r="F1709">
        <v>1</v>
      </c>
    </row>
    <row r="1710" spans="1:6" x14ac:dyDescent="0.2">
      <c r="A1710" t="s">
        <v>2495</v>
      </c>
      <c r="B1710">
        <v>-96.09</v>
      </c>
      <c r="C1710">
        <f>F1710*_xlfn.XLOOKUP(E1710,OBS_WELL!A:A,OBS_WELL!B:B)</f>
        <v>0</v>
      </c>
      <c r="D1710" t="s">
        <v>5428</v>
      </c>
      <c r="E1710" t="s">
        <v>5298</v>
      </c>
      <c r="F1710">
        <v>1</v>
      </c>
    </row>
    <row r="1711" spans="1:6" x14ac:dyDescent="0.2">
      <c r="A1711" t="s">
        <v>2496</v>
      </c>
      <c r="B1711">
        <v>-112.36</v>
      </c>
      <c r="C1711">
        <f>F1711*_xlfn.XLOOKUP(E1711,OBS_WELL!A:A,OBS_WELL!B:B)</f>
        <v>0</v>
      </c>
      <c r="D1711" t="s">
        <v>5428</v>
      </c>
      <c r="E1711" t="s">
        <v>5298</v>
      </c>
      <c r="F1711">
        <v>1</v>
      </c>
    </row>
    <row r="1712" spans="1:6" x14ac:dyDescent="0.2">
      <c r="A1712" t="s">
        <v>2497</v>
      </c>
      <c r="B1712">
        <v>-95.31</v>
      </c>
      <c r="C1712">
        <f>F1712*_xlfn.XLOOKUP(E1712,OBS_WELL!A:A,OBS_WELL!B:B)</f>
        <v>0</v>
      </c>
      <c r="D1712" t="s">
        <v>5428</v>
      </c>
      <c r="E1712" t="s">
        <v>5298</v>
      </c>
      <c r="F1712">
        <v>1</v>
      </c>
    </row>
    <row r="1713" spans="1:6" x14ac:dyDescent="0.2">
      <c r="A1713" t="s">
        <v>2498</v>
      </c>
      <c r="B1713">
        <v>-87.1</v>
      </c>
      <c r="C1713">
        <f>F1713*_xlfn.XLOOKUP(E1713,OBS_WELL!A:A,OBS_WELL!B:B)</f>
        <v>0</v>
      </c>
      <c r="D1713" t="s">
        <v>5428</v>
      </c>
      <c r="E1713" t="s">
        <v>5298</v>
      </c>
      <c r="F1713">
        <v>1</v>
      </c>
    </row>
    <row r="1714" spans="1:6" x14ac:dyDescent="0.2">
      <c r="A1714" t="s">
        <v>2499</v>
      </c>
      <c r="B1714">
        <v>-86.2</v>
      </c>
      <c r="C1714">
        <f>F1714*_xlfn.XLOOKUP(E1714,OBS_WELL!A:A,OBS_WELL!B:B)</f>
        <v>0</v>
      </c>
      <c r="D1714" t="s">
        <v>5428</v>
      </c>
      <c r="E1714" t="s">
        <v>5298</v>
      </c>
      <c r="F1714">
        <v>1</v>
      </c>
    </row>
    <row r="1715" spans="1:6" x14ac:dyDescent="0.2">
      <c r="A1715" t="s">
        <v>2500</v>
      </c>
      <c r="B1715">
        <v>65.16</v>
      </c>
      <c r="C1715">
        <f>F1715*_xlfn.XLOOKUP(E1715,OBS_WELL!A:A,OBS_WELL!B:B)</f>
        <v>1</v>
      </c>
      <c r="D1715" t="s">
        <v>5428</v>
      </c>
      <c r="E1715" t="s">
        <v>5299</v>
      </c>
      <c r="F1715">
        <v>1</v>
      </c>
    </row>
    <row r="1716" spans="1:6" x14ac:dyDescent="0.2">
      <c r="A1716" t="s">
        <v>2501</v>
      </c>
      <c r="B1716">
        <v>55.35</v>
      </c>
      <c r="C1716">
        <f>F1716*_xlfn.XLOOKUP(E1716,OBS_WELL!A:A,OBS_WELL!B:B)</f>
        <v>1</v>
      </c>
      <c r="D1716" t="s">
        <v>5428</v>
      </c>
      <c r="E1716" t="s">
        <v>5299</v>
      </c>
      <c r="F1716">
        <v>1</v>
      </c>
    </row>
    <row r="1717" spans="1:6" x14ac:dyDescent="0.2">
      <c r="A1717" t="s">
        <v>2502</v>
      </c>
      <c r="B1717">
        <v>73.84</v>
      </c>
      <c r="C1717">
        <f>F1717*_xlfn.XLOOKUP(E1717,OBS_WELL!A:A,OBS_WELL!B:B)</f>
        <v>1</v>
      </c>
      <c r="D1717" t="s">
        <v>5428</v>
      </c>
      <c r="E1717" t="s">
        <v>5299</v>
      </c>
      <c r="F1717">
        <v>1</v>
      </c>
    </row>
    <row r="1718" spans="1:6" x14ac:dyDescent="0.2">
      <c r="A1718" t="s">
        <v>2503</v>
      </c>
      <c r="B1718">
        <v>57.04</v>
      </c>
      <c r="C1718">
        <f>F1718*_xlfn.XLOOKUP(E1718,OBS_WELL!A:A,OBS_WELL!B:B)</f>
        <v>1</v>
      </c>
      <c r="D1718" t="s">
        <v>5428</v>
      </c>
      <c r="E1718" t="s">
        <v>5299</v>
      </c>
      <c r="F1718">
        <v>1</v>
      </c>
    </row>
    <row r="1719" spans="1:6" x14ac:dyDescent="0.2">
      <c r="A1719" t="s">
        <v>2504</v>
      </c>
      <c r="B1719">
        <v>41.73</v>
      </c>
      <c r="C1719">
        <f>F1719*_xlfn.XLOOKUP(E1719,OBS_WELL!A:A,OBS_WELL!B:B)</f>
        <v>1</v>
      </c>
      <c r="D1719" t="s">
        <v>5428</v>
      </c>
      <c r="E1719" t="s">
        <v>5299</v>
      </c>
      <c r="F1719">
        <v>1</v>
      </c>
    </row>
    <row r="1720" spans="1:6" x14ac:dyDescent="0.2">
      <c r="A1720" t="s">
        <v>2505</v>
      </c>
      <c r="B1720">
        <v>83.15</v>
      </c>
      <c r="C1720">
        <f>F1720*_xlfn.XLOOKUP(E1720,OBS_WELL!A:A,OBS_WELL!B:B)</f>
        <v>1</v>
      </c>
      <c r="D1720" t="s">
        <v>5428</v>
      </c>
      <c r="E1720" t="s">
        <v>5299</v>
      </c>
      <c r="F1720">
        <v>1</v>
      </c>
    </row>
    <row r="1721" spans="1:6" x14ac:dyDescent="0.2">
      <c r="A1721" t="s">
        <v>2506</v>
      </c>
      <c r="B1721">
        <v>40.840000000000003</v>
      </c>
      <c r="C1721">
        <f>F1721*_xlfn.XLOOKUP(E1721,OBS_WELL!A:A,OBS_WELL!B:B)</f>
        <v>1</v>
      </c>
      <c r="D1721" t="s">
        <v>5428</v>
      </c>
      <c r="E1721" t="s">
        <v>5299</v>
      </c>
      <c r="F1721">
        <v>1</v>
      </c>
    </row>
    <row r="1722" spans="1:6" x14ac:dyDescent="0.2">
      <c r="A1722" t="s">
        <v>2507</v>
      </c>
      <c r="B1722">
        <v>66.75</v>
      </c>
      <c r="C1722">
        <f>F1722*_xlfn.XLOOKUP(E1722,OBS_WELL!A:A,OBS_WELL!B:B)</f>
        <v>1</v>
      </c>
      <c r="D1722" t="s">
        <v>5428</v>
      </c>
      <c r="E1722" t="s">
        <v>5299</v>
      </c>
      <c r="F1722">
        <v>1</v>
      </c>
    </row>
    <row r="1723" spans="1:6" x14ac:dyDescent="0.2">
      <c r="A1723" t="s">
        <v>2508</v>
      </c>
      <c r="B1723">
        <v>33.93</v>
      </c>
      <c r="C1723">
        <f>F1723*_xlfn.XLOOKUP(E1723,OBS_WELL!A:A,OBS_WELL!B:B)</f>
        <v>1</v>
      </c>
      <c r="D1723" t="s">
        <v>5428</v>
      </c>
      <c r="E1723" t="s">
        <v>5299</v>
      </c>
      <c r="F1723">
        <v>1</v>
      </c>
    </row>
    <row r="1724" spans="1:6" x14ac:dyDescent="0.2">
      <c r="A1724" t="s">
        <v>2509</v>
      </c>
      <c r="B1724">
        <v>76.7</v>
      </c>
      <c r="C1724">
        <f>F1724*_xlfn.XLOOKUP(E1724,OBS_WELL!A:A,OBS_WELL!B:B)</f>
        <v>1</v>
      </c>
      <c r="D1724" t="s">
        <v>5428</v>
      </c>
      <c r="E1724" t="s">
        <v>5299</v>
      </c>
      <c r="F1724">
        <v>1</v>
      </c>
    </row>
    <row r="1725" spans="1:6" x14ac:dyDescent="0.2">
      <c r="A1725" t="s">
        <v>2510</v>
      </c>
      <c r="B1725">
        <v>44.3</v>
      </c>
      <c r="C1725">
        <f>F1725*_xlfn.XLOOKUP(E1725,OBS_WELL!A:A,OBS_WELL!B:B)</f>
        <v>1</v>
      </c>
      <c r="D1725" t="s">
        <v>5428</v>
      </c>
      <c r="E1725" t="s">
        <v>5300</v>
      </c>
      <c r="F1725">
        <v>1</v>
      </c>
    </row>
    <row r="1726" spans="1:6" x14ac:dyDescent="0.2">
      <c r="A1726" t="s">
        <v>2511</v>
      </c>
      <c r="B1726">
        <v>23.3</v>
      </c>
      <c r="C1726">
        <f>F1726*_xlfn.XLOOKUP(E1726,OBS_WELL!A:A,OBS_WELL!B:B)</f>
        <v>1</v>
      </c>
      <c r="D1726" t="s">
        <v>5428</v>
      </c>
      <c r="E1726" t="s">
        <v>5300</v>
      </c>
      <c r="F1726">
        <v>1</v>
      </c>
    </row>
    <row r="1727" spans="1:6" x14ac:dyDescent="0.2">
      <c r="A1727" t="s">
        <v>2512</v>
      </c>
      <c r="B1727">
        <v>48.81</v>
      </c>
      <c r="C1727">
        <f>F1727*_xlfn.XLOOKUP(E1727,OBS_WELL!A:A,OBS_WELL!B:B)</f>
        <v>1</v>
      </c>
      <c r="D1727" t="s">
        <v>5428</v>
      </c>
      <c r="E1727" t="s">
        <v>5300</v>
      </c>
      <c r="F1727">
        <v>1</v>
      </c>
    </row>
    <row r="1728" spans="1:6" x14ac:dyDescent="0.2">
      <c r="A1728" t="s">
        <v>2513</v>
      </c>
      <c r="B1728">
        <v>291.5</v>
      </c>
      <c r="C1728">
        <f>F1728*_xlfn.XLOOKUP(E1728,OBS_WELL!A:A,OBS_WELL!B:B)</f>
        <v>1</v>
      </c>
      <c r="D1728" t="s">
        <v>5428</v>
      </c>
      <c r="E1728" t="s">
        <v>5301</v>
      </c>
      <c r="F1728">
        <v>1</v>
      </c>
    </row>
    <row r="1729" spans="1:6" x14ac:dyDescent="0.2">
      <c r="A1729" t="s">
        <v>2514</v>
      </c>
      <c r="B1729">
        <v>281.14999999999998</v>
      </c>
      <c r="C1729">
        <f>F1729*_xlfn.XLOOKUP(E1729,OBS_WELL!A:A,OBS_WELL!B:B)</f>
        <v>1</v>
      </c>
      <c r="D1729" t="s">
        <v>5428</v>
      </c>
      <c r="E1729" t="s">
        <v>5301</v>
      </c>
      <c r="F1729">
        <v>1</v>
      </c>
    </row>
    <row r="1730" spans="1:6" x14ac:dyDescent="0.2">
      <c r="A1730" t="s">
        <v>2515</v>
      </c>
      <c r="B1730">
        <v>292.85000000000002</v>
      </c>
      <c r="C1730">
        <f>F1730*_xlfn.XLOOKUP(E1730,OBS_WELL!A:A,OBS_WELL!B:B)</f>
        <v>1</v>
      </c>
      <c r="D1730" t="s">
        <v>5428</v>
      </c>
      <c r="E1730" t="s">
        <v>5301</v>
      </c>
      <c r="F1730">
        <v>1</v>
      </c>
    </row>
    <row r="1731" spans="1:6" x14ac:dyDescent="0.2">
      <c r="A1731" t="s">
        <v>2516</v>
      </c>
      <c r="B1731">
        <v>281.19</v>
      </c>
      <c r="C1731">
        <f>F1731*_xlfn.XLOOKUP(E1731,OBS_WELL!A:A,OBS_WELL!B:B)</f>
        <v>1</v>
      </c>
      <c r="D1731" t="s">
        <v>5428</v>
      </c>
      <c r="E1731" t="s">
        <v>5301</v>
      </c>
      <c r="F1731">
        <v>1</v>
      </c>
    </row>
    <row r="1732" spans="1:6" x14ac:dyDescent="0.2">
      <c r="A1732" t="s">
        <v>2517</v>
      </c>
      <c r="B1732">
        <v>279.14999999999998</v>
      </c>
      <c r="C1732">
        <f>F1732*_xlfn.XLOOKUP(E1732,OBS_WELL!A:A,OBS_WELL!B:B)</f>
        <v>1</v>
      </c>
      <c r="D1732" t="s">
        <v>5428</v>
      </c>
      <c r="E1732" t="s">
        <v>5302</v>
      </c>
      <c r="F1732">
        <v>1</v>
      </c>
    </row>
    <row r="1733" spans="1:6" x14ac:dyDescent="0.2">
      <c r="A1733" t="s">
        <v>2518</v>
      </c>
      <c r="B1733">
        <v>272.35000000000002</v>
      </c>
      <c r="C1733">
        <f>F1733*_xlfn.XLOOKUP(E1733,OBS_WELL!A:A,OBS_WELL!B:B)</f>
        <v>1</v>
      </c>
      <c r="D1733" t="s">
        <v>5428</v>
      </c>
      <c r="E1733" t="s">
        <v>5302</v>
      </c>
      <c r="F1733">
        <v>1</v>
      </c>
    </row>
    <row r="1734" spans="1:6" x14ac:dyDescent="0.2">
      <c r="A1734" t="s">
        <v>2519</v>
      </c>
      <c r="B1734">
        <v>281.89999999999998</v>
      </c>
      <c r="C1734">
        <f>F1734*_xlfn.XLOOKUP(E1734,OBS_WELL!A:A,OBS_WELL!B:B)</f>
        <v>1</v>
      </c>
      <c r="D1734" t="s">
        <v>5428</v>
      </c>
      <c r="E1734" t="s">
        <v>5302</v>
      </c>
      <c r="F1734">
        <v>1</v>
      </c>
    </row>
    <row r="1735" spans="1:6" x14ac:dyDescent="0.2">
      <c r="A1735" t="s">
        <v>2520</v>
      </c>
      <c r="B1735">
        <v>268.7</v>
      </c>
      <c r="C1735">
        <f>F1735*_xlfn.XLOOKUP(E1735,OBS_WELL!A:A,OBS_WELL!B:B)</f>
        <v>1</v>
      </c>
      <c r="D1735" t="s">
        <v>5428</v>
      </c>
      <c r="E1735" t="s">
        <v>5302</v>
      </c>
      <c r="F1735">
        <v>1</v>
      </c>
    </row>
    <row r="1736" spans="1:6" x14ac:dyDescent="0.2">
      <c r="A1736" t="s">
        <v>2521</v>
      </c>
      <c r="B1736">
        <v>119.6</v>
      </c>
      <c r="C1736">
        <f>F1736*_xlfn.XLOOKUP(E1736,OBS_WELL!A:A,OBS_WELL!B:B)</f>
        <v>1</v>
      </c>
      <c r="D1736" t="s">
        <v>5428</v>
      </c>
      <c r="E1736" t="s">
        <v>5303</v>
      </c>
      <c r="F1736">
        <v>1</v>
      </c>
    </row>
    <row r="1737" spans="1:6" x14ac:dyDescent="0.2">
      <c r="A1737" t="s">
        <v>2522</v>
      </c>
      <c r="B1737">
        <v>121.71</v>
      </c>
      <c r="C1737">
        <f>F1737*_xlfn.XLOOKUP(E1737,OBS_WELL!A:A,OBS_WELL!B:B)</f>
        <v>1</v>
      </c>
      <c r="D1737" t="s">
        <v>5428</v>
      </c>
      <c r="E1737" t="s">
        <v>5303</v>
      </c>
      <c r="F1737">
        <v>1</v>
      </c>
    </row>
    <row r="1738" spans="1:6" x14ac:dyDescent="0.2">
      <c r="A1738" t="s">
        <v>2523</v>
      </c>
      <c r="B1738">
        <v>123.54</v>
      </c>
      <c r="C1738">
        <f>F1738*_xlfn.XLOOKUP(E1738,OBS_WELL!A:A,OBS_WELL!B:B)</f>
        <v>1</v>
      </c>
      <c r="D1738" t="s">
        <v>5428</v>
      </c>
      <c r="E1738" t="s">
        <v>5303</v>
      </c>
      <c r="F1738">
        <v>1</v>
      </c>
    </row>
    <row r="1739" spans="1:6" x14ac:dyDescent="0.2">
      <c r="A1739" t="s">
        <v>2524</v>
      </c>
      <c r="B1739">
        <v>119.28</v>
      </c>
      <c r="C1739">
        <f>F1739*_xlfn.XLOOKUP(E1739,OBS_WELL!A:A,OBS_WELL!B:B)</f>
        <v>1</v>
      </c>
      <c r="D1739" t="s">
        <v>5428</v>
      </c>
      <c r="E1739" t="s">
        <v>5303</v>
      </c>
      <c r="F1739">
        <v>1</v>
      </c>
    </row>
    <row r="1740" spans="1:6" x14ac:dyDescent="0.2">
      <c r="A1740" t="s">
        <v>2525</v>
      </c>
      <c r="B1740">
        <v>124.3</v>
      </c>
      <c r="C1740">
        <f>F1740*_xlfn.XLOOKUP(E1740,OBS_WELL!A:A,OBS_WELL!B:B)</f>
        <v>1</v>
      </c>
      <c r="D1740" t="s">
        <v>5428</v>
      </c>
      <c r="E1740" t="s">
        <v>5303</v>
      </c>
      <c r="F1740">
        <v>1</v>
      </c>
    </row>
    <row r="1741" spans="1:6" x14ac:dyDescent="0.2">
      <c r="A1741" t="s">
        <v>2526</v>
      </c>
      <c r="B1741">
        <v>114.9</v>
      </c>
      <c r="C1741">
        <f>F1741*_xlfn.XLOOKUP(E1741,OBS_WELL!A:A,OBS_WELL!B:B)</f>
        <v>1</v>
      </c>
      <c r="D1741" t="s">
        <v>5428</v>
      </c>
      <c r="E1741" t="s">
        <v>5303</v>
      </c>
      <c r="F1741">
        <v>1</v>
      </c>
    </row>
    <row r="1742" spans="1:6" x14ac:dyDescent="0.2">
      <c r="A1742" t="s">
        <v>2527</v>
      </c>
      <c r="B1742">
        <v>116.81</v>
      </c>
      <c r="C1742">
        <f>F1742*_xlfn.XLOOKUP(E1742,OBS_WELL!A:A,OBS_WELL!B:B)</f>
        <v>1</v>
      </c>
      <c r="D1742" t="s">
        <v>5428</v>
      </c>
      <c r="E1742" t="s">
        <v>5303</v>
      </c>
      <c r="F1742">
        <v>1</v>
      </c>
    </row>
    <row r="1743" spans="1:6" x14ac:dyDescent="0.2">
      <c r="A1743" t="s">
        <v>2528</v>
      </c>
      <c r="B1743">
        <v>116.66</v>
      </c>
      <c r="C1743">
        <f>F1743*_xlfn.XLOOKUP(E1743,OBS_WELL!A:A,OBS_WELL!B:B)</f>
        <v>1</v>
      </c>
      <c r="D1743" t="s">
        <v>5428</v>
      </c>
      <c r="E1743" t="s">
        <v>5303</v>
      </c>
      <c r="F1743">
        <v>1</v>
      </c>
    </row>
    <row r="1744" spans="1:6" x14ac:dyDescent="0.2">
      <c r="A1744" t="s">
        <v>2529</v>
      </c>
      <c r="B1744">
        <v>190.1</v>
      </c>
      <c r="C1744">
        <f>F1744*_xlfn.XLOOKUP(E1744,OBS_WELL!A:A,OBS_WELL!B:B)</f>
        <v>1</v>
      </c>
      <c r="D1744" t="s">
        <v>5428</v>
      </c>
      <c r="E1744" t="s">
        <v>5304</v>
      </c>
      <c r="F1744">
        <v>1</v>
      </c>
    </row>
    <row r="1745" spans="1:6" x14ac:dyDescent="0.2">
      <c r="A1745" t="s">
        <v>2530</v>
      </c>
      <c r="B1745">
        <v>169.15</v>
      </c>
      <c r="C1745">
        <f>F1745*_xlfn.XLOOKUP(E1745,OBS_WELL!A:A,OBS_WELL!B:B)</f>
        <v>1</v>
      </c>
      <c r="D1745" t="s">
        <v>5428</v>
      </c>
      <c r="E1745" t="s">
        <v>5304</v>
      </c>
      <c r="F1745">
        <v>1</v>
      </c>
    </row>
    <row r="1746" spans="1:6" x14ac:dyDescent="0.2">
      <c r="A1746" t="s">
        <v>2531</v>
      </c>
      <c r="B1746">
        <v>191.89</v>
      </c>
      <c r="C1746">
        <f>F1746*_xlfn.XLOOKUP(E1746,OBS_WELL!A:A,OBS_WELL!B:B)</f>
        <v>1</v>
      </c>
      <c r="D1746" t="s">
        <v>5428</v>
      </c>
      <c r="E1746" t="s">
        <v>5304</v>
      </c>
      <c r="F1746">
        <v>1</v>
      </c>
    </row>
    <row r="1747" spans="1:6" x14ac:dyDescent="0.2">
      <c r="A1747" t="s">
        <v>2532</v>
      </c>
      <c r="B1747">
        <v>168.35</v>
      </c>
      <c r="C1747">
        <f>F1747*_xlfn.XLOOKUP(E1747,OBS_WELL!A:A,OBS_WELL!B:B)</f>
        <v>1</v>
      </c>
      <c r="D1747" t="s">
        <v>5428</v>
      </c>
      <c r="E1747" t="s">
        <v>5304</v>
      </c>
      <c r="F1747">
        <v>1</v>
      </c>
    </row>
    <row r="1748" spans="1:6" x14ac:dyDescent="0.2">
      <c r="A1748" t="s">
        <v>2533</v>
      </c>
      <c r="B1748">
        <v>191.67</v>
      </c>
      <c r="C1748">
        <f>F1748*_xlfn.XLOOKUP(E1748,OBS_WELL!A:A,OBS_WELL!B:B)</f>
        <v>1</v>
      </c>
      <c r="D1748" t="s">
        <v>5428</v>
      </c>
      <c r="E1748" t="s">
        <v>5304</v>
      </c>
      <c r="F1748">
        <v>1</v>
      </c>
    </row>
    <row r="1749" spans="1:6" x14ac:dyDescent="0.2">
      <c r="A1749" t="s">
        <v>2534</v>
      </c>
      <c r="B1749">
        <v>172.3</v>
      </c>
      <c r="C1749">
        <f>F1749*_xlfn.XLOOKUP(E1749,OBS_WELL!A:A,OBS_WELL!B:B)</f>
        <v>1</v>
      </c>
      <c r="D1749" t="s">
        <v>5428</v>
      </c>
      <c r="E1749" t="s">
        <v>5304</v>
      </c>
      <c r="F1749">
        <v>1</v>
      </c>
    </row>
    <row r="1750" spans="1:6" x14ac:dyDescent="0.2">
      <c r="A1750" t="s">
        <v>2535</v>
      </c>
      <c r="B1750">
        <v>191.4</v>
      </c>
      <c r="C1750">
        <f>F1750*_xlfn.XLOOKUP(E1750,OBS_WELL!A:A,OBS_WELL!B:B)</f>
        <v>1</v>
      </c>
      <c r="D1750" t="s">
        <v>5428</v>
      </c>
      <c r="E1750" t="s">
        <v>5304</v>
      </c>
      <c r="F1750">
        <v>1</v>
      </c>
    </row>
    <row r="1751" spans="1:6" x14ac:dyDescent="0.2">
      <c r="A1751" t="s">
        <v>2536</v>
      </c>
      <c r="B1751">
        <v>168.85</v>
      </c>
      <c r="C1751">
        <f>F1751*_xlfn.XLOOKUP(E1751,OBS_WELL!A:A,OBS_WELL!B:B)</f>
        <v>1</v>
      </c>
      <c r="D1751" t="s">
        <v>5428</v>
      </c>
      <c r="E1751" t="s">
        <v>5304</v>
      </c>
      <c r="F1751">
        <v>1</v>
      </c>
    </row>
    <row r="1752" spans="1:6" x14ac:dyDescent="0.2">
      <c r="A1752" t="s">
        <v>2537</v>
      </c>
      <c r="B1752">
        <v>191.05</v>
      </c>
      <c r="C1752">
        <f>F1752*_xlfn.XLOOKUP(E1752,OBS_WELL!A:A,OBS_WELL!B:B)</f>
        <v>1</v>
      </c>
      <c r="D1752" t="s">
        <v>5428</v>
      </c>
      <c r="E1752" t="s">
        <v>5304</v>
      </c>
      <c r="F1752">
        <v>1</v>
      </c>
    </row>
    <row r="1753" spans="1:6" x14ac:dyDescent="0.2">
      <c r="A1753" t="s">
        <v>2538</v>
      </c>
      <c r="B1753">
        <v>4.3220000000000001</v>
      </c>
      <c r="C1753">
        <f>F1753*_xlfn.XLOOKUP(E1753,OBS_WELL!A:A,OBS_WELL!B:B)</f>
        <v>1</v>
      </c>
      <c r="D1753" t="s">
        <v>5428</v>
      </c>
      <c r="E1753" t="s">
        <v>5305</v>
      </c>
      <c r="F1753">
        <v>1</v>
      </c>
    </row>
    <row r="1754" spans="1:6" x14ac:dyDescent="0.2">
      <c r="A1754" t="s">
        <v>2539</v>
      </c>
      <c r="B1754">
        <v>3.74213</v>
      </c>
      <c r="C1754">
        <f>F1754*_xlfn.XLOOKUP(E1754,OBS_WELL!A:A,OBS_WELL!B:B)</f>
        <v>1</v>
      </c>
      <c r="D1754" t="s">
        <v>5428</v>
      </c>
      <c r="E1754" t="s">
        <v>5305</v>
      </c>
      <c r="F1754">
        <v>1</v>
      </c>
    </row>
    <row r="1755" spans="1:6" x14ac:dyDescent="0.2">
      <c r="A1755" t="s">
        <v>2540</v>
      </c>
      <c r="B1755">
        <v>3.2719999999999998</v>
      </c>
      <c r="C1755">
        <f>F1755*_xlfn.XLOOKUP(E1755,OBS_WELL!A:A,OBS_WELL!B:B)</f>
        <v>1</v>
      </c>
      <c r="D1755" t="s">
        <v>5428</v>
      </c>
      <c r="E1755" t="s">
        <v>5305</v>
      </c>
      <c r="F1755">
        <v>1</v>
      </c>
    </row>
    <row r="1756" spans="1:6" x14ac:dyDescent="0.2">
      <c r="A1756" t="s">
        <v>2541</v>
      </c>
      <c r="B1756">
        <v>4.0301900000000002</v>
      </c>
      <c r="C1756">
        <f>F1756*_xlfn.XLOOKUP(E1756,OBS_WELL!A:A,OBS_WELL!B:B)</f>
        <v>1</v>
      </c>
      <c r="D1756" t="s">
        <v>5428</v>
      </c>
      <c r="E1756" t="s">
        <v>5305</v>
      </c>
      <c r="F1756">
        <v>1</v>
      </c>
    </row>
    <row r="1757" spans="1:6" x14ac:dyDescent="0.2">
      <c r="A1757" t="s">
        <v>2542</v>
      </c>
      <c r="B1757">
        <v>3.6219999999999999</v>
      </c>
      <c r="C1757">
        <f>F1757*_xlfn.XLOOKUP(E1757,OBS_WELL!A:A,OBS_WELL!B:B)</f>
        <v>1</v>
      </c>
      <c r="D1757" t="s">
        <v>5428</v>
      </c>
      <c r="E1757" t="s">
        <v>5305</v>
      </c>
      <c r="F1757">
        <v>1</v>
      </c>
    </row>
    <row r="1758" spans="1:6" x14ac:dyDescent="0.2">
      <c r="A1758" t="s">
        <v>2543</v>
      </c>
      <c r="B1758">
        <v>3.8865099999999999</v>
      </c>
      <c r="C1758">
        <f>F1758*_xlfn.XLOOKUP(E1758,OBS_WELL!A:A,OBS_WELL!B:B)</f>
        <v>1</v>
      </c>
      <c r="D1758" t="s">
        <v>5428</v>
      </c>
      <c r="E1758" t="s">
        <v>5305</v>
      </c>
      <c r="F1758">
        <v>1</v>
      </c>
    </row>
    <row r="1759" spans="1:6" x14ac:dyDescent="0.2">
      <c r="A1759" t="s">
        <v>2544</v>
      </c>
      <c r="B1759">
        <v>3.7021099999999998</v>
      </c>
      <c r="C1759">
        <f>F1759*_xlfn.XLOOKUP(E1759,OBS_WELL!A:A,OBS_WELL!B:B)</f>
        <v>1</v>
      </c>
      <c r="D1759" t="s">
        <v>5428</v>
      </c>
      <c r="E1759" t="s">
        <v>5305</v>
      </c>
      <c r="F1759">
        <v>1</v>
      </c>
    </row>
    <row r="1760" spans="1:6" x14ac:dyDescent="0.2">
      <c r="A1760" t="s">
        <v>2545</v>
      </c>
      <c r="B1760">
        <v>3.802</v>
      </c>
      <c r="C1760">
        <f>F1760*_xlfn.XLOOKUP(E1760,OBS_WELL!A:A,OBS_WELL!B:B)</f>
        <v>1</v>
      </c>
      <c r="D1760" t="s">
        <v>5428</v>
      </c>
      <c r="E1760" t="s">
        <v>5305</v>
      </c>
      <c r="F1760">
        <v>1</v>
      </c>
    </row>
    <row r="1761" spans="1:6" x14ac:dyDescent="0.2">
      <c r="A1761" t="s">
        <v>2546</v>
      </c>
      <c r="B1761">
        <v>3.7246299999999999</v>
      </c>
      <c r="C1761">
        <f>F1761*_xlfn.XLOOKUP(E1761,OBS_WELL!A:A,OBS_WELL!B:B)</f>
        <v>1</v>
      </c>
      <c r="D1761" t="s">
        <v>5428</v>
      </c>
      <c r="E1761" t="s">
        <v>5305</v>
      </c>
      <c r="F1761">
        <v>1</v>
      </c>
    </row>
    <row r="1762" spans="1:6" x14ac:dyDescent="0.2">
      <c r="A1762" t="s">
        <v>2547</v>
      </c>
      <c r="B1762">
        <v>3.8919999999999999</v>
      </c>
      <c r="C1762">
        <f>F1762*_xlfn.XLOOKUP(E1762,OBS_WELL!A:A,OBS_WELL!B:B)</f>
        <v>1</v>
      </c>
      <c r="D1762" t="s">
        <v>5428</v>
      </c>
      <c r="E1762" t="s">
        <v>5305</v>
      </c>
      <c r="F1762">
        <v>1</v>
      </c>
    </row>
    <row r="1763" spans="1:6" x14ac:dyDescent="0.2">
      <c r="A1763" t="s">
        <v>2548</v>
      </c>
      <c r="B1763">
        <v>3.5739899999999998</v>
      </c>
      <c r="C1763">
        <f>F1763*_xlfn.XLOOKUP(E1763,OBS_WELL!A:A,OBS_WELL!B:B)</f>
        <v>1</v>
      </c>
      <c r="D1763" t="s">
        <v>5428</v>
      </c>
      <c r="E1763" t="s">
        <v>5305</v>
      </c>
      <c r="F1763">
        <v>1</v>
      </c>
    </row>
    <row r="1764" spans="1:6" x14ac:dyDescent="0.2">
      <c r="A1764" t="s">
        <v>2549</v>
      </c>
      <c r="B1764">
        <v>3.7033900000000002</v>
      </c>
      <c r="C1764">
        <f>F1764*_xlfn.XLOOKUP(E1764,OBS_WELL!A:A,OBS_WELL!B:B)</f>
        <v>1</v>
      </c>
      <c r="D1764" t="s">
        <v>5428</v>
      </c>
      <c r="E1764" t="s">
        <v>5305</v>
      </c>
      <c r="F1764">
        <v>1</v>
      </c>
    </row>
    <row r="1765" spans="1:6" x14ac:dyDescent="0.2">
      <c r="A1765" t="s">
        <v>2550</v>
      </c>
      <c r="B1765">
        <v>3.032</v>
      </c>
      <c r="C1765">
        <f>F1765*_xlfn.XLOOKUP(E1765,OBS_WELL!A:A,OBS_WELL!B:B)</f>
        <v>1</v>
      </c>
      <c r="D1765" t="s">
        <v>5428</v>
      </c>
      <c r="E1765" t="s">
        <v>5305</v>
      </c>
      <c r="F1765">
        <v>1</v>
      </c>
    </row>
    <row r="1766" spans="1:6" x14ac:dyDescent="0.2">
      <c r="A1766" t="s">
        <v>2551</v>
      </c>
      <c r="B1766">
        <v>3.6413199999999999</v>
      </c>
      <c r="C1766">
        <f>F1766*_xlfn.XLOOKUP(E1766,OBS_WELL!A:A,OBS_WELL!B:B)</f>
        <v>1</v>
      </c>
      <c r="D1766" t="s">
        <v>5428</v>
      </c>
      <c r="E1766" t="s">
        <v>5305</v>
      </c>
      <c r="F1766">
        <v>1</v>
      </c>
    </row>
    <row r="1767" spans="1:6" x14ac:dyDescent="0.2">
      <c r="A1767" t="s">
        <v>2552</v>
      </c>
      <c r="B1767">
        <v>4.202</v>
      </c>
      <c r="C1767">
        <f>F1767*_xlfn.XLOOKUP(E1767,OBS_WELL!A:A,OBS_WELL!B:B)</f>
        <v>1</v>
      </c>
      <c r="D1767" t="s">
        <v>5428</v>
      </c>
      <c r="E1767" t="s">
        <v>5305</v>
      </c>
      <c r="F1767">
        <v>1</v>
      </c>
    </row>
    <row r="1768" spans="1:6" x14ac:dyDescent="0.2">
      <c r="A1768" t="s">
        <v>2553</v>
      </c>
      <c r="B1768">
        <v>3.5101399999999998</v>
      </c>
      <c r="C1768">
        <f>F1768*_xlfn.XLOOKUP(E1768,OBS_WELL!A:A,OBS_WELL!B:B)</f>
        <v>1</v>
      </c>
      <c r="D1768" t="s">
        <v>5428</v>
      </c>
      <c r="E1768" t="s">
        <v>5305</v>
      </c>
      <c r="F1768">
        <v>1</v>
      </c>
    </row>
    <row r="1769" spans="1:6" x14ac:dyDescent="0.2">
      <c r="A1769" t="s">
        <v>2554</v>
      </c>
      <c r="B1769">
        <v>6.6219999999999999</v>
      </c>
      <c r="C1769">
        <f>F1769*_xlfn.XLOOKUP(E1769,OBS_WELL!A:A,OBS_WELL!B:B)</f>
        <v>1</v>
      </c>
      <c r="D1769" t="s">
        <v>5428</v>
      </c>
      <c r="E1769" t="s">
        <v>5305</v>
      </c>
      <c r="F1769">
        <v>1</v>
      </c>
    </row>
    <row r="1770" spans="1:6" x14ac:dyDescent="0.2">
      <c r="A1770" t="s">
        <v>2555</v>
      </c>
      <c r="B1770">
        <v>4.1127200000000004</v>
      </c>
      <c r="C1770">
        <f>F1770*_xlfn.XLOOKUP(E1770,OBS_WELL!A:A,OBS_WELL!B:B)</f>
        <v>1</v>
      </c>
      <c r="D1770" t="s">
        <v>5428</v>
      </c>
      <c r="E1770" t="s">
        <v>5305</v>
      </c>
      <c r="F1770">
        <v>1</v>
      </c>
    </row>
    <row r="1771" spans="1:6" x14ac:dyDescent="0.2">
      <c r="A1771" t="s">
        <v>2556</v>
      </c>
      <c r="B1771">
        <v>4.9996400000000003</v>
      </c>
      <c r="C1771">
        <f>F1771*_xlfn.XLOOKUP(E1771,OBS_WELL!A:A,OBS_WELL!B:B)</f>
        <v>1</v>
      </c>
      <c r="D1771" t="s">
        <v>5428</v>
      </c>
      <c r="E1771" t="s">
        <v>5305</v>
      </c>
      <c r="F1771">
        <v>1</v>
      </c>
    </row>
    <row r="1772" spans="1:6" x14ac:dyDescent="0.2">
      <c r="A1772" t="s">
        <v>2557</v>
      </c>
      <c r="B1772">
        <v>4.992</v>
      </c>
      <c r="C1772">
        <f>F1772*_xlfn.XLOOKUP(E1772,OBS_WELL!A:A,OBS_WELL!B:B)</f>
        <v>1</v>
      </c>
      <c r="D1772" t="s">
        <v>5428</v>
      </c>
      <c r="E1772" t="s">
        <v>5305</v>
      </c>
      <c r="F1772">
        <v>1</v>
      </c>
    </row>
    <row r="1773" spans="1:6" x14ac:dyDescent="0.2">
      <c r="A1773" t="s">
        <v>2558</v>
      </c>
      <c r="B1773">
        <v>4.532</v>
      </c>
      <c r="C1773">
        <f>F1773*_xlfn.XLOOKUP(E1773,OBS_WELL!A:A,OBS_WELL!B:B)</f>
        <v>1</v>
      </c>
      <c r="D1773" t="s">
        <v>5428</v>
      </c>
      <c r="E1773" t="s">
        <v>5305</v>
      </c>
      <c r="F1773">
        <v>1</v>
      </c>
    </row>
    <row r="1774" spans="1:6" x14ac:dyDescent="0.2">
      <c r="A1774" t="s">
        <v>2559</v>
      </c>
      <c r="B1774">
        <v>4.5833700000000004</v>
      </c>
      <c r="C1774">
        <f>F1774*_xlfn.XLOOKUP(E1774,OBS_WELL!A:A,OBS_WELL!B:B)</f>
        <v>1</v>
      </c>
      <c r="D1774" t="s">
        <v>5428</v>
      </c>
      <c r="E1774" t="s">
        <v>5305</v>
      </c>
      <c r="F1774">
        <v>1</v>
      </c>
    </row>
    <row r="1775" spans="1:6" x14ac:dyDescent="0.2">
      <c r="A1775" t="s">
        <v>2560</v>
      </c>
      <c r="B1775">
        <v>5.4804199999999996</v>
      </c>
      <c r="C1775">
        <f>F1775*_xlfn.XLOOKUP(E1775,OBS_WELL!A:A,OBS_WELL!B:B)</f>
        <v>1</v>
      </c>
      <c r="D1775" t="s">
        <v>5428</v>
      </c>
      <c r="E1775" t="s">
        <v>5305</v>
      </c>
      <c r="F1775">
        <v>1</v>
      </c>
    </row>
    <row r="1776" spans="1:6" x14ac:dyDescent="0.2">
      <c r="A1776" t="s">
        <v>2561</v>
      </c>
      <c r="B1776">
        <v>3.8620000000000001</v>
      </c>
      <c r="C1776">
        <f>F1776*_xlfn.XLOOKUP(E1776,OBS_WELL!A:A,OBS_WELL!B:B)</f>
        <v>1</v>
      </c>
      <c r="D1776" t="s">
        <v>5428</v>
      </c>
      <c r="E1776" t="s">
        <v>5305</v>
      </c>
      <c r="F1776">
        <v>1</v>
      </c>
    </row>
    <row r="1777" spans="1:6" x14ac:dyDescent="0.2">
      <c r="A1777" t="s">
        <v>2562</v>
      </c>
      <c r="B1777">
        <v>4.2706799999999996</v>
      </c>
      <c r="C1777">
        <f>F1777*_xlfn.XLOOKUP(E1777,OBS_WELL!A:A,OBS_WELL!B:B)</f>
        <v>1</v>
      </c>
      <c r="D1777" t="s">
        <v>5428</v>
      </c>
      <c r="E1777" t="s">
        <v>5305</v>
      </c>
      <c r="F1777">
        <v>1</v>
      </c>
    </row>
    <row r="1778" spans="1:6" x14ac:dyDescent="0.2">
      <c r="A1778" t="s">
        <v>2563</v>
      </c>
      <c r="B1778">
        <v>4.03979</v>
      </c>
      <c r="C1778">
        <f>F1778*_xlfn.XLOOKUP(E1778,OBS_WELL!A:A,OBS_WELL!B:B)</f>
        <v>1</v>
      </c>
      <c r="D1778" t="s">
        <v>5428</v>
      </c>
      <c r="E1778" t="s">
        <v>5305</v>
      </c>
      <c r="F1778">
        <v>1</v>
      </c>
    </row>
    <row r="1779" spans="1:6" x14ac:dyDescent="0.2">
      <c r="A1779" t="s">
        <v>2564</v>
      </c>
      <c r="B1779">
        <v>3.7442000000000002</v>
      </c>
      <c r="C1779">
        <f>F1779*_xlfn.XLOOKUP(E1779,OBS_WELL!A:A,OBS_WELL!B:B)</f>
        <v>1</v>
      </c>
      <c r="D1779" t="s">
        <v>5428</v>
      </c>
      <c r="E1779" t="s">
        <v>5305</v>
      </c>
      <c r="F1779">
        <v>1</v>
      </c>
    </row>
    <row r="1780" spans="1:6" x14ac:dyDescent="0.2">
      <c r="A1780" t="s">
        <v>2565</v>
      </c>
      <c r="B1780">
        <v>2.6019999999999999</v>
      </c>
      <c r="C1780">
        <f>F1780*_xlfn.XLOOKUP(E1780,OBS_WELL!A:A,OBS_WELL!B:B)</f>
        <v>1</v>
      </c>
      <c r="D1780" t="s">
        <v>5428</v>
      </c>
      <c r="E1780" t="s">
        <v>5305</v>
      </c>
      <c r="F1780">
        <v>1</v>
      </c>
    </row>
    <row r="1781" spans="1:6" x14ac:dyDescent="0.2">
      <c r="A1781" t="s">
        <v>2566</v>
      </c>
      <c r="B1781">
        <v>2.8919999999999999</v>
      </c>
      <c r="C1781">
        <f>F1781*_xlfn.XLOOKUP(E1781,OBS_WELL!A:A,OBS_WELL!B:B)</f>
        <v>1</v>
      </c>
      <c r="D1781" t="s">
        <v>5428</v>
      </c>
      <c r="E1781" t="s">
        <v>5305</v>
      </c>
      <c r="F1781">
        <v>1</v>
      </c>
    </row>
    <row r="1782" spans="1:6" x14ac:dyDescent="0.2">
      <c r="A1782" t="s">
        <v>2567</v>
      </c>
      <c r="B1782">
        <v>3.5759500000000002</v>
      </c>
      <c r="C1782">
        <f>F1782*_xlfn.XLOOKUP(E1782,OBS_WELL!A:A,OBS_WELL!B:B)</f>
        <v>1</v>
      </c>
      <c r="D1782" t="s">
        <v>5428</v>
      </c>
      <c r="E1782" t="s">
        <v>5305</v>
      </c>
      <c r="F1782">
        <v>1</v>
      </c>
    </row>
    <row r="1783" spans="1:6" x14ac:dyDescent="0.2">
      <c r="A1783" t="s">
        <v>2568</v>
      </c>
      <c r="B1783">
        <v>3.5869200000000001</v>
      </c>
      <c r="C1783">
        <f>F1783*_xlfn.XLOOKUP(E1783,OBS_WELL!A:A,OBS_WELL!B:B)</f>
        <v>1</v>
      </c>
      <c r="D1783" t="s">
        <v>5428</v>
      </c>
      <c r="E1783" t="s">
        <v>5305</v>
      </c>
      <c r="F1783">
        <v>1</v>
      </c>
    </row>
    <row r="1784" spans="1:6" x14ac:dyDescent="0.2">
      <c r="A1784" t="s">
        <v>2569</v>
      </c>
      <c r="B1784">
        <v>3.43954</v>
      </c>
      <c r="C1784">
        <f>F1784*_xlfn.XLOOKUP(E1784,OBS_WELL!A:A,OBS_WELL!B:B)</f>
        <v>1</v>
      </c>
      <c r="D1784" t="s">
        <v>5428</v>
      </c>
      <c r="E1784" t="s">
        <v>5305</v>
      </c>
      <c r="F1784">
        <v>1</v>
      </c>
    </row>
    <row r="1785" spans="1:6" x14ac:dyDescent="0.2">
      <c r="A1785" t="s">
        <v>2570</v>
      </c>
      <c r="B1785">
        <v>3.762</v>
      </c>
      <c r="C1785">
        <f>F1785*_xlfn.XLOOKUP(E1785,OBS_WELL!A:A,OBS_WELL!B:B)</f>
        <v>1</v>
      </c>
      <c r="D1785" t="s">
        <v>5428</v>
      </c>
      <c r="E1785" t="s">
        <v>5305</v>
      </c>
      <c r="F1785">
        <v>1</v>
      </c>
    </row>
    <row r="1786" spans="1:6" x14ac:dyDescent="0.2">
      <c r="A1786" t="s">
        <v>2571</v>
      </c>
      <c r="B1786">
        <v>3.5129000000000001</v>
      </c>
      <c r="C1786">
        <f>F1786*_xlfn.XLOOKUP(E1786,OBS_WELL!A:A,OBS_WELL!B:B)</f>
        <v>1</v>
      </c>
      <c r="D1786" t="s">
        <v>5428</v>
      </c>
      <c r="E1786" t="s">
        <v>5305</v>
      </c>
      <c r="F1786">
        <v>1</v>
      </c>
    </row>
    <row r="1787" spans="1:6" x14ac:dyDescent="0.2">
      <c r="A1787" t="s">
        <v>2572</v>
      </c>
      <c r="B1787">
        <v>4.3684000000000003</v>
      </c>
      <c r="C1787">
        <f>F1787*_xlfn.XLOOKUP(E1787,OBS_WELL!A:A,OBS_WELL!B:B)</f>
        <v>1</v>
      </c>
      <c r="D1787" t="s">
        <v>5428</v>
      </c>
      <c r="E1787" t="s">
        <v>5305</v>
      </c>
      <c r="F1787">
        <v>1</v>
      </c>
    </row>
    <row r="1788" spans="1:6" x14ac:dyDescent="0.2">
      <c r="A1788" t="s">
        <v>2573</v>
      </c>
      <c r="B1788">
        <v>4.3419999999999996</v>
      </c>
      <c r="C1788">
        <f>F1788*_xlfn.XLOOKUP(E1788,OBS_WELL!A:A,OBS_WELL!B:B)</f>
        <v>1</v>
      </c>
      <c r="D1788" t="s">
        <v>5428</v>
      </c>
      <c r="E1788" t="s">
        <v>5305</v>
      </c>
      <c r="F1788">
        <v>1</v>
      </c>
    </row>
    <row r="1789" spans="1:6" x14ac:dyDescent="0.2">
      <c r="A1789" t="s">
        <v>2574</v>
      </c>
      <c r="B1789">
        <v>4.65381</v>
      </c>
      <c r="C1789">
        <f>F1789*_xlfn.XLOOKUP(E1789,OBS_WELL!A:A,OBS_WELL!B:B)</f>
        <v>1</v>
      </c>
      <c r="D1789" t="s">
        <v>5428</v>
      </c>
      <c r="E1789" t="s">
        <v>5305</v>
      </c>
      <c r="F1789">
        <v>1</v>
      </c>
    </row>
    <row r="1790" spans="1:6" x14ac:dyDescent="0.2">
      <c r="A1790" t="s">
        <v>2575</v>
      </c>
      <c r="B1790">
        <v>6.4360299999999997</v>
      </c>
      <c r="C1790">
        <f>F1790*_xlfn.XLOOKUP(E1790,OBS_WELL!A:A,OBS_WELL!B:B)</f>
        <v>1</v>
      </c>
      <c r="D1790" t="s">
        <v>5428</v>
      </c>
      <c r="E1790" t="s">
        <v>5305</v>
      </c>
      <c r="F1790">
        <v>1</v>
      </c>
    </row>
    <row r="1791" spans="1:6" x14ac:dyDescent="0.2">
      <c r="A1791" t="s">
        <v>2576</v>
      </c>
      <c r="B1791">
        <v>4.8419999999999996</v>
      </c>
      <c r="C1791">
        <f>F1791*_xlfn.XLOOKUP(E1791,OBS_WELL!A:A,OBS_WELL!B:B)</f>
        <v>1</v>
      </c>
      <c r="D1791" t="s">
        <v>5428</v>
      </c>
      <c r="E1791" t="s">
        <v>5305</v>
      </c>
      <c r="F1791">
        <v>1</v>
      </c>
    </row>
    <row r="1792" spans="1:6" x14ac:dyDescent="0.2">
      <c r="A1792" t="s">
        <v>2577</v>
      </c>
      <c r="B1792">
        <v>6.7169699999999999</v>
      </c>
      <c r="C1792">
        <f>F1792*_xlfn.XLOOKUP(E1792,OBS_WELL!A:A,OBS_WELL!B:B)</f>
        <v>1</v>
      </c>
      <c r="D1792" t="s">
        <v>5428</v>
      </c>
      <c r="E1792" t="s">
        <v>5305</v>
      </c>
      <c r="F1792">
        <v>1</v>
      </c>
    </row>
    <row r="1793" spans="1:6" x14ac:dyDescent="0.2">
      <c r="A1793" t="s">
        <v>2578</v>
      </c>
      <c r="B1793">
        <v>5.0198499999999999</v>
      </c>
      <c r="C1793">
        <f>F1793*_xlfn.XLOOKUP(E1793,OBS_WELL!A:A,OBS_WELL!B:B)</f>
        <v>1</v>
      </c>
      <c r="D1793" t="s">
        <v>5428</v>
      </c>
      <c r="E1793" t="s">
        <v>5305</v>
      </c>
      <c r="F1793">
        <v>1</v>
      </c>
    </row>
    <row r="1794" spans="1:6" x14ac:dyDescent="0.2">
      <c r="A1794" t="s">
        <v>2579</v>
      </c>
      <c r="B1794">
        <v>4.9826699999999997</v>
      </c>
      <c r="C1794">
        <f>F1794*_xlfn.XLOOKUP(E1794,OBS_WELL!A:A,OBS_WELL!B:B)</f>
        <v>1</v>
      </c>
      <c r="D1794" t="s">
        <v>5428</v>
      </c>
      <c r="E1794" t="s">
        <v>5305</v>
      </c>
      <c r="F1794">
        <v>1</v>
      </c>
    </row>
    <row r="1795" spans="1:6" x14ac:dyDescent="0.2">
      <c r="A1795" t="s">
        <v>2580</v>
      </c>
      <c r="B1795">
        <v>4.8220000000000001</v>
      </c>
      <c r="C1795">
        <f>F1795*_xlfn.XLOOKUP(E1795,OBS_WELL!A:A,OBS_WELL!B:B)</f>
        <v>1</v>
      </c>
      <c r="D1795" t="s">
        <v>5428</v>
      </c>
      <c r="E1795" t="s">
        <v>5305</v>
      </c>
      <c r="F1795">
        <v>1</v>
      </c>
    </row>
    <row r="1796" spans="1:6" x14ac:dyDescent="0.2">
      <c r="A1796" t="s">
        <v>2581</v>
      </c>
      <c r="B1796">
        <v>4.2169999999999996</v>
      </c>
      <c r="C1796">
        <f>F1796*_xlfn.XLOOKUP(E1796,OBS_WELL!A:A,OBS_WELL!B:B)</f>
        <v>1</v>
      </c>
      <c r="D1796" t="s">
        <v>5428</v>
      </c>
      <c r="E1796" t="s">
        <v>5305</v>
      </c>
      <c r="F1796">
        <v>1</v>
      </c>
    </row>
    <row r="1797" spans="1:6" x14ac:dyDescent="0.2">
      <c r="A1797" t="s">
        <v>2582</v>
      </c>
      <c r="B1797">
        <v>4.03104</v>
      </c>
      <c r="C1797">
        <f>F1797*_xlfn.XLOOKUP(E1797,OBS_WELL!A:A,OBS_WELL!B:B)</f>
        <v>1</v>
      </c>
      <c r="D1797" t="s">
        <v>5428</v>
      </c>
      <c r="E1797" t="s">
        <v>5305</v>
      </c>
      <c r="F1797">
        <v>1</v>
      </c>
    </row>
    <row r="1798" spans="1:6" x14ac:dyDescent="0.2">
      <c r="A1798" t="s">
        <v>2583</v>
      </c>
      <c r="B1798">
        <v>3.8497699999999999</v>
      </c>
      <c r="C1798">
        <f>F1798*_xlfn.XLOOKUP(E1798,OBS_WELL!A:A,OBS_WELL!B:B)</f>
        <v>1</v>
      </c>
      <c r="D1798" t="s">
        <v>5428</v>
      </c>
      <c r="E1798" t="s">
        <v>5305</v>
      </c>
      <c r="F1798">
        <v>1</v>
      </c>
    </row>
    <row r="1799" spans="1:6" x14ac:dyDescent="0.2">
      <c r="A1799" t="s">
        <v>2584</v>
      </c>
      <c r="B1799">
        <v>4.9619999999999997</v>
      </c>
      <c r="C1799">
        <f>F1799*_xlfn.XLOOKUP(E1799,OBS_WELL!A:A,OBS_WELL!B:B)</f>
        <v>1</v>
      </c>
      <c r="D1799" t="s">
        <v>5428</v>
      </c>
      <c r="E1799" t="s">
        <v>5305</v>
      </c>
      <c r="F1799">
        <v>1</v>
      </c>
    </row>
    <row r="1800" spans="1:6" x14ac:dyDescent="0.2">
      <c r="A1800" t="s">
        <v>2585</v>
      </c>
      <c r="B1800">
        <v>4.1240399999999999</v>
      </c>
      <c r="C1800">
        <f>F1800*_xlfn.XLOOKUP(E1800,OBS_WELL!A:A,OBS_WELL!B:B)</f>
        <v>1</v>
      </c>
      <c r="D1800" t="s">
        <v>5428</v>
      </c>
      <c r="E1800" t="s">
        <v>5305</v>
      </c>
      <c r="F1800">
        <v>1</v>
      </c>
    </row>
    <row r="1801" spans="1:6" x14ac:dyDescent="0.2">
      <c r="A1801" t="s">
        <v>2586</v>
      </c>
      <c r="B1801">
        <v>3.95207</v>
      </c>
      <c r="C1801">
        <f>F1801*_xlfn.XLOOKUP(E1801,OBS_WELL!A:A,OBS_WELL!B:B)</f>
        <v>1</v>
      </c>
      <c r="D1801" t="s">
        <v>5428</v>
      </c>
      <c r="E1801" t="s">
        <v>5305</v>
      </c>
      <c r="F1801">
        <v>1</v>
      </c>
    </row>
    <row r="1802" spans="1:6" x14ac:dyDescent="0.2">
      <c r="A1802" t="s">
        <v>2587</v>
      </c>
      <c r="B1802">
        <v>3.6520000000000001</v>
      </c>
      <c r="C1802">
        <f>F1802*_xlfn.XLOOKUP(E1802,OBS_WELL!A:A,OBS_WELL!B:B)</f>
        <v>1</v>
      </c>
      <c r="D1802" t="s">
        <v>5428</v>
      </c>
      <c r="E1802" t="s">
        <v>5305</v>
      </c>
      <c r="F1802">
        <v>1</v>
      </c>
    </row>
    <row r="1803" spans="1:6" x14ac:dyDescent="0.2">
      <c r="A1803" t="s">
        <v>2588</v>
      </c>
      <c r="B1803">
        <v>3.4620700000000002</v>
      </c>
      <c r="C1803">
        <f>F1803*_xlfn.XLOOKUP(E1803,OBS_WELL!A:A,OBS_WELL!B:B)</f>
        <v>1</v>
      </c>
      <c r="D1803" t="s">
        <v>5428</v>
      </c>
      <c r="E1803" t="s">
        <v>5305</v>
      </c>
      <c r="F1803">
        <v>1</v>
      </c>
    </row>
    <row r="1804" spans="1:6" x14ac:dyDescent="0.2">
      <c r="A1804" t="s">
        <v>2589</v>
      </c>
      <c r="B1804">
        <v>1.776</v>
      </c>
      <c r="C1804">
        <f>F1804*_xlfn.XLOOKUP(E1804,OBS_WELL!A:A,OBS_WELL!B:B)</f>
        <v>1</v>
      </c>
      <c r="D1804" t="s">
        <v>5428</v>
      </c>
      <c r="E1804" t="s">
        <v>5305</v>
      </c>
      <c r="F1804">
        <v>1</v>
      </c>
    </row>
    <row r="1805" spans="1:6" x14ac:dyDescent="0.2">
      <c r="A1805" t="s">
        <v>2590</v>
      </c>
      <c r="B1805">
        <v>3.92137</v>
      </c>
      <c r="C1805">
        <f>F1805*_xlfn.XLOOKUP(E1805,OBS_WELL!A:A,OBS_WELL!B:B)</f>
        <v>1</v>
      </c>
      <c r="D1805" t="s">
        <v>5428</v>
      </c>
      <c r="E1805" t="s">
        <v>5305</v>
      </c>
      <c r="F1805">
        <v>1</v>
      </c>
    </row>
    <row r="1806" spans="1:6" x14ac:dyDescent="0.2">
      <c r="A1806" t="s">
        <v>2591</v>
      </c>
      <c r="B1806">
        <v>3.3919999999999999</v>
      </c>
      <c r="C1806">
        <f>F1806*_xlfn.XLOOKUP(E1806,OBS_WELL!A:A,OBS_WELL!B:B)</f>
        <v>1</v>
      </c>
      <c r="D1806" t="s">
        <v>5428</v>
      </c>
      <c r="E1806" t="s">
        <v>5305</v>
      </c>
      <c r="F1806">
        <v>1</v>
      </c>
    </row>
    <row r="1807" spans="1:6" x14ac:dyDescent="0.2">
      <c r="A1807" t="s">
        <v>2592</v>
      </c>
      <c r="B1807">
        <v>4.0947699999999996</v>
      </c>
      <c r="C1807">
        <f>F1807*_xlfn.XLOOKUP(E1807,OBS_WELL!A:A,OBS_WELL!B:B)</f>
        <v>1</v>
      </c>
      <c r="D1807" t="s">
        <v>5428</v>
      </c>
      <c r="E1807" t="s">
        <v>5305</v>
      </c>
      <c r="F1807">
        <v>1</v>
      </c>
    </row>
    <row r="1808" spans="1:6" x14ac:dyDescent="0.2">
      <c r="A1808" t="s">
        <v>2593</v>
      </c>
      <c r="B1808">
        <v>4.3763399999999999</v>
      </c>
      <c r="C1808">
        <f>F1808*_xlfn.XLOOKUP(E1808,OBS_WELL!A:A,OBS_WELL!B:B)</f>
        <v>1</v>
      </c>
      <c r="D1808" t="s">
        <v>5428</v>
      </c>
      <c r="E1808" t="s">
        <v>5305</v>
      </c>
      <c r="F1808">
        <v>1</v>
      </c>
    </row>
    <row r="1809" spans="1:6" x14ac:dyDescent="0.2">
      <c r="A1809" t="s">
        <v>2594</v>
      </c>
      <c r="B1809">
        <v>4.4619999999999997</v>
      </c>
      <c r="C1809">
        <f>F1809*_xlfn.XLOOKUP(E1809,OBS_WELL!A:A,OBS_WELL!B:B)</f>
        <v>1</v>
      </c>
      <c r="D1809" t="s">
        <v>5428</v>
      </c>
      <c r="E1809" t="s">
        <v>5305</v>
      </c>
      <c r="F1809">
        <v>1</v>
      </c>
    </row>
    <row r="1810" spans="1:6" x14ac:dyDescent="0.2">
      <c r="A1810" t="s">
        <v>2595</v>
      </c>
      <c r="B1810">
        <v>4.1988300000000001</v>
      </c>
      <c r="C1810">
        <f>F1810*_xlfn.XLOOKUP(E1810,OBS_WELL!A:A,OBS_WELL!B:B)</f>
        <v>1</v>
      </c>
      <c r="D1810" t="s">
        <v>5428</v>
      </c>
      <c r="E1810" t="s">
        <v>5305</v>
      </c>
      <c r="F1810">
        <v>1</v>
      </c>
    </row>
    <row r="1811" spans="1:6" x14ac:dyDescent="0.2">
      <c r="A1811" t="s">
        <v>2596</v>
      </c>
      <c r="B1811">
        <v>4.6651899999999999</v>
      </c>
      <c r="C1811">
        <f>F1811*_xlfn.XLOOKUP(E1811,OBS_WELL!A:A,OBS_WELL!B:B)</f>
        <v>1</v>
      </c>
      <c r="D1811" t="s">
        <v>5428</v>
      </c>
      <c r="E1811" t="s">
        <v>5305</v>
      </c>
      <c r="F1811">
        <v>1</v>
      </c>
    </row>
    <row r="1812" spans="1:6" x14ac:dyDescent="0.2">
      <c r="A1812" t="s">
        <v>2597</v>
      </c>
      <c r="B1812">
        <v>6.49</v>
      </c>
      <c r="C1812">
        <f>F1812*_xlfn.XLOOKUP(E1812,OBS_WELL!A:A,OBS_WELL!B:B)</f>
        <v>1</v>
      </c>
      <c r="D1812" t="s">
        <v>5428</v>
      </c>
      <c r="E1812" t="s">
        <v>5305</v>
      </c>
      <c r="F1812">
        <v>1</v>
      </c>
    </row>
    <row r="1813" spans="1:6" x14ac:dyDescent="0.2">
      <c r="A1813" t="s">
        <v>2598</v>
      </c>
      <c r="B1813">
        <v>4.5444000000000004</v>
      </c>
      <c r="C1813">
        <f>F1813*_xlfn.XLOOKUP(E1813,OBS_WELL!A:A,OBS_WELL!B:B)</f>
        <v>1</v>
      </c>
      <c r="D1813" t="s">
        <v>5428</v>
      </c>
      <c r="E1813" t="s">
        <v>5305</v>
      </c>
      <c r="F1813">
        <v>1</v>
      </c>
    </row>
    <row r="1814" spans="1:6" x14ac:dyDescent="0.2">
      <c r="A1814" t="s">
        <v>2599</v>
      </c>
      <c r="B1814">
        <v>3.9020000000000001</v>
      </c>
      <c r="C1814">
        <f>F1814*_xlfn.XLOOKUP(E1814,OBS_WELL!A:A,OBS_WELL!B:B)</f>
        <v>1</v>
      </c>
      <c r="D1814" t="s">
        <v>5428</v>
      </c>
      <c r="E1814" t="s">
        <v>5305</v>
      </c>
      <c r="F1814">
        <v>1</v>
      </c>
    </row>
    <row r="1815" spans="1:6" x14ac:dyDescent="0.2">
      <c r="A1815" t="s">
        <v>2600</v>
      </c>
      <c r="B1815">
        <v>4.4820000000000002</v>
      </c>
      <c r="C1815">
        <f>F1815*_xlfn.XLOOKUP(E1815,OBS_WELL!A:A,OBS_WELL!B:B)</f>
        <v>1</v>
      </c>
      <c r="D1815" t="s">
        <v>5428</v>
      </c>
      <c r="E1815" t="s">
        <v>5305</v>
      </c>
      <c r="F1815">
        <v>1</v>
      </c>
    </row>
    <row r="1816" spans="1:6" x14ac:dyDescent="0.2">
      <c r="A1816" t="s">
        <v>2601</v>
      </c>
      <c r="B1816">
        <v>4.3617800000000004</v>
      </c>
      <c r="C1816">
        <f>F1816*_xlfn.XLOOKUP(E1816,OBS_WELL!A:A,OBS_WELL!B:B)</f>
        <v>1</v>
      </c>
      <c r="D1816" t="s">
        <v>5428</v>
      </c>
      <c r="E1816" t="s">
        <v>5305</v>
      </c>
      <c r="F1816">
        <v>1</v>
      </c>
    </row>
    <row r="1817" spans="1:6" x14ac:dyDescent="0.2">
      <c r="A1817" t="s">
        <v>2602</v>
      </c>
      <c r="B1817">
        <v>4.5166500000000003</v>
      </c>
      <c r="C1817">
        <f>F1817*_xlfn.XLOOKUP(E1817,OBS_WELL!A:A,OBS_WELL!B:B)</f>
        <v>1</v>
      </c>
      <c r="D1817" t="s">
        <v>5428</v>
      </c>
      <c r="E1817" t="s">
        <v>5305</v>
      </c>
      <c r="F1817">
        <v>1</v>
      </c>
    </row>
    <row r="1818" spans="1:6" x14ac:dyDescent="0.2">
      <c r="A1818" t="s">
        <v>2603</v>
      </c>
      <c r="B1818">
        <v>4.4820000000000002</v>
      </c>
      <c r="C1818">
        <f>F1818*_xlfn.XLOOKUP(E1818,OBS_WELL!A:A,OBS_WELL!B:B)</f>
        <v>1</v>
      </c>
      <c r="D1818" t="s">
        <v>5428</v>
      </c>
      <c r="E1818" t="s">
        <v>5305</v>
      </c>
      <c r="F1818">
        <v>1</v>
      </c>
    </row>
    <row r="1819" spans="1:6" x14ac:dyDescent="0.2">
      <c r="A1819" t="s">
        <v>2604</v>
      </c>
      <c r="B1819">
        <v>4.9408500000000002</v>
      </c>
      <c r="C1819">
        <f>F1819*_xlfn.XLOOKUP(E1819,OBS_WELL!A:A,OBS_WELL!B:B)</f>
        <v>1</v>
      </c>
      <c r="D1819" t="s">
        <v>5428</v>
      </c>
      <c r="E1819" t="s">
        <v>5305</v>
      </c>
      <c r="F1819">
        <v>1</v>
      </c>
    </row>
    <row r="1820" spans="1:6" x14ac:dyDescent="0.2">
      <c r="A1820" t="s">
        <v>2605</v>
      </c>
      <c r="B1820">
        <v>4.8539199999999996</v>
      </c>
      <c r="C1820">
        <f>F1820*_xlfn.XLOOKUP(E1820,OBS_WELL!A:A,OBS_WELL!B:B)</f>
        <v>1</v>
      </c>
      <c r="D1820" t="s">
        <v>5428</v>
      </c>
      <c r="E1820" t="s">
        <v>5305</v>
      </c>
      <c r="F1820">
        <v>1</v>
      </c>
    </row>
    <row r="1821" spans="1:6" x14ac:dyDescent="0.2">
      <c r="A1821" t="s">
        <v>2606</v>
      </c>
      <c r="B1821">
        <v>6.7519999999999998</v>
      </c>
      <c r="C1821">
        <f>F1821*_xlfn.XLOOKUP(E1821,OBS_WELL!A:A,OBS_WELL!B:B)</f>
        <v>1</v>
      </c>
      <c r="D1821" t="s">
        <v>5428</v>
      </c>
      <c r="E1821" t="s">
        <v>5305</v>
      </c>
      <c r="F1821">
        <v>1</v>
      </c>
    </row>
    <row r="1822" spans="1:6" x14ac:dyDescent="0.2">
      <c r="A1822" t="s">
        <v>2607</v>
      </c>
      <c r="B1822">
        <v>4.7022199999999996</v>
      </c>
      <c r="C1822">
        <f>F1822*_xlfn.XLOOKUP(E1822,OBS_WELL!A:A,OBS_WELL!B:B)</f>
        <v>1</v>
      </c>
      <c r="D1822" t="s">
        <v>5428</v>
      </c>
      <c r="E1822" t="s">
        <v>5305</v>
      </c>
      <c r="F1822">
        <v>1</v>
      </c>
    </row>
    <row r="1823" spans="1:6" x14ac:dyDescent="0.2">
      <c r="A1823" t="s">
        <v>2608</v>
      </c>
      <c r="B1823">
        <v>4.74716</v>
      </c>
      <c r="C1823">
        <f>F1823*_xlfn.XLOOKUP(E1823,OBS_WELL!A:A,OBS_WELL!B:B)</f>
        <v>1</v>
      </c>
      <c r="D1823" t="s">
        <v>5428</v>
      </c>
      <c r="E1823" t="s">
        <v>5305</v>
      </c>
      <c r="F1823">
        <v>1</v>
      </c>
    </row>
    <row r="1824" spans="1:6" x14ac:dyDescent="0.2">
      <c r="A1824" t="s">
        <v>2609</v>
      </c>
      <c r="B1824">
        <v>3.3420000000000001</v>
      </c>
      <c r="C1824">
        <f>F1824*_xlfn.XLOOKUP(E1824,OBS_WELL!A:A,OBS_WELL!B:B)</f>
        <v>1</v>
      </c>
      <c r="D1824" t="s">
        <v>5428</v>
      </c>
      <c r="E1824" t="s">
        <v>5305</v>
      </c>
      <c r="F1824">
        <v>1</v>
      </c>
    </row>
    <row r="1825" spans="1:6" x14ac:dyDescent="0.2">
      <c r="A1825" t="s">
        <v>2610</v>
      </c>
      <c r="B1825">
        <v>4.5187200000000001</v>
      </c>
      <c r="C1825">
        <f>F1825*_xlfn.XLOOKUP(E1825,OBS_WELL!A:A,OBS_WELL!B:B)</f>
        <v>1</v>
      </c>
      <c r="D1825" t="s">
        <v>5428</v>
      </c>
      <c r="E1825" t="s">
        <v>5305</v>
      </c>
      <c r="F1825">
        <v>1</v>
      </c>
    </row>
    <row r="1826" spans="1:6" x14ac:dyDescent="0.2">
      <c r="A1826" t="s">
        <v>2611</v>
      </c>
      <c r="B1826">
        <v>4.6962999999999999</v>
      </c>
      <c r="C1826">
        <f>F1826*_xlfn.XLOOKUP(E1826,OBS_WELL!A:A,OBS_WELL!B:B)</f>
        <v>1</v>
      </c>
      <c r="D1826" t="s">
        <v>5428</v>
      </c>
      <c r="E1826" t="s">
        <v>5305</v>
      </c>
      <c r="F1826">
        <v>1</v>
      </c>
    </row>
    <row r="1827" spans="1:6" x14ac:dyDescent="0.2">
      <c r="A1827" t="s">
        <v>2612</v>
      </c>
      <c r="B1827">
        <v>5.2320000000000002</v>
      </c>
      <c r="C1827">
        <f>F1827*_xlfn.XLOOKUP(E1827,OBS_WELL!A:A,OBS_WELL!B:B)</f>
        <v>1</v>
      </c>
      <c r="D1827" t="s">
        <v>5428</v>
      </c>
      <c r="E1827" t="s">
        <v>5305</v>
      </c>
      <c r="F1827">
        <v>1</v>
      </c>
    </row>
    <row r="1828" spans="1:6" x14ac:dyDescent="0.2">
      <c r="A1828" t="s">
        <v>2613</v>
      </c>
      <c r="B1828">
        <v>5.2684800000000003</v>
      </c>
      <c r="C1828">
        <f>F1828*_xlfn.XLOOKUP(E1828,OBS_WELL!A:A,OBS_WELL!B:B)</f>
        <v>1</v>
      </c>
      <c r="D1828" t="s">
        <v>5428</v>
      </c>
      <c r="E1828" t="s">
        <v>5305</v>
      </c>
      <c r="F1828">
        <v>1</v>
      </c>
    </row>
    <row r="1829" spans="1:6" x14ac:dyDescent="0.2">
      <c r="A1829" t="s">
        <v>2614</v>
      </c>
      <c r="B1829">
        <v>6.1976100000000001</v>
      </c>
      <c r="C1829">
        <f>F1829*_xlfn.XLOOKUP(E1829,OBS_WELL!A:A,OBS_WELL!B:B)</f>
        <v>1</v>
      </c>
      <c r="D1829" t="s">
        <v>5428</v>
      </c>
      <c r="E1829" t="s">
        <v>5305</v>
      </c>
      <c r="F1829">
        <v>1</v>
      </c>
    </row>
    <row r="1830" spans="1:6" x14ac:dyDescent="0.2">
      <c r="A1830" t="s">
        <v>2615</v>
      </c>
      <c r="B1830">
        <v>5.5108199999999998</v>
      </c>
      <c r="C1830">
        <f>F1830*_xlfn.XLOOKUP(E1830,OBS_WELL!A:A,OBS_WELL!B:B)</f>
        <v>1</v>
      </c>
      <c r="D1830" t="s">
        <v>5428</v>
      </c>
      <c r="E1830" t="s">
        <v>5305</v>
      </c>
      <c r="F1830">
        <v>1</v>
      </c>
    </row>
    <row r="1831" spans="1:6" x14ac:dyDescent="0.2">
      <c r="A1831" t="s">
        <v>2616</v>
      </c>
      <c r="B1831">
        <v>4.7519999999999998</v>
      </c>
      <c r="C1831">
        <f>F1831*_xlfn.XLOOKUP(E1831,OBS_WELL!A:A,OBS_WELL!B:B)</f>
        <v>1</v>
      </c>
      <c r="D1831" t="s">
        <v>5428</v>
      </c>
      <c r="E1831" t="s">
        <v>5305</v>
      </c>
      <c r="F1831">
        <v>1</v>
      </c>
    </row>
    <row r="1832" spans="1:6" x14ac:dyDescent="0.2">
      <c r="A1832" t="s">
        <v>2617</v>
      </c>
      <c r="B1832">
        <v>6.242</v>
      </c>
      <c r="C1832">
        <f>F1832*_xlfn.XLOOKUP(E1832,OBS_WELL!A:A,OBS_WELL!B:B)</f>
        <v>1</v>
      </c>
      <c r="D1832" t="s">
        <v>5428</v>
      </c>
      <c r="E1832" t="s">
        <v>5305</v>
      </c>
      <c r="F1832">
        <v>1</v>
      </c>
    </row>
    <row r="1833" spans="1:6" x14ac:dyDescent="0.2">
      <c r="A1833" t="s">
        <v>2618</v>
      </c>
      <c r="B1833">
        <v>4.9641999999999999</v>
      </c>
      <c r="C1833">
        <f>F1833*_xlfn.XLOOKUP(E1833,OBS_WELL!A:A,OBS_WELL!B:B)</f>
        <v>1</v>
      </c>
      <c r="D1833" t="s">
        <v>5428</v>
      </c>
      <c r="E1833" t="s">
        <v>5305</v>
      </c>
      <c r="F1833">
        <v>1</v>
      </c>
    </row>
    <row r="1834" spans="1:6" x14ac:dyDescent="0.2">
      <c r="A1834" t="s">
        <v>2619</v>
      </c>
      <c r="B1834">
        <v>4.9407199999999998</v>
      </c>
      <c r="C1834">
        <f>F1834*_xlfn.XLOOKUP(E1834,OBS_WELL!A:A,OBS_WELL!B:B)</f>
        <v>1</v>
      </c>
      <c r="D1834" t="s">
        <v>5428</v>
      </c>
      <c r="E1834" t="s">
        <v>5305</v>
      </c>
      <c r="F1834">
        <v>1</v>
      </c>
    </row>
    <row r="1835" spans="1:6" x14ac:dyDescent="0.2">
      <c r="A1835" t="s">
        <v>2620</v>
      </c>
      <c r="B1835">
        <v>5.3620000000000001</v>
      </c>
      <c r="C1835">
        <f>F1835*_xlfn.XLOOKUP(E1835,OBS_WELL!A:A,OBS_WELL!B:B)</f>
        <v>1</v>
      </c>
      <c r="D1835" t="s">
        <v>5428</v>
      </c>
      <c r="E1835" t="s">
        <v>5305</v>
      </c>
      <c r="F1835">
        <v>1</v>
      </c>
    </row>
    <row r="1836" spans="1:6" x14ac:dyDescent="0.2">
      <c r="A1836" t="s">
        <v>2621</v>
      </c>
      <c r="B1836">
        <v>4.8654000000000002</v>
      </c>
      <c r="C1836">
        <f>F1836*_xlfn.XLOOKUP(E1836,OBS_WELL!A:A,OBS_WELL!B:B)</f>
        <v>1</v>
      </c>
      <c r="D1836" t="s">
        <v>5428</v>
      </c>
      <c r="E1836" t="s">
        <v>5305</v>
      </c>
      <c r="F1836">
        <v>1</v>
      </c>
    </row>
    <row r="1837" spans="1:6" x14ac:dyDescent="0.2">
      <c r="A1837" t="s">
        <v>2622</v>
      </c>
      <c r="B1837">
        <v>4.7776899999999998</v>
      </c>
      <c r="C1837">
        <f>F1837*_xlfn.XLOOKUP(E1837,OBS_WELL!A:A,OBS_WELL!B:B)</f>
        <v>1</v>
      </c>
      <c r="D1837" t="s">
        <v>5428</v>
      </c>
      <c r="E1837" t="s">
        <v>5305</v>
      </c>
      <c r="F1837">
        <v>1</v>
      </c>
    </row>
    <row r="1838" spans="1:6" x14ac:dyDescent="0.2">
      <c r="A1838" t="s">
        <v>2623</v>
      </c>
      <c r="B1838">
        <v>4.6979600000000001</v>
      </c>
      <c r="C1838">
        <f>F1838*_xlfn.XLOOKUP(E1838,OBS_WELL!A:A,OBS_WELL!B:B)</f>
        <v>1</v>
      </c>
      <c r="D1838" t="s">
        <v>5428</v>
      </c>
      <c r="E1838" t="s">
        <v>5305</v>
      </c>
      <c r="F1838">
        <v>1</v>
      </c>
    </row>
    <row r="1839" spans="1:6" x14ac:dyDescent="0.2">
      <c r="A1839" t="s">
        <v>2624</v>
      </c>
      <c r="B1839">
        <v>4.032</v>
      </c>
      <c r="C1839">
        <f>F1839*_xlfn.XLOOKUP(E1839,OBS_WELL!A:A,OBS_WELL!B:B)</f>
        <v>1</v>
      </c>
      <c r="D1839" t="s">
        <v>5428</v>
      </c>
      <c r="E1839" t="s">
        <v>5305</v>
      </c>
      <c r="F1839">
        <v>1</v>
      </c>
    </row>
    <row r="1840" spans="1:6" x14ac:dyDescent="0.2">
      <c r="A1840" t="s">
        <v>2625</v>
      </c>
      <c r="B1840">
        <v>4.6469899999999997</v>
      </c>
      <c r="C1840">
        <f>F1840*_xlfn.XLOOKUP(E1840,OBS_WELL!A:A,OBS_WELL!B:B)</f>
        <v>1</v>
      </c>
      <c r="D1840" t="s">
        <v>5428</v>
      </c>
      <c r="E1840" t="s">
        <v>5305</v>
      </c>
      <c r="F1840">
        <v>1</v>
      </c>
    </row>
    <row r="1841" spans="1:6" x14ac:dyDescent="0.2">
      <c r="A1841" t="s">
        <v>2626</v>
      </c>
      <c r="B1841">
        <v>4.0679999999999996</v>
      </c>
      <c r="C1841">
        <f>F1841*_xlfn.XLOOKUP(E1841,OBS_WELL!A:A,OBS_WELL!B:B)</f>
        <v>1</v>
      </c>
      <c r="D1841" t="s">
        <v>5428</v>
      </c>
      <c r="E1841" t="s">
        <v>5306</v>
      </c>
      <c r="F1841">
        <v>1</v>
      </c>
    </row>
    <row r="1842" spans="1:6" x14ac:dyDescent="0.2">
      <c r="A1842" t="s">
        <v>2627</v>
      </c>
      <c r="B1842">
        <v>2.4802499999999998</v>
      </c>
      <c r="C1842">
        <f>F1842*_xlfn.XLOOKUP(E1842,OBS_WELL!A:A,OBS_WELL!B:B)</f>
        <v>1</v>
      </c>
      <c r="D1842" t="s">
        <v>5428</v>
      </c>
      <c r="E1842" t="s">
        <v>5306</v>
      </c>
      <c r="F1842">
        <v>1</v>
      </c>
    </row>
    <row r="1843" spans="1:6" x14ac:dyDescent="0.2">
      <c r="A1843" t="s">
        <v>2628</v>
      </c>
      <c r="B1843">
        <v>2.7679999999999998</v>
      </c>
      <c r="C1843">
        <f>F1843*_xlfn.XLOOKUP(E1843,OBS_WELL!A:A,OBS_WELL!B:B)</f>
        <v>1</v>
      </c>
      <c r="D1843" t="s">
        <v>5428</v>
      </c>
      <c r="E1843" t="s">
        <v>5306</v>
      </c>
      <c r="F1843">
        <v>1</v>
      </c>
    </row>
    <row r="1844" spans="1:6" x14ac:dyDescent="0.2">
      <c r="A1844" t="s">
        <v>2629</v>
      </c>
      <c r="B1844">
        <v>2.6379899999999998</v>
      </c>
      <c r="C1844">
        <f>F1844*_xlfn.XLOOKUP(E1844,OBS_WELL!A:A,OBS_WELL!B:B)</f>
        <v>1</v>
      </c>
      <c r="D1844" t="s">
        <v>5428</v>
      </c>
      <c r="E1844" t="s">
        <v>5306</v>
      </c>
      <c r="F1844">
        <v>1</v>
      </c>
    </row>
    <row r="1845" spans="1:6" x14ac:dyDescent="0.2">
      <c r="A1845" t="s">
        <v>2630</v>
      </c>
      <c r="B1845">
        <v>2.8580000000000001</v>
      </c>
      <c r="C1845">
        <f>F1845*_xlfn.XLOOKUP(E1845,OBS_WELL!A:A,OBS_WELL!B:B)</f>
        <v>1</v>
      </c>
      <c r="D1845" t="s">
        <v>5428</v>
      </c>
      <c r="E1845" t="s">
        <v>5306</v>
      </c>
      <c r="F1845">
        <v>1</v>
      </c>
    </row>
    <row r="1846" spans="1:6" x14ac:dyDescent="0.2">
      <c r="A1846" t="s">
        <v>2631</v>
      </c>
      <c r="B1846">
        <v>2.75319</v>
      </c>
      <c r="C1846">
        <f>F1846*_xlfn.XLOOKUP(E1846,OBS_WELL!A:A,OBS_WELL!B:B)</f>
        <v>1</v>
      </c>
      <c r="D1846" t="s">
        <v>5428</v>
      </c>
      <c r="E1846" t="s">
        <v>5306</v>
      </c>
      <c r="F1846">
        <v>1</v>
      </c>
    </row>
    <row r="1847" spans="1:6" x14ac:dyDescent="0.2">
      <c r="A1847" t="s">
        <v>2632</v>
      </c>
      <c r="B1847">
        <v>2.83656</v>
      </c>
      <c r="C1847">
        <f>F1847*_xlfn.XLOOKUP(E1847,OBS_WELL!A:A,OBS_WELL!B:B)</f>
        <v>1</v>
      </c>
      <c r="D1847" t="s">
        <v>5428</v>
      </c>
      <c r="E1847" t="s">
        <v>5306</v>
      </c>
      <c r="F1847">
        <v>1</v>
      </c>
    </row>
    <row r="1848" spans="1:6" x14ac:dyDescent="0.2">
      <c r="A1848" t="s">
        <v>2633</v>
      </c>
      <c r="B1848">
        <v>3.7879999999999998</v>
      </c>
      <c r="C1848">
        <f>F1848*_xlfn.XLOOKUP(E1848,OBS_WELL!A:A,OBS_WELL!B:B)</f>
        <v>1</v>
      </c>
      <c r="D1848" t="s">
        <v>5428</v>
      </c>
      <c r="E1848" t="s">
        <v>5306</v>
      </c>
      <c r="F1848">
        <v>1</v>
      </c>
    </row>
    <row r="1849" spans="1:6" x14ac:dyDescent="0.2">
      <c r="A1849" t="s">
        <v>2634</v>
      </c>
      <c r="B1849">
        <v>3.0364499999999999</v>
      </c>
      <c r="C1849">
        <f>F1849*_xlfn.XLOOKUP(E1849,OBS_WELL!A:A,OBS_WELL!B:B)</f>
        <v>1</v>
      </c>
      <c r="D1849" t="s">
        <v>5428</v>
      </c>
      <c r="E1849" t="s">
        <v>5306</v>
      </c>
      <c r="F1849">
        <v>1</v>
      </c>
    </row>
    <row r="1850" spans="1:6" x14ac:dyDescent="0.2">
      <c r="A1850" t="s">
        <v>2635</v>
      </c>
      <c r="B1850">
        <v>3.548</v>
      </c>
      <c r="C1850">
        <f>F1850*_xlfn.XLOOKUP(E1850,OBS_WELL!A:A,OBS_WELL!B:B)</f>
        <v>1</v>
      </c>
      <c r="D1850" t="s">
        <v>5428</v>
      </c>
      <c r="E1850" t="s">
        <v>5306</v>
      </c>
      <c r="F1850">
        <v>1</v>
      </c>
    </row>
    <row r="1851" spans="1:6" x14ac:dyDescent="0.2">
      <c r="A1851" t="s">
        <v>2636</v>
      </c>
      <c r="B1851">
        <v>3.548</v>
      </c>
      <c r="C1851">
        <f>F1851*_xlfn.XLOOKUP(E1851,OBS_WELL!A:A,OBS_WELL!B:B)</f>
        <v>1</v>
      </c>
      <c r="D1851" t="s">
        <v>5428</v>
      </c>
      <c r="E1851" t="s">
        <v>5306</v>
      </c>
      <c r="F1851">
        <v>1</v>
      </c>
    </row>
    <row r="1852" spans="1:6" x14ac:dyDescent="0.2">
      <c r="A1852" t="s">
        <v>2637</v>
      </c>
      <c r="B1852">
        <v>3.3499099999999999</v>
      </c>
      <c r="C1852">
        <f>F1852*_xlfn.XLOOKUP(E1852,OBS_WELL!A:A,OBS_WELL!B:B)</f>
        <v>1</v>
      </c>
      <c r="D1852" t="s">
        <v>5428</v>
      </c>
      <c r="E1852" t="s">
        <v>5306</v>
      </c>
      <c r="F1852">
        <v>1</v>
      </c>
    </row>
    <row r="1853" spans="1:6" x14ac:dyDescent="0.2">
      <c r="A1853" t="s">
        <v>2638</v>
      </c>
      <c r="B1853">
        <v>3.8277299999999999</v>
      </c>
      <c r="C1853">
        <f>F1853*_xlfn.XLOOKUP(E1853,OBS_WELL!A:A,OBS_WELL!B:B)</f>
        <v>1</v>
      </c>
      <c r="D1853" t="s">
        <v>5428</v>
      </c>
      <c r="E1853" t="s">
        <v>5306</v>
      </c>
      <c r="F1853">
        <v>1</v>
      </c>
    </row>
    <row r="1854" spans="1:6" x14ac:dyDescent="0.2">
      <c r="A1854" t="s">
        <v>2639</v>
      </c>
      <c r="B1854">
        <v>2.9180000000000001</v>
      </c>
      <c r="C1854">
        <f>F1854*_xlfn.XLOOKUP(E1854,OBS_WELL!A:A,OBS_WELL!B:B)</f>
        <v>1</v>
      </c>
      <c r="D1854" t="s">
        <v>5428</v>
      </c>
      <c r="E1854" t="s">
        <v>5306</v>
      </c>
      <c r="F1854">
        <v>1</v>
      </c>
    </row>
    <row r="1855" spans="1:6" x14ac:dyDescent="0.2">
      <c r="A1855" t="s">
        <v>2640</v>
      </c>
      <c r="B1855">
        <v>4.0868599999999997</v>
      </c>
      <c r="C1855">
        <f>F1855*_xlfn.XLOOKUP(E1855,OBS_WELL!A:A,OBS_WELL!B:B)</f>
        <v>1</v>
      </c>
      <c r="D1855" t="s">
        <v>5428</v>
      </c>
      <c r="E1855" t="s">
        <v>5306</v>
      </c>
      <c r="F1855">
        <v>1</v>
      </c>
    </row>
    <row r="1856" spans="1:6" x14ac:dyDescent="0.2">
      <c r="A1856" t="s">
        <v>2641</v>
      </c>
      <c r="B1856">
        <v>3.778</v>
      </c>
      <c r="C1856">
        <f>F1856*_xlfn.XLOOKUP(E1856,OBS_WELL!A:A,OBS_WELL!B:B)</f>
        <v>1</v>
      </c>
      <c r="D1856" t="s">
        <v>5428</v>
      </c>
      <c r="E1856" t="s">
        <v>5306</v>
      </c>
      <c r="F1856">
        <v>1</v>
      </c>
    </row>
    <row r="1857" spans="1:6" x14ac:dyDescent="0.2">
      <c r="A1857" t="s">
        <v>2642</v>
      </c>
      <c r="B1857">
        <v>3.5070000000000001</v>
      </c>
      <c r="C1857">
        <f>F1857*_xlfn.XLOOKUP(E1857,OBS_WELL!A:A,OBS_WELL!B:B)</f>
        <v>1</v>
      </c>
      <c r="D1857" t="s">
        <v>5428</v>
      </c>
      <c r="E1857" t="s">
        <v>5306</v>
      </c>
      <c r="F1857">
        <v>1</v>
      </c>
    </row>
    <row r="1858" spans="1:6" x14ac:dyDescent="0.2">
      <c r="A1858" t="s">
        <v>2643</v>
      </c>
      <c r="B1858">
        <v>3.3580000000000001</v>
      </c>
      <c r="C1858">
        <f>F1858*_xlfn.XLOOKUP(E1858,OBS_WELL!A:A,OBS_WELL!B:B)</f>
        <v>1</v>
      </c>
      <c r="D1858" t="s">
        <v>5428</v>
      </c>
      <c r="E1858" t="s">
        <v>5306</v>
      </c>
      <c r="F1858">
        <v>1</v>
      </c>
    </row>
    <row r="1859" spans="1:6" x14ac:dyDescent="0.2">
      <c r="A1859" t="s">
        <v>2644</v>
      </c>
      <c r="B1859">
        <v>3.5203700000000002</v>
      </c>
      <c r="C1859">
        <f>F1859*_xlfn.XLOOKUP(E1859,OBS_WELL!A:A,OBS_WELL!B:B)</f>
        <v>1</v>
      </c>
      <c r="D1859" t="s">
        <v>5428</v>
      </c>
      <c r="E1859" t="s">
        <v>5306</v>
      </c>
      <c r="F1859">
        <v>1</v>
      </c>
    </row>
    <row r="1860" spans="1:6" x14ac:dyDescent="0.2">
      <c r="A1860" t="s">
        <v>2645</v>
      </c>
      <c r="B1860">
        <v>4.4942399999999996</v>
      </c>
      <c r="C1860">
        <f>F1860*_xlfn.XLOOKUP(E1860,OBS_WELL!A:A,OBS_WELL!B:B)</f>
        <v>1</v>
      </c>
      <c r="D1860" t="s">
        <v>5428</v>
      </c>
      <c r="E1860" t="s">
        <v>5306</v>
      </c>
      <c r="F1860">
        <v>1</v>
      </c>
    </row>
    <row r="1861" spans="1:6" x14ac:dyDescent="0.2">
      <c r="A1861" t="s">
        <v>2646</v>
      </c>
      <c r="B1861">
        <v>4.0780000000000003</v>
      </c>
      <c r="C1861">
        <f>F1861*_xlfn.XLOOKUP(E1861,OBS_WELL!A:A,OBS_WELL!B:B)</f>
        <v>1</v>
      </c>
      <c r="D1861" t="s">
        <v>5428</v>
      </c>
      <c r="E1861" t="s">
        <v>5306</v>
      </c>
      <c r="F1861">
        <v>1</v>
      </c>
    </row>
    <row r="1862" spans="1:6" x14ac:dyDescent="0.2">
      <c r="A1862" t="s">
        <v>2647</v>
      </c>
      <c r="B1862">
        <v>3.5179999999999998</v>
      </c>
      <c r="C1862">
        <f>F1862*_xlfn.XLOOKUP(E1862,OBS_WELL!A:A,OBS_WELL!B:B)</f>
        <v>1</v>
      </c>
      <c r="D1862" t="s">
        <v>5428</v>
      </c>
      <c r="E1862" t="s">
        <v>5306</v>
      </c>
      <c r="F1862">
        <v>1</v>
      </c>
    </row>
    <row r="1863" spans="1:6" x14ac:dyDescent="0.2">
      <c r="A1863" t="s">
        <v>2648</v>
      </c>
      <c r="B1863">
        <v>4.54915</v>
      </c>
      <c r="C1863">
        <f>F1863*_xlfn.XLOOKUP(E1863,OBS_WELL!A:A,OBS_WELL!B:B)</f>
        <v>1</v>
      </c>
      <c r="D1863" t="s">
        <v>5428</v>
      </c>
      <c r="E1863" t="s">
        <v>5306</v>
      </c>
      <c r="F1863">
        <v>1</v>
      </c>
    </row>
    <row r="1864" spans="1:6" x14ac:dyDescent="0.2">
      <c r="A1864" t="s">
        <v>2649</v>
      </c>
      <c r="B1864">
        <v>5.2641900000000001</v>
      </c>
      <c r="C1864">
        <f>F1864*_xlfn.XLOOKUP(E1864,OBS_WELL!A:A,OBS_WELL!B:B)</f>
        <v>1</v>
      </c>
      <c r="D1864" t="s">
        <v>5428</v>
      </c>
      <c r="E1864" t="s">
        <v>5306</v>
      </c>
      <c r="F1864">
        <v>1</v>
      </c>
    </row>
    <row r="1865" spans="1:6" x14ac:dyDescent="0.2">
      <c r="A1865" t="s">
        <v>2650</v>
      </c>
      <c r="B1865">
        <v>3.008</v>
      </c>
      <c r="C1865">
        <f>F1865*_xlfn.XLOOKUP(E1865,OBS_WELL!A:A,OBS_WELL!B:B)</f>
        <v>1</v>
      </c>
      <c r="D1865" t="s">
        <v>5428</v>
      </c>
      <c r="E1865" t="s">
        <v>5306</v>
      </c>
      <c r="F1865">
        <v>1</v>
      </c>
    </row>
    <row r="1866" spans="1:6" x14ac:dyDescent="0.2">
      <c r="A1866" t="s">
        <v>2651</v>
      </c>
      <c r="B1866">
        <v>4.3227000000000002</v>
      </c>
      <c r="C1866">
        <f>F1866*_xlfn.XLOOKUP(E1866,OBS_WELL!A:A,OBS_WELL!B:B)</f>
        <v>1</v>
      </c>
      <c r="D1866" t="s">
        <v>5428</v>
      </c>
      <c r="E1866" t="s">
        <v>5306</v>
      </c>
      <c r="F1866">
        <v>1</v>
      </c>
    </row>
    <row r="1867" spans="1:6" x14ac:dyDescent="0.2">
      <c r="A1867" t="s">
        <v>2652</v>
      </c>
      <c r="B1867">
        <v>4.2788599999999999</v>
      </c>
      <c r="C1867">
        <f>F1867*_xlfn.XLOOKUP(E1867,OBS_WELL!A:A,OBS_WELL!B:B)</f>
        <v>1</v>
      </c>
      <c r="D1867" t="s">
        <v>5428</v>
      </c>
      <c r="E1867" t="s">
        <v>5306</v>
      </c>
      <c r="F1867">
        <v>1</v>
      </c>
    </row>
    <row r="1868" spans="1:6" x14ac:dyDescent="0.2">
      <c r="A1868" t="s">
        <v>2653</v>
      </c>
      <c r="B1868">
        <v>4.2966100000000003</v>
      </c>
      <c r="C1868">
        <f>F1868*_xlfn.XLOOKUP(E1868,OBS_WELL!A:A,OBS_WELL!B:B)</f>
        <v>1</v>
      </c>
      <c r="D1868" t="s">
        <v>5428</v>
      </c>
      <c r="E1868" t="s">
        <v>5306</v>
      </c>
      <c r="F1868">
        <v>1</v>
      </c>
    </row>
    <row r="1869" spans="1:6" x14ac:dyDescent="0.2">
      <c r="A1869" t="s">
        <v>2654</v>
      </c>
      <c r="B1869">
        <v>2.5979999999999999</v>
      </c>
      <c r="C1869">
        <f>F1869*_xlfn.XLOOKUP(E1869,OBS_WELL!A:A,OBS_WELL!B:B)</f>
        <v>1</v>
      </c>
      <c r="D1869" t="s">
        <v>5428</v>
      </c>
      <c r="E1869" t="s">
        <v>5306</v>
      </c>
      <c r="F1869">
        <v>1</v>
      </c>
    </row>
    <row r="1870" spans="1:6" x14ac:dyDescent="0.2">
      <c r="A1870" t="s">
        <v>2655</v>
      </c>
      <c r="B1870">
        <v>2.468</v>
      </c>
      <c r="C1870">
        <f>F1870*_xlfn.XLOOKUP(E1870,OBS_WELL!A:A,OBS_WELL!B:B)</f>
        <v>1</v>
      </c>
      <c r="D1870" t="s">
        <v>5428</v>
      </c>
      <c r="E1870" t="s">
        <v>5306</v>
      </c>
      <c r="F1870">
        <v>1</v>
      </c>
    </row>
    <row r="1871" spans="1:6" x14ac:dyDescent="0.2">
      <c r="A1871" t="s">
        <v>2656</v>
      </c>
      <c r="B1871">
        <v>4.2209700000000003</v>
      </c>
      <c r="C1871">
        <f>F1871*_xlfn.XLOOKUP(E1871,OBS_WELL!A:A,OBS_WELL!B:B)</f>
        <v>1</v>
      </c>
      <c r="D1871" t="s">
        <v>5428</v>
      </c>
      <c r="E1871" t="s">
        <v>5306</v>
      </c>
      <c r="F1871">
        <v>1</v>
      </c>
    </row>
    <row r="1872" spans="1:6" x14ac:dyDescent="0.2">
      <c r="A1872" t="s">
        <v>2657</v>
      </c>
      <c r="B1872">
        <v>4.3161100000000001</v>
      </c>
      <c r="C1872">
        <f>F1872*_xlfn.XLOOKUP(E1872,OBS_WELL!A:A,OBS_WELL!B:B)</f>
        <v>1</v>
      </c>
      <c r="D1872" t="s">
        <v>5428</v>
      </c>
      <c r="E1872" t="s">
        <v>5306</v>
      </c>
      <c r="F1872">
        <v>1</v>
      </c>
    </row>
    <row r="1873" spans="1:6" x14ac:dyDescent="0.2">
      <c r="A1873" t="s">
        <v>2658</v>
      </c>
      <c r="B1873">
        <v>4.2326300000000003</v>
      </c>
      <c r="C1873">
        <f>F1873*_xlfn.XLOOKUP(E1873,OBS_WELL!A:A,OBS_WELL!B:B)</f>
        <v>1</v>
      </c>
      <c r="D1873" t="s">
        <v>5428</v>
      </c>
      <c r="E1873" t="s">
        <v>5306</v>
      </c>
      <c r="F1873">
        <v>1</v>
      </c>
    </row>
    <row r="1874" spans="1:6" x14ac:dyDescent="0.2">
      <c r="A1874" t="s">
        <v>2659</v>
      </c>
      <c r="B1874">
        <v>3.528</v>
      </c>
      <c r="C1874">
        <f>F1874*_xlfn.XLOOKUP(E1874,OBS_WELL!A:A,OBS_WELL!B:B)</f>
        <v>1</v>
      </c>
      <c r="D1874" t="s">
        <v>5428</v>
      </c>
      <c r="E1874" t="s">
        <v>5306</v>
      </c>
      <c r="F1874">
        <v>1</v>
      </c>
    </row>
    <row r="1875" spans="1:6" x14ac:dyDescent="0.2">
      <c r="A1875" t="s">
        <v>2660</v>
      </c>
      <c r="B1875">
        <v>4.2043799999999996</v>
      </c>
      <c r="C1875">
        <f>F1875*_xlfn.XLOOKUP(E1875,OBS_WELL!A:A,OBS_WELL!B:B)</f>
        <v>1</v>
      </c>
      <c r="D1875" t="s">
        <v>5428</v>
      </c>
      <c r="E1875" t="s">
        <v>5306</v>
      </c>
      <c r="F1875">
        <v>1</v>
      </c>
    </row>
    <row r="1876" spans="1:6" x14ac:dyDescent="0.2">
      <c r="A1876" t="s">
        <v>2661</v>
      </c>
      <c r="B1876">
        <v>4.6113400000000002</v>
      </c>
      <c r="C1876">
        <f>F1876*_xlfn.XLOOKUP(E1876,OBS_WELL!A:A,OBS_WELL!B:B)</f>
        <v>1</v>
      </c>
      <c r="D1876" t="s">
        <v>5428</v>
      </c>
      <c r="E1876" t="s">
        <v>5306</v>
      </c>
      <c r="F1876">
        <v>1</v>
      </c>
    </row>
    <row r="1877" spans="1:6" x14ac:dyDescent="0.2">
      <c r="A1877" t="s">
        <v>2662</v>
      </c>
      <c r="B1877">
        <v>3.198</v>
      </c>
      <c r="C1877">
        <f>F1877*_xlfn.XLOOKUP(E1877,OBS_WELL!A:A,OBS_WELL!B:B)</f>
        <v>1</v>
      </c>
      <c r="D1877" t="s">
        <v>5428</v>
      </c>
      <c r="E1877" t="s">
        <v>5306</v>
      </c>
      <c r="F1877">
        <v>1</v>
      </c>
    </row>
    <row r="1878" spans="1:6" x14ac:dyDescent="0.2">
      <c r="A1878" t="s">
        <v>2663</v>
      </c>
      <c r="B1878">
        <v>4.7786</v>
      </c>
      <c r="C1878">
        <f>F1878*_xlfn.XLOOKUP(E1878,OBS_WELL!A:A,OBS_WELL!B:B)</f>
        <v>1</v>
      </c>
      <c r="D1878" t="s">
        <v>5428</v>
      </c>
      <c r="E1878" t="s">
        <v>5306</v>
      </c>
      <c r="F1878">
        <v>1</v>
      </c>
    </row>
    <row r="1879" spans="1:6" x14ac:dyDescent="0.2">
      <c r="A1879" t="s">
        <v>2664</v>
      </c>
      <c r="B1879">
        <v>6.3411099999999996</v>
      </c>
      <c r="C1879">
        <f>F1879*_xlfn.XLOOKUP(E1879,OBS_WELL!A:A,OBS_WELL!B:B)</f>
        <v>1</v>
      </c>
      <c r="D1879" t="s">
        <v>5428</v>
      </c>
      <c r="E1879" t="s">
        <v>5306</v>
      </c>
      <c r="F1879">
        <v>1</v>
      </c>
    </row>
    <row r="1880" spans="1:6" x14ac:dyDescent="0.2">
      <c r="A1880" t="s">
        <v>2665</v>
      </c>
      <c r="B1880">
        <v>3.9079999999999999</v>
      </c>
      <c r="C1880">
        <f>F1880*_xlfn.XLOOKUP(E1880,OBS_WELL!A:A,OBS_WELL!B:B)</f>
        <v>1</v>
      </c>
      <c r="D1880" t="s">
        <v>5428</v>
      </c>
      <c r="E1880" t="s">
        <v>5306</v>
      </c>
      <c r="F1880">
        <v>1</v>
      </c>
    </row>
    <row r="1881" spans="1:6" x14ac:dyDescent="0.2">
      <c r="A1881" t="s">
        <v>2666</v>
      </c>
      <c r="B1881">
        <v>5.53782</v>
      </c>
      <c r="C1881">
        <f>F1881*_xlfn.XLOOKUP(E1881,OBS_WELL!A:A,OBS_WELL!B:B)</f>
        <v>1</v>
      </c>
      <c r="D1881" t="s">
        <v>5428</v>
      </c>
      <c r="E1881" t="s">
        <v>5306</v>
      </c>
      <c r="F1881">
        <v>1</v>
      </c>
    </row>
    <row r="1882" spans="1:6" x14ac:dyDescent="0.2">
      <c r="A1882" t="s">
        <v>2667</v>
      </c>
      <c r="B1882">
        <v>3.8957000000000002</v>
      </c>
      <c r="C1882">
        <f>F1882*_xlfn.XLOOKUP(E1882,OBS_WELL!A:A,OBS_WELL!B:B)</f>
        <v>1</v>
      </c>
      <c r="D1882" t="s">
        <v>5428</v>
      </c>
      <c r="E1882" t="s">
        <v>5306</v>
      </c>
      <c r="F1882">
        <v>1</v>
      </c>
    </row>
    <row r="1883" spans="1:6" x14ac:dyDescent="0.2">
      <c r="A1883" t="s">
        <v>2668</v>
      </c>
      <c r="B1883">
        <v>3.6278700000000002</v>
      </c>
      <c r="C1883">
        <f>F1883*_xlfn.XLOOKUP(E1883,OBS_WELL!A:A,OBS_WELL!B:B)</f>
        <v>1</v>
      </c>
      <c r="D1883" t="s">
        <v>5428</v>
      </c>
      <c r="E1883" t="s">
        <v>5306</v>
      </c>
      <c r="F1883">
        <v>1</v>
      </c>
    </row>
    <row r="1884" spans="1:6" x14ac:dyDescent="0.2">
      <c r="A1884" t="s">
        <v>2669</v>
      </c>
      <c r="B1884">
        <v>2.8079999999999998</v>
      </c>
      <c r="C1884">
        <f>F1884*_xlfn.XLOOKUP(E1884,OBS_WELL!A:A,OBS_WELL!B:B)</f>
        <v>1</v>
      </c>
      <c r="D1884" t="s">
        <v>5428</v>
      </c>
      <c r="E1884" t="s">
        <v>5306</v>
      </c>
      <c r="F1884">
        <v>1</v>
      </c>
    </row>
    <row r="1885" spans="1:6" x14ac:dyDescent="0.2">
      <c r="A1885" t="s">
        <v>2670</v>
      </c>
      <c r="B1885">
        <v>3.2636599999999998</v>
      </c>
      <c r="C1885">
        <f>F1885*_xlfn.XLOOKUP(E1885,OBS_WELL!A:A,OBS_WELL!B:B)</f>
        <v>1</v>
      </c>
      <c r="D1885" t="s">
        <v>5428</v>
      </c>
      <c r="E1885" t="s">
        <v>5306</v>
      </c>
      <c r="F1885">
        <v>1</v>
      </c>
    </row>
    <row r="1886" spans="1:6" x14ac:dyDescent="0.2">
      <c r="A1886" t="s">
        <v>2671</v>
      </c>
      <c r="B1886">
        <v>3.1682800000000002</v>
      </c>
      <c r="C1886">
        <f>F1886*_xlfn.XLOOKUP(E1886,OBS_WELL!A:A,OBS_WELL!B:B)</f>
        <v>1</v>
      </c>
      <c r="D1886" t="s">
        <v>5428</v>
      </c>
      <c r="E1886" t="s">
        <v>5306</v>
      </c>
      <c r="F1886">
        <v>1</v>
      </c>
    </row>
    <row r="1887" spans="1:6" x14ac:dyDescent="0.2">
      <c r="A1887" t="s">
        <v>2672</v>
      </c>
      <c r="B1887">
        <v>2.8100800000000001</v>
      </c>
      <c r="C1887">
        <f>F1887*_xlfn.XLOOKUP(E1887,OBS_WELL!A:A,OBS_WELL!B:B)</f>
        <v>1</v>
      </c>
      <c r="D1887" t="s">
        <v>5428</v>
      </c>
      <c r="E1887" t="s">
        <v>5306</v>
      </c>
      <c r="F1887">
        <v>1</v>
      </c>
    </row>
    <row r="1888" spans="1:6" x14ac:dyDescent="0.2">
      <c r="A1888" t="s">
        <v>2673</v>
      </c>
      <c r="B1888">
        <v>3.3980000000000001</v>
      </c>
      <c r="C1888">
        <f>F1888*_xlfn.XLOOKUP(E1888,OBS_WELL!A:A,OBS_WELL!B:B)</f>
        <v>1</v>
      </c>
      <c r="D1888" t="s">
        <v>5428</v>
      </c>
      <c r="E1888" t="s">
        <v>5306</v>
      </c>
      <c r="F1888">
        <v>1</v>
      </c>
    </row>
    <row r="1889" spans="1:6" x14ac:dyDescent="0.2">
      <c r="A1889" t="s">
        <v>2674</v>
      </c>
      <c r="B1889">
        <v>2.8397700000000001</v>
      </c>
      <c r="C1889">
        <f>F1889*_xlfn.XLOOKUP(E1889,OBS_WELL!A:A,OBS_WELL!B:B)</f>
        <v>1</v>
      </c>
      <c r="D1889" t="s">
        <v>5428</v>
      </c>
      <c r="E1889" t="s">
        <v>5306</v>
      </c>
      <c r="F1889">
        <v>1</v>
      </c>
    </row>
    <row r="1890" spans="1:6" x14ac:dyDescent="0.2">
      <c r="A1890" t="s">
        <v>2675</v>
      </c>
      <c r="B1890">
        <v>3.2300800000000001</v>
      </c>
      <c r="C1890">
        <f>F1890*_xlfn.XLOOKUP(E1890,OBS_WELL!A:A,OBS_WELL!B:B)</f>
        <v>1</v>
      </c>
      <c r="D1890" t="s">
        <v>5428</v>
      </c>
      <c r="E1890" t="s">
        <v>5306</v>
      </c>
      <c r="F1890">
        <v>1</v>
      </c>
    </row>
    <row r="1891" spans="1:6" x14ac:dyDescent="0.2">
      <c r="A1891" t="s">
        <v>2676</v>
      </c>
      <c r="B1891">
        <v>3.1579999999999999</v>
      </c>
      <c r="C1891">
        <f>F1891*_xlfn.XLOOKUP(E1891,OBS_WELL!A:A,OBS_WELL!B:B)</f>
        <v>1</v>
      </c>
      <c r="D1891" t="s">
        <v>5428</v>
      </c>
      <c r="E1891" t="s">
        <v>5306</v>
      </c>
      <c r="F1891">
        <v>1</v>
      </c>
    </row>
    <row r="1892" spans="1:6" x14ac:dyDescent="0.2">
      <c r="A1892" t="s">
        <v>2677</v>
      </c>
      <c r="B1892">
        <v>3.4549799999999999</v>
      </c>
      <c r="C1892">
        <f>F1892*_xlfn.XLOOKUP(E1892,OBS_WELL!A:A,OBS_WELL!B:B)</f>
        <v>1</v>
      </c>
      <c r="D1892" t="s">
        <v>5428</v>
      </c>
      <c r="E1892" t="s">
        <v>5306</v>
      </c>
      <c r="F1892">
        <v>1</v>
      </c>
    </row>
    <row r="1893" spans="1:6" x14ac:dyDescent="0.2">
      <c r="A1893" t="s">
        <v>2678</v>
      </c>
      <c r="B1893">
        <v>3.23122</v>
      </c>
      <c r="C1893">
        <f>F1893*_xlfn.XLOOKUP(E1893,OBS_WELL!A:A,OBS_WELL!B:B)</f>
        <v>1</v>
      </c>
      <c r="D1893" t="s">
        <v>5428</v>
      </c>
      <c r="E1893" t="s">
        <v>5306</v>
      </c>
      <c r="F1893">
        <v>1</v>
      </c>
    </row>
    <row r="1894" spans="1:6" x14ac:dyDescent="0.2">
      <c r="A1894" t="s">
        <v>2679</v>
      </c>
      <c r="B1894">
        <v>2.2389999999999999</v>
      </c>
      <c r="C1894">
        <f>F1894*_xlfn.XLOOKUP(E1894,OBS_WELL!A:A,OBS_WELL!B:B)</f>
        <v>1</v>
      </c>
      <c r="D1894" t="s">
        <v>5428</v>
      </c>
      <c r="E1894" t="s">
        <v>5306</v>
      </c>
      <c r="F1894">
        <v>1</v>
      </c>
    </row>
    <row r="1895" spans="1:6" x14ac:dyDescent="0.2">
      <c r="A1895" t="s">
        <v>2680</v>
      </c>
      <c r="B1895">
        <v>2.3380000000000001</v>
      </c>
      <c r="C1895">
        <f>F1895*_xlfn.XLOOKUP(E1895,OBS_WELL!A:A,OBS_WELL!B:B)</f>
        <v>1</v>
      </c>
      <c r="D1895" t="s">
        <v>5428</v>
      </c>
      <c r="E1895" t="s">
        <v>5306</v>
      </c>
      <c r="F1895">
        <v>1</v>
      </c>
    </row>
    <row r="1896" spans="1:6" x14ac:dyDescent="0.2">
      <c r="A1896" t="s">
        <v>2681</v>
      </c>
      <c r="B1896">
        <v>3.1608700000000001</v>
      </c>
      <c r="C1896">
        <f>F1896*_xlfn.XLOOKUP(E1896,OBS_WELL!A:A,OBS_WELL!B:B)</f>
        <v>1</v>
      </c>
      <c r="D1896" t="s">
        <v>5428</v>
      </c>
      <c r="E1896" t="s">
        <v>5306</v>
      </c>
      <c r="F1896">
        <v>1</v>
      </c>
    </row>
    <row r="1897" spans="1:6" x14ac:dyDescent="0.2">
      <c r="A1897" t="s">
        <v>2682</v>
      </c>
      <c r="B1897">
        <v>3.36232</v>
      </c>
      <c r="C1897">
        <f>F1897*_xlfn.XLOOKUP(E1897,OBS_WELL!A:A,OBS_WELL!B:B)</f>
        <v>1</v>
      </c>
      <c r="D1897" t="s">
        <v>5428</v>
      </c>
      <c r="E1897" t="s">
        <v>5306</v>
      </c>
      <c r="F1897">
        <v>1</v>
      </c>
    </row>
    <row r="1898" spans="1:6" x14ac:dyDescent="0.2">
      <c r="A1898" t="s">
        <v>2683</v>
      </c>
      <c r="B1898">
        <v>2.7480000000000002</v>
      </c>
      <c r="C1898">
        <f>F1898*_xlfn.XLOOKUP(E1898,OBS_WELL!A:A,OBS_WELL!B:B)</f>
        <v>1</v>
      </c>
      <c r="D1898" t="s">
        <v>5428</v>
      </c>
      <c r="E1898" t="s">
        <v>5306</v>
      </c>
      <c r="F1898">
        <v>1</v>
      </c>
    </row>
    <row r="1899" spans="1:6" x14ac:dyDescent="0.2">
      <c r="A1899" t="s">
        <v>2684</v>
      </c>
      <c r="B1899">
        <v>2.6777700000000002</v>
      </c>
      <c r="C1899">
        <f>F1899*_xlfn.XLOOKUP(E1899,OBS_WELL!A:A,OBS_WELL!B:B)</f>
        <v>1</v>
      </c>
      <c r="D1899" t="s">
        <v>5428</v>
      </c>
      <c r="E1899" t="s">
        <v>5306</v>
      </c>
      <c r="F1899">
        <v>1</v>
      </c>
    </row>
    <row r="1900" spans="1:6" x14ac:dyDescent="0.2">
      <c r="A1900" t="s">
        <v>2685</v>
      </c>
      <c r="B1900">
        <v>3.0125199999999999</v>
      </c>
      <c r="C1900">
        <f>F1900*_xlfn.XLOOKUP(E1900,OBS_WELL!A:A,OBS_WELL!B:B)</f>
        <v>1</v>
      </c>
      <c r="D1900" t="s">
        <v>5428</v>
      </c>
      <c r="E1900" t="s">
        <v>5306</v>
      </c>
      <c r="F1900">
        <v>1</v>
      </c>
    </row>
    <row r="1901" spans="1:6" x14ac:dyDescent="0.2">
      <c r="A1901" t="s">
        <v>2686</v>
      </c>
      <c r="B1901">
        <v>4.516</v>
      </c>
      <c r="C1901">
        <f>F1901*_xlfn.XLOOKUP(E1901,OBS_WELL!A:A,OBS_WELL!B:B)</f>
        <v>1</v>
      </c>
      <c r="D1901" t="s">
        <v>5428</v>
      </c>
      <c r="E1901" t="s">
        <v>5306</v>
      </c>
      <c r="F1901">
        <v>1</v>
      </c>
    </row>
    <row r="1902" spans="1:6" x14ac:dyDescent="0.2">
      <c r="A1902" t="s">
        <v>2687</v>
      </c>
      <c r="B1902">
        <v>2.8625500000000001</v>
      </c>
      <c r="C1902">
        <f>F1902*_xlfn.XLOOKUP(E1902,OBS_WELL!A:A,OBS_WELL!B:B)</f>
        <v>1</v>
      </c>
      <c r="D1902" t="s">
        <v>5428</v>
      </c>
      <c r="E1902" t="s">
        <v>5306</v>
      </c>
      <c r="F1902">
        <v>1</v>
      </c>
    </row>
    <row r="1903" spans="1:6" x14ac:dyDescent="0.2">
      <c r="A1903" t="s">
        <v>2688</v>
      </c>
      <c r="B1903">
        <v>2.7080000000000002</v>
      </c>
      <c r="C1903">
        <f>F1903*_xlfn.XLOOKUP(E1903,OBS_WELL!A:A,OBS_WELL!B:B)</f>
        <v>1</v>
      </c>
      <c r="D1903" t="s">
        <v>5428</v>
      </c>
      <c r="E1903" t="s">
        <v>5306</v>
      </c>
      <c r="F1903">
        <v>1</v>
      </c>
    </row>
    <row r="1904" spans="1:6" x14ac:dyDescent="0.2">
      <c r="A1904" t="s">
        <v>2689</v>
      </c>
      <c r="B1904">
        <v>3.6179999999999999</v>
      </c>
      <c r="C1904">
        <f>F1904*_xlfn.XLOOKUP(E1904,OBS_WELL!A:A,OBS_WELL!B:B)</f>
        <v>1</v>
      </c>
      <c r="D1904" t="s">
        <v>5428</v>
      </c>
      <c r="E1904" t="s">
        <v>5306</v>
      </c>
      <c r="F1904">
        <v>1</v>
      </c>
    </row>
    <row r="1905" spans="1:6" x14ac:dyDescent="0.2">
      <c r="A1905" t="s">
        <v>2690</v>
      </c>
      <c r="B1905">
        <v>2.7960600000000002</v>
      </c>
      <c r="C1905">
        <f>F1905*_xlfn.XLOOKUP(E1905,OBS_WELL!A:A,OBS_WELL!B:B)</f>
        <v>1</v>
      </c>
      <c r="D1905" t="s">
        <v>5428</v>
      </c>
      <c r="E1905" t="s">
        <v>5306</v>
      </c>
      <c r="F1905">
        <v>1</v>
      </c>
    </row>
    <row r="1906" spans="1:6" x14ac:dyDescent="0.2">
      <c r="A1906" t="s">
        <v>2691</v>
      </c>
      <c r="B1906">
        <v>2.9870399999999999</v>
      </c>
      <c r="C1906">
        <f>F1906*_xlfn.XLOOKUP(E1906,OBS_WELL!A:A,OBS_WELL!B:B)</f>
        <v>1</v>
      </c>
      <c r="D1906" t="s">
        <v>5428</v>
      </c>
      <c r="E1906" t="s">
        <v>5306</v>
      </c>
      <c r="F1906">
        <v>1</v>
      </c>
    </row>
    <row r="1907" spans="1:6" x14ac:dyDescent="0.2">
      <c r="A1907" t="s">
        <v>2692</v>
      </c>
      <c r="B1907">
        <v>3.6179999999999999</v>
      </c>
      <c r="C1907">
        <f>F1907*_xlfn.XLOOKUP(E1907,OBS_WELL!A:A,OBS_WELL!B:B)</f>
        <v>1</v>
      </c>
      <c r="D1907" t="s">
        <v>5428</v>
      </c>
      <c r="E1907" t="s">
        <v>5306</v>
      </c>
      <c r="F1907">
        <v>1</v>
      </c>
    </row>
    <row r="1908" spans="1:6" x14ac:dyDescent="0.2">
      <c r="A1908" t="s">
        <v>2693</v>
      </c>
      <c r="B1908">
        <v>3.4752900000000002</v>
      </c>
      <c r="C1908">
        <f>F1908*_xlfn.XLOOKUP(E1908,OBS_WELL!A:A,OBS_WELL!B:B)</f>
        <v>1</v>
      </c>
      <c r="D1908" t="s">
        <v>5428</v>
      </c>
      <c r="E1908" t="s">
        <v>5306</v>
      </c>
      <c r="F1908">
        <v>1</v>
      </c>
    </row>
    <row r="1909" spans="1:6" x14ac:dyDescent="0.2">
      <c r="A1909" t="s">
        <v>2694</v>
      </c>
      <c r="B1909">
        <v>3.4827400000000002</v>
      </c>
      <c r="C1909">
        <f>F1909*_xlfn.XLOOKUP(E1909,OBS_WELL!A:A,OBS_WELL!B:B)</f>
        <v>1</v>
      </c>
      <c r="D1909" t="s">
        <v>5428</v>
      </c>
      <c r="E1909" t="s">
        <v>5306</v>
      </c>
      <c r="F1909">
        <v>1</v>
      </c>
    </row>
    <row r="1910" spans="1:6" x14ac:dyDescent="0.2">
      <c r="A1910" t="s">
        <v>2695</v>
      </c>
      <c r="B1910">
        <v>3.9079999999999999</v>
      </c>
      <c r="C1910">
        <f>F1910*_xlfn.XLOOKUP(E1910,OBS_WELL!A:A,OBS_WELL!B:B)</f>
        <v>1</v>
      </c>
      <c r="D1910" t="s">
        <v>5428</v>
      </c>
      <c r="E1910" t="s">
        <v>5306</v>
      </c>
      <c r="F1910">
        <v>1</v>
      </c>
    </row>
    <row r="1911" spans="1:6" x14ac:dyDescent="0.2">
      <c r="A1911" t="s">
        <v>2696</v>
      </c>
      <c r="B1911">
        <v>3.4368699999999999</v>
      </c>
      <c r="C1911">
        <f>F1911*_xlfn.XLOOKUP(E1911,OBS_WELL!A:A,OBS_WELL!B:B)</f>
        <v>1</v>
      </c>
      <c r="D1911" t="s">
        <v>5428</v>
      </c>
      <c r="E1911" t="s">
        <v>5306</v>
      </c>
      <c r="F1911">
        <v>1</v>
      </c>
    </row>
    <row r="1912" spans="1:6" x14ac:dyDescent="0.2">
      <c r="A1912" t="s">
        <v>2697</v>
      </c>
      <c r="B1912">
        <v>3.4646699999999999</v>
      </c>
      <c r="C1912">
        <f>F1912*_xlfn.XLOOKUP(E1912,OBS_WELL!A:A,OBS_WELL!B:B)</f>
        <v>1</v>
      </c>
      <c r="D1912" t="s">
        <v>5428</v>
      </c>
      <c r="E1912" t="s">
        <v>5306</v>
      </c>
      <c r="F1912">
        <v>1</v>
      </c>
    </row>
    <row r="1913" spans="1:6" x14ac:dyDescent="0.2">
      <c r="A1913" t="s">
        <v>2698</v>
      </c>
      <c r="B1913">
        <v>2.548</v>
      </c>
      <c r="C1913">
        <f>F1913*_xlfn.XLOOKUP(E1913,OBS_WELL!A:A,OBS_WELL!B:B)</f>
        <v>1</v>
      </c>
      <c r="D1913" t="s">
        <v>5428</v>
      </c>
      <c r="E1913" t="s">
        <v>5306</v>
      </c>
      <c r="F1913">
        <v>1</v>
      </c>
    </row>
    <row r="1914" spans="1:6" x14ac:dyDescent="0.2">
      <c r="A1914" t="s">
        <v>2699</v>
      </c>
      <c r="B1914">
        <v>3.4319000000000002</v>
      </c>
      <c r="C1914">
        <f>F1914*_xlfn.XLOOKUP(E1914,OBS_WELL!A:A,OBS_WELL!B:B)</f>
        <v>1</v>
      </c>
      <c r="D1914" t="s">
        <v>5428</v>
      </c>
      <c r="E1914" t="s">
        <v>5306</v>
      </c>
      <c r="F1914">
        <v>1</v>
      </c>
    </row>
    <row r="1915" spans="1:6" x14ac:dyDescent="0.2">
      <c r="A1915" t="s">
        <v>2700</v>
      </c>
      <c r="B1915">
        <v>3.4824899999999999</v>
      </c>
      <c r="C1915">
        <f>F1915*_xlfn.XLOOKUP(E1915,OBS_WELL!A:A,OBS_WELL!B:B)</f>
        <v>1</v>
      </c>
      <c r="D1915" t="s">
        <v>5428</v>
      </c>
      <c r="E1915" t="s">
        <v>5306</v>
      </c>
      <c r="F1915">
        <v>1</v>
      </c>
    </row>
    <row r="1916" spans="1:6" x14ac:dyDescent="0.2">
      <c r="A1916" t="s">
        <v>2701</v>
      </c>
      <c r="B1916">
        <v>4.2480000000000002</v>
      </c>
      <c r="C1916">
        <f>F1916*_xlfn.XLOOKUP(E1916,OBS_WELL!A:A,OBS_WELL!B:B)</f>
        <v>1</v>
      </c>
      <c r="D1916" t="s">
        <v>5428</v>
      </c>
      <c r="E1916" t="s">
        <v>5306</v>
      </c>
      <c r="F1916">
        <v>1</v>
      </c>
    </row>
    <row r="1917" spans="1:6" x14ac:dyDescent="0.2">
      <c r="A1917" t="s">
        <v>2702</v>
      </c>
      <c r="B1917">
        <v>3.9797799999999999</v>
      </c>
      <c r="C1917">
        <f>F1917*_xlfn.XLOOKUP(E1917,OBS_WELL!A:A,OBS_WELL!B:B)</f>
        <v>1</v>
      </c>
      <c r="D1917" t="s">
        <v>5428</v>
      </c>
      <c r="E1917" t="s">
        <v>5306</v>
      </c>
      <c r="F1917">
        <v>1</v>
      </c>
    </row>
    <row r="1918" spans="1:6" x14ac:dyDescent="0.2">
      <c r="A1918" t="s">
        <v>2703</v>
      </c>
      <c r="B1918">
        <v>4.80382</v>
      </c>
      <c r="C1918">
        <f>F1918*_xlfn.XLOOKUP(E1918,OBS_WELL!A:A,OBS_WELL!B:B)</f>
        <v>1</v>
      </c>
      <c r="D1918" t="s">
        <v>5428</v>
      </c>
      <c r="E1918" t="s">
        <v>5306</v>
      </c>
      <c r="F1918">
        <v>1</v>
      </c>
    </row>
    <row r="1919" spans="1:6" x14ac:dyDescent="0.2">
      <c r="A1919" t="s">
        <v>2704</v>
      </c>
      <c r="B1919">
        <v>4.3545199999999999</v>
      </c>
      <c r="C1919">
        <f>F1919*_xlfn.XLOOKUP(E1919,OBS_WELL!A:A,OBS_WELL!B:B)</f>
        <v>1</v>
      </c>
      <c r="D1919" t="s">
        <v>5428</v>
      </c>
      <c r="E1919" t="s">
        <v>5306</v>
      </c>
      <c r="F1919">
        <v>1</v>
      </c>
    </row>
    <row r="1920" spans="1:6" x14ac:dyDescent="0.2">
      <c r="A1920" t="s">
        <v>2705</v>
      </c>
      <c r="B1920">
        <v>4.1680000000000001</v>
      </c>
      <c r="C1920">
        <f>F1920*_xlfn.XLOOKUP(E1920,OBS_WELL!A:A,OBS_WELL!B:B)</f>
        <v>1</v>
      </c>
      <c r="D1920" t="s">
        <v>5428</v>
      </c>
      <c r="E1920" t="s">
        <v>5306</v>
      </c>
      <c r="F1920">
        <v>1</v>
      </c>
    </row>
    <row r="1921" spans="1:6" x14ac:dyDescent="0.2">
      <c r="A1921" t="s">
        <v>2706</v>
      </c>
      <c r="B1921">
        <v>3.7452399999999999</v>
      </c>
      <c r="C1921">
        <f>F1921*_xlfn.XLOOKUP(E1921,OBS_WELL!A:A,OBS_WELL!B:B)</f>
        <v>1</v>
      </c>
      <c r="D1921" t="s">
        <v>5428</v>
      </c>
      <c r="E1921" t="s">
        <v>5306</v>
      </c>
      <c r="F1921">
        <v>1</v>
      </c>
    </row>
    <row r="1922" spans="1:6" x14ac:dyDescent="0.2">
      <c r="A1922" t="s">
        <v>2707</v>
      </c>
      <c r="B1922">
        <v>4.734</v>
      </c>
      <c r="C1922">
        <f>F1922*_xlfn.XLOOKUP(E1922,OBS_WELL!A:A,OBS_WELL!B:B)</f>
        <v>1</v>
      </c>
      <c r="D1922" t="s">
        <v>5428</v>
      </c>
      <c r="E1922" t="s">
        <v>5306</v>
      </c>
      <c r="F1922">
        <v>1</v>
      </c>
    </row>
    <row r="1923" spans="1:6" x14ac:dyDescent="0.2">
      <c r="A1923" t="s">
        <v>2708</v>
      </c>
      <c r="B1923">
        <v>3.7260200000000001</v>
      </c>
      <c r="C1923">
        <f>F1923*_xlfn.XLOOKUP(E1923,OBS_WELL!A:A,OBS_WELL!B:B)</f>
        <v>1</v>
      </c>
      <c r="D1923" t="s">
        <v>5428</v>
      </c>
      <c r="E1923" t="s">
        <v>5306</v>
      </c>
      <c r="F1923">
        <v>1</v>
      </c>
    </row>
    <row r="1924" spans="1:6" x14ac:dyDescent="0.2">
      <c r="A1924" t="s">
        <v>2709</v>
      </c>
      <c r="B1924">
        <v>4.2279999999999998</v>
      </c>
      <c r="C1924">
        <f>F1924*_xlfn.XLOOKUP(E1924,OBS_WELL!A:A,OBS_WELL!B:B)</f>
        <v>1</v>
      </c>
      <c r="D1924" t="s">
        <v>5428</v>
      </c>
      <c r="E1924" t="s">
        <v>5306</v>
      </c>
      <c r="F1924">
        <v>1</v>
      </c>
    </row>
    <row r="1925" spans="1:6" x14ac:dyDescent="0.2">
      <c r="A1925" t="s">
        <v>2710</v>
      </c>
      <c r="B1925">
        <v>3.6692499999999999</v>
      </c>
      <c r="C1925">
        <f>F1925*_xlfn.XLOOKUP(E1925,OBS_WELL!A:A,OBS_WELL!B:B)</f>
        <v>1</v>
      </c>
      <c r="D1925" t="s">
        <v>5428</v>
      </c>
      <c r="E1925" t="s">
        <v>5306</v>
      </c>
      <c r="F1925">
        <v>1</v>
      </c>
    </row>
    <row r="1926" spans="1:6" x14ac:dyDescent="0.2">
      <c r="A1926" t="s">
        <v>2711</v>
      </c>
      <c r="B1926">
        <v>3.5732400000000002</v>
      </c>
      <c r="C1926">
        <f>F1926*_xlfn.XLOOKUP(E1926,OBS_WELL!A:A,OBS_WELL!B:B)</f>
        <v>1</v>
      </c>
      <c r="D1926" t="s">
        <v>5428</v>
      </c>
      <c r="E1926" t="s">
        <v>5306</v>
      </c>
      <c r="F1926">
        <v>1</v>
      </c>
    </row>
    <row r="1927" spans="1:6" x14ac:dyDescent="0.2">
      <c r="A1927" t="s">
        <v>2712</v>
      </c>
      <c r="B1927">
        <v>3.5829200000000001</v>
      </c>
      <c r="C1927">
        <f>F1927*_xlfn.XLOOKUP(E1927,OBS_WELL!A:A,OBS_WELL!B:B)</f>
        <v>1</v>
      </c>
      <c r="D1927" t="s">
        <v>5428</v>
      </c>
      <c r="E1927" t="s">
        <v>5306</v>
      </c>
      <c r="F1927">
        <v>1</v>
      </c>
    </row>
    <row r="1928" spans="1:6" x14ac:dyDescent="0.2">
      <c r="A1928" t="s">
        <v>2713</v>
      </c>
      <c r="B1928">
        <v>2.8580000000000001</v>
      </c>
      <c r="C1928">
        <f>F1928*_xlfn.XLOOKUP(E1928,OBS_WELL!A:A,OBS_WELL!B:B)</f>
        <v>1</v>
      </c>
      <c r="D1928" t="s">
        <v>5428</v>
      </c>
      <c r="E1928" t="s">
        <v>5306</v>
      </c>
      <c r="F1928">
        <v>1</v>
      </c>
    </row>
    <row r="1929" spans="1:6" x14ac:dyDescent="0.2">
      <c r="A1929" t="s">
        <v>2714</v>
      </c>
      <c r="B1929">
        <v>3.62087</v>
      </c>
      <c r="C1929">
        <f>F1929*_xlfn.XLOOKUP(E1929,OBS_WELL!A:A,OBS_WELL!B:B)</f>
        <v>1</v>
      </c>
      <c r="D1929" t="s">
        <v>5428</v>
      </c>
      <c r="E1929" t="s">
        <v>5306</v>
      </c>
      <c r="F1929">
        <v>1</v>
      </c>
    </row>
    <row r="1930" spans="1:6" x14ac:dyDescent="0.2">
      <c r="A1930" t="s">
        <v>2715</v>
      </c>
      <c r="B1930">
        <v>72.194999999999993</v>
      </c>
      <c r="C1930">
        <f>F1930*_xlfn.XLOOKUP(E1930,OBS_WELL!A:A,OBS_WELL!B:B)</f>
        <v>1</v>
      </c>
      <c r="D1930" t="s">
        <v>5428</v>
      </c>
      <c r="E1930" t="s">
        <v>5307</v>
      </c>
      <c r="F1930">
        <v>1</v>
      </c>
    </row>
    <row r="1931" spans="1:6" x14ac:dyDescent="0.2">
      <c r="A1931" t="s">
        <v>2716</v>
      </c>
      <c r="B1931">
        <v>82.059889999999996</v>
      </c>
      <c r="C1931">
        <f>F1931*_xlfn.XLOOKUP(E1931,OBS_WELL!A:A,OBS_WELL!B:B)</f>
        <v>1</v>
      </c>
      <c r="D1931" t="s">
        <v>5428</v>
      </c>
      <c r="E1931" t="s">
        <v>5307</v>
      </c>
      <c r="F1931">
        <v>1</v>
      </c>
    </row>
    <row r="1932" spans="1:6" x14ac:dyDescent="0.2">
      <c r="A1932" t="s">
        <v>2717</v>
      </c>
      <c r="B1932">
        <v>83.316190000000006</v>
      </c>
      <c r="C1932">
        <f>F1932*_xlfn.XLOOKUP(E1932,OBS_WELL!A:A,OBS_WELL!B:B)</f>
        <v>1</v>
      </c>
      <c r="D1932" t="s">
        <v>5428</v>
      </c>
      <c r="E1932" t="s">
        <v>5307</v>
      </c>
      <c r="F1932">
        <v>1</v>
      </c>
    </row>
    <row r="1933" spans="1:6" x14ac:dyDescent="0.2">
      <c r="A1933" t="s">
        <v>2718</v>
      </c>
      <c r="B1933">
        <v>83.684060000000002</v>
      </c>
      <c r="C1933">
        <f>F1933*_xlfn.XLOOKUP(E1933,OBS_WELL!A:A,OBS_WELL!B:B)</f>
        <v>1</v>
      </c>
      <c r="D1933" t="s">
        <v>5428</v>
      </c>
      <c r="E1933" t="s">
        <v>5307</v>
      </c>
      <c r="F1933">
        <v>1</v>
      </c>
    </row>
    <row r="1934" spans="1:6" x14ac:dyDescent="0.2">
      <c r="A1934" t="s">
        <v>2719</v>
      </c>
      <c r="B1934">
        <v>83.381479999999996</v>
      </c>
      <c r="C1934">
        <f>F1934*_xlfn.XLOOKUP(E1934,OBS_WELL!A:A,OBS_WELL!B:B)</f>
        <v>1</v>
      </c>
      <c r="D1934" t="s">
        <v>5428</v>
      </c>
      <c r="E1934" t="s">
        <v>5307</v>
      </c>
      <c r="F1934">
        <v>1</v>
      </c>
    </row>
    <row r="1935" spans="1:6" x14ac:dyDescent="0.2">
      <c r="A1935" t="s">
        <v>2720</v>
      </c>
      <c r="B1935">
        <v>82.415000000000006</v>
      </c>
      <c r="C1935">
        <f>F1935*_xlfn.XLOOKUP(E1935,OBS_WELL!A:A,OBS_WELL!B:B)</f>
        <v>1</v>
      </c>
      <c r="D1935" t="s">
        <v>5428</v>
      </c>
      <c r="E1935" t="s">
        <v>5307</v>
      </c>
      <c r="F1935">
        <v>1</v>
      </c>
    </row>
    <row r="1936" spans="1:6" x14ac:dyDescent="0.2">
      <c r="A1936" t="s">
        <v>2721</v>
      </c>
      <c r="B1936">
        <v>81.780360000000002</v>
      </c>
      <c r="C1936">
        <f>F1936*_xlfn.XLOOKUP(E1936,OBS_WELL!A:A,OBS_WELL!B:B)</f>
        <v>1</v>
      </c>
      <c r="D1936" t="s">
        <v>5428</v>
      </c>
      <c r="E1936" t="s">
        <v>5307</v>
      </c>
      <c r="F1936">
        <v>1</v>
      </c>
    </row>
    <row r="1937" spans="1:6" x14ac:dyDescent="0.2">
      <c r="A1937" t="s">
        <v>2722</v>
      </c>
      <c r="B1937">
        <v>81.704999999999998</v>
      </c>
      <c r="C1937">
        <f>F1937*_xlfn.XLOOKUP(E1937,OBS_WELL!A:A,OBS_WELL!B:B)</f>
        <v>1</v>
      </c>
      <c r="D1937" t="s">
        <v>5428</v>
      </c>
      <c r="E1937" t="s">
        <v>5307</v>
      </c>
      <c r="F1937">
        <v>1</v>
      </c>
    </row>
    <row r="1938" spans="1:6" x14ac:dyDescent="0.2">
      <c r="A1938" t="s">
        <v>2723</v>
      </c>
      <c r="B1938">
        <v>80.375950000000003</v>
      </c>
      <c r="C1938">
        <f>F1938*_xlfn.XLOOKUP(E1938,OBS_WELL!A:A,OBS_WELL!B:B)</f>
        <v>1</v>
      </c>
      <c r="D1938" t="s">
        <v>5428</v>
      </c>
      <c r="E1938" t="s">
        <v>5307</v>
      </c>
      <c r="F1938">
        <v>1</v>
      </c>
    </row>
    <row r="1939" spans="1:6" x14ac:dyDescent="0.2">
      <c r="A1939" t="s">
        <v>2724</v>
      </c>
      <c r="B1939">
        <v>78.660430000000005</v>
      </c>
      <c r="C1939">
        <f>F1939*_xlfn.XLOOKUP(E1939,OBS_WELL!A:A,OBS_WELL!B:B)</f>
        <v>1</v>
      </c>
      <c r="D1939" t="s">
        <v>5428</v>
      </c>
      <c r="E1939" t="s">
        <v>5307</v>
      </c>
      <c r="F1939">
        <v>1</v>
      </c>
    </row>
    <row r="1940" spans="1:6" x14ac:dyDescent="0.2">
      <c r="A1940" t="s">
        <v>2725</v>
      </c>
      <c r="B1940">
        <v>79.625</v>
      </c>
      <c r="C1940">
        <f>F1940*_xlfn.XLOOKUP(E1940,OBS_WELL!A:A,OBS_WELL!B:B)</f>
        <v>1</v>
      </c>
      <c r="D1940" t="s">
        <v>5428</v>
      </c>
      <c r="E1940" t="s">
        <v>5307</v>
      </c>
      <c r="F1940">
        <v>1</v>
      </c>
    </row>
    <row r="1941" spans="1:6" x14ac:dyDescent="0.2">
      <c r="A1941" t="s">
        <v>2726</v>
      </c>
      <c r="B1941">
        <v>78.310969999999998</v>
      </c>
      <c r="C1941">
        <f>F1941*_xlfn.XLOOKUP(E1941,OBS_WELL!A:A,OBS_WELL!B:B)</f>
        <v>1</v>
      </c>
      <c r="D1941" t="s">
        <v>5428</v>
      </c>
      <c r="E1941" t="s">
        <v>5307</v>
      </c>
      <c r="F1941">
        <v>1</v>
      </c>
    </row>
    <row r="1942" spans="1:6" x14ac:dyDescent="0.2">
      <c r="A1942" t="s">
        <v>2727</v>
      </c>
      <c r="B1942">
        <v>78.015000000000001</v>
      </c>
      <c r="C1942">
        <f>F1942*_xlfn.XLOOKUP(E1942,OBS_WELL!A:A,OBS_WELL!B:B)</f>
        <v>1</v>
      </c>
      <c r="D1942" t="s">
        <v>5428</v>
      </c>
      <c r="E1942" t="s">
        <v>5307</v>
      </c>
      <c r="F1942">
        <v>1</v>
      </c>
    </row>
    <row r="1943" spans="1:6" x14ac:dyDescent="0.2">
      <c r="A1943" t="s">
        <v>2728</v>
      </c>
      <c r="B1943">
        <v>77.325550000000007</v>
      </c>
      <c r="C1943">
        <f>F1943*_xlfn.XLOOKUP(E1943,OBS_WELL!A:A,OBS_WELL!B:B)</f>
        <v>1</v>
      </c>
      <c r="D1943" t="s">
        <v>5428</v>
      </c>
      <c r="E1943" t="s">
        <v>5307</v>
      </c>
      <c r="F1943">
        <v>1</v>
      </c>
    </row>
    <row r="1944" spans="1:6" x14ac:dyDescent="0.2">
      <c r="A1944" t="s">
        <v>2729</v>
      </c>
      <c r="B1944">
        <v>76.664850000000001</v>
      </c>
      <c r="C1944">
        <f>F1944*_xlfn.XLOOKUP(E1944,OBS_WELL!A:A,OBS_WELL!B:B)</f>
        <v>1</v>
      </c>
      <c r="D1944" t="s">
        <v>5428</v>
      </c>
      <c r="E1944" t="s">
        <v>5307</v>
      </c>
      <c r="F1944">
        <v>1</v>
      </c>
    </row>
    <row r="1945" spans="1:6" x14ac:dyDescent="0.2">
      <c r="A1945" t="s">
        <v>2730</v>
      </c>
      <c r="B1945">
        <v>76.394999999999996</v>
      </c>
      <c r="C1945">
        <f>F1945*_xlfn.XLOOKUP(E1945,OBS_WELL!A:A,OBS_WELL!B:B)</f>
        <v>1</v>
      </c>
      <c r="D1945" t="s">
        <v>5428</v>
      </c>
      <c r="E1945" t="s">
        <v>5307</v>
      </c>
      <c r="F1945">
        <v>1</v>
      </c>
    </row>
    <row r="1946" spans="1:6" x14ac:dyDescent="0.2">
      <c r="A1946" t="s">
        <v>2731</v>
      </c>
      <c r="B1946">
        <v>77.686710000000005</v>
      </c>
      <c r="C1946">
        <f>F1946*_xlfn.XLOOKUP(E1946,OBS_WELL!A:A,OBS_WELL!B:B)</f>
        <v>1</v>
      </c>
      <c r="D1946" t="s">
        <v>5428</v>
      </c>
      <c r="E1946" t="s">
        <v>5307</v>
      </c>
      <c r="F1946">
        <v>1</v>
      </c>
    </row>
    <row r="1947" spans="1:6" x14ac:dyDescent="0.2">
      <c r="A1947" t="s">
        <v>2732</v>
      </c>
      <c r="B1947">
        <v>77.915000000000006</v>
      </c>
      <c r="C1947">
        <f>F1947*_xlfn.XLOOKUP(E1947,OBS_WELL!A:A,OBS_WELL!B:B)</f>
        <v>1</v>
      </c>
      <c r="D1947" t="s">
        <v>5428</v>
      </c>
      <c r="E1947" t="s">
        <v>5307</v>
      </c>
      <c r="F1947">
        <v>1</v>
      </c>
    </row>
    <row r="1948" spans="1:6" x14ac:dyDescent="0.2">
      <c r="A1948" t="s">
        <v>2733</v>
      </c>
      <c r="B1948">
        <v>78.711929999999995</v>
      </c>
      <c r="C1948">
        <f>F1948*_xlfn.XLOOKUP(E1948,OBS_WELL!A:A,OBS_WELL!B:B)</f>
        <v>1</v>
      </c>
      <c r="D1948" t="s">
        <v>5428</v>
      </c>
      <c r="E1948" t="s">
        <v>5307</v>
      </c>
      <c r="F1948">
        <v>1</v>
      </c>
    </row>
    <row r="1949" spans="1:6" x14ac:dyDescent="0.2">
      <c r="A1949" t="s">
        <v>2734</v>
      </c>
      <c r="B1949">
        <v>78.965000000000003</v>
      </c>
      <c r="C1949">
        <f>F1949*_xlfn.XLOOKUP(E1949,OBS_WELL!A:A,OBS_WELL!B:B)</f>
        <v>1</v>
      </c>
      <c r="D1949" t="s">
        <v>5428</v>
      </c>
      <c r="E1949" t="s">
        <v>5307</v>
      </c>
      <c r="F1949">
        <v>1</v>
      </c>
    </row>
    <row r="1950" spans="1:6" x14ac:dyDescent="0.2">
      <c r="A1950" t="s">
        <v>2735</v>
      </c>
      <c r="B1950">
        <v>80.18956</v>
      </c>
      <c r="C1950">
        <f>F1950*_xlfn.XLOOKUP(E1950,OBS_WELL!A:A,OBS_WELL!B:B)</f>
        <v>1</v>
      </c>
      <c r="D1950" t="s">
        <v>5428</v>
      </c>
      <c r="E1950" t="s">
        <v>5307</v>
      </c>
      <c r="F1950">
        <v>1</v>
      </c>
    </row>
    <row r="1951" spans="1:6" x14ac:dyDescent="0.2">
      <c r="A1951" t="s">
        <v>2736</v>
      </c>
      <c r="B1951">
        <v>84.982510000000005</v>
      </c>
      <c r="C1951">
        <f>F1951*_xlfn.XLOOKUP(E1951,OBS_WELL!A:A,OBS_WELL!B:B)</f>
        <v>1</v>
      </c>
      <c r="D1951" t="s">
        <v>5428</v>
      </c>
      <c r="E1951" t="s">
        <v>5307</v>
      </c>
      <c r="F1951">
        <v>1</v>
      </c>
    </row>
    <row r="1952" spans="1:6" x14ac:dyDescent="0.2">
      <c r="A1952" t="s">
        <v>2737</v>
      </c>
      <c r="B1952">
        <v>83.924999999999997</v>
      </c>
      <c r="C1952">
        <f>F1952*_xlfn.XLOOKUP(E1952,OBS_WELL!A:A,OBS_WELL!B:B)</f>
        <v>1</v>
      </c>
      <c r="D1952" t="s">
        <v>5428</v>
      </c>
      <c r="E1952" t="s">
        <v>5307</v>
      </c>
      <c r="F1952">
        <v>1</v>
      </c>
    </row>
    <row r="1953" spans="1:6" x14ac:dyDescent="0.2">
      <c r="A1953" t="s">
        <v>2738</v>
      </c>
      <c r="B1953">
        <v>86.540090000000006</v>
      </c>
      <c r="C1953">
        <f>F1953*_xlfn.XLOOKUP(E1953,OBS_WELL!A:A,OBS_WELL!B:B)</f>
        <v>1</v>
      </c>
      <c r="D1953" t="s">
        <v>5428</v>
      </c>
      <c r="E1953" t="s">
        <v>5307</v>
      </c>
      <c r="F1953">
        <v>1</v>
      </c>
    </row>
    <row r="1954" spans="1:6" x14ac:dyDescent="0.2">
      <c r="A1954" t="s">
        <v>2739</v>
      </c>
      <c r="B1954">
        <v>88.087289999999996</v>
      </c>
      <c r="C1954">
        <f>F1954*_xlfn.XLOOKUP(E1954,OBS_WELL!A:A,OBS_WELL!B:B)</f>
        <v>1</v>
      </c>
      <c r="D1954" t="s">
        <v>5428</v>
      </c>
      <c r="E1954" t="s">
        <v>5307</v>
      </c>
      <c r="F1954">
        <v>1</v>
      </c>
    </row>
    <row r="1955" spans="1:6" x14ac:dyDescent="0.2">
      <c r="A1955" t="s">
        <v>2740</v>
      </c>
      <c r="B1955">
        <v>88.064999999999998</v>
      </c>
      <c r="C1955">
        <f>F1955*_xlfn.XLOOKUP(E1955,OBS_WELL!A:A,OBS_WELL!B:B)</f>
        <v>1</v>
      </c>
      <c r="D1955" t="s">
        <v>5428</v>
      </c>
      <c r="E1955" t="s">
        <v>5307</v>
      </c>
      <c r="F1955">
        <v>1</v>
      </c>
    </row>
    <row r="1956" spans="1:6" x14ac:dyDescent="0.2">
      <c r="A1956" t="s">
        <v>2741</v>
      </c>
      <c r="B1956">
        <v>87.207660000000004</v>
      </c>
      <c r="C1956">
        <f>F1956*_xlfn.XLOOKUP(E1956,OBS_WELL!A:A,OBS_WELL!B:B)</f>
        <v>1</v>
      </c>
      <c r="D1956" t="s">
        <v>5428</v>
      </c>
      <c r="E1956" t="s">
        <v>5307</v>
      </c>
      <c r="F1956">
        <v>1</v>
      </c>
    </row>
    <row r="1957" spans="1:6" x14ac:dyDescent="0.2">
      <c r="A1957" t="s">
        <v>2742</v>
      </c>
      <c r="B1957">
        <v>86.338750000000005</v>
      </c>
      <c r="C1957">
        <f>F1957*_xlfn.XLOOKUP(E1957,OBS_WELL!A:A,OBS_WELL!B:B)</f>
        <v>1</v>
      </c>
      <c r="D1957" t="s">
        <v>5428</v>
      </c>
      <c r="E1957" t="s">
        <v>5307</v>
      </c>
      <c r="F1957">
        <v>1</v>
      </c>
    </row>
    <row r="1958" spans="1:6" x14ac:dyDescent="0.2">
      <c r="A1958" t="s">
        <v>2743</v>
      </c>
      <c r="B1958">
        <v>85.088939999999994</v>
      </c>
      <c r="C1958">
        <f>F1958*_xlfn.XLOOKUP(E1958,OBS_WELL!A:A,OBS_WELL!B:B)</f>
        <v>1</v>
      </c>
      <c r="D1958" t="s">
        <v>5428</v>
      </c>
      <c r="E1958" t="s">
        <v>5307</v>
      </c>
      <c r="F1958">
        <v>1</v>
      </c>
    </row>
    <row r="1959" spans="1:6" x14ac:dyDescent="0.2">
      <c r="A1959" t="s">
        <v>2744</v>
      </c>
      <c r="B1959">
        <v>85.314999999999998</v>
      </c>
      <c r="C1959">
        <f>F1959*_xlfn.XLOOKUP(E1959,OBS_WELL!A:A,OBS_WELL!B:B)</f>
        <v>1</v>
      </c>
      <c r="D1959" t="s">
        <v>5428</v>
      </c>
      <c r="E1959" t="s">
        <v>5307</v>
      </c>
      <c r="F1959">
        <v>1</v>
      </c>
    </row>
    <row r="1960" spans="1:6" x14ac:dyDescent="0.2">
      <c r="A1960" t="s">
        <v>2745</v>
      </c>
      <c r="B1960">
        <v>82.553139999999999</v>
      </c>
      <c r="C1960">
        <f>F1960*_xlfn.XLOOKUP(E1960,OBS_WELL!A:A,OBS_WELL!B:B)</f>
        <v>1</v>
      </c>
      <c r="D1960" t="s">
        <v>5428</v>
      </c>
      <c r="E1960" t="s">
        <v>5307</v>
      </c>
      <c r="F1960">
        <v>1</v>
      </c>
    </row>
    <row r="1961" spans="1:6" x14ac:dyDescent="0.2">
      <c r="A1961" t="s">
        <v>2746</v>
      </c>
      <c r="B1961">
        <v>82.265000000000001</v>
      </c>
      <c r="C1961">
        <f>F1961*_xlfn.XLOOKUP(E1961,OBS_WELL!A:A,OBS_WELL!B:B)</f>
        <v>1</v>
      </c>
      <c r="D1961" t="s">
        <v>5428</v>
      </c>
      <c r="E1961" t="s">
        <v>5307</v>
      </c>
      <c r="F1961">
        <v>1</v>
      </c>
    </row>
    <row r="1962" spans="1:6" x14ac:dyDescent="0.2">
      <c r="A1962" t="s">
        <v>2747</v>
      </c>
      <c r="B1962">
        <v>80.054670000000002</v>
      </c>
      <c r="C1962">
        <f>F1962*_xlfn.XLOOKUP(E1962,OBS_WELL!A:A,OBS_WELL!B:B)</f>
        <v>1</v>
      </c>
      <c r="D1962" t="s">
        <v>5428</v>
      </c>
      <c r="E1962" t="s">
        <v>5307</v>
      </c>
      <c r="F1962">
        <v>1</v>
      </c>
    </row>
    <row r="1963" spans="1:6" x14ac:dyDescent="0.2">
      <c r="A1963" t="s">
        <v>2748</v>
      </c>
      <c r="B1963">
        <v>76.017089999999996</v>
      </c>
      <c r="C1963">
        <f>F1963*_xlfn.XLOOKUP(E1963,OBS_WELL!A:A,OBS_WELL!B:B)</f>
        <v>1</v>
      </c>
      <c r="D1963" t="s">
        <v>5428</v>
      </c>
      <c r="E1963" t="s">
        <v>5307</v>
      </c>
      <c r="F1963">
        <v>1</v>
      </c>
    </row>
    <row r="1964" spans="1:6" x14ac:dyDescent="0.2">
      <c r="A1964" t="s">
        <v>2749</v>
      </c>
      <c r="B1964">
        <v>75.185000000000002</v>
      </c>
      <c r="C1964">
        <f>F1964*_xlfn.XLOOKUP(E1964,OBS_WELL!A:A,OBS_WELL!B:B)</f>
        <v>1</v>
      </c>
      <c r="D1964" t="s">
        <v>5428</v>
      </c>
      <c r="E1964" t="s">
        <v>5307</v>
      </c>
      <c r="F1964">
        <v>1</v>
      </c>
    </row>
    <row r="1965" spans="1:6" x14ac:dyDescent="0.2">
      <c r="A1965" t="s">
        <v>2750</v>
      </c>
      <c r="B1965">
        <v>74.40598</v>
      </c>
      <c r="C1965">
        <f>F1965*_xlfn.XLOOKUP(E1965,OBS_WELL!A:A,OBS_WELL!B:B)</f>
        <v>1</v>
      </c>
      <c r="D1965" t="s">
        <v>5428</v>
      </c>
      <c r="E1965" t="s">
        <v>5307</v>
      </c>
      <c r="F1965">
        <v>1</v>
      </c>
    </row>
    <row r="1966" spans="1:6" x14ac:dyDescent="0.2">
      <c r="A1966" t="s">
        <v>2751</v>
      </c>
      <c r="B1966">
        <v>84.095100000000002</v>
      </c>
      <c r="C1966">
        <f>F1966*_xlfn.XLOOKUP(E1966,OBS_WELL!A:A,OBS_WELL!B:B)</f>
        <v>1</v>
      </c>
      <c r="D1966" t="s">
        <v>5428</v>
      </c>
      <c r="E1966" t="s">
        <v>5307</v>
      </c>
      <c r="F1966">
        <v>1</v>
      </c>
    </row>
    <row r="1967" spans="1:6" x14ac:dyDescent="0.2">
      <c r="A1967" t="s">
        <v>2752</v>
      </c>
      <c r="B1967">
        <v>83.495000000000005</v>
      </c>
      <c r="C1967">
        <f>F1967*_xlfn.XLOOKUP(E1967,OBS_WELL!A:A,OBS_WELL!B:B)</f>
        <v>1</v>
      </c>
      <c r="D1967" t="s">
        <v>5428</v>
      </c>
      <c r="E1967" t="s">
        <v>5307</v>
      </c>
      <c r="F1967">
        <v>1</v>
      </c>
    </row>
    <row r="1968" spans="1:6" x14ac:dyDescent="0.2">
      <c r="A1968" t="s">
        <v>2753</v>
      </c>
      <c r="B1968">
        <v>85.929370000000006</v>
      </c>
      <c r="C1968">
        <f>F1968*_xlfn.XLOOKUP(E1968,OBS_WELL!A:A,OBS_WELL!B:B)</f>
        <v>1</v>
      </c>
      <c r="D1968" t="s">
        <v>5428</v>
      </c>
      <c r="E1968" t="s">
        <v>5307</v>
      </c>
      <c r="F1968">
        <v>1</v>
      </c>
    </row>
    <row r="1969" spans="1:6" x14ac:dyDescent="0.2">
      <c r="A1969" t="s">
        <v>2754</v>
      </c>
      <c r="B1969">
        <v>88.9803</v>
      </c>
      <c r="C1969">
        <f>F1969*_xlfn.XLOOKUP(E1969,OBS_WELL!A:A,OBS_WELL!B:B)</f>
        <v>1</v>
      </c>
      <c r="D1969" t="s">
        <v>5428</v>
      </c>
      <c r="E1969" t="s">
        <v>5307</v>
      </c>
      <c r="F1969">
        <v>1</v>
      </c>
    </row>
    <row r="1970" spans="1:6" x14ac:dyDescent="0.2">
      <c r="A1970" t="s">
        <v>2755</v>
      </c>
      <c r="B1970">
        <v>88.534999999999997</v>
      </c>
      <c r="C1970">
        <f>F1970*_xlfn.XLOOKUP(E1970,OBS_WELL!A:A,OBS_WELL!B:B)</f>
        <v>1</v>
      </c>
      <c r="D1970" t="s">
        <v>5428</v>
      </c>
      <c r="E1970" t="s">
        <v>5307</v>
      </c>
      <c r="F1970">
        <v>1</v>
      </c>
    </row>
    <row r="1971" spans="1:6" x14ac:dyDescent="0.2">
      <c r="A1971" t="s">
        <v>2756</v>
      </c>
      <c r="B1971">
        <v>89.516670000000005</v>
      </c>
      <c r="C1971">
        <f>F1971*_xlfn.XLOOKUP(E1971,OBS_WELL!A:A,OBS_WELL!B:B)</f>
        <v>1</v>
      </c>
      <c r="D1971" t="s">
        <v>5428</v>
      </c>
      <c r="E1971" t="s">
        <v>5307</v>
      </c>
      <c r="F1971">
        <v>1</v>
      </c>
    </row>
    <row r="1972" spans="1:6" x14ac:dyDescent="0.2">
      <c r="A1972" t="s">
        <v>2757</v>
      </c>
      <c r="B1972">
        <v>87.933340000000001</v>
      </c>
      <c r="C1972">
        <f>F1972*_xlfn.XLOOKUP(E1972,OBS_WELL!A:A,OBS_WELL!B:B)</f>
        <v>1</v>
      </c>
      <c r="D1972" t="s">
        <v>5428</v>
      </c>
      <c r="E1972" t="s">
        <v>5307</v>
      </c>
      <c r="F1972">
        <v>1</v>
      </c>
    </row>
    <row r="1973" spans="1:6" x14ac:dyDescent="0.2">
      <c r="A1973" t="s">
        <v>2758</v>
      </c>
      <c r="B1973">
        <v>87.860820000000004</v>
      </c>
      <c r="C1973">
        <f>F1973*_xlfn.XLOOKUP(E1973,OBS_WELL!A:A,OBS_WELL!B:B)</f>
        <v>1</v>
      </c>
      <c r="D1973" t="s">
        <v>5428</v>
      </c>
      <c r="E1973" t="s">
        <v>5307</v>
      </c>
      <c r="F1973">
        <v>1</v>
      </c>
    </row>
    <row r="1974" spans="1:6" x14ac:dyDescent="0.2">
      <c r="A1974" t="s">
        <v>2759</v>
      </c>
      <c r="B1974">
        <v>88.045000000000002</v>
      </c>
      <c r="C1974">
        <f>F1974*_xlfn.XLOOKUP(E1974,OBS_WELL!A:A,OBS_WELL!B:B)</f>
        <v>1</v>
      </c>
      <c r="D1974" t="s">
        <v>5428</v>
      </c>
      <c r="E1974" t="s">
        <v>5307</v>
      </c>
      <c r="F1974">
        <v>1</v>
      </c>
    </row>
    <row r="1975" spans="1:6" x14ac:dyDescent="0.2">
      <c r="A1975" t="s">
        <v>2760</v>
      </c>
      <c r="B1975">
        <v>87.754999999999995</v>
      </c>
      <c r="C1975">
        <f>F1975*_xlfn.XLOOKUP(E1975,OBS_WELL!A:A,OBS_WELL!B:B)</f>
        <v>1</v>
      </c>
      <c r="D1975" t="s">
        <v>5428</v>
      </c>
      <c r="E1975" t="s">
        <v>5307</v>
      </c>
      <c r="F1975">
        <v>1</v>
      </c>
    </row>
    <row r="1976" spans="1:6" x14ac:dyDescent="0.2">
      <c r="A1976" t="s">
        <v>2761</v>
      </c>
      <c r="B1976">
        <v>86.741609999999994</v>
      </c>
      <c r="C1976">
        <f>F1976*_xlfn.XLOOKUP(E1976,OBS_WELL!A:A,OBS_WELL!B:B)</f>
        <v>1</v>
      </c>
      <c r="D1976" t="s">
        <v>5428</v>
      </c>
      <c r="E1976" t="s">
        <v>5307</v>
      </c>
      <c r="F1976">
        <v>1</v>
      </c>
    </row>
    <row r="1977" spans="1:6" x14ac:dyDescent="0.2">
      <c r="A1977" t="s">
        <v>2762</v>
      </c>
      <c r="B1977">
        <v>85.896349999999998</v>
      </c>
      <c r="C1977">
        <f>F1977*_xlfn.XLOOKUP(E1977,OBS_WELL!A:A,OBS_WELL!B:B)</f>
        <v>1</v>
      </c>
      <c r="D1977" t="s">
        <v>5428</v>
      </c>
      <c r="E1977" t="s">
        <v>5307</v>
      </c>
      <c r="F1977">
        <v>1</v>
      </c>
    </row>
    <row r="1978" spans="1:6" x14ac:dyDescent="0.2">
      <c r="A1978" t="s">
        <v>2763</v>
      </c>
      <c r="B1978">
        <v>84.68835</v>
      </c>
      <c r="C1978">
        <f>F1978*_xlfn.XLOOKUP(E1978,OBS_WELL!A:A,OBS_WELL!B:B)</f>
        <v>1</v>
      </c>
      <c r="D1978" t="s">
        <v>5428</v>
      </c>
      <c r="E1978" t="s">
        <v>5307</v>
      </c>
      <c r="F1978">
        <v>1</v>
      </c>
    </row>
    <row r="1979" spans="1:6" x14ac:dyDescent="0.2">
      <c r="A1979" t="s">
        <v>2764</v>
      </c>
      <c r="B1979">
        <v>84.185000000000002</v>
      </c>
      <c r="C1979">
        <f>F1979*_xlfn.XLOOKUP(E1979,OBS_WELL!A:A,OBS_WELL!B:B)</f>
        <v>1</v>
      </c>
      <c r="D1979" t="s">
        <v>5428</v>
      </c>
      <c r="E1979" t="s">
        <v>5307</v>
      </c>
      <c r="F1979">
        <v>1</v>
      </c>
    </row>
    <row r="1980" spans="1:6" x14ac:dyDescent="0.2">
      <c r="A1980" t="s">
        <v>2765</v>
      </c>
      <c r="B1980">
        <v>82.002529999999993</v>
      </c>
      <c r="C1980">
        <f>F1980*_xlfn.XLOOKUP(E1980,OBS_WELL!A:A,OBS_WELL!B:B)</f>
        <v>1</v>
      </c>
      <c r="D1980" t="s">
        <v>5428</v>
      </c>
      <c r="E1980" t="s">
        <v>5307</v>
      </c>
      <c r="F1980">
        <v>1</v>
      </c>
    </row>
    <row r="1981" spans="1:6" x14ac:dyDescent="0.2">
      <c r="A1981" t="s">
        <v>2766</v>
      </c>
      <c r="B1981">
        <v>80.175280000000001</v>
      </c>
      <c r="C1981">
        <f>F1981*_xlfn.XLOOKUP(E1981,OBS_WELL!A:A,OBS_WELL!B:B)</f>
        <v>1</v>
      </c>
      <c r="D1981" t="s">
        <v>5428</v>
      </c>
      <c r="E1981" t="s">
        <v>5307</v>
      </c>
      <c r="F1981">
        <v>1</v>
      </c>
    </row>
    <row r="1982" spans="1:6" x14ac:dyDescent="0.2">
      <c r="A1982" t="s">
        <v>2767</v>
      </c>
      <c r="B1982">
        <v>79.405000000000001</v>
      </c>
      <c r="C1982">
        <f>F1982*_xlfn.XLOOKUP(E1982,OBS_WELL!A:A,OBS_WELL!B:B)</f>
        <v>1</v>
      </c>
      <c r="D1982" t="s">
        <v>5428</v>
      </c>
      <c r="E1982" t="s">
        <v>5307</v>
      </c>
      <c r="F1982">
        <v>1</v>
      </c>
    </row>
    <row r="1983" spans="1:6" x14ac:dyDescent="0.2">
      <c r="A1983" t="s">
        <v>2768</v>
      </c>
      <c r="B1983">
        <v>76.168149999999997</v>
      </c>
      <c r="C1983">
        <f>F1983*_xlfn.XLOOKUP(E1983,OBS_WELL!A:A,OBS_WELL!B:B)</f>
        <v>1</v>
      </c>
      <c r="D1983" t="s">
        <v>5428</v>
      </c>
      <c r="E1983" t="s">
        <v>5307</v>
      </c>
      <c r="F1983">
        <v>1</v>
      </c>
    </row>
    <row r="1984" spans="1:6" x14ac:dyDescent="0.2">
      <c r="A1984" t="s">
        <v>2769</v>
      </c>
      <c r="B1984">
        <v>74.239000000000004</v>
      </c>
      <c r="C1984">
        <f>F1984*_xlfn.XLOOKUP(E1984,OBS_WELL!A:A,OBS_WELL!B:B)</f>
        <v>1</v>
      </c>
      <c r="D1984" t="s">
        <v>5428</v>
      </c>
      <c r="E1984" t="s">
        <v>5307</v>
      </c>
      <c r="F1984">
        <v>1</v>
      </c>
    </row>
    <row r="1985" spans="1:6" x14ac:dyDescent="0.2">
      <c r="A1985" t="s">
        <v>2770</v>
      </c>
      <c r="B1985">
        <v>79.300219999999996</v>
      </c>
      <c r="C1985">
        <f>F1985*_xlfn.XLOOKUP(E1985,OBS_WELL!A:A,OBS_WELL!B:B)</f>
        <v>1</v>
      </c>
      <c r="D1985" t="s">
        <v>5428</v>
      </c>
      <c r="E1985" t="s">
        <v>5307</v>
      </c>
      <c r="F1985">
        <v>1</v>
      </c>
    </row>
    <row r="1986" spans="1:6" x14ac:dyDescent="0.2">
      <c r="A1986" t="s">
        <v>2771</v>
      </c>
      <c r="B1986">
        <v>73.834000000000003</v>
      </c>
      <c r="C1986">
        <f>F1986*_xlfn.XLOOKUP(E1986,OBS_WELL!A:A,OBS_WELL!B:B)</f>
        <v>1</v>
      </c>
      <c r="D1986" t="s">
        <v>5428</v>
      </c>
      <c r="E1986" t="s">
        <v>5307</v>
      </c>
      <c r="F1986">
        <v>1</v>
      </c>
    </row>
    <row r="1987" spans="1:6" x14ac:dyDescent="0.2">
      <c r="A1987" t="s">
        <v>2772</v>
      </c>
      <c r="B1987">
        <v>82.215000000000003</v>
      </c>
      <c r="C1987">
        <f>F1987*_xlfn.XLOOKUP(E1987,OBS_WELL!A:A,OBS_WELL!B:B)</f>
        <v>1</v>
      </c>
      <c r="D1987" t="s">
        <v>5428</v>
      </c>
      <c r="E1987" t="s">
        <v>5307</v>
      </c>
      <c r="F1987">
        <v>1</v>
      </c>
    </row>
    <row r="1988" spans="1:6" x14ac:dyDescent="0.2">
      <c r="A1988" t="s">
        <v>2773</v>
      </c>
      <c r="B1988">
        <v>83.868380000000002</v>
      </c>
      <c r="C1988">
        <f>F1988*_xlfn.XLOOKUP(E1988,OBS_WELL!A:A,OBS_WELL!B:B)</f>
        <v>1</v>
      </c>
      <c r="D1988" t="s">
        <v>5428</v>
      </c>
      <c r="E1988" t="s">
        <v>5307</v>
      </c>
      <c r="F1988">
        <v>1</v>
      </c>
    </row>
    <row r="1989" spans="1:6" x14ac:dyDescent="0.2">
      <c r="A1989" t="s">
        <v>2774</v>
      </c>
      <c r="B1989">
        <v>84.887879999999996</v>
      </c>
      <c r="C1989">
        <f>F1989*_xlfn.XLOOKUP(E1989,OBS_WELL!A:A,OBS_WELL!B:B)</f>
        <v>1</v>
      </c>
      <c r="D1989" t="s">
        <v>5428</v>
      </c>
      <c r="E1989" t="s">
        <v>5307</v>
      </c>
      <c r="F1989">
        <v>1</v>
      </c>
    </row>
    <row r="1990" spans="1:6" x14ac:dyDescent="0.2">
      <c r="A1990" t="s">
        <v>2775</v>
      </c>
      <c r="B1990">
        <v>83.305000000000007</v>
      </c>
      <c r="C1990">
        <f>F1990*_xlfn.XLOOKUP(E1990,OBS_WELL!A:A,OBS_WELL!B:B)</f>
        <v>1</v>
      </c>
      <c r="D1990" t="s">
        <v>5428</v>
      </c>
      <c r="E1990" t="s">
        <v>5307</v>
      </c>
      <c r="F1990">
        <v>1</v>
      </c>
    </row>
    <row r="1991" spans="1:6" x14ac:dyDescent="0.2">
      <c r="A1991" t="s">
        <v>2776</v>
      </c>
      <c r="B1991">
        <v>85.171909999999997</v>
      </c>
      <c r="C1991">
        <f>F1991*_xlfn.XLOOKUP(E1991,OBS_WELL!A:A,OBS_WELL!B:B)</f>
        <v>1</v>
      </c>
      <c r="D1991" t="s">
        <v>5428</v>
      </c>
      <c r="E1991" t="s">
        <v>5307</v>
      </c>
      <c r="F1991">
        <v>1</v>
      </c>
    </row>
    <row r="1992" spans="1:6" x14ac:dyDescent="0.2">
      <c r="A1992" t="s">
        <v>2777</v>
      </c>
      <c r="B1992">
        <v>86.119429999999994</v>
      </c>
      <c r="C1992">
        <f>F1992*_xlfn.XLOOKUP(E1992,OBS_WELL!A:A,OBS_WELL!B:B)</f>
        <v>1</v>
      </c>
      <c r="D1992" t="s">
        <v>5428</v>
      </c>
      <c r="E1992" t="s">
        <v>5307</v>
      </c>
      <c r="F1992">
        <v>1</v>
      </c>
    </row>
    <row r="1993" spans="1:6" x14ac:dyDescent="0.2">
      <c r="A1993" t="s">
        <v>2778</v>
      </c>
      <c r="B1993">
        <v>87.231999999999999</v>
      </c>
      <c r="C1993">
        <f>F1993*_xlfn.XLOOKUP(E1993,OBS_WELL!A:A,OBS_WELL!B:B)</f>
        <v>1</v>
      </c>
      <c r="D1993" t="s">
        <v>5428</v>
      </c>
      <c r="E1993" t="s">
        <v>5307</v>
      </c>
      <c r="F1993">
        <v>1</v>
      </c>
    </row>
    <row r="1994" spans="1:6" x14ac:dyDescent="0.2">
      <c r="A1994" t="s">
        <v>2779</v>
      </c>
      <c r="B1994">
        <v>86.65549</v>
      </c>
      <c r="C1994">
        <f>F1994*_xlfn.XLOOKUP(E1994,OBS_WELL!A:A,OBS_WELL!B:B)</f>
        <v>1</v>
      </c>
      <c r="D1994" t="s">
        <v>5428</v>
      </c>
      <c r="E1994" t="s">
        <v>5307</v>
      </c>
      <c r="F1994">
        <v>1</v>
      </c>
    </row>
    <row r="1995" spans="1:6" x14ac:dyDescent="0.2">
      <c r="A1995" t="s">
        <v>2780</v>
      </c>
      <c r="B1995">
        <v>86.234999999999999</v>
      </c>
      <c r="C1995">
        <f>F1995*_xlfn.XLOOKUP(E1995,OBS_WELL!A:A,OBS_WELL!B:B)</f>
        <v>1</v>
      </c>
      <c r="D1995" t="s">
        <v>5428</v>
      </c>
      <c r="E1995" t="s">
        <v>5307</v>
      </c>
      <c r="F1995">
        <v>1</v>
      </c>
    </row>
    <row r="1996" spans="1:6" x14ac:dyDescent="0.2">
      <c r="A1996" t="s">
        <v>2781</v>
      </c>
      <c r="B1996">
        <v>84.935000000000002</v>
      </c>
      <c r="C1996">
        <f>F1996*_xlfn.XLOOKUP(E1996,OBS_WELL!A:A,OBS_WELL!B:B)</f>
        <v>1</v>
      </c>
      <c r="D1996" t="s">
        <v>5428</v>
      </c>
      <c r="E1996" t="s">
        <v>5307</v>
      </c>
      <c r="F1996">
        <v>1</v>
      </c>
    </row>
    <row r="1997" spans="1:6" x14ac:dyDescent="0.2">
      <c r="A1997" t="s">
        <v>2782</v>
      </c>
      <c r="B1997">
        <v>85.978669999999994</v>
      </c>
      <c r="C1997">
        <f>F1997*_xlfn.XLOOKUP(E1997,OBS_WELL!A:A,OBS_WELL!B:B)</f>
        <v>1</v>
      </c>
      <c r="D1997" t="s">
        <v>5428</v>
      </c>
      <c r="E1997" t="s">
        <v>5307</v>
      </c>
      <c r="F1997">
        <v>1</v>
      </c>
    </row>
    <row r="1998" spans="1:6" x14ac:dyDescent="0.2">
      <c r="A1998" t="s">
        <v>2783</v>
      </c>
      <c r="B1998">
        <v>85.105310000000003</v>
      </c>
      <c r="C1998">
        <f>F1998*_xlfn.XLOOKUP(E1998,OBS_WELL!A:A,OBS_WELL!B:B)</f>
        <v>1</v>
      </c>
      <c r="D1998" t="s">
        <v>5428</v>
      </c>
      <c r="E1998" t="s">
        <v>5307</v>
      </c>
      <c r="F1998">
        <v>1</v>
      </c>
    </row>
    <row r="1999" spans="1:6" x14ac:dyDescent="0.2">
      <c r="A1999" t="s">
        <v>2784</v>
      </c>
      <c r="B1999">
        <v>84.935000000000002</v>
      </c>
      <c r="C1999">
        <f>F1999*_xlfn.XLOOKUP(E1999,OBS_WELL!A:A,OBS_WELL!B:B)</f>
        <v>1</v>
      </c>
      <c r="D1999" t="s">
        <v>5428</v>
      </c>
      <c r="E1999" t="s">
        <v>5307</v>
      </c>
      <c r="F1999">
        <v>1</v>
      </c>
    </row>
    <row r="2000" spans="1:6" x14ac:dyDescent="0.2">
      <c r="A2000" t="s">
        <v>2785</v>
      </c>
      <c r="B2000">
        <v>82.875649999999993</v>
      </c>
      <c r="C2000">
        <f>F2000*_xlfn.XLOOKUP(E2000,OBS_WELL!A:A,OBS_WELL!B:B)</f>
        <v>1</v>
      </c>
      <c r="D2000" t="s">
        <v>5428</v>
      </c>
      <c r="E2000" t="s">
        <v>5307</v>
      </c>
      <c r="F2000">
        <v>1</v>
      </c>
    </row>
    <row r="2001" spans="1:6" x14ac:dyDescent="0.2">
      <c r="A2001" t="s">
        <v>2786</v>
      </c>
      <c r="B2001">
        <v>80.697940000000003</v>
      </c>
      <c r="C2001">
        <f>F2001*_xlfn.XLOOKUP(E2001,OBS_WELL!A:A,OBS_WELL!B:B)</f>
        <v>1</v>
      </c>
      <c r="D2001" t="s">
        <v>5428</v>
      </c>
      <c r="E2001" t="s">
        <v>5307</v>
      </c>
      <c r="F2001">
        <v>1</v>
      </c>
    </row>
    <row r="2002" spans="1:6" x14ac:dyDescent="0.2">
      <c r="A2002" t="s">
        <v>2787</v>
      </c>
      <c r="B2002">
        <v>80.105000000000004</v>
      </c>
      <c r="C2002">
        <f>F2002*_xlfn.XLOOKUP(E2002,OBS_WELL!A:A,OBS_WELL!B:B)</f>
        <v>1</v>
      </c>
      <c r="D2002" t="s">
        <v>5428</v>
      </c>
      <c r="E2002" t="s">
        <v>5307</v>
      </c>
      <c r="F2002">
        <v>1</v>
      </c>
    </row>
    <row r="2003" spans="1:6" x14ac:dyDescent="0.2">
      <c r="A2003" t="s">
        <v>2788</v>
      </c>
      <c r="B2003">
        <v>76.976240000000004</v>
      </c>
      <c r="C2003">
        <f>F2003*_xlfn.XLOOKUP(E2003,OBS_WELL!A:A,OBS_WELL!B:B)</f>
        <v>1</v>
      </c>
      <c r="D2003" t="s">
        <v>5428</v>
      </c>
      <c r="E2003" t="s">
        <v>5307</v>
      </c>
      <c r="F2003">
        <v>1</v>
      </c>
    </row>
    <row r="2004" spans="1:6" x14ac:dyDescent="0.2">
      <c r="A2004" t="s">
        <v>2789</v>
      </c>
      <c r="B2004">
        <v>72.654300000000006</v>
      </c>
      <c r="C2004">
        <f>F2004*_xlfn.XLOOKUP(E2004,OBS_WELL!A:A,OBS_WELL!B:B)</f>
        <v>1</v>
      </c>
      <c r="D2004" t="s">
        <v>5428</v>
      </c>
      <c r="E2004" t="s">
        <v>5307</v>
      </c>
      <c r="F2004">
        <v>1</v>
      </c>
    </row>
    <row r="2005" spans="1:6" x14ac:dyDescent="0.2">
      <c r="A2005" t="s">
        <v>2790</v>
      </c>
      <c r="B2005">
        <v>71.814999999999998</v>
      </c>
      <c r="C2005">
        <f>F2005*_xlfn.XLOOKUP(E2005,OBS_WELL!A:A,OBS_WELL!B:B)</f>
        <v>1</v>
      </c>
      <c r="D2005" t="s">
        <v>5428</v>
      </c>
      <c r="E2005" t="s">
        <v>5307</v>
      </c>
      <c r="F2005">
        <v>1</v>
      </c>
    </row>
    <row r="2006" spans="1:6" x14ac:dyDescent="0.2">
      <c r="A2006" t="s">
        <v>2791</v>
      </c>
      <c r="B2006">
        <v>73.305350000000004</v>
      </c>
      <c r="C2006">
        <f>F2006*_xlfn.XLOOKUP(E2006,OBS_WELL!A:A,OBS_WELL!B:B)</f>
        <v>1</v>
      </c>
      <c r="D2006" t="s">
        <v>5428</v>
      </c>
      <c r="E2006" t="s">
        <v>5307</v>
      </c>
      <c r="F2006">
        <v>1</v>
      </c>
    </row>
    <row r="2007" spans="1:6" x14ac:dyDescent="0.2">
      <c r="A2007" t="s">
        <v>2792</v>
      </c>
      <c r="B2007">
        <v>84.481930000000006</v>
      </c>
      <c r="C2007">
        <f>F2007*_xlfn.XLOOKUP(E2007,OBS_WELL!A:A,OBS_WELL!B:B)</f>
        <v>1</v>
      </c>
      <c r="D2007" t="s">
        <v>5428</v>
      </c>
      <c r="E2007" t="s">
        <v>5307</v>
      </c>
      <c r="F2007">
        <v>1</v>
      </c>
    </row>
    <row r="2008" spans="1:6" x14ac:dyDescent="0.2">
      <c r="A2008" t="s">
        <v>2793</v>
      </c>
      <c r="B2008">
        <v>85.435000000000002</v>
      </c>
      <c r="C2008">
        <f>F2008*_xlfn.XLOOKUP(E2008,OBS_WELL!A:A,OBS_WELL!B:B)</f>
        <v>1</v>
      </c>
      <c r="D2008" t="s">
        <v>5428</v>
      </c>
      <c r="E2008" t="s">
        <v>5307</v>
      </c>
      <c r="F2008">
        <v>1</v>
      </c>
    </row>
    <row r="2009" spans="1:6" x14ac:dyDescent="0.2">
      <c r="A2009" t="s">
        <v>2794</v>
      </c>
      <c r="B2009">
        <v>87.838080000000005</v>
      </c>
      <c r="C2009">
        <f>F2009*_xlfn.XLOOKUP(E2009,OBS_WELL!A:A,OBS_WELL!B:B)</f>
        <v>1</v>
      </c>
      <c r="D2009" t="s">
        <v>5428</v>
      </c>
      <c r="E2009" t="s">
        <v>5307</v>
      </c>
      <c r="F2009">
        <v>1</v>
      </c>
    </row>
    <row r="2010" spans="1:6" x14ac:dyDescent="0.2">
      <c r="A2010" t="s">
        <v>2795</v>
      </c>
      <c r="B2010">
        <v>89.509550000000004</v>
      </c>
      <c r="C2010">
        <f>F2010*_xlfn.XLOOKUP(E2010,OBS_WELL!A:A,OBS_WELL!B:B)</f>
        <v>1</v>
      </c>
      <c r="D2010" t="s">
        <v>5428</v>
      </c>
      <c r="E2010" t="s">
        <v>5307</v>
      </c>
      <c r="F2010">
        <v>1</v>
      </c>
    </row>
    <row r="2011" spans="1:6" x14ac:dyDescent="0.2">
      <c r="A2011" t="s">
        <v>2796</v>
      </c>
      <c r="B2011">
        <v>88.837779999999995</v>
      </c>
      <c r="C2011">
        <f>F2011*_xlfn.XLOOKUP(E2011,OBS_WELL!A:A,OBS_WELL!B:B)</f>
        <v>1</v>
      </c>
      <c r="D2011" t="s">
        <v>5428</v>
      </c>
      <c r="E2011" t="s">
        <v>5307</v>
      </c>
      <c r="F2011">
        <v>1</v>
      </c>
    </row>
    <row r="2012" spans="1:6" x14ac:dyDescent="0.2">
      <c r="A2012" t="s">
        <v>2797</v>
      </c>
      <c r="B2012">
        <v>87.834999999999994</v>
      </c>
      <c r="C2012">
        <f>F2012*_xlfn.XLOOKUP(E2012,OBS_WELL!A:A,OBS_WELL!B:B)</f>
        <v>1</v>
      </c>
      <c r="D2012" t="s">
        <v>5428</v>
      </c>
      <c r="E2012" t="s">
        <v>5307</v>
      </c>
      <c r="F2012">
        <v>1</v>
      </c>
    </row>
    <row r="2013" spans="1:6" x14ac:dyDescent="0.2">
      <c r="A2013" t="s">
        <v>2798</v>
      </c>
      <c r="B2013">
        <v>87.171610000000001</v>
      </c>
      <c r="C2013">
        <f>F2013*_xlfn.XLOOKUP(E2013,OBS_WELL!A:A,OBS_WELL!B:B)</f>
        <v>1</v>
      </c>
      <c r="D2013" t="s">
        <v>5428</v>
      </c>
      <c r="E2013" t="s">
        <v>5307</v>
      </c>
      <c r="F2013">
        <v>1</v>
      </c>
    </row>
    <row r="2014" spans="1:6" x14ac:dyDescent="0.2">
      <c r="A2014" t="s">
        <v>2799</v>
      </c>
      <c r="B2014">
        <v>87.406000000000006</v>
      </c>
      <c r="C2014">
        <f>F2014*_xlfn.XLOOKUP(E2014,OBS_WELL!A:A,OBS_WELL!B:B)</f>
        <v>1</v>
      </c>
      <c r="D2014" t="s">
        <v>5428</v>
      </c>
      <c r="E2014" t="s">
        <v>5307</v>
      </c>
      <c r="F2014">
        <v>1</v>
      </c>
    </row>
    <row r="2015" spans="1:6" x14ac:dyDescent="0.2">
      <c r="A2015" t="s">
        <v>2800</v>
      </c>
      <c r="B2015">
        <v>86.734589999999997</v>
      </c>
      <c r="C2015">
        <f>F2015*_xlfn.XLOOKUP(E2015,OBS_WELL!A:A,OBS_WELL!B:B)</f>
        <v>1</v>
      </c>
      <c r="D2015" t="s">
        <v>5428</v>
      </c>
      <c r="E2015" t="s">
        <v>5307</v>
      </c>
      <c r="F2015">
        <v>1</v>
      </c>
    </row>
    <row r="2016" spans="1:6" x14ac:dyDescent="0.2">
      <c r="A2016" t="s">
        <v>2801</v>
      </c>
      <c r="B2016">
        <v>86.186610000000002</v>
      </c>
      <c r="C2016">
        <f>F2016*_xlfn.XLOOKUP(E2016,OBS_WELL!A:A,OBS_WELL!B:B)</f>
        <v>1</v>
      </c>
      <c r="D2016" t="s">
        <v>5428</v>
      </c>
      <c r="E2016" t="s">
        <v>5307</v>
      </c>
      <c r="F2016">
        <v>1</v>
      </c>
    </row>
    <row r="2017" spans="1:6" x14ac:dyDescent="0.2">
      <c r="A2017" t="s">
        <v>2802</v>
      </c>
      <c r="B2017">
        <v>85.239360000000005</v>
      </c>
      <c r="C2017">
        <f>F2017*_xlfn.XLOOKUP(E2017,OBS_WELL!A:A,OBS_WELL!B:B)</f>
        <v>1</v>
      </c>
      <c r="D2017" t="s">
        <v>5428</v>
      </c>
      <c r="E2017" t="s">
        <v>5307</v>
      </c>
      <c r="F2017">
        <v>1</v>
      </c>
    </row>
    <row r="2018" spans="1:6" x14ac:dyDescent="0.2">
      <c r="A2018" t="s">
        <v>2803</v>
      </c>
      <c r="B2018">
        <v>83.959479999999999</v>
      </c>
      <c r="C2018">
        <f>F2018*_xlfn.XLOOKUP(E2018,OBS_WELL!A:A,OBS_WELL!B:B)</f>
        <v>1</v>
      </c>
      <c r="D2018" t="s">
        <v>5428</v>
      </c>
      <c r="E2018" t="s">
        <v>5307</v>
      </c>
      <c r="F2018">
        <v>1</v>
      </c>
    </row>
    <row r="2019" spans="1:6" x14ac:dyDescent="0.2">
      <c r="A2019" t="s">
        <v>2804</v>
      </c>
      <c r="B2019">
        <v>84.224999999999994</v>
      </c>
      <c r="C2019">
        <f>F2019*_xlfn.XLOOKUP(E2019,OBS_WELL!A:A,OBS_WELL!B:B)</f>
        <v>1</v>
      </c>
      <c r="D2019" t="s">
        <v>5428</v>
      </c>
      <c r="E2019" t="s">
        <v>5307</v>
      </c>
      <c r="F2019">
        <v>1</v>
      </c>
    </row>
    <row r="2020" spans="1:6" x14ac:dyDescent="0.2">
      <c r="A2020" t="s">
        <v>2805</v>
      </c>
      <c r="B2020">
        <v>84.224999999999994</v>
      </c>
      <c r="C2020">
        <f>F2020*_xlfn.XLOOKUP(E2020,OBS_WELL!A:A,OBS_WELL!B:B)</f>
        <v>1</v>
      </c>
      <c r="D2020" t="s">
        <v>5428</v>
      </c>
      <c r="E2020" t="s">
        <v>5307</v>
      </c>
      <c r="F2020">
        <v>1</v>
      </c>
    </row>
    <row r="2021" spans="1:6" x14ac:dyDescent="0.2">
      <c r="A2021" t="s">
        <v>2806</v>
      </c>
      <c r="B2021">
        <v>81.493129999999994</v>
      </c>
      <c r="C2021">
        <f>F2021*_xlfn.XLOOKUP(E2021,OBS_WELL!A:A,OBS_WELL!B:B)</f>
        <v>1</v>
      </c>
      <c r="D2021" t="s">
        <v>5428</v>
      </c>
      <c r="E2021" t="s">
        <v>5307</v>
      </c>
      <c r="F2021">
        <v>1</v>
      </c>
    </row>
    <row r="2022" spans="1:6" x14ac:dyDescent="0.2">
      <c r="A2022" t="s">
        <v>2807</v>
      </c>
      <c r="B2022">
        <v>61.576999999999998</v>
      </c>
      <c r="C2022">
        <f>F2022*_xlfn.XLOOKUP(E2022,OBS_WELL!A:A,OBS_WELL!B:B)</f>
        <v>1</v>
      </c>
      <c r="D2022" t="s">
        <v>5428</v>
      </c>
      <c r="E2022" t="s">
        <v>5308</v>
      </c>
      <c r="F2022">
        <v>1</v>
      </c>
    </row>
    <row r="2023" spans="1:6" x14ac:dyDescent="0.2">
      <c r="A2023" t="s">
        <v>2808</v>
      </c>
      <c r="B2023">
        <v>70.232569999999996</v>
      </c>
      <c r="C2023">
        <f>F2023*_xlfn.XLOOKUP(E2023,OBS_WELL!A:A,OBS_WELL!B:B)</f>
        <v>1</v>
      </c>
      <c r="D2023" t="s">
        <v>5428</v>
      </c>
      <c r="E2023" t="s">
        <v>5308</v>
      </c>
      <c r="F2023">
        <v>1</v>
      </c>
    </row>
    <row r="2024" spans="1:6" x14ac:dyDescent="0.2">
      <c r="A2024" t="s">
        <v>2809</v>
      </c>
      <c r="B2024">
        <v>74.315920000000006</v>
      </c>
      <c r="C2024">
        <f>F2024*_xlfn.XLOOKUP(E2024,OBS_WELL!A:A,OBS_WELL!B:B)</f>
        <v>1</v>
      </c>
      <c r="D2024" t="s">
        <v>5428</v>
      </c>
      <c r="E2024" t="s">
        <v>5308</v>
      </c>
      <c r="F2024">
        <v>1</v>
      </c>
    </row>
    <row r="2025" spans="1:6" x14ac:dyDescent="0.2">
      <c r="A2025" t="s">
        <v>2810</v>
      </c>
      <c r="B2025">
        <v>76.03425</v>
      </c>
      <c r="C2025">
        <f>F2025*_xlfn.XLOOKUP(E2025,OBS_WELL!A:A,OBS_WELL!B:B)</f>
        <v>1</v>
      </c>
      <c r="D2025" t="s">
        <v>5428</v>
      </c>
      <c r="E2025" t="s">
        <v>5308</v>
      </c>
      <c r="F2025">
        <v>1</v>
      </c>
    </row>
    <row r="2026" spans="1:6" x14ac:dyDescent="0.2">
      <c r="A2026" t="s">
        <v>2811</v>
      </c>
      <c r="B2026">
        <v>76.718770000000006</v>
      </c>
      <c r="C2026">
        <f>F2026*_xlfn.XLOOKUP(E2026,OBS_WELL!A:A,OBS_WELL!B:B)</f>
        <v>1</v>
      </c>
      <c r="D2026" t="s">
        <v>5428</v>
      </c>
      <c r="E2026" t="s">
        <v>5308</v>
      </c>
      <c r="F2026">
        <v>1</v>
      </c>
    </row>
    <row r="2027" spans="1:6" x14ac:dyDescent="0.2">
      <c r="A2027" t="s">
        <v>2812</v>
      </c>
      <c r="B2027">
        <v>76.037000000000006</v>
      </c>
      <c r="C2027">
        <f>F2027*_xlfn.XLOOKUP(E2027,OBS_WELL!A:A,OBS_WELL!B:B)</f>
        <v>1</v>
      </c>
      <c r="D2027" t="s">
        <v>5428</v>
      </c>
      <c r="E2027" t="s">
        <v>5308</v>
      </c>
      <c r="F2027">
        <v>1</v>
      </c>
    </row>
    <row r="2028" spans="1:6" x14ac:dyDescent="0.2">
      <c r="A2028" t="s">
        <v>2813</v>
      </c>
      <c r="B2028">
        <v>75.20196</v>
      </c>
      <c r="C2028">
        <f>F2028*_xlfn.XLOOKUP(E2028,OBS_WELL!A:A,OBS_WELL!B:B)</f>
        <v>1</v>
      </c>
      <c r="D2028" t="s">
        <v>5428</v>
      </c>
      <c r="E2028" t="s">
        <v>5308</v>
      </c>
      <c r="F2028">
        <v>1</v>
      </c>
    </row>
    <row r="2029" spans="1:6" x14ac:dyDescent="0.2">
      <c r="A2029" t="s">
        <v>2814</v>
      </c>
      <c r="B2029">
        <v>75.027000000000001</v>
      </c>
      <c r="C2029">
        <f>F2029*_xlfn.XLOOKUP(E2029,OBS_WELL!A:A,OBS_WELL!B:B)</f>
        <v>1</v>
      </c>
      <c r="D2029" t="s">
        <v>5428</v>
      </c>
      <c r="E2029" t="s">
        <v>5308</v>
      </c>
      <c r="F2029">
        <v>1</v>
      </c>
    </row>
    <row r="2030" spans="1:6" x14ac:dyDescent="0.2">
      <c r="A2030" t="s">
        <v>2815</v>
      </c>
      <c r="B2030">
        <v>73.441550000000007</v>
      </c>
      <c r="C2030">
        <f>F2030*_xlfn.XLOOKUP(E2030,OBS_WELL!A:A,OBS_WELL!B:B)</f>
        <v>1</v>
      </c>
      <c r="D2030" t="s">
        <v>5428</v>
      </c>
      <c r="E2030" t="s">
        <v>5308</v>
      </c>
      <c r="F2030">
        <v>1</v>
      </c>
    </row>
    <row r="2031" spans="1:6" x14ac:dyDescent="0.2">
      <c r="A2031" t="s">
        <v>2816</v>
      </c>
      <c r="B2031">
        <v>71.559989999999999</v>
      </c>
      <c r="C2031">
        <f>F2031*_xlfn.XLOOKUP(E2031,OBS_WELL!A:A,OBS_WELL!B:B)</f>
        <v>1</v>
      </c>
      <c r="D2031" t="s">
        <v>5428</v>
      </c>
      <c r="E2031" t="s">
        <v>5308</v>
      </c>
      <c r="F2031">
        <v>1</v>
      </c>
    </row>
    <row r="2032" spans="1:6" x14ac:dyDescent="0.2">
      <c r="A2032" t="s">
        <v>2817</v>
      </c>
      <c r="B2032">
        <v>72.447000000000003</v>
      </c>
      <c r="C2032">
        <f>F2032*_xlfn.XLOOKUP(E2032,OBS_WELL!A:A,OBS_WELL!B:B)</f>
        <v>1</v>
      </c>
      <c r="D2032" t="s">
        <v>5428</v>
      </c>
      <c r="E2032" t="s">
        <v>5308</v>
      </c>
      <c r="F2032">
        <v>1</v>
      </c>
    </row>
    <row r="2033" spans="1:6" x14ac:dyDescent="0.2">
      <c r="A2033" t="s">
        <v>2818</v>
      </c>
      <c r="B2033">
        <v>68.593680000000006</v>
      </c>
      <c r="C2033">
        <f>F2033*_xlfn.XLOOKUP(E2033,OBS_WELL!A:A,OBS_WELL!B:B)</f>
        <v>1</v>
      </c>
      <c r="D2033" t="s">
        <v>5428</v>
      </c>
      <c r="E2033" t="s">
        <v>5308</v>
      </c>
      <c r="F2033">
        <v>1</v>
      </c>
    </row>
    <row r="2034" spans="1:6" x14ac:dyDescent="0.2">
      <c r="A2034" t="s">
        <v>2819</v>
      </c>
      <c r="B2034">
        <v>67.947000000000003</v>
      </c>
      <c r="C2034">
        <f>F2034*_xlfn.XLOOKUP(E2034,OBS_WELL!A:A,OBS_WELL!B:B)</f>
        <v>1</v>
      </c>
      <c r="D2034" t="s">
        <v>5428</v>
      </c>
      <c r="E2034" t="s">
        <v>5308</v>
      </c>
      <c r="F2034">
        <v>1</v>
      </c>
    </row>
    <row r="2035" spans="1:6" x14ac:dyDescent="0.2">
      <c r="A2035" t="s">
        <v>2820</v>
      </c>
      <c r="B2035">
        <v>65.693269999999998</v>
      </c>
      <c r="C2035">
        <f>F2035*_xlfn.XLOOKUP(E2035,OBS_WELL!A:A,OBS_WELL!B:B)</f>
        <v>1</v>
      </c>
      <c r="D2035" t="s">
        <v>5428</v>
      </c>
      <c r="E2035" t="s">
        <v>5308</v>
      </c>
      <c r="F2035">
        <v>1</v>
      </c>
    </row>
    <row r="2036" spans="1:6" x14ac:dyDescent="0.2">
      <c r="A2036" t="s">
        <v>2821</v>
      </c>
      <c r="B2036">
        <v>62.609000000000002</v>
      </c>
      <c r="C2036">
        <f>F2036*_xlfn.XLOOKUP(E2036,OBS_WELL!A:A,OBS_WELL!B:B)</f>
        <v>1</v>
      </c>
      <c r="D2036" t="s">
        <v>5428</v>
      </c>
      <c r="E2036" t="s">
        <v>5308</v>
      </c>
      <c r="F2036">
        <v>1</v>
      </c>
    </row>
    <row r="2037" spans="1:6" x14ac:dyDescent="0.2">
      <c r="A2037" t="s">
        <v>2822</v>
      </c>
      <c r="B2037">
        <v>62.216999999999999</v>
      </c>
      <c r="C2037">
        <f>F2037*_xlfn.XLOOKUP(E2037,OBS_WELL!A:A,OBS_WELL!B:B)</f>
        <v>1</v>
      </c>
      <c r="D2037" t="s">
        <v>5428</v>
      </c>
      <c r="E2037" t="s">
        <v>5308</v>
      </c>
      <c r="F2037">
        <v>1</v>
      </c>
    </row>
    <row r="2038" spans="1:6" x14ac:dyDescent="0.2">
      <c r="A2038" t="s">
        <v>2823</v>
      </c>
      <c r="B2038">
        <v>61.437609999999999</v>
      </c>
      <c r="C2038">
        <f>F2038*_xlfn.XLOOKUP(E2038,OBS_WELL!A:A,OBS_WELL!B:B)</f>
        <v>1</v>
      </c>
      <c r="D2038" t="s">
        <v>5428</v>
      </c>
      <c r="E2038" t="s">
        <v>5308</v>
      </c>
      <c r="F2038">
        <v>1</v>
      </c>
    </row>
    <row r="2039" spans="1:6" x14ac:dyDescent="0.2">
      <c r="A2039" t="s">
        <v>2824</v>
      </c>
      <c r="B2039">
        <v>61.356999999999999</v>
      </c>
      <c r="C2039">
        <f>F2039*_xlfn.XLOOKUP(E2039,OBS_WELL!A:A,OBS_WELL!B:B)</f>
        <v>1</v>
      </c>
      <c r="D2039" t="s">
        <v>5428</v>
      </c>
      <c r="E2039" t="s">
        <v>5308</v>
      </c>
      <c r="F2039">
        <v>1</v>
      </c>
    </row>
    <row r="2040" spans="1:6" x14ac:dyDescent="0.2">
      <c r="A2040" t="s">
        <v>2825</v>
      </c>
      <c r="B2040">
        <v>62.980089999999997</v>
      </c>
      <c r="C2040">
        <f>F2040*_xlfn.XLOOKUP(E2040,OBS_WELL!A:A,OBS_WELL!B:B)</f>
        <v>1</v>
      </c>
      <c r="D2040" t="s">
        <v>5428</v>
      </c>
      <c r="E2040" t="s">
        <v>5308</v>
      </c>
      <c r="F2040">
        <v>1</v>
      </c>
    </row>
    <row r="2041" spans="1:6" x14ac:dyDescent="0.2">
      <c r="A2041" t="s">
        <v>2826</v>
      </c>
      <c r="B2041">
        <v>62.726999999999997</v>
      </c>
      <c r="C2041">
        <f>F2041*_xlfn.XLOOKUP(E2041,OBS_WELL!A:A,OBS_WELL!B:B)</f>
        <v>1</v>
      </c>
      <c r="D2041" t="s">
        <v>5428</v>
      </c>
      <c r="E2041" t="s">
        <v>5308</v>
      </c>
      <c r="F2041">
        <v>1</v>
      </c>
    </row>
    <row r="2042" spans="1:6" x14ac:dyDescent="0.2">
      <c r="A2042" t="s">
        <v>2827</v>
      </c>
      <c r="B2042">
        <v>65.432839999999999</v>
      </c>
      <c r="C2042">
        <f>F2042*_xlfn.XLOOKUP(E2042,OBS_WELL!A:A,OBS_WELL!B:B)</f>
        <v>1</v>
      </c>
      <c r="D2042" t="s">
        <v>5428</v>
      </c>
      <c r="E2042" t="s">
        <v>5308</v>
      </c>
      <c r="F2042">
        <v>1</v>
      </c>
    </row>
    <row r="2043" spans="1:6" x14ac:dyDescent="0.2">
      <c r="A2043" t="s">
        <v>2828</v>
      </c>
      <c r="B2043">
        <v>69.894009999999994</v>
      </c>
      <c r="C2043">
        <f>F2043*_xlfn.XLOOKUP(E2043,OBS_WELL!A:A,OBS_WELL!B:B)</f>
        <v>1</v>
      </c>
      <c r="D2043" t="s">
        <v>5428</v>
      </c>
      <c r="E2043" t="s">
        <v>5308</v>
      </c>
      <c r="F2043">
        <v>1</v>
      </c>
    </row>
    <row r="2044" spans="1:6" x14ac:dyDescent="0.2">
      <c r="A2044" t="s">
        <v>2829</v>
      </c>
      <c r="B2044">
        <v>68.436999999999998</v>
      </c>
      <c r="C2044">
        <f>F2044*_xlfn.XLOOKUP(E2044,OBS_WELL!A:A,OBS_WELL!B:B)</f>
        <v>1</v>
      </c>
      <c r="D2044" t="s">
        <v>5428</v>
      </c>
      <c r="E2044" t="s">
        <v>5308</v>
      </c>
      <c r="F2044">
        <v>1</v>
      </c>
    </row>
    <row r="2045" spans="1:6" x14ac:dyDescent="0.2">
      <c r="A2045" t="s">
        <v>2830</v>
      </c>
      <c r="B2045">
        <v>74.74127</v>
      </c>
      <c r="C2045">
        <f>F2045*_xlfn.XLOOKUP(E2045,OBS_WELL!A:A,OBS_WELL!B:B)</f>
        <v>1</v>
      </c>
      <c r="D2045" t="s">
        <v>5428</v>
      </c>
      <c r="E2045" t="s">
        <v>5308</v>
      </c>
      <c r="F2045">
        <v>1</v>
      </c>
    </row>
    <row r="2046" spans="1:6" x14ac:dyDescent="0.2">
      <c r="A2046" t="s">
        <v>2831</v>
      </c>
      <c r="B2046">
        <v>77.723489999999998</v>
      </c>
      <c r="C2046">
        <f>F2046*_xlfn.XLOOKUP(E2046,OBS_WELL!A:A,OBS_WELL!B:B)</f>
        <v>1</v>
      </c>
      <c r="D2046" t="s">
        <v>5428</v>
      </c>
      <c r="E2046" t="s">
        <v>5308</v>
      </c>
      <c r="F2046">
        <v>1</v>
      </c>
    </row>
    <row r="2047" spans="1:6" x14ac:dyDescent="0.2">
      <c r="A2047" t="s">
        <v>2832</v>
      </c>
      <c r="B2047">
        <v>78.897000000000006</v>
      </c>
      <c r="C2047">
        <f>F2047*_xlfn.XLOOKUP(E2047,OBS_WELL!A:A,OBS_WELL!B:B)</f>
        <v>1</v>
      </c>
      <c r="D2047" t="s">
        <v>5428</v>
      </c>
      <c r="E2047" t="s">
        <v>5308</v>
      </c>
      <c r="F2047">
        <v>1</v>
      </c>
    </row>
    <row r="2048" spans="1:6" x14ac:dyDescent="0.2">
      <c r="A2048" t="s">
        <v>2833</v>
      </c>
      <c r="B2048">
        <v>79.397040000000004</v>
      </c>
      <c r="C2048">
        <f>F2048*_xlfn.XLOOKUP(E2048,OBS_WELL!A:A,OBS_WELL!B:B)</f>
        <v>1</v>
      </c>
      <c r="D2048" t="s">
        <v>5428</v>
      </c>
      <c r="E2048" t="s">
        <v>5308</v>
      </c>
      <c r="F2048">
        <v>1</v>
      </c>
    </row>
    <row r="2049" spans="1:6" x14ac:dyDescent="0.2">
      <c r="A2049" t="s">
        <v>2834</v>
      </c>
      <c r="B2049">
        <v>77.991640000000004</v>
      </c>
      <c r="C2049">
        <f>F2049*_xlfn.XLOOKUP(E2049,OBS_WELL!A:A,OBS_WELL!B:B)</f>
        <v>1</v>
      </c>
      <c r="D2049" t="s">
        <v>5428</v>
      </c>
      <c r="E2049" t="s">
        <v>5308</v>
      </c>
      <c r="F2049">
        <v>1</v>
      </c>
    </row>
    <row r="2050" spans="1:6" x14ac:dyDescent="0.2">
      <c r="A2050" t="s">
        <v>2835</v>
      </c>
      <c r="B2050">
        <v>75.190259999999995</v>
      </c>
      <c r="C2050">
        <f>F2050*_xlfn.XLOOKUP(E2050,OBS_WELL!A:A,OBS_WELL!B:B)</f>
        <v>1</v>
      </c>
      <c r="D2050" t="s">
        <v>5428</v>
      </c>
      <c r="E2050" t="s">
        <v>5308</v>
      </c>
      <c r="F2050">
        <v>1</v>
      </c>
    </row>
    <row r="2051" spans="1:6" x14ac:dyDescent="0.2">
      <c r="A2051" t="s">
        <v>2836</v>
      </c>
      <c r="B2051">
        <v>75.966999999999999</v>
      </c>
      <c r="C2051">
        <f>F2051*_xlfn.XLOOKUP(E2051,OBS_WELL!A:A,OBS_WELL!B:B)</f>
        <v>1</v>
      </c>
      <c r="D2051" t="s">
        <v>5428</v>
      </c>
      <c r="E2051" t="s">
        <v>5308</v>
      </c>
      <c r="F2051">
        <v>1</v>
      </c>
    </row>
    <row r="2052" spans="1:6" x14ac:dyDescent="0.2">
      <c r="A2052" t="s">
        <v>2837</v>
      </c>
      <c r="B2052">
        <v>71.223129999999998</v>
      </c>
      <c r="C2052">
        <f>F2052*_xlfn.XLOOKUP(E2052,OBS_WELL!A:A,OBS_WELL!B:B)</f>
        <v>1</v>
      </c>
      <c r="D2052" t="s">
        <v>5428</v>
      </c>
      <c r="E2052" t="s">
        <v>5308</v>
      </c>
      <c r="F2052">
        <v>1</v>
      </c>
    </row>
    <row r="2053" spans="1:6" x14ac:dyDescent="0.2">
      <c r="A2053" t="s">
        <v>2838</v>
      </c>
      <c r="B2053">
        <v>70.816999999999993</v>
      </c>
      <c r="C2053">
        <f>F2053*_xlfn.XLOOKUP(E2053,OBS_WELL!A:A,OBS_WELL!B:B)</f>
        <v>1</v>
      </c>
      <c r="D2053" t="s">
        <v>5428</v>
      </c>
      <c r="E2053" t="s">
        <v>5308</v>
      </c>
      <c r="F2053">
        <v>1</v>
      </c>
    </row>
    <row r="2054" spans="1:6" x14ac:dyDescent="0.2">
      <c r="A2054" t="s">
        <v>2839</v>
      </c>
      <c r="B2054">
        <v>67.316079999999999</v>
      </c>
      <c r="C2054">
        <f>F2054*_xlfn.XLOOKUP(E2054,OBS_WELL!A:A,OBS_WELL!B:B)</f>
        <v>1</v>
      </c>
      <c r="D2054" t="s">
        <v>5428</v>
      </c>
      <c r="E2054" t="s">
        <v>5308</v>
      </c>
      <c r="F2054">
        <v>1</v>
      </c>
    </row>
    <row r="2055" spans="1:6" x14ac:dyDescent="0.2">
      <c r="A2055" t="s">
        <v>2840</v>
      </c>
      <c r="B2055">
        <v>64.657499999999999</v>
      </c>
      <c r="C2055">
        <f>F2055*_xlfn.XLOOKUP(E2055,OBS_WELL!A:A,OBS_WELL!B:B)</f>
        <v>1</v>
      </c>
      <c r="D2055" t="s">
        <v>5428</v>
      </c>
      <c r="E2055" t="s">
        <v>5308</v>
      </c>
      <c r="F2055">
        <v>1</v>
      </c>
    </row>
    <row r="2056" spans="1:6" x14ac:dyDescent="0.2">
      <c r="A2056" t="s">
        <v>2841</v>
      </c>
      <c r="B2056">
        <v>64.016999999999996</v>
      </c>
      <c r="C2056">
        <f>F2056*_xlfn.XLOOKUP(E2056,OBS_WELL!A:A,OBS_WELL!B:B)</f>
        <v>1</v>
      </c>
      <c r="D2056" t="s">
        <v>5428</v>
      </c>
      <c r="E2056" t="s">
        <v>5308</v>
      </c>
      <c r="F2056">
        <v>1</v>
      </c>
    </row>
    <row r="2057" spans="1:6" x14ac:dyDescent="0.2">
      <c r="A2057" t="s">
        <v>2842</v>
      </c>
      <c r="B2057">
        <v>63.135559999999998</v>
      </c>
      <c r="C2057">
        <f>F2057*_xlfn.XLOOKUP(E2057,OBS_WELL!A:A,OBS_WELL!B:B)</f>
        <v>1</v>
      </c>
      <c r="D2057" t="s">
        <v>5428</v>
      </c>
      <c r="E2057" t="s">
        <v>5308</v>
      </c>
      <c r="F2057">
        <v>1</v>
      </c>
    </row>
    <row r="2058" spans="1:6" x14ac:dyDescent="0.2">
      <c r="A2058" t="s">
        <v>2843</v>
      </c>
      <c r="B2058">
        <v>67.508629999999997</v>
      </c>
      <c r="C2058">
        <f>F2058*_xlfn.XLOOKUP(E2058,OBS_WELL!A:A,OBS_WELL!B:B)</f>
        <v>1</v>
      </c>
      <c r="D2058" t="s">
        <v>5428</v>
      </c>
      <c r="E2058" t="s">
        <v>5308</v>
      </c>
      <c r="F2058">
        <v>1</v>
      </c>
    </row>
    <row r="2059" spans="1:6" x14ac:dyDescent="0.2">
      <c r="A2059" t="s">
        <v>2844</v>
      </c>
      <c r="B2059">
        <v>66.686999999999998</v>
      </c>
      <c r="C2059">
        <f>F2059*_xlfn.XLOOKUP(E2059,OBS_WELL!A:A,OBS_WELL!B:B)</f>
        <v>1</v>
      </c>
      <c r="D2059" t="s">
        <v>5428</v>
      </c>
      <c r="E2059" t="s">
        <v>5308</v>
      </c>
      <c r="F2059">
        <v>1</v>
      </c>
    </row>
    <row r="2060" spans="1:6" x14ac:dyDescent="0.2">
      <c r="A2060" t="s">
        <v>2845</v>
      </c>
      <c r="B2060">
        <v>70.781729999999996</v>
      </c>
      <c r="C2060">
        <f>F2060*_xlfn.XLOOKUP(E2060,OBS_WELL!A:A,OBS_WELL!B:B)</f>
        <v>1</v>
      </c>
      <c r="D2060" t="s">
        <v>5428</v>
      </c>
      <c r="E2060" t="s">
        <v>5308</v>
      </c>
      <c r="F2060">
        <v>1</v>
      </c>
    </row>
    <row r="2061" spans="1:6" x14ac:dyDescent="0.2">
      <c r="A2061" t="s">
        <v>2846</v>
      </c>
      <c r="B2061">
        <v>76.471010000000007</v>
      </c>
      <c r="C2061">
        <f>F2061*_xlfn.XLOOKUP(E2061,OBS_WELL!A:A,OBS_WELL!B:B)</f>
        <v>1</v>
      </c>
      <c r="D2061" t="s">
        <v>5428</v>
      </c>
      <c r="E2061" t="s">
        <v>5308</v>
      </c>
      <c r="F2061">
        <v>1</v>
      </c>
    </row>
    <row r="2062" spans="1:6" x14ac:dyDescent="0.2">
      <c r="A2062" t="s">
        <v>2847</v>
      </c>
      <c r="B2062">
        <v>78.876999999999995</v>
      </c>
      <c r="C2062">
        <f>F2062*_xlfn.XLOOKUP(E2062,OBS_WELL!A:A,OBS_WELL!B:B)</f>
        <v>1</v>
      </c>
      <c r="D2062" t="s">
        <v>5428</v>
      </c>
      <c r="E2062" t="s">
        <v>5308</v>
      </c>
      <c r="F2062">
        <v>1</v>
      </c>
    </row>
    <row r="2063" spans="1:6" x14ac:dyDescent="0.2">
      <c r="A2063" t="s">
        <v>2848</v>
      </c>
      <c r="B2063">
        <v>81.320300000000003</v>
      </c>
      <c r="C2063">
        <f>F2063*_xlfn.XLOOKUP(E2063,OBS_WELL!A:A,OBS_WELL!B:B)</f>
        <v>1</v>
      </c>
      <c r="D2063" t="s">
        <v>5428</v>
      </c>
      <c r="E2063" t="s">
        <v>5308</v>
      </c>
      <c r="F2063">
        <v>1</v>
      </c>
    </row>
    <row r="2064" spans="1:6" x14ac:dyDescent="0.2">
      <c r="A2064" t="s">
        <v>2849</v>
      </c>
      <c r="B2064">
        <v>82.639679999999998</v>
      </c>
      <c r="C2064">
        <f>F2064*_xlfn.XLOOKUP(E2064,OBS_WELL!A:A,OBS_WELL!B:B)</f>
        <v>1</v>
      </c>
      <c r="D2064" t="s">
        <v>5428</v>
      </c>
      <c r="E2064" t="s">
        <v>5308</v>
      </c>
      <c r="F2064">
        <v>1</v>
      </c>
    </row>
    <row r="2065" spans="1:6" x14ac:dyDescent="0.2">
      <c r="A2065" t="s">
        <v>2850</v>
      </c>
      <c r="B2065">
        <v>82.429289999999995</v>
      </c>
      <c r="C2065">
        <f>F2065*_xlfn.XLOOKUP(E2065,OBS_WELL!A:A,OBS_WELL!B:B)</f>
        <v>1</v>
      </c>
      <c r="D2065" t="s">
        <v>5428</v>
      </c>
      <c r="E2065" t="s">
        <v>5308</v>
      </c>
      <c r="F2065">
        <v>1</v>
      </c>
    </row>
    <row r="2066" spans="1:6" x14ac:dyDescent="0.2">
      <c r="A2066" t="s">
        <v>2851</v>
      </c>
      <c r="B2066">
        <v>82.497</v>
      </c>
      <c r="C2066">
        <f>F2066*_xlfn.XLOOKUP(E2066,OBS_WELL!A:A,OBS_WELL!B:B)</f>
        <v>1</v>
      </c>
      <c r="D2066" t="s">
        <v>5428</v>
      </c>
      <c r="E2066" t="s">
        <v>5308</v>
      </c>
      <c r="F2066">
        <v>1</v>
      </c>
    </row>
    <row r="2067" spans="1:6" x14ac:dyDescent="0.2">
      <c r="A2067" t="s">
        <v>2852</v>
      </c>
      <c r="B2067">
        <v>82.356999999999999</v>
      </c>
      <c r="C2067">
        <f>F2067*_xlfn.XLOOKUP(E2067,OBS_WELL!A:A,OBS_WELL!B:B)</f>
        <v>1</v>
      </c>
      <c r="D2067" t="s">
        <v>5428</v>
      </c>
      <c r="E2067" t="s">
        <v>5308</v>
      </c>
      <c r="F2067">
        <v>1</v>
      </c>
    </row>
    <row r="2068" spans="1:6" x14ac:dyDescent="0.2">
      <c r="A2068" t="s">
        <v>2853</v>
      </c>
      <c r="B2068">
        <v>80.3399</v>
      </c>
      <c r="C2068">
        <f>F2068*_xlfn.XLOOKUP(E2068,OBS_WELL!A:A,OBS_WELL!B:B)</f>
        <v>1</v>
      </c>
      <c r="D2068" t="s">
        <v>5428</v>
      </c>
      <c r="E2068" t="s">
        <v>5308</v>
      </c>
      <c r="F2068">
        <v>1</v>
      </c>
    </row>
    <row r="2069" spans="1:6" x14ac:dyDescent="0.2">
      <c r="A2069" t="s">
        <v>2854</v>
      </c>
      <c r="B2069">
        <v>77.317859999999996</v>
      </c>
      <c r="C2069">
        <f>F2069*_xlfn.XLOOKUP(E2069,OBS_WELL!A:A,OBS_WELL!B:B)</f>
        <v>1</v>
      </c>
      <c r="D2069" t="s">
        <v>5428</v>
      </c>
      <c r="E2069" t="s">
        <v>5308</v>
      </c>
      <c r="F2069">
        <v>1</v>
      </c>
    </row>
    <row r="2070" spans="1:6" x14ac:dyDescent="0.2">
      <c r="A2070" t="s">
        <v>2855</v>
      </c>
      <c r="B2070">
        <v>73.940209999999993</v>
      </c>
      <c r="C2070">
        <f>F2070*_xlfn.XLOOKUP(E2070,OBS_WELL!A:A,OBS_WELL!B:B)</f>
        <v>1</v>
      </c>
      <c r="D2070" t="s">
        <v>5428</v>
      </c>
      <c r="E2070" t="s">
        <v>5308</v>
      </c>
      <c r="F2070">
        <v>1</v>
      </c>
    </row>
    <row r="2071" spans="1:6" x14ac:dyDescent="0.2">
      <c r="A2071" t="s">
        <v>2856</v>
      </c>
      <c r="B2071">
        <v>72.986999999999995</v>
      </c>
      <c r="C2071">
        <f>F2071*_xlfn.XLOOKUP(E2071,OBS_WELL!A:A,OBS_WELL!B:B)</f>
        <v>1</v>
      </c>
      <c r="D2071" t="s">
        <v>5428</v>
      </c>
      <c r="E2071" t="s">
        <v>5308</v>
      </c>
      <c r="F2071">
        <v>1</v>
      </c>
    </row>
    <row r="2072" spans="1:6" x14ac:dyDescent="0.2">
      <c r="A2072" t="s">
        <v>2857</v>
      </c>
      <c r="B2072">
        <v>70.444019999999995</v>
      </c>
      <c r="C2072">
        <f>F2072*_xlfn.XLOOKUP(E2072,OBS_WELL!A:A,OBS_WELL!B:B)</f>
        <v>1</v>
      </c>
      <c r="D2072" t="s">
        <v>5428</v>
      </c>
      <c r="E2072" t="s">
        <v>5308</v>
      </c>
      <c r="F2072">
        <v>1</v>
      </c>
    </row>
    <row r="2073" spans="1:6" x14ac:dyDescent="0.2">
      <c r="A2073" t="s">
        <v>2858</v>
      </c>
      <c r="B2073">
        <v>66.996600000000001</v>
      </c>
      <c r="C2073">
        <f>F2073*_xlfn.XLOOKUP(E2073,OBS_WELL!A:A,OBS_WELL!B:B)</f>
        <v>1</v>
      </c>
      <c r="D2073" t="s">
        <v>5428</v>
      </c>
      <c r="E2073" t="s">
        <v>5308</v>
      </c>
      <c r="F2073">
        <v>1</v>
      </c>
    </row>
    <row r="2074" spans="1:6" x14ac:dyDescent="0.2">
      <c r="A2074" t="s">
        <v>2859</v>
      </c>
      <c r="B2074">
        <v>65.667000000000002</v>
      </c>
      <c r="C2074">
        <f>F2074*_xlfn.XLOOKUP(E2074,OBS_WELL!A:A,OBS_WELL!B:B)</f>
        <v>1</v>
      </c>
      <c r="D2074" t="s">
        <v>5428</v>
      </c>
      <c r="E2074" t="s">
        <v>5308</v>
      </c>
      <c r="F2074">
        <v>1</v>
      </c>
    </row>
    <row r="2075" spans="1:6" x14ac:dyDescent="0.2">
      <c r="A2075" t="s">
        <v>2860</v>
      </c>
      <c r="B2075">
        <v>64.559280000000001</v>
      </c>
      <c r="C2075">
        <f>F2075*_xlfn.XLOOKUP(E2075,OBS_WELL!A:A,OBS_WELL!B:B)</f>
        <v>1</v>
      </c>
      <c r="D2075" t="s">
        <v>5428</v>
      </c>
      <c r="E2075" t="s">
        <v>5308</v>
      </c>
      <c r="F2075">
        <v>1</v>
      </c>
    </row>
    <row r="2076" spans="1:6" x14ac:dyDescent="0.2">
      <c r="A2076" t="s">
        <v>2861</v>
      </c>
      <c r="B2076">
        <v>63.994</v>
      </c>
      <c r="C2076">
        <f>F2076*_xlfn.XLOOKUP(E2076,OBS_WELL!A:A,OBS_WELL!B:B)</f>
        <v>1</v>
      </c>
      <c r="D2076" t="s">
        <v>5428</v>
      </c>
      <c r="E2076" t="s">
        <v>5308</v>
      </c>
      <c r="F2076">
        <v>1</v>
      </c>
    </row>
    <row r="2077" spans="1:6" x14ac:dyDescent="0.2">
      <c r="A2077" t="s">
        <v>2862</v>
      </c>
      <c r="B2077">
        <v>65.205110000000005</v>
      </c>
      <c r="C2077">
        <f>F2077*_xlfn.XLOOKUP(E2077,OBS_WELL!A:A,OBS_WELL!B:B)</f>
        <v>1</v>
      </c>
      <c r="D2077" t="s">
        <v>5428</v>
      </c>
      <c r="E2077" t="s">
        <v>5308</v>
      </c>
      <c r="F2077">
        <v>1</v>
      </c>
    </row>
    <row r="2078" spans="1:6" x14ac:dyDescent="0.2">
      <c r="A2078" t="s">
        <v>2863</v>
      </c>
      <c r="B2078">
        <v>65.227000000000004</v>
      </c>
      <c r="C2078">
        <f>F2078*_xlfn.XLOOKUP(E2078,OBS_WELL!A:A,OBS_WELL!B:B)</f>
        <v>1</v>
      </c>
      <c r="D2078" t="s">
        <v>5428</v>
      </c>
      <c r="E2078" t="s">
        <v>5308</v>
      </c>
      <c r="F2078">
        <v>1</v>
      </c>
    </row>
    <row r="2079" spans="1:6" x14ac:dyDescent="0.2">
      <c r="A2079" t="s">
        <v>2864</v>
      </c>
      <c r="B2079">
        <v>68.808800000000005</v>
      </c>
      <c r="C2079">
        <f>F2079*_xlfn.XLOOKUP(E2079,OBS_WELL!A:A,OBS_WELL!B:B)</f>
        <v>1</v>
      </c>
      <c r="D2079" t="s">
        <v>5428</v>
      </c>
      <c r="E2079" t="s">
        <v>5308</v>
      </c>
      <c r="F2079">
        <v>1</v>
      </c>
    </row>
    <row r="2080" spans="1:6" x14ac:dyDescent="0.2">
      <c r="A2080" t="s">
        <v>2865</v>
      </c>
      <c r="B2080">
        <v>71.051599999999993</v>
      </c>
      <c r="C2080">
        <f>F2080*_xlfn.XLOOKUP(E2080,OBS_WELL!A:A,OBS_WELL!B:B)</f>
        <v>1</v>
      </c>
      <c r="D2080" t="s">
        <v>5428</v>
      </c>
      <c r="E2080" t="s">
        <v>5308</v>
      </c>
      <c r="F2080">
        <v>1</v>
      </c>
    </row>
    <row r="2081" spans="1:6" x14ac:dyDescent="0.2">
      <c r="A2081" t="s">
        <v>2866</v>
      </c>
      <c r="B2081">
        <v>69.796999999999997</v>
      </c>
      <c r="C2081">
        <f>F2081*_xlfn.XLOOKUP(E2081,OBS_WELL!A:A,OBS_WELL!B:B)</f>
        <v>1</v>
      </c>
      <c r="D2081" t="s">
        <v>5428</v>
      </c>
      <c r="E2081" t="s">
        <v>5308</v>
      </c>
      <c r="F2081">
        <v>1</v>
      </c>
    </row>
    <row r="2082" spans="1:6" x14ac:dyDescent="0.2">
      <c r="A2082" t="s">
        <v>2867</v>
      </c>
      <c r="B2082">
        <v>72.630480000000006</v>
      </c>
      <c r="C2082">
        <f>F2082*_xlfn.XLOOKUP(E2082,OBS_WELL!A:A,OBS_WELL!B:B)</f>
        <v>1</v>
      </c>
      <c r="D2082" t="s">
        <v>5428</v>
      </c>
      <c r="E2082" t="s">
        <v>5308</v>
      </c>
      <c r="F2082">
        <v>1</v>
      </c>
    </row>
    <row r="2083" spans="1:6" x14ac:dyDescent="0.2">
      <c r="A2083" t="s">
        <v>2868</v>
      </c>
      <c r="B2083">
        <v>73.528949999999995</v>
      </c>
      <c r="C2083">
        <f>F2083*_xlfn.XLOOKUP(E2083,OBS_WELL!A:A,OBS_WELL!B:B)</f>
        <v>1</v>
      </c>
      <c r="D2083" t="s">
        <v>5428</v>
      </c>
      <c r="E2083" t="s">
        <v>5308</v>
      </c>
      <c r="F2083">
        <v>1</v>
      </c>
    </row>
    <row r="2084" spans="1:6" x14ac:dyDescent="0.2">
      <c r="A2084" t="s">
        <v>2869</v>
      </c>
      <c r="B2084">
        <v>75.630709999999993</v>
      </c>
      <c r="C2084">
        <f>F2084*_xlfn.XLOOKUP(E2084,OBS_WELL!A:A,OBS_WELL!B:B)</f>
        <v>1</v>
      </c>
      <c r="D2084" t="s">
        <v>5428</v>
      </c>
      <c r="E2084" t="s">
        <v>5308</v>
      </c>
      <c r="F2084">
        <v>1</v>
      </c>
    </row>
    <row r="2085" spans="1:6" x14ac:dyDescent="0.2">
      <c r="A2085" t="s">
        <v>2870</v>
      </c>
      <c r="B2085">
        <v>74.682000000000002</v>
      </c>
      <c r="C2085">
        <f>F2085*_xlfn.XLOOKUP(E2085,OBS_WELL!A:A,OBS_WELL!B:B)</f>
        <v>1</v>
      </c>
      <c r="D2085" t="s">
        <v>5428</v>
      </c>
      <c r="E2085" t="s">
        <v>5308</v>
      </c>
      <c r="F2085">
        <v>1</v>
      </c>
    </row>
    <row r="2086" spans="1:6" x14ac:dyDescent="0.2">
      <c r="A2086" t="s">
        <v>2871</v>
      </c>
      <c r="B2086">
        <v>74.777000000000001</v>
      </c>
      <c r="C2086">
        <f>F2086*_xlfn.XLOOKUP(E2086,OBS_WELL!A:A,OBS_WELL!B:B)</f>
        <v>1</v>
      </c>
      <c r="D2086" t="s">
        <v>5428</v>
      </c>
      <c r="E2086" t="s">
        <v>5308</v>
      </c>
      <c r="F2086">
        <v>1</v>
      </c>
    </row>
    <row r="2087" spans="1:6" x14ac:dyDescent="0.2">
      <c r="A2087" t="s">
        <v>2872</v>
      </c>
      <c r="B2087">
        <v>72.417000000000002</v>
      </c>
      <c r="C2087">
        <f>F2087*_xlfn.XLOOKUP(E2087,OBS_WELL!A:A,OBS_WELL!B:B)</f>
        <v>1</v>
      </c>
      <c r="D2087" t="s">
        <v>5428</v>
      </c>
      <c r="E2087" t="s">
        <v>5308</v>
      </c>
      <c r="F2087">
        <v>1</v>
      </c>
    </row>
    <row r="2088" spans="1:6" x14ac:dyDescent="0.2">
      <c r="A2088" t="s">
        <v>2873</v>
      </c>
      <c r="B2088">
        <v>75.662170000000003</v>
      </c>
      <c r="C2088">
        <f>F2088*_xlfn.XLOOKUP(E2088,OBS_WELL!A:A,OBS_WELL!B:B)</f>
        <v>1</v>
      </c>
      <c r="D2088" t="s">
        <v>5428</v>
      </c>
      <c r="E2088" t="s">
        <v>5308</v>
      </c>
      <c r="F2088">
        <v>1</v>
      </c>
    </row>
    <row r="2089" spans="1:6" x14ac:dyDescent="0.2">
      <c r="A2089" t="s">
        <v>2874</v>
      </c>
      <c r="B2089">
        <v>73.124849999999995</v>
      </c>
      <c r="C2089">
        <f>F2089*_xlfn.XLOOKUP(E2089,OBS_WELL!A:A,OBS_WELL!B:B)</f>
        <v>1</v>
      </c>
      <c r="D2089" t="s">
        <v>5428</v>
      </c>
      <c r="E2089" t="s">
        <v>5308</v>
      </c>
      <c r="F2089">
        <v>1</v>
      </c>
    </row>
    <row r="2090" spans="1:6" x14ac:dyDescent="0.2">
      <c r="A2090" t="s">
        <v>2875</v>
      </c>
      <c r="B2090">
        <v>72.417000000000002</v>
      </c>
      <c r="C2090">
        <f>F2090*_xlfn.XLOOKUP(E2090,OBS_WELL!A:A,OBS_WELL!B:B)</f>
        <v>1</v>
      </c>
      <c r="D2090" t="s">
        <v>5428</v>
      </c>
      <c r="E2090" t="s">
        <v>5308</v>
      </c>
      <c r="F2090">
        <v>1</v>
      </c>
    </row>
    <row r="2091" spans="1:6" x14ac:dyDescent="0.2">
      <c r="A2091" t="s">
        <v>2876</v>
      </c>
      <c r="B2091">
        <v>69.601789999999994</v>
      </c>
      <c r="C2091">
        <f>F2091*_xlfn.XLOOKUP(E2091,OBS_WELL!A:A,OBS_WELL!B:B)</f>
        <v>1</v>
      </c>
      <c r="D2091" t="s">
        <v>5428</v>
      </c>
      <c r="E2091" t="s">
        <v>5308</v>
      </c>
      <c r="F2091">
        <v>1</v>
      </c>
    </row>
    <row r="2092" spans="1:6" x14ac:dyDescent="0.2">
      <c r="A2092" t="s">
        <v>2877</v>
      </c>
      <c r="B2092">
        <v>65.957840000000004</v>
      </c>
      <c r="C2092">
        <f>F2092*_xlfn.XLOOKUP(E2092,OBS_WELL!A:A,OBS_WELL!B:B)</f>
        <v>1</v>
      </c>
      <c r="D2092" t="s">
        <v>5428</v>
      </c>
      <c r="E2092" t="s">
        <v>5308</v>
      </c>
      <c r="F2092">
        <v>1</v>
      </c>
    </row>
    <row r="2093" spans="1:6" x14ac:dyDescent="0.2">
      <c r="A2093" t="s">
        <v>2878</v>
      </c>
      <c r="B2093">
        <v>64.977000000000004</v>
      </c>
      <c r="C2093">
        <f>F2093*_xlfn.XLOOKUP(E2093,OBS_WELL!A:A,OBS_WELL!B:B)</f>
        <v>1</v>
      </c>
      <c r="D2093" t="s">
        <v>5428</v>
      </c>
      <c r="E2093" t="s">
        <v>5308</v>
      </c>
      <c r="F2093">
        <v>1</v>
      </c>
    </row>
    <row r="2094" spans="1:6" x14ac:dyDescent="0.2">
      <c r="A2094" t="s">
        <v>2879</v>
      </c>
      <c r="B2094">
        <v>63.284280000000003</v>
      </c>
      <c r="C2094">
        <f>F2094*_xlfn.XLOOKUP(E2094,OBS_WELL!A:A,OBS_WELL!B:B)</f>
        <v>1</v>
      </c>
      <c r="D2094" t="s">
        <v>5428</v>
      </c>
      <c r="E2094" t="s">
        <v>5308</v>
      </c>
      <c r="F2094">
        <v>1</v>
      </c>
    </row>
    <row r="2095" spans="1:6" x14ac:dyDescent="0.2">
      <c r="A2095" t="s">
        <v>2880</v>
      </c>
      <c r="B2095">
        <v>62.365650000000002</v>
      </c>
      <c r="C2095">
        <f>F2095*_xlfn.XLOOKUP(E2095,OBS_WELL!A:A,OBS_WELL!B:B)</f>
        <v>1</v>
      </c>
      <c r="D2095" t="s">
        <v>5428</v>
      </c>
      <c r="E2095" t="s">
        <v>5308</v>
      </c>
      <c r="F2095">
        <v>1</v>
      </c>
    </row>
    <row r="2096" spans="1:6" x14ac:dyDescent="0.2">
      <c r="A2096" t="s">
        <v>2881</v>
      </c>
      <c r="B2096">
        <v>62.156999999999996</v>
      </c>
      <c r="C2096">
        <f>F2096*_xlfn.XLOOKUP(E2096,OBS_WELL!A:A,OBS_WELL!B:B)</f>
        <v>1</v>
      </c>
      <c r="D2096" t="s">
        <v>5428</v>
      </c>
      <c r="E2096" t="s">
        <v>5308</v>
      </c>
      <c r="F2096">
        <v>1</v>
      </c>
    </row>
    <row r="2097" spans="1:6" x14ac:dyDescent="0.2">
      <c r="A2097" t="s">
        <v>2882</v>
      </c>
      <c r="B2097">
        <v>62.510869999999997</v>
      </c>
      <c r="C2097">
        <f>F2097*_xlfn.XLOOKUP(E2097,OBS_WELL!A:A,OBS_WELL!B:B)</f>
        <v>1</v>
      </c>
      <c r="D2097" t="s">
        <v>5428</v>
      </c>
      <c r="E2097" t="s">
        <v>5308</v>
      </c>
      <c r="F2097">
        <v>1</v>
      </c>
    </row>
    <row r="2098" spans="1:6" x14ac:dyDescent="0.2">
      <c r="A2098" t="s">
        <v>2883</v>
      </c>
      <c r="B2098">
        <v>66.307810000000003</v>
      </c>
      <c r="C2098">
        <f>F2098*_xlfn.XLOOKUP(E2098,OBS_WELL!A:A,OBS_WELL!B:B)</f>
        <v>1</v>
      </c>
      <c r="D2098" t="s">
        <v>5428</v>
      </c>
      <c r="E2098" t="s">
        <v>5308</v>
      </c>
      <c r="F2098">
        <v>1</v>
      </c>
    </row>
    <row r="2099" spans="1:6" x14ac:dyDescent="0.2">
      <c r="A2099" t="s">
        <v>2884</v>
      </c>
      <c r="B2099">
        <v>67.076999999999998</v>
      </c>
      <c r="C2099">
        <f>F2099*_xlfn.XLOOKUP(E2099,OBS_WELL!A:A,OBS_WELL!B:B)</f>
        <v>1</v>
      </c>
      <c r="D2099" t="s">
        <v>5428</v>
      </c>
      <c r="E2099" t="s">
        <v>5308</v>
      </c>
      <c r="F2099">
        <v>1</v>
      </c>
    </row>
    <row r="2100" spans="1:6" x14ac:dyDescent="0.2">
      <c r="A2100" t="s">
        <v>2885</v>
      </c>
      <c r="B2100">
        <v>71.670879999999997</v>
      </c>
      <c r="C2100">
        <f>F2100*_xlfn.XLOOKUP(E2100,OBS_WELL!A:A,OBS_WELL!B:B)</f>
        <v>1</v>
      </c>
      <c r="D2100" t="s">
        <v>5428</v>
      </c>
      <c r="E2100" t="s">
        <v>5308</v>
      </c>
      <c r="F2100">
        <v>1</v>
      </c>
    </row>
    <row r="2101" spans="1:6" x14ac:dyDescent="0.2">
      <c r="A2101" t="s">
        <v>2886</v>
      </c>
      <c r="B2101">
        <v>77.427769999999995</v>
      </c>
      <c r="C2101">
        <f>F2101*_xlfn.XLOOKUP(E2101,OBS_WELL!A:A,OBS_WELL!B:B)</f>
        <v>1</v>
      </c>
      <c r="D2101" t="s">
        <v>5428</v>
      </c>
      <c r="E2101" t="s">
        <v>5308</v>
      </c>
      <c r="F2101">
        <v>1</v>
      </c>
    </row>
    <row r="2102" spans="1:6" x14ac:dyDescent="0.2">
      <c r="A2102" t="s">
        <v>2887</v>
      </c>
      <c r="B2102">
        <v>81.104280000000003</v>
      </c>
      <c r="C2102">
        <f>F2102*_xlfn.XLOOKUP(E2102,OBS_WELL!A:A,OBS_WELL!B:B)</f>
        <v>1</v>
      </c>
      <c r="D2102" t="s">
        <v>5428</v>
      </c>
      <c r="E2102" t="s">
        <v>5308</v>
      </c>
      <c r="F2102">
        <v>1</v>
      </c>
    </row>
    <row r="2103" spans="1:6" x14ac:dyDescent="0.2">
      <c r="A2103" t="s">
        <v>2888</v>
      </c>
      <c r="B2103">
        <v>81.397000000000006</v>
      </c>
      <c r="C2103">
        <f>F2103*_xlfn.XLOOKUP(E2103,OBS_WELL!A:A,OBS_WELL!B:B)</f>
        <v>1</v>
      </c>
      <c r="D2103" t="s">
        <v>5428</v>
      </c>
      <c r="E2103" t="s">
        <v>5308</v>
      </c>
      <c r="F2103">
        <v>1</v>
      </c>
    </row>
    <row r="2104" spans="1:6" x14ac:dyDescent="0.2">
      <c r="A2104" t="s">
        <v>2889</v>
      </c>
      <c r="B2104">
        <v>82.002920000000003</v>
      </c>
      <c r="C2104">
        <f>F2104*_xlfn.XLOOKUP(E2104,OBS_WELL!A:A,OBS_WELL!B:B)</f>
        <v>1</v>
      </c>
      <c r="D2104" t="s">
        <v>5428</v>
      </c>
      <c r="E2104" t="s">
        <v>5308</v>
      </c>
      <c r="F2104">
        <v>1</v>
      </c>
    </row>
    <row r="2105" spans="1:6" x14ac:dyDescent="0.2">
      <c r="A2105" t="s">
        <v>2890</v>
      </c>
      <c r="B2105">
        <v>82.183999999999997</v>
      </c>
      <c r="C2105">
        <f>F2105*_xlfn.XLOOKUP(E2105,OBS_WELL!A:A,OBS_WELL!B:B)</f>
        <v>1</v>
      </c>
      <c r="D2105" t="s">
        <v>5428</v>
      </c>
      <c r="E2105" t="s">
        <v>5308</v>
      </c>
      <c r="F2105">
        <v>1</v>
      </c>
    </row>
    <row r="2106" spans="1:6" x14ac:dyDescent="0.2">
      <c r="A2106" t="s">
        <v>2891</v>
      </c>
      <c r="B2106">
        <v>80.630080000000007</v>
      </c>
      <c r="C2106">
        <f>F2106*_xlfn.XLOOKUP(E2106,OBS_WELL!A:A,OBS_WELL!B:B)</f>
        <v>1</v>
      </c>
      <c r="D2106" t="s">
        <v>5428</v>
      </c>
      <c r="E2106" t="s">
        <v>5308</v>
      </c>
      <c r="F2106">
        <v>1</v>
      </c>
    </row>
    <row r="2107" spans="1:6" x14ac:dyDescent="0.2">
      <c r="A2107" t="s">
        <v>2892</v>
      </c>
      <c r="B2107">
        <v>78.928529999999995</v>
      </c>
      <c r="C2107">
        <f>F2107*_xlfn.XLOOKUP(E2107,OBS_WELL!A:A,OBS_WELL!B:B)</f>
        <v>1</v>
      </c>
      <c r="D2107" t="s">
        <v>5428</v>
      </c>
      <c r="E2107" t="s">
        <v>5308</v>
      </c>
      <c r="F2107">
        <v>1</v>
      </c>
    </row>
    <row r="2108" spans="1:6" x14ac:dyDescent="0.2">
      <c r="A2108" t="s">
        <v>2893</v>
      </c>
      <c r="B2108">
        <v>76.125879999999995</v>
      </c>
      <c r="C2108">
        <f>F2108*_xlfn.XLOOKUP(E2108,OBS_WELL!A:A,OBS_WELL!B:B)</f>
        <v>1</v>
      </c>
      <c r="D2108" t="s">
        <v>5428</v>
      </c>
      <c r="E2108" t="s">
        <v>5308</v>
      </c>
      <c r="F2108">
        <v>1</v>
      </c>
    </row>
    <row r="2109" spans="1:6" x14ac:dyDescent="0.2">
      <c r="A2109" t="s">
        <v>2894</v>
      </c>
      <c r="B2109">
        <v>72.465649999999997</v>
      </c>
      <c r="C2109">
        <f>F2109*_xlfn.XLOOKUP(E2109,OBS_WELL!A:A,OBS_WELL!B:B)</f>
        <v>1</v>
      </c>
      <c r="D2109" t="s">
        <v>5428</v>
      </c>
      <c r="E2109" t="s">
        <v>5308</v>
      </c>
      <c r="F2109">
        <v>1</v>
      </c>
    </row>
    <row r="2110" spans="1:6" x14ac:dyDescent="0.2">
      <c r="A2110" t="s">
        <v>2895</v>
      </c>
      <c r="B2110">
        <v>72.096999999999994</v>
      </c>
      <c r="C2110">
        <f>F2110*_xlfn.XLOOKUP(E2110,OBS_WELL!A:A,OBS_WELL!B:B)</f>
        <v>1</v>
      </c>
      <c r="D2110" t="s">
        <v>5428</v>
      </c>
      <c r="E2110" t="s">
        <v>5308</v>
      </c>
      <c r="F2110">
        <v>1</v>
      </c>
    </row>
    <row r="2111" spans="1:6" x14ac:dyDescent="0.2">
      <c r="A2111" t="s">
        <v>2896</v>
      </c>
      <c r="B2111">
        <v>72.096999999999994</v>
      </c>
      <c r="C2111">
        <f>F2111*_xlfn.XLOOKUP(E2111,OBS_WELL!A:A,OBS_WELL!B:B)</f>
        <v>1</v>
      </c>
      <c r="D2111" t="s">
        <v>5428</v>
      </c>
      <c r="E2111" t="s">
        <v>5308</v>
      </c>
      <c r="F2111">
        <v>1</v>
      </c>
    </row>
    <row r="2112" spans="1:6" x14ac:dyDescent="0.2">
      <c r="A2112" t="s">
        <v>2897</v>
      </c>
      <c r="B2112">
        <v>68.947680000000005</v>
      </c>
      <c r="C2112">
        <f>F2112*_xlfn.XLOOKUP(E2112,OBS_WELL!A:A,OBS_WELL!B:B)</f>
        <v>1</v>
      </c>
      <c r="D2112" t="s">
        <v>5428</v>
      </c>
      <c r="E2112" t="s">
        <v>5308</v>
      </c>
      <c r="F2112">
        <v>1</v>
      </c>
    </row>
    <row r="2113" spans="1:6" x14ac:dyDescent="0.2">
      <c r="A2113" t="s">
        <v>2898</v>
      </c>
      <c r="B2113">
        <v>30.87</v>
      </c>
      <c r="C2113">
        <f>F2113*_xlfn.XLOOKUP(E2113,OBS_WELL!A:A,OBS_WELL!B:B)</f>
        <v>1</v>
      </c>
      <c r="D2113" t="s">
        <v>5428</v>
      </c>
      <c r="E2113" t="s">
        <v>5309</v>
      </c>
      <c r="F2113">
        <v>1</v>
      </c>
    </row>
    <row r="2114" spans="1:6" x14ac:dyDescent="0.2">
      <c r="A2114" t="s">
        <v>2899</v>
      </c>
      <c r="B2114">
        <v>35.031599999999997</v>
      </c>
      <c r="C2114">
        <f>F2114*_xlfn.XLOOKUP(E2114,OBS_WELL!A:A,OBS_WELL!B:B)</f>
        <v>1</v>
      </c>
      <c r="D2114" t="s">
        <v>5428</v>
      </c>
      <c r="E2114" t="s">
        <v>5309</v>
      </c>
      <c r="F2114">
        <v>1</v>
      </c>
    </row>
    <row r="2115" spans="1:6" x14ac:dyDescent="0.2">
      <c r="A2115" t="s">
        <v>2900</v>
      </c>
      <c r="B2115">
        <v>36.15</v>
      </c>
      <c r="C2115">
        <f>F2115*_xlfn.XLOOKUP(E2115,OBS_WELL!A:A,OBS_WELL!B:B)</f>
        <v>1</v>
      </c>
      <c r="D2115" t="s">
        <v>5428</v>
      </c>
      <c r="E2115" t="s">
        <v>5309</v>
      </c>
      <c r="F2115">
        <v>1</v>
      </c>
    </row>
    <row r="2116" spans="1:6" x14ac:dyDescent="0.2">
      <c r="A2116" t="s">
        <v>2901</v>
      </c>
      <c r="B2116">
        <v>35.082070000000002</v>
      </c>
      <c r="C2116">
        <f>F2116*_xlfn.XLOOKUP(E2116,OBS_WELL!A:A,OBS_WELL!B:B)</f>
        <v>1</v>
      </c>
      <c r="D2116" t="s">
        <v>5428</v>
      </c>
      <c r="E2116" t="s">
        <v>5309</v>
      </c>
      <c r="F2116">
        <v>1</v>
      </c>
    </row>
    <row r="2117" spans="1:6" x14ac:dyDescent="0.2">
      <c r="A2117" t="s">
        <v>2902</v>
      </c>
      <c r="B2117">
        <v>35.21</v>
      </c>
      <c r="C2117">
        <f>F2117*_xlfn.XLOOKUP(E2117,OBS_WELL!A:A,OBS_WELL!B:B)</f>
        <v>1</v>
      </c>
      <c r="D2117" t="s">
        <v>5428</v>
      </c>
      <c r="E2117" t="s">
        <v>5309</v>
      </c>
      <c r="F2117">
        <v>1</v>
      </c>
    </row>
    <row r="2118" spans="1:6" x14ac:dyDescent="0.2">
      <c r="A2118" t="s">
        <v>2903</v>
      </c>
      <c r="B2118">
        <v>34.985509999999998</v>
      </c>
      <c r="C2118">
        <f>F2118*_xlfn.XLOOKUP(E2118,OBS_WELL!A:A,OBS_WELL!B:B)</f>
        <v>1</v>
      </c>
      <c r="D2118" t="s">
        <v>5428</v>
      </c>
      <c r="E2118" t="s">
        <v>5309</v>
      </c>
      <c r="F2118">
        <v>1</v>
      </c>
    </row>
    <row r="2119" spans="1:6" x14ac:dyDescent="0.2">
      <c r="A2119" t="s">
        <v>2904</v>
      </c>
      <c r="B2119">
        <v>34.554679999999998</v>
      </c>
      <c r="C2119">
        <f>F2119*_xlfn.XLOOKUP(E2119,OBS_WELL!A:A,OBS_WELL!B:B)</f>
        <v>1</v>
      </c>
      <c r="D2119" t="s">
        <v>5428</v>
      </c>
      <c r="E2119" t="s">
        <v>5309</v>
      </c>
      <c r="F2119">
        <v>1</v>
      </c>
    </row>
    <row r="2120" spans="1:6" x14ac:dyDescent="0.2">
      <c r="A2120" t="s">
        <v>2905</v>
      </c>
      <c r="B2120">
        <v>34.89</v>
      </c>
      <c r="C2120">
        <f>F2120*_xlfn.XLOOKUP(E2120,OBS_WELL!A:A,OBS_WELL!B:B)</f>
        <v>1</v>
      </c>
      <c r="D2120" t="s">
        <v>5428</v>
      </c>
      <c r="E2120" t="s">
        <v>5309</v>
      </c>
      <c r="F2120">
        <v>1</v>
      </c>
    </row>
    <row r="2121" spans="1:6" x14ac:dyDescent="0.2">
      <c r="A2121" t="s">
        <v>2906</v>
      </c>
      <c r="B2121">
        <v>33.592559999999999</v>
      </c>
      <c r="C2121">
        <f>F2121*_xlfn.XLOOKUP(E2121,OBS_WELL!A:A,OBS_WELL!B:B)</f>
        <v>1</v>
      </c>
      <c r="D2121" t="s">
        <v>5428</v>
      </c>
      <c r="E2121" t="s">
        <v>5309</v>
      </c>
      <c r="F2121">
        <v>1</v>
      </c>
    </row>
    <row r="2122" spans="1:6" x14ac:dyDescent="0.2">
      <c r="A2122" t="s">
        <v>2907</v>
      </c>
      <c r="B2122">
        <v>33.31</v>
      </c>
      <c r="C2122">
        <f>F2122*_xlfn.XLOOKUP(E2122,OBS_WELL!A:A,OBS_WELL!B:B)</f>
        <v>1</v>
      </c>
      <c r="D2122" t="s">
        <v>5428</v>
      </c>
      <c r="E2122" t="s">
        <v>5309</v>
      </c>
      <c r="F2122">
        <v>1</v>
      </c>
    </row>
    <row r="2123" spans="1:6" x14ac:dyDescent="0.2">
      <c r="A2123" t="s">
        <v>2908</v>
      </c>
      <c r="B2123">
        <v>32.342170000000003</v>
      </c>
      <c r="C2123">
        <f>F2123*_xlfn.XLOOKUP(E2123,OBS_WELL!A:A,OBS_WELL!B:B)</f>
        <v>1</v>
      </c>
      <c r="D2123" t="s">
        <v>5428</v>
      </c>
      <c r="E2123" t="s">
        <v>5309</v>
      </c>
      <c r="F2123">
        <v>1</v>
      </c>
    </row>
    <row r="2124" spans="1:6" x14ac:dyDescent="0.2">
      <c r="A2124" t="s">
        <v>2909</v>
      </c>
      <c r="B2124">
        <v>31.19294</v>
      </c>
      <c r="C2124">
        <f>F2124*_xlfn.XLOOKUP(E2124,OBS_WELL!A:A,OBS_WELL!B:B)</f>
        <v>1</v>
      </c>
      <c r="D2124" t="s">
        <v>5428</v>
      </c>
      <c r="E2124" t="s">
        <v>5309</v>
      </c>
      <c r="F2124">
        <v>1</v>
      </c>
    </row>
    <row r="2125" spans="1:6" x14ac:dyDescent="0.2">
      <c r="A2125" t="s">
        <v>2910</v>
      </c>
      <c r="B2125">
        <v>31.1</v>
      </c>
      <c r="C2125">
        <f>F2125*_xlfn.XLOOKUP(E2125,OBS_WELL!A:A,OBS_WELL!B:B)</f>
        <v>1</v>
      </c>
      <c r="D2125" t="s">
        <v>5428</v>
      </c>
      <c r="E2125" t="s">
        <v>5309</v>
      </c>
      <c r="F2125">
        <v>1</v>
      </c>
    </row>
    <row r="2126" spans="1:6" x14ac:dyDescent="0.2">
      <c r="A2126" t="s">
        <v>2911</v>
      </c>
      <c r="B2126">
        <v>30.266110000000001</v>
      </c>
      <c r="C2126">
        <f>F2126*_xlfn.XLOOKUP(E2126,OBS_WELL!A:A,OBS_WELL!B:B)</f>
        <v>1</v>
      </c>
      <c r="D2126" t="s">
        <v>5428</v>
      </c>
      <c r="E2126" t="s">
        <v>5309</v>
      </c>
      <c r="F2126">
        <v>1</v>
      </c>
    </row>
    <row r="2127" spans="1:6" x14ac:dyDescent="0.2">
      <c r="A2127" t="s">
        <v>2912</v>
      </c>
      <c r="B2127">
        <v>30.26</v>
      </c>
      <c r="C2127">
        <f>F2127*_xlfn.XLOOKUP(E2127,OBS_WELL!A:A,OBS_WELL!B:B)</f>
        <v>1</v>
      </c>
      <c r="D2127" t="s">
        <v>5428</v>
      </c>
      <c r="E2127" t="s">
        <v>5309</v>
      </c>
      <c r="F2127">
        <v>1</v>
      </c>
    </row>
    <row r="2128" spans="1:6" x14ac:dyDescent="0.2">
      <c r="A2128" t="s">
        <v>2913</v>
      </c>
      <c r="B2128">
        <v>29.871420000000001</v>
      </c>
      <c r="C2128">
        <f>F2128*_xlfn.XLOOKUP(E2128,OBS_WELL!A:A,OBS_WELL!B:B)</f>
        <v>1</v>
      </c>
      <c r="D2128" t="s">
        <v>5428</v>
      </c>
      <c r="E2128" t="s">
        <v>5309</v>
      </c>
      <c r="F2128">
        <v>1</v>
      </c>
    </row>
    <row r="2129" spans="1:6" x14ac:dyDescent="0.2">
      <c r="A2129" t="s">
        <v>2914</v>
      </c>
      <c r="B2129">
        <v>29.93</v>
      </c>
      <c r="C2129">
        <f>F2129*_xlfn.XLOOKUP(E2129,OBS_WELL!A:A,OBS_WELL!B:B)</f>
        <v>1</v>
      </c>
      <c r="D2129" t="s">
        <v>5428</v>
      </c>
      <c r="E2129" t="s">
        <v>5309</v>
      </c>
      <c r="F2129">
        <v>1</v>
      </c>
    </row>
    <row r="2130" spans="1:6" x14ac:dyDescent="0.2">
      <c r="A2130" t="s">
        <v>2915</v>
      </c>
      <c r="B2130">
        <v>30.579830000000001</v>
      </c>
      <c r="C2130">
        <f>F2130*_xlfn.XLOOKUP(E2130,OBS_WELL!A:A,OBS_WELL!B:B)</f>
        <v>1</v>
      </c>
      <c r="D2130" t="s">
        <v>5428</v>
      </c>
      <c r="E2130" t="s">
        <v>5309</v>
      </c>
      <c r="F2130">
        <v>1</v>
      </c>
    </row>
    <row r="2131" spans="1:6" x14ac:dyDescent="0.2">
      <c r="A2131" t="s">
        <v>2916</v>
      </c>
      <c r="B2131">
        <v>33.224879999999999</v>
      </c>
      <c r="C2131">
        <f>F2131*_xlfn.XLOOKUP(E2131,OBS_WELL!A:A,OBS_WELL!B:B)</f>
        <v>1</v>
      </c>
      <c r="D2131" t="s">
        <v>5428</v>
      </c>
      <c r="E2131" t="s">
        <v>5309</v>
      </c>
      <c r="F2131">
        <v>1</v>
      </c>
    </row>
    <row r="2132" spans="1:6" x14ac:dyDescent="0.2">
      <c r="A2132" t="s">
        <v>2917</v>
      </c>
      <c r="B2132">
        <v>32.18</v>
      </c>
      <c r="C2132">
        <f>F2132*_xlfn.XLOOKUP(E2132,OBS_WELL!A:A,OBS_WELL!B:B)</f>
        <v>1</v>
      </c>
      <c r="D2132" t="s">
        <v>5428</v>
      </c>
      <c r="E2132" t="s">
        <v>5309</v>
      </c>
      <c r="F2132">
        <v>1</v>
      </c>
    </row>
    <row r="2133" spans="1:6" x14ac:dyDescent="0.2">
      <c r="A2133" t="s">
        <v>2918</v>
      </c>
      <c r="B2133">
        <v>33.73977</v>
      </c>
      <c r="C2133">
        <f>F2133*_xlfn.XLOOKUP(E2133,OBS_WELL!A:A,OBS_WELL!B:B)</f>
        <v>1</v>
      </c>
      <c r="D2133" t="s">
        <v>5428</v>
      </c>
      <c r="E2133" t="s">
        <v>5309</v>
      </c>
      <c r="F2133">
        <v>1</v>
      </c>
    </row>
    <row r="2134" spans="1:6" x14ac:dyDescent="0.2">
      <c r="A2134" t="s">
        <v>2919</v>
      </c>
      <c r="B2134">
        <v>40.09778</v>
      </c>
      <c r="C2134">
        <f>F2134*_xlfn.XLOOKUP(E2134,OBS_WELL!A:A,OBS_WELL!B:B)</f>
        <v>1</v>
      </c>
      <c r="D2134" t="s">
        <v>5428</v>
      </c>
      <c r="E2134" t="s">
        <v>5309</v>
      </c>
      <c r="F2134">
        <v>1</v>
      </c>
    </row>
    <row r="2135" spans="1:6" x14ac:dyDescent="0.2">
      <c r="A2135" t="s">
        <v>2920</v>
      </c>
      <c r="B2135">
        <v>42.21</v>
      </c>
      <c r="C2135">
        <f>F2135*_xlfn.XLOOKUP(E2135,OBS_WELL!A:A,OBS_WELL!B:B)</f>
        <v>1</v>
      </c>
      <c r="D2135" t="s">
        <v>5428</v>
      </c>
      <c r="E2135" t="s">
        <v>5309</v>
      </c>
      <c r="F2135">
        <v>1</v>
      </c>
    </row>
    <row r="2136" spans="1:6" x14ac:dyDescent="0.2">
      <c r="A2136" t="s">
        <v>2921</v>
      </c>
      <c r="B2136">
        <v>39.291679999999999</v>
      </c>
      <c r="C2136">
        <f>F2136*_xlfn.XLOOKUP(E2136,OBS_WELL!A:A,OBS_WELL!B:B)</f>
        <v>1</v>
      </c>
      <c r="D2136" t="s">
        <v>5428</v>
      </c>
      <c r="E2136" t="s">
        <v>5309</v>
      </c>
      <c r="F2136">
        <v>1</v>
      </c>
    </row>
    <row r="2137" spans="1:6" x14ac:dyDescent="0.2">
      <c r="A2137" t="s">
        <v>2922</v>
      </c>
      <c r="B2137">
        <v>37.281930000000003</v>
      </c>
      <c r="C2137">
        <f>F2137*_xlfn.XLOOKUP(E2137,OBS_WELL!A:A,OBS_WELL!B:B)</f>
        <v>1</v>
      </c>
      <c r="D2137" t="s">
        <v>5428</v>
      </c>
      <c r="E2137" t="s">
        <v>5309</v>
      </c>
      <c r="F2137">
        <v>1</v>
      </c>
    </row>
    <row r="2138" spans="1:6" x14ac:dyDescent="0.2">
      <c r="A2138" t="s">
        <v>2923</v>
      </c>
      <c r="B2138">
        <v>35.563189999999999</v>
      </c>
      <c r="C2138">
        <f>F2138*_xlfn.XLOOKUP(E2138,OBS_WELL!A:A,OBS_WELL!B:B)</f>
        <v>1</v>
      </c>
      <c r="D2138" t="s">
        <v>5428</v>
      </c>
      <c r="E2138" t="s">
        <v>5309</v>
      </c>
      <c r="F2138">
        <v>1</v>
      </c>
    </row>
    <row r="2139" spans="1:6" x14ac:dyDescent="0.2">
      <c r="A2139" t="s">
        <v>2924</v>
      </c>
      <c r="B2139">
        <v>35.880000000000003</v>
      </c>
      <c r="C2139">
        <f>F2139*_xlfn.XLOOKUP(E2139,OBS_WELL!A:A,OBS_WELL!B:B)</f>
        <v>1</v>
      </c>
      <c r="D2139" t="s">
        <v>5428</v>
      </c>
      <c r="E2139" t="s">
        <v>5309</v>
      </c>
      <c r="F2139">
        <v>1</v>
      </c>
    </row>
    <row r="2140" spans="1:6" x14ac:dyDescent="0.2">
      <c r="A2140" t="s">
        <v>2925</v>
      </c>
      <c r="B2140">
        <v>34.393149999999999</v>
      </c>
      <c r="C2140">
        <f>F2140*_xlfn.XLOOKUP(E2140,OBS_WELL!A:A,OBS_WELL!B:B)</f>
        <v>1</v>
      </c>
      <c r="D2140" t="s">
        <v>5428</v>
      </c>
      <c r="E2140" t="s">
        <v>5309</v>
      </c>
      <c r="F2140">
        <v>1</v>
      </c>
    </row>
    <row r="2141" spans="1:6" x14ac:dyDescent="0.2">
      <c r="A2141" t="s">
        <v>2926</v>
      </c>
      <c r="B2141">
        <v>33.362850000000002</v>
      </c>
      <c r="C2141">
        <f>F2141*_xlfn.XLOOKUP(E2141,OBS_WELL!A:A,OBS_WELL!B:B)</f>
        <v>1</v>
      </c>
      <c r="D2141" t="s">
        <v>5428</v>
      </c>
      <c r="E2141" t="s">
        <v>5309</v>
      </c>
      <c r="F2141">
        <v>1</v>
      </c>
    </row>
    <row r="2142" spans="1:6" x14ac:dyDescent="0.2">
      <c r="A2142" t="s">
        <v>2927</v>
      </c>
      <c r="B2142">
        <v>32.450200000000002</v>
      </c>
      <c r="C2142">
        <f>F2142*_xlfn.XLOOKUP(E2142,OBS_WELL!A:A,OBS_WELL!B:B)</f>
        <v>1</v>
      </c>
      <c r="D2142" t="s">
        <v>5428</v>
      </c>
      <c r="E2142" t="s">
        <v>5309</v>
      </c>
      <c r="F2142">
        <v>1</v>
      </c>
    </row>
    <row r="2143" spans="1:6" x14ac:dyDescent="0.2">
      <c r="A2143" t="s">
        <v>2928</v>
      </c>
      <c r="B2143">
        <v>32.229999999999997</v>
      </c>
      <c r="C2143">
        <f>F2143*_xlfn.XLOOKUP(E2143,OBS_WELL!A:A,OBS_WELL!B:B)</f>
        <v>1</v>
      </c>
      <c r="D2143" t="s">
        <v>5428</v>
      </c>
      <c r="E2143" t="s">
        <v>5309</v>
      </c>
      <c r="F2143">
        <v>1</v>
      </c>
    </row>
    <row r="2144" spans="1:6" x14ac:dyDescent="0.2">
      <c r="A2144" t="s">
        <v>2929</v>
      </c>
      <c r="B2144">
        <v>31.810559999999999</v>
      </c>
      <c r="C2144">
        <f>F2144*_xlfn.XLOOKUP(E2144,OBS_WELL!A:A,OBS_WELL!B:B)</f>
        <v>1</v>
      </c>
      <c r="D2144" t="s">
        <v>5428</v>
      </c>
      <c r="E2144" t="s">
        <v>5309</v>
      </c>
      <c r="F2144">
        <v>1</v>
      </c>
    </row>
    <row r="2145" spans="1:6" x14ac:dyDescent="0.2">
      <c r="A2145" t="s">
        <v>2930</v>
      </c>
      <c r="B2145">
        <v>32.455649999999999</v>
      </c>
      <c r="C2145">
        <f>F2145*_xlfn.XLOOKUP(E2145,OBS_WELL!A:A,OBS_WELL!B:B)</f>
        <v>1</v>
      </c>
      <c r="D2145" t="s">
        <v>5428</v>
      </c>
      <c r="E2145" t="s">
        <v>5309</v>
      </c>
      <c r="F2145">
        <v>1</v>
      </c>
    </row>
    <row r="2146" spans="1:6" x14ac:dyDescent="0.2">
      <c r="A2146" t="s">
        <v>2931</v>
      </c>
      <c r="B2146">
        <v>31.94</v>
      </c>
      <c r="C2146">
        <f>F2146*_xlfn.XLOOKUP(E2146,OBS_WELL!A:A,OBS_WELL!B:B)</f>
        <v>1</v>
      </c>
      <c r="D2146" t="s">
        <v>5428</v>
      </c>
      <c r="E2146" t="s">
        <v>5309</v>
      </c>
      <c r="F2146">
        <v>1</v>
      </c>
    </row>
    <row r="2147" spans="1:6" x14ac:dyDescent="0.2">
      <c r="A2147" t="s">
        <v>2932</v>
      </c>
      <c r="B2147">
        <v>33.781610000000001</v>
      </c>
      <c r="C2147">
        <f>F2147*_xlfn.XLOOKUP(E2147,OBS_WELL!A:A,OBS_WELL!B:B)</f>
        <v>1</v>
      </c>
      <c r="D2147" t="s">
        <v>5428</v>
      </c>
      <c r="E2147" t="s">
        <v>5309</v>
      </c>
      <c r="F2147">
        <v>1</v>
      </c>
    </row>
    <row r="2148" spans="1:6" x14ac:dyDescent="0.2">
      <c r="A2148" t="s">
        <v>2933</v>
      </c>
      <c r="B2148">
        <v>43.977760000000004</v>
      </c>
      <c r="C2148">
        <f>F2148*_xlfn.XLOOKUP(E2148,OBS_WELL!A:A,OBS_WELL!B:B)</f>
        <v>1</v>
      </c>
      <c r="D2148" t="s">
        <v>5428</v>
      </c>
      <c r="E2148" t="s">
        <v>5309</v>
      </c>
      <c r="F2148">
        <v>1</v>
      </c>
    </row>
    <row r="2149" spans="1:6" x14ac:dyDescent="0.2">
      <c r="A2149" t="s">
        <v>2934</v>
      </c>
      <c r="B2149">
        <v>47.07</v>
      </c>
      <c r="C2149">
        <f>F2149*_xlfn.XLOOKUP(E2149,OBS_WELL!A:A,OBS_WELL!B:B)</f>
        <v>1</v>
      </c>
      <c r="D2149" t="s">
        <v>5428</v>
      </c>
      <c r="E2149" t="s">
        <v>5309</v>
      </c>
      <c r="F2149">
        <v>1</v>
      </c>
    </row>
    <row r="2150" spans="1:6" x14ac:dyDescent="0.2">
      <c r="A2150" t="s">
        <v>2935</v>
      </c>
      <c r="B2150">
        <v>48.445349999999998</v>
      </c>
      <c r="C2150">
        <f>F2150*_xlfn.XLOOKUP(E2150,OBS_WELL!A:A,OBS_WELL!B:B)</f>
        <v>1</v>
      </c>
      <c r="D2150" t="s">
        <v>5428</v>
      </c>
      <c r="E2150" t="s">
        <v>5309</v>
      </c>
      <c r="F2150">
        <v>1</v>
      </c>
    </row>
    <row r="2151" spans="1:6" x14ac:dyDescent="0.2">
      <c r="A2151" t="s">
        <v>2936</v>
      </c>
      <c r="B2151">
        <v>43.125729999999997</v>
      </c>
      <c r="C2151">
        <f>F2151*_xlfn.XLOOKUP(E2151,OBS_WELL!A:A,OBS_WELL!B:B)</f>
        <v>1</v>
      </c>
      <c r="D2151" t="s">
        <v>5428</v>
      </c>
      <c r="E2151" t="s">
        <v>5309</v>
      </c>
      <c r="F2151">
        <v>1</v>
      </c>
    </row>
    <row r="2152" spans="1:6" x14ac:dyDescent="0.2">
      <c r="A2152" t="s">
        <v>2937</v>
      </c>
      <c r="B2152">
        <v>42.505780000000001</v>
      </c>
      <c r="C2152">
        <f>F2152*_xlfn.XLOOKUP(E2152,OBS_WELL!A:A,OBS_WELL!B:B)</f>
        <v>1</v>
      </c>
      <c r="D2152" t="s">
        <v>5428</v>
      </c>
      <c r="E2152" t="s">
        <v>5309</v>
      </c>
      <c r="F2152">
        <v>1</v>
      </c>
    </row>
    <row r="2153" spans="1:6" x14ac:dyDescent="0.2">
      <c r="A2153" t="s">
        <v>2938</v>
      </c>
      <c r="B2153">
        <v>43.01</v>
      </c>
      <c r="C2153">
        <f>F2153*_xlfn.XLOOKUP(E2153,OBS_WELL!A:A,OBS_WELL!B:B)</f>
        <v>1</v>
      </c>
      <c r="D2153" t="s">
        <v>5428</v>
      </c>
      <c r="E2153" t="s">
        <v>5309</v>
      </c>
      <c r="F2153">
        <v>1</v>
      </c>
    </row>
    <row r="2154" spans="1:6" x14ac:dyDescent="0.2">
      <c r="A2154" t="s">
        <v>2939</v>
      </c>
      <c r="B2154">
        <v>42.8</v>
      </c>
      <c r="C2154">
        <f>F2154*_xlfn.XLOOKUP(E2154,OBS_WELL!A:A,OBS_WELL!B:B)</f>
        <v>1</v>
      </c>
      <c r="D2154" t="s">
        <v>5428</v>
      </c>
      <c r="E2154" t="s">
        <v>5309</v>
      </c>
      <c r="F2154">
        <v>1</v>
      </c>
    </row>
    <row r="2155" spans="1:6" x14ac:dyDescent="0.2">
      <c r="A2155" t="s">
        <v>2940</v>
      </c>
      <c r="B2155">
        <v>39.323569999999997</v>
      </c>
      <c r="C2155">
        <f>F2155*_xlfn.XLOOKUP(E2155,OBS_WELL!A:A,OBS_WELL!B:B)</f>
        <v>1</v>
      </c>
      <c r="D2155" t="s">
        <v>5428</v>
      </c>
      <c r="E2155" t="s">
        <v>5309</v>
      </c>
      <c r="F2155">
        <v>1</v>
      </c>
    </row>
    <row r="2156" spans="1:6" x14ac:dyDescent="0.2">
      <c r="A2156" t="s">
        <v>2941</v>
      </c>
      <c r="B2156">
        <v>37.104190000000003</v>
      </c>
      <c r="C2156">
        <f>F2156*_xlfn.XLOOKUP(E2156,OBS_WELL!A:A,OBS_WELL!B:B)</f>
        <v>1</v>
      </c>
      <c r="D2156" t="s">
        <v>5428</v>
      </c>
      <c r="E2156" t="s">
        <v>5309</v>
      </c>
      <c r="F2156">
        <v>1</v>
      </c>
    </row>
    <row r="2157" spans="1:6" x14ac:dyDescent="0.2">
      <c r="A2157" t="s">
        <v>2942</v>
      </c>
      <c r="B2157">
        <v>35.65493</v>
      </c>
      <c r="C2157">
        <f>F2157*_xlfn.XLOOKUP(E2157,OBS_WELL!A:A,OBS_WELL!B:B)</f>
        <v>1</v>
      </c>
      <c r="D2157" t="s">
        <v>5428</v>
      </c>
      <c r="E2157" t="s">
        <v>5309</v>
      </c>
      <c r="F2157">
        <v>1</v>
      </c>
    </row>
    <row r="2158" spans="1:6" x14ac:dyDescent="0.2">
      <c r="A2158" t="s">
        <v>2943</v>
      </c>
      <c r="B2158">
        <v>35.69</v>
      </c>
      <c r="C2158">
        <f>F2158*_xlfn.XLOOKUP(E2158,OBS_WELL!A:A,OBS_WELL!B:B)</f>
        <v>1</v>
      </c>
      <c r="D2158" t="s">
        <v>5428</v>
      </c>
      <c r="E2158" t="s">
        <v>5309</v>
      </c>
      <c r="F2158">
        <v>1</v>
      </c>
    </row>
    <row r="2159" spans="1:6" x14ac:dyDescent="0.2">
      <c r="A2159" t="s">
        <v>2944</v>
      </c>
      <c r="B2159">
        <v>35.173360000000002</v>
      </c>
      <c r="C2159">
        <f>F2159*_xlfn.XLOOKUP(E2159,OBS_WELL!A:A,OBS_WELL!B:B)</f>
        <v>1</v>
      </c>
      <c r="D2159" t="s">
        <v>5428</v>
      </c>
      <c r="E2159" t="s">
        <v>5309</v>
      </c>
      <c r="F2159">
        <v>1</v>
      </c>
    </row>
    <row r="2160" spans="1:6" x14ac:dyDescent="0.2">
      <c r="A2160" t="s">
        <v>2945</v>
      </c>
      <c r="B2160">
        <v>33.986220000000003</v>
      </c>
      <c r="C2160">
        <f>F2160*_xlfn.XLOOKUP(E2160,OBS_WELL!A:A,OBS_WELL!B:B)</f>
        <v>1</v>
      </c>
      <c r="D2160" t="s">
        <v>5428</v>
      </c>
      <c r="E2160" t="s">
        <v>5309</v>
      </c>
      <c r="F2160">
        <v>1</v>
      </c>
    </row>
    <row r="2161" spans="1:6" x14ac:dyDescent="0.2">
      <c r="A2161" t="s">
        <v>2946</v>
      </c>
      <c r="B2161">
        <v>33.409999999999997</v>
      </c>
      <c r="C2161">
        <f>F2161*_xlfn.XLOOKUP(E2161,OBS_WELL!A:A,OBS_WELL!B:B)</f>
        <v>1</v>
      </c>
      <c r="D2161" t="s">
        <v>5428</v>
      </c>
      <c r="E2161" t="s">
        <v>5309</v>
      </c>
      <c r="F2161">
        <v>1</v>
      </c>
    </row>
    <row r="2162" spans="1:6" x14ac:dyDescent="0.2">
      <c r="A2162" t="s">
        <v>2947</v>
      </c>
      <c r="B2162">
        <v>33.231380000000001</v>
      </c>
      <c r="C2162">
        <f>F2162*_xlfn.XLOOKUP(E2162,OBS_WELL!A:A,OBS_WELL!B:B)</f>
        <v>1</v>
      </c>
      <c r="D2162" t="s">
        <v>5428</v>
      </c>
      <c r="E2162" t="s">
        <v>5309</v>
      </c>
      <c r="F2162">
        <v>1</v>
      </c>
    </row>
    <row r="2163" spans="1:6" x14ac:dyDescent="0.2">
      <c r="A2163" t="s">
        <v>2948</v>
      </c>
      <c r="B2163">
        <v>33.01</v>
      </c>
      <c r="C2163">
        <f>F2163*_xlfn.XLOOKUP(E2163,OBS_WELL!A:A,OBS_WELL!B:B)</f>
        <v>1</v>
      </c>
      <c r="D2163" t="s">
        <v>5428</v>
      </c>
      <c r="E2163" t="s">
        <v>5309</v>
      </c>
      <c r="F2163">
        <v>1</v>
      </c>
    </row>
    <row r="2164" spans="1:6" x14ac:dyDescent="0.2">
      <c r="A2164" t="s">
        <v>2949</v>
      </c>
      <c r="B2164">
        <v>32.996760000000002</v>
      </c>
      <c r="C2164">
        <f>F2164*_xlfn.XLOOKUP(E2164,OBS_WELL!A:A,OBS_WELL!B:B)</f>
        <v>1</v>
      </c>
      <c r="D2164" t="s">
        <v>5428</v>
      </c>
      <c r="E2164" t="s">
        <v>5309</v>
      </c>
      <c r="F2164">
        <v>1</v>
      </c>
    </row>
    <row r="2165" spans="1:6" x14ac:dyDescent="0.2">
      <c r="A2165" t="s">
        <v>2950</v>
      </c>
      <c r="B2165">
        <v>32.840000000000003</v>
      </c>
      <c r="C2165">
        <f>F2165*_xlfn.XLOOKUP(E2165,OBS_WELL!A:A,OBS_WELL!B:B)</f>
        <v>1</v>
      </c>
      <c r="D2165" t="s">
        <v>5428</v>
      </c>
      <c r="E2165" t="s">
        <v>5309</v>
      </c>
      <c r="F2165">
        <v>1</v>
      </c>
    </row>
    <row r="2166" spans="1:6" x14ac:dyDescent="0.2">
      <c r="A2166" t="s">
        <v>2951</v>
      </c>
      <c r="B2166">
        <v>33.349519999999998</v>
      </c>
      <c r="C2166">
        <f>F2166*_xlfn.XLOOKUP(E2166,OBS_WELL!A:A,OBS_WELL!B:B)</f>
        <v>1</v>
      </c>
      <c r="D2166" t="s">
        <v>5428</v>
      </c>
      <c r="E2166" t="s">
        <v>5309</v>
      </c>
      <c r="F2166">
        <v>1</v>
      </c>
    </row>
    <row r="2167" spans="1:6" x14ac:dyDescent="0.2">
      <c r="A2167" t="s">
        <v>2952</v>
      </c>
      <c r="B2167">
        <v>33.412779999999998</v>
      </c>
      <c r="C2167">
        <f>F2167*_xlfn.XLOOKUP(E2167,OBS_WELL!A:A,OBS_WELL!B:B)</f>
        <v>1</v>
      </c>
      <c r="D2167" t="s">
        <v>5428</v>
      </c>
      <c r="E2167" t="s">
        <v>5309</v>
      </c>
      <c r="F2167">
        <v>1</v>
      </c>
    </row>
    <row r="2168" spans="1:6" x14ac:dyDescent="0.2">
      <c r="A2168" t="s">
        <v>2953</v>
      </c>
      <c r="B2168">
        <v>33.31</v>
      </c>
      <c r="C2168">
        <f>F2168*_xlfn.XLOOKUP(E2168,OBS_WELL!A:A,OBS_WELL!B:B)</f>
        <v>1</v>
      </c>
      <c r="D2168" t="s">
        <v>5428</v>
      </c>
      <c r="E2168" t="s">
        <v>5309</v>
      </c>
      <c r="F2168">
        <v>1</v>
      </c>
    </row>
    <row r="2169" spans="1:6" x14ac:dyDescent="0.2">
      <c r="A2169" t="s">
        <v>2954</v>
      </c>
      <c r="B2169">
        <v>33.371650000000002</v>
      </c>
      <c r="C2169">
        <f>F2169*_xlfn.XLOOKUP(E2169,OBS_WELL!A:A,OBS_WELL!B:B)</f>
        <v>1</v>
      </c>
      <c r="D2169" t="s">
        <v>5428</v>
      </c>
      <c r="E2169" t="s">
        <v>5309</v>
      </c>
      <c r="F2169">
        <v>1</v>
      </c>
    </row>
    <row r="2170" spans="1:6" x14ac:dyDescent="0.2">
      <c r="A2170" t="s">
        <v>2955</v>
      </c>
      <c r="B2170">
        <v>34.568809999999999</v>
      </c>
      <c r="C2170">
        <f>F2170*_xlfn.XLOOKUP(E2170,OBS_WELL!A:A,OBS_WELL!B:B)</f>
        <v>1</v>
      </c>
      <c r="D2170" t="s">
        <v>5428</v>
      </c>
      <c r="E2170" t="s">
        <v>5309</v>
      </c>
      <c r="F2170">
        <v>1</v>
      </c>
    </row>
    <row r="2171" spans="1:6" x14ac:dyDescent="0.2">
      <c r="A2171" t="s">
        <v>2956</v>
      </c>
      <c r="B2171">
        <v>36.481000000000002</v>
      </c>
      <c r="C2171">
        <f>F2171*_xlfn.XLOOKUP(E2171,OBS_WELL!A:A,OBS_WELL!B:B)</f>
        <v>1</v>
      </c>
      <c r="D2171" t="s">
        <v>5428</v>
      </c>
      <c r="E2171" t="s">
        <v>5309</v>
      </c>
      <c r="F2171">
        <v>1</v>
      </c>
    </row>
    <row r="2172" spans="1:6" x14ac:dyDescent="0.2">
      <c r="A2172" t="s">
        <v>2957</v>
      </c>
      <c r="B2172">
        <v>34.720570000000002</v>
      </c>
      <c r="C2172">
        <f>F2172*_xlfn.XLOOKUP(E2172,OBS_WELL!A:A,OBS_WELL!B:B)</f>
        <v>1</v>
      </c>
      <c r="D2172" t="s">
        <v>5428</v>
      </c>
      <c r="E2172" t="s">
        <v>5309</v>
      </c>
      <c r="F2172">
        <v>1</v>
      </c>
    </row>
    <row r="2173" spans="1:6" x14ac:dyDescent="0.2">
      <c r="A2173" t="s">
        <v>2958</v>
      </c>
      <c r="B2173">
        <v>34.229999999999997</v>
      </c>
      <c r="C2173">
        <f>F2173*_xlfn.XLOOKUP(E2173,OBS_WELL!A:A,OBS_WELL!B:B)</f>
        <v>1</v>
      </c>
      <c r="D2173" t="s">
        <v>5428</v>
      </c>
      <c r="E2173" t="s">
        <v>5309</v>
      </c>
      <c r="F2173">
        <v>1</v>
      </c>
    </row>
    <row r="2174" spans="1:6" x14ac:dyDescent="0.2">
      <c r="A2174" t="s">
        <v>2959</v>
      </c>
      <c r="B2174">
        <v>33.799999999999997</v>
      </c>
      <c r="C2174">
        <f>F2174*_xlfn.XLOOKUP(E2174,OBS_WELL!A:A,OBS_WELL!B:B)</f>
        <v>1</v>
      </c>
      <c r="D2174" t="s">
        <v>5428</v>
      </c>
      <c r="E2174" t="s">
        <v>5309</v>
      </c>
      <c r="F2174">
        <v>1</v>
      </c>
    </row>
    <row r="2175" spans="1:6" x14ac:dyDescent="0.2">
      <c r="A2175" t="s">
        <v>2960</v>
      </c>
      <c r="B2175">
        <v>34.270609999999998</v>
      </c>
      <c r="C2175">
        <f>F2175*_xlfn.XLOOKUP(E2175,OBS_WELL!A:A,OBS_WELL!B:B)</f>
        <v>1</v>
      </c>
      <c r="D2175" t="s">
        <v>5428</v>
      </c>
      <c r="E2175" t="s">
        <v>5309</v>
      </c>
      <c r="F2175">
        <v>1</v>
      </c>
    </row>
    <row r="2176" spans="1:6" x14ac:dyDescent="0.2">
      <c r="A2176" t="s">
        <v>2961</v>
      </c>
      <c r="B2176">
        <v>33.943199999999997</v>
      </c>
      <c r="C2176">
        <f>F2176*_xlfn.XLOOKUP(E2176,OBS_WELL!A:A,OBS_WELL!B:B)</f>
        <v>1</v>
      </c>
      <c r="D2176" t="s">
        <v>5428</v>
      </c>
      <c r="E2176" t="s">
        <v>5309</v>
      </c>
      <c r="F2176">
        <v>1</v>
      </c>
    </row>
    <row r="2177" spans="1:6" x14ac:dyDescent="0.2">
      <c r="A2177" t="s">
        <v>2962</v>
      </c>
      <c r="B2177">
        <v>33.799999999999997</v>
      </c>
      <c r="C2177">
        <f>F2177*_xlfn.XLOOKUP(E2177,OBS_WELL!A:A,OBS_WELL!B:B)</f>
        <v>1</v>
      </c>
      <c r="D2177" t="s">
        <v>5428</v>
      </c>
      <c r="E2177" t="s">
        <v>5309</v>
      </c>
      <c r="F2177">
        <v>1</v>
      </c>
    </row>
    <row r="2178" spans="1:6" x14ac:dyDescent="0.2">
      <c r="A2178" t="s">
        <v>2963</v>
      </c>
      <c r="B2178">
        <v>33.596069999999997</v>
      </c>
      <c r="C2178">
        <f>F2178*_xlfn.XLOOKUP(E2178,OBS_WELL!A:A,OBS_WELL!B:B)</f>
        <v>1</v>
      </c>
      <c r="D2178" t="s">
        <v>5428</v>
      </c>
      <c r="E2178" t="s">
        <v>5309</v>
      </c>
      <c r="F2178">
        <v>1</v>
      </c>
    </row>
    <row r="2179" spans="1:6" x14ac:dyDescent="0.2">
      <c r="A2179" t="s">
        <v>2964</v>
      </c>
      <c r="B2179">
        <v>32.298940000000002</v>
      </c>
      <c r="C2179">
        <f>F2179*_xlfn.XLOOKUP(E2179,OBS_WELL!A:A,OBS_WELL!B:B)</f>
        <v>1</v>
      </c>
      <c r="D2179" t="s">
        <v>5428</v>
      </c>
      <c r="E2179" t="s">
        <v>5309</v>
      </c>
      <c r="F2179">
        <v>1</v>
      </c>
    </row>
    <row r="2180" spans="1:6" x14ac:dyDescent="0.2">
      <c r="A2180" t="s">
        <v>2965</v>
      </c>
      <c r="B2180">
        <v>31.76</v>
      </c>
      <c r="C2180">
        <f>F2180*_xlfn.XLOOKUP(E2180,OBS_WELL!A:A,OBS_WELL!B:B)</f>
        <v>1</v>
      </c>
      <c r="D2180" t="s">
        <v>5428</v>
      </c>
      <c r="E2180" t="s">
        <v>5309</v>
      </c>
      <c r="F2180">
        <v>1</v>
      </c>
    </row>
    <row r="2181" spans="1:6" x14ac:dyDescent="0.2">
      <c r="A2181" t="s">
        <v>2966</v>
      </c>
      <c r="B2181">
        <v>31.123560000000001</v>
      </c>
      <c r="C2181">
        <f>F2181*_xlfn.XLOOKUP(E2181,OBS_WELL!A:A,OBS_WELL!B:B)</f>
        <v>1</v>
      </c>
      <c r="D2181" t="s">
        <v>5428</v>
      </c>
      <c r="E2181" t="s">
        <v>5309</v>
      </c>
      <c r="F2181">
        <v>1</v>
      </c>
    </row>
    <row r="2182" spans="1:6" x14ac:dyDescent="0.2">
      <c r="A2182" t="s">
        <v>2967</v>
      </c>
      <c r="B2182">
        <v>30.37848</v>
      </c>
      <c r="C2182">
        <f>F2182*_xlfn.XLOOKUP(E2182,OBS_WELL!A:A,OBS_WELL!B:B)</f>
        <v>1</v>
      </c>
      <c r="D2182" t="s">
        <v>5428</v>
      </c>
      <c r="E2182" t="s">
        <v>5309</v>
      </c>
      <c r="F2182">
        <v>1</v>
      </c>
    </row>
    <row r="2183" spans="1:6" x14ac:dyDescent="0.2">
      <c r="A2183" t="s">
        <v>2968</v>
      </c>
      <c r="B2183">
        <v>30.07</v>
      </c>
      <c r="C2183">
        <f>F2183*_xlfn.XLOOKUP(E2183,OBS_WELL!A:A,OBS_WELL!B:B)</f>
        <v>1</v>
      </c>
      <c r="D2183" t="s">
        <v>5428</v>
      </c>
      <c r="E2183" t="s">
        <v>5309</v>
      </c>
      <c r="F2183">
        <v>1</v>
      </c>
    </row>
    <row r="2184" spans="1:6" x14ac:dyDescent="0.2">
      <c r="A2184" t="s">
        <v>2969</v>
      </c>
      <c r="B2184">
        <v>30.128299999999999</v>
      </c>
      <c r="C2184">
        <f>F2184*_xlfn.XLOOKUP(E2184,OBS_WELL!A:A,OBS_WELL!B:B)</f>
        <v>1</v>
      </c>
      <c r="D2184" t="s">
        <v>5428</v>
      </c>
      <c r="E2184" t="s">
        <v>5309</v>
      </c>
      <c r="F2184">
        <v>1</v>
      </c>
    </row>
    <row r="2185" spans="1:6" x14ac:dyDescent="0.2">
      <c r="A2185" t="s">
        <v>2970</v>
      </c>
      <c r="B2185">
        <v>32.11927</v>
      </c>
      <c r="C2185">
        <f>F2185*_xlfn.XLOOKUP(E2185,OBS_WELL!A:A,OBS_WELL!B:B)</f>
        <v>1</v>
      </c>
      <c r="D2185" t="s">
        <v>5428</v>
      </c>
      <c r="E2185" t="s">
        <v>5309</v>
      </c>
      <c r="F2185">
        <v>1</v>
      </c>
    </row>
    <row r="2186" spans="1:6" x14ac:dyDescent="0.2">
      <c r="A2186" t="s">
        <v>2971</v>
      </c>
      <c r="B2186">
        <v>32.799999999999997</v>
      </c>
      <c r="C2186">
        <f>F2186*_xlfn.XLOOKUP(E2186,OBS_WELL!A:A,OBS_WELL!B:B)</f>
        <v>1</v>
      </c>
      <c r="D2186" t="s">
        <v>5428</v>
      </c>
      <c r="E2186" t="s">
        <v>5309</v>
      </c>
      <c r="F2186">
        <v>1</v>
      </c>
    </row>
    <row r="2187" spans="1:6" x14ac:dyDescent="0.2">
      <c r="A2187" t="s">
        <v>2972</v>
      </c>
      <c r="B2187">
        <v>35.574069999999999</v>
      </c>
      <c r="C2187">
        <f>F2187*_xlfn.XLOOKUP(E2187,OBS_WELL!A:A,OBS_WELL!B:B)</f>
        <v>1</v>
      </c>
      <c r="D2187" t="s">
        <v>5428</v>
      </c>
      <c r="E2187" t="s">
        <v>5309</v>
      </c>
      <c r="F2187">
        <v>1</v>
      </c>
    </row>
    <row r="2188" spans="1:6" x14ac:dyDescent="0.2">
      <c r="A2188" t="s">
        <v>2973</v>
      </c>
      <c r="B2188">
        <v>41.55527</v>
      </c>
      <c r="C2188">
        <f>F2188*_xlfn.XLOOKUP(E2188,OBS_WELL!A:A,OBS_WELL!B:B)</f>
        <v>1</v>
      </c>
      <c r="D2188" t="s">
        <v>5428</v>
      </c>
      <c r="E2188" t="s">
        <v>5309</v>
      </c>
      <c r="F2188">
        <v>1</v>
      </c>
    </row>
    <row r="2189" spans="1:6" x14ac:dyDescent="0.2">
      <c r="A2189" t="s">
        <v>2974</v>
      </c>
      <c r="B2189">
        <v>45.919960000000003</v>
      </c>
      <c r="C2189">
        <f>F2189*_xlfn.XLOOKUP(E2189,OBS_WELL!A:A,OBS_WELL!B:B)</f>
        <v>1</v>
      </c>
      <c r="D2189" t="s">
        <v>5428</v>
      </c>
      <c r="E2189" t="s">
        <v>5309</v>
      </c>
      <c r="F2189">
        <v>1</v>
      </c>
    </row>
    <row r="2190" spans="1:6" x14ac:dyDescent="0.2">
      <c r="A2190" t="s">
        <v>2975</v>
      </c>
      <c r="B2190">
        <v>43.26</v>
      </c>
      <c r="C2190">
        <f>F2190*_xlfn.XLOOKUP(E2190,OBS_WELL!A:A,OBS_WELL!B:B)</f>
        <v>1</v>
      </c>
      <c r="D2190" t="s">
        <v>5428</v>
      </c>
      <c r="E2190" t="s">
        <v>5309</v>
      </c>
      <c r="F2190">
        <v>1</v>
      </c>
    </row>
    <row r="2191" spans="1:6" x14ac:dyDescent="0.2">
      <c r="A2191" t="s">
        <v>2976</v>
      </c>
      <c r="B2191">
        <v>44.027000000000001</v>
      </c>
      <c r="C2191">
        <f>F2191*_xlfn.XLOOKUP(E2191,OBS_WELL!A:A,OBS_WELL!B:B)</f>
        <v>1</v>
      </c>
      <c r="D2191" t="s">
        <v>5428</v>
      </c>
      <c r="E2191" t="s">
        <v>5309</v>
      </c>
      <c r="F2191">
        <v>1</v>
      </c>
    </row>
    <row r="2192" spans="1:6" x14ac:dyDescent="0.2">
      <c r="A2192" t="s">
        <v>2977</v>
      </c>
      <c r="B2192">
        <v>42.297089999999997</v>
      </c>
      <c r="C2192">
        <f>F2192*_xlfn.XLOOKUP(E2192,OBS_WELL!A:A,OBS_WELL!B:B)</f>
        <v>1</v>
      </c>
      <c r="D2192" t="s">
        <v>5428</v>
      </c>
      <c r="E2192" t="s">
        <v>5309</v>
      </c>
      <c r="F2192">
        <v>1</v>
      </c>
    </row>
    <row r="2193" spans="1:6" x14ac:dyDescent="0.2">
      <c r="A2193" t="s">
        <v>2978</v>
      </c>
      <c r="B2193">
        <v>39.797789999999999</v>
      </c>
      <c r="C2193">
        <f>F2193*_xlfn.XLOOKUP(E2193,OBS_WELL!A:A,OBS_WELL!B:B)</f>
        <v>1</v>
      </c>
      <c r="D2193" t="s">
        <v>5428</v>
      </c>
      <c r="E2193" t="s">
        <v>5309</v>
      </c>
      <c r="F2193">
        <v>1</v>
      </c>
    </row>
    <row r="2194" spans="1:6" x14ac:dyDescent="0.2">
      <c r="A2194" t="s">
        <v>2979</v>
      </c>
      <c r="B2194">
        <v>39.11</v>
      </c>
      <c r="C2194">
        <f>F2194*_xlfn.XLOOKUP(E2194,OBS_WELL!A:A,OBS_WELL!B:B)</f>
        <v>1</v>
      </c>
      <c r="D2194" t="s">
        <v>5428</v>
      </c>
      <c r="E2194" t="s">
        <v>5309</v>
      </c>
      <c r="F2194">
        <v>1</v>
      </c>
    </row>
    <row r="2195" spans="1:6" x14ac:dyDescent="0.2">
      <c r="A2195" t="s">
        <v>2980</v>
      </c>
      <c r="B2195">
        <v>37.740929999999999</v>
      </c>
      <c r="C2195">
        <f>F2195*_xlfn.XLOOKUP(E2195,OBS_WELL!A:A,OBS_WELL!B:B)</f>
        <v>1</v>
      </c>
      <c r="D2195" t="s">
        <v>5428</v>
      </c>
      <c r="E2195" t="s">
        <v>5309</v>
      </c>
      <c r="F2195">
        <v>1</v>
      </c>
    </row>
    <row r="2196" spans="1:6" x14ac:dyDescent="0.2">
      <c r="A2196" t="s">
        <v>2981</v>
      </c>
      <c r="B2196">
        <v>36.115160000000003</v>
      </c>
      <c r="C2196">
        <f>F2196*_xlfn.XLOOKUP(E2196,OBS_WELL!A:A,OBS_WELL!B:B)</f>
        <v>1</v>
      </c>
      <c r="D2196" t="s">
        <v>5428</v>
      </c>
      <c r="E2196" t="s">
        <v>5309</v>
      </c>
      <c r="F2196">
        <v>1</v>
      </c>
    </row>
    <row r="2197" spans="1:6" x14ac:dyDescent="0.2">
      <c r="A2197" t="s">
        <v>2982</v>
      </c>
      <c r="B2197">
        <v>34.89188</v>
      </c>
      <c r="C2197">
        <f>F2197*_xlfn.XLOOKUP(E2197,OBS_WELL!A:A,OBS_WELL!B:B)</f>
        <v>1</v>
      </c>
      <c r="D2197" t="s">
        <v>5428</v>
      </c>
      <c r="E2197" t="s">
        <v>5309</v>
      </c>
      <c r="F2197">
        <v>1</v>
      </c>
    </row>
    <row r="2198" spans="1:6" x14ac:dyDescent="0.2">
      <c r="A2198" t="s">
        <v>2983</v>
      </c>
      <c r="B2198">
        <v>34.89</v>
      </c>
      <c r="C2198">
        <f>F2198*_xlfn.XLOOKUP(E2198,OBS_WELL!A:A,OBS_WELL!B:B)</f>
        <v>1</v>
      </c>
      <c r="D2198" t="s">
        <v>5428</v>
      </c>
      <c r="E2198" t="s">
        <v>5309</v>
      </c>
      <c r="F2198">
        <v>1</v>
      </c>
    </row>
    <row r="2199" spans="1:6" x14ac:dyDescent="0.2">
      <c r="A2199" t="s">
        <v>2984</v>
      </c>
      <c r="B2199">
        <v>34.89</v>
      </c>
      <c r="C2199">
        <f>F2199*_xlfn.XLOOKUP(E2199,OBS_WELL!A:A,OBS_WELL!B:B)</f>
        <v>1</v>
      </c>
      <c r="D2199" t="s">
        <v>5428</v>
      </c>
      <c r="E2199" t="s">
        <v>5309</v>
      </c>
      <c r="F2199">
        <v>1</v>
      </c>
    </row>
    <row r="2200" spans="1:6" x14ac:dyDescent="0.2">
      <c r="A2200" t="s">
        <v>2985</v>
      </c>
      <c r="B2200">
        <v>33.676209999999998</v>
      </c>
      <c r="C2200">
        <f>F2200*_xlfn.XLOOKUP(E2200,OBS_WELL!A:A,OBS_WELL!B:B)</f>
        <v>1</v>
      </c>
      <c r="D2200" t="s">
        <v>5428</v>
      </c>
      <c r="E2200" t="s">
        <v>5309</v>
      </c>
      <c r="F2200">
        <v>1</v>
      </c>
    </row>
    <row r="2201" spans="1:6" x14ac:dyDescent="0.2">
      <c r="A2201" t="s">
        <v>2986</v>
      </c>
      <c r="B2201">
        <v>29.99</v>
      </c>
      <c r="C2201">
        <f>F2201*_xlfn.XLOOKUP(E2201,OBS_WELL!A:A,OBS_WELL!B:B)</f>
        <v>1</v>
      </c>
      <c r="D2201" t="s">
        <v>5428</v>
      </c>
      <c r="E2201" t="s">
        <v>5310</v>
      </c>
      <c r="F2201">
        <v>1</v>
      </c>
    </row>
    <row r="2202" spans="1:6" x14ac:dyDescent="0.2">
      <c r="A2202" t="s">
        <v>2987</v>
      </c>
      <c r="B2202">
        <v>36.189570000000003</v>
      </c>
      <c r="C2202">
        <f>F2202*_xlfn.XLOOKUP(E2202,OBS_WELL!A:A,OBS_WELL!B:B)</f>
        <v>1</v>
      </c>
      <c r="D2202" t="s">
        <v>5428</v>
      </c>
      <c r="E2202" t="s">
        <v>5310</v>
      </c>
      <c r="F2202">
        <v>1</v>
      </c>
    </row>
    <row r="2203" spans="1:6" x14ac:dyDescent="0.2">
      <c r="A2203" t="s">
        <v>2988</v>
      </c>
      <c r="B2203">
        <v>35.04</v>
      </c>
      <c r="C2203">
        <f>F2203*_xlfn.XLOOKUP(E2203,OBS_WELL!A:A,OBS_WELL!B:B)</f>
        <v>1</v>
      </c>
      <c r="D2203" t="s">
        <v>5428</v>
      </c>
      <c r="E2203" t="s">
        <v>5310</v>
      </c>
      <c r="F2203">
        <v>1</v>
      </c>
    </row>
    <row r="2204" spans="1:6" x14ac:dyDescent="0.2">
      <c r="A2204" t="s">
        <v>2989</v>
      </c>
      <c r="B2204">
        <v>36.055210000000002</v>
      </c>
      <c r="C2204">
        <f>F2204*_xlfn.XLOOKUP(E2204,OBS_WELL!A:A,OBS_WELL!B:B)</f>
        <v>1</v>
      </c>
      <c r="D2204" t="s">
        <v>5428</v>
      </c>
      <c r="E2204" t="s">
        <v>5310</v>
      </c>
      <c r="F2204">
        <v>1</v>
      </c>
    </row>
    <row r="2205" spans="1:6" x14ac:dyDescent="0.2">
      <c r="A2205" t="s">
        <v>2990</v>
      </c>
      <c r="B2205">
        <v>36</v>
      </c>
      <c r="C2205">
        <f>F2205*_xlfn.XLOOKUP(E2205,OBS_WELL!A:A,OBS_WELL!B:B)</f>
        <v>1</v>
      </c>
      <c r="D2205" t="s">
        <v>5428</v>
      </c>
      <c r="E2205" t="s">
        <v>5310</v>
      </c>
      <c r="F2205">
        <v>1</v>
      </c>
    </row>
    <row r="2206" spans="1:6" x14ac:dyDescent="0.2">
      <c r="A2206" t="s">
        <v>2991</v>
      </c>
      <c r="B2206">
        <v>35.729410000000001</v>
      </c>
      <c r="C2206">
        <f>F2206*_xlfn.XLOOKUP(E2206,OBS_WELL!A:A,OBS_WELL!B:B)</f>
        <v>1</v>
      </c>
      <c r="D2206" t="s">
        <v>5428</v>
      </c>
      <c r="E2206" t="s">
        <v>5310</v>
      </c>
      <c r="F2206">
        <v>1</v>
      </c>
    </row>
    <row r="2207" spans="1:6" x14ac:dyDescent="0.2">
      <c r="A2207" t="s">
        <v>2992</v>
      </c>
      <c r="B2207">
        <v>35.152900000000002</v>
      </c>
      <c r="C2207">
        <f>F2207*_xlfn.XLOOKUP(E2207,OBS_WELL!A:A,OBS_WELL!B:B)</f>
        <v>1</v>
      </c>
      <c r="D2207" t="s">
        <v>5428</v>
      </c>
      <c r="E2207" t="s">
        <v>5310</v>
      </c>
      <c r="F2207">
        <v>1</v>
      </c>
    </row>
    <row r="2208" spans="1:6" x14ac:dyDescent="0.2">
      <c r="A2208" t="s">
        <v>2993</v>
      </c>
      <c r="B2208">
        <v>35.450000000000003</v>
      </c>
      <c r="C2208">
        <f>F2208*_xlfn.XLOOKUP(E2208,OBS_WELL!A:A,OBS_WELL!B:B)</f>
        <v>1</v>
      </c>
      <c r="D2208" t="s">
        <v>5428</v>
      </c>
      <c r="E2208" t="s">
        <v>5310</v>
      </c>
      <c r="F2208">
        <v>1</v>
      </c>
    </row>
    <row r="2209" spans="1:6" x14ac:dyDescent="0.2">
      <c r="A2209" t="s">
        <v>2994</v>
      </c>
      <c r="B2209">
        <v>33.86336</v>
      </c>
      <c r="C2209">
        <f>F2209*_xlfn.XLOOKUP(E2209,OBS_WELL!A:A,OBS_WELL!B:B)</f>
        <v>1</v>
      </c>
      <c r="D2209" t="s">
        <v>5428</v>
      </c>
      <c r="E2209" t="s">
        <v>5310</v>
      </c>
      <c r="F2209">
        <v>1</v>
      </c>
    </row>
    <row r="2210" spans="1:6" x14ac:dyDescent="0.2">
      <c r="A2210" t="s">
        <v>2995</v>
      </c>
      <c r="B2210">
        <v>33.36</v>
      </c>
      <c r="C2210">
        <f>F2210*_xlfn.XLOOKUP(E2210,OBS_WELL!A:A,OBS_WELL!B:B)</f>
        <v>1</v>
      </c>
      <c r="D2210" t="s">
        <v>5428</v>
      </c>
      <c r="E2210" t="s">
        <v>5310</v>
      </c>
      <c r="F2210">
        <v>1</v>
      </c>
    </row>
    <row r="2211" spans="1:6" x14ac:dyDescent="0.2">
      <c r="A2211" t="s">
        <v>2996</v>
      </c>
      <c r="B2211">
        <v>32.117910000000002</v>
      </c>
      <c r="C2211">
        <f>F2211*_xlfn.XLOOKUP(E2211,OBS_WELL!A:A,OBS_WELL!B:B)</f>
        <v>1</v>
      </c>
      <c r="D2211" t="s">
        <v>5428</v>
      </c>
      <c r="E2211" t="s">
        <v>5310</v>
      </c>
      <c r="F2211">
        <v>1</v>
      </c>
    </row>
    <row r="2212" spans="1:6" x14ac:dyDescent="0.2">
      <c r="A2212" t="s">
        <v>2997</v>
      </c>
      <c r="B2212">
        <v>30.814250000000001</v>
      </c>
      <c r="C2212">
        <f>F2212*_xlfn.XLOOKUP(E2212,OBS_WELL!A:A,OBS_WELL!B:B)</f>
        <v>1</v>
      </c>
      <c r="D2212" t="s">
        <v>5428</v>
      </c>
      <c r="E2212" t="s">
        <v>5310</v>
      </c>
      <c r="F2212">
        <v>1</v>
      </c>
    </row>
    <row r="2213" spans="1:6" x14ac:dyDescent="0.2">
      <c r="A2213" t="s">
        <v>2998</v>
      </c>
      <c r="B2213">
        <v>30.58</v>
      </c>
      <c r="C2213">
        <f>F2213*_xlfn.XLOOKUP(E2213,OBS_WELL!A:A,OBS_WELL!B:B)</f>
        <v>1</v>
      </c>
      <c r="D2213" t="s">
        <v>5428</v>
      </c>
      <c r="E2213" t="s">
        <v>5310</v>
      </c>
      <c r="F2213">
        <v>1</v>
      </c>
    </row>
    <row r="2214" spans="1:6" x14ac:dyDescent="0.2">
      <c r="A2214" t="s">
        <v>2999</v>
      </c>
      <c r="B2214">
        <v>29.964040000000001</v>
      </c>
      <c r="C2214">
        <f>F2214*_xlfn.XLOOKUP(E2214,OBS_WELL!A:A,OBS_WELL!B:B)</f>
        <v>1</v>
      </c>
      <c r="D2214" t="s">
        <v>5428</v>
      </c>
      <c r="E2214" t="s">
        <v>5310</v>
      </c>
      <c r="F2214">
        <v>1</v>
      </c>
    </row>
    <row r="2215" spans="1:6" x14ac:dyDescent="0.2">
      <c r="A2215" t="s">
        <v>3000</v>
      </c>
      <c r="B2215">
        <v>29.95</v>
      </c>
      <c r="C2215">
        <f>F2215*_xlfn.XLOOKUP(E2215,OBS_WELL!A:A,OBS_WELL!B:B)</f>
        <v>1</v>
      </c>
      <c r="D2215" t="s">
        <v>5428</v>
      </c>
      <c r="E2215" t="s">
        <v>5310</v>
      </c>
      <c r="F2215">
        <v>1</v>
      </c>
    </row>
    <row r="2216" spans="1:6" x14ac:dyDescent="0.2">
      <c r="A2216" t="s">
        <v>3001</v>
      </c>
      <c r="B2216">
        <v>29.697310000000002</v>
      </c>
      <c r="C2216">
        <f>F2216*_xlfn.XLOOKUP(E2216,OBS_WELL!A:A,OBS_WELL!B:B)</f>
        <v>1</v>
      </c>
      <c r="D2216" t="s">
        <v>5428</v>
      </c>
      <c r="E2216" t="s">
        <v>5310</v>
      </c>
      <c r="F2216">
        <v>1</v>
      </c>
    </row>
    <row r="2217" spans="1:6" x14ac:dyDescent="0.2">
      <c r="A2217" t="s">
        <v>3002</v>
      </c>
      <c r="B2217">
        <v>29.74</v>
      </c>
      <c r="C2217">
        <f>F2217*_xlfn.XLOOKUP(E2217,OBS_WELL!A:A,OBS_WELL!B:B)</f>
        <v>1</v>
      </c>
      <c r="D2217" t="s">
        <v>5428</v>
      </c>
      <c r="E2217" t="s">
        <v>5310</v>
      </c>
      <c r="F2217">
        <v>1</v>
      </c>
    </row>
    <row r="2218" spans="1:6" x14ac:dyDescent="0.2">
      <c r="A2218" t="s">
        <v>3003</v>
      </c>
      <c r="B2218">
        <v>30.326609999999999</v>
      </c>
      <c r="C2218">
        <f>F2218*_xlfn.XLOOKUP(E2218,OBS_WELL!A:A,OBS_WELL!B:B)</f>
        <v>1</v>
      </c>
      <c r="D2218" t="s">
        <v>5428</v>
      </c>
      <c r="E2218" t="s">
        <v>5310</v>
      </c>
      <c r="F2218">
        <v>1</v>
      </c>
    </row>
    <row r="2219" spans="1:6" x14ac:dyDescent="0.2">
      <c r="A2219" t="s">
        <v>3004</v>
      </c>
      <c r="B2219">
        <v>33.369979999999998</v>
      </c>
      <c r="C2219">
        <f>F2219*_xlfn.XLOOKUP(E2219,OBS_WELL!A:A,OBS_WELL!B:B)</f>
        <v>1</v>
      </c>
      <c r="D2219" t="s">
        <v>5428</v>
      </c>
      <c r="E2219" t="s">
        <v>5310</v>
      </c>
      <c r="F2219">
        <v>1</v>
      </c>
    </row>
    <row r="2220" spans="1:6" x14ac:dyDescent="0.2">
      <c r="A2220" t="s">
        <v>3005</v>
      </c>
      <c r="B2220">
        <v>32.15</v>
      </c>
      <c r="C2220">
        <f>F2220*_xlfn.XLOOKUP(E2220,OBS_WELL!A:A,OBS_WELL!B:B)</f>
        <v>1</v>
      </c>
      <c r="D2220" t="s">
        <v>5428</v>
      </c>
      <c r="E2220" t="s">
        <v>5310</v>
      </c>
      <c r="F2220">
        <v>1</v>
      </c>
    </row>
    <row r="2221" spans="1:6" x14ac:dyDescent="0.2">
      <c r="A2221" t="s">
        <v>3006</v>
      </c>
      <c r="B2221">
        <v>34.915979999999998</v>
      </c>
      <c r="C2221">
        <f>F2221*_xlfn.XLOOKUP(E2221,OBS_WELL!A:A,OBS_WELL!B:B)</f>
        <v>1</v>
      </c>
      <c r="D2221" t="s">
        <v>5428</v>
      </c>
      <c r="E2221" t="s">
        <v>5310</v>
      </c>
      <c r="F2221">
        <v>1</v>
      </c>
    </row>
    <row r="2222" spans="1:6" x14ac:dyDescent="0.2">
      <c r="A2222" t="s">
        <v>3007</v>
      </c>
      <c r="B2222">
        <v>39.335050000000003</v>
      </c>
      <c r="C2222">
        <f>F2222*_xlfn.XLOOKUP(E2222,OBS_WELL!A:A,OBS_WELL!B:B)</f>
        <v>1</v>
      </c>
      <c r="D2222" t="s">
        <v>5428</v>
      </c>
      <c r="E2222" t="s">
        <v>5310</v>
      </c>
      <c r="F2222">
        <v>1</v>
      </c>
    </row>
    <row r="2223" spans="1:6" x14ac:dyDescent="0.2">
      <c r="A2223" t="s">
        <v>3008</v>
      </c>
      <c r="B2223">
        <v>40.36</v>
      </c>
      <c r="C2223">
        <f>F2223*_xlfn.XLOOKUP(E2223,OBS_WELL!A:A,OBS_WELL!B:B)</f>
        <v>1</v>
      </c>
      <c r="D2223" t="s">
        <v>5428</v>
      </c>
      <c r="E2223" t="s">
        <v>5310</v>
      </c>
      <c r="F2223">
        <v>1</v>
      </c>
    </row>
    <row r="2224" spans="1:6" x14ac:dyDescent="0.2">
      <c r="A2224" t="s">
        <v>3009</v>
      </c>
      <c r="B2224">
        <v>38.711060000000003</v>
      </c>
      <c r="C2224">
        <f>F2224*_xlfn.XLOOKUP(E2224,OBS_WELL!A:A,OBS_WELL!B:B)</f>
        <v>1</v>
      </c>
      <c r="D2224" t="s">
        <v>5428</v>
      </c>
      <c r="E2224" t="s">
        <v>5310</v>
      </c>
      <c r="F2224">
        <v>1</v>
      </c>
    </row>
    <row r="2225" spans="1:6" x14ac:dyDescent="0.2">
      <c r="A2225" t="s">
        <v>3010</v>
      </c>
      <c r="B2225">
        <v>37.577539999999999</v>
      </c>
      <c r="C2225">
        <f>F2225*_xlfn.XLOOKUP(E2225,OBS_WELL!A:A,OBS_WELL!B:B)</f>
        <v>1</v>
      </c>
      <c r="D2225" t="s">
        <v>5428</v>
      </c>
      <c r="E2225" t="s">
        <v>5310</v>
      </c>
      <c r="F2225">
        <v>1</v>
      </c>
    </row>
    <row r="2226" spans="1:6" x14ac:dyDescent="0.2">
      <c r="A2226" t="s">
        <v>3011</v>
      </c>
      <c r="B2226">
        <v>36.150649999999999</v>
      </c>
      <c r="C2226">
        <f>F2226*_xlfn.XLOOKUP(E2226,OBS_WELL!A:A,OBS_WELL!B:B)</f>
        <v>1</v>
      </c>
      <c r="D2226" t="s">
        <v>5428</v>
      </c>
      <c r="E2226" t="s">
        <v>5310</v>
      </c>
      <c r="F2226">
        <v>1</v>
      </c>
    </row>
    <row r="2227" spans="1:6" x14ac:dyDescent="0.2">
      <c r="A2227" t="s">
        <v>3012</v>
      </c>
      <c r="B2227">
        <v>36.36</v>
      </c>
      <c r="C2227">
        <f>F2227*_xlfn.XLOOKUP(E2227,OBS_WELL!A:A,OBS_WELL!B:B)</f>
        <v>1</v>
      </c>
      <c r="D2227" t="s">
        <v>5428</v>
      </c>
      <c r="E2227" t="s">
        <v>5310</v>
      </c>
      <c r="F2227">
        <v>1</v>
      </c>
    </row>
    <row r="2228" spans="1:6" x14ac:dyDescent="0.2">
      <c r="A2228" t="s">
        <v>3013</v>
      </c>
      <c r="B2228">
        <v>34.790390000000002</v>
      </c>
      <c r="C2228">
        <f>F2228*_xlfn.XLOOKUP(E2228,OBS_WELL!A:A,OBS_WELL!B:B)</f>
        <v>1</v>
      </c>
      <c r="D2228" t="s">
        <v>5428</v>
      </c>
      <c r="E2228" t="s">
        <v>5310</v>
      </c>
      <c r="F2228">
        <v>1</v>
      </c>
    </row>
    <row r="2229" spans="1:6" x14ac:dyDescent="0.2">
      <c r="A2229" t="s">
        <v>3014</v>
      </c>
      <c r="B2229">
        <v>33.466030000000003</v>
      </c>
      <c r="C2229">
        <f>F2229*_xlfn.XLOOKUP(E2229,OBS_WELL!A:A,OBS_WELL!B:B)</f>
        <v>1</v>
      </c>
      <c r="D2229" t="s">
        <v>5428</v>
      </c>
      <c r="E2229" t="s">
        <v>5310</v>
      </c>
      <c r="F2229">
        <v>1</v>
      </c>
    </row>
    <row r="2230" spans="1:6" x14ac:dyDescent="0.2">
      <c r="A2230" t="s">
        <v>3015</v>
      </c>
      <c r="B2230">
        <v>32.063540000000003</v>
      </c>
      <c r="C2230">
        <f>F2230*_xlfn.XLOOKUP(E2230,OBS_WELL!A:A,OBS_WELL!B:B)</f>
        <v>1</v>
      </c>
      <c r="D2230" t="s">
        <v>5428</v>
      </c>
      <c r="E2230" t="s">
        <v>5310</v>
      </c>
      <c r="F2230">
        <v>1</v>
      </c>
    </row>
    <row r="2231" spans="1:6" x14ac:dyDescent="0.2">
      <c r="A2231" t="s">
        <v>3016</v>
      </c>
      <c r="B2231">
        <v>31.56</v>
      </c>
      <c r="C2231">
        <f>F2231*_xlfn.XLOOKUP(E2231,OBS_WELL!A:A,OBS_WELL!B:B)</f>
        <v>1</v>
      </c>
      <c r="D2231" t="s">
        <v>5428</v>
      </c>
      <c r="E2231" t="s">
        <v>5310</v>
      </c>
      <c r="F2231">
        <v>1</v>
      </c>
    </row>
    <row r="2232" spans="1:6" x14ac:dyDescent="0.2">
      <c r="A2232" t="s">
        <v>3017</v>
      </c>
      <c r="B2232">
        <v>31.44341</v>
      </c>
      <c r="C2232">
        <f>F2232*_xlfn.XLOOKUP(E2232,OBS_WELL!A:A,OBS_WELL!B:B)</f>
        <v>1</v>
      </c>
      <c r="D2232" t="s">
        <v>5428</v>
      </c>
      <c r="E2232" t="s">
        <v>5310</v>
      </c>
      <c r="F2232">
        <v>1</v>
      </c>
    </row>
    <row r="2233" spans="1:6" x14ac:dyDescent="0.2">
      <c r="A2233" t="s">
        <v>3018</v>
      </c>
      <c r="B2233">
        <v>32.265279999999997</v>
      </c>
      <c r="C2233">
        <f>F2233*_xlfn.XLOOKUP(E2233,OBS_WELL!A:A,OBS_WELL!B:B)</f>
        <v>1</v>
      </c>
      <c r="D2233" t="s">
        <v>5428</v>
      </c>
      <c r="E2233" t="s">
        <v>5310</v>
      </c>
      <c r="F2233">
        <v>1</v>
      </c>
    </row>
    <row r="2234" spans="1:6" x14ac:dyDescent="0.2">
      <c r="A2234" t="s">
        <v>3019</v>
      </c>
      <c r="B2234">
        <v>31.91</v>
      </c>
      <c r="C2234">
        <f>F2234*_xlfn.XLOOKUP(E2234,OBS_WELL!A:A,OBS_WELL!B:B)</f>
        <v>1</v>
      </c>
      <c r="D2234" t="s">
        <v>5428</v>
      </c>
      <c r="E2234" t="s">
        <v>5310</v>
      </c>
      <c r="F2234">
        <v>1</v>
      </c>
    </row>
    <row r="2235" spans="1:6" x14ac:dyDescent="0.2">
      <c r="A2235" t="s">
        <v>3020</v>
      </c>
      <c r="B2235">
        <v>34.13935</v>
      </c>
      <c r="C2235">
        <f>F2235*_xlfn.XLOOKUP(E2235,OBS_WELL!A:A,OBS_WELL!B:B)</f>
        <v>1</v>
      </c>
      <c r="D2235" t="s">
        <v>5428</v>
      </c>
      <c r="E2235" t="s">
        <v>5310</v>
      </c>
      <c r="F2235">
        <v>1</v>
      </c>
    </row>
    <row r="2236" spans="1:6" x14ac:dyDescent="0.2">
      <c r="A2236" t="s">
        <v>3021</v>
      </c>
      <c r="B2236">
        <v>42.06138</v>
      </c>
      <c r="C2236">
        <f>F2236*_xlfn.XLOOKUP(E2236,OBS_WELL!A:A,OBS_WELL!B:B)</f>
        <v>1</v>
      </c>
      <c r="D2236" t="s">
        <v>5428</v>
      </c>
      <c r="E2236" t="s">
        <v>5310</v>
      </c>
      <c r="F2236">
        <v>1</v>
      </c>
    </row>
    <row r="2237" spans="1:6" x14ac:dyDescent="0.2">
      <c r="A2237" t="s">
        <v>3022</v>
      </c>
      <c r="B2237">
        <v>43.65</v>
      </c>
      <c r="C2237">
        <f>F2237*_xlfn.XLOOKUP(E2237,OBS_WELL!A:A,OBS_WELL!B:B)</f>
        <v>1</v>
      </c>
      <c r="D2237" t="s">
        <v>5428</v>
      </c>
      <c r="E2237" t="s">
        <v>5310</v>
      </c>
      <c r="F2237">
        <v>1</v>
      </c>
    </row>
    <row r="2238" spans="1:6" x14ac:dyDescent="0.2">
      <c r="A2238" t="s">
        <v>3023</v>
      </c>
      <c r="B2238">
        <v>45.393509999999999</v>
      </c>
      <c r="C2238">
        <f>F2238*_xlfn.XLOOKUP(E2238,OBS_WELL!A:A,OBS_WELL!B:B)</f>
        <v>1</v>
      </c>
      <c r="D2238" t="s">
        <v>5428</v>
      </c>
      <c r="E2238" t="s">
        <v>5310</v>
      </c>
      <c r="F2238">
        <v>1</v>
      </c>
    </row>
    <row r="2239" spans="1:6" x14ac:dyDescent="0.2">
      <c r="A2239" t="s">
        <v>3024</v>
      </c>
      <c r="B2239">
        <v>41.966630000000002</v>
      </c>
      <c r="C2239">
        <f>F2239*_xlfn.XLOOKUP(E2239,OBS_WELL!A:A,OBS_WELL!B:B)</f>
        <v>1</v>
      </c>
      <c r="D2239" t="s">
        <v>5428</v>
      </c>
      <c r="E2239" t="s">
        <v>5310</v>
      </c>
      <c r="F2239">
        <v>1</v>
      </c>
    </row>
    <row r="2240" spans="1:6" x14ac:dyDescent="0.2">
      <c r="A2240" t="s">
        <v>3025</v>
      </c>
      <c r="B2240">
        <v>41.336410000000001</v>
      </c>
      <c r="C2240">
        <f>F2240*_xlfn.XLOOKUP(E2240,OBS_WELL!A:A,OBS_WELL!B:B)</f>
        <v>1</v>
      </c>
      <c r="D2240" t="s">
        <v>5428</v>
      </c>
      <c r="E2240" t="s">
        <v>5310</v>
      </c>
      <c r="F2240">
        <v>1</v>
      </c>
    </row>
    <row r="2241" spans="1:6" x14ac:dyDescent="0.2">
      <c r="A2241" t="s">
        <v>3026</v>
      </c>
      <c r="B2241">
        <v>41.63</v>
      </c>
      <c r="C2241">
        <f>F2241*_xlfn.XLOOKUP(E2241,OBS_WELL!A:A,OBS_WELL!B:B)</f>
        <v>1</v>
      </c>
      <c r="D2241" t="s">
        <v>5428</v>
      </c>
      <c r="E2241" t="s">
        <v>5310</v>
      </c>
      <c r="F2241">
        <v>1</v>
      </c>
    </row>
    <row r="2242" spans="1:6" x14ac:dyDescent="0.2">
      <c r="A2242" t="s">
        <v>3027</v>
      </c>
      <c r="B2242">
        <v>41.5</v>
      </c>
      <c r="C2242">
        <f>F2242*_xlfn.XLOOKUP(E2242,OBS_WELL!A:A,OBS_WELL!B:B)</f>
        <v>1</v>
      </c>
      <c r="D2242" t="s">
        <v>5428</v>
      </c>
      <c r="E2242" t="s">
        <v>5310</v>
      </c>
      <c r="F2242">
        <v>1</v>
      </c>
    </row>
    <row r="2243" spans="1:6" x14ac:dyDescent="0.2">
      <c r="A2243" t="s">
        <v>3028</v>
      </c>
      <c r="B2243">
        <v>39.506959999999999</v>
      </c>
      <c r="C2243">
        <f>F2243*_xlfn.XLOOKUP(E2243,OBS_WELL!A:A,OBS_WELL!B:B)</f>
        <v>1</v>
      </c>
      <c r="D2243" t="s">
        <v>5428</v>
      </c>
      <c r="E2243" t="s">
        <v>5310</v>
      </c>
      <c r="F2243">
        <v>1</v>
      </c>
    </row>
    <row r="2244" spans="1:6" x14ac:dyDescent="0.2">
      <c r="A2244" t="s">
        <v>3029</v>
      </c>
      <c r="B2244">
        <v>37.875860000000003</v>
      </c>
      <c r="C2244">
        <f>F2244*_xlfn.XLOOKUP(E2244,OBS_WELL!A:A,OBS_WELL!B:B)</f>
        <v>1</v>
      </c>
      <c r="D2244" t="s">
        <v>5428</v>
      </c>
      <c r="E2244" t="s">
        <v>5310</v>
      </c>
      <c r="F2244">
        <v>1</v>
      </c>
    </row>
    <row r="2245" spans="1:6" x14ac:dyDescent="0.2">
      <c r="A2245" t="s">
        <v>3030</v>
      </c>
      <c r="B2245">
        <v>36.50656</v>
      </c>
      <c r="C2245">
        <f>F2245*_xlfn.XLOOKUP(E2245,OBS_WELL!A:A,OBS_WELL!B:B)</f>
        <v>1</v>
      </c>
      <c r="D2245" t="s">
        <v>5428</v>
      </c>
      <c r="E2245" t="s">
        <v>5310</v>
      </c>
      <c r="F2245">
        <v>1</v>
      </c>
    </row>
    <row r="2246" spans="1:6" x14ac:dyDescent="0.2">
      <c r="A2246" t="s">
        <v>3031</v>
      </c>
      <c r="B2246">
        <v>36.229999999999997</v>
      </c>
      <c r="C2246">
        <f>F2246*_xlfn.XLOOKUP(E2246,OBS_WELL!A:A,OBS_WELL!B:B)</f>
        <v>1</v>
      </c>
      <c r="D2246" t="s">
        <v>5428</v>
      </c>
      <c r="E2246" t="s">
        <v>5310</v>
      </c>
      <c r="F2246">
        <v>1</v>
      </c>
    </row>
    <row r="2247" spans="1:6" x14ac:dyDescent="0.2">
      <c r="A2247" t="s">
        <v>3032</v>
      </c>
      <c r="B2247">
        <v>35.507379999999998</v>
      </c>
      <c r="C2247">
        <f>F2247*_xlfn.XLOOKUP(E2247,OBS_WELL!A:A,OBS_WELL!B:B)</f>
        <v>1</v>
      </c>
      <c r="D2247" t="s">
        <v>5428</v>
      </c>
      <c r="E2247" t="s">
        <v>5310</v>
      </c>
      <c r="F2247">
        <v>1</v>
      </c>
    </row>
    <row r="2248" spans="1:6" x14ac:dyDescent="0.2">
      <c r="A2248" t="s">
        <v>3033</v>
      </c>
      <c r="B2248">
        <v>34.082900000000002</v>
      </c>
      <c r="C2248">
        <f>F2248*_xlfn.XLOOKUP(E2248,OBS_WELL!A:A,OBS_WELL!B:B)</f>
        <v>1</v>
      </c>
      <c r="D2248" t="s">
        <v>5428</v>
      </c>
      <c r="E2248" t="s">
        <v>5310</v>
      </c>
      <c r="F2248">
        <v>1</v>
      </c>
    </row>
    <row r="2249" spans="1:6" x14ac:dyDescent="0.2">
      <c r="A2249" t="s">
        <v>3034</v>
      </c>
      <c r="B2249">
        <v>33.43</v>
      </c>
      <c r="C2249">
        <f>F2249*_xlfn.XLOOKUP(E2249,OBS_WELL!A:A,OBS_WELL!B:B)</f>
        <v>1</v>
      </c>
      <c r="D2249" t="s">
        <v>5428</v>
      </c>
      <c r="E2249" t="s">
        <v>5310</v>
      </c>
      <c r="F2249">
        <v>1</v>
      </c>
    </row>
    <row r="2250" spans="1:6" x14ac:dyDescent="0.2">
      <c r="A2250" t="s">
        <v>3035</v>
      </c>
      <c r="B2250">
        <v>33.192480000000003</v>
      </c>
      <c r="C2250">
        <f>F2250*_xlfn.XLOOKUP(E2250,OBS_WELL!A:A,OBS_WELL!B:B)</f>
        <v>1</v>
      </c>
      <c r="D2250" t="s">
        <v>5428</v>
      </c>
      <c r="E2250" t="s">
        <v>5310</v>
      </c>
      <c r="F2250">
        <v>1</v>
      </c>
    </row>
    <row r="2251" spans="1:6" x14ac:dyDescent="0.2">
      <c r="A2251" t="s">
        <v>3036</v>
      </c>
      <c r="B2251">
        <v>32.686</v>
      </c>
      <c r="C2251">
        <f>F2251*_xlfn.XLOOKUP(E2251,OBS_WELL!A:A,OBS_WELL!B:B)</f>
        <v>1</v>
      </c>
      <c r="D2251" t="s">
        <v>5428</v>
      </c>
      <c r="E2251" t="s">
        <v>5310</v>
      </c>
      <c r="F2251">
        <v>1</v>
      </c>
    </row>
    <row r="2252" spans="1:6" x14ac:dyDescent="0.2">
      <c r="A2252" t="s">
        <v>3037</v>
      </c>
      <c r="B2252">
        <v>32.979239999999997</v>
      </c>
      <c r="C2252">
        <f>F2252*_xlfn.XLOOKUP(E2252,OBS_WELL!A:A,OBS_WELL!B:B)</f>
        <v>1</v>
      </c>
      <c r="D2252" t="s">
        <v>5428</v>
      </c>
      <c r="E2252" t="s">
        <v>5310</v>
      </c>
      <c r="F2252">
        <v>1</v>
      </c>
    </row>
    <row r="2253" spans="1:6" x14ac:dyDescent="0.2">
      <c r="A2253" t="s">
        <v>3038</v>
      </c>
      <c r="B2253">
        <v>32.869999999999997</v>
      </c>
      <c r="C2253">
        <f>F2253*_xlfn.XLOOKUP(E2253,OBS_WELL!A:A,OBS_WELL!B:B)</f>
        <v>1</v>
      </c>
      <c r="D2253" t="s">
        <v>5428</v>
      </c>
      <c r="E2253" t="s">
        <v>5310</v>
      </c>
      <c r="F2253">
        <v>1</v>
      </c>
    </row>
    <row r="2254" spans="1:6" x14ac:dyDescent="0.2">
      <c r="A2254" t="s">
        <v>3039</v>
      </c>
      <c r="B2254">
        <v>33.487870000000001</v>
      </c>
      <c r="C2254">
        <f>F2254*_xlfn.XLOOKUP(E2254,OBS_WELL!A:A,OBS_WELL!B:B)</f>
        <v>1</v>
      </c>
      <c r="D2254" t="s">
        <v>5428</v>
      </c>
      <c r="E2254" t="s">
        <v>5310</v>
      </c>
      <c r="F2254">
        <v>1</v>
      </c>
    </row>
    <row r="2255" spans="1:6" x14ac:dyDescent="0.2">
      <c r="A2255" t="s">
        <v>3040</v>
      </c>
      <c r="B2255">
        <v>33.812860000000001</v>
      </c>
      <c r="C2255">
        <f>F2255*_xlfn.XLOOKUP(E2255,OBS_WELL!A:A,OBS_WELL!B:B)</f>
        <v>1</v>
      </c>
      <c r="D2255" t="s">
        <v>5428</v>
      </c>
      <c r="E2255" t="s">
        <v>5310</v>
      </c>
      <c r="F2255">
        <v>1</v>
      </c>
    </row>
    <row r="2256" spans="1:6" x14ac:dyDescent="0.2">
      <c r="A2256" t="s">
        <v>3041</v>
      </c>
      <c r="B2256">
        <v>33.72</v>
      </c>
      <c r="C2256">
        <f>F2256*_xlfn.XLOOKUP(E2256,OBS_WELL!A:A,OBS_WELL!B:B)</f>
        <v>1</v>
      </c>
      <c r="D2256" t="s">
        <v>5428</v>
      </c>
      <c r="E2256" t="s">
        <v>5310</v>
      </c>
      <c r="F2256">
        <v>1</v>
      </c>
    </row>
    <row r="2257" spans="1:6" x14ac:dyDescent="0.2">
      <c r="A2257" t="s">
        <v>3042</v>
      </c>
      <c r="B2257">
        <v>34.206470000000003</v>
      </c>
      <c r="C2257">
        <f>F2257*_xlfn.XLOOKUP(E2257,OBS_WELL!A:A,OBS_WELL!B:B)</f>
        <v>1</v>
      </c>
      <c r="D2257" t="s">
        <v>5428</v>
      </c>
      <c r="E2257" t="s">
        <v>5310</v>
      </c>
      <c r="F2257">
        <v>1</v>
      </c>
    </row>
    <row r="2258" spans="1:6" x14ac:dyDescent="0.2">
      <c r="A2258" t="s">
        <v>3043</v>
      </c>
      <c r="B2258">
        <v>35.336649999999999</v>
      </c>
      <c r="C2258">
        <f>F2258*_xlfn.XLOOKUP(E2258,OBS_WELL!A:A,OBS_WELL!B:B)</f>
        <v>1</v>
      </c>
      <c r="D2258" t="s">
        <v>5428</v>
      </c>
      <c r="E2258" t="s">
        <v>5310</v>
      </c>
      <c r="F2258">
        <v>1</v>
      </c>
    </row>
    <row r="2259" spans="1:6" x14ac:dyDescent="0.2">
      <c r="A2259" t="s">
        <v>3044</v>
      </c>
      <c r="B2259">
        <v>36.99</v>
      </c>
      <c r="C2259">
        <f>F2259*_xlfn.XLOOKUP(E2259,OBS_WELL!A:A,OBS_WELL!B:B)</f>
        <v>1</v>
      </c>
      <c r="D2259" t="s">
        <v>5428</v>
      </c>
      <c r="E2259" t="s">
        <v>5310</v>
      </c>
      <c r="F2259">
        <v>1</v>
      </c>
    </row>
    <row r="2260" spans="1:6" x14ac:dyDescent="0.2">
      <c r="A2260" t="s">
        <v>3045</v>
      </c>
      <c r="B2260">
        <v>36.114699999999999</v>
      </c>
      <c r="C2260">
        <f>F2260*_xlfn.XLOOKUP(E2260,OBS_WELL!A:A,OBS_WELL!B:B)</f>
        <v>1</v>
      </c>
      <c r="D2260" t="s">
        <v>5428</v>
      </c>
      <c r="E2260" t="s">
        <v>5310</v>
      </c>
      <c r="F2260">
        <v>1</v>
      </c>
    </row>
    <row r="2261" spans="1:6" x14ac:dyDescent="0.2">
      <c r="A2261" t="s">
        <v>3046</v>
      </c>
      <c r="B2261">
        <v>35.729999999999997</v>
      </c>
      <c r="C2261">
        <f>F2261*_xlfn.XLOOKUP(E2261,OBS_WELL!A:A,OBS_WELL!B:B)</f>
        <v>1</v>
      </c>
      <c r="D2261" t="s">
        <v>5428</v>
      </c>
      <c r="E2261" t="s">
        <v>5310</v>
      </c>
      <c r="F2261">
        <v>1</v>
      </c>
    </row>
    <row r="2262" spans="1:6" x14ac:dyDescent="0.2">
      <c r="A2262" t="s">
        <v>3047</v>
      </c>
      <c r="B2262">
        <v>34.979999999999997</v>
      </c>
      <c r="C2262">
        <f>F2262*_xlfn.XLOOKUP(E2262,OBS_WELL!A:A,OBS_WELL!B:B)</f>
        <v>1</v>
      </c>
      <c r="D2262" t="s">
        <v>5428</v>
      </c>
      <c r="E2262" t="s">
        <v>5310</v>
      </c>
      <c r="F2262">
        <v>1</v>
      </c>
    </row>
    <row r="2263" spans="1:6" x14ac:dyDescent="0.2">
      <c r="A2263" t="s">
        <v>3048</v>
      </c>
      <c r="B2263">
        <v>35.73171</v>
      </c>
      <c r="C2263">
        <f>F2263*_xlfn.XLOOKUP(E2263,OBS_WELL!A:A,OBS_WELL!B:B)</f>
        <v>1</v>
      </c>
      <c r="D2263" t="s">
        <v>5428</v>
      </c>
      <c r="E2263" t="s">
        <v>5310</v>
      </c>
      <c r="F2263">
        <v>1</v>
      </c>
    </row>
    <row r="2264" spans="1:6" x14ac:dyDescent="0.2">
      <c r="A2264" t="s">
        <v>3049</v>
      </c>
      <c r="B2264">
        <v>35.154110000000003</v>
      </c>
      <c r="C2264">
        <f>F2264*_xlfn.XLOOKUP(E2264,OBS_WELL!A:A,OBS_WELL!B:B)</f>
        <v>1</v>
      </c>
      <c r="D2264" t="s">
        <v>5428</v>
      </c>
      <c r="E2264" t="s">
        <v>5310</v>
      </c>
      <c r="F2264">
        <v>1</v>
      </c>
    </row>
    <row r="2265" spans="1:6" x14ac:dyDescent="0.2">
      <c r="A2265" t="s">
        <v>3050</v>
      </c>
      <c r="B2265">
        <v>34.979999999999997</v>
      </c>
      <c r="C2265">
        <f>F2265*_xlfn.XLOOKUP(E2265,OBS_WELL!A:A,OBS_WELL!B:B)</f>
        <v>1</v>
      </c>
      <c r="D2265" t="s">
        <v>5428</v>
      </c>
      <c r="E2265" t="s">
        <v>5310</v>
      </c>
      <c r="F2265">
        <v>1</v>
      </c>
    </row>
    <row r="2266" spans="1:6" x14ac:dyDescent="0.2">
      <c r="A2266" t="s">
        <v>3051</v>
      </c>
      <c r="B2266">
        <v>34.3367</v>
      </c>
      <c r="C2266">
        <f>F2266*_xlfn.XLOOKUP(E2266,OBS_WELL!A:A,OBS_WELL!B:B)</f>
        <v>1</v>
      </c>
      <c r="D2266" t="s">
        <v>5428</v>
      </c>
      <c r="E2266" t="s">
        <v>5310</v>
      </c>
      <c r="F2266">
        <v>1</v>
      </c>
    </row>
    <row r="2267" spans="1:6" x14ac:dyDescent="0.2">
      <c r="A2267" t="s">
        <v>3052</v>
      </c>
      <c r="B2267">
        <v>31.75741</v>
      </c>
      <c r="C2267">
        <f>F2267*_xlfn.XLOOKUP(E2267,OBS_WELL!A:A,OBS_WELL!B:B)</f>
        <v>1</v>
      </c>
      <c r="D2267" t="s">
        <v>5428</v>
      </c>
      <c r="E2267" t="s">
        <v>5310</v>
      </c>
      <c r="F2267">
        <v>1</v>
      </c>
    </row>
    <row r="2268" spans="1:6" x14ac:dyDescent="0.2">
      <c r="A2268" t="s">
        <v>3053</v>
      </c>
      <c r="B2268">
        <v>31.79</v>
      </c>
      <c r="C2268">
        <f>F2268*_xlfn.XLOOKUP(E2268,OBS_WELL!A:A,OBS_WELL!B:B)</f>
        <v>1</v>
      </c>
      <c r="D2268" t="s">
        <v>5428</v>
      </c>
      <c r="E2268" t="s">
        <v>5310</v>
      </c>
      <c r="F2268">
        <v>1</v>
      </c>
    </row>
    <row r="2269" spans="1:6" x14ac:dyDescent="0.2">
      <c r="A2269" t="s">
        <v>3054</v>
      </c>
      <c r="B2269">
        <v>31.309650000000001</v>
      </c>
      <c r="C2269">
        <f>F2269*_xlfn.XLOOKUP(E2269,OBS_WELL!A:A,OBS_WELL!B:B)</f>
        <v>1</v>
      </c>
      <c r="D2269" t="s">
        <v>5428</v>
      </c>
      <c r="E2269" t="s">
        <v>5310</v>
      </c>
      <c r="F2269">
        <v>1</v>
      </c>
    </row>
    <row r="2270" spans="1:6" x14ac:dyDescent="0.2">
      <c r="A2270" t="s">
        <v>3055</v>
      </c>
      <c r="B2270">
        <v>30.585619999999999</v>
      </c>
      <c r="C2270">
        <f>F2270*_xlfn.XLOOKUP(E2270,OBS_WELL!A:A,OBS_WELL!B:B)</f>
        <v>1</v>
      </c>
      <c r="D2270" t="s">
        <v>5428</v>
      </c>
      <c r="E2270" t="s">
        <v>5310</v>
      </c>
      <c r="F2270">
        <v>1</v>
      </c>
    </row>
    <row r="2271" spans="1:6" x14ac:dyDescent="0.2">
      <c r="A2271" t="s">
        <v>3056</v>
      </c>
      <c r="B2271">
        <v>30.33</v>
      </c>
      <c r="C2271">
        <f>F2271*_xlfn.XLOOKUP(E2271,OBS_WELL!A:A,OBS_WELL!B:B)</f>
        <v>1</v>
      </c>
      <c r="D2271" t="s">
        <v>5428</v>
      </c>
      <c r="E2271" t="s">
        <v>5310</v>
      </c>
      <c r="F2271">
        <v>1</v>
      </c>
    </row>
    <row r="2272" spans="1:6" x14ac:dyDescent="0.2">
      <c r="A2272" t="s">
        <v>3057</v>
      </c>
      <c r="B2272">
        <v>30.353210000000001</v>
      </c>
      <c r="C2272">
        <f>F2272*_xlfn.XLOOKUP(E2272,OBS_WELL!A:A,OBS_WELL!B:B)</f>
        <v>1</v>
      </c>
      <c r="D2272" t="s">
        <v>5428</v>
      </c>
      <c r="E2272" t="s">
        <v>5310</v>
      </c>
      <c r="F2272">
        <v>1</v>
      </c>
    </row>
    <row r="2273" spans="1:6" x14ac:dyDescent="0.2">
      <c r="A2273" t="s">
        <v>3058</v>
      </c>
      <c r="B2273">
        <v>32.350209999999997</v>
      </c>
      <c r="C2273">
        <f>F2273*_xlfn.XLOOKUP(E2273,OBS_WELL!A:A,OBS_WELL!B:B)</f>
        <v>1</v>
      </c>
      <c r="D2273" t="s">
        <v>5428</v>
      </c>
      <c r="E2273" t="s">
        <v>5310</v>
      </c>
      <c r="F2273">
        <v>1</v>
      </c>
    </row>
    <row r="2274" spans="1:6" x14ac:dyDescent="0.2">
      <c r="A2274" t="s">
        <v>3059</v>
      </c>
      <c r="B2274">
        <v>32.61</v>
      </c>
      <c r="C2274">
        <f>F2274*_xlfn.XLOOKUP(E2274,OBS_WELL!A:A,OBS_WELL!B:B)</f>
        <v>1</v>
      </c>
      <c r="D2274" t="s">
        <v>5428</v>
      </c>
      <c r="E2274" t="s">
        <v>5310</v>
      </c>
      <c r="F2274">
        <v>1</v>
      </c>
    </row>
    <row r="2275" spans="1:6" x14ac:dyDescent="0.2">
      <c r="A2275" t="s">
        <v>3060</v>
      </c>
      <c r="B2275">
        <v>35.740180000000002</v>
      </c>
      <c r="C2275">
        <f>F2275*_xlfn.XLOOKUP(E2275,OBS_WELL!A:A,OBS_WELL!B:B)</f>
        <v>1</v>
      </c>
      <c r="D2275" t="s">
        <v>5428</v>
      </c>
      <c r="E2275" t="s">
        <v>5310</v>
      </c>
      <c r="F2275">
        <v>1</v>
      </c>
    </row>
    <row r="2276" spans="1:6" x14ac:dyDescent="0.2">
      <c r="A2276" t="s">
        <v>3061</v>
      </c>
      <c r="B2276">
        <v>39.906950000000002</v>
      </c>
      <c r="C2276">
        <f>F2276*_xlfn.XLOOKUP(E2276,OBS_WELL!A:A,OBS_WELL!B:B)</f>
        <v>1</v>
      </c>
      <c r="D2276" t="s">
        <v>5428</v>
      </c>
      <c r="E2276" t="s">
        <v>5310</v>
      </c>
      <c r="F2276">
        <v>1</v>
      </c>
    </row>
    <row r="2277" spans="1:6" x14ac:dyDescent="0.2">
      <c r="A2277" t="s">
        <v>3062</v>
      </c>
      <c r="B2277">
        <v>42.586640000000003</v>
      </c>
      <c r="C2277">
        <f>F2277*_xlfn.XLOOKUP(E2277,OBS_WELL!A:A,OBS_WELL!B:B)</f>
        <v>1</v>
      </c>
      <c r="D2277" t="s">
        <v>5428</v>
      </c>
      <c r="E2277" t="s">
        <v>5310</v>
      </c>
      <c r="F2277">
        <v>1</v>
      </c>
    </row>
    <row r="2278" spans="1:6" x14ac:dyDescent="0.2">
      <c r="A2278" t="s">
        <v>3063</v>
      </c>
      <c r="B2278">
        <v>41.41</v>
      </c>
      <c r="C2278">
        <f>F2278*_xlfn.XLOOKUP(E2278,OBS_WELL!A:A,OBS_WELL!B:B)</f>
        <v>1</v>
      </c>
      <c r="D2278" t="s">
        <v>5428</v>
      </c>
      <c r="E2278" t="s">
        <v>5310</v>
      </c>
      <c r="F2278">
        <v>1</v>
      </c>
    </row>
    <row r="2279" spans="1:6" x14ac:dyDescent="0.2">
      <c r="A2279" t="s">
        <v>3064</v>
      </c>
      <c r="B2279">
        <v>41.911999999999999</v>
      </c>
      <c r="C2279">
        <f>F2279*_xlfn.XLOOKUP(E2279,OBS_WELL!A:A,OBS_WELL!B:B)</f>
        <v>1</v>
      </c>
      <c r="D2279" t="s">
        <v>5428</v>
      </c>
      <c r="E2279" t="s">
        <v>5310</v>
      </c>
      <c r="F2279">
        <v>1</v>
      </c>
    </row>
    <row r="2280" spans="1:6" x14ac:dyDescent="0.2">
      <c r="A2280" t="s">
        <v>3065</v>
      </c>
      <c r="B2280">
        <v>40.399419999999999</v>
      </c>
      <c r="C2280">
        <f>F2280*_xlfn.XLOOKUP(E2280,OBS_WELL!A:A,OBS_WELL!B:B)</f>
        <v>1</v>
      </c>
      <c r="D2280" t="s">
        <v>5428</v>
      </c>
      <c r="E2280" t="s">
        <v>5310</v>
      </c>
      <c r="F2280">
        <v>1</v>
      </c>
    </row>
    <row r="2281" spans="1:6" x14ac:dyDescent="0.2">
      <c r="A2281" t="s">
        <v>3066</v>
      </c>
      <c r="B2281">
        <v>38.87782</v>
      </c>
      <c r="C2281">
        <f>F2281*_xlfn.XLOOKUP(E2281,OBS_WELL!A:A,OBS_WELL!B:B)</f>
        <v>1</v>
      </c>
      <c r="D2281" t="s">
        <v>5428</v>
      </c>
      <c r="E2281" t="s">
        <v>5310</v>
      </c>
      <c r="F2281">
        <v>1</v>
      </c>
    </row>
    <row r="2282" spans="1:6" x14ac:dyDescent="0.2">
      <c r="A2282" t="s">
        <v>3067</v>
      </c>
      <c r="B2282">
        <v>38.549999999999997</v>
      </c>
      <c r="C2282">
        <f>F2282*_xlfn.XLOOKUP(E2282,OBS_WELL!A:A,OBS_WELL!B:B)</f>
        <v>1</v>
      </c>
      <c r="D2282" t="s">
        <v>5428</v>
      </c>
      <c r="E2282" t="s">
        <v>5310</v>
      </c>
      <c r="F2282">
        <v>1</v>
      </c>
    </row>
    <row r="2283" spans="1:6" x14ac:dyDescent="0.2">
      <c r="A2283" t="s">
        <v>3068</v>
      </c>
      <c r="B2283">
        <v>37.737830000000002</v>
      </c>
      <c r="C2283">
        <f>F2283*_xlfn.XLOOKUP(E2283,OBS_WELL!A:A,OBS_WELL!B:B)</f>
        <v>1</v>
      </c>
      <c r="D2283" t="s">
        <v>5428</v>
      </c>
      <c r="E2283" t="s">
        <v>5310</v>
      </c>
      <c r="F2283">
        <v>1</v>
      </c>
    </row>
    <row r="2284" spans="1:6" x14ac:dyDescent="0.2">
      <c r="A2284" t="s">
        <v>3069</v>
      </c>
      <c r="B2284">
        <v>36.384630000000001</v>
      </c>
      <c r="C2284">
        <f>F2284*_xlfn.XLOOKUP(E2284,OBS_WELL!A:A,OBS_WELL!B:B)</f>
        <v>1</v>
      </c>
      <c r="D2284" t="s">
        <v>5428</v>
      </c>
      <c r="E2284" t="s">
        <v>5310</v>
      </c>
      <c r="F2284">
        <v>1</v>
      </c>
    </row>
    <row r="2285" spans="1:6" x14ac:dyDescent="0.2">
      <c r="A2285" t="s">
        <v>3070</v>
      </c>
      <c r="B2285">
        <v>35.04674</v>
      </c>
      <c r="C2285">
        <f>F2285*_xlfn.XLOOKUP(E2285,OBS_WELL!A:A,OBS_WELL!B:B)</f>
        <v>1</v>
      </c>
      <c r="D2285" t="s">
        <v>5428</v>
      </c>
      <c r="E2285" t="s">
        <v>5310</v>
      </c>
      <c r="F2285">
        <v>1</v>
      </c>
    </row>
    <row r="2286" spans="1:6" x14ac:dyDescent="0.2">
      <c r="A2286" t="s">
        <v>3071</v>
      </c>
      <c r="B2286">
        <v>35.119999999999997</v>
      </c>
      <c r="C2286">
        <f>F2286*_xlfn.XLOOKUP(E2286,OBS_WELL!A:A,OBS_WELL!B:B)</f>
        <v>1</v>
      </c>
      <c r="D2286" t="s">
        <v>5428</v>
      </c>
      <c r="E2286" t="s">
        <v>5310</v>
      </c>
      <c r="F2286">
        <v>1</v>
      </c>
    </row>
    <row r="2287" spans="1:6" x14ac:dyDescent="0.2">
      <c r="A2287" t="s">
        <v>3072</v>
      </c>
      <c r="B2287">
        <v>35.119999999999997</v>
      </c>
      <c r="C2287">
        <f>F2287*_xlfn.XLOOKUP(E2287,OBS_WELL!A:A,OBS_WELL!B:B)</f>
        <v>1</v>
      </c>
      <c r="D2287" t="s">
        <v>5428</v>
      </c>
      <c r="E2287" t="s">
        <v>5310</v>
      </c>
      <c r="F2287">
        <v>1</v>
      </c>
    </row>
    <row r="2288" spans="1:6" x14ac:dyDescent="0.2">
      <c r="A2288" t="s">
        <v>3073</v>
      </c>
      <c r="B2288">
        <v>33.58822</v>
      </c>
      <c r="C2288">
        <f>F2288*_xlfn.XLOOKUP(E2288,OBS_WELL!A:A,OBS_WELL!B:B)</f>
        <v>1</v>
      </c>
      <c r="D2288" t="s">
        <v>5428</v>
      </c>
      <c r="E2288" t="s">
        <v>5310</v>
      </c>
      <c r="F2288">
        <v>1</v>
      </c>
    </row>
    <row r="2289" spans="1:6" x14ac:dyDescent="0.2">
      <c r="A2289" t="s">
        <v>3074</v>
      </c>
      <c r="B2289">
        <v>75.271000000000001</v>
      </c>
      <c r="C2289">
        <f>F2289*_xlfn.XLOOKUP(E2289,OBS_WELL!A:A,OBS_WELL!B:B)</f>
        <v>1</v>
      </c>
      <c r="D2289" t="s">
        <v>5428</v>
      </c>
      <c r="E2289" t="s">
        <v>5311</v>
      </c>
      <c r="F2289">
        <v>1</v>
      </c>
    </row>
    <row r="2290" spans="1:6" x14ac:dyDescent="0.2">
      <c r="A2290" t="s">
        <v>3075</v>
      </c>
      <c r="B2290">
        <v>82.453980000000001</v>
      </c>
      <c r="C2290">
        <f>F2290*_xlfn.XLOOKUP(E2290,OBS_WELL!A:A,OBS_WELL!B:B)</f>
        <v>1</v>
      </c>
      <c r="D2290" t="s">
        <v>5428</v>
      </c>
      <c r="E2290" t="s">
        <v>5311</v>
      </c>
      <c r="F2290">
        <v>1</v>
      </c>
    </row>
    <row r="2291" spans="1:6" x14ac:dyDescent="0.2">
      <c r="A2291" t="s">
        <v>3076</v>
      </c>
      <c r="B2291">
        <v>83.430940000000007</v>
      </c>
      <c r="C2291">
        <f>F2291*_xlfn.XLOOKUP(E2291,OBS_WELL!A:A,OBS_WELL!B:B)</f>
        <v>1</v>
      </c>
      <c r="D2291" t="s">
        <v>5428</v>
      </c>
      <c r="E2291" t="s">
        <v>5311</v>
      </c>
      <c r="F2291">
        <v>1</v>
      </c>
    </row>
    <row r="2292" spans="1:6" x14ac:dyDescent="0.2">
      <c r="A2292" t="s">
        <v>3077</v>
      </c>
      <c r="B2292">
        <v>84.660550000000001</v>
      </c>
      <c r="C2292">
        <f>F2292*_xlfn.XLOOKUP(E2292,OBS_WELL!A:A,OBS_WELL!B:B)</f>
        <v>1</v>
      </c>
      <c r="D2292" t="s">
        <v>5428</v>
      </c>
      <c r="E2292" t="s">
        <v>5311</v>
      </c>
      <c r="F2292">
        <v>1</v>
      </c>
    </row>
    <row r="2293" spans="1:6" x14ac:dyDescent="0.2">
      <c r="A2293" t="s">
        <v>3078</v>
      </c>
      <c r="B2293">
        <v>84.268129999999999</v>
      </c>
      <c r="C2293">
        <f>F2293*_xlfn.XLOOKUP(E2293,OBS_WELL!A:A,OBS_WELL!B:B)</f>
        <v>1</v>
      </c>
      <c r="D2293" t="s">
        <v>5428</v>
      </c>
      <c r="E2293" t="s">
        <v>5311</v>
      </c>
      <c r="F2293">
        <v>1</v>
      </c>
    </row>
    <row r="2294" spans="1:6" x14ac:dyDescent="0.2">
      <c r="A2294" t="s">
        <v>3079</v>
      </c>
      <c r="B2294">
        <v>83.430999999999997</v>
      </c>
      <c r="C2294">
        <f>F2294*_xlfn.XLOOKUP(E2294,OBS_WELL!A:A,OBS_WELL!B:B)</f>
        <v>1</v>
      </c>
      <c r="D2294" t="s">
        <v>5428</v>
      </c>
      <c r="E2294" t="s">
        <v>5311</v>
      </c>
      <c r="F2294">
        <v>1</v>
      </c>
    </row>
    <row r="2295" spans="1:6" x14ac:dyDescent="0.2">
      <c r="A2295" t="s">
        <v>3080</v>
      </c>
      <c r="B2295">
        <v>82.926500000000004</v>
      </c>
      <c r="C2295">
        <f>F2295*_xlfn.XLOOKUP(E2295,OBS_WELL!A:A,OBS_WELL!B:B)</f>
        <v>1</v>
      </c>
      <c r="D2295" t="s">
        <v>5428</v>
      </c>
      <c r="E2295" t="s">
        <v>5311</v>
      </c>
      <c r="F2295">
        <v>1</v>
      </c>
    </row>
    <row r="2296" spans="1:6" x14ac:dyDescent="0.2">
      <c r="A2296" t="s">
        <v>3081</v>
      </c>
      <c r="B2296">
        <v>82.850999999999999</v>
      </c>
      <c r="C2296">
        <f>F2296*_xlfn.XLOOKUP(E2296,OBS_WELL!A:A,OBS_WELL!B:B)</f>
        <v>1</v>
      </c>
      <c r="D2296" t="s">
        <v>5428</v>
      </c>
      <c r="E2296" t="s">
        <v>5311</v>
      </c>
      <c r="F2296">
        <v>1</v>
      </c>
    </row>
    <row r="2297" spans="1:6" x14ac:dyDescent="0.2">
      <c r="A2297" t="s">
        <v>3082</v>
      </c>
      <c r="B2297">
        <v>81.950249999999997</v>
      </c>
      <c r="C2297">
        <f>F2297*_xlfn.XLOOKUP(E2297,OBS_WELL!A:A,OBS_WELL!B:B)</f>
        <v>1</v>
      </c>
      <c r="D2297" t="s">
        <v>5428</v>
      </c>
      <c r="E2297" t="s">
        <v>5311</v>
      </c>
      <c r="F2297">
        <v>1</v>
      </c>
    </row>
    <row r="2298" spans="1:6" x14ac:dyDescent="0.2">
      <c r="A2298" t="s">
        <v>3083</v>
      </c>
      <c r="B2298">
        <v>80.485069999999993</v>
      </c>
      <c r="C2298">
        <f>F2298*_xlfn.XLOOKUP(E2298,OBS_WELL!A:A,OBS_WELL!B:B)</f>
        <v>1</v>
      </c>
      <c r="D2298" t="s">
        <v>5428</v>
      </c>
      <c r="E2298" t="s">
        <v>5311</v>
      </c>
      <c r="F2298">
        <v>1</v>
      </c>
    </row>
    <row r="2299" spans="1:6" x14ac:dyDescent="0.2">
      <c r="A2299" t="s">
        <v>3084</v>
      </c>
      <c r="B2299">
        <v>81.281000000000006</v>
      </c>
      <c r="C2299">
        <f>F2299*_xlfn.XLOOKUP(E2299,OBS_WELL!A:A,OBS_WELL!B:B)</f>
        <v>1</v>
      </c>
      <c r="D2299" t="s">
        <v>5428</v>
      </c>
      <c r="E2299" t="s">
        <v>5311</v>
      </c>
      <c r="F2299">
        <v>1</v>
      </c>
    </row>
    <row r="2300" spans="1:6" x14ac:dyDescent="0.2">
      <c r="A2300" t="s">
        <v>3085</v>
      </c>
      <c r="B2300">
        <v>78.780379999999994</v>
      </c>
      <c r="C2300">
        <f>F2300*_xlfn.XLOOKUP(E2300,OBS_WELL!A:A,OBS_WELL!B:B)</f>
        <v>1</v>
      </c>
      <c r="D2300" t="s">
        <v>5428</v>
      </c>
      <c r="E2300" t="s">
        <v>5311</v>
      </c>
      <c r="F2300">
        <v>1</v>
      </c>
    </row>
    <row r="2301" spans="1:6" x14ac:dyDescent="0.2">
      <c r="A2301" t="s">
        <v>3086</v>
      </c>
      <c r="B2301">
        <v>78.381</v>
      </c>
      <c r="C2301">
        <f>F2301*_xlfn.XLOOKUP(E2301,OBS_WELL!A:A,OBS_WELL!B:B)</f>
        <v>1</v>
      </c>
      <c r="D2301" t="s">
        <v>5428</v>
      </c>
      <c r="E2301" t="s">
        <v>5311</v>
      </c>
      <c r="F2301">
        <v>1</v>
      </c>
    </row>
    <row r="2302" spans="1:6" x14ac:dyDescent="0.2">
      <c r="A2302" t="s">
        <v>3087</v>
      </c>
      <c r="B2302">
        <v>77.471199999999996</v>
      </c>
      <c r="C2302">
        <f>F2302*_xlfn.XLOOKUP(E2302,OBS_WELL!A:A,OBS_WELL!B:B)</f>
        <v>1</v>
      </c>
      <c r="D2302" t="s">
        <v>5428</v>
      </c>
      <c r="E2302" t="s">
        <v>5311</v>
      </c>
      <c r="F2302">
        <v>1</v>
      </c>
    </row>
    <row r="2303" spans="1:6" x14ac:dyDescent="0.2">
      <c r="A2303" t="s">
        <v>3088</v>
      </c>
      <c r="B2303">
        <v>76.318969999999993</v>
      </c>
      <c r="C2303">
        <f>F2303*_xlfn.XLOOKUP(E2303,OBS_WELL!A:A,OBS_WELL!B:B)</f>
        <v>1</v>
      </c>
      <c r="D2303" t="s">
        <v>5428</v>
      </c>
      <c r="E2303" t="s">
        <v>5311</v>
      </c>
      <c r="F2303">
        <v>1</v>
      </c>
    </row>
    <row r="2304" spans="1:6" x14ac:dyDescent="0.2">
      <c r="A2304" t="s">
        <v>3089</v>
      </c>
      <c r="B2304">
        <v>76.150999999999996</v>
      </c>
      <c r="C2304">
        <f>F2304*_xlfn.XLOOKUP(E2304,OBS_WELL!A:A,OBS_WELL!B:B)</f>
        <v>1</v>
      </c>
      <c r="D2304" t="s">
        <v>5428</v>
      </c>
      <c r="E2304" t="s">
        <v>5311</v>
      </c>
      <c r="F2304">
        <v>1</v>
      </c>
    </row>
    <row r="2305" spans="1:6" x14ac:dyDescent="0.2">
      <c r="A2305" t="s">
        <v>3090</v>
      </c>
      <c r="B2305">
        <v>75.728129999999993</v>
      </c>
      <c r="C2305">
        <f>F2305*_xlfn.XLOOKUP(E2305,OBS_WELL!A:A,OBS_WELL!B:B)</f>
        <v>1</v>
      </c>
      <c r="D2305" t="s">
        <v>5428</v>
      </c>
      <c r="E2305" t="s">
        <v>5311</v>
      </c>
      <c r="F2305">
        <v>1</v>
      </c>
    </row>
    <row r="2306" spans="1:6" x14ac:dyDescent="0.2">
      <c r="A2306" t="s">
        <v>3091</v>
      </c>
      <c r="B2306">
        <v>75.850999999999999</v>
      </c>
      <c r="C2306">
        <f>F2306*_xlfn.XLOOKUP(E2306,OBS_WELL!A:A,OBS_WELL!B:B)</f>
        <v>1</v>
      </c>
      <c r="D2306" t="s">
        <v>5428</v>
      </c>
      <c r="E2306" t="s">
        <v>5311</v>
      </c>
      <c r="F2306">
        <v>1</v>
      </c>
    </row>
    <row r="2307" spans="1:6" x14ac:dyDescent="0.2">
      <c r="A2307" t="s">
        <v>3092</v>
      </c>
      <c r="B2307">
        <v>75.810460000000006</v>
      </c>
      <c r="C2307">
        <f>F2307*_xlfn.XLOOKUP(E2307,OBS_WELL!A:A,OBS_WELL!B:B)</f>
        <v>1</v>
      </c>
      <c r="D2307" t="s">
        <v>5428</v>
      </c>
      <c r="E2307" t="s">
        <v>5311</v>
      </c>
      <c r="F2307">
        <v>1</v>
      </c>
    </row>
    <row r="2308" spans="1:6" x14ac:dyDescent="0.2">
      <c r="A2308" t="s">
        <v>3093</v>
      </c>
      <c r="B2308">
        <v>75.721000000000004</v>
      </c>
      <c r="C2308">
        <f>F2308*_xlfn.XLOOKUP(E2308,OBS_WELL!A:A,OBS_WELL!B:B)</f>
        <v>1</v>
      </c>
      <c r="D2308" t="s">
        <v>5428</v>
      </c>
      <c r="E2308" t="s">
        <v>5311</v>
      </c>
      <c r="F2308">
        <v>1</v>
      </c>
    </row>
    <row r="2309" spans="1:6" x14ac:dyDescent="0.2">
      <c r="A2309" t="s">
        <v>3094</v>
      </c>
      <c r="B2309">
        <v>76.229410000000001</v>
      </c>
      <c r="C2309">
        <f>F2309*_xlfn.XLOOKUP(E2309,OBS_WELL!A:A,OBS_WELL!B:B)</f>
        <v>1</v>
      </c>
      <c r="D2309" t="s">
        <v>5428</v>
      </c>
      <c r="E2309" t="s">
        <v>5311</v>
      </c>
      <c r="F2309">
        <v>1</v>
      </c>
    </row>
    <row r="2310" spans="1:6" x14ac:dyDescent="0.2">
      <c r="A2310" t="s">
        <v>3095</v>
      </c>
      <c r="B2310">
        <v>77.236360000000005</v>
      </c>
      <c r="C2310">
        <f>F2310*_xlfn.XLOOKUP(E2310,OBS_WELL!A:A,OBS_WELL!B:B)</f>
        <v>1</v>
      </c>
      <c r="D2310" t="s">
        <v>5428</v>
      </c>
      <c r="E2310" t="s">
        <v>5311</v>
      </c>
      <c r="F2310">
        <v>1</v>
      </c>
    </row>
    <row r="2311" spans="1:6" x14ac:dyDescent="0.2">
      <c r="A2311" t="s">
        <v>3096</v>
      </c>
      <c r="B2311">
        <v>77.861000000000004</v>
      </c>
      <c r="C2311">
        <f>F2311*_xlfn.XLOOKUP(E2311,OBS_WELL!A:A,OBS_WELL!B:B)</f>
        <v>1</v>
      </c>
      <c r="D2311" t="s">
        <v>5428</v>
      </c>
      <c r="E2311" t="s">
        <v>5311</v>
      </c>
      <c r="F2311">
        <v>1</v>
      </c>
    </row>
    <row r="2312" spans="1:6" x14ac:dyDescent="0.2">
      <c r="A2312" t="s">
        <v>3097</v>
      </c>
      <c r="B2312">
        <v>87.521060000000006</v>
      </c>
      <c r="C2312">
        <f>F2312*_xlfn.XLOOKUP(E2312,OBS_WELL!A:A,OBS_WELL!B:B)</f>
        <v>1</v>
      </c>
      <c r="D2312" t="s">
        <v>5428</v>
      </c>
      <c r="E2312" t="s">
        <v>5311</v>
      </c>
      <c r="F2312">
        <v>1</v>
      </c>
    </row>
    <row r="2313" spans="1:6" x14ac:dyDescent="0.2">
      <c r="A2313" t="s">
        <v>3098</v>
      </c>
      <c r="B2313">
        <v>87.980999999999995</v>
      </c>
      <c r="C2313">
        <f>F2313*_xlfn.XLOOKUP(E2313,OBS_WELL!A:A,OBS_WELL!B:B)</f>
        <v>1</v>
      </c>
      <c r="D2313" t="s">
        <v>5428</v>
      </c>
      <c r="E2313" t="s">
        <v>5311</v>
      </c>
      <c r="F2313">
        <v>1</v>
      </c>
    </row>
    <row r="2314" spans="1:6" x14ac:dyDescent="0.2">
      <c r="A2314" t="s">
        <v>3099</v>
      </c>
      <c r="B2314">
        <v>85.892390000000006</v>
      </c>
      <c r="C2314">
        <f>F2314*_xlfn.XLOOKUP(E2314,OBS_WELL!A:A,OBS_WELL!B:B)</f>
        <v>1</v>
      </c>
      <c r="D2314" t="s">
        <v>5428</v>
      </c>
      <c r="E2314" t="s">
        <v>5311</v>
      </c>
      <c r="F2314">
        <v>1</v>
      </c>
    </row>
    <row r="2315" spans="1:6" x14ac:dyDescent="0.2">
      <c r="A2315" t="s">
        <v>3100</v>
      </c>
      <c r="B2315">
        <v>83.765940000000001</v>
      </c>
      <c r="C2315">
        <f>F2315*_xlfn.XLOOKUP(E2315,OBS_WELL!A:A,OBS_WELL!B:B)</f>
        <v>1</v>
      </c>
      <c r="D2315" t="s">
        <v>5428</v>
      </c>
      <c r="E2315" t="s">
        <v>5311</v>
      </c>
      <c r="F2315">
        <v>1</v>
      </c>
    </row>
    <row r="2316" spans="1:6" x14ac:dyDescent="0.2">
      <c r="A2316" t="s">
        <v>3101</v>
      </c>
      <c r="B2316">
        <v>84.221000000000004</v>
      </c>
      <c r="C2316">
        <f>F2316*_xlfn.XLOOKUP(E2316,OBS_WELL!A:A,OBS_WELL!B:B)</f>
        <v>1</v>
      </c>
      <c r="D2316" t="s">
        <v>5428</v>
      </c>
      <c r="E2316" t="s">
        <v>5311</v>
      </c>
      <c r="F2316">
        <v>1</v>
      </c>
    </row>
    <row r="2317" spans="1:6" x14ac:dyDescent="0.2">
      <c r="A2317" t="s">
        <v>3102</v>
      </c>
      <c r="B2317">
        <v>81.177269999999993</v>
      </c>
      <c r="C2317">
        <f>F2317*_xlfn.XLOOKUP(E2317,OBS_WELL!A:A,OBS_WELL!B:B)</f>
        <v>1</v>
      </c>
      <c r="D2317" t="s">
        <v>5428</v>
      </c>
      <c r="E2317" t="s">
        <v>5311</v>
      </c>
      <c r="F2317">
        <v>1</v>
      </c>
    </row>
    <row r="2318" spans="1:6" x14ac:dyDescent="0.2">
      <c r="A2318" t="s">
        <v>3103</v>
      </c>
      <c r="B2318">
        <v>81.650999999999996</v>
      </c>
      <c r="C2318">
        <f>F2318*_xlfn.XLOOKUP(E2318,OBS_WELL!A:A,OBS_WELL!B:B)</f>
        <v>1</v>
      </c>
      <c r="D2318" t="s">
        <v>5428</v>
      </c>
      <c r="E2318" t="s">
        <v>5311</v>
      </c>
      <c r="F2318">
        <v>1</v>
      </c>
    </row>
    <row r="2319" spans="1:6" x14ac:dyDescent="0.2">
      <c r="A2319" t="s">
        <v>3104</v>
      </c>
      <c r="B2319">
        <v>79.289659999999998</v>
      </c>
      <c r="C2319">
        <f>F2319*_xlfn.XLOOKUP(E2319,OBS_WELL!A:A,OBS_WELL!B:B)</f>
        <v>1</v>
      </c>
      <c r="D2319" t="s">
        <v>5428</v>
      </c>
      <c r="E2319" t="s">
        <v>5311</v>
      </c>
      <c r="F2319">
        <v>1</v>
      </c>
    </row>
    <row r="2320" spans="1:6" x14ac:dyDescent="0.2">
      <c r="A2320" t="s">
        <v>3105</v>
      </c>
      <c r="B2320">
        <v>79.081000000000003</v>
      </c>
      <c r="C2320">
        <f>F2320*_xlfn.XLOOKUP(E2320,OBS_WELL!A:A,OBS_WELL!B:B)</f>
        <v>1</v>
      </c>
      <c r="D2320" t="s">
        <v>5428</v>
      </c>
      <c r="E2320" t="s">
        <v>5311</v>
      </c>
      <c r="F2320">
        <v>1</v>
      </c>
    </row>
    <row r="2321" spans="1:6" x14ac:dyDescent="0.2">
      <c r="A2321" t="s">
        <v>3106</v>
      </c>
      <c r="B2321">
        <v>77.688720000000004</v>
      </c>
      <c r="C2321">
        <f>F2321*_xlfn.XLOOKUP(E2321,OBS_WELL!A:A,OBS_WELL!B:B)</f>
        <v>1</v>
      </c>
      <c r="D2321" t="s">
        <v>5428</v>
      </c>
      <c r="E2321" t="s">
        <v>5311</v>
      </c>
      <c r="F2321">
        <v>1</v>
      </c>
    </row>
    <row r="2322" spans="1:6" x14ac:dyDescent="0.2">
      <c r="A2322" t="s">
        <v>3107</v>
      </c>
      <c r="B2322">
        <v>76.495000000000005</v>
      </c>
      <c r="C2322">
        <f>F2322*_xlfn.XLOOKUP(E2322,OBS_WELL!A:A,OBS_WELL!B:B)</f>
        <v>1</v>
      </c>
      <c r="D2322" t="s">
        <v>5428</v>
      </c>
      <c r="E2322" t="s">
        <v>5311</v>
      </c>
      <c r="F2322">
        <v>1</v>
      </c>
    </row>
    <row r="2323" spans="1:6" x14ac:dyDescent="0.2">
      <c r="A2323" t="s">
        <v>3108</v>
      </c>
      <c r="B2323">
        <v>76.061000000000007</v>
      </c>
      <c r="C2323">
        <f>F2323*_xlfn.XLOOKUP(E2323,OBS_WELL!A:A,OBS_WELL!B:B)</f>
        <v>1</v>
      </c>
      <c r="D2323" t="s">
        <v>5428</v>
      </c>
      <c r="E2323" t="s">
        <v>5311</v>
      </c>
      <c r="F2323">
        <v>1</v>
      </c>
    </row>
    <row r="2324" spans="1:6" x14ac:dyDescent="0.2">
      <c r="A2324" t="s">
        <v>3109</v>
      </c>
      <c r="B2324">
        <v>76.187550000000002</v>
      </c>
      <c r="C2324">
        <f>F2324*_xlfn.XLOOKUP(E2324,OBS_WELL!A:A,OBS_WELL!B:B)</f>
        <v>1</v>
      </c>
      <c r="D2324" t="s">
        <v>5428</v>
      </c>
      <c r="E2324" t="s">
        <v>5311</v>
      </c>
      <c r="F2324">
        <v>1</v>
      </c>
    </row>
    <row r="2325" spans="1:6" x14ac:dyDescent="0.2">
      <c r="A2325" t="s">
        <v>3110</v>
      </c>
      <c r="B2325">
        <v>77.59639</v>
      </c>
      <c r="C2325">
        <f>F2325*_xlfn.XLOOKUP(E2325,OBS_WELL!A:A,OBS_WELL!B:B)</f>
        <v>1</v>
      </c>
      <c r="D2325" t="s">
        <v>5428</v>
      </c>
      <c r="E2325" t="s">
        <v>5311</v>
      </c>
      <c r="F2325">
        <v>1</v>
      </c>
    </row>
    <row r="2326" spans="1:6" x14ac:dyDescent="0.2">
      <c r="A2326" t="s">
        <v>3111</v>
      </c>
      <c r="B2326">
        <v>77.120999999999995</v>
      </c>
      <c r="C2326">
        <f>F2326*_xlfn.XLOOKUP(E2326,OBS_WELL!A:A,OBS_WELL!B:B)</f>
        <v>1</v>
      </c>
      <c r="D2326" t="s">
        <v>5428</v>
      </c>
      <c r="E2326" t="s">
        <v>5311</v>
      </c>
      <c r="F2326">
        <v>1</v>
      </c>
    </row>
    <row r="2327" spans="1:6" x14ac:dyDescent="0.2">
      <c r="A2327" t="s">
        <v>3112</v>
      </c>
      <c r="B2327">
        <v>79.822720000000004</v>
      </c>
      <c r="C2327">
        <f>F2327*_xlfn.XLOOKUP(E2327,OBS_WELL!A:A,OBS_WELL!B:B)</f>
        <v>1</v>
      </c>
      <c r="D2327" t="s">
        <v>5428</v>
      </c>
      <c r="E2327" t="s">
        <v>5311</v>
      </c>
      <c r="F2327">
        <v>1</v>
      </c>
    </row>
    <row r="2328" spans="1:6" x14ac:dyDescent="0.2">
      <c r="A2328" t="s">
        <v>3113</v>
      </c>
      <c r="B2328">
        <v>88.248270000000005</v>
      </c>
      <c r="C2328">
        <f>F2328*_xlfn.XLOOKUP(E2328,OBS_WELL!A:A,OBS_WELL!B:B)</f>
        <v>1</v>
      </c>
      <c r="D2328" t="s">
        <v>5428</v>
      </c>
      <c r="E2328" t="s">
        <v>5311</v>
      </c>
      <c r="F2328">
        <v>1</v>
      </c>
    </row>
    <row r="2329" spans="1:6" x14ac:dyDescent="0.2">
      <c r="A2329" t="s">
        <v>3114</v>
      </c>
      <c r="B2329">
        <v>89.131</v>
      </c>
      <c r="C2329">
        <f>F2329*_xlfn.XLOOKUP(E2329,OBS_WELL!A:A,OBS_WELL!B:B)</f>
        <v>1</v>
      </c>
      <c r="D2329" t="s">
        <v>5428</v>
      </c>
      <c r="E2329" t="s">
        <v>5311</v>
      </c>
      <c r="F2329">
        <v>1</v>
      </c>
    </row>
    <row r="2330" spans="1:6" x14ac:dyDescent="0.2">
      <c r="A2330" t="s">
        <v>3115</v>
      </c>
      <c r="B2330">
        <v>89.709230000000005</v>
      </c>
      <c r="C2330">
        <f>F2330*_xlfn.XLOOKUP(E2330,OBS_WELL!A:A,OBS_WELL!B:B)</f>
        <v>1</v>
      </c>
      <c r="D2330" t="s">
        <v>5428</v>
      </c>
      <c r="E2330" t="s">
        <v>5311</v>
      </c>
      <c r="F2330">
        <v>1</v>
      </c>
    </row>
    <row r="2331" spans="1:6" x14ac:dyDescent="0.2">
      <c r="A2331" t="s">
        <v>3116</v>
      </c>
      <c r="B2331">
        <v>87.607399999999998</v>
      </c>
      <c r="C2331">
        <f>F2331*_xlfn.XLOOKUP(E2331,OBS_WELL!A:A,OBS_WELL!B:B)</f>
        <v>1</v>
      </c>
      <c r="D2331" t="s">
        <v>5428</v>
      </c>
      <c r="E2331" t="s">
        <v>5311</v>
      </c>
      <c r="F2331">
        <v>1</v>
      </c>
    </row>
    <row r="2332" spans="1:6" x14ac:dyDescent="0.2">
      <c r="A2332" t="s">
        <v>3117</v>
      </c>
      <c r="B2332">
        <v>87.367769999999993</v>
      </c>
      <c r="C2332">
        <f>F2332*_xlfn.XLOOKUP(E2332,OBS_WELL!A:A,OBS_WELL!B:B)</f>
        <v>1</v>
      </c>
      <c r="D2332" t="s">
        <v>5428</v>
      </c>
      <c r="E2332" t="s">
        <v>5311</v>
      </c>
      <c r="F2332">
        <v>1</v>
      </c>
    </row>
    <row r="2333" spans="1:6" x14ac:dyDescent="0.2">
      <c r="A2333" t="s">
        <v>3118</v>
      </c>
      <c r="B2333">
        <v>87.850999999999999</v>
      </c>
      <c r="C2333">
        <f>F2333*_xlfn.XLOOKUP(E2333,OBS_WELL!A:A,OBS_WELL!B:B)</f>
        <v>1</v>
      </c>
      <c r="D2333" t="s">
        <v>5428</v>
      </c>
      <c r="E2333" t="s">
        <v>5311</v>
      </c>
      <c r="F2333">
        <v>1</v>
      </c>
    </row>
    <row r="2334" spans="1:6" x14ac:dyDescent="0.2">
      <c r="A2334" t="s">
        <v>3119</v>
      </c>
      <c r="B2334">
        <v>85.011200000000002</v>
      </c>
      <c r="C2334">
        <f>F2334*_xlfn.XLOOKUP(E2334,OBS_WELL!A:A,OBS_WELL!B:B)</f>
        <v>1</v>
      </c>
      <c r="D2334" t="s">
        <v>5428</v>
      </c>
      <c r="E2334" t="s">
        <v>5311</v>
      </c>
      <c r="F2334">
        <v>1</v>
      </c>
    </row>
    <row r="2335" spans="1:6" x14ac:dyDescent="0.2">
      <c r="A2335" t="s">
        <v>3120</v>
      </c>
      <c r="B2335">
        <v>82.610529999999997</v>
      </c>
      <c r="C2335">
        <f>F2335*_xlfn.XLOOKUP(E2335,OBS_WELL!A:A,OBS_WELL!B:B)</f>
        <v>1</v>
      </c>
      <c r="D2335" t="s">
        <v>5428</v>
      </c>
      <c r="E2335" t="s">
        <v>5311</v>
      </c>
      <c r="F2335">
        <v>1</v>
      </c>
    </row>
    <row r="2336" spans="1:6" x14ac:dyDescent="0.2">
      <c r="A2336" t="s">
        <v>3121</v>
      </c>
      <c r="B2336">
        <v>80.294749999999993</v>
      </c>
      <c r="C2336">
        <f>F2336*_xlfn.XLOOKUP(E2336,OBS_WELL!A:A,OBS_WELL!B:B)</f>
        <v>1</v>
      </c>
      <c r="D2336" t="s">
        <v>5428</v>
      </c>
      <c r="E2336" t="s">
        <v>5311</v>
      </c>
      <c r="F2336">
        <v>1</v>
      </c>
    </row>
    <row r="2337" spans="1:6" x14ac:dyDescent="0.2">
      <c r="A2337" t="s">
        <v>3122</v>
      </c>
      <c r="B2337">
        <v>79.540999999999997</v>
      </c>
      <c r="C2337">
        <f>F2337*_xlfn.XLOOKUP(E2337,OBS_WELL!A:A,OBS_WELL!B:B)</f>
        <v>1</v>
      </c>
      <c r="D2337" t="s">
        <v>5428</v>
      </c>
      <c r="E2337" t="s">
        <v>5311</v>
      </c>
      <c r="F2337">
        <v>1</v>
      </c>
    </row>
    <row r="2338" spans="1:6" x14ac:dyDescent="0.2">
      <c r="A2338" t="s">
        <v>3123</v>
      </c>
      <c r="B2338">
        <v>78.982100000000003</v>
      </c>
      <c r="C2338">
        <f>F2338*_xlfn.XLOOKUP(E2338,OBS_WELL!A:A,OBS_WELL!B:B)</f>
        <v>1</v>
      </c>
      <c r="D2338" t="s">
        <v>5428</v>
      </c>
      <c r="E2338" t="s">
        <v>5311</v>
      </c>
      <c r="F2338">
        <v>1</v>
      </c>
    </row>
    <row r="2339" spans="1:6" x14ac:dyDescent="0.2">
      <c r="A2339" t="s">
        <v>3124</v>
      </c>
      <c r="B2339">
        <v>77.94341</v>
      </c>
      <c r="C2339">
        <f>F2339*_xlfn.XLOOKUP(E2339,OBS_WELL!A:A,OBS_WELL!B:B)</f>
        <v>1</v>
      </c>
      <c r="D2339" t="s">
        <v>5428</v>
      </c>
      <c r="E2339" t="s">
        <v>5311</v>
      </c>
      <c r="F2339">
        <v>1</v>
      </c>
    </row>
    <row r="2340" spans="1:6" x14ac:dyDescent="0.2">
      <c r="A2340" t="s">
        <v>3125</v>
      </c>
      <c r="B2340">
        <v>77.820999999999998</v>
      </c>
      <c r="C2340">
        <f>F2340*_xlfn.XLOOKUP(E2340,OBS_WELL!A:A,OBS_WELL!B:B)</f>
        <v>1</v>
      </c>
      <c r="D2340" t="s">
        <v>5428</v>
      </c>
      <c r="E2340" t="s">
        <v>5311</v>
      </c>
      <c r="F2340">
        <v>1</v>
      </c>
    </row>
    <row r="2341" spans="1:6" x14ac:dyDescent="0.2">
      <c r="A2341" t="s">
        <v>3126</v>
      </c>
      <c r="B2341">
        <v>77.592119999999994</v>
      </c>
      <c r="C2341">
        <f>F2341*_xlfn.XLOOKUP(E2341,OBS_WELL!A:A,OBS_WELL!B:B)</f>
        <v>1</v>
      </c>
      <c r="D2341" t="s">
        <v>5428</v>
      </c>
      <c r="E2341" t="s">
        <v>5311</v>
      </c>
      <c r="F2341">
        <v>1</v>
      </c>
    </row>
    <row r="2342" spans="1:6" x14ac:dyDescent="0.2">
      <c r="A2342" t="s">
        <v>3127</v>
      </c>
      <c r="B2342">
        <v>77.19</v>
      </c>
      <c r="C2342">
        <f>F2342*_xlfn.XLOOKUP(E2342,OBS_WELL!A:A,OBS_WELL!B:B)</f>
        <v>1</v>
      </c>
      <c r="D2342" t="s">
        <v>5428</v>
      </c>
      <c r="E2342" t="s">
        <v>5311</v>
      </c>
      <c r="F2342">
        <v>1</v>
      </c>
    </row>
    <row r="2343" spans="1:6" x14ac:dyDescent="0.2">
      <c r="A2343" t="s">
        <v>3128</v>
      </c>
      <c r="B2343">
        <v>77.603960000000001</v>
      </c>
      <c r="C2343">
        <f>F2343*_xlfn.XLOOKUP(E2343,OBS_WELL!A:A,OBS_WELL!B:B)</f>
        <v>1</v>
      </c>
      <c r="D2343" t="s">
        <v>5428</v>
      </c>
      <c r="E2343" t="s">
        <v>5311</v>
      </c>
      <c r="F2343">
        <v>1</v>
      </c>
    </row>
    <row r="2344" spans="1:6" x14ac:dyDescent="0.2">
      <c r="A2344" t="s">
        <v>3129</v>
      </c>
      <c r="B2344">
        <v>77.730999999999995</v>
      </c>
      <c r="C2344">
        <f>F2344*_xlfn.XLOOKUP(E2344,OBS_WELL!A:A,OBS_WELL!B:B)</f>
        <v>1</v>
      </c>
      <c r="D2344" t="s">
        <v>5428</v>
      </c>
      <c r="E2344" t="s">
        <v>5311</v>
      </c>
      <c r="F2344">
        <v>1</v>
      </c>
    </row>
    <row r="2345" spans="1:6" x14ac:dyDescent="0.2">
      <c r="A2345" t="s">
        <v>3130</v>
      </c>
      <c r="B2345">
        <v>78.278009999999995</v>
      </c>
      <c r="C2345">
        <f>F2345*_xlfn.XLOOKUP(E2345,OBS_WELL!A:A,OBS_WELL!B:B)</f>
        <v>1</v>
      </c>
      <c r="D2345" t="s">
        <v>5428</v>
      </c>
      <c r="E2345" t="s">
        <v>5311</v>
      </c>
      <c r="F2345">
        <v>1</v>
      </c>
    </row>
    <row r="2346" spans="1:6" x14ac:dyDescent="0.2">
      <c r="A2346" t="s">
        <v>3131</v>
      </c>
      <c r="B2346">
        <v>78.950320000000005</v>
      </c>
      <c r="C2346">
        <f>F2346*_xlfn.XLOOKUP(E2346,OBS_WELL!A:A,OBS_WELL!B:B)</f>
        <v>1</v>
      </c>
      <c r="D2346" t="s">
        <v>5428</v>
      </c>
      <c r="E2346" t="s">
        <v>5311</v>
      </c>
      <c r="F2346">
        <v>1</v>
      </c>
    </row>
    <row r="2347" spans="1:6" x14ac:dyDescent="0.2">
      <c r="A2347" t="s">
        <v>3132</v>
      </c>
      <c r="B2347">
        <v>79.141000000000005</v>
      </c>
      <c r="C2347">
        <f>F2347*_xlfn.XLOOKUP(E2347,OBS_WELL!A:A,OBS_WELL!B:B)</f>
        <v>1</v>
      </c>
      <c r="D2347" t="s">
        <v>5428</v>
      </c>
      <c r="E2347" t="s">
        <v>5311</v>
      </c>
      <c r="F2347">
        <v>1</v>
      </c>
    </row>
    <row r="2348" spans="1:6" x14ac:dyDescent="0.2">
      <c r="A2348" t="s">
        <v>3133</v>
      </c>
      <c r="B2348">
        <v>79.092510000000004</v>
      </c>
      <c r="C2348">
        <f>F2348*_xlfn.XLOOKUP(E2348,OBS_WELL!A:A,OBS_WELL!B:B)</f>
        <v>1</v>
      </c>
      <c r="D2348" t="s">
        <v>5428</v>
      </c>
      <c r="E2348" t="s">
        <v>5311</v>
      </c>
      <c r="F2348">
        <v>1</v>
      </c>
    </row>
    <row r="2349" spans="1:6" x14ac:dyDescent="0.2">
      <c r="A2349" t="s">
        <v>3134</v>
      </c>
      <c r="B2349">
        <v>80.455290000000005</v>
      </c>
      <c r="C2349">
        <f>F2349*_xlfn.XLOOKUP(E2349,OBS_WELL!A:A,OBS_WELL!B:B)</f>
        <v>1</v>
      </c>
      <c r="D2349" t="s">
        <v>5428</v>
      </c>
      <c r="E2349" t="s">
        <v>5311</v>
      </c>
      <c r="F2349">
        <v>1</v>
      </c>
    </row>
    <row r="2350" spans="1:6" x14ac:dyDescent="0.2">
      <c r="A2350" t="s">
        <v>3135</v>
      </c>
      <c r="B2350">
        <v>83.613470000000007</v>
      </c>
      <c r="C2350">
        <f>F2350*_xlfn.XLOOKUP(E2350,OBS_WELL!A:A,OBS_WELL!B:B)</f>
        <v>1</v>
      </c>
      <c r="D2350" t="s">
        <v>5428</v>
      </c>
      <c r="E2350" t="s">
        <v>5311</v>
      </c>
      <c r="F2350">
        <v>1</v>
      </c>
    </row>
    <row r="2351" spans="1:6" x14ac:dyDescent="0.2">
      <c r="A2351" t="s">
        <v>3136</v>
      </c>
      <c r="B2351">
        <v>82.49</v>
      </c>
      <c r="C2351">
        <f>F2351*_xlfn.XLOOKUP(E2351,OBS_WELL!A:A,OBS_WELL!B:B)</f>
        <v>1</v>
      </c>
      <c r="D2351" t="s">
        <v>5428</v>
      </c>
      <c r="E2351" t="s">
        <v>5311</v>
      </c>
      <c r="F2351">
        <v>1</v>
      </c>
    </row>
    <row r="2352" spans="1:6" x14ac:dyDescent="0.2">
      <c r="A2352" t="s">
        <v>3137</v>
      </c>
      <c r="B2352">
        <v>82.421000000000006</v>
      </c>
      <c r="C2352">
        <f>F2352*_xlfn.XLOOKUP(E2352,OBS_WELL!A:A,OBS_WELL!B:B)</f>
        <v>1</v>
      </c>
      <c r="D2352" t="s">
        <v>5428</v>
      </c>
      <c r="E2352" t="s">
        <v>5311</v>
      </c>
      <c r="F2352">
        <v>1</v>
      </c>
    </row>
    <row r="2353" spans="1:6" x14ac:dyDescent="0.2">
      <c r="A2353" t="s">
        <v>3138</v>
      </c>
      <c r="B2353">
        <v>80.230999999999995</v>
      </c>
      <c r="C2353">
        <f>F2353*_xlfn.XLOOKUP(E2353,OBS_WELL!A:A,OBS_WELL!B:B)</f>
        <v>1</v>
      </c>
      <c r="D2353" t="s">
        <v>5428</v>
      </c>
      <c r="E2353" t="s">
        <v>5311</v>
      </c>
      <c r="F2353">
        <v>1</v>
      </c>
    </row>
    <row r="2354" spans="1:6" x14ac:dyDescent="0.2">
      <c r="A2354" t="s">
        <v>3139</v>
      </c>
      <c r="B2354">
        <v>83.132829999999998</v>
      </c>
      <c r="C2354">
        <f>F2354*_xlfn.XLOOKUP(E2354,OBS_WELL!A:A,OBS_WELL!B:B)</f>
        <v>1</v>
      </c>
      <c r="D2354" t="s">
        <v>5428</v>
      </c>
      <c r="E2354" t="s">
        <v>5311</v>
      </c>
      <c r="F2354">
        <v>1</v>
      </c>
    </row>
    <row r="2355" spans="1:6" x14ac:dyDescent="0.2">
      <c r="A2355" t="s">
        <v>3140</v>
      </c>
      <c r="B2355">
        <v>81.406660000000002</v>
      </c>
      <c r="C2355">
        <f>F2355*_xlfn.XLOOKUP(E2355,OBS_WELL!A:A,OBS_WELL!B:B)</f>
        <v>1</v>
      </c>
      <c r="D2355" t="s">
        <v>5428</v>
      </c>
      <c r="E2355" t="s">
        <v>5311</v>
      </c>
      <c r="F2355">
        <v>1</v>
      </c>
    </row>
    <row r="2356" spans="1:6" x14ac:dyDescent="0.2">
      <c r="A2356" t="s">
        <v>3141</v>
      </c>
      <c r="B2356">
        <v>80.230999999999995</v>
      </c>
      <c r="C2356">
        <f>F2356*_xlfn.XLOOKUP(E2356,OBS_WELL!A:A,OBS_WELL!B:B)</f>
        <v>1</v>
      </c>
      <c r="D2356" t="s">
        <v>5428</v>
      </c>
      <c r="E2356" t="s">
        <v>5311</v>
      </c>
      <c r="F2356">
        <v>1</v>
      </c>
    </row>
    <row r="2357" spans="1:6" x14ac:dyDescent="0.2">
      <c r="A2357" t="s">
        <v>3142</v>
      </c>
      <c r="B2357">
        <v>79.81671</v>
      </c>
      <c r="C2357">
        <f>F2357*_xlfn.XLOOKUP(E2357,OBS_WELL!A:A,OBS_WELL!B:B)</f>
        <v>1</v>
      </c>
      <c r="D2357" t="s">
        <v>5428</v>
      </c>
      <c r="E2357" t="s">
        <v>5311</v>
      </c>
      <c r="F2357">
        <v>1</v>
      </c>
    </row>
    <row r="2358" spans="1:6" x14ac:dyDescent="0.2">
      <c r="A2358" t="s">
        <v>3143</v>
      </c>
      <c r="B2358">
        <v>78.236800000000002</v>
      </c>
      <c r="C2358">
        <f>F2358*_xlfn.XLOOKUP(E2358,OBS_WELL!A:A,OBS_WELL!B:B)</f>
        <v>1</v>
      </c>
      <c r="D2358" t="s">
        <v>5428</v>
      </c>
      <c r="E2358" t="s">
        <v>5311</v>
      </c>
      <c r="F2358">
        <v>1</v>
      </c>
    </row>
    <row r="2359" spans="1:6" x14ac:dyDescent="0.2">
      <c r="A2359" t="s">
        <v>3144</v>
      </c>
      <c r="B2359">
        <v>77.260999999999996</v>
      </c>
      <c r="C2359">
        <f>F2359*_xlfn.XLOOKUP(E2359,OBS_WELL!A:A,OBS_WELL!B:B)</f>
        <v>1</v>
      </c>
      <c r="D2359" t="s">
        <v>5428</v>
      </c>
      <c r="E2359" t="s">
        <v>5311</v>
      </c>
      <c r="F2359">
        <v>1</v>
      </c>
    </row>
    <row r="2360" spans="1:6" x14ac:dyDescent="0.2">
      <c r="A2360" t="s">
        <v>3145</v>
      </c>
      <c r="B2360">
        <v>76.819199999999995</v>
      </c>
      <c r="C2360">
        <f>F2360*_xlfn.XLOOKUP(E2360,OBS_WELL!A:A,OBS_WELL!B:B)</f>
        <v>1</v>
      </c>
      <c r="D2360" t="s">
        <v>5428</v>
      </c>
      <c r="E2360" t="s">
        <v>5311</v>
      </c>
      <c r="F2360">
        <v>1</v>
      </c>
    </row>
    <row r="2361" spans="1:6" x14ac:dyDescent="0.2">
      <c r="A2361" t="s">
        <v>3146</v>
      </c>
      <c r="B2361">
        <v>76.869960000000006</v>
      </c>
      <c r="C2361">
        <f>F2361*_xlfn.XLOOKUP(E2361,OBS_WELL!A:A,OBS_WELL!B:B)</f>
        <v>1</v>
      </c>
      <c r="D2361" t="s">
        <v>5428</v>
      </c>
      <c r="E2361" t="s">
        <v>5311</v>
      </c>
      <c r="F2361">
        <v>1</v>
      </c>
    </row>
    <row r="2362" spans="1:6" x14ac:dyDescent="0.2">
      <c r="A2362" t="s">
        <v>3147</v>
      </c>
      <c r="B2362">
        <v>76.414599999999993</v>
      </c>
      <c r="C2362">
        <f>F2362*_xlfn.XLOOKUP(E2362,OBS_WELL!A:A,OBS_WELL!B:B)</f>
        <v>1</v>
      </c>
      <c r="D2362" t="s">
        <v>5428</v>
      </c>
      <c r="E2362" t="s">
        <v>5311</v>
      </c>
      <c r="F2362">
        <v>1</v>
      </c>
    </row>
    <row r="2363" spans="1:6" x14ac:dyDescent="0.2">
      <c r="A2363" t="s">
        <v>3148</v>
      </c>
      <c r="B2363">
        <v>77.001000000000005</v>
      </c>
      <c r="C2363">
        <f>F2363*_xlfn.XLOOKUP(E2363,OBS_WELL!A:A,OBS_WELL!B:B)</f>
        <v>1</v>
      </c>
      <c r="D2363" t="s">
        <v>5428</v>
      </c>
      <c r="E2363" t="s">
        <v>5311</v>
      </c>
      <c r="F2363">
        <v>1</v>
      </c>
    </row>
    <row r="2364" spans="1:6" x14ac:dyDescent="0.2">
      <c r="A2364" t="s">
        <v>3149</v>
      </c>
      <c r="B2364">
        <v>76.928139999999999</v>
      </c>
      <c r="C2364">
        <f>F2364*_xlfn.XLOOKUP(E2364,OBS_WELL!A:A,OBS_WELL!B:B)</f>
        <v>1</v>
      </c>
      <c r="D2364" t="s">
        <v>5428</v>
      </c>
      <c r="E2364" t="s">
        <v>5311</v>
      </c>
      <c r="F2364">
        <v>1</v>
      </c>
    </row>
    <row r="2365" spans="1:6" x14ac:dyDescent="0.2">
      <c r="A2365" t="s">
        <v>3150</v>
      </c>
      <c r="B2365">
        <v>78.792079999999999</v>
      </c>
      <c r="C2365">
        <f>F2365*_xlfn.XLOOKUP(E2365,OBS_WELL!A:A,OBS_WELL!B:B)</f>
        <v>1</v>
      </c>
      <c r="D2365" t="s">
        <v>5428</v>
      </c>
      <c r="E2365" t="s">
        <v>5311</v>
      </c>
      <c r="F2365">
        <v>1</v>
      </c>
    </row>
    <row r="2366" spans="1:6" x14ac:dyDescent="0.2">
      <c r="A2366" t="s">
        <v>3151</v>
      </c>
      <c r="B2366">
        <v>79.111000000000004</v>
      </c>
      <c r="C2366">
        <f>F2366*_xlfn.XLOOKUP(E2366,OBS_WELL!A:A,OBS_WELL!B:B)</f>
        <v>1</v>
      </c>
      <c r="D2366" t="s">
        <v>5428</v>
      </c>
      <c r="E2366" t="s">
        <v>5311</v>
      </c>
      <c r="F2366">
        <v>1</v>
      </c>
    </row>
    <row r="2367" spans="1:6" x14ac:dyDescent="0.2">
      <c r="A2367" t="s">
        <v>3152</v>
      </c>
      <c r="B2367">
        <v>83.765060000000005</v>
      </c>
      <c r="C2367">
        <f>F2367*_xlfn.XLOOKUP(E2367,OBS_WELL!A:A,OBS_WELL!B:B)</f>
        <v>1</v>
      </c>
      <c r="D2367" t="s">
        <v>5428</v>
      </c>
      <c r="E2367" t="s">
        <v>5311</v>
      </c>
      <c r="F2367">
        <v>1</v>
      </c>
    </row>
    <row r="2368" spans="1:6" x14ac:dyDescent="0.2">
      <c r="A2368" t="s">
        <v>3153</v>
      </c>
      <c r="B2368">
        <v>88.31156</v>
      </c>
      <c r="C2368">
        <f>F2368*_xlfn.XLOOKUP(E2368,OBS_WELL!A:A,OBS_WELL!B:B)</f>
        <v>1</v>
      </c>
      <c r="D2368" t="s">
        <v>5428</v>
      </c>
      <c r="E2368" t="s">
        <v>5311</v>
      </c>
      <c r="F2368">
        <v>1</v>
      </c>
    </row>
    <row r="2369" spans="1:6" x14ac:dyDescent="0.2">
      <c r="A2369" t="s">
        <v>3154</v>
      </c>
      <c r="B2369">
        <v>88.273759999999996</v>
      </c>
      <c r="C2369">
        <f>F2369*_xlfn.XLOOKUP(E2369,OBS_WELL!A:A,OBS_WELL!B:B)</f>
        <v>1</v>
      </c>
      <c r="D2369" t="s">
        <v>5428</v>
      </c>
      <c r="E2369" t="s">
        <v>5311</v>
      </c>
      <c r="F2369">
        <v>1</v>
      </c>
    </row>
    <row r="2370" spans="1:6" x14ac:dyDescent="0.2">
      <c r="A2370" t="s">
        <v>3155</v>
      </c>
      <c r="B2370">
        <v>87.340999999999994</v>
      </c>
      <c r="C2370">
        <f>F2370*_xlfn.XLOOKUP(E2370,OBS_WELL!A:A,OBS_WELL!B:B)</f>
        <v>1</v>
      </c>
      <c r="D2370" t="s">
        <v>5428</v>
      </c>
      <c r="E2370" t="s">
        <v>5311</v>
      </c>
      <c r="F2370">
        <v>1</v>
      </c>
    </row>
    <row r="2371" spans="1:6" x14ac:dyDescent="0.2">
      <c r="A2371" t="s">
        <v>3156</v>
      </c>
      <c r="B2371">
        <v>88.47</v>
      </c>
      <c r="C2371">
        <f>F2371*_xlfn.XLOOKUP(E2371,OBS_WELL!A:A,OBS_WELL!B:B)</f>
        <v>1</v>
      </c>
      <c r="D2371" t="s">
        <v>5428</v>
      </c>
      <c r="E2371" t="s">
        <v>5311</v>
      </c>
      <c r="F2371">
        <v>1</v>
      </c>
    </row>
    <row r="2372" spans="1:6" x14ac:dyDescent="0.2">
      <c r="A2372" t="s">
        <v>3157</v>
      </c>
      <c r="B2372">
        <v>86.585440000000006</v>
      </c>
      <c r="C2372">
        <f>F2372*_xlfn.XLOOKUP(E2372,OBS_WELL!A:A,OBS_WELL!B:B)</f>
        <v>1</v>
      </c>
      <c r="D2372" t="s">
        <v>5428</v>
      </c>
      <c r="E2372" t="s">
        <v>5311</v>
      </c>
      <c r="F2372">
        <v>1</v>
      </c>
    </row>
    <row r="2373" spans="1:6" x14ac:dyDescent="0.2">
      <c r="A2373" t="s">
        <v>3158</v>
      </c>
      <c r="B2373">
        <v>85.036019999999994</v>
      </c>
      <c r="C2373">
        <f>F2373*_xlfn.XLOOKUP(E2373,OBS_WELL!A:A,OBS_WELL!B:B)</f>
        <v>1</v>
      </c>
      <c r="D2373" t="s">
        <v>5428</v>
      </c>
      <c r="E2373" t="s">
        <v>5311</v>
      </c>
      <c r="F2373">
        <v>1</v>
      </c>
    </row>
    <row r="2374" spans="1:6" x14ac:dyDescent="0.2">
      <c r="A2374" t="s">
        <v>3159</v>
      </c>
      <c r="B2374">
        <v>84.411000000000001</v>
      </c>
      <c r="C2374">
        <f>F2374*_xlfn.XLOOKUP(E2374,OBS_WELL!A:A,OBS_WELL!B:B)</f>
        <v>1</v>
      </c>
      <c r="D2374" t="s">
        <v>5428</v>
      </c>
      <c r="E2374" t="s">
        <v>5311</v>
      </c>
      <c r="F2374">
        <v>1</v>
      </c>
    </row>
    <row r="2375" spans="1:6" x14ac:dyDescent="0.2">
      <c r="A2375" t="s">
        <v>3160</v>
      </c>
      <c r="B2375">
        <v>83.985960000000006</v>
      </c>
      <c r="C2375">
        <f>F2375*_xlfn.XLOOKUP(E2375,OBS_WELL!A:A,OBS_WELL!B:B)</f>
        <v>1</v>
      </c>
      <c r="D2375" t="s">
        <v>5428</v>
      </c>
      <c r="E2375" t="s">
        <v>5311</v>
      </c>
      <c r="F2375">
        <v>1</v>
      </c>
    </row>
    <row r="2376" spans="1:6" x14ac:dyDescent="0.2">
      <c r="A2376" t="s">
        <v>3161</v>
      </c>
      <c r="B2376">
        <v>82.122479999999996</v>
      </c>
      <c r="C2376">
        <f>F2376*_xlfn.XLOOKUP(E2376,OBS_WELL!A:A,OBS_WELL!B:B)</f>
        <v>1</v>
      </c>
      <c r="D2376" t="s">
        <v>5428</v>
      </c>
      <c r="E2376" t="s">
        <v>5311</v>
      </c>
      <c r="F2376">
        <v>1</v>
      </c>
    </row>
    <row r="2377" spans="1:6" x14ac:dyDescent="0.2">
      <c r="A2377" t="s">
        <v>3162</v>
      </c>
      <c r="B2377">
        <v>80.356260000000006</v>
      </c>
      <c r="C2377">
        <f>F2377*_xlfn.XLOOKUP(E2377,OBS_WELL!A:A,OBS_WELL!B:B)</f>
        <v>1</v>
      </c>
      <c r="D2377" t="s">
        <v>5428</v>
      </c>
      <c r="E2377" t="s">
        <v>5311</v>
      </c>
      <c r="F2377">
        <v>1</v>
      </c>
    </row>
    <row r="2378" spans="1:6" x14ac:dyDescent="0.2">
      <c r="A2378" t="s">
        <v>3163</v>
      </c>
      <c r="B2378">
        <v>80.350999999999999</v>
      </c>
      <c r="C2378">
        <f>F2378*_xlfn.XLOOKUP(E2378,OBS_WELL!A:A,OBS_WELL!B:B)</f>
        <v>1</v>
      </c>
      <c r="D2378" t="s">
        <v>5428</v>
      </c>
      <c r="E2378" t="s">
        <v>5311</v>
      </c>
      <c r="F2378">
        <v>1</v>
      </c>
    </row>
    <row r="2379" spans="1:6" x14ac:dyDescent="0.2">
      <c r="A2379" t="s">
        <v>3164</v>
      </c>
      <c r="B2379">
        <v>80.350999999999999</v>
      </c>
      <c r="C2379">
        <f>F2379*_xlfn.XLOOKUP(E2379,OBS_WELL!A:A,OBS_WELL!B:B)</f>
        <v>1</v>
      </c>
      <c r="D2379" t="s">
        <v>5428</v>
      </c>
      <c r="E2379" t="s">
        <v>5311</v>
      </c>
      <c r="F2379">
        <v>1</v>
      </c>
    </row>
    <row r="2380" spans="1:6" x14ac:dyDescent="0.2">
      <c r="A2380" t="s">
        <v>3165</v>
      </c>
      <c r="B2380">
        <v>78.734949999999998</v>
      </c>
      <c r="C2380">
        <f>F2380*_xlfn.XLOOKUP(E2380,OBS_WELL!A:A,OBS_WELL!B:B)</f>
        <v>1</v>
      </c>
      <c r="D2380" t="s">
        <v>5428</v>
      </c>
      <c r="E2380" t="s">
        <v>5311</v>
      </c>
      <c r="F2380">
        <v>1</v>
      </c>
    </row>
    <row r="2381" spans="1:6" x14ac:dyDescent="0.2">
      <c r="A2381" t="s">
        <v>3166</v>
      </c>
      <c r="B2381">
        <v>75.325000000000003</v>
      </c>
      <c r="C2381">
        <f>F2381*_xlfn.XLOOKUP(E2381,OBS_WELL!A:A,OBS_WELL!B:B)</f>
        <v>1</v>
      </c>
      <c r="D2381" t="s">
        <v>5428</v>
      </c>
      <c r="E2381" t="s">
        <v>5312</v>
      </c>
      <c r="F2381">
        <v>1</v>
      </c>
    </row>
    <row r="2382" spans="1:6" x14ac:dyDescent="0.2">
      <c r="A2382" t="s">
        <v>3167</v>
      </c>
      <c r="B2382">
        <v>83.893919999999994</v>
      </c>
      <c r="C2382">
        <f>F2382*_xlfn.XLOOKUP(E2382,OBS_WELL!A:A,OBS_WELL!B:B)</f>
        <v>1</v>
      </c>
      <c r="D2382" t="s">
        <v>5428</v>
      </c>
      <c r="E2382" t="s">
        <v>5312</v>
      </c>
      <c r="F2382">
        <v>1</v>
      </c>
    </row>
    <row r="2383" spans="1:6" x14ac:dyDescent="0.2">
      <c r="A2383" t="s">
        <v>3168</v>
      </c>
      <c r="B2383">
        <v>83.924999999999997</v>
      </c>
      <c r="C2383">
        <f>F2383*_xlfn.XLOOKUP(E2383,OBS_WELL!A:A,OBS_WELL!B:B)</f>
        <v>1</v>
      </c>
      <c r="D2383" t="s">
        <v>5428</v>
      </c>
      <c r="E2383" t="s">
        <v>5312</v>
      </c>
      <c r="F2383">
        <v>1</v>
      </c>
    </row>
    <row r="2384" spans="1:6" x14ac:dyDescent="0.2">
      <c r="A2384" t="s">
        <v>3169</v>
      </c>
      <c r="B2384">
        <v>83.267269999999996</v>
      </c>
      <c r="C2384">
        <f>F2384*_xlfn.XLOOKUP(E2384,OBS_WELL!A:A,OBS_WELL!B:B)</f>
        <v>1</v>
      </c>
      <c r="D2384" t="s">
        <v>5428</v>
      </c>
      <c r="E2384" t="s">
        <v>5312</v>
      </c>
      <c r="F2384">
        <v>1</v>
      </c>
    </row>
    <row r="2385" spans="1:6" x14ac:dyDescent="0.2">
      <c r="A2385" t="s">
        <v>3170</v>
      </c>
      <c r="B2385">
        <v>83.194999999999993</v>
      </c>
      <c r="C2385">
        <f>F2385*_xlfn.XLOOKUP(E2385,OBS_WELL!A:A,OBS_WELL!B:B)</f>
        <v>1</v>
      </c>
      <c r="D2385" t="s">
        <v>5428</v>
      </c>
      <c r="E2385" t="s">
        <v>5312</v>
      </c>
      <c r="F2385">
        <v>1</v>
      </c>
    </row>
    <row r="2386" spans="1:6" x14ac:dyDescent="0.2">
      <c r="A2386" t="s">
        <v>3171</v>
      </c>
      <c r="B2386">
        <v>82.338430000000002</v>
      </c>
      <c r="C2386">
        <f>F2386*_xlfn.XLOOKUP(E2386,OBS_WELL!A:A,OBS_WELL!B:B)</f>
        <v>1</v>
      </c>
      <c r="D2386" t="s">
        <v>5428</v>
      </c>
      <c r="E2386" t="s">
        <v>5312</v>
      </c>
      <c r="F2386">
        <v>1</v>
      </c>
    </row>
    <row r="2387" spans="1:6" x14ac:dyDescent="0.2">
      <c r="A2387" t="s">
        <v>3172</v>
      </c>
      <c r="B2387">
        <v>80.693340000000006</v>
      </c>
      <c r="C2387">
        <f>F2387*_xlfn.XLOOKUP(E2387,OBS_WELL!A:A,OBS_WELL!B:B)</f>
        <v>1</v>
      </c>
      <c r="D2387" t="s">
        <v>5428</v>
      </c>
      <c r="E2387" t="s">
        <v>5312</v>
      </c>
      <c r="F2387">
        <v>1</v>
      </c>
    </row>
    <row r="2388" spans="1:6" x14ac:dyDescent="0.2">
      <c r="A2388" t="s">
        <v>3173</v>
      </c>
      <c r="B2388">
        <v>81.545000000000002</v>
      </c>
      <c r="C2388">
        <f>F2388*_xlfn.XLOOKUP(E2388,OBS_WELL!A:A,OBS_WELL!B:B)</f>
        <v>1</v>
      </c>
      <c r="D2388" t="s">
        <v>5428</v>
      </c>
      <c r="E2388" t="s">
        <v>5312</v>
      </c>
      <c r="F2388">
        <v>1</v>
      </c>
    </row>
    <row r="2389" spans="1:6" x14ac:dyDescent="0.2">
      <c r="A2389" t="s">
        <v>3174</v>
      </c>
      <c r="B2389">
        <v>78.803659999999994</v>
      </c>
      <c r="C2389">
        <f>F2389*_xlfn.XLOOKUP(E2389,OBS_WELL!A:A,OBS_WELL!B:B)</f>
        <v>1</v>
      </c>
      <c r="D2389" t="s">
        <v>5428</v>
      </c>
      <c r="E2389" t="s">
        <v>5312</v>
      </c>
      <c r="F2389">
        <v>1</v>
      </c>
    </row>
    <row r="2390" spans="1:6" x14ac:dyDescent="0.2">
      <c r="A2390" t="s">
        <v>3175</v>
      </c>
      <c r="B2390">
        <v>78.204999999999998</v>
      </c>
      <c r="C2390">
        <f>F2390*_xlfn.XLOOKUP(E2390,OBS_WELL!A:A,OBS_WELL!B:B)</f>
        <v>1</v>
      </c>
      <c r="D2390" t="s">
        <v>5428</v>
      </c>
      <c r="E2390" t="s">
        <v>5312</v>
      </c>
      <c r="F2390">
        <v>1</v>
      </c>
    </row>
    <row r="2391" spans="1:6" x14ac:dyDescent="0.2">
      <c r="A2391" t="s">
        <v>3176</v>
      </c>
      <c r="B2391">
        <v>77.436279999999996</v>
      </c>
      <c r="C2391">
        <f>F2391*_xlfn.XLOOKUP(E2391,OBS_WELL!A:A,OBS_WELL!B:B)</f>
        <v>1</v>
      </c>
      <c r="D2391" t="s">
        <v>5428</v>
      </c>
      <c r="E2391" t="s">
        <v>5312</v>
      </c>
      <c r="F2391">
        <v>1</v>
      </c>
    </row>
    <row r="2392" spans="1:6" x14ac:dyDescent="0.2">
      <c r="A2392" t="s">
        <v>3177</v>
      </c>
      <c r="B2392">
        <v>76.206389999999999</v>
      </c>
      <c r="C2392">
        <f>F2392*_xlfn.XLOOKUP(E2392,OBS_WELL!A:A,OBS_WELL!B:B)</f>
        <v>1</v>
      </c>
      <c r="D2392" t="s">
        <v>5428</v>
      </c>
      <c r="E2392" t="s">
        <v>5312</v>
      </c>
      <c r="F2392">
        <v>1</v>
      </c>
    </row>
    <row r="2393" spans="1:6" x14ac:dyDescent="0.2">
      <c r="A2393" t="s">
        <v>3178</v>
      </c>
      <c r="B2393">
        <v>76.004999999999995</v>
      </c>
      <c r="C2393">
        <f>F2393*_xlfn.XLOOKUP(E2393,OBS_WELL!A:A,OBS_WELL!B:B)</f>
        <v>1</v>
      </c>
      <c r="D2393" t="s">
        <v>5428</v>
      </c>
      <c r="E2393" t="s">
        <v>5312</v>
      </c>
      <c r="F2393">
        <v>1</v>
      </c>
    </row>
    <row r="2394" spans="1:6" x14ac:dyDescent="0.2">
      <c r="A2394" t="s">
        <v>3179</v>
      </c>
      <c r="B2394">
        <v>75.707700000000003</v>
      </c>
      <c r="C2394">
        <f>F2394*_xlfn.XLOOKUP(E2394,OBS_WELL!A:A,OBS_WELL!B:B)</f>
        <v>1</v>
      </c>
      <c r="D2394" t="s">
        <v>5428</v>
      </c>
      <c r="E2394" t="s">
        <v>5312</v>
      </c>
      <c r="F2394">
        <v>1</v>
      </c>
    </row>
    <row r="2395" spans="1:6" x14ac:dyDescent="0.2">
      <c r="A2395" t="s">
        <v>3180</v>
      </c>
      <c r="B2395">
        <v>75.724999999999994</v>
      </c>
      <c r="C2395">
        <f>F2395*_xlfn.XLOOKUP(E2395,OBS_WELL!A:A,OBS_WELL!B:B)</f>
        <v>1</v>
      </c>
      <c r="D2395" t="s">
        <v>5428</v>
      </c>
      <c r="E2395" t="s">
        <v>5312</v>
      </c>
      <c r="F2395">
        <v>1</v>
      </c>
    </row>
    <row r="2396" spans="1:6" x14ac:dyDescent="0.2">
      <c r="A2396" t="s">
        <v>3181</v>
      </c>
      <c r="B2396">
        <v>76.024990000000003</v>
      </c>
      <c r="C2396">
        <f>F2396*_xlfn.XLOOKUP(E2396,OBS_WELL!A:A,OBS_WELL!B:B)</f>
        <v>1</v>
      </c>
      <c r="D2396" t="s">
        <v>5428</v>
      </c>
      <c r="E2396" t="s">
        <v>5312</v>
      </c>
      <c r="F2396">
        <v>1</v>
      </c>
    </row>
    <row r="2397" spans="1:6" x14ac:dyDescent="0.2">
      <c r="A2397" t="s">
        <v>3182</v>
      </c>
      <c r="B2397">
        <v>75.734999999999999</v>
      </c>
      <c r="C2397">
        <f>F2397*_xlfn.XLOOKUP(E2397,OBS_WELL!A:A,OBS_WELL!B:B)</f>
        <v>1</v>
      </c>
      <c r="D2397" t="s">
        <v>5428</v>
      </c>
      <c r="E2397" t="s">
        <v>5312</v>
      </c>
      <c r="F2397">
        <v>1</v>
      </c>
    </row>
    <row r="2398" spans="1:6" x14ac:dyDescent="0.2">
      <c r="A2398" t="s">
        <v>3183</v>
      </c>
      <c r="B2398">
        <v>76.509659999999997</v>
      </c>
      <c r="C2398">
        <f>F2398*_xlfn.XLOOKUP(E2398,OBS_WELL!A:A,OBS_WELL!B:B)</f>
        <v>1</v>
      </c>
      <c r="D2398" t="s">
        <v>5428</v>
      </c>
      <c r="E2398" t="s">
        <v>5312</v>
      </c>
      <c r="F2398">
        <v>1</v>
      </c>
    </row>
    <row r="2399" spans="1:6" x14ac:dyDescent="0.2">
      <c r="A2399" t="s">
        <v>3184</v>
      </c>
      <c r="B2399">
        <v>79.685220000000001</v>
      </c>
      <c r="C2399">
        <f>F2399*_xlfn.XLOOKUP(E2399,OBS_WELL!A:A,OBS_WELL!B:B)</f>
        <v>1</v>
      </c>
      <c r="D2399" t="s">
        <v>5428</v>
      </c>
      <c r="E2399" t="s">
        <v>5312</v>
      </c>
      <c r="F2399">
        <v>1</v>
      </c>
    </row>
    <row r="2400" spans="1:6" x14ac:dyDescent="0.2">
      <c r="A2400" t="s">
        <v>3185</v>
      </c>
      <c r="B2400">
        <v>78.025000000000006</v>
      </c>
      <c r="C2400">
        <f>F2400*_xlfn.XLOOKUP(E2400,OBS_WELL!A:A,OBS_WELL!B:B)</f>
        <v>1</v>
      </c>
      <c r="D2400" t="s">
        <v>5428</v>
      </c>
      <c r="E2400" t="s">
        <v>5312</v>
      </c>
      <c r="F2400">
        <v>1</v>
      </c>
    </row>
    <row r="2401" spans="1:6" x14ac:dyDescent="0.2">
      <c r="A2401" t="s">
        <v>3186</v>
      </c>
      <c r="B2401">
        <v>83.211920000000006</v>
      </c>
      <c r="C2401">
        <f>F2401*_xlfn.XLOOKUP(E2401,OBS_WELL!A:A,OBS_WELL!B:B)</f>
        <v>1</v>
      </c>
      <c r="D2401" t="s">
        <v>5428</v>
      </c>
      <c r="E2401" t="s">
        <v>5312</v>
      </c>
      <c r="F2401">
        <v>1</v>
      </c>
    </row>
    <row r="2402" spans="1:6" x14ac:dyDescent="0.2">
      <c r="A2402" t="s">
        <v>3187</v>
      </c>
      <c r="B2402">
        <v>87.352410000000006</v>
      </c>
      <c r="C2402">
        <f>F2402*_xlfn.XLOOKUP(E2402,OBS_WELL!A:A,OBS_WELL!B:B)</f>
        <v>1</v>
      </c>
      <c r="D2402" t="s">
        <v>5428</v>
      </c>
      <c r="E2402" t="s">
        <v>5312</v>
      </c>
      <c r="F2402">
        <v>1</v>
      </c>
    </row>
    <row r="2403" spans="1:6" x14ac:dyDescent="0.2">
      <c r="A2403" t="s">
        <v>3188</v>
      </c>
      <c r="B2403">
        <v>88.265000000000001</v>
      </c>
      <c r="C2403">
        <f>F2403*_xlfn.XLOOKUP(E2403,OBS_WELL!A:A,OBS_WELL!B:B)</f>
        <v>1</v>
      </c>
      <c r="D2403" t="s">
        <v>5428</v>
      </c>
      <c r="E2403" t="s">
        <v>5312</v>
      </c>
      <c r="F2403">
        <v>1</v>
      </c>
    </row>
    <row r="2404" spans="1:6" x14ac:dyDescent="0.2">
      <c r="A2404" t="s">
        <v>3189</v>
      </c>
      <c r="B2404">
        <v>86.623270000000005</v>
      </c>
      <c r="C2404">
        <f>F2404*_xlfn.XLOOKUP(E2404,OBS_WELL!A:A,OBS_WELL!B:B)</f>
        <v>1</v>
      </c>
      <c r="D2404" t="s">
        <v>5428</v>
      </c>
      <c r="E2404" t="s">
        <v>5312</v>
      </c>
      <c r="F2404">
        <v>1</v>
      </c>
    </row>
    <row r="2405" spans="1:6" x14ac:dyDescent="0.2">
      <c r="A2405" t="s">
        <v>3190</v>
      </c>
      <c r="B2405">
        <v>84.302539999999993</v>
      </c>
      <c r="C2405">
        <f>F2405*_xlfn.XLOOKUP(E2405,OBS_WELL!A:A,OBS_WELL!B:B)</f>
        <v>1</v>
      </c>
      <c r="D2405" t="s">
        <v>5428</v>
      </c>
      <c r="E2405" t="s">
        <v>5312</v>
      </c>
      <c r="F2405">
        <v>1</v>
      </c>
    </row>
    <row r="2406" spans="1:6" x14ac:dyDescent="0.2">
      <c r="A2406" t="s">
        <v>3191</v>
      </c>
      <c r="B2406">
        <v>84.765000000000001</v>
      </c>
      <c r="C2406">
        <f>F2406*_xlfn.XLOOKUP(E2406,OBS_WELL!A:A,OBS_WELL!B:B)</f>
        <v>1</v>
      </c>
      <c r="D2406" t="s">
        <v>5428</v>
      </c>
      <c r="E2406" t="s">
        <v>5312</v>
      </c>
      <c r="F2406">
        <v>1</v>
      </c>
    </row>
    <row r="2407" spans="1:6" x14ac:dyDescent="0.2">
      <c r="A2407" t="s">
        <v>3192</v>
      </c>
      <c r="B2407">
        <v>82.240049999999997</v>
      </c>
      <c r="C2407">
        <f>F2407*_xlfn.XLOOKUP(E2407,OBS_WELL!A:A,OBS_WELL!B:B)</f>
        <v>1</v>
      </c>
      <c r="D2407" t="s">
        <v>5428</v>
      </c>
      <c r="E2407" t="s">
        <v>5312</v>
      </c>
      <c r="F2407">
        <v>1</v>
      </c>
    </row>
    <row r="2408" spans="1:6" x14ac:dyDescent="0.2">
      <c r="A2408" t="s">
        <v>3193</v>
      </c>
      <c r="B2408">
        <v>81.745000000000005</v>
      </c>
      <c r="C2408">
        <f>F2408*_xlfn.XLOOKUP(E2408,OBS_WELL!A:A,OBS_WELL!B:B)</f>
        <v>1</v>
      </c>
      <c r="D2408" t="s">
        <v>5428</v>
      </c>
      <c r="E2408" t="s">
        <v>5312</v>
      </c>
      <c r="F2408">
        <v>1</v>
      </c>
    </row>
    <row r="2409" spans="1:6" x14ac:dyDescent="0.2">
      <c r="A2409" t="s">
        <v>3194</v>
      </c>
      <c r="B2409">
        <v>78.890609999999995</v>
      </c>
      <c r="C2409">
        <f>F2409*_xlfn.XLOOKUP(E2409,OBS_WELL!A:A,OBS_WELL!B:B)</f>
        <v>1</v>
      </c>
      <c r="D2409" t="s">
        <v>5428</v>
      </c>
      <c r="E2409" t="s">
        <v>5312</v>
      </c>
      <c r="F2409">
        <v>1</v>
      </c>
    </row>
    <row r="2410" spans="1:6" x14ac:dyDescent="0.2">
      <c r="A2410" t="s">
        <v>3195</v>
      </c>
      <c r="B2410">
        <v>78.974999999999994</v>
      </c>
      <c r="C2410">
        <f>F2410*_xlfn.XLOOKUP(E2410,OBS_WELL!A:A,OBS_WELL!B:B)</f>
        <v>1</v>
      </c>
      <c r="D2410" t="s">
        <v>5428</v>
      </c>
      <c r="E2410" t="s">
        <v>5312</v>
      </c>
      <c r="F2410">
        <v>1</v>
      </c>
    </row>
    <row r="2411" spans="1:6" x14ac:dyDescent="0.2">
      <c r="A2411" t="s">
        <v>3196</v>
      </c>
      <c r="B2411">
        <v>77.934359999999998</v>
      </c>
      <c r="C2411">
        <f>F2411*_xlfn.XLOOKUP(E2411,OBS_WELL!A:A,OBS_WELL!B:B)</f>
        <v>1</v>
      </c>
      <c r="D2411" t="s">
        <v>5428</v>
      </c>
      <c r="E2411" t="s">
        <v>5312</v>
      </c>
      <c r="F2411">
        <v>1</v>
      </c>
    </row>
    <row r="2412" spans="1:6" x14ac:dyDescent="0.2">
      <c r="A2412" t="s">
        <v>3197</v>
      </c>
      <c r="B2412">
        <v>76.620869999999996</v>
      </c>
      <c r="C2412">
        <f>F2412*_xlfn.XLOOKUP(E2412,OBS_WELL!A:A,OBS_WELL!B:B)</f>
        <v>1</v>
      </c>
      <c r="D2412" t="s">
        <v>5428</v>
      </c>
      <c r="E2412" t="s">
        <v>5312</v>
      </c>
      <c r="F2412">
        <v>1</v>
      </c>
    </row>
    <row r="2413" spans="1:6" x14ac:dyDescent="0.2">
      <c r="A2413" t="s">
        <v>3198</v>
      </c>
      <c r="B2413">
        <v>75.715000000000003</v>
      </c>
      <c r="C2413">
        <f>F2413*_xlfn.XLOOKUP(E2413,OBS_WELL!A:A,OBS_WELL!B:B)</f>
        <v>1</v>
      </c>
      <c r="D2413" t="s">
        <v>5428</v>
      </c>
      <c r="E2413" t="s">
        <v>5312</v>
      </c>
      <c r="F2413">
        <v>1</v>
      </c>
    </row>
    <row r="2414" spans="1:6" x14ac:dyDescent="0.2">
      <c r="A2414" t="s">
        <v>3199</v>
      </c>
      <c r="B2414">
        <v>76.515820000000005</v>
      </c>
      <c r="C2414">
        <f>F2414*_xlfn.XLOOKUP(E2414,OBS_WELL!A:A,OBS_WELL!B:B)</f>
        <v>1</v>
      </c>
      <c r="D2414" t="s">
        <v>5428</v>
      </c>
      <c r="E2414" t="s">
        <v>5312</v>
      </c>
      <c r="F2414">
        <v>1</v>
      </c>
    </row>
    <row r="2415" spans="1:6" x14ac:dyDescent="0.2">
      <c r="A2415" t="s">
        <v>3200</v>
      </c>
      <c r="B2415">
        <v>77.757580000000004</v>
      </c>
      <c r="C2415">
        <f>F2415*_xlfn.XLOOKUP(E2415,OBS_WELL!A:A,OBS_WELL!B:B)</f>
        <v>1</v>
      </c>
      <c r="D2415" t="s">
        <v>5428</v>
      </c>
      <c r="E2415" t="s">
        <v>5312</v>
      </c>
      <c r="F2415">
        <v>1</v>
      </c>
    </row>
    <row r="2416" spans="1:6" x14ac:dyDescent="0.2">
      <c r="A2416" t="s">
        <v>3201</v>
      </c>
      <c r="B2416">
        <v>77.325000000000003</v>
      </c>
      <c r="C2416">
        <f>F2416*_xlfn.XLOOKUP(E2416,OBS_WELL!A:A,OBS_WELL!B:B)</f>
        <v>1</v>
      </c>
      <c r="D2416" t="s">
        <v>5428</v>
      </c>
      <c r="E2416" t="s">
        <v>5312</v>
      </c>
      <c r="F2416">
        <v>1</v>
      </c>
    </row>
    <row r="2417" spans="1:6" x14ac:dyDescent="0.2">
      <c r="A2417" t="s">
        <v>3202</v>
      </c>
      <c r="B2417">
        <v>80.242810000000006</v>
      </c>
      <c r="C2417">
        <f>F2417*_xlfn.XLOOKUP(E2417,OBS_WELL!A:A,OBS_WELL!B:B)</f>
        <v>1</v>
      </c>
      <c r="D2417" t="s">
        <v>5428</v>
      </c>
      <c r="E2417" t="s">
        <v>5312</v>
      </c>
      <c r="F2417">
        <v>1</v>
      </c>
    </row>
    <row r="2418" spans="1:6" x14ac:dyDescent="0.2">
      <c r="A2418" t="s">
        <v>3203</v>
      </c>
      <c r="B2418">
        <v>88.709869999999995</v>
      </c>
      <c r="C2418">
        <f>F2418*_xlfn.XLOOKUP(E2418,OBS_WELL!A:A,OBS_WELL!B:B)</f>
        <v>1</v>
      </c>
      <c r="D2418" t="s">
        <v>5428</v>
      </c>
      <c r="E2418" t="s">
        <v>5312</v>
      </c>
      <c r="F2418">
        <v>1</v>
      </c>
    </row>
    <row r="2419" spans="1:6" x14ac:dyDescent="0.2">
      <c r="A2419" t="s">
        <v>3204</v>
      </c>
      <c r="B2419">
        <v>89.444999999999993</v>
      </c>
      <c r="C2419">
        <f>F2419*_xlfn.XLOOKUP(E2419,OBS_WELL!A:A,OBS_WELL!B:B)</f>
        <v>1</v>
      </c>
      <c r="D2419" t="s">
        <v>5428</v>
      </c>
      <c r="E2419" t="s">
        <v>5312</v>
      </c>
      <c r="F2419">
        <v>1</v>
      </c>
    </row>
    <row r="2420" spans="1:6" x14ac:dyDescent="0.2">
      <c r="A2420" t="s">
        <v>3205</v>
      </c>
      <c r="B2420">
        <v>90.434340000000006</v>
      </c>
      <c r="C2420">
        <f>F2420*_xlfn.XLOOKUP(E2420,OBS_WELL!A:A,OBS_WELL!B:B)</f>
        <v>1</v>
      </c>
      <c r="D2420" t="s">
        <v>5428</v>
      </c>
      <c r="E2420" t="s">
        <v>5312</v>
      </c>
      <c r="F2420">
        <v>1</v>
      </c>
    </row>
    <row r="2421" spans="1:6" x14ac:dyDescent="0.2">
      <c r="A2421" t="s">
        <v>3206</v>
      </c>
      <c r="B2421">
        <v>88.455359999999999</v>
      </c>
      <c r="C2421">
        <f>F2421*_xlfn.XLOOKUP(E2421,OBS_WELL!A:A,OBS_WELL!B:B)</f>
        <v>1</v>
      </c>
      <c r="D2421" t="s">
        <v>5428</v>
      </c>
      <c r="E2421" t="s">
        <v>5312</v>
      </c>
      <c r="F2421">
        <v>1</v>
      </c>
    </row>
    <row r="2422" spans="1:6" x14ac:dyDescent="0.2">
      <c r="A2422" t="s">
        <v>3207</v>
      </c>
      <c r="B2422">
        <v>88.242959999999997</v>
      </c>
      <c r="C2422">
        <f>F2422*_xlfn.XLOOKUP(E2422,OBS_WELL!A:A,OBS_WELL!B:B)</f>
        <v>1</v>
      </c>
      <c r="D2422" t="s">
        <v>5428</v>
      </c>
      <c r="E2422" t="s">
        <v>5312</v>
      </c>
      <c r="F2422">
        <v>1</v>
      </c>
    </row>
    <row r="2423" spans="1:6" x14ac:dyDescent="0.2">
      <c r="A2423" t="s">
        <v>3208</v>
      </c>
      <c r="B2423">
        <v>88.334999999999994</v>
      </c>
      <c r="C2423">
        <f>F2423*_xlfn.XLOOKUP(E2423,OBS_WELL!A:A,OBS_WELL!B:B)</f>
        <v>1</v>
      </c>
      <c r="D2423" t="s">
        <v>5428</v>
      </c>
      <c r="E2423" t="s">
        <v>5312</v>
      </c>
      <c r="F2423">
        <v>1</v>
      </c>
    </row>
    <row r="2424" spans="1:6" x14ac:dyDescent="0.2">
      <c r="A2424" t="s">
        <v>3209</v>
      </c>
      <c r="B2424">
        <v>86.08999</v>
      </c>
      <c r="C2424">
        <f>F2424*_xlfn.XLOOKUP(E2424,OBS_WELL!A:A,OBS_WELL!B:B)</f>
        <v>1</v>
      </c>
      <c r="D2424" t="s">
        <v>5428</v>
      </c>
      <c r="E2424" t="s">
        <v>5312</v>
      </c>
      <c r="F2424">
        <v>1</v>
      </c>
    </row>
    <row r="2425" spans="1:6" x14ac:dyDescent="0.2">
      <c r="A2425" t="s">
        <v>3210</v>
      </c>
      <c r="B2425">
        <v>83.304460000000006</v>
      </c>
      <c r="C2425">
        <f>F2425*_xlfn.XLOOKUP(E2425,OBS_WELL!A:A,OBS_WELL!B:B)</f>
        <v>1</v>
      </c>
      <c r="D2425" t="s">
        <v>5428</v>
      </c>
      <c r="E2425" t="s">
        <v>5312</v>
      </c>
      <c r="F2425">
        <v>1</v>
      </c>
    </row>
    <row r="2426" spans="1:6" x14ac:dyDescent="0.2">
      <c r="A2426" t="s">
        <v>3211</v>
      </c>
      <c r="B2426">
        <v>80.544589999999999</v>
      </c>
      <c r="C2426">
        <f>F2426*_xlfn.XLOOKUP(E2426,OBS_WELL!A:A,OBS_WELL!B:B)</f>
        <v>1</v>
      </c>
      <c r="D2426" t="s">
        <v>5428</v>
      </c>
      <c r="E2426" t="s">
        <v>5312</v>
      </c>
      <c r="F2426">
        <v>1</v>
      </c>
    </row>
    <row r="2427" spans="1:6" x14ac:dyDescent="0.2">
      <c r="A2427" t="s">
        <v>3212</v>
      </c>
      <c r="B2427">
        <v>79.284999999999997</v>
      </c>
      <c r="C2427">
        <f>F2427*_xlfn.XLOOKUP(E2427,OBS_WELL!A:A,OBS_WELL!B:B)</f>
        <v>1</v>
      </c>
      <c r="D2427" t="s">
        <v>5428</v>
      </c>
      <c r="E2427" t="s">
        <v>5312</v>
      </c>
      <c r="F2427">
        <v>1</v>
      </c>
    </row>
    <row r="2428" spans="1:6" x14ac:dyDescent="0.2">
      <c r="A2428" t="s">
        <v>3213</v>
      </c>
      <c r="B2428">
        <v>78.845690000000005</v>
      </c>
      <c r="C2428">
        <f>F2428*_xlfn.XLOOKUP(E2428,OBS_WELL!A:A,OBS_WELL!B:B)</f>
        <v>1</v>
      </c>
      <c r="D2428" t="s">
        <v>5428</v>
      </c>
      <c r="E2428" t="s">
        <v>5312</v>
      </c>
      <c r="F2428">
        <v>1</v>
      </c>
    </row>
    <row r="2429" spans="1:6" x14ac:dyDescent="0.2">
      <c r="A2429" t="s">
        <v>3214</v>
      </c>
      <c r="B2429">
        <v>77.785489999999996</v>
      </c>
      <c r="C2429">
        <f>F2429*_xlfn.XLOOKUP(E2429,OBS_WELL!A:A,OBS_WELL!B:B)</f>
        <v>1</v>
      </c>
      <c r="D2429" t="s">
        <v>5428</v>
      </c>
      <c r="E2429" t="s">
        <v>5312</v>
      </c>
      <c r="F2429">
        <v>1</v>
      </c>
    </row>
    <row r="2430" spans="1:6" x14ac:dyDescent="0.2">
      <c r="A2430" t="s">
        <v>3215</v>
      </c>
      <c r="B2430">
        <v>77.694999999999993</v>
      </c>
      <c r="C2430">
        <f>F2430*_xlfn.XLOOKUP(E2430,OBS_WELL!A:A,OBS_WELL!B:B)</f>
        <v>1</v>
      </c>
      <c r="D2430" t="s">
        <v>5428</v>
      </c>
      <c r="E2430" t="s">
        <v>5312</v>
      </c>
      <c r="F2430">
        <v>1</v>
      </c>
    </row>
    <row r="2431" spans="1:6" x14ac:dyDescent="0.2">
      <c r="A2431" t="s">
        <v>3216</v>
      </c>
      <c r="B2431">
        <v>77.514690000000002</v>
      </c>
      <c r="C2431">
        <f>F2431*_xlfn.XLOOKUP(E2431,OBS_WELL!A:A,OBS_WELL!B:B)</f>
        <v>1</v>
      </c>
      <c r="D2431" t="s">
        <v>5428</v>
      </c>
      <c r="E2431" t="s">
        <v>5312</v>
      </c>
      <c r="F2431">
        <v>1</v>
      </c>
    </row>
    <row r="2432" spans="1:6" x14ac:dyDescent="0.2">
      <c r="A2432" t="s">
        <v>3217</v>
      </c>
      <c r="B2432">
        <v>76.947999999999993</v>
      </c>
      <c r="C2432">
        <f>F2432*_xlfn.XLOOKUP(E2432,OBS_WELL!A:A,OBS_WELL!B:B)</f>
        <v>1</v>
      </c>
      <c r="D2432" t="s">
        <v>5428</v>
      </c>
      <c r="E2432" t="s">
        <v>5312</v>
      </c>
      <c r="F2432">
        <v>1</v>
      </c>
    </row>
    <row r="2433" spans="1:6" x14ac:dyDescent="0.2">
      <c r="A2433" t="s">
        <v>3218</v>
      </c>
      <c r="B2433">
        <v>77.56474</v>
      </c>
      <c r="C2433">
        <f>F2433*_xlfn.XLOOKUP(E2433,OBS_WELL!A:A,OBS_WELL!B:B)</f>
        <v>1</v>
      </c>
      <c r="D2433" t="s">
        <v>5428</v>
      </c>
      <c r="E2433" t="s">
        <v>5312</v>
      </c>
      <c r="F2433">
        <v>1</v>
      </c>
    </row>
    <row r="2434" spans="1:6" x14ac:dyDescent="0.2">
      <c r="A2434" t="s">
        <v>3219</v>
      </c>
      <c r="B2434">
        <v>77.685000000000002</v>
      </c>
      <c r="C2434">
        <f>F2434*_xlfn.XLOOKUP(E2434,OBS_WELL!A:A,OBS_WELL!B:B)</f>
        <v>1</v>
      </c>
      <c r="D2434" t="s">
        <v>5428</v>
      </c>
      <c r="E2434" t="s">
        <v>5312</v>
      </c>
      <c r="F2434">
        <v>1</v>
      </c>
    </row>
    <row r="2435" spans="1:6" x14ac:dyDescent="0.2">
      <c r="A2435" t="s">
        <v>3220</v>
      </c>
      <c r="B2435">
        <v>78.391400000000004</v>
      </c>
      <c r="C2435">
        <f>F2435*_xlfn.XLOOKUP(E2435,OBS_WELL!A:A,OBS_WELL!B:B)</f>
        <v>1</v>
      </c>
      <c r="D2435" t="s">
        <v>5428</v>
      </c>
      <c r="E2435" t="s">
        <v>5312</v>
      </c>
      <c r="F2435">
        <v>1</v>
      </c>
    </row>
    <row r="2436" spans="1:6" x14ac:dyDescent="0.2">
      <c r="A2436" t="s">
        <v>3221</v>
      </c>
      <c r="B2436">
        <v>79.127579999999995</v>
      </c>
      <c r="C2436">
        <f>F2436*_xlfn.XLOOKUP(E2436,OBS_WELL!A:A,OBS_WELL!B:B)</f>
        <v>1</v>
      </c>
      <c r="D2436" t="s">
        <v>5428</v>
      </c>
      <c r="E2436" t="s">
        <v>5312</v>
      </c>
      <c r="F2436">
        <v>1</v>
      </c>
    </row>
    <row r="2437" spans="1:6" x14ac:dyDescent="0.2">
      <c r="A2437" t="s">
        <v>3222</v>
      </c>
      <c r="B2437">
        <v>80.795000000000002</v>
      </c>
      <c r="C2437">
        <f>F2437*_xlfn.XLOOKUP(E2437,OBS_WELL!A:A,OBS_WELL!B:B)</f>
        <v>1</v>
      </c>
      <c r="D2437" t="s">
        <v>5428</v>
      </c>
      <c r="E2437" t="s">
        <v>5312</v>
      </c>
      <c r="F2437">
        <v>1</v>
      </c>
    </row>
    <row r="2438" spans="1:6" x14ac:dyDescent="0.2">
      <c r="A2438" t="s">
        <v>3223</v>
      </c>
      <c r="B2438">
        <v>79.332809999999995</v>
      </c>
      <c r="C2438">
        <f>F2438*_xlfn.XLOOKUP(E2438,OBS_WELL!A:A,OBS_WELL!B:B)</f>
        <v>1</v>
      </c>
      <c r="D2438" t="s">
        <v>5428</v>
      </c>
      <c r="E2438" t="s">
        <v>5312</v>
      </c>
      <c r="F2438">
        <v>1</v>
      </c>
    </row>
    <row r="2439" spans="1:6" x14ac:dyDescent="0.2">
      <c r="A2439" t="s">
        <v>3224</v>
      </c>
      <c r="B2439">
        <v>80.738569999999996</v>
      </c>
      <c r="C2439">
        <f>F2439*_xlfn.XLOOKUP(E2439,OBS_WELL!A:A,OBS_WELL!B:B)</f>
        <v>1</v>
      </c>
      <c r="D2439" t="s">
        <v>5428</v>
      </c>
      <c r="E2439" t="s">
        <v>5312</v>
      </c>
      <c r="F2439">
        <v>1</v>
      </c>
    </row>
    <row r="2440" spans="1:6" x14ac:dyDescent="0.2">
      <c r="A2440" t="s">
        <v>3225</v>
      </c>
      <c r="B2440">
        <v>83.728070000000002</v>
      </c>
      <c r="C2440">
        <f>F2440*_xlfn.XLOOKUP(E2440,OBS_WELL!A:A,OBS_WELL!B:B)</f>
        <v>1</v>
      </c>
      <c r="D2440" t="s">
        <v>5428</v>
      </c>
      <c r="E2440" t="s">
        <v>5312</v>
      </c>
      <c r="F2440">
        <v>1</v>
      </c>
    </row>
    <row r="2441" spans="1:6" x14ac:dyDescent="0.2">
      <c r="A2441" t="s">
        <v>3226</v>
      </c>
      <c r="B2441">
        <v>83.247</v>
      </c>
      <c r="C2441">
        <f>F2441*_xlfn.XLOOKUP(E2441,OBS_WELL!A:A,OBS_WELL!B:B)</f>
        <v>1</v>
      </c>
      <c r="D2441" t="s">
        <v>5428</v>
      </c>
      <c r="E2441" t="s">
        <v>5312</v>
      </c>
      <c r="F2441">
        <v>1</v>
      </c>
    </row>
    <row r="2442" spans="1:6" x14ac:dyDescent="0.2">
      <c r="A2442" t="s">
        <v>3227</v>
      </c>
      <c r="B2442">
        <v>83.045000000000002</v>
      </c>
      <c r="C2442">
        <f>F2442*_xlfn.XLOOKUP(E2442,OBS_WELL!A:A,OBS_WELL!B:B)</f>
        <v>1</v>
      </c>
      <c r="D2442" t="s">
        <v>5428</v>
      </c>
      <c r="E2442" t="s">
        <v>5312</v>
      </c>
      <c r="F2442">
        <v>1</v>
      </c>
    </row>
    <row r="2443" spans="1:6" x14ac:dyDescent="0.2">
      <c r="A2443" t="s">
        <v>3228</v>
      </c>
      <c r="B2443">
        <v>80.265000000000001</v>
      </c>
      <c r="C2443">
        <f>F2443*_xlfn.XLOOKUP(E2443,OBS_WELL!A:A,OBS_WELL!B:B)</f>
        <v>1</v>
      </c>
      <c r="D2443" t="s">
        <v>5428</v>
      </c>
      <c r="E2443" t="s">
        <v>5312</v>
      </c>
      <c r="F2443">
        <v>1</v>
      </c>
    </row>
    <row r="2444" spans="1:6" x14ac:dyDescent="0.2">
      <c r="A2444" t="s">
        <v>3229</v>
      </c>
      <c r="B2444">
        <v>82.936499999999995</v>
      </c>
      <c r="C2444">
        <f>F2444*_xlfn.XLOOKUP(E2444,OBS_WELL!A:A,OBS_WELL!B:B)</f>
        <v>1</v>
      </c>
      <c r="D2444" t="s">
        <v>5428</v>
      </c>
      <c r="E2444" t="s">
        <v>5312</v>
      </c>
      <c r="F2444">
        <v>1</v>
      </c>
    </row>
    <row r="2445" spans="1:6" x14ac:dyDescent="0.2">
      <c r="A2445" t="s">
        <v>3230</v>
      </c>
      <c r="B2445">
        <v>80.68835</v>
      </c>
      <c r="C2445">
        <f>F2445*_xlfn.XLOOKUP(E2445,OBS_WELL!A:A,OBS_WELL!B:B)</f>
        <v>1</v>
      </c>
      <c r="D2445" t="s">
        <v>5428</v>
      </c>
      <c r="E2445" t="s">
        <v>5312</v>
      </c>
      <c r="F2445">
        <v>1</v>
      </c>
    </row>
    <row r="2446" spans="1:6" x14ac:dyDescent="0.2">
      <c r="A2446" t="s">
        <v>3231</v>
      </c>
      <c r="B2446">
        <v>80.265000000000001</v>
      </c>
      <c r="C2446">
        <f>F2446*_xlfn.XLOOKUP(E2446,OBS_WELL!A:A,OBS_WELL!B:B)</f>
        <v>1</v>
      </c>
      <c r="D2446" t="s">
        <v>5428</v>
      </c>
      <c r="E2446" t="s">
        <v>5312</v>
      </c>
      <c r="F2446">
        <v>1</v>
      </c>
    </row>
    <row r="2447" spans="1:6" x14ac:dyDescent="0.2">
      <c r="A2447" t="s">
        <v>3232</v>
      </c>
      <c r="B2447">
        <v>78.804079999999999</v>
      </c>
      <c r="C2447">
        <f>F2447*_xlfn.XLOOKUP(E2447,OBS_WELL!A:A,OBS_WELL!B:B)</f>
        <v>1</v>
      </c>
      <c r="D2447" t="s">
        <v>5428</v>
      </c>
      <c r="E2447" t="s">
        <v>5312</v>
      </c>
      <c r="F2447">
        <v>1</v>
      </c>
    </row>
    <row r="2448" spans="1:6" x14ac:dyDescent="0.2">
      <c r="A2448" t="s">
        <v>3233</v>
      </c>
      <c r="B2448">
        <v>77.344480000000004</v>
      </c>
      <c r="C2448">
        <f>F2448*_xlfn.XLOOKUP(E2448,OBS_WELL!A:A,OBS_WELL!B:B)</f>
        <v>1</v>
      </c>
      <c r="D2448" t="s">
        <v>5428</v>
      </c>
      <c r="E2448" t="s">
        <v>5312</v>
      </c>
      <c r="F2448">
        <v>1</v>
      </c>
    </row>
    <row r="2449" spans="1:6" x14ac:dyDescent="0.2">
      <c r="A2449" t="s">
        <v>3234</v>
      </c>
      <c r="B2449">
        <v>76.864999999999995</v>
      </c>
      <c r="C2449">
        <f>F2449*_xlfn.XLOOKUP(E2449,OBS_WELL!A:A,OBS_WELL!B:B)</f>
        <v>1</v>
      </c>
      <c r="D2449" t="s">
        <v>5428</v>
      </c>
      <c r="E2449" t="s">
        <v>5312</v>
      </c>
      <c r="F2449">
        <v>1</v>
      </c>
    </row>
    <row r="2450" spans="1:6" x14ac:dyDescent="0.2">
      <c r="A2450" t="s">
        <v>3235</v>
      </c>
      <c r="B2450">
        <v>76.633369999999999</v>
      </c>
      <c r="C2450">
        <f>F2450*_xlfn.XLOOKUP(E2450,OBS_WELL!A:A,OBS_WELL!B:B)</f>
        <v>1</v>
      </c>
      <c r="D2450" t="s">
        <v>5428</v>
      </c>
      <c r="E2450" t="s">
        <v>5312</v>
      </c>
      <c r="F2450">
        <v>1</v>
      </c>
    </row>
    <row r="2451" spans="1:6" x14ac:dyDescent="0.2">
      <c r="A2451" t="s">
        <v>3236</v>
      </c>
      <c r="B2451">
        <v>76.851070000000007</v>
      </c>
      <c r="C2451">
        <f>F2451*_xlfn.XLOOKUP(E2451,OBS_WELL!A:A,OBS_WELL!B:B)</f>
        <v>1</v>
      </c>
      <c r="D2451" t="s">
        <v>5428</v>
      </c>
      <c r="E2451" t="s">
        <v>5312</v>
      </c>
      <c r="F2451">
        <v>1</v>
      </c>
    </row>
    <row r="2452" spans="1:6" x14ac:dyDescent="0.2">
      <c r="A2452" t="s">
        <v>3237</v>
      </c>
      <c r="B2452">
        <v>76.12903</v>
      </c>
      <c r="C2452">
        <f>F2452*_xlfn.XLOOKUP(E2452,OBS_WELL!A:A,OBS_WELL!B:B)</f>
        <v>1</v>
      </c>
      <c r="D2452" t="s">
        <v>5428</v>
      </c>
      <c r="E2452" t="s">
        <v>5312</v>
      </c>
      <c r="F2452">
        <v>1</v>
      </c>
    </row>
    <row r="2453" spans="1:6" x14ac:dyDescent="0.2">
      <c r="A2453" t="s">
        <v>3238</v>
      </c>
      <c r="B2453">
        <v>76.825000000000003</v>
      </c>
      <c r="C2453">
        <f>F2453*_xlfn.XLOOKUP(E2453,OBS_WELL!A:A,OBS_WELL!B:B)</f>
        <v>1</v>
      </c>
      <c r="D2453" t="s">
        <v>5428</v>
      </c>
      <c r="E2453" t="s">
        <v>5312</v>
      </c>
      <c r="F2453">
        <v>1</v>
      </c>
    </row>
    <row r="2454" spans="1:6" x14ac:dyDescent="0.2">
      <c r="A2454" t="s">
        <v>3239</v>
      </c>
      <c r="B2454">
        <v>76.96378</v>
      </c>
      <c r="C2454">
        <f>F2454*_xlfn.XLOOKUP(E2454,OBS_WELL!A:A,OBS_WELL!B:B)</f>
        <v>1</v>
      </c>
      <c r="D2454" t="s">
        <v>5428</v>
      </c>
      <c r="E2454" t="s">
        <v>5312</v>
      </c>
      <c r="F2454">
        <v>1</v>
      </c>
    </row>
    <row r="2455" spans="1:6" x14ac:dyDescent="0.2">
      <c r="A2455" t="s">
        <v>3240</v>
      </c>
      <c r="B2455">
        <v>78.982960000000006</v>
      </c>
      <c r="C2455">
        <f>F2455*_xlfn.XLOOKUP(E2455,OBS_WELL!A:A,OBS_WELL!B:B)</f>
        <v>1</v>
      </c>
      <c r="D2455" t="s">
        <v>5428</v>
      </c>
      <c r="E2455" t="s">
        <v>5312</v>
      </c>
      <c r="F2455">
        <v>1</v>
      </c>
    </row>
    <row r="2456" spans="1:6" x14ac:dyDescent="0.2">
      <c r="A2456" t="s">
        <v>3241</v>
      </c>
      <c r="B2456">
        <v>79.055000000000007</v>
      </c>
      <c r="C2456">
        <f>F2456*_xlfn.XLOOKUP(E2456,OBS_WELL!A:A,OBS_WELL!B:B)</f>
        <v>1</v>
      </c>
      <c r="D2456" t="s">
        <v>5428</v>
      </c>
      <c r="E2456" t="s">
        <v>5312</v>
      </c>
      <c r="F2456">
        <v>1</v>
      </c>
    </row>
    <row r="2457" spans="1:6" x14ac:dyDescent="0.2">
      <c r="A2457" t="s">
        <v>3242</v>
      </c>
      <c r="B2457">
        <v>84.452280000000002</v>
      </c>
      <c r="C2457">
        <f>F2457*_xlfn.XLOOKUP(E2457,OBS_WELL!A:A,OBS_WELL!B:B)</f>
        <v>1</v>
      </c>
      <c r="D2457" t="s">
        <v>5428</v>
      </c>
      <c r="E2457" t="s">
        <v>5312</v>
      </c>
      <c r="F2457">
        <v>1</v>
      </c>
    </row>
    <row r="2458" spans="1:6" x14ac:dyDescent="0.2">
      <c r="A2458" t="s">
        <v>3243</v>
      </c>
      <c r="B2458">
        <v>88.964609999999993</v>
      </c>
      <c r="C2458">
        <f>F2458*_xlfn.XLOOKUP(E2458,OBS_WELL!A:A,OBS_WELL!B:B)</f>
        <v>1</v>
      </c>
      <c r="D2458" t="s">
        <v>5428</v>
      </c>
      <c r="E2458" t="s">
        <v>5312</v>
      </c>
      <c r="F2458">
        <v>1</v>
      </c>
    </row>
    <row r="2459" spans="1:6" x14ac:dyDescent="0.2">
      <c r="A2459" t="s">
        <v>3244</v>
      </c>
      <c r="B2459">
        <v>88.833929999999995</v>
      </c>
      <c r="C2459">
        <f>F2459*_xlfn.XLOOKUP(E2459,OBS_WELL!A:A,OBS_WELL!B:B)</f>
        <v>1</v>
      </c>
      <c r="D2459" t="s">
        <v>5428</v>
      </c>
      <c r="E2459" t="s">
        <v>5312</v>
      </c>
      <c r="F2459">
        <v>1</v>
      </c>
    </row>
    <row r="2460" spans="1:6" x14ac:dyDescent="0.2">
      <c r="A2460" t="s">
        <v>3245</v>
      </c>
      <c r="B2460">
        <v>87.855000000000004</v>
      </c>
      <c r="C2460">
        <f>F2460*_xlfn.XLOOKUP(E2460,OBS_WELL!A:A,OBS_WELL!B:B)</f>
        <v>1</v>
      </c>
      <c r="D2460" t="s">
        <v>5428</v>
      </c>
      <c r="E2460" t="s">
        <v>5312</v>
      </c>
      <c r="F2460">
        <v>1</v>
      </c>
    </row>
    <row r="2461" spans="1:6" x14ac:dyDescent="0.2">
      <c r="A2461" t="s">
        <v>3246</v>
      </c>
      <c r="B2461">
        <v>88.822999999999993</v>
      </c>
      <c r="C2461">
        <f>F2461*_xlfn.XLOOKUP(E2461,OBS_WELL!A:A,OBS_WELL!B:B)</f>
        <v>1</v>
      </c>
      <c r="D2461" t="s">
        <v>5428</v>
      </c>
      <c r="E2461" t="s">
        <v>5312</v>
      </c>
      <c r="F2461">
        <v>1</v>
      </c>
    </row>
    <row r="2462" spans="1:6" x14ac:dyDescent="0.2">
      <c r="A2462" t="s">
        <v>3247</v>
      </c>
      <c r="B2462">
        <v>87.338939999999994</v>
      </c>
      <c r="C2462">
        <f>F2462*_xlfn.XLOOKUP(E2462,OBS_WELL!A:A,OBS_WELL!B:B)</f>
        <v>1</v>
      </c>
      <c r="D2462" t="s">
        <v>5428</v>
      </c>
      <c r="E2462" t="s">
        <v>5312</v>
      </c>
      <c r="F2462">
        <v>1</v>
      </c>
    </row>
    <row r="2463" spans="1:6" x14ac:dyDescent="0.2">
      <c r="A2463" t="s">
        <v>3248</v>
      </c>
      <c r="B2463">
        <v>85.762320000000003</v>
      </c>
      <c r="C2463">
        <f>F2463*_xlfn.XLOOKUP(E2463,OBS_WELL!A:A,OBS_WELL!B:B)</f>
        <v>1</v>
      </c>
      <c r="D2463" t="s">
        <v>5428</v>
      </c>
      <c r="E2463" t="s">
        <v>5312</v>
      </c>
      <c r="F2463">
        <v>1</v>
      </c>
    </row>
    <row r="2464" spans="1:6" x14ac:dyDescent="0.2">
      <c r="A2464" t="s">
        <v>3249</v>
      </c>
      <c r="B2464">
        <v>85.004999999999995</v>
      </c>
      <c r="C2464">
        <f>F2464*_xlfn.XLOOKUP(E2464,OBS_WELL!A:A,OBS_WELL!B:B)</f>
        <v>1</v>
      </c>
      <c r="D2464" t="s">
        <v>5428</v>
      </c>
      <c r="E2464" t="s">
        <v>5312</v>
      </c>
      <c r="F2464">
        <v>1</v>
      </c>
    </row>
    <row r="2465" spans="1:6" x14ac:dyDescent="0.2">
      <c r="A2465" t="s">
        <v>3250</v>
      </c>
      <c r="B2465">
        <v>85.657070000000004</v>
      </c>
      <c r="C2465">
        <f>F2465*_xlfn.XLOOKUP(E2465,OBS_WELL!A:A,OBS_WELL!B:B)</f>
        <v>1</v>
      </c>
      <c r="D2465" t="s">
        <v>5428</v>
      </c>
      <c r="E2465" t="s">
        <v>5312</v>
      </c>
      <c r="F2465">
        <v>1</v>
      </c>
    </row>
    <row r="2466" spans="1:6" x14ac:dyDescent="0.2">
      <c r="A2466" t="s">
        <v>3251</v>
      </c>
      <c r="B2466">
        <v>82.314440000000005</v>
      </c>
      <c r="C2466">
        <f>F2466*_xlfn.XLOOKUP(E2466,OBS_WELL!A:A,OBS_WELL!B:B)</f>
        <v>1</v>
      </c>
      <c r="D2466" t="s">
        <v>5428</v>
      </c>
      <c r="E2466" t="s">
        <v>5312</v>
      </c>
      <c r="F2466">
        <v>1</v>
      </c>
    </row>
    <row r="2467" spans="1:6" x14ac:dyDescent="0.2">
      <c r="A2467" t="s">
        <v>3252</v>
      </c>
      <c r="B2467">
        <v>80.476470000000006</v>
      </c>
      <c r="C2467">
        <f>F2467*_xlfn.XLOOKUP(E2467,OBS_WELL!A:A,OBS_WELL!B:B)</f>
        <v>1</v>
      </c>
      <c r="D2467" t="s">
        <v>5428</v>
      </c>
      <c r="E2467" t="s">
        <v>5312</v>
      </c>
      <c r="F2467">
        <v>1</v>
      </c>
    </row>
    <row r="2468" spans="1:6" x14ac:dyDescent="0.2">
      <c r="A2468" t="s">
        <v>3253</v>
      </c>
      <c r="B2468">
        <v>80.474999999999994</v>
      </c>
      <c r="C2468">
        <f>F2468*_xlfn.XLOOKUP(E2468,OBS_WELL!A:A,OBS_WELL!B:B)</f>
        <v>1</v>
      </c>
      <c r="D2468" t="s">
        <v>5428</v>
      </c>
      <c r="E2468" t="s">
        <v>5312</v>
      </c>
      <c r="F2468">
        <v>1</v>
      </c>
    </row>
    <row r="2469" spans="1:6" x14ac:dyDescent="0.2">
      <c r="A2469" t="s">
        <v>3254</v>
      </c>
      <c r="B2469">
        <v>78.809569999999994</v>
      </c>
      <c r="C2469">
        <f>F2469*_xlfn.XLOOKUP(E2469,OBS_WELL!A:A,OBS_WELL!B:B)</f>
        <v>1</v>
      </c>
      <c r="D2469" t="s">
        <v>5428</v>
      </c>
      <c r="E2469" t="s">
        <v>5312</v>
      </c>
      <c r="F2469">
        <v>1</v>
      </c>
    </row>
    <row r="2470" spans="1:6" x14ac:dyDescent="0.2">
      <c r="A2470" t="s">
        <v>3255</v>
      </c>
      <c r="B2470">
        <v>187.61</v>
      </c>
      <c r="C2470">
        <f>F2470*_xlfn.XLOOKUP(E2470,OBS_WELL!A:A,OBS_WELL!B:B)</f>
        <v>1</v>
      </c>
      <c r="D2470" t="s">
        <v>5428</v>
      </c>
      <c r="E2470" t="s">
        <v>5313</v>
      </c>
      <c r="F2470">
        <v>1</v>
      </c>
    </row>
    <row r="2471" spans="1:6" x14ac:dyDescent="0.2">
      <c r="A2471" t="s">
        <v>3256</v>
      </c>
      <c r="B2471">
        <v>194.90335999999999</v>
      </c>
      <c r="C2471">
        <f>F2471*_xlfn.XLOOKUP(E2471,OBS_WELL!A:A,OBS_WELL!B:B)</f>
        <v>1</v>
      </c>
      <c r="D2471" t="s">
        <v>5428</v>
      </c>
      <c r="E2471" t="s">
        <v>5313</v>
      </c>
      <c r="F2471">
        <v>1</v>
      </c>
    </row>
    <row r="2472" spans="1:6" x14ac:dyDescent="0.2">
      <c r="A2472" t="s">
        <v>3257</v>
      </c>
      <c r="B2472">
        <v>192.23</v>
      </c>
      <c r="C2472">
        <f>F2472*_xlfn.XLOOKUP(E2472,OBS_WELL!A:A,OBS_WELL!B:B)</f>
        <v>1</v>
      </c>
      <c r="D2472" t="s">
        <v>5428</v>
      </c>
      <c r="E2472" t="s">
        <v>5313</v>
      </c>
      <c r="F2472">
        <v>1</v>
      </c>
    </row>
    <row r="2473" spans="1:6" x14ac:dyDescent="0.2">
      <c r="A2473" t="s">
        <v>3258</v>
      </c>
      <c r="B2473">
        <v>192.22</v>
      </c>
      <c r="C2473">
        <f>F2473*_xlfn.XLOOKUP(E2473,OBS_WELL!A:A,OBS_WELL!B:B)</f>
        <v>1</v>
      </c>
      <c r="D2473" t="s">
        <v>5428</v>
      </c>
      <c r="E2473" t="s">
        <v>5313</v>
      </c>
      <c r="F2473">
        <v>1</v>
      </c>
    </row>
    <row r="2474" spans="1:6" x14ac:dyDescent="0.2">
      <c r="A2474" t="s">
        <v>3259</v>
      </c>
      <c r="B2474">
        <v>192.37887000000001</v>
      </c>
      <c r="C2474">
        <f>F2474*_xlfn.XLOOKUP(E2474,OBS_WELL!A:A,OBS_WELL!B:B)</f>
        <v>1</v>
      </c>
      <c r="D2474" t="s">
        <v>5428</v>
      </c>
      <c r="E2474" t="s">
        <v>5313</v>
      </c>
      <c r="F2474">
        <v>1</v>
      </c>
    </row>
    <row r="2475" spans="1:6" x14ac:dyDescent="0.2">
      <c r="A2475" t="s">
        <v>3260</v>
      </c>
      <c r="B2475">
        <v>193.05304000000001</v>
      </c>
      <c r="C2475">
        <f>F2475*_xlfn.XLOOKUP(E2475,OBS_WELL!A:A,OBS_WELL!B:B)</f>
        <v>1</v>
      </c>
      <c r="D2475" t="s">
        <v>5428</v>
      </c>
      <c r="E2475" t="s">
        <v>5313</v>
      </c>
      <c r="F2475">
        <v>1</v>
      </c>
    </row>
    <row r="2476" spans="1:6" x14ac:dyDescent="0.2">
      <c r="A2476" t="s">
        <v>3261</v>
      </c>
      <c r="B2476">
        <v>192.22188</v>
      </c>
      <c r="C2476">
        <f>F2476*_xlfn.XLOOKUP(E2476,OBS_WELL!A:A,OBS_WELL!B:B)</f>
        <v>1</v>
      </c>
      <c r="D2476" t="s">
        <v>5428</v>
      </c>
      <c r="E2476" t="s">
        <v>5313</v>
      </c>
      <c r="F2476">
        <v>1</v>
      </c>
    </row>
    <row r="2477" spans="1:6" x14ac:dyDescent="0.2">
      <c r="A2477" t="s">
        <v>3262</v>
      </c>
      <c r="B2477">
        <v>192.37</v>
      </c>
      <c r="C2477">
        <f>F2477*_xlfn.XLOOKUP(E2477,OBS_WELL!A:A,OBS_WELL!B:B)</f>
        <v>1</v>
      </c>
      <c r="D2477" t="s">
        <v>5428</v>
      </c>
      <c r="E2477" t="s">
        <v>5313</v>
      </c>
      <c r="F2477">
        <v>1</v>
      </c>
    </row>
    <row r="2478" spans="1:6" x14ac:dyDescent="0.2">
      <c r="A2478" t="s">
        <v>3263</v>
      </c>
      <c r="B2478">
        <v>192.01</v>
      </c>
      <c r="C2478">
        <f>F2478*_xlfn.XLOOKUP(E2478,OBS_WELL!A:A,OBS_WELL!B:B)</f>
        <v>1</v>
      </c>
      <c r="D2478" t="s">
        <v>5428</v>
      </c>
      <c r="E2478" t="s">
        <v>5313</v>
      </c>
      <c r="F2478">
        <v>1</v>
      </c>
    </row>
    <row r="2479" spans="1:6" x14ac:dyDescent="0.2">
      <c r="A2479" t="s">
        <v>3264</v>
      </c>
      <c r="B2479">
        <v>191.96329</v>
      </c>
      <c r="C2479">
        <f>F2479*_xlfn.XLOOKUP(E2479,OBS_WELL!A:A,OBS_WELL!B:B)</f>
        <v>1</v>
      </c>
      <c r="D2479" t="s">
        <v>5428</v>
      </c>
      <c r="E2479" t="s">
        <v>5313</v>
      </c>
      <c r="F2479">
        <v>1</v>
      </c>
    </row>
    <row r="2480" spans="1:6" x14ac:dyDescent="0.2">
      <c r="A2480" t="s">
        <v>3265</v>
      </c>
      <c r="B2480">
        <v>191.99</v>
      </c>
      <c r="C2480">
        <f>F2480*_xlfn.XLOOKUP(E2480,OBS_WELL!A:A,OBS_WELL!B:B)</f>
        <v>1</v>
      </c>
      <c r="D2480" t="s">
        <v>5428</v>
      </c>
      <c r="E2480" t="s">
        <v>5313</v>
      </c>
      <c r="F2480">
        <v>1</v>
      </c>
    </row>
    <row r="2481" spans="1:6" x14ac:dyDescent="0.2">
      <c r="A2481" t="s">
        <v>3266</v>
      </c>
      <c r="B2481">
        <v>191.76936000000001</v>
      </c>
      <c r="C2481">
        <f>F2481*_xlfn.XLOOKUP(E2481,OBS_WELL!A:A,OBS_WELL!B:B)</f>
        <v>1</v>
      </c>
      <c r="D2481" t="s">
        <v>5428</v>
      </c>
      <c r="E2481" t="s">
        <v>5313</v>
      </c>
      <c r="F2481">
        <v>1</v>
      </c>
    </row>
    <row r="2482" spans="1:6" x14ac:dyDescent="0.2">
      <c r="A2482" t="s">
        <v>3267</v>
      </c>
      <c r="B2482">
        <v>191.61739</v>
      </c>
      <c r="C2482">
        <f>F2482*_xlfn.XLOOKUP(E2482,OBS_WELL!A:A,OBS_WELL!B:B)</f>
        <v>1</v>
      </c>
      <c r="D2482" t="s">
        <v>5428</v>
      </c>
      <c r="E2482" t="s">
        <v>5313</v>
      </c>
      <c r="F2482">
        <v>1</v>
      </c>
    </row>
    <row r="2483" spans="1:6" x14ac:dyDescent="0.2">
      <c r="A2483" t="s">
        <v>3268</v>
      </c>
      <c r="B2483">
        <v>191.77</v>
      </c>
      <c r="C2483">
        <f>F2483*_xlfn.XLOOKUP(E2483,OBS_WELL!A:A,OBS_WELL!B:B)</f>
        <v>1</v>
      </c>
      <c r="D2483" t="s">
        <v>5428</v>
      </c>
      <c r="E2483" t="s">
        <v>5313</v>
      </c>
      <c r="F2483">
        <v>1</v>
      </c>
    </row>
    <row r="2484" spans="1:6" x14ac:dyDescent="0.2">
      <c r="A2484" t="s">
        <v>3269</v>
      </c>
      <c r="B2484">
        <v>190.54539</v>
      </c>
      <c r="C2484">
        <f>F2484*_xlfn.XLOOKUP(E2484,OBS_WELL!A:A,OBS_WELL!B:B)</f>
        <v>1</v>
      </c>
      <c r="D2484" t="s">
        <v>5428</v>
      </c>
      <c r="E2484" t="s">
        <v>5313</v>
      </c>
      <c r="F2484">
        <v>1</v>
      </c>
    </row>
    <row r="2485" spans="1:6" x14ac:dyDescent="0.2">
      <c r="A2485" t="s">
        <v>3270</v>
      </c>
      <c r="B2485">
        <v>189.74</v>
      </c>
      <c r="C2485">
        <f>F2485*_xlfn.XLOOKUP(E2485,OBS_WELL!A:A,OBS_WELL!B:B)</f>
        <v>1</v>
      </c>
      <c r="D2485" t="s">
        <v>5428</v>
      </c>
      <c r="E2485" t="s">
        <v>5313</v>
      </c>
      <c r="F2485">
        <v>1</v>
      </c>
    </row>
    <row r="2486" spans="1:6" x14ac:dyDescent="0.2">
      <c r="A2486" t="s">
        <v>3271</v>
      </c>
      <c r="B2486">
        <v>187.96575999999999</v>
      </c>
      <c r="C2486">
        <f>F2486*_xlfn.XLOOKUP(E2486,OBS_WELL!A:A,OBS_WELL!B:B)</f>
        <v>1</v>
      </c>
      <c r="D2486" t="s">
        <v>5428</v>
      </c>
      <c r="E2486" t="s">
        <v>5313</v>
      </c>
      <c r="F2486">
        <v>1</v>
      </c>
    </row>
    <row r="2487" spans="1:6" x14ac:dyDescent="0.2">
      <c r="A2487" t="s">
        <v>3272</v>
      </c>
      <c r="B2487">
        <v>186.76277999999999</v>
      </c>
      <c r="C2487">
        <f>F2487*_xlfn.XLOOKUP(E2487,OBS_WELL!A:A,OBS_WELL!B:B)</f>
        <v>1</v>
      </c>
      <c r="D2487" t="s">
        <v>5428</v>
      </c>
      <c r="E2487" t="s">
        <v>5313</v>
      </c>
      <c r="F2487">
        <v>1</v>
      </c>
    </row>
    <row r="2488" spans="1:6" x14ac:dyDescent="0.2">
      <c r="A2488" t="s">
        <v>3273</v>
      </c>
      <c r="B2488">
        <v>186.55</v>
      </c>
      <c r="C2488">
        <f>F2488*_xlfn.XLOOKUP(E2488,OBS_WELL!A:A,OBS_WELL!B:B)</f>
        <v>1</v>
      </c>
      <c r="D2488" t="s">
        <v>5428</v>
      </c>
      <c r="E2488" t="s">
        <v>5313</v>
      </c>
      <c r="F2488">
        <v>1</v>
      </c>
    </row>
    <row r="2489" spans="1:6" x14ac:dyDescent="0.2">
      <c r="A2489" t="s">
        <v>3274</v>
      </c>
      <c r="B2489">
        <v>186.03568999999999</v>
      </c>
      <c r="C2489">
        <f>F2489*_xlfn.XLOOKUP(E2489,OBS_WELL!A:A,OBS_WELL!B:B)</f>
        <v>1</v>
      </c>
      <c r="D2489" t="s">
        <v>5428</v>
      </c>
      <c r="E2489" t="s">
        <v>5313</v>
      </c>
      <c r="F2489">
        <v>1</v>
      </c>
    </row>
    <row r="2490" spans="1:6" x14ac:dyDescent="0.2">
      <c r="A2490" t="s">
        <v>3275</v>
      </c>
      <c r="B2490">
        <v>185.45</v>
      </c>
      <c r="C2490">
        <f>F2490*_xlfn.XLOOKUP(E2490,OBS_WELL!A:A,OBS_WELL!B:B)</f>
        <v>1</v>
      </c>
      <c r="D2490" t="s">
        <v>5428</v>
      </c>
      <c r="E2490" t="s">
        <v>5313</v>
      </c>
      <c r="F2490">
        <v>1</v>
      </c>
    </row>
    <row r="2491" spans="1:6" x14ac:dyDescent="0.2">
      <c r="A2491" t="s">
        <v>3276</v>
      </c>
      <c r="B2491">
        <v>187.70823999999999</v>
      </c>
      <c r="C2491">
        <f>F2491*_xlfn.XLOOKUP(E2491,OBS_WELL!A:A,OBS_WELL!B:B)</f>
        <v>1</v>
      </c>
      <c r="D2491" t="s">
        <v>5428</v>
      </c>
      <c r="E2491" t="s">
        <v>5313</v>
      </c>
      <c r="F2491">
        <v>1</v>
      </c>
    </row>
    <row r="2492" spans="1:6" x14ac:dyDescent="0.2">
      <c r="A2492" t="s">
        <v>3277</v>
      </c>
      <c r="B2492">
        <v>187.87</v>
      </c>
      <c r="C2492">
        <f>F2492*_xlfn.XLOOKUP(E2492,OBS_WELL!A:A,OBS_WELL!B:B)</f>
        <v>1</v>
      </c>
      <c r="D2492" t="s">
        <v>5428</v>
      </c>
      <c r="E2492" t="s">
        <v>5313</v>
      </c>
      <c r="F2492">
        <v>1</v>
      </c>
    </row>
    <row r="2493" spans="1:6" x14ac:dyDescent="0.2">
      <c r="A2493" t="s">
        <v>3278</v>
      </c>
      <c r="B2493">
        <v>191.50211999999999</v>
      </c>
      <c r="C2493">
        <f>F2493*_xlfn.XLOOKUP(E2493,OBS_WELL!A:A,OBS_WELL!B:B)</f>
        <v>1</v>
      </c>
      <c r="D2493" t="s">
        <v>5428</v>
      </c>
      <c r="E2493" t="s">
        <v>5313</v>
      </c>
      <c r="F2493">
        <v>1</v>
      </c>
    </row>
    <row r="2494" spans="1:6" x14ac:dyDescent="0.2">
      <c r="A2494" t="s">
        <v>3279</v>
      </c>
      <c r="B2494">
        <v>193.71963</v>
      </c>
      <c r="C2494">
        <f>F2494*_xlfn.XLOOKUP(E2494,OBS_WELL!A:A,OBS_WELL!B:B)</f>
        <v>1</v>
      </c>
      <c r="D2494" t="s">
        <v>5428</v>
      </c>
      <c r="E2494" t="s">
        <v>5313</v>
      </c>
      <c r="F2494">
        <v>1</v>
      </c>
    </row>
    <row r="2495" spans="1:6" x14ac:dyDescent="0.2">
      <c r="A2495" t="s">
        <v>3280</v>
      </c>
      <c r="B2495">
        <v>193.26</v>
      </c>
      <c r="C2495">
        <f>F2495*_xlfn.XLOOKUP(E2495,OBS_WELL!A:A,OBS_WELL!B:B)</f>
        <v>1</v>
      </c>
      <c r="D2495" t="s">
        <v>5428</v>
      </c>
      <c r="E2495" t="s">
        <v>5313</v>
      </c>
      <c r="F2495">
        <v>1</v>
      </c>
    </row>
    <row r="2496" spans="1:6" x14ac:dyDescent="0.2">
      <c r="A2496" t="s">
        <v>3281</v>
      </c>
      <c r="B2496">
        <v>192.69511</v>
      </c>
      <c r="C2496">
        <f>F2496*_xlfn.XLOOKUP(E2496,OBS_WELL!A:A,OBS_WELL!B:B)</f>
        <v>1</v>
      </c>
      <c r="D2496" t="s">
        <v>5428</v>
      </c>
      <c r="E2496" t="s">
        <v>5313</v>
      </c>
      <c r="F2496">
        <v>1</v>
      </c>
    </row>
    <row r="2497" spans="1:6" x14ac:dyDescent="0.2">
      <c r="A2497" t="s">
        <v>3282</v>
      </c>
      <c r="B2497">
        <v>194.83940999999999</v>
      </c>
      <c r="C2497">
        <f>F2497*_xlfn.XLOOKUP(E2497,OBS_WELL!A:A,OBS_WELL!B:B)</f>
        <v>1</v>
      </c>
      <c r="D2497" t="s">
        <v>5428</v>
      </c>
      <c r="E2497" t="s">
        <v>5313</v>
      </c>
      <c r="F2497">
        <v>1</v>
      </c>
    </row>
    <row r="2498" spans="1:6" x14ac:dyDescent="0.2">
      <c r="A2498" t="s">
        <v>3283</v>
      </c>
      <c r="B2498">
        <v>194.23</v>
      </c>
      <c r="C2498">
        <f>F2498*_xlfn.XLOOKUP(E2498,OBS_WELL!A:A,OBS_WELL!B:B)</f>
        <v>1</v>
      </c>
      <c r="D2498" t="s">
        <v>5428</v>
      </c>
      <c r="E2498" t="s">
        <v>5313</v>
      </c>
      <c r="F2498">
        <v>1</v>
      </c>
    </row>
    <row r="2499" spans="1:6" x14ac:dyDescent="0.2">
      <c r="A2499" t="s">
        <v>3284</v>
      </c>
      <c r="B2499">
        <v>192.55500000000001</v>
      </c>
      <c r="C2499">
        <f>F2499*_xlfn.XLOOKUP(E2499,OBS_WELL!A:A,OBS_WELL!B:B)</f>
        <v>1</v>
      </c>
      <c r="D2499" t="s">
        <v>5428</v>
      </c>
      <c r="E2499" t="s">
        <v>5313</v>
      </c>
      <c r="F2499">
        <v>1</v>
      </c>
    </row>
    <row r="2500" spans="1:6" x14ac:dyDescent="0.2">
      <c r="A2500" t="s">
        <v>3285</v>
      </c>
      <c r="B2500">
        <v>191.87884</v>
      </c>
      <c r="C2500">
        <f>F2500*_xlfn.XLOOKUP(E2500,OBS_WELL!A:A,OBS_WELL!B:B)</f>
        <v>1</v>
      </c>
      <c r="D2500" t="s">
        <v>5428</v>
      </c>
      <c r="E2500" t="s">
        <v>5313</v>
      </c>
      <c r="F2500">
        <v>1</v>
      </c>
    </row>
    <row r="2501" spans="1:6" x14ac:dyDescent="0.2">
      <c r="A2501" t="s">
        <v>3286</v>
      </c>
      <c r="B2501">
        <v>190.02</v>
      </c>
      <c r="C2501">
        <f>F2501*_xlfn.XLOOKUP(E2501,OBS_WELL!A:A,OBS_WELL!B:B)</f>
        <v>1</v>
      </c>
      <c r="D2501" t="s">
        <v>5428</v>
      </c>
      <c r="E2501" t="s">
        <v>5313</v>
      </c>
      <c r="F2501">
        <v>1</v>
      </c>
    </row>
    <row r="2502" spans="1:6" x14ac:dyDescent="0.2">
      <c r="A2502" t="s">
        <v>3287</v>
      </c>
      <c r="B2502">
        <v>191.54044999999999</v>
      </c>
      <c r="C2502">
        <f>F2502*_xlfn.XLOOKUP(E2502,OBS_WELL!A:A,OBS_WELL!B:B)</f>
        <v>1</v>
      </c>
      <c r="D2502" t="s">
        <v>5428</v>
      </c>
      <c r="E2502" t="s">
        <v>5313</v>
      </c>
      <c r="F2502">
        <v>1</v>
      </c>
    </row>
    <row r="2503" spans="1:6" x14ac:dyDescent="0.2">
      <c r="A2503" t="s">
        <v>3288</v>
      </c>
      <c r="B2503">
        <v>191.00326000000001</v>
      </c>
      <c r="C2503">
        <f>F2503*_xlfn.XLOOKUP(E2503,OBS_WELL!A:A,OBS_WELL!B:B)</f>
        <v>1</v>
      </c>
      <c r="D2503" t="s">
        <v>5428</v>
      </c>
      <c r="E2503" t="s">
        <v>5313</v>
      </c>
      <c r="F2503">
        <v>1</v>
      </c>
    </row>
    <row r="2504" spans="1:6" x14ac:dyDescent="0.2">
      <c r="A2504" t="s">
        <v>3289</v>
      </c>
      <c r="B2504">
        <v>191.02</v>
      </c>
      <c r="C2504">
        <f>F2504*_xlfn.XLOOKUP(E2504,OBS_WELL!A:A,OBS_WELL!B:B)</f>
        <v>1</v>
      </c>
      <c r="D2504" t="s">
        <v>5428</v>
      </c>
      <c r="E2504" t="s">
        <v>5313</v>
      </c>
      <c r="F2504">
        <v>1</v>
      </c>
    </row>
    <row r="2505" spans="1:6" x14ac:dyDescent="0.2">
      <c r="A2505" t="s">
        <v>3290</v>
      </c>
      <c r="B2505">
        <v>188.55732</v>
      </c>
      <c r="C2505">
        <f>F2505*_xlfn.XLOOKUP(E2505,OBS_WELL!A:A,OBS_WELL!B:B)</f>
        <v>1</v>
      </c>
      <c r="D2505" t="s">
        <v>5428</v>
      </c>
      <c r="E2505" t="s">
        <v>5313</v>
      </c>
      <c r="F2505">
        <v>1</v>
      </c>
    </row>
    <row r="2506" spans="1:6" x14ac:dyDescent="0.2">
      <c r="A2506" t="s">
        <v>3291</v>
      </c>
      <c r="B2506">
        <v>186.97963999999999</v>
      </c>
      <c r="C2506">
        <f>F2506*_xlfn.XLOOKUP(E2506,OBS_WELL!A:A,OBS_WELL!B:B)</f>
        <v>1</v>
      </c>
      <c r="D2506" t="s">
        <v>5428</v>
      </c>
      <c r="E2506" t="s">
        <v>5313</v>
      </c>
      <c r="F2506">
        <v>1</v>
      </c>
    </row>
    <row r="2507" spans="1:6" x14ac:dyDescent="0.2">
      <c r="A2507" t="s">
        <v>3292</v>
      </c>
      <c r="B2507">
        <v>186.66</v>
      </c>
      <c r="C2507">
        <f>F2507*_xlfn.XLOOKUP(E2507,OBS_WELL!A:A,OBS_WELL!B:B)</f>
        <v>1</v>
      </c>
      <c r="D2507" t="s">
        <v>5428</v>
      </c>
      <c r="E2507" t="s">
        <v>5313</v>
      </c>
      <c r="F2507">
        <v>1</v>
      </c>
    </row>
    <row r="2508" spans="1:6" x14ac:dyDescent="0.2">
      <c r="A2508" t="s">
        <v>3293</v>
      </c>
      <c r="B2508">
        <v>189.14322999999999</v>
      </c>
      <c r="C2508">
        <f>F2508*_xlfn.XLOOKUP(E2508,OBS_WELL!A:A,OBS_WELL!B:B)</f>
        <v>1</v>
      </c>
      <c r="D2508" t="s">
        <v>5428</v>
      </c>
      <c r="E2508" t="s">
        <v>5313</v>
      </c>
      <c r="F2508">
        <v>1</v>
      </c>
    </row>
    <row r="2509" spans="1:6" x14ac:dyDescent="0.2">
      <c r="A2509" t="s">
        <v>3294</v>
      </c>
      <c r="B2509">
        <v>192.38650000000001</v>
      </c>
      <c r="C2509">
        <f>F2509*_xlfn.XLOOKUP(E2509,OBS_WELL!A:A,OBS_WELL!B:B)</f>
        <v>1</v>
      </c>
      <c r="D2509" t="s">
        <v>5428</v>
      </c>
      <c r="E2509" t="s">
        <v>5313</v>
      </c>
      <c r="F2509">
        <v>1</v>
      </c>
    </row>
    <row r="2510" spans="1:6" x14ac:dyDescent="0.2">
      <c r="A2510" t="s">
        <v>3295</v>
      </c>
      <c r="B2510">
        <v>191.73</v>
      </c>
      <c r="C2510">
        <f>F2510*_xlfn.XLOOKUP(E2510,OBS_WELL!A:A,OBS_WELL!B:B)</f>
        <v>1</v>
      </c>
      <c r="D2510" t="s">
        <v>5428</v>
      </c>
      <c r="E2510" t="s">
        <v>5313</v>
      </c>
      <c r="F2510">
        <v>1</v>
      </c>
    </row>
    <row r="2511" spans="1:6" x14ac:dyDescent="0.2">
      <c r="A2511" t="s">
        <v>3296</v>
      </c>
      <c r="B2511">
        <v>193.35221999999999</v>
      </c>
      <c r="C2511">
        <f>F2511*_xlfn.XLOOKUP(E2511,OBS_WELL!A:A,OBS_WELL!B:B)</f>
        <v>1</v>
      </c>
      <c r="D2511" t="s">
        <v>5428</v>
      </c>
      <c r="E2511" t="s">
        <v>5313</v>
      </c>
      <c r="F2511">
        <v>1</v>
      </c>
    </row>
    <row r="2512" spans="1:6" x14ac:dyDescent="0.2">
      <c r="A2512" t="s">
        <v>3297</v>
      </c>
      <c r="B2512">
        <v>196.81630999999999</v>
      </c>
      <c r="C2512">
        <f>F2512*_xlfn.XLOOKUP(E2512,OBS_WELL!A:A,OBS_WELL!B:B)</f>
        <v>1</v>
      </c>
      <c r="D2512" t="s">
        <v>5428</v>
      </c>
      <c r="E2512" t="s">
        <v>5313</v>
      </c>
      <c r="F2512">
        <v>1</v>
      </c>
    </row>
    <row r="2513" spans="1:6" x14ac:dyDescent="0.2">
      <c r="A2513" t="s">
        <v>3298</v>
      </c>
      <c r="B2513">
        <v>194.92</v>
      </c>
      <c r="C2513">
        <f>F2513*_xlfn.XLOOKUP(E2513,OBS_WELL!A:A,OBS_WELL!B:B)</f>
        <v>1</v>
      </c>
      <c r="D2513" t="s">
        <v>5428</v>
      </c>
      <c r="E2513" t="s">
        <v>5313</v>
      </c>
      <c r="F2513">
        <v>1</v>
      </c>
    </row>
    <row r="2514" spans="1:6" x14ac:dyDescent="0.2">
      <c r="A2514" t="s">
        <v>3299</v>
      </c>
      <c r="B2514">
        <v>196.97345999999999</v>
      </c>
      <c r="C2514">
        <f>F2514*_xlfn.XLOOKUP(E2514,OBS_WELL!A:A,OBS_WELL!B:B)</f>
        <v>1</v>
      </c>
      <c r="D2514" t="s">
        <v>5428</v>
      </c>
      <c r="E2514" t="s">
        <v>5313</v>
      </c>
      <c r="F2514">
        <v>1</v>
      </c>
    </row>
    <row r="2515" spans="1:6" x14ac:dyDescent="0.2">
      <c r="A2515" t="s">
        <v>3300</v>
      </c>
      <c r="B2515">
        <v>193.77405999999999</v>
      </c>
      <c r="C2515">
        <f>F2515*_xlfn.XLOOKUP(E2515,OBS_WELL!A:A,OBS_WELL!B:B)</f>
        <v>1</v>
      </c>
      <c r="D2515" t="s">
        <v>5428</v>
      </c>
      <c r="E2515" t="s">
        <v>5313</v>
      </c>
      <c r="F2515">
        <v>1</v>
      </c>
    </row>
    <row r="2516" spans="1:6" x14ac:dyDescent="0.2">
      <c r="A2516" t="s">
        <v>3301</v>
      </c>
      <c r="B2516">
        <v>193.60675000000001</v>
      </c>
      <c r="C2516">
        <f>F2516*_xlfn.XLOOKUP(E2516,OBS_WELL!A:A,OBS_WELL!B:B)</f>
        <v>1</v>
      </c>
      <c r="D2516" t="s">
        <v>5428</v>
      </c>
      <c r="E2516" t="s">
        <v>5313</v>
      </c>
      <c r="F2516">
        <v>1</v>
      </c>
    </row>
    <row r="2517" spans="1:6" x14ac:dyDescent="0.2">
      <c r="A2517" t="s">
        <v>3302</v>
      </c>
      <c r="B2517">
        <v>193.73</v>
      </c>
      <c r="C2517">
        <f>F2517*_xlfn.XLOOKUP(E2517,OBS_WELL!A:A,OBS_WELL!B:B)</f>
        <v>1</v>
      </c>
      <c r="D2517" t="s">
        <v>5428</v>
      </c>
      <c r="E2517" t="s">
        <v>5313</v>
      </c>
      <c r="F2517">
        <v>1</v>
      </c>
    </row>
    <row r="2518" spans="1:6" x14ac:dyDescent="0.2">
      <c r="A2518" t="s">
        <v>3303</v>
      </c>
      <c r="B2518">
        <v>193.62</v>
      </c>
      <c r="C2518">
        <f>F2518*_xlfn.XLOOKUP(E2518,OBS_WELL!A:A,OBS_WELL!B:B)</f>
        <v>1</v>
      </c>
      <c r="D2518" t="s">
        <v>5428</v>
      </c>
      <c r="E2518" t="s">
        <v>5313</v>
      </c>
      <c r="F2518">
        <v>1</v>
      </c>
    </row>
    <row r="2519" spans="1:6" x14ac:dyDescent="0.2">
      <c r="A2519" t="s">
        <v>3304</v>
      </c>
      <c r="B2519">
        <v>192.31142</v>
      </c>
      <c r="C2519">
        <f>F2519*_xlfn.XLOOKUP(E2519,OBS_WELL!A:A,OBS_WELL!B:B)</f>
        <v>1</v>
      </c>
      <c r="D2519" t="s">
        <v>5428</v>
      </c>
      <c r="E2519" t="s">
        <v>5313</v>
      </c>
      <c r="F2519">
        <v>1</v>
      </c>
    </row>
    <row r="2520" spans="1:6" x14ac:dyDescent="0.2">
      <c r="A2520" t="s">
        <v>3305</v>
      </c>
      <c r="B2520">
        <v>191.79745</v>
      </c>
      <c r="C2520">
        <f>F2520*_xlfn.XLOOKUP(E2520,OBS_WELL!A:A,OBS_WELL!B:B)</f>
        <v>1</v>
      </c>
      <c r="D2520" t="s">
        <v>5428</v>
      </c>
      <c r="E2520" t="s">
        <v>5313</v>
      </c>
      <c r="F2520">
        <v>1</v>
      </c>
    </row>
    <row r="2521" spans="1:6" x14ac:dyDescent="0.2">
      <c r="A2521" t="s">
        <v>3306</v>
      </c>
      <c r="B2521">
        <v>191.48911000000001</v>
      </c>
      <c r="C2521">
        <f>F2521*_xlfn.XLOOKUP(E2521,OBS_WELL!A:A,OBS_WELL!B:B)</f>
        <v>1</v>
      </c>
      <c r="D2521" t="s">
        <v>5428</v>
      </c>
      <c r="E2521" t="s">
        <v>5313</v>
      </c>
      <c r="F2521">
        <v>1</v>
      </c>
    </row>
    <row r="2522" spans="1:6" x14ac:dyDescent="0.2">
      <c r="A2522" t="s">
        <v>3307</v>
      </c>
      <c r="B2522">
        <v>191.46</v>
      </c>
      <c r="C2522">
        <f>F2522*_xlfn.XLOOKUP(E2522,OBS_WELL!A:A,OBS_WELL!B:B)</f>
        <v>1</v>
      </c>
      <c r="D2522" t="s">
        <v>5428</v>
      </c>
      <c r="E2522" t="s">
        <v>5313</v>
      </c>
      <c r="F2522">
        <v>1</v>
      </c>
    </row>
    <row r="2523" spans="1:6" x14ac:dyDescent="0.2">
      <c r="A2523" t="s">
        <v>3308</v>
      </c>
      <c r="B2523">
        <v>191.28280000000001</v>
      </c>
      <c r="C2523">
        <f>F2523*_xlfn.XLOOKUP(E2523,OBS_WELL!A:A,OBS_WELL!B:B)</f>
        <v>1</v>
      </c>
      <c r="D2523" t="s">
        <v>5428</v>
      </c>
      <c r="E2523" t="s">
        <v>5313</v>
      </c>
      <c r="F2523">
        <v>1</v>
      </c>
    </row>
    <row r="2524" spans="1:6" x14ac:dyDescent="0.2">
      <c r="A2524" t="s">
        <v>3309</v>
      </c>
      <c r="B2524">
        <v>189.16157999999999</v>
      </c>
      <c r="C2524">
        <f>F2524*_xlfn.XLOOKUP(E2524,OBS_WELL!A:A,OBS_WELL!B:B)</f>
        <v>1</v>
      </c>
      <c r="D2524" t="s">
        <v>5428</v>
      </c>
      <c r="E2524" t="s">
        <v>5313</v>
      </c>
      <c r="F2524">
        <v>1</v>
      </c>
    </row>
    <row r="2525" spans="1:6" x14ac:dyDescent="0.2">
      <c r="A2525" t="s">
        <v>3310</v>
      </c>
      <c r="B2525">
        <v>187.88</v>
      </c>
      <c r="C2525">
        <f>F2525*_xlfn.XLOOKUP(E2525,OBS_WELL!A:A,OBS_WELL!B:B)</f>
        <v>1</v>
      </c>
      <c r="D2525" t="s">
        <v>5428</v>
      </c>
      <c r="E2525" t="s">
        <v>5313</v>
      </c>
      <c r="F2525">
        <v>1</v>
      </c>
    </row>
    <row r="2526" spans="1:6" x14ac:dyDescent="0.2">
      <c r="A2526" t="s">
        <v>3311</v>
      </c>
      <c r="B2526">
        <v>187.21558999999999</v>
      </c>
      <c r="C2526">
        <f>F2526*_xlfn.XLOOKUP(E2526,OBS_WELL!A:A,OBS_WELL!B:B)</f>
        <v>1</v>
      </c>
      <c r="D2526" t="s">
        <v>5428</v>
      </c>
      <c r="E2526" t="s">
        <v>5313</v>
      </c>
      <c r="F2526">
        <v>1</v>
      </c>
    </row>
    <row r="2527" spans="1:6" x14ac:dyDescent="0.2">
      <c r="A2527" t="s">
        <v>3312</v>
      </c>
      <c r="B2527">
        <v>187.04599999999999</v>
      </c>
      <c r="C2527">
        <f>F2527*_xlfn.XLOOKUP(E2527,OBS_WELL!A:A,OBS_WELL!B:B)</f>
        <v>1</v>
      </c>
      <c r="D2527" t="s">
        <v>5428</v>
      </c>
      <c r="E2527" t="s">
        <v>5313</v>
      </c>
      <c r="F2527">
        <v>1</v>
      </c>
    </row>
    <row r="2528" spans="1:6" x14ac:dyDescent="0.2">
      <c r="A2528" t="s">
        <v>3313</v>
      </c>
      <c r="B2528">
        <v>191.12903</v>
      </c>
      <c r="C2528">
        <f>F2528*_xlfn.XLOOKUP(E2528,OBS_WELL!A:A,OBS_WELL!B:B)</f>
        <v>1</v>
      </c>
      <c r="D2528" t="s">
        <v>5428</v>
      </c>
      <c r="E2528" t="s">
        <v>5313</v>
      </c>
      <c r="F2528">
        <v>1</v>
      </c>
    </row>
    <row r="2529" spans="1:6" x14ac:dyDescent="0.2">
      <c r="A2529" t="s">
        <v>3314</v>
      </c>
      <c r="B2529">
        <v>191.95</v>
      </c>
      <c r="C2529">
        <f>F2529*_xlfn.XLOOKUP(E2529,OBS_WELL!A:A,OBS_WELL!B:B)</f>
        <v>1</v>
      </c>
      <c r="D2529" t="s">
        <v>5428</v>
      </c>
      <c r="E2529" t="s">
        <v>5313</v>
      </c>
      <c r="F2529">
        <v>1</v>
      </c>
    </row>
    <row r="2530" spans="1:6" x14ac:dyDescent="0.2">
      <c r="A2530" t="s">
        <v>3315</v>
      </c>
      <c r="B2530">
        <v>191.809</v>
      </c>
      <c r="C2530">
        <f>F2530*_xlfn.XLOOKUP(E2530,OBS_WELL!A:A,OBS_WELL!B:B)</f>
        <v>1</v>
      </c>
      <c r="D2530" t="s">
        <v>5428</v>
      </c>
      <c r="E2530" t="s">
        <v>5313</v>
      </c>
      <c r="F2530">
        <v>1</v>
      </c>
    </row>
    <row r="2531" spans="1:6" x14ac:dyDescent="0.2">
      <c r="A2531" t="s">
        <v>3316</v>
      </c>
      <c r="B2531">
        <v>192.32862</v>
      </c>
      <c r="C2531">
        <f>F2531*_xlfn.XLOOKUP(E2531,OBS_WELL!A:A,OBS_WELL!B:B)</f>
        <v>1</v>
      </c>
      <c r="D2531" t="s">
        <v>5428</v>
      </c>
      <c r="E2531" t="s">
        <v>5313</v>
      </c>
      <c r="F2531">
        <v>1</v>
      </c>
    </row>
    <row r="2532" spans="1:6" x14ac:dyDescent="0.2">
      <c r="A2532" t="s">
        <v>3317</v>
      </c>
      <c r="B2532">
        <v>192.65</v>
      </c>
      <c r="C2532">
        <f>F2532*_xlfn.XLOOKUP(E2532,OBS_WELL!A:A,OBS_WELL!B:B)</f>
        <v>1</v>
      </c>
      <c r="D2532" t="s">
        <v>5428</v>
      </c>
      <c r="E2532" t="s">
        <v>5313</v>
      </c>
      <c r="F2532">
        <v>1</v>
      </c>
    </row>
    <row r="2533" spans="1:6" x14ac:dyDescent="0.2">
      <c r="A2533" t="s">
        <v>3318</v>
      </c>
      <c r="B2533">
        <v>192.02717000000001</v>
      </c>
      <c r="C2533">
        <f>F2533*_xlfn.XLOOKUP(E2533,OBS_WELL!A:A,OBS_WELL!B:B)</f>
        <v>1</v>
      </c>
      <c r="D2533" t="s">
        <v>5428</v>
      </c>
      <c r="E2533" t="s">
        <v>5313</v>
      </c>
      <c r="F2533">
        <v>1</v>
      </c>
    </row>
    <row r="2534" spans="1:6" x14ac:dyDescent="0.2">
      <c r="A2534" t="s">
        <v>3319</v>
      </c>
      <c r="B2534">
        <v>193.10489999999999</v>
      </c>
      <c r="C2534">
        <f>F2534*_xlfn.XLOOKUP(E2534,OBS_WELL!A:A,OBS_WELL!B:B)</f>
        <v>1</v>
      </c>
      <c r="D2534" t="s">
        <v>5428</v>
      </c>
      <c r="E2534" t="s">
        <v>5313</v>
      </c>
      <c r="F2534">
        <v>1</v>
      </c>
    </row>
    <row r="2535" spans="1:6" x14ac:dyDescent="0.2">
      <c r="A2535" t="s">
        <v>3320</v>
      </c>
      <c r="B2535">
        <v>194.12799999999999</v>
      </c>
      <c r="C2535">
        <f>F2535*_xlfn.XLOOKUP(E2535,OBS_WELL!A:A,OBS_WELL!B:B)</f>
        <v>1</v>
      </c>
      <c r="D2535" t="s">
        <v>5428</v>
      </c>
      <c r="E2535" t="s">
        <v>5313</v>
      </c>
      <c r="F2535">
        <v>1</v>
      </c>
    </row>
    <row r="2536" spans="1:6" x14ac:dyDescent="0.2">
      <c r="A2536" t="s">
        <v>3321</v>
      </c>
      <c r="B2536">
        <v>192.85956999999999</v>
      </c>
      <c r="C2536">
        <f>F2536*_xlfn.XLOOKUP(E2536,OBS_WELL!A:A,OBS_WELL!B:B)</f>
        <v>1</v>
      </c>
      <c r="D2536" t="s">
        <v>5428</v>
      </c>
      <c r="E2536" t="s">
        <v>5313</v>
      </c>
      <c r="F2536">
        <v>1</v>
      </c>
    </row>
    <row r="2537" spans="1:6" x14ac:dyDescent="0.2">
      <c r="A2537" t="s">
        <v>3322</v>
      </c>
      <c r="B2537">
        <v>192.55</v>
      </c>
      <c r="C2537">
        <f>F2537*_xlfn.XLOOKUP(E2537,OBS_WELL!A:A,OBS_WELL!B:B)</f>
        <v>1</v>
      </c>
      <c r="D2537" t="s">
        <v>5428</v>
      </c>
      <c r="E2537" t="s">
        <v>5313</v>
      </c>
      <c r="F2537">
        <v>1</v>
      </c>
    </row>
    <row r="2538" spans="1:6" x14ac:dyDescent="0.2">
      <c r="A2538" t="s">
        <v>3323</v>
      </c>
      <c r="B2538">
        <v>191.65</v>
      </c>
      <c r="C2538">
        <f>F2538*_xlfn.XLOOKUP(E2538,OBS_WELL!A:A,OBS_WELL!B:B)</f>
        <v>1</v>
      </c>
      <c r="D2538" t="s">
        <v>5428</v>
      </c>
      <c r="E2538" t="s">
        <v>5313</v>
      </c>
      <c r="F2538">
        <v>1</v>
      </c>
    </row>
    <row r="2539" spans="1:6" x14ac:dyDescent="0.2">
      <c r="A2539" t="s">
        <v>3324</v>
      </c>
      <c r="B2539">
        <v>192.05077</v>
      </c>
      <c r="C2539">
        <f>F2539*_xlfn.XLOOKUP(E2539,OBS_WELL!A:A,OBS_WELL!B:B)</f>
        <v>1</v>
      </c>
      <c r="D2539" t="s">
        <v>5428</v>
      </c>
      <c r="E2539" t="s">
        <v>5313</v>
      </c>
      <c r="F2539">
        <v>1</v>
      </c>
    </row>
    <row r="2540" spans="1:6" x14ac:dyDescent="0.2">
      <c r="A2540" t="s">
        <v>3325</v>
      </c>
      <c r="B2540">
        <v>191.70457999999999</v>
      </c>
      <c r="C2540">
        <f>F2540*_xlfn.XLOOKUP(E2540,OBS_WELL!A:A,OBS_WELL!B:B)</f>
        <v>1</v>
      </c>
      <c r="D2540" t="s">
        <v>5428</v>
      </c>
      <c r="E2540" t="s">
        <v>5313</v>
      </c>
      <c r="F2540">
        <v>1</v>
      </c>
    </row>
    <row r="2541" spans="1:6" x14ac:dyDescent="0.2">
      <c r="A2541" t="s">
        <v>3326</v>
      </c>
      <c r="B2541">
        <v>191.65</v>
      </c>
      <c r="C2541">
        <f>F2541*_xlfn.XLOOKUP(E2541,OBS_WELL!A:A,OBS_WELL!B:B)</f>
        <v>1</v>
      </c>
      <c r="D2541" t="s">
        <v>5428</v>
      </c>
      <c r="E2541" t="s">
        <v>5313</v>
      </c>
      <c r="F2541">
        <v>1</v>
      </c>
    </row>
    <row r="2542" spans="1:6" x14ac:dyDescent="0.2">
      <c r="A2542" t="s">
        <v>3327</v>
      </c>
      <c r="B2542">
        <v>191.44345999999999</v>
      </c>
      <c r="C2542">
        <f>F2542*_xlfn.XLOOKUP(E2542,OBS_WELL!A:A,OBS_WELL!B:B)</f>
        <v>1</v>
      </c>
      <c r="D2542" t="s">
        <v>5428</v>
      </c>
      <c r="E2542" t="s">
        <v>5313</v>
      </c>
      <c r="F2542">
        <v>1</v>
      </c>
    </row>
    <row r="2543" spans="1:6" x14ac:dyDescent="0.2">
      <c r="A2543" t="s">
        <v>3328</v>
      </c>
      <c r="B2543">
        <v>189.75121999999999</v>
      </c>
      <c r="C2543">
        <f>F2543*_xlfn.XLOOKUP(E2543,OBS_WELL!A:A,OBS_WELL!B:B)</f>
        <v>1</v>
      </c>
      <c r="D2543" t="s">
        <v>5428</v>
      </c>
      <c r="E2543" t="s">
        <v>5313</v>
      </c>
      <c r="F2543">
        <v>1</v>
      </c>
    </row>
    <row r="2544" spans="1:6" x14ac:dyDescent="0.2">
      <c r="A2544" t="s">
        <v>3329</v>
      </c>
      <c r="B2544">
        <v>189.08</v>
      </c>
      <c r="C2544">
        <f>F2544*_xlfn.XLOOKUP(E2544,OBS_WELL!A:A,OBS_WELL!B:B)</f>
        <v>1</v>
      </c>
      <c r="D2544" t="s">
        <v>5428</v>
      </c>
      <c r="E2544" t="s">
        <v>5313</v>
      </c>
      <c r="F2544">
        <v>1</v>
      </c>
    </row>
    <row r="2545" spans="1:6" x14ac:dyDescent="0.2">
      <c r="A2545" t="s">
        <v>3330</v>
      </c>
      <c r="B2545">
        <v>187.67119</v>
      </c>
      <c r="C2545">
        <f>F2545*_xlfn.XLOOKUP(E2545,OBS_WELL!A:A,OBS_WELL!B:B)</f>
        <v>1</v>
      </c>
      <c r="D2545" t="s">
        <v>5428</v>
      </c>
      <c r="E2545" t="s">
        <v>5313</v>
      </c>
      <c r="F2545">
        <v>1</v>
      </c>
    </row>
    <row r="2546" spans="1:6" x14ac:dyDescent="0.2">
      <c r="A2546" t="s">
        <v>3331</v>
      </c>
      <c r="B2546">
        <v>188.16322</v>
      </c>
      <c r="C2546">
        <f>F2546*_xlfn.XLOOKUP(E2546,OBS_WELL!A:A,OBS_WELL!B:B)</f>
        <v>1</v>
      </c>
      <c r="D2546" t="s">
        <v>5428</v>
      </c>
      <c r="E2546" t="s">
        <v>5313</v>
      </c>
      <c r="F2546">
        <v>1</v>
      </c>
    </row>
    <row r="2547" spans="1:6" x14ac:dyDescent="0.2">
      <c r="A2547" t="s">
        <v>3332</v>
      </c>
      <c r="B2547">
        <v>187.14</v>
      </c>
      <c r="C2547">
        <f>F2547*_xlfn.XLOOKUP(E2547,OBS_WELL!A:A,OBS_WELL!B:B)</f>
        <v>1</v>
      </c>
      <c r="D2547" t="s">
        <v>5428</v>
      </c>
      <c r="E2547" t="s">
        <v>5313</v>
      </c>
      <c r="F2547">
        <v>1</v>
      </c>
    </row>
    <row r="2548" spans="1:6" x14ac:dyDescent="0.2">
      <c r="A2548" t="s">
        <v>3333</v>
      </c>
      <c r="B2548">
        <v>188.08844999999999</v>
      </c>
      <c r="C2548">
        <f>F2548*_xlfn.XLOOKUP(E2548,OBS_WELL!A:A,OBS_WELL!B:B)</f>
        <v>1</v>
      </c>
      <c r="D2548" t="s">
        <v>5428</v>
      </c>
      <c r="E2548" t="s">
        <v>5313</v>
      </c>
      <c r="F2548">
        <v>1</v>
      </c>
    </row>
    <row r="2549" spans="1:6" x14ac:dyDescent="0.2">
      <c r="A2549" t="s">
        <v>3334</v>
      </c>
      <c r="B2549">
        <v>192.12796</v>
      </c>
      <c r="C2549">
        <f>F2549*_xlfn.XLOOKUP(E2549,OBS_WELL!A:A,OBS_WELL!B:B)</f>
        <v>1</v>
      </c>
      <c r="D2549" t="s">
        <v>5428</v>
      </c>
      <c r="E2549" t="s">
        <v>5313</v>
      </c>
      <c r="F2549">
        <v>1</v>
      </c>
    </row>
    <row r="2550" spans="1:6" x14ac:dyDescent="0.2">
      <c r="A2550" t="s">
        <v>3335</v>
      </c>
      <c r="B2550">
        <v>192.1</v>
      </c>
      <c r="C2550">
        <f>F2550*_xlfn.XLOOKUP(E2550,OBS_WELL!A:A,OBS_WELL!B:B)</f>
        <v>1</v>
      </c>
      <c r="D2550" t="s">
        <v>5428</v>
      </c>
      <c r="E2550" t="s">
        <v>5313</v>
      </c>
      <c r="F2550">
        <v>1</v>
      </c>
    </row>
    <row r="2551" spans="1:6" x14ac:dyDescent="0.2">
      <c r="A2551" t="s">
        <v>3336</v>
      </c>
      <c r="B2551">
        <v>193.90333999999999</v>
      </c>
      <c r="C2551">
        <f>F2551*_xlfn.XLOOKUP(E2551,OBS_WELL!A:A,OBS_WELL!B:B)</f>
        <v>1</v>
      </c>
      <c r="D2551" t="s">
        <v>5428</v>
      </c>
      <c r="E2551" t="s">
        <v>5313</v>
      </c>
      <c r="F2551">
        <v>1</v>
      </c>
    </row>
    <row r="2552" spans="1:6" x14ac:dyDescent="0.2">
      <c r="A2552" t="s">
        <v>3337</v>
      </c>
      <c r="B2552">
        <v>196.05049</v>
      </c>
      <c r="C2552">
        <f>F2552*_xlfn.XLOOKUP(E2552,OBS_WELL!A:A,OBS_WELL!B:B)</f>
        <v>1</v>
      </c>
      <c r="D2552" t="s">
        <v>5428</v>
      </c>
      <c r="E2552" t="s">
        <v>5313</v>
      </c>
      <c r="F2552">
        <v>1</v>
      </c>
    </row>
    <row r="2553" spans="1:6" x14ac:dyDescent="0.2">
      <c r="A2553" t="s">
        <v>3338</v>
      </c>
      <c r="B2553">
        <v>195.15526</v>
      </c>
      <c r="C2553">
        <f>F2553*_xlfn.XLOOKUP(E2553,OBS_WELL!A:A,OBS_WELL!B:B)</f>
        <v>1</v>
      </c>
      <c r="D2553" t="s">
        <v>5428</v>
      </c>
      <c r="E2553" t="s">
        <v>5313</v>
      </c>
      <c r="F2553">
        <v>1</v>
      </c>
    </row>
    <row r="2554" spans="1:6" x14ac:dyDescent="0.2">
      <c r="A2554" t="s">
        <v>3339</v>
      </c>
      <c r="B2554">
        <v>193.88</v>
      </c>
      <c r="C2554">
        <f>F2554*_xlfn.XLOOKUP(E2554,OBS_WELL!A:A,OBS_WELL!B:B)</f>
        <v>1</v>
      </c>
      <c r="D2554" t="s">
        <v>5428</v>
      </c>
      <c r="E2554" t="s">
        <v>5313</v>
      </c>
      <c r="F2554">
        <v>1</v>
      </c>
    </row>
    <row r="2555" spans="1:6" x14ac:dyDescent="0.2">
      <c r="A2555" t="s">
        <v>3340</v>
      </c>
      <c r="B2555">
        <v>196.92</v>
      </c>
      <c r="C2555">
        <f>F2555*_xlfn.XLOOKUP(E2555,OBS_WELL!A:A,OBS_WELL!B:B)</f>
        <v>1</v>
      </c>
      <c r="D2555" t="s">
        <v>5428</v>
      </c>
      <c r="E2555" t="s">
        <v>5313</v>
      </c>
      <c r="F2555">
        <v>1</v>
      </c>
    </row>
    <row r="2556" spans="1:6" x14ac:dyDescent="0.2">
      <c r="A2556" t="s">
        <v>3341</v>
      </c>
      <c r="B2556">
        <v>193.80734000000001</v>
      </c>
      <c r="C2556">
        <f>F2556*_xlfn.XLOOKUP(E2556,OBS_WELL!A:A,OBS_WELL!B:B)</f>
        <v>1</v>
      </c>
      <c r="D2556" t="s">
        <v>5428</v>
      </c>
      <c r="E2556" t="s">
        <v>5313</v>
      </c>
      <c r="F2556">
        <v>1</v>
      </c>
    </row>
    <row r="2557" spans="1:6" x14ac:dyDescent="0.2">
      <c r="A2557" t="s">
        <v>3342</v>
      </c>
      <c r="B2557">
        <v>193.02569</v>
      </c>
      <c r="C2557">
        <f>F2557*_xlfn.XLOOKUP(E2557,OBS_WELL!A:A,OBS_WELL!B:B)</f>
        <v>1</v>
      </c>
      <c r="D2557" t="s">
        <v>5428</v>
      </c>
      <c r="E2557" t="s">
        <v>5313</v>
      </c>
      <c r="F2557">
        <v>1</v>
      </c>
    </row>
    <row r="2558" spans="1:6" x14ac:dyDescent="0.2">
      <c r="A2558" t="s">
        <v>3343</v>
      </c>
      <c r="B2558">
        <v>192.68</v>
      </c>
      <c r="C2558">
        <f>F2558*_xlfn.XLOOKUP(E2558,OBS_WELL!A:A,OBS_WELL!B:B)</f>
        <v>1</v>
      </c>
      <c r="D2558" t="s">
        <v>5428</v>
      </c>
      <c r="E2558" t="s">
        <v>5313</v>
      </c>
      <c r="F2558">
        <v>1</v>
      </c>
    </row>
    <row r="2559" spans="1:6" x14ac:dyDescent="0.2">
      <c r="A2559" t="s">
        <v>3344</v>
      </c>
      <c r="B2559">
        <v>192.50845000000001</v>
      </c>
      <c r="C2559">
        <f>F2559*_xlfn.XLOOKUP(E2559,OBS_WELL!A:A,OBS_WELL!B:B)</f>
        <v>1</v>
      </c>
      <c r="D2559" t="s">
        <v>5428</v>
      </c>
      <c r="E2559" t="s">
        <v>5313</v>
      </c>
      <c r="F2559">
        <v>1</v>
      </c>
    </row>
    <row r="2560" spans="1:6" x14ac:dyDescent="0.2">
      <c r="A2560" t="s">
        <v>3345</v>
      </c>
      <c r="B2560">
        <v>192.23587000000001</v>
      </c>
      <c r="C2560">
        <f>F2560*_xlfn.XLOOKUP(E2560,OBS_WELL!A:A,OBS_WELL!B:B)</f>
        <v>1</v>
      </c>
      <c r="D2560" t="s">
        <v>5428</v>
      </c>
      <c r="E2560" t="s">
        <v>5313</v>
      </c>
      <c r="F2560">
        <v>1</v>
      </c>
    </row>
    <row r="2561" spans="1:6" x14ac:dyDescent="0.2">
      <c r="A2561" t="s">
        <v>3346</v>
      </c>
      <c r="B2561">
        <v>191.73304999999999</v>
      </c>
      <c r="C2561">
        <f>F2561*_xlfn.XLOOKUP(E2561,OBS_WELL!A:A,OBS_WELL!B:B)</f>
        <v>1</v>
      </c>
      <c r="D2561" t="s">
        <v>5428</v>
      </c>
      <c r="E2561" t="s">
        <v>5313</v>
      </c>
      <c r="F2561">
        <v>1</v>
      </c>
    </row>
    <row r="2562" spans="1:6" x14ac:dyDescent="0.2">
      <c r="A2562" t="s">
        <v>3347</v>
      </c>
      <c r="B2562">
        <v>191.83</v>
      </c>
      <c r="C2562">
        <f>F2562*_xlfn.XLOOKUP(E2562,OBS_WELL!A:A,OBS_WELL!B:B)</f>
        <v>1</v>
      </c>
      <c r="D2562" t="s">
        <v>5428</v>
      </c>
      <c r="E2562" t="s">
        <v>5313</v>
      </c>
      <c r="F2562">
        <v>1</v>
      </c>
    </row>
    <row r="2563" spans="1:6" x14ac:dyDescent="0.2">
      <c r="A2563" t="s">
        <v>3348</v>
      </c>
      <c r="B2563">
        <v>191.83</v>
      </c>
      <c r="C2563">
        <f>F2563*_xlfn.XLOOKUP(E2563,OBS_WELL!A:A,OBS_WELL!B:B)</f>
        <v>1</v>
      </c>
      <c r="D2563" t="s">
        <v>5428</v>
      </c>
      <c r="E2563" t="s">
        <v>5313</v>
      </c>
      <c r="F2563">
        <v>1</v>
      </c>
    </row>
    <row r="2564" spans="1:6" x14ac:dyDescent="0.2">
      <c r="A2564" t="s">
        <v>3349</v>
      </c>
      <c r="B2564">
        <v>189.38654</v>
      </c>
      <c r="C2564">
        <f>F2564*_xlfn.XLOOKUP(E2564,OBS_WELL!A:A,OBS_WELL!B:B)</f>
        <v>1</v>
      </c>
      <c r="D2564" t="s">
        <v>5428</v>
      </c>
      <c r="E2564" t="s">
        <v>5313</v>
      </c>
      <c r="F2564">
        <v>1</v>
      </c>
    </row>
    <row r="2565" spans="1:6" x14ac:dyDescent="0.2">
      <c r="A2565" t="s">
        <v>3350</v>
      </c>
      <c r="B2565">
        <v>171.65</v>
      </c>
      <c r="C2565">
        <f>F2565*_xlfn.XLOOKUP(E2565,OBS_WELL!A:A,OBS_WELL!B:B)</f>
        <v>1</v>
      </c>
      <c r="D2565" t="s">
        <v>5428</v>
      </c>
      <c r="E2565" t="s">
        <v>5314</v>
      </c>
      <c r="F2565">
        <v>1</v>
      </c>
    </row>
    <row r="2566" spans="1:6" x14ac:dyDescent="0.2">
      <c r="A2566" t="s">
        <v>3351</v>
      </c>
      <c r="B2566">
        <v>187.14329000000001</v>
      </c>
      <c r="C2566">
        <f>F2566*_xlfn.XLOOKUP(E2566,OBS_WELL!A:A,OBS_WELL!B:B)</f>
        <v>1</v>
      </c>
      <c r="D2566" t="s">
        <v>5428</v>
      </c>
      <c r="E2566" t="s">
        <v>5314</v>
      </c>
      <c r="F2566">
        <v>1</v>
      </c>
    </row>
    <row r="2567" spans="1:6" x14ac:dyDescent="0.2">
      <c r="A2567" t="s">
        <v>3352</v>
      </c>
      <c r="B2567">
        <v>182.07</v>
      </c>
      <c r="C2567">
        <f>F2567*_xlfn.XLOOKUP(E2567,OBS_WELL!A:A,OBS_WELL!B:B)</f>
        <v>1</v>
      </c>
      <c r="D2567" t="s">
        <v>5428</v>
      </c>
      <c r="E2567" t="s">
        <v>5314</v>
      </c>
      <c r="F2567">
        <v>1</v>
      </c>
    </row>
    <row r="2568" spans="1:6" x14ac:dyDescent="0.2">
      <c r="A2568" t="s">
        <v>3353</v>
      </c>
      <c r="B2568">
        <v>182.12</v>
      </c>
      <c r="C2568">
        <f>F2568*_xlfn.XLOOKUP(E2568,OBS_WELL!A:A,OBS_WELL!B:B)</f>
        <v>1</v>
      </c>
      <c r="D2568" t="s">
        <v>5428</v>
      </c>
      <c r="E2568" t="s">
        <v>5314</v>
      </c>
      <c r="F2568">
        <v>1</v>
      </c>
    </row>
    <row r="2569" spans="1:6" x14ac:dyDescent="0.2">
      <c r="A2569" t="s">
        <v>3354</v>
      </c>
      <c r="B2569">
        <v>188.90742</v>
      </c>
      <c r="C2569">
        <f>F2569*_xlfn.XLOOKUP(E2569,OBS_WELL!A:A,OBS_WELL!B:B)</f>
        <v>1</v>
      </c>
      <c r="D2569" t="s">
        <v>5428</v>
      </c>
      <c r="E2569" t="s">
        <v>5314</v>
      </c>
      <c r="F2569">
        <v>1</v>
      </c>
    </row>
    <row r="2570" spans="1:6" x14ac:dyDescent="0.2">
      <c r="A2570" t="s">
        <v>3355</v>
      </c>
      <c r="B2570">
        <v>188.01223999999999</v>
      </c>
      <c r="C2570">
        <f>F2570*_xlfn.XLOOKUP(E2570,OBS_WELL!A:A,OBS_WELL!B:B)</f>
        <v>1</v>
      </c>
      <c r="D2570" t="s">
        <v>5428</v>
      </c>
      <c r="E2570" t="s">
        <v>5314</v>
      </c>
      <c r="F2570">
        <v>1</v>
      </c>
    </row>
    <row r="2571" spans="1:6" x14ac:dyDescent="0.2">
      <c r="A2571" t="s">
        <v>3356</v>
      </c>
      <c r="B2571">
        <v>189.61662999999999</v>
      </c>
      <c r="C2571">
        <f>F2571*_xlfn.XLOOKUP(E2571,OBS_WELL!A:A,OBS_WELL!B:B)</f>
        <v>1</v>
      </c>
      <c r="D2571" t="s">
        <v>5428</v>
      </c>
      <c r="E2571" t="s">
        <v>5314</v>
      </c>
      <c r="F2571">
        <v>1</v>
      </c>
    </row>
    <row r="2572" spans="1:6" x14ac:dyDescent="0.2">
      <c r="A2572" t="s">
        <v>3357</v>
      </c>
      <c r="B2572">
        <v>189.72</v>
      </c>
      <c r="C2572">
        <f>F2572*_xlfn.XLOOKUP(E2572,OBS_WELL!A:A,OBS_WELL!B:B)</f>
        <v>1</v>
      </c>
      <c r="D2572" t="s">
        <v>5428</v>
      </c>
      <c r="E2572" t="s">
        <v>5314</v>
      </c>
      <c r="F2572">
        <v>1</v>
      </c>
    </row>
    <row r="2573" spans="1:6" x14ac:dyDescent="0.2">
      <c r="A2573" t="s">
        <v>3358</v>
      </c>
      <c r="B2573">
        <v>189.72</v>
      </c>
      <c r="C2573">
        <f>F2573*_xlfn.XLOOKUP(E2573,OBS_WELL!A:A,OBS_WELL!B:B)</f>
        <v>1</v>
      </c>
      <c r="D2573" t="s">
        <v>5428</v>
      </c>
      <c r="E2573" t="s">
        <v>5314</v>
      </c>
      <c r="F2573">
        <v>1</v>
      </c>
    </row>
    <row r="2574" spans="1:6" x14ac:dyDescent="0.2">
      <c r="A2574" t="s">
        <v>3359</v>
      </c>
      <c r="B2574">
        <v>183.29</v>
      </c>
      <c r="C2574">
        <f>F2574*_xlfn.XLOOKUP(E2574,OBS_WELL!A:A,OBS_WELL!B:B)</f>
        <v>1</v>
      </c>
      <c r="D2574" t="s">
        <v>5428</v>
      </c>
      <c r="E2574" t="s">
        <v>5314</v>
      </c>
      <c r="F2574">
        <v>1</v>
      </c>
    </row>
    <row r="2575" spans="1:6" x14ac:dyDescent="0.2">
      <c r="A2575" t="s">
        <v>3360</v>
      </c>
      <c r="B2575">
        <v>183.67158000000001</v>
      </c>
      <c r="C2575">
        <f>F2575*_xlfn.XLOOKUP(E2575,OBS_WELL!A:A,OBS_WELL!B:B)</f>
        <v>1</v>
      </c>
      <c r="D2575" t="s">
        <v>5428</v>
      </c>
      <c r="E2575" t="s">
        <v>5314</v>
      </c>
      <c r="F2575">
        <v>1</v>
      </c>
    </row>
    <row r="2576" spans="1:6" x14ac:dyDescent="0.2">
      <c r="A2576" t="s">
        <v>3361</v>
      </c>
      <c r="B2576">
        <v>180</v>
      </c>
      <c r="C2576">
        <f>F2576*_xlfn.XLOOKUP(E2576,OBS_WELL!A:A,OBS_WELL!B:B)</f>
        <v>1</v>
      </c>
      <c r="D2576" t="s">
        <v>5428</v>
      </c>
      <c r="E2576" t="s">
        <v>5314</v>
      </c>
      <c r="F2576">
        <v>1</v>
      </c>
    </row>
    <row r="2577" spans="1:6" x14ac:dyDescent="0.2">
      <c r="A2577" t="s">
        <v>3362</v>
      </c>
      <c r="B2577">
        <v>182.54705000000001</v>
      </c>
      <c r="C2577">
        <f>F2577*_xlfn.XLOOKUP(E2577,OBS_WELL!A:A,OBS_WELL!B:B)</f>
        <v>1</v>
      </c>
      <c r="D2577" t="s">
        <v>5428</v>
      </c>
      <c r="E2577" t="s">
        <v>5314</v>
      </c>
      <c r="F2577">
        <v>1</v>
      </c>
    </row>
    <row r="2578" spans="1:6" x14ac:dyDescent="0.2">
      <c r="A2578" t="s">
        <v>3363</v>
      </c>
      <c r="B2578">
        <v>181.11610999999999</v>
      </c>
      <c r="C2578">
        <f>F2578*_xlfn.XLOOKUP(E2578,OBS_WELL!A:A,OBS_WELL!B:B)</f>
        <v>1</v>
      </c>
      <c r="D2578" t="s">
        <v>5428</v>
      </c>
      <c r="E2578" t="s">
        <v>5314</v>
      </c>
      <c r="F2578">
        <v>1</v>
      </c>
    </row>
    <row r="2579" spans="1:6" x14ac:dyDescent="0.2">
      <c r="A2579" t="s">
        <v>3364</v>
      </c>
      <c r="B2579">
        <v>182.28</v>
      </c>
      <c r="C2579">
        <f>F2579*_xlfn.XLOOKUP(E2579,OBS_WELL!A:A,OBS_WELL!B:B)</f>
        <v>1</v>
      </c>
      <c r="D2579" t="s">
        <v>5428</v>
      </c>
      <c r="E2579" t="s">
        <v>5314</v>
      </c>
      <c r="F2579">
        <v>1</v>
      </c>
    </row>
    <row r="2580" spans="1:6" x14ac:dyDescent="0.2">
      <c r="A2580" t="s">
        <v>3365</v>
      </c>
      <c r="B2580">
        <v>179.02510000000001</v>
      </c>
      <c r="C2580">
        <f>F2580*_xlfn.XLOOKUP(E2580,OBS_WELL!A:A,OBS_WELL!B:B)</f>
        <v>1</v>
      </c>
      <c r="D2580" t="s">
        <v>5428</v>
      </c>
      <c r="E2580" t="s">
        <v>5314</v>
      </c>
      <c r="F2580">
        <v>1</v>
      </c>
    </row>
    <row r="2581" spans="1:6" x14ac:dyDescent="0.2">
      <c r="A2581" t="s">
        <v>3366</v>
      </c>
      <c r="B2581">
        <v>173.83</v>
      </c>
      <c r="C2581">
        <f>F2581*_xlfn.XLOOKUP(E2581,OBS_WELL!A:A,OBS_WELL!B:B)</f>
        <v>1</v>
      </c>
      <c r="D2581" t="s">
        <v>5428</v>
      </c>
      <c r="E2581" t="s">
        <v>5314</v>
      </c>
      <c r="F2581">
        <v>1</v>
      </c>
    </row>
    <row r="2582" spans="1:6" x14ac:dyDescent="0.2">
      <c r="A2582" t="s">
        <v>3367</v>
      </c>
      <c r="B2582">
        <v>174.00325000000001</v>
      </c>
      <c r="C2582">
        <f>F2582*_xlfn.XLOOKUP(E2582,OBS_WELL!A:A,OBS_WELL!B:B)</f>
        <v>1</v>
      </c>
      <c r="D2582" t="s">
        <v>5428</v>
      </c>
      <c r="E2582" t="s">
        <v>5314</v>
      </c>
      <c r="F2582">
        <v>1</v>
      </c>
    </row>
    <row r="2583" spans="1:6" x14ac:dyDescent="0.2">
      <c r="A2583" t="s">
        <v>3368</v>
      </c>
      <c r="B2583">
        <v>168.31927999999999</v>
      </c>
      <c r="C2583">
        <f>F2583*_xlfn.XLOOKUP(E2583,OBS_WELL!A:A,OBS_WELL!B:B)</f>
        <v>1</v>
      </c>
      <c r="D2583" t="s">
        <v>5428</v>
      </c>
      <c r="E2583" t="s">
        <v>5314</v>
      </c>
      <c r="F2583">
        <v>1</v>
      </c>
    </row>
    <row r="2584" spans="1:6" x14ac:dyDescent="0.2">
      <c r="A2584" t="s">
        <v>3369</v>
      </c>
      <c r="B2584">
        <v>168.08</v>
      </c>
      <c r="C2584">
        <f>F2584*_xlfn.XLOOKUP(E2584,OBS_WELL!A:A,OBS_WELL!B:B)</f>
        <v>1</v>
      </c>
      <c r="D2584" t="s">
        <v>5428</v>
      </c>
      <c r="E2584" t="s">
        <v>5314</v>
      </c>
      <c r="F2584">
        <v>1</v>
      </c>
    </row>
    <row r="2585" spans="1:6" x14ac:dyDescent="0.2">
      <c r="A2585" t="s">
        <v>3370</v>
      </c>
      <c r="B2585">
        <v>169.88675000000001</v>
      </c>
      <c r="C2585">
        <f>F2585*_xlfn.XLOOKUP(E2585,OBS_WELL!A:A,OBS_WELL!B:B)</f>
        <v>1</v>
      </c>
      <c r="D2585" t="s">
        <v>5428</v>
      </c>
      <c r="E2585" t="s">
        <v>5314</v>
      </c>
      <c r="F2585">
        <v>1</v>
      </c>
    </row>
    <row r="2586" spans="1:6" x14ac:dyDescent="0.2">
      <c r="A2586" t="s">
        <v>3371</v>
      </c>
      <c r="B2586">
        <v>170.35</v>
      </c>
      <c r="C2586">
        <f>F2586*_xlfn.XLOOKUP(E2586,OBS_WELL!A:A,OBS_WELL!B:B)</f>
        <v>1</v>
      </c>
      <c r="D2586" t="s">
        <v>5428</v>
      </c>
      <c r="E2586" t="s">
        <v>5314</v>
      </c>
      <c r="F2586">
        <v>1</v>
      </c>
    </row>
    <row r="2587" spans="1:6" x14ac:dyDescent="0.2">
      <c r="A2587" t="s">
        <v>3372</v>
      </c>
      <c r="B2587">
        <v>174.33312000000001</v>
      </c>
      <c r="C2587">
        <f>F2587*_xlfn.XLOOKUP(E2587,OBS_WELL!A:A,OBS_WELL!B:B)</f>
        <v>1</v>
      </c>
      <c r="D2587" t="s">
        <v>5428</v>
      </c>
      <c r="E2587" t="s">
        <v>5314</v>
      </c>
      <c r="F2587">
        <v>1</v>
      </c>
    </row>
    <row r="2588" spans="1:6" x14ac:dyDescent="0.2">
      <c r="A2588" t="s">
        <v>3373</v>
      </c>
      <c r="B2588">
        <v>175.61</v>
      </c>
      <c r="C2588">
        <f>F2588*_xlfn.XLOOKUP(E2588,OBS_WELL!A:A,OBS_WELL!B:B)</f>
        <v>1</v>
      </c>
      <c r="D2588" t="s">
        <v>5428</v>
      </c>
      <c r="E2588" t="s">
        <v>5314</v>
      </c>
      <c r="F2588">
        <v>1</v>
      </c>
    </row>
    <row r="2589" spans="1:6" x14ac:dyDescent="0.2">
      <c r="A2589" t="s">
        <v>3374</v>
      </c>
      <c r="B2589">
        <v>181.76768999999999</v>
      </c>
      <c r="C2589">
        <f>F2589*_xlfn.XLOOKUP(E2589,OBS_WELL!A:A,OBS_WELL!B:B)</f>
        <v>1</v>
      </c>
      <c r="D2589" t="s">
        <v>5428</v>
      </c>
      <c r="E2589" t="s">
        <v>5314</v>
      </c>
      <c r="F2589">
        <v>1</v>
      </c>
    </row>
    <row r="2590" spans="1:6" x14ac:dyDescent="0.2">
      <c r="A2590" t="s">
        <v>3375</v>
      </c>
      <c r="B2590">
        <v>187.93695</v>
      </c>
      <c r="C2590">
        <f>F2590*_xlfn.XLOOKUP(E2590,OBS_WELL!A:A,OBS_WELL!B:B)</f>
        <v>1</v>
      </c>
      <c r="D2590" t="s">
        <v>5428</v>
      </c>
      <c r="E2590" t="s">
        <v>5314</v>
      </c>
      <c r="F2590">
        <v>1</v>
      </c>
    </row>
    <row r="2591" spans="1:6" x14ac:dyDescent="0.2">
      <c r="A2591" t="s">
        <v>3376</v>
      </c>
      <c r="B2591">
        <v>186.49</v>
      </c>
      <c r="C2591">
        <f>F2591*_xlfn.XLOOKUP(E2591,OBS_WELL!A:A,OBS_WELL!B:B)</f>
        <v>1</v>
      </c>
      <c r="D2591" t="s">
        <v>5428</v>
      </c>
      <c r="E2591" t="s">
        <v>5314</v>
      </c>
      <c r="F2591">
        <v>1</v>
      </c>
    </row>
    <row r="2592" spans="1:6" x14ac:dyDescent="0.2">
      <c r="A2592" t="s">
        <v>3377</v>
      </c>
      <c r="B2592">
        <v>189.39444</v>
      </c>
      <c r="C2592">
        <f>F2592*_xlfn.XLOOKUP(E2592,OBS_WELL!A:A,OBS_WELL!B:B)</f>
        <v>1</v>
      </c>
      <c r="D2592" t="s">
        <v>5428</v>
      </c>
      <c r="E2592" t="s">
        <v>5314</v>
      </c>
      <c r="F2592">
        <v>1</v>
      </c>
    </row>
    <row r="2593" spans="1:6" x14ac:dyDescent="0.2">
      <c r="A2593" t="s">
        <v>3378</v>
      </c>
      <c r="B2593">
        <v>191.45</v>
      </c>
      <c r="C2593">
        <f>F2593*_xlfn.XLOOKUP(E2593,OBS_WELL!A:A,OBS_WELL!B:B)</f>
        <v>1</v>
      </c>
      <c r="D2593" t="s">
        <v>5428</v>
      </c>
      <c r="E2593" t="s">
        <v>5314</v>
      </c>
      <c r="F2593">
        <v>1</v>
      </c>
    </row>
    <row r="2594" spans="1:6" x14ac:dyDescent="0.2">
      <c r="A2594" t="s">
        <v>3379</v>
      </c>
      <c r="B2594">
        <v>182.63426000000001</v>
      </c>
      <c r="C2594">
        <f>F2594*_xlfn.XLOOKUP(E2594,OBS_WELL!A:A,OBS_WELL!B:B)</f>
        <v>1</v>
      </c>
      <c r="D2594" t="s">
        <v>5428</v>
      </c>
      <c r="E2594" t="s">
        <v>5314</v>
      </c>
      <c r="F2594">
        <v>1</v>
      </c>
    </row>
    <row r="2595" spans="1:6" x14ac:dyDescent="0.2">
      <c r="A2595" t="s">
        <v>3380</v>
      </c>
      <c r="B2595">
        <v>185.6</v>
      </c>
      <c r="C2595">
        <f>F2595*_xlfn.XLOOKUP(E2595,OBS_WELL!A:A,OBS_WELL!B:B)</f>
        <v>1</v>
      </c>
      <c r="D2595" t="s">
        <v>5428</v>
      </c>
      <c r="E2595" t="s">
        <v>5314</v>
      </c>
      <c r="F2595">
        <v>1</v>
      </c>
    </row>
    <row r="2596" spans="1:6" x14ac:dyDescent="0.2">
      <c r="A2596" t="s">
        <v>3381</v>
      </c>
      <c r="B2596">
        <v>174.67667</v>
      </c>
      <c r="C2596">
        <f>F2596*_xlfn.XLOOKUP(E2596,OBS_WELL!A:A,OBS_WELL!B:B)</f>
        <v>1</v>
      </c>
      <c r="D2596" t="s">
        <v>5428</v>
      </c>
      <c r="E2596" t="s">
        <v>5314</v>
      </c>
      <c r="F2596">
        <v>1</v>
      </c>
    </row>
    <row r="2597" spans="1:6" x14ac:dyDescent="0.2">
      <c r="A2597" t="s">
        <v>3382</v>
      </c>
      <c r="B2597">
        <v>170.40464</v>
      </c>
      <c r="C2597">
        <f>F2597*_xlfn.XLOOKUP(E2597,OBS_WELL!A:A,OBS_WELL!B:B)</f>
        <v>1</v>
      </c>
      <c r="D2597" t="s">
        <v>5428</v>
      </c>
      <c r="E2597" t="s">
        <v>5314</v>
      </c>
      <c r="F2597">
        <v>1</v>
      </c>
    </row>
    <row r="2598" spans="1:6" x14ac:dyDescent="0.2">
      <c r="A2598" t="s">
        <v>3383</v>
      </c>
      <c r="B2598">
        <v>174.18</v>
      </c>
      <c r="C2598">
        <f>F2598*_xlfn.XLOOKUP(E2598,OBS_WELL!A:A,OBS_WELL!B:B)</f>
        <v>1</v>
      </c>
      <c r="D2598" t="s">
        <v>5428</v>
      </c>
      <c r="E2598" t="s">
        <v>5314</v>
      </c>
      <c r="F2598">
        <v>1</v>
      </c>
    </row>
    <row r="2599" spans="1:6" x14ac:dyDescent="0.2">
      <c r="A2599" t="s">
        <v>3384</v>
      </c>
      <c r="B2599">
        <v>164.55529000000001</v>
      </c>
      <c r="C2599">
        <f>F2599*_xlfn.XLOOKUP(E2599,OBS_WELL!A:A,OBS_WELL!B:B)</f>
        <v>1</v>
      </c>
      <c r="D2599" t="s">
        <v>5428</v>
      </c>
      <c r="E2599" t="s">
        <v>5314</v>
      </c>
      <c r="F2599">
        <v>1</v>
      </c>
    </row>
    <row r="2600" spans="1:6" x14ac:dyDescent="0.2">
      <c r="A2600" t="s">
        <v>3385</v>
      </c>
      <c r="B2600">
        <v>163.46705</v>
      </c>
      <c r="C2600">
        <f>F2600*_xlfn.XLOOKUP(E2600,OBS_WELL!A:A,OBS_WELL!B:B)</f>
        <v>1</v>
      </c>
      <c r="D2600" t="s">
        <v>5428</v>
      </c>
      <c r="E2600" t="s">
        <v>5314</v>
      </c>
      <c r="F2600">
        <v>1</v>
      </c>
    </row>
    <row r="2601" spans="1:6" x14ac:dyDescent="0.2">
      <c r="A2601" t="s">
        <v>3386</v>
      </c>
      <c r="B2601">
        <v>161.33000000000001</v>
      </c>
      <c r="C2601">
        <f>F2601*_xlfn.XLOOKUP(E2601,OBS_WELL!A:A,OBS_WELL!B:B)</f>
        <v>1</v>
      </c>
      <c r="D2601" t="s">
        <v>5428</v>
      </c>
      <c r="E2601" t="s">
        <v>5314</v>
      </c>
      <c r="F2601">
        <v>1</v>
      </c>
    </row>
    <row r="2602" spans="1:6" x14ac:dyDescent="0.2">
      <c r="A2602" t="s">
        <v>3387</v>
      </c>
      <c r="B2602">
        <v>168.31764999999999</v>
      </c>
      <c r="C2602">
        <f>F2602*_xlfn.XLOOKUP(E2602,OBS_WELL!A:A,OBS_WELL!B:B)</f>
        <v>1</v>
      </c>
      <c r="D2602" t="s">
        <v>5428</v>
      </c>
      <c r="E2602" t="s">
        <v>5314</v>
      </c>
      <c r="F2602">
        <v>1</v>
      </c>
    </row>
    <row r="2603" spans="1:6" x14ac:dyDescent="0.2">
      <c r="A2603" t="s">
        <v>3388</v>
      </c>
      <c r="B2603">
        <v>180.59921</v>
      </c>
      <c r="C2603">
        <f>F2603*_xlfn.XLOOKUP(E2603,OBS_WELL!A:A,OBS_WELL!B:B)</f>
        <v>1</v>
      </c>
      <c r="D2603" t="s">
        <v>5428</v>
      </c>
      <c r="E2603" t="s">
        <v>5314</v>
      </c>
      <c r="F2603">
        <v>1</v>
      </c>
    </row>
    <row r="2604" spans="1:6" x14ac:dyDescent="0.2">
      <c r="A2604" t="s">
        <v>3389</v>
      </c>
      <c r="B2604">
        <v>172.48</v>
      </c>
      <c r="C2604">
        <f>F2604*_xlfn.XLOOKUP(E2604,OBS_WELL!A:A,OBS_WELL!B:B)</f>
        <v>1</v>
      </c>
      <c r="D2604" t="s">
        <v>5428</v>
      </c>
      <c r="E2604" t="s">
        <v>5314</v>
      </c>
      <c r="F2604">
        <v>1</v>
      </c>
    </row>
    <row r="2605" spans="1:6" x14ac:dyDescent="0.2">
      <c r="A2605" t="s">
        <v>3390</v>
      </c>
      <c r="B2605">
        <v>186.45077000000001</v>
      </c>
      <c r="C2605">
        <f>F2605*_xlfn.XLOOKUP(E2605,OBS_WELL!A:A,OBS_WELL!B:B)</f>
        <v>1</v>
      </c>
      <c r="D2605" t="s">
        <v>5428</v>
      </c>
      <c r="E2605" t="s">
        <v>5314</v>
      </c>
      <c r="F2605">
        <v>1</v>
      </c>
    </row>
    <row r="2606" spans="1:6" x14ac:dyDescent="0.2">
      <c r="A2606" t="s">
        <v>3391</v>
      </c>
      <c r="B2606">
        <v>190.47967</v>
      </c>
      <c r="C2606">
        <f>F2606*_xlfn.XLOOKUP(E2606,OBS_WELL!A:A,OBS_WELL!B:B)</f>
        <v>1</v>
      </c>
      <c r="D2606" t="s">
        <v>5428</v>
      </c>
      <c r="E2606" t="s">
        <v>5314</v>
      </c>
      <c r="F2606">
        <v>1</v>
      </c>
    </row>
    <row r="2607" spans="1:6" x14ac:dyDescent="0.2">
      <c r="A2607" t="s">
        <v>3392</v>
      </c>
      <c r="B2607">
        <v>192.31</v>
      </c>
      <c r="C2607">
        <f>F2607*_xlfn.XLOOKUP(E2607,OBS_WELL!A:A,OBS_WELL!B:B)</f>
        <v>1</v>
      </c>
      <c r="D2607" t="s">
        <v>5428</v>
      </c>
      <c r="E2607" t="s">
        <v>5314</v>
      </c>
      <c r="F2607">
        <v>1</v>
      </c>
    </row>
    <row r="2608" spans="1:6" x14ac:dyDescent="0.2">
      <c r="A2608" t="s">
        <v>3393</v>
      </c>
      <c r="B2608">
        <v>192.70954</v>
      </c>
      <c r="C2608">
        <f>F2608*_xlfn.XLOOKUP(E2608,OBS_WELL!A:A,OBS_WELL!B:B)</f>
        <v>1</v>
      </c>
      <c r="D2608" t="s">
        <v>5428</v>
      </c>
      <c r="E2608" t="s">
        <v>5314</v>
      </c>
      <c r="F2608">
        <v>1</v>
      </c>
    </row>
    <row r="2609" spans="1:6" x14ac:dyDescent="0.2">
      <c r="A2609" t="s">
        <v>3394</v>
      </c>
      <c r="B2609">
        <v>194.12825000000001</v>
      </c>
      <c r="C2609">
        <f>F2609*_xlfn.XLOOKUP(E2609,OBS_WELL!A:A,OBS_WELL!B:B)</f>
        <v>1</v>
      </c>
      <c r="D2609" t="s">
        <v>5428</v>
      </c>
      <c r="E2609" t="s">
        <v>5314</v>
      </c>
      <c r="F2609">
        <v>1</v>
      </c>
    </row>
    <row r="2610" spans="1:6" x14ac:dyDescent="0.2">
      <c r="A2610" t="s">
        <v>3395</v>
      </c>
      <c r="B2610">
        <v>191.78</v>
      </c>
      <c r="C2610">
        <f>F2610*_xlfn.XLOOKUP(E2610,OBS_WELL!A:A,OBS_WELL!B:B)</f>
        <v>1</v>
      </c>
      <c r="D2610" t="s">
        <v>5428</v>
      </c>
      <c r="E2610" t="s">
        <v>5314</v>
      </c>
      <c r="F2610">
        <v>1</v>
      </c>
    </row>
    <row r="2611" spans="1:6" x14ac:dyDescent="0.2">
      <c r="A2611" t="s">
        <v>3396</v>
      </c>
      <c r="B2611">
        <v>191.78</v>
      </c>
      <c r="C2611">
        <f>F2611*_xlfn.XLOOKUP(E2611,OBS_WELL!A:A,OBS_WELL!B:B)</f>
        <v>1</v>
      </c>
      <c r="D2611" t="s">
        <v>5428</v>
      </c>
      <c r="E2611" t="s">
        <v>5314</v>
      </c>
      <c r="F2611">
        <v>1</v>
      </c>
    </row>
    <row r="2612" spans="1:6" x14ac:dyDescent="0.2">
      <c r="A2612" t="s">
        <v>3397</v>
      </c>
      <c r="B2612">
        <v>166.32727</v>
      </c>
      <c r="C2612">
        <f>F2612*_xlfn.XLOOKUP(E2612,OBS_WELL!A:A,OBS_WELL!B:B)</f>
        <v>1</v>
      </c>
      <c r="D2612" t="s">
        <v>5428</v>
      </c>
      <c r="E2612" t="s">
        <v>5314</v>
      </c>
      <c r="F2612">
        <v>1</v>
      </c>
    </row>
    <row r="2613" spans="1:6" x14ac:dyDescent="0.2">
      <c r="A2613" t="s">
        <v>3398</v>
      </c>
      <c r="B2613">
        <v>167.61</v>
      </c>
      <c r="C2613">
        <f>F2613*_xlfn.XLOOKUP(E2613,OBS_WELL!A:A,OBS_WELL!B:B)</f>
        <v>1</v>
      </c>
      <c r="D2613" t="s">
        <v>5428</v>
      </c>
      <c r="E2613" t="s">
        <v>5314</v>
      </c>
      <c r="F2613">
        <v>1</v>
      </c>
    </row>
    <row r="2614" spans="1:6" x14ac:dyDescent="0.2">
      <c r="A2614" t="s">
        <v>3399</v>
      </c>
      <c r="B2614">
        <v>167.61478</v>
      </c>
      <c r="C2614">
        <f>F2614*_xlfn.XLOOKUP(E2614,OBS_WELL!A:A,OBS_WELL!B:B)</f>
        <v>1</v>
      </c>
      <c r="D2614" t="s">
        <v>5428</v>
      </c>
      <c r="E2614" t="s">
        <v>5314</v>
      </c>
      <c r="F2614">
        <v>1</v>
      </c>
    </row>
    <row r="2615" spans="1:6" x14ac:dyDescent="0.2">
      <c r="A2615" t="s">
        <v>3400</v>
      </c>
      <c r="B2615">
        <v>169.64860999999999</v>
      </c>
      <c r="C2615">
        <f>F2615*_xlfn.XLOOKUP(E2615,OBS_WELL!A:A,OBS_WELL!B:B)</f>
        <v>1</v>
      </c>
      <c r="D2615" t="s">
        <v>5428</v>
      </c>
      <c r="E2615" t="s">
        <v>5314</v>
      </c>
      <c r="F2615">
        <v>1</v>
      </c>
    </row>
    <row r="2616" spans="1:6" x14ac:dyDescent="0.2">
      <c r="A2616" t="s">
        <v>3401</v>
      </c>
      <c r="B2616">
        <v>167.85</v>
      </c>
      <c r="C2616">
        <f>F2616*_xlfn.XLOOKUP(E2616,OBS_WELL!A:A,OBS_WELL!B:B)</f>
        <v>1</v>
      </c>
      <c r="D2616" t="s">
        <v>5428</v>
      </c>
      <c r="E2616" t="s">
        <v>5314</v>
      </c>
      <c r="F2616">
        <v>1</v>
      </c>
    </row>
    <row r="2617" spans="1:6" x14ac:dyDescent="0.2">
      <c r="A2617" t="s">
        <v>3402</v>
      </c>
      <c r="B2617">
        <v>168.30811</v>
      </c>
      <c r="C2617">
        <f>F2617*_xlfn.XLOOKUP(E2617,OBS_WELL!A:A,OBS_WELL!B:B)</f>
        <v>1</v>
      </c>
      <c r="D2617" t="s">
        <v>5428</v>
      </c>
      <c r="E2617" t="s">
        <v>5314</v>
      </c>
      <c r="F2617">
        <v>1</v>
      </c>
    </row>
    <row r="2618" spans="1:6" x14ac:dyDescent="0.2">
      <c r="A2618" t="s">
        <v>3403</v>
      </c>
      <c r="B2618">
        <v>165.81899999999999</v>
      </c>
      <c r="C2618">
        <f>F2618*_xlfn.XLOOKUP(E2618,OBS_WELL!A:A,OBS_WELL!B:B)</f>
        <v>1</v>
      </c>
      <c r="D2618" t="s">
        <v>5428</v>
      </c>
      <c r="E2618" t="s">
        <v>5314</v>
      </c>
      <c r="F2618">
        <v>1</v>
      </c>
    </row>
    <row r="2619" spans="1:6" x14ac:dyDescent="0.2">
      <c r="A2619" t="s">
        <v>3404</v>
      </c>
      <c r="B2619">
        <v>172.94837000000001</v>
      </c>
      <c r="C2619">
        <f>F2619*_xlfn.XLOOKUP(E2619,OBS_WELL!A:A,OBS_WELL!B:B)</f>
        <v>1</v>
      </c>
      <c r="D2619" t="s">
        <v>5428</v>
      </c>
      <c r="E2619" t="s">
        <v>5314</v>
      </c>
      <c r="F2619">
        <v>1</v>
      </c>
    </row>
    <row r="2620" spans="1:6" x14ac:dyDescent="0.2">
      <c r="A2620" t="s">
        <v>3405</v>
      </c>
      <c r="B2620">
        <v>168.28800000000001</v>
      </c>
      <c r="C2620">
        <f>F2620*_xlfn.XLOOKUP(E2620,OBS_WELL!A:A,OBS_WELL!B:B)</f>
        <v>1</v>
      </c>
      <c r="D2620" t="s">
        <v>5428</v>
      </c>
      <c r="E2620" t="s">
        <v>5314</v>
      </c>
      <c r="F2620">
        <v>1</v>
      </c>
    </row>
    <row r="2621" spans="1:6" x14ac:dyDescent="0.2">
      <c r="A2621" t="s">
        <v>3406</v>
      </c>
      <c r="B2621">
        <v>179.15566999999999</v>
      </c>
      <c r="C2621">
        <f>F2621*_xlfn.XLOOKUP(E2621,OBS_WELL!A:A,OBS_WELL!B:B)</f>
        <v>1</v>
      </c>
      <c r="D2621" t="s">
        <v>5428</v>
      </c>
      <c r="E2621" t="s">
        <v>5314</v>
      </c>
      <c r="F2621">
        <v>1</v>
      </c>
    </row>
    <row r="2622" spans="1:6" x14ac:dyDescent="0.2">
      <c r="A2622" t="s">
        <v>3407</v>
      </c>
      <c r="B2622">
        <v>183.26414</v>
      </c>
      <c r="C2622">
        <f>F2622*_xlfn.XLOOKUP(E2622,OBS_WELL!A:A,OBS_WELL!B:B)</f>
        <v>1</v>
      </c>
      <c r="D2622" t="s">
        <v>5428</v>
      </c>
      <c r="E2622" t="s">
        <v>5314</v>
      </c>
      <c r="F2622">
        <v>1</v>
      </c>
    </row>
    <row r="2623" spans="1:6" x14ac:dyDescent="0.2">
      <c r="A2623" t="s">
        <v>3408</v>
      </c>
      <c r="B2623">
        <v>185.04</v>
      </c>
      <c r="C2623">
        <f>F2623*_xlfn.XLOOKUP(E2623,OBS_WELL!A:A,OBS_WELL!B:B)</f>
        <v>1</v>
      </c>
      <c r="D2623" t="s">
        <v>5428</v>
      </c>
      <c r="E2623" t="s">
        <v>5314</v>
      </c>
      <c r="F2623">
        <v>1</v>
      </c>
    </row>
    <row r="2624" spans="1:6" x14ac:dyDescent="0.2">
      <c r="A2624" t="s">
        <v>3409</v>
      </c>
      <c r="B2624">
        <v>184.93798000000001</v>
      </c>
      <c r="C2624">
        <f>F2624*_xlfn.XLOOKUP(E2624,OBS_WELL!A:A,OBS_WELL!B:B)</f>
        <v>1</v>
      </c>
      <c r="D2624" t="s">
        <v>5428</v>
      </c>
      <c r="E2624" t="s">
        <v>5314</v>
      </c>
      <c r="F2624">
        <v>1</v>
      </c>
    </row>
    <row r="2625" spans="1:6" x14ac:dyDescent="0.2">
      <c r="A2625" t="s">
        <v>3410</v>
      </c>
      <c r="B2625">
        <v>187.50778</v>
      </c>
      <c r="C2625">
        <f>F2625*_xlfn.XLOOKUP(E2625,OBS_WELL!A:A,OBS_WELL!B:B)</f>
        <v>1</v>
      </c>
      <c r="D2625" t="s">
        <v>5428</v>
      </c>
      <c r="E2625" t="s">
        <v>5314</v>
      </c>
      <c r="F2625">
        <v>1</v>
      </c>
    </row>
    <row r="2626" spans="1:6" x14ac:dyDescent="0.2">
      <c r="A2626" t="s">
        <v>3411</v>
      </c>
      <c r="B2626">
        <v>189.886</v>
      </c>
      <c r="C2626">
        <f>F2626*_xlfn.XLOOKUP(E2626,OBS_WELL!A:A,OBS_WELL!B:B)</f>
        <v>1</v>
      </c>
      <c r="D2626" t="s">
        <v>5428</v>
      </c>
      <c r="E2626" t="s">
        <v>5314</v>
      </c>
      <c r="F2626">
        <v>1</v>
      </c>
    </row>
    <row r="2627" spans="1:6" x14ac:dyDescent="0.2">
      <c r="A2627" t="s">
        <v>3412</v>
      </c>
      <c r="B2627">
        <v>188.92144999999999</v>
      </c>
      <c r="C2627">
        <f>F2627*_xlfn.XLOOKUP(E2627,OBS_WELL!A:A,OBS_WELL!B:B)</f>
        <v>1</v>
      </c>
      <c r="D2627" t="s">
        <v>5428</v>
      </c>
      <c r="E2627" t="s">
        <v>5314</v>
      </c>
      <c r="F2627">
        <v>1</v>
      </c>
    </row>
    <row r="2628" spans="1:6" x14ac:dyDescent="0.2">
      <c r="A2628" t="s">
        <v>3413</v>
      </c>
      <c r="B2628">
        <v>188.28</v>
      </c>
      <c r="C2628">
        <f>F2628*_xlfn.XLOOKUP(E2628,OBS_WELL!A:A,OBS_WELL!B:B)</f>
        <v>1</v>
      </c>
      <c r="D2628" t="s">
        <v>5428</v>
      </c>
      <c r="E2628" t="s">
        <v>5314</v>
      </c>
      <c r="F2628">
        <v>1</v>
      </c>
    </row>
    <row r="2629" spans="1:6" x14ac:dyDescent="0.2">
      <c r="A2629" t="s">
        <v>3414</v>
      </c>
      <c r="B2629">
        <v>181.72</v>
      </c>
      <c r="C2629">
        <f>F2629*_xlfn.XLOOKUP(E2629,OBS_WELL!A:A,OBS_WELL!B:B)</f>
        <v>1</v>
      </c>
      <c r="D2629" t="s">
        <v>5428</v>
      </c>
      <c r="E2629" t="s">
        <v>5314</v>
      </c>
      <c r="F2629">
        <v>1</v>
      </c>
    </row>
    <row r="2630" spans="1:6" x14ac:dyDescent="0.2">
      <c r="A2630" t="s">
        <v>3415</v>
      </c>
      <c r="B2630">
        <v>180.17842999999999</v>
      </c>
      <c r="C2630">
        <f>F2630*_xlfn.XLOOKUP(E2630,OBS_WELL!A:A,OBS_WELL!B:B)</f>
        <v>1</v>
      </c>
      <c r="D2630" t="s">
        <v>5428</v>
      </c>
      <c r="E2630" t="s">
        <v>5314</v>
      </c>
      <c r="F2630">
        <v>1</v>
      </c>
    </row>
    <row r="2631" spans="1:6" x14ac:dyDescent="0.2">
      <c r="A2631" t="s">
        <v>3416</v>
      </c>
      <c r="B2631">
        <v>181.72</v>
      </c>
      <c r="C2631">
        <f>F2631*_xlfn.XLOOKUP(E2631,OBS_WELL!A:A,OBS_WELL!B:B)</f>
        <v>1</v>
      </c>
      <c r="D2631" t="s">
        <v>5428</v>
      </c>
      <c r="E2631" t="s">
        <v>5314</v>
      </c>
      <c r="F2631">
        <v>1</v>
      </c>
    </row>
    <row r="2632" spans="1:6" x14ac:dyDescent="0.2">
      <c r="A2632" t="s">
        <v>3417</v>
      </c>
      <c r="B2632">
        <v>180.57</v>
      </c>
      <c r="C2632">
        <f>F2632*_xlfn.XLOOKUP(E2632,OBS_WELL!A:A,OBS_WELL!B:B)</f>
        <v>1</v>
      </c>
      <c r="D2632" t="s">
        <v>5428</v>
      </c>
      <c r="E2632" t="s">
        <v>5314</v>
      </c>
      <c r="F2632">
        <v>1</v>
      </c>
    </row>
    <row r="2633" spans="1:6" x14ac:dyDescent="0.2">
      <c r="A2633" t="s">
        <v>3418</v>
      </c>
      <c r="B2633">
        <v>177.39967999999999</v>
      </c>
      <c r="C2633">
        <f>F2633*_xlfn.XLOOKUP(E2633,OBS_WELL!A:A,OBS_WELL!B:B)</f>
        <v>1</v>
      </c>
      <c r="D2633" t="s">
        <v>5428</v>
      </c>
      <c r="E2633" t="s">
        <v>5314</v>
      </c>
      <c r="F2633">
        <v>1</v>
      </c>
    </row>
    <row r="2634" spans="1:6" x14ac:dyDescent="0.2">
      <c r="A2634" t="s">
        <v>3419</v>
      </c>
      <c r="B2634">
        <v>177.25012000000001</v>
      </c>
      <c r="C2634">
        <f>F2634*_xlfn.XLOOKUP(E2634,OBS_WELL!A:A,OBS_WELL!B:B)</f>
        <v>1</v>
      </c>
      <c r="D2634" t="s">
        <v>5428</v>
      </c>
      <c r="E2634" t="s">
        <v>5314</v>
      </c>
      <c r="F2634">
        <v>1</v>
      </c>
    </row>
    <row r="2635" spans="1:6" x14ac:dyDescent="0.2">
      <c r="A2635" t="s">
        <v>3420</v>
      </c>
      <c r="B2635">
        <v>174.88</v>
      </c>
      <c r="C2635">
        <f>F2635*_xlfn.XLOOKUP(E2635,OBS_WELL!A:A,OBS_WELL!B:B)</f>
        <v>1</v>
      </c>
      <c r="D2635" t="s">
        <v>5428</v>
      </c>
      <c r="E2635" t="s">
        <v>5314</v>
      </c>
      <c r="F2635">
        <v>1</v>
      </c>
    </row>
    <row r="2636" spans="1:6" x14ac:dyDescent="0.2">
      <c r="A2636" t="s">
        <v>3421</v>
      </c>
      <c r="B2636">
        <v>171.13731999999999</v>
      </c>
      <c r="C2636">
        <f>F2636*_xlfn.XLOOKUP(E2636,OBS_WELL!A:A,OBS_WELL!B:B)</f>
        <v>1</v>
      </c>
      <c r="D2636" t="s">
        <v>5428</v>
      </c>
      <c r="E2636" t="s">
        <v>5314</v>
      </c>
      <c r="F2636">
        <v>1</v>
      </c>
    </row>
    <row r="2637" spans="1:6" x14ac:dyDescent="0.2">
      <c r="A2637" t="s">
        <v>3422</v>
      </c>
      <c r="B2637">
        <v>171.34948</v>
      </c>
      <c r="C2637">
        <f>F2637*_xlfn.XLOOKUP(E2637,OBS_WELL!A:A,OBS_WELL!B:B)</f>
        <v>1</v>
      </c>
      <c r="D2637" t="s">
        <v>5428</v>
      </c>
      <c r="E2637" t="s">
        <v>5314</v>
      </c>
      <c r="F2637">
        <v>1</v>
      </c>
    </row>
    <row r="2638" spans="1:6" x14ac:dyDescent="0.2">
      <c r="A2638" t="s">
        <v>3423</v>
      </c>
      <c r="B2638">
        <v>170.69</v>
      </c>
      <c r="C2638">
        <f>F2638*_xlfn.XLOOKUP(E2638,OBS_WELL!A:A,OBS_WELL!B:B)</f>
        <v>1</v>
      </c>
      <c r="D2638" t="s">
        <v>5428</v>
      </c>
      <c r="E2638" t="s">
        <v>5314</v>
      </c>
      <c r="F2638">
        <v>1</v>
      </c>
    </row>
    <row r="2639" spans="1:6" x14ac:dyDescent="0.2">
      <c r="A2639" t="s">
        <v>3424</v>
      </c>
      <c r="B2639">
        <v>171.58716999999999</v>
      </c>
      <c r="C2639">
        <f>F2639*_xlfn.XLOOKUP(E2639,OBS_WELL!A:A,OBS_WELL!B:B)</f>
        <v>1</v>
      </c>
      <c r="D2639" t="s">
        <v>5428</v>
      </c>
      <c r="E2639" t="s">
        <v>5314</v>
      </c>
      <c r="F2639">
        <v>1</v>
      </c>
    </row>
    <row r="2640" spans="1:6" x14ac:dyDescent="0.2">
      <c r="A2640" t="s">
        <v>3425</v>
      </c>
      <c r="B2640">
        <v>181.46025</v>
      </c>
      <c r="C2640">
        <f>F2640*_xlfn.XLOOKUP(E2640,OBS_WELL!A:A,OBS_WELL!B:B)</f>
        <v>1</v>
      </c>
      <c r="D2640" t="s">
        <v>5428</v>
      </c>
      <c r="E2640" t="s">
        <v>5314</v>
      </c>
      <c r="F2640">
        <v>1</v>
      </c>
    </row>
    <row r="2641" spans="1:6" x14ac:dyDescent="0.2">
      <c r="A2641" t="s">
        <v>3426</v>
      </c>
      <c r="B2641">
        <v>183.08</v>
      </c>
      <c r="C2641">
        <f>F2641*_xlfn.XLOOKUP(E2641,OBS_WELL!A:A,OBS_WELL!B:B)</f>
        <v>1</v>
      </c>
      <c r="D2641" t="s">
        <v>5428</v>
      </c>
      <c r="E2641" t="s">
        <v>5314</v>
      </c>
      <c r="F2641">
        <v>1</v>
      </c>
    </row>
    <row r="2642" spans="1:6" x14ac:dyDescent="0.2">
      <c r="A2642" t="s">
        <v>3427</v>
      </c>
      <c r="B2642">
        <v>187.73593</v>
      </c>
      <c r="C2642">
        <f>F2642*_xlfn.XLOOKUP(E2642,OBS_WELL!A:A,OBS_WELL!B:B)</f>
        <v>1</v>
      </c>
      <c r="D2642" t="s">
        <v>5428</v>
      </c>
      <c r="E2642" t="s">
        <v>5314</v>
      </c>
      <c r="F2642">
        <v>1</v>
      </c>
    </row>
    <row r="2643" spans="1:6" x14ac:dyDescent="0.2">
      <c r="A2643" t="s">
        <v>3428</v>
      </c>
      <c r="B2643">
        <v>190.80652000000001</v>
      </c>
      <c r="C2643">
        <f>F2643*_xlfn.XLOOKUP(E2643,OBS_WELL!A:A,OBS_WELL!B:B)</f>
        <v>1</v>
      </c>
      <c r="D2643" t="s">
        <v>5428</v>
      </c>
      <c r="E2643" t="s">
        <v>5314</v>
      </c>
      <c r="F2643">
        <v>1</v>
      </c>
    </row>
    <row r="2644" spans="1:6" x14ac:dyDescent="0.2">
      <c r="A2644" t="s">
        <v>3429</v>
      </c>
      <c r="B2644">
        <v>192.16738000000001</v>
      </c>
      <c r="C2644">
        <f>F2644*_xlfn.XLOOKUP(E2644,OBS_WELL!A:A,OBS_WELL!B:B)</f>
        <v>1</v>
      </c>
      <c r="D2644" t="s">
        <v>5428</v>
      </c>
      <c r="E2644" t="s">
        <v>5314</v>
      </c>
      <c r="F2644">
        <v>1</v>
      </c>
    </row>
    <row r="2645" spans="1:6" x14ac:dyDescent="0.2">
      <c r="A2645" t="s">
        <v>3430</v>
      </c>
      <c r="B2645">
        <v>193.61</v>
      </c>
      <c r="C2645">
        <f>F2645*_xlfn.XLOOKUP(E2645,OBS_WELL!A:A,OBS_WELL!B:B)</f>
        <v>1</v>
      </c>
      <c r="D2645" t="s">
        <v>5428</v>
      </c>
      <c r="E2645" t="s">
        <v>5314</v>
      </c>
      <c r="F2645">
        <v>1</v>
      </c>
    </row>
    <row r="2646" spans="1:6" x14ac:dyDescent="0.2">
      <c r="A2646" t="s">
        <v>3431</v>
      </c>
      <c r="B2646">
        <v>192.52</v>
      </c>
      <c r="C2646">
        <f>F2646*_xlfn.XLOOKUP(E2646,OBS_WELL!A:A,OBS_WELL!B:B)</f>
        <v>1</v>
      </c>
      <c r="D2646" t="s">
        <v>5428</v>
      </c>
      <c r="E2646" t="s">
        <v>5314</v>
      </c>
      <c r="F2646">
        <v>1</v>
      </c>
    </row>
    <row r="2647" spans="1:6" x14ac:dyDescent="0.2">
      <c r="A2647" t="s">
        <v>3432</v>
      </c>
      <c r="B2647">
        <v>190.41376</v>
      </c>
      <c r="C2647">
        <f>F2647*_xlfn.XLOOKUP(E2647,OBS_WELL!A:A,OBS_WELL!B:B)</f>
        <v>1</v>
      </c>
      <c r="D2647" t="s">
        <v>5428</v>
      </c>
      <c r="E2647" t="s">
        <v>5314</v>
      </c>
      <c r="F2647">
        <v>1</v>
      </c>
    </row>
    <row r="2648" spans="1:6" x14ac:dyDescent="0.2">
      <c r="A2648" t="s">
        <v>3433</v>
      </c>
      <c r="B2648">
        <v>177.48363000000001</v>
      </c>
      <c r="C2648">
        <f>F2648*_xlfn.XLOOKUP(E2648,OBS_WELL!A:A,OBS_WELL!B:B)</f>
        <v>1</v>
      </c>
      <c r="D2648" t="s">
        <v>5428</v>
      </c>
      <c r="E2648" t="s">
        <v>5314</v>
      </c>
      <c r="F2648">
        <v>1</v>
      </c>
    </row>
    <row r="2649" spans="1:6" x14ac:dyDescent="0.2">
      <c r="A2649" t="s">
        <v>3434</v>
      </c>
      <c r="B2649">
        <v>183.62</v>
      </c>
      <c r="C2649">
        <f>F2649*_xlfn.XLOOKUP(E2649,OBS_WELL!A:A,OBS_WELL!B:B)</f>
        <v>1</v>
      </c>
      <c r="D2649" t="s">
        <v>5428</v>
      </c>
      <c r="E2649" t="s">
        <v>5314</v>
      </c>
      <c r="F2649">
        <v>1</v>
      </c>
    </row>
    <row r="2650" spans="1:6" x14ac:dyDescent="0.2">
      <c r="A2650" t="s">
        <v>3435</v>
      </c>
      <c r="B2650">
        <v>176.68243000000001</v>
      </c>
      <c r="C2650">
        <f>F2650*_xlfn.XLOOKUP(E2650,OBS_WELL!A:A,OBS_WELL!B:B)</f>
        <v>1</v>
      </c>
      <c r="D2650" t="s">
        <v>5428</v>
      </c>
      <c r="E2650" t="s">
        <v>5314</v>
      </c>
      <c r="F2650">
        <v>1</v>
      </c>
    </row>
    <row r="2651" spans="1:6" x14ac:dyDescent="0.2">
      <c r="A2651" t="s">
        <v>3436</v>
      </c>
      <c r="B2651">
        <v>170.67449999999999</v>
      </c>
      <c r="C2651">
        <f>F2651*_xlfn.XLOOKUP(E2651,OBS_WELL!A:A,OBS_WELL!B:B)</f>
        <v>1</v>
      </c>
      <c r="D2651" t="s">
        <v>5428</v>
      </c>
      <c r="E2651" t="s">
        <v>5314</v>
      </c>
      <c r="F2651">
        <v>1</v>
      </c>
    </row>
    <row r="2652" spans="1:6" x14ac:dyDescent="0.2">
      <c r="A2652" t="s">
        <v>3437</v>
      </c>
      <c r="B2652">
        <v>170.84</v>
      </c>
      <c r="C2652">
        <f>F2652*_xlfn.XLOOKUP(E2652,OBS_WELL!A:A,OBS_WELL!B:B)</f>
        <v>1</v>
      </c>
      <c r="D2652" t="s">
        <v>5428</v>
      </c>
      <c r="E2652" t="s">
        <v>5314</v>
      </c>
      <c r="F2652">
        <v>1</v>
      </c>
    </row>
    <row r="2653" spans="1:6" x14ac:dyDescent="0.2">
      <c r="A2653" t="s">
        <v>3438</v>
      </c>
      <c r="B2653">
        <v>170.84</v>
      </c>
      <c r="C2653">
        <f>F2653*_xlfn.XLOOKUP(E2653,OBS_WELL!A:A,OBS_WELL!B:B)</f>
        <v>1</v>
      </c>
      <c r="D2653" t="s">
        <v>5428</v>
      </c>
      <c r="E2653" t="s">
        <v>5314</v>
      </c>
      <c r="F2653">
        <v>1</v>
      </c>
    </row>
    <row r="2654" spans="1:6" x14ac:dyDescent="0.2">
      <c r="A2654" t="s">
        <v>3439</v>
      </c>
      <c r="B2654">
        <v>172.22684000000001</v>
      </c>
      <c r="C2654">
        <f>F2654*_xlfn.XLOOKUP(E2654,OBS_WELL!A:A,OBS_WELL!B:B)</f>
        <v>1</v>
      </c>
      <c r="D2654" t="s">
        <v>5428</v>
      </c>
      <c r="E2654" t="s">
        <v>5314</v>
      </c>
      <c r="F2654">
        <v>1</v>
      </c>
    </row>
    <row r="2655" spans="1:6" x14ac:dyDescent="0.2">
      <c r="A2655" t="s">
        <v>3440</v>
      </c>
      <c r="B2655">
        <v>241.7</v>
      </c>
      <c r="C2655">
        <f>F2655*_xlfn.XLOOKUP(E2655,OBS_WELL!A:A,OBS_WELL!B:B)</f>
        <v>1</v>
      </c>
      <c r="D2655" t="s">
        <v>5428</v>
      </c>
      <c r="E2655" t="s">
        <v>5315</v>
      </c>
      <c r="F2655">
        <v>1</v>
      </c>
    </row>
    <row r="2656" spans="1:6" x14ac:dyDescent="0.2">
      <c r="A2656" t="s">
        <v>3441</v>
      </c>
      <c r="B2656">
        <v>229</v>
      </c>
      <c r="C2656">
        <f>F2656*_xlfn.XLOOKUP(E2656,OBS_WELL!A:A,OBS_WELL!B:B)</f>
        <v>1</v>
      </c>
      <c r="D2656" t="s">
        <v>5428</v>
      </c>
      <c r="E2656" t="s">
        <v>5315</v>
      </c>
      <c r="F2656">
        <v>1</v>
      </c>
    </row>
    <row r="2657" spans="1:6" x14ac:dyDescent="0.2">
      <c r="A2657" t="s">
        <v>3442</v>
      </c>
      <c r="B2657">
        <v>254</v>
      </c>
      <c r="C2657">
        <f>F2657*_xlfn.XLOOKUP(E2657,OBS_WELL!A:A,OBS_WELL!B:B)</f>
        <v>1</v>
      </c>
      <c r="D2657" t="s">
        <v>5428</v>
      </c>
      <c r="E2657" t="s">
        <v>5315</v>
      </c>
      <c r="F2657">
        <v>1</v>
      </c>
    </row>
    <row r="2658" spans="1:6" x14ac:dyDescent="0.2">
      <c r="A2658" t="s">
        <v>3443</v>
      </c>
      <c r="B2658">
        <v>238.35</v>
      </c>
      <c r="C2658">
        <f>F2658*_xlfn.XLOOKUP(E2658,OBS_WELL!A:A,OBS_WELL!B:B)</f>
        <v>1</v>
      </c>
      <c r="D2658" t="s">
        <v>5428</v>
      </c>
      <c r="E2658" t="s">
        <v>5315</v>
      </c>
      <c r="F2658">
        <v>1</v>
      </c>
    </row>
    <row r="2659" spans="1:6" x14ac:dyDescent="0.2">
      <c r="A2659" t="s">
        <v>3444</v>
      </c>
      <c r="B2659">
        <v>255.5</v>
      </c>
      <c r="C2659">
        <f>F2659*_xlfn.XLOOKUP(E2659,OBS_WELL!A:A,OBS_WELL!B:B)</f>
        <v>1</v>
      </c>
      <c r="D2659" t="s">
        <v>5428</v>
      </c>
      <c r="E2659" t="s">
        <v>5315</v>
      </c>
      <c r="F2659">
        <v>1</v>
      </c>
    </row>
    <row r="2660" spans="1:6" x14ac:dyDescent="0.2">
      <c r="A2660" t="s">
        <v>3445</v>
      </c>
      <c r="B2660">
        <v>239.82</v>
      </c>
      <c r="C2660">
        <f>F2660*_xlfn.XLOOKUP(E2660,OBS_WELL!A:A,OBS_WELL!B:B)</f>
        <v>1</v>
      </c>
      <c r="D2660" t="s">
        <v>5428</v>
      </c>
      <c r="E2660" t="s">
        <v>5315</v>
      </c>
      <c r="F2660">
        <v>1</v>
      </c>
    </row>
    <row r="2661" spans="1:6" x14ac:dyDescent="0.2">
      <c r="A2661" t="s">
        <v>3446</v>
      </c>
      <c r="B2661">
        <v>253.94</v>
      </c>
      <c r="C2661">
        <f>F2661*_xlfn.XLOOKUP(E2661,OBS_WELL!A:A,OBS_WELL!B:B)</f>
        <v>1</v>
      </c>
      <c r="D2661" t="s">
        <v>5428</v>
      </c>
      <c r="E2661" t="s">
        <v>5315</v>
      </c>
      <c r="F2661">
        <v>1</v>
      </c>
    </row>
    <row r="2662" spans="1:6" x14ac:dyDescent="0.2">
      <c r="A2662" t="s">
        <v>3447</v>
      </c>
      <c r="B2662">
        <v>255.99</v>
      </c>
      <c r="C2662">
        <f>F2662*_xlfn.XLOOKUP(E2662,OBS_WELL!A:A,OBS_WELL!B:B)</f>
        <v>1</v>
      </c>
      <c r="D2662" t="s">
        <v>5428</v>
      </c>
      <c r="E2662" t="s">
        <v>5315</v>
      </c>
      <c r="F2662">
        <v>1</v>
      </c>
    </row>
    <row r="2663" spans="1:6" x14ac:dyDescent="0.2">
      <c r="A2663" t="s">
        <v>3448</v>
      </c>
      <c r="B2663">
        <v>274.14999999999998</v>
      </c>
      <c r="C2663">
        <f>F2663*_xlfn.XLOOKUP(E2663,OBS_WELL!A:A,OBS_WELL!B:B)</f>
        <v>1</v>
      </c>
      <c r="D2663" t="s">
        <v>5428</v>
      </c>
      <c r="E2663" t="s">
        <v>5316</v>
      </c>
      <c r="F2663">
        <v>1</v>
      </c>
    </row>
    <row r="2664" spans="1:6" x14ac:dyDescent="0.2">
      <c r="A2664" t="s">
        <v>3449</v>
      </c>
      <c r="B2664">
        <v>293.42</v>
      </c>
      <c r="C2664">
        <f>F2664*_xlfn.XLOOKUP(E2664,OBS_WELL!A:A,OBS_WELL!B:B)</f>
        <v>1</v>
      </c>
      <c r="D2664" t="s">
        <v>5428</v>
      </c>
      <c r="E2664" t="s">
        <v>5316</v>
      </c>
      <c r="F2664">
        <v>1</v>
      </c>
    </row>
    <row r="2665" spans="1:6" x14ac:dyDescent="0.2">
      <c r="A2665" t="s">
        <v>3450</v>
      </c>
      <c r="B2665">
        <v>271.92</v>
      </c>
      <c r="C2665">
        <f>F2665*_xlfn.XLOOKUP(E2665,OBS_WELL!A:A,OBS_WELL!B:B)</f>
        <v>1</v>
      </c>
      <c r="D2665" t="s">
        <v>5428</v>
      </c>
      <c r="E2665" t="s">
        <v>5316</v>
      </c>
      <c r="F2665">
        <v>1</v>
      </c>
    </row>
    <row r="2666" spans="1:6" x14ac:dyDescent="0.2">
      <c r="A2666" t="s">
        <v>3451</v>
      </c>
      <c r="B2666">
        <v>295.38</v>
      </c>
      <c r="C2666">
        <f>F2666*_xlfn.XLOOKUP(E2666,OBS_WELL!A:A,OBS_WELL!B:B)</f>
        <v>1</v>
      </c>
      <c r="D2666" t="s">
        <v>5428</v>
      </c>
      <c r="E2666" t="s">
        <v>5316</v>
      </c>
      <c r="F2666">
        <v>1</v>
      </c>
    </row>
    <row r="2667" spans="1:6" x14ac:dyDescent="0.2">
      <c r="A2667" t="s">
        <v>3452</v>
      </c>
      <c r="B2667">
        <v>274.61</v>
      </c>
      <c r="C2667">
        <f>F2667*_xlfn.XLOOKUP(E2667,OBS_WELL!A:A,OBS_WELL!B:B)</f>
        <v>1</v>
      </c>
      <c r="D2667" t="s">
        <v>5428</v>
      </c>
      <c r="E2667" t="s">
        <v>5316</v>
      </c>
      <c r="F2667">
        <v>1</v>
      </c>
    </row>
    <row r="2668" spans="1:6" x14ac:dyDescent="0.2">
      <c r="A2668" t="s">
        <v>3453</v>
      </c>
      <c r="B2668">
        <v>295.39999999999998</v>
      </c>
      <c r="C2668">
        <f>F2668*_xlfn.XLOOKUP(E2668,OBS_WELL!A:A,OBS_WELL!B:B)</f>
        <v>1</v>
      </c>
      <c r="D2668" t="s">
        <v>5428</v>
      </c>
      <c r="E2668" t="s">
        <v>5316</v>
      </c>
      <c r="F2668">
        <v>1</v>
      </c>
    </row>
    <row r="2669" spans="1:6" x14ac:dyDescent="0.2">
      <c r="A2669" t="s">
        <v>3454</v>
      </c>
      <c r="B2669">
        <v>273.66000000000003</v>
      </c>
      <c r="C2669">
        <f>F2669*_xlfn.XLOOKUP(E2669,OBS_WELL!A:A,OBS_WELL!B:B)</f>
        <v>1</v>
      </c>
      <c r="D2669" t="s">
        <v>5428</v>
      </c>
      <c r="E2669" t="s">
        <v>5316</v>
      </c>
      <c r="F2669">
        <v>1</v>
      </c>
    </row>
    <row r="2670" spans="1:6" x14ac:dyDescent="0.2">
      <c r="A2670" t="s">
        <v>3455</v>
      </c>
      <c r="B2670">
        <v>295.04000000000002</v>
      </c>
      <c r="C2670">
        <f>F2670*_xlfn.XLOOKUP(E2670,OBS_WELL!A:A,OBS_WELL!B:B)</f>
        <v>1</v>
      </c>
      <c r="D2670" t="s">
        <v>5428</v>
      </c>
      <c r="E2670" t="s">
        <v>5316</v>
      </c>
      <c r="F2670">
        <v>1</v>
      </c>
    </row>
    <row r="2671" spans="1:6" x14ac:dyDescent="0.2">
      <c r="A2671" t="s">
        <v>3456</v>
      </c>
      <c r="B2671">
        <v>29.9</v>
      </c>
      <c r="C2671">
        <f>F2671*_xlfn.XLOOKUP(E2671,OBS_WELL!A:A,OBS_WELL!B:B)</f>
        <v>1</v>
      </c>
      <c r="D2671" t="s">
        <v>5428</v>
      </c>
      <c r="E2671" t="s">
        <v>5317</v>
      </c>
      <c r="F2671">
        <v>1</v>
      </c>
    </row>
    <row r="2672" spans="1:6" x14ac:dyDescent="0.2">
      <c r="A2672" t="s">
        <v>3457</v>
      </c>
      <c r="B2672">
        <v>17.579999999999998</v>
      </c>
      <c r="C2672">
        <f>F2672*_xlfn.XLOOKUP(E2672,OBS_WELL!A:A,OBS_WELL!B:B)</f>
        <v>1</v>
      </c>
      <c r="D2672" t="s">
        <v>5428</v>
      </c>
      <c r="E2672" t="s">
        <v>5317</v>
      </c>
      <c r="F2672">
        <v>1</v>
      </c>
    </row>
    <row r="2673" spans="1:6" x14ac:dyDescent="0.2">
      <c r="A2673" t="s">
        <v>3458</v>
      </c>
      <c r="B2673">
        <v>32.729999999999997</v>
      </c>
      <c r="C2673">
        <f>F2673*_xlfn.XLOOKUP(E2673,OBS_WELL!A:A,OBS_WELL!B:B)</f>
        <v>1</v>
      </c>
      <c r="D2673" t="s">
        <v>5428</v>
      </c>
      <c r="E2673" t="s">
        <v>5317</v>
      </c>
      <c r="F2673">
        <v>1</v>
      </c>
    </row>
    <row r="2674" spans="1:6" x14ac:dyDescent="0.2">
      <c r="A2674" t="s">
        <v>3459</v>
      </c>
      <c r="B2674">
        <v>18.95</v>
      </c>
      <c r="C2674">
        <f>F2674*_xlfn.XLOOKUP(E2674,OBS_WELL!A:A,OBS_WELL!B:B)</f>
        <v>1</v>
      </c>
      <c r="D2674" t="s">
        <v>5428</v>
      </c>
      <c r="E2674" t="s">
        <v>5317</v>
      </c>
      <c r="F2674">
        <v>1</v>
      </c>
    </row>
    <row r="2675" spans="1:6" x14ac:dyDescent="0.2">
      <c r="A2675" t="s">
        <v>3460</v>
      </c>
      <c r="B2675">
        <v>37.700000000000003</v>
      </c>
      <c r="C2675">
        <f>F2675*_xlfn.XLOOKUP(E2675,OBS_WELL!A:A,OBS_WELL!B:B)</f>
        <v>1</v>
      </c>
      <c r="D2675" t="s">
        <v>5428</v>
      </c>
      <c r="E2675" t="s">
        <v>5317</v>
      </c>
      <c r="F2675">
        <v>1</v>
      </c>
    </row>
    <row r="2676" spans="1:6" x14ac:dyDescent="0.2">
      <c r="A2676" t="s">
        <v>3461</v>
      </c>
      <c r="B2676">
        <v>28.95</v>
      </c>
      <c r="C2676">
        <f>F2676*_xlfn.XLOOKUP(E2676,OBS_WELL!A:A,OBS_WELL!B:B)</f>
        <v>1</v>
      </c>
      <c r="D2676" t="s">
        <v>5428</v>
      </c>
      <c r="E2676" t="s">
        <v>5317</v>
      </c>
      <c r="F2676">
        <v>1</v>
      </c>
    </row>
    <row r="2677" spans="1:6" x14ac:dyDescent="0.2">
      <c r="A2677" t="s">
        <v>3462</v>
      </c>
      <c r="B2677">
        <v>34.9</v>
      </c>
      <c r="C2677">
        <f>F2677*_xlfn.XLOOKUP(E2677,OBS_WELL!A:A,OBS_WELL!B:B)</f>
        <v>1</v>
      </c>
      <c r="D2677" t="s">
        <v>5428</v>
      </c>
      <c r="E2677" t="s">
        <v>5317</v>
      </c>
      <c r="F2677">
        <v>1</v>
      </c>
    </row>
    <row r="2678" spans="1:6" x14ac:dyDescent="0.2">
      <c r="A2678" t="s">
        <v>3463</v>
      </c>
      <c r="B2678">
        <v>20.7</v>
      </c>
      <c r="C2678">
        <f>F2678*_xlfn.XLOOKUP(E2678,OBS_WELL!A:A,OBS_WELL!B:B)</f>
        <v>1</v>
      </c>
      <c r="D2678" t="s">
        <v>5428</v>
      </c>
      <c r="E2678" t="s">
        <v>5317</v>
      </c>
      <c r="F2678">
        <v>1</v>
      </c>
    </row>
    <row r="2679" spans="1:6" x14ac:dyDescent="0.2">
      <c r="A2679" t="s">
        <v>3464</v>
      </c>
      <c r="B2679">
        <v>35.869999999999997</v>
      </c>
      <c r="C2679">
        <f>F2679*_xlfn.XLOOKUP(E2679,OBS_WELL!A:A,OBS_WELL!B:B)</f>
        <v>1</v>
      </c>
      <c r="D2679" t="s">
        <v>5428</v>
      </c>
      <c r="E2679" t="s">
        <v>5317</v>
      </c>
      <c r="F2679">
        <v>1</v>
      </c>
    </row>
    <row r="2680" spans="1:6" x14ac:dyDescent="0.2">
      <c r="A2680" t="s">
        <v>3465</v>
      </c>
      <c r="B2680">
        <v>80.599999999999994</v>
      </c>
      <c r="C2680">
        <f>F2680*_xlfn.XLOOKUP(E2680,OBS_WELL!A:A,OBS_WELL!B:B)</f>
        <v>1</v>
      </c>
      <c r="D2680" t="s">
        <v>5428</v>
      </c>
      <c r="E2680" t="s">
        <v>5318</v>
      </c>
      <c r="F2680">
        <v>1</v>
      </c>
    </row>
    <row r="2681" spans="1:6" x14ac:dyDescent="0.2">
      <c r="A2681" t="s">
        <v>3466</v>
      </c>
      <c r="B2681">
        <v>57.9</v>
      </c>
      <c r="C2681">
        <f>F2681*_xlfn.XLOOKUP(E2681,OBS_WELL!A:A,OBS_WELL!B:B)</f>
        <v>1</v>
      </c>
      <c r="D2681" t="s">
        <v>5428</v>
      </c>
      <c r="E2681" t="s">
        <v>5318</v>
      </c>
      <c r="F2681">
        <v>1</v>
      </c>
    </row>
    <row r="2682" spans="1:6" x14ac:dyDescent="0.2">
      <c r="A2682" t="s">
        <v>3467</v>
      </c>
      <c r="B2682">
        <v>94.11</v>
      </c>
      <c r="C2682">
        <f>F2682*_xlfn.XLOOKUP(E2682,OBS_WELL!A:A,OBS_WELL!B:B)</f>
        <v>1</v>
      </c>
      <c r="D2682" t="s">
        <v>5428</v>
      </c>
      <c r="E2682" t="s">
        <v>5318</v>
      </c>
      <c r="F2682">
        <v>1</v>
      </c>
    </row>
    <row r="2683" spans="1:6" x14ac:dyDescent="0.2">
      <c r="A2683" t="s">
        <v>3468</v>
      </c>
      <c r="B2683">
        <v>58.19</v>
      </c>
      <c r="C2683">
        <f>F2683*_xlfn.XLOOKUP(E2683,OBS_WELL!A:A,OBS_WELL!B:B)</f>
        <v>1</v>
      </c>
      <c r="D2683" t="s">
        <v>5428</v>
      </c>
      <c r="E2683" t="s">
        <v>5318</v>
      </c>
      <c r="F2683">
        <v>1</v>
      </c>
    </row>
    <row r="2684" spans="1:6" x14ac:dyDescent="0.2">
      <c r="A2684" t="s">
        <v>3469</v>
      </c>
      <c r="B2684">
        <v>103.52</v>
      </c>
      <c r="C2684">
        <f>F2684*_xlfn.XLOOKUP(E2684,OBS_WELL!A:A,OBS_WELL!B:B)</f>
        <v>1</v>
      </c>
      <c r="D2684" t="s">
        <v>5428</v>
      </c>
      <c r="E2684" t="s">
        <v>5318</v>
      </c>
      <c r="F2684">
        <v>1</v>
      </c>
    </row>
    <row r="2685" spans="1:6" x14ac:dyDescent="0.2">
      <c r="A2685" t="s">
        <v>3470</v>
      </c>
      <c r="B2685">
        <v>85.15</v>
      </c>
      <c r="C2685">
        <f>F2685*_xlfn.XLOOKUP(E2685,OBS_WELL!A:A,OBS_WELL!B:B)</f>
        <v>1</v>
      </c>
      <c r="D2685" t="s">
        <v>5428</v>
      </c>
      <c r="E2685" t="s">
        <v>5318</v>
      </c>
      <c r="F2685">
        <v>1</v>
      </c>
    </row>
    <row r="2686" spans="1:6" x14ac:dyDescent="0.2">
      <c r="A2686" t="s">
        <v>3471</v>
      </c>
      <c r="B2686">
        <v>88.24</v>
      </c>
      <c r="C2686">
        <f>F2686*_xlfn.XLOOKUP(E2686,OBS_WELL!A:A,OBS_WELL!B:B)</f>
        <v>1</v>
      </c>
      <c r="D2686" t="s">
        <v>5428</v>
      </c>
      <c r="E2686" t="s">
        <v>5318</v>
      </c>
      <c r="F2686">
        <v>1</v>
      </c>
    </row>
    <row r="2687" spans="1:6" x14ac:dyDescent="0.2">
      <c r="A2687" t="s">
        <v>3472</v>
      </c>
      <c r="B2687">
        <v>45.49</v>
      </c>
      <c r="C2687">
        <f>F2687*_xlfn.XLOOKUP(E2687,OBS_WELL!A:A,OBS_WELL!B:B)</f>
        <v>1</v>
      </c>
      <c r="D2687" t="s">
        <v>5428</v>
      </c>
      <c r="E2687" t="s">
        <v>5318</v>
      </c>
      <c r="F2687">
        <v>1</v>
      </c>
    </row>
    <row r="2688" spans="1:6" x14ac:dyDescent="0.2">
      <c r="A2688" t="s">
        <v>3473</v>
      </c>
      <c r="B2688">
        <v>86.7</v>
      </c>
      <c r="C2688">
        <f>F2688*_xlfn.XLOOKUP(E2688,OBS_WELL!A:A,OBS_WELL!B:B)</f>
        <v>1</v>
      </c>
      <c r="D2688" t="s">
        <v>5428</v>
      </c>
      <c r="E2688" t="s">
        <v>5318</v>
      </c>
      <c r="F2688">
        <v>1</v>
      </c>
    </row>
    <row r="2689" spans="1:6" x14ac:dyDescent="0.2">
      <c r="A2689" t="s">
        <v>3474</v>
      </c>
      <c r="B2689">
        <v>-62.3</v>
      </c>
      <c r="C2689">
        <f>F2689*_xlfn.XLOOKUP(E2689,OBS_WELL!A:A,OBS_WELL!B:B)</f>
        <v>1</v>
      </c>
      <c r="D2689" t="s">
        <v>5428</v>
      </c>
      <c r="E2689" t="s">
        <v>5319</v>
      </c>
      <c r="F2689">
        <v>1</v>
      </c>
    </row>
    <row r="2690" spans="1:6" x14ac:dyDescent="0.2">
      <c r="A2690" t="s">
        <v>3475</v>
      </c>
      <c r="B2690">
        <v>-83.45</v>
      </c>
      <c r="C2690">
        <f>F2690*_xlfn.XLOOKUP(E2690,OBS_WELL!A:A,OBS_WELL!B:B)</f>
        <v>1</v>
      </c>
      <c r="D2690" t="s">
        <v>5428</v>
      </c>
      <c r="E2690" t="s">
        <v>5319</v>
      </c>
      <c r="F2690">
        <v>1</v>
      </c>
    </row>
    <row r="2691" spans="1:6" x14ac:dyDescent="0.2">
      <c r="A2691" t="s">
        <v>3476</v>
      </c>
      <c r="B2691">
        <v>-32.64</v>
      </c>
      <c r="C2691">
        <f>F2691*_xlfn.XLOOKUP(E2691,OBS_WELL!A:A,OBS_WELL!B:B)</f>
        <v>1</v>
      </c>
      <c r="D2691" t="s">
        <v>5428</v>
      </c>
      <c r="E2691" t="s">
        <v>5319</v>
      </c>
      <c r="F2691">
        <v>1</v>
      </c>
    </row>
    <row r="2692" spans="1:6" x14ac:dyDescent="0.2">
      <c r="A2692" t="s">
        <v>3477</v>
      </c>
      <c r="B2692">
        <v>-100.6</v>
      </c>
      <c r="C2692">
        <f>F2692*_xlfn.XLOOKUP(E2692,OBS_WELL!A:A,OBS_WELL!B:B)</f>
        <v>1</v>
      </c>
      <c r="D2692" t="s">
        <v>5428</v>
      </c>
      <c r="E2692" t="s">
        <v>5319</v>
      </c>
      <c r="F2692">
        <v>1</v>
      </c>
    </row>
    <row r="2693" spans="1:6" x14ac:dyDescent="0.2">
      <c r="A2693" t="s">
        <v>3478</v>
      </c>
      <c r="B2693">
        <v>-26.65</v>
      </c>
      <c r="C2693">
        <f>F2693*_xlfn.XLOOKUP(E2693,OBS_WELL!A:A,OBS_WELL!B:B)</f>
        <v>1</v>
      </c>
      <c r="D2693" t="s">
        <v>5428</v>
      </c>
      <c r="E2693" t="s">
        <v>5319</v>
      </c>
      <c r="F2693">
        <v>1</v>
      </c>
    </row>
    <row r="2694" spans="1:6" x14ac:dyDescent="0.2">
      <c r="A2694" t="s">
        <v>3479</v>
      </c>
      <c r="B2694">
        <v>-94.9</v>
      </c>
      <c r="C2694">
        <f>F2694*_xlfn.XLOOKUP(E2694,OBS_WELL!A:A,OBS_WELL!B:B)</f>
        <v>1</v>
      </c>
      <c r="D2694" t="s">
        <v>5428</v>
      </c>
      <c r="E2694" t="s">
        <v>5319</v>
      </c>
      <c r="F2694">
        <v>1</v>
      </c>
    </row>
    <row r="2695" spans="1:6" x14ac:dyDescent="0.2">
      <c r="A2695" t="s">
        <v>3480</v>
      </c>
      <c r="B2695">
        <v>-43.5</v>
      </c>
      <c r="C2695">
        <f>F2695*_xlfn.XLOOKUP(E2695,OBS_WELL!A:A,OBS_WELL!B:B)</f>
        <v>1</v>
      </c>
      <c r="D2695" t="s">
        <v>5428</v>
      </c>
      <c r="E2695" t="s">
        <v>5319</v>
      </c>
      <c r="F2695">
        <v>1</v>
      </c>
    </row>
    <row r="2696" spans="1:6" x14ac:dyDescent="0.2">
      <c r="A2696" t="s">
        <v>3481</v>
      </c>
      <c r="B2696">
        <v>-100.46</v>
      </c>
      <c r="C2696">
        <f>F2696*_xlfn.XLOOKUP(E2696,OBS_WELL!A:A,OBS_WELL!B:B)</f>
        <v>1</v>
      </c>
      <c r="D2696" t="s">
        <v>5428</v>
      </c>
      <c r="E2696" t="s">
        <v>5319</v>
      </c>
      <c r="F2696">
        <v>1</v>
      </c>
    </row>
    <row r="2697" spans="1:6" x14ac:dyDescent="0.2">
      <c r="A2697" t="s">
        <v>3482</v>
      </c>
      <c r="B2697">
        <v>-46.86</v>
      </c>
      <c r="C2697">
        <f>F2697*_xlfn.XLOOKUP(E2697,OBS_WELL!A:A,OBS_WELL!B:B)</f>
        <v>1</v>
      </c>
      <c r="D2697" t="s">
        <v>5428</v>
      </c>
      <c r="E2697" t="s">
        <v>5319</v>
      </c>
      <c r="F2697">
        <v>1</v>
      </c>
    </row>
    <row r="2698" spans="1:6" x14ac:dyDescent="0.2">
      <c r="A2698" t="s">
        <v>3483</v>
      </c>
      <c r="B2698">
        <v>-57.45</v>
      </c>
      <c r="C2698">
        <f>F2698*_xlfn.XLOOKUP(E2698,OBS_WELL!A:A,OBS_WELL!B:B)</f>
        <v>1</v>
      </c>
      <c r="D2698" t="s">
        <v>5428</v>
      </c>
      <c r="E2698" t="s">
        <v>5320</v>
      </c>
      <c r="F2698">
        <v>1</v>
      </c>
    </row>
    <row r="2699" spans="1:6" x14ac:dyDescent="0.2">
      <c r="A2699" t="s">
        <v>3484</v>
      </c>
      <c r="B2699">
        <v>-49.23</v>
      </c>
      <c r="C2699">
        <f>F2699*_xlfn.XLOOKUP(E2699,OBS_WELL!A:A,OBS_WELL!B:B)</f>
        <v>1</v>
      </c>
      <c r="D2699" t="s">
        <v>5428</v>
      </c>
      <c r="E2699" t="s">
        <v>5320</v>
      </c>
      <c r="F2699">
        <v>1</v>
      </c>
    </row>
    <row r="2700" spans="1:6" x14ac:dyDescent="0.2">
      <c r="A2700" t="s">
        <v>3485</v>
      </c>
      <c r="B2700">
        <v>-23.2</v>
      </c>
      <c r="C2700">
        <f>F2700*_xlfn.XLOOKUP(E2700,OBS_WELL!A:A,OBS_WELL!B:B)</f>
        <v>1</v>
      </c>
      <c r="D2700" t="s">
        <v>5428</v>
      </c>
      <c r="E2700" t="s">
        <v>5320</v>
      </c>
      <c r="F2700">
        <v>1</v>
      </c>
    </row>
    <row r="2701" spans="1:6" x14ac:dyDescent="0.2">
      <c r="A2701" t="s">
        <v>3486</v>
      </c>
      <c r="B2701">
        <v>-62.2</v>
      </c>
      <c r="C2701">
        <f>F2701*_xlfn.XLOOKUP(E2701,OBS_WELL!A:A,OBS_WELL!B:B)</f>
        <v>1</v>
      </c>
      <c r="D2701" t="s">
        <v>5428</v>
      </c>
      <c r="E2701" t="s">
        <v>5320</v>
      </c>
      <c r="F2701">
        <v>1</v>
      </c>
    </row>
    <row r="2702" spans="1:6" x14ac:dyDescent="0.2">
      <c r="A2702" t="s">
        <v>3487</v>
      </c>
      <c r="B2702">
        <v>-38.380000000000003</v>
      </c>
      <c r="C2702">
        <f>F2702*_xlfn.XLOOKUP(E2702,OBS_WELL!A:A,OBS_WELL!B:B)</f>
        <v>1</v>
      </c>
      <c r="D2702" t="s">
        <v>5428</v>
      </c>
      <c r="E2702" t="s">
        <v>5320</v>
      </c>
      <c r="F2702">
        <v>1</v>
      </c>
    </row>
    <row r="2703" spans="1:6" x14ac:dyDescent="0.2">
      <c r="A2703" t="s">
        <v>3488</v>
      </c>
      <c r="B2703">
        <v>-65.16</v>
      </c>
      <c r="C2703">
        <f>F2703*_xlfn.XLOOKUP(E2703,OBS_WELL!A:A,OBS_WELL!B:B)</f>
        <v>1</v>
      </c>
      <c r="D2703" t="s">
        <v>5428</v>
      </c>
      <c r="E2703" t="s">
        <v>5320</v>
      </c>
      <c r="F2703">
        <v>1</v>
      </c>
    </row>
    <row r="2704" spans="1:6" x14ac:dyDescent="0.2">
      <c r="A2704" t="s">
        <v>3489</v>
      </c>
      <c r="B2704">
        <v>-36.979999999999997</v>
      </c>
      <c r="C2704">
        <f>F2704*_xlfn.XLOOKUP(E2704,OBS_WELL!A:A,OBS_WELL!B:B)</f>
        <v>1</v>
      </c>
      <c r="D2704" t="s">
        <v>5428</v>
      </c>
      <c r="E2704" t="s">
        <v>5320</v>
      </c>
      <c r="F2704">
        <v>1</v>
      </c>
    </row>
    <row r="2705" spans="1:6" x14ac:dyDescent="0.2">
      <c r="A2705" t="s">
        <v>3490</v>
      </c>
      <c r="B2705">
        <v>425.79</v>
      </c>
      <c r="C2705">
        <f>F2705*_xlfn.XLOOKUP(E2705,OBS_WELL!A:A,OBS_WELL!B:B)</f>
        <v>1</v>
      </c>
      <c r="D2705" t="s">
        <v>5428</v>
      </c>
      <c r="E2705" t="s">
        <v>5321</v>
      </c>
      <c r="F2705">
        <v>1</v>
      </c>
    </row>
    <row r="2706" spans="1:6" x14ac:dyDescent="0.2">
      <c r="A2706" t="s">
        <v>3491</v>
      </c>
      <c r="B2706">
        <v>420.98</v>
      </c>
      <c r="C2706">
        <f>F2706*_xlfn.XLOOKUP(E2706,OBS_WELL!A:A,OBS_WELL!B:B)</f>
        <v>1</v>
      </c>
      <c r="D2706" t="s">
        <v>5428</v>
      </c>
      <c r="E2706" t="s">
        <v>5321</v>
      </c>
      <c r="F2706">
        <v>1</v>
      </c>
    </row>
    <row r="2707" spans="1:6" x14ac:dyDescent="0.2">
      <c r="A2707" t="s">
        <v>3492</v>
      </c>
      <c r="B2707">
        <v>428.74</v>
      </c>
      <c r="C2707">
        <f>F2707*_xlfn.XLOOKUP(E2707,OBS_WELL!A:A,OBS_WELL!B:B)</f>
        <v>1</v>
      </c>
      <c r="D2707" t="s">
        <v>5428</v>
      </c>
      <c r="E2707" t="s">
        <v>5321</v>
      </c>
      <c r="F2707">
        <v>1</v>
      </c>
    </row>
    <row r="2708" spans="1:6" x14ac:dyDescent="0.2">
      <c r="A2708" t="s">
        <v>3493</v>
      </c>
      <c r="B2708">
        <v>8.1999999999999993</v>
      </c>
      <c r="C2708">
        <f>F2708*_xlfn.XLOOKUP(E2708,OBS_WELL!A:A,OBS_WELL!B:B)</f>
        <v>1</v>
      </c>
      <c r="D2708" t="s">
        <v>5428</v>
      </c>
      <c r="E2708" t="s">
        <v>5322</v>
      </c>
      <c r="F2708">
        <v>1</v>
      </c>
    </row>
    <row r="2709" spans="1:6" x14ac:dyDescent="0.2">
      <c r="A2709" t="s">
        <v>3494</v>
      </c>
      <c r="B2709">
        <v>10.6</v>
      </c>
      <c r="C2709">
        <f>F2709*_xlfn.XLOOKUP(E2709,OBS_WELL!A:A,OBS_WELL!B:B)</f>
        <v>1</v>
      </c>
      <c r="D2709" t="s">
        <v>5428</v>
      </c>
      <c r="E2709" t="s">
        <v>5322</v>
      </c>
      <c r="F2709">
        <v>1</v>
      </c>
    </row>
    <row r="2710" spans="1:6" x14ac:dyDescent="0.2">
      <c r="A2710" t="s">
        <v>3495</v>
      </c>
      <c r="B2710">
        <v>15.2</v>
      </c>
      <c r="C2710">
        <f>F2710*_xlfn.XLOOKUP(E2710,OBS_WELL!A:A,OBS_WELL!B:B)</f>
        <v>1</v>
      </c>
      <c r="D2710" t="s">
        <v>5428</v>
      </c>
      <c r="E2710" t="s">
        <v>5322</v>
      </c>
      <c r="F2710">
        <v>1</v>
      </c>
    </row>
    <row r="2711" spans="1:6" x14ac:dyDescent="0.2">
      <c r="A2711" t="s">
        <v>3496</v>
      </c>
      <c r="B2711">
        <v>19.3</v>
      </c>
      <c r="C2711">
        <f>F2711*_xlfn.XLOOKUP(E2711,OBS_WELL!A:A,OBS_WELL!B:B)</f>
        <v>1</v>
      </c>
      <c r="D2711" t="s">
        <v>5428</v>
      </c>
      <c r="E2711" t="s">
        <v>5322</v>
      </c>
      <c r="F2711">
        <v>1</v>
      </c>
    </row>
    <row r="2712" spans="1:6" x14ac:dyDescent="0.2">
      <c r="A2712" t="s">
        <v>3497</v>
      </c>
      <c r="B2712">
        <v>21.9</v>
      </c>
      <c r="C2712">
        <f>F2712*_xlfn.XLOOKUP(E2712,OBS_WELL!A:A,OBS_WELL!B:B)</f>
        <v>1</v>
      </c>
      <c r="D2712" t="s">
        <v>5428</v>
      </c>
      <c r="E2712" t="s">
        <v>5322</v>
      </c>
      <c r="F2712">
        <v>1</v>
      </c>
    </row>
    <row r="2713" spans="1:6" x14ac:dyDescent="0.2">
      <c r="A2713" t="s">
        <v>3498</v>
      </c>
      <c r="B2713">
        <v>24.3</v>
      </c>
      <c r="C2713">
        <f>F2713*_xlfn.XLOOKUP(E2713,OBS_WELL!A:A,OBS_WELL!B:B)</f>
        <v>1</v>
      </c>
      <c r="D2713" t="s">
        <v>5428</v>
      </c>
      <c r="E2713" t="s">
        <v>5322</v>
      </c>
      <c r="F2713">
        <v>1</v>
      </c>
    </row>
    <row r="2714" spans="1:6" x14ac:dyDescent="0.2">
      <c r="A2714" t="s">
        <v>3499</v>
      </c>
      <c r="B2714">
        <v>23.9</v>
      </c>
      <c r="C2714">
        <f>F2714*_xlfn.XLOOKUP(E2714,OBS_WELL!A:A,OBS_WELL!B:B)</f>
        <v>1</v>
      </c>
      <c r="D2714" t="s">
        <v>5428</v>
      </c>
      <c r="E2714" t="s">
        <v>5322</v>
      </c>
      <c r="F2714">
        <v>1</v>
      </c>
    </row>
    <row r="2715" spans="1:6" x14ac:dyDescent="0.2">
      <c r="A2715" t="s">
        <v>3500</v>
      </c>
      <c r="B2715">
        <v>26.2</v>
      </c>
      <c r="C2715">
        <f>F2715*_xlfn.XLOOKUP(E2715,OBS_WELL!A:A,OBS_WELL!B:B)</f>
        <v>1</v>
      </c>
      <c r="D2715" t="s">
        <v>5428</v>
      </c>
      <c r="E2715" t="s">
        <v>5322</v>
      </c>
      <c r="F2715">
        <v>1</v>
      </c>
    </row>
    <row r="2716" spans="1:6" x14ac:dyDescent="0.2">
      <c r="A2716" t="s">
        <v>3501</v>
      </c>
      <c r="B2716">
        <v>20.3</v>
      </c>
      <c r="C2716">
        <f>F2716*_xlfn.XLOOKUP(E2716,OBS_WELL!A:A,OBS_WELL!B:B)</f>
        <v>1</v>
      </c>
      <c r="D2716" t="s">
        <v>5428</v>
      </c>
      <c r="E2716" t="s">
        <v>5322</v>
      </c>
      <c r="F2716">
        <v>1</v>
      </c>
    </row>
    <row r="2717" spans="1:6" x14ac:dyDescent="0.2">
      <c r="A2717" t="s">
        <v>3502</v>
      </c>
      <c r="B2717">
        <v>17.2</v>
      </c>
      <c r="C2717">
        <f>F2717*_xlfn.XLOOKUP(E2717,OBS_WELL!A:A,OBS_WELL!B:B)</f>
        <v>1</v>
      </c>
      <c r="D2717" t="s">
        <v>5428</v>
      </c>
      <c r="E2717" t="s">
        <v>5322</v>
      </c>
      <c r="F2717">
        <v>1</v>
      </c>
    </row>
    <row r="2718" spans="1:6" x14ac:dyDescent="0.2">
      <c r="A2718" t="s">
        <v>3503</v>
      </c>
      <c r="B2718">
        <v>11.7</v>
      </c>
      <c r="C2718">
        <f>F2718*_xlfn.XLOOKUP(E2718,OBS_WELL!A:A,OBS_WELL!B:B)</f>
        <v>1</v>
      </c>
      <c r="D2718" t="s">
        <v>5428</v>
      </c>
      <c r="E2718" t="s">
        <v>5322</v>
      </c>
      <c r="F2718">
        <v>1</v>
      </c>
    </row>
    <row r="2719" spans="1:6" x14ac:dyDescent="0.2">
      <c r="A2719" t="s">
        <v>3504</v>
      </c>
      <c r="B2719">
        <v>6.6</v>
      </c>
      <c r="C2719">
        <f>F2719*_xlfn.XLOOKUP(E2719,OBS_WELL!A:A,OBS_WELL!B:B)</f>
        <v>1</v>
      </c>
      <c r="D2719" t="s">
        <v>5428</v>
      </c>
      <c r="E2719" t="s">
        <v>5322</v>
      </c>
      <c r="F2719">
        <v>1</v>
      </c>
    </row>
    <row r="2720" spans="1:6" x14ac:dyDescent="0.2">
      <c r="A2720" t="s">
        <v>3505</v>
      </c>
      <c r="B2720">
        <v>5.8</v>
      </c>
      <c r="C2720">
        <f>F2720*_xlfn.XLOOKUP(E2720,OBS_WELL!A:A,OBS_WELL!B:B)</f>
        <v>1</v>
      </c>
      <c r="D2720" t="s">
        <v>5428</v>
      </c>
      <c r="E2720" t="s">
        <v>5322</v>
      </c>
      <c r="F2720">
        <v>1</v>
      </c>
    </row>
    <row r="2721" spans="1:6" x14ac:dyDescent="0.2">
      <c r="A2721" t="s">
        <v>3506</v>
      </c>
      <c r="B2721">
        <v>4.4000000000000004</v>
      </c>
      <c r="C2721">
        <f>F2721*_xlfn.XLOOKUP(E2721,OBS_WELL!A:A,OBS_WELL!B:B)</f>
        <v>1</v>
      </c>
      <c r="D2721" t="s">
        <v>5428</v>
      </c>
      <c r="E2721" t="s">
        <v>5322</v>
      </c>
      <c r="F2721">
        <v>1</v>
      </c>
    </row>
    <row r="2722" spans="1:6" x14ac:dyDescent="0.2">
      <c r="A2722" t="s">
        <v>3507</v>
      </c>
      <c r="B2722">
        <v>22.9</v>
      </c>
      <c r="C2722">
        <f>F2722*_xlfn.XLOOKUP(E2722,OBS_WELL!A:A,OBS_WELL!B:B)</f>
        <v>1</v>
      </c>
      <c r="D2722" t="s">
        <v>5428</v>
      </c>
      <c r="E2722" t="s">
        <v>5322</v>
      </c>
      <c r="F2722">
        <v>1</v>
      </c>
    </row>
    <row r="2723" spans="1:6" x14ac:dyDescent="0.2">
      <c r="A2723" t="s">
        <v>3508</v>
      </c>
      <c r="B2723">
        <v>5.2</v>
      </c>
      <c r="C2723">
        <f>F2723*_xlfn.XLOOKUP(E2723,OBS_WELL!A:A,OBS_WELL!B:B)</f>
        <v>1</v>
      </c>
      <c r="D2723" t="s">
        <v>5428</v>
      </c>
      <c r="E2723" t="s">
        <v>5322</v>
      </c>
      <c r="F2723">
        <v>1</v>
      </c>
    </row>
    <row r="2724" spans="1:6" x14ac:dyDescent="0.2">
      <c r="A2724" t="s">
        <v>3509</v>
      </c>
      <c r="B2724">
        <v>16.7</v>
      </c>
      <c r="C2724">
        <f>F2724*_xlfn.XLOOKUP(E2724,OBS_WELL!A:A,OBS_WELL!B:B)</f>
        <v>1</v>
      </c>
      <c r="D2724" t="s">
        <v>5428</v>
      </c>
      <c r="E2724" t="s">
        <v>5322</v>
      </c>
      <c r="F2724">
        <v>1</v>
      </c>
    </row>
    <row r="2725" spans="1:6" x14ac:dyDescent="0.2">
      <c r="A2725" t="s">
        <v>3510</v>
      </c>
      <c r="B2725">
        <v>0.2</v>
      </c>
      <c r="C2725">
        <f>F2725*_xlfn.XLOOKUP(E2725,OBS_WELL!A:A,OBS_WELL!B:B)</f>
        <v>1</v>
      </c>
      <c r="D2725" t="s">
        <v>5428</v>
      </c>
      <c r="E2725" t="s">
        <v>5322</v>
      </c>
      <c r="F2725">
        <v>1</v>
      </c>
    </row>
    <row r="2726" spans="1:6" x14ac:dyDescent="0.2">
      <c r="A2726" t="s">
        <v>3511</v>
      </c>
      <c r="B2726">
        <v>16.5</v>
      </c>
      <c r="C2726">
        <f>F2726*_xlfn.XLOOKUP(E2726,OBS_WELL!A:A,OBS_WELL!B:B)</f>
        <v>1</v>
      </c>
      <c r="D2726" t="s">
        <v>5428</v>
      </c>
      <c r="E2726" t="s">
        <v>5322</v>
      </c>
      <c r="F2726">
        <v>1</v>
      </c>
    </row>
    <row r="2727" spans="1:6" x14ac:dyDescent="0.2">
      <c r="A2727" t="s">
        <v>3512</v>
      </c>
      <c r="B2727">
        <v>1.2</v>
      </c>
      <c r="C2727">
        <f>F2727*_xlfn.XLOOKUP(E2727,OBS_WELL!A:A,OBS_WELL!B:B)</f>
        <v>1</v>
      </c>
      <c r="D2727" t="s">
        <v>5428</v>
      </c>
      <c r="E2727" t="s">
        <v>5322</v>
      </c>
      <c r="F2727">
        <v>1</v>
      </c>
    </row>
    <row r="2728" spans="1:6" x14ac:dyDescent="0.2">
      <c r="A2728" t="s">
        <v>3513</v>
      </c>
      <c r="B2728">
        <v>20.100000000000001</v>
      </c>
      <c r="C2728">
        <f>F2728*_xlfn.XLOOKUP(E2728,OBS_WELL!A:A,OBS_WELL!B:B)</f>
        <v>1</v>
      </c>
      <c r="D2728" t="s">
        <v>5428</v>
      </c>
      <c r="E2728" t="s">
        <v>5322</v>
      </c>
      <c r="F2728">
        <v>1</v>
      </c>
    </row>
    <row r="2729" spans="1:6" x14ac:dyDescent="0.2">
      <c r="A2729" t="s">
        <v>3514</v>
      </c>
      <c r="B2729">
        <v>0.9</v>
      </c>
      <c r="C2729">
        <f>F2729*_xlfn.XLOOKUP(E2729,OBS_WELL!A:A,OBS_WELL!B:B)</f>
        <v>1</v>
      </c>
      <c r="D2729" t="s">
        <v>5428</v>
      </c>
      <c r="E2729" t="s">
        <v>5322</v>
      </c>
      <c r="F2729">
        <v>1</v>
      </c>
    </row>
    <row r="2730" spans="1:6" x14ac:dyDescent="0.2">
      <c r="A2730" t="s">
        <v>3515</v>
      </c>
      <c r="B2730">
        <v>5.3</v>
      </c>
      <c r="C2730">
        <f>F2730*_xlfn.XLOOKUP(E2730,OBS_WELL!A:A,OBS_WELL!B:B)</f>
        <v>1</v>
      </c>
      <c r="D2730" t="s">
        <v>5428</v>
      </c>
      <c r="E2730" t="s">
        <v>5322</v>
      </c>
      <c r="F2730">
        <v>1</v>
      </c>
    </row>
    <row r="2731" spans="1:6" x14ac:dyDescent="0.2">
      <c r="A2731" t="s">
        <v>3516</v>
      </c>
      <c r="B2731">
        <v>-6.5</v>
      </c>
      <c r="C2731">
        <f>F2731*_xlfn.XLOOKUP(E2731,OBS_WELL!A:A,OBS_WELL!B:B)</f>
        <v>1</v>
      </c>
      <c r="D2731" t="s">
        <v>5428</v>
      </c>
      <c r="E2731" t="s">
        <v>5322</v>
      </c>
      <c r="F2731">
        <v>1</v>
      </c>
    </row>
    <row r="2732" spans="1:6" x14ac:dyDescent="0.2">
      <c r="A2732" t="s">
        <v>3517</v>
      </c>
      <c r="B2732">
        <v>-0.1</v>
      </c>
      <c r="C2732">
        <f>F2732*_xlfn.XLOOKUP(E2732,OBS_WELL!A:A,OBS_WELL!B:B)</f>
        <v>1</v>
      </c>
      <c r="D2732" t="s">
        <v>5428</v>
      </c>
      <c r="E2732" t="s">
        <v>5322</v>
      </c>
      <c r="F2732">
        <v>1</v>
      </c>
    </row>
    <row r="2733" spans="1:6" x14ac:dyDescent="0.2">
      <c r="A2733" t="s">
        <v>3518</v>
      </c>
      <c r="B2733">
        <v>-11.3</v>
      </c>
      <c r="C2733">
        <f>F2733*_xlfn.XLOOKUP(E2733,OBS_WELL!A:A,OBS_WELL!B:B)</f>
        <v>1</v>
      </c>
      <c r="D2733" t="s">
        <v>5428</v>
      </c>
      <c r="E2733" t="s">
        <v>5322</v>
      </c>
      <c r="F2733">
        <v>1</v>
      </c>
    </row>
    <row r="2734" spans="1:6" x14ac:dyDescent="0.2">
      <c r="A2734" t="s">
        <v>3519</v>
      </c>
      <c r="B2734">
        <v>-0.9</v>
      </c>
      <c r="C2734">
        <f>F2734*_xlfn.XLOOKUP(E2734,OBS_WELL!A:A,OBS_WELL!B:B)</f>
        <v>1</v>
      </c>
      <c r="D2734" t="s">
        <v>5428</v>
      </c>
      <c r="E2734" t="s">
        <v>5322</v>
      </c>
      <c r="F2734">
        <v>1</v>
      </c>
    </row>
    <row r="2735" spans="1:6" x14ac:dyDescent="0.2">
      <c r="A2735" t="s">
        <v>3520</v>
      </c>
      <c r="B2735">
        <v>-12</v>
      </c>
      <c r="C2735">
        <f>F2735*_xlfn.XLOOKUP(E2735,OBS_WELL!A:A,OBS_WELL!B:B)</f>
        <v>1</v>
      </c>
      <c r="D2735" t="s">
        <v>5428</v>
      </c>
      <c r="E2735" t="s">
        <v>5322</v>
      </c>
      <c r="F2735">
        <v>1</v>
      </c>
    </row>
    <row r="2736" spans="1:6" x14ac:dyDescent="0.2">
      <c r="A2736" t="s">
        <v>3521</v>
      </c>
      <c r="B2736">
        <v>2.2999999999999998</v>
      </c>
      <c r="C2736">
        <f>F2736*_xlfn.XLOOKUP(E2736,OBS_WELL!A:A,OBS_WELL!B:B)</f>
        <v>1</v>
      </c>
      <c r="D2736" t="s">
        <v>5428</v>
      </c>
      <c r="E2736" t="s">
        <v>5322</v>
      </c>
      <c r="F2736">
        <v>1</v>
      </c>
    </row>
    <row r="2737" spans="1:6" x14ac:dyDescent="0.2">
      <c r="A2737" t="s">
        <v>3522</v>
      </c>
      <c r="B2737">
        <v>-14.3</v>
      </c>
      <c r="C2737">
        <f>F2737*_xlfn.XLOOKUP(E2737,OBS_WELL!A:A,OBS_WELL!B:B)</f>
        <v>1</v>
      </c>
      <c r="D2737" t="s">
        <v>5428</v>
      </c>
      <c r="E2737" t="s">
        <v>5322</v>
      </c>
      <c r="F2737">
        <v>1</v>
      </c>
    </row>
    <row r="2738" spans="1:6" x14ac:dyDescent="0.2">
      <c r="A2738" t="s">
        <v>3523</v>
      </c>
      <c r="B2738">
        <v>1.2</v>
      </c>
      <c r="C2738">
        <f>F2738*_xlfn.XLOOKUP(E2738,OBS_WELL!A:A,OBS_WELL!B:B)</f>
        <v>1</v>
      </c>
      <c r="D2738" t="s">
        <v>5428</v>
      </c>
      <c r="E2738" t="s">
        <v>5322</v>
      </c>
      <c r="F2738">
        <v>1</v>
      </c>
    </row>
    <row r="2739" spans="1:6" x14ac:dyDescent="0.2">
      <c r="A2739" t="s">
        <v>3524</v>
      </c>
      <c r="B2739">
        <v>-5.5</v>
      </c>
      <c r="C2739">
        <f>F2739*_xlfn.XLOOKUP(E2739,OBS_WELL!A:A,OBS_WELL!B:B)</f>
        <v>1</v>
      </c>
      <c r="D2739" t="s">
        <v>5428</v>
      </c>
      <c r="E2739" t="s">
        <v>5322</v>
      </c>
      <c r="F2739">
        <v>1</v>
      </c>
    </row>
    <row r="2740" spans="1:6" x14ac:dyDescent="0.2">
      <c r="A2740" t="s">
        <v>3525</v>
      </c>
      <c r="B2740">
        <v>3.76</v>
      </c>
      <c r="C2740">
        <f>F2740*_xlfn.XLOOKUP(E2740,OBS_WELL!A:A,OBS_WELL!B:B)</f>
        <v>1</v>
      </c>
      <c r="D2740" t="s">
        <v>5428</v>
      </c>
      <c r="E2740" t="s">
        <v>5322</v>
      </c>
      <c r="F2740">
        <v>1</v>
      </c>
    </row>
    <row r="2741" spans="1:6" x14ac:dyDescent="0.2">
      <c r="A2741" t="s">
        <v>3526</v>
      </c>
      <c r="B2741">
        <v>-19.3</v>
      </c>
      <c r="C2741">
        <f>F2741*_xlfn.XLOOKUP(E2741,OBS_WELL!A:A,OBS_WELL!B:B)</f>
        <v>1</v>
      </c>
      <c r="D2741" t="s">
        <v>5428</v>
      </c>
      <c r="E2741" t="s">
        <v>5322</v>
      </c>
      <c r="F2741">
        <v>1</v>
      </c>
    </row>
    <row r="2742" spans="1:6" x14ac:dyDescent="0.2">
      <c r="A2742" t="s">
        <v>3527</v>
      </c>
      <c r="B2742">
        <v>-3.55</v>
      </c>
      <c r="C2742">
        <f>F2742*_xlfn.XLOOKUP(E2742,OBS_WELL!A:A,OBS_WELL!B:B)</f>
        <v>1</v>
      </c>
      <c r="D2742" t="s">
        <v>5428</v>
      </c>
      <c r="E2742" t="s">
        <v>5322</v>
      </c>
      <c r="F2742">
        <v>1</v>
      </c>
    </row>
    <row r="2743" spans="1:6" x14ac:dyDescent="0.2">
      <c r="A2743" t="s">
        <v>3528</v>
      </c>
      <c r="B2743">
        <v>-22.52</v>
      </c>
      <c r="C2743">
        <f>F2743*_xlfn.XLOOKUP(E2743,OBS_WELL!A:A,OBS_WELL!B:B)</f>
        <v>1</v>
      </c>
      <c r="D2743" t="s">
        <v>5428</v>
      </c>
      <c r="E2743" t="s">
        <v>5322</v>
      </c>
      <c r="F2743">
        <v>1</v>
      </c>
    </row>
    <row r="2744" spans="1:6" x14ac:dyDescent="0.2">
      <c r="A2744" t="s">
        <v>3529</v>
      </c>
      <c r="B2744">
        <v>-7.5</v>
      </c>
      <c r="C2744">
        <f>F2744*_xlfn.XLOOKUP(E2744,OBS_WELL!A:A,OBS_WELL!B:B)</f>
        <v>1</v>
      </c>
      <c r="D2744" t="s">
        <v>5428</v>
      </c>
      <c r="E2744" t="s">
        <v>5322</v>
      </c>
      <c r="F2744">
        <v>1</v>
      </c>
    </row>
    <row r="2745" spans="1:6" x14ac:dyDescent="0.2">
      <c r="A2745" t="s">
        <v>3530</v>
      </c>
      <c r="B2745">
        <v>-8.4</v>
      </c>
      <c r="C2745">
        <f>F2745*_xlfn.XLOOKUP(E2745,OBS_WELL!A:A,OBS_WELL!B:B)</f>
        <v>1</v>
      </c>
      <c r="D2745" t="s">
        <v>5428</v>
      </c>
      <c r="E2745" t="s">
        <v>5322</v>
      </c>
      <c r="F2745">
        <v>1</v>
      </c>
    </row>
    <row r="2746" spans="1:6" x14ac:dyDescent="0.2">
      <c r="A2746" t="s">
        <v>3531</v>
      </c>
      <c r="B2746">
        <v>2.71</v>
      </c>
      <c r="C2746">
        <f>F2746*_xlfn.XLOOKUP(E2746,OBS_WELL!A:A,OBS_WELL!B:B)</f>
        <v>1</v>
      </c>
      <c r="D2746" t="s">
        <v>5428</v>
      </c>
      <c r="E2746" t="s">
        <v>5322</v>
      </c>
      <c r="F2746">
        <v>1</v>
      </c>
    </row>
    <row r="2747" spans="1:6" x14ac:dyDescent="0.2">
      <c r="A2747" t="s">
        <v>3532</v>
      </c>
      <c r="B2747">
        <v>-12.1</v>
      </c>
      <c r="C2747">
        <f>F2747*_xlfn.XLOOKUP(E2747,OBS_WELL!A:A,OBS_WELL!B:B)</f>
        <v>1</v>
      </c>
      <c r="D2747" t="s">
        <v>5428</v>
      </c>
      <c r="E2747" t="s">
        <v>5322</v>
      </c>
      <c r="F2747">
        <v>1</v>
      </c>
    </row>
    <row r="2748" spans="1:6" x14ac:dyDescent="0.2">
      <c r="A2748" t="s">
        <v>3533</v>
      </c>
      <c r="B2748">
        <v>-1.6</v>
      </c>
      <c r="C2748">
        <f>F2748*_xlfn.XLOOKUP(E2748,OBS_WELL!A:A,OBS_WELL!B:B)</f>
        <v>1</v>
      </c>
      <c r="D2748" t="s">
        <v>5428</v>
      </c>
      <c r="E2748" t="s">
        <v>5322</v>
      </c>
      <c r="F2748">
        <v>1</v>
      </c>
    </row>
    <row r="2749" spans="1:6" x14ac:dyDescent="0.2">
      <c r="A2749" t="s">
        <v>3534</v>
      </c>
      <c r="B2749">
        <v>-18.48</v>
      </c>
      <c r="C2749">
        <f>F2749*_xlfn.XLOOKUP(E2749,OBS_WELL!A:A,OBS_WELL!B:B)</f>
        <v>1</v>
      </c>
      <c r="D2749" t="s">
        <v>5428</v>
      </c>
      <c r="E2749" t="s">
        <v>5322</v>
      </c>
      <c r="F2749">
        <v>1</v>
      </c>
    </row>
    <row r="2750" spans="1:6" x14ac:dyDescent="0.2">
      <c r="A2750" t="s">
        <v>3535</v>
      </c>
      <c r="B2750">
        <v>4</v>
      </c>
      <c r="C2750">
        <f>F2750*_xlfn.XLOOKUP(E2750,OBS_WELL!A:A,OBS_WELL!B:B)</f>
        <v>1</v>
      </c>
      <c r="D2750" t="s">
        <v>5428</v>
      </c>
      <c r="E2750" t="s">
        <v>5322</v>
      </c>
      <c r="F2750">
        <v>1</v>
      </c>
    </row>
    <row r="2751" spans="1:6" x14ac:dyDescent="0.2">
      <c r="A2751" t="s">
        <v>3536</v>
      </c>
      <c r="B2751">
        <v>-11.21</v>
      </c>
      <c r="C2751">
        <f>F2751*_xlfn.XLOOKUP(E2751,OBS_WELL!A:A,OBS_WELL!B:B)</f>
        <v>1</v>
      </c>
      <c r="D2751" t="s">
        <v>5428</v>
      </c>
      <c r="E2751" t="s">
        <v>5322</v>
      </c>
      <c r="F2751">
        <v>1</v>
      </c>
    </row>
    <row r="2752" spans="1:6" x14ac:dyDescent="0.2">
      <c r="A2752" t="s">
        <v>3537</v>
      </c>
      <c r="B2752">
        <v>-0.37</v>
      </c>
      <c r="C2752">
        <f>F2752*_xlfn.XLOOKUP(E2752,OBS_WELL!A:A,OBS_WELL!B:B)</f>
        <v>1</v>
      </c>
      <c r="D2752" t="s">
        <v>5428</v>
      </c>
      <c r="E2752" t="s">
        <v>5322</v>
      </c>
      <c r="F2752">
        <v>1</v>
      </c>
    </row>
    <row r="2753" spans="1:6" x14ac:dyDescent="0.2">
      <c r="A2753" t="s">
        <v>3538</v>
      </c>
      <c r="B2753">
        <v>-18.64</v>
      </c>
      <c r="C2753">
        <f>F2753*_xlfn.XLOOKUP(E2753,OBS_WELL!A:A,OBS_WELL!B:B)</f>
        <v>1</v>
      </c>
      <c r="D2753" t="s">
        <v>5428</v>
      </c>
      <c r="E2753" t="s">
        <v>5322</v>
      </c>
      <c r="F2753">
        <v>1</v>
      </c>
    </row>
    <row r="2754" spans="1:6" x14ac:dyDescent="0.2">
      <c r="A2754" t="s">
        <v>3539</v>
      </c>
      <c r="B2754">
        <v>-6.12</v>
      </c>
      <c r="C2754">
        <f>F2754*_xlfn.XLOOKUP(E2754,OBS_WELL!A:A,OBS_WELL!B:B)</f>
        <v>1</v>
      </c>
      <c r="D2754" t="s">
        <v>5428</v>
      </c>
      <c r="E2754" t="s">
        <v>5322</v>
      </c>
      <c r="F2754">
        <v>1</v>
      </c>
    </row>
    <row r="2755" spans="1:6" x14ac:dyDescent="0.2">
      <c r="A2755" t="s">
        <v>3540</v>
      </c>
      <c r="B2755">
        <v>-9.3000000000000007</v>
      </c>
      <c r="C2755">
        <f>F2755*_xlfn.XLOOKUP(E2755,OBS_WELL!A:A,OBS_WELL!B:B)</f>
        <v>1</v>
      </c>
      <c r="D2755" t="s">
        <v>5428</v>
      </c>
      <c r="E2755" t="s">
        <v>5323</v>
      </c>
      <c r="F2755">
        <v>1</v>
      </c>
    </row>
    <row r="2756" spans="1:6" x14ac:dyDescent="0.2">
      <c r="A2756" t="s">
        <v>3541</v>
      </c>
      <c r="B2756">
        <v>-13.4</v>
      </c>
      <c r="C2756">
        <f>F2756*_xlfn.XLOOKUP(E2756,OBS_WELL!A:A,OBS_WELL!B:B)</f>
        <v>1</v>
      </c>
      <c r="D2756" t="s">
        <v>5428</v>
      </c>
      <c r="E2756" t="s">
        <v>5323</v>
      </c>
      <c r="F2756">
        <v>1</v>
      </c>
    </row>
    <row r="2757" spans="1:6" x14ac:dyDescent="0.2">
      <c r="A2757" t="s">
        <v>3542</v>
      </c>
      <c r="B2757">
        <v>-6.3</v>
      </c>
      <c r="C2757">
        <f>F2757*_xlfn.XLOOKUP(E2757,OBS_WELL!A:A,OBS_WELL!B:B)</f>
        <v>1</v>
      </c>
      <c r="D2757" t="s">
        <v>5428</v>
      </c>
      <c r="E2757" t="s">
        <v>5323</v>
      </c>
      <c r="F2757">
        <v>1</v>
      </c>
    </row>
    <row r="2758" spans="1:6" x14ac:dyDescent="0.2">
      <c r="A2758" t="s">
        <v>3543</v>
      </c>
      <c r="B2758">
        <v>-20.2</v>
      </c>
      <c r="C2758">
        <f>F2758*_xlfn.XLOOKUP(E2758,OBS_WELL!A:A,OBS_WELL!B:B)</f>
        <v>1</v>
      </c>
      <c r="D2758" t="s">
        <v>5428</v>
      </c>
      <c r="E2758" t="s">
        <v>5323</v>
      </c>
      <c r="F2758">
        <v>1</v>
      </c>
    </row>
    <row r="2759" spans="1:6" x14ac:dyDescent="0.2">
      <c r="A2759" t="s">
        <v>3544</v>
      </c>
      <c r="B2759">
        <v>-19.600000000000001</v>
      </c>
      <c r="C2759">
        <f>F2759*_xlfn.XLOOKUP(E2759,OBS_WELL!A:A,OBS_WELL!B:B)</f>
        <v>1</v>
      </c>
      <c r="D2759" t="s">
        <v>5428</v>
      </c>
      <c r="E2759" t="s">
        <v>5323</v>
      </c>
      <c r="F2759">
        <v>1</v>
      </c>
    </row>
    <row r="2760" spans="1:6" x14ac:dyDescent="0.2">
      <c r="A2760" t="s">
        <v>3545</v>
      </c>
      <c r="B2760">
        <v>-19.100000000000001</v>
      </c>
      <c r="C2760">
        <f>F2760*_xlfn.XLOOKUP(E2760,OBS_WELL!A:A,OBS_WELL!B:B)</f>
        <v>1</v>
      </c>
      <c r="D2760" t="s">
        <v>5428</v>
      </c>
      <c r="E2760" t="s">
        <v>5323</v>
      </c>
      <c r="F2760">
        <v>1</v>
      </c>
    </row>
    <row r="2761" spans="1:6" x14ac:dyDescent="0.2">
      <c r="A2761" t="s">
        <v>3546</v>
      </c>
      <c r="B2761">
        <v>-13.4</v>
      </c>
      <c r="C2761">
        <f>F2761*_xlfn.XLOOKUP(E2761,OBS_WELL!A:A,OBS_WELL!B:B)</f>
        <v>1</v>
      </c>
      <c r="D2761" t="s">
        <v>5428</v>
      </c>
      <c r="E2761" t="s">
        <v>5323</v>
      </c>
      <c r="F2761">
        <v>1</v>
      </c>
    </row>
    <row r="2762" spans="1:6" x14ac:dyDescent="0.2">
      <c r="A2762" t="s">
        <v>3547</v>
      </c>
      <c r="B2762">
        <v>-10.9</v>
      </c>
      <c r="C2762">
        <f>F2762*_xlfn.XLOOKUP(E2762,OBS_WELL!A:A,OBS_WELL!B:B)</f>
        <v>1</v>
      </c>
      <c r="D2762" t="s">
        <v>5428</v>
      </c>
      <c r="E2762" t="s">
        <v>5323</v>
      </c>
      <c r="F2762">
        <v>1</v>
      </c>
    </row>
    <row r="2763" spans="1:6" x14ac:dyDescent="0.2">
      <c r="A2763" t="s">
        <v>3548</v>
      </c>
      <c r="B2763">
        <v>-10.5</v>
      </c>
      <c r="C2763">
        <f>F2763*_xlfn.XLOOKUP(E2763,OBS_WELL!A:A,OBS_WELL!B:B)</f>
        <v>1</v>
      </c>
      <c r="D2763" t="s">
        <v>5428</v>
      </c>
      <c r="E2763" t="s">
        <v>5323</v>
      </c>
      <c r="F2763">
        <v>1</v>
      </c>
    </row>
    <row r="2764" spans="1:6" x14ac:dyDescent="0.2">
      <c r="A2764" t="s">
        <v>3549</v>
      </c>
      <c r="B2764">
        <v>-8.8000000000000007</v>
      </c>
      <c r="C2764">
        <f>F2764*_xlfn.XLOOKUP(E2764,OBS_WELL!A:A,OBS_WELL!B:B)</f>
        <v>1</v>
      </c>
      <c r="D2764" t="s">
        <v>5428</v>
      </c>
      <c r="E2764" t="s">
        <v>5323</v>
      </c>
      <c r="F2764">
        <v>1</v>
      </c>
    </row>
    <row r="2765" spans="1:6" x14ac:dyDescent="0.2">
      <c r="A2765" t="s">
        <v>3550</v>
      </c>
      <c r="B2765">
        <v>-11.6</v>
      </c>
      <c r="C2765">
        <f>F2765*_xlfn.XLOOKUP(E2765,OBS_WELL!A:A,OBS_WELL!B:B)</f>
        <v>1</v>
      </c>
      <c r="D2765" t="s">
        <v>5428</v>
      </c>
      <c r="E2765" t="s">
        <v>5323</v>
      </c>
      <c r="F2765">
        <v>1</v>
      </c>
    </row>
    <row r="2766" spans="1:6" x14ac:dyDescent="0.2">
      <c r="A2766" t="s">
        <v>3551</v>
      </c>
      <c r="B2766">
        <v>-13.3</v>
      </c>
      <c r="C2766">
        <f>F2766*_xlfn.XLOOKUP(E2766,OBS_WELL!A:A,OBS_WELL!B:B)</f>
        <v>1</v>
      </c>
      <c r="D2766" t="s">
        <v>5428</v>
      </c>
      <c r="E2766" t="s">
        <v>5323</v>
      </c>
      <c r="F2766">
        <v>1</v>
      </c>
    </row>
    <row r="2767" spans="1:6" x14ac:dyDescent="0.2">
      <c r="A2767" t="s">
        <v>3552</v>
      </c>
      <c r="B2767">
        <v>-16.899999999999999</v>
      </c>
      <c r="C2767">
        <f>F2767*_xlfn.XLOOKUP(E2767,OBS_WELL!A:A,OBS_WELL!B:B)</f>
        <v>1</v>
      </c>
      <c r="D2767" t="s">
        <v>5428</v>
      </c>
      <c r="E2767" t="s">
        <v>5323</v>
      </c>
      <c r="F2767">
        <v>1</v>
      </c>
    </row>
    <row r="2768" spans="1:6" x14ac:dyDescent="0.2">
      <c r="A2768" t="s">
        <v>3553</v>
      </c>
      <c r="B2768">
        <v>-20.100000000000001</v>
      </c>
      <c r="C2768">
        <f>F2768*_xlfn.XLOOKUP(E2768,OBS_WELL!A:A,OBS_WELL!B:B)</f>
        <v>1</v>
      </c>
      <c r="D2768" t="s">
        <v>5428</v>
      </c>
      <c r="E2768" t="s">
        <v>5323</v>
      </c>
      <c r="F2768">
        <v>1</v>
      </c>
    </row>
    <row r="2769" spans="1:6" x14ac:dyDescent="0.2">
      <c r="A2769" t="s">
        <v>3554</v>
      </c>
      <c r="B2769">
        <v>-22.1</v>
      </c>
      <c r="C2769">
        <f>F2769*_xlfn.XLOOKUP(E2769,OBS_WELL!A:A,OBS_WELL!B:B)</f>
        <v>1</v>
      </c>
      <c r="D2769" t="s">
        <v>5428</v>
      </c>
      <c r="E2769" t="s">
        <v>5323</v>
      </c>
      <c r="F2769">
        <v>1</v>
      </c>
    </row>
    <row r="2770" spans="1:6" x14ac:dyDescent="0.2">
      <c r="A2770" t="s">
        <v>3555</v>
      </c>
      <c r="B2770">
        <v>-23.5</v>
      </c>
      <c r="C2770">
        <f>F2770*_xlfn.XLOOKUP(E2770,OBS_WELL!A:A,OBS_WELL!B:B)</f>
        <v>1</v>
      </c>
      <c r="D2770" t="s">
        <v>5428</v>
      </c>
      <c r="E2770" t="s">
        <v>5323</v>
      </c>
      <c r="F2770">
        <v>1</v>
      </c>
    </row>
    <row r="2771" spans="1:6" x14ac:dyDescent="0.2">
      <c r="A2771" t="s">
        <v>3556</v>
      </c>
      <c r="B2771">
        <v>-11.2</v>
      </c>
      <c r="C2771">
        <f>F2771*_xlfn.XLOOKUP(E2771,OBS_WELL!A:A,OBS_WELL!B:B)</f>
        <v>1</v>
      </c>
      <c r="D2771" t="s">
        <v>5428</v>
      </c>
      <c r="E2771" t="s">
        <v>5323</v>
      </c>
      <c r="F2771">
        <v>1</v>
      </c>
    </row>
    <row r="2772" spans="1:6" x14ac:dyDescent="0.2">
      <c r="A2772" t="s">
        <v>3557</v>
      </c>
      <c r="B2772">
        <v>-22.9</v>
      </c>
      <c r="C2772">
        <f>F2772*_xlfn.XLOOKUP(E2772,OBS_WELL!A:A,OBS_WELL!B:B)</f>
        <v>1</v>
      </c>
      <c r="D2772" t="s">
        <v>5428</v>
      </c>
      <c r="E2772" t="s">
        <v>5323</v>
      </c>
      <c r="F2772">
        <v>1</v>
      </c>
    </row>
    <row r="2773" spans="1:6" x14ac:dyDescent="0.2">
      <c r="A2773" t="s">
        <v>3558</v>
      </c>
      <c r="B2773">
        <v>-13.4</v>
      </c>
      <c r="C2773">
        <f>F2773*_xlfn.XLOOKUP(E2773,OBS_WELL!A:A,OBS_WELL!B:B)</f>
        <v>1</v>
      </c>
      <c r="D2773" t="s">
        <v>5428</v>
      </c>
      <c r="E2773" t="s">
        <v>5323</v>
      </c>
      <c r="F2773">
        <v>1</v>
      </c>
    </row>
    <row r="2774" spans="1:6" x14ac:dyDescent="0.2">
      <c r="A2774" t="s">
        <v>3559</v>
      </c>
      <c r="B2774">
        <v>-25.1</v>
      </c>
      <c r="C2774">
        <f>F2774*_xlfn.XLOOKUP(E2774,OBS_WELL!A:A,OBS_WELL!B:B)</f>
        <v>1</v>
      </c>
      <c r="D2774" t="s">
        <v>5428</v>
      </c>
      <c r="E2774" t="s">
        <v>5323</v>
      </c>
      <c r="F2774">
        <v>1</v>
      </c>
    </row>
    <row r="2775" spans="1:6" x14ac:dyDescent="0.2">
      <c r="A2775" t="s">
        <v>3560</v>
      </c>
      <c r="B2775">
        <v>-12.1</v>
      </c>
      <c r="C2775">
        <f>F2775*_xlfn.XLOOKUP(E2775,OBS_WELL!A:A,OBS_WELL!B:B)</f>
        <v>1</v>
      </c>
      <c r="D2775" t="s">
        <v>5428</v>
      </c>
      <c r="E2775" t="s">
        <v>5323</v>
      </c>
      <c r="F2775">
        <v>1</v>
      </c>
    </row>
    <row r="2776" spans="1:6" x14ac:dyDescent="0.2">
      <c r="A2776" t="s">
        <v>3561</v>
      </c>
      <c r="B2776">
        <v>-23.5</v>
      </c>
      <c r="C2776">
        <f>F2776*_xlfn.XLOOKUP(E2776,OBS_WELL!A:A,OBS_WELL!B:B)</f>
        <v>1</v>
      </c>
      <c r="D2776" t="s">
        <v>5428</v>
      </c>
      <c r="E2776" t="s">
        <v>5323</v>
      </c>
      <c r="F2776">
        <v>1</v>
      </c>
    </row>
    <row r="2777" spans="1:6" x14ac:dyDescent="0.2">
      <c r="A2777" t="s">
        <v>3562</v>
      </c>
      <c r="B2777">
        <v>-11.1</v>
      </c>
      <c r="C2777">
        <f>F2777*_xlfn.XLOOKUP(E2777,OBS_WELL!A:A,OBS_WELL!B:B)</f>
        <v>1</v>
      </c>
      <c r="D2777" t="s">
        <v>5428</v>
      </c>
      <c r="E2777" t="s">
        <v>5323</v>
      </c>
      <c r="F2777">
        <v>1</v>
      </c>
    </row>
    <row r="2778" spans="1:6" x14ac:dyDescent="0.2">
      <c r="A2778" t="s">
        <v>3563</v>
      </c>
      <c r="B2778">
        <v>-22.5</v>
      </c>
      <c r="C2778">
        <f>F2778*_xlfn.XLOOKUP(E2778,OBS_WELL!A:A,OBS_WELL!B:B)</f>
        <v>1</v>
      </c>
      <c r="D2778" t="s">
        <v>5428</v>
      </c>
      <c r="E2778" t="s">
        <v>5323</v>
      </c>
      <c r="F2778">
        <v>1</v>
      </c>
    </row>
    <row r="2779" spans="1:6" x14ac:dyDescent="0.2">
      <c r="A2779" t="s">
        <v>3564</v>
      </c>
      <c r="B2779">
        <v>-18.100000000000001</v>
      </c>
      <c r="C2779">
        <f>F2779*_xlfn.XLOOKUP(E2779,OBS_WELL!A:A,OBS_WELL!B:B)</f>
        <v>1</v>
      </c>
      <c r="D2779" t="s">
        <v>5428</v>
      </c>
      <c r="E2779" t="s">
        <v>5323</v>
      </c>
      <c r="F2779">
        <v>1</v>
      </c>
    </row>
    <row r="2780" spans="1:6" x14ac:dyDescent="0.2">
      <c r="A2780" t="s">
        <v>3565</v>
      </c>
      <c r="B2780">
        <v>-25.4</v>
      </c>
      <c r="C2780">
        <f>F2780*_xlfn.XLOOKUP(E2780,OBS_WELL!A:A,OBS_WELL!B:B)</f>
        <v>1</v>
      </c>
      <c r="D2780" t="s">
        <v>5428</v>
      </c>
      <c r="E2780" t="s">
        <v>5323</v>
      </c>
      <c r="F2780">
        <v>1</v>
      </c>
    </row>
    <row r="2781" spans="1:6" x14ac:dyDescent="0.2">
      <c r="A2781" t="s">
        <v>3566</v>
      </c>
      <c r="B2781">
        <v>-25.1</v>
      </c>
      <c r="C2781">
        <f>F2781*_xlfn.XLOOKUP(E2781,OBS_WELL!A:A,OBS_WELL!B:B)</f>
        <v>1</v>
      </c>
      <c r="D2781" t="s">
        <v>5428</v>
      </c>
      <c r="E2781" t="s">
        <v>5323</v>
      </c>
      <c r="F2781">
        <v>1</v>
      </c>
    </row>
    <row r="2782" spans="1:6" x14ac:dyDescent="0.2">
      <c r="A2782" t="s">
        <v>3567</v>
      </c>
      <c r="B2782">
        <v>-24.8</v>
      </c>
      <c r="C2782">
        <f>F2782*_xlfn.XLOOKUP(E2782,OBS_WELL!A:A,OBS_WELL!B:B)</f>
        <v>1</v>
      </c>
      <c r="D2782" t="s">
        <v>5428</v>
      </c>
      <c r="E2782" t="s">
        <v>5323</v>
      </c>
      <c r="F2782">
        <v>1</v>
      </c>
    </row>
    <row r="2783" spans="1:6" x14ac:dyDescent="0.2">
      <c r="A2783" t="s">
        <v>3568</v>
      </c>
      <c r="B2783">
        <v>-24.3</v>
      </c>
      <c r="C2783">
        <f>F2783*_xlfn.XLOOKUP(E2783,OBS_WELL!A:A,OBS_WELL!B:B)</f>
        <v>1</v>
      </c>
      <c r="D2783" t="s">
        <v>5428</v>
      </c>
      <c r="E2783" t="s">
        <v>5323</v>
      </c>
      <c r="F2783">
        <v>1</v>
      </c>
    </row>
    <row r="2784" spans="1:6" x14ac:dyDescent="0.2">
      <c r="A2784" t="s">
        <v>3569</v>
      </c>
      <c r="B2784">
        <v>-24.2</v>
      </c>
      <c r="C2784">
        <f>F2784*_xlfn.XLOOKUP(E2784,OBS_WELL!A:A,OBS_WELL!B:B)</f>
        <v>1</v>
      </c>
      <c r="D2784" t="s">
        <v>5428</v>
      </c>
      <c r="E2784" t="s">
        <v>5323</v>
      </c>
      <c r="F2784">
        <v>1</v>
      </c>
    </row>
    <row r="2785" spans="1:6" x14ac:dyDescent="0.2">
      <c r="A2785" t="s">
        <v>3570</v>
      </c>
      <c r="B2785">
        <v>27.6</v>
      </c>
      <c r="C2785">
        <f>F2785*_xlfn.XLOOKUP(E2785,OBS_WELL!A:A,OBS_WELL!B:B)</f>
        <v>1</v>
      </c>
      <c r="D2785" t="s">
        <v>5428</v>
      </c>
      <c r="E2785" t="s">
        <v>5324</v>
      </c>
      <c r="F2785">
        <v>1</v>
      </c>
    </row>
    <row r="2786" spans="1:6" x14ac:dyDescent="0.2">
      <c r="A2786" t="s">
        <v>3571</v>
      </c>
      <c r="B2786">
        <v>16.600000000000001</v>
      </c>
      <c r="C2786">
        <f>F2786*_xlfn.XLOOKUP(E2786,OBS_WELL!A:A,OBS_WELL!B:B)</f>
        <v>1</v>
      </c>
      <c r="D2786" t="s">
        <v>5428</v>
      </c>
      <c r="E2786" t="s">
        <v>5324</v>
      </c>
      <c r="F2786">
        <v>1</v>
      </c>
    </row>
    <row r="2787" spans="1:6" x14ac:dyDescent="0.2">
      <c r="A2787" t="s">
        <v>3572</v>
      </c>
      <c r="B2787">
        <v>12.6</v>
      </c>
      <c r="C2787">
        <f>F2787*_xlfn.XLOOKUP(E2787,OBS_WELL!A:A,OBS_WELL!B:B)</f>
        <v>1</v>
      </c>
      <c r="D2787" t="s">
        <v>5428</v>
      </c>
      <c r="E2787" t="s">
        <v>5324</v>
      </c>
      <c r="F2787">
        <v>1</v>
      </c>
    </row>
    <row r="2788" spans="1:6" x14ac:dyDescent="0.2">
      <c r="A2788" t="s">
        <v>3573</v>
      </c>
      <c r="B2788">
        <v>9.6</v>
      </c>
      <c r="C2788">
        <f>F2788*_xlfn.XLOOKUP(E2788,OBS_WELL!A:A,OBS_WELL!B:B)</f>
        <v>1</v>
      </c>
      <c r="D2788" t="s">
        <v>5428</v>
      </c>
      <c r="E2788" t="s">
        <v>5324</v>
      </c>
      <c r="F2788">
        <v>1</v>
      </c>
    </row>
    <row r="2789" spans="1:6" x14ac:dyDescent="0.2">
      <c r="A2789" t="s">
        <v>3574</v>
      </c>
      <c r="B2789">
        <v>25.6</v>
      </c>
      <c r="C2789">
        <f>F2789*_xlfn.XLOOKUP(E2789,OBS_WELL!A:A,OBS_WELL!B:B)</f>
        <v>1</v>
      </c>
      <c r="D2789" t="s">
        <v>5428</v>
      </c>
      <c r="E2789" t="s">
        <v>5324</v>
      </c>
      <c r="F2789">
        <v>1</v>
      </c>
    </row>
    <row r="2790" spans="1:6" x14ac:dyDescent="0.2">
      <c r="A2790" t="s">
        <v>3575</v>
      </c>
      <c r="B2790">
        <v>13.8</v>
      </c>
      <c r="C2790">
        <f>F2790*_xlfn.XLOOKUP(E2790,OBS_WELL!A:A,OBS_WELL!B:B)</f>
        <v>1</v>
      </c>
      <c r="D2790" t="s">
        <v>5428</v>
      </c>
      <c r="E2790" t="s">
        <v>5324</v>
      </c>
      <c r="F2790">
        <v>1</v>
      </c>
    </row>
    <row r="2791" spans="1:6" x14ac:dyDescent="0.2">
      <c r="A2791" t="s">
        <v>3576</v>
      </c>
      <c r="B2791">
        <v>5.8</v>
      </c>
      <c r="C2791">
        <f>F2791*_xlfn.XLOOKUP(E2791,OBS_WELL!A:A,OBS_WELL!B:B)</f>
        <v>1</v>
      </c>
      <c r="D2791" t="s">
        <v>5428</v>
      </c>
      <c r="E2791" t="s">
        <v>5324</v>
      </c>
      <c r="F2791">
        <v>1</v>
      </c>
    </row>
    <row r="2792" spans="1:6" x14ac:dyDescent="0.2">
      <c r="A2792" t="s">
        <v>3577</v>
      </c>
      <c r="B2792">
        <v>4.9000000000000004</v>
      </c>
      <c r="C2792">
        <f>F2792*_xlfn.XLOOKUP(E2792,OBS_WELL!A:A,OBS_WELL!B:B)</f>
        <v>1</v>
      </c>
      <c r="D2792" t="s">
        <v>5428</v>
      </c>
      <c r="E2792" t="s">
        <v>5324</v>
      </c>
      <c r="F2792">
        <v>1</v>
      </c>
    </row>
    <row r="2793" spans="1:6" x14ac:dyDescent="0.2">
      <c r="A2793" t="s">
        <v>3578</v>
      </c>
      <c r="B2793">
        <v>11.5</v>
      </c>
      <c r="C2793">
        <f>F2793*_xlfn.XLOOKUP(E2793,OBS_WELL!A:A,OBS_WELL!B:B)</f>
        <v>1</v>
      </c>
      <c r="D2793" t="s">
        <v>5428</v>
      </c>
      <c r="E2793" t="s">
        <v>5324</v>
      </c>
      <c r="F2793">
        <v>1</v>
      </c>
    </row>
    <row r="2794" spans="1:6" x14ac:dyDescent="0.2">
      <c r="A2794" t="s">
        <v>3579</v>
      </c>
      <c r="B2794">
        <v>6.6</v>
      </c>
      <c r="C2794">
        <f>F2794*_xlfn.XLOOKUP(E2794,OBS_WELL!A:A,OBS_WELL!B:B)</f>
        <v>1</v>
      </c>
      <c r="D2794" t="s">
        <v>5428</v>
      </c>
      <c r="E2794" t="s">
        <v>5324</v>
      </c>
      <c r="F2794">
        <v>1</v>
      </c>
    </row>
    <row r="2795" spans="1:6" x14ac:dyDescent="0.2">
      <c r="A2795" t="s">
        <v>3580</v>
      </c>
      <c r="B2795">
        <v>4.7</v>
      </c>
      <c r="C2795">
        <f>F2795*_xlfn.XLOOKUP(E2795,OBS_WELL!A:A,OBS_WELL!B:B)</f>
        <v>1</v>
      </c>
      <c r="D2795" t="s">
        <v>5428</v>
      </c>
      <c r="E2795" t="s">
        <v>5324</v>
      </c>
      <c r="F2795">
        <v>1</v>
      </c>
    </row>
    <row r="2796" spans="1:6" x14ac:dyDescent="0.2">
      <c r="A2796" t="s">
        <v>3581</v>
      </c>
      <c r="B2796">
        <v>3.5</v>
      </c>
      <c r="C2796">
        <f>F2796*_xlfn.XLOOKUP(E2796,OBS_WELL!A:A,OBS_WELL!B:B)</f>
        <v>1</v>
      </c>
      <c r="D2796" t="s">
        <v>5428</v>
      </c>
      <c r="E2796" t="s">
        <v>5324</v>
      </c>
      <c r="F2796">
        <v>1</v>
      </c>
    </row>
    <row r="2797" spans="1:6" x14ac:dyDescent="0.2">
      <c r="A2797" t="s">
        <v>3582</v>
      </c>
      <c r="B2797">
        <v>11.3</v>
      </c>
      <c r="C2797">
        <f>F2797*_xlfn.XLOOKUP(E2797,OBS_WELL!A:A,OBS_WELL!B:B)</f>
        <v>1</v>
      </c>
      <c r="D2797" t="s">
        <v>5428</v>
      </c>
      <c r="E2797" t="s">
        <v>5324</v>
      </c>
      <c r="F2797">
        <v>1</v>
      </c>
    </row>
    <row r="2798" spans="1:6" x14ac:dyDescent="0.2">
      <c r="A2798" t="s">
        <v>3583</v>
      </c>
      <c r="B2798">
        <v>-3.1</v>
      </c>
      <c r="C2798">
        <f>F2798*_xlfn.XLOOKUP(E2798,OBS_WELL!A:A,OBS_WELL!B:B)</f>
        <v>1</v>
      </c>
      <c r="D2798" t="s">
        <v>5428</v>
      </c>
      <c r="E2798" t="s">
        <v>5324</v>
      </c>
      <c r="F2798">
        <v>1</v>
      </c>
    </row>
    <row r="2799" spans="1:6" x14ac:dyDescent="0.2">
      <c r="A2799" t="s">
        <v>3584</v>
      </c>
      <c r="B2799">
        <v>-0.6</v>
      </c>
      <c r="C2799">
        <f>F2799*_xlfn.XLOOKUP(E2799,OBS_WELL!A:A,OBS_WELL!B:B)</f>
        <v>1</v>
      </c>
      <c r="D2799" t="s">
        <v>5428</v>
      </c>
      <c r="E2799" t="s">
        <v>5324</v>
      </c>
      <c r="F2799">
        <v>1</v>
      </c>
    </row>
    <row r="2800" spans="1:6" x14ac:dyDescent="0.2">
      <c r="A2800" t="s">
        <v>3585</v>
      </c>
      <c r="B2800">
        <v>4.3</v>
      </c>
      <c r="C2800">
        <f>F2800*_xlfn.XLOOKUP(E2800,OBS_WELL!A:A,OBS_WELL!B:B)</f>
        <v>1</v>
      </c>
      <c r="D2800" t="s">
        <v>5428</v>
      </c>
      <c r="E2800" t="s">
        <v>5324</v>
      </c>
      <c r="F2800">
        <v>1</v>
      </c>
    </row>
    <row r="2801" spans="1:6" x14ac:dyDescent="0.2">
      <c r="A2801" t="s">
        <v>3586</v>
      </c>
      <c r="B2801">
        <v>0.6</v>
      </c>
      <c r="C2801">
        <f>F2801*_xlfn.XLOOKUP(E2801,OBS_WELL!A:A,OBS_WELL!B:B)</f>
        <v>1</v>
      </c>
      <c r="D2801" t="s">
        <v>5428</v>
      </c>
      <c r="E2801" t="s">
        <v>5324</v>
      </c>
      <c r="F2801">
        <v>1</v>
      </c>
    </row>
    <row r="2802" spans="1:6" x14ac:dyDescent="0.2">
      <c r="A2802" t="s">
        <v>3587</v>
      </c>
      <c r="B2802">
        <v>3.6</v>
      </c>
      <c r="C2802">
        <f>F2802*_xlfn.XLOOKUP(E2802,OBS_WELL!A:A,OBS_WELL!B:B)</f>
        <v>1</v>
      </c>
      <c r="D2802" t="s">
        <v>5428</v>
      </c>
      <c r="E2802" t="s">
        <v>5324</v>
      </c>
      <c r="F2802">
        <v>1</v>
      </c>
    </row>
    <row r="2803" spans="1:6" x14ac:dyDescent="0.2">
      <c r="A2803" t="s">
        <v>3588</v>
      </c>
      <c r="B2803">
        <v>0.9</v>
      </c>
      <c r="C2803">
        <f>F2803*_xlfn.XLOOKUP(E2803,OBS_WELL!A:A,OBS_WELL!B:B)</f>
        <v>1</v>
      </c>
      <c r="D2803" t="s">
        <v>5428</v>
      </c>
      <c r="E2803" t="s">
        <v>5324</v>
      </c>
      <c r="F2803">
        <v>1</v>
      </c>
    </row>
    <row r="2804" spans="1:6" x14ac:dyDescent="0.2">
      <c r="A2804" t="s">
        <v>3589</v>
      </c>
      <c r="B2804">
        <v>11.1</v>
      </c>
      <c r="C2804">
        <f>F2804*_xlfn.XLOOKUP(E2804,OBS_WELL!A:A,OBS_WELL!B:B)</f>
        <v>1</v>
      </c>
      <c r="D2804" t="s">
        <v>5428</v>
      </c>
      <c r="E2804" t="s">
        <v>5324</v>
      </c>
      <c r="F2804">
        <v>1</v>
      </c>
    </row>
    <row r="2805" spans="1:6" x14ac:dyDescent="0.2">
      <c r="A2805" t="s">
        <v>3590</v>
      </c>
      <c r="B2805">
        <v>5.6</v>
      </c>
      <c r="C2805">
        <f>F2805*_xlfn.XLOOKUP(E2805,OBS_WELL!A:A,OBS_WELL!B:B)</f>
        <v>1</v>
      </c>
      <c r="D2805" t="s">
        <v>5428</v>
      </c>
      <c r="E2805" t="s">
        <v>5324</v>
      </c>
      <c r="F2805">
        <v>1</v>
      </c>
    </row>
    <row r="2806" spans="1:6" x14ac:dyDescent="0.2">
      <c r="A2806" t="s">
        <v>3591</v>
      </c>
      <c r="B2806">
        <v>5.3</v>
      </c>
      <c r="C2806">
        <f>F2806*_xlfn.XLOOKUP(E2806,OBS_WELL!A:A,OBS_WELL!B:B)</f>
        <v>1</v>
      </c>
      <c r="D2806" t="s">
        <v>5428</v>
      </c>
      <c r="E2806" t="s">
        <v>5324</v>
      </c>
      <c r="F2806">
        <v>1</v>
      </c>
    </row>
    <row r="2807" spans="1:6" x14ac:dyDescent="0.2">
      <c r="A2807" t="s">
        <v>3592</v>
      </c>
      <c r="B2807">
        <v>3.6</v>
      </c>
      <c r="C2807">
        <f>F2807*_xlfn.XLOOKUP(E2807,OBS_WELL!A:A,OBS_WELL!B:B)</f>
        <v>1</v>
      </c>
      <c r="D2807" t="s">
        <v>5428</v>
      </c>
      <c r="E2807" t="s">
        <v>5324</v>
      </c>
      <c r="F2807">
        <v>1</v>
      </c>
    </row>
    <row r="2808" spans="1:6" x14ac:dyDescent="0.2">
      <c r="A2808" t="s">
        <v>3593</v>
      </c>
      <c r="B2808">
        <v>16.600000000000001</v>
      </c>
      <c r="C2808">
        <f>F2808*_xlfn.XLOOKUP(E2808,OBS_WELL!A:A,OBS_WELL!B:B)</f>
        <v>1</v>
      </c>
      <c r="D2808" t="s">
        <v>5428</v>
      </c>
      <c r="E2808" t="s">
        <v>5324</v>
      </c>
      <c r="F2808">
        <v>1</v>
      </c>
    </row>
    <row r="2809" spans="1:6" x14ac:dyDescent="0.2">
      <c r="A2809" t="s">
        <v>3594</v>
      </c>
      <c r="B2809">
        <v>7.6</v>
      </c>
      <c r="C2809">
        <f>F2809*_xlfn.XLOOKUP(E2809,OBS_WELL!A:A,OBS_WELL!B:B)</f>
        <v>1</v>
      </c>
      <c r="D2809" t="s">
        <v>5428</v>
      </c>
      <c r="E2809" t="s">
        <v>5324</v>
      </c>
      <c r="F2809">
        <v>1</v>
      </c>
    </row>
    <row r="2810" spans="1:6" x14ac:dyDescent="0.2">
      <c r="A2810" t="s">
        <v>3595</v>
      </c>
      <c r="B2810">
        <v>9.6</v>
      </c>
      <c r="C2810">
        <f>F2810*_xlfn.XLOOKUP(E2810,OBS_WELL!A:A,OBS_WELL!B:B)</f>
        <v>1</v>
      </c>
      <c r="D2810" t="s">
        <v>5428</v>
      </c>
      <c r="E2810" t="s">
        <v>5324</v>
      </c>
      <c r="F2810">
        <v>1</v>
      </c>
    </row>
    <row r="2811" spans="1:6" x14ac:dyDescent="0.2">
      <c r="A2811" t="s">
        <v>3596</v>
      </c>
      <c r="B2811">
        <v>-5.2</v>
      </c>
      <c r="C2811">
        <f>F2811*_xlfn.XLOOKUP(E2811,OBS_WELL!A:A,OBS_WELL!B:B)</f>
        <v>1</v>
      </c>
      <c r="D2811" t="s">
        <v>5428</v>
      </c>
      <c r="E2811" t="s">
        <v>5324</v>
      </c>
      <c r="F2811">
        <v>1</v>
      </c>
    </row>
    <row r="2812" spans="1:6" x14ac:dyDescent="0.2">
      <c r="A2812" t="s">
        <v>3597</v>
      </c>
      <c r="B2812">
        <v>4.5</v>
      </c>
      <c r="C2812">
        <f>F2812*_xlfn.XLOOKUP(E2812,OBS_WELL!A:A,OBS_WELL!B:B)</f>
        <v>1</v>
      </c>
      <c r="D2812" t="s">
        <v>5428</v>
      </c>
      <c r="E2812" t="s">
        <v>5324</v>
      </c>
      <c r="F2812">
        <v>1</v>
      </c>
    </row>
    <row r="2813" spans="1:6" x14ac:dyDescent="0.2">
      <c r="A2813" t="s">
        <v>3598</v>
      </c>
      <c r="B2813">
        <v>-14</v>
      </c>
      <c r="C2813">
        <f>F2813*_xlfn.XLOOKUP(E2813,OBS_WELL!A:A,OBS_WELL!B:B)</f>
        <v>1</v>
      </c>
      <c r="D2813" t="s">
        <v>5428</v>
      </c>
      <c r="E2813" t="s">
        <v>5324</v>
      </c>
      <c r="F2813">
        <v>1</v>
      </c>
    </row>
    <row r="2814" spans="1:6" x14ac:dyDescent="0.2">
      <c r="A2814" t="s">
        <v>3599</v>
      </c>
      <c r="B2814">
        <v>11.1</v>
      </c>
      <c r="C2814">
        <f>F2814*_xlfn.XLOOKUP(E2814,OBS_WELL!A:A,OBS_WELL!B:B)</f>
        <v>1</v>
      </c>
      <c r="D2814" t="s">
        <v>5428</v>
      </c>
      <c r="E2814" t="s">
        <v>5324</v>
      </c>
      <c r="F2814">
        <v>1</v>
      </c>
    </row>
    <row r="2815" spans="1:6" x14ac:dyDescent="0.2">
      <c r="A2815" t="s">
        <v>3600</v>
      </c>
      <c r="B2815">
        <v>2.4</v>
      </c>
      <c r="C2815">
        <f>F2815*_xlfn.XLOOKUP(E2815,OBS_WELL!A:A,OBS_WELL!B:B)</f>
        <v>1</v>
      </c>
      <c r="D2815" t="s">
        <v>5428</v>
      </c>
      <c r="E2815" t="s">
        <v>5324</v>
      </c>
      <c r="F2815">
        <v>1</v>
      </c>
    </row>
    <row r="2816" spans="1:6" x14ac:dyDescent="0.2">
      <c r="A2816" t="s">
        <v>3601</v>
      </c>
      <c r="B2816">
        <v>8.6</v>
      </c>
      <c r="C2816">
        <f>F2816*_xlfn.XLOOKUP(E2816,OBS_WELL!A:A,OBS_WELL!B:B)</f>
        <v>1</v>
      </c>
      <c r="D2816" t="s">
        <v>5428</v>
      </c>
      <c r="E2816" t="s">
        <v>5324</v>
      </c>
      <c r="F2816">
        <v>1</v>
      </c>
    </row>
    <row r="2817" spans="1:6" x14ac:dyDescent="0.2">
      <c r="A2817" t="s">
        <v>3602</v>
      </c>
      <c r="B2817">
        <v>-3.5</v>
      </c>
      <c r="C2817">
        <f>F2817*_xlfn.XLOOKUP(E2817,OBS_WELL!A:A,OBS_WELL!B:B)</f>
        <v>1</v>
      </c>
      <c r="D2817" t="s">
        <v>5428</v>
      </c>
      <c r="E2817" t="s">
        <v>5324</v>
      </c>
      <c r="F2817">
        <v>1</v>
      </c>
    </row>
    <row r="2818" spans="1:6" x14ac:dyDescent="0.2">
      <c r="A2818" t="s">
        <v>3603</v>
      </c>
      <c r="B2818">
        <v>1.7</v>
      </c>
      <c r="C2818">
        <f>F2818*_xlfn.XLOOKUP(E2818,OBS_WELL!A:A,OBS_WELL!B:B)</f>
        <v>1</v>
      </c>
      <c r="D2818" t="s">
        <v>5428</v>
      </c>
      <c r="E2818" t="s">
        <v>5324</v>
      </c>
      <c r="F2818">
        <v>1</v>
      </c>
    </row>
    <row r="2819" spans="1:6" x14ac:dyDescent="0.2">
      <c r="A2819" t="s">
        <v>3604</v>
      </c>
      <c r="B2819">
        <v>-8.9</v>
      </c>
      <c r="C2819">
        <f>F2819*_xlfn.XLOOKUP(E2819,OBS_WELL!A:A,OBS_WELL!B:B)</f>
        <v>1</v>
      </c>
      <c r="D2819" t="s">
        <v>5428</v>
      </c>
      <c r="E2819" t="s">
        <v>5324</v>
      </c>
      <c r="F2819">
        <v>1</v>
      </c>
    </row>
    <row r="2820" spans="1:6" x14ac:dyDescent="0.2">
      <c r="A2820" t="s">
        <v>3605</v>
      </c>
      <c r="B2820">
        <v>-3.1</v>
      </c>
      <c r="C2820">
        <f>F2820*_xlfn.XLOOKUP(E2820,OBS_WELL!A:A,OBS_WELL!B:B)</f>
        <v>1</v>
      </c>
      <c r="D2820" t="s">
        <v>5428</v>
      </c>
      <c r="E2820" t="s">
        <v>5324</v>
      </c>
      <c r="F2820">
        <v>1</v>
      </c>
    </row>
    <row r="2821" spans="1:6" x14ac:dyDescent="0.2">
      <c r="A2821" t="s">
        <v>3606</v>
      </c>
      <c r="B2821">
        <v>-17.5</v>
      </c>
      <c r="C2821">
        <f>F2821*_xlfn.XLOOKUP(E2821,OBS_WELL!A:A,OBS_WELL!B:B)</f>
        <v>1</v>
      </c>
      <c r="D2821" t="s">
        <v>5428</v>
      </c>
      <c r="E2821" t="s">
        <v>5324</v>
      </c>
      <c r="F2821">
        <v>1</v>
      </c>
    </row>
    <row r="2822" spans="1:6" x14ac:dyDescent="0.2">
      <c r="A2822" t="s">
        <v>3607</v>
      </c>
      <c r="B2822">
        <v>-14.2</v>
      </c>
      <c r="C2822">
        <f>F2822*_xlfn.XLOOKUP(E2822,OBS_WELL!A:A,OBS_WELL!B:B)</f>
        <v>1</v>
      </c>
      <c r="D2822" t="s">
        <v>5428</v>
      </c>
      <c r="E2822" t="s">
        <v>5324</v>
      </c>
      <c r="F2822">
        <v>1</v>
      </c>
    </row>
    <row r="2823" spans="1:6" x14ac:dyDescent="0.2">
      <c r="A2823" t="s">
        <v>3608</v>
      </c>
      <c r="B2823">
        <v>-7.2</v>
      </c>
      <c r="C2823">
        <f>F2823*_xlfn.XLOOKUP(E2823,OBS_WELL!A:A,OBS_WELL!B:B)</f>
        <v>1</v>
      </c>
      <c r="D2823" t="s">
        <v>5428</v>
      </c>
      <c r="E2823" t="s">
        <v>5324</v>
      </c>
      <c r="F2823">
        <v>1</v>
      </c>
    </row>
    <row r="2824" spans="1:6" x14ac:dyDescent="0.2">
      <c r="A2824" t="s">
        <v>3609</v>
      </c>
      <c r="B2824">
        <v>-2.1</v>
      </c>
      <c r="C2824">
        <f>F2824*_xlfn.XLOOKUP(E2824,OBS_WELL!A:A,OBS_WELL!B:B)</f>
        <v>1</v>
      </c>
      <c r="D2824" t="s">
        <v>5428</v>
      </c>
      <c r="E2824" t="s">
        <v>5324</v>
      </c>
      <c r="F2824">
        <v>1</v>
      </c>
    </row>
    <row r="2825" spans="1:6" x14ac:dyDescent="0.2">
      <c r="A2825" t="s">
        <v>3610</v>
      </c>
      <c r="B2825">
        <v>3.8</v>
      </c>
      <c r="C2825">
        <f>F2825*_xlfn.XLOOKUP(E2825,OBS_WELL!A:A,OBS_WELL!B:B)</f>
        <v>1</v>
      </c>
      <c r="D2825" t="s">
        <v>5428</v>
      </c>
      <c r="E2825" t="s">
        <v>5324</v>
      </c>
      <c r="F2825">
        <v>1</v>
      </c>
    </row>
    <row r="2826" spans="1:6" x14ac:dyDescent="0.2">
      <c r="A2826" t="s">
        <v>3611</v>
      </c>
      <c r="B2826">
        <v>6.6</v>
      </c>
      <c r="C2826">
        <f>F2826*_xlfn.XLOOKUP(E2826,OBS_WELL!A:A,OBS_WELL!B:B)</f>
        <v>1</v>
      </c>
      <c r="D2826" t="s">
        <v>5428</v>
      </c>
      <c r="E2826" t="s">
        <v>5324</v>
      </c>
      <c r="F2826">
        <v>1</v>
      </c>
    </row>
    <row r="2827" spans="1:6" x14ac:dyDescent="0.2">
      <c r="A2827" t="s">
        <v>3612</v>
      </c>
      <c r="B2827">
        <v>1.6</v>
      </c>
      <c r="C2827">
        <f>F2827*_xlfn.XLOOKUP(E2827,OBS_WELL!A:A,OBS_WELL!B:B)</f>
        <v>1</v>
      </c>
      <c r="D2827" t="s">
        <v>5428</v>
      </c>
      <c r="E2827" t="s">
        <v>5324</v>
      </c>
      <c r="F2827">
        <v>1</v>
      </c>
    </row>
    <row r="2828" spans="1:6" x14ac:dyDescent="0.2">
      <c r="A2828" t="s">
        <v>3613</v>
      </c>
      <c r="B2828">
        <v>-2.7</v>
      </c>
      <c r="C2828">
        <f>F2828*_xlfn.XLOOKUP(E2828,OBS_WELL!A:A,OBS_WELL!B:B)</f>
        <v>1</v>
      </c>
      <c r="D2828" t="s">
        <v>5428</v>
      </c>
      <c r="E2828" t="s">
        <v>5324</v>
      </c>
      <c r="F2828">
        <v>1</v>
      </c>
    </row>
    <row r="2829" spans="1:6" x14ac:dyDescent="0.2">
      <c r="A2829" t="s">
        <v>3614</v>
      </c>
      <c r="B2829">
        <v>-6.8</v>
      </c>
      <c r="C2829">
        <f>F2829*_xlfn.XLOOKUP(E2829,OBS_WELL!A:A,OBS_WELL!B:B)</f>
        <v>1</v>
      </c>
      <c r="D2829" t="s">
        <v>5428</v>
      </c>
      <c r="E2829" t="s">
        <v>5324</v>
      </c>
      <c r="F2829">
        <v>1</v>
      </c>
    </row>
    <row r="2830" spans="1:6" x14ac:dyDescent="0.2">
      <c r="A2830" t="s">
        <v>3615</v>
      </c>
      <c r="B2830">
        <v>-14.9</v>
      </c>
      <c r="C2830">
        <f>F2830*_xlfn.XLOOKUP(E2830,OBS_WELL!A:A,OBS_WELL!B:B)</f>
        <v>1</v>
      </c>
      <c r="D2830" t="s">
        <v>5428</v>
      </c>
      <c r="E2830" t="s">
        <v>5324</v>
      </c>
      <c r="F2830">
        <v>1</v>
      </c>
    </row>
    <row r="2831" spans="1:6" x14ac:dyDescent="0.2">
      <c r="A2831" t="s">
        <v>3616</v>
      </c>
      <c r="B2831">
        <v>-20.399999999999999</v>
      </c>
      <c r="C2831">
        <f>F2831*_xlfn.XLOOKUP(E2831,OBS_WELL!A:A,OBS_WELL!B:B)</f>
        <v>1</v>
      </c>
      <c r="D2831" t="s">
        <v>5428</v>
      </c>
      <c r="E2831" t="s">
        <v>5324</v>
      </c>
      <c r="F2831">
        <v>1</v>
      </c>
    </row>
    <row r="2832" spans="1:6" x14ac:dyDescent="0.2">
      <c r="A2832" t="s">
        <v>3617</v>
      </c>
      <c r="B2832">
        <v>-23.8</v>
      </c>
      <c r="C2832">
        <f>F2832*_xlfn.XLOOKUP(E2832,OBS_WELL!A:A,OBS_WELL!B:B)</f>
        <v>1</v>
      </c>
      <c r="D2832" t="s">
        <v>5428</v>
      </c>
      <c r="E2832" t="s">
        <v>5324</v>
      </c>
      <c r="F2832">
        <v>1</v>
      </c>
    </row>
    <row r="2833" spans="1:6" x14ac:dyDescent="0.2">
      <c r="A2833" t="s">
        <v>3618</v>
      </c>
      <c r="B2833">
        <v>-25.5</v>
      </c>
      <c r="C2833">
        <f>F2833*_xlfn.XLOOKUP(E2833,OBS_WELL!A:A,OBS_WELL!B:B)</f>
        <v>1</v>
      </c>
      <c r="D2833" t="s">
        <v>5428</v>
      </c>
      <c r="E2833" t="s">
        <v>5324</v>
      </c>
      <c r="F2833">
        <v>1</v>
      </c>
    </row>
    <row r="2834" spans="1:6" x14ac:dyDescent="0.2">
      <c r="A2834" t="s">
        <v>3619</v>
      </c>
      <c r="B2834">
        <v>2.8</v>
      </c>
      <c r="C2834">
        <f>F2834*_xlfn.XLOOKUP(E2834,OBS_WELL!A:A,OBS_WELL!B:B)</f>
        <v>1</v>
      </c>
      <c r="D2834" t="s">
        <v>5428</v>
      </c>
      <c r="E2834" t="s">
        <v>5324</v>
      </c>
      <c r="F2834">
        <v>1</v>
      </c>
    </row>
    <row r="2835" spans="1:6" x14ac:dyDescent="0.2">
      <c r="A2835" t="s">
        <v>3620</v>
      </c>
      <c r="B2835">
        <v>-22.4</v>
      </c>
      <c r="C2835">
        <f>F2835*_xlfn.XLOOKUP(E2835,OBS_WELL!A:A,OBS_WELL!B:B)</f>
        <v>1</v>
      </c>
      <c r="D2835" t="s">
        <v>5428</v>
      </c>
      <c r="E2835" t="s">
        <v>5324</v>
      </c>
      <c r="F2835">
        <v>1</v>
      </c>
    </row>
    <row r="2836" spans="1:6" x14ac:dyDescent="0.2">
      <c r="A2836" t="s">
        <v>3621</v>
      </c>
      <c r="B2836">
        <v>1.4</v>
      </c>
      <c r="C2836">
        <f>F2836*_xlfn.XLOOKUP(E2836,OBS_WELL!A:A,OBS_WELL!B:B)</f>
        <v>1</v>
      </c>
      <c r="D2836" t="s">
        <v>5428</v>
      </c>
      <c r="E2836" t="s">
        <v>5324</v>
      </c>
      <c r="F2836">
        <v>1</v>
      </c>
    </row>
    <row r="2837" spans="1:6" x14ac:dyDescent="0.2">
      <c r="A2837" t="s">
        <v>3622</v>
      </c>
      <c r="B2837">
        <v>-32.6</v>
      </c>
      <c r="C2837">
        <f>F2837*_xlfn.XLOOKUP(E2837,OBS_WELL!A:A,OBS_WELL!B:B)</f>
        <v>1</v>
      </c>
      <c r="D2837" t="s">
        <v>5428</v>
      </c>
      <c r="E2837" t="s">
        <v>5324</v>
      </c>
      <c r="F2837">
        <v>1</v>
      </c>
    </row>
    <row r="2838" spans="1:6" x14ac:dyDescent="0.2">
      <c r="A2838" t="s">
        <v>3623</v>
      </c>
      <c r="B2838">
        <v>-1.7</v>
      </c>
      <c r="C2838">
        <f>F2838*_xlfn.XLOOKUP(E2838,OBS_WELL!A:A,OBS_WELL!B:B)</f>
        <v>1</v>
      </c>
      <c r="D2838" t="s">
        <v>5428</v>
      </c>
      <c r="E2838" t="s">
        <v>5324</v>
      </c>
      <c r="F2838">
        <v>1</v>
      </c>
    </row>
    <row r="2839" spans="1:6" x14ac:dyDescent="0.2">
      <c r="A2839" t="s">
        <v>3624</v>
      </c>
      <c r="B2839">
        <v>-30.5</v>
      </c>
      <c r="C2839">
        <f>F2839*_xlfn.XLOOKUP(E2839,OBS_WELL!A:A,OBS_WELL!B:B)</f>
        <v>1</v>
      </c>
      <c r="D2839" t="s">
        <v>5428</v>
      </c>
      <c r="E2839" t="s">
        <v>5324</v>
      </c>
      <c r="F2839">
        <v>1</v>
      </c>
    </row>
    <row r="2840" spans="1:6" x14ac:dyDescent="0.2">
      <c r="A2840" t="s">
        <v>3625</v>
      </c>
      <c r="B2840">
        <v>4.0999999999999996</v>
      </c>
      <c r="C2840">
        <f>F2840*_xlfn.XLOOKUP(E2840,OBS_WELL!A:A,OBS_WELL!B:B)</f>
        <v>1</v>
      </c>
      <c r="D2840" t="s">
        <v>5428</v>
      </c>
      <c r="E2840" t="s">
        <v>5324</v>
      </c>
      <c r="F2840">
        <v>1</v>
      </c>
    </row>
    <row r="2841" spans="1:6" x14ac:dyDescent="0.2">
      <c r="A2841" t="s">
        <v>3626</v>
      </c>
      <c r="B2841">
        <v>-25.6</v>
      </c>
      <c r="C2841">
        <f>F2841*_xlfn.XLOOKUP(E2841,OBS_WELL!A:A,OBS_WELL!B:B)</f>
        <v>1</v>
      </c>
      <c r="D2841" t="s">
        <v>5428</v>
      </c>
      <c r="E2841" t="s">
        <v>5324</v>
      </c>
      <c r="F2841">
        <v>1</v>
      </c>
    </row>
    <row r="2842" spans="1:6" x14ac:dyDescent="0.2">
      <c r="A2842" t="s">
        <v>3627</v>
      </c>
      <c r="B2842">
        <v>-10.1</v>
      </c>
      <c r="C2842">
        <f>F2842*_xlfn.XLOOKUP(E2842,OBS_WELL!A:A,OBS_WELL!B:B)</f>
        <v>1</v>
      </c>
      <c r="D2842" t="s">
        <v>5428</v>
      </c>
      <c r="E2842" t="s">
        <v>5324</v>
      </c>
      <c r="F2842">
        <v>1</v>
      </c>
    </row>
    <row r="2843" spans="1:6" x14ac:dyDescent="0.2">
      <c r="A2843" t="s">
        <v>3628</v>
      </c>
      <c r="B2843">
        <v>-37.4</v>
      </c>
      <c r="C2843">
        <f>F2843*_xlfn.XLOOKUP(E2843,OBS_WELL!A:A,OBS_WELL!B:B)</f>
        <v>1</v>
      </c>
      <c r="D2843" t="s">
        <v>5428</v>
      </c>
      <c r="E2843" t="s">
        <v>5324</v>
      </c>
      <c r="F2843">
        <v>1</v>
      </c>
    </row>
    <row r="2844" spans="1:6" x14ac:dyDescent="0.2">
      <c r="A2844" t="s">
        <v>3629</v>
      </c>
      <c r="B2844">
        <v>-10.4</v>
      </c>
      <c r="C2844">
        <f>F2844*_xlfn.XLOOKUP(E2844,OBS_WELL!A:A,OBS_WELL!B:B)</f>
        <v>1</v>
      </c>
      <c r="D2844" t="s">
        <v>5428</v>
      </c>
      <c r="E2844" t="s">
        <v>5324</v>
      </c>
      <c r="F2844">
        <v>1</v>
      </c>
    </row>
    <row r="2845" spans="1:6" x14ac:dyDescent="0.2">
      <c r="A2845" t="s">
        <v>3630</v>
      </c>
      <c r="B2845">
        <v>-43.1</v>
      </c>
      <c r="C2845">
        <f>F2845*_xlfn.XLOOKUP(E2845,OBS_WELL!A:A,OBS_WELL!B:B)</f>
        <v>1</v>
      </c>
      <c r="D2845" t="s">
        <v>5428</v>
      </c>
      <c r="E2845" t="s">
        <v>5324</v>
      </c>
      <c r="F2845">
        <v>1</v>
      </c>
    </row>
    <row r="2846" spans="1:6" x14ac:dyDescent="0.2">
      <c r="A2846" t="s">
        <v>3631</v>
      </c>
      <c r="B2846">
        <v>8.6</v>
      </c>
      <c r="C2846">
        <f>F2846*_xlfn.XLOOKUP(E2846,OBS_WELL!A:A,OBS_WELL!B:B)</f>
        <v>1</v>
      </c>
      <c r="D2846" t="s">
        <v>5428</v>
      </c>
      <c r="E2846" t="s">
        <v>5324</v>
      </c>
      <c r="F2846">
        <v>1</v>
      </c>
    </row>
    <row r="2847" spans="1:6" x14ac:dyDescent="0.2">
      <c r="A2847" t="s">
        <v>3632</v>
      </c>
      <c r="B2847">
        <v>2.6</v>
      </c>
      <c r="C2847">
        <f>F2847*_xlfn.XLOOKUP(E2847,OBS_WELL!A:A,OBS_WELL!B:B)</f>
        <v>1</v>
      </c>
      <c r="D2847" t="s">
        <v>5428</v>
      </c>
      <c r="E2847" t="s">
        <v>5324</v>
      </c>
      <c r="F2847">
        <v>1</v>
      </c>
    </row>
    <row r="2848" spans="1:6" x14ac:dyDescent="0.2">
      <c r="A2848" t="s">
        <v>3633</v>
      </c>
      <c r="B2848">
        <v>3</v>
      </c>
      <c r="C2848">
        <f>F2848*_xlfn.XLOOKUP(E2848,OBS_WELL!A:A,OBS_WELL!B:B)</f>
        <v>1</v>
      </c>
      <c r="D2848" t="s">
        <v>5428</v>
      </c>
      <c r="E2848" t="s">
        <v>5324</v>
      </c>
      <c r="F2848">
        <v>1</v>
      </c>
    </row>
    <row r="2849" spans="1:6" x14ac:dyDescent="0.2">
      <c r="A2849" t="s">
        <v>3634</v>
      </c>
      <c r="B2849">
        <v>5.4</v>
      </c>
      <c r="C2849">
        <f>F2849*_xlfn.XLOOKUP(E2849,OBS_WELL!A:A,OBS_WELL!B:B)</f>
        <v>1</v>
      </c>
      <c r="D2849" t="s">
        <v>5428</v>
      </c>
      <c r="E2849" t="s">
        <v>5324</v>
      </c>
      <c r="F2849">
        <v>1</v>
      </c>
    </row>
    <row r="2850" spans="1:6" x14ac:dyDescent="0.2">
      <c r="A2850" t="s">
        <v>3635</v>
      </c>
      <c r="B2850">
        <v>3.5</v>
      </c>
      <c r="C2850">
        <f>F2850*_xlfn.XLOOKUP(E2850,OBS_WELL!A:A,OBS_WELL!B:B)</f>
        <v>1</v>
      </c>
      <c r="D2850" t="s">
        <v>5428</v>
      </c>
      <c r="E2850" t="s">
        <v>5324</v>
      </c>
      <c r="F2850">
        <v>1</v>
      </c>
    </row>
    <row r="2851" spans="1:6" x14ac:dyDescent="0.2">
      <c r="A2851" t="s">
        <v>3636</v>
      </c>
      <c r="B2851">
        <v>6.4</v>
      </c>
      <c r="C2851">
        <f>F2851*_xlfn.XLOOKUP(E2851,OBS_WELL!A:A,OBS_WELL!B:B)</f>
        <v>1</v>
      </c>
      <c r="D2851" t="s">
        <v>5428</v>
      </c>
      <c r="E2851" t="s">
        <v>5324</v>
      </c>
      <c r="F2851">
        <v>1</v>
      </c>
    </row>
    <row r="2852" spans="1:6" x14ac:dyDescent="0.2">
      <c r="A2852" t="s">
        <v>3637</v>
      </c>
      <c r="B2852">
        <v>5.53</v>
      </c>
      <c r="C2852">
        <f>F2852*_xlfn.XLOOKUP(E2852,OBS_WELL!A:A,OBS_WELL!B:B)</f>
        <v>1</v>
      </c>
      <c r="D2852" t="s">
        <v>5428</v>
      </c>
      <c r="E2852" t="s">
        <v>5324</v>
      </c>
      <c r="F2852">
        <v>1</v>
      </c>
    </row>
    <row r="2853" spans="1:6" x14ac:dyDescent="0.2">
      <c r="A2853" t="s">
        <v>3638</v>
      </c>
      <c r="B2853">
        <v>6.5</v>
      </c>
      <c r="C2853">
        <f>F2853*_xlfn.XLOOKUP(E2853,OBS_WELL!A:A,OBS_WELL!B:B)</f>
        <v>1</v>
      </c>
      <c r="D2853" t="s">
        <v>5428</v>
      </c>
      <c r="E2853" t="s">
        <v>5324</v>
      </c>
      <c r="F2853">
        <v>1</v>
      </c>
    </row>
    <row r="2854" spans="1:6" x14ac:dyDescent="0.2">
      <c r="A2854" t="s">
        <v>3639</v>
      </c>
      <c r="B2854">
        <v>5.75</v>
      </c>
      <c r="C2854">
        <f>F2854*_xlfn.XLOOKUP(E2854,OBS_WELL!A:A,OBS_WELL!B:B)</f>
        <v>1</v>
      </c>
      <c r="D2854" t="s">
        <v>5428</v>
      </c>
      <c r="E2854" t="s">
        <v>5324</v>
      </c>
      <c r="F2854">
        <v>1</v>
      </c>
    </row>
    <row r="2855" spans="1:6" x14ac:dyDescent="0.2">
      <c r="A2855" t="s">
        <v>3640</v>
      </c>
      <c r="B2855">
        <v>6.24</v>
      </c>
      <c r="C2855">
        <f>F2855*_xlfn.XLOOKUP(E2855,OBS_WELL!A:A,OBS_WELL!B:B)</f>
        <v>1</v>
      </c>
      <c r="D2855" t="s">
        <v>5428</v>
      </c>
      <c r="E2855" t="s">
        <v>5324</v>
      </c>
      <c r="F2855">
        <v>1</v>
      </c>
    </row>
    <row r="2856" spans="1:6" x14ac:dyDescent="0.2">
      <c r="A2856" t="s">
        <v>3641</v>
      </c>
      <c r="B2856">
        <v>6.25</v>
      </c>
      <c r="C2856">
        <f>F2856*_xlfn.XLOOKUP(E2856,OBS_WELL!A:A,OBS_WELL!B:B)</f>
        <v>1</v>
      </c>
      <c r="D2856" t="s">
        <v>5428</v>
      </c>
      <c r="E2856" t="s">
        <v>5324</v>
      </c>
      <c r="F2856">
        <v>1</v>
      </c>
    </row>
    <row r="2857" spans="1:6" x14ac:dyDescent="0.2">
      <c r="A2857" t="s">
        <v>3642</v>
      </c>
      <c r="B2857">
        <v>-35.4</v>
      </c>
      <c r="C2857">
        <f>F2857*_xlfn.XLOOKUP(E2857,OBS_WELL!A:A,OBS_WELL!B:B)</f>
        <v>1</v>
      </c>
      <c r="D2857" t="s">
        <v>5428</v>
      </c>
      <c r="E2857" t="s">
        <v>5324</v>
      </c>
      <c r="F2857">
        <v>1</v>
      </c>
    </row>
    <row r="2858" spans="1:6" x14ac:dyDescent="0.2">
      <c r="A2858" t="s">
        <v>3643</v>
      </c>
      <c r="B2858">
        <v>-18.45</v>
      </c>
      <c r="C2858">
        <f>F2858*_xlfn.XLOOKUP(E2858,OBS_WELL!A:A,OBS_WELL!B:B)</f>
        <v>1</v>
      </c>
      <c r="D2858" t="s">
        <v>5428</v>
      </c>
      <c r="E2858" t="s">
        <v>5324</v>
      </c>
      <c r="F2858">
        <v>1</v>
      </c>
    </row>
    <row r="2859" spans="1:6" x14ac:dyDescent="0.2">
      <c r="A2859" t="s">
        <v>3644</v>
      </c>
      <c r="B2859">
        <v>-36.229999999999997</v>
      </c>
      <c r="C2859">
        <f>F2859*_xlfn.XLOOKUP(E2859,OBS_WELL!A:A,OBS_WELL!B:B)</f>
        <v>1</v>
      </c>
      <c r="D2859" t="s">
        <v>5428</v>
      </c>
      <c r="E2859" t="s">
        <v>5324</v>
      </c>
      <c r="F2859">
        <v>1</v>
      </c>
    </row>
    <row r="2860" spans="1:6" x14ac:dyDescent="0.2">
      <c r="A2860" t="s">
        <v>3645</v>
      </c>
      <c r="B2860">
        <v>6.6</v>
      </c>
      <c r="C2860">
        <f>F2860*_xlfn.XLOOKUP(E2860,OBS_WELL!A:A,OBS_WELL!B:B)</f>
        <v>1</v>
      </c>
      <c r="D2860" t="s">
        <v>5428</v>
      </c>
      <c r="E2860" t="s">
        <v>5324</v>
      </c>
      <c r="F2860">
        <v>1</v>
      </c>
    </row>
    <row r="2861" spans="1:6" x14ac:dyDescent="0.2">
      <c r="A2861" t="s">
        <v>3646</v>
      </c>
      <c r="B2861">
        <v>-39.01</v>
      </c>
      <c r="C2861">
        <f>F2861*_xlfn.XLOOKUP(E2861,OBS_WELL!A:A,OBS_WELL!B:B)</f>
        <v>1</v>
      </c>
      <c r="D2861" t="s">
        <v>5428</v>
      </c>
      <c r="E2861" t="s">
        <v>5324</v>
      </c>
      <c r="F2861">
        <v>1</v>
      </c>
    </row>
    <row r="2862" spans="1:6" x14ac:dyDescent="0.2">
      <c r="A2862" t="s">
        <v>3647</v>
      </c>
      <c r="B2862">
        <v>-39.01</v>
      </c>
      <c r="C2862">
        <f>F2862*_xlfn.XLOOKUP(E2862,OBS_WELL!A:A,OBS_WELL!B:B)</f>
        <v>1</v>
      </c>
      <c r="D2862" t="s">
        <v>5428</v>
      </c>
      <c r="E2862" t="s">
        <v>5324</v>
      </c>
      <c r="F2862">
        <v>1</v>
      </c>
    </row>
    <row r="2863" spans="1:6" x14ac:dyDescent="0.2">
      <c r="A2863" t="s">
        <v>3648</v>
      </c>
      <c r="B2863">
        <v>-9.1999999999999993</v>
      </c>
      <c r="C2863">
        <f>F2863*_xlfn.XLOOKUP(E2863,OBS_WELL!A:A,OBS_WELL!B:B)</f>
        <v>1</v>
      </c>
      <c r="D2863" t="s">
        <v>5428</v>
      </c>
      <c r="E2863" t="s">
        <v>5324</v>
      </c>
      <c r="F2863">
        <v>1</v>
      </c>
    </row>
    <row r="2864" spans="1:6" x14ac:dyDescent="0.2">
      <c r="A2864" t="s">
        <v>3649</v>
      </c>
      <c r="B2864">
        <v>-31.86</v>
      </c>
      <c r="C2864">
        <f>F2864*_xlfn.XLOOKUP(E2864,OBS_WELL!A:A,OBS_WELL!B:B)</f>
        <v>1</v>
      </c>
      <c r="D2864" t="s">
        <v>5428</v>
      </c>
      <c r="E2864" t="s">
        <v>5324</v>
      </c>
      <c r="F2864">
        <v>1</v>
      </c>
    </row>
    <row r="2865" spans="1:6" x14ac:dyDescent="0.2">
      <c r="A2865" t="s">
        <v>3650</v>
      </c>
      <c r="B2865">
        <v>-18.399999999999999</v>
      </c>
      <c r="C2865">
        <f>F2865*_xlfn.XLOOKUP(E2865,OBS_WELL!A:A,OBS_WELL!B:B)</f>
        <v>1</v>
      </c>
      <c r="D2865" t="s">
        <v>5428</v>
      </c>
      <c r="E2865" t="s">
        <v>5324</v>
      </c>
      <c r="F2865">
        <v>1</v>
      </c>
    </row>
    <row r="2866" spans="1:6" x14ac:dyDescent="0.2">
      <c r="A2866" t="s">
        <v>3651</v>
      </c>
      <c r="B2866">
        <v>-40.409999999999997</v>
      </c>
      <c r="C2866">
        <f>F2866*_xlfn.XLOOKUP(E2866,OBS_WELL!A:A,OBS_WELL!B:B)</f>
        <v>1</v>
      </c>
      <c r="D2866" t="s">
        <v>5428</v>
      </c>
      <c r="E2866" t="s">
        <v>5324</v>
      </c>
      <c r="F2866">
        <v>1</v>
      </c>
    </row>
    <row r="2867" spans="1:6" x14ac:dyDescent="0.2">
      <c r="A2867" t="s">
        <v>3652</v>
      </c>
      <c r="B2867">
        <v>-17.71</v>
      </c>
      <c r="C2867">
        <f>F2867*_xlfn.XLOOKUP(E2867,OBS_WELL!A:A,OBS_WELL!B:B)</f>
        <v>1</v>
      </c>
      <c r="D2867" t="s">
        <v>5428</v>
      </c>
      <c r="E2867" t="s">
        <v>5324</v>
      </c>
      <c r="F2867">
        <v>1</v>
      </c>
    </row>
    <row r="2868" spans="1:6" x14ac:dyDescent="0.2">
      <c r="A2868" t="s">
        <v>3653</v>
      </c>
      <c r="B2868">
        <v>22.2</v>
      </c>
      <c r="C2868">
        <f>F2868*_xlfn.XLOOKUP(E2868,OBS_WELL!A:A,OBS_WELL!B:B)</f>
        <v>1</v>
      </c>
      <c r="D2868" t="s">
        <v>5428</v>
      </c>
      <c r="E2868" t="s">
        <v>5325</v>
      </c>
      <c r="F2868">
        <v>1</v>
      </c>
    </row>
    <row r="2869" spans="1:6" x14ac:dyDescent="0.2">
      <c r="A2869" t="s">
        <v>3654</v>
      </c>
      <c r="B2869">
        <v>29.7</v>
      </c>
      <c r="C2869">
        <f>F2869*_xlfn.XLOOKUP(E2869,OBS_WELL!A:A,OBS_WELL!B:B)</f>
        <v>1</v>
      </c>
      <c r="D2869" t="s">
        <v>5428</v>
      </c>
      <c r="E2869" t="s">
        <v>5325</v>
      </c>
      <c r="F2869">
        <v>1</v>
      </c>
    </row>
    <row r="2870" spans="1:6" x14ac:dyDescent="0.2">
      <c r="A2870" t="s">
        <v>3655</v>
      </c>
      <c r="B2870">
        <v>11</v>
      </c>
      <c r="C2870">
        <f>F2870*_xlfn.XLOOKUP(E2870,OBS_WELL!A:A,OBS_WELL!B:B)</f>
        <v>1</v>
      </c>
      <c r="D2870" t="s">
        <v>5428</v>
      </c>
      <c r="E2870" t="s">
        <v>5325</v>
      </c>
      <c r="F2870">
        <v>1</v>
      </c>
    </row>
    <row r="2871" spans="1:6" x14ac:dyDescent="0.2">
      <c r="A2871" t="s">
        <v>3656</v>
      </c>
      <c r="B2871">
        <v>3.6</v>
      </c>
      <c r="C2871">
        <f>F2871*_xlfn.XLOOKUP(E2871,OBS_WELL!A:A,OBS_WELL!B:B)</f>
        <v>1</v>
      </c>
      <c r="D2871" t="s">
        <v>5428</v>
      </c>
      <c r="E2871" t="s">
        <v>5325</v>
      </c>
      <c r="F2871">
        <v>1</v>
      </c>
    </row>
    <row r="2872" spans="1:6" x14ac:dyDescent="0.2">
      <c r="A2872" t="s">
        <v>3657</v>
      </c>
      <c r="B2872">
        <v>-33.6</v>
      </c>
      <c r="C2872">
        <f>F2872*_xlfn.XLOOKUP(E2872,OBS_WELL!A:A,OBS_WELL!B:B)</f>
        <v>1</v>
      </c>
      <c r="D2872" t="s">
        <v>5428</v>
      </c>
      <c r="E2872" t="s">
        <v>5325</v>
      </c>
      <c r="F2872">
        <v>1</v>
      </c>
    </row>
    <row r="2873" spans="1:6" x14ac:dyDescent="0.2">
      <c r="A2873" t="s">
        <v>3658</v>
      </c>
      <c r="B2873">
        <v>2.5</v>
      </c>
      <c r="C2873">
        <f>F2873*_xlfn.XLOOKUP(E2873,OBS_WELL!A:A,OBS_WELL!B:B)</f>
        <v>1</v>
      </c>
      <c r="D2873" t="s">
        <v>5428</v>
      </c>
      <c r="E2873" t="s">
        <v>5325</v>
      </c>
      <c r="F2873">
        <v>1</v>
      </c>
    </row>
    <row r="2874" spans="1:6" x14ac:dyDescent="0.2">
      <c r="A2874" t="s">
        <v>3659</v>
      </c>
      <c r="B2874">
        <v>13.6</v>
      </c>
      <c r="C2874">
        <f>F2874*_xlfn.XLOOKUP(E2874,OBS_WELL!A:A,OBS_WELL!B:B)</f>
        <v>1</v>
      </c>
      <c r="D2874" t="s">
        <v>5428</v>
      </c>
      <c r="E2874" t="s">
        <v>5325</v>
      </c>
      <c r="F2874">
        <v>1</v>
      </c>
    </row>
    <row r="2875" spans="1:6" x14ac:dyDescent="0.2">
      <c r="A2875" t="s">
        <v>3660</v>
      </c>
      <c r="B2875">
        <v>4.5999999999999996</v>
      </c>
      <c r="C2875">
        <f>F2875*_xlfn.XLOOKUP(E2875,OBS_WELL!A:A,OBS_WELL!B:B)</f>
        <v>1</v>
      </c>
      <c r="D2875" t="s">
        <v>5428</v>
      </c>
      <c r="E2875" t="s">
        <v>5325</v>
      </c>
      <c r="F2875">
        <v>1</v>
      </c>
    </row>
    <row r="2876" spans="1:6" x14ac:dyDescent="0.2">
      <c r="A2876" t="s">
        <v>3661</v>
      </c>
      <c r="B2876">
        <v>4.0999999999999996</v>
      </c>
      <c r="C2876">
        <f>F2876*_xlfn.XLOOKUP(E2876,OBS_WELL!A:A,OBS_WELL!B:B)</f>
        <v>1</v>
      </c>
      <c r="D2876" t="s">
        <v>5428</v>
      </c>
      <c r="E2876" t="s">
        <v>5325</v>
      </c>
      <c r="F2876">
        <v>1</v>
      </c>
    </row>
    <row r="2877" spans="1:6" x14ac:dyDescent="0.2">
      <c r="A2877" t="s">
        <v>3662</v>
      </c>
      <c r="B2877">
        <v>5.0999999999999996</v>
      </c>
      <c r="C2877">
        <f>F2877*_xlfn.XLOOKUP(E2877,OBS_WELL!A:A,OBS_WELL!B:B)</f>
        <v>1</v>
      </c>
      <c r="D2877" t="s">
        <v>5428</v>
      </c>
      <c r="E2877" t="s">
        <v>5325</v>
      </c>
      <c r="F2877">
        <v>1</v>
      </c>
    </row>
    <row r="2878" spans="1:6" x14ac:dyDescent="0.2">
      <c r="A2878" t="s">
        <v>3663</v>
      </c>
      <c r="B2878">
        <v>3.7</v>
      </c>
      <c r="C2878">
        <f>F2878*_xlfn.XLOOKUP(E2878,OBS_WELL!A:A,OBS_WELL!B:B)</f>
        <v>1</v>
      </c>
      <c r="D2878" t="s">
        <v>5428</v>
      </c>
      <c r="E2878" t="s">
        <v>5325</v>
      </c>
      <c r="F2878">
        <v>1</v>
      </c>
    </row>
    <row r="2879" spans="1:6" x14ac:dyDescent="0.2">
      <c r="A2879" t="s">
        <v>3664</v>
      </c>
      <c r="B2879">
        <v>-6.7</v>
      </c>
      <c r="C2879">
        <f>F2879*_xlfn.XLOOKUP(E2879,OBS_WELL!A:A,OBS_WELL!B:B)</f>
        <v>1</v>
      </c>
      <c r="D2879" t="s">
        <v>5428</v>
      </c>
      <c r="E2879" t="s">
        <v>5325</v>
      </c>
      <c r="F2879">
        <v>1</v>
      </c>
    </row>
    <row r="2880" spans="1:6" x14ac:dyDescent="0.2">
      <c r="A2880" t="s">
        <v>3665</v>
      </c>
      <c r="B2880">
        <v>1.3</v>
      </c>
      <c r="C2880">
        <f>F2880*_xlfn.XLOOKUP(E2880,OBS_WELL!A:A,OBS_WELL!B:B)</f>
        <v>1</v>
      </c>
      <c r="D2880" t="s">
        <v>5428</v>
      </c>
      <c r="E2880" t="s">
        <v>5325</v>
      </c>
      <c r="F2880">
        <v>1</v>
      </c>
    </row>
    <row r="2881" spans="1:6" x14ac:dyDescent="0.2">
      <c r="A2881" t="s">
        <v>3666</v>
      </c>
      <c r="B2881">
        <v>10.9</v>
      </c>
      <c r="C2881">
        <f>F2881*_xlfn.XLOOKUP(E2881,OBS_WELL!A:A,OBS_WELL!B:B)</f>
        <v>1</v>
      </c>
      <c r="D2881" t="s">
        <v>5428</v>
      </c>
      <c r="E2881" t="s">
        <v>5325</v>
      </c>
      <c r="F2881">
        <v>1</v>
      </c>
    </row>
    <row r="2882" spans="1:6" x14ac:dyDescent="0.2">
      <c r="A2882" t="s">
        <v>3667</v>
      </c>
      <c r="B2882">
        <v>-9.9</v>
      </c>
      <c r="C2882">
        <f>F2882*_xlfn.XLOOKUP(E2882,OBS_WELL!A:A,OBS_WELL!B:B)</f>
        <v>1</v>
      </c>
      <c r="D2882" t="s">
        <v>5428</v>
      </c>
      <c r="E2882" t="s">
        <v>5325</v>
      </c>
      <c r="F2882">
        <v>1</v>
      </c>
    </row>
    <row r="2883" spans="1:6" x14ac:dyDescent="0.2">
      <c r="A2883" t="s">
        <v>3668</v>
      </c>
      <c r="B2883">
        <v>14.9</v>
      </c>
      <c r="C2883">
        <f>F2883*_xlfn.XLOOKUP(E2883,OBS_WELL!A:A,OBS_WELL!B:B)</f>
        <v>1</v>
      </c>
      <c r="D2883" t="s">
        <v>5428</v>
      </c>
      <c r="E2883" t="s">
        <v>5325</v>
      </c>
      <c r="F2883">
        <v>1</v>
      </c>
    </row>
    <row r="2884" spans="1:6" x14ac:dyDescent="0.2">
      <c r="A2884" t="s">
        <v>3669</v>
      </c>
      <c r="B2884">
        <v>3.1</v>
      </c>
      <c r="C2884">
        <f>F2884*_xlfn.XLOOKUP(E2884,OBS_WELL!A:A,OBS_WELL!B:B)</f>
        <v>1</v>
      </c>
      <c r="D2884" t="s">
        <v>5428</v>
      </c>
      <c r="E2884" t="s">
        <v>5325</v>
      </c>
      <c r="F2884">
        <v>1</v>
      </c>
    </row>
    <row r="2885" spans="1:6" x14ac:dyDescent="0.2">
      <c r="A2885" t="s">
        <v>3670</v>
      </c>
      <c r="B2885">
        <v>32.700000000000003</v>
      </c>
      <c r="C2885">
        <f>F2885*_xlfn.XLOOKUP(E2885,OBS_WELL!A:A,OBS_WELL!B:B)</f>
        <v>1</v>
      </c>
      <c r="D2885" t="s">
        <v>5428</v>
      </c>
      <c r="E2885" t="s">
        <v>5325</v>
      </c>
      <c r="F2885">
        <v>1</v>
      </c>
    </row>
    <row r="2886" spans="1:6" x14ac:dyDescent="0.2">
      <c r="A2886" t="s">
        <v>3671</v>
      </c>
      <c r="B2886">
        <v>9.4</v>
      </c>
      <c r="C2886">
        <f>F2886*_xlfn.XLOOKUP(E2886,OBS_WELL!A:A,OBS_WELL!B:B)</f>
        <v>1</v>
      </c>
      <c r="D2886" t="s">
        <v>5428</v>
      </c>
      <c r="E2886" t="s">
        <v>5325</v>
      </c>
      <c r="F2886">
        <v>1</v>
      </c>
    </row>
    <row r="2887" spans="1:6" x14ac:dyDescent="0.2">
      <c r="A2887" t="s">
        <v>3672</v>
      </c>
      <c r="B2887">
        <v>12.7</v>
      </c>
      <c r="C2887">
        <f>F2887*_xlfn.XLOOKUP(E2887,OBS_WELL!A:A,OBS_WELL!B:B)</f>
        <v>1</v>
      </c>
      <c r="D2887" t="s">
        <v>5428</v>
      </c>
      <c r="E2887" t="s">
        <v>5325</v>
      </c>
      <c r="F2887">
        <v>1</v>
      </c>
    </row>
    <row r="2888" spans="1:6" x14ac:dyDescent="0.2">
      <c r="A2888" t="s">
        <v>3673</v>
      </c>
      <c r="B2888">
        <v>0.2</v>
      </c>
      <c r="C2888">
        <f>F2888*_xlfn.XLOOKUP(E2888,OBS_WELL!A:A,OBS_WELL!B:B)</f>
        <v>1</v>
      </c>
      <c r="D2888" t="s">
        <v>5428</v>
      </c>
      <c r="E2888" t="s">
        <v>5325</v>
      </c>
      <c r="F2888">
        <v>1</v>
      </c>
    </row>
    <row r="2889" spans="1:6" x14ac:dyDescent="0.2">
      <c r="A2889" t="s">
        <v>3674</v>
      </c>
      <c r="B2889">
        <v>18</v>
      </c>
      <c r="C2889">
        <f>F2889*_xlfn.XLOOKUP(E2889,OBS_WELL!A:A,OBS_WELL!B:B)</f>
        <v>1</v>
      </c>
      <c r="D2889" t="s">
        <v>5428</v>
      </c>
      <c r="E2889" t="s">
        <v>5325</v>
      </c>
      <c r="F2889">
        <v>1</v>
      </c>
    </row>
    <row r="2890" spans="1:6" x14ac:dyDescent="0.2">
      <c r="A2890" t="s">
        <v>3675</v>
      </c>
      <c r="B2890">
        <v>-0.8</v>
      </c>
      <c r="C2890">
        <f>F2890*_xlfn.XLOOKUP(E2890,OBS_WELL!A:A,OBS_WELL!B:B)</f>
        <v>1</v>
      </c>
      <c r="D2890" t="s">
        <v>5428</v>
      </c>
      <c r="E2890" t="s">
        <v>5325</v>
      </c>
      <c r="F2890">
        <v>1</v>
      </c>
    </row>
    <row r="2891" spans="1:6" x14ac:dyDescent="0.2">
      <c r="A2891" t="s">
        <v>3676</v>
      </c>
      <c r="B2891">
        <v>17</v>
      </c>
      <c r="C2891">
        <f>F2891*_xlfn.XLOOKUP(E2891,OBS_WELL!A:A,OBS_WELL!B:B)</f>
        <v>1</v>
      </c>
      <c r="D2891" t="s">
        <v>5428</v>
      </c>
      <c r="E2891" t="s">
        <v>5325</v>
      </c>
      <c r="F2891">
        <v>1</v>
      </c>
    </row>
    <row r="2892" spans="1:6" x14ac:dyDescent="0.2">
      <c r="A2892" t="s">
        <v>3677</v>
      </c>
      <c r="B2892">
        <v>-2.8</v>
      </c>
      <c r="C2892">
        <f>F2892*_xlfn.XLOOKUP(E2892,OBS_WELL!A:A,OBS_WELL!B:B)</f>
        <v>1</v>
      </c>
      <c r="D2892" t="s">
        <v>5428</v>
      </c>
      <c r="E2892" t="s">
        <v>5325</v>
      </c>
      <c r="F2892">
        <v>1</v>
      </c>
    </row>
    <row r="2893" spans="1:6" x14ac:dyDescent="0.2">
      <c r="A2893" t="s">
        <v>3678</v>
      </c>
      <c r="B2893">
        <v>-5.7</v>
      </c>
      <c r="C2893">
        <f>F2893*_xlfn.XLOOKUP(E2893,OBS_WELL!A:A,OBS_WELL!B:B)</f>
        <v>1</v>
      </c>
      <c r="D2893" t="s">
        <v>5428</v>
      </c>
      <c r="E2893" t="s">
        <v>5325</v>
      </c>
      <c r="F2893">
        <v>1</v>
      </c>
    </row>
    <row r="2894" spans="1:6" x14ac:dyDescent="0.2">
      <c r="A2894" t="s">
        <v>3679</v>
      </c>
      <c r="B2894">
        <v>17.600000000000001</v>
      </c>
      <c r="C2894">
        <f>F2894*_xlfn.XLOOKUP(E2894,OBS_WELL!A:A,OBS_WELL!B:B)</f>
        <v>1</v>
      </c>
      <c r="D2894" t="s">
        <v>5428</v>
      </c>
      <c r="E2894" t="s">
        <v>5325</v>
      </c>
      <c r="F2894">
        <v>1</v>
      </c>
    </row>
    <row r="2895" spans="1:6" x14ac:dyDescent="0.2">
      <c r="A2895" t="s">
        <v>3680</v>
      </c>
      <c r="B2895">
        <v>8.8000000000000007</v>
      </c>
      <c r="C2895">
        <f>F2895*_xlfn.XLOOKUP(E2895,OBS_WELL!A:A,OBS_WELL!B:B)</f>
        <v>1</v>
      </c>
      <c r="D2895" t="s">
        <v>5428</v>
      </c>
      <c r="E2895" t="s">
        <v>5325</v>
      </c>
      <c r="F2895">
        <v>1</v>
      </c>
    </row>
    <row r="2896" spans="1:6" x14ac:dyDescent="0.2">
      <c r="A2896" t="s">
        <v>3681</v>
      </c>
      <c r="B2896">
        <v>6.2</v>
      </c>
      <c r="C2896">
        <f>F2896*_xlfn.XLOOKUP(E2896,OBS_WELL!A:A,OBS_WELL!B:B)</f>
        <v>1</v>
      </c>
      <c r="D2896" t="s">
        <v>5428</v>
      </c>
      <c r="E2896" t="s">
        <v>5325</v>
      </c>
      <c r="F2896">
        <v>1</v>
      </c>
    </row>
    <row r="2897" spans="1:6" x14ac:dyDescent="0.2">
      <c r="A2897" t="s">
        <v>3682</v>
      </c>
      <c r="B2897">
        <v>-16.3</v>
      </c>
      <c r="C2897">
        <f>F2897*_xlfn.XLOOKUP(E2897,OBS_WELL!A:A,OBS_WELL!B:B)</f>
        <v>1</v>
      </c>
      <c r="D2897" t="s">
        <v>5428</v>
      </c>
      <c r="E2897" t="s">
        <v>5325</v>
      </c>
      <c r="F2897">
        <v>1</v>
      </c>
    </row>
    <row r="2898" spans="1:6" x14ac:dyDescent="0.2">
      <c r="A2898" t="s">
        <v>3683</v>
      </c>
      <c r="B2898">
        <v>13.4</v>
      </c>
      <c r="C2898">
        <f>F2898*_xlfn.XLOOKUP(E2898,OBS_WELL!A:A,OBS_WELL!B:B)</f>
        <v>1</v>
      </c>
      <c r="D2898" t="s">
        <v>5428</v>
      </c>
      <c r="E2898" t="s">
        <v>5325</v>
      </c>
      <c r="F2898">
        <v>1</v>
      </c>
    </row>
    <row r="2899" spans="1:6" x14ac:dyDescent="0.2">
      <c r="A2899" t="s">
        <v>3684</v>
      </c>
      <c r="B2899">
        <v>-11.8</v>
      </c>
      <c r="C2899">
        <f>F2899*_xlfn.XLOOKUP(E2899,OBS_WELL!A:A,OBS_WELL!B:B)</f>
        <v>1</v>
      </c>
      <c r="D2899" t="s">
        <v>5428</v>
      </c>
      <c r="E2899" t="s">
        <v>5325</v>
      </c>
      <c r="F2899">
        <v>1</v>
      </c>
    </row>
    <row r="2900" spans="1:6" x14ac:dyDescent="0.2">
      <c r="A2900" t="s">
        <v>3685</v>
      </c>
      <c r="B2900">
        <v>12.4</v>
      </c>
      <c r="C2900">
        <f>F2900*_xlfn.XLOOKUP(E2900,OBS_WELL!A:A,OBS_WELL!B:B)</f>
        <v>1</v>
      </c>
      <c r="D2900" t="s">
        <v>5428</v>
      </c>
      <c r="E2900" t="s">
        <v>5325</v>
      </c>
      <c r="F2900">
        <v>1</v>
      </c>
    </row>
    <row r="2901" spans="1:6" x14ac:dyDescent="0.2">
      <c r="A2901" t="s">
        <v>3686</v>
      </c>
      <c r="B2901">
        <v>-11.4</v>
      </c>
      <c r="C2901">
        <f>F2901*_xlfn.XLOOKUP(E2901,OBS_WELL!A:A,OBS_WELL!B:B)</f>
        <v>1</v>
      </c>
      <c r="D2901" t="s">
        <v>5428</v>
      </c>
      <c r="E2901" t="s">
        <v>5325</v>
      </c>
      <c r="F2901">
        <v>1</v>
      </c>
    </row>
    <row r="2902" spans="1:6" x14ac:dyDescent="0.2">
      <c r="A2902" t="s">
        <v>3687</v>
      </c>
      <c r="B2902">
        <v>8.5</v>
      </c>
      <c r="C2902">
        <f>F2902*_xlfn.XLOOKUP(E2902,OBS_WELL!A:A,OBS_WELL!B:B)</f>
        <v>1</v>
      </c>
      <c r="D2902" t="s">
        <v>5428</v>
      </c>
      <c r="E2902" t="s">
        <v>5325</v>
      </c>
      <c r="F2902">
        <v>1</v>
      </c>
    </row>
    <row r="2903" spans="1:6" x14ac:dyDescent="0.2">
      <c r="A2903" t="s">
        <v>3688</v>
      </c>
      <c r="B2903">
        <v>-20.100000000000001</v>
      </c>
      <c r="C2903">
        <f>F2903*_xlfn.XLOOKUP(E2903,OBS_WELL!A:A,OBS_WELL!B:B)</f>
        <v>1</v>
      </c>
      <c r="D2903" t="s">
        <v>5428</v>
      </c>
      <c r="E2903" t="s">
        <v>5325</v>
      </c>
      <c r="F2903">
        <v>1</v>
      </c>
    </row>
    <row r="2904" spans="1:6" x14ac:dyDescent="0.2">
      <c r="A2904" t="s">
        <v>3689</v>
      </c>
      <c r="B2904">
        <v>-8.1</v>
      </c>
      <c r="C2904">
        <f>F2904*_xlfn.XLOOKUP(E2904,OBS_WELL!A:A,OBS_WELL!B:B)</f>
        <v>1</v>
      </c>
      <c r="D2904" t="s">
        <v>5428</v>
      </c>
      <c r="E2904" t="s">
        <v>5325</v>
      </c>
      <c r="F2904">
        <v>1</v>
      </c>
    </row>
    <row r="2905" spans="1:6" x14ac:dyDescent="0.2">
      <c r="A2905" t="s">
        <v>3690</v>
      </c>
      <c r="B2905">
        <v>-11.2</v>
      </c>
      <c r="C2905">
        <f>F2905*_xlfn.XLOOKUP(E2905,OBS_WELL!A:A,OBS_WELL!B:B)</f>
        <v>1</v>
      </c>
      <c r="D2905" t="s">
        <v>5428</v>
      </c>
      <c r="E2905" t="s">
        <v>5325</v>
      </c>
      <c r="F2905">
        <v>1</v>
      </c>
    </row>
    <row r="2906" spans="1:6" x14ac:dyDescent="0.2">
      <c r="A2906" t="s">
        <v>3691</v>
      </c>
      <c r="B2906">
        <v>-3.8</v>
      </c>
      <c r="C2906">
        <f>F2906*_xlfn.XLOOKUP(E2906,OBS_WELL!A:A,OBS_WELL!B:B)</f>
        <v>1</v>
      </c>
      <c r="D2906" t="s">
        <v>5428</v>
      </c>
      <c r="E2906" t="s">
        <v>5325</v>
      </c>
      <c r="F2906">
        <v>1</v>
      </c>
    </row>
    <row r="2907" spans="1:6" x14ac:dyDescent="0.2">
      <c r="A2907" t="s">
        <v>3692</v>
      </c>
      <c r="B2907">
        <v>-19.5</v>
      </c>
      <c r="C2907">
        <f>F2907*_xlfn.XLOOKUP(E2907,OBS_WELL!A:A,OBS_WELL!B:B)</f>
        <v>1</v>
      </c>
      <c r="D2907" t="s">
        <v>5428</v>
      </c>
      <c r="E2907" t="s">
        <v>5325</v>
      </c>
      <c r="F2907">
        <v>1</v>
      </c>
    </row>
    <row r="2908" spans="1:6" x14ac:dyDescent="0.2">
      <c r="A2908" t="s">
        <v>3693</v>
      </c>
      <c r="B2908">
        <v>6</v>
      </c>
      <c r="C2908">
        <f>F2908*_xlfn.XLOOKUP(E2908,OBS_WELL!A:A,OBS_WELL!B:B)</f>
        <v>1</v>
      </c>
      <c r="D2908" t="s">
        <v>5428</v>
      </c>
      <c r="E2908" t="s">
        <v>5325</v>
      </c>
      <c r="F2908">
        <v>1</v>
      </c>
    </row>
    <row r="2909" spans="1:6" x14ac:dyDescent="0.2">
      <c r="A2909" t="s">
        <v>3694</v>
      </c>
      <c r="B2909">
        <v>-16</v>
      </c>
      <c r="C2909">
        <f>F2909*_xlfn.XLOOKUP(E2909,OBS_WELL!A:A,OBS_WELL!B:B)</f>
        <v>1</v>
      </c>
      <c r="D2909" t="s">
        <v>5428</v>
      </c>
      <c r="E2909" t="s">
        <v>5325</v>
      </c>
      <c r="F2909">
        <v>1</v>
      </c>
    </row>
    <row r="2910" spans="1:6" x14ac:dyDescent="0.2">
      <c r="A2910" t="s">
        <v>3695</v>
      </c>
      <c r="B2910">
        <v>7.4</v>
      </c>
      <c r="C2910">
        <f>F2910*_xlfn.XLOOKUP(E2910,OBS_WELL!A:A,OBS_WELL!B:B)</f>
        <v>1</v>
      </c>
      <c r="D2910" t="s">
        <v>5428</v>
      </c>
      <c r="E2910" t="s">
        <v>5325</v>
      </c>
      <c r="F2910">
        <v>1</v>
      </c>
    </row>
    <row r="2911" spans="1:6" x14ac:dyDescent="0.2">
      <c r="A2911" t="s">
        <v>3696</v>
      </c>
      <c r="B2911">
        <v>-15.5</v>
      </c>
      <c r="C2911">
        <f>F2911*_xlfn.XLOOKUP(E2911,OBS_WELL!A:A,OBS_WELL!B:B)</f>
        <v>1</v>
      </c>
      <c r="D2911" t="s">
        <v>5428</v>
      </c>
      <c r="E2911" t="s">
        <v>5325</v>
      </c>
      <c r="F2911">
        <v>1</v>
      </c>
    </row>
    <row r="2912" spans="1:6" x14ac:dyDescent="0.2">
      <c r="A2912" t="s">
        <v>3697</v>
      </c>
      <c r="B2912">
        <v>-0.7</v>
      </c>
      <c r="C2912">
        <f>F2912*_xlfn.XLOOKUP(E2912,OBS_WELL!A:A,OBS_WELL!B:B)</f>
        <v>1</v>
      </c>
      <c r="D2912" t="s">
        <v>5428</v>
      </c>
      <c r="E2912" t="s">
        <v>5325</v>
      </c>
      <c r="F2912">
        <v>1</v>
      </c>
    </row>
    <row r="2913" spans="1:6" x14ac:dyDescent="0.2">
      <c r="A2913" t="s">
        <v>3698</v>
      </c>
      <c r="B2913">
        <v>-25.9</v>
      </c>
      <c r="C2913">
        <f>F2913*_xlfn.XLOOKUP(E2913,OBS_WELL!A:A,OBS_WELL!B:B)</f>
        <v>1</v>
      </c>
      <c r="D2913" t="s">
        <v>5428</v>
      </c>
      <c r="E2913" t="s">
        <v>5325</v>
      </c>
      <c r="F2913">
        <v>1</v>
      </c>
    </row>
    <row r="2914" spans="1:6" x14ac:dyDescent="0.2">
      <c r="A2914" t="s">
        <v>3699</v>
      </c>
      <c r="B2914">
        <v>-13.9</v>
      </c>
      <c r="C2914">
        <f>F2914*_xlfn.XLOOKUP(E2914,OBS_WELL!A:A,OBS_WELL!B:B)</f>
        <v>1</v>
      </c>
      <c r="D2914" t="s">
        <v>5428</v>
      </c>
      <c r="E2914" t="s">
        <v>5325</v>
      </c>
      <c r="F2914">
        <v>1</v>
      </c>
    </row>
    <row r="2915" spans="1:6" x14ac:dyDescent="0.2">
      <c r="A2915" t="s">
        <v>3700</v>
      </c>
      <c r="B2915">
        <v>-22.2</v>
      </c>
      <c r="C2915">
        <f>F2915*_xlfn.XLOOKUP(E2915,OBS_WELL!A:A,OBS_WELL!B:B)</f>
        <v>1</v>
      </c>
      <c r="D2915" t="s">
        <v>5428</v>
      </c>
      <c r="E2915" t="s">
        <v>5325</v>
      </c>
      <c r="F2915">
        <v>1</v>
      </c>
    </row>
    <row r="2916" spans="1:6" x14ac:dyDescent="0.2">
      <c r="A2916" t="s">
        <v>3701</v>
      </c>
      <c r="B2916">
        <v>-5.7</v>
      </c>
      <c r="C2916">
        <f>F2916*_xlfn.XLOOKUP(E2916,OBS_WELL!A:A,OBS_WELL!B:B)</f>
        <v>1</v>
      </c>
      <c r="D2916" t="s">
        <v>5428</v>
      </c>
      <c r="E2916" t="s">
        <v>5325</v>
      </c>
      <c r="F2916">
        <v>1</v>
      </c>
    </row>
    <row r="2917" spans="1:6" x14ac:dyDescent="0.2">
      <c r="A2917" t="s">
        <v>3702</v>
      </c>
      <c r="B2917">
        <v>-23</v>
      </c>
      <c r="C2917">
        <f>F2917*_xlfn.XLOOKUP(E2917,OBS_WELL!A:A,OBS_WELL!B:B)</f>
        <v>1</v>
      </c>
      <c r="D2917" t="s">
        <v>5428</v>
      </c>
      <c r="E2917" t="s">
        <v>5325</v>
      </c>
      <c r="F2917">
        <v>1</v>
      </c>
    </row>
    <row r="2918" spans="1:6" x14ac:dyDescent="0.2">
      <c r="A2918" t="s">
        <v>3703</v>
      </c>
      <c r="B2918">
        <v>-4.9000000000000004</v>
      </c>
      <c r="C2918">
        <f>F2918*_xlfn.XLOOKUP(E2918,OBS_WELL!A:A,OBS_WELL!B:B)</f>
        <v>1</v>
      </c>
      <c r="D2918" t="s">
        <v>5428</v>
      </c>
      <c r="E2918" t="s">
        <v>5325</v>
      </c>
      <c r="F2918">
        <v>1</v>
      </c>
    </row>
    <row r="2919" spans="1:6" x14ac:dyDescent="0.2">
      <c r="A2919" t="s">
        <v>3704</v>
      </c>
      <c r="B2919">
        <v>-19.7</v>
      </c>
      <c r="C2919">
        <f>F2919*_xlfn.XLOOKUP(E2919,OBS_WELL!A:A,OBS_WELL!B:B)</f>
        <v>1</v>
      </c>
      <c r="D2919" t="s">
        <v>5428</v>
      </c>
      <c r="E2919" t="s">
        <v>5325</v>
      </c>
      <c r="F2919">
        <v>1</v>
      </c>
    </row>
    <row r="2920" spans="1:6" x14ac:dyDescent="0.2">
      <c r="A2920" t="s">
        <v>3705</v>
      </c>
      <c r="B2920">
        <v>2.5</v>
      </c>
      <c r="C2920">
        <f>F2920*_xlfn.XLOOKUP(E2920,OBS_WELL!A:A,OBS_WELL!B:B)</f>
        <v>1</v>
      </c>
      <c r="D2920" t="s">
        <v>5428</v>
      </c>
      <c r="E2920" t="s">
        <v>5325</v>
      </c>
      <c r="F2920">
        <v>1</v>
      </c>
    </row>
    <row r="2921" spans="1:6" x14ac:dyDescent="0.2">
      <c r="A2921" t="s">
        <v>3706</v>
      </c>
      <c r="B2921">
        <v>-12.2</v>
      </c>
      <c r="C2921">
        <f>F2921*_xlfn.XLOOKUP(E2921,OBS_WELL!A:A,OBS_WELL!B:B)</f>
        <v>1</v>
      </c>
      <c r="D2921" t="s">
        <v>5428</v>
      </c>
      <c r="E2921" t="s">
        <v>5325</v>
      </c>
      <c r="F2921">
        <v>1</v>
      </c>
    </row>
    <row r="2922" spans="1:6" x14ac:dyDescent="0.2">
      <c r="A2922" t="s">
        <v>3707</v>
      </c>
      <c r="B2922">
        <v>-3.04</v>
      </c>
      <c r="C2922">
        <f>F2922*_xlfn.XLOOKUP(E2922,OBS_WELL!A:A,OBS_WELL!B:B)</f>
        <v>1</v>
      </c>
      <c r="D2922" t="s">
        <v>5428</v>
      </c>
      <c r="E2922" t="s">
        <v>5325</v>
      </c>
      <c r="F2922">
        <v>1</v>
      </c>
    </row>
    <row r="2923" spans="1:6" x14ac:dyDescent="0.2">
      <c r="A2923" t="s">
        <v>3708</v>
      </c>
      <c r="B2923">
        <v>-22.35</v>
      </c>
      <c r="C2923">
        <f>F2923*_xlfn.XLOOKUP(E2923,OBS_WELL!A:A,OBS_WELL!B:B)</f>
        <v>1</v>
      </c>
      <c r="D2923" t="s">
        <v>5428</v>
      </c>
      <c r="E2923" t="s">
        <v>5325</v>
      </c>
      <c r="F2923">
        <v>1</v>
      </c>
    </row>
    <row r="2924" spans="1:6" x14ac:dyDescent="0.2">
      <c r="A2924" t="s">
        <v>3709</v>
      </c>
      <c r="B2924">
        <v>-4.45</v>
      </c>
      <c r="C2924">
        <f>F2924*_xlfn.XLOOKUP(E2924,OBS_WELL!A:A,OBS_WELL!B:B)</f>
        <v>1</v>
      </c>
      <c r="D2924" t="s">
        <v>5428</v>
      </c>
      <c r="E2924" t="s">
        <v>5325</v>
      </c>
      <c r="F2924">
        <v>1</v>
      </c>
    </row>
    <row r="2925" spans="1:6" x14ac:dyDescent="0.2">
      <c r="A2925" t="s">
        <v>3710</v>
      </c>
      <c r="B2925">
        <v>-29.79</v>
      </c>
      <c r="C2925">
        <f>F2925*_xlfn.XLOOKUP(E2925,OBS_WELL!A:A,OBS_WELL!B:B)</f>
        <v>1</v>
      </c>
      <c r="D2925" t="s">
        <v>5428</v>
      </c>
      <c r="E2925" t="s">
        <v>5325</v>
      </c>
      <c r="F2925">
        <v>1</v>
      </c>
    </row>
    <row r="2926" spans="1:6" x14ac:dyDescent="0.2">
      <c r="A2926" t="s">
        <v>3711</v>
      </c>
      <c r="B2926">
        <v>-11.95</v>
      </c>
      <c r="C2926">
        <f>F2926*_xlfn.XLOOKUP(E2926,OBS_WELL!A:A,OBS_WELL!B:B)</f>
        <v>1</v>
      </c>
      <c r="D2926" t="s">
        <v>5428</v>
      </c>
      <c r="E2926" t="s">
        <v>5325</v>
      </c>
      <c r="F2926">
        <v>1</v>
      </c>
    </row>
    <row r="2927" spans="1:6" x14ac:dyDescent="0.2">
      <c r="A2927" t="s">
        <v>3712</v>
      </c>
      <c r="B2927">
        <v>-16.600000000000001</v>
      </c>
      <c r="C2927">
        <f>F2927*_xlfn.XLOOKUP(E2927,OBS_WELL!A:A,OBS_WELL!B:B)</f>
        <v>1</v>
      </c>
      <c r="D2927" t="s">
        <v>5428</v>
      </c>
      <c r="E2927" t="s">
        <v>5325</v>
      </c>
      <c r="F2927">
        <v>1</v>
      </c>
    </row>
    <row r="2928" spans="1:6" x14ac:dyDescent="0.2">
      <c r="A2928" t="s">
        <v>3713</v>
      </c>
      <c r="B2928">
        <v>-16.600000000000001</v>
      </c>
      <c r="C2928">
        <f>F2928*_xlfn.XLOOKUP(E2928,OBS_WELL!A:A,OBS_WELL!B:B)</f>
        <v>1</v>
      </c>
      <c r="D2928" t="s">
        <v>5428</v>
      </c>
      <c r="E2928" t="s">
        <v>5325</v>
      </c>
      <c r="F2928">
        <v>1</v>
      </c>
    </row>
    <row r="2929" spans="1:6" x14ac:dyDescent="0.2">
      <c r="A2929" t="s">
        <v>3714</v>
      </c>
      <c r="B2929">
        <v>49.5</v>
      </c>
      <c r="C2929">
        <f>F2929*_xlfn.XLOOKUP(E2929,OBS_WELL!A:A,OBS_WELL!B:B)</f>
        <v>1</v>
      </c>
      <c r="D2929" t="s">
        <v>5428</v>
      </c>
      <c r="E2929" t="s">
        <v>5326</v>
      </c>
      <c r="F2929">
        <v>1</v>
      </c>
    </row>
    <row r="2930" spans="1:6" x14ac:dyDescent="0.2">
      <c r="A2930" t="s">
        <v>3715</v>
      </c>
      <c r="B2930">
        <v>29.8</v>
      </c>
      <c r="C2930">
        <f>F2930*_xlfn.XLOOKUP(E2930,OBS_WELL!A:A,OBS_WELL!B:B)</f>
        <v>1</v>
      </c>
      <c r="D2930" t="s">
        <v>5428</v>
      </c>
      <c r="E2930" t="s">
        <v>5326</v>
      </c>
      <c r="F2930">
        <v>1</v>
      </c>
    </row>
    <row r="2931" spans="1:6" x14ac:dyDescent="0.2">
      <c r="A2931" t="s">
        <v>3716</v>
      </c>
      <c r="B2931">
        <v>51.5</v>
      </c>
      <c r="C2931">
        <f>F2931*_xlfn.XLOOKUP(E2931,OBS_WELL!A:A,OBS_WELL!B:B)</f>
        <v>1</v>
      </c>
      <c r="D2931" t="s">
        <v>5428</v>
      </c>
      <c r="E2931" t="s">
        <v>5326</v>
      </c>
      <c r="F2931">
        <v>1</v>
      </c>
    </row>
    <row r="2932" spans="1:6" x14ac:dyDescent="0.2">
      <c r="A2932" t="s">
        <v>3717</v>
      </c>
      <c r="B2932">
        <v>22.3</v>
      </c>
      <c r="C2932">
        <f>F2932*_xlfn.XLOOKUP(E2932,OBS_WELL!A:A,OBS_WELL!B:B)</f>
        <v>1</v>
      </c>
      <c r="D2932" t="s">
        <v>5428</v>
      </c>
      <c r="E2932" t="s">
        <v>5326</v>
      </c>
      <c r="F2932">
        <v>1</v>
      </c>
    </row>
    <row r="2933" spans="1:6" x14ac:dyDescent="0.2">
      <c r="A2933" t="s">
        <v>3718</v>
      </c>
      <c r="B2933">
        <v>54.1</v>
      </c>
      <c r="C2933">
        <f>F2933*_xlfn.XLOOKUP(E2933,OBS_WELL!A:A,OBS_WELL!B:B)</f>
        <v>1</v>
      </c>
      <c r="D2933" t="s">
        <v>5428</v>
      </c>
      <c r="E2933" t="s">
        <v>5326</v>
      </c>
      <c r="F2933">
        <v>1</v>
      </c>
    </row>
    <row r="2934" spans="1:6" x14ac:dyDescent="0.2">
      <c r="A2934" t="s">
        <v>3719</v>
      </c>
      <c r="B2934">
        <v>8.9</v>
      </c>
      <c r="C2934">
        <f>F2934*_xlfn.XLOOKUP(E2934,OBS_WELL!A:A,OBS_WELL!B:B)</f>
        <v>1</v>
      </c>
      <c r="D2934" t="s">
        <v>5428</v>
      </c>
      <c r="E2934" t="s">
        <v>5326</v>
      </c>
      <c r="F2934">
        <v>1</v>
      </c>
    </row>
    <row r="2935" spans="1:6" x14ac:dyDescent="0.2">
      <c r="A2935" t="s">
        <v>3720</v>
      </c>
      <c r="B2935">
        <v>49.3</v>
      </c>
      <c r="C2935">
        <f>F2935*_xlfn.XLOOKUP(E2935,OBS_WELL!A:A,OBS_WELL!B:B)</f>
        <v>1</v>
      </c>
      <c r="D2935" t="s">
        <v>5428</v>
      </c>
      <c r="E2935" t="s">
        <v>5326</v>
      </c>
      <c r="F2935">
        <v>1</v>
      </c>
    </row>
    <row r="2936" spans="1:6" x14ac:dyDescent="0.2">
      <c r="A2936" t="s">
        <v>3721</v>
      </c>
      <c r="B2936">
        <v>10.3</v>
      </c>
      <c r="C2936">
        <f>F2936*_xlfn.XLOOKUP(E2936,OBS_WELL!A:A,OBS_WELL!B:B)</f>
        <v>1</v>
      </c>
      <c r="D2936" t="s">
        <v>5428</v>
      </c>
      <c r="E2936" t="s">
        <v>5326</v>
      </c>
      <c r="F2936">
        <v>1</v>
      </c>
    </row>
    <row r="2937" spans="1:6" x14ac:dyDescent="0.2">
      <c r="A2937" t="s">
        <v>3722</v>
      </c>
      <c r="B2937">
        <v>44.6</v>
      </c>
      <c r="C2937">
        <f>F2937*_xlfn.XLOOKUP(E2937,OBS_WELL!A:A,OBS_WELL!B:B)</f>
        <v>1</v>
      </c>
      <c r="D2937" t="s">
        <v>5428</v>
      </c>
      <c r="E2937" t="s">
        <v>5326</v>
      </c>
      <c r="F2937">
        <v>1</v>
      </c>
    </row>
    <row r="2938" spans="1:6" x14ac:dyDescent="0.2">
      <c r="A2938" t="s">
        <v>3723</v>
      </c>
      <c r="B2938">
        <v>-0.1</v>
      </c>
      <c r="C2938">
        <f>F2938*_xlfn.XLOOKUP(E2938,OBS_WELL!A:A,OBS_WELL!B:B)</f>
        <v>1</v>
      </c>
      <c r="D2938" t="s">
        <v>5428</v>
      </c>
      <c r="E2938" t="s">
        <v>5326</v>
      </c>
      <c r="F2938">
        <v>1</v>
      </c>
    </row>
    <row r="2939" spans="1:6" x14ac:dyDescent="0.2">
      <c r="A2939" t="s">
        <v>3724</v>
      </c>
      <c r="B2939">
        <v>41.6</v>
      </c>
      <c r="C2939">
        <f>F2939*_xlfn.XLOOKUP(E2939,OBS_WELL!A:A,OBS_WELL!B:B)</f>
        <v>1</v>
      </c>
      <c r="D2939" t="s">
        <v>5428</v>
      </c>
      <c r="E2939" t="s">
        <v>5326</v>
      </c>
      <c r="F2939">
        <v>1</v>
      </c>
    </row>
    <row r="2940" spans="1:6" x14ac:dyDescent="0.2">
      <c r="A2940" t="s">
        <v>3725</v>
      </c>
      <c r="B2940">
        <v>-8.6999999999999993</v>
      </c>
      <c r="C2940">
        <f>F2940*_xlfn.XLOOKUP(E2940,OBS_WELL!A:A,OBS_WELL!B:B)</f>
        <v>1</v>
      </c>
      <c r="D2940" t="s">
        <v>5428</v>
      </c>
      <c r="E2940" t="s">
        <v>5326</v>
      </c>
      <c r="F2940">
        <v>1</v>
      </c>
    </row>
    <row r="2941" spans="1:6" x14ac:dyDescent="0.2">
      <c r="A2941" t="s">
        <v>3726</v>
      </c>
      <c r="B2941">
        <v>42.7</v>
      </c>
      <c r="C2941">
        <f>F2941*_xlfn.XLOOKUP(E2941,OBS_WELL!A:A,OBS_WELL!B:B)</f>
        <v>1</v>
      </c>
      <c r="D2941" t="s">
        <v>5428</v>
      </c>
      <c r="E2941" t="s">
        <v>5326</v>
      </c>
      <c r="F2941">
        <v>1</v>
      </c>
    </row>
    <row r="2942" spans="1:6" x14ac:dyDescent="0.2">
      <c r="A2942" t="s">
        <v>3727</v>
      </c>
      <c r="B2942">
        <v>0.7</v>
      </c>
      <c r="C2942">
        <f>F2942*_xlfn.XLOOKUP(E2942,OBS_WELL!A:A,OBS_WELL!B:B)</f>
        <v>1</v>
      </c>
      <c r="D2942" t="s">
        <v>5428</v>
      </c>
      <c r="E2942" t="s">
        <v>5326</v>
      </c>
      <c r="F2942">
        <v>1</v>
      </c>
    </row>
    <row r="2943" spans="1:6" x14ac:dyDescent="0.2">
      <c r="A2943" t="s">
        <v>3728</v>
      </c>
      <c r="B2943">
        <v>31.7</v>
      </c>
      <c r="C2943">
        <f>F2943*_xlfn.XLOOKUP(E2943,OBS_WELL!A:A,OBS_WELL!B:B)</f>
        <v>1</v>
      </c>
      <c r="D2943" t="s">
        <v>5428</v>
      </c>
      <c r="E2943" t="s">
        <v>5326</v>
      </c>
      <c r="F2943">
        <v>1</v>
      </c>
    </row>
    <row r="2944" spans="1:6" x14ac:dyDescent="0.2">
      <c r="A2944" t="s">
        <v>3729</v>
      </c>
      <c r="B2944">
        <v>-12</v>
      </c>
      <c r="C2944">
        <f>F2944*_xlfn.XLOOKUP(E2944,OBS_WELL!A:A,OBS_WELL!B:B)</f>
        <v>1</v>
      </c>
      <c r="D2944" t="s">
        <v>5428</v>
      </c>
      <c r="E2944" t="s">
        <v>5326</v>
      </c>
      <c r="F2944">
        <v>1</v>
      </c>
    </row>
    <row r="2945" spans="1:6" x14ac:dyDescent="0.2">
      <c r="A2945" t="s">
        <v>3730</v>
      </c>
      <c r="B2945">
        <v>27.7</v>
      </c>
      <c r="C2945">
        <f>F2945*_xlfn.XLOOKUP(E2945,OBS_WELL!A:A,OBS_WELL!B:B)</f>
        <v>1</v>
      </c>
      <c r="D2945" t="s">
        <v>5428</v>
      </c>
      <c r="E2945" t="s">
        <v>5326</v>
      </c>
      <c r="F2945">
        <v>1</v>
      </c>
    </row>
    <row r="2946" spans="1:6" x14ac:dyDescent="0.2">
      <c r="A2946" t="s">
        <v>3731</v>
      </c>
      <c r="B2946">
        <v>-15.7</v>
      </c>
      <c r="C2946">
        <f>F2946*_xlfn.XLOOKUP(E2946,OBS_WELL!A:A,OBS_WELL!B:B)</f>
        <v>1</v>
      </c>
      <c r="D2946" t="s">
        <v>5428</v>
      </c>
      <c r="E2946" t="s">
        <v>5326</v>
      </c>
      <c r="F2946">
        <v>1</v>
      </c>
    </row>
    <row r="2947" spans="1:6" x14ac:dyDescent="0.2">
      <c r="A2947" t="s">
        <v>3732</v>
      </c>
      <c r="B2947">
        <v>22.7</v>
      </c>
      <c r="C2947">
        <f>F2947*_xlfn.XLOOKUP(E2947,OBS_WELL!A:A,OBS_WELL!B:B)</f>
        <v>1</v>
      </c>
      <c r="D2947" t="s">
        <v>5428</v>
      </c>
      <c r="E2947" t="s">
        <v>5326</v>
      </c>
      <c r="F2947">
        <v>1</v>
      </c>
    </row>
    <row r="2948" spans="1:6" x14ac:dyDescent="0.2">
      <c r="A2948" t="s">
        <v>3733</v>
      </c>
      <c r="B2948">
        <v>-20.7</v>
      </c>
      <c r="C2948">
        <f>F2948*_xlfn.XLOOKUP(E2948,OBS_WELL!A:A,OBS_WELL!B:B)</f>
        <v>1</v>
      </c>
      <c r="D2948" t="s">
        <v>5428</v>
      </c>
      <c r="E2948" t="s">
        <v>5326</v>
      </c>
      <c r="F2948">
        <v>1</v>
      </c>
    </row>
    <row r="2949" spans="1:6" x14ac:dyDescent="0.2">
      <c r="A2949" t="s">
        <v>3734</v>
      </c>
      <c r="B2949">
        <v>28.2</v>
      </c>
      <c r="C2949">
        <f>F2949*_xlfn.XLOOKUP(E2949,OBS_WELL!A:A,OBS_WELL!B:B)</f>
        <v>1</v>
      </c>
      <c r="D2949" t="s">
        <v>5428</v>
      </c>
      <c r="E2949" t="s">
        <v>5326</v>
      </c>
      <c r="F2949">
        <v>1</v>
      </c>
    </row>
    <row r="2950" spans="1:6" x14ac:dyDescent="0.2">
      <c r="A2950" t="s">
        <v>3735</v>
      </c>
      <c r="B2950">
        <v>-8.5</v>
      </c>
      <c r="C2950">
        <f>F2950*_xlfn.XLOOKUP(E2950,OBS_WELL!A:A,OBS_WELL!B:B)</f>
        <v>1</v>
      </c>
      <c r="D2950" t="s">
        <v>5428</v>
      </c>
      <c r="E2950" t="s">
        <v>5326</v>
      </c>
      <c r="F2950">
        <v>1</v>
      </c>
    </row>
    <row r="2951" spans="1:6" x14ac:dyDescent="0.2">
      <c r="A2951" t="s">
        <v>3736</v>
      </c>
      <c r="B2951">
        <v>33.700000000000003</v>
      </c>
      <c r="C2951">
        <f>F2951*_xlfn.XLOOKUP(E2951,OBS_WELL!A:A,OBS_WELL!B:B)</f>
        <v>1</v>
      </c>
      <c r="D2951" t="s">
        <v>5428</v>
      </c>
      <c r="E2951" t="s">
        <v>5326</v>
      </c>
      <c r="F2951">
        <v>1</v>
      </c>
    </row>
    <row r="2952" spans="1:6" x14ac:dyDescent="0.2">
      <c r="A2952" t="s">
        <v>3737</v>
      </c>
      <c r="B2952">
        <v>1.9</v>
      </c>
      <c r="C2952">
        <f>F2952*_xlfn.XLOOKUP(E2952,OBS_WELL!A:A,OBS_WELL!B:B)</f>
        <v>1</v>
      </c>
      <c r="D2952" t="s">
        <v>5428</v>
      </c>
      <c r="E2952" t="s">
        <v>5326</v>
      </c>
      <c r="F2952">
        <v>1</v>
      </c>
    </row>
    <row r="2953" spans="1:6" x14ac:dyDescent="0.2">
      <c r="A2953" t="s">
        <v>3738</v>
      </c>
      <c r="B2953">
        <v>28.42</v>
      </c>
      <c r="C2953">
        <f>F2953*_xlfn.XLOOKUP(E2953,OBS_WELL!A:A,OBS_WELL!B:B)</f>
        <v>1</v>
      </c>
      <c r="D2953" t="s">
        <v>5428</v>
      </c>
      <c r="E2953" t="s">
        <v>5326</v>
      </c>
      <c r="F2953">
        <v>1</v>
      </c>
    </row>
    <row r="2954" spans="1:6" x14ac:dyDescent="0.2">
      <c r="A2954" t="s">
        <v>3739</v>
      </c>
      <c r="B2954">
        <v>20.5</v>
      </c>
      <c r="C2954">
        <f>F2954*_xlfn.XLOOKUP(E2954,OBS_WELL!A:A,OBS_WELL!B:B)</f>
        <v>1</v>
      </c>
      <c r="D2954" t="s">
        <v>5428</v>
      </c>
      <c r="E2954" t="s">
        <v>5326</v>
      </c>
      <c r="F2954">
        <v>1</v>
      </c>
    </row>
    <row r="2955" spans="1:6" x14ac:dyDescent="0.2">
      <c r="A2955" t="s">
        <v>3740</v>
      </c>
      <c r="B2955">
        <v>-28.6</v>
      </c>
      <c r="C2955">
        <f>F2955*_xlfn.XLOOKUP(E2955,OBS_WELL!A:A,OBS_WELL!B:B)</f>
        <v>1</v>
      </c>
      <c r="D2955" t="s">
        <v>5428</v>
      </c>
      <c r="E2955" t="s">
        <v>5326</v>
      </c>
      <c r="F2955">
        <v>1</v>
      </c>
    </row>
    <row r="2956" spans="1:6" x14ac:dyDescent="0.2">
      <c r="A2956" t="s">
        <v>3741</v>
      </c>
      <c r="B2956">
        <v>9.01</v>
      </c>
      <c r="C2956">
        <f>F2956*_xlfn.XLOOKUP(E2956,OBS_WELL!A:A,OBS_WELL!B:B)</f>
        <v>1</v>
      </c>
      <c r="D2956" t="s">
        <v>5428</v>
      </c>
      <c r="E2956" t="s">
        <v>5326</v>
      </c>
      <c r="F2956">
        <v>1</v>
      </c>
    </row>
    <row r="2957" spans="1:6" x14ac:dyDescent="0.2">
      <c r="A2957" t="s">
        <v>3742</v>
      </c>
      <c r="B2957">
        <v>-24.65</v>
      </c>
      <c r="C2957">
        <f>F2957*_xlfn.XLOOKUP(E2957,OBS_WELL!A:A,OBS_WELL!B:B)</f>
        <v>1</v>
      </c>
      <c r="D2957" t="s">
        <v>5428</v>
      </c>
      <c r="E2957" t="s">
        <v>5326</v>
      </c>
      <c r="F2957">
        <v>1</v>
      </c>
    </row>
    <row r="2958" spans="1:6" x14ac:dyDescent="0.2">
      <c r="A2958" t="s">
        <v>3743</v>
      </c>
      <c r="B2958">
        <v>22.3</v>
      </c>
      <c r="C2958">
        <f>F2958*_xlfn.XLOOKUP(E2958,OBS_WELL!A:A,OBS_WELL!B:B)</f>
        <v>1</v>
      </c>
      <c r="D2958" t="s">
        <v>5428</v>
      </c>
      <c r="E2958" t="s">
        <v>5326</v>
      </c>
      <c r="F2958">
        <v>1</v>
      </c>
    </row>
    <row r="2959" spans="1:6" x14ac:dyDescent="0.2">
      <c r="A2959" t="s">
        <v>3744</v>
      </c>
      <c r="B2959">
        <v>-26.42</v>
      </c>
      <c r="C2959">
        <f>F2959*_xlfn.XLOOKUP(E2959,OBS_WELL!A:A,OBS_WELL!B:B)</f>
        <v>1</v>
      </c>
      <c r="D2959" t="s">
        <v>5428</v>
      </c>
      <c r="E2959" t="s">
        <v>5326</v>
      </c>
      <c r="F2959">
        <v>1</v>
      </c>
    </row>
    <row r="2960" spans="1:6" x14ac:dyDescent="0.2">
      <c r="A2960" t="s">
        <v>3745</v>
      </c>
      <c r="B2960">
        <v>28.49</v>
      </c>
      <c r="C2960">
        <f>F2960*_xlfn.XLOOKUP(E2960,OBS_WELL!A:A,OBS_WELL!B:B)</f>
        <v>1</v>
      </c>
      <c r="D2960" t="s">
        <v>5428</v>
      </c>
      <c r="E2960" t="s">
        <v>5326</v>
      </c>
      <c r="F2960">
        <v>1</v>
      </c>
    </row>
    <row r="2961" spans="1:6" x14ac:dyDescent="0.2">
      <c r="A2961" t="s">
        <v>3746</v>
      </c>
      <c r="B2961">
        <v>-23.12</v>
      </c>
      <c r="C2961">
        <f>F2961*_xlfn.XLOOKUP(E2961,OBS_WELL!A:A,OBS_WELL!B:B)</f>
        <v>1</v>
      </c>
      <c r="D2961" t="s">
        <v>5428</v>
      </c>
      <c r="E2961" t="s">
        <v>5326</v>
      </c>
      <c r="F2961">
        <v>1</v>
      </c>
    </row>
    <row r="2962" spans="1:6" x14ac:dyDescent="0.2">
      <c r="A2962" t="s">
        <v>3747</v>
      </c>
      <c r="B2962">
        <v>33.4</v>
      </c>
      <c r="C2962">
        <f>F2962*_xlfn.XLOOKUP(E2962,OBS_WELL!A:A,OBS_WELL!B:B)</f>
        <v>1</v>
      </c>
      <c r="D2962" t="s">
        <v>5428</v>
      </c>
      <c r="E2962" t="s">
        <v>5326</v>
      </c>
      <c r="F2962">
        <v>1</v>
      </c>
    </row>
    <row r="2963" spans="1:6" x14ac:dyDescent="0.2">
      <c r="A2963" t="s">
        <v>3748</v>
      </c>
      <c r="B2963">
        <v>28.25</v>
      </c>
      <c r="C2963">
        <f>F2963*_xlfn.XLOOKUP(E2963,OBS_WELL!A:A,OBS_WELL!B:B)</f>
        <v>1</v>
      </c>
      <c r="D2963" t="s">
        <v>5428</v>
      </c>
      <c r="E2963" t="s">
        <v>5326</v>
      </c>
      <c r="F2963">
        <v>1</v>
      </c>
    </row>
    <row r="2964" spans="1:6" x14ac:dyDescent="0.2">
      <c r="A2964" t="s">
        <v>3749</v>
      </c>
      <c r="B2964">
        <v>-11.58</v>
      </c>
      <c r="C2964">
        <f>F2964*_xlfn.XLOOKUP(E2964,OBS_WELL!A:A,OBS_WELL!B:B)</f>
        <v>1</v>
      </c>
      <c r="D2964" t="s">
        <v>5428</v>
      </c>
      <c r="E2964" t="s">
        <v>5326</v>
      </c>
      <c r="F2964">
        <v>1</v>
      </c>
    </row>
    <row r="2965" spans="1:6" x14ac:dyDescent="0.2">
      <c r="A2965" t="s">
        <v>3750</v>
      </c>
      <c r="B2965">
        <v>34.56</v>
      </c>
      <c r="C2965">
        <f>F2965*_xlfn.XLOOKUP(E2965,OBS_WELL!A:A,OBS_WELL!B:B)</f>
        <v>1</v>
      </c>
      <c r="D2965" t="s">
        <v>5428</v>
      </c>
      <c r="E2965" t="s">
        <v>5326</v>
      </c>
      <c r="F2965">
        <v>1</v>
      </c>
    </row>
    <row r="2966" spans="1:6" x14ac:dyDescent="0.2">
      <c r="A2966" t="s">
        <v>3751</v>
      </c>
      <c r="B2966">
        <v>37.4</v>
      </c>
      <c r="C2966">
        <f>F2966*_xlfn.XLOOKUP(E2966,OBS_WELL!A:A,OBS_WELL!B:B)</f>
        <v>1</v>
      </c>
      <c r="D2966" t="s">
        <v>5428</v>
      </c>
      <c r="E2966" t="s">
        <v>5327</v>
      </c>
      <c r="F2966">
        <v>1</v>
      </c>
    </row>
    <row r="2967" spans="1:6" x14ac:dyDescent="0.2">
      <c r="A2967" t="s">
        <v>3752</v>
      </c>
      <c r="B2967">
        <v>3.4</v>
      </c>
      <c r="C2967">
        <f>F2967*_xlfn.XLOOKUP(E2967,OBS_WELL!A:A,OBS_WELL!B:B)</f>
        <v>1</v>
      </c>
      <c r="D2967" t="s">
        <v>5428</v>
      </c>
      <c r="E2967" t="s">
        <v>5327</v>
      </c>
      <c r="F2967">
        <v>1</v>
      </c>
    </row>
    <row r="2968" spans="1:6" x14ac:dyDescent="0.2">
      <c r="A2968" t="s">
        <v>3753</v>
      </c>
      <c r="B2968">
        <v>40.9</v>
      </c>
      <c r="C2968">
        <f>F2968*_xlfn.XLOOKUP(E2968,OBS_WELL!A:A,OBS_WELL!B:B)</f>
        <v>1</v>
      </c>
      <c r="D2968" t="s">
        <v>5428</v>
      </c>
      <c r="E2968" t="s">
        <v>5327</v>
      </c>
      <c r="F2968">
        <v>1</v>
      </c>
    </row>
    <row r="2969" spans="1:6" x14ac:dyDescent="0.2">
      <c r="A2969" t="s">
        <v>3754</v>
      </c>
      <c r="B2969">
        <v>2.9</v>
      </c>
      <c r="C2969">
        <f>F2969*_xlfn.XLOOKUP(E2969,OBS_WELL!A:A,OBS_WELL!B:B)</f>
        <v>1</v>
      </c>
      <c r="D2969" t="s">
        <v>5428</v>
      </c>
      <c r="E2969" t="s">
        <v>5327</v>
      </c>
      <c r="F2969">
        <v>1</v>
      </c>
    </row>
    <row r="2970" spans="1:6" x14ac:dyDescent="0.2">
      <c r="A2970" t="s">
        <v>3755</v>
      </c>
      <c r="B2970">
        <v>-21.1</v>
      </c>
      <c r="C2970">
        <f>F2970*_xlfn.XLOOKUP(E2970,OBS_WELL!A:A,OBS_WELL!B:B)</f>
        <v>1</v>
      </c>
      <c r="D2970" t="s">
        <v>5428</v>
      </c>
      <c r="E2970" t="s">
        <v>5327</v>
      </c>
      <c r="F2970">
        <v>1</v>
      </c>
    </row>
    <row r="2971" spans="1:6" x14ac:dyDescent="0.2">
      <c r="A2971" t="s">
        <v>3756</v>
      </c>
      <c r="B2971">
        <v>-1.4</v>
      </c>
      <c r="C2971">
        <f>F2971*_xlfn.XLOOKUP(E2971,OBS_WELL!A:A,OBS_WELL!B:B)</f>
        <v>1</v>
      </c>
      <c r="D2971" t="s">
        <v>5428</v>
      </c>
      <c r="E2971" t="s">
        <v>5327</v>
      </c>
      <c r="F2971">
        <v>1</v>
      </c>
    </row>
    <row r="2972" spans="1:6" x14ac:dyDescent="0.2">
      <c r="A2972" t="s">
        <v>3757</v>
      </c>
      <c r="B2972">
        <v>6.4</v>
      </c>
      <c r="C2972">
        <f>F2972*_xlfn.XLOOKUP(E2972,OBS_WELL!A:A,OBS_WELL!B:B)</f>
        <v>1</v>
      </c>
      <c r="D2972" t="s">
        <v>5428</v>
      </c>
      <c r="E2972" t="s">
        <v>5327</v>
      </c>
      <c r="F2972">
        <v>1</v>
      </c>
    </row>
    <row r="2973" spans="1:6" x14ac:dyDescent="0.2">
      <c r="A2973" t="s">
        <v>3758</v>
      </c>
      <c r="B2973">
        <v>-1.6</v>
      </c>
      <c r="C2973">
        <f>F2973*_xlfn.XLOOKUP(E2973,OBS_WELL!A:A,OBS_WELL!B:B)</f>
        <v>1</v>
      </c>
      <c r="D2973" t="s">
        <v>5428</v>
      </c>
      <c r="E2973" t="s">
        <v>5327</v>
      </c>
      <c r="F2973">
        <v>1</v>
      </c>
    </row>
    <row r="2974" spans="1:6" x14ac:dyDescent="0.2">
      <c r="A2974" t="s">
        <v>3759</v>
      </c>
      <c r="B2974">
        <v>-9.6999999999999993</v>
      </c>
      <c r="C2974">
        <f>F2974*_xlfn.XLOOKUP(E2974,OBS_WELL!A:A,OBS_WELL!B:B)</f>
        <v>1</v>
      </c>
      <c r="D2974" t="s">
        <v>5428</v>
      </c>
      <c r="E2974" t="s">
        <v>5327</v>
      </c>
      <c r="F2974">
        <v>1</v>
      </c>
    </row>
    <row r="2975" spans="1:6" x14ac:dyDescent="0.2">
      <c r="A2975" t="s">
        <v>3760</v>
      </c>
      <c r="B2975">
        <v>-10.6</v>
      </c>
      <c r="C2975">
        <f>F2975*_xlfn.XLOOKUP(E2975,OBS_WELL!A:A,OBS_WELL!B:B)</f>
        <v>1</v>
      </c>
      <c r="D2975" t="s">
        <v>5428</v>
      </c>
      <c r="E2975" t="s">
        <v>5327</v>
      </c>
      <c r="F2975">
        <v>1</v>
      </c>
    </row>
    <row r="2976" spans="1:6" x14ac:dyDescent="0.2">
      <c r="A2976" t="s">
        <v>3761</v>
      </c>
      <c r="B2976">
        <v>4.9000000000000004</v>
      </c>
      <c r="C2976">
        <f>F2976*_xlfn.XLOOKUP(E2976,OBS_WELL!A:A,OBS_WELL!B:B)</f>
        <v>1</v>
      </c>
      <c r="D2976" t="s">
        <v>5428</v>
      </c>
      <c r="E2976" t="s">
        <v>5327</v>
      </c>
      <c r="F2976">
        <v>1</v>
      </c>
    </row>
    <row r="2977" spans="1:6" x14ac:dyDescent="0.2">
      <c r="A2977" t="s">
        <v>3762</v>
      </c>
      <c r="B2977">
        <v>-8.4</v>
      </c>
      <c r="C2977">
        <f>F2977*_xlfn.XLOOKUP(E2977,OBS_WELL!A:A,OBS_WELL!B:B)</f>
        <v>1</v>
      </c>
      <c r="D2977" t="s">
        <v>5428</v>
      </c>
      <c r="E2977" t="s">
        <v>5327</v>
      </c>
      <c r="F2977">
        <v>1</v>
      </c>
    </row>
    <row r="2978" spans="1:6" x14ac:dyDescent="0.2">
      <c r="A2978" t="s">
        <v>3763</v>
      </c>
      <c r="B2978">
        <v>-12.9</v>
      </c>
      <c r="C2978">
        <f>F2978*_xlfn.XLOOKUP(E2978,OBS_WELL!A:A,OBS_WELL!B:B)</f>
        <v>1</v>
      </c>
      <c r="D2978" t="s">
        <v>5428</v>
      </c>
      <c r="E2978" t="s">
        <v>5327</v>
      </c>
      <c r="F2978">
        <v>1</v>
      </c>
    </row>
    <row r="2979" spans="1:6" x14ac:dyDescent="0.2">
      <c r="A2979" t="s">
        <v>3764</v>
      </c>
      <c r="B2979">
        <v>0.6</v>
      </c>
      <c r="C2979">
        <f>F2979*_xlfn.XLOOKUP(E2979,OBS_WELL!A:A,OBS_WELL!B:B)</f>
        <v>1</v>
      </c>
      <c r="D2979" t="s">
        <v>5428</v>
      </c>
      <c r="E2979" t="s">
        <v>5327</v>
      </c>
      <c r="F2979">
        <v>1</v>
      </c>
    </row>
    <row r="2980" spans="1:6" x14ac:dyDescent="0.2">
      <c r="A2980" t="s">
        <v>3765</v>
      </c>
      <c r="B2980">
        <v>-16.3</v>
      </c>
      <c r="C2980">
        <f>F2980*_xlfn.XLOOKUP(E2980,OBS_WELL!A:A,OBS_WELL!B:B)</f>
        <v>1</v>
      </c>
      <c r="D2980" t="s">
        <v>5428</v>
      </c>
      <c r="E2980" t="s">
        <v>5327</v>
      </c>
      <c r="F2980">
        <v>1</v>
      </c>
    </row>
    <row r="2981" spans="1:6" x14ac:dyDescent="0.2">
      <c r="A2981" t="s">
        <v>3766</v>
      </c>
      <c r="B2981">
        <v>2.7</v>
      </c>
      <c r="C2981">
        <f>F2981*_xlfn.XLOOKUP(E2981,OBS_WELL!A:A,OBS_WELL!B:B)</f>
        <v>1</v>
      </c>
      <c r="D2981" t="s">
        <v>5428</v>
      </c>
      <c r="E2981" t="s">
        <v>5327</v>
      </c>
      <c r="F2981">
        <v>1</v>
      </c>
    </row>
    <row r="2982" spans="1:6" x14ac:dyDescent="0.2">
      <c r="A2982" t="s">
        <v>3767</v>
      </c>
      <c r="B2982">
        <v>-33.6</v>
      </c>
      <c r="C2982">
        <f>F2982*_xlfn.XLOOKUP(E2982,OBS_WELL!A:A,OBS_WELL!B:B)</f>
        <v>1</v>
      </c>
      <c r="D2982" t="s">
        <v>5428</v>
      </c>
      <c r="E2982" t="s">
        <v>5327</v>
      </c>
      <c r="F2982">
        <v>1</v>
      </c>
    </row>
    <row r="2983" spans="1:6" x14ac:dyDescent="0.2">
      <c r="A2983" t="s">
        <v>3768</v>
      </c>
      <c r="B2983">
        <v>0.9</v>
      </c>
      <c r="C2983">
        <f>F2983*_xlfn.XLOOKUP(E2983,OBS_WELL!A:A,OBS_WELL!B:B)</f>
        <v>1</v>
      </c>
      <c r="D2983" t="s">
        <v>5428</v>
      </c>
      <c r="E2983" t="s">
        <v>5327</v>
      </c>
      <c r="F2983">
        <v>1</v>
      </c>
    </row>
    <row r="2984" spans="1:6" x14ac:dyDescent="0.2">
      <c r="A2984" t="s">
        <v>3769</v>
      </c>
      <c r="B2984">
        <v>-23.1</v>
      </c>
      <c r="C2984">
        <f>F2984*_xlfn.XLOOKUP(E2984,OBS_WELL!A:A,OBS_WELL!B:B)</f>
        <v>1</v>
      </c>
      <c r="D2984" t="s">
        <v>5428</v>
      </c>
      <c r="E2984" t="s">
        <v>5327</v>
      </c>
      <c r="F2984">
        <v>1</v>
      </c>
    </row>
    <row r="2985" spans="1:6" x14ac:dyDescent="0.2">
      <c r="A2985" t="s">
        <v>3770</v>
      </c>
      <c r="B2985">
        <v>-15.2</v>
      </c>
      <c r="C2985">
        <f>F2985*_xlfn.XLOOKUP(E2985,OBS_WELL!A:A,OBS_WELL!B:B)</f>
        <v>1</v>
      </c>
      <c r="D2985" t="s">
        <v>5428</v>
      </c>
      <c r="E2985" t="s">
        <v>5327</v>
      </c>
      <c r="F2985">
        <v>1</v>
      </c>
    </row>
    <row r="2986" spans="1:6" x14ac:dyDescent="0.2">
      <c r="A2986" t="s">
        <v>3771</v>
      </c>
      <c r="B2986">
        <v>-24.7</v>
      </c>
      <c r="C2986">
        <f>F2986*_xlfn.XLOOKUP(E2986,OBS_WELL!A:A,OBS_WELL!B:B)</f>
        <v>1</v>
      </c>
      <c r="D2986" t="s">
        <v>5428</v>
      </c>
      <c r="E2986" t="s">
        <v>5327</v>
      </c>
      <c r="F2986">
        <v>1</v>
      </c>
    </row>
    <row r="2987" spans="1:6" x14ac:dyDescent="0.2">
      <c r="A2987" t="s">
        <v>3772</v>
      </c>
      <c r="B2987">
        <v>-3.6</v>
      </c>
      <c r="C2987">
        <f>F2987*_xlfn.XLOOKUP(E2987,OBS_WELL!A:A,OBS_WELL!B:B)</f>
        <v>1</v>
      </c>
      <c r="D2987" t="s">
        <v>5428</v>
      </c>
      <c r="E2987" t="s">
        <v>5327</v>
      </c>
      <c r="F2987">
        <v>1</v>
      </c>
    </row>
    <row r="2988" spans="1:6" x14ac:dyDescent="0.2">
      <c r="A2988" t="s">
        <v>3773</v>
      </c>
      <c r="B2988">
        <v>-12.1</v>
      </c>
      <c r="C2988">
        <f>F2988*_xlfn.XLOOKUP(E2988,OBS_WELL!A:A,OBS_WELL!B:B)</f>
        <v>1</v>
      </c>
      <c r="D2988" t="s">
        <v>5428</v>
      </c>
      <c r="E2988" t="s">
        <v>5327</v>
      </c>
      <c r="F2988">
        <v>1</v>
      </c>
    </row>
    <row r="2989" spans="1:6" x14ac:dyDescent="0.2">
      <c r="A2989" t="s">
        <v>3774</v>
      </c>
      <c r="B2989">
        <v>-21.1</v>
      </c>
      <c r="C2989">
        <f>F2989*_xlfn.XLOOKUP(E2989,OBS_WELL!A:A,OBS_WELL!B:B)</f>
        <v>1</v>
      </c>
      <c r="D2989" t="s">
        <v>5428</v>
      </c>
      <c r="E2989" t="s">
        <v>5327</v>
      </c>
      <c r="F2989">
        <v>1</v>
      </c>
    </row>
    <row r="2990" spans="1:6" x14ac:dyDescent="0.2">
      <c r="A2990" t="s">
        <v>3775</v>
      </c>
      <c r="B2990">
        <v>-8.1</v>
      </c>
      <c r="C2990">
        <f>F2990*_xlfn.XLOOKUP(E2990,OBS_WELL!A:A,OBS_WELL!B:B)</f>
        <v>1</v>
      </c>
      <c r="D2990" t="s">
        <v>5428</v>
      </c>
      <c r="E2990" t="s">
        <v>5327</v>
      </c>
      <c r="F2990">
        <v>1</v>
      </c>
    </row>
    <row r="2991" spans="1:6" x14ac:dyDescent="0.2">
      <c r="A2991" t="s">
        <v>3776</v>
      </c>
      <c r="B2991">
        <v>-22.6</v>
      </c>
      <c r="C2991">
        <f>F2991*_xlfn.XLOOKUP(E2991,OBS_WELL!A:A,OBS_WELL!B:B)</f>
        <v>1</v>
      </c>
      <c r="D2991" t="s">
        <v>5428</v>
      </c>
      <c r="E2991" t="s">
        <v>5327</v>
      </c>
      <c r="F2991">
        <v>1</v>
      </c>
    </row>
    <row r="2992" spans="1:6" x14ac:dyDescent="0.2">
      <c r="A2992" t="s">
        <v>3777</v>
      </c>
      <c r="B2992">
        <v>1.9</v>
      </c>
      <c r="C2992">
        <f>F2992*_xlfn.XLOOKUP(E2992,OBS_WELL!A:A,OBS_WELL!B:B)</f>
        <v>1</v>
      </c>
      <c r="D2992" t="s">
        <v>5428</v>
      </c>
      <c r="E2992" t="s">
        <v>5327</v>
      </c>
      <c r="F2992">
        <v>1</v>
      </c>
    </row>
    <row r="2993" spans="1:6" x14ac:dyDescent="0.2">
      <c r="A2993" t="s">
        <v>3778</v>
      </c>
      <c r="B2993">
        <v>-13.1</v>
      </c>
      <c r="C2993">
        <f>F2993*_xlfn.XLOOKUP(E2993,OBS_WELL!A:A,OBS_WELL!B:B)</f>
        <v>1</v>
      </c>
      <c r="D2993" t="s">
        <v>5428</v>
      </c>
      <c r="E2993" t="s">
        <v>5327</v>
      </c>
      <c r="F2993">
        <v>1</v>
      </c>
    </row>
    <row r="2994" spans="1:6" x14ac:dyDescent="0.2">
      <c r="A2994" t="s">
        <v>3779</v>
      </c>
      <c r="B2994">
        <v>-2.8</v>
      </c>
      <c r="C2994">
        <f>F2994*_xlfn.XLOOKUP(E2994,OBS_WELL!A:A,OBS_WELL!B:B)</f>
        <v>1</v>
      </c>
      <c r="D2994" t="s">
        <v>5428</v>
      </c>
      <c r="E2994" t="s">
        <v>5327</v>
      </c>
      <c r="F2994">
        <v>1</v>
      </c>
    </row>
    <row r="2995" spans="1:6" x14ac:dyDescent="0.2">
      <c r="A2995" t="s">
        <v>3780</v>
      </c>
      <c r="B2995">
        <v>-13.6</v>
      </c>
      <c r="C2995">
        <f>F2995*_xlfn.XLOOKUP(E2995,OBS_WELL!A:A,OBS_WELL!B:B)</f>
        <v>1</v>
      </c>
      <c r="D2995" t="s">
        <v>5428</v>
      </c>
      <c r="E2995" t="s">
        <v>5327</v>
      </c>
      <c r="F2995">
        <v>1</v>
      </c>
    </row>
    <row r="2996" spans="1:6" x14ac:dyDescent="0.2">
      <c r="A2996" t="s">
        <v>3781</v>
      </c>
      <c r="B2996">
        <v>0.7</v>
      </c>
      <c r="C2996">
        <f>F2996*_xlfn.XLOOKUP(E2996,OBS_WELL!A:A,OBS_WELL!B:B)</f>
        <v>1</v>
      </c>
      <c r="D2996" t="s">
        <v>5428</v>
      </c>
      <c r="E2996" t="s">
        <v>5327</v>
      </c>
      <c r="F2996">
        <v>1</v>
      </c>
    </row>
    <row r="2997" spans="1:6" x14ac:dyDescent="0.2">
      <c r="A2997" t="s">
        <v>3782</v>
      </c>
      <c r="B2997">
        <v>-22.4</v>
      </c>
      <c r="C2997">
        <f>F2997*_xlfn.XLOOKUP(E2997,OBS_WELL!A:A,OBS_WELL!B:B)</f>
        <v>1</v>
      </c>
      <c r="D2997" t="s">
        <v>5428</v>
      </c>
      <c r="E2997" t="s">
        <v>5327</v>
      </c>
      <c r="F2997">
        <v>1</v>
      </c>
    </row>
    <row r="2998" spans="1:6" x14ac:dyDescent="0.2">
      <c r="A2998" t="s">
        <v>3783</v>
      </c>
      <c r="B2998">
        <v>-7.1</v>
      </c>
      <c r="C2998">
        <f>F2998*_xlfn.XLOOKUP(E2998,OBS_WELL!A:A,OBS_WELL!B:B)</f>
        <v>1</v>
      </c>
      <c r="D2998" t="s">
        <v>5428</v>
      </c>
      <c r="E2998" t="s">
        <v>5327</v>
      </c>
      <c r="F2998">
        <v>1</v>
      </c>
    </row>
    <row r="2999" spans="1:6" x14ac:dyDescent="0.2">
      <c r="A2999" t="s">
        <v>3784</v>
      </c>
      <c r="B2999">
        <v>-23.4</v>
      </c>
      <c r="C2999">
        <f>F2999*_xlfn.XLOOKUP(E2999,OBS_WELL!A:A,OBS_WELL!B:B)</f>
        <v>1</v>
      </c>
      <c r="D2999" t="s">
        <v>5428</v>
      </c>
      <c r="E2999" t="s">
        <v>5327</v>
      </c>
      <c r="F2999">
        <v>1</v>
      </c>
    </row>
    <row r="3000" spans="1:6" x14ac:dyDescent="0.2">
      <c r="A3000" t="s">
        <v>3785</v>
      </c>
      <c r="B3000">
        <v>-23.8</v>
      </c>
      <c r="C3000">
        <f>F3000*_xlfn.XLOOKUP(E3000,OBS_WELL!A:A,OBS_WELL!B:B)</f>
        <v>1</v>
      </c>
      <c r="D3000" t="s">
        <v>5428</v>
      </c>
      <c r="E3000" t="s">
        <v>5327</v>
      </c>
      <c r="F3000">
        <v>1</v>
      </c>
    </row>
    <row r="3001" spans="1:6" x14ac:dyDescent="0.2">
      <c r="A3001" t="s">
        <v>3786</v>
      </c>
      <c r="B3001">
        <v>-21.8</v>
      </c>
      <c r="C3001">
        <f>F3001*_xlfn.XLOOKUP(E3001,OBS_WELL!A:A,OBS_WELL!B:B)</f>
        <v>1</v>
      </c>
      <c r="D3001" t="s">
        <v>5428</v>
      </c>
      <c r="E3001" t="s">
        <v>5327</v>
      </c>
      <c r="F3001">
        <v>1</v>
      </c>
    </row>
    <row r="3002" spans="1:6" x14ac:dyDescent="0.2">
      <c r="A3002" t="s">
        <v>3787</v>
      </c>
      <c r="B3002">
        <v>-17.100000000000001</v>
      </c>
      <c r="C3002">
        <f>F3002*_xlfn.XLOOKUP(E3002,OBS_WELL!A:A,OBS_WELL!B:B)</f>
        <v>1</v>
      </c>
      <c r="D3002" t="s">
        <v>5428</v>
      </c>
      <c r="E3002" t="s">
        <v>5327</v>
      </c>
      <c r="F3002">
        <v>1</v>
      </c>
    </row>
    <row r="3003" spans="1:6" x14ac:dyDescent="0.2">
      <c r="A3003" t="s">
        <v>3788</v>
      </c>
      <c r="B3003">
        <v>-12.6</v>
      </c>
      <c r="C3003">
        <f>F3003*_xlfn.XLOOKUP(E3003,OBS_WELL!A:A,OBS_WELL!B:B)</f>
        <v>1</v>
      </c>
      <c r="D3003" t="s">
        <v>5428</v>
      </c>
      <c r="E3003" t="s">
        <v>5327</v>
      </c>
      <c r="F3003">
        <v>1</v>
      </c>
    </row>
    <row r="3004" spans="1:6" x14ac:dyDescent="0.2">
      <c r="A3004" t="s">
        <v>3789</v>
      </c>
      <c r="B3004">
        <v>-13.1</v>
      </c>
      <c r="C3004">
        <f>F3004*_xlfn.XLOOKUP(E3004,OBS_WELL!A:A,OBS_WELL!B:B)</f>
        <v>1</v>
      </c>
      <c r="D3004" t="s">
        <v>5428</v>
      </c>
      <c r="E3004" t="s">
        <v>5327</v>
      </c>
      <c r="F3004">
        <v>1</v>
      </c>
    </row>
    <row r="3005" spans="1:6" x14ac:dyDescent="0.2">
      <c r="A3005" t="s">
        <v>3790</v>
      </c>
      <c r="B3005">
        <v>-8.3000000000000007</v>
      </c>
      <c r="C3005">
        <f>F3005*_xlfn.XLOOKUP(E3005,OBS_WELL!A:A,OBS_WELL!B:B)</f>
        <v>1</v>
      </c>
      <c r="D3005" t="s">
        <v>5428</v>
      </c>
      <c r="E3005" t="s">
        <v>5327</v>
      </c>
      <c r="F3005">
        <v>1</v>
      </c>
    </row>
    <row r="3006" spans="1:6" x14ac:dyDescent="0.2">
      <c r="A3006" t="s">
        <v>3791</v>
      </c>
      <c r="B3006">
        <v>-6.4</v>
      </c>
      <c r="C3006">
        <f>F3006*_xlfn.XLOOKUP(E3006,OBS_WELL!A:A,OBS_WELL!B:B)</f>
        <v>1</v>
      </c>
      <c r="D3006" t="s">
        <v>5428</v>
      </c>
      <c r="E3006" t="s">
        <v>5327</v>
      </c>
      <c r="F3006">
        <v>1</v>
      </c>
    </row>
    <row r="3007" spans="1:6" x14ac:dyDescent="0.2">
      <c r="A3007" t="s">
        <v>3792</v>
      </c>
      <c r="B3007">
        <v>-9.3000000000000007</v>
      </c>
      <c r="C3007">
        <f>F3007*_xlfn.XLOOKUP(E3007,OBS_WELL!A:A,OBS_WELL!B:B)</f>
        <v>1</v>
      </c>
      <c r="D3007" t="s">
        <v>5428</v>
      </c>
      <c r="E3007" t="s">
        <v>5327</v>
      </c>
      <c r="F3007">
        <v>1</v>
      </c>
    </row>
    <row r="3008" spans="1:6" x14ac:dyDescent="0.2">
      <c r="A3008" t="s">
        <v>3793</v>
      </c>
      <c r="B3008">
        <v>-15.7</v>
      </c>
      <c r="C3008">
        <f>F3008*_xlfn.XLOOKUP(E3008,OBS_WELL!A:A,OBS_WELL!B:B)</f>
        <v>1</v>
      </c>
      <c r="D3008" t="s">
        <v>5428</v>
      </c>
      <c r="E3008" t="s">
        <v>5327</v>
      </c>
      <c r="F3008">
        <v>1</v>
      </c>
    </row>
    <row r="3009" spans="1:6" x14ac:dyDescent="0.2">
      <c r="A3009" t="s">
        <v>3794</v>
      </c>
      <c r="B3009">
        <v>-14.1</v>
      </c>
      <c r="C3009">
        <f>F3009*_xlfn.XLOOKUP(E3009,OBS_WELL!A:A,OBS_WELL!B:B)</f>
        <v>1</v>
      </c>
      <c r="D3009" t="s">
        <v>5428</v>
      </c>
      <c r="E3009" t="s">
        <v>5327</v>
      </c>
      <c r="F3009">
        <v>1</v>
      </c>
    </row>
    <row r="3010" spans="1:6" x14ac:dyDescent="0.2">
      <c r="A3010" t="s">
        <v>3795</v>
      </c>
      <c r="B3010">
        <v>-64.099999999999994</v>
      </c>
      <c r="C3010">
        <f>F3010*_xlfn.XLOOKUP(E3010,OBS_WELL!A:A,OBS_WELL!B:B)</f>
        <v>1</v>
      </c>
      <c r="D3010" t="s">
        <v>5428</v>
      </c>
      <c r="E3010" t="s">
        <v>5327</v>
      </c>
      <c r="F3010">
        <v>1</v>
      </c>
    </row>
    <row r="3011" spans="1:6" x14ac:dyDescent="0.2">
      <c r="A3011" t="s">
        <v>3796</v>
      </c>
      <c r="B3011">
        <v>-9.3000000000000007</v>
      </c>
      <c r="C3011">
        <f>F3011*_xlfn.XLOOKUP(E3011,OBS_WELL!A:A,OBS_WELL!B:B)</f>
        <v>1</v>
      </c>
      <c r="D3011" t="s">
        <v>5428</v>
      </c>
      <c r="E3011" t="s">
        <v>5327</v>
      </c>
      <c r="F3011">
        <v>1</v>
      </c>
    </row>
    <row r="3012" spans="1:6" x14ac:dyDescent="0.2">
      <c r="A3012" t="s">
        <v>3797</v>
      </c>
      <c r="B3012">
        <v>-14.1</v>
      </c>
      <c r="C3012">
        <f>F3012*_xlfn.XLOOKUP(E3012,OBS_WELL!A:A,OBS_WELL!B:B)</f>
        <v>1</v>
      </c>
      <c r="D3012" t="s">
        <v>5428</v>
      </c>
      <c r="E3012" t="s">
        <v>5327</v>
      </c>
      <c r="F3012">
        <v>1</v>
      </c>
    </row>
    <row r="3013" spans="1:6" x14ac:dyDescent="0.2">
      <c r="A3013" t="s">
        <v>3798</v>
      </c>
      <c r="B3013">
        <v>-9.4</v>
      </c>
      <c r="C3013">
        <f>F3013*_xlfn.XLOOKUP(E3013,OBS_WELL!A:A,OBS_WELL!B:B)</f>
        <v>1</v>
      </c>
      <c r="D3013" t="s">
        <v>5428</v>
      </c>
      <c r="E3013" t="s">
        <v>5327</v>
      </c>
      <c r="F3013">
        <v>1</v>
      </c>
    </row>
    <row r="3014" spans="1:6" x14ac:dyDescent="0.2">
      <c r="A3014" t="s">
        <v>3799</v>
      </c>
      <c r="B3014">
        <v>-25.7</v>
      </c>
      <c r="C3014">
        <f>F3014*_xlfn.XLOOKUP(E3014,OBS_WELL!A:A,OBS_WELL!B:B)</f>
        <v>1</v>
      </c>
      <c r="D3014" t="s">
        <v>5428</v>
      </c>
      <c r="E3014" t="s">
        <v>5327</v>
      </c>
      <c r="F3014">
        <v>1</v>
      </c>
    </row>
    <row r="3015" spans="1:6" x14ac:dyDescent="0.2">
      <c r="A3015" t="s">
        <v>3800</v>
      </c>
      <c r="B3015">
        <v>-8.1</v>
      </c>
      <c r="C3015">
        <f>F3015*_xlfn.XLOOKUP(E3015,OBS_WELL!A:A,OBS_WELL!B:B)</f>
        <v>1</v>
      </c>
      <c r="D3015" t="s">
        <v>5428</v>
      </c>
      <c r="E3015" t="s">
        <v>5327</v>
      </c>
      <c r="F3015">
        <v>1</v>
      </c>
    </row>
    <row r="3016" spans="1:6" x14ac:dyDescent="0.2">
      <c r="A3016" t="s">
        <v>3801</v>
      </c>
      <c r="B3016">
        <v>-27.3</v>
      </c>
      <c r="C3016">
        <f>F3016*_xlfn.XLOOKUP(E3016,OBS_WELL!A:A,OBS_WELL!B:B)</f>
        <v>1</v>
      </c>
      <c r="D3016" t="s">
        <v>5428</v>
      </c>
      <c r="E3016" t="s">
        <v>5327</v>
      </c>
      <c r="F3016">
        <v>1</v>
      </c>
    </row>
    <row r="3017" spans="1:6" x14ac:dyDescent="0.2">
      <c r="A3017" t="s">
        <v>3802</v>
      </c>
      <c r="B3017">
        <v>-9.9</v>
      </c>
      <c r="C3017">
        <f>F3017*_xlfn.XLOOKUP(E3017,OBS_WELL!A:A,OBS_WELL!B:B)</f>
        <v>1</v>
      </c>
      <c r="D3017" t="s">
        <v>5428</v>
      </c>
      <c r="E3017" t="s">
        <v>5327</v>
      </c>
      <c r="F3017">
        <v>1</v>
      </c>
    </row>
    <row r="3018" spans="1:6" x14ac:dyDescent="0.2">
      <c r="A3018" t="s">
        <v>3803</v>
      </c>
      <c r="B3018">
        <v>-24.3</v>
      </c>
      <c r="C3018">
        <f>F3018*_xlfn.XLOOKUP(E3018,OBS_WELL!A:A,OBS_WELL!B:B)</f>
        <v>1</v>
      </c>
      <c r="D3018" t="s">
        <v>5428</v>
      </c>
      <c r="E3018" t="s">
        <v>5327</v>
      </c>
      <c r="F3018">
        <v>1</v>
      </c>
    </row>
    <row r="3019" spans="1:6" x14ac:dyDescent="0.2">
      <c r="A3019" t="s">
        <v>3804</v>
      </c>
      <c r="B3019">
        <v>-14.1</v>
      </c>
      <c r="C3019">
        <f>F3019*_xlfn.XLOOKUP(E3019,OBS_WELL!A:A,OBS_WELL!B:B)</f>
        <v>1</v>
      </c>
      <c r="D3019" t="s">
        <v>5428</v>
      </c>
      <c r="E3019" t="s">
        <v>5327</v>
      </c>
      <c r="F3019">
        <v>1</v>
      </c>
    </row>
    <row r="3020" spans="1:6" x14ac:dyDescent="0.2">
      <c r="A3020" t="s">
        <v>3805</v>
      </c>
      <c r="B3020">
        <v>-26.5</v>
      </c>
      <c r="C3020">
        <f>F3020*_xlfn.XLOOKUP(E3020,OBS_WELL!A:A,OBS_WELL!B:B)</f>
        <v>1</v>
      </c>
      <c r="D3020" t="s">
        <v>5428</v>
      </c>
      <c r="E3020" t="s">
        <v>5327</v>
      </c>
      <c r="F3020">
        <v>1</v>
      </c>
    </row>
    <row r="3021" spans="1:6" x14ac:dyDescent="0.2">
      <c r="A3021" t="s">
        <v>3806</v>
      </c>
      <c r="B3021">
        <v>-23.2</v>
      </c>
      <c r="C3021">
        <f>F3021*_xlfn.XLOOKUP(E3021,OBS_WELL!A:A,OBS_WELL!B:B)</f>
        <v>1</v>
      </c>
      <c r="D3021" t="s">
        <v>5428</v>
      </c>
      <c r="E3021" t="s">
        <v>5327</v>
      </c>
      <c r="F3021">
        <v>1</v>
      </c>
    </row>
    <row r="3022" spans="1:6" x14ac:dyDescent="0.2">
      <c r="A3022" t="s">
        <v>3807</v>
      </c>
      <c r="B3022">
        <v>-27.3</v>
      </c>
      <c r="C3022">
        <f>F3022*_xlfn.XLOOKUP(E3022,OBS_WELL!A:A,OBS_WELL!B:B)</f>
        <v>1</v>
      </c>
      <c r="D3022" t="s">
        <v>5428</v>
      </c>
      <c r="E3022" t="s">
        <v>5327</v>
      </c>
      <c r="F3022">
        <v>1</v>
      </c>
    </row>
    <row r="3023" spans="1:6" x14ac:dyDescent="0.2">
      <c r="A3023" t="s">
        <v>3808</v>
      </c>
      <c r="B3023">
        <v>-24.8</v>
      </c>
      <c r="C3023">
        <f>F3023*_xlfn.XLOOKUP(E3023,OBS_WELL!A:A,OBS_WELL!B:B)</f>
        <v>1</v>
      </c>
      <c r="D3023" t="s">
        <v>5428</v>
      </c>
      <c r="E3023" t="s">
        <v>5327</v>
      </c>
      <c r="F3023">
        <v>1</v>
      </c>
    </row>
    <row r="3024" spans="1:6" x14ac:dyDescent="0.2">
      <c r="A3024" t="s">
        <v>3809</v>
      </c>
      <c r="B3024">
        <v>-33</v>
      </c>
      <c r="C3024">
        <f>F3024*_xlfn.XLOOKUP(E3024,OBS_WELL!A:A,OBS_WELL!B:B)</f>
        <v>1</v>
      </c>
      <c r="D3024" t="s">
        <v>5428</v>
      </c>
      <c r="E3024" t="s">
        <v>5327</v>
      </c>
      <c r="F3024">
        <v>1</v>
      </c>
    </row>
    <row r="3025" spans="1:6" x14ac:dyDescent="0.2">
      <c r="A3025" t="s">
        <v>3810</v>
      </c>
      <c r="B3025">
        <v>-20</v>
      </c>
      <c r="C3025">
        <f>F3025*_xlfn.XLOOKUP(E3025,OBS_WELL!A:A,OBS_WELL!B:B)</f>
        <v>1</v>
      </c>
      <c r="D3025" t="s">
        <v>5428</v>
      </c>
      <c r="E3025" t="s">
        <v>5327</v>
      </c>
      <c r="F3025">
        <v>1</v>
      </c>
    </row>
    <row r="3026" spans="1:6" x14ac:dyDescent="0.2">
      <c r="A3026" t="s">
        <v>3811</v>
      </c>
      <c r="B3026">
        <v>-34.4</v>
      </c>
      <c r="C3026">
        <f>F3026*_xlfn.XLOOKUP(E3026,OBS_WELL!A:A,OBS_WELL!B:B)</f>
        <v>1</v>
      </c>
      <c r="D3026" t="s">
        <v>5428</v>
      </c>
      <c r="E3026" t="s">
        <v>5327</v>
      </c>
      <c r="F3026">
        <v>1</v>
      </c>
    </row>
    <row r="3027" spans="1:6" x14ac:dyDescent="0.2">
      <c r="A3027" t="s">
        <v>3812</v>
      </c>
      <c r="B3027">
        <v>-21.9</v>
      </c>
      <c r="C3027">
        <f>F3027*_xlfn.XLOOKUP(E3027,OBS_WELL!A:A,OBS_WELL!B:B)</f>
        <v>1</v>
      </c>
      <c r="D3027" t="s">
        <v>5428</v>
      </c>
      <c r="E3027" t="s">
        <v>5327</v>
      </c>
      <c r="F3027">
        <v>1</v>
      </c>
    </row>
    <row r="3028" spans="1:6" x14ac:dyDescent="0.2">
      <c r="A3028" t="s">
        <v>3813</v>
      </c>
      <c r="B3028">
        <v>-29.9</v>
      </c>
      <c r="C3028">
        <f>F3028*_xlfn.XLOOKUP(E3028,OBS_WELL!A:A,OBS_WELL!B:B)</f>
        <v>1</v>
      </c>
      <c r="D3028" t="s">
        <v>5428</v>
      </c>
      <c r="E3028" t="s">
        <v>5327</v>
      </c>
      <c r="F3028">
        <v>1</v>
      </c>
    </row>
    <row r="3029" spans="1:6" x14ac:dyDescent="0.2">
      <c r="A3029" t="s">
        <v>3814</v>
      </c>
      <c r="B3029">
        <v>-24.18</v>
      </c>
      <c r="C3029">
        <f>F3029*_xlfn.XLOOKUP(E3029,OBS_WELL!A:A,OBS_WELL!B:B)</f>
        <v>1</v>
      </c>
      <c r="D3029" t="s">
        <v>5428</v>
      </c>
      <c r="E3029" t="s">
        <v>5327</v>
      </c>
      <c r="F3029">
        <v>1</v>
      </c>
    </row>
    <row r="3030" spans="1:6" x14ac:dyDescent="0.2">
      <c r="A3030" t="s">
        <v>3815</v>
      </c>
      <c r="B3030">
        <v>-32.950000000000003</v>
      </c>
      <c r="C3030">
        <f>F3030*_xlfn.XLOOKUP(E3030,OBS_WELL!A:A,OBS_WELL!B:B)</f>
        <v>1</v>
      </c>
      <c r="D3030" t="s">
        <v>5428</v>
      </c>
      <c r="E3030" t="s">
        <v>5327</v>
      </c>
      <c r="F3030">
        <v>1</v>
      </c>
    </row>
    <row r="3031" spans="1:6" x14ac:dyDescent="0.2">
      <c r="A3031" t="s">
        <v>3816</v>
      </c>
      <c r="B3031">
        <v>-27.3</v>
      </c>
      <c r="C3031">
        <f>F3031*_xlfn.XLOOKUP(E3031,OBS_WELL!A:A,OBS_WELL!B:B)</f>
        <v>1</v>
      </c>
      <c r="D3031" t="s">
        <v>5428</v>
      </c>
      <c r="E3031" t="s">
        <v>5327</v>
      </c>
      <c r="F3031">
        <v>1</v>
      </c>
    </row>
    <row r="3032" spans="1:6" x14ac:dyDescent="0.2">
      <c r="A3032" t="s">
        <v>3817</v>
      </c>
      <c r="B3032">
        <v>-31.88</v>
      </c>
      <c r="C3032">
        <f>F3032*_xlfn.XLOOKUP(E3032,OBS_WELL!A:A,OBS_WELL!B:B)</f>
        <v>1</v>
      </c>
      <c r="D3032" t="s">
        <v>5428</v>
      </c>
      <c r="E3032" t="s">
        <v>5327</v>
      </c>
      <c r="F3032">
        <v>1</v>
      </c>
    </row>
    <row r="3033" spans="1:6" x14ac:dyDescent="0.2">
      <c r="A3033" t="s">
        <v>3818</v>
      </c>
      <c r="B3033">
        <v>-26.86</v>
      </c>
      <c r="C3033">
        <f>F3033*_xlfn.XLOOKUP(E3033,OBS_WELL!A:A,OBS_WELL!B:B)</f>
        <v>1</v>
      </c>
      <c r="D3033" t="s">
        <v>5428</v>
      </c>
      <c r="E3033" t="s">
        <v>5327</v>
      </c>
      <c r="F3033">
        <v>1</v>
      </c>
    </row>
    <row r="3034" spans="1:6" x14ac:dyDescent="0.2">
      <c r="A3034" t="s">
        <v>3819</v>
      </c>
      <c r="B3034">
        <v>-27.2</v>
      </c>
      <c r="C3034">
        <f>F3034*_xlfn.XLOOKUP(E3034,OBS_WELL!A:A,OBS_WELL!B:B)</f>
        <v>1</v>
      </c>
      <c r="D3034" t="s">
        <v>5428</v>
      </c>
      <c r="E3034" t="s">
        <v>5327</v>
      </c>
      <c r="F3034">
        <v>1</v>
      </c>
    </row>
    <row r="3035" spans="1:6" x14ac:dyDescent="0.2">
      <c r="A3035" t="s">
        <v>3820</v>
      </c>
      <c r="B3035">
        <v>-24.27</v>
      </c>
      <c r="C3035">
        <f>F3035*_xlfn.XLOOKUP(E3035,OBS_WELL!A:A,OBS_WELL!B:B)</f>
        <v>1</v>
      </c>
      <c r="D3035" t="s">
        <v>5428</v>
      </c>
      <c r="E3035" t="s">
        <v>5327</v>
      </c>
      <c r="F3035">
        <v>1</v>
      </c>
    </row>
    <row r="3036" spans="1:6" x14ac:dyDescent="0.2">
      <c r="A3036" t="s">
        <v>3821</v>
      </c>
      <c r="B3036">
        <v>-26.76</v>
      </c>
      <c r="C3036">
        <f>F3036*_xlfn.XLOOKUP(E3036,OBS_WELL!A:A,OBS_WELL!B:B)</f>
        <v>1</v>
      </c>
      <c r="D3036" t="s">
        <v>5428</v>
      </c>
      <c r="E3036" t="s">
        <v>5327</v>
      </c>
      <c r="F3036">
        <v>1</v>
      </c>
    </row>
    <row r="3037" spans="1:6" x14ac:dyDescent="0.2">
      <c r="A3037" t="s">
        <v>3822</v>
      </c>
      <c r="B3037">
        <v>-22.23</v>
      </c>
      <c r="C3037">
        <f>F3037*_xlfn.XLOOKUP(E3037,OBS_WELL!A:A,OBS_WELL!B:B)</f>
        <v>1</v>
      </c>
      <c r="D3037" t="s">
        <v>5428</v>
      </c>
      <c r="E3037" t="s">
        <v>5327</v>
      </c>
      <c r="F3037">
        <v>1</v>
      </c>
    </row>
    <row r="3038" spans="1:6" x14ac:dyDescent="0.2">
      <c r="A3038" t="s">
        <v>3823</v>
      </c>
      <c r="B3038">
        <v>-28.64</v>
      </c>
      <c r="C3038">
        <f>F3038*_xlfn.XLOOKUP(E3038,OBS_WELL!A:A,OBS_WELL!B:B)</f>
        <v>1</v>
      </c>
      <c r="D3038" t="s">
        <v>5428</v>
      </c>
      <c r="E3038" t="s">
        <v>5327</v>
      </c>
      <c r="F3038">
        <v>1</v>
      </c>
    </row>
    <row r="3039" spans="1:6" x14ac:dyDescent="0.2">
      <c r="A3039" t="s">
        <v>3824</v>
      </c>
      <c r="B3039">
        <v>-20.95</v>
      </c>
      <c r="C3039">
        <f>F3039*_xlfn.XLOOKUP(E3039,OBS_WELL!A:A,OBS_WELL!B:B)</f>
        <v>1</v>
      </c>
      <c r="D3039" t="s">
        <v>5428</v>
      </c>
      <c r="E3039" t="s">
        <v>5327</v>
      </c>
      <c r="F3039">
        <v>1</v>
      </c>
    </row>
    <row r="3040" spans="1:6" x14ac:dyDescent="0.2">
      <c r="A3040" t="s">
        <v>3825</v>
      </c>
      <c r="B3040">
        <v>-26.82</v>
      </c>
      <c r="C3040">
        <f>F3040*_xlfn.XLOOKUP(E3040,OBS_WELL!A:A,OBS_WELL!B:B)</f>
        <v>1</v>
      </c>
      <c r="D3040" t="s">
        <v>5428</v>
      </c>
      <c r="E3040" t="s">
        <v>5327</v>
      </c>
      <c r="F3040">
        <v>1</v>
      </c>
    </row>
    <row r="3041" spans="1:6" x14ac:dyDescent="0.2">
      <c r="A3041" t="s">
        <v>3826</v>
      </c>
      <c r="B3041">
        <v>-22.46</v>
      </c>
      <c r="C3041">
        <f>F3041*_xlfn.XLOOKUP(E3041,OBS_WELL!A:A,OBS_WELL!B:B)</f>
        <v>1</v>
      </c>
      <c r="D3041" t="s">
        <v>5428</v>
      </c>
      <c r="E3041" t="s">
        <v>5327</v>
      </c>
      <c r="F3041">
        <v>1</v>
      </c>
    </row>
    <row r="3042" spans="1:6" x14ac:dyDescent="0.2">
      <c r="A3042" t="s">
        <v>3827</v>
      </c>
      <c r="B3042">
        <v>-27.85</v>
      </c>
      <c r="C3042">
        <f>F3042*_xlfn.XLOOKUP(E3042,OBS_WELL!A:A,OBS_WELL!B:B)</f>
        <v>1</v>
      </c>
      <c r="D3042" t="s">
        <v>5428</v>
      </c>
      <c r="E3042" t="s">
        <v>5327</v>
      </c>
      <c r="F3042">
        <v>1</v>
      </c>
    </row>
    <row r="3043" spans="1:6" x14ac:dyDescent="0.2">
      <c r="A3043" t="s">
        <v>3828</v>
      </c>
      <c r="B3043">
        <v>-22.78</v>
      </c>
      <c r="C3043">
        <f>F3043*_xlfn.XLOOKUP(E3043,OBS_WELL!A:A,OBS_WELL!B:B)</f>
        <v>1</v>
      </c>
      <c r="D3043" t="s">
        <v>5428</v>
      </c>
      <c r="E3043" t="s">
        <v>5327</v>
      </c>
      <c r="F3043">
        <v>1</v>
      </c>
    </row>
    <row r="3044" spans="1:6" x14ac:dyDescent="0.2">
      <c r="A3044" t="s">
        <v>3829</v>
      </c>
      <c r="B3044">
        <v>-7.6</v>
      </c>
      <c r="C3044">
        <f>F3044*_xlfn.XLOOKUP(E3044,OBS_WELL!A:A,OBS_WELL!B:B)</f>
        <v>1</v>
      </c>
      <c r="D3044" t="s">
        <v>5428</v>
      </c>
      <c r="E3044" t="s">
        <v>5328</v>
      </c>
      <c r="F3044">
        <v>1</v>
      </c>
    </row>
    <row r="3045" spans="1:6" x14ac:dyDescent="0.2">
      <c r="A3045" t="s">
        <v>3830</v>
      </c>
      <c r="B3045">
        <v>-28.7</v>
      </c>
      <c r="C3045">
        <f>F3045*_xlfn.XLOOKUP(E3045,OBS_WELL!A:A,OBS_WELL!B:B)</f>
        <v>1</v>
      </c>
      <c r="D3045" t="s">
        <v>5428</v>
      </c>
      <c r="E3045" t="s">
        <v>5328</v>
      </c>
      <c r="F3045">
        <v>1</v>
      </c>
    </row>
    <row r="3046" spans="1:6" x14ac:dyDescent="0.2">
      <c r="A3046" t="s">
        <v>3831</v>
      </c>
      <c r="B3046">
        <v>-4.5</v>
      </c>
      <c r="C3046">
        <f>F3046*_xlfn.XLOOKUP(E3046,OBS_WELL!A:A,OBS_WELL!B:B)</f>
        <v>1</v>
      </c>
      <c r="D3046" t="s">
        <v>5428</v>
      </c>
      <c r="E3046" t="s">
        <v>5328</v>
      </c>
      <c r="F3046">
        <v>1</v>
      </c>
    </row>
    <row r="3047" spans="1:6" x14ac:dyDescent="0.2">
      <c r="A3047" t="s">
        <v>3832</v>
      </c>
      <c r="B3047">
        <v>-33.299999999999997</v>
      </c>
      <c r="C3047">
        <f>F3047*_xlfn.XLOOKUP(E3047,OBS_WELL!A:A,OBS_WELL!B:B)</f>
        <v>1</v>
      </c>
      <c r="D3047" t="s">
        <v>5428</v>
      </c>
      <c r="E3047" t="s">
        <v>5328</v>
      </c>
      <c r="F3047">
        <v>1</v>
      </c>
    </row>
    <row r="3048" spans="1:6" x14ac:dyDescent="0.2">
      <c r="A3048" t="s">
        <v>3833</v>
      </c>
      <c r="B3048">
        <v>-8.5</v>
      </c>
      <c r="C3048">
        <f>F3048*_xlfn.XLOOKUP(E3048,OBS_WELL!A:A,OBS_WELL!B:B)</f>
        <v>1</v>
      </c>
      <c r="D3048" t="s">
        <v>5428</v>
      </c>
      <c r="E3048" t="s">
        <v>5328</v>
      </c>
      <c r="F3048">
        <v>1</v>
      </c>
    </row>
    <row r="3049" spans="1:6" x14ac:dyDescent="0.2">
      <c r="A3049" t="s">
        <v>3834</v>
      </c>
      <c r="B3049">
        <v>-35.200000000000003</v>
      </c>
      <c r="C3049">
        <f>F3049*_xlfn.XLOOKUP(E3049,OBS_WELL!A:A,OBS_WELL!B:B)</f>
        <v>1</v>
      </c>
      <c r="D3049" t="s">
        <v>5428</v>
      </c>
      <c r="E3049" t="s">
        <v>5328</v>
      </c>
      <c r="F3049">
        <v>1</v>
      </c>
    </row>
    <row r="3050" spans="1:6" x14ac:dyDescent="0.2">
      <c r="A3050" t="s">
        <v>3835</v>
      </c>
      <c r="B3050">
        <v>-8.4</v>
      </c>
      <c r="C3050">
        <f>F3050*_xlfn.XLOOKUP(E3050,OBS_WELL!A:A,OBS_WELL!B:B)</f>
        <v>1</v>
      </c>
      <c r="D3050" t="s">
        <v>5428</v>
      </c>
      <c r="E3050" t="s">
        <v>5328</v>
      </c>
      <c r="F3050">
        <v>1</v>
      </c>
    </row>
    <row r="3051" spans="1:6" x14ac:dyDescent="0.2">
      <c r="A3051" t="s">
        <v>3836</v>
      </c>
      <c r="B3051">
        <v>-35.700000000000003</v>
      </c>
      <c r="C3051">
        <f>F3051*_xlfn.XLOOKUP(E3051,OBS_WELL!A:A,OBS_WELL!B:B)</f>
        <v>1</v>
      </c>
      <c r="D3051" t="s">
        <v>5428</v>
      </c>
      <c r="E3051" t="s">
        <v>5328</v>
      </c>
      <c r="F3051">
        <v>1</v>
      </c>
    </row>
    <row r="3052" spans="1:6" x14ac:dyDescent="0.2">
      <c r="A3052" t="s">
        <v>3837</v>
      </c>
      <c r="B3052">
        <v>-16.600000000000001</v>
      </c>
      <c r="C3052">
        <f>F3052*_xlfn.XLOOKUP(E3052,OBS_WELL!A:A,OBS_WELL!B:B)</f>
        <v>1</v>
      </c>
      <c r="D3052" t="s">
        <v>5428</v>
      </c>
      <c r="E3052" t="s">
        <v>5328</v>
      </c>
      <c r="F3052">
        <v>1</v>
      </c>
    </row>
    <row r="3053" spans="1:6" x14ac:dyDescent="0.2">
      <c r="A3053" t="s">
        <v>3838</v>
      </c>
      <c r="B3053">
        <v>-44.8</v>
      </c>
      <c r="C3053">
        <f>F3053*_xlfn.XLOOKUP(E3053,OBS_WELL!A:A,OBS_WELL!B:B)</f>
        <v>1</v>
      </c>
      <c r="D3053" t="s">
        <v>5428</v>
      </c>
      <c r="E3053" t="s">
        <v>5328</v>
      </c>
      <c r="F3053">
        <v>1</v>
      </c>
    </row>
    <row r="3054" spans="1:6" x14ac:dyDescent="0.2">
      <c r="A3054" t="s">
        <v>3839</v>
      </c>
      <c r="B3054">
        <v>-9.1999999999999993</v>
      </c>
      <c r="C3054">
        <f>F3054*_xlfn.XLOOKUP(E3054,OBS_WELL!A:A,OBS_WELL!B:B)</f>
        <v>1</v>
      </c>
      <c r="D3054" t="s">
        <v>5428</v>
      </c>
      <c r="E3054" t="s">
        <v>5328</v>
      </c>
      <c r="F3054">
        <v>1</v>
      </c>
    </row>
    <row r="3055" spans="1:6" x14ac:dyDescent="0.2">
      <c r="A3055" t="s">
        <v>3840</v>
      </c>
      <c r="B3055">
        <v>-43.8</v>
      </c>
      <c r="C3055">
        <f>F3055*_xlfn.XLOOKUP(E3055,OBS_WELL!A:A,OBS_WELL!B:B)</f>
        <v>1</v>
      </c>
      <c r="D3055" t="s">
        <v>5428</v>
      </c>
      <c r="E3055" t="s">
        <v>5328</v>
      </c>
      <c r="F3055">
        <v>1</v>
      </c>
    </row>
    <row r="3056" spans="1:6" x14ac:dyDescent="0.2">
      <c r="A3056" t="s">
        <v>3841</v>
      </c>
      <c r="B3056">
        <v>-10.3</v>
      </c>
      <c r="C3056">
        <f>F3056*_xlfn.XLOOKUP(E3056,OBS_WELL!A:A,OBS_WELL!B:B)</f>
        <v>1</v>
      </c>
      <c r="D3056" t="s">
        <v>5428</v>
      </c>
      <c r="E3056" t="s">
        <v>5328</v>
      </c>
      <c r="F3056">
        <v>1</v>
      </c>
    </row>
    <row r="3057" spans="1:6" x14ac:dyDescent="0.2">
      <c r="A3057" t="s">
        <v>3842</v>
      </c>
      <c r="B3057">
        <v>-40.4</v>
      </c>
      <c r="C3057">
        <f>F3057*_xlfn.XLOOKUP(E3057,OBS_WELL!A:A,OBS_WELL!B:B)</f>
        <v>1</v>
      </c>
      <c r="D3057" t="s">
        <v>5428</v>
      </c>
      <c r="E3057" t="s">
        <v>5328</v>
      </c>
      <c r="F3057">
        <v>1</v>
      </c>
    </row>
    <row r="3058" spans="1:6" x14ac:dyDescent="0.2">
      <c r="A3058" t="s">
        <v>3843</v>
      </c>
      <c r="B3058">
        <v>-21.8</v>
      </c>
      <c r="C3058">
        <f>F3058*_xlfn.XLOOKUP(E3058,OBS_WELL!A:A,OBS_WELL!B:B)</f>
        <v>1</v>
      </c>
      <c r="D3058" t="s">
        <v>5428</v>
      </c>
      <c r="E3058" t="s">
        <v>5328</v>
      </c>
      <c r="F3058">
        <v>1</v>
      </c>
    </row>
    <row r="3059" spans="1:6" x14ac:dyDescent="0.2">
      <c r="A3059" t="s">
        <v>3844</v>
      </c>
      <c r="B3059">
        <v>-45.1</v>
      </c>
      <c r="C3059">
        <f>F3059*_xlfn.XLOOKUP(E3059,OBS_WELL!A:A,OBS_WELL!B:B)</f>
        <v>1</v>
      </c>
      <c r="D3059" t="s">
        <v>5428</v>
      </c>
      <c r="E3059" t="s">
        <v>5328</v>
      </c>
      <c r="F3059">
        <v>1</v>
      </c>
    </row>
    <row r="3060" spans="1:6" x14ac:dyDescent="0.2">
      <c r="A3060" t="s">
        <v>3845</v>
      </c>
      <c r="B3060">
        <v>-30.3</v>
      </c>
      <c r="C3060">
        <f>F3060*_xlfn.XLOOKUP(E3060,OBS_WELL!A:A,OBS_WELL!B:B)</f>
        <v>1</v>
      </c>
      <c r="D3060" t="s">
        <v>5428</v>
      </c>
      <c r="E3060" t="s">
        <v>5328</v>
      </c>
      <c r="F3060">
        <v>1</v>
      </c>
    </row>
    <row r="3061" spans="1:6" x14ac:dyDescent="0.2">
      <c r="A3061" t="s">
        <v>3846</v>
      </c>
      <c r="B3061">
        <v>-54.8</v>
      </c>
      <c r="C3061">
        <f>F3061*_xlfn.XLOOKUP(E3061,OBS_WELL!A:A,OBS_WELL!B:B)</f>
        <v>1</v>
      </c>
      <c r="D3061" t="s">
        <v>5428</v>
      </c>
      <c r="E3061" t="s">
        <v>5328</v>
      </c>
      <c r="F3061">
        <v>1</v>
      </c>
    </row>
    <row r="3062" spans="1:6" x14ac:dyDescent="0.2">
      <c r="A3062" t="s">
        <v>3847</v>
      </c>
      <c r="B3062">
        <v>-28.4</v>
      </c>
      <c r="C3062">
        <f>F3062*_xlfn.XLOOKUP(E3062,OBS_WELL!A:A,OBS_WELL!B:B)</f>
        <v>1</v>
      </c>
      <c r="D3062" t="s">
        <v>5428</v>
      </c>
      <c r="E3062" t="s">
        <v>5328</v>
      </c>
      <c r="F3062">
        <v>1</v>
      </c>
    </row>
    <row r="3063" spans="1:6" x14ac:dyDescent="0.2">
      <c r="A3063" t="s">
        <v>3848</v>
      </c>
      <c r="B3063">
        <v>-52.2</v>
      </c>
      <c r="C3063">
        <f>F3063*_xlfn.XLOOKUP(E3063,OBS_WELL!A:A,OBS_WELL!B:B)</f>
        <v>1</v>
      </c>
      <c r="D3063" t="s">
        <v>5428</v>
      </c>
      <c r="E3063" t="s">
        <v>5328</v>
      </c>
      <c r="F3063">
        <v>1</v>
      </c>
    </row>
    <row r="3064" spans="1:6" x14ac:dyDescent="0.2">
      <c r="A3064" t="s">
        <v>3849</v>
      </c>
      <c r="B3064">
        <v>-29.2</v>
      </c>
      <c r="C3064">
        <f>F3064*_xlfn.XLOOKUP(E3064,OBS_WELL!A:A,OBS_WELL!B:B)</f>
        <v>1</v>
      </c>
      <c r="D3064" t="s">
        <v>5428</v>
      </c>
      <c r="E3064" t="s">
        <v>5328</v>
      </c>
      <c r="F3064">
        <v>1</v>
      </c>
    </row>
    <row r="3065" spans="1:6" x14ac:dyDescent="0.2">
      <c r="A3065" t="s">
        <v>3850</v>
      </c>
      <c r="B3065">
        <v>-55</v>
      </c>
      <c r="C3065">
        <f>F3065*_xlfn.XLOOKUP(E3065,OBS_WELL!A:A,OBS_WELL!B:B)</f>
        <v>1</v>
      </c>
      <c r="D3065" t="s">
        <v>5428</v>
      </c>
      <c r="E3065" t="s">
        <v>5328</v>
      </c>
      <c r="F3065">
        <v>1</v>
      </c>
    </row>
    <row r="3066" spans="1:6" x14ac:dyDescent="0.2">
      <c r="A3066" t="s">
        <v>3851</v>
      </c>
      <c r="B3066">
        <v>-31.7</v>
      </c>
      <c r="C3066">
        <f>F3066*_xlfn.XLOOKUP(E3066,OBS_WELL!A:A,OBS_WELL!B:B)</f>
        <v>1</v>
      </c>
      <c r="D3066" t="s">
        <v>5428</v>
      </c>
      <c r="E3066" t="s">
        <v>5328</v>
      </c>
      <c r="F3066">
        <v>1</v>
      </c>
    </row>
    <row r="3067" spans="1:6" x14ac:dyDescent="0.2">
      <c r="A3067" t="s">
        <v>3852</v>
      </c>
      <c r="B3067">
        <v>-51</v>
      </c>
      <c r="C3067">
        <f>F3067*_xlfn.XLOOKUP(E3067,OBS_WELL!A:A,OBS_WELL!B:B)</f>
        <v>1</v>
      </c>
      <c r="D3067" t="s">
        <v>5428</v>
      </c>
      <c r="E3067" t="s">
        <v>5328</v>
      </c>
      <c r="F3067">
        <v>1</v>
      </c>
    </row>
    <row r="3068" spans="1:6" x14ac:dyDescent="0.2">
      <c r="A3068" t="s">
        <v>3853</v>
      </c>
      <c r="B3068">
        <v>-32.18</v>
      </c>
      <c r="C3068">
        <f>F3068*_xlfn.XLOOKUP(E3068,OBS_WELL!A:A,OBS_WELL!B:B)</f>
        <v>1</v>
      </c>
      <c r="D3068" t="s">
        <v>5428</v>
      </c>
      <c r="E3068" t="s">
        <v>5328</v>
      </c>
      <c r="F3068">
        <v>1</v>
      </c>
    </row>
    <row r="3069" spans="1:6" x14ac:dyDescent="0.2">
      <c r="A3069" t="s">
        <v>3854</v>
      </c>
      <c r="B3069">
        <v>-55.1</v>
      </c>
      <c r="C3069">
        <f>F3069*_xlfn.XLOOKUP(E3069,OBS_WELL!A:A,OBS_WELL!B:B)</f>
        <v>1</v>
      </c>
      <c r="D3069" t="s">
        <v>5428</v>
      </c>
      <c r="E3069" t="s">
        <v>5328</v>
      </c>
      <c r="F3069">
        <v>1</v>
      </c>
    </row>
    <row r="3070" spans="1:6" x14ac:dyDescent="0.2">
      <c r="A3070" t="s">
        <v>3855</v>
      </c>
      <c r="B3070">
        <v>-44.3</v>
      </c>
      <c r="C3070">
        <f>F3070*_xlfn.XLOOKUP(E3070,OBS_WELL!A:A,OBS_WELL!B:B)</f>
        <v>1</v>
      </c>
      <c r="D3070" t="s">
        <v>5428</v>
      </c>
      <c r="E3070" t="s">
        <v>5328</v>
      </c>
      <c r="F3070">
        <v>1</v>
      </c>
    </row>
    <row r="3071" spans="1:6" x14ac:dyDescent="0.2">
      <c r="A3071" t="s">
        <v>3856</v>
      </c>
      <c r="B3071">
        <v>-52.3</v>
      </c>
      <c r="C3071">
        <f>F3071*_xlfn.XLOOKUP(E3071,OBS_WELL!A:A,OBS_WELL!B:B)</f>
        <v>1</v>
      </c>
      <c r="D3071" t="s">
        <v>5428</v>
      </c>
      <c r="E3071" t="s">
        <v>5328</v>
      </c>
      <c r="F3071">
        <v>1</v>
      </c>
    </row>
    <row r="3072" spans="1:6" x14ac:dyDescent="0.2">
      <c r="A3072" t="s">
        <v>3857</v>
      </c>
      <c r="B3072">
        <v>-48.1</v>
      </c>
      <c r="C3072">
        <f>F3072*_xlfn.XLOOKUP(E3072,OBS_WELL!A:A,OBS_WELL!B:B)</f>
        <v>1</v>
      </c>
      <c r="D3072" t="s">
        <v>5428</v>
      </c>
      <c r="E3072" t="s">
        <v>5328</v>
      </c>
      <c r="F3072">
        <v>1</v>
      </c>
    </row>
    <row r="3073" spans="1:6" x14ac:dyDescent="0.2">
      <c r="A3073" t="s">
        <v>3858</v>
      </c>
      <c r="B3073">
        <v>-59.3</v>
      </c>
      <c r="C3073">
        <f>F3073*_xlfn.XLOOKUP(E3073,OBS_WELL!A:A,OBS_WELL!B:B)</f>
        <v>1</v>
      </c>
      <c r="D3073" t="s">
        <v>5428</v>
      </c>
      <c r="E3073" t="s">
        <v>5328</v>
      </c>
      <c r="F3073">
        <v>1</v>
      </c>
    </row>
    <row r="3074" spans="1:6" x14ac:dyDescent="0.2">
      <c r="A3074" t="s">
        <v>3859</v>
      </c>
      <c r="B3074">
        <v>-42.6</v>
      </c>
      <c r="C3074">
        <f>F3074*_xlfn.XLOOKUP(E3074,OBS_WELL!A:A,OBS_WELL!B:B)</f>
        <v>1</v>
      </c>
      <c r="D3074" t="s">
        <v>5428</v>
      </c>
      <c r="E3074" t="s">
        <v>5328</v>
      </c>
      <c r="F3074">
        <v>1</v>
      </c>
    </row>
    <row r="3075" spans="1:6" x14ac:dyDescent="0.2">
      <c r="A3075" t="s">
        <v>3860</v>
      </c>
      <c r="B3075">
        <v>-52.3</v>
      </c>
      <c r="C3075">
        <f>F3075*_xlfn.XLOOKUP(E3075,OBS_WELL!A:A,OBS_WELL!B:B)</f>
        <v>1</v>
      </c>
      <c r="D3075" t="s">
        <v>5428</v>
      </c>
      <c r="E3075" t="s">
        <v>5328</v>
      </c>
      <c r="F3075">
        <v>1</v>
      </c>
    </row>
    <row r="3076" spans="1:6" x14ac:dyDescent="0.2">
      <c r="A3076" t="s">
        <v>3861</v>
      </c>
      <c r="B3076">
        <v>-40.75</v>
      </c>
      <c r="C3076">
        <f>F3076*_xlfn.XLOOKUP(E3076,OBS_WELL!A:A,OBS_WELL!B:B)</f>
        <v>1</v>
      </c>
      <c r="D3076" t="s">
        <v>5428</v>
      </c>
      <c r="E3076" t="s">
        <v>5328</v>
      </c>
      <c r="F3076">
        <v>1</v>
      </c>
    </row>
    <row r="3077" spans="1:6" x14ac:dyDescent="0.2">
      <c r="A3077" t="s">
        <v>3862</v>
      </c>
      <c r="B3077">
        <v>-52.73</v>
      </c>
      <c r="C3077">
        <f>F3077*_xlfn.XLOOKUP(E3077,OBS_WELL!A:A,OBS_WELL!B:B)</f>
        <v>1</v>
      </c>
      <c r="D3077" t="s">
        <v>5428</v>
      </c>
      <c r="E3077" t="s">
        <v>5328</v>
      </c>
      <c r="F3077">
        <v>1</v>
      </c>
    </row>
    <row r="3078" spans="1:6" x14ac:dyDescent="0.2">
      <c r="A3078" t="s">
        <v>3863</v>
      </c>
      <c r="B3078">
        <v>-41.15</v>
      </c>
      <c r="C3078">
        <f>F3078*_xlfn.XLOOKUP(E3078,OBS_WELL!A:A,OBS_WELL!B:B)</f>
        <v>1</v>
      </c>
      <c r="D3078" t="s">
        <v>5428</v>
      </c>
      <c r="E3078" t="s">
        <v>5328</v>
      </c>
      <c r="F3078">
        <v>1</v>
      </c>
    </row>
    <row r="3079" spans="1:6" x14ac:dyDescent="0.2">
      <c r="A3079" t="s">
        <v>3864</v>
      </c>
      <c r="B3079">
        <v>-61.7</v>
      </c>
      <c r="C3079">
        <f>F3079*_xlfn.XLOOKUP(E3079,OBS_WELL!A:A,OBS_WELL!B:B)</f>
        <v>1</v>
      </c>
      <c r="D3079" t="s">
        <v>5428</v>
      </c>
      <c r="E3079" t="s">
        <v>5328</v>
      </c>
      <c r="F3079">
        <v>1</v>
      </c>
    </row>
    <row r="3080" spans="1:6" x14ac:dyDescent="0.2">
      <c r="A3080" t="s">
        <v>3865</v>
      </c>
      <c r="B3080">
        <v>-49.1</v>
      </c>
      <c r="C3080">
        <f>F3080*_xlfn.XLOOKUP(E3080,OBS_WELL!A:A,OBS_WELL!B:B)</f>
        <v>1</v>
      </c>
      <c r="D3080" t="s">
        <v>5428</v>
      </c>
      <c r="E3080" t="s">
        <v>5328</v>
      </c>
      <c r="F3080">
        <v>1</v>
      </c>
    </row>
    <row r="3081" spans="1:6" x14ac:dyDescent="0.2">
      <c r="A3081" t="s">
        <v>3866</v>
      </c>
      <c r="B3081">
        <v>-51.12</v>
      </c>
      <c r="C3081">
        <f>F3081*_xlfn.XLOOKUP(E3081,OBS_WELL!A:A,OBS_WELL!B:B)</f>
        <v>1</v>
      </c>
      <c r="D3081" t="s">
        <v>5428</v>
      </c>
      <c r="E3081" t="s">
        <v>5328</v>
      </c>
      <c r="F3081">
        <v>1</v>
      </c>
    </row>
    <row r="3082" spans="1:6" x14ac:dyDescent="0.2">
      <c r="A3082" t="s">
        <v>3867</v>
      </c>
      <c r="B3082">
        <v>-49</v>
      </c>
      <c r="C3082">
        <f>F3082*_xlfn.XLOOKUP(E3082,OBS_WELL!A:A,OBS_WELL!B:B)</f>
        <v>1</v>
      </c>
      <c r="D3082" t="s">
        <v>5428</v>
      </c>
      <c r="E3082" t="s">
        <v>5328</v>
      </c>
      <c r="F3082">
        <v>1</v>
      </c>
    </row>
    <row r="3083" spans="1:6" x14ac:dyDescent="0.2">
      <c r="A3083" t="s">
        <v>3868</v>
      </c>
      <c r="B3083">
        <v>205.6</v>
      </c>
      <c r="C3083">
        <f>F3083*_xlfn.XLOOKUP(E3083,OBS_WELL!A:A,OBS_WELL!B:B)</f>
        <v>1</v>
      </c>
      <c r="D3083" t="s">
        <v>5428</v>
      </c>
      <c r="E3083" t="s">
        <v>5329</v>
      </c>
      <c r="F3083">
        <v>1</v>
      </c>
    </row>
    <row r="3084" spans="1:6" x14ac:dyDescent="0.2">
      <c r="A3084" t="s">
        <v>3869</v>
      </c>
      <c r="B3084">
        <v>213.13</v>
      </c>
      <c r="C3084">
        <f>F3084*_xlfn.XLOOKUP(E3084,OBS_WELL!A:A,OBS_WELL!B:B)</f>
        <v>1</v>
      </c>
      <c r="D3084" t="s">
        <v>5428</v>
      </c>
      <c r="E3084" t="s">
        <v>5329</v>
      </c>
      <c r="F3084">
        <v>1</v>
      </c>
    </row>
    <row r="3085" spans="1:6" x14ac:dyDescent="0.2">
      <c r="A3085" t="s">
        <v>3870</v>
      </c>
      <c r="B3085">
        <v>203.13</v>
      </c>
      <c r="C3085">
        <f>F3085*_xlfn.XLOOKUP(E3085,OBS_WELL!A:A,OBS_WELL!B:B)</f>
        <v>1</v>
      </c>
      <c r="D3085" t="s">
        <v>5428</v>
      </c>
      <c r="E3085" t="s">
        <v>5330</v>
      </c>
      <c r="F3085">
        <v>1</v>
      </c>
    </row>
    <row r="3086" spans="1:6" x14ac:dyDescent="0.2">
      <c r="A3086" t="s">
        <v>3871</v>
      </c>
      <c r="B3086">
        <v>211.97</v>
      </c>
      <c r="C3086">
        <f>F3086*_xlfn.XLOOKUP(E3086,OBS_WELL!A:A,OBS_WELL!B:B)</f>
        <v>1</v>
      </c>
      <c r="D3086" t="s">
        <v>5428</v>
      </c>
      <c r="E3086" t="s">
        <v>5330</v>
      </c>
      <c r="F3086">
        <v>1</v>
      </c>
    </row>
    <row r="3087" spans="1:6" x14ac:dyDescent="0.2">
      <c r="A3087" t="s">
        <v>3872</v>
      </c>
      <c r="B3087">
        <v>205.15</v>
      </c>
      <c r="C3087">
        <f>F3087*_xlfn.XLOOKUP(E3087,OBS_WELL!A:A,OBS_WELL!B:B)</f>
        <v>1</v>
      </c>
      <c r="D3087" t="s">
        <v>5428</v>
      </c>
      <c r="E3087" t="s">
        <v>5331</v>
      </c>
      <c r="F3087">
        <v>1</v>
      </c>
    </row>
    <row r="3088" spans="1:6" x14ac:dyDescent="0.2">
      <c r="A3088" t="s">
        <v>3873</v>
      </c>
      <c r="B3088">
        <v>208.74</v>
      </c>
      <c r="C3088">
        <f>F3088*_xlfn.XLOOKUP(E3088,OBS_WELL!A:A,OBS_WELL!B:B)</f>
        <v>1</v>
      </c>
      <c r="D3088" t="s">
        <v>5428</v>
      </c>
      <c r="E3088" t="s">
        <v>5331</v>
      </c>
      <c r="F3088">
        <v>1</v>
      </c>
    </row>
    <row r="3089" spans="1:6" x14ac:dyDescent="0.2">
      <c r="A3089" t="s">
        <v>3874</v>
      </c>
      <c r="B3089">
        <v>13.34</v>
      </c>
      <c r="C3089">
        <f>F3089*_xlfn.XLOOKUP(E3089,OBS_WELL!A:A,OBS_WELL!B:B)</f>
        <v>0</v>
      </c>
      <c r="D3089" t="s">
        <v>5428</v>
      </c>
      <c r="E3089" t="s">
        <v>5332</v>
      </c>
      <c r="F3089">
        <v>1</v>
      </c>
    </row>
    <row r="3090" spans="1:6" x14ac:dyDescent="0.2">
      <c r="A3090" t="s">
        <v>3875</v>
      </c>
      <c r="B3090">
        <v>16.260000000000002</v>
      </c>
      <c r="C3090">
        <f>F3090*_xlfn.XLOOKUP(E3090,OBS_WELL!A:A,OBS_WELL!B:B)</f>
        <v>0</v>
      </c>
      <c r="D3090" t="s">
        <v>5428</v>
      </c>
      <c r="E3090" t="s">
        <v>5332</v>
      </c>
      <c r="F3090">
        <v>1</v>
      </c>
    </row>
    <row r="3091" spans="1:6" x14ac:dyDescent="0.2">
      <c r="A3091" t="s">
        <v>3876</v>
      </c>
      <c r="B3091">
        <v>15.48</v>
      </c>
      <c r="C3091">
        <f>F3091*_xlfn.XLOOKUP(E3091,OBS_WELL!A:A,OBS_WELL!B:B)</f>
        <v>0</v>
      </c>
      <c r="D3091" t="s">
        <v>5428</v>
      </c>
      <c r="E3091" t="s">
        <v>5332</v>
      </c>
      <c r="F3091">
        <v>1</v>
      </c>
    </row>
    <row r="3092" spans="1:6" x14ac:dyDescent="0.2">
      <c r="A3092" t="s">
        <v>3877</v>
      </c>
      <c r="B3092">
        <v>10.53</v>
      </c>
      <c r="C3092">
        <f>F3092*_xlfn.XLOOKUP(E3092,OBS_WELL!A:A,OBS_WELL!B:B)</f>
        <v>0</v>
      </c>
      <c r="D3092" t="s">
        <v>5428</v>
      </c>
      <c r="E3092" t="s">
        <v>5332</v>
      </c>
      <c r="F3092">
        <v>1</v>
      </c>
    </row>
    <row r="3093" spans="1:6" x14ac:dyDescent="0.2">
      <c r="A3093" t="s">
        <v>3878</v>
      </c>
      <c r="B3093">
        <v>12.14</v>
      </c>
      <c r="C3093">
        <f>F3093*_xlfn.XLOOKUP(E3093,OBS_WELL!A:A,OBS_WELL!B:B)</f>
        <v>0</v>
      </c>
      <c r="D3093" t="s">
        <v>5428</v>
      </c>
      <c r="E3093" t="s">
        <v>5332</v>
      </c>
      <c r="F3093">
        <v>1</v>
      </c>
    </row>
    <row r="3094" spans="1:6" x14ac:dyDescent="0.2">
      <c r="A3094" t="s">
        <v>3879</v>
      </c>
      <c r="B3094">
        <v>11.43</v>
      </c>
      <c r="C3094">
        <f>F3094*_xlfn.XLOOKUP(E3094,OBS_WELL!A:A,OBS_WELL!B:B)</f>
        <v>0</v>
      </c>
      <c r="D3094" t="s">
        <v>5428</v>
      </c>
      <c r="E3094" t="s">
        <v>5332</v>
      </c>
      <c r="F3094">
        <v>1</v>
      </c>
    </row>
    <row r="3095" spans="1:6" x14ac:dyDescent="0.2">
      <c r="A3095" t="s">
        <v>3880</v>
      </c>
      <c r="B3095">
        <v>11.31</v>
      </c>
      <c r="C3095">
        <f>F3095*_xlfn.XLOOKUP(E3095,OBS_WELL!A:A,OBS_WELL!B:B)</f>
        <v>0</v>
      </c>
      <c r="D3095" t="s">
        <v>5428</v>
      </c>
      <c r="E3095" t="s">
        <v>5332</v>
      </c>
      <c r="F3095">
        <v>1</v>
      </c>
    </row>
    <row r="3096" spans="1:6" x14ac:dyDescent="0.2">
      <c r="A3096" t="s">
        <v>3881</v>
      </c>
      <c r="B3096">
        <v>13.73</v>
      </c>
      <c r="C3096">
        <f>F3096*_xlfn.XLOOKUP(E3096,OBS_WELL!A:A,OBS_WELL!B:B)</f>
        <v>0</v>
      </c>
      <c r="D3096" t="s">
        <v>5428</v>
      </c>
      <c r="E3096" t="s">
        <v>5332</v>
      </c>
      <c r="F3096">
        <v>1</v>
      </c>
    </row>
    <row r="3097" spans="1:6" x14ac:dyDescent="0.2">
      <c r="A3097" t="s">
        <v>3882</v>
      </c>
      <c r="B3097">
        <v>16.32</v>
      </c>
      <c r="C3097">
        <f>F3097*_xlfn.XLOOKUP(E3097,OBS_WELL!A:A,OBS_WELL!B:B)</f>
        <v>0</v>
      </c>
      <c r="D3097" t="s">
        <v>5428</v>
      </c>
      <c r="E3097" t="s">
        <v>5332</v>
      </c>
      <c r="F3097">
        <v>1</v>
      </c>
    </row>
    <row r="3098" spans="1:6" x14ac:dyDescent="0.2">
      <c r="A3098" t="s">
        <v>3883</v>
      </c>
      <c r="B3098">
        <v>11.98</v>
      </c>
      <c r="C3098">
        <f>F3098*_xlfn.XLOOKUP(E3098,OBS_WELL!A:A,OBS_WELL!B:B)</f>
        <v>0</v>
      </c>
      <c r="D3098" t="s">
        <v>5428</v>
      </c>
      <c r="E3098" t="s">
        <v>5332</v>
      </c>
      <c r="F3098">
        <v>1</v>
      </c>
    </row>
    <row r="3099" spans="1:6" x14ac:dyDescent="0.2">
      <c r="A3099" t="s">
        <v>3884</v>
      </c>
      <c r="B3099">
        <v>11.55</v>
      </c>
      <c r="C3099">
        <f>F3099*_xlfn.XLOOKUP(E3099,OBS_WELL!A:A,OBS_WELL!B:B)</f>
        <v>0</v>
      </c>
      <c r="D3099" t="s">
        <v>5428</v>
      </c>
      <c r="E3099" t="s">
        <v>5332</v>
      </c>
      <c r="F3099">
        <v>1</v>
      </c>
    </row>
    <row r="3100" spans="1:6" x14ac:dyDescent="0.2">
      <c r="A3100" t="s">
        <v>3885</v>
      </c>
      <c r="B3100">
        <v>14.88</v>
      </c>
      <c r="C3100">
        <f>F3100*_xlfn.XLOOKUP(E3100,OBS_WELL!A:A,OBS_WELL!B:B)</f>
        <v>0</v>
      </c>
      <c r="D3100" t="s">
        <v>5428</v>
      </c>
      <c r="E3100" t="s">
        <v>5332</v>
      </c>
      <c r="F3100">
        <v>1</v>
      </c>
    </row>
    <row r="3101" spans="1:6" x14ac:dyDescent="0.2">
      <c r="A3101" t="s">
        <v>3886</v>
      </c>
      <c r="B3101">
        <v>12.15</v>
      </c>
      <c r="C3101">
        <f>F3101*_xlfn.XLOOKUP(E3101,OBS_WELL!A:A,OBS_WELL!B:B)</f>
        <v>0</v>
      </c>
      <c r="D3101" t="s">
        <v>5428</v>
      </c>
      <c r="E3101" t="s">
        <v>5332</v>
      </c>
      <c r="F3101">
        <v>1</v>
      </c>
    </row>
    <row r="3102" spans="1:6" x14ac:dyDescent="0.2">
      <c r="A3102" t="s">
        <v>3887</v>
      </c>
      <c r="B3102">
        <v>9.5</v>
      </c>
      <c r="C3102">
        <f>F3102*_xlfn.XLOOKUP(E3102,OBS_WELL!A:A,OBS_WELL!B:B)</f>
        <v>0</v>
      </c>
      <c r="D3102" t="s">
        <v>5428</v>
      </c>
      <c r="E3102" t="s">
        <v>5333</v>
      </c>
      <c r="F3102">
        <v>1</v>
      </c>
    </row>
    <row r="3103" spans="1:6" x14ac:dyDescent="0.2">
      <c r="A3103" t="s">
        <v>3888</v>
      </c>
      <c r="B3103">
        <v>13.21</v>
      </c>
      <c r="C3103">
        <f>F3103*_xlfn.XLOOKUP(E3103,OBS_WELL!A:A,OBS_WELL!B:B)</f>
        <v>0</v>
      </c>
      <c r="D3103" t="s">
        <v>5428</v>
      </c>
      <c r="E3103" t="s">
        <v>5333</v>
      </c>
      <c r="F3103">
        <v>1</v>
      </c>
    </row>
    <row r="3104" spans="1:6" x14ac:dyDescent="0.2">
      <c r="A3104" t="s">
        <v>3889</v>
      </c>
      <c r="B3104">
        <v>10.48</v>
      </c>
      <c r="C3104">
        <f>F3104*_xlfn.XLOOKUP(E3104,OBS_WELL!A:A,OBS_WELL!B:B)</f>
        <v>0</v>
      </c>
      <c r="D3104" t="s">
        <v>5428</v>
      </c>
      <c r="E3104" t="s">
        <v>5333</v>
      </c>
      <c r="F3104">
        <v>1</v>
      </c>
    </row>
    <row r="3105" spans="1:6" x14ac:dyDescent="0.2">
      <c r="A3105" t="s">
        <v>3890</v>
      </c>
      <c r="B3105">
        <v>9.81</v>
      </c>
      <c r="C3105">
        <f>F3105*_xlfn.XLOOKUP(E3105,OBS_WELL!A:A,OBS_WELL!B:B)</f>
        <v>0</v>
      </c>
      <c r="D3105" t="s">
        <v>5428</v>
      </c>
      <c r="E3105" t="s">
        <v>5333</v>
      </c>
      <c r="F3105">
        <v>1</v>
      </c>
    </row>
    <row r="3106" spans="1:6" x14ac:dyDescent="0.2">
      <c r="A3106" t="s">
        <v>3891</v>
      </c>
      <c r="B3106">
        <v>8.6300000000000008</v>
      </c>
      <c r="C3106">
        <f>F3106*_xlfn.XLOOKUP(E3106,OBS_WELL!A:A,OBS_WELL!B:B)</f>
        <v>0</v>
      </c>
      <c r="D3106" t="s">
        <v>5428</v>
      </c>
      <c r="E3106" t="s">
        <v>5333</v>
      </c>
      <c r="F3106">
        <v>1</v>
      </c>
    </row>
    <row r="3107" spans="1:6" x14ac:dyDescent="0.2">
      <c r="A3107" t="s">
        <v>3892</v>
      </c>
      <c r="B3107">
        <v>8.51</v>
      </c>
      <c r="C3107">
        <f>F3107*_xlfn.XLOOKUP(E3107,OBS_WELL!A:A,OBS_WELL!B:B)</f>
        <v>0</v>
      </c>
      <c r="D3107" t="s">
        <v>5428</v>
      </c>
      <c r="E3107" t="s">
        <v>5333</v>
      </c>
      <c r="F3107">
        <v>1</v>
      </c>
    </row>
    <row r="3108" spans="1:6" x14ac:dyDescent="0.2">
      <c r="A3108" t="s">
        <v>3893</v>
      </c>
      <c r="B3108">
        <v>8.49</v>
      </c>
      <c r="C3108">
        <f>F3108*_xlfn.XLOOKUP(E3108,OBS_WELL!A:A,OBS_WELL!B:B)</f>
        <v>0</v>
      </c>
      <c r="D3108" t="s">
        <v>5428</v>
      </c>
      <c r="E3108" t="s">
        <v>5333</v>
      </c>
      <c r="F3108">
        <v>1</v>
      </c>
    </row>
    <row r="3109" spans="1:6" x14ac:dyDescent="0.2">
      <c r="A3109" t="s">
        <v>3894</v>
      </c>
      <c r="B3109">
        <v>10.61</v>
      </c>
      <c r="C3109">
        <f>F3109*_xlfn.XLOOKUP(E3109,OBS_WELL!A:A,OBS_WELL!B:B)</f>
        <v>0</v>
      </c>
      <c r="D3109" t="s">
        <v>5428</v>
      </c>
      <c r="E3109" t="s">
        <v>5333</v>
      </c>
      <c r="F3109">
        <v>1</v>
      </c>
    </row>
    <row r="3110" spans="1:6" x14ac:dyDescent="0.2">
      <c r="A3110" t="s">
        <v>3895</v>
      </c>
      <c r="B3110">
        <v>13.33</v>
      </c>
      <c r="C3110">
        <f>F3110*_xlfn.XLOOKUP(E3110,OBS_WELL!A:A,OBS_WELL!B:B)</f>
        <v>0</v>
      </c>
      <c r="D3110" t="s">
        <v>5428</v>
      </c>
      <c r="E3110" t="s">
        <v>5333</v>
      </c>
      <c r="F3110">
        <v>1</v>
      </c>
    </row>
    <row r="3111" spans="1:6" x14ac:dyDescent="0.2">
      <c r="A3111" t="s">
        <v>3896</v>
      </c>
      <c r="B3111">
        <v>8.93</v>
      </c>
      <c r="C3111">
        <f>F3111*_xlfn.XLOOKUP(E3111,OBS_WELL!A:A,OBS_WELL!B:B)</f>
        <v>0</v>
      </c>
      <c r="D3111" t="s">
        <v>5428</v>
      </c>
      <c r="E3111" t="s">
        <v>5333</v>
      </c>
      <c r="F3111">
        <v>1</v>
      </c>
    </row>
    <row r="3112" spans="1:6" x14ac:dyDescent="0.2">
      <c r="A3112" t="s">
        <v>3897</v>
      </c>
      <c r="B3112">
        <v>11.35</v>
      </c>
      <c r="C3112">
        <f>F3112*_xlfn.XLOOKUP(E3112,OBS_WELL!A:A,OBS_WELL!B:B)</f>
        <v>0</v>
      </c>
      <c r="D3112" t="s">
        <v>5428</v>
      </c>
      <c r="E3112" t="s">
        <v>5333</v>
      </c>
      <c r="F3112">
        <v>1</v>
      </c>
    </row>
    <row r="3113" spans="1:6" x14ac:dyDescent="0.2">
      <c r="A3113" t="s">
        <v>3898</v>
      </c>
      <c r="B3113">
        <v>8.7899999999999991</v>
      </c>
      <c r="C3113">
        <f>F3113*_xlfn.XLOOKUP(E3113,OBS_WELL!A:A,OBS_WELL!B:B)</f>
        <v>0</v>
      </c>
      <c r="D3113" t="s">
        <v>5428</v>
      </c>
      <c r="E3113" t="s">
        <v>5333</v>
      </c>
      <c r="F3113">
        <v>1</v>
      </c>
    </row>
    <row r="3114" spans="1:6" x14ac:dyDescent="0.2">
      <c r="A3114" t="s">
        <v>3899</v>
      </c>
      <c r="B3114">
        <v>18.78</v>
      </c>
      <c r="C3114">
        <f>F3114*_xlfn.XLOOKUP(E3114,OBS_WELL!A:A,OBS_WELL!B:B)</f>
        <v>0</v>
      </c>
      <c r="D3114" t="s">
        <v>5428</v>
      </c>
      <c r="E3114" t="s">
        <v>5334</v>
      </c>
      <c r="F3114">
        <v>1</v>
      </c>
    </row>
    <row r="3115" spans="1:6" x14ac:dyDescent="0.2">
      <c r="A3115" t="s">
        <v>3900</v>
      </c>
      <c r="B3115">
        <v>23.36</v>
      </c>
      <c r="C3115">
        <f>F3115*_xlfn.XLOOKUP(E3115,OBS_WELL!A:A,OBS_WELL!B:B)</f>
        <v>0</v>
      </c>
      <c r="D3115" t="s">
        <v>5428</v>
      </c>
      <c r="E3115" t="s">
        <v>5334</v>
      </c>
      <c r="F3115">
        <v>1</v>
      </c>
    </row>
    <row r="3116" spans="1:6" x14ac:dyDescent="0.2">
      <c r="A3116" t="s">
        <v>3901</v>
      </c>
      <c r="B3116">
        <v>21.01</v>
      </c>
      <c r="C3116">
        <f>F3116*_xlfn.XLOOKUP(E3116,OBS_WELL!A:A,OBS_WELL!B:B)</f>
        <v>0</v>
      </c>
      <c r="D3116" t="s">
        <v>5428</v>
      </c>
      <c r="E3116" t="s">
        <v>5334</v>
      </c>
      <c r="F3116">
        <v>1</v>
      </c>
    </row>
    <row r="3117" spans="1:6" x14ac:dyDescent="0.2">
      <c r="A3117" t="s">
        <v>3902</v>
      </c>
      <c r="B3117">
        <v>12.36</v>
      </c>
      <c r="C3117">
        <f>F3117*_xlfn.XLOOKUP(E3117,OBS_WELL!A:A,OBS_WELL!B:B)</f>
        <v>0</v>
      </c>
      <c r="D3117" t="s">
        <v>5428</v>
      </c>
      <c r="E3117" t="s">
        <v>5334</v>
      </c>
      <c r="F3117">
        <v>1</v>
      </c>
    </row>
    <row r="3118" spans="1:6" x14ac:dyDescent="0.2">
      <c r="A3118" t="s">
        <v>3903</v>
      </c>
      <c r="B3118">
        <v>17.48</v>
      </c>
      <c r="C3118">
        <f>F3118*_xlfn.XLOOKUP(E3118,OBS_WELL!A:A,OBS_WELL!B:B)</f>
        <v>0</v>
      </c>
      <c r="D3118" t="s">
        <v>5428</v>
      </c>
      <c r="E3118" t="s">
        <v>5334</v>
      </c>
      <c r="F3118">
        <v>1</v>
      </c>
    </row>
    <row r="3119" spans="1:6" x14ac:dyDescent="0.2">
      <c r="A3119" t="s">
        <v>3904</v>
      </c>
      <c r="B3119">
        <v>16.559999999999999</v>
      </c>
      <c r="C3119">
        <f>F3119*_xlfn.XLOOKUP(E3119,OBS_WELL!A:A,OBS_WELL!B:B)</f>
        <v>0</v>
      </c>
      <c r="D3119" t="s">
        <v>5428</v>
      </c>
      <c r="E3119" t="s">
        <v>5334</v>
      </c>
      <c r="F3119">
        <v>1</v>
      </c>
    </row>
    <row r="3120" spans="1:6" x14ac:dyDescent="0.2">
      <c r="A3120" t="s">
        <v>3905</v>
      </c>
      <c r="B3120">
        <v>16.420000000000002</v>
      </c>
      <c r="C3120">
        <f>F3120*_xlfn.XLOOKUP(E3120,OBS_WELL!A:A,OBS_WELL!B:B)</f>
        <v>0</v>
      </c>
      <c r="D3120" t="s">
        <v>5428</v>
      </c>
      <c r="E3120" t="s">
        <v>5334</v>
      </c>
      <c r="F3120">
        <v>1</v>
      </c>
    </row>
    <row r="3121" spans="1:6" x14ac:dyDescent="0.2">
      <c r="A3121" t="s">
        <v>3906</v>
      </c>
      <c r="B3121">
        <v>20.21</v>
      </c>
      <c r="C3121">
        <f>F3121*_xlfn.XLOOKUP(E3121,OBS_WELL!A:A,OBS_WELL!B:B)</f>
        <v>0</v>
      </c>
      <c r="D3121" t="s">
        <v>5428</v>
      </c>
      <c r="E3121" t="s">
        <v>5334</v>
      </c>
      <c r="F3121">
        <v>1</v>
      </c>
    </row>
    <row r="3122" spans="1:6" x14ac:dyDescent="0.2">
      <c r="A3122" t="s">
        <v>3907</v>
      </c>
      <c r="B3122">
        <v>23.67</v>
      </c>
      <c r="C3122">
        <f>F3122*_xlfn.XLOOKUP(E3122,OBS_WELL!A:A,OBS_WELL!B:B)</f>
        <v>0</v>
      </c>
      <c r="D3122" t="s">
        <v>5428</v>
      </c>
      <c r="E3122" t="s">
        <v>5334</v>
      </c>
      <c r="F3122">
        <v>1</v>
      </c>
    </row>
    <row r="3123" spans="1:6" x14ac:dyDescent="0.2">
      <c r="A3123" t="s">
        <v>3908</v>
      </c>
      <c r="B3123">
        <v>18.010000000000002</v>
      </c>
      <c r="C3123">
        <f>F3123*_xlfn.XLOOKUP(E3123,OBS_WELL!A:A,OBS_WELL!B:B)</f>
        <v>0</v>
      </c>
      <c r="D3123" t="s">
        <v>5428</v>
      </c>
      <c r="E3123" t="s">
        <v>5334</v>
      </c>
      <c r="F3123">
        <v>1</v>
      </c>
    </row>
    <row r="3124" spans="1:6" x14ac:dyDescent="0.2">
      <c r="A3124" t="s">
        <v>3909</v>
      </c>
      <c r="B3124">
        <v>16.79</v>
      </c>
      <c r="C3124">
        <f>F3124*_xlfn.XLOOKUP(E3124,OBS_WELL!A:A,OBS_WELL!B:B)</f>
        <v>0</v>
      </c>
      <c r="D3124" t="s">
        <v>5428</v>
      </c>
      <c r="E3124" t="s">
        <v>5334</v>
      </c>
      <c r="F3124">
        <v>1</v>
      </c>
    </row>
    <row r="3125" spans="1:6" x14ac:dyDescent="0.2">
      <c r="A3125" t="s">
        <v>3910</v>
      </c>
      <c r="B3125">
        <v>20.5</v>
      </c>
      <c r="C3125">
        <f>F3125*_xlfn.XLOOKUP(E3125,OBS_WELL!A:A,OBS_WELL!B:B)</f>
        <v>0</v>
      </c>
      <c r="D3125" t="s">
        <v>5428</v>
      </c>
      <c r="E3125" t="s">
        <v>5334</v>
      </c>
      <c r="F3125">
        <v>1</v>
      </c>
    </row>
    <row r="3126" spans="1:6" x14ac:dyDescent="0.2">
      <c r="A3126" t="s">
        <v>3911</v>
      </c>
      <c r="B3126">
        <v>17.309999999999999</v>
      </c>
      <c r="C3126">
        <f>F3126*_xlfn.XLOOKUP(E3126,OBS_WELL!A:A,OBS_WELL!B:B)</f>
        <v>0</v>
      </c>
      <c r="D3126" t="s">
        <v>5428</v>
      </c>
      <c r="E3126" t="s">
        <v>5334</v>
      </c>
      <c r="F3126">
        <v>1</v>
      </c>
    </row>
    <row r="3127" spans="1:6" x14ac:dyDescent="0.2">
      <c r="A3127" t="s">
        <v>3912</v>
      </c>
      <c r="B3127">
        <v>13.71</v>
      </c>
      <c r="C3127">
        <f>F3127*_xlfn.XLOOKUP(E3127,OBS_WELL!A:A,OBS_WELL!B:B)</f>
        <v>0</v>
      </c>
      <c r="D3127" t="s">
        <v>5428</v>
      </c>
      <c r="E3127" t="s">
        <v>5335</v>
      </c>
      <c r="F3127">
        <v>1</v>
      </c>
    </row>
    <row r="3128" spans="1:6" x14ac:dyDescent="0.2">
      <c r="A3128" t="s">
        <v>3913</v>
      </c>
      <c r="B3128">
        <v>17.55</v>
      </c>
      <c r="C3128">
        <f>F3128*_xlfn.XLOOKUP(E3128,OBS_WELL!A:A,OBS_WELL!B:B)</f>
        <v>0</v>
      </c>
      <c r="D3128" t="s">
        <v>5428</v>
      </c>
      <c r="E3128" t="s">
        <v>5335</v>
      </c>
      <c r="F3128">
        <v>1</v>
      </c>
    </row>
    <row r="3129" spans="1:6" x14ac:dyDescent="0.2">
      <c r="A3129" t="s">
        <v>3914</v>
      </c>
      <c r="B3129">
        <v>15.07</v>
      </c>
      <c r="C3129">
        <f>F3129*_xlfn.XLOOKUP(E3129,OBS_WELL!A:A,OBS_WELL!B:B)</f>
        <v>0</v>
      </c>
      <c r="D3129" t="s">
        <v>5428</v>
      </c>
      <c r="E3129" t="s">
        <v>5335</v>
      </c>
      <c r="F3129">
        <v>1</v>
      </c>
    </row>
    <row r="3130" spans="1:6" x14ac:dyDescent="0.2">
      <c r="A3130" t="s">
        <v>3915</v>
      </c>
      <c r="B3130">
        <v>14.13</v>
      </c>
      <c r="C3130">
        <f>F3130*_xlfn.XLOOKUP(E3130,OBS_WELL!A:A,OBS_WELL!B:B)</f>
        <v>0</v>
      </c>
      <c r="D3130" t="s">
        <v>5428</v>
      </c>
      <c r="E3130" t="s">
        <v>5335</v>
      </c>
      <c r="F3130">
        <v>1</v>
      </c>
    </row>
    <row r="3131" spans="1:6" x14ac:dyDescent="0.2">
      <c r="A3131" t="s">
        <v>3916</v>
      </c>
      <c r="B3131">
        <v>12.11</v>
      </c>
      <c r="C3131">
        <f>F3131*_xlfn.XLOOKUP(E3131,OBS_WELL!A:A,OBS_WELL!B:B)</f>
        <v>0</v>
      </c>
      <c r="D3131" t="s">
        <v>5428</v>
      </c>
      <c r="E3131" t="s">
        <v>5335</v>
      </c>
      <c r="F3131">
        <v>1</v>
      </c>
    </row>
    <row r="3132" spans="1:6" x14ac:dyDescent="0.2">
      <c r="A3132" t="s">
        <v>3917</v>
      </c>
      <c r="B3132">
        <v>11.75</v>
      </c>
      <c r="C3132">
        <f>F3132*_xlfn.XLOOKUP(E3132,OBS_WELL!A:A,OBS_WELL!B:B)</f>
        <v>0</v>
      </c>
      <c r="D3132" t="s">
        <v>5428</v>
      </c>
      <c r="E3132" t="s">
        <v>5335</v>
      </c>
      <c r="F3132">
        <v>1</v>
      </c>
    </row>
    <row r="3133" spans="1:6" x14ac:dyDescent="0.2">
      <c r="A3133" t="s">
        <v>3918</v>
      </c>
      <c r="B3133">
        <v>11.61</v>
      </c>
      <c r="C3133">
        <f>F3133*_xlfn.XLOOKUP(E3133,OBS_WELL!A:A,OBS_WELL!B:B)</f>
        <v>0</v>
      </c>
      <c r="D3133" t="s">
        <v>5428</v>
      </c>
      <c r="E3133" t="s">
        <v>5335</v>
      </c>
      <c r="F3133">
        <v>1</v>
      </c>
    </row>
    <row r="3134" spans="1:6" x14ac:dyDescent="0.2">
      <c r="A3134" t="s">
        <v>3919</v>
      </c>
      <c r="B3134">
        <v>14.75</v>
      </c>
      <c r="C3134">
        <f>F3134*_xlfn.XLOOKUP(E3134,OBS_WELL!A:A,OBS_WELL!B:B)</f>
        <v>0</v>
      </c>
      <c r="D3134" t="s">
        <v>5428</v>
      </c>
      <c r="E3134" t="s">
        <v>5335</v>
      </c>
      <c r="F3134">
        <v>1</v>
      </c>
    </row>
    <row r="3135" spans="1:6" x14ac:dyDescent="0.2">
      <c r="A3135" t="s">
        <v>3920</v>
      </c>
      <c r="B3135">
        <v>18.2</v>
      </c>
      <c r="C3135">
        <f>F3135*_xlfn.XLOOKUP(E3135,OBS_WELL!A:A,OBS_WELL!B:B)</f>
        <v>0</v>
      </c>
      <c r="D3135" t="s">
        <v>5428</v>
      </c>
      <c r="E3135" t="s">
        <v>5335</v>
      </c>
      <c r="F3135">
        <v>1</v>
      </c>
    </row>
    <row r="3136" spans="1:6" x14ac:dyDescent="0.2">
      <c r="A3136" t="s">
        <v>3921</v>
      </c>
      <c r="B3136">
        <v>14.85</v>
      </c>
      <c r="C3136">
        <f>F3136*_xlfn.XLOOKUP(E3136,OBS_WELL!A:A,OBS_WELL!B:B)</f>
        <v>0</v>
      </c>
      <c r="D3136" t="s">
        <v>5428</v>
      </c>
      <c r="E3136" t="s">
        <v>5335</v>
      </c>
      <c r="F3136">
        <v>1</v>
      </c>
    </row>
    <row r="3137" spans="1:6" x14ac:dyDescent="0.2">
      <c r="A3137" t="s">
        <v>3922</v>
      </c>
      <c r="B3137">
        <v>11.8</v>
      </c>
      <c r="C3137">
        <f>F3137*_xlfn.XLOOKUP(E3137,OBS_WELL!A:A,OBS_WELL!B:B)</f>
        <v>0</v>
      </c>
      <c r="D3137" t="s">
        <v>5428</v>
      </c>
      <c r="E3137" t="s">
        <v>5335</v>
      </c>
      <c r="F3137">
        <v>1</v>
      </c>
    </row>
    <row r="3138" spans="1:6" x14ac:dyDescent="0.2">
      <c r="A3138" t="s">
        <v>3923</v>
      </c>
      <c r="B3138">
        <v>15.48</v>
      </c>
      <c r="C3138">
        <f>F3138*_xlfn.XLOOKUP(E3138,OBS_WELL!A:A,OBS_WELL!B:B)</f>
        <v>0</v>
      </c>
      <c r="D3138" t="s">
        <v>5428</v>
      </c>
      <c r="E3138" t="s">
        <v>5335</v>
      </c>
      <c r="F3138">
        <v>1</v>
      </c>
    </row>
    <row r="3139" spans="1:6" x14ac:dyDescent="0.2">
      <c r="A3139" t="s">
        <v>3924</v>
      </c>
      <c r="B3139">
        <v>12.64</v>
      </c>
      <c r="C3139">
        <f>F3139*_xlfn.XLOOKUP(E3139,OBS_WELL!A:A,OBS_WELL!B:B)</f>
        <v>0</v>
      </c>
      <c r="D3139" t="s">
        <v>5428</v>
      </c>
      <c r="E3139" t="s">
        <v>5335</v>
      </c>
      <c r="F3139">
        <v>1</v>
      </c>
    </row>
    <row r="3140" spans="1:6" x14ac:dyDescent="0.2">
      <c r="A3140" t="s">
        <v>3925</v>
      </c>
      <c r="B3140">
        <v>9.61</v>
      </c>
      <c r="C3140">
        <f>F3140*_xlfn.XLOOKUP(E3140,OBS_WELL!A:A,OBS_WELL!B:B)</f>
        <v>0</v>
      </c>
      <c r="D3140" t="s">
        <v>5428</v>
      </c>
      <c r="E3140" t="s">
        <v>5336</v>
      </c>
      <c r="F3140">
        <v>1</v>
      </c>
    </row>
    <row r="3141" spans="1:6" x14ac:dyDescent="0.2">
      <c r="A3141" t="s">
        <v>3926</v>
      </c>
      <c r="B3141">
        <v>12.99</v>
      </c>
      <c r="C3141">
        <f>F3141*_xlfn.XLOOKUP(E3141,OBS_WELL!A:A,OBS_WELL!B:B)</f>
        <v>0</v>
      </c>
      <c r="D3141" t="s">
        <v>5428</v>
      </c>
      <c r="E3141" t="s">
        <v>5336</v>
      </c>
      <c r="F3141">
        <v>1</v>
      </c>
    </row>
    <row r="3142" spans="1:6" x14ac:dyDescent="0.2">
      <c r="A3142" t="s">
        <v>3927</v>
      </c>
      <c r="B3142">
        <v>10.59</v>
      </c>
      <c r="C3142">
        <f>F3142*_xlfn.XLOOKUP(E3142,OBS_WELL!A:A,OBS_WELL!B:B)</f>
        <v>0</v>
      </c>
      <c r="D3142" t="s">
        <v>5428</v>
      </c>
      <c r="E3142" t="s">
        <v>5336</v>
      </c>
      <c r="F3142">
        <v>1</v>
      </c>
    </row>
    <row r="3143" spans="1:6" x14ac:dyDescent="0.2">
      <c r="A3143" t="s">
        <v>3928</v>
      </c>
      <c r="B3143">
        <v>9.6199999999999992</v>
      </c>
      <c r="C3143">
        <f>F3143*_xlfn.XLOOKUP(E3143,OBS_WELL!A:A,OBS_WELL!B:B)</f>
        <v>0</v>
      </c>
      <c r="D3143" t="s">
        <v>5428</v>
      </c>
      <c r="E3143" t="s">
        <v>5336</v>
      </c>
      <c r="F3143">
        <v>1</v>
      </c>
    </row>
    <row r="3144" spans="1:6" x14ac:dyDescent="0.2">
      <c r="A3144" t="s">
        <v>3929</v>
      </c>
      <c r="B3144">
        <v>8.93</v>
      </c>
      <c r="C3144">
        <f>F3144*_xlfn.XLOOKUP(E3144,OBS_WELL!A:A,OBS_WELL!B:B)</f>
        <v>0</v>
      </c>
      <c r="D3144" t="s">
        <v>5428</v>
      </c>
      <c r="E3144" t="s">
        <v>5336</v>
      </c>
      <c r="F3144">
        <v>1</v>
      </c>
    </row>
    <row r="3145" spans="1:6" x14ac:dyDescent="0.2">
      <c r="A3145" t="s">
        <v>3930</v>
      </c>
      <c r="B3145">
        <v>8.74</v>
      </c>
      <c r="C3145">
        <f>F3145*_xlfn.XLOOKUP(E3145,OBS_WELL!A:A,OBS_WELL!B:B)</f>
        <v>0</v>
      </c>
      <c r="D3145" t="s">
        <v>5428</v>
      </c>
      <c r="E3145" t="s">
        <v>5336</v>
      </c>
      <c r="F3145">
        <v>1</v>
      </c>
    </row>
    <row r="3146" spans="1:6" x14ac:dyDescent="0.2">
      <c r="A3146" t="s">
        <v>3931</v>
      </c>
      <c r="B3146">
        <v>8.42</v>
      </c>
      <c r="C3146">
        <f>F3146*_xlfn.XLOOKUP(E3146,OBS_WELL!A:A,OBS_WELL!B:B)</f>
        <v>0</v>
      </c>
      <c r="D3146" t="s">
        <v>5428</v>
      </c>
      <c r="E3146" t="s">
        <v>5336</v>
      </c>
      <c r="F3146">
        <v>1</v>
      </c>
    </row>
    <row r="3147" spans="1:6" x14ac:dyDescent="0.2">
      <c r="A3147" t="s">
        <v>3932</v>
      </c>
      <c r="B3147">
        <v>9.99</v>
      </c>
      <c r="C3147">
        <f>F3147*_xlfn.XLOOKUP(E3147,OBS_WELL!A:A,OBS_WELL!B:B)</f>
        <v>0</v>
      </c>
      <c r="D3147" t="s">
        <v>5428</v>
      </c>
      <c r="E3147" t="s">
        <v>5336</v>
      </c>
      <c r="F3147">
        <v>1</v>
      </c>
    </row>
    <row r="3148" spans="1:6" x14ac:dyDescent="0.2">
      <c r="A3148" t="s">
        <v>3933</v>
      </c>
      <c r="B3148">
        <v>12.61</v>
      </c>
      <c r="C3148">
        <f>F3148*_xlfn.XLOOKUP(E3148,OBS_WELL!A:A,OBS_WELL!B:B)</f>
        <v>0</v>
      </c>
      <c r="D3148" t="s">
        <v>5428</v>
      </c>
      <c r="E3148" t="s">
        <v>5336</v>
      </c>
      <c r="F3148">
        <v>1</v>
      </c>
    </row>
    <row r="3149" spans="1:6" x14ac:dyDescent="0.2">
      <c r="A3149" t="s">
        <v>3934</v>
      </c>
      <c r="B3149">
        <v>9.06</v>
      </c>
      <c r="C3149">
        <f>F3149*_xlfn.XLOOKUP(E3149,OBS_WELL!A:A,OBS_WELL!B:B)</f>
        <v>0</v>
      </c>
      <c r="D3149" t="s">
        <v>5428</v>
      </c>
      <c r="E3149" t="s">
        <v>5336</v>
      </c>
      <c r="F3149">
        <v>1</v>
      </c>
    </row>
    <row r="3150" spans="1:6" x14ac:dyDescent="0.2">
      <c r="A3150" t="s">
        <v>3935</v>
      </c>
      <c r="B3150">
        <v>11.04</v>
      </c>
      <c r="C3150">
        <f>F3150*_xlfn.XLOOKUP(E3150,OBS_WELL!A:A,OBS_WELL!B:B)</f>
        <v>0</v>
      </c>
      <c r="D3150" t="s">
        <v>5428</v>
      </c>
      <c r="E3150" t="s">
        <v>5336</v>
      </c>
      <c r="F3150">
        <v>1</v>
      </c>
    </row>
    <row r="3151" spans="1:6" x14ac:dyDescent="0.2">
      <c r="A3151" t="s">
        <v>3936</v>
      </c>
      <c r="B3151">
        <v>8.75</v>
      </c>
      <c r="C3151">
        <f>F3151*_xlfn.XLOOKUP(E3151,OBS_WELL!A:A,OBS_WELL!B:B)</f>
        <v>0</v>
      </c>
      <c r="D3151" t="s">
        <v>5428</v>
      </c>
      <c r="E3151" t="s">
        <v>5336</v>
      </c>
      <c r="F3151">
        <v>1</v>
      </c>
    </row>
    <row r="3152" spans="1:6" x14ac:dyDescent="0.2">
      <c r="A3152" t="s">
        <v>3937</v>
      </c>
      <c r="B3152">
        <v>22.86</v>
      </c>
      <c r="C3152">
        <f>F3152*_xlfn.XLOOKUP(E3152,OBS_WELL!A:A,OBS_WELL!B:B)</f>
        <v>0</v>
      </c>
      <c r="D3152" t="s">
        <v>5428</v>
      </c>
      <c r="E3152" t="s">
        <v>5337</v>
      </c>
      <c r="F3152">
        <v>1</v>
      </c>
    </row>
    <row r="3153" spans="1:6" x14ac:dyDescent="0.2">
      <c r="A3153" t="s">
        <v>3938</v>
      </c>
      <c r="B3153">
        <v>20.440000000000001</v>
      </c>
      <c r="C3153">
        <f>F3153*_xlfn.XLOOKUP(E3153,OBS_WELL!A:A,OBS_WELL!B:B)</f>
        <v>0</v>
      </c>
      <c r="D3153" t="s">
        <v>5428</v>
      </c>
      <c r="E3153" t="s">
        <v>5337</v>
      </c>
      <c r="F3153">
        <v>1</v>
      </c>
    </row>
    <row r="3154" spans="1:6" x14ac:dyDescent="0.2">
      <c r="A3154" t="s">
        <v>3939</v>
      </c>
      <c r="B3154">
        <v>19.28</v>
      </c>
      <c r="C3154">
        <f>F3154*_xlfn.XLOOKUP(E3154,OBS_WELL!A:A,OBS_WELL!B:B)</f>
        <v>0</v>
      </c>
      <c r="D3154" t="s">
        <v>5428</v>
      </c>
      <c r="E3154" t="s">
        <v>5337</v>
      </c>
      <c r="F3154">
        <v>1</v>
      </c>
    </row>
    <row r="3155" spans="1:6" x14ac:dyDescent="0.2">
      <c r="A3155" t="s">
        <v>3940</v>
      </c>
      <c r="B3155">
        <v>19.989999999999998</v>
      </c>
      <c r="C3155">
        <f>F3155*_xlfn.XLOOKUP(E3155,OBS_WELL!A:A,OBS_WELL!B:B)</f>
        <v>0</v>
      </c>
      <c r="D3155" t="s">
        <v>5428</v>
      </c>
      <c r="E3155" t="s">
        <v>5337</v>
      </c>
      <c r="F3155">
        <v>1</v>
      </c>
    </row>
    <row r="3156" spans="1:6" x14ac:dyDescent="0.2">
      <c r="A3156" t="s">
        <v>3941</v>
      </c>
      <c r="B3156">
        <v>25.41</v>
      </c>
      <c r="C3156">
        <f>F3156*_xlfn.XLOOKUP(E3156,OBS_WELL!A:A,OBS_WELL!B:B)</f>
        <v>0</v>
      </c>
      <c r="D3156" t="s">
        <v>5428</v>
      </c>
      <c r="E3156" t="s">
        <v>5337</v>
      </c>
      <c r="F3156">
        <v>1</v>
      </c>
    </row>
    <row r="3157" spans="1:6" x14ac:dyDescent="0.2">
      <c r="A3157" t="s">
        <v>3942</v>
      </c>
      <c r="B3157">
        <v>20.41</v>
      </c>
      <c r="C3157">
        <f>F3157*_xlfn.XLOOKUP(E3157,OBS_WELL!A:A,OBS_WELL!B:B)</f>
        <v>0</v>
      </c>
      <c r="D3157" t="s">
        <v>5428</v>
      </c>
      <c r="E3157" t="s">
        <v>5337</v>
      </c>
      <c r="F3157">
        <v>1</v>
      </c>
    </row>
    <row r="3158" spans="1:6" x14ac:dyDescent="0.2">
      <c r="A3158" t="s">
        <v>3943</v>
      </c>
      <c r="B3158">
        <v>18.940000000000001</v>
      </c>
      <c r="C3158">
        <f>F3158*_xlfn.XLOOKUP(E3158,OBS_WELL!A:A,OBS_WELL!B:B)</f>
        <v>0</v>
      </c>
      <c r="D3158" t="s">
        <v>5428</v>
      </c>
      <c r="E3158" t="s">
        <v>5337</v>
      </c>
      <c r="F3158">
        <v>1</v>
      </c>
    </row>
    <row r="3159" spans="1:6" x14ac:dyDescent="0.2">
      <c r="A3159" t="s">
        <v>3944</v>
      </c>
      <c r="B3159">
        <v>19.71</v>
      </c>
      <c r="C3159">
        <f>F3159*_xlfn.XLOOKUP(E3159,OBS_WELL!A:A,OBS_WELL!B:B)</f>
        <v>0</v>
      </c>
      <c r="D3159" t="s">
        <v>5428</v>
      </c>
      <c r="E3159" t="s">
        <v>5337</v>
      </c>
      <c r="F3159">
        <v>1</v>
      </c>
    </row>
    <row r="3160" spans="1:6" x14ac:dyDescent="0.2">
      <c r="A3160" t="s">
        <v>3945</v>
      </c>
      <c r="B3160">
        <v>22.64</v>
      </c>
      <c r="C3160">
        <f>F3160*_xlfn.XLOOKUP(E3160,OBS_WELL!A:A,OBS_WELL!B:B)</f>
        <v>0</v>
      </c>
      <c r="D3160" t="s">
        <v>5428</v>
      </c>
      <c r="E3160" t="s">
        <v>5337</v>
      </c>
      <c r="F3160">
        <v>1</v>
      </c>
    </row>
    <row r="3161" spans="1:6" x14ac:dyDescent="0.2">
      <c r="A3161" t="s">
        <v>3946</v>
      </c>
      <c r="B3161">
        <v>19.809999999999999</v>
      </c>
      <c r="C3161">
        <f>F3161*_xlfn.XLOOKUP(E3161,OBS_WELL!A:A,OBS_WELL!B:B)</f>
        <v>0</v>
      </c>
      <c r="D3161" t="s">
        <v>5428</v>
      </c>
      <c r="E3161" t="s">
        <v>5337</v>
      </c>
      <c r="F3161">
        <v>1</v>
      </c>
    </row>
    <row r="3162" spans="1:6" x14ac:dyDescent="0.2">
      <c r="A3162" t="s">
        <v>3947</v>
      </c>
      <c r="B3162">
        <v>18.43</v>
      </c>
      <c r="C3162">
        <f>F3162*_xlfn.XLOOKUP(E3162,OBS_WELL!A:A,OBS_WELL!B:B)</f>
        <v>0</v>
      </c>
      <c r="D3162" t="s">
        <v>5428</v>
      </c>
      <c r="E3162" t="s">
        <v>5337</v>
      </c>
      <c r="F3162">
        <v>1</v>
      </c>
    </row>
    <row r="3163" spans="1:6" x14ac:dyDescent="0.2">
      <c r="A3163" t="s">
        <v>3948</v>
      </c>
      <c r="B3163">
        <v>19.350000000000001</v>
      </c>
      <c r="C3163">
        <f>F3163*_xlfn.XLOOKUP(E3163,OBS_WELL!A:A,OBS_WELL!B:B)</f>
        <v>0</v>
      </c>
      <c r="D3163" t="s">
        <v>5428</v>
      </c>
      <c r="E3163" t="s">
        <v>5337</v>
      </c>
      <c r="F3163">
        <v>1</v>
      </c>
    </row>
    <row r="3164" spans="1:6" x14ac:dyDescent="0.2">
      <c r="A3164" t="s">
        <v>3949</v>
      </c>
      <c r="B3164">
        <v>20.8</v>
      </c>
      <c r="C3164">
        <f>F3164*_xlfn.XLOOKUP(E3164,OBS_WELL!A:A,OBS_WELL!B:B)</f>
        <v>0</v>
      </c>
      <c r="D3164" t="s">
        <v>5428</v>
      </c>
      <c r="E3164" t="s">
        <v>5337</v>
      </c>
      <c r="F3164">
        <v>1</v>
      </c>
    </row>
    <row r="3165" spans="1:6" x14ac:dyDescent="0.2">
      <c r="A3165" t="s">
        <v>3950</v>
      </c>
      <c r="B3165">
        <v>18.989999999999998</v>
      </c>
      <c r="C3165">
        <f>F3165*_xlfn.XLOOKUP(E3165,OBS_WELL!A:A,OBS_WELL!B:B)</f>
        <v>0</v>
      </c>
      <c r="D3165" t="s">
        <v>5428</v>
      </c>
      <c r="E3165" t="s">
        <v>5337</v>
      </c>
      <c r="F3165">
        <v>1</v>
      </c>
    </row>
    <row r="3166" spans="1:6" x14ac:dyDescent="0.2">
      <c r="A3166" t="s">
        <v>3951</v>
      </c>
      <c r="B3166">
        <v>17.05</v>
      </c>
      <c r="C3166">
        <f>F3166*_xlfn.XLOOKUP(E3166,OBS_WELL!A:A,OBS_WELL!B:B)</f>
        <v>0</v>
      </c>
      <c r="D3166" t="s">
        <v>5428</v>
      </c>
      <c r="E3166" t="s">
        <v>5337</v>
      </c>
      <c r="F3166">
        <v>1</v>
      </c>
    </row>
    <row r="3167" spans="1:6" x14ac:dyDescent="0.2">
      <c r="A3167" t="s">
        <v>3952</v>
      </c>
      <c r="B3167">
        <v>19.170000000000002</v>
      </c>
      <c r="C3167">
        <f>F3167*_xlfn.XLOOKUP(E3167,OBS_WELL!A:A,OBS_WELL!B:B)</f>
        <v>0</v>
      </c>
      <c r="D3167" t="s">
        <v>5428</v>
      </c>
      <c r="E3167" t="s">
        <v>5337</v>
      </c>
      <c r="F3167">
        <v>1</v>
      </c>
    </row>
    <row r="3168" spans="1:6" x14ac:dyDescent="0.2">
      <c r="A3168" t="s">
        <v>3953</v>
      </c>
      <c r="B3168">
        <v>22.48</v>
      </c>
      <c r="C3168">
        <f>F3168*_xlfn.XLOOKUP(E3168,OBS_WELL!A:A,OBS_WELL!B:B)</f>
        <v>0</v>
      </c>
      <c r="D3168" t="s">
        <v>5428</v>
      </c>
      <c r="E3168" t="s">
        <v>5337</v>
      </c>
      <c r="F3168">
        <v>1</v>
      </c>
    </row>
    <row r="3169" spans="1:6" x14ac:dyDescent="0.2">
      <c r="A3169" t="s">
        <v>3954</v>
      </c>
      <c r="B3169">
        <v>20.18</v>
      </c>
      <c r="C3169">
        <f>F3169*_xlfn.XLOOKUP(E3169,OBS_WELL!A:A,OBS_WELL!B:B)</f>
        <v>0</v>
      </c>
      <c r="D3169" t="s">
        <v>5428</v>
      </c>
      <c r="E3169" t="s">
        <v>5337</v>
      </c>
      <c r="F3169">
        <v>1</v>
      </c>
    </row>
    <row r="3170" spans="1:6" x14ac:dyDescent="0.2">
      <c r="A3170" t="s">
        <v>3955</v>
      </c>
      <c r="B3170">
        <v>21</v>
      </c>
      <c r="C3170">
        <f>F3170*_xlfn.XLOOKUP(E3170,OBS_WELL!A:A,OBS_WELL!B:B)</f>
        <v>0</v>
      </c>
      <c r="D3170" t="s">
        <v>5428</v>
      </c>
      <c r="E3170" t="s">
        <v>5337</v>
      </c>
      <c r="F3170">
        <v>1</v>
      </c>
    </row>
    <row r="3171" spans="1:6" x14ac:dyDescent="0.2">
      <c r="A3171" t="s">
        <v>3956</v>
      </c>
      <c r="B3171">
        <v>21.74</v>
      </c>
      <c r="C3171">
        <f>F3171*_xlfn.XLOOKUP(E3171,OBS_WELL!A:A,OBS_WELL!B:B)</f>
        <v>0</v>
      </c>
      <c r="D3171" t="s">
        <v>5428</v>
      </c>
      <c r="E3171" t="s">
        <v>5337</v>
      </c>
      <c r="F3171">
        <v>1</v>
      </c>
    </row>
    <row r="3172" spans="1:6" x14ac:dyDescent="0.2">
      <c r="A3172" t="s">
        <v>3957</v>
      </c>
      <c r="B3172">
        <v>25.7</v>
      </c>
      <c r="C3172">
        <f>F3172*_xlfn.XLOOKUP(E3172,OBS_WELL!A:A,OBS_WELL!B:B)</f>
        <v>0</v>
      </c>
      <c r="D3172" t="s">
        <v>5428</v>
      </c>
      <c r="E3172" t="s">
        <v>5337</v>
      </c>
      <c r="F3172">
        <v>1</v>
      </c>
    </row>
    <row r="3173" spans="1:6" x14ac:dyDescent="0.2">
      <c r="A3173" t="s">
        <v>3958</v>
      </c>
      <c r="B3173">
        <v>23.09</v>
      </c>
      <c r="C3173">
        <f>F3173*_xlfn.XLOOKUP(E3173,OBS_WELL!A:A,OBS_WELL!B:B)</f>
        <v>0</v>
      </c>
      <c r="D3173" t="s">
        <v>5428</v>
      </c>
      <c r="E3173" t="s">
        <v>5337</v>
      </c>
      <c r="F3173">
        <v>1</v>
      </c>
    </row>
    <row r="3174" spans="1:6" x14ac:dyDescent="0.2">
      <c r="A3174" t="s">
        <v>3959</v>
      </c>
      <c r="B3174">
        <v>21.65</v>
      </c>
      <c r="C3174">
        <f>F3174*_xlfn.XLOOKUP(E3174,OBS_WELL!A:A,OBS_WELL!B:B)</f>
        <v>0</v>
      </c>
      <c r="D3174" t="s">
        <v>5428</v>
      </c>
      <c r="E3174" t="s">
        <v>5337</v>
      </c>
      <c r="F3174">
        <v>1</v>
      </c>
    </row>
    <row r="3175" spans="1:6" x14ac:dyDescent="0.2">
      <c r="A3175" t="s">
        <v>3960</v>
      </c>
      <c r="B3175">
        <v>28.19</v>
      </c>
      <c r="C3175">
        <f>F3175*_xlfn.XLOOKUP(E3175,OBS_WELL!A:A,OBS_WELL!B:B)</f>
        <v>0</v>
      </c>
      <c r="D3175" t="s">
        <v>5428</v>
      </c>
      <c r="E3175" t="s">
        <v>5337</v>
      </c>
      <c r="F3175">
        <v>1</v>
      </c>
    </row>
    <row r="3176" spans="1:6" x14ac:dyDescent="0.2">
      <c r="A3176" t="s">
        <v>3961</v>
      </c>
      <c r="B3176">
        <v>21.46</v>
      </c>
      <c r="C3176">
        <f>F3176*_xlfn.XLOOKUP(E3176,OBS_WELL!A:A,OBS_WELL!B:B)</f>
        <v>0</v>
      </c>
      <c r="D3176" t="s">
        <v>5428</v>
      </c>
      <c r="E3176" t="s">
        <v>5337</v>
      </c>
      <c r="F3176">
        <v>1</v>
      </c>
    </row>
    <row r="3177" spans="1:6" x14ac:dyDescent="0.2">
      <c r="A3177" t="s">
        <v>3962</v>
      </c>
      <c r="B3177">
        <v>26.3</v>
      </c>
      <c r="C3177">
        <f>F3177*_xlfn.XLOOKUP(E3177,OBS_WELL!A:A,OBS_WELL!B:B)</f>
        <v>0</v>
      </c>
      <c r="D3177" t="s">
        <v>5428</v>
      </c>
      <c r="E3177" t="s">
        <v>5337</v>
      </c>
      <c r="F3177">
        <v>1</v>
      </c>
    </row>
    <row r="3178" spans="1:6" x14ac:dyDescent="0.2">
      <c r="A3178" t="s">
        <v>3963</v>
      </c>
      <c r="B3178">
        <v>21.22</v>
      </c>
      <c r="C3178">
        <f>F3178*_xlfn.XLOOKUP(E3178,OBS_WELL!A:A,OBS_WELL!B:B)</f>
        <v>0</v>
      </c>
      <c r="D3178" t="s">
        <v>5428</v>
      </c>
      <c r="E3178" t="s">
        <v>5337</v>
      </c>
      <c r="F3178">
        <v>1</v>
      </c>
    </row>
    <row r="3179" spans="1:6" x14ac:dyDescent="0.2">
      <c r="A3179" t="s">
        <v>3964</v>
      </c>
      <c r="B3179">
        <v>22.28</v>
      </c>
      <c r="C3179">
        <f>F3179*_xlfn.XLOOKUP(E3179,OBS_WELL!A:A,OBS_WELL!B:B)</f>
        <v>0</v>
      </c>
      <c r="D3179" t="s">
        <v>5428</v>
      </c>
      <c r="E3179" t="s">
        <v>5337</v>
      </c>
      <c r="F3179">
        <v>1</v>
      </c>
    </row>
    <row r="3180" spans="1:6" x14ac:dyDescent="0.2">
      <c r="A3180" t="s">
        <v>3965</v>
      </c>
      <c r="B3180">
        <v>20.73</v>
      </c>
      <c r="C3180">
        <f>F3180*_xlfn.XLOOKUP(E3180,OBS_WELL!A:A,OBS_WELL!B:B)</f>
        <v>0</v>
      </c>
      <c r="D3180" t="s">
        <v>5428</v>
      </c>
      <c r="E3180" t="s">
        <v>5337</v>
      </c>
      <c r="F3180">
        <v>1</v>
      </c>
    </row>
    <row r="3181" spans="1:6" x14ac:dyDescent="0.2">
      <c r="A3181" t="s">
        <v>3966</v>
      </c>
      <c r="B3181">
        <v>24.05</v>
      </c>
      <c r="C3181">
        <f>F3181*_xlfn.XLOOKUP(E3181,OBS_WELL!A:A,OBS_WELL!B:B)</f>
        <v>0</v>
      </c>
      <c r="D3181" t="s">
        <v>5428</v>
      </c>
      <c r="E3181" t="s">
        <v>5337</v>
      </c>
      <c r="F3181">
        <v>1</v>
      </c>
    </row>
    <row r="3182" spans="1:6" x14ac:dyDescent="0.2">
      <c r="A3182" t="s">
        <v>3967</v>
      </c>
      <c r="B3182">
        <v>20.98</v>
      </c>
      <c r="C3182">
        <f>F3182*_xlfn.XLOOKUP(E3182,OBS_WELL!A:A,OBS_WELL!B:B)</f>
        <v>0</v>
      </c>
      <c r="D3182" t="s">
        <v>5428</v>
      </c>
      <c r="E3182" t="s">
        <v>5337</v>
      </c>
      <c r="F3182">
        <v>1</v>
      </c>
    </row>
    <row r="3183" spans="1:6" x14ac:dyDescent="0.2">
      <c r="A3183" t="s">
        <v>3968</v>
      </c>
      <c r="B3183">
        <v>21.23</v>
      </c>
      <c r="C3183">
        <f>F3183*_xlfn.XLOOKUP(E3183,OBS_WELL!A:A,OBS_WELL!B:B)</f>
        <v>0</v>
      </c>
      <c r="D3183" t="s">
        <v>5428</v>
      </c>
      <c r="E3183" t="s">
        <v>5337</v>
      </c>
      <c r="F3183">
        <v>1</v>
      </c>
    </row>
    <row r="3184" spans="1:6" x14ac:dyDescent="0.2">
      <c r="A3184" t="s">
        <v>3969</v>
      </c>
      <c r="B3184">
        <v>28.04</v>
      </c>
      <c r="C3184">
        <f>F3184*_xlfn.XLOOKUP(E3184,OBS_WELL!A:A,OBS_WELL!B:B)</f>
        <v>0</v>
      </c>
      <c r="D3184" t="s">
        <v>5428</v>
      </c>
      <c r="E3184" t="s">
        <v>5337</v>
      </c>
      <c r="F3184">
        <v>1</v>
      </c>
    </row>
    <row r="3185" spans="1:6" x14ac:dyDescent="0.2">
      <c r="A3185" t="s">
        <v>3970</v>
      </c>
      <c r="B3185">
        <v>22.81</v>
      </c>
      <c r="C3185">
        <f>F3185*_xlfn.XLOOKUP(E3185,OBS_WELL!A:A,OBS_WELL!B:B)</f>
        <v>0</v>
      </c>
      <c r="D3185" t="s">
        <v>5428</v>
      </c>
      <c r="E3185" t="s">
        <v>5337</v>
      </c>
      <c r="F3185">
        <v>1</v>
      </c>
    </row>
    <row r="3186" spans="1:6" x14ac:dyDescent="0.2">
      <c r="A3186" t="s">
        <v>3971</v>
      </c>
      <c r="B3186">
        <v>21.89</v>
      </c>
      <c r="C3186">
        <f>F3186*_xlfn.XLOOKUP(E3186,OBS_WELL!A:A,OBS_WELL!B:B)</f>
        <v>0</v>
      </c>
      <c r="D3186" t="s">
        <v>5428</v>
      </c>
      <c r="E3186" t="s">
        <v>5337</v>
      </c>
      <c r="F3186">
        <v>1</v>
      </c>
    </row>
    <row r="3187" spans="1:6" x14ac:dyDescent="0.2">
      <c r="A3187" t="s">
        <v>3972</v>
      </c>
      <c r="B3187">
        <v>20.9</v>
      </c>
      <c r="C3187">
        <f>F3187*_xlfn.XLOOKUP(E3187,OBS_WELL!A:A,OBS_WELL!B:B)</f>
        <v>0</v>
      </c>
      <c r="D3187" t="s">
        <v>5428</v>
      </c>
      <c r="E3187" t="s">
        <v>5337</v>
      </c>
      <c r="F3187">
        <v>1</v>
      </c>
    </row>
    <row r="3188" spans="1:6" x14ac:dyDescent="0.2">
      <c r="A3188" t="s">
        <v>3973</v>
      </c>
      <c r="B3188">
        <v>20.99</v>
      </c>
      <c r="C3188">
        <f>F3188*_xlfn.XLOOKUP(E3188,OBS_WELL!A:A,OBS_WELL!B:B)</f>
        <v>0</v>
      </c>
      <c r="D3188" t="s">
        <v>5428</v>
      </c>
      <c r="E3188" t="s">
        <v>5337</v>
      </c>
      <c r="F3188">
        <v>1</v>
      </c>
    </row>
    <row r="3189" spans="1:6" x14ac:dyDescent="0.2">
      <c r="A3189" t="s">
        <v>3974</v>
      </c>
      <c r="B3189">
        <v>22.39</v>
      </c>
      <c r="C3189">
        <f>F3189*_xlfn.XLOOKUP(E3189,OBS_WELL!A:A,OBS_WELL!B:B)</f>
        <v>0</v>
      </c>
      <c r="D3189" t="s">
        <v>5428</v>
      </c>
      <c r="E3189" t="s">
        <v>5337</v>
      </c>
      <c r="F3189">
        <v>1</v>
      </c>
    </row>
    <row r="3190" spans="1:6" x14ac:dyDescent="0.2">
      <c r="A3190" t="s">
        <v>3975</v>
      </c>
      <c r="B3190">
        <v>22.79</v>
      </c>
      <c r="C3190">
        <f>F3190*_xlfn.XLOOKUP(E3190,OBS_WELL!A:A,OBS_WELL!B:B)</f>
        <v>0</v>
      </c>
      <c r="D3190" t="s">
        <v>5428</v>
      </c>
      <c r="E3190" t="s">
        <v>5337</v>
      </c>
      <c r="F3190">
        <v>1</v>
      </c>
    </row>
    <row r="3191" spans="1:6" x14ac:dyDescent="0.2">
      <c r="A3191" t="s">
        <v>3976</v>
      </c>
      <c r="B3191">
        <v>26.27</v>
      </c>
      <c r="C3191">
        <f>F3191*_xlfn.XLOOKUP(E3191,OBS_WELL!A:A,OBS_WELL!B:B)</f>
        <v>0</v>
      </c>
      <c r="D3191" t="s">
        <v>5428</v>
      </c>
      <c r="E3191" t="s">
        <v>5337</v>
      </c>
      <c r="F3191">
        <v>1</v>
      </c>
    </row>
    <row r="3192" spans="1:6" x14ac:dyDescent="0.2">
      <c r="A3192" t="s">
        <v>3977</v>
      </c>
      <c r="B3192">
        <v>22.54</v>
      </c>
      <c r="C3192">
        <f>F3192*_xlfn.XLOOKUP(E3192,OBS_WELL!A:A,OBS_WELL!B:B)</f>
        <v>0</v>
      </c>
      <c r="D3192" t="s">
        <v>5428</v>
      </c>
      <c r="E3192" t="s">
        <v>5337</v>
      </c>
      <c r="F3192">
        <v>1</v>
      </c>
    </row>
    <row r="3193" spans="1:6" x14ac:dyDescent="0.2">
      <c r="A3193" t="s">
        <v>3978</v>
      </c>
      <c r="B3193">
        <v>20.9</v>
      </c>
      <c r="C3193">
        <f>F3193*_xlfn.XLOOKUP(E3193,OBS_WELL!A:A,OBS_WELL!B:B)</f>
        <v>0</v>
      </c>
      <c r="D3193" t="s">
        <v>5428</v>
      </c>
      <c r="E3193" t="s">
        <v>5337</v>
      </c>
      <c r="F3193">
        <v>1</v>
      </c>
    </row>
    <row r="3194" spans="1:6" x14ac:dyDescent="0.2">
      <c r="A3194" t="s">
        <v>3979</v>
      </c>
      <c r="B3194">
        <v>24.69</v>
      </c>
      <c r="C3194">
        <f>F3194*_xlfn.XLOOKUP(E3194,OBS_WELL!A:A,OBS_WELL!B:B)</f>
        <v>0</v>
      </c>
      <c r="D3194" t="s">
        <v>5428</v>
      </c>
      <c r="E3194" t="s">
        <v>5337</v>
      </c>
      <c r="F3194">
        <v>1</v>
      </c>
    </row>
    <row r="3195" spans="1:6" x14ac:dyDescent="0.2">
      <c r="A3195" t="s">
        <v>3980</v>
      </c>
      <c r="B3195">
        <v>20.8</v>
      </c>
      <c r="C3195">
        <f>F3195*_xlfn.XLOOKUP(E3195,OBS_WELL!A:A,OBS_WELL!B:B)</f>
        <v>0</v>
      </c>
      <c r="D3195" t="s">
        <v>5428</v>
      </c>
      <c r="E3195" t="s">
        <v>5337</v>
      </c>
      <c r="F3195">
        <v>1</v>
      </c>
    </row>
    <row r="3196" spans="1:6" x14ac:dyDescent="0.2">
      <c r="A3196" t="s">
        <v>3981</v>
      </c>
      <c r="B3196">
        <v>21.19</v>
      </c>
      <c r="C3196">
        <f>F3196*_xlfn.XLOOKUP(E3196,OBS_WELL!A:A,OBS_WELL!B:B)</f>
        <v>0</v>
      </c>
      <c r="D3196" t="s">
        <v>5428</v>
      </c>
      <c r="E3196" t="s">
        <v>5338</v>
      </c>
      <c r="F3196">
        <v>1</v>
      </c>
    </row>
    <row r="3197" spans="1:6" x14ac:dyDescent="0.2">
      <c r="A3197" t="s">
        <v>5248</v>
      </c>
      <c r="B3197">
        <v>21.93</v>
      </c>
      <c r="C3197">
        <f>F3197*_xlfn.XLOOKUP(E3197,OBS_WELL!A:A,OBS_WELL!B:B)</f>
        <v>0</v>
      </c>
      <c r="D3197" t="s">
        <v>5428</v>
      </c>
      <c r="E3197" t="s">
        <v>5339</v>
      </c>
      <c r="F3197">
        <v>1</v>
      </c>
    </row>
    <row r="3198" spans="1:6" x14ac:dyDescent="0.2">
      <c r="A3198" t="s">
        <v>5249</v>
      </c>
      <c r="B3198">
        <v>24.89</v>
      </c>
      <c r="C3198">
        <f>F3198*_xlfn.XLOOKUP(E3198,OBS_WELL!A:A,OBS_WELL!B:B)</f>
        <v>0</v>
      </c>
      <c r="D3198" t="s">
        <v>5428</v>
      </c>
      <c r="E3198" t="s">
        <v>5339</v>
      </c>
      <c r="F3198">
        <v>1</v>
      </c>
    </row>
    <row r="3199" spans="1:6" x14ac:dyDescent="0.2">
      <c r="A3199" t="s">
        <v>5250</v>
      </c>
      <c r="B3199">
        <v>20.05</v>
      </c>
      <c r="C3199">
        <f>F3199*_xlfn.XLOOKUP(E3199,OBS_WELL!A:A,OBS_WELL!B:B)</f>
        <v>0</v>
      </c>
      <c r="D3199" t="s">
        <v>5428</v>
      </c>
      <c r="E3199" t="s">
        <v>5339</v>
      </c>
      <c r="F3199">
        <v>1</v>
      </c>
    </row>
    <row r="3200" spans="1:6" x14ac:dyDescent="0.2">
      <c r="A3200" t="s">
        <v>5251</v>
      </c>
      <c r="B3200">
        <v>18.97</v>
      </c>
      <c r="C3200">
        <f>F3200*_xlfn.XLOOKUP(E3200,OBS_WELL!A:A,OBS_WELL!B:B)</f>
        <v>0</v>
      </c>
      <c r="D3200" t="s">
        <v>5428</v>
      </c>
      <c r="E3200" t="s">
        <v>5339</v>
      </c>
      <c r="F3200">
        <v>1</v>
      </c>
    </row>
    <row r="3201" spans="1:6" x14ac:dyDescent="0.2">
      <c r="A3201" t="s">
        <v>5252</v>
      </c>
      <c r="B3201">
        <v>26.4</v>
      </c>
      <c r="C3201">
        <f>F3201*_xlfn.XLOOKUP(E3201,OBS_WELL!A:A,OBS_WELL!B:B)</f>
        <v>0</v>
      </c>
      <c r="D3201" t="s">
        <v>5428</v>
      </c>
      <c r="E3201" t="s">
        <v>5339</v>
      </c>
      <c r="F3201">
        <v>1</v>
      </c>
    </row>
    <row r="3202" spans="1:6" x14ac:dyDescent="0.2">
      <c r="A3202" t="s">
        <v>5253</v>
      </c>
      <c r="B3202">
        <v>19.649999999999999</v>
      </c>
      <c r="C3202">
        <f>F3202*_xlfn.XLOOKUP(E3202,OBS_WELL!A:A,OBS_WELL!B:B)</f>
        <v>0</v>
      </c>
      <c r="D3202" t="s">
        <v>5428</v>
      </c>
      <c r="E3202" t="s">
        <v>5339</v>
      </c>
      <c r="F3202">
        <v>1</v>
      </c>
    </row>
    <row r="3203" spans="1:6" x14ac:dyDescent="0.2">
      <c r="A3203" t="s">
        <v>5254</v>
      </c>
      <c r="B3203">
        <v>23.37</v>
      </c>
      <c r="C3203">
        <f>F3203*_xlfn.XLOOKUP(E3203,OBS_WELL!A:A,OBS_WELL!B:B)</f>
        <v>0</v>
      </c>
      <c r="D3203" t="s">
        <v>5428</v>
      </c>
      <c r="E3203" t="s">
        <v>5339</v>
      </c>
      <c r="F3203">
        <v>1</v>
      </c>
    </row>
    <row r="3204" spans="1:6" x14ac:dyDescent="0.2">
      <c r="A3204" t="s">
        <v>5255</v>
      </c>
      <c r="B3204">
        <v>21.29</v>
      </c>
      <c r="C3204">
        <f>F3204*_xlfn.XLOOKUP(E3204,OBS_WELL!A:A,OBS_WELL!B:B)</f>
        <v>0</v>
      </c>
      <c r="D3204" t="s">
        <v>5428</v>
      </c>
      <c r="E3204" t="s">
        <v>5339</v>
      </c>
      <c r="F3204">
        <v>1</v>
      </c>
    </row>
    <row r="3205" spans="1:6" x14ac:dyDescent="0.2">
      <c r="A3205" t="s">
        <v>5256</v>
      </c>
      <c r="B3205">
        <v>22.4</v>
      </c>
      <c r="C3205">
        <f>F3205*_xlfn.XLOOKUP(E3205,OBS_WELL!A:A,OBS_WELL!B:B)</f>
        <v>0</v>
      </c>
      <c r="D3205" t="s">
        <v>5428</v>
      </c>
      <c r="E3205" t="s">
        <v>5339</v>
      </c>
      <c r="F3205">
        <v>1</v>
      </c>
    </row>
    <row r="3206" spans="1:6" x14ac:dyDescent="0.2">
      <c r="A3206" t="s">
        <v>5257</v>
      </c>
      <c r="B3206">
        <v>20.99</v>
      </c>
      <c r="C3206">
        <f>F3206*_xlfn.XLOOKUP(E3206,OBS_WELL!A:A,OBS_WELL!B:B)</f>
        <v>0</v>
      </c>
      <c r="D3206" t="s">
        <v>5428</v>
      </c>
      <c r="E3206" t="s">
        <v>5339</v>
      </c>
      <c r="F3206">
        <v>1</v>
      </c>
    </row>
    <row r="3207" spans="1:6" x14ac:dyDescent="0.2">
      <c r="A3207" t="s">
        <v>5258</v>
      </c>
      <c r="B3207">
        <v>23.57</v>
      </c>
      <c r="C3207">
        <f>F3207*_xlfn.XLOOKUP(E3207,OBS_WELL!A:A,OBS_WELL!B:B)</f>
        <v>0</v>
      </c>
      <c r="D3207" t="s">
        <v>5428</v>
      </c>
      <c r="E3207" t="s">
        <v>5339</v>
      </c>
      <c r="F3207">
        <v>1</v>
      </c>
    </row>
    <row r="3208" spans="1:6" x14ac:dyDescent="0.2">
      <c r="A3208" t="s">
        <v>5259</v>
      </c>
      <c r="B3208">
        <v>21.07</v>
      </c>
      <c r="C3208">
        <f>F3208*_xlfn.XLOOKUP(E3208,OBS_WELL!A:A,OBS_WELL!B:B)</f>
        <v>0</v>
      </c>
      <c r="D3208" t="s">
        <v>5428</v>
      </c>
      <c r="E3208" t="s">
        <v>5339</v>
      </c>
      <c r="F3208">
        <v>1</v>
      </c>
    </row>
    <row r="3209" spans="1:6" x14ac:dyDescent="0.2">
      <c r="A3209" t="s">
        <v>5260</v>
      </c>
      <c r="B3209">
        <v>20.97</v>
      </c>
      <c r="C3209">
        <f>F3209*_xlfn.XLOOKUP(E3209,OBS_WELL!A:A,OBS_WELL!B:B)</f>
        <v>0</v>
      </c>
      <c r="D3209" t="s">
        <v>5428</v>
      </c>
      <c r="E3209" t="s">
        <v>5339</v>
      </c>
      <c r="F3209">
        <v>1</v>
      </c>
    </row>
    <row r="3210" spans="1:6" x14ac:dyDescent="0.2">
      <c r="A3210" t="s">
        <v>5261</v>
      </c>
      <c r="B3210">
        <v>25.85</v>
      </c>
      <c r="C3210">
        <f>F3210*_xlfn.XLOOKUP(E3210,OBS_WELL!A:A,OBS_WELL!B:B)</f>
        <v>0</v>
      </c>
      <c r="D3210" t="s">
        <v>5428</v>
      </c>
      <c r="E3210" t="s">
        <v>5339</v>
      </c>
      <c r="F3210">
        <v>1</v>
      </c>
    </row>
    <row r="3211" spans="1:6" x14ac:dyDescent="0.2">
      <c r="A3211" t="s">
        <v>5262</v>
      </c>
      <c r="B3211">
        <v>23.01</v>
      </c>
      <c r="C3211">
        <f>F3211*_xlfn.XLOOKUP(E3211,OBS_WELL!A:A,OBS_WELL!B:B)</f>
        <v>0</v>
      </c>
      <c r="D3211" t="s">
        <v>5428</v>
      </c>
      <c r="E3211" t="s">
        <v>5339</v>
      </c>
      <c r="F3211">
        <v>1</v>
      </c>
    </row>
    <row r="3212" spans="1:6" x14ac:dyDescent="0.2">
      <c r="A3212" t="s">
        <v>5263</v>
      </c>
      <c r="B3212">
        <v>22.45</v>
      </c>
      <c r="C3212">
        <f>F3212*_xlfn.XLOOKUP(E3212,OBS_WELL!A:A,OBS_WELL!B:B)</f>
        <v>0</v>
      </c>
      <c r="D3212" t="s">
        <v>5428</v>
      </c>
      <c r="E3212" t="s">
        <v>5339</v>
      </c>
      <c r="F3212">
        <v>1</v>
      </c>
    </row>
    <row r="3213" spans="1:6" x14ac:dyDescent="0.2">
      <c r="A3213" t="s">
        <v>5264</v>
      </c>
      <c r="B3213">
        <v>21.25</v>
      </c>
      <c r="C3213">
        <f>F3213*_xlfn.XLOOKUP(E3213,OBS_WELL!A:A,OBS_WELL!B:B)</f>
        <v>0</v>
      </c>
      <c r="D3213" t="s">
        <v>5428</v>
      </c>
      <c r="E3213" t="s">
        <v>5339</v>
      </c>
      <c r="F3213">
        <v>1</v>
      </c>
    </row>
    <row r="3214" spans="1:6" x14ac:dyDescent="0.2">
      <c r="A3214" t="s">
        <v>5265</v>
      </c>
      <c r="B3214">
        <v>21.5</v>
      </c>
      <c r="C3214">
        <f>F3214*_xlfn.XLOOKUP(E3214,OBS_WELL!A:A,OBS_WELL!B:B)</f>
        <v>0</v>
      </c>
      <c r="D3214" t="s">
        <v>5428</v>
      </c>
      <c r="E3214" t="s">
        <v>5339</v>
      </c>
      <c r="F3214">
        <v>1</v>
      </c>
    </row>
    <row r="3215" spans="1:6" x14ac:dyDescent="0.2">
      <c r="A3215" t="s">
        <v>5266</v>
      </c>
      <c r="B3215">
        <v>22.95</v>
      </c>
      <c r="C3215">
        <f>F3215*_xlfn.XLOOKUP(E3215,OBS_WELL!A:A,OBS_WELL!B:B)</f>
        <v>0</v>
      </c>
      <c r="D3215" t="s">
        <v>5428</v>
      </c>
      <c r="E3215" t="s">
        <v>5339</v>
      </c>
      <c r="F3215">
        <v>1</v>
      </c>
    </row>
    <row r="3216" spans="1:6" x14ac:dyDescent="0.2">
      <c r="A3216" t="s">
        <v>5267</v>
      </c>
      <c r="B3216">
        <v>26</v>
      </c>
      <c r="C3216">
        <f>F3216*_xlfn.XLOOKUP(E3216,OBS_WELL!A:A,OBS_WELL!B:B)</f>
        <v>0</v>
      </c>
      <c r="D3216" t="s">
        <v>5428</v>
      </c>
      <c r="E3216" t="s">
        <v>5339</v>
      </c>
      <c r="F3216">
        <v>1</v>
      </c>
    </row>
    <row r="3217" spans="1:6" x14ac:dyDescent="0.2">
      <c r="A3217" t="s">
        <v>5268</v>
      </c>
      <c r="B3217">
        <v>22.95</v>
      </c>
      <c r="C3217">
        <f>F3217*_xlfn.XLOOKUP(E3217,OBS_WELL!A:A,OBS_WELL!B:B)</f>
        <v>0</v>
      </c>
      <c r="D3217" t="s">
        <v>5428</v>
      </c>
      <c r="E3217" t="s">
        <v>5339</v>
      </c>
      <c r="F3217">
        <v>1</v>
      </c>
    </row>
    <row r="3218" spans="1:6" x14ac:dyDescent="0.2">
      <c r="A3218" t="s">
        <v>5269</v>
      </c>
      <c r="B3218">
        <v>21.63</v>
      </c>
      <c r="C3218">
        <f>F3218*_xlfn.XLOOKUP(E3218,OBS_WELL!A:A,OBS_WELL!B:B)</f>
        <v>0</v>
      </c>
      <c r="D3218" t="s">
        <v>5428</v>
      </c>
      <c r="E3218" t="s">
        <v>5339</v>
      </c>
      <c r="F3218">
        <v>1</v>
      </c>
    </row>
    <row r="3219" spans="1:6" x14ac:dyDescent="0.2">
      <c r="A3219" t="s">
        <v>5270</v>
      </c>
      <c r="B3219">
        <v>24.85</v>
      </c>
      <c r="C3219">
        <f>F3219*_xlfn.XLOOKUP(E3219,OBS_WELL!A:A,OBS_WELL!B:B)</f>
        <v>0</v>
      </c>
      <c r="D3219" t="s">
        <v>5428</v>
      </c>
      <c r="E3219" t="s">
        <v>5339</v>
      </c>
      <c r="F3219">
        <v>1</v>
      </c>
    </row>
    <row r="3220" spans="1:6" x14ac:dyDescent="0.2">
      <c r="A3220" t="s">
        <v>5271</v>
      </c>
      <c r="B3220">
        <v>21.47</v>
      </c>
      <c r="C3220">
        <f>F3220*_xlfn.XLOOKUP(E3220,OBS_WELL!A:A,OBS_WELL!B:B)</f>
        <v>0</v>
      </c>
      <c r="D3220" t="s">
        <v>5428</v>
      </c>
      <c r="E3220" t="s">
        <v>5339</v>
      </c>
      <c r="F3220">
        <v>1</v>
      </c>
    </row>
    <row r="3221" spans="1:6" x14ac:dyDescent="0.2">
      <c r="A3221" t="s">
        <v>3982</v>
      </c>
      <c r="B3221">
        <v>18.53</v>
      </c>
      <c r="C3221">
        <f>F3221*_xlfn.XLOOKUP(E3221,OBS_WELL!A:A,OBS_WELL!B:B)</f>
        <v>0</v>
      </c>
      <c r="D3221" t="s">
        <v>5428</v>
      </c>
      <c r="E3221" t="s">
        <v>5340</v>
      </c>
      <c r="F3221">
        <v>1</v>
      </c>
    </row>
    <row r="3222" spans="1:6" x14ac:dyDescent="0.2">
      <c r="A3222" t="s">
        <v>3983</v>
      </c>
      <c r="B3222">
        <v>23.04</v>
      </c>
      <c r="C3222">
        <f>F3222*_xlfn.XLOOKUP(E3222,OBS_WELL!A:A,OBS_WELL!B:B)</f>
        <v>0</v>
      </c>
      <c r="D3222" t="s">
        <v>5428</v>
      </c>
      <c r="E3222" t="s">
        <v>5340</v>
      </c>
      <c r="F3222">
        <v>1</v>
      </c>
    </row>
    <row r="3223" spans="1:6" x14ac:dyDescent="0.2">
      <c r="A3223" t="s">
        <v>3984</v>
      </c>
      <c r="B3223">
        <v>20.7</v>
      </c>
      <c r="C3223">
        <f>F3223*_xlfn.XLOOKUP(E3223,OBS_WELL!A:A,OBS_WELL!B:B)</f>
        <v>0</v>
      </c>
      <c r="D3223" t="s">
        <v>5428</v>
      </c>
      <c r="E3223" t="s">
        <v>5340</v>
      </c>
      <c r="F3223">
        <v>1</v>
      </c>
    </row>
    <row r="3224" spans="1:6" x14ac:dyDescent="0.2">
      <c r="A3224" t="s">
        <v>3985</v>
      </c>
      <c r="B3224">
        <v>19.87</v>
      </c>
      <c r="C3224">
        <f>F3224*_xlfn.XLOOKUP(E3224,OBS_WELL!A:A,OBS_WELL!B:B)</f>
        <v>0</v>
      </c>
      <c r="D3224" t="s">
        <v>5428</v>
      </c>
      <c r="E3224" t="s">
        <v>5340</v>
      </c>
      <c r="F3224">
        <v>1</v>
      </c>
    </row>
    <row r="3225" spans="1:6" x14ac:dyDescent="0.2">
      <c r="A3225" t="s">
        <v>3986</v>
      </c>
      <c r="B3225">
        <v>17.18</v>
      </c>
      <c r="C3225">
        <f>F3225*_xlfn.XLOOKUP(E3225,OBS_WELL!A:A,OBS_WELL!B:B)</f>
        <v>0</v>
      </c>
      <c r="D3225" t="s">
        <v>5428</v>
      </c>
      <c r="E3225" t="s">
        <v>5340</v>
      </c>
      <c r="F3225">
        <v>1</v>
      </c>
    </row>
    <row r="3226" spans="1:6" x14ac:dyDescent="0.2">
      <c r="A3226" t="s">
        <v>3987</v>
      </c>
      <c r="B3226">
        <v>16.34</v>
      </c>
      <c r="C3226">
        <f>F3226*_xlfn.XLOOKUP(E3226,OBS_WELL!A:A,OBS_WELL!B:B)</f>
        <v>0</v>
      </c>
      <c r="D3226" t="s">
        <v>5428</v>
      </c>
      <c r="E3226" t="s">
        <v>5340</v>
      </c>
      <c r="F3226">
        <v>1</v>
      </c>
    </row>
    <row r="3227" spans="1:6" x14ac:dyDescent="0.2">
      <c r="A3227" t="s">
        <v>3988</v>
      </c>
      <c r="B3227">
        <v>16.100000000000001</v>
      </c>
      <c r="C3227">
        <f>F3227*_xlfn.XLOOKUP(E3227,OBS_WELL!A:A,OBS_WELL!B:B)</f>
        <v>0</v>
      </c>
      <c r="D3227" t="s">
        <v>5428</v>
      </c>
      <c r="E3227" t="s">
        <v>5340</v>
      </c>
      <c r="F3227">
        <v>1</v>
      </c>
    </row>
    <row r="3228" spans="1:6" x14ac:dyDescent="0.2">
      <c r="A3228" t="s">
        <v>3989</v>
      </c>
      <c r="B3228">
        <v>19.89</v>
      </c>
      <c r="C3228">
        <f>F3228*_xlfn.XLOOKUP(E3228,OBS_WELL!A:A,OBS_WELL!B:B)</f>
        <v>0</v>
      </c>
      <c r="D3228" t="s">
        <v>5428</v>
      </c>
      <c r="E3228" t="s">
        <v>5340</v>
      </c>
      <c r="F3228">
        <v>1</v>
      </c>
    </row>
    <row r="3229" spans="1:6" x14ac:dyDescent="0.2">
      <c r="A3229" t="s">
        <v>3990</v>
      </c>
      <c r="B3229">
        <v>23.42</v>
      </c>
      <c r="C3229">
        <f>F3229*_xlfn.XLOOKUP(E3229,OBS_WELL!A:A,OBS_WELL!B:B)</f>
        <v>0</v>
      </c>
      <c r="D3229" t="s">
        <v>5428</v>
      </c>
      <c r="E3229" t="s">
        <v>5340</v>
      </c>
      <c r="F3229">
        <v>1</v>
      </c>
    </row>
    <row r="3230" spans="1:6" x14ac:dyDescent="0.2">
      <c r="A3230" t="s">
        <v>3991</v>
      </c>
      <c r="B3230">
        <v>19.739999999999998</v>
      </c>
      <c r="C3230">
        <f>F3230*_xlfn.XLOOKUP(E3230,OBS_WELL!A:A,OBS_WELL!B:B)</f>
        <v>0</v>
      </c>
      <c r="D3230" t="s">
        <v>5428</v>
      </c>
      <c r="E3230" t="s">
        <v>5340</v>
      </c>
      <c r="F3230">
        <v>1</v>
      </c>
    </row>
    <row r="3231" spans="1:6" x14ac:dyDescent="0.2">
      <c r="A3231" t="s">
        <v>3992</v>
      </c>
      <c r="B3231">
        <v>16.53</v>
      </c>
      <c r="C3231">
        <f>F3231*_xlfn.XLOOKUP(E3231,OBS_WELL!A:A,OBS_WELL!B:B)</f>
        <v>0</v>
      </c>
      <c r="D3231" t="s">
        <v>5428</v>
      </c>
      <c r="E3231" t="s">
        <v>5340</v>
      </c>
      <c r="F3231">
        <v>1</v>
      </c>
    </row>
    <row r="3232" spans="1:6" x14ac:dyDescent="0.2">
      <c r="A3232" t="s">
        <v>3993</v>
      </c>
      <c r="B3232">
        <v>20.21</v>
      </c>
      <c r="C3232">
        <f>F3232*_xlfn.XLOOKUP(E3232,OBS_WELL!A:A,OBS_WELL!B:B)</f>
        <v>0</v>
      </c>
      <c r="D3232" t="s">
        <v>5428</v>
      </c>
      <c r="E3232" t="s">
        <v>5340</v>
      </c>
      <c r="F3232">
        <v>1</v>
      </c>
    </row>
    <row r="3233" spans="1:6" x14ac:dyDescent="0.2">
      <c r="A3233" t="s">
        <v>3994</v>
      </c>
      <c r="B3233">
        <v>17.02</v>
      </c>
      <c r="C3233">
        <f>F3233*_xlfn.XLOOKUP(E3233,OBS_WELL!A:A,OBS_WELL!B:B)</f>
        <v>0</v>
      </c>
      <c r="D3233" t="s">
        <v>5428</v>
      </c>
      <c r="E3233" t="s">
        <v>5340</v>
      </c>
      <c r="F3233">
        <v>1</v>
      </c>
    </row>
    <row r="3234" spans="1:6" x14ac:dyDescent="0.2">
      <c r="A3234" t="s">
        <v>3995</v>
      </c>
      <c r="B3234">
        <v>60.38</v>
      </c>
      <c r="C3234">
        <f>F3234*_xlfn.XLOOKUP(E3234,OBS_WELL!A:A,OBS_WELL!B:B)</f>
        <v>1</v>
      </c>
      <c r="D3234" t="s">
        <v>5428</v>
      </c>
      <c r="E3234" t="s">
        <v>5341</v>
      </c>
      <c r="F3234">
        <v>1</v>
      </c>
    </row>
    <row r="3235" spans="1:6" x14ac:dyDescent="0.2">
      <c r="A3235" t="s">
        <v>3996</v>
      </c>
      <c r="B3235">
        <v>58.2</v>
      </c>
      <c r="C3235">
        <f>F3235*_xlfn.XLOOKUP(E3235,OBS_WELL!A:A,OBS_WELL!B:B)</f>
        <v>1</v>
      </c>
      <c r="D3235" t="s">
        <v>5428</v>
      </c>
      <c r="E3235" t="s">
        <v>5341</v>
      </c>
      <c r="F3235">
        <v>1</v>
      </c>
    </row>
    <row r="3236" spans="1:6" x14ac:dyDescent="0.2">
      <c r="A3236" t="s">
        <v>3997</v>
      </c>
      <c r="B3236">
        <v>58.87</v>
      </c>
      <c r="C3236">
        <f>F3236*_xlfn.XLOOKUP(E3236,OBS_WELL!A:A,OBS_WELL!B:B)</f>
        <v>1</v>
      </c>
      <c r="D3236" t="s">
        <v>5428</v>
      </c>
      <c r="E3236" t="s">
        <v>5341</v>
      </c>
      <c r="F3236">
        <v>1</v>
      </c>
    </row>
    <row r="3237" spans="1:6" x14ac:dyDescent="0.2">
      <c r="A3237" t="s">
        <v>3998</v>
      </c>
      <c r="B3237">
        <v>60.37</v>
      </c>
      <c r="C3237">
        <f>F3237*_xlfn.XLOOKUP(E3237,OBS_WELL!A:A,OBS_WELL!B:B)</f>
        <v>1</v>
      </c>
      <c r="D3237" t="s">
        <v>5428</v>
      </c>
      <c r="E3237" t="s">
        <v>5341</v>
      </c>
      <c r="F3237">
        <v>1</v>
      </c>
    </row>
    <row r="3238" spans="1:6" x14ac:dyDescent="0.2">
      <c r="A3238" t="s">
        <v>3999</v>
      </c>
      <c r="B3238">
        <v>60.65</v>
      </c>
      <c r="C3238">
        <f>F3238*_xlfn.XLOOKUP(E3238,OBS_WELL!A:A,OBS_WELL!B:B)</f>
        <v>1</v>
      </c>
      <c r="D3238" t="s">
        <v>5428</v>
      </c>
      <c r="E3238" t="s">
        <v>5341</v>
      </c>
      <c r="F3238">
        <v>1</v>
      </c>
    </row>
    <row r="3239" spans="1:6" x14ac:dyDescent="0.2">
      <c r="A3239" t="s">
        <v>4000</v>
      </c>
      <c r="B3239">
        <v>58.83</v>
      </c>
      <c r="C3239">
        <f>F3239*_xlfn.XLOOKUP(E3239,OBS_WELL!A:A,OBS_WELL!B:B)</f>
        <v>1</v>
      </c>
      <c r="D3239" t="s">
        <v>5428</v>
      </c>
      <c r="E3239" t="s">
        <v>5341</v>
      </c>
      <c r="F3239">
        <v>1</v>
      </c>
    </row>
    <row r="3240" spans="1:6" x14ac:dyDescent="0.2">
      <c r="A3240" t="s">
        <v>4001</v>
      </c>
      <c r="B3240">
        <v>60.88</v>
      </c>
      <c r="C3240">
        <f>F3240*_xlfn.XLOOKUP(E3240,OBS_WELL!A:A,OBS_WELL!B:B)</f>
        <v>1</v>
      </c>
      <c r="D3240" t="s">
        <v>5428</v>
      </c>
      <c r="E3240" t="s">
        <v>5341</v>
      </c>
      <c r="F3240">
        <v>1</v>
      </c>
    </row>
    <row r="3241" spans="1:6" x14ac:dyDescent="0.2">
      <c r="A3241" t="s">
        <v>4002</v>
      </c>
      <c r="B3241">
        <v>59</v>
      </c>
      <c r="C3241">
        <f>F3241*_xlfn.XLOOKUP(E3241,OBS_WELL!A:A,OBS_WELL!B:B)</f>
        <v>1</v>
      </c>
      <c r="D3241" t="s">
        <v>5428</v>
      </c>
      <c r="E3241" t="s">
        <v>5341</v>
      </c>
      <c r="F3241">
        <v>1</v>
      </c>
    </row>
    <row r="3242" spans="1:6" x14ac:dyDescent="0.2">
      <c r="A3242" t="s">
        <v>4003</v>
      </c>
      <c r="B3242">
        <v>58.38</v>
      </c>
      <c r="C3242">
        <f>F3242*_xlfn.XLOOKUP(E3242,OBS_WELL!A:A,OBS_WELL!B:B)</f>
        <v>1</v>
      </c>
      <c r="D3242" t="s">
        <v>5428</v>
      </c>
      <c r="E3242" t="s">
        <v>5341</v>
      </c>
      <c r="F3242">
        <v>1</v>
      </c>
    </row>
    <row r="3243" spans="1:6" x14ac:dyDescent="0.2">
      <c r="A3243" t="s">
        <v>4004</v>
      </c>
      <c r="B3243">
        <v>59.08</v>
      </c>
      <c r="C3243">
        <f>F3243*_xlfn.XLOOKUP(E3243,OBS_WELL!A:A,OBS_WELL!B:B)</f>
        <v>1</v>
      </c>
      <c r="D3243" t="s">
        <v>5428</v>
      </c>
      <c r="E3243" t="s">
        <v>5341</v>
      </c>
      <c r="F3243">
        <v>1</v>
      </c>
    </row>
    <row r="3244" spans="1:6" x14ac:dyDescent="0.2">
      <c r="A3244" t="s">
        <v>4005</v>
      </c>
      <c r="B3244">
        <v>60.21</v>
      </c>
      <c r="C3244">
        <f>F3244*_xlfn.XLOOKUP(E3244,OBS_WELL!A:A,OBS_WELL!B:B)</f>
        <v>1</v>
      </c>
      <c r="D3244" t="s">
        <v>5428</v>
      </c>
      <c r="E3244" t="s">
        <v>5342</v>
      </c>
      <c r="F3244">
        <v>1</v>
      </c>
    </row>
    <row r="3245" spans="1:6" x14ac:dyDescent="0.2">
      <c r="A3245" t="s">
        <v>4006</v>
      </c>
      <c r="B3245">
        <v>58.31</v>
      </c>
      <c r="C3245">
        <f>F3245*_xlfn.XLOOKUP(E3245,OBS_WELL!A:A,OBS_WELL!B:B)</f>
        <v>1</v>
      </c>
      <c r="D3245" t="s">
        <v>5428</v>
      </c>
      <c r="E3245" t="s">
        <v>5342</v>
      </c>
      <c r="F3245">
        <v>1</v>
      </c>
    </row>
    <row r="3246" spans="1:6" x14ac:dyDescent="0.2">
      <c r="A3246" t="s">
        <v>4007</v>
      </c>
      <c r="B3246">
        <v>57.31</v>
      </c>
      <c r="C3246">
        <f>F3246*_xlfn.XLOOKUP(E3246,OBS_WELL!A:A,OBS_WELL!B:B)</f>
        <v>1</v>
      </c>
      <c r="D3246" t="s">
        <v>5428</v>
      </c>
      <c r="E3246" t="s">
        <v>5342</v>
      </c>
      <c r="F3246">
        <v>1</v>
      </c>
    </row>
    <row r="3247" spans="1:6" x14ac:dyDescent="0.2">
      <c r="A3247" t="s">
        <v>4008</v>
      </c>
      <c r="B3247">
        <v>58.22</v>
      </c>
      <c r="C3247">
        <f>F3247*_xlfn.XLOOKUP(E3247,OBS_WELL!A:A,OBS_WELL!B:B)</f>
        <v>1</v>
      </c>
      <c r="D3247" t="s">
        <v>5428</v>
      </c>
      <c r="E3247" t="s">
        <v>5342</v>
      </c>
      <c r="F3247">
        <v>1</v>
      </c>
    </row>
    <row r="3248" spans="1:6" x14ac:dyDescent="0.2">
      <c r="A3248" t="s">
        <v>4009</v>
      </c>
      <c r="B3248">
        <v>60.12</v>
      </c>
      <c r="C3248">
        <f>F3248*_xlfn.XLOOKUP(E3248,OBS_WELL!A:A,OBS_WELL!B:B)</f>
        <v>1</v>
      </c>
      <c r="D3248" t="s">
        <v>5428</v>
      </c>
      <c r="E3248" t="s">
        <v>5343</v>
      </c>
      <c r="F3248">
        <v>1</v>
      </c>
    </row>
    <row r="3249" spans="1:6" x14ac:dyDescent="0.2">
      <c r="A3249" t="s">
        <v>4010</v>
      </c>
      <c r="B3249">
        <v>57.82</v>
      </c>
      <c r="C3249">
        <f>F3249*_xlfn.XLOOKUP(E3249,OBS_WELL!A:A,OBS_WELL!B:B)</f>
        <v>1</v>
      </c>
      <c r="D3249" t="s">
        <v>5428</v>
      </c>
      <c r="E3249" t="s">
        <v>5343</v>
      </c>
      <c r="F3249">
        <v>1</v>
      </c>
    </row>
    <row r="3250" spans="1:6" x14ac:dyDescent="0.2">
      <c r="A3250" t="s">
        <v>4011</v>
      </c>
      <c r="B3250">
        <v>56.76</v>
      </c>
      <c r="C3250">
        <f>F3250*_xlfn.XLOOKUP(E3250,OBS_WELL!A:A,OBS_WELL!B:B)</f>
        <v>1</v>
      </c>
      <c r="D3250" t="s">
        <v>5428</v>
      </c>
      <c r="E3250" t="s">
        <v>5343</v>
      </c>
      <c r="F3250">
        <v>1</v>
      </c>
    </row>
    <row r="3251" spans="1:6" x14ac:dyDescent="0.2">
      <c r="A3251" t="s">
        <v>4012</v>
      </c>
      <c r="B3251">
        <v>57.64</v>
      </c>
      <c r="C3251">
        <f>F3251*_xlfn.XLOOKUP(E3251,OBS_WELL!A:A,OBS_WELL!B:B)</f>
        <v>1</v>
      </c>
      <c r="D3251" t="s">
        <v>5428</v>
      </c>
      <c r="E3251" t="s">
        <v>5343</v>
      </c>
      <c r="F3251">
        <v>1</v>
      </c>
    </row>
    <row r="3252" spans="1:6" x14ac:dyDescent="0.2">
      <c r="A3252" t="s">
        <v>4013</v>
      </c>
      <c r="B3252">
        <v>59.2</v>
      </c>
      <c r="C3252">
        <f>F3252*_xlfn.XLOOKUP(E3252,OBS_WELL!A:A,OBS_WELL!B:B)</f>
        <v>1</v>
      </c>
      <c r="D3252" t="s">
        <v>5428</v>
      </c>
      <c r="E3252" t="s">
        <v>5344</v>
      </c>
      <c r="F3252">
        <v>1</v>
      </c>
    </row>
    <row r="3253" spans="1:6" x14ac:dyDescent="0.2">
      <c r="A3253" t="s">
        <v>4014</v>
      </c>
      <c r="B3253">
        <v>57.54</v>
      </c>
      <c r="C3253">
        <f>F3253*_xlfn.XLOOKUP(E3253,OBS_WELL!A:A,OBS_WELL!B:B)</f>
        <v>1</v>
      </c>
      <c r="D3253" t="s">
        <v>5428</v>
      </c>
      <c r="E3253" t="s">
        <v>5344</v>
      </c>
      <c r="F3253">
        <v>1</v>
      </c>
    </row>
    <row r="3254" spans="1:6" x14ac:dyDescent="0.2">
      <c r="A3254" t="s">
        <v>4015</v>
      </c>
      <c r="B3254">
        <v>56.24</v>
      </c>
      <c r="C3254">
        <f>F3254*_xlfn.XLOOKUP(E3254,OBS_WELL!A:A,OBS_WELL!B:B)</f>
        <v>1</v>
      </c>
      <c r="D3254" t="s">
        <v>5428</v>
      </c>
      <c r="E3254" t="s">
        <v>5344</v>
      </c>
      <c r="F3254">
        <v>1</v>
      </c>
    </row>
    <row r="3255" spans="1:6" x14ac:dyDescent="0.2">
      <c r="A3255" t="s">
        <v>4016</v>
      </c>
      <c r="B3255">
        <v>56.85</v>
      </c>
      <c r="C3255">
        <f>F3255*_xlfn.XLOOKUP(E3255,OBS_WELL!A:A,OBS_WELL!B:B)</f>
        <v>1</v>
      </c>
      <c r="D3255" t="s">
        <v>5428</v>
      </c>
      <c r="E3255" t="s">
        <v>5344</v>
      </c>
      <c r="F3255">
        <v>1</v>
      </c>
    </row>
    <row r="3256" spans="1:6" x14ac:dyDescent="0.2">
      <c r="A3256" t="s">
        <v>4017</v>
      </c>
      <c r="B3256">
        <v>58.18</v>
      </c>
      <c r="C3256">
        <f>F3256*_xlfn.XLOOKUP(E3256,OBS_WELL!A:A,OBS_WELL!B:B)</f>
        <v>1</v>
      </c>
      <c r="D3256" t="s">
        <v>5428</v>
      </c>
      <c r="E3256" t="s">
        <v>5345</v>
      </c>
      <c r="F3256">
        <v>1</v>
      </c>
    </row>
    <row r="3257" spans="1:6" x14ac:dyDescent="0.2">
      <c r="A3257" t="s">
        <v>4018</v>
      </c>
      <c r="B3257">
        <v>56.38</v>
      </c>
      <c r="C3257">
        <f>F3257*_xlfn.XLOOKUP(E3257,OBS_WELL!A:A,OBS_WELL!B:B)</f>
        <v>1</v>
      </c>
      <c r="D3257" t="s">
        <v>5428</v>
      </c>
      <c r="E3257" t="s">
        <v>5345</v>
      </c>
      <c r="F3257">
        <v>1</v>
      </c>
    </row>
    <row r="3258" spans="1:6" x14ac:dyDescent="0.2">
      <c r="A3258" t="s">
        <v>4019</v>
      </c>
      <c r="B3258">
        <v>54.88</v>
      </c>
      <c r="C3258">
        <f>F3258*_xlfn.XLOOKUP(E3258,OBS_WELL!A:A,OBS_WELL!B:B)</f>
        <v>1</v>
      </c>
      <c r="D3258" t="s">
        <v>5428</v>
      </c>
      <c r="E3258" t="s">
        <v>5345</v>
      </c>
      <c r="F3258">
        <v>1</v>
      </c>
    </row>
    <row r="3259" spans="1:6" x14ac:dyDescent="0.2">
      <c r="A3259" t="s">
        <v>4020</v>
      </c>
      <c r="B3259">
        <v>55.55</v>
      </c>
      <c r="C3259">
        <f>F3259*_xlfn.XLOOKUP(E3259,OBS_WELL!A:A,OBS_WELL!B:B)</f>
        <v>1</v>
      </c>
      <c r="D3259" t="s">
        <v>5428</v>
      </c>
      <c r="E3259" t="s">
        <v>5345</v>
      </c>
      <c r="F3259">
        <v>1</v>
      </c>
    </row>
    <row r="3260" spans="1:6" x14ac:dyDescent="0.2">
      <c r="A3260" t="s">
        <v>4021</v>
      </c>
      <c r="B3260">
        <v>58.23</v>
      </c>
      <c r="C3260">
        <f>F3260*_xlfn.XLOOKUP(E3260,OBS_WELL!A:A,OBS_WELL!B:B)</f>
        <v>1</v>
      </c>
      <c r="D3260" t="s">
        <v>5428</v>
      </c>
      <c r="E3260" t="s">
        <v>5346</v>
      </c>
      <c r="F3260">
        <v>1</v>
      </c>
    </row>
    <row r="3261" spans="1:6" x14ac:dyDescent="0.2">
      <c r="A3261" t="s">
        <v>4022</v>
      </c>
      <c r="B3261">
        <v>56.34</v>
      </c>
      <c r="C3261">
        <f>F3261*_xlfn.XLOOKUP(E3261,OBS_WELL!A:A,OBS_WELL!B:B)</f>
        <v>1</v>
      </c>
      <c r="D3261" t="s">
        <v>5428</v>
      </c>
      <c r="E3261" t="s">
        <v>5346</v>
      </c>
      <c r="F3261">
        <v>1</v>
      </c>
    </row>
    <row r="3262" spans="1:6" x14ac:dyDescent="0.2">
      <c r="A3262" t="s">
        <v>4023</v>
      </c>
      <c r="B3262">
        <v>54.92</v>
      </c>
      <c r="C3262">
        <f>F3262*_xlfn.XLOOKUP(E3262,OBS_WELL!A:A,OBS_WELL!B:B)</f>
        <v>1</v>
      </c>
      <c r="D3262" t="s">
        <v>5428</v>
      </c>
      <c r="E3262" t="s">
        <v>5346</v>
      </c>
      <c r="F3262">
        <v>1</v>
      </c>
    </row>
    <row r="3263" spans="1:6" x14ac:dyDescent="0.2">
      <c r="A3263" t="s">
        <v>4024</v>
      </c>
      <c r="B3263">
        <v>55.54</v>
      </c>
      <c r="C3263">
        <f>F3263*_xlfn.XLOOKUP(E3263,OBS_WELL!A:A,OBS_WELL!B:B)</f>
        <v>1</v>
      </c>
      <c r="D3263" t="s">
        <v>5428</v>
      </c>
      <c r="E3263" t="s">
        <v>5346</v>
      </c>
      <c r="F3263">
        <v>1</v>
      </c>
    </row>
    <row r="3264" spans="1:6" x14ac:dyDescent="0.2">
      <c r="A3264" t="s">
        <v>4025</v>
      </c>
      <c r="B3264">
        <v>57.98</v>
      </c>
      <c r="C3264">
        <f>F3264*_xlfn.XLOOKUP(E3264,OBS_WELL!A:A,OBS_WELL!B:B)</f>
        <v>1</v>
      </c>
      <c r="D3264" t="s">
        <v>5428</v>
      </c>
      <c r="E3264" t="s">
        <v>5347</v>
      </c>
      <c r="F3264">
        <v>1</v>
      </c>
    </row>
    <row r="3265" spans="1:6" x14ac:dyDescent="0.2">
      <c r="A3265" t="s">
        <v>4026</v>
      </c>
      <c r="B3265">
        <v>56.25</v>
      </c>
      <c r="C3265">
        <f>F3265*_xlfn.XLOOKUP(E3265,OBS_WELL!A:A,OBS_WELL!B:B)</f>
        <v>1</v>
      </c>
      <c r="D3265" t="s">
        <v>5428</v>
      </c>
      <c r="E3265" t="s">
        <v>5347</v>
      </c>
      <c r="F3265">
        <v>1</v>
      </c>
    </row>
    <row r="3266" spans="1:6" x14ac:dyDescent="0.2">
      <c r="A3266" t="s">
        <v>4027</v>
      </c>
      <c r="B3266">
        <v>54.91</v>
      </c>
      <c r="C3266">
        <f>F3266*_xlfn.XLOOKUP(E3266,OBS_WELL!A:A,OBS_WELL!B:B)</f>
        <v>1</v>
      </c>
      <c r="D3266" t="s">
        <v>5428</v>
      </c>
      <c r="E3266" t="s">
        <v>5347</v>
      </c>
      <c r="F3266">
        <v>1</v>
      </c>
    </row>
    <row r="3267" spans="1:6" x14ac:dyDescent="0.2">
      <c r="A3267" t="s">
        <v>4028</v>
      </c>
      <c r="B3267">
        <v>55.45</v>
      </c>
      <c r="C3267">
        <f>F3267*_xlfn.XLOOKUP(E3267,OBS_WELL!A:A,OBS_WELL!B:B)</f>
        <v>1</v>
      </c>
      <c r="D3267" t="s">
        <v>5428</v>
      </c>
      <c r="E3267" t="s">
        <v>5347</v>
      </c>
      <c r="F3267">
        <v>1</v>
      </c>
    </row>
    <row r="3268" spans="1:6" x14ac:dyDescent="0.2">
      <c r="A3268" t="s">
        <v>4029</v>
      </c>
      <c r="B3268">
        <v>58.94</v>
      </c>
      <c r="C3268">
        <f>F3268*_xlfn.XLOOKUP(E3268,OBS_WELL!A:A,OBS_WELL!B:B)</f>
        <v>1</v>
      </c>
      <c r="D3268" t="s">
        <v>5428</v>
      </c>
      <c r="E3268" t="s">
        <v>5348</v>
      </c>
      <c r="F3268">
        <v>1</v>
      </c>
    </row>
    <row r="3269" spans="1:6" x14ac:dyDescent="0.2">
      <c r="A3269" t="s">
        <v>4030</v>
      </c>
      <c r="B3269">
        <v>57.09</v>
      </c>
      <c r="C3269">
        <f>F3269*_xlfn.XLOOKUP(E3269,OBS_WELL!A:A,OBS_WELL!B:B)</f>
        <v>1</v>
      </c>
      <c r="D3269" t="s">
        <v>5428</v>
      </c>
      <c r="E3269" t="s">
        <v>5348</v>
      </c>
      <c r="F3269">
        <v>1</v>
      </c>
    </row>
    <row r="3270" spans="1:6" x14ac:dyDescent="0.2">
      <c r="A3270" t="s">
        <v>4031</v>
      </c>
      <c r="B3270">
        <v>55.42</v>
      </c>
      <c r="C3270">
        <f>F3270*_xlfn.XLOOKUP(E3270,OBS_WELL!A:A,OBS_WELL!B:B)</f>
        <v>1</v>
      </c>
      <c r="D3270" t="s">
        <v>5428</v>
      </c>
      <c r="E3270" t="s">
        <v>5348</v>
      </c>
      <c r="F3270">
        <v>1</v>
      </c>
    </row>
    <row r="3271" spans="1:6" x14ac:dyDescent="0.2">
      <c r="A3271" t="s">
        <v>4032</v>
      </c>
      <c r="B3271">
        <v>56.21</v>
      </c>
      <c r="C3271">
        <f>F3271*_xlfn.XLOOKUP(E3271,OBS_WELL!A:A,OBS_WELL!B:B)</f>
        <v>1</v>
      </c>
      <c r="D3271" t="s">
        <v>5428</v>
      </c>
      <c r="E3271" t="s">
        <v>5348</v>
      </c>
      <c r="F3271">
        <v>1</v>
      </c>
    </row>
    <row r="3272" spans="1:6" x14ac:dyDescent="0.2">
      <c r="A3272" t="s">
        <v>4033</v>
      </c>
      <c r="B3272">
        <v>58.58</v>
      </c>
      <c r="C3272">
        <f>F3272*_xlfn.XLOOKUP(E3272,OBS_WELL!A:A,OBS_WELL!B:B)</f>
        <v>1</v>
      </c>
      <c r="D3272" t="s">
        <v>5428</v>
      </c>
      <c r="E3272" t="s">
        <v>5349</v>
      </c>
      <c r="F3272">
        <v>1</v>
      </c>
    </row>
    <row r="3273" spans="1:6" x14ac:dyDescent="0.2">
      <c r="A3273" t="s">
        <v>4034</v>
      </c>
      <c r="B3273">
        <v>56.8</v>
      </c>
      <c r="C3273">
        <f>F3273*_xlfn.XLOOKUP(E3273,OBS_WELL!A:A,OBS_WELL!B:B)</f>
        <v>1</v>
      </c>
      <c r="D3273" t="s">
        <v>5428</v>
      </c>
      <c r="E3273" t="s">
        <v>5349</v>
      </c>
      <c r="F3273">
        <v>1</v>
      </c>
    </row>
    <row r="3274" spans="1:6" x14ac:dyDescent="0.2">
      <c r="A3274" t="s">
        <v>4035</v>
      </c>
      <c r="B3274">
        <v>55.29</v>
      </c>
      <c r="C3274">
        <f>F3274*_xlfn.XLOOKUP(E3274,OBS_WELL!A:A,OBS_WELL!B:B)</f>
        <v>1</v>
      </c>
      <c r="D3274" t="s">
        <v>5428</v>
      </c>
      <c r="E3274" t="s">
        <v>5349</v>
      </c>
      <c r="F3274">
        <v>1</v>
      </c>
    </row>
    <row r="3275" spans="1:6" x14ac:dyDescent="0.2">
      <c r="A3275" t="s">
        <v>4036</v>
      </c>
      <c r="B3275">
        <v>57.65</v>
      </c>
      <c r="C3275">
        <f>F3275*_xlfn.XLOOKUP(E3275,OBS_WELL!A:A,OBS_WELL!B:B)</f>
        <v>1</v>
      </c>
      <c r="D3275" t="s">
        <v>5428</v>
      </c>
      <c r="E3275" t="s">
        <v>5350</v>
      </c>
      <c r="F3275">
        <v>1</v>
      </c>
    </row>
    <row r="3276" spans="1:6" x14ac:dyDescent="0.2">
      <c r="A3276" t="s">
        <v>4037</v>
      </c>
      <c r="B3276">
        <v>55.16</v>
      </c>
      <c r="C3276">
        <f>F3276*_xlfn.XLOOKUP(E3276,OBS_WELL!A:A,OBS_WELL!B:B)</f>
        <v>1</v>
      </c>
      <c r="D3276" t="s">
        <v>5428</v>
      </c>
      <c r="E3276" t="s">
        <v>5350</v>
      </c>
      <c r="F3276">
        <v>1</v>
      </c>
    </row>
    <row r="3277" spans="1:6" x14ac:dyDescent="0.2">
      <c r="A3277" t="s">
        <v>4038</v>
      </c>
      <c r="B3277">
        <v>54.65</v>
      </c>
      <c r="C3277">
        <f>F3277*_xlfn.XLOOKUP(E3277,OBS_WELL!A:A,OBS_WELL!B:B)</f>
        <v>1</v>
      </c>
      <c r="D3277" t="s">
        <v>5428</v>
      </c>
      <c r="E3277" t="s">
        <v>5350</v>
      </c>
      <c r="F3277">
        <v>1</v>
      </c>
    </row>
    <row r="3278" spans="1:6" x14ac:dyDescent="0.2">
      <c r="A3278" t="s">
        <v>4039</v>
      </c>
      <c r="B3278">
        <v>55.25</v>
      </c>
      <c r="C3278">
        <f>F3278*_xlfn.XLOOKUP(E3278,OBS_WELL!A:A,OBS_WELL!B:B)</f>
        <v>1</v>
      </c>
      <c r="D3278" t="s">
        <v>5428</v>
      </c>
      <c r="E3278" t="s">
        <v>5350</v>
      </c>
      <c r="F3278">
        <v>1</v>
      </c>
    </row>
    <row r="3279" spans="1:6" x14ac:dyDescent="0.2">
      <c r="A3279" t="s">
        <v>4040</v>
      </c>
      <c r="B3279">
        <v>78.48</v>
      </c>
      <c r="C3279">
        <f>F3279*_xlfn.XLOOKUP(E3279,OBS_WELL!A:A,OBS_WELL!B:B)</f>
        <v>1</v>
      </c>
      <c r="D3279" t="s">
        <v>5428</v>
      </c>
      <c r="E3279" t="s">
        <v>5351</v>
      </c>
      <c r="F3279">
        <v>1</v>
      </c>
    </row>
    <row r="3280" spans="1:6" x14ac:dyDescent="0.2">
      <c r="A3280" t="s">
        <v>4041</v>
      </c>
      <c r="B3280">
        <v>79.08</v>
      </c>
      <c r="C3280">
        <f>F3280*_xlfn.XLOOKUP(E3280,OBS_WELL!A:A,OBS_WELL!B:B)</f>
        <v>1</v>
      </c>
      <c r="D3280" t="s">
        <v>5428</v>
      </c>
      <c r="E3280" t="s">
        <v>5351</v>
      </c>
      <c r="F3280">
        <v>1</v>
      </c>
    </row>
    <row r="3281" spans="1:6" x14ac:dyDescent="0.2">
      <c r="A3281" t="s">
        <v>4042</v>
      </c>
      <c r="B3281">
        <v>78.19</v>
      </c>
      <c r="C3281">
        <f>F3281*_xlfn.XLOOKUP(E3281,OBS_WELL!A:A,OBS_WELL!B:B)</f>
        <v>1</v>
      </c>
      <c r="D3281" t="s">
        <v>5428</v>
      </c>
      <c r="E3281" t="s">
        <v>5351</v>
      </c>
      <c r="F3281">
        <v>1</v>
      </c>
    </row>
    <row r="3282" spans="1:6" x14ac:dyDescent="0.2">
      <c r="A3282" t="s">
        <v>4043</v>
      </c>
      <c r="B3282">
        <v>76.010000000000005</v>
      </c>
      <c r="C3282">
        <f>F3282*_xlfn.XLOOKUP(E3282,OBS_WELL!A:A,OBS_WELL!B:B)</f>
        <v>1</v>
      </c>
      <c r="D3282" t="s">
        <v>5428</v>
      </c>
      <c r="E3282" t="s">
        <v>5351</v>
      </c>
      <c r="F3282">
        <v>1</v>
      </c>
    </row>
    <row r="3283" spans="1:6" x14ac:dyDescent="0.2">
      <c r="A3283" t="s">
        <v>4044</v>
      </c>
      <c r="B3283">
        <v>78.58</v>
      </c>
      <c r="C3283">
        <f>F3283*_xlfn.XLOOKUP(E3283,OBS_WELL!A:A,OBS_WELL!B:B)</f>
        <v>1</v>
      </c>
      <c r="D3283" t="s">
        <v>5428</v>
      </c>
      <c r="E3283" t="s">
        <v>5351</v>
      </c>
      <c r="F3283">
        <v>1</v>
      </c>
    </row>
    <row r="3284" spans="1:6" x14ac:dyDescent="0.2">
      <c r="A3284" t="s">
        <v>4045</v>
      </c>
      <c r="B3284">
        <v>76.78</v>
      </c>
      <c r="C3284">
        <f>F3284*_xlfn.XLOOKUP(E3284,OBS_WELL!A:A,OBS_WELL!B:B)</f>
        <v>1</v>
      </c>
      <c r="D3284" t="s">
        <v>5428</v>
      </c>
      <c r="E3284" t="s">
        <v>5352</v>
      </c>
      <c r="F3284">
        <v>1</v>
      </c>
    </row>
    <row r="3285" spans="1:6" x14ac:dyDescent="0.2">
      <c r="A3285" t="s">
        <v>4046</v>
      </c>
      <c r="B3285">
        <v>76.86</v>
      </c>
      <c r="C3285">
        <f>F3285*_xlfn.XLOOKUP(E3285,OBS_WELL!A:A,OBS_WELL!B:B)</f>
        <v>1</v>
      </c>
      <c r="D3285" t="s">
        <v>5428</v>
      </c>
      <c r="E3285" t="s">
        <v>5352</v>
      </c>
      <c r="F3285">
        <v>1</v>
      </c>
    </row>
    <row r="3286" spans="1:6" x14ac:dyDescent="0.2">
      <c r="A3286" t="s">
        <v>4047</v>
      </c>
      <c r="B3286">
        <v>77.489999999999995</v>
      </c>
      <c r="C3286">
        <f>F3286*_xlfn.XLOOKUP(E3286,OBS_WELL!A:A,OBS_WELL!B:B)</f>
        <v>1</v>
      </c>
      <c r="D3286" t="s">
        <v>5428</v>
      </c>
      <c r="E3286" t="s">
        <v>5352</v>
      </c>
      <c r="F3286">
        <v>1</v>
      </c>
    </row>
    <row r="3287" spans="1:6" x14ac:dyDescent="0.2">
      <c r="A3287" t="s">
        <v>4048</v>
      </c>
      <c r="B3287">
        <v>76.849999999999994</v>
      </c>
      <c r="C3287">
        <f>F3287*_xlfn.XLOOKUP(E3287,OBS_WELL!A:A,OBS_WELL!B:B)</f>
        <v>1</v>
      </c>
      <c r="D3287" t="s">
        <v>5428</v>
      </c>
      <c r="E3287" t="s">
        <v>5352</v>
      </c>
      <c r="F3287">
        <v>1</v>
      </c>
    </row>
    <row r="3288" spans="1:6" x14ac:dyDescent="0.2">
      <c r="A3288" t="s">
        <v>4049</v>
      </c>
      <c r="B3288">
        <v>75.05</v>
      </c>
      <c r="C3288">
        <f>F3288*_xlfn.XLOOKUP(E3288,OBS_WELL!A:A,OBS_WELL!B:B)</f>
        <v>1</v>
      </c>
      <c r="D3288" t="s">
        <v>5428</v>
      </c>
      <c r="E3288" t="s">
        <v>5352</v>
      </c>
      <c r="F3288">
        <v>1</v>
      </c>
    </row>
    <row r="3289" spans="1:6" x14ac:dyDescent="0.2">
      <c r="A3289" t="s">
        <v>4050</v>
      </c>
      <c r="B3289">
        <v>77.86</v>
      </c>
      <c r="C3289">
        <f>F3289*_xlfn.XLOOKUP(E3289,OBS_WELL!A:A,OBS_WELL!B:B)</f>
        <v>1</v>
      </c>
      <c r="D3289" t="s">
        <v>5428</v>
      </c>
      <c r="E3289" t="s">
        <v>5352</v>
      </c>
      <c r="F3289">
        <v>1</v>
      </c>
    </row>
    <row r="3290" spans="1:6" x14ac:dyDescent="0.2">
      <c r="A3290" t="s">
        <v>4051</v>
      </c>
      <c r="B3290">
        <v>30.54</v>
      </c>
      <c r="C3290">
        <f>F3290*_xlfn.XLOOKUP(E3290,OBS_WELL!A:A,OBS_WELL!B:B)</f>
        <v>1</v>
      </c>
      <c r="D3290" t="s">
        <v>5428</v>
      </c>
      <c r="E3290" t="s">
        <v>5353</v>
      </c>
      <c r="F3290">
        <v>1</v>
      </c>
    </row>
    <row r="3291" spans="1:6" x14ac:dyDescent="0.2">
      <c r="A3291" t="s">
        <v>4052</v>
      </c>
      <c r="B3291">
        <v>29.35</v>
      </c>
      <c r="C3291">
        <f>F3291*_xlfn.XLOOKUP(E3291,OBS_WELL!A:A,OBS_WELL!B:B)</f>
        <v>1</v>
      </c>
      <c r="D3291" t="s">
        <v>5428</v>
      </c>
      <c r="E3291" t="s">
        <v>5353</v>
      </c>
      <c r="F3291">
        <v>1</v>
      </c>
    </row>
    <row r="3292" spans="1:6" x14ac:dyDescent="0.2">
      <c r="A3292" t="s">
        <v>4053</v>
      </c>
      <c r="B3292">
        <v>28.31</v>
      </c>
      <c r="C3292">
        <f>F3292*_xlfn.XLOOKUP(E3292,OBS_WELL!A:A,OBS_WELL!B:B)</f>
        <v>1</v>
      </c>
      <c r="D3292" t="s">
        <v>5428</v>
      </c>
      <c r="E3292" t="s">
        <v>5353</v>
      </c>
      <c r="F3292">
        <v>1</v>
      </c>
    </row>
    <row r="3293" spans="1:6" x14ac:dyDescent="0.2">
      <c r="A3293" t="s">
        <v>4054</v>
      </c>
      <c r="B3293">
        <v>31.59</v>
      </c>
      <c r="C3293">
        <f>F3293*_xlfn.XLOOKUP(E3293,OBS_WELL!A:A,OBS_WELL!B:B)</f>
        <v>1</v>
      </c>
      <c r="D3293" t="s">
        <v>5428</v>
      </c>
      <c r="E3293" t="s">
        <v>5353</v>
      </c>
      <c r="F3293">
        <v>1</v>
      </c>
    </row>
    <row r="3294" spans="1:6" x14ac:dyDescent="0.2">
      <c r="A3294" t="s">
        <v>4055</v>
      </c>
      <c r="B3294">
        <v>31.19</v>
      </c>
      <c r="C3294">
        <f>F3294*_xlfn.XLOOKUP(E3294,OBS_WELL!A:A,OBS_WELL!B:B)</f>
        <v>1</v>
      </c>
      <c r="D3294" t="s">
        <v>5428</v>
      </c>
      <c r="E3294" t="s">
        <v>5353</v>
      </c>
      <c r="F3294">
        <v>1</v>
      </c>
    </row>
    <row r="3295" spans="1:6" x14ac:dyDescent="0.2">
      <c r="A3295" t="s">
        <v>4056</v>
      </c>
      <c r="B3295">
        <v>31.27</v>
      </c>
      <c r="C3295">
        <f>F3295*_xlfn.XLOOKUP(E3295,OBS_WELL!A:A,OBS_WELL!B:B)</f>
        <v>1</v>
      </c>
      <c r="D3295" t="s">
        <v>5428</v>
      </c>
      <c r="E3295" t="s">
        <v>5353</v>
      </c>
      <c r="F3295">
        <v>1</v>
      </c>
    </row>
    <row r="3296" spans="1:6" x14ac:dyDescent="0.2">
      <c r="A3296" t="s">
        <v>4057</v>
      </c>
      <c r="B3296">
        <v>30.14</v>
      </c>
      <c r="C3296">
        <f>F3296*_xlfn.XLOOKUP(E3296,OBS_WELL!A:A,OBS_WELL!B:B)</f>
        <v>1</v>
      </c>
      <c r="D3296" t="s">
        <v>5428</v>
      </c>
      <c r="E3296" t="s">
        <v>5353</v>
      </c>
      <c r="F3296">
        <v>1</v>
      </c>
    </row>
    <row r="3297" spans="1:6" x14ac:dyDescent="0.2">
      <c r="A3297" t="s">
        <v>4058</v>
      </c>
      <c r="B3297">
        <v>28.73</v>
      </c>
      <c r="C3297">
        <f>F3297*_xlfn.XLOOKUP(E3297,OBS_WELL!A:A,OBS_WELL!B:B)</f>
        <v>1</v>
      </c>
      <c r="D3297" t="s">
        <v>5428</v>
      </c>
      <c r="E3297" t="s">
        <v>5353</v>
      </c>
      <c r="F3297">
        <v>1</v>
      </c>
    </row>
    <row r="3298" spans="1:6" x14ac:dyDescent="0.2">
      <c r="A3298" t="s">
        <v>4059</v>
      </c>
      <c r="B3298">
        <v>31.51</v>
      </c>
      <c r="C3298">
        <f>F3298*_xlfn.XLOOKUP(E3298,OBS_WELL!A:A,OBS_WELL!B:B)</f>
        <v>1</v>
      </c>
      <c r="D3298" t="s">
        <v>5428</v>
      </c>
      <c r="E3298" t="s">
        <v>5353</v>
      </c>
      <c r="F3298">
        <v>1</v>
      </c>
    </row>
    <row r="3299" spans="1:6" x14ac:dyDescent="0.2">
      <c r="A3299" t="s">
        <v>4060</v>
      </c>
      <c r="B3299">
        <v>29.95</v>
      </c>
      <c r="C3299">
        <f>F3299*_xlfn.XLOOKUP(E3299,OBS_WELL!A:A,OBS_WELL!B:B)</f>
        <v>1</v>
      </c>
      <c r="D3299" t="s">
        <v>5428</v>
      </c>
      <c r="E3299" t="s">
        <v>5353</v>
      </c>
      <c r="F3299">
        <v>1</v>
      </c>
    </row>
    <row r="3300" spans="1:6" x14ac:dyDescent="0.2">
      <c r="A3300" t="s">
        <v>4061</v>
      </c>
      <c r="B3300">
        <v>29.23</v>
      </c>
      <c r="C3300">
        <f>F3300*_xlfn.XLOOKUP(E3300,OBS_WELL!A:A,OBS_WELL!B:B)</f>
        <v>1</v>
      </c>
      <c r="D3300" t="s">
        <v>5428</v>
      </c>
      <c r="E3300" t="s">
        <v>5353</v>
      </c>
      <c r="F3300">
        <v>1</v>
      </c>
    </row>
    <row r="3301" spans="1:6" x14ac:dyDescent="0.2">
      <c r="A3301" t="s">
        <v>4062</v>
      </c>
      <c r="B3301">
        <v>30.01</v>
      </c>
      <c r="C3301">
        <f>F3301*_xlfn.XLOOKUP(E3301,OBS_WELL!A:A,OBS_WELL!B:B)</f>
        <v>1</v>
      </c>
      <c r="D3301" t="s">
        <v>5428</v>
      </c>
      <c r="E3301" t="s">
        <v>5353</v>
      </c>
      <c r="F3301">
        <v>1</v>
      </c>
    </row>
    <row r="3302" spans="1:6" x14ac:dyDescent="0.2">
      <c r="A3302" t="s">
        <v>4063</v>
      </c>
      <c r="B3302">
        <v>31.62</v>
      </c>
      <c r="C3302">
        <f>F3302*_xlfn.XLOOKUP(E3302,OBS_WELL!A:A,OBS_WELL!B:B)</f>
        <v>1</v>
      </c>
      <c r="D3302" t="s">
        <v>5428</v>
      </c>
      <c r="E3302" t="s">
        <v>5353</v>
      </c>
      <c r="F3302">
        <v>1</v>
      </c>
    </row>
    <row r="3303" spans="1:6" x14ac:dyDescent="0.2">
      <c r="A3303" t="s">
        <v>4064</v>
      </c>
      <c r="B3303">
        <v>31.5</v>
      </c>
      <c r="C3303">
        <f>F3303*_xlfn.XLOOKUP(E3303,OBS_WELL!A:A,OBS_WELL!B:B)</f>
        <v>1</v>
      </c>
      <c r="D3303" t="s">
        <v>5428</v>
      </c>
      <c r="E3303" t="s">
        <v>5353</v>
      </c>
      <c r="F3303">
        <v>1</v>
      </c>
    </row>
    <row r="3304" spans="1:6" x14ac:dyDescent="0.2">
      <c r="A3304" t="s">
        <v>4065</v>
      </c>
      <c r="B3304">
        <v>31.2</v>
      </c>
      <c r="C3304">
        <f>F3304*_xlfn.XLOOKUP(E3304,OBS_WELL!A:A,OBS_WELL!B:B)</f>
        <v>1</v>
      </c>
      <c r="D3304" t="s">
        <v>5428</v>
      </c>
      <c r="E3304" t="s">
        <v>5353</v>
      </c>
      <c r="F3304">
        <v>1</v>
      </c>
    </row>
    <row r="3305" spans="1:6" x14ac:dyDescent="0.2">
      <c r="A3305" t="s">
        <v>4066</v>
      </c>
      <c r="B3305">
        <v>29.92</v>
      </c>
      <c r="C3305">
        <f>F3305*_xlfn.XLOOKUP(E3305,OBS_WELL!A:A,OBS_WELL!B:B)</f>
        <v>1</v>
      </c>
      <c r="D3305" t="s">
        <v>5428</v>
      </c>
      <c r="E3305" t="s">
        <v>5353</v>
      </c>
      <c r="F3305">
        <v>1</v>
      </c>
    </row>
    <row r="3306" spans="1:6" x14ac:dyDescent="0.2">
      <c r="A3306" t="s">
        <v>4067</v>
      </c>
      <c r="B3306">
        <v>33.380000000000003</v>
      </c>
      <c r="C3306">
        <f>F3306*_xlfn.XLOOKUP(E3306,OBS_WELL!A:A,OBS_WELL!B:B)</f>
        <v>1</v>
      </c>
      <c r="D3306" t="s">
        <v>5428</v>
      </c>
      <c r="E3306" t="s">
        <v>5353</v>
      </c>
      <c r="F3306">
        <v>1</v>
      </c>
    </row>
    <row r="3307" spans="1:6" x14ac:dyDescent="0.2">
      <c r="A3307" t="s">
        <v>4068</v>
      </c>
      <c r="B3307">
        <v>32.74</v>
      </c>
      <c r="C3307">
        <f>F3307*_xlfn.XLOOKUP(E3307,OBS_WELL!A:A,OBS_WELL!B:B)</f>
        <v>1</v>
      </c>
      <c r="D3307" t="s">
        <v>5428</v>
      </c>
      <c r="E3307" t="s">
        <v>5353</v>
      </c>
      <c r="F3307">
        <v>1</v>
      </c>
    </row>
    <row r="3308" spans="1:6" x14ac:dyDescent="0.2">
      <c r="A3308" t="s">
        <v>4069</v>
      </c>
      <c r="B3308">
        <v>29.28</v>
      </c>
      <c r="C3308">
        <f>F3308*_xlfn.XLOOKUP(E3308,OBS_WELL!A:A,OBS_WELL!B:B)</f>
        <v>1</v>
      </c>
      <c r="D3308" t="s">
        <v>5428</v>
      </c>
      <c r="E3308" t="s">
        <v>5353</v>
      </c>
      <c r="F3308">
        <v>1</v>
      </c>
    </row>
    <row r="3309" spans="1:6" x14ac:dyDescent="0.2">
      <c r="A3309" t="s">
        <v>4070</v>
      </c>
      <c r="B3309">
        <v>29.59</v>
      </c>
      <c r="C3309">
        <f>F3309*_xlfn.XLOOKUP(E3309,OBS_WELL!A:A,OBS_WELL!B:B)</f>
        <v>1</v>
      </c>
      <c r="D3309" t="s">
        <v>5428</v>
      </c>
      <c r="E3309" t="s">
        <v>5353</v>
      </c>
      <c r="F3309">
        <v>1</v>
      </c>
    </row>
    <row r="3310" spans="1:6" x14ac:dyDescent="0.2">
      <c r="A3310" t="s">
        <v>4071</v>
      </c>
      <c r="B3310">
        <v>30.71</v>
      </c>
      <c r="C3310">
        <f>F3310*_xlfn.XLOOKUP(E3310,OBS_WELL!A:A,OBS_WELL!B:B)</f>
        <v>1</v>
      </c>
      <c r="D3310" t="s">
        <v>5428</v>
      </c>
      <c r="E3310" t="s">
        <v>5353</v>
      </c>
      <c r="F3310">
        <v>1</v>
      </c>
    </row>
    <row r="3311" spans="1:6" x14ac:dyDescent="0.2">
      <c r="A3311" t="s">
        <v>4072</v>
      </c>
      <c r="B3311">
        <v>30.87</v>
      </c>
      <c r="C3311">
        <f>F3311*_xlfn.XLOOKUP(E3311,OBS_WELL!A:A,OBS_WELL!B:B)</f>
        <v>1</v>
      </c>
      <c r="D3311" t="s">
        <v>5428</v>
      </c>
      <c r="E3311" t="s">
        <v>5353</v>
      </c>
      <c r="F3311">
        <v>1</v>
      </c>
    </row>
    <row r="3312" spans="1:6" x14ac:dyDescent="0.2">
      <c r="A3312" t="s">
        <v>4073</v>
      </c>
      <c r="B3312">
        <v>29.79</v>
      </c>
      <c r="C3312">
        <f>F3312*_xlfn.XLOOKUP(E3312,OBS_WELL!A:A,OBS_WELL!B:B)</f>
        <v>1</v>
      </c>
      <c r="D3312" t="s">
        <v>5428</v>
      </c>
      <c r="E3312" t="s">
        <v>5353</v>
      </c>
      <c r="F3312">
        <v>1</v>
      </c>
    </row>
    <row r="3313" spans="1:6" x14ac:dyDescent="0.2">
      <c r="A3313" t="s">
        <v>4074</v>
      </c>
      <c r="B3313">
        <v>29.17</v>
      </c>
      <c r="C3313">
        <f>F3313*_xlfn.XLOOKUP(E3313,OBS_WELL!A:A,OBS_WELL!B:B)</f>
        <v>1</v>
      </c>
      <c r="D3313" t="s">
        <v>5428</v>
      </c>
      <c r="E3313" t="s">
        <v>5353</v>
      </c>
      <c r="F3313">
        <v>1</v>
      </c>
    </row>
    <row r="3314" spans="1:6" x14ac:dyDescent="0.2">
      <c r="A3314" t="s">
        <v>4075</v>
      </c>
      <c r="B3314">
        <v>31.84</v>
      </c>
      <c r="C3314">
        <f>F3314*_xlfn.XLOOKUP(E3314,OBS_WELL!A:A,OBS_WELL!B:B)</f>
        <v>1</v>
      </c>
      <c r="D3314" t="s">
        <v>5428</v>
      </c>
      <c r="E3314" t="s">
        <v>5353</v>
      </c>
      <c r="F3314">
        <v>1</v>
      </c>
    </row>
    <row r="3315" spans="1:6" x14ac:dyDescent="0.2">
      <c r="A3315" t="s">
        <v>4076</v>
      </c>
      <c r="B3315">
        <v>30.55</v>
      </c>
      <c r="C3315">
        <f>F3315*_xlfn.XLOOKUP(E3315,OBS_WELL!A:A,OBS_WELL!B:B)</f>
        <v>1</v>
      </c>
      <c r="D3315" t="s">
        <v>5428</v>
      </c>
      <c r="E3315" t="s">
        <v>5353</v>
      </c>
      <c r="F3315">
        <v>1</v>
      </c>
    </row>
    <row r="3316" spans="1:6" x14ac:dyDescent="0.2">
      <c r="A3316" t="s">
        <v>4077</v>
      </c>
      <c r="B3316">
        <v>29.69</v>
      </c>
      <c r="C3316">
        <f>F3316*_xlfn.XLOOKUP(E3316,OBS_WELL!A:A,OBS_WELL!B:B)</f>
        <v>1</v>
      </c>
      <c r="D3316" t="s">
        <v>5428</v>
      </c>
      <c r="E3316" t="s">
        <v>5353</v>
      </c>
      <c r="F3316">
        <v>1</v>
      </c>
    </row>
    <row r="3317" spans="1:6" x14ac:dyDescent="0.2">
      <c r="A3317" t="s">
        <v>4078</v>
      </c>
      <c r="B3317">
        <v>29.35</v>
      </c>
      <c r="C3317">
        <f>F3317*_xlfn.XLOOKUP(E3317,OBS_WELL!A:A,OBS_WELL!B:B)</f>
        <v>1</v>
      </c>
      <c r="D3317" t="s">
        <v>5428</v>
      </c>
      <c r="E3317" t="s">
        <v>5353</v>
      </c>
      <c r="F3317">
        <v>1</v>
      </c>
    </row>
    <row r="3318" spans="1:6" x14ac:dyDescent="0.2">
      <c r="A3318" t="s">
        <v>4079</v>
      </c>
      <c r="B3318">
        <v>30.78</v>
      </c>
      <c r="C3318">
        <f>F3318*_xlfn.XLOOKUP(E3318,OBS_WELL!A:A,OBS_WELL!B:B)</f>
        <v>1</v>
      </c>
      <c r="D3318" t="s">
        <v>5428</v>
      </c>
      <c r="E3318" t="s">
        <v>5353</v>
      </c>
      <c r="F3318">
        <v>1</v>
      </c>
    </row>
    <row r="3319" spans="1:6" x14ac:dyDescent="0.2">
      <c r="A3319" t="s">
        <v>4080</v>
      </c>
      <c r="B3319">
        <v>31.37</v>
      </c>
      <c r="C3319">
        <f>F3319*_xlfn.XLOOKUP(E3319,OBS_WELL!A:A,OBS_WELL!B:B)</f>
        <v>1</v>
      </c>
      <c r="D3319" t="s">
        <v>5428</v>
      </c>
      <c r="E3319" t="s">
        <v>5353</v>
      </c>
      <c r="F3319">
        <v>1</v>
      </c>
    </row>
    <row r="3320" spans="1:6" x14ac:dyDescent="0.2">
      <c r="A3320" t="s">
        <v>4081</v>
      </c>
      <c r="B3320">
        <v>29.1</v>
      </c>
      <c r="C3320">
        <f>F3320*_xlfn.XLOOKUP(E3320,OBS_WELL!A:A,OBS_WELL!B:B)</f>
        <v>1</v>
      </c>
      <c r="D3320" t="s">
        <v>5428</v>
      </c>
      <c r="E3320" t="s">
        <v>5353</v>
      </c>
      <c r="F3320">
        <v>1</v>
      </c>
    </row>
    <row r="3321" spans="1:6" x14ac:dyDescent="0.2">
      <c r="A3321" t="s">
        <v>4082</v>
      </c>
      <c r="B3321">
        <v>30.8</v>
      </c>
      <c r="C3321">
        <f>F3321*_xlfn.XLOOKUP(E3321,OBS_WELL!A:A,OBS_WELL!B:B)</f>
        <v>1</v>
      </c>
      <c r="D3321" t="s">
        <v>5428</v>
      </c>
      <c r="E3321" t="s">
        <v>5353</v>
      </c>
      <c r="F3321">
        <v>1</v>
      </c>
    </row>
    <row r="3322" spans="1:6" x14ac:dyDescent="0.2">
      <c r="A3322" t="s">
        <v>4083</v>
      </c>
      <c r="B3322">
        <v>30.26</v>
      </c>
      <c r="C3322">
        <f>F3322*_xlfn.XLOOKUP(E3322,OBS_WELL!A:A,OBS_WELL!B:B)</f>
        <v>1</v>
      </c>
      <c r="D3322" t="s">
        <v>5428</v>
      </c>
      <c r="E3322" t="s">
        <v>5353</v>
      </c>
      <c r="F3322">
        <v>1</v>
      </c>
    </row>
    <row r="3323" spans="1:6" x14ac:dyDescent="0.2">
      <c r="A3323" t="s">
        <v>4084</v>
      </c>
      <c r="B3323">
        <v>31.8</v>
      </c>
      <c r="C3323">
        <f>F3323*_xlfn.XLOOKUP(E3323,OBS_WELL!A:A,OBS_WELL!B:B)</f>
        <v>1</v>
      </c>
      <c r="D3323" t="s">
        <v>5428</v>
      </c>
      <c r="E3323" t="s">
        <v>5353</v>
      </c>
      <c r="F3323">
        <v>1</v>
      </c>
    </row>
    <row r="3324" spans="1:6" x14ac:dyDescent="0.2">
      <c r="A3324" t="s">
        <v>4085</v>
      </c>
      <c r="B3324">
        <v>31.05</v>
      </c>
      <c r="C3324">
        <f>F3324*_xlfn.XLOOKUP(E3324,OBS_WELL!A:A,OBS_WELL!B:B)</f>
        <v>1</v>
      </c>
      <c r="D3324" t="s">
        <v>5428</v>
      </c>
      <c r="E3324" t="s">
        <v>5353</v>
      </c>
      <c r="F3324">
        <v>1</v>
      </c>
    </row>
    <row r="3325" spans="1:6" x14ac:dyDescent="0.2">
      <c r="A3325" t="s">
        <v>4086</v>
      </c>
      <c r="B3325">
        <v>29.75</v>
      </c>
      <c r="C3325">
        <f>F3325*_xlfn.XLOOKUP(E3325,OBS_WELL!A:A,OBS_WELL!B:B)</f>
        <v>1</v>
      </c>
      <c r="D3325" t="s">
        <v>5428</v>
      </c>
      <c r="E3325" t="s">
        <v>5354</v>
      </c>
      <c r="F3325">
        <v>1</v>
      </c>
    </row>
    <row r="3326" spans="1:6" x14ac:dyDescent="0.2">
      <c r="A3326" t="s">
        <v>4087</v>
      </c>
      <c r="B3326">
        <v>28.34</v>
      </c>
      <c r="C3326">
        <f>F3326*_xlfn.XLOOKUP(E3326,OBS_WELL!A:A,OBS_WELL!B:B)</f>
        <v>1</v>
      </c>
      <c r="D3326" t="s">
        <v>5428</v>
      </c>
      <c r="E3326" t="s">
        <v>5354</v>
      </c>
      <c r="F3326">
        <v>1</v>
      </c>
    </row>
    <row r="3327" spans="1:6" x14ac:dyDescent="0.2">
      <c r="A3327" t="s">
        <v>4088</v>
      </c>
      <c r="B3327">
        <v>27.87</v>
      </c>
      <c r="C3327">
        <f>F3327*_xlfn.XLOOKUP(E3327,OBS_WELL!A:A,OBS_WELL!B:B)</f>
        <v>1</v>
      </c>
      <c r="D3327" t="s">
        <v>5428</v>
      </c>
      <c r="E3327" t="s">
        <v>5354</v>
      </c>
      <c r="F3327">
        <v>1</v>
      </c>
    </row>
    <row r="3328" spans="1:6" x14ac:dyDescent="0.2">
      <c r="A3328" t="s">
        <v>4089</v>
      </c>
      <c r="B3328">
        <v>29.82</v>
      </c>
      <c r="C3328">
        <f>F3328*_xlfn.XLOOKUP(E3328,OBS_WELL!A:A,OBS_WELL!B:B)</f>
        <v>1</v>
      </c>
      <c r="D3328" t="s">
        <v>5428</v>
      </c>
      <c r="E3328" t="s">
        <v>5354</v>
      </c>
      <c r="F3328">
        <v>1</v>
      </c>
    </row>
    <row r="3329" spans="1:6" x14ac:dyDescent="0.2">
      <c r="A3329" t="s">
        <v>4090</v>
      </c>
      <c r="B3329">
        <v>29.45</v>
      </c>
      <c r="C3329">
        <f>F3329*_xlfn.XLOOKUP(E3329,OBS_WELL!A:A,OBS_WELL!B:B)</f>
        <v>1</v>
      </c>
      <c r="D3329" t="s">
        <v>5428</v>
      </c>
      <c r="E3329" t="s">
        <v>5354</v>
      </c>
      <c r="F3329">
        <v>1</v>
      </c>
    </row>
    <row r="3330" spans="1:6" x14ac:dyDescent="0.2">
      <c r="A3330" t="s">
        <v>4091</v>
      </c>
      <c r="B3330">
        <v>29.46</v>
      </c>
      <c r="C3330">
        <f>F3330*_xlfn.XLOOKUP(E3330,OBS_WELL!A:A,OBS_WELL!B:B)</f>
        <v>1</v>
      </c>
      <c r="D3330" t="s">
        <v>5428</v>
      </c>
      <c r="E3330" t="s">
        <v>5354</v>
      </c>
      <c r="F3330">
        <v>1</v>
      </c>
    </row>
    <row r="3331" spans="1:6" x14ac:dyDescent="0.2">
      <c r="A3331" t="s">
        <v>4092</v>
      </c>
      <c r="B3331">
        <v>28.59</v>
      </c>
      <c r="C3331">
        <f>F3331*_xlfn.XLOOKUP(E3331,OBS_WELL!A:A,OBS_WELL!B:B)</f>
        <v>1</v>
      </c>
      <c r="D3331" t="s">
        <v>5428</v>
      </c>
      <c r="E3331" t="s">
        <v>5354</v>
      </c>
      <c r="F3331">
        <v>1</v>
      </c>
    </row>
    <row r="3332" spans="1:6" x14ac:dyDescent="0.2">
      <c r="A3332" t="s">
        <v>4093</v>
      </c>
      <c r="B3332">
        <v>27.64</v>
      </c>
      <c r="C3332">
        <f>F3332*_xlfn.XLOOKUP(E3332,OBS_WELL!A:A,OBS_WELL!B:B)</f>
        <v>1</v>
      </c>
      <c r="D3332" t="s">
        <v>5428</v>
      </c>
      <c r="E3332" t="s">
        <v>5354</v>
      </c>
      <c r="F3332">
        <v>1</v>
      </c>
    </row>
    <row r="3333" spans="1:6" x14ac:dyDescent="0.2">
      <c r="A3333" t="s">
        <v>4094</v>
      </c>
      <c r="B3333">
        <v>29.57</v>
      </c>
      <c r="C3333">
        <f>F3333*_xlfn.XLOOKUP(E3333,OBS_WELL!A:A,OBS_WELL!B:B)</f>
        <v>1</v>
      </c>
      <c r="D3333" t="s">
        <v>5428</v>
      </c>
      <c r="E3333" t="s">
        <v>5354</v>
      </c>
      <c r="F3333">
        <v>1</v>
      </c>
    </row>
    <row r="3334" spans="1:6" x14ac:dyDescent="0.2">
      <c r="A3334" t="s">
        <v>4095</v>
      </c>
      <c r="B3334">
        <v>28.48</v>
      </c>
      <c r="C3334">
        <f>F3334*_xlfn.XLOOKUP(E3334,OBS_WELL!A:A,OBS_WELL!B:B)</f>
        <v>1</v>
      </c>
      <c r="D3334" t="s">
        <v>5428</v>
      </c>
      <c r="E3334" t="s">
        <v>5354</v>
      </c>
      <c r="F3334">
        <v>1</v>
      </c>
    </row>
    <row r="3335" spans="1:6" x14ac:dyDescent="0.2">
      <c r="A3335" t="s">
        <v>4096</v>
      </c>
      <c r="B3335">
        <v>27.97</v>
      </c>
      <c r="C3335">
        <f>F3335*_xlfn.XLOOKUP(E3335,OBS_WELL!A:A,OBS_WELL!B:B)</f>
        <v>1</v>
      </c>
      <c r="D3335" t="s">
        <v>5428</v>
      </c>
      <c r="E3335" t="s">
        <v>5354</v>
      </c>
      <c r="F3335">
        <v>1</v>
      </c>
    </row>
    <row r="3336" spans="1:6" x14ac:dyDescent="0.2">
      <c r="A3336" t="s">
        <v>4097</v>
      </c>
      <c r="B3336">
        <v>28.72</v>
      </c>
      <c r="C3336">
        <f>F3336*_xlfn.XLOOKUP(E3336,OBS_WELL!A:A,OBS_WELL!B:B)</f>
        <v>1</v>
      </c>
      <c r="D3336" t="s">
        <v>5428</v>
      </c>
      <c r="E3336" t="s">
        <v>5354</v>
      </c>
      <c r="F3336">
        <v>1</v>
      </c>
    </row>
    <row r="3337" spans="1:6" x14ac:dyDescent="0.2">
      <c r="A3337" t="s">
        <v>4098</v>
      </c>
      <c r="B3337">
        <v>30.35</v>
      </c>
      <c r="C3337">
        <f>F3337*_xlfn.XLOOKUP(E3337,OBS_WELL!A:A,OBS_WELL!B:B)</f>
        <v>1</v>
      </c>
      <c r="D3337" t="s">
        <v>5428</v>
      </c>
      <c r="E3337" t="s">
        <v>5354</v>
      </c>
      <c r="F3337">
        <v>1</v>
      </c>
    </row>
    <row r="3338" spans="1:6" x14ac:dyDescent="0.2">
      <c r="A3338" t="s">
        <v>4099</v>
      </c>
      <c r="B3338">
        <v>29.72</v>
      </c>
      <c r="C3338">
        <f>F3338*_xlfn.XLOOKUP(E3338,OBS_WELL!A:A,OBS_WELL!B:B)</f>
        <v>1</v>
      </c>
      <c r="D3338" t="s">
        <v>5428</v>
      </c>
      <c r="E3338" t="s">
        <v>5354</v>
      </c>
      <c r="F3338">
        <v>1</v>
      </c>
    </row>
    <row r="3339" spans="1:6" x14ac:dyDescent="0.2">
      <c r="A3339" t="s">
        <v>4100</v>
      </c>
      <c r="B3339">
        <v>29.03</v>
      </c>
      <c r="C3339">
        <f>F3339*_xlfn.XLOOKUP(E3339,OBS_WELL!A:A,OBS_WELL!B:B)</f>
        <v>1</v>
      </c>
      <c r="D3339" t="s">
        <v>5428</v>
      </c>
      <c r="E3339" t="s">
        <v>5354</v>
      </c>
      <c r="F3339">
        <v>1</v>
      </c>
    </row>
    <row r="3340" spans="1:6" x14ac:dyDescent="0.2">
      <c r="A3340" t="s">
        <v>4101</v>
      </c>
      <c r="B3340">
        <v>28.21</v>
      </c>
      <c r="C3340">
        <f>F3340*_xlfn.XLOOKUP(E3340,OBS_WELL!A:A,OBS_WELL!B:B)</f>
        <v>1</v>
      </c>
      <c r="D3340" t="s">
        <v>5428</v>
      </c>
      <c r="E3340" t="s">
        <v>5354</v>
      </c>
      <c r="F3340">
        <v>1</v>
      </c>
    </row>
    <row r="3341" spans="1:6" x14ac:dyDescent="0.2">
      <c r="A3341" t="s">
        <v>4102</v>
      </c>
      <c r="B3341">
        <v>30.09</v>
      </c>
      <c r="C3341">
        <f>F3341*_xlfn.XLOOKUP(E3341,OBS_WELL!A:A,OBS_WELL!B:B)</f>
        <v>1</v>
      </c>
      <c r="D3341" t="s">
        <v>5428</v>
      </c>
      <c r="E3341" t="s">
        <v>5354</v>
      </c>
      <c r="F3341">
        <v>1</v>
      </c>
    </row>
    <row r="3342" spans="1:6" x14ac:dyDescent="0.2">
      <c r="A3342" t="s">
        <v>4103</v>
      </c>
      <c r="B3342">
        <v>28.29</v>
      </c>
      <c r="C3342">
        <f>F3342*_xlfn.XLOOKUP(E3342,OBS_WELL!A:A,OBS_WELL!B:B)</f>
        <v>1</v>
      </c>
      <c r="D3342" t="s">
        <v>5428</v>
      </c>
      <c r="E3342" t="s">
        <v>5354</v>
      </c>
      <c r="F3342">
        <v>1</v>
      </c>
    </row>
    <row r="3343" spans="1:6" x14ac:dyDescent="0.2">
      <c r="A3343" t="s">
        <v>4104</v>
      </c>
      <c r="B3343">
        <v>27.99</v>
      </c>
      <c r="C3343">
        <f>F3343*_xlfn.XLOOKUP(E3343,OBS_WELL!A:A,OBS_WELL!B:B)</f>
        <v>1</v>
      </c>
      <c r="D3343" t="s">
        <v>5428</v>
      </c>
      <c r="E3343" t="s">
        <v>5354</v>
      </c>
      <c r="F3343">
        <v>1</v>
      </c>
    </row>
    <row r="3344" spans="1:6" x14ac:dyDescent="0.2">
      <c r="A3344" t="s">
        <v>4105</v>
      </c>
      <c r="B3344">
        <v>27.93</v>
      </c>
      <c r="C3344">
        <f>F3344*_xlfn.XLOOKUP(E3344,OBS_WELL!A:A,OBS_WELL!B:B)</f>
        <v>1</v>
      </c>
      <c r="D3344" t="s">
        <v>5428</v>
      </c>
      <c r="E3344" t="s">
        <v>5354</v>
      </c>
      <c r="F3344">
        <v>1</v>
      </c>
    </row>
    <row r="3345" spans="1:6" x14ac:dyDescent="0.2">
      <c r="A3345" t="s">
        <v>4106</v>
      </c>
      <c r="B3345">
        <v>28.5</v>
      </c>
      <c r="C3345">
        <f>F3345*_xlfn.XLOOKUP(E3345,OBS_WELL!A:A,OBS_WELL!B:B)</f>
        <v>1</v>
      </c>
      <c r="D3345" t="s">
        <v>5428</v>
      </c>
      <c r="E3345" t="s">
        <v>5354</v>
      </c>
      <c r="F3345">
        <v>1</v>
      </c>
    </row>
    <row r="3346" spans="1:6" x14ac:dyDescent="0.2">
      <c r="A3346" t="s">
        <v>4107</v>
      </c>
      <c r="B3346">
        <v>27.82</v>
      </c>
      <c r="C3346">
        <f>F3346*_xlfn.XLOOKUP(E3346,OBS_WELL!A:A,OBS_WELL!B:B)</f>
        <v>1</v>
      </c>
      <c r="D3346" t="s">
        <v>5428</v>
      </c>
      <c r="E3346" t="s">
        <v>5354</v>
      </c>
      <c r="F3346">
        <v>1</v>
      </c>
    </row>
    <row r="3347" spans="1:6" x14ac:dyDescent="0.2">
      <c r="A3347" t="s">
        <v>4108</v>
      </c>
      <c r="B3347">
        <v>27.89</v>
      </c>
      <c r="C3347">
        <f>F3347*_xlfn.XLOOKUP(E3347,OBS_WELL!A:A,OBS_WELL!B:B)</f>
        <v>1</v>
      </c>
      <c r="D3347" t="s">
        <v>5428</v>
      </c>
      <c r="E3347" t="s">
        <v>5354</v>
      </c>
      <c r="F3347">
        <v>1</v>
      </c>
    </row>
    <row r="3348" spans="1:6" x14ac:dyDescent="0.2">
      <c r="A3348" t="s">
        <v>4109</v>
      </c>
      <c r="B3348">
        <v>29.36</v>
      </c>
      <c r="C3348">
        <f>F3348*_xlfn.XLOOKUP(E3348,OBS_WELL!A:A,OBS_WELL!B:B)</f>
        <v>1</v>
      </c>
      <c r="D3348" t="s">
        <v>5428</v>
      </c>
      <c r="E3348" t="s">
        <v>5354</v>
      </c>
      <c r="F3348">
        <v>1</v>
      </c>
    </row>
    <row r="3349" spans="1:6" x14ac:dyDescent="0.2">
      <c r="A3349" t="s">
        <v>4110</v>
      </c>
      <c r="B3349">
        <v>28.61</v>
      </c>
      <c r="C3349">
        <f>F3349*_xlfn.XLOOKUP(E3349,OBS_WELL!A:A,OBS_WELL!B:B)</f>
        <v>1</v>
      </c>
      <c r="D3349" t="s">
        <v>5428</v>
      </c>
      <c r="E3349" t="s">
        <v>5354</v>
      </c>
      <c r="F3349">
        <v>1</v>
      </c>
    </row>
    <row r="3350" spans="1:6" x14ac:dyDescent="0.2">
      <c r="A3350" t="s">
        <v>4111</v>
      </c>
      <c r="B3350">
        <v>27.2</v>
      </c>
      <c r="C3350">
        <f>F3350*_xlfn.XLOOKUP(E3350,OBS_WELL!A:A,OBS_WELL!B:B)</f>
        <v>1</v>
      </c>
      <c r="D3350" t="s">
        <v>5428</v>
      </c>
      <c r="E3350" t="s">
        <v>5354</v>
      </c>
      <c r="F3350">
        <v>1</v>
      </c>
    </row>
    <row r="3351" spans="1:6" x14ac:dyDescent="0.2">
      <c r="A3351" t="s">
        <v>4112</v>
      </c>
      <c r="B3351">
        <v>27.66</v>
      </c>
      <c r="C3351">
        <f>F3351*_xlfn.XLOOKUP(E3351,OBS_WELL!A:A,OBS_WELL!B:B)</f>
        <v>1</v>
      </c>
      <c r="D3351" t="s">
        <v>5428</v>
      </c>
      <c r="E3351" t="s">
        <v>5354</v>
      </c>
      <c r="F3351">
        <v>1</v>
      </c>
    </row>
    <row r="3352" spans="1:6" x14ac:dyDescent="0.2">
      <c r="A3352" t="s">
        <v>4113</v>
      </c>
      <c r="B3352">
        <v>28.82</v>
      </c>
      <c r="C3352">
        <f>F3352*_xlfn.XLOOKUP(E3352,OBS_WELL!A:A,OBS_WELL!B:B)</f>
        <v>1</v>
      </c>
      <c r="D3352" t="s">
        <v>5428</v>
      </c>
      <c r="E3352" t="s">
        <v>5354</v>
      </c>
      <c r="F3352">
        <v>1</v>
      </c>
    </row>
    <row r="3353" spans="1:6" x14ac:dyDescent="0.2">
      <c r="A3353" t="s">
        <v>4114</v>
      </c>
      <c r="B3353">
        <v>29.23</v>
      </c>
      <c r="C3353">
        <f>F3353*_xlfn.XLOOKUP(E3353,OBS_WELL!A:A,OBS_WELL!B:B)</f>
        <v>1</v>
      </c>
      <c r="D3353" t="s">
        <v>5428</v>
      </c>
      <c r="E3353" t="s">
        <v>5354</v>
      </c>
      <c r="F3353">
        <v>1</v>
      </c>
    </row>
    <row r="3354" spans="1:6" x14ac:dyDescent="0.2">
      <c r="A3354" t="s">
        <v>4115</v>
      </c>
      <c r="B3354">
        <v>28.16</v>
      </c>
      <c r="C3354">
        <f>F3354*_xlfn.XLOOKUP(E3354,OBS_WELL!A:A,OBS_WELL!B:B)</f>
        <v>1</v>
      </c>
      <c r="D3354" t="s">
        <v>5428</v>
      </c>
      <c r="E3354" t="s">
        <v>5354</v>
      </c>
      <c r="F3354">
        <v>1</v>
      </c>
    </row>
    <row r="3355" spans="1:6" x14ac:dyDescent="0.2">
      <c r="A3355" t="s">
        <v>4116</v>
      </c>
      <c r="B3355">
        <v>29.19</v>
      </c>
      <c r="C3355">
        <f>F3355*_xlfn.XLOOKUP(E3355,OBS_WELL!A:A,OBS_WELL!B:B)</f>
        <v>1</v>
      </c>
      <c r="D3355" t="s">
        <v>5428</v>
      </c>
      <c r="E3355" t="s">
        <v>5354</v>
      </c>
      <c r="F3355">
        <v>1</v>
      </c>
    </row>
    <row r="3356" spans="1:6" x14ac:dyDescent="0.2">
      <c r="A3356" t="s">
        <v>4117</v>
      </c>
      <c r="B3356">
        <v>28.59</v>
      </c>
      <c r="C3356">
        <f>F3356*_xlfn.XLOOKUP(E3356,OBS_WELL!A:A,OBS_WELL!B:B)</f>
        <v>1</v>
      </c>
      <c r="D3356" t="s">
        <v>5428</v>
      </c>
      <c r="E3356" t="s">
        <v>5354</v>
      </c>
      <c r="F3356">
        <v>1</v>
      </c>
    </row>
    <row r="3357" spans="1:6" x14ac:dyDescent="0.2">
      <c r="A3357" t="s">
        <v>4118</v>
      </c>
      <c r="B3357">
        <v>29.27</v>
      </c>
      <c r="C3357">
        <f>F3357*_xlfn.XLOOKUP(E3357,OBS_WELL!A:A,OBS_WELL!B:B)</f>
        <v>1</v>
      </c>
      <c r="D3357" t="s">
        <v>5428</v>
      </c>
      <c r="E3357" t="s">
        <v>5354</v>
      </c>
      <c r="F3357">
        <v>1</v>
      </c>
    </row>
    <row r="3358" spans="1:6" x14ac:dyDescent="0.2">
      <c r="A3358" t="s">
        <v>4119</v>
      </c>
      <c r="B3358">
        <v>28.92</v>
      </c>
      <c r="C3358">
        <f>F3358*_xlfn.XLOOKUP(E3358,OBS_WELL!A:A,OBS_WELL!B:B)</f>
        <v>1</v>
      </c>
      <c r="D3358" t="s">
        <v>5428</v>
      </c>
      <c r="E3358" t="s">
        <v>5354</v>
      </c>
      <c r="F3358">
        <v>1</v>
      </c>
    </row>
    <row r="3359" spans="1:6" x14ac:dyDescent="0.2">
      <c r="A3359" t="s">
        <v>4120</v>
      </c>
      <c r="B3359">
        <v>31.48</v>
      </c>
      <c r="C3359">
        <f>F3359*_xlfn.XLOOKUP(E3359,OBS_WELL!A:A,OBS_WELL!B:B)</f>
        <v>1</v>
      </c>
      <c r="D3359" t="s">
        <v>5428</v>
      </c>
      <c r="E3359" t="s">
        <v>5355</v>
      </c>
      <c r="F3359">
        <v>1</v>
      </c>
    </row>
    <row r="3360" spans="1:6" x14ac:dyDescent="0.2">
      <c r="A3360" t="s">
        <v>4121</v>
      </c>
      <c r="B3360">
        <v>30.11</v>
      </c>
      <c r="C3360">
        <f>F3360*_xlfn.XLOOKUP(E3360,OBS_WELL!A:A,OBS_WELL!B:B)</f>
        <v>1</v>
      </c>
      <c r="D3360" t="s">
        <v>5428</v>
      </c>
      <c r="E3360" t="s">
        <v>5355</v>
      </c>
      <c r="F3360">
        <v>1</v>
      </c>
    </row>
    <row r="3361" spans="1:6" x14ac:dyDescent="0.2">
      <c r="A3361" t="s">
        <v>4122</v>
      </c>
      <c r="B3361">
        <v>28.62</v>
      </c>
      <c r="C3361">
        <f>F3361*_xlfn.XLOOKUP(E3361,OBS_WELL!A:A,OBS_WELL!B:B)</f>
        <v>1</v>
      </c>
      <c r="D3361" t="s">
        <v>5428</v>
      </c>
      <c r="E3361" t="s">
        <v>5355</v>
      </c>
      <c r="F3361">
        <v>1</v>
      </c>
    </row>
    <row r="3362" spans="1:6" x14ac:dyDescent="0.2">
      <c r="A3362" t="s">
        <v>4123</v>
      </c>
      <c r="B3362">
        <v>31.92</v>
      </c>
      <c r="C3362">
        <f>F3362*_xlfn.XLOOKUP(E3362,OBS_WELL!A:A,OBS_WELL!B:B)</f>
        <v>1</v>
      </c>
      <c r="D3362" t="s">
        <v>5428</v>
      </c>
      <c r="E3362" t="s">
        <v>5355</v>
      </c>
      <c r="F3362">
        <v>1</v>
      </c>
    </row>
    <row r="3363" spans="1:6" x14ac:dyDescent="0.2">
      <c r="A3363" t="s">
        <v>4124</v>
      </c>
      <c r="B3363">
        <v>30.14</v>
      </c>
      <c r="C3363">
        <f>F3363*_xlfn.XLOOKUP(E3363,OBS_WELL!A:A,OBS_WELL!B:B)</f>
        <v>1</v>
      </c>
      <c r="D3363" t="s">
        <v>5428</v>
      </c>
      <c r="E3363" t="s">
        <v>5355</v>
      </c>
      <c r="F3363">
        <v>1</v>
      </c>
    </row>
    <row r="3364" spans="1:6" x14ac:dyDescent="0.2">
      <c r="A3364" t="s">
        <v>4125</v>
      </c>
      <c r="B3364">
        <v>29.21</v>
      </c>
      <c r="C3364">
        <f>F3364*_xlfn.XLOOKUP(E3364,OBS_WELL!A:A,OBS_WELL!B:B)</f>
        <v>1</v>
      </c>
      <c r="D3364" t="s">
        <v>5428</v>
      </c>
      <c r="E3364" t="s">
        <v>5355</v>
      </c>
      <c r="F3364">
        <v>1</v>
      </c>
    </row>
    <row r="3365" spans="1:6" x14ac:dyDescent="0.2">
      <c r="A3365" t="s">
        <v>4126</v>
      </c>
      <c r="B3365">
        <v>30.11</v>
      </c>
      <c r="C3365">
        <f>F3365*_xlfn.XLOOKUP(E3365,OBS_WELL!A:A,OBS_WELL!B:B)</f>
        <v>1</v>
      </c>
      <c r="D3365" t="s">
        <v>5428</v>
      </c>
      <c r="E3365" t="s">
        <v>5355</v>
      </c>
      <c r="F3365">
        <v>1</v>
      </c>
    </row>
    <row r="3366" spans="1:6" x14ac:dyDescent="0.2">
      <c r="A3366" t="s">
        <v>4127</v>
      </c>
      <c r="B3366">
        <v>31.96</v>
      </c>
      <c r="C3366">
        <f>F3366*_xlfn.XLOOKUP(E3366,OBS_WELL!A:A,OBS_WELL!B:B)</f>
        <v>1</v>
      </c>
      <c r="D3366" t="s">
        <v>5428</v>
      </c>
      <c r="E3366" t="s">
        <v>5355</v>
      </c>
      <c r="F3366">
        <v>1</v>
      </c>
    </row>
    <row r="3367" spans="1:6" x14ac:dyDescent="0.2">
      <c r="A3367" t="s">
        <v>4128</v>
      </c>
      <c r="B3367">
        <v>30.96</v>
      </c>
      <c r="C3367">
        <f>F3367*_xlfn.XLOOKUP(E3367,OBS_WELL!A:A,OBS_WELL!B:B)</f>
        <v>1</v>
      </c>
      <c r="D3367" t="s">
        <v>5428</v>
      </c>
      <c r="E3367" t="s">
        <v>5355</v>
      </c>
      <c r="F3367">
        <v>1</v>
      </c>
    </row>
    <row r="3368" spans="1:6" x14ac:dyDescent="0.2">
      <c r="A3368" t="s">
        <v>4129</v>
      </c>
      <c r="B3368">
        <v>30.06</v>
      </c>
      <c r="C3368">
        <f>F3368*_xlfn.XLOOKUP(E3368,OBS_WELL!A:A,OBS_WELL!B:B)</f>
        <v>1</v>
      </c>
      <c r="D3368" t="s">
        <v>5428</v>
      </c>
      <c r="E3368" t="s">
        <v>5355</v>
      </c>
      <c r="F3368">
        <v>1</v>
      </c>
    </row>
    <row r="3369" spans="1:6" x14ac:dyDescent="0.2">
      <c r="A3369" t="s">
        <v>4130</v>
      </c>
      <c r="B3369">
        <v>32.94</v>
      </c>
      <c r="C3369">
        <f>F3369*_xlfn.XLOOKUP(E3369,OBS_WELL!A:A,OBS_WELL!B:B)</f>
        <v>1</v>
      </c>
      <c r="D3369" t="s">
        <v>5428</v>
      </c>
      <c r="E3369" t="s">
        <v>5355</v>
      </c>
      <c r="F3369">
        <v>1</v>
      </c>
    </row>
    <row r="3370" spans="1:6" x14ac:dyDescent="0.2">
      <c r="A3370" t="s">
        <v>4131</v>
      </c>
      <c r="B3370">
        <v>29.39</v>
      </c>
      <c r="C3370">
        <f>F3370*_xlfn.XLOOKUP(E3370,OBS_WELL!A:A,OBS_WELL!B:B)</f>
        <v>1</v>
      </c>
      <c r="D3370" t="s">
        <v>5428</v>
      </c>
      <c r="E3370" t="s">
        <v>5355</v>
      </c>
      <c r="F3370">
        <v>1</v>
      </c>
    </row>
    <row r="3371" spans="1:6" x14ac:dyDescent="0.2">
      <c r="A3371" t="s">
        <v>4132</v>
      </c>
      <c r="B3371">
        <v>29.53</v>
      </c>
      <c r="C3371">
        <f>F3371*_xlfn.XLOOKUP(E3371,OBS_WELL!A:A,OBS_WELL!B:B)</f>
        <v>1</v>
      </c>
      <c r="D3371" t="s">
        <v>5428</v>
      </c>
      <c r="E3371" t="s">
        <v>5355</v>
      </c>
      <c r="F3371">
        <v>1</v>
      </c>
    </row>
    <row r="3372" spans="1:6" x14ac:dyDescent="0.2">
      <c r="A3372" t="s">
        <v>4133</v>
      </c>
      <c r="B3372">
        <v>30.66</v>
      </c>
      <c r="C3372">
        <f>F3372*_xlfn.XLOOKUP(E3372,OBS_WELL!A:A,OBS_WELL!B:B)</f>
        <v>1</v>
      </c>
      <c r="D3372" t="s">
        <v>5428</v>
      </c>
      <c r="E3372" t="s">
        <v>5355</v>
      </c>
      <c r="F3372">
        <v>1</v>
      </c>
    </row>
    <row r="3373" spans="1:6" x14ac:dyDescent="0.2">
      <c r="A3373" t="s">
        <v>4134</v>
      </c>
      <c r="B3373">
        <v>30.84</v>
      </c>
      <c r="C3373">
        <f>F3373*_xlfn.XLOOKUP(E3373,OBS_WELL!A:A,OBS_WELL!B:B)</f>
        <v>1</v>
      </c>
      <c r="D3373" t="s">
        <v>5428</v>
      </c>
      <c r="E3373" t="s">
        <v>5355</v>
      </c>
      <c r="F3373">
        <v>1</v>
      </c>
    </row>
    <row r="3374" spans="1:6" x14ac:dyDescent="0.2">
      <c r="A3374" t="s">
        <v>4135</v>
      </c>
      <c r="B3374">
        <v>29.72</v>
      </c>
      <c r="C3374">
        <f>F3374*_xlfn.XLOOKUP(E3374,OBS_WELL!A:A,OBS_WELL!B:B)</f>
        <v>1</v>
      </c>
      <c r="D3374" t="s">
        <v>5428</v>
      </c>
      <c r="E3374" t="s">
        <v>5355</v>
      </c>
      <c r="F3374">
        <v>1</v>
      </c>
    </row>
    <row r="3375" spans="1:6" x14ac:dyDescent="0.2">
      <c r="A3375" t="s">
        <v>4136</v>
      </c>
      <c r="B3375">
        <v>29.23</v>
      </c>
      <c r="C3375">
        <f>F3375*_xlfn.XLOOKUP(E3375,OBS_WELL!A:A,OBS_WELL!B:B)</f>
        <v>1</v>
      </c>
      <c r="D3375" t="s">
        <v>5428</v>
      </c>
      <c r="E3375" t="s">
        <v>5355</v>
      </c>
      <c r="F3375">
        <v>1</v>
      </c>
    </row>
    <row r="3376" spans="1:6" x14ac:dyDescent="0.2">
      <c r="A3376" t="s">
        <v>4137</v>
      </c>
      <c r="B3376">
        <v>31.85</v>
      </c>
      <c r="C3376">
        <f>F3376*_xlfn.XLOOKUP(E3376,OBS_WELL!A:A,OBS_WELL!B:B)</f>
        <v>1</v>
      </c>
      <c r="D3376" t="s">
        <v>5428</v>
      </c>
      <c r="E3376" t="s">
        <v>5355</v>
      </c>
      <c r="F3376">
        <v>1</v>
      </c>
    </row>
    <row r="3377" spans="1:6" x14ac:dyDescent="0.2">
      <c r="A3377" t="s">
        <v>4138</v>
      </c>
      <c r="B3377">
        <v>30.52</v>
      </c>
      <c r="C3377">
        <f>F3377*_xlfn.XLOOKUP(E3377,OBS_WELL!A:A,OBS_WELL!B:B)</f>
        <v>1</v>
      </c>
      <c r="D3377" t="s">
        <v>5428</v>
      </c>
      <c r="E3377" t="s">
        <v>5355</v>
      </c>
      <c r="F3377">
        <v>1</v>
      </c>
    </row>
    <row r="3378" spans="1:6" x14ac:dyDescent="0.2">
      <c r="A3378" t="s">
        <v>4139</v>
      </c>
      <c r="B3378">
        <v>29.7</v>
      </c>
      <c r="C3378">
        <f>F3378*_xlfn.XLOOKUP(E3378,OBS_WELL!A:A,OBS_WELL!B:B)</f>
        <v>1</v>
      </c>
      <c r="D3378" t="s">
        <v>5428</v>
      </c>
      <c r="E3378" t="s">
        <v>5355</v>
      </c>
      <c r="F3378">
        <v>1</v>
      </c>
    </row>
    <row r="3379" spans="1:6" x14ac:dyDescent="0.2">
      <c r="A3379" t="s">
        <v>4140</v>
      </c>
      <c r="B3379">
        <v>29.31</v>
      </c>
      <c r="C3379">
        <f>F3379*_xlfn.XLOOKUP(E3379,OBS_WELL!A:A,OBS_WELL!B:B)</f>
        <v>1</v>
      </c>
      <c r="D3379" t="s">
        <v>5428</v>
      </c>
      <c r="E3379" t="s">
        <v>5355</v>
      </c>
      <c r="F3379">
        <v>1</v>
      </c>
    </row>
    <row r="3380" spans="1:6" x14ac:dyDescent="0.2">
      <c r="A3380" t="s">
        <v>4141</v>
      </c>
      <c r="B3380">
        <v>30.82</v>
      </c>
      <c r="C3380">
        <f>F3380*_xlfn.XLOOKUP(E3380,OBS_WELL!A:A,OBS_WELL!B:B)</f>
        <v>1</v>
      </c>
      <c r="D3380" t="s">
        <v>5428</v>
      </c>
      <c r="E3380" t="s">
        <v>5355</v>
      </c>
      <c r="F3380">
        <v>1</v>
      </c>
    </row>
    <row r="3381" spans="1:6" x14ac:dyDescent="0.2">
      <c r="A3381" t="s">
        <v>4142</v>
      </c>
      <c r="B3381">
        <v>31.32</v>
      </c>
      <c r="C3381">
        <f>F3381*_xlfn.XLOOKUP(E3381,OBS_WELL!A:A,OBS_WELL!B:B)</f>
        <v>1</v>
      </c>
      <c r="D3381" t="s">
        <v>5428</v>
      </c>
      <c r="E3381" t="s">
        <v>5355</v>
      </c>
      <c r="F3381">
        <v>1</v>
      </c>
    </row>
    <row r="3382" spans="1:6" x14ac:dyDescent="0.2">
      <c r="A3382" t="s">
        <v>4143</v>
      </c>
      <c r="B3382">
        <v>30.74</v>
      </c>
      <c r="C3382">
        <f>F3382*_xlfn.XLOOKUP(E3382,OBS_WELL!A:A,OBS_WELL!B:B)</f>
        <v>1</v>
      </c>
      <c r="D3382" t="s">
        <v>5428</v>
      </c>
      <c r="E3382" t="s">
        <v>5355</v>
      </c>
      <c r="F3382">
        <v>1</v>
      </c>
    </row>
    <row r="3383" spans="1:6" x14ac:dyDescent="0.2">
      <c r="A3383" t="s">
        <v>4144</v>
      </c>
      <c r="B3383">
        <v>30.23</v>
      </c>
      <c r="C3383">
        <f>F3383*_xlfn.XLOOKUP(E3383,OBS_WELL!A:A,OBS_WELL!B:B)</f>
        <v>1</v>
      </c>
      <c r="D3383" t="s">
        <v>5428</v>
      </c>
      <c r="E3383" t="s">
        <v>5355</v>
      </c>
      <c r="F3383">
        <v>1</v>
      </c>
    </row>
    <row r="3384" spans="1:6" x14ac:dyDescent="0.2">
      <c r="A3384" t="s">
        <v>4145</v>
      </c>
      <c r="B3384">
        <v>32.03</v>
      </c>
      <c r="C3384">
        <f>F3384*_xlfn.XLOOKUP(E3384,OBS_WELL!A:A,OBS_WELL!B:B)</f>
        <v>1</v>
      </c>
      <c r="D3384" t="s">
        <v>5428</v>
      </c>
      <c r="E3384" t="s">
        <v>5355</v>
      </c>
      <c r="F3384">
        <v>1</v>
      </c>
    </row>
    <row r="3385" spans="1:6" x14ac:dyDescent="0.2">
      <c r="A3385" t="s">
        <v>4146</v>
      </c>
      <c r="B3385">
        <v>30.99</v>
      </c>
      <c r="C3385">
        <f>F3385*_xlfn.XLOOKUP(E3385,OBS_WELL!A:A,OBS_WELL!B:B)</f>
        <v>1</v>
      </c>
      <c r="D3385" t="s">
        <v>5428</v>
      </c>
      <c r="E3385" t="s">
        <v>5355</v>
      </c>
      <c r="F3385">
        <v>1</v>
      </c>
    </row>
    <row r="3386" spans="1:6" x14ac:dyDescent="0.2">
      <c r="A3386" t="s">
        <v>4147</v>
      </c>
      <c r="B3386">
        <v>343.53</v>
      </c>
      <c r="C3386">
        <f>F3386*_xlfn.XLOOKUP(E3386,OBS_WELL!A:A,OBS_WELL!B:B)</f>
        <v>1</v>
      </c>
      <c r="D3386" t="s">
        <v>5428</v>
      </c>
      <c r="E3386" t="s">
        <v>5356</v>
      </c>
      <c r="F3386">
        <v>1</v>
      </c>
    </row>
    <row r="3387" spans="1:6" x14ac:dyDescent="0.2">
      <c r="A3387" t="s">
        <v>4148</v>
      </c>
      <c r="B3387">
        <v>343.06</v>
      </c>
      <c r="C3387">
        <f>F3387*_xlfn.XLOOKUP(E3387,OBS_WELL!A:A,OBS_WELL!B:B)</f>
        <v>1</v>
      </c>
      <c r="D3387" t="s">
        <v>5428</v>
      </c>
      <c r="E3387" t="s">
        <v>5356</v>
      </c>
      <c r="F3387">
        <v>1</v>
      </c>
    </row>
    <row r="3388" spans="1:6" x14ac:dyDescent="0.2">
      <c r="A3388" t="s">
        <v>4149</v>
      </c>
      <c r="B3388">
        <v>346.94</v>
      </c>
      <c r="C3388">
        <f>F3388*_xlfn.XLOOKUP(E3388,OBS_WELL!A:A,OBS_WELL!B:B)</f>
        <v>1</v>
      </c>
      <c r="D3388" t="s">
        <v>5428</v>
      </c>
      <c r="E3388" t="s">
        <v>5356</v>
      </c>
      <c r="F3388">
        <v>1</v>
      </c>
    </row>
    <row r="3389" spans="1:6" x14ac:dyDescent="0.2">
      <c r="A3389" t="s">
        <v>4150</v>
      </c>
      <c r="B3389">
        <v>346.14</v>
      </c>
      <c r="C3389">
        <f>F3389*_xlfn.XLOOKUP(E3389,OBS_WELL!A:A,OBS_WELL!B:B)</f>
        <v>1</v>
      </c>
      <c r="D3389" t="s">
        <v>5428</v>
      </c>
      <c r="E3389" t="s">
        <v>5356</v>
      </c>
      <c r="F3389">
        <v>1</v>
      </c>
    </row>
    <row r="3390" spans="1:6" x14ac:dyDescent="0.2">
      <c r="A3390" t="s">
        <v>4151</v>
      </c>
      <c r="B3390">
        <v>343.52</v>
      </c>
      <c r="C3390">
        <f>F3390*_xlfn.XLOOKUP(E3390,OBS_WELL!A:A,OBS_WELL!B:B)</f>
        <v>1</v>
      </c>
      <c r="D3390" t="s">
        <v>5428</v>
      </c>
      <c r="E3390" t="s">
        <v>5356</v>
      </c>
      <c r="F3390">
        <v>1</v>
      </c>
    </row>
    <row r="3391" spans="1:6" x14ac:dyDescent="0.2">
      <c r="A3391" t="s">
        <v>4152</v>
      </c>
      <c r="B3391">
        <v>345.61</v>
      </c>
      <c r="C3391">
        <f>F3391*_xlfn.XLOOKUP(E3391,OBS_WELL!A:A,OBS_WELL!B:B)</f>
        <v>1</v>
      </c>
      <c r="D3391" t="s">
        <v>5428</v>
      </c>
      <c r="E3391" t="s">
        <v>5356</v>
      </c>
      <c r="F3391">
        <v>1</v>
      </c>
    </row>
    <row r="3392" spans="1:6" x14ac:dyDescent="0.2">
      <c r="A3392" t="s">
        <v>4153</v>
      </c>
      <c r="B3392">
        <v>343.1</v>
      </c>
      <c r="C3392">
        <f>F3392*_xlfn.XLOOKUP(E3392,OBS_WELL!A:A,OBS_WELL!B:B)</f>
        <v>1</v>
      </c>
      <c r="D3392" t="s">
        <v>5428</v>
      </c>
      <c r="E3392" t="s">
        <v>5356</v>
      </c>
      <c r="F3392">
        <v>1</v>
      </c>
    </row>
    <row r="3393" spans="1:6" x14ac:dyDescent="0.2">
      <c r="A3393" t="s">
        <v>4154</v>
      </c>
      <c r="B3393">
        <v>346.2</v>
      </c>
      <c r="C3393">
        <f>F3393*_xlfn.XLOOKUP(E3393,OBS_WELL!A:A,OBS_WELL!B:B)</f>
        <v>1</v>
      </c>
      <c r="D3393" t="s">
        <v>5428</v>
      </c>
      <c r="E3393" t="s">
        <v>5356</v>
      </c>
      <c r="F3393">
        <v>1</v>
      </c>
    </row>
    <row r="3394" spans="1:6" x14ac:dyDescent="0.2">
      <c r="A3394" t="s">
        <v>4155</v>
      </c>
      <c r="B3394">
        <v>343.63</v>
      </c>
      <c r="C3394">
        <f>F3394*_xlfn.XLOOKUP(E3394,OBS_WELL!A:A,OBS_WELL!B:B)</f>
        <v>1</v>
      </c>
      <c r="D3394" t="s">
        <v>5428</v>
      </c>
      <c r="E3394" t="s">
        <v>5356</v>
      </c>
      <c r="F3394">
        <v>1</v>
      </c>
    </row>
    <row r="3395" spans="1:6" x14ac:dyDescent="0.2">
      <c r="A3395" t="s">
        <v>4156</v>
      </c>
      <c r="B3395">
        <v>348.15</v>
      </c>
      <c r="C3395">
        <f>F3395*_xlfn.XLOOKUP(E3395,OBS_WELL!A:A,OBS_WELL!B:B)</f>
        <v>1</v>
      </c>
      <c r="D3395" t="s">
        <v>5428</v>
      </c>
      <c r="E3395" t="s">
        <v>5356</v>
      </c>
      <c r="F3395">
        <v>1</v>
      </c>
    </row>
    <row r="3396" spans="1:6" x14ac:dyDescent="0.2">
      <c r="A3396" t="s">
        <v>4157</v>
      </c>
      <c r="B3396">
        <v>343.36</v>
      </c>
      <c r="C3396">
        <f>F3396*_xlfn.XLOOKUP(E3396,OBS_WELL!A:A,OBS_WELL!B:B)</f>
        <v>1</v>
      </c>
      <c r="D3396" t="s">
        <v>5428</v>
      </c>
      <c r="E3396" t="s">
        <v>5357</v>
      </c>
      <c r="F3396">
        <v>1</v>
      </c>
    </row>
    <row r="3397" spans="1:6" x14ac:dyDescent="0.2">
      <c r="A3397" t="s">
        <v>4158</v>
      </c>
      <c r="B3397">
        <v>342.85</v>
      </c>
      <c r="C3397">
        <f>F3397*_xlfn.XLOOKUP(E3397,OBS_WELL!A:A,OBS_WELL!B:B)</f>
        <v>1</v>
      </c>
      <c r="D3397" t="s">
        <v>5428</v>
      </c>
      <c r="E3397" t="s">
        <v>5357</v>
      </c>
      <c r="F3397">
        <v>1</v>
      </c>
    </row>
    <row r="3398" spans="1:6" x14ac:dyDescent="0.2">
      <c r="A3398" t="s">
        <v>4159</v>
      </c>
      <c r="B3398">
        <v>346.94</v>
      </c>
      <c r="C3398">
        <f>F3398*_xlfn.XLOOKUP(E3398,OBS_WELL!A:A,OBS_WELL!B:B)</f>
        <v>1</v>
      </c>
      <c r="D3398" t="s">
        <v>5428</v>
      </c>
      <c r="E3398" t="s">
        <v>5357</v>
      </c>
      <c r="F3398">
        <v>1</v>
      </c>
    </row>
    <row r="3399" spans="1:6" x14ac:dyDescent="0.2">
      <c r="A3399" t="s">
        <v>4160</v>
      </c>
      <c r="B3399">
        <v>346.05</v>
      </c>
      <c r="C3399">
        <f>F3399*_xlfn.XLOOKUP(E3399,OBS_WELL!A:A,OBS_WELL!B:B)</f>
        <v>1</v>
      </c>
      <c r="D3399" t="s">
        <v>5428</v>
      </c>
      <c r="E3399" t="s">
        <v>5357</v>
      </c>
      <c r="F3399">
        <v>1</v>
      </c>
    </row>
    <row r="3400" spans="1:6" x14ac:dyDescent="0.2">
      <c r="A3400" t="s">
        <v>4161</v>
      </c>
      <c r="B3400">
        <v>343.29</v>
      </c>
      <c r="C3400">
        <f>F3400*_xlfn.XLOOKUP(E3400,OBS_WELL!A:A,OBS_WELL!B:B)</f>
        <v>1</v>
      </c>
      <c r="D3400" t="s">
        <v>5428</v>
      </c>
      <c r="E3400" t="s">
        <v>5357</v>
      </c>
      <c r="F3400">
        <v>1</v>
      </c>
    </row>
    <row r="3401" spans="1:6" x14ac:dyDescent="0.2">
      <c r="A3401" t="s">
        <v>4162</v>
      </c>
      <c r="B3401">
        <v>345.53</v>
      </c>
      <c r="C3401">
        <f>F3401*_xlfn.XLOOKUP(E3401,OBS_WELL!A:A,OBS_WELL!B:B)</f>
        <v>1</v>
      </c>
      <c r="D3401" t="s">
        <v>5428</v>
      </c>
      <c r="E3401" t="s">
        <v>5357</v>
      </c>
      <c r="F3401">
        <v>1</v>
      </c>
    </row>
    <row r="3402" spans="1:6" x14ac:dyDescent="0.2">
      <c r="A3402" t="s">
        <v>4163</v>
      </c>
      <c r="B3402">
        <v>342.89</v>
      </c>
      <c r="C3402">
        <f>F3402*_xlfn.XLOOKUP(E3402,OBS_WELL!A:A,OBS_WELL!B:B)</f>
        <v>1</v>
      </c>
      <c r="D3402" t="s">
        <v>5428</v>
      </c>
      <c r="E3402" t="s">
        <v>5357</v>
      </c>
      <c r="F3402">
        <v>1</v>
      </c>
    </row>
    <row r="3403" spans="1:6" x14ac:dyDescent="0.2">
      <c r="A3403" t="s">
        <v>4164</v>
      </c>
      <c r="B3403">
        <v>346.12</v>
      </c>
      <c r="C3403">
        <f>F3403*_xlfn.XLOOKUP(E3403,OBS_WELL!A:A,OBS_WELL!B:B)</f>
        <v>1</v>
      </c>
      <c r="D3403" t="s">
        <v>5428</v>
      </c>
      <c r="E3403" t="s">
        <v>5357</v>
      </c>
      <c r="F3403">
        <v>1</v>
      </c>
    </row>
    <row r="3404" spans="1:6" x14ac:dyDescent="0.2">
      <c r="A3404" t="s">
        <v>4165</v>
      </c>
      <c r="B3404">
        <v>343.45</v>
      </c>
      <c r="C3404">
        <f>F3404*_xlfn.XLOOKUP(E3404,OBS_WELL!A:A,OBS_WELL!B:B)</f>
        <v>1</v>
      </c>
      <c r="D3404" t="s">
        <v>5428</v>
      </c>
      <c r="E3404" t="s">
        <v>5357</v>
      </c>
      <c r="F3404">
        <v>1</v>
      </c>
    </row>
    <row r="3405" spans="1:6" x14ac:dyDescent="0.2">
      <c r="A3405" t="s">
        <v>4166</v>
      </c>
      <c r="B3405">
        <v>349.17</v>
      </c>
      <c r="C3405">
        <f>F3405*_xlfn.XLOOKUP(E3405,OBS_WELL!A:A,OBS_WELL!B:B)</f>
        <v>1</v>
      </c>
      <c r="D3405" t="s">
        <v>5428</v>
      </c>
      <c r="E3405" t="s">
        <v>5357</v>
      </c>
      <c r="F3405">
        <v>1</v>
      </c>
    </row>
    <row r="3406" spans="1:6" x14ac:dyDescent="0.2">
      <c r="A3406" t="s">
        <v>4167</v>
      </c>
      <c r="B3406">
        <v>346.96</v>
      </c>
      <c r="C3406">
        <f>F3406*_xlfn.XLOOKUP(E3406,OBS_WELL!A:A,OBS_WELL!B:B)</f>
        <v>1</v>
      </c>
      <c r="D3406" t="s">
        <v>5428</v>
      </c>
      <c r="E3406" t="s">
        <v>5358</v>
      </c>
      <c r="F3406">
        <v>1</v>
      </c>
    </row>
    <row r="3407" spans="1:6" x14ac:dyDescent="0.2">
      <c r="A3407" t="s">
        <v>4168</v>
      </c>
      <c r="B3407">
        <v>346.94</v>
      </c>
      <c r="C3407">
        <f>F3407*_xlfn.XLOOKUP(E3407,OBS_WELL!A:A,OBS_WELL!B:B)</f>
        <v>1</v>
      </c>
      <c r="D3407" t="s">
        <v>5428</v>
      </c>
      <c r="E3407" t="s">
        <v>5358</v>
      </c>
      <c r="F3407">
        <v>1</v>
      </c>
    </row>
    <row r="3408" spans="1:6" x14ac:dyDescent="0.2">
      <c r="A3408" t="s">
        <v>4169</v>
      </c>
      <c r="B3408">
        <v>346.74</v>
      </c>
      <c r="C3408">
        <f>F3408*_xlfn.XLOOKUP(E3408,OBS_WELL!A:A,OBS_WELL!B:B)</f>
        <v>1</v>
      </c>
      <c r="D3408" t="s">
        <v>5428</v>
      </c>
      <c r="E3408" t="s">
        <v>5358</v>
      </c>
      <c r="F3408">
        <v>1</v>
      </c>
    </row>
    <row r="3409" spans="1:6" x14ac:dyDescent="0.2">
      <c r="A3409" t="s">
        <v>4170</v>
      </c>
      <c r="B3409">
        <v>347.75</v>
      </c>
      <c r="C3409">
        <f>F3409*_xlfn.XLOOKUP(E3409,OBS_WELL!A:A,OBS_WELL!B:B)</f>
        <v>1</v>
      </c>
      <c r="D3409" t="s">
        <v>5428</v>
      </c>
      <c r="E3409" t="s">
        <v>5358</v>
      </c>
      <c r="F3409">
        <v>1</v>
      </c>
    </row>
    <row r="3410" spans="1:6" x14ac:dyDescent="0.2">
      <c r="A3410" t="s">
        <v>4171</v>
      </c>
      <c r="B3410">
        <v>347.06</v>
      </c>
      <c r="C3410">
        <f>F3410*_xlfn.XLOOKUP(E3410,OBS_WELL!A:A,OBS_WELL!B:B)</f>
        <v>1</v>
      </c>
      <c r="D3410" t="s">
        <v>5428</v>
      </c>
      <c r="E3410" t="s">
        <v>5358</v>
      </c>
      <c r="F3410">
        <v>1</v>
      </c>
    </row>
    <row r="3411" spans="1:6" x14ac:dyDescent="0.2">
      <c r="A3411" t="s">
        <v>4172</v>
      </c>
      <c r="B3411">
        <v>346.91</v>
      </c>
      <c r="C3411">
        <f>F3411*_xlfn.XLOOKUP(E3411,OBS_WELL!A:A,OBS_WELL!B:B)</f>
        <v>1</v>
      </c>
      <c r="D3411" t="s">
        <v>5428</v>
      </c>
      <c r="E3411" t="s">
        <v>5358</v>
      </c>
      <c r="F3411">
        <v>1</v>
      </c>
    </row>
    <row r="3412" spans="1:6" x14ac:dyDescent="0.2">
      <c r="A3412" t="s">
        <v>4173</v>
      </c>
      <c r="B3412">
        <v>15.36</v>
      </c>
      <c r="C3412">
        <f>F3412*_xlfn.XLOOKUP(E3412,OBS_WELL!A:A,OBS_WELL!B:B)</f>
        <v>1</v>
      </c>
      <c r="D3412" t="s">
        <v>5428</v>
      </c>
      <c r="E3412" t="s">
        <v>5359</v>
      </c>
      <c r="F3412">
        <v>1</v>
      </c>
    </row>
    <row r="3413" spans="1:6" x14ac:dyDescent="0.2">
      <c r="A3413" t="s">
        <v>4174</v>
      </c>
      <c r="B3413">
        <v>23.47</v>
      </c>
      <c r="C3413">
        <f>F3413*_xlfn.XLOOKUP(E3413,OBS_WELL!A:A,OBS_WELL!B:B)</f>
        <v>1</v>
      </c>
      <c r="D3413" t="s">
        <v>5428</v>
      </c>
      <c r="E3413" t="s">
        <v>5359</v>
      </c>
      <c r="F3413">
        <v>1</v>
      </c>
    </row>
    <row r="3414" spans="1:6" x14ac:dyDescent="0.2">
      <c r="A3414" t="s">
        <v>4175</v>
      </c>
      <c r="B3414">
        <v>31.21</v>
      </c>
      <c r="C3414">
        <f>F3414*_xlfn.XLOOKUP(E3414,OBS_WELL!A:A,OBS_WELL!B:B)</f>
        <v>1</v>
      </c>
      <c r="D3414" t="s">
        <v>5428</v>
      </c>
      <c r="E3414" t="s">
        <v>5359</v>
      </c>
      <c r="F3414">
        <v>1</v>
      </c>
    </row>
    <row r="3415" spans="1:6" x14ac:dyDescent="0.2">
      <c r="A3415" t="s">
        <v>4176</v>
      </c>
      <c r="B3415">
        <v>21.02</v>
      </c>
      <c r="C3415">
        <f>F3415*_xlfn.XLOOKUP(E3415,OBS_WELL!A:A,OBS_WELL!B:B)</f>
        <v>1</v>
      </c>
      <c r="D3415" t="s">
        <v>5428</v>
      </c>
      <c r="E3415" t="s">
        <v>5359</v>
      </c>
      <c r="F3415">
        <v>1</v>
      </c>
    </row>
    <row r="3416" spans="1:6" x14ac:dyDescent="0.2">
      <c r="A3416" t="s">
        <v>4177</v>
      </c>
      <c r="B3416">
        <v>22.2</v>
      </c>
      <c r="C3416">
        <f>F3416*_xlfn.XLOOKUP(E3416,OBS_WELL!A:A,OBS_WELL!B:B)</f>
        <v>1</v>
      </c>
      <c r="D3416" t="s">
        <v>5428</v>
      </c>
      <c r="E3416" t="s">
        <v>5359</v>
      </c>
      <c r="F3416">
        <v>1</v>
      </c>
    </row>
    <row r="3417" spans="1:6" x14ac:dyDescent="0.2">
      <c r="A3417" t="s">
        <v>4178</v>
      </c>
      <c r="B3417">
        <v>27.18</v>
      </c>
      <c r="C3417">
        <f>F3417*_xlfn.XLOOKUP(E3417,OBS_WELL!A:A,OBS_WELL!B:B)</f>
        <v>1</v>
      </c>
      <c r="D3417" t="s">
        <v>5428</v>
      </c>
      <c r="E3417" t="s">
        <v>5359</v>
      </c>
      <c r="F3417">
        <v>1</v>
      </c>
    </row>
    <row r="3418" spans="1:6" x14ac:dyDescent="0.2">
      <c r="A3418" t="s">
        <v>4179</v>
      </c>
      <c r="B3418">
        <v>29.78</v>
      </c>
      <c r="C3418">
        <f>F3418*_xlfn.XLOOKUP(E3418,OBS_WELL!A:A,OBS_WELL!B:B)</f>
        <v>1</v>
      </c>
      <c r="D3418" t="s">
        <v>5428</v>
      </c>
      <c r="E3418" t="s">
        <v>5359</v>
      </c>
      <c r="F3418">
        <v>1</v>
      </c>
    </row>
    <row r="3419" spans="1:6" x14ac:dyDescent="0.2">
      <c r="A3419" t="s">
        <v>4180</v>
      </c>
      <c r="B3419">
        <v>23.11</v>
      </c>
      <c r="C3419">
        <f>F3419*_xlfn.XLOOKUP(E3419,OBS_WELL!A:A,OBS_WELL!B:B)</f>
        <v>1</v>
      </c>
      <c r="D3419" t="s">
        <v>5428</v>
      </c>
      <c r="E3419" t="s">
        <v>5359</v>
      </c>
      <c r="F3419">
        <v>1</v>
      </c>
    </row>
    <row r="3420" spans="1:6" x14ac:dyDescent="0.2">
      <c r="A3420" t="s">
        <v>4181</v>
      </c>
      <c r="B3420">
        <v>16.940000000000001</v>
      </c>
      <c r="C3420">
        <f>F3420*_xlfn.XLOOKUP(E3420,OBS_WELL!A:A,OBS_WELL!B:B)</f>
        <v>1</v>
      </c>
      <c r="D3420" t="s">
        <v>5428</v>
      </c>
      <c r="E3420" t="s">
        <v>5359</v>
      </c>
      <c r="F3420">
        <v>1</v>
      </c>
    </row>
    <row r="3421" spans="1:6" x14ac:dyDescent="0.2">
      <c r="A3421" t="s">
        <v>4182</v>
      </c>
      <c r="B3421">
        <v>27.48</v>
      </c>
      <c r="C3421">
        <f>F3421*_xlfn.XLOOKUP(E3421,OBS_WELL!A:A,OBS_WELL!B:B)</f>
        <v>1</v>
      </c>
      <c r="D3421" t="s">
        <v>5428</v>
      </c>
      <c r="E3421" t="s">
        <v>5359</v>
      </c>
      <c r="F3421">
        <v>1</v>
      </c>
    </row>
    <row r="3422" spans="1:6" x14ac:dyDescent="0.2">
      <c r="A3422" t="s">
        <v>4183</v>
      </c>
      <c r="B3422">
        <v>15.21</v>
      </c>
      <c r="C3422">
        <f>F3422*_xlfn.XLOOKUP(E3422,OBS_WELL!A:A,OBS_WELL!B:B)</f>
        <v>1</v>
      </c>
      <c r="D3422" t="s">
        <v>5428</v>
      </c>
      <c r="E3422" t="s">
        <v>5359</v>
      </c>
      <c r="F3422">
        <v>1</v>
      </c>
    </row>
    <row r="3423" spans="1:6" x14ac:dyDescent="0.2">
      <c r="A3423" t="s">
        <v>4184</v>
      </c>
      <c r="B3423">
        <v>15.09</v>
      </c>
      <c r="C3423">
        <f>F3423*_xlfn.XLOOKUP(E3423,OBS_WELL!A:A,OBS_WELL!B:B)</f>
        <v>1</v>
      </c>
      <c r="D3423" t="s">
        <v>5428</v>
      </c>
      <c r="E3423" t="s">
        <v>5359</v>
      </c>
      <c r="F3423">
        <v>1</v>
      </c>
    </row>
    <row r="3424" spans="1:6" x14ac:dyDescent="0.2">
      <c r="A3424" t="s">
        <v>4185</v>
      </c>
      <c r="B3424">
        <v>15.24</v>
      </c>
      <c r="C3424">
        <f>F3424*_xlfn.XLOOKUP(E3424,OBS_WELL!A:A,OBS_WELL!B:B)</f>
        <v>1</v>
      </c>
      <c r="D3424" t="s">
        <v>5428</v>
      </c>
      <c r="E3424" t="s">
        <v>5359</v>
      </c>
      <c r="F3424">
        <v>1</v>
      </c>
    </row>
    <row r="3425" spans="1:6" x14ac:dyDescent="0.2">
      <c r="A3425" t="s">
        <v>4186</v>
      </c>
      <c r="B3425">
        <v>15.13</v>
      </c>
      <c r="C3425">
        <f>F3425*_xlfn.XLOOKUP(E3425,OBS_WELL!A:A,OBS_WELL!B:B)</f>
        <v>1</v>
      </c>
      <c r="D3425" t="s">
        <v>5428</v>
      </c>
      <c r="E3425" t="s">
        <v>5359</v>
      </c>
      <c r="F3425">
        <v>1</v>
      </c>
    </row>
    <row r="3426" spans="1:6" x14ac:dyDescent="0.2">
      <c r="A3426" t="s">
        <v>4187</v>
      </c>
      <c r="B3426">
        <v>15.32</v>
      </c>
      <c r="C3426">
        <f>F3426*_xlfn.XLOOKUP(E3426,OBS_WELL!A:A,OBS_WELL!B:B)</f>
        <v>1</v>
      </c>
      <c r="D3426" t="s">
        <v>5428</v>
      </c>
      <c r="E3426" t="s">
        <v>5359</v>
      </c>
      <c r="F3426">
        <v>1</v>
      </c>
    </row>
    <row r="3427" spans="1:6" x14ac:dyDescent="0.2">
      <c r="A3427" t="s">
        <v>4188</v>
      </c>
      <c r="B3427">
        <v>15.18</v>
      </c>
      <c r="C3427">
        <f>F3427*_xlfn.XLOOKUP(E3427,OBS_WELL!A:A,OBS_WELL!B:B)</f>
        <v>1</v>
      </c>
      <c r="D3427" t="s">
        <v>5428</v>
      </c>
      <c r="E3427" t="s">
        <v>5359</v>
      </c>
      <c r="F3427">
        <v>1</v>
      </c>
    </row>
    <row r="3428" spans="1:6" x14ac:dyDescent="0.2">
      <c r="A3428" t="s">
        <v>4189</v>
      </c>
      <c r="B3428">
        <v>15.25</v>
      </c>
      <c r="C3428">
        <f>F3428*_xlfn.XLOOKUP(E3428,OBS_WELL!A:A,OBS_WELL!B:B)</f>
        <v>1</v>
      </c>
      <c r="D3428" t="s">
        <v>5428</v>
      </c>
      <c r="E3428" t="s">
        <v>5359</v>
      </c>
      <c r="F3428">
        <v>1</v>
      </c>
    </row>
    <row r="3429" spans="1:6" x14ac:dyDescent="0.2">
      <c r="A3429" t="s">
        <v>4190</v>
      </c>
      <c r="B3429">
        <v>26.39</v>
      </c>
      <c r="C3429">
        <f>F3429*_xlfn.XLOOKUP(E3429,OBS_WELL!A:A,OBS_WELL!B:B)</f>
        <v>1</v>
      </c>
      <c r="D3429" t="s">
        <v>5428</v>
      </c>
      <c r="E3429" t="s">
        <v>5359</v>
      </c>
      <c r="F3429">
        <v>1</v>
      </c>
    </row>
    <row r="3430" spans="1:6" x14ac:dyDescent="0.2">
      <c r="A3430" t="s">
        <v>4191</v>
      </c>
      <c r="B3430">
        <v>25.5</v>
      </c>
      <c r="C3430">
        <f>F3430*_xlfn.XLOOKUP(E3430,OBS_WELL!A:A,OBS_WELL!B:B)</f>
        <v>1</v>
      </c>
      <c r="D3430" t="s">
        <v>5428</v>
      </c>
      <c r="E3430" t="s">
        <v>5359</v>
      </c>
      <c r="F3430">
        <v>1</v>
      </c>
    </row>
    <row r="3431" spans="1:6" x14ac:dyDescent="0.2">
      <c r="A3431" t="s">
        <v>4192</v>
      </c>
      <c r="B3431">
        <v>25.59</v>
      </c>
      <c r="C3431">
        <f>F3431*_xlfn.XLOOKUP(E3431,OBS_WELL!A:A,OBS_WELL!B:B)</f>
        <v>1</v>
      </c>
      <c r="D3431" t="s">
        <v>5428</v>
      </c>
      <c r="E3431" t="s">
        <v>5359</v>
      </c>
      <c r="F3431">
        <v>1</v>
      </c>
    </row>
    <row r="3432" spans="1:6" x14ac:dyDescent="0.2">
      <c r="A3432" t="s">
        <v>4193</v>
      </c>
      <c r="B3432">
        <v>26.57</v>
      </c>
      <c r="C3432">
        <f>F3432*_xlfn.XLOOKUP(E3432,OBS_WELL!A:A,OBS_WELL!B:B)</f>
        <v>1</v>
      </c>
      <c r="D3432" t="s">
        <v>5428</v>
      </c>
      <c r="E3432" t="s">
        <v>5359</v>
      </c>
      <c r="F3432">
        <v>1</v>
      </c>
    </row>
    <row r="3433" spans="1:6" x14ac:dyDescent="0.2">
      <c r="A3433" t="s">
        <v>4194</v>
      </c>
      <c r="B3433">
        <v>26.44</v>
      </c>
      <c r="C3433">
        <f>F3433*_xlfn.XLOOKUP(E3433,OBS_WELL!A:A,OBS_WELL!B:B)</f>
        <v>1</v>
      </c>
      <c r="D3433" t="s">
        <v>5428</v>
      </c>
      <c r="E3433" t="s">
        <v>5359</v>
      </c>
      <c r="F3433">
        <v>1</v>
      </c>
    </row>
    <row r="3434" spans="1:6" x14ac:dyDescent="0.2">
      <c r="A3434" t="s">
        <v>4195</v>
      </c>
      <c r="B3434">
        <v>25.74</v>
      </c>
      <c r="C3434">
        <f>F3434*_xlfn.XLOOKUP(E3434,OBS_WELL!A:A,OBS_WELL!B:B)</f>
        <v>1</v>
      </c>
      <c r="D3434" t="s">
        <v>5428</v>
      </c>
      <c r="E3434" t="s">
        <v>5359</v>
      </c>
      <c r="F3434">
        <v>1</v>
      </c>
    </row>
    <row r="3435" spans="1:6" x14ac:dyDescent="0.2">
      <c r="A3435" t="s">
        <v>4196</v>
      </c>
      <c r="B3435">
        <v>33.44</v>
      </c>
      <c r="C3435">
        <f>F3435*_xlfn.XLOOKUP(E3435,OBS_WELL!A:A,OBS_WELL!B:B)</f>
        <v>1</v>
      </c>
      <c r="D3435" t="s">
        <v>5428</v>
      </c>
      <c r="E3435" t="s">
        <v>5360</v>
      </c>
      <c r="F3435">
        <v>1</v>
      </c>
    </row>
    <row r="3436" spans="1:6" x14ac:dyDescent="0.2">
      <c r="A3436" t="s">
        <v>4197</v>
      </c>
      <c r="B3436">
        <v>32.46</v>
      </c>
      <c r="C3436">
        <f>F3436*_xlfn.XLOOKUP(E3436,OBS_WELL!A:A,OBS_WELL!B:B)</f>
        <v>1</v>
      </c>
      <c r="D3436" t="s">
        <v>5428</v>
      </c>
      <c r="E3436" t="s">
        <v>5360</v>
      </c>
      <c r="F3436">
        <v>1</v>
      </c>
    </row>
    <row r="3437" spans="1:6" x14ac:dyDescent="0.2">
      <c r="A3437" t="s">
        <v>4198</v>
      </c>
      <c r="B3437">
        <v>31.81</v>
      </c>
      <c r="C3437">
        <f>F3437*_xlfn.XLOOKUP(E3437,OBS_WELL!A:A,OBS_WELL!B:B)</f>
        <v>1</v>
      </c>
      <c r="D3437" t="s">
        <v>5428</v>
      </c>
      <c r="E3437" t="s">
        <v>5360</v>
      </c>
      <c r="F3437">
        <v>1</v>
      </c>
    </row>
    <row r="3438" spans="1:6" x14ac:dyDescent="0.2">
      <c r="A3438" t="s">
        <v>4199</v>
      </c>
      <c r="B3438">
        <v>31.84</v>
      </c>
      <c r="C3438">
        <f>F3438*_xlfn.XLOOKUP(E3438,OBS_WELL!A:A,OBS_WELL!B:B)</f>
        <v>1</v>
      </c>
      <c r="D3438" t="s">
        <v>5428</v>
      </c>
      <c r="E3438" t="s">
        <v>5360</v>
      </c>
      <c r="F3438">
        <v>1</v>
      </c>
    </row>
    <row r="3439" spans="1:6" x14ac:dyDescent="0.2">
      <c r="A3439" t="s">
        <v>4200</v>
      </c>
      <c r="B3439">
        <v>33.99</v>
      </c>
      <c r="C3439">
        <f>F3439*_xlfn.XLOOKUP(E3439,OBS_WELL!A:A,OBS_WELL!B:B)</f>
        <v>1</v>
      </c>
      <c r="D3439" t="s">
        <v>5428</v>
      </c>
      <c r="E3439" t="s">
        <v>5360</v>
      </c>
      <c r="F3439">
        <v>1</v>
      </c>
    </row>
    <row r="3440" spans="1:6" x14ac:dyDescent="0.2">
      <c r="A3440" t="s">
        <v>4201</v>
      </c>
      <c r="B3440">
        <v>32.130000000000003</v>
      </c>
      <c r="C3440">
        <f>F3440*_xlfn.XLOOKUP(E3440,OBS_WELL!A:A,OBS_WELL!B:B)</f>
        <v>1</v>
      </c>
      <c r="D3440" t="s">
        <v>5428</v>
      </c>
      <c r="E3440" t="s">
        <v>5360</v>
      </c>
      <c r="F3440">
        <v>1</v>
      </c>
    </row>
    <row r="3441" spans="1:6" x14ac:dyDescent="0.2">
      <c r="A3441" t="s">
        <v>4202</v>
      </c>
      <c r="B3441">
        <v>32.53</v>
      </c>
      <c r="C3441">
        <f>F3441*_xlfn.XLOOKUP(E3441,OBS_WELL!A:A,OBS_WELL!B:B)</f>
        <v>1</v>
      </c>
      <c r="D3441" t="s">
        <v>5428</v>
      </c>
      <c r="E3441" t="s">
        <v>5360</v>
      </c>
      <c r="F3441">
        <v>1</v>
      </c>
    </row>
    <row r="3442" spans="1:6" x14ac:dyDescent="0.2">
      <c r="A3442" t="s">
        <v>4203</v>
      </c>
      <c r="B3442">
        <v>32.06</v>
      </c>
      <c r="C3442">
        <f>F3442*_xlfn.XLOOKUP(E3442,OBS_WELL!A:A,OBS_WELL!B:B)</f>
        <v>1</v>
      </c>
      <c r="D3442" t="s">
        <v>5428</v>
      </c>
      <c r="E3442" t="s">
        <v>5360</v>
      </c>
      <c r="F3442">
        <v>1</v>
      </c>
    </row>
    <row r="3443" spans="1:6" x14ac:dyDescent="0.2">
      <c r="A3443" t="s">
        <v>4204</v>
      </c>
      <c r="B3443">
        <v>33.47</v>
      </c>
      <c r="C3443">
        <f>F3443*_xlfn.XLOOKUP(E3443,OBS_WELL!A:A,OBS_WELL!B:B)</f>
        <v>1</v>
      </c>
      <c r="D3443" t="s">
        <v>5428</v>
      </c>
      <c r="E3443" t="s">
        <v>5360</v>
      </c>
      <c r="F3443">
        <v>1</v>
      </c>
    </row>
    <row r="3444" spans="1:6" x14ac:dyDescent="0.2">
      <c r="A3444" t="s">
        <v>4205</v>
      </c>
      <c r="B3444">
        <v>32.92</v>
      </c>
      <c r="C3444">
        <f>F3444*_xlfn.XLOOKUP(E3444,OBS_WELL!A:A,OBS_WELL!B:B)</f>
        <v>1</v>
      </c>
      <c r="D3444" t="s">
        <v>5428</v>
      </c>
      <c r="E3444" t="s">
        <v>5360</v>
      </c>
      <c r="F3444">
        <v>1</v>
      </c>
    </row>
    <row r="3445" spans="1:6" x14ac:dyDescent="0.2">
      <c r="A3445" t="s">
        <v>4206</v>
      </c>
      <c r="B3445">
        <v>32.49</v>
      </c>
      <c r="C3445">
        <f>F3445*_xlfn.XLOOKUP(E3445,OBS_WELL!A:A,OBS_WELL!B:B)</f>
        <v>1</v>
      </c>
      <c r="D3445" t="s">
        <v>5428</v>
      </c>
      <c r="E3445" t="s">
        <v>5360</v>
      </c>
      <c r="F3445">
        <v>1</v>
      </c>
    </row>
    <row r="3446" spans="1:6" x14ac:dyDescent="0.2">
      <c r="A3446" t="s">
        <v>4207</v>
      </c>
      <c r="B3446">
        <v>32.270000000000003</v>
      </c>
      <c r="C3446">
        <f>F3446*_xlfn.XLOOKUP(E3446,OBS_WELL!A:A,OBS_WELL!B:B)</f>
        <v>1</v>
      </c>
      <c r="D3446" t="s">
        <v>5428</v>
      </c>
      <c r="E3446" t="s">
        <v>5360</v>
      </c>
      <c r="F3446">
        <v>1</v>
      </c>
    </row>
    <row r="3447" spans="1:6" x14ac:dyDescent="0.2">
      <c r="A3447" t="s">
        <v>4208</v>
      </c>
      <c r="B3447">
        <v>33.67</v>
      </c>
      <c r="C3447">
        <f>F3447*_xlfn.XLOOKUP(E3447,OBS_WELL!A:A,OBS_WELL!B:B)</f>
        <v>1</v>
      </c>
      <c r="D3447" t="s">
        <v>5428</v>
      </c>
      <c r="E3447" t="s">
        <v>5360</v>
      </c>
      <c r="F3447">
        <v>1</v>
      </c>
    </row>
    <row r="3448" spans="1:6" x14ac:dyDescent="0.2">
      <c r="A3448" t="s">
        <v>4209</v>
      </c>
      <c r="B3448">
        <v>33.53</v>
      </c>
      <c r="C3448">
        <f>F3448*_xlfn.XLOOKUP(E3448,OBS_WELL!A:A,OBS_WELL!B:B)</f>
        <v>1</v>
      </c>
      <c r="D3448" t="s">
        <v>5428</v>
      </c>
      <c r="E3448" t="s">
        <v>5360</v>
      </c>
      <c r="F3448">
        <v>1</v>
      </c>
    </row>
    <row r="3449" spans="1:6" x14ac:dyDescent="0.2">
      <c r="A3449" t="s">
        <v>4210</v>
      </c>
      <c r="B3449">
        <v>33.159999999999997</v>
      </c>
      <c r="C3449">
        <f>F3449*_xlfn.XLOOKUP(E3449,OBS_WELL!A:A,OBS_WELL!B:B)</f>
        <v>1</v>
      </c>
      <c r="D3449" t="s">
        <v>5428</v>
      </c>
      <c r="E3449" t="s">
        <v>5360</v>
      </c>
      <c r="F3449">
        <v>1</v>
      </c>
    </row>
    <row r="3450" spans="1:6" x14ac:dyDescent="0.2">
      <c r="A3450" t="s">
        <v>4211</v>
      </c>
      <c r="B3450">
        <v>32.729999999999997</v>
      </c>
      <c r="C3450">
        <f>F3450*_xlfn.XLOOKUP(E3450,OBS_WELL!A:A,OBS_WELL!B:B)</f>
        <v>1</v>
      </c>
      <c r="D3450" t="s">
        <v>5428</v>
      </c>
      <c r="E3450" t="s">
        <v>5360</v>
      </c>
      <c r="F3450">
        <v>1</v>
      </c>
    </row>
    <row r="3451" spans="1:6" x14ac:dyDescent="0.2">
      <c r="A3451" t="s">
        <v>4212</v>
      </c>
      <c r="B3451">
        <v>31.04</v>
      </c>
      <c r="C3451">
        <f>F3451*_xlfn.XLOOKUP(E3451,OBS_WELL!A:A,OBS_WELL!B:B)</f>
        <v>1</v>
      </c>
      <c r="D3451" t="s">
        <v>5428</v>
      </c>
      <c r="E3451" t="s">
        <v>5360</v>
      </c>
      <c r="F3451">
        <v>1</v>
      </c>
    </row>
    <row r="3452" spans="1:6" x14ac:dyDescent="0.2">
      <c r="A3452" t="s">
        <v>4213</v>
      </c>
      <c r="B3452">
        <v>32.72</v>
      </c>
      <c r="C3452">
        <f>F3452*_xlfn.XLOOKUP(E3452,OBS_WELL!A:A,OBS_WELL!B:B)</f>
        <v>1</v>
      </c>
      <c r="D3452" t="s">
        <v>5428</v>
      </c>
      <c r="E3452" t="s">
        <v>5360</v>
      </c>
      <c r="F3452">
        <v>1</v>
      </c>
    </row>
    <row r="3453" spans="1:6" x14ac:dyDescent="0.2">
      <c r="A3453" t="s">
        <v>4214</v>
      </c>
      <c r="B3453">
        <v>32.729999999999997</v>
      </c>
      <c r="C3453">
        <f>F3453*_xlfn.XLOOKUP(E3453,OBS_WELL!A:A,OBS_WELL!B:B)</f>
        <v>1</v>
      </c>
      <c r="D3453" t="s">
        <v>5428</v>
      </c>
      <c r="E3453" t="s">
        <v>5360</v>
      </c>
      <c r="F3453">
        <v>1</v>
      </c>
    </row>
    <row r="3454" spans="1:6" x14ac:dyDescent="0.2">
      <c r="A3454" t="s">
        <v>4215</v>
      </c>
      <c r="B3454">
        <v>32.11</v>
      </c>
      <c r="C3454">
        <f>F3454*_xlfn.XLOOKUP(E3454,OBS_WELL!A:A,OBS_WELL!B:B)</f>
        <v>1</v>
      </c>
      <c r="D3454" t="s">
        <v>5428</v>
      </c>
      <c r="E3454" t="s">
        <v>5360</v>
      </c>
      <c r="F3454">
        <v>1</v>
      </c>
    </row>
    <row r="3455" spans="1:6" x14ac:dyDescent="0.2">
      <c r="A3455" t="s">
        <v>4216</v>
      </c>
      <c r="B3455">
        <v>32.56</v>
      </c>
      <c r="C3455">
        <f>F3455*_xlfn.XLOOKUP(E3455,OBS_WELL!A:A,OBS_WELL!B:B)</f>
        <v>1</v>
      </c>
      <c r="D3455" t="s">
        <v>5428</v>
      </c>
      <c r="E3455" t="s">
        <v>5360</v>
      </c>
      <c r="F3455">
        <v>1</v>
      </c>
    </row>
    <row r="3456" spans="1:6" x14ac:dyDescent="0.2">
      <c r="A3456" t="s">
        <v>4217</v>
      </c>
      <c r="B3456">
        <v>32.24</v>
      </c>
      <c r="C3456">
        <f>F3456*_xlfn.XLOOKUP(E3456,OBS_WELL!A:A,OBS_WELL!B:B)</f>
        <v>1</v>
      </c>
      <c r="D3456" t="s">
        <v>5428</v>
      </c>
      <c r="E3456" t="s">
        <v>5360</v>
      </c>
      <c r="F3456">
        <v>1</v>
      </c>
    </row>
    <row r="3457" spans="1:6" x14ac:dyDescent="0.2">
      <c r="A3457" t="s">
        <v>4218</v>
      </c>
      <c r="B3457">
        <v>32.08</v>
      </c>
      <c r="C3457">
        <f>F3457*_xlfn.XLOOKUP(E3457,OBS_WELL!A:A,OBS_WELL!B:B)</f>
        <v>1</v>
      </c>
      <c r="D3457" t="s">
        <v>5428</v>
      </c>
      <c r="E3457" t="s">
        <v>5360</v>
      </c>
      <c r="F3457">
        <v>1</v>
      </c>
    </row>
    <row r="3458" spans="1:6" x14ac:dyDescent="0.2">
      <c r="A3458" t="s">
        <v>4219</v>
      </c>
      <c r="B3458">
        <v>31.95</v>
      </c>
      <c r="C3458">
        <f>F3458*_xlfn.XLOOKUP(E3458,OBS_WELL!A:A,OBS_WELL!B:B)</f>
        <v>1</v>
      </c>
      <c r="D3458" t="s">
        <v>5428</v>
      </c>
      <c r="E3458" t="s">
        <v>5360</v>
      </c>
      <c r="F3458">
        <v>1</v>
      </c>
    </row>
    <row r="3459" spans="1:6" x14ac:dyDescent="0.2">
      <c r="A3459" t="s">
        <v>4220</v>
      </c>
      <c r="B3459">
        <v>33.24</v>
      </c>
      <c r="C3459">
        <f>F3459*_xlfn.XLOOKUP(E3459,OBS_WELL!A:A,OBS_WELL!B:B)</f>
        <v>1</v>
      </c>
      <c r="D3459" t="s">
        <v>5428</v>
      </c>
      <c r="E3459" t="s">
        <v>5360</v>
      </c>
      <c r="F3459">
        <v>1</v>
      </c>
    </row>
    <row r="3460" spans="1:6" x14ac:dyDescent="0.2">
      <c r="A3460" t="s">
        <v>4221</v>
      </c>
      <c r="B3460">
        <v>32.090000000000003</v>
      </c>
      <c r="C3460">
        <f>F3460*_xlfn.XLOOKUP(E3460,OBS_WELL!A:A,OBS_WELL!B:B)</f>
        <v>1</v>
      </c>
      <c r="D3460" t="s">
        <v>5428</v>
      </c>
      <c r="E3460" t="s">
        <v>5360</v>
      </c>
      <c r="F3460">
        <v>1</v>
      </c>
    </row>
    <row r="3461" spans="1:6" x14ac:dyDescent="0.2">
      <c r="A3461" t="s">
        <v>4222</v>
      </c>
      <c r="B3461">
        <v>31.82</v>
      </c>
      <c r="C3461">
        <f>F3461*_xlfn.XLOOKUP(E3461,OBS_WELL!A:A,OBS_WELL!B:B)</f>
        <v>1</v>
      </c>
      <c r="D3461" t="s">
        <v>5428</v>
      </c>
      <c r="E3461" t="s">
        <v>5360</v>
      </c>
      <c r="F3461">
        <v>1</v>
      </c>
    </row>
    <row r="3462" spans="1:6" x14ac:dyDescent="0.2">
      <c r="A3462" t="s">
        <v>4223</v>
      </c>
      <c r="B3462">
        <v>31.84</v>
      </c>
      <c r="C3462">
        <f>F3462*_xlfn.XLOOKUP(E3462,OBS_WELL!A:A,OBS_WELL!B:B)</f>
        <v>1</v>
      </c>
      <c r="D3462" t="s">
        <v>5428</v>
      </c>
      <c r="E3462" t="s">
        <v>5360</v>
      </c>
      <c r="F3462">
        <v>1</v>
      </c>
    </row>
    <row r="3463" spans="1:6" x14ac:dyDescent="0.2">
      <c r="A3463" t="s">
        <v>4224</v>
      </c>
      <c r="B3463">
        <v>34.200000000000003</v>
      </c>
      <c r="C3463">
        <f>F3463*_xlfn.XLOOKUP(E3463,OBS_WELL!A:A,OBS_WELL!B:B)</f>
        <v>1</v>
      </c>
      <c r="D3463" t="s">
        <v>5428</v>
      </c>
      <c r="E3463" t="s">
        <v>5360</v>
      </c>
      <c r="F3463">
        <v>1</v>
      </c>
    </row>
    <row r="3464" spans="1:6" x14ac:dyDescent="0.2">
      <c r="A3464" t="s">
        <v>4225</v>
      </c>
      <c r="B3464">
        <v>32.4</v>
      </c>
      <c r="C3464">
        <f>F3464*_xlfn.XLOOKUP(E3464,OBS_WELL!A:A,OBS_WELL!B:B)</f>
        <v>1</v>
      </c>
      <c r="D3464" t="s">
        <v>5428</v>
      </c>
      <c r="E3464" t="s">
        <v>5360</v>
      </c>
      <c r="F3464">
        <v>1</v>
      </c>
    </row>
    <row r="3465" spans="1:6" x14ac:dyDescent="0.2">
      <c r="A3465" t="s">
        <v>4226</v>
      </c>
      <c r="B3465">
        <v>32.119999999999997</v>
      </c>
      <c r="C3465">
        <f>F3465*_xlfn.XLOOKUP(E3465,OBS_WELL!A:A,OBS_WELL!B:B)</f>
        <v>1</v>
      </c>
      <c r="D3465" t="s">
        <v>5428</v>
      </c>
      <c r="E3465" t="s">
        <v>5360</v>
      </c>
      <c r="F3465">
        <v>1</v>
      </c>
    </row>
    <row r="3466" spans="1:6" x14ac:dyDescent="0.2">
      <c r="A3466" t="s">
        <v>4227</v>
      </c>
      <c r="B3466">
        <v>31.99</v>
      </c>
      <c r="C3466">
        <f>F3466*_xlfn.XLOOKUP(E3466,OBS_WELL!A:A,OBS_WELL!B:B)</f>
        <v>1</v>
      </c>
      <c r="D3466" t="s">
        <v>5428</v>
      </c>
      <c r="E3466" t="s">
        <v>5360</v>
      </c>
      <c r="F3466">
        <v>1</v>
      </c>
    </row>
    <row r="3467" spans="1:6" x14ac:dyDescent="0.2">
      <c r="A3467" t="s">
        <v>4228</v>
      </c>
      <c r="B3467">
        <v>33.799999999999997</v>
      </c>
      <c r="C3467">
        <f>F3467*_xlfn.XLOOKUP(E3467,OBS_WELL!A:A,OBS_WELL!B:B)</f>
        <v>1</v>
      </c>
      <c r="D3467" t="s">
        <v>5428</v>
      </c>
      <c r="E3467" t="s">
        <v>5360</v>
      </c>
      <c r="F3467">
        <v>1</v>
      </c>
    </row>
    <row r="3468" spans="1:6" x14ac:dyDescent="0.2">
      <c r="A3468" t="s">
        <v>4229</v>
      </c>
      <c r="B3468">
        <v>33.03</v>
      </c>
      <c r="C3468">
        <f>F3468*_xlfn.XLOOKUP(E3468,OBS_WELL!A:A,OBS_WELL!B:B)</f>
        <v>1</v>
      </c>
      <c r="D3468" t="s">
        <v>5428</v>
      </c>
      <c r="E3468" t="s">
        <v>5360</v>
      </c>
      <c r="F3468">
        <v>1</v>
      </c>
    </row>
    <row r="3469" spans="1:6" x14ac:dyDescent="0.2">
      <c r="A3469" t="s">
        <v>4230</v>
      </c>
      <c r="B3469">
        <v>32.75</v>
      </c>
      <c r="C3469">
        <f>F3469*_xlfn.XLOOKUP(E3469,OBS_WELL!A:A,OBS_WELL!B:B)</f>
        <v>1</v>
      </c>
      <c r="D3469" t="s">
        <v>5428</v>
      </c>
      <c r="E3469" t="s">
        <v>5360</v>
      </c>
      <c r="F3469">
        <v>1</v>
      </c>
    </row>
    <row r="3470" spans="1:6" x14ac:dyDescent="0.2">
      <c r="A3470" t="s">
        <v>4231</v>
      </c>
      <c r="B3470">
        <v>32.630000000000003</v>
      </c>
      <c r="C3470">
        <f>F3470*_xlfn.XLOOKUP(E3470,OBS_WELL!A:A,OBS_WELL!B:B)</f>
        <v>1</v>
      </c>
      <c r="D3470" t="s">
        <v>5428</v>
      </c>
      <c r="E3470" t="s">
        <v>5360</v>
      </c>
      <c r="F3470">
        <v>1</v>
      </c>
    </row>
    <row r="3471" spans="1:6" x14ac:dyDescent="0.2">
      <c r="A3471" t="s">
        <v>4232</v>
      </c>
      <c r="B3471">
        <v>33.1</v>
      </c>
      <c r="C3471">
        <f>F3471*_xlfn.XLOOKUP(E3471,OBS_WELL!A:A,OBS_WELL!B:B)</f>
        <v>1</v>
      </c>
      <c r="D3471" t="s">
        <v>5428</v>
      </c>
      <c r="E3471" t="s">
        <v>5360</v>
      </c>
      <c r="F3471">
        <v>1</v>
      </c>
    </row>
    <row r="3472" spans="1:6" x14ac:dyDescent="0.2">
      <c r="A3472" t="s">
        <v>4233</v>
      </c>
      <c r="B3472">
        <v>33.33</v>
      </c>
      <c r="C3472">
        <f>F3472*_xlfn.XLOOKUP(E3472,OBS_WELL!A:A,OBS_WELL!B:B)</f>
        <v>1</v>
      </c>
      <c r="D3472" t="s">
        <v>5428</v>
      </c>
      <c r="E3472" t="s">
        <v>5360</v>
      </c>
      <c r="F3472">
        <v>1</v>
      </c>
    </row>
    <row r="3473" spans="1:6" x14ac:dyDescent="0.2">
      <c r="A3473" t="s">
        <v>4234</v>
      </c>
      <c r="B3473">
        <v>32.76</v>
      </c>
      <c r="C3473">
        <f>F3473*_xlfn.XLOOKUP(E3473,OBS_WELL!A:A,OBS_WELL!B:B)</f>
        <v>1</v>
      </c>
      <c r="D3473" t="s">
        <v>5428</v>
      </c>
      <c r="E3473" t="s">
        <v>5360</v>
      </c>
      <c r="F3473">
        <v>1</v>
      </c>
    </row>
    <row r="3474" spans="1:6" x14ac:dyDescent="0.2">
      <c r="A3474" t="s">
        <v>4235</v>
      </c>
      <c r="B3474">
        <v>32.46</v>
      </c>
      <c r="C3474">
        <f>F3474*_xlfn.XLOOKUP(E3474,OBS_WELL!A:A,OBS_WELL!B:B)</f>
        <v>1</v>
      </c>
      <c r="D3474" t="s">
        <v>5428</v>
      </c>
      <c r="E3474" t="s">
        <v>5360</v>
      </c>
      <c r="F3474">
        <v>1</v>
      </c>
    </row>
    <row r="3475" spans="1:6" x14ac:dyDescent="0.2">
      <c r="A3475" t="s">
        <v>4236</v>
      </c>
      <c r="B3475">
        <v>33.1</v>
      </c>
      <c r="C3475">
        <f>F3475*_xlfn.XLOOKUP(E3475,OBS_WELL!A:A,OBS_WELL!B:B)</f>
        <v>1</v>
      </c>
      <c r="D3475" t="s">
        <v>5428</v>
      </c>
      <c r="E3475" t="s">
        <v>5360</v>
      </c>
      <c r="F3475">
        <v>1</v>
      </c>
    </row>
    <row r="3476" spans="1:6" x14ac:dyDescent="0.2">
      <c r="A3476" t="s">
        <v>4237</v>
      </c>
      <c r="B3476">
        <v>32.22</v>
      </c>
      <c r="C3476">
        <f>F3476*_xlfn.XLOOKUP(E3476,OBS_WELL!A:A,OBS_WELL!B:B)</f>
        <v>1</v>
      </c>
      <c r="D3476" t="s">
        <v>5428</v>
      </c>
      <c r="E3476" t="s">
        <v>5360</v>
      </c>
      <c r="F3476">
        <v>1</v>
      </c>
    </row>
    <row r="3477" spans="1:6" x14ac:dyDescent="0.2">
      <c r="A3477" t="s">
        <v>4238</v>
      </c>
      <c r="B3477">
        <v>235.02</v>
      </c>
      <c r="C3477">
        <f>F3477*_xlfn.XLOOKUP(E3477,OBS_WELL!A:A,OBS_WELL!B:B)</f>
        <v>1</v>
      </c>
      <c r="D3477" t="s">
        <v>5428</v>
      </c>
      <c r="E3477" t="s">
        <v>5361</v>
      </c>
      <c r="F3477">
        <v>1</v>
      </c>
    </row>
    <row r="3478" spans="1:6" x14ac:dyDescent="0.2">
      <c r="A3478" t="s">
        <v>4239</v>
      </c>
      <c r="B3478">
        <v>235.05</v>
      </c>
      <c r="C3478">
        <f>F3478*_xlfn.XLOOKUP(E3478,OBS_WELL!A:A,OBS_WELL!B:B)</f>
        <v>1</v>
      </c>
      <c r="D3478" t="s">
        <v>5428</v>
      </c>
      <c r="E3478" t="s">
        <v>5361</v>
      </c>
      <c r="F3478">
        <v>1</v>
      </c>
    </row>
    <row r="3479" spans="1:6" x14ac:dyDescent="0.2">
      <c r="A3479" t="s">
        <v>4240</v>
      </c>
      <c r="B3479">
        <v>234.37</v>
      </c>
      <c r="C3479">
        <f>F3479*_xlfn.XLOOKUP(E3479,OBS_WELL!A:A,OBS_WELL!B:B)</f>
        <v>1</v>
      </c>
      <c r="D3479" t="s">
        <v>5428</v>
      </c>
      <c r="E3479" t="s">
        <v>5361</v>
      </c>
      <c r="F3479">
        <v>1</v>
      </c>
    </row>
    <row r="3480" spans="1:6" x14ac:dyDescent="0.2">
      <c r="A3480" t="s">
        <v>4241</v>
      </c>
      <c r="B3480">
        <v>234.59</v>
      </c>
      <c r="C3480">
        <f>F3480*_xlfn.XLOOKUP(E3480,OBS_WELL!A:A,OBS_WELL!B:B)</f>
        <v>1</v>
      </c>
      <c r="D3480" t="s">
        <v>5428</v>
      </c>
      <c r="E3480" t="s">
        <v>5361</v>
      </c>
      <c r="F3480">
        <v>1</v>
      </c>
    </row>
    <row r="3481" spans="1:6" x14ac:dyDescent="0.2">
      <c r="A3481" t="s">
        <v>4242</v>
      </c>
      <c r="B3481">
        <v>234.95</v>
      </c>
      <c r="C3481">
        <f>F3481*_xlfn.XLOOKUP(E3481,OBS_WELL!A:A,OBS_WELL!B:B)</f>
        <v>1</v>
      </c>
      <c r="D3481" t="s">
        <v>5428</v>
      </c>
      <c r="E3481" t="s">
        <v>5361</v>
      </c>
      <c r="F3481">
        <v>1</v>
      </c>
    </row>
    <row r="3482" spans="1:6" x14ac:dyDescent="0.2">
      <c r="A3482" t="s">
        <v>4243</v>
      </c>
      <c r="B3482">
        <v>235.15</v>
      </c>
      <c r="C3482">
        <f>F3482*_xlfn.XLOOKUP(E3482,OBS_WELL!A:A,OBS_WELL!B:B)</f>
        <v>1</v>
      </c>
      <c r="D3482" t="s">
        <v>5428</v>
      </c>
      <c r="E3482" t="s">
        <v>5361</v>
      </c>
      <c r="F3482">
        <v>1</v>
      </c>
    </row>
    <row r="3483" spans="1:6" x14ac:dyDescent="0.2">
      <c r="A3483" t="s">
        <v>4244</v>
      </c>
      <c r="B3483">
        <v>234.45</v>
      </c>
      <c r="C3483">
        <f>F3483*_xlfn.XLOOKUP(E3483,OBS_WELL!A:A,OBS_WELL!B:B)</f>
        <v>1</v>
      </c>
      <c r="D3483" t="s">
        <v>5428</v>
      </c>
      <c r="E3483" t="s">
        <v>5361</v>
      </c>
      <c r="F3483">
        <v>1</v>
      </c>
    </row>
    <row r="3484" spans="1:6" x14ac:dyDescent="0.2">
      <c r="A3484" t="s">
        <v>4245</v>
      </c>
      <c r="B3484">
        <v>233.98</v>
      </c>
      <c r="C3484">
        <f>F3484*_xlfn.XLOOKUP(E3484,OBS_WELL!A:A,OBS_WELL!B:B)</f>
        <v>1</v>
      </c>
      <c r="D3484" t="s">
        <v>5428</v>
      </c>
      <c r="E3484" t="s">
        <v>5361</v>
      </c>
      <c r="F3484">
        <v>1</v>
      </c>
    </row>
    <row r="3485" spans="1:6" x14ac:dyDescent="0.2">
      <c r="A3485" t="s">
        <v>4246</v>
      </c>
      <c r="B3485">
        <v>234.08</v>
      </c>
      <c r="C3485">
        <f>F3485*_xlfn.XLOOKUP(E3485,OBS_WELL!A:A,OBS_WELL!B:B)</f>
        <v>1</v>
      </c>
      <c r="D3485" t="s">
        <v>5428</v>
      </c>
      <c r="E3485" t="s">
        <v>5361</v>
      </c>
      <c r="F3485">
        <v>1</v>
      </c>
    </row>
    <row r="3486" spans="1:6" x14ac:dyDescent="0.2">
      <c r="A3486" t="s">
        <v>4247</v>
      </c>
      <c r="B3486">
        <v>233.78</v>
      </c>
      <c r="C3486">
        <f>F3486*_xlfn.XLOOKUP(E3486,OBS_WELL!A:A,OBS_WELL!B:B)</f>
        <v>1</v>
      </c>
      <c r="D3486" t="s">
        <v>5428</v>
      </c>
      <c r="E3486" t="s">
        <v>5361</v>
      </c>
      <c r="F3486">
        <v>1</v>
      </c>
    </row>
    <row r="3487" spans="1:6" x14ac:dyDescent="0.2">
      <c r="A3487" t="s">
        <v>4248</v>
      </c>
      <c r="B3487">
        <v>233.53</v>
      </c>
      <c r="C3487">
        <f>F3487*_xlfn.XLOOKUP(E3487,OBS_WELL!A:A,OBS_WELL!B:B)</f>
        <v>1</v>
      </c>
      <c r="D3487" t="s">
        <v>5428</v>
      </c>
      <c r="E3487" t="s">
        <v>5361</v>
      </c>
      <c r="F3487">
        <v>1</v>
      </c>
    </row>
    <row r="3488" spans="1:6" x14ac:dyDescent="0.2">
      <c r="A3488" t="s">
        <v>4249</v>
      </c>
      <c r="B3488">
        <v>234.69</v>
      </c>
      <c r="C3488">
        <f>F3488*_xlfn.XLOOKUP(E3488,OBS_WELL!A:A,OBS_WELL!B:B)</f>
        <v>1</v>
      </c>
      <c r="D3488" t="s">
        <v>5428</v>
      </c>
      <c r="E3488" t="s">
        <v>5361</v>
      </c>
      <c r="F3488">
        <v>1</v>
      </c>
    </row>
    <row r="3489" spans="1:6" x14ac:dyDescent="0.2">
      <c r="A3489" t="s">
        <v>4250</v>
      </c>
      <c r="B3489">
        <v>234.99</v>
      </c>
      <c r="C3489">
        <f>F3489*_xlfn.XLOOKUP(E3489,OBS_WELL!A:A,OBS_WELL!B:B)</f>
        <v>1</v>
      </c>
      <c r="D3489" t="s">
        <v>5428</v>
      </c>
      <c r="E3489" t="s">
        <v>5361</v>
      </c>
      <c r="F3489">
        <v>1</v>
      </c>
    </row>
    <row r="3490" spans="1:6" x14ac:dyDescent="0.2">
      <c r="A3490" t="s">
        <v>4251</v>
      </c>
      <c r="B3490">
        <v>233.45</v>
      </c>
      <c r="C3490">
        <f>F3490*_xlfn.XLOOKUP(E3490,OBS_WELL!A:A,OBS_WELL!B:B)</f>
        <v>1</v>
      </c>
      <c r="D3490" t="s">
        <v>5428</v>
      </c>
      <c r="E3490" t="s">
        <v>5361</v>
      </c>
      <c r="F3490">
        <v>1</v>
      </c>
    </row>
    <row r="3491" spans="1:6" x14ac:dyDescent="0.2">
      <c r="A3491" t="s">
        <v>4252</v>
      </c>
      <c r="B3491">
        <v>233.23</v>
      </c>
      <c r="C3491">
        <f>F3491*_xlfn.XLOOKUP(E3491,OBS_WELL!A:A,OBS_WELL!B:B)</f>
        <v>1</v>
      </c>
      <c r="D3491" t="s">
        <v>5428</v>
      </c>
      <c r="E3491" t="s">
        <v>5361</v>
      </c>
      <c r="F3491">
        <v>1</v>
      </c>
    </row>
    <row r="3492" spans="1:6" x14ac:dyDescent="0.2">
      <c r="A3492" t="s">
        <v>4253</v>
      </c>
      <c r="B3492">
        <v>235.03</v>
      </c>
      <c r="C3492">
        <f>F3492*_xlfn.XLOOKUP(E3492,OBS_WELL!A:A,OBS_WELL!B:B)</f>
        <v>1</v>
      </c>
      <c r="D3492" t="s">
        <v>5428</v>
      </c>
      <c r="E3492" t="s">
        <v>5361</v>
      </c>
      <c r="F3492">
        <v>1</v>
      </c>
    </row>
    <row r="3493" spans="1:6" x14ac:dyDescent="0.2">
      <c r="A3493" t="s">
        <v>4254</v>
      </c>
      <c r="B3493">
        <v>235.1</v>
      </c>
      <c r="C3493">
        <f>F3493*_xlfn.XLOOKUP(E3493,OBS_WELL!A:A,OBS_WELL!B:B)</f>
        <v>1</v>
      </c>
      <c r="D3493" t="s">
        <v>5428</v>
      </c>
      <c r="E3493" t="s">
        <v>5361</v>
      </c>
      <c r="F3493">
        <v>1</v>
      </c>
    </row>
    <row r="3494" spans="1:6" x14ac:dyDescent="0.2">
      <c r="A3494" t="s">
        <v>4255</v>
      </c>
      <c r="B3494">
        <v>234.43</v>
      </c>
      <c r="C3494">
        <f>F3494*_xlfn.XLOOKUP(E3494,OBS_WELL!A:A,OBS_WELL!B:B)</f>
        <v>1</v>
      </c>
      <c r="D3494" t="s">
        <v>5428</v>
      </c>
      <c r="E3494" t="s">
        <v>5361</v>
      </c>
      <c r="F3494">
        <v>1</v>
      </c>
    </row>
    <row r="3495" spans="1:6" x14ac:dyDescent="0.2">
      <c r="A3495" t="s">
        <v>4256</v>
      </c>
      <c r="B3495">
        <v>234.36</v>
      </c>
      <c r="C3495">
        <f>F3495*_xlfn.XLOOKUP(E3495,OBS_WELL!A:A,OBS_WELL!B:B)</f>
        <v>1</v>
      </c>
      <c r="D3495" t="s">
        <v>5428</v>
      </c>
      <c r="E3495" t="s">
        <v>5361</v>
      </c>
      <c r="F3495">
        <v>1</v>
      </c>
    </row>
    <row r="3496" spans="1:6" x14ac:dyDescent="0.2">
      <c r="A3496" t="s">
        <v>4257</v>
      </c>
      <c r="B3496">
        <v>234.68</v>
      </c>
      <c r="C3496">
        <f>F3496*_xlfn.XLOOKUP(E3496,OBS_WELL!A:A,OBS_WELL!B:B)</f>
        <v>1</v>
      </c>
      <c r="D3496" t="s">
        <v>5428</v>
      </c>
      <c r="E3496" t="s">
        <v>5361</v>
      </c>
      <c r="F3496">
        <v>1</v>
      </c>
    </row>
    <row r="3497" spans="1:6" x14ac:dyDescent="0.2">
      <c r="A3497" t="s">
        <v>4258</v>
      </c>
      <c r="B3497">
        <v>235.31</v>
      </c>
      <c r="C3497">
        <f>F3497*_xlfn.XLOOKUP(E3497,OBS_WELL!A:A,OBS_WELL!B:B)</f>
        <v>1</v>
      </c>
      <c r="D3497" t="s">
        <v>5428</v>
      </c>
      <c r="E3497" t="s">
        <v>5361</v>
      </c>
      <c r="F3497">
        <v>1</v>
      </c>
    </row>
    <row r="3498" spans="1:6" x14ac:dyDescent="0.2">
      <c r="A3498" t="s">
        <v>4259</v>
      </c>
      <c r="B3498">
        <v>235.62</v>
      </c>
      <c r="C3498">
        <f>F3498*_xlfn.XLOOKUP(E3498,OBS_WELL!A:A,OBS_WELL!B:B)</f>
        <v>1</v>
      </c>
      <c r="D3498" t="s">
        <v>5428</v>
      </c>
      <c r="E3498" t="s">
        <v>5361</v>
      </c>
      <c r="F3498">
        <v>1</v>
      </c>
    </row>
    <row r="3499" spans="1:6" x14ac:dyDescent="0.2">
      <c r="A3499" t="s">
        <v>4260</v>
      </c>
      <c r="B3499">
        <v>235.04</v>
      </c>
      <c r="C3499">
        <f>F3499*_xlfn.XLOOKUP(E3499,OBS_WELL!A:A,OBS_WELL!B:B)</f>
        <v>1</v>
      </c>
      <c r="D3499" t="s">
        <v>5428</v>
      </c>
      <c r="E3499" t="s">
        <v>5361</v>
      </c>
      <c r="F3499">
        <v>1</v>
      </c>
    </row>
    <row r="3500" spans="1:6" x14ac:dyDescent="0.2">
      <c r="A3500" t="s">
        <v>4261</v>
      </c>
      <c r="B3500">
        <v>234.18</v>
      </c>
      <c r="C3500">
        <f>F3500*_xlfn.XLOOKUP(E3500,OBS_WELL!A:A,OBS_WELL!B:B)</f>
        <v>1</v>
      </c>
      <c r="D3500" t="s">
        <v>5428</v>
      </c>
      <c r="E3500" t="s">
        <v>5361</v>
      </c>
      <c r="F3500">
        <v>1</v>
      </c>
    </row>
    <row r="3501" spans="1:6" x14ac:dyDescent="0.2">
      <c r="A3501" t="s">
        <v>4262</v>
      </c>
      <c r="B3501">
        <v>10.38</v>
      </c>
      <c r="C3501">
        <f>F3501*_xlfn.XLOOKUP(E3501,OBS_WELL!A:A,OBS_WELL!B:B)</f>
        <v>1</v>
      </c>
      <c r="D3501" t="s">
        <v>5428</v>
      </c>
      <c r="E3501" t="s">
        <v>5362</v>
      </c>
      <c r="F3501">
        <v>1</v>
      </c>
    </row>
    <row r="3502" spans="1:6" x14ac:dyDescent="0.2">
      <c r="A3502" t="s">
        <v>4263</v>
      </c>
      <c r="B3502">
        <v>7.95</v>
      </c>
      <c r="C3502">
        <f>F3502*_xlfn.XLOOKUP(E3502,OBS_WELL!A:A,OBS_WELL!B:B)</f>
        <v>1</v>
      </c>
      <c r="D3502" t="s">
        <v>5428</v>
      </c>
      <c r="E3502" t="s">
        <v>5362</v>
      </c>
      <c r="F3502">
        <v>1</v>
      </c>
    </row>
    <row r="3503" spans="1:6" x14ac:dyDescent="0.2">
      <c r="A3503" t="s">
        <v>4264</v>
      </c>
      <c r="B3503">
        <v>8.39</v>
      </c>
      <c r="C3503">
        <f>F3503*_xlfn.XLOOKUP(E3503,OBS_WELL!A:A,OBS_WELL!B:B)</f>
        <v>1</v>
      </c>
      <c r="D3503" t="s">
        <v>5428</v>
      </c>
      <c r="E3503" t="s">
        <v>5362</v>
      </c>
      <c r="F3503">
        <v>1</v>
      </c>
    </row>
    <row r="3504" spans="1:6" x14ac:dyDescent="0.2">
      <c r="A3504" t="s">
        <v>4265</v>
      </c>
      <c r="B3504">
        <v>10.59</v>
      </c>
      <c r="C3504">
        <f>F3504*_xlfn.XLOOKUP(E3504,OBS_WELL!A:A,OBS_WELL!B:B)</f>
        <v>1</v>
      </c>
      <c r="D3504" t="s">
        <v>5428</v>
      </c>
      <c r="E3504" t="s">
        <v>5362</v>
      </c>
      <c r="F3504">
        <v>1</v>
      </c>
    </row>
    <row r="3505" spans="1:6" x14ac:dyDescent="0.2">
      <c r="A3505" t="s">
        <v>4266</v>
      </c>
      <c r="B3505">
        <v>9.98</v>
      </c>
      <c r="C3505">
        <f>F3505*_xlfn.XLOOKUP(E3505,OBS_WELL!A:A,OBS_WELL!B:B)</f>
        <v>1</v>
      </c>
      <c r="D3505" t="s">
        <v>5428</v>
      </c>
      <c r="E3505" t="s">
        <v>5362</v>
      </c>
      <c r="F3505">
        <v>1</v>
      </c>
    </row>
    <row r="3506" spans="1:6" x14ac:dyDescent="0.2">
      <c r="A3506" t="s">
        <v>4267</v>
      </c>
      <c r="B3506">
        <v>7.3</v>
      </c>
      <c r="C3506">
        <f>F3506*_xlfn.XLOOKUP(E3506,OBS_WELL!A:A,OBS_WELL!B:B)</f>
        <v>1</v>
      </c>
      <c r="D3506" t="s">
        <v>5428</v>
      </c>
      <c r="E3506" t="s">
        <v>5362</v>
      </c>
      <c r="F3506">
        <v>1</v>
      </c>
    </row>
    <row r="3507" spans="1:6" x14ac:dyDescent="0.2">
      <c r="A3507" t="s">
        <v>4268</v>
      </c>
      <c r="B3507">
        <v>7.83</v>
      </c>
      <c r="C3507">
        <f>F3507*_xlfn.XLOOKUP(E3507,OBS_WELL!A:A,OBS_WELL!B:B)</f>
        <v>1</v>
      </c>
      <c r="D3507" t="s">
        <v>5428</v>
      </c>
      <c r="E3507" t="s">
        <v>5362</v>
      </c>
      <c r="F3507">
        <v>1</v>
      </c>
    </row>
    <row r="3508" spans="1:6" x14ac:dyDescent="0.2">
      <c r="A3508" t="s">
        <v>4269</v>
      </c>
      <c r="B3508">
        <v>10.01</v>
      </c>
      <c r="C3508">
        <f>F3508*_xlfn.XLOOKUP(E3508,OBS_WELL!A:A,OBS_WELL!B:B)</f>
        <v>1</v>
      </c>
      <c r="D3508" t="s">
        <v>5428</v>
      </c>
      <c r="E3508" t="s">
        <v>5362</v>
      </c>
      <c r="F3508">
        <v>1</v>
      </c>
    </row>
    <row r="3509" spans="1:6" x14ac:dyDescent="0.2">
      <c r="A3509" t="s">
        <v>4270</v>
      </c>
      <c r="B3509">
        <v>9.0399999999999991</v>
      </c>
      <c r="C3509">
        <f>F3509*_xlfn.XLOOKUP(E3509,OBS_WELL!A:A,OBS_WELL!B:B)</f>
        <v>1</v>
      </c>
      <c r="D3509" t="s">
        <v>5428</v>
      </c>
      <c r="E3509" t="s">
        <v>5362</v>
      </c>
      <c r="F3509">
        <v>1</v>
      </c>
    </row>
    <row r="3510" spans="1:6" x14ac:dyDescent="0.2">
      <c r="A3510" t="s">
        <v>4271</v>
      </c>
      <c r="B3510">
        <v>6.7</v>
      </c>
      <c r="C3510">
        <f>F3510*_xlfn.XLOOKUP(E3510,OBS_WELL!A:A,OBS_WELL!B:B)</f>
        <v>1</v>
      </c>
      <c r="D3510" t="s">
        <v>5428</v>
      </c>
      <c r="E3510" t="s">
        <v>5362</v>
      </c>
      <c r="F3510">
        <v>1</v>
      </c>
    </row>
    <row r="3511" spans="1:6" x14ac:dyDescent="0.2">
      <c r="A3511" t="s">
        <v>4272</v>
      </c>
      <c r="B3511">
        <v>8.85</v>
      </c>
      <c r="C3511">
        <f>F3511*_xlfn.XLOOKUP(E3511,OBS_WELL!A:A,OBS_WELL!B:B)</f>
        <v>1</v>
      </c>
      <c r="D3511" t="s">
        <v>5428</v>
      </c>
      <c r="E3511" t="s">
        <v>5362</v>
      </c>
      <c r="F3511">
        <v>1</v>
      </c>
    </row>
    <row r="3512" spans="1:6" x14ac:dyDescent="0.2">
      <c r="A3512" t="s">
        <v>4273</v>
      </c>
      <c r="B3512">
        <v>11.37</v>
      </c>
      <c r="C3512">
        <f>F3512*_xlfn.XLOOKUP(E3512,OBS_WELL!A:A,OBS_WELL!B:B)</f>
        <v>1</v>
      </c>
      <c r="D3512" t="s">
        <v>5428</v>
      </c>
      <c r="E3512" t="s">
        <v>5362</v>
      </c>
      <c r="F3512">
        <v>1</v>
      </c>
    </row>
    <row r="3513" spans="1:6" x14ac:dyDescent="0.2">
      <c r="A3513" t="s">
        <v>4274</v>
      </c>
      <c r="B3513">
        <v>9.73</v>
      </c>
      <c r="C3513">
        <f>F3513*_xlfn.XLOOKUP(E3513,OBS_WELL!A:A,OBS_WELL!B:B)</f>
        <v>1</v>
      </c>
      <c r="D3513" t="s">
        <v>5428</v>
      </c>
      <c r="E3513" t="s">
        <v>5362</v>
      </c>
      <c r="F3513">
        <v>1</v>
      </c>
    </row>
    <row r="3514" spans="1:6" x14ac:dyDescent="0.2">
      <c r="A3514" t="s">
        <v>4275</v>
      </c>
      <c r="B3514">
        <v>8.11</v>
      </c>
      <c r="C3514">
        <f>F3514*_xlfn.XLOOKUP(E3514,OBS_WELL!A:A,OBS_WELL!B:B)</f>
        <v>1</v>
      </c>
      <c r="D3514" t="s">
        <v>5428</v>
      </c>
      <c r="E3514" t="s">
        <v>5362</v>
      </c>
      <c r="F3514">
        <v>1</v>
      </c>
    </row>
    <row r="3515" spans="1:6" x14ac:dyDescent="0.2">
      <c r="A3515" t="s">
        <v>4276</v>
      </c>
      <c r="B3515">
        <v>8.51</v>
      </c>
      <c r="C3515">
        <f>F3515*_xlfn.XLOOKUP(E3515,OBS_WELL!A:A,OBS_WELL!B:B)</f>
        <v>1</v>
      </c>
      <c r="D3515" t="s">
        <v>5428</v>
      </c>
      <c r="E3515" t="s">
        <v>5362</v>
      </c>
      <c r="F3515">
        <v>1</v>
      </c>
    </row>
    <row r="3516" spans="1:6" x14ac:dyDescent="0.2">
      <c r="A3516" t="s">
        <v>4277</v>
      </c>
      <c r="B3516">
        <v>10.32</v>
      </c>
      <c r="C3516">
        <f>F3516*_xlfn.XLOOKUP(E3516,OBS_WELL!A:A,OBS_WELL!B:B)</f>
        <v>1</v>
      </c>
      <c r="D3516" t="s">
        <v>5428</v>
      </c>
      <c r="E3516" t="s">
        <v>5362</v>
      </c>
      <c r="F3516">
        <v>1</v>
      </c>
    </row>
    <row r="3517" spans="1:6" x14ac:dyDescent="0.2">
      <c r="A3517" t="s">
        <v>4278</v>
      </c>
      <c r="B3517">
        <v>9.52</v>
      </c>
      <c r="C3517">
        <f>F3517*_xlfn.XLOOKUP(E3517,OBS_WELL!A:A,OBS_WELL!B:B)</f>
        <v>1</v>
      </c>
      <c r="D3517" t="s">
        <v>5428</v>
      </c>
      <c r="E3517" t="s">
        <v>5362</v>
      </c>
      <c r="F3517">
        <v>1</v>
      </c>
    </row>
    <row r="3518" spans="1:6" x14ac:dyDescent="0.2">
      <c r="A3518" t="s">
        <v>4279</v>
      </c>
      <c r="B3518">
        <v>8.56</v>
      </c>
      <c r="C3518">
        <f>F3518*_xlfn.XLOOKUP(E3518,OBS_WELL!A:A,OBS_WELL!B:B)</f>
        <v>1</v>
      </c>
      <c r="D3518" t="s">
        <v>5428</v>
      </c>
      <c r="E3518" t="s">
        <v>5362</v>
      </c>
      <c r="F3518">
        <v>1</v>
      </c>
    </row>
    <row r="3519" spans="1:6" x14ac:dyDescent="0.2">
      <c r="A3519" t="s">
        <v>4280</v>
      </c>
      <c r="B3519">
        <v>8.83</v>
      </c>
      <c r="C3519">
        <f>F3519*_xlfn.XLOOKUP(E3519,OBS_WELL!A:A,OBS_WELL!B:B)</f>
        <v>1</v>
      </c>
      <c r="D3519" t="s">
        <v>5428</v>
      </c>
      <c r="E3519" t="s">
        <v>5362</v>
      </c>
      <c r="F3519">
        <v>1</v>
      </c>
    </row>
    <row r="3520" spans="1:6" x14ac:dyDescent="0.2">
      <c r="A3520" t="s">
        <v>4281</v>
      </c>
      <c r="B3520">
        <v>10</v>
      </c>
      <c r="C3520">
        <f>F3520*_xlfn.XLOOKUP(E3520,OBS_WELL!A:A,OBS_WELL!B:B)</f>
        <v>1</v>
      </c>
      <c r="D3520" t="s">
        <v>5428</v>
      </c>
      <c r="E3520" t="s">
        <v>5362</v>
      </c>
      <c r="F3520">
        <v>1</v>
      </c>
    </row>
    <row r="3521" spans="1:6" x14ac:dyDescent="0.2">
      <c r="A3521" t="s">
        <v>4282</v>
      </c>
      <c r="B3521">
        <v>12.44</v>
      </c>
      <c r="C3521">
        <f>F3521*_xlfn.XLOOKUP(E3521,OBS_WELL!A:A,OBS_WELL!B:B)</f>
        <v>1</v>
      </c>
      <c r="D3521" t="s">
        <v>5428</v>
      </c>
      <c r="E3521" t="s">
        <v>5362</v>
      </c>
      <c r="F3521">
        <v>1</v>
      </c>
    </row>
    <row r="3522" spans="1:6" x14ac:dyDescent="0.2">
      <c r="A3522" t="s">
        <v>4283</v>
      </c>
      <c r="B3522">
        <v>10.119999999999999</v>
      </c>
      <c r="C3522">
        <f>F3522*_xlfn.XLOOKUP(E3522,OBS_WELL!A:A,OBS_WELL!B:B)</f>
        <v>1</v>
      </c>
      <c r="D3522" t="s">
        <v>5428</v>
      </c>
      <c r="E3522" t="s">
        <v>5362</v>
      </c>
      <c r="F3522">
        <v>1</v>
      </c>
    </row>
    <row r="3523" spans="1:6" x14ac:dyDescent="0.2">
      <c r="A3523" t="s">
        <v>4284</v>
      </c>
      <c r="B3523">
        <v>9.77</v>
      </c>
      <c r="C3523">
        <f>F3523*_xlfn.XLOOKUP(E3523,OBS_WELL!A:A,OBS_WELL!B:B)</f>
        <v>1</v>
      </c>
      <c r="D3523" t="s">
        <v>5428</v>
      </c>
      <c r="E3523" t="s">
        <v>5362</v>
      </c>
      <c r="F3523">
        <v>1</v>
      </c>
    </row>
    <row r="3524" spans="1:6" x14ac:dyDescent="0.2">
      <c r="A3524" t="s">
        <v>4285</v>
      </c>
      <c r="B3524">
        <v>12.4</v>
      </c>
      <c r="C3524">
        <f>F3524*_xlfn.XLOOKUP(E3524,OBS_WELL!A:A,OBS_WELL!B:B)</f>
        <v>1</v>
      </c>
      <c r="D3524" t="s">
        <v>5428</v>
      </c>
      <c r="E3524" t="s">
        <v>5362</v>
      </c>
      <c r="F3524">
        <v>1</v>
      </c>
    </row>
    <row r="3525" spans="1:6" x14ac:dyDescent="0.2">
      <c r="A3525" t="s">
        <v>4286</v>
      </c>
      <c r="B3525">
        <v>10.34</v>
      </c>
      <c r="C3525">
        <f>F3525*_xlfn.XLOOKUP(E3525,OBS_WELL!A:A,OBS_WELL!B:B)</f>
        <v>1</v>
      </c>
      <c r="D3525" t="s">
        <v>5428</v>
      </c>
      <c r="E3525" t="s">
        <v>5362</v>
      </c>
      <c r="F3525">
        <v>1</v>
      </c>
    </row>
    <row r="3526" spans="1:6" x14ac:dyDescent="0.2">
      <c r="A3526" t="s">
        <v>4287</v>
      </c>
      <c r="B3526">
        <v>8.48</v>
      </c>
      <c r="C3526">
        <f>F3526*_xlfn.XLOOKUP(E3526,OBS_WELL!A:A,OBS_WELL!B:B)</f>
        <v>1</v>
      </c>
      <c r="D3526" t="s">
        <v>5428</v>
      </c>
      <c r="E3526" t="s">
        <v>5362</v>
      </c>
      <c r="F3526">
        <v>1</v>
      </c>
    </row>
    <row r="3527" spans="1:6" x14ac:dyDescent="0.2">
      <c r="A3527" t="s">
        <v>4288</v>
      </c>
      <c r="B3527">
        <v>9.39</v>
      </c>
      <c r="C3527">
        <f>F3527*_xlfn.XLOOKUP(E3527,OBS_WELL!A:A,OBS_WELL!B:B)</f>
        <v>1</v>
      </c>
      <c r="D3527" t="s">
        <v>5428</v>
      </c>
      <c r="E3527" t="s">
        <v>5362</v>
      </c>
      <c r="F3527">
        <v>1</v>
      </c>
    </row>
    <row r="3528" spans="1:6" x14ac:dyDescent="0.2">
      <c r="A3528" t="s">
        <v>4289</v>
      </c>
      <c r="B3528">
        <v>14.06</v>
      </c>
      <c r="C3528">
        <f>F3528*_xlfn.XLOOKUP(E3528,OBS_WELL!A:A,OBS_WELL!B:B)</f>
        <v>1</v>
      </c>
      <c r="D3528" t="s">
        <v>5428</v>
      </c>
      <c r="E3528" t="s">
        <v>5362</v>
      </c>
      <c r="F3528">
        <v>1</v>
      </c>
    </row>
    <row r="3529" spans="1:6" x14ac:dyDescent="0.2">
      <c r="A3529" t="s">
        <v>4290</v>
      </c>
      <c r="B3529">
        <v>10.94</v>
      </c>
      <c r="C3529">
        <f>F3529*_xlfn.XLOOKUP(E3529,OBS_WELL!A:A,OBS_WELL!B:B)</f>
        <v>1</v>
      </c>
      <c r="D3529" t="s">
        <v>5428</v>
      </c>
      <c r="E3529" t="s">
        <v>5362</v>
      </c>
      <c r="F3529">
        <v>1</v>
      </c>
    </row>
    <row r="3530" spans="1:6" x14ac:dyDescent="0.2">
      <c r="A3530" t="s">
        <v>4291</v>
      </c>
      <c r="B3530">
        <v>9.65</v>
      </c>
      <c r="C3530">
        <f>F3530*_xlfn.XLOOKUP(E3530,OBS_WELL!A:A,OBS_WELL!B:B)</f>
        <v>1</v>
      </c>
      <c r="D3530" t="s">
        <v>5428</v>
      </c>
      <c r="E3530" t="s">
        <v>5362</v>
      </c>
      <c r="F3530">
        <v>1</v>
      </c>
    </row>
    <row r="3531" spans="1:6" x14ac:dyDescent="0.2">
      <c r="A3531" t="s">
        <v>4292</v>
      </c>
      <c r="B3531">
        <v>12.65</v>
      </c>
      <c r="C3531">
        <f>F3531*_xlfn.XLOOKUP(E3531,OBS_WELL!A:A,OBS_WELL!B:B)</f>
        <v>1</v>
      </c>
      <c r="D3531" t="s">
        <v>5428</v>
      </c>
      <c r="E3531" t="s">
        <v>5362</v>
      </c>
      <c r="F3531">
        <v>1</v>
      </c>
    </row>
    <row r="3532" spans="1:6" x14ac:dyDescent="0.2">
      <c r="A3532" t="s">
        <v>4293</v>
      </c>
      <c r="B3532">
        <v>12.29</v>
      </c>
      <c r="C3532">
        <f>F3532*_xlfn.XLOOKUP(E3532,OBS_WELL!A:A,OBS_WELL!B:B)</f>
        <v>1</v>
      </c>
      <c r="D3532" t="s">
        <v>5428</v>
      </c>
      <c r="E3532" t="s">
        <v>5362</v>
      </c>
      <c r="F3532">
        <v>1</v>
      </c>
    </row>
    <row r="3533" spans="1:6" x14ac:dyDescent="0.2">
      <c r="A3533" t="s">
        <v>4294</v>
      </c>
      <c r="B3533">
        <v>9.91</v>
      </c>
      <c r="C3533">
        <f>F3533*_xlfn.XLOOKUP(E3533,OBS_WELL!A:A,OBS_WELL!B:B)</f>
        <v>1</v>
      </c>
      <c r="D3533" t="s">
        <v>5428</v>
      </c>
      <c r="E3533" t="s">
        <v>5362</v>
      </c>
      <c r="F3533">
        <v>1</v>
      </c>
    </row>
    <row r="3534" spans="1:6" x14ac:dyDescent="0.2">
      <c r="A3534" t="s">
        <v>4295</v>
      </c>
      <c r="B3534">
        <v>11.05</v>
      </c>
      <c r="C3534">
        <f>F3534*_xlfn.XLOOKUP(E3534,OBS_WELL!A:A,OBS_WELL!B:B)</f>
        <v>1</v>
      </c>
      <c r="D3534" t="s">
        <v>5428</v>
      </c>
      <c r="E3534" t="s">
        <v>5362</v>
      </c>
      <c r="F3534">
        <v>1</v>
      </c>
    </row>
    <row r="3535" spans="1:6" x14ac:dyDescent="0.2">
      <c r="A3535" t="s">
        <v>4296</v>
      </c>
      <c r="B3535">
        <v>9.6999999999999993</v>
      </c>
      <c r="C3535">
        <f>F3535*_xlfn.XLOOKUP(E3535,OBS_WELL!A:A,OBS_WELL!B:B)</f>
        <v>1</v>
      </c>
      <c r="D3535" t="s">
        <v>5428</v>
      </c>
      <c r="E3535" t="s">
        <v>5362</v>
      </c>
      <c r="F3535">
        <v>1</v>
      </c>
    </row>
    <row r="3536" spans="1:6" x14ac:dyDescent="0.2">
      <c r="A3536" t="s">
        <v>4297</v>
      </c>
      <c r="B3536">
        <v>7.45</v>
      </c>
      <c r="C3536">
        <f>F3536*_xlfn.XLOOKUP(E3536,OBS_WELL!A:A,OBS_WELL!B:B)</f>
        <v>1</v>
      </c>
      <c r="D3536" t="s">
        <v>5428</v>
      </c>
      <c r="E3536" t="s">
        <v>5363</v>
      </c>
      <c r="F3536">
        <v>1</v>
      </c>
    </row>
    <row r="3537" spans="1:6" x14ac:dyDescent="0.2">
      <c r="A3537" t="s">
        <v>4298</v>
      </c>
      <c r="B3537">
        <v>5.13</v>
      </c>
      <c r="C3537">
        <f>F3537*_xlfn.XLOOKUP(E3537,OBS_WELL!A:A,OBS_WELL!B:B)</f>
        <v>1</v>
      </c>
      <c r="D3537" t="s">
        <v>5428</v>
      </c>
      <c r="E3537" t="s">
        <v>5363</v>
      </c>
      <c r="F3537">
        <v>1</v>
      </c>
    </row>
    <row r="3538" spans="1:6" x14ac:dyDescent="0.2">
      <c r="A3538" t="s">
        <v>4299</v>
      </c>
      <c r="B3538">
        <v>5.16</v>
      </c>
      <c r="C3538">
        <f>F3538*_xlfn.XLOOKUP(E3538,OBS_WELL!A:A,OBS_WELL!B:B)</f>
        <v>1</v>
      </c>
      <c r="D3538" t="s">
        <v>5428</v>
      </c>
      <c r="E3538" t="s">
        <v>5363</v>
      </c>
      <c r="F3538">
        <v>1</v>
      </c>
    </row>
    <row r="3539" spans="1:6" x14ac:dyDescent="0.2">
      <c r="A3539" t="s">
        <v>4300</v>
      </c>
      <c r="B3539">
        <v>8.1</v>
      </c>
      <c r="C3539">
        <f>F3539*_xlfn.XLOOKUP(E3539,OBS_WELL!A:A,OBS_WELL!B:B)</f>
        <v>1</v>
      </c>
      <c r="D3539" t="s">
        <v>5428</v>
      </c>
      <c r="E3539" t="s">
        <v>5363</v>
      </c>
      <c r="F3539">
        <v>1</v>
      </c>
    </row>
    <row r="3540" spans="1:6" x14ac:dyDescent="0.2">
      <c r="A3540" t="s">
        <v>4301</v>
      </c>
      <c r="B3540">
        <v>7.09</v>
      </c>
      <c r="C3540">
        <f>F3540*_xlfn.XLOOKUP(E3540,OBS_WELL!A:A,OBS_WELL!B:B)</f>
        <v>1</v>
      </c>
      <c r="D3540" t="s">
        <v>5428</v>
      </c>
      <c r="E3540" t="s">
        <v>5363</v>
      </c>
      <c r="F3540">
        <v>1</v>
      </c>
    </row>
    <row r="3541" spans="1:6" x14ac:dyDescent="0.2">
      <c r="A3541" t="s">
        <v>4302</v>
      </c>
      <c r="B3541">
        <v>4.97</v>
      </c>
      <c r="C3541">
        <f>F3541*_xlfn.XLOOKUP(E3541,OBS_WELL!A:A,OBS_WELL!B:B)</f>
        <v>1</v>
      </c>
      <c r="D3541" t="s">
        <v>5428</v>
      </c>
      <c r="E3541" t="s">
        <v>5363</v>
      </c>
      <c r="F3541">
        <v>1</v>
      </c>
    </row>
    <row r="3542" spans="1:6" x14ac:dyDescent="0.2">
      <c r="A3542" t="s">
        <v>4303</v>
      </c>
      <c r="B3542">
        <v>4.8</v>
      </c>
      <c r="C3542">
        <f>F3542*_xlfn.XLOOKUP(E3542,OBS_WELL!A:A,OBS_WELL!B:B)</f>
        <v>1</v>
      </c>
      <c r="D3542" t="s">
        <v>5428</v>
      </c>
      <c r="E3542" t="s">
        <v>5363</v>
      </c>
      <c r="F3542">
        <v>1</v>
      </c>
    </row>
    <row r="3543" spans="1:6" x14ac:dyDescent="0.2">
      <c r="A3543" t="s">
        <v>4304</v>
      </c>
      <c r="B3543">
        <v>7.34</v>
      </c>
      <c r="C3543">
        <f>F3543*_xlfn.XLOOKUP(E3543,OBS_WELL!A:A,OBS_WELL!B:B)</f>
        <v>1</v>
      </c>
      <c r="D3543" t="s">
        <v>5428</v>
      </c>
      <c r="E3543" t="s">
        <v>5363</v>
      </c>
      <c r="F3543">
        <v>1</v>
      </c>
    </row>
    <row r="3544" spans="1:6" x14ac:dyDescent="0.2">
      <c r="A3544" t="s">
        <v>4305</v>
      </c>
      <c r="B3544">
        <v>6.2</v>
      </c>
      <c r="C3544">
        <f>F3544*_xlfn.XLOOKUP(E3544,OBS_WELL!A:A,OBS_WELL!B:B)</f>
        <v>1</v>
      </c>
      <c r="D3544" t="s">
        <v>5428</v>
      </c>
      <c r="E3544" t="s">
        <v>5363</v>
      </c>
      <c r="F3544">
        <v>1</v>
      </c>
    </row>
    <row r="3545" spans="1:6" x14ac:dyDescent="0.2">
      <c r="A3545" t="s">
        <v>4306</v>
      </c>
      <c r="B3545">
        <v>4.8099999999999996</v>
      </c>
      <c r="C3545">
        <f>F3545*_xlfn.XLOOKUP(E3545,OBS_WELL!A:A,OBS_WELL!B:B)</f>
        <v>1</v>
      </c>
      <c r="D3545" t="s">
        <v>5428</v>
      </c>
      <c r="E3545" t="s">
        <v>5363</v>
      </c>
      <c r="F3545">
        <v>1</v>
      </c>
    </row>
    <row r="3546" spans="1:6" x14ac:dyDescent="0.2">
      <c r="A3546" t="s">
        <v>4307</v>
      </c>
      <c r="B3546">
        <v>5.97</v>
      </c>
      <c r="C3546">
        <f>F3546*_xlfn.XLOOKUP(E3546,OBS_WELL!A:A,OBS_WELL!B:B)</f>
        <v>1</v>
      </c>
      <c r="D3546" t="s">
        <v>5428</v>
      </c>
      <c r="E3546" t="s">
        <v>5363</v>
      </c>
      <c r="F3546">
        <v>1</v>
      </c>
    </row>
    <row r="3547" spans="1:6" x14ac:dyDescent="0.2">
      <c r="A3547" t="s">
        <v>4308</v>
      </c>
      <c r="B3547">
        <v>9.0399999999999991</v>
      </c>
      <c r="C3547">
        <f>F3547*_xlfn.XLOOKUP(E3547,OBS_WELL!A:A,OBS_WELL!B:B)</f>
        <v>1</v>
      </c>
      <c r="D3547" t="s">
        <v>5428</v>
      </c>
      <c r="E3547" t="s">
        <v>5363</v>
      </c>
      <c r="F3547">
        <v>1</v>
      </c>
    </row>
    <row r="3548" spans="1:6" x14ac:dyDescent="0.2">
      <c r="A3548" t="s">
        <v>4309</v>
      </c>
      <c r="B3548">
        <v>7.21</v>
      </c>
      <c r="C3548">
        <f>F3548*_xlfn.XLOOKUP(E3548,OBS_WELL!A:A,OBS_WELL!B:B)</f>
        <v>1</v>
      </c>
      <c r="D3548" t="s">
        <v>5428</v>
      </c>
      <c r="E3548" t="s">
        <v>5363</v>
      </c>
      <c r="F3548">
        <v>1</v>
      </c>
    </row>
    <row r="3549" spans="1:6" x14ac:dyDescent="0.2">
      <c r="A3549" t="s">
        <v>4310</v>
      </c>
      <c r="B3549">
        <v>5.7</v>
      </c>
      <c r="C3549">
        <f>F3549*_xlfn.XLOOKUP(E3549,OBS_WELL!A:A,OBS_WELL!B:B)</f>
        <v>1</v>
      </c>
      <c r="D3549" t="s">
        <v>5428</v>
      </c>
      <c r="E3549" t="s">
        <v>5363</v>
      </c>
      <c r="F3549">
        <v>1</v>
      </c>
    </row>
    <row r="3550" spans="1:6" x14ac:dyDescent="0.2">
      <c r="A3550" t="s">
        <v>4311</v>
      </c>
      <c r="B3550">
        <v>5.4</v>
      </c>
      <c r="C3550">
        <f>F3550*_xlfn.XLOOKUP(E3550,OBS_WELL!A:A,OBS_WELL!B:B)</f>
        <v>1</v>
      </c>
      <c r="D3550" t="s">
        <v>5428</v>
      </c>
      <c r="E3550" t="s">
        <v>5363</v>
      </c>
      <c r="F3550">
        <v>1</v>
      </c>
    </row>
    <row r="3551" spans="1:6" x14ac:dyDescent="0.2">
      <c r="A3551" t="s">
        <v>4312</v>
      </c>
      <c r="B3551">
        <v>7.94</v>
      </c>
      <c r="C3551">
        <f>F3551*_xlfn.XLOOKUP(E3551,OBS_WELL!A:A,OBS_WELL!B:B)</f>
        <v>1</v>
      </c>
      <c r="D3551" t="s">
        <v>5428</v>
      </c>
      <c r="E3551" t="s">
        <v>5363</v>
      </c>
      <c r="F3551">
        <v>1</v>
      </c>
    </row>
    <row r="3552" spans="1:6" x14ac:dyDescent="0.2">
      <c r="A3552" t="s">
        <v>4313</v>
      </c>
      <c r="B3552">
        <v>7.62</v>
      </c>
      <c r="C3552">
        <f>F3552*_xlfn.XLOOKUP(E3552,OBS_WELL!A:A,OBS_WELL!B:B)</f>
        <v>1</v>
      </c>
      <c r="D3552" t="s">
        <v>5428</v>
      </c>
      <c r="E3552" t="s">
        <v>5363</v>
      </c>
      <c r="F3552">
        <v>1</v>
      </c>
    </row>
    <row r="3553" spans="1:6" x14ac:dyDescent="0.2">
      <c r="A3553" t="s">
        <v>4314</v>
      </c>
      <c r="B3553">
        <v>5.92</v>
      </c>
      <c r="C3553">
        <f>F3553*_xlfn.XLOOKUP(E3553,OBS_WELL!A:A,OBS_WELL!B:B)</f>
        <v>1</v>
      </c>
      <c r="D3553" t="s">
        <v>5428</v>
      </c>
      <c r="E3553" t="s">
        <v>5363</v>
      </c>
      <c r="F3553">
        <v>1</v>
      </c>
    </row>
    <row r="3554" spans="1:6" x14ac:dyDescent="0.2">
      <c r="A3554" t="s">
        <v>4315</v>
      </c>
      <c r="B3554">
        <v>5.63</v>
      </c>
      <c r="C3554">
        <f>F3554*_xlfn.XLOOKUP(E3554,OBS_WELL!A:A,OBS_WELL!B:B)</f>
        <v>1</v>
      </c>
      <c r="D3554" t="s">
        <v>5428</v>
      </c>
      <c r="E3554" t="s">
        <v>5363</v>
      </c>
      <c r="F3554">
        <v>1</v>
      </c>
    </row>
    <row r="3555" spans="1:6" x14ac:dyDescent="0.2">
      <c r="A3555" t="s">
        <v>4316</v>
      </c>
      <c r="B3555">
        <v>6.64</v>
      </c>
      <c r="C3555">
        <f>F3555*_xlfn.XLOOKUP(E3555,OBS_WELL!A:A,OBS_WELL!B:B)</f>
        <v>1</v>
      </c>
      <c r="D3555" t="s">
        <v>5428</v>
      </c>
      <c r="E3555" t="s">
        <v>5363</v>
      </c>
      <c r="F3555">
        <v>1</v>
      </c>
    </row>
    <row r="3556" spans="1:6" x14ac:dyDescent="0.2">
      <c r="A3556" t="s">
        <v>4317</v>
      </c>
      <c r="B3556">
        <v>6.47</v>
      </c>
      <c r="C3556">
        <f>F3556*_xlfn.XLOOKUP(E3556,OBS_WELL!A:A,OBS_WELL!B:B)</f>
        <v>1</v>
      </c>
      <c r="D3556" t="s">
        <v>5428</v>
      </c>
      <c r="E3556" t="s">
        <v>5363</v>
      </c>
      <c r="F3556">
        <v>1</v>
      </c>
    </row>
    <row r="3557" spans="1:6" x14ac:dyDescent="0.2">
      <c r="A3557" t="s">
        <v>4318</v>
      </c>
      <c r="B3557">
        <v>5.34</v>
      </c>
      <c r="C3557">
        <f>F3557*_xlfn.XLOOKUP(E3557,OBS_WELL!A:A,OBS_WELL!B:B)</f>
        <v>1</v>
      </c>
      <c r="D3557" t="s">
        <v>5428</v>
      </c>
      <c r="E3557" t="s">
        <v>5363</v>
      </c>
      <c r="F3557">
        <v>1</v>
      </c>
    </row>
    <row r="3558" spans="1:6" x14ac:dyDescent="0.2">
      <c r="A3558" t="s">
        <v>4319</v>
      </c>
      <c r="B3558">
        <v>5.0999999999999996</v>
      </c>
      <c r="C3558">
        <f>F3558*_xlfn.XLOOKUP(E3558,OBS_WELL!A:A,OBS_WELL!B:B)</f>
        <v>1</v>
      </c>
      <c r="D3558" t="s">
        <v>5428</v>
      </c>
      <c r="E3558" t="s">
        <v>5363</v>
      </c>
      <c r="F3558">
        <v>1</v>
      </c>
    </row>
    <row r="3559" spans="1:6" x14ac:dyDescent="0.2">
      <c r="A3559" t="s">
        <v>4320</v>
      </c>
      <c r="B3559">
        <v>7.33</v>
      </c>
      <c r="C3559">
        <f>F3559*_xlfn.XLOOKUP(E3559,OBS_WELL!A:A,OBS_WELL!B:B)</f>
        <v>1</v>
      </c>
      <c r="D3559" t="s">
        <v>5428</v>
      </c>
      <c r="E3559" t="s">
        <v>5363</v>
      </c>
      <c r="F3559">
        <v>1</v>
      </c>
    </row>
    <row r="3560" spans="1:6" x14ac:dyDescent="0.2">
      <c r="A3560" t="s">
        <v>4321</v>
      </c>
      <c r="B3560">
        <v>6.58</v>
      </c>
      <c r="C3560">
        <f>F3560*_xlfn.XLOOKUP(E3560,OBS_WELL!A:A,OBS_WELL!B:B)</f>
        <v>1</v>
      </c>
      <c r="D3560" t="s">
        <v>5428</v>
      </c>
      <c r="E3560" t="s">
        <v>5363</v>
      </c>
      <c r="F3560">
        <v>1</v>
      </c>
    </row>
    <row r="3561" spans="1:6" x14ac:dyDescent="0.2">
      <c r="A3561" t="s">
        <v>4322</v>
      </c>
      <c r="B3561">
        <v>4.68</v>
      </c>
      <c r="C3561">
        <f>F3561*_xlfn.XLOOKUP(E3561,OBS_WELL!A:A,OBS_WELL!B:B)</f>
        <v>1</v>
      </c>
      <c r="D3561" t="s">
        <v>5428</v>
      </c>
      <c r="E3561" t="s">
        <v>5363</v>
      </c>
      <c r="F3561">
        <v>1</v>
      </c>
    </row>
    <row r="3562" spans="1:6" x14ac:dyDescent="0.2">
      <c r="A3562" t="s">
        <v>4323</v>
      </c>
      <c r="B3562">
        <v>4.74</v>
      </c>
      <c r="C3562">
        <f>F3562*_xlfn.XLOOKUP(E3562,OBS_WELL!A:A,OBS_WELL!B:B)</f>
        <v>1</v>
      </c>
      <c r="D3562" t="s">
        <v>5428</v>
      </c>
      <c r="E3562" t="s">
        <v>5363</v>
      </c>
      <c r="F3562">
        <v>1</v>
      </c>
    </row>
    <row r="3563" spans="1:6" x14ac:dyDescent="0.2">
      <c r="A3563" t="s">
        <v>4324</v>
      </c>
      <c r="B3563">
        <v>7.52</v>
      </c>
      <c r="C3563">
        <f>F3563*_xlfn.XLOOKUP(E3563,OBS_WELL!A:A,OBS_WELL!B:B)</f>
        <v>1</v>
      </c>
      <c r="D3563" t="s">
        <v>5428</v>
      </c>
      <c r="E3563" t="s">
        <v>5363</v>
      </c>
      <c r="F3563">
        <v>1</v>
      </c>
    </row>
    <row r="3564" spans="1:6" x14ac:dyDescent="0.2">
      <c r="A3564" t="s">
        <v>4325</v>
      </c>
      <c r="B3564">
        <v>6.95</v>
      </c>
      <c r="C3564">
        <f>F3564*_xlfn.XLOOKUP(E3564,OBS_WELL!A:A,OBS_WELL!B:B)</f>
        <v>1</v>
      </c>
      <c r="D3564" t="s">
        <v>5428</v>
      </c>
      <c r="E3564" t="s">
        <v>5363</v>
      </c>
      <c r="F3564">
        <v>1</v>
      </c>
    </row>
    <row r="3565" spans="1:6" x14ac:dyDescent="0.2">
      <c r="A3565" t="s">
        <v>4326</v>
      </c>
      <c r="B3565">
        <v>5.4</v>
      </c>
      <c r="C3565">
        <f>F3565*_xlfn.XLOOKUP(E3565,OBS_WELL!A:A,OBS_WELL!B:B)</f>
        <v>1</v>
      </c>
      <c r="D3565" t="s">
        <v>5428</v>
      </c>
      <c r="E3565" t="s">
        <v>5363</v>
      </c>
      <c r="F3565">
        <v>1</v>
      </c>
    </row>
    <row r="3566" spans="1:6" x14ac:dyDescent="0.2">
      <c r="A3566" t="s">
        <v>4327</v>
      </c>
      <c r="B3566">
        <v>7.01</v>
      </c>
      <c r="C3566">
        <f>F3566*_xlfn.XLOOKUP(E3566,OBS_WELL!A:A,OBS_WELL!B:B)</f>
        <v>1</v>
      </c>
      <c r="D3566" t="s">
        <v>5428</v>
      </c>
      <c r="E3566" t="s">
        <v>5363</v>
      </c>
      <c r="F3566">
        <v>1</v>
      </c>
    </row>
    <row r="3567" spans="1:6" x14ac:dyDescent="0.2">
      <c r="A3567" t="s">
        <v>4328</v>
      </c>
      <c r="B3567">
        <v>5.91</v>
      </c>
      <c r="C3567">
        <f>F3567*_xlfn.XLOOKUP(E3567,OBS_WELL!A:A,OBS_WELL!B:B)</f>
        <v>1</v>
      </c>
      <c r="D3567" t="s">
        <v>5428</v>
      </c>
      <c r="E3567" t="s">
        <v>5363</v>
      </c>
      <c r="F3567">
        <v>1</v>
      </c>
    </row>
    <row r="3568" spans="1:6" x14ac:dyDescent="0.2">
      <c r="A3568" t="s">
        <v>4329</v>
      </c>
      <c r="B3568">
        <v>6.5</v>
      </c>
      <c r="C3568">
        <f>F3568*_xlfn.XLOOKUP(E3568,OBS_WELL!A:A,OBS_WELL!B:B)</f>
        <v>1</v>
      </c>
      <c r="D3568" t="s">
        <v>5428</v>
      </c>
      <c r="E3568" t="s">
        <v>5363</v>
      </c>
      <c r="F3568">
        <v>1</v>
      </c>
    </row>
    <row r="3569" spans="1:6" x14ac:dyDescent="0.2">
      <c r="A3569" t="s">
        <v>4330</v>
      </c>
      <c r="B3569">
        <v>6.7</v>
      </c>
      <c r="C3569">
        <f>F3569*_xlfn.XLOOKUP(E3569,OBS_WELL!A:A,OBS_WELL!B:B)</f>
        <v>1</v>
      </c>
      <c r="D3569" t="s">
        <v>5428</v>
      </c>
      <c r="E3569" t="s">
        <v>5363</v>
      </c>
      <c r="F3569">
        <v>1</v>
      </c>
    </row>
    <row r="3570" spans="1:6" x14ac:dyDescent="0.2">
      <c r="A3570" t="s">
        <v>4331</v>
      </c>
      <c r="B3570">
        <v>5.5</v>
      </c>
      <c r="C3570">
        <f>F3570*_xlfn.XLOOKUP(E3570,OBS_WELL!A:A,OBS_WELL!B:B)</f>
        <v>1</v>
      </c>
      <c r="D3570" t="s">
        <v>5428</v>
      </c>
      <c r="E3570" t="s">
        <v>5363</v>
      </c>
      <c r="F3570">
        <v>1</v>
      </c>
    </row>
    <row r="3571" spans="1:6" x14ac:dyDescent="0.2">
      <c r="A3571" t="s">
        <v>4332</v>
      </c>
      <c r="B3571">
        <v>6.62</v>
      </c>
      <c r="C3571">
        <f>F3571*_xlfn.XLOOKUP(E3571,OBS_WELL!A:A,OBS_WELL!B:B)</f>
        <v>1</v>
      </c>
      <c r="D3571" t="s">
        <v>5428</v>
      </c>
      <c r="E3571" t="s">
        <v>5364</v>
      </c>
      <c r="F3571">
        <v>1</v>
      </c>
    </row>
    <row r="3572" spans="1:6" x14ac:dyDescent="0.2">
      <c r="A3572" t="s">
        <v>4333</v>
      </c>
      <c r="B3572">
        <v>5.57</v>
      </c>
      <c r="C3572">
        <f>F3572*_xlfn.XLOOKUP(E3572,OBS_WELL!A:A,OBS_WELL!B:B)</f>
        <v>1</v>
      </c>
      <c r="D3572" t="s">
        <v>5428</v>
      </c>
      <c r="E3572" t="s">
        <v>5364</v>
      </c>
      <c r="F3572">
        <v>1</v>
      </c>
    </row>
    <row r="3573" spans="1:6" x14ac:dyDescent="0.2">
      <c r="A3573" t="s">
        <v>4334</v>
      </c>
      <c r="B3573">
        <v>5.65</v>
      </c>
      <c r="C3573">
        <f>F3573*_xlfn.XLOOKUP(E3573,OBS_WELL!A:A,OBS_WELL!B:B)</f>
        <v>1</v>
      </c>
      <c r="D3573" t="s">
        <v>5428</v>
      </c>
      <c r="E3573" t="s">
        <v>5364</v>
      </c>
      <c r="F3573">
        <v>1</v>
      </c>
    </row>
    <row r="3574" spans="1:6" x14ac:dyDescent="0.2">
      <c r="A3574" t="s">
        <v>4335</v>
      </c>
      <c r="B3574">
        <v>9.0299999999999994</v>
      </c>
      <c r="C3574">
        <f>F3574*_xlfn.XLOOKUP(E3574,OBS_WELL!A:A,OBS_WELL!B:B)</f>
        <v>1</v>
      </c>
      <c r="D3574" t="s">
        <v>5428</v>
      </c>
      <c r="E3574" t="s">
        <v>5364</v>
      </c>
      <c r="F3574">
        <v>1</v>
      </c>
    </row>
    <row r="3575" spans="1:6" x14ac:dyDescent="0.2">
      <c r="A3575" t="s">
        <v>4336</v>
      </c>
      <c r="B3575">
        <v>6.29</v>
      </c>
      <c r="C3575">
        <f>F3575*_xlfn.XLOOKUP(E3575,OBS_WELL!A:A,OBS_WELL!B:B)</f>
        <v>1</v>
      </c>
      <c r="D3575" t="s">
        <v>5428</v>
      </c>
      <c r="E3575" t="s">
        <v>5364</v>
      </c>
      <c r="F3575">
        <v>1</v>
      </c>
    </row>
    <row r="3576" spans="1:6" x14ac:dyDescent="0.2">
      <c r="A3576" t="s">
        <v>4337</v>
      </c>
      <c r="B3576">
        <v>5.17</v>
      </c>
      <c r="C3576">
        <f>F3576*_xlfn.XLOOKUP(E3576,OBS_WELL!A:A,OBS_WELL!B:B)</f>
        <v>1</v>
      </c>
      <c r="D3576" t="s">
        <v>5428</v>
      </c>
      <c r="E3576" t="s">
        <v>5364</v>
      </c>
      <c r="F3576">
        <v>1</v>
      </c>
    </row>
    <row r="3577" spans="1:6" x14ac:dyDescent="0.2">
      <c r="A3577" t="s">
        <v>4338</v>
      </c>
      <c r="B3577">
        <v>5.56</v>
      </c>
      <c r="C3577">
        <f>F3577*_xlfn.XLOOKUP(E3577,OBS_WELL!A:A,OBS_WELL!B:B)</f>
        <v>1</v>
      </c>
      <c r="D3577" t="s">
        <v>5428</v>
      </c>
      <c r="E3577" t="s">
        <v>5364</v>
      </c>
      <c r="F3577">
        <v>1</v>
      </c>
    </row>
    <row r="3578" spans="1:6" x14ac:dyDescent="0.2">
      <c r="A3578" t="s">
        <v>4339</v>
      </c>
      <c r="B3578">
        <v>10.75</v>
      </c>
      <c r="C3578">
        <f>F3578*_xlfn.XLOOKUP(E3578,OBS_WELL!A:A,OBS_WELL!B:B)</f>
        <v>1</v>
      </c>
      <c r="D3578" t="s">
        <v>5428</v>
      </c>
      <c r="E3578" t="s">
        <v>5364</v>
      </c>
      <c r="F3578">
        <v>1</v>
      </c>
    </row>
    <row r="3579" spans="1:6" x14ac:dyDescent="0.2">
      <c r="A3579" t="s">
        <v>4340</v>
      </c>
      <c r="B3579">
        <v>7.02</v>
      </c>
      <c r="C3579">
        <f>F3579*_xlfn.XLOOKUP(E3579,OBS_WELL!A:A,OBS_WELL!B:B)</f>
        <v>1</v>
      </c>
      <c r="D3579" t="s">
        <v>5428</v>
      </c>
      <c r="E3579" t="s">
        <v>5364</v>
      </c>
      <c r="F3579">
        <v>1</v>
      </c>
    </row>
    <row r="3580" spans="1:6" x14ac:dyDescent="0.2">
      <c r="A3580" t="s">
        <v>4341</v>
      </c>
      <c r="B3580">
        <v>5.93</v>
      </c>
      <c r="C3580">
        <f>F3580*_xlfn.XLOOKUP(E3580,OBS_WELL!A:A,OBS_WELL!B:B)</f>
        <v>1</v>
      </c>
      <c r="D3580" t="s">
        <v>5428</v>
      </c>
      <c r="E3580" t="s">
        <v>5364</v>
      </c>
      <c r="F3580">
        <v>1</v>
      </c>
    </row>
    <row r="3581" spans="1:6" x14ac:dyDescent="0.2">
      <c r="A3581" t="s">
        <v>4342</v>
      </c>
      <c r="B3581">
        <v>9.26</v>
      </c>
      <c r="C3581">
        <f>F3581*_xlfn.XLOOKUP(E3581,OBS_WELL!A:A,OBS_WELL!B:B)</f>
        <v>1</v>
      </c>
      <c r="D3581" t="s">
        <v>5428</v>
      </c>
      <c r="E3581" t="s">
        <v>5364</v>
      </c>
      <c r="F3581">
        <v>1</v>
      </c>
    </row>
    <row r="3582" spans="1:6" x14ac:dyDescent="0.2">
      <c r="A3582" t="s">
        <v>4343</v>
      </c>
      <c r="B3582">
        <v>8.2799999999999994</v>
      </c>
      <c r="C3582">
        <f>F3582*_xlfn.XLOOKUP(E3582,OBS_WELL!A:A,OBS_WELL!B:B)</f>
        <v>1</v>
      </c>
      <c r="D3582" t="s">
        <v>5428</v>
      </c>
      <c r="E3582" t="s">
        <v>5364</v>
      </c>
      <c r="F3582">
        <v>1</v>
      </c>
    </row>
    <row r="3583" spans="1:6" x14ac:dyDescent="0.2">
      <c r="A3583" t="s">
        <v>4344</v>
      </c>
      <c r="B3583">
        <v>6.64</v>
      </c>
      <c r="C3583">
        <f>F3583*_xlfn.XLOOKUP(E3583,OBS_WELL!A:A,OBS_WELL!B:B)</f>
        <v>1</v>
      </c>
      <c r="D3583" t="s">
        <v>5428</v>
      </c>
      <c r="E3583" t="s">
        <v>5364</v>
      </c>
      <c r="F3583">
        <v>1</v>
      </c>
    </row>
    <row r="3584" spans="1:6" x14ac:dyDescent="0.2">
      <c r="A3584" t="s">
        <v>4345</v>
      </c>
      <c r="B3584">
        <v>7.39</v>
      </c>
      <c r="C3584">
        <f>F3584*_xlfn.XLOOKUP(E3584,OBS_WELL!A:A,OBS_WELL!B:B)</f>
        <v>1</v>
      </c>
      <c r="D3584" t="s">
        <v>5428</v>
      </c>
      <c r="E3584" t="s">
        <v>5364</v>
      </c>
      <c r="F3584">
        <v>1</v>
      </c>
    </row>
    <row r="3585" spans="1:6" x14ac:dyDescent="0.2">
      <c r="A3585" t="s">
        <v>4346</v>
      </c>
      <c r="B3585">
        <v>6.02</v>
      </c>
      <c r="C3585">
        <f>F3585*_xlfn.XLOOKUP(E3585,OBS_WELL!A:A,OBS_WELL!B:B)</f>
        <v>1</v>
      </c>
      <c r="D3585" t="s">
        <v>5428</v>
      </c>
      <c r="E3585" t="s">
        <v>5364</v>
      </c>
      <c r="F3585">
        <v>1</v>
      </c>
    </row>
    <row r="3586" spans="1:6" x14ac:dyDescent="0.2">
      <c r="A3586" t="s">
        <v>4347</v>
      </c>
      <c r="B3586">
        <v>7.88</v>
      </c>
      <c r="C3586">
        <f>F3586*_xlfn.XLOOKUP(E3586,OBS_WELL!A:A,OBS_WELL!B:B)</f>
        <v>1</v>
      </c>
      <c r="D3586" t="s">
        <v>5428</v>
      </c>
      <c r="E3586" t="s">
        <v>5365</v>
      </c>
      <c r="F3586">
        <v>1</v>
      </c>
    </row>
    <row r="3587" spans="1:6" x14ac:dyDescent="0.2">
      <c r="A3587" t="s">
        <v>4348</v>
      </c>
      <c r="B3587">
        <v>4.78</v>
      </c>
      <c r="C3587">
        <f>F3587*_xlfn.XLOOKUP(E3587,OBS_WELL!A:A,OBS_WELL!B:B)</f>
        <v>1</v>
      </c>
      <c r="D3587" t="s">
        <v>5428</v>
      </c>
      <c r="E3587" t="s">
        <v>5365</v>
      </c>
      <c r="F3587">
        <v>1</v>
      </c>
    </row>
    <row r="3588" spans="1:6" x14ac:dyDescent="0.2">
      <c r="A3588" t="s">
        <v>4349</v>
      </c>
      <c r="B3588">
        <v>4.9800000000000004</v>
      </c>
      <c r="C3588">
        <f>F3588*_xlfn.XLOOKUP(E3588,OBS_WELL!A:A,OBS_WELL!B:B)</f>
        <v>1</v>
      </c>
      <c r="D3588" t="s">
        <v>5428</v>
      </c>
      <c r="E3588" t="s">
        <v>5365</v>
      </c>
      <c r="F3588">
        <v>1</v>
      </c>
    </row>
    <row r="3589" spans="1:6" x14ac:dyDescent="0.2">
      <c r="A3589" t="s">
        <v>4350</v>
      </c>
      <c r="B3589">
        <v>8.84</v>
      </c>
      <c r="C3589">
        <f>F3589*_xlfn.XLOOKUP(E3589,OBS_WELL!A:A,OBS_WELL!B:B)</f>
        <v>1</v>
      </c>
      <c r="D3589" t="s">
        <v>5428</v>
      </c>
      <c r="E3589" t="s">
        <v>5365</v>
      </c>
      <c r="F3589">
        <v>1</v>
      </c>
    </row>
    <row r="3590" spans="1:6" x14ac:dyDescent="0.2">
      <c r="A3590" t="s">
        <v>4351</v>
      </c>
      <c r="B3590">
        <v>7.39</v>
      </c>
      <c r="C3590">
        <f>F3590*_xlfn.XLOOKUP(E3590,OBS_WELL!A:A,OBS_WELL!B:B)</f>
        <v>1</v>
      </c>
      <c r="D3590" t="s">
        <v>5428</v>
      </c>
      <c r="E3590" t="s">
        <v>5365</v>
      </c>
      <c r="F3590">
        <v>1</v>
      </c>
    </row>
    <row r="3591" spans="1:6" x14ac:dyDescent="0.2">
      <c r="A3591" t="s">
        <v>4352</v>
      </c>
      <c r="B3591">
        <v>4.7</v>
      </c>
      <c r="C3591">
        <f>F3591*_xlfn.XLOOKUP(E3591,OBS_WELL!A:A,OBS_WELL!B:B)</f>
        <v>1</v>
      </c>
      <c r="D3591" t="s">
        <v>5428</v>
      </c>
      <c r="E3591" t="s">
        <v>5365</v>
      </c>
      <c r="F3591">
        <v>1</v>
      </c>
    </row>
    <row r="3592" spans="1:6" x14ac:dyDescent="0.2">
      <c r="A3592" t="s">
        <v>4353</v>
      </c>
      <c r="B3592">
        <v>4.88</v>
      </c>
      <c r="C3592">
        <f>F3592*_xlfn.XLOOKUP(E3592,OBS_WELL!A:A,OBS_WELL!B:B)</f>
        <v>1</v>
      </c>
      <c r="D3592" t="s">
        <v>5428</v>
      </c>
      <c r="E3592" t="s">
        <v>5365</v>
      </c>
      <c r="F3592">
        <v>1</v>
      </c>
    </row>
    <row r="3593" spans="1:6" x14ac:dyDescent="0.2">
      <c r="A3593" t="s">
        <v>4354</v>
      </c>
      <c r="B3593">
        <v>7.2</v>
      </c>
      <c r="C3593">
        <f>F3593*_xlfn.XLOOKUP(E3593,OBS_WELL!A:A,OBS_WELL!B:B)</f>
        <v>1</v>
      </c>
      <c r="D3593" t="s">
        <v>5428</v>
      </c>
      <c r="E3593" t="s">
        <v>5365</v>
      </c>
      <c r="F3593">
        <v>1</v>
      </c>
    </row>
    <row r="3594" spans="1:6" x14ac:dyDescent="0.2">
      <c r="A3594" t="s">
        <v>4355</v>
      </c>
      <c r="B3594">
        <v>6.26</v>
      </c>
      <c r="C3594">
        <f>F3594*_xlfn.XLOOKUP(E3594,OBS_WELL!A:A,OBS_WELL!B:B)</f>
        <v>1</v>
      </c>
      <c r="D3594" t="s">
        <v>5428</v>
      </c>
      <c r="E3594" t="s">
        <v>5365</v>
      </c>
      <c r="F3594">
        <v>1</v>
      </c>
    </row>
    <row r="3595" spans="1:6" x14ac:dyDescent="0.2">
      <c r="A3595" t="s">
        <v>4356</v>
      </c>
      <c r="B3595">
        <v>4.1100000000000003</v>
      </c>
      <c r="C3595">
        <f>F3595*_xlfn.XLOOKUP(E3595,OBS_WELL!A:A,OBS_WELL!B:B)</f>
        <v>1</v>
      </c>
      <c r="D3595" t="s">
        <v>5428</v>
      </c>
      <c r="E3595" t="s">
        <v>5365</v>
      </c>
      <c r="F3595">
        <v>1</v>
      </c>
    </row>
    <row r="3596" spans="1:6" x14ac:dyDescent="0.2">
      <c r="A3596" t="s">
        <v>4357</v>
      </c>
      <c r="B3596">
        <v>5.42</v>
      </c>
      <c r="C3596">
        <f>F3596*_xlfn.XLOOKUP(E3596,OBS_WELL!A:A,OBS_WELL!B:B)</f>
        <v>1</v>
      </c>
      <c r="D3596" t="s">
        <v>5428</v>
      </c>
      <c r="E3596" t="s">
        <v>5365</v>
      </c>
      <c r="F3596">
        <v>1</v>
      </c>
    </row>
    <row r="3597" spans="1:6" x14ac:dyDescent="0.2">
      <c r="A3597" t="s">
        <v>4358</v>
      </c>
      <c r="B3597">
        <v>9.39</v>
      </c>
      <c r="C3597">
        <f>F3597*_xlfn.XLOOKUP(E3597,OBS_WELL!A:A,OBS_WELL!B:B)</f>
        <v>1</v>
      </c>
      <c r="D3597" t="s">
        <v>5428</v>
      </c>
      <c r="E3597" t="s">
        <v>5365</v>
      </c>
      <c r="F3597">
        <v>1</v>
      </c>
    </row>
    <row r="3598" spans="1:6" x14ac:dyDescent="0.2">
      <c r="A3598" t="s">
        <v>4359</v>
      </c>
      <c r="B3598">
        <v>6.99</v>
      </c>
      <c r="C3598">
        <f>F3598*_xlfn.XLOOKUP(E3598,OBS_WELL!A:A,OBS_WELL!B:B)</f>
        <v>1</v>
      </c>
      <c r="D3598" t="s">
        <v>5428</v>
      </c>
      <c r="E3598" t="s">
        <v>5365</v>
      </c>
      <c r="F3598">
        <v>1</v>
      </c>
    </row>
    <row r="3599" spans="1:6" x14ac:dyDescent="0.2">
      <c r="A3599" t="s">
        <v>4360</v>
      </c>
      <c r="B3599">
        <v>5.0199999999999996</v>
      </c>
      <c r="C3599">
        <f>F3599*_xlfn.XLOOKUP(E3599,OBS_WELL!A:A,OBS_WELL!B:B)</f>
        <v>1</v>
      </c>
      <c r="D3599" t="s">
        <v>5428</v>
      </c>
      <c r="E3599" t="s">
        <v>5365</v>
      </c>
      <c r="F3599">
        <v>1</v>
      </c>
    </row>
    <row r="3600" spans="1:6" x14ac:dyDescent="0.2">
      <c r="A3600" t="s">
        <v>4361</v>
      </c>
      <c r="B3600">
        <v>4.96</v>
      </c>
      <c r="C3600">
        <f>F3600*_xlfn.XLOOKUP(E3600,OBS_WELL!A:A,OBS_WELL!B:B)</f>
        <v>1</v>
      </c>
      <c r="D3600" t="s">
        <v>5428</v>
      </c>
      <c r="E3600" t="s">
        <v>5365</v>
      </c>
      <c r="F3600">
        <v>1</v>
      </c>
    </row>
    <row r="3601" spans="1:6" x14ac:dyDescent="0.2">
      <c r="A3601" t="s">
        <v>4362</v>
      </c>
      <c r="B3601">
        <v>7.95</v>
      </c>
      <c r="C3601">
        <f>F3601*_xlfn.XLOOKUP(E3601,OBS_WELL!A:A,OBS_WELL!B:B)</f>
        <v>1</v>
      </c>
      <c r="D3601" t="s">
        <v>5428</v>
      </c>
      <c r="E3601" t="s">
        <v>5365</v>
      </c>
      <c r="F3601">
        <v>1</v>
      </c>
    </row>
    <row r="3602" spans="1:6" x14ac:dyDescent="0.2">
      <c r="A3602" t="s">
        <v>4363</v>
      </c>
      <c r="B3602">
        <v>7.02</v>
      </c>
      <c r="C3602">
        <f>F3602*_xlfn.XLOOKUP(E3602,OBS_WELL!A:A,OBS_WELL!B:B)</f>
        <v>1</v>
      </c>
      <c r="D3602" t="s">
        <v>5428</v>
      </c>
      <c r="E3602" t="s">
        <v>5365</v>
      </c>
      <c r="F3602">
        <v>1</v>
      </c>
    </row>
    <row r="3603" spans="1:6" x14ac:dyDescent="0.2">
      <c r="A3603" t="s">
        <v>4364</v>
      </c>
      <c r="B3603">
        <v>5.24</v>
      </c>
      <c r="C3603">
        <f>F3603*_xlfn.XLOOKUP(E3603,OBS_WELL!A:A,OBS_WELL!B:B)</f>
        <v>1</v>
      </c>
      <c r="D3603" t="s">
        <v>5428</v>
      </c>
      <c r="E3603" t="s">
        <v>5365</v>
      </c>
      <c r="F3603">
        <v>1</v>
      </c>
    </row>
    <row r="3604" spans="1:6" x14ac:dyDescent="0.2">
      <c r="A3604" t="s">
        <v>4365</v>
      </c>
      <c r="B3604">
        <v>4.5</v>
      </c>
      <c r="C3604">
        <f>F3604*_xlfn.XLOOKUP(E3604,OBS_WELL!A:A,OBS_WELL!B:B)</f>
        <v>1</v>
      </c>
      <c r="D3604" t="s">
        <v>5428</v>
      </c>
      <c r="E3604" t="s">
        <v>5365</v>
      </c>
      <c r="F3604">
        <v>1</v>
      </c>
    </row>
    <row r="3605" spans="1:6" x14ac:dyDescent="0.2">
      <c r="A3605" t="s">
        <v>4366</v>
      </c>
      <c r="B3605">
        <v>6.89</v>
      </c>
      <c r="C3605">
        <f>F3605*_xlfn.XLOOKUP(E3605,OBS_WELL!A:A,OBS_WELL!B:B)</f>
        <v>1</v>
      </c>
      <c r="D3605" t="s">
        <v>5428</v>
      </c>
      <c r="E3605" t="s">
        <v>5365</v>
      </c>
      <c r="F3605">
        <v>1</v>
      </c>
    </row>
    <row r="3606" spans="1:6" x14ac:dyDescent="0.2">
      <c r="A3606" t="s">
        <v>4367</v>
      </c>
      <c r="B3606">
        <v>6.27</v>
      </c>
      <c r="C3606">
        <f>F3606*_xlfn.XLOOKUP(E3606,OBS_WELL!A:A,OBS_WELL!B:B)</f>
        <v>1</v>
      </c>
      <c r="D3606" t="s">
        <v>5428</v>
      </c>
      <c r="E3606" t="s">
        <v>5365</v>
      </c>
      <c r="F3606">
        <v>1</v>
      </c>
    </row>
    <row r="3607" spans="1:6" x14ac:dyDescent="0.2">
      <c r="A3607" t="s">
        <v>4368</v>
      </c>
      <c r="B3607">
        <v>4.5</v>
      </c>
      <c r="C3607">
        <f>F3607*_xlfn.XLOOKUP(E3607,OBS_WELL!A:A,OBS_WELL!B:B)</f>
        <v>1</v>
      </c>
      <c r="D3607" t="s">
        <v>5428</v>
      </c>
      <c r="E3607" t="s">
        <v>5365</v>
      </c>
      <c r="F3607">
        <v>1</v>
      </c>
    </row>
    <row r="3608" spans="1:6" x14ac:dyDescent="0.2">
      <c r="A3608" t="s">
        <v>4369</v>
      </c>
      <c r="B3608">
        <v>4.5999999999999996</v>
      </c>
      <c r="C3608">
        <f>F3608*_xlfn.XLOOKUP(E3608,OBS_WELL!A:A,OBS_WELL!B:B)</f>
        <v>1</v>
      </c>
      <c r="D3608" t="s">
        <v>5428</v>
      </c>
      <c r="E3608" t="s">
        <v>5365</v>
      </c>
      <c r="F3608">
        <v>1</v>
      </c>
    </row>
    <row r="3609" spans="1:6" x14ac:dyDescent="0.2">
      <c r="A3609" t="s">
        <v>4370</v>
      </c>
      <c r="B3609">
        <v>8.59</v>
      </c>
      <c r="C3609">
        <f>F3609*_xlfn.XLOOKUP(E3609,OBS_WELL!A:A,OBS_WELL!B:B)</f>
        <v>1</v>
      </c>
      <c r="D3609" t="s">
        <v>5428</v>
      </c>
      <c r="E3609" t="s">
        <v>5365</v>
      </c>
      <c r="F3609">
        <v>1</v>
      </c>
    </row>
    <row r="3610" spans="1:6" x14ac:dyDescent="0.2">
      <c r="A3610" t="s">
        <v>4371</v>
      </c>
      <c r="B3610">
        <v>5.34</v>
      </c>
      <c r="C3610">
        <f>F3610*_xlfn.XLOOKUP(E3610,OBS_WELL!A:A,OBS_WELL!B:B)</f>
        <v>1</v>
      </c>
      <c r="D3610" t="s">
        <v>5428</v>
      </c>
      <c r="E3610" t="s">
        <v>5365</v>
      </c>
      <c r="F3610">
        <v>1</v>
      </c>
    </row>
    <row r="3611" spans="1:6" x14ac:dyDescent="0.2">
      <c r="A3611" t="s">
        <v>4372</v>
      </c>
      <c r="B3611">
        <v>3.8</v>
      </c>
      <c r="C3611">
        <f>F3611*_xlfn.XLOOKUP(E3611,OBS_WELL!A:A,OBS_WELL!B:B)</f>
        <v>1</v>
      </c>
      <c r="D3611" t="s">
        <v>5428</v>
      </c>
      <c r="E3611" t="s">
        <v>5365</v>
      </c>
      <c r="F3611">
        <v>1</v>
      </c>
    </row>
    <row r="3612" spans="1:6" x14ac:dyDescent="0.2">
      <c r="A3612" t="s">
        <v>4373</v>
      </c>
      <c r="B3612">
        <v>4.43</v>
      </c>
      <c r="C3612">
        <f>F3612*_xlfn.XLOOKUP(E3612,OBS_WELL!A:A,OBS_WELL!B:B)</f>
        <v>1</v>
      </c>
      <c r="D3612" t="s">
        <v>5428</v>
      </c>
      <c r="E3612" t="s">
        <v>5365</v>
      </c>
      <c r="F3612">
        <v>1</v>
      </c>
    </row>
    <row r="3613" spans="1:6" x14ac:dyDescent="0.2">
      <c r="A3613" t="s">
        <v>4374</v>
      </c>
      <c r="B3613">
        <v>9.64</v>
      </c>
      <c r="C3613">
        <f>F3613*_xlfn.XLOOKUP(E3613,OBS_WELL!A:A,OBS_WELL!B:B)</f>
        <v>1</v>
      </c>
      <c r="D3613" t="s">
        <v>5428</v>
      </c>
      <c r="E3613" t="s">
        <v>5365</v>
      </c>
      <c r="F3613">
        <v>1</v>
      </c>
    </row>
    <row r="3614" spans="1:6" x14ac:dyDescent="0.2">
      <c r="A3614" t="s">
        <v>4375</v>
      </c>
      <c r="B3614">
        <v>6.51</v>
      </c>
      <c r="C3614">
        <f>F3614*_xlfn.XLOOKUP(E3614,OBS_WELL!A:A,OBS_WELL!B:B)</f>
        <v>1</v>
      </c>
      <c r="D3614" t="s">
        <v>5428</v>
      </c>
      <c r="E3614" t="s">
        <v>5365</v>
      </c>
      <c r="F3614">
        <v>1</v>
      </c>
    </row>
    <row r="3615" spans="1:6" x14ac:dyDescent="0.2">
      <c r="A3615" t="s">
        <v>4376</v>
      </c>
      <c r="B3615">
        <v>4.75</v>
      </c>
      <c r="C3615">
        <f>F3615*_xlfn.XLOOKUP(E3615,OBS_WELL!A:A,OBS_WELL!B:B)</f>
        <v>1</v>
      </c>
      <c r="D3615" t="s">
        <v>5428</v>
      </c>
      <c r="E3615" t="s">
        <v>5365</v>
      </c>
      <c r="F3615">
        <v>1</v>
      </c>
    </row>
    <row r="3616" spans="1:6" x14ac:dyDescent="0.2">
      <c r="A3616" t="s">
        <v>4377</v>
      </c>
      <c r="B3616">
        <v>4.8899999999999997</v>
      </c>
      <c r="C3616">
        <f>F3616*_xlfn.XLOOKUP(E3616,OBS_WELL!A:A,OBS_WELL!B:B)</f>
        <v>1</v>
      </c>
      <c r="D3616" t="s">
        <v>5428</v>
      </c>
      <c r="E3616" t="s">
        <v>5365</v>
      </c>
      <c r="F3616">
        <v>1</v>
      </c>
    </row>
    <row r="3617" spans="1:6" x14ac:dyDescent="0.2">
      <c r="A3617" t="s">
        <v>4378</v>
      </c>
      <c r="B3617">
        <v>8.42</v>
      </c>
      <c r="C3617">
        <f>F3617*_xlfn.XLOOKUP(E3617,OBS_WELL!A:A,OBS_WELL!B:B)</f>
        <v>1</v>
      </c>
      <c r="D3617" t="s">
        <v>5428</v>
      </c>
      <c r="E3617" t="s">
        <v>5365</v>
      </c>
      <c r="F3617">
        <v>1</v>
      </c>
    </row>
    <row r="3618" spans="1:6" x14ac:dyDescent="0.2">
      <c r="A3618" t="s">
        <v>4379</v>
      </c>
      <c r="B3618">
        <v>5.68</v>
      </c>
      <c r="C3618">
        <f>F3618*_xlfn.XLOOKUP(E3618,OBS_WELL!A:A,OBS_WELL!B:B)</f>
        <v>1</v>
      </c>
      <c r="D3618" t="s">
        <v>5428</v>
      </c>
      <c r="E3618" t="s">
        <v>5365</v>
      </c>
      <c r="F3618">
        <v>1</v>
      </c>
    </row>
    <row r="3619" spans="1:6" x14ac:dyDescent="0.2">
      <c r="A3619" t="s">
        <v>4380</v>
      </c>
      <c r="B3619">
        <v>6.52</v>
      </c>
      <c r="C3619">
        <f>F3619*_xlfn.XLOOKUP(E3619,OBS_WELL!A:A,OBS_WELL!B:B)</f>
        <v>1</v>
      </c>
      <c r="D3619" t="s">
        <v>5428</v>
      </c>
      <c r="E3619" t="s">
        <v>5365</v>
      </c>
      <c r="F3619">
        <v>1</v>
      </c>
    </row>
    <row r="3620" spans="1:6" x14ac:dyDescent="0.2">
      <c r="A3620" t="s">
        <v>4381</v>
      </c>
      <c r="B3620">
        <v>5.0999999999999996</v>
      </c>
      <c r="C3620">
        <f>F3620*_xlfn.XLOOKUP(E3620,OBS_WELL!A:A,OBS_WELL!B:B)</f>
        <v>1</v>
      </c>
      <c r="D3620" t="s">
        <v>5428</v>
      </c>
      <c r="E3620" t="s">
        <v>5365</v>
      </c>
      <c r="F3620">
        <v>1</v>
      </c>
    </row>
    <row r="3621" spans="1:6" x14ac:dyDescent="0.2">
      <c r="A3621" t="s">
        <v>4382</v>
      </c>
      <c r="B3621">
        <v>9.5399999999999991</v>
      </c>
      <c r="C3621">
        <f>F3621*_xlfn.XLOOKUP(E3621,OBS_WELL!A:A,OBS_WELL!B:B)</f>
        <v>1</v>
      </c>
      <c r="D3621" t="s">
        <v>5428</v>
      </c>
      <c r="E3621" t="s">
        <v>5366</v>
      </c>
      <c r="F3621">
        <v>1</v>
      </c>
    </row>
    <row r="3622" spans="1:6" x14ac:dyDescent="0.2">
      <c r="A3622" t="s">
        <v>4383</v>
      </c>
      <c r="B3622">
        <v>8.35</v>
      </c>
      <c r="C3622">
        <f>F3622*_xlfn.XLOOKUP(E3622,OBS_WELL!A:A,OBS_WELL!B:B)</f>
        <v>1</v>
      </c>
      <c r="D3622" t="s">
        <v>5428</v>
      </c>
      <c r="E3622" t="s">
        <v>5366</v>
      </c>
      <c r="F3622">
        <v>1</v>
      </c>
    </row>
    <row r="3623" spans="1:6" x14ac:dyDescent="0.2">
      <c r="A3623" t="s">
        <v>4384</v>
      </c>
      <c r="B3623">
        <v>5.13</v>
      </c>
      <c r="C3623">
        <f>F3623*_xlfn.XLOOKUP(E3623,OBS_WELL!A:A,OBS_WELL!B:B)</f>
        <v>1</v>
      </c>
      <c r="D3623" t="s">
        <v>5428</v>
      </c>
      <c r="E3623" t="s">
        <v>5366</v>
      </c>
      <c r="F3623">
        <v>1</v>
      </c>
    </row>
    <row r="3624" spans="1:6" x14ac:dyDescent="0.2">
      <c r="A3624" t="s">
        <v>4385</v>
      </c>
      <c r="B3624">
        <v>11.12</v>
      </c>
      <c r="C3624">
        <f>F3624*_xlfn.XLOOKUP(E3624,OBS_WELL!A:A,OBS_WELL!B:B)</f>
        <v>1</v>
      </c>
      <c r="D3624" t="s">
        <v>5428</v>
      </c>
      <c r="E3624" t="s">
        <v>5366</v>
      </c>
      <c r="F3624">
        <v>1</v>
      </c>
    </row>
    <row r="3625" spans="1:6" x14ac:dyDescent="0.2">
      <c r="A3625" t="s">
        <v>4386</v>
      </c>
      <c r="B3625">
        <v>10.01</v>
      </c>
      <c r="C3625">
        <f>F3625*_xlfn.XLOOKUP(E3625,OBS_WELL!A:A,OBS_WELL!B:B)</f>
        <v>1</v>
      </c>
      <c r="D3625" t="s">
        <v>5428</v>
      </c>
      <c r="E3625" t="s">
        <v>5366</v>
      </c>
      <c r="F3625">
        <v>1</v>
      </c>
    </row>
    <row r="3626" spans="1:6" x14ac:dyDescent="0.2">
      <c r="A3626" t="s">
        <v>4387</v>
      </c>
      <c r="B3626">
        <v>6.33</v>
      </c>
      <c r="C3626">
        <f>F3626*_xlfn.XLOOKUP(E3626,OBS_WELL!A:A,OBS_WELL!B:B)</f>
        <v>1</v>
      </c>
      <c r="D3626" t="s">
        <v>5428</v>
      </c>
      <c r="E3626" t="s">
        <v>5366</v>
      </c>
      <c r="F3626">
        <v>1</v>
      </c>
    </row>
    <row r="3627" spans="1:6" x14ac:dyDescent="0.2">
      <c r="A3627" t="s">
        <v>4388</v>
      </c>
      <c r="B3627">
        <v>8.49</v>
      </c>
      <c r="C3627">
        <f>F3627*_xlfn.XLOOKUP(E3627,OBS_WELL!A:A,OBS_WELL!B:B)</f>
        <v>1</v>
      </c>
      <c r="D3627" t="s">
        <v>5428</v>
      </c>
      <c r="E3627" t="s">
        <v>5366</v>
      </c>
      <c r="F3627">
        <v>1</v>
      </c>
    </row>
    <row r="3628" spans="1:6" x14ac:dyDescent="0.2">
      <c r="A3628" t="s">
        <v>4389</v>
      </c>
      <c r="B3628">
        <v>7.13</v>
      </c>
      <c r="C3628">
        <f>F3628*_xlfn.XLOOKUP(E3628,OBS_WELL!A:A,OBS_WELL!B:B)</f>
        <v>1</v>
      </c>
      <c r="D3628" t="s">
        <v>5428</v>
      </c>
      <c r="E3628" t="s">
        <v>5366</v>
      </c>
      <c r="F3628">
        <v>1</v>
      </c>
    </row>
    <row r="3629" spans="1:6" x14ac:dyDescent="0.2">
      <c r="A3629" t="s">
        <v>4390</v>
      </c>
      <c r="B3629">
        <v>5.87</v>
      </c>
      <c r="C3629">
        <f>F3629*_xlfn.XLOOKUP(E3629,OBS_WELL!A:A,OBS_WELL!B:B)</f>
        <v>1</v>
      </c>
      <c r="D3629" t="s">
        <v>5428</v>
      </c>
      <c r="E3629" t="s">
        <v>5366</v>
      </c>
      <c r="F3629">
        <v>1</v>
      </c>
    </row>
    <row r="3630" spans="1:6" x14ac:dyDescent="0.2">
      <c r="A3630" t="s">
        <v>4391</v>
      </c>
      <c r="B3630">
        <v>5.89</v>
      </c>
      <c r="C3630">
        <f>F3630*_xlfn.XLOOKUP(E3630,OBS_WELL!A:A,OBS_WELL!B:B)</f>
        <v>1</v>
      </c>
      <c r="D3630" t="s">
        <v>5428</v>
      </c>
      <c r="E3630" t="s">
        <v>5366</v>
      </c>
      <c r="F3630">
        <v>1</v>
      </c>
    </row>
    <row r="3631" spans="1:6" x14ac:dyDescent="0.2">
      <c r="A3631" t="s">
        <v>4392</v>
      </c>
      <c r="B3631">
        <v>8.4499999999999993</v>
      </c>
      <c r="C3631">
        <f>F3631*_xlfn.XLOOKUP(E3631,OBS_WELL!A:A,OBS_WELL!B:B)</f>
        <v>1</v>
      </c>
      <c r="D3631" t="s">
        <v>5428</v>
      </c>
      <c r="E3631" t="s">
        <v>5366</v>
      </c>
      <c r="F3631">
        <v>1</v>
      </c>
    </row>
    <row r="3632" spans="1:6" x14ac:dyDescent="0.2">
      <c r="A3632" t="s">
        <v>4393</v>
      </c>
      <c r="B3632">
        <v>6.84</v>
      </c>
      <c r="C3632">
        <f>F3632*_xlfn.XLOOKUP(E3632,OBS_WELL!A:A,OBS_WELL!B:B)</f>
        <v>1</v>
      </c>
      <c r="D3632" t="s">
        <v>5428</v>
      </c>
      <c r="E3632" t="s">
        <v>5366</v>
      </c>
      <c r="F3632">
        <v>1</v>
      </c>
    </row>
    <row r="3633" spans="1:6" x14ac:dyDescent="0.2">
      <c r="A3633" t="s">
        <v>4394</v>
      </c>
      <c r="B3633">
        <v>5.78</v>
      </c>
      <c r="C3633">
        <f>F3633*_xlfn.XLOOKUP(E3633,OBS_WELL!A:A,OBS_WELL!B:B)</f>
        <v>1</v>
      </c>
      <c r="D3633" t="s">
        <v>5428</v>
      </c>
      <c r="E3633" t="s">
        <v>5366</v>
      </c>
      <c r="F3633">
        <v>1</v>
      </c>
    </row>
    <row r="3634" spans="1:6" x14ac:dyDescent="0.2">
      <c r="A3634" t="s">
        <v>4395</v>
      </c>
      <c r="B3634">
        <v>6.35</v>
      </c>
      <c r="C3634">
        <f>F3634*_xlfn.XLOOKUP(E3634,OBS_WELL!A:A,OBS_WELL!B:B)</f>
        <v>1</v>
      </c>
      <c r="D3634" t="s">
        <v>5428</v>
      </c>
      <c r="E3634" t="s">
        <v>5366</v>
      </c>
      <c r="F3634">
        <v>1</v>
      </c>
    </row>
    <row r="3635" spans="1:6" x14ac:dyDescent="0.2">
      <c r="A3635" t="s">
        <v>4396</v>
      </c>
      <c r="B3635">
        <v>11.07</v>
      </c>
      <c r="C3635">
        <f>F3635*_xlfn.XLOOKUP(E3635,OBS_WELL!A:A,OBS_WELL!B:B)</f>
        <v>1</v>
      </c>
      <c r="D3635" t="s">
        <v>5428</v>
      </c>
      <c r="E3635" t="s">
        <v>5366</v>
      </c>
      <c r="F3635">
        <v>1</v>
      </c>
    </row>
    <row r="3636" spans="1:6" x14ac:dyDescent="0.2">
      <c r="A3636" t="s">
        <v>4397</v>
      </c>
      <c r="B3636">
        <v>7.74</v>
      </c>
      <c r="C3636">
        <f>F3636*_xlfn.XLOOKUP(E3636,OBS_WELL!A:A,OBS_WELL!B:B)</f>
        <v>1</v>
      </c>
      <c r="D3636" t="s">
        <v>5428</v>
      </c>
      <c r="E3636" t="s">
        <v>5366</v>
      </c>
      <c r="F3636">
        <v>1</v>
      </c>
    </row>
    <row r="3637" spans="1:6" x14ac:dyDescent="0.2">
      <c r="A3637" t="s">
        <v>4398</v>
      </c>
      <c r="B3637">
        <v>6.64</v>
      </c>
      <c r="C3637">
        <f>F3637*_xlfn.XLOOKUP(E3637,OBS_WELL!A:A,OBS_WELL!B:B)</f>
        <v>1</v>
      </c>
      <c r="D3637" t="s">
        <v>5428</v>
      </c>
      <c r="E3637" t="s">
        <v>5366</v>
      </c>
      <c r="F3637">
        <v>1</v>
      </c>
    </row>
    <row r="3638" spans="1:6" x14ac:dyDescent="0.2">
      <c r="A3638" t="s">
        <v>4399</v>
      </c>
      <c r="B3638">
        <v>11.78</v>
      </c>
      <c r="C3638">
        <f>F3638*_xlfn.XLOOKUP(E3638,OBS_WELL!A:A,OBS_WELL!B:B)</f>
        <v>1</v>
      </c>
      <c r="D3638" t="s">
        <v>5428</v>
      </c>
      <c r="E3638" t="s">
        <v>5366</v>
      </c>
      <c r="F3638">
        <v>1</v>
      </c>
    </row>
    <row r="3639" spans="1:6" x14ac:dyDescent="0.2">
      <c r="A3639" t="s">
        <v>4400</v>
      </c>
      <c r="B3639">
        <v>6.73</v>
      </c>
      <c r="C3639">
        <f>F3639*_xlfn.XLOOKUP(E3639,OBS_WELL!A:A,OBS_WELL!B:B)</f>
        <v>1</v>
      </c>
      <c r="D3639" t="s">
        <v>5428</v>
      </c>
      <c r="E3639" t="s">
        <v>5366</v>
      </c>
      <c r="F3639">
        <v>1</v>
      </c>
    </row>
    <row r="3640" spans="1:6" x14ac:dyDescent="0.2">
      <c r="A3640" t="s">
        <v>4401</v>
      </c>
      <c r="B3640">
        <v>12.71</v>
      </c>
      <c r="C3640">
        <f>F3640*_xlfn.XLOOKUP(E3640,OBS_WELL!A:A,OBS_WELL!B:B)</f>
        <v>1</v>
      </c>
      <c r="D3640" t="s">
        <v>5428</v>
      </c>
      <c r="E3640" t="s">
        <v>5366</v>
      </c>
      <c r="F3640">
        <v>1</v>
      </c>
    </row>
    <row r="3641" spans="1:6" x14ac:dyDescent="0.2">
      <c r="A3641" t="s">
        <v>4402</v>
      </c>
      <c r="B3641">
        <v>6.65</v>
      </c>
      <c r="C3641">
        <f>F3641*_xlfn.XLOOKUP(E3641,OBS_WELL!A:A,OBS_WELL!B:B)</f>
        <v>1</v>
      </c>
      <c r="D3641" t="s">
        <v>5428</v>
      </c>
      <c r="E3641" t="s">
        <v>5366</v>
      </c>
      <c r="F3641">
        <v>1</v>
      </c>
    </row>
    <row r="3642" spans="1:6" x14ac:dyDescent="0.2">
      <c r="A3642" t="s">
        <v>4403</v>
      </c>
      <c r="B3642">
        <v>9.8800000000000008</v>
      </c>
      <c r="C3642">
        <f>F3642*_xlfn.XLOOKUP(E3642,OBS_WELL!A:A,OBS_WELL!B:B)</f>
        <v>1</v>
      </c>
      <c r="D3642" t="s">
        <v>5428</v>
      </c>
      <c r="E3642" t="s">
        <v>5367</v>
      </c>
      <c r="F3642">
        <v>1</v>
      </c>
    </row>
    <row r="3643" spans="1:6" x14ac:dyDescent="0.2">
      <c r="A3643" t="s">
        <v>4404</v>
      </c>
      <c r="B3643">
        <v>5.66</v>
      </c>
      <c r="C3643">
        <f>F3643*_xlfn.XLOOKUP(E3643,OBS_WELL!A:A,OBS_WELL!B:B)</f>
        <v>1</v>
      </c>
      <c r="D3643" t="s">
        <v>5428</v>
      </c>
      <c r="E3643" t="s">
        <v>5367</v>
      </c>
      <c r="F3643">
        <v>1</v>
      </c>
    </row>
    <row r="3644" spans="1:6" x14ac:dyDescent="0.2">
      <c r="A3644" t="s">
        <v>4405</v>
      </c>
      <c r="B3644">
        <v>4.42</v>
      </c>
      <c r="C3644">
        <f>F3644*_xlfn.XLOOKUP(E3644,OBS_WELL!A:A,OBS_WELL!B:B)</f>
        <v>1</v>
      </c>
      <c r="D3644" t="s">
        <v>5428</v>
      </c>
      <c r="E3644" t="s">
        <v>5367</v>
      </c>
      <c r="F3644">
        <v>1</v>
      </c>
    </row>
    <row r="3645" spans="1:6" x14ac:dyDescent="0.2">
      <c r="A3645" t="s">
        <v>4406</v>
      </c>
      <c r="B3645">
        <v>11.11</v>
      </c>
      <c r="C3645">
        <f>F3645*_xlfn.XLOOKUP(E3645,OBS_WELL!A:A,OBS_WELL!B:B)</f>
        <v>1</v>
      </c>
      <c r="D3645" t="s">
        <v>5428</v>
      </c>
      <c r="E3645" t="s">
        <v>5367</v>
      </c>
      <c r="F3645">
        <v>1</v>
      </c>
    </row>
    <row r="3646" spans="1:6" x14ac:dyDescent="0.2">
      <c r="A3646" t="s">
        <v>4407</v>
      </c>
      <c r="B3646">
        <v>9.66</v>
      </c>
      <c r="C3646">
        <f>F3646*_xlfn.XLOOKUP(E3646,OBS_WELL!A:A,OBS_WELL!B:B)</f>
        <v>1</v>
      </c>
      <c r="D3646" t="s">
        <v>5428</v>
      </c>
      <c r="E3646" t="s">
        <v>5367</v>
      </c>
      <c r="F3646">
        <v>1</v>
      </c>
    </row>
    <row r="3647" spans="1:6" x14ac:dyDescent="0.2">
      <c r="A3647" t="s">
        <v>4408</v>
      </c>
      <c r="B3647">
        <v>6.43</v>
      </c>
      <c r="C3647">
        <f>F3647*_xlfn.XLOOKUP(E3647,OBS_WELL!A:A,OBS_WELL!B:B)</f>
        <v>1</v>
      </c>
      <c r="D3647" t="s">
        <v>5428</v>
      </c>
      <c r="E3647" t="s">
        <v>5367</v>
      </c>
      <c r="F3647">
        <v>1</v>
      </c>
    </row>
    <row r="3648" spans="1:6" x14ac:dyDescent="0.2">
      <c r="A3648" t="s">
        <v>4409</v>
      </c>
      <c r="B3648">
        <v>5.0199999999999996</v>
      </c>
      <c r="C3648">
        <f>F3648*_xlfn.XLOOKUP(E3648,OBS_WELL!A:A,OBS_WELL!B:B)</f>
        <v>1</v>
      </c>
      <c r="D3648" t="s">
        <v>5428</v>
      </c>
      <c r="E3648" t="s">
        <v>5367</v>
      </c>
      <c r="F3648">
        <v>1</v>
      </c>
    </row>
    <row r="3649" spans="1:6" x14ac:dyDescent="0.2">
      <c r="A3649" t="s">
        <v>4410</v>
      </c>
      <c r="B3649">
        <v>10.83</v>
      </c>
      <c r="C3649">
        <f>F3649*_xlfn.XLOOKUP(E3649,OBS_WELL!A:A,OBS_WELL!B:B)</f>
        <v>1</v>
      </c>
      <c r="D3649" t="s">
        <v>5428</v>
      </c>
      <c r="E3649" t="s">
        <v>5367</v>
      </c>
      <c r="F3649">
        <v>1</v>
      </c>
    </row>
    <row r="3650" spans="1:6" x14ac:dyDescent="0.2">
      <c r="A3650" t="s">
        <v>4411</v>
      </c>
      <c r="B3650">
        <v>8.99</v>
      </c>
      <c r="C3650">
        <f>F3650*_xlfn.XLOOKUP(E3650,OBS_WELL!A:A,OBS_WELL!B:B)</f>
        <v>1</v>
      </c>
      <c r="D3650" t="s">
        <v>5428</v>
      </c>
      <c r="E3650" t="s">
        <v>5367</v>
      </c>
      <c r="F3650">
        <v>1</v>
      </c>
    </row>
    <row r="3651" spans="1:6" x14ac:dyDescent="0.2">
      <c r="A3651" t="s">
        <v>4412</v>
      </c>
      <c r="B3651">
        <v>5.47</v>
      </c>
      <c r="C3651">
        <f>F3651*_xlfn.XLOOKUP(E3651,OBS_WELL!A:A,OBS_WELL!B:B)</f>
        <v>1</v>
      </c>
      <c r="D3651" t="s">
        <v>5428</v>
      </c>
      <c r="E3651" t="s">
        <v>5367</v>
      </c>
      <c r="F3651">
        <v>1</v>
      </c>
    </row>
    <row r="3652" spans="1:6" x14ac:dyDescent="0.2">
      <c r="A3652" t="s">
        <v>4413</v>
      </c>
      <c r="B3652">
        <v>4.8</v>
      </c>
      <c r="C3652">
        <f>F3652*_xlfn.XLOOKUP(E3652,OBS_WELL!A:A,OBS_WELL!B:B)</f>
        <v>1</v>
      </c>
      <c r="D3652" t="s">
        <v>5428</v>
      </c>
      <c r="E3652" t="s">
        <v>5367</v>
      </c>
      <c r="F3652">
        <v>1</v>
      </c>
    </row>
    <row r="3653" spans="1:6" x14ac:dyDescent="0.2">
      <c r="A3653" t="s">
        <v>4414</v>
      </c>
      <c r="B3653">
        <v>8.5299999999999994</v>
      </c>
      <c r="C3653">
        <f>F3653*_xlfn.XLOOKUP(E3653,OBS_WELL!A:A,OBS_WELL!B:B)</f>
        <v>1</v>
      </c>
      <c r="D3653" t="s">
        <v>5428</v>
      </c>
      <c r="E3653" t="s">
        <v>5367</v>
      </c>
      <c r="F3653">
        <v>1</v>
      </c>
    </row>
    <row r="3654" spans="1:6" x14ac:dyDescent="0.2">
      <c r="A3654" t="s">
        <v>4415</v>
      </c>
      <c r="B3654">
        <v>3.11</v>
      </c>
      <c r="C3654">
        <f>F3654*_xlfn.XLOOKUP(E3654,OBS_WELL!A:A,OBS_WELL!B:B)</f>
        <v>1</v>
      </c>
      <c r="D3654" t="s">
        <v>5428</v>
      </c>
      <c r="E3654" t="s">
        <v>5367</v>
      </c>
      <c r="F3654">
        <v>1</v>
      </c>
    </row>
    <row r="3655" spans="1:6" x14ac:dyDescent="0.2">
      <c r="A3655" t="s">
        <v>4416</v>
      </c>
      <c r="B3655">
        <v>9.93</v>
      </c>
      <c r="C3655">
        <f>F3655*_xlfn.XLOOKUP(E3655,OBS_WELL!A:A,OBS_WELL!B:B)</f>
        <v>1</v>
      </c>
      <c r="D3655" t="s">
        <v>5428</v>
      </c>
      <c r="E3655" t="s">
        <v>5367</v>
      </c>
      <c r="F3655">
        <v>1</v>
      </c>
    </row>
    <row r="3656" spans="1:6" x14ac:dyDescent="0.2">
      <c r="A3656" t="s">
        <v>4417</v>
      </c>
      <c r="B3656">
        <v>9.18</v>
      </c>
      <c r="C3656">
        <f>F3656*_xlfn.XLOOKUP(E3656,OBS_WELL!A:A,OBS_WELL!B:B)</f>
        <v>1</v>
      </c>
      <c r="D3656" t="s">
        <v>5428</v>
      </c>
      <c r="E3656" t="s">
        <v>5367</v>
      </c>
      <c r="F3656">
        <v>1</v>
      </c>
    </row>
    <row r="3657" spans="1:6" x14ac:dyDescent="0.2">
      <c r="A3657" t="s">
        <v>4418</v>
      </c>
      <c r="B3657">
        <v>5.5</v>
      </c>
      <c r="C3657">
        <f>F3657*_xlfn.XLOOKUP(E3657,OBS_WELL!A:A,OBS_WELL!B:B)</f>
        <v>1</v>
      </c>
      <c r="D3657" t="s">
        <v>5428</v>
      </c>
      <c r="E3657" t="s">
        <v>5367</v>
      </c>
      <c r="F3657">
        <v>1</v>
      </c>
    </row>
    <row r="3658" spans="1:6" x14ac:dyDescent="0.2">
      <c r="A3658" t="s">
        <v>4419</v>
      </c>
      <c r="B3658">
        <v>9.59</v>
      </c>
      <c r="C3658">
        <f>F3658*_xlfn.XLOOKUP(E3658,OBS_WELL!A:A,OBS_WELL!B:B)</f>
        <v>1</v>
      </c>
      <c r="D3658" t="s">
        <v>5428</v>
      </c>
      <c r="E3658" t="s">
        <v>5367</v>
      </c>
      <c r="F3658">
        <v>1</v>
      </c>
    </row>
    <row r="3659" spans="1:6" x14ac:dyDescent="0.2">
      <c r="A3659" t="s">
        <v>4420</v>
      </c>
      <c r="B3659">
        <v>10.84</v>
      </c>
      <c r="C3659">
        <f>F3659*_xlfn.XLOOKUP(E3659,OBS_WELL!A:A,OBS_WELL!B:B)</f>
        <v>1</v>
      </c>
      <c r="D3659" t="s">
        <v>5428</v>
      </c>
      <c r="E3659" t="s">
        <v>5367</v>
      </c>
      <c r="F3659">
        <v>1</v>
      </c>
    </row>
    <row r="3660" spans="1:6" x14ac:dyDescent="0.2">
      <c r="A3660" t="s">
        <v>4421</v>
      </c>
      <c r="B3660">
        <v>6.69</v>
      </c>
      <c r="C3660">
        <f>F3660*_xlfn.XLOOKUP(E3660,OBS_WELL!A:A,OBS_WELL!B:B)</f>
        <v>1</v>
      </c>
      <c r="D3660" t="s">
        <v>5428</v>
      </c>
      <c r="E3660" t="s">
        <v>5367</v>
      </c>
      <c r="F3660">
        <v>1</v>
      </c>
    </row>
    <row r="3661" spans="1:6" x14ac:dyDescent="0.2">
      <c r="A3661" t="s">
        <v>4422</v>
      </c>
      <c r="B3661">
        <v>5.94</v>
      </c>
      <c r="C3661">
        <f>F3661*_xlfn.XLOOKUP(E3661,OBS_WELL!A:A,OBS_WELL!B:B)</f>
        <v>1</v>
      </c>
      <c r="D3661" t="s">
        <v>5428</v>
      </c>
      <c r="E3661" t="s">
        <v>5367</v>
      </c>
      <c r="F3661">
        <v>1</v>
      </c>
    </row>
    <row r="3662" spans="1:6" x14ac:dyDescent="0.2">
      <c r="A3662" t="s">
        <v>4423</v>
      </c>
      <c r="B3662">
        <v>4.5</v>
      </c>
      <c r="C3662">
        <f>F3662*_xlfn.XLOOKUP(E3662,OBS_WELL!A:A,OBS_WELL!B:B)</f>
        <v>1</v>
      </c>
      <c r="D3662" t="s">
        <v>5428</v>
      </c>
      <c r="E3662" t="s">
        <v>5367</v>
      </c>
      <c r="F3662">
        <v>1</v>
      </c>
    </row>
    <row r="3663" spans="1:6" x14ac:dyDescent="0.2">
      <c r="A3663" t="s">
        <v>4424</v>
      </c>
      <c r="B3663">
        <v>7.32</v>
      </c>
      <c r="C3663">
        <f>F3663*_xlfn.XLOOKUP(E3663,OBS_WELL!A:A,OBS_WELL!B:B)</f>
        <v>1</v>
      </c>
      <c r="D3663" t="s">
        <v>5428</v>
      </c>
      <c r="E3663" t="s">
        <v>5367</v>
      </c>
      <c r="F3663">
        <v>1</v>
      </c>
    </row>
    <row r="3664" spans="1:6" x14ac:dyDescent="0.2">
      <c r="A3664" t="s">
        <v>4425</v>
      </c>
      <c r="B3664">
        <v>6.2</v>
      </c>
      <c r="C3664">
        <f>F3664*_xlfn.XLOOKUP(E3664,OBS_WELL!A:A,OBS_WELL!B:B)</f>
        <v>1</v>
      </c>
      <c r="D3664" t="s">
        <v>5428</v>
      </c>
      <c r="E3664" t="s">
        <v>5367</v>
      </c>
      <c r="F3664">
        <v>1</v>
      </c>
    </row>
    <row r="3665" spans="1:6" x14ac:dyDescent="0.2">
      <c r="A3665" t="s">
        <v>4426</v>
      </c>
      <c r="B3665">
        <v>5.09</v>
      </c>
      <c r="C3665">
        <f>F3665*_xlfn.XLOOKUP(E3665,OBS_WELL!A:A,OBS_WELL!B:B)</f>
        <v>1</v>
      </c>
      <c r="D3665" t="s">
        <v>5428</v>
      </c>
      <c r="E3665" t="s">
        <v>5367</v>
      </c>
      <c r="F3665">
        <v>1</v>
      </c>
    </row>
    <row r="3666" spans="1:6" x14ac:dyDescent="0.2">
      <c r="A3666" t="s">
        <v>4427</v>
      </c>
      <c r="B3666">
        <v>4.92</v>
      </c>
      <c r="C3666">
        <f>F3666*_xlfn.XLOOKUP(E3666,OBS_WELL!A:A,OBS_WELL!B:B)</f>
        <v>1</v>
      </c>
      <c r="D3666" t="s">
        <v>5428</v>
      </c>
      <c r="E3666" t="s">
        <v>5367</v>
      </c>
      <c r="F3666">
        <v>1</v>
      </c>
    </row>
    <row r="3667" spans="1:6" x14ac:dyDescent="0.2">
      <c r="A3667" t="s">
        <v>4428</v>
      </c>
      <c r="B3667">
        <v>11.8</v>
      </c>
      <c r="C3667">
        <f>F3667*_xlfn.XLOOKUP(E3667,OBS_WELL!A:A,OBS_WELL!B:B)</f>
        <v>1</v>
      </c>
      <c r="D3667" t="s">
        <v>5428</v>
      </c>
      <c r="E3667" t="s">
        <v>5367</v>
      </c>
      <c r="F3667">
        <v>1</v>
      </c>
    </row>
    <row r="3668" spans="1:6" x14ac:dyDescent="0.2">
      <c r="A3668" t="s">
        <v>4429</v>
      </c>
      <c r="B3668">
        <v>6.1</v>
      </c>
      <c r="C3668">
        <f>F3668*_xlfn.XLOOKUP(E3668,OBS_WELL!A:A,OBS_WELL!B:B)</f>
        <v>1</v>
      </c>
      <c r="D3668" t="s">
        <v>5428</v>
      </c>
      <c r="E3668" t="s">
        <v>5367</v>
      </c>
      <c r="F3668">
        <v>1</v>
      </c>
    </row>
    <row r="3669" spans="1:6" x14ac:dyDescent="0.2">
      <c r="A3669" t="s">
        <v>4430</v>
      </c>
      <c r="B3669">
        <v>6.07</v>
      </c>
      <c r="C3669">
        <f>F3669*_xlfn.XLOOKUP(E3669,OBS_WELL!A:A,OBS_WELL!B:B)</f>
        <v>1</v>
      </c>
      <c r="D3669" t="s">
        <v>5428</v>
      </c>
      <c r="E3669" t="s">
        <v>5367</v>
      </c>
      <c r="F3669">
        <v>1</v>
      </c>
    </row>
    <row r="3670" spans="1:6" x14ac:dyDescent="0.2">
      <c r="A3670" t="s">
        <v>4431</v>
      </c>
      <c r="B3670">
        <v>12.45</v>
      </c>
      <c r="C3670">
        <f>F3670*_xlfn.XLOOKUP(E3670,OBS_WELL!A:A,OBS_WELL!B:B)</f>
        <v>1</v>
      </c>
      <c r="D3670" t="s">
        <v>5428</v>
      </c>
      <c r="E3670" t="s">
        <v>5367</v>
      </c>
      <c r="F3670">
        <v>1</v>
      </c>
    </row>
    <row r="3671" spans="1:6" x14ac:dyDescent="0.2">
      <c r="A3671" t="s">
        <v>4432</v>
      </c>
      <c r="B3671">
        <v>12.85</v>
      </c>
      <c r="C3671">
        <f>F3671*_xlfn.XLOOKUP(E3671,OBS_WELL!A:A,OBS_WELL!B:B)</f>
        <v>1</v>
      </c>
      <c r="D3671" t="s">
        <v>5428</v>
      </c>
      <c r="E3671" t="s">
        <v>5367</v>
      </c>
      <c r="F3671">
        <v>1</v>
      </c>
    </row>
    <row r="3672" spans="1:6" x14ac:dyDescent="0.2">
      <c r="A3672" t="s">
        <v>4433</v>
      </c>
      <c r="B3672">
        <v>5.99</v>
      </c>
      <c r="C3672">
        <f>F3672*_xlfn.XLOOKUP(E3672,OBS_WELL!A:A,OBS_WELL!B:B)</f>
        <v>1</v>
      </c>
      <c r="D3672" t="s">
        <v>5428</v>
      </c>
      <c r="E3672" t="s">
        <v>5367</v>
      </c>
      <c r="F3672">
        <v>1</v>
      </c>
    </row>
    <row r="3673" spans="1:6" x14ac:dyDescent="0.2">
      <c r="A3673" t="s">
        <v>4434</v>
      </c>
      <c r="B3673">
        <v>376.79</v>
      </c>
      <c r="C3673">
        <f>F3673*_xlfn.XLOOKUP(E3673,OBS_WELL!A:A,OBS_WELL!B:B)</f>
        <v>1</v>
      </c>
      <c r="D3673" t="s">
        <v>5428</v>
      </c>
      <c r="E3673" t="s">
        <v>5368</v>
      </c>
      <c r="F3673">
        <v>1</v>
      </c>
    </row>
    <row r="3674" spans="1:6" x14ac:dyDescent="0.2">
      <c r="A3674" t="s">
        <v>4435</v>
      </c>
      <c r="B3674">
        <v>379.24</v>
      </c>
      <c r="C3674">
        <f>F3674*_xlfn.XLOOKUP(E3674,OBS_WELL!A:A,OBS_WELL!B:B)</f>
        <v>1</v>
      </c>
      <c r="D3674" t="s">
        <v>5428</v>
      </c>
      <c r="E3674" t="s">
        <v>5368</v>
      </c>
      <c r="F3674">
        <v>1</v>
      </c>
    </row>
    <row r="3675" spans="1:6" x14ac:dyDescent="0.2">
      <c r="A3675" t="s">
        <v>4436</v>
      </c>
      <c r="B3675">
        <v>7.09</v>
      </c>
      <c r="C3675">
        <f>F3675*_xlfn.XLOOKUP(E3675,OBS_WELL!A:A,OBS_WELL!B:B)</f>
        <v>0</v>
      </c>
      <c r="D3675" t="s">
        <v>5428</v>
      </c>
      <c r="E3675" t="s">
        <v>5369</v>
      </c>
      <c r="F3675">
        <v>1</v>
      </c>
    </row>
    <row r="3676" spans="1:6" x14ac:dyDescent="0.2">
      <c r="A3676" t="s">
        <v>4437</v>
      </c>
      <c r="B3676">
        <v>3.57</v>
      </c>
      <c r="C3676">
        <f>F3676*_xlfn.XLOOKUP(E3676,OBS_WELL!A:A,OBS_WELL!B:B)</f>
        <v>0</v>
      </c>
      <c r="D3676" t="s">
        <v>5428</v>
      </c>
      <c r="E3676" t="s">
        <v>5369</v>
      </c>
      <c r="F3676">
        <v>1</v>
      </c>
    </row>
    <row r="3677" spans="1:6" x14ac:dyDescent="0.2">
      <c r="A3677" t="s">
        <v>4438</v>
      </c>
      <c r="B3677">
        <v>10.54</v>
      </c>
      <c r="C3677">
        <f>F3677*_xlfn.XLOOKUP(E3677,OBS_WELL!A:A,OBS_WELL!B:B)</f>
        <v>0</v>
      </c>
      <c r="D3677" t="s">
        <v>5428</v>
      </c>
      <c r="E3677" t="s">
        <v>5369</v>
      </c>
      <c r="F3677">
        <v>1</v>
      </c>
    </row>
    <row r="3678" spans="1:6" x14ac:dyDescent="0.2">
      <c r="A3678" t="s">
        <v>4439</v>
      </c>
      <c r="B3678">
        <v>11.74</v>
      </c>
      <c r="C3678">
        <f>F3678*_xlfn.XLOOKUP(E3678,OBS_WELL!A:A,OBS_WELL!B:B)</f>
        <v>0</v>
      </c>
      <c r="D3678" t="s">
        <v>5428</v>
      </c>
      <c r="E3678" t="s">
        <v>5369</v>
      </c>
      <c r="F3678">
        <v>1</v>
      </c>
    </row>
    <row r="3679" spans="1:6" x14ac:dyDescent="0.2">
      <c r="A3679" t="s">
        <v>4440</v>
      </c>
      <c r="B3679">
        <v>11.65</v>
      </c>
      <c r="C3679">
        <f>F3679*_xlfn.XLOOKUP(E3679,OBS_WELL!A:A,OBS_WELL!B:B)</f>
        <v>0</v>
      </c>
      <c r="D3679" t="s">
        <v>5428</v>
      </c>
      <c r="E3679" t="s">
        <v>5369</v>
      </c>
      <c r="F3679">
        <v>1</v>
      </c>
    </row>
    <row r="3680" spans="1:6" x14ac:dyDescent="0.2">
      <c r="A3680" t="s">
        <v>4441</v>
      </c>
      <c r="B3680">
        <v>6.02</v>
      </c>
      <c r="C3680">
        <f>F3680*_xlfn.XLOOKUP(E3680,OBS_WELL!A:A,OBS_WELL!B:B)</f>
        <v>0</v>
      </c>
      <c r="D3680" t="s">
        <v>5428</v>
      </c>
      <c r="E3680" t="s">
        <v>5369</v>
      </c>
      <c r="F3680">
        <v>1</v>
      </c>
    </row>
    <row r="3681" spans="1:6" x14ac:dyDescent="0.2">
      <c r="A3681" t="s">
        <v>4442</v>
      </c>
      <c r="B3681">
        <v>8.9600000000000009</v>
      </c>
      <c r="C3681">
        <f>F3681*_xlfn.XLOOKUP(E3681,OBS_WELL!A:A,OBS_WELL!B:B)</f>
        <v>0</v>
      </c>
      <c r="D3681" t="s">
        <v>5428</v>
      </c>
      <c r="E3681" t="s">
        <v>5369</v>
      </c>
      <c r="F3681">
        <v>1</v>
      </c>
    </row>
    <row r="3682" spans="1:6" x14ac:dyDescent="0.2">
      <c r="A3682" t="s">
        <v>4443</v>
      </c>
      <c r="B3682">
        <v>6.36</v>
      </c>
      <c r="C3682">
        <f>F3682*_xlfn.XLOOKUP(E3682,OBS_WELL!A:A,OBS_WELL!B:B)</f>
        <v>0</v>
      </c>
      <c r="D3682" t="s">
        <v>5428</v>
      </c>
      <c r="E3682" t="s">
        <v>5369</v>
      </c>
      <c r="F3682">
        <v>1</v>
      </c>
    </row>
    <row r="3683" spans="1:6" x14ac:dyDescent="0.2">
      <c r="A3683" t="s">
        <v>4444</v>
      </c>
      <c r="B3683">
        <v>3.8</v>
      </c>
      <c r="C3683">
        <f>F3683*_xlfn.XLOOKUP(E3683,OBS_WELL!A:A,OBS_WELL!B:B)</f>
        <v>0</v>
      </c>
      <c r="D3683" t="s">
        <v>5428</v>
      </c>
      <c r="E3683" t="s">
        <v>5369</v>
      </c>
      <c r="F3683">
        <v>1</v>
      </c>
    </row>
    <row r="3684" spans="1:6" x14ac:dyDescent="0.2">
      <c r="A3684" t="s">
        <v>4445</v>
      </c>
      <c r="B3684">
        <v>10.86</v>
      </c>
      <c r="C3684">
        <f>F3684*_xlfn.XLOOKUP(E3684,OBS_WELL!A:A,OBS_WELL!B:B)</f>
        <v>0</v>
      </c>
      <c r="D3684" t="s">
        <v>5428</v>
      </c>
      <c r="E3684" t="s">
        <v>5369</v>
      </c>
      <c r="F3684">
        <v>1</v>
      </c>
    </row>
    <row r="3685" spans="1:6" x14ac:dyDescent="0.2">
      <c r="A3685" t="s">
        <v>4446</v>
      </c>
      <c r="B3685">
        <v>3.65</v>
      </c>
      <c r="C3685">
        <f>F3685*_xlfn.XLOOKUP(E3685,OBS_WELL!A:A,OBS_WELL!B:B)</f>
        <v>0</v>
      </c>
      <c r="D3685" t="s">
        <v>5428</v>
      </c>
      <c r="E3685" t="s">
        <v>5369</v>
      </c>
      <c r="F3685">
        <v>1</v>
      </c>
    </row>
    <row r="3686" spans="1:6" x14ac:dyDescent="0.2">
      <c r="A3686" t="s">
        <v>4447</v>
      </c>
      <c r="B3686">
        <v>7.54</v>
      </c>
      <c r="C3686">
        <f>F3686*_xlfn.XLOOKUP(E3686,OBS_WELL!A:A,OBS_WELL!B:B)</f>
        <v>0</v>
      </c>
      <c r="D3686" t="s">
        <v>5428</v>
      </c>
      <c r="E3686" t="s">
        <v>5369</v>
      </c>
      <c r="F3686">
        <v>1</v>
      </c>
    </row>
    <row r="3687" spans="1:6" x14ac:dyDescent="0.2">
      <c r="A3687" t="s">
        <v>4448</v>
      </c>
      <c r="B3687">
        <v>3.16</v>
      </c>
      <c r="C3687">
        <f>F3687*_xlfn.XLOOKUP(E3687,OBS_WELL!A:A,OBS_WELL!B:B)</f>
        <v>0</v>
      </c>
      <c r="D3687" t="s">
        <v>5428</v>
      </c>
      <c r="E3687" t="s">
        <v>5369</v>
      </c>
      <c r="F3687">
        <v>1</v>
      </c>
    </row>
    <row r="3688" spans="1:6" x14ac:dyDescent="0.2">
      <c r="A3688" t="s">
        <v>4449</v>
      </c>
      <c r="B3688">
        <v>9.8699999999999992</v>
      </c>
      <c r="C3688">
        <f>F3688*_xlfn.XLOOKUP(E3688,OBS_WELL!A:A,OBS_WELL!B:B)</f>
        <v>0</v>
      </c>
      <c r="D3688" t="s">
        <v>5428</v>
      </c>
      <c r="E3688" t="s">
        <v>5369</v>
      </c>
      <c r="F3688">
        <v>1</v>
      </c>
    </row>
    <row r="3689" spans="1:6" x14ac:dyDescent="0.2">
      <c r="A3689" t="s">
        <v>4450</v>
      </c>
      <c r="B3689">
        <v>3.21</v>
      </c>
      <c r="C3689">
        <f>F3689*_xlfn.XLOOKUP(E3689,OBS_WELL!A:A,OBS_WELL!B:B)</f>
        <v>0</v>
      </c>
      <c r="D3689" t="s">
        <v>5428</v>
      </c>
      <c r="E3689" t="s">
        <v>5369</v>
      </c>
      <c r="F3689">
        <v>1</v>
      </c>
    </row>
    <row r="3690" spans="1:6" x14ac:dyDescent="0.2">
      <c r="A3690" t="s">
        <v>4451</v>
      </c>
      <c r="B3690">
        <v>8.57</v>
      </c>
      <c r="C3690">
        <f>F3690*_xlfn.XLOOKUP(E3690,OBS_WELL!A:A,OBS_WELL!B:B)</f>
        <v>0</v>
      </c>
      <c r="D3690" t="s">
        <v>5428</v>
      </c>
      <c r="E3690" t="s">
        <v>5369</v>
      </c>
      <c r="F3690">
        <v>1</v>
      </c>
    </row>
    <row r="3691" spans="1:6" x14ac:dyDescent="0.2">
      <c r="A3691" t="s">
        <v>4452</v>
      </c>
      <c r="B3691">
        <v>3.77</v>
      </c>
      <c r="C3691">
        <f>F3691*_xlfn.XLOOKUP(E3691,OBS_WELL!A:A,OBS_WELL!B:B)</f>
        <v>0</v>
      </c>
      <c r="D3691" t="s">
        <v>5428</v>
      </c>
      <c r="E3691" t="s">
        <v>5369</v>
      </c>
      <c r="F3691">
        <v>1</v>
      </c>
    </row>
    <row r="3692" spans="1:6" x14ac:dyDescent="0.2">
      <c r="A3692" t="s">
        <v>4453</v>
      </c>
      <c r="B3692">
        <v>11.26</v>
      </c>
      <c r="C3692">
        <f>F3692*_xlfn.XLOOKUP(E3692,OBS_WELL!A:A,OBS_WELL!B:B)</f>
        <v>0</v>
      </c>
      <c r="D3692" t="s">
        <v>5428</v>
      </c>
      <c r="E3692" t="s">
        <v>5369</v>
      </c>
      <c r="F3692">
        <v>1</v>
      </c>
    </row>
    <row r="3693" spans="1:6" x14ac:dyDescent="0.2">
      <c r="A3693" t="s">
        <v>4454</v>
      </c>
      <c r="B3693">
        <v>4</v>
      </c>
      <c r="C3693">
        <f>F3693*_xlfn.XLOOKUP(E3693,OBS_WELL!A:A,OBS_WELL!B:B)</f>
        <v>0</v>
      </c>
      <c r="D3693" t="s">
        <v>5428</v>
      </c>
      <c r="E3693" t="s">
        <v>5369</v>
      </c>
      <c r="F3693">
        <v>1</v>
      </c>
    </row>
    <row r="3694" spans="1:6" x14ac:dyDescent="0.2">
      <c r="A3694" t="s">
        <v>4455</v>
      </c>
      <c r="B3694">
        <v>10.79</v>
      </c>
      <c r="C3694">
        <f>F3694*_xlfn.XLOOKUP(E3694,OBS_WELL!A:A,OBS_WELL!B:B)</f>
        <v>0</v>
      </c>
      <c r="D3694" t="s">
        <v>5428</v>
      </c>
      <c r="E3694" t="s">
        <v>5369</v>
      </c>
      <c r="F3694">
        <v>1</v>
      </c>
    </row>
    <row r="3695" spans="1:6" x14ac:dyDescent="0.2">
      <c r="A3695" t="s">
        <v>4456</v>
      </c>
      <c r="B3695">
        <v>4.09</v>
      </c>
      <c r="C3695">
        <f>F3695*_xlfn.XLOOKUP(E3695,OBS_WELL!A:A,OBS_WELL!B:B)</f>
        <v>0</v>
      </c>
      <c r="D3695" t="s">
        <v>5428</v>
      </c>
      <c r="E3695" t="s">
        <v>5369</v>
      </c>
      <c r="F3695">
        <v>1</v>
      </c>
    </row>
    <row r="3696" spans="1:6" x14ac:dyDescent="0.2">
      <c r="A3696" t="s">
        <v>4457</v>
      </c>
      <c r="B3696">
        <v>10.39</v>
      </c>
      <c r="C3696">
        <f>F3696*_xlfn.XLOOKUP(E3696,OBS_WELL!A:A,OBS_WELL!B:B)</f>
        <v>0</v>
      </c>
      <c r="D3696" t="s">
        <v>5428</v>
      </c>
      <c r="E3696" t="s">
        <v>5369</v>
      </c>
      <c r="F3696">
        <v>1</v>
      </c>
    </row>
    <row r="3697" spans="1:6" x14ac:dyDescent="0.2">
      <c r="A3697" t="s">
        <v>4458</v>
      </c>
      <c r="B3697">
        <v>3.1</v>
      </c>
      <c r="C3697">
        <f>F3697*_xlfn.XLOOKUP(E3697,OBS_WELL!A:A,OBS_WELL!B:B)</f>
        <v>0</v>
      </c>
      <c r="D3697" t="s">
        <v>5428</v>
      </c>
      <c r="E3697" t="s">
        <v>5370</v>
      </c>
      <c r="F3697">
        <v>1</v>
      </c>
    </row>
    <row r="3698" spans="1:6" x14ac:dyDescent="0.2">
      <c r="A3698" t="s">
        <v>4459</v>
      </c>
      <c r="B3698">
        <v>3.6</v>
      </c>
      <c r="C3698">
        <f>F3698*_xlfn.XLOOKUP(E3698,OBS_WELL!A:A,OBS_WELL!B:B)</f>
        <v>0</v>
      </c>
      <c r="D3698" t="s">
        <v>5428</v>
      </c>
      <c r="E3698" t="s">
        <v>5370</v>
      </c>
      <c r="F3698">
        <v>1</v>
      </c>
    </row>
    <row r="3699" spans="1:6" x14ac:dyDescent="0.2">
      <c r="A3699" t="s">
        <v>4460</v>
      </c>
      <c r="B3699">
        <v>8.84</v>
      </c>
      <c r="C3699">
        <f>F3699*_xlfn.XLOOKUP(E3699,OBS_WELL!A:A,OBS_WELL!B:B)</f>
        <v>0</v>
      </c>
      <c r="D3699" t="s">
        <v>5428</v>
      </c>
      <c r="E3699" t="s">
        <v>5370</v>
      </c>
      <c r="F3699">
        <v>1</v>
      </c>
    </row>
    <row r="3700" spans="1:6" x14ac:dyDescent="0.2">
      <c r="A3700" t="s">
        <v>4461</v>
      </c>
      <c r="B3700">
        <v>3.75</v>
      </c>
      <c r="C3700">
        <f>F3700*_xlfn.XLOOKUP(E3700,OBS_WELL!A:A,OBS_WELL!B:B)</f>
        <v>0</v>
      </c>
      <c r="D3700" t="s">
        <v>5428</v>
      </c>
      <c r="E3700" t="s">
        <v>5370</v>
      </c>
      <c r="F3700">
        <v>1</v>
      </c>
    </row>
    <row r="3701" spans="1:6" x14ac:dyDescent="0.2">
      <c r="A3701" t="s">
        <v>4462</v>
      </c>
      <c r="B3701">
        <v>6.34</v>
      </c>
      <c r="C3701">
        <f>F3701*_xlfn.XLOOKUP(E3701,OBS_WELL!A:A,OBS_WELL!B:B)</f>
        <v>0</v>
      </c>
      <c r="D3701" t="s">
        <v>5428</v>
      </c>
      <c r="E3701" t="s">
        <v>5370</v>
      </c>
      <c r="F3701">
        <v>1</v>
      </c>
    </row>
    <row r="3702" spans="1:6" x14ac:dyDescent="0.2">
      <c r="A3702" t="s">
        <v>4463</v>
      </c>
      <c r="B3702">
        <v>2.6</v>
      </c>
      <c r="C3702">
        <f>F3702*_xlfn.XLOOKUP(E3702,OBS_WELL!A:A,OBS_WELL!B:B)</f>
        <v>0</v>
      </c>
      <c r="D3702" t="s">
        <v>5428</v>
      </c>
      <c r="E3702" t="s">
        <v>5370</v>
      </c>
      <c r="F3702">
        <v>1</v>
      </c>
    </row>
    <row r="3703" spans="1:6" x14ac:dyDescent="0.2">
      <c r="A3703" t="s">
        <v>4464</v>
      </c>
      <c r="B3703">
        <v>8.44</v>
      </c>
      <c r="C3703">
        <f>F3703*_xlfn.XLOOKUP(E3703,OBS_WELL!A:A,OBS_WELL!B:B)</f>
        <v>0</v>
      </c>
      <c r="D3703" t="s">
        <v>5428</v>
      </c>
      <c r="E3703" t="s">
        <v>5370</v>
      </c>
      <c r="F3703">
        <v>1</v>
      </c>
    </row>
    <row r="3704" spans="1:6" x14ac:dyDescent="0.2">
      <c r="A3704" t="s">
        <v>4465</v>
      </c>
      <c r="B3704">
        <v>2.81</v>
      </c>
      <c r="C3704">
        <f>F3704*_xlfn.XLOOKUP(E3704,OBS_WELL!A:A,OBS_WELL!B:B)</f>
        <v>0</v>
      </c>
      <c r="D3704" t="s">
        <v>5428</v>
      </c>
      <c r="E3704" t="s">
        <v>5370</v>
      </c>
      <c r="F3704">
        <v>1</v>
      </c>
    </row>
    <row r="3705" spans="1:6" x14ac:dyDescent="0.2">
      <c r="A3705" t="s">
        <v>4466</v>
      </c>
      <c r="B3705">
        <v>7.29</v>
      </c>
      <c r="C3705">
        <f>F3705*_xlfn.XLOOKUP(E3705,OBS_WELL!A:A,OBS_WELL!B:B)</f>
        <v>0</v>
      </c>
      <c r="D3705" t="s">
        <v>5428</v>
      </c>
      <c r="E3705" t="s">
        <v>5370</v>
      </c>
      <c r="F3705">
        <v>1</v>
      </c>
    </row>
    <row r="3706" spans="1:6" x14ac:dyDescent="0.2">
      <c r="A3706" t="s">
        <v>4467</v>
      </c>
      <c r="B3706">
        <v>3.32</v>
      </c>
      <c r="C3706">
        <f>F3706*_xlfn.XLOOKUP(E3706,OBS_WELL!A:A,OBS_WELL!B:B)</f>
        <v>0</v>
      </c>
      <c r="D3706" t="s">
        <v>5428</v>
      </c>
      <c r="E3706" t="s">
        <v>5370</v>
      </c>
      <c r="F3706">
        <v>1</v>
      </c>
    </row>
    <row r="3707" spans="1:6" x14ac:dyDescent="0.2">
      <c r="A3707" t="s">
        <v>4468</v>
      </c>
      <c r="B3707">
        <v>11.7</v>
      </c>
      <c r="C3707">
        <f>F3707*_xlfn.XLOOKUP(E3707,OBS_WELL!A:A,OBS_WELL!B:B)</f>
        <v>0</v>
      </c>
      <c r="D3707" t="s">
        <v>5428</v>
      </c>
      <c r="E3707" t="s">
        <v>5370</v>
      </c>
      <c r="F3707">
        <v>1</v>
      </c>
    </row>
    <row r="3708" spans="1:6" x14ac:dyDescent="0.2">
      <c r="A3708" t="s">
        <v>4469</v>
      </c>
      <c r="B3708">
        <v>3.54</v>
      </c>
      <c r="C3708">
        <f>F3708*_xlfn.XLOOKUP(E3708,OBS_WELL!A:A,OBS_WELL!B:B)</f>
        <v>0</v>
      </c>
      <c r="D3708" t="s">
        <v>5428</v>
      </c>
      <c r="E3708" t="s">
        <v>5370</v>
      </c>
      <c r="F3708">
        <v>1</v>
      </c>
    </row>
    <row r="3709" spans="1:6" x14ac:dyDescent="0.2">
      <c r="A3709" t="s">
        <v>4470</v>
      </c>
      <c r="B3709">
        <v>10.32</v>
      </c>
      <c r="C3709">
        <f>F3709*_xlfn.XLOOKUP(E3709,OBS_WELL!A:A,OBS_WELL!B:B)</f>
        <v>0</v>
      </c>
      <c r="D3709" t="s">
        <v>5428</v>
      </c>
      <c r="E3709" t="s">
        <v>5370</v>
      </c>
      <c r="F3709">
        <v>1</v>
      </c>
    </row>
    <row r="3710" spans="1:6" x14ac:dyDescent="0.2">
      <c r="A3710" t="s">
        <v>4471</v>
      </c>
      <c r="B3710">
        <v>3.94</v>
      </c>
      <c r="C3710">
        <f>F3710*_xlfn.XLOOKUP(E3710,OBS_WELL!A:A,OBS_WELL!B:B)</f>
        <v>0</v>
      </c>
      <c r="D3710" t="s">
        <v>5428</v>
      </c>
      <c r="E3710" t="s">
        <v>5370</v>
      </c>
      <c r="F3710">
        <v>1</v>
      </c>
    </row>
    <row r="3711" spans="1:6" x14ac:dyDescent="0.2">
      <c r="A3711" t="s">
        <v>4472</v>
      </c>
      <c r="B3711">
        <v>7.29</v>
      </c>
      <c r="C3711">
        <f>F3711*_xlfn.XLOOKUP(E3711,OBS_WELL!A:A,OBS_WELL!B:B)</f>
        <v>0</v>
      </c>
      <c r="D3711" t="s">
        <v>5428</v>
      </c>
      <c r="E3711" t="s">
        <v>5370</v>
      </c>
      <c r="F3711">
        <v>1</v>
      </c>
    </row>
    <row r="3712" spans="1:6" x14ac:dyDescent="0.2">
      <c r="A3712" t="s">
        <v>4473</v>
      </c>
      <c r="B3712">
        <v>271.76</v>
      </c>
      <c r="C3712">
        <f>F3712*_xlfn.XLOOKUP(E3712,OBS_WELL!A:A,OBS_WELL!B:B)</f>
        <v>1</v>
      </c>
      <c r="D3712" t="s">
        <v>5428</v>
      </c>
      <c r="E3712" t="s">
        <v>5371</v>
      </c>
      <c r="F3712">
        <v>1</v>
      </c>
    </row>
    <row r="3713" spans="1:6" x14ac:dyDescent="0.2">
      <c r="A3713" t="s">
        <v>4474</v>
      </c>
      <c r="B3713">
        <v>270.47000000000003</v>
      </c>
      <c r="C3713">
        <f>F3713*_xlfn.XLOOKUP(E3713,OBS_WELL!A:A,OBS_WELL!B:B)</f>
        <v>1</v>
      </c>
      <c r="D3713" t="s">
        <v>5428</v>
      </c>
      <c r="E3713" t="s">
        <v>5371</v>
      </c>
      <c r="F3713">
        <v>1</v>
      </c>
    </row>
    <row r="3714" spans="1:6" x14ac:dyDescent="0.2">
      <c r="A3714" t="s">
        <v>4475</v>
      </c>
      <c r="B3714">
        <v>267.31</v>
      </c>
      <c r="C3714">
        <f>F3714*_xlfn.XLOOKUP(E3714,OBS_WELL!A:A,OBS_WELL!B:B)</f>
        <v>1</v>
      </c>
      <c r="D3714" t="s">
        <v>5428</v>
      </c>
      <c r="E3714" t="s">
        <v>5371</v>
      </c>
      <c r="F3714">
        <v>1</v>
      </c>
    </row>
    <row r="3715" spans="1:6" x14ac:dyDescent="0.2">
      <c r="A3715" t="s">
        <v>4476</v>
      </c>
      <c r="B3715">
        <v>272.58</v>
      </c>
      <c r="C3715">
        <f>F3715*_xlfn.XLOOKUP(E3715,OBS_WELL!A:A,OBS_WELL!B:B)</f>
        <v>1</v>
      </c>
      <c r="D3715" t="s">
        <v>5428</v>
      </c>
      <c r="E3715" t="s">
        <v>5371</v>
      </c>
      <c r="F3715">
        <v>1</v>
      </c>
    </row>
    <row r="3716" spans="1:6" x14ac:dyDescent="0.2">
      <c r="A3716" t="s">
        <v>4477</v>
      </c>
      <c r="B3716">
        <v>268.99</v>
      </c>
      <c r="C3716">
        <f>F3716*_xlfn.XLOOKUP(E3716,OBS_WELL!A:A,OBS_WELL!B:B)</f>
        <v>1</v>
      </c>
      <c r="D3716" t="s">
        <v>5428</v>
      </c>
      <c r="E3716" t="s">
        <v>5371</v>
      </c>
      <c r="F3716">
        <v>1</v>
      </c>
    </row>
    <row r="3717" spans="1:6" x14ac:dyDescent="0.2">
      <c r="A3717" t="s">
        <v>4478</v>
      </c>
      <c r="B3717">
        <v>267.77</v>
      </c>
      <c r="C3717">
        <f>F3717*_xlfn.XLOOKUP(E3717,OBS_WELL!A:A,OBS_WELL!B:B)</f>
        <v>1</v>
      </c>
      <c r="D3717" t="s">
        <v>5428</v>
      </c>
      <c r="E3717" t="s">
        <v>5371</v>
      </c>
      <c r="F3717">
        <v>1</v>
      </c>
    </row>
    <row r="3718" spans="1:6" x14ac:dyDescent="0.2">
      <c r="A3718" t="s">
        <v>4479</v>
      </c>
      <c r="B3718">
        <v>273.83999999999997</v>
      </c>
      <c r="C3718">
        <f>F3718*_xlfn.XLOOKUP(E3718,OBS_WELL!A:A,OBS_WELL!B:B)</f>
        <v>1</v>
      </c>
      <c r="D3718" t="s">
        <v>5428</v>
      </c>
      <c r="E3718" t="s">
        <v>5371</v>
      </c>
      <c r="F3718">
        <v>1</v>
      </c>
    </row>
    <row r="3719" spans="1:6" x14ac:dyDescent="0.2">
      <c r="A3719" t="s">
        <v>4480</v>
      </c>
      <c r="B3719">
        <v>271.20999999999998</v>
      </c>
      <c r="C3719">
        <f>F3719*_xlfn.XLOOKUP(E3719,OBS_WELL!A:A,OBS_WELL!B:B)</f>
        <v>1</v>
      </c>
      <c r="D3719" t="s">
        <v>5428</v>
      </c>
      <c r="E3719" t="s">
        <v>5371</v>
      </c>
      <c r="F3719">
        <v>1</v>
      </c>
    </row>
    <row r="3720" spans="1:6" x14ac:dyDescent="0.2">
      <c r="A3720" t="s">
        <v>4481</v>
      </c>
      <c r="B3720">
        <v>269.63</v>
      </c>
      <c r="C3720">
        <f>F3720*_xlfn.XLOOKUP(E3720,OBS_WELL!A:A,OBS_WELL!B:B)</f>
        <v>1</v>
      </c>
      <c r="D3720" t="s">
        <v>5428</v>
      </c>
      <c r="E3720" t="s">
        <v>5371</v>
      </c>
      <c r="F3720">
        <v>1</v>
      </c>
    </row>
    <row r="3721" spans="1:6" x14ac:dyDescent="0.2">
      <c r="A3721" t="s">
        <v>4482</v>
      </c>
      <c r="B3721">
        <v>272.44</v>
      </c>
      <c r="C3721">
        <f>F3721*_xlfn.XLOOKUP(E3721,OBS_WELL!A:A,OBS_WELL!B:B)</f>
        <v>1</v>
      </c>
      <c r="D3721" t="s">
        <v>5428</v>
      </c>
      <c r="E3721" t="s">
        <v>5371</v>
      </c>
      <c r="F3721">
        <v>1</v>
      </c>
    </row>
    <row r="3722" spans="1:6" x14ac:dyDescent="0.2">
      <c r="A3722" t="s">
        <v>4483</v>
      </c>
      <c r="B3722">
        <v>273.41000000000003</v>
      </c>
      <c r="C3722">
        <f>F3722*_xlfn.XLOOKUP(E3722,OBS_WELL!A:A,OBS_WELL!B:B)</f>
        <v>1</v>
      </c>
      <c r="D3722" t="s">
        <v>5428</v>
      </c>
      <c r="E3722" t="s">
        <v>5371</v>
      </c>
      <c r="F3722">
        <v>1</v>
      </c>
    </row>
    <row r="3723" spans="1:6" x14ac:dyDescent="0.2">
      <c r="A3723" t="s">
        <v>4484</v>
      </c>
      <c r="B3723">
        <v>272.67</v>
      </c>
      <c r="C3723">
        <f>F3723*_xlfn.XLOOKUP(E3723,OBS_WELL!A:A,OBS_WELL!B:B)</f>
        <v>1</v>
      </c>
      <c r="D3723" t="s">
        <v>5428</v>
      </c>
      <c r="E3723" t="s">
        <v>5371</v>
      </c>
      <c r="F3723">
        <v>1</v>
      </c>
    </row>
    <row r="3724" spans="1:6" x14ac:dyDescent="0.2">
      <c r="A3724" t="s">
        <v>4485</v>
      </c>
      <c r="B3724">
        <v>269.85000000000002</v>
      </c>
      <c r="C3724">
        <f>F3724*_xlfn.XLOOKUP(E3724,OBS_WELL!A:A,OBS_WELL!B:B)</f>
        <v>1</v>
      </c>
      <c r="D3724" t="s">
        <v>5428</v>
      </c>
      <c r="E3724" t="s">
        <v>5371</v>
      </c>
      <c r="F3724">
        <v>1</v>
      </c>
    </row>
    <row r="3725" spans="1:6" x14ac:dyDescent="0.2">
      <c r="A3725" t="s">
        <v>4486</v>
      </c>
      <c r="B3725">
        <v>272.74</v>
      </c>
      <c r="C3725">
        <f>F3725*_xlfn.XLOOKUP(E3725,OBS_WELL!A:A,OBS_WELL!B:B)</f>
        <v>1</v>
      </c>
      <c r="D3725" t="s">
        <v>5428</v>
      </c>
      <c r="E3725" t="s">
        <v>5371</v>
      </c>
      <c r="F3725">
        <v>1</v>
      </c>
    </row>
    <row r="3726" spans="1:6" x14ac:dyDescent="0.2">
      <c r="A3726" t="s">
        <v>4487</v>
      </c>
      <c r="B3726">
        <v>274.22000000000003</v>
      </c>
      <c r="C3726">
        <f>F3726*_xlfn.XLOOKUP(E3726,OBS_WELL!A:A,OBS_WELL!B:B)</f>
        <v>1</v>
      </c>
      <c r="D3726" t="s">
        <v>5428</v>
      </c>
      <c r="E3726" t="s">
        <v>5371</v>
      </c>
      <c r="F3726">
        <v>1</v>
      </c>
    </row>
    <row r="3727" spans="1:6" x14ac:dyDescent="0.2">
      <c r="A3727" t="s">
        <v>4488</v>
      </c>
      <c r="B3727">
        <v>271.39</v>
      </c>
      <c r="C3727">
        <f>F3727*_xlfn.XLOOKUP(E3727,OBS_WELL!A:A,OBS_WELL!B:B)</f>
        <v>1</v>
      </c>
      <c r="D3727" t="s">
        <v>5428</v>
      </c>
      <c r="E3727" t="s">
        <v>5371</v>
      </c>
      <c r="F3727">
        <v>1</v>
      </c>
    </row>
    <row r="3728" spans="1:6" x14ac:dyDescent="0.2">
      <c r="A3728" t="s">
        <v>4489</v>
      </c>
      <c r="B3728">
        <v>273.48</v>
      </c>
      <c r="C3728">
        <f>F3728*_xlfn.XLOOKUP(E3728,OBS_WELL!A:A,OBS_WELL!B:B)</f>
        <v>1</v>
      </c>
      <c r="D3728" t="s">
        <v>5428</v>
      </c>
      <c r="E3728" t="s">
        <v>5371</v>
      </c>
      <c r="F3728">
        <v>1</v>
      </c>
    </row>
    <row r="3729" spans="1:6" x14ac:dyDescent="0.2">
      <c r="A3729" t="s">
        <v>4490</v>
      </c>
      <c r="B3729">
        <v>266.56</v>
      </c>
      <c r="C3729">
        <f>F3729*_xlfn.XLOOKUP(E3729,OBS_WELL!A:A,OBS_WELL!B:B)</f>
        <v>1</v>
      </c>
      <c r="D3729" t="s">
        <v>5428</v>
      </c>
      <c r="E3729" t="s">
        <v>5371</v>
      </c>
      <c r="F3729">
        <v>1</v>
      </c>
    </row>
    <row r="3730" spans="1:6" x14ac:dyDescent="0.2">
      <c r="A3730" t="s">
        <v>4491</v>
      </c>
      <c r="B3730">
        <v>272.85000000000002</v>
      </c>
      <c r="C3730">
        <f>F3730*_xlfn.XLOOKUP(E3730,OBS_WELL!A:A,OBS_WELL!B:B)</f>
        <v>1</v>
      </c>
      <c r="D3730" t="s">
        <v>5428</v>
      </c>
      <c r="E3730" t="s">
        <v>5371</v>
      </c>
      <c r="F3730">
        <v>1</v>
      </c>
    </row>
    <row r="3731" spans="1:6" x14ac:dyDescent="0.2">
      <c r="A3731" t="s">
        <v>4492</v>
      </c>
      <c r="B3731">
        <v>271.76</v>
      </c>
      <c r="C3731">
        <f>F3731*_xlfn.XLOOKUP(E3731,OBS_WELL!A:A,OBS_WELL!B:B)</f>
        <v>1</v>
      </c>
      <c r="D3731" t="s">
        <v>5428</v>
      </c>
      <c r="E3731" t="s">
        <v>5371</v>
      </c>
      <c r="F3731">
        <v>1</v>
      </c>
    </row>
    <row r="3732" spans="1:6" x14ac:dyDescent="0.2">
      <c r="A3732" t="s">
        <v>4493</v>
      </c>
      <c r="B3732">
        <v>268.25</v>
      </c>
      <c r="C3732">
        <f>F3732*_xlfn.XLOOKUP(E3732,OBS_WELL!A:A,OBS_WELL!B:B)</f>
        <v>1</v>
      </c>
      <c r="D3732" t="s">
        <v>5428</v>
      </c>
      <c r="E3732" t="s">
        <v>5371</v>
      </c>
      <c r="F3732">
        <v>1</v>
      </c>
    </row>
    <row r="3733" spans="1:6" x14ac:dyDescent="0.2">
      <c r="A3733" t="s">
        <v>4494</v>
      </c>
      <c r="B3733">
        <v>272.54000000000002</v>
      </c>
      <c r="C3733">
        <f>F3733*_xlfn.XLOOKUP(E3733,OBS_WELL!A:A,OBS_WELL!B:B)</f>
        <v>1</v>
      </c>
      <c r="D3733" t="s">
        <v>5428</v>
      </c>
      <c r="E3733" t="s">
        <v>5371</v>
      </c>
      <c r="F3733">
        <v>1</v>
      </c>
    </row>
    <row r="3734" spans="1:6" x14ac:dyDescent="0.2">
      <c r="A3734" t="s">
        <v>4495</v>
      </c>
      <c r="B3734">
        <v>265.39</v>
      </c>
      <c r="C3734">
        <f>F3734*_xlfn.XLOOKUP(E3734,OBS_WELL!A:A,OBS_WELL!B:B)</f>
        <v>1</v>
      </c>
      <c r="D3734" t="s">
        <v>5428</v>
      </c>
      <c r="E3734" t="s">
        <v>5371</v>
      </c>
      <c r="F3734">
        <v>1</v>
      </c>
    </row>
    <row r="3735" spans="1:6" x14ac:dyDescent="0.2">
      <c r="A3735" t="s">
        <v>4496</v>
      </c>
      <c r="B3735">
        <v>70.819999999999993</v>
      </c>
      <c r="C3735">
        <f>F3735*_xlfn.XLOOKUP(E3735,OBS_WELL!A:A,OBS_WELL!B:B)</f>
        <v>1</v>
      </c>
      <c r="D3735" t="s">
        <v>5428</v>
      </c>
      <c r="E3735" t="s">
        <v>5372</v>
      </c>
      <c r="F3735">
        <v>1</v>
      </c>
    </row>
    <row r="3736" spans="1:6" x14ac:dyDescent="0.2">
      <c r="A3736" t="s">
        <v>4497</v>
      </c>
      <c r="B3736">
        <v>70.069999999999993</v>
      </c>
      <c r="C3736">
        <f>F3736*_xlfn.XLOOKUP(E3736,OBS_WELL!A:A,OBS_WELL!B:B)</f>
        <v>1</v>
      </c>
      <c r="D3736" t="s">
        <v>5428</v>
      </c>
      <c r="E3736" t="s">
        <v>5372</v>
      </c>
      <c r="F3736">
        <v>1</v>
      </c>
    </row>
    <row r="3737" spans="1:6" x14ac:dyDescent="0.2">
      <c r="A3737" t="s">
        <v>4498</v>
      </c>
      <c r="B3737">
        <v>70.91</v>
      </c>
      <c r="C3737">
        <f>F3737*_xlfn.XLOOKUP(E3737,OBS_WELL!A:A,OBS_WELL!B:B)</f>
        <v>1</v>
      </c>
      <c r="D3737" t="s">
        <v>5428</v>
      </c>
      <c r="E3737" t="s">
        <v>5372</v>
      </c>
      <c r="F3737">
        <v>1</v>
      </c>
    </row>
    <row r="3738" spans="1:6" x14ac:dyDescent="0.2">
      <c r="A3738" t="s">
        <v>4499</v>
      </c>
      <c r="B3738">
        <v>69.099999999999994</v>
      </c>
      <c r="C3738">
        <f>F3738*_xlfn.XLOOKUP(E3738,OBS_WELL!A:A,OBS_WELL!B:B)</f>
        <v>1</v>
      </c>
      <c r="D3738" t="s">
        <v>5428</v>
      </c>
      <c r="E3738" t="s">
        <v>5372</v>
      </c>
      <c r="F3738">
        <v>1</v>
      </c>
    </row>
    <row r="3739" spans="1:6" x14ac:dyDescent="0.2">
      <c r="A3739" t="s">
        <v>4500</v>
      </c>
      <c r="B3739">
        <v>70.33</v>
      </c>
      <c r="C3739">
        <f>F3739*_xlfn.XLOOKUP(E3739,OBS_WELL!A:A,OBS_WELL!B:B)</f>
        <v>1</v>
      </c>
      <c r="D3739" t="s">
        <v>5428</v>
      </c>
      <c r="E3739" t="s">
        <v>5372</v>
      </c>
      <c r="F3739">
        <v>1</v>
      </c>
    </row>
    <row r="3740" spans="1:6" x14ac:dyDescent="0.2">
      <c r="A3740" t="s">
        <v>4501</v>
      </c>
      <c r="B3740">
        <v>71.09</v>
      </c>
      <c r="C3740">
        <f>F3740*_xlfn.XLOOKUP(E3740,OBS_WELL!A:A,OBS_WELL!B:B)</f>
        <v>1</v>
      </c>
      <c r="D3740" t="s">
        <v>5428</v>
      </c>
      <c r="E3740" t="s">
        <v>5373</v>
      </c>
      <c r="F3740">
        <v>1</v>
      </c>
    </row>
    <row r="3741" spans="1:6" x14ac:dyDescent="0.2">
      <c r="A3741" t="s">
        <v>4502</v>
      </c>
      <c r="B3741">
        <v>70.11</v>
      </c>
      <c r="C3741">
        <f>F3741*_xlfn.XLOOKUP(E3741,OBS_WELL!A:A,OBS_WELL!B:B)</f>
        <v>1</v>
      </c>
      <c r="D3741" t="s">
        <v>5428</v>
      </c>
      <c r="E3741" t="s">
        <v>5373</v>
      </c>
      <c r="F3741">
        <v>1</v>
      </c>
    </row>
    <row r="3742" spans="1:6" x14ac:dyDescent="0.2">
      <c r="A3742" t="s">
        <v>4503</v>
      </c>
      <c r="B3742">
        <v>70.930000000000007</v>
      </c>
      <c r="C3742">
        <f>F3742*_xlfn.XLOOKUP(E3742,OBS_WELL!A:A,OBS_WELL!B:B)</f>
        <v>1</v>
      </c>
      <c r="D3742" t="s">
        <v>5428</v>
      </c>
      <c r="E3742" t="s">
        <v>5373</v>
      </c>
      <c r="F3742">
        <v>1</v>
      </c>
    </row>
    <row r="3743" spans="1:6" x14ac:dyDescent="0.2">
      <c r="A3743" t="s">
        <v>4504</v>
      </c>
      <c r="B3743">
        <v>69.12</v>
      </c>
      <c r="C3743">
        <f>F3743*_xlfn.XLOOKUP(E3743,OBS_WELL!A:A,OBS_WELL!B:B)</f>
        <v>1</v>
      </c>
      <c r="D3743" t="s">
        <v>5428</v>
      </c>
      <c r="E3743" t="s">
        <v>5373</v>
      </c>
      <c r="F3743">
        <v>1</v>
      </c>
    </row>
    <row r="3744" spans="1:6" x14ac:dyDescent="0.2">
      <c r="A3744" t="s">
        <v>4505</v>
      </c>
      <c r="B3744">
        <v>70.36</v>
      </c>
      <c r="C3744">
        <f>F3744*_xlfn.XLOOKUP(E3744,OBS_WELL!A:A,OBS_WELL!B:B)</f>
        <v>1</v>
      </c>
      <c r="D3744" t="s">
        <v>5428</v>
      </c>
      <c r="E3744" t="s">
        <v>5373</v>
      </c>
      <c r="F3744">
        <v>1</v>
      </c>
    </row>
    <row r="3745" spans="1:6" x14ac:dyDescent="0.2">
      <c r="A3745" t="s">
        <v>4506</v>
      </c>
      <c r="B3745">
        <v>3.06</v>
      </c>
      <c r="C3745">
        <f>F3745*_xlfn.XLOOKUP(E3745,OBS_WELL!A:A,OBS_WELL!B:B)</f>
        <v>1</v>
      </c>
      <c r="D3745" t="s">
        <v>5428</v>
      </c>
      <c r="E3745" t="s">
        <v>5374</v>
      </c>
      <c r="F3745">
        <v>1</v>
      </c>
    </row>
    <row r="3746" spans="1:6" x14ac:dyDescent="0.2">
      <c r="A3746" t="s">
        <v>4507</v>
      </c>
      <c r="B3746">
        <v>6.95</v>
      </c>
      <c r="C3746">
        <f>F3746*_xlfn.XLOOKUP(E3746,OBS_WELL!A:A,OBS_WELL!B:B)</f>
        <v>1</v>
      </c>
      <c r="D3746" t="s">
        <v>5428</v>
      </c>
      <c r="E3746" t="s">
        <v>5374</v>
      </c>
      <c r="F3746">
        <v>1</v>
      </c>
    </row>
    <row r="3747" spans="1:6" x14ac:dyDescent="0.2">
      <c r="A3747" t="s">
        <v>4508</v>
      </c>
      <c r="B3747">
        <v>6.78</v>
      </c>
      <c r="C3747">
        <f>F3747*_xlfn.XLOOKUP(E3747,OBS_WELL!A:A,OBS_WELL!B:B)</f>
        <v>1</v>
      </c>
      <c r="D3747" t="s">
        <v>5428</v>
      </c>
      <c r="E3747" t="s">
        <v>5374</v>
      </c>
      <c r="F3747">
        <v>1</v>
      </c>
    </row>
    <row r="3748" spans="1:6" x14ac:dyDescent="0.2">
      <c r="A3748" t="s">
        <v>4509</v>
      </c>
      <c r="B3748">
        <v>6.31</v>
      </c>
      <c r="C3748">
        <f>F3748*_xlfn.XLOOKUP(E3748,OBS_WELL!A:A,OBS_WELL!B:B)</f>
        <v>1</v>
      </c>
      <c r="D3748" t="s">
        <v>5428</v>
      </c>
      <c r="E3748" t="s">
        <v>5374</v>
      </c>
      <c r="F3748">
        <v>1</v>
      </c>
    </row>
    <row r="3749" spans="1:6" x14ac:dyDescent="0.2">
      <c r="A3749" t="s">
        <v>4510</v>
      </c>
      <c r="B3749">
        <v>3.99</v>
      </c>
      <c r="C3749">
        <f>F3749*_xlfn.XLOOKUP(E3749,OBS_WELL!A:A,OBS_WELL!B:B)</f>
        <v>1</v>
      </c>
      <c r="D3749" t="s">
        <v>5428</v>
      </c>
      <c r="E3749" t="s">
        <v>5374</v>
      </c>
      <c r="F3749">
        <v>1</v>
      </c>
    </row>
    <row r="3750" spans="1:6" x14ac:dyDescent="0.2">
      <c r="A3750" t="s">
        <v>4511</v>
      </c>
      <c r="B3750">
        <v>8.02</v>
      </c>
      <c r="C3750">
        <f>F3750*_xlfn.XLOOKUP(E3750,OBS_WELL!A:A,OBS_WELL!B:B)</f>
        <v>1</v>
      </c>
      <c r="D3750" t="s">
        <v>5428</v>
      </c>
      <c r="E3750" t="s">
        <v>5374</v>
      </c>
      <c r="F3750">
        <v>1</v>
      </c>
    </row>
    <row r="3751" spans="1:6" x14ac:dyDescent="0.2">
      <c r="A3751" t="s">
        <v>4512</v>
      </c>
      <c r="B3751">
        <v>9.2899999999999991</v>
      </c>
      <c r="C3751">
        <f>F3751*_xlfn.XLOOKUP(E3751,OBS_WELL!A:A,OBS_WELL!B:B)</f>
        <v>1</v>
      </c>
      <c r="D3751" t="s">
        <v>5428</v>
      </c>
      <c r="E3751" t="s">
        <v>5374</v>
      </c>
      <c r="F3751">
        <v>1</v>
      </c>
    </row>
    <row r="3752" spans="1:6" x14ac:dyDescent="0.2">
      <c r="A3752" t="s">
        <v>4513</v>
      </c>
      <c r="B3752">
        <v>5.72</v>
      </c>
      <c r="C3752">
        <f>F3752*_xlfn.XLOOKUP(E3752,OBS_WELL!A:A,OBS_WELL!B:B)</f>
        <v>1</v>
      </c>
      <c r="D3752" t="s">
        <v>5428</v>
      </c>
      <c r="E3752" t="s">
        <v>5374</v>
      </c>
      <c r="F3752">
        <v>1</v>
      </c>
    </row>
    <row r="3753" spans="1:6" x14ac:dyDescent="0.2">
      <c r="A3753" t="s">
        <v>4514</v>
      </c>
      <c r="B3753">
        <v>6.3</v>
      </c>
      <c r="C3753">
        <f>F3753*_xlfn.XLOOKUP(E3753,OBS_WELL!A:A,OBS_WELL!B:B)</f>
        <v>1</v>
      </c>
      <c r="D3753" t="s">
        <v>5428</v>
      </c>
      <c r="E3753" t="s">
        <v>5374</v>
      </c>
      <c r="F3753">
        <v>1</v>
      </c>
    </row>
    <row r="3754" spans="1:6" x14ac:dyDescent="0.2">
      <c r="A3754" t="s">
        <v>4515</v>
      </c>
      <c r="B3754">
        <v>2.78</v>
      </c>
      <c r="C3754">
        <f>F3754*_xlfn.XLOOKUP(E3754,OBS_WELL!A:A,OBS_WELL!B:B)</f>
        <v>1</v>
      </c>
      <c r="D3754" t="s">
        <v>5428</v>
      </c>
      <c r="E3754" t="s">
        <v>5374</v>
      </c>
      <c r="F3754">
        <v>1</v>
      </c>
    </row>
    <row r="3755" spans="1:6" x14ac:dyDescent="0.2">
      <c r="A3755" t="s">
        <v>4516</v>
      </c>
      <c r="B3755">
        <v>6.39</v>
      </c>
      <c r="C3755">
        <f>F3755*_xlfn.XLOOKUP(E3755,OBS_WELL!A:A,OBS_WELL!B:B)</f>
        <v>1</v>
      </c>
      <c r="D3755" t="s">
        <v>5428</v>
      </c>
      <c r="E3755" t="s">
        <v>5374</v>
      </c>
      <c r="F3755">
        <v>1</v>
      </c>
    </row>
    <row r="3756" spans="1:6" x14ac:dyDescent="0.2">
      <c r="A3756" t="s">
        <v>4517</v>
      </c>
      <c r="B3756">
        <v>4.6500000000000004</v>
      </c>
      <c r="C3756">
        <f>F3756*_xlfn.XLOOKUP(E3756,OBS_WELL!A:A,OBS_WELL!B:B)</f>
        <v>1</v>
      </c>
      <c r="D3756" t="s">
        <v>5428</v>
      </c>
      <c r="E3756" t="s">
        <v>5374</v>
      </c>
      <c r="F3756">
        <v>1</v>
      </c>
    </row>
    <row r="3757" spans="1:6" x14ac:dyDescent="0.2">
      <c r="A3757" t="s">
        <v>4518</v>
      </c>
      <c r="B3757">
        <v>4.49</v>
      </c>
      <c r="C3757">
        <f>F3757*_xlfn.XLOOKUP(E3757,OBS_WELL!A:A,OBS_WELL!B:B)</f>
        <v>1</v>
      </c>
      <c r="D3757" t="s">
        <v>5428</v>
      </c>
      <c r="E3757" t="s">
        <v>5374</v>
      </c>
      <c r="F3757">
        <v>1</v>
      </c>
    </row>
    <row r="3758" spans="1:6" x14ac:dyDescent="0.2">
      <c r="A3758" t="s">
        <v>4519</v>
      </c>
      <c r="B3758">
        <v>0.51</v>
      </c>
      <c r="C3758">
        <f>F3758*_xlfn.XLOOKUP(E3758,OBS_WELL!A:A,OBS_WELL!B:B)</f>
        <v>1</v>
      </c>
      <c r="D3758" t="s">
        <v>5428</v>
      </c>
      <c r="E3758" t="s">
        <v>5374</v>
      </c>
      <c r="F3758">
        <v>1</v>
      </c>
    </row>
    <row r="3759" spans="1:6" x14ac:dyDescent="0.2">
      <c r="A3759" t="s">
        <v>4520</v>
      </c>
      <c r="B3759">
        <v>5.75</v>
      </c>
      <c r="C3759">
        <f>F3759*_xlfn.XLOOKUP(E3759,OBS_WELL!A:A,OBS_WELL!B:B)</f>
        <v>1</v>
      </c>
      <c r="D3759" t="s">
        <v>5428</v>
      </c>
      <c r="E3759" t="s">
        <v>5374</v>
      </c>
      <c r="F3759">
        <v>1</v>
      </c>
    </row>
    <row r="3760" spans="1:6" x14ac:dyDescent="0.2">
      <c r="A3760" t="s">
        <v>4521</v>
      </c>
      <c r="B3760">
        <v>8.0399999999999991</v>
      </c>
      <c r="C3760">
        <f>F3760*_xlfn.XLOOKUP(E3760,OBS_WELL!A:A,OBS_WELL!B:B)</f>
        <v>1</v>
      </c>
      <c r="D3760" t="s">
        <v>5428</v>
      </c>
      <c r="E3760" t="s">
        <v>5374</v>
      </c>
      <c r="F3760">
        <v>1</v>
      </c>
    </row>
    <row r="3761" spans="1:6" x14ac:dyDescent="0.2">
      <c r="A3761" t="s">
        <v>4522</v>
      </c>
      <c r="B3761">
        <v>9.94</v>
      </c>
      <c r="C3761">
        <f>F3761*_xlfn.XLOOKUP(E3761,OBS_WELL!A:A,OBS_WELL!B:B)</f>
        <v>1</v>
      </c>
      <c r="D3761" t="s">
        <v>5428</v>
      </c>
      <c r="E3761" t="s">
        <v>5374</v>
      </c>
      <c r="F3761">
        <v>1</v>
      </c>
    </row>
    <row r="3762" spans="1:6" x14ac:dyDescent="0.2">
      <c r="A3762" t="s">
        <v>4523</v>
      </c>
      <c r="B3762">
        <v>6.39</v>
      </c>
      <c r="C3762">
        <f>F3762*_xlfn.XLOOKUP(E3762,OBS_WELL!A:A,OBS_WELL!B:B)</f>
        <v>1</v>
      </c>
      <c r="D3762" t="s">
        <v>5428</v>
      </c>
      <c r="E3762" t="s">
        <v>5374</v>
      </c>
      <c r="F3762">
        <v>1</v>
      </c>
    </row>
    <row r="3763" spans="1:6" x14ac:dyDescent="0.2">
      <c r="A3763" t="s">
        <v>4524</v>
      </c>
      <c r="B3763">
        <v>7.34</v>
      </c>
      <c r="C3763">
        <f>F3763*_xlfn.XLOOKUP(E3763,OBS_WELL!A:A,OBS_WELL!B:B)</f>
        <v>1</v>
      </c>
      <c r="D3763" t="s">
        <v>5428</v>
      </c>
      <c r="E3763" t="s">
        <v>5374</v>
      </c>
      <c r="F3763">
        <v>1</v>
      </c>
    </row>
    <row r="3764" spans="1:6" x14ac:dyDescent="0.2">
      <c r="A3764" t="s">
        <v>4525</v>
      </c>
      <c r="B3764">
        <v>7.79</v>
      </c>
      <c r="C3764">
        <f>F3764*_xlfn.XLOOKUP(E3764,OBS_WELL!A:A,OBS_WELL!B:B)</f>
        <v>1</v>
      </c>
      <c r="D3764" t="s">
        <v>5428</v>
      </c>
      <c r="E3764" t="s">
        <v>5374</v>
      </c>
      <c r="F3764">
        <v>1</v>
      </c>
    </row>
    <row r="3765" spans="1:6" x14ac:dyDescent="0.2">
      <c r="A3765" t="s">
        <v>4526</v>
      </c>
      <c r="B3765">
        <v>7.74</v>
      </c>
      <c r="C3765">
        <f>F3765*_xlfn.XLOOKUP(E3765,OBS_WELL!A:A,OBS_WELL!B:B)</f>
        <v>1</v>
      </c>
      <c r="D3765" t="s">
        <v>5428</v>
      </c>
      <c r="E3765" t="s">
        <v>5374</v>
      </c>
      <c r="F3765">
        <v>1</v>
      </c>
    </row>
    <row r="3766" spans="1:6" x14ac:dyDescent="0.2">
      <c r="A3766" t="s">
        <v>4527</v>
      </c>
      <c r="B3766">
        <v>5.41</v>
      </c>
      <c r="C3766">
        <f>F3766*_xlfn.XLOOKUP(E3766,OBS_WELL!A:A,OBS_WELL!B:B)</f>
        <v>1</v>
      </c>
      <c r="D3766" t="s">
        <v>5428</v>
      </c>
      <c r="E3766" t="s">
        <v>5374</v>
      </c>
      <c r="F3766">
        <v>1</v>
      </c>
    </row>
    <row r="3767" spans="1:6" x14ac:dyDescent="0.2">
      <c r="A3767" t="s">
        <v>4528</v>
      </c>
      <c r="B3767">
        <v>5.14</v>
      </c>
      <c r="C3767">
        <f>F3767*_xlfn.XLOOKUP(E3767,OBS_WELL!A:A,OBS_WELL!B:B)</f>
        <v>1</v>
      </c>
      <c r="D3767" t="s">
        <v>5428</v>
      </c>
      <c r="E3767" t="s">
        <v>5375</v>
      </c>
      <c r="F3767">
        <v>1</v>
      </c>
    </row>
    <row r="3768" spans="1:6" x14ac:dyDescent="0.2">
      <c r="A3768" t="s">
        <v>4529</v>
      </c>
      <c r="B3768">
        <v>4.05</v>
      </c>
      <c r="C3768">
        <f>F3768*_xlfn.XLOOKUP(E3768,OBS_WELL!A:A,OBS_WELL!B:B)</f>
        <v>1</v>
      </c>
      <c r="D3768" t="s">
        <v>5428</v>
      </c>
      <c r="E3768" t="s">
        <v>5375</v>
      </c>
      <c r="F3768">
        <v>1</v>
      </c>
    </row>
    <row r="3769" spans="1:6" x14ac:dyDescent="0.2">
      <c r="A3769" t="s">
        <v>4530</v>
      </c>
      <c r="B3769">
        <v>7.12</v>
      </c>
      <c r="C3769">
        <f>F3769*_xlfn.XLOOKUP(E3769,OBS_WELL!A:A,OBS_WELL!B:B)</f>
        <v>1</v>
      </c>
      <c r="D3769" t="s">
        <v>5428</v>
      </c>
      <c r="E3769" t="s">
        <v>5375</v>
      </c>
      <c r="F3769">
        <v>1</v>
      </c>
    </row>
    <row r="3770" spans="1:6" x14ac:dyDescent="0.2">
      <c r="A3770" t="s">
        <v>4531</v>
      </c>
      <c r="B3770">
        <v>5.26</v>
      </c>
      <c r="C3770">
        <f>F3770*_xlfn.XLOOKUP(E3770,OBS_WELL!A:A,OBS_WELL!B:B)</f>
        <v>1</v>
      </c>
      <c r="D3770" t="s">
        <v>5428</v>
      </c>
      <c r="E3770" t="s">
        <v>5375</v>
      </c>
      <c r="F3770">
        <v>1</v>
      </c>
    </row>
    <row r="3771" spans="1:6" x14ac:dyDescent="0.2">
      <c r="A3771" t="s">
        <v>4532</v>
      </c>
      <c r="B3771">
        <v>4.82</v>
      </c>
      <c r="C3771">
        <f>F3771*_xlfn.XLOOKUP(E3771,OBS_WELL!A:A,OBS_WELL!B:B)</f>
        <v>1</v>
      </c>
      <c r="D3771" t="s">
        <v>5428</v>
      </c>
      <c r="E3771" t="s">
        <v>5375</v>
      </c>
      <c r="F3771">
        <v>1</v>
      </c>
    </row>
    <row r="3772" spans="1:6" x14ac:dyDescent="0.2">
      <c r="A3772" t="s">
        <v>4533</v>
      </c>
      <c r="B3772">
        <v>3.61</v>
      </c>
      <c r="C3772">
        <f>F3772*_xlfn.XLOOKUP(E3772,OBS_WELL!A:A,OBS_WELL!B:B)</f>
        <v>1</v>
      </c>
      <c r="D3772" t="s">
        <v>5428</v>
      </c>
      <c r="E3772" t="s">
        <v>5375</v>
      </c>
      <c r="F3772">
        <v>1</v>
      </c>
    </row>
    <row r="3773" spans="1:6" x14ac:dyDescent="0.2">
      <c r="A3773" t="s">
        <v>4534</v>
      </c>
      <c r="B3773">
        <v>7.53</v>
      </c>
      <c r="C3773">
        <f>F3773*_xlfn.XLOOKUP(E3773,OBS_WELL!A:A,OBS_WELL!B:B)</f>
        <v>1</v>
      </c>
      <c r="D3773" t="s">
        <v>5428</v>
      </c>
      <c r="E3773" t="s">
        <v>5375</v>
      </c>
      <c r="F3773">
        <v>1</v>
      </c>
    </row>
    <row r="3774" spans="1:6" x14ac:dyDescent="0.2">
      <c r="A3774" t="s">
        <v>4535</v>
      </c>
      <c r="B3774">
        <v>8.9499999999999993</v>
      </c>
      <c r="C3774">
        <f>F3774*_xlfn.XLOOKUP(E3774,OBS_WELL!A:A,OBS_WELL!B:B)</f>
        <v>1</v>
      </c>
      <c r="D3774" t="s">
        <v>5428</v>
      </c>
      <c r="E3774" t="s">
        <v>5375</v>
      </c>
      <c r="F3774">
        <v>1</v>
      </c>
    </row>
    <row r="3775" spans="1:6" x14ac:dyDescent="0.2">
      <c r="A3775" t="s">
        <v>4536</v>
      </c>
      <c r="B3775">
        <v>5.46</v>
      </c>
      <c r="C3775">
        <f>F3775*_xlfn.XLOOKUP(E3775,OBS_WELL!A:A,OBS_WELL!B:B)</f>
        <v>1</v>
      </c>
      <c r="D3775" t="s">
        <v>5428</v>
      </c>
      <c r="E3775" t="s">
        <v>5375</v>
      </c>
      <c r="F3775">
        <v>1</v>
      </c>
    </row>
    <row r="3776" spans="1:6" x14ac:dyDescent="0.2">
      <c r="A3776" t="s">
        <v>4537</v>
      </c>
      <c r="B3776">
        <v>3.91</v>
      </c>
      <c r="C3776">
        <f>F3776*_xlfn.XLOOKUP(E3776,OBS_WELL!A:A,OBS_WELL!B:B)</f>
        <v>1</v>
      </c>
      <c r="D3776" t="s">
        <v>5428</v>
      </c>
      <c r="E3776" t="s">
        <v>5375</v>
      </c>
      <c r="F3776">
        <v>1</v>
      </c>
    </row>
    <row r="3777" spans="1:6" x14ac:dyDescent="0.2">
      <c r="A3777" t="s">
        <v>4538</v>
      </c>
      <c r="B3777">
        <v>9.08</v>
      </c>
      <c r="C3777">
        <f>F3777*_xlfn.XLOOKUP(E3777,OBS_WELL!A:A,OBS_WELL!B:B)</f>
        <v>1</v>
      </c>
      <c r="D3777" t="s">
        <v>5428</v>
      </c>
      <c r="E3777" t="s">
        <v>5375</v>
      </c>
      <c r="F3777">
        <v>1</v>
      </c>
    </row>
    <row r="3778" spans="1:6" x14ac:dyDescent="0.2">
      <c r="A3778" t="s">
        <v>4539</v>
      </c>
      <c r="B3778">
        <v>9.8800000000000008</v>
      </c>
      <c r="C3778">
        <f>F3778*_xlfn.XLOOKUP(E3778,OBS_WELL!A:A,OBS_WELL!B:B)</f>
        <v>1</v>
      </c>
      <c r="D3778" t="s">
        <v>5428</v>
      </c>
      <c r="E3778" t="s">
        <v>5375</v>
      </c>
      <c r="F3778">
        <v>1</v>
      </c>
    </row>
    <row r="3779" spans="1:6" x14ac:dyDescent="0.2">
      <c r="A3779" t="s">
        <v>4540</v>
      </c>
      <c r="B3779">
        <v>4.5599999999999996</v>
      </c>
      <c r="C3779">
        <f>F3779*_xlfn.XLOOKUP(E3779,OBS_WELL!A:A,OBS_WELL!B:B)</f>
        <v>1</v>
      </c>
      <c r="D3779" t="s">
        <v>5428</v>
      </c>
      <c r="E3779" t="s">
        <v>5375</v>
      </c>
      <c r="F3779">
        <v>1</v>
      </c>
    </row>
    <row r="3780" spans="1:6" x14ac:dyDescent="0.2">
      <c r="A3780" t="s">
        <v>4541</v>
      </c>
      <c r="B3780">
        <v>4.5599999999999996</v>
      </c>
      <c r="C3780">
        <f>F3780*_xlfn.XLOOKUP(E3780,OBS_WELL!A:A,OBS_WELL!B:B)</f>
        <v>1</v>
      </c>
      <c r="D3780" t="s">
        <v>5428</v>
      </c>
      <c r="E3780" t="s">
        <v>5375</v>
      </c>
      <c r="F3780">
        <v>1</v>
      </c>
    </row>
    <row r="3781" spans="1:6" x14ac:dyDescent="0.2">
      <c r="A3781" t="s">
        <v>4542</v>
      </c>
      <c r="B3781">
        <v>3.88</v>
      </c>
      <c r="C3781">
        <f>F3781*_xlfn.XLOOKUP(E3781,OBS_WELL!A:A,OBS_WELL!B:B)</f>
        <v>1</v>
      </c>
      <c r="D3781" t="s">
        <v>5428</v>
      </c>
      <c r="E3781" t="s">
        <v>5375</v>
      </c>
      <c r="F3781">
        <v>1</v>
      </c>
    </row>
    <row r="3782" spans="1:6" x14ac:dyDescent="0.2">
      <c r="A3782" t="s">
        <v>4543</v>
      </c>
      <c r="B3782">
        <v>5.41</v>
      </c>
      <c r="C3782">
        <f>F3782*_xlfn.XLOOKUP(E3782,OBS_WELL!A:A,OBS_WELL!B:B)</f>
        <v>1</v>
      </c>
      <c r="D3782" t="s">
        <v>5428</v>
      </c>
      <c r="E3782" t="s">
        <v>5375</v>
      </c>
      <c r="F3782">
        <v>1</v>
      </c>
    </row>
    <row r="3783" spans="1:6" x14ac:dyDescent="0.2">
      <c r="A3783" t="s">
        <v>4544</v>
      </c>
      <c r="B3783">
        <v>4.04</v>
      </c>
      <c r="C3783">
        <f>F3783*_xlfn.XLOOKUP(E3783,OBS_WELL!A:A,OBS_WELL!B:B)</f>
        <v>1</v>
      </c>
      <c r="D3783" t="s">
        <v>5428</v>
      </c>
      <c r="E3783" t="s">
        <v>5375</v>
      </c>
      <c r="F3783">
        <v>1</v>
      </c>
    </row>
    <row r="3784" spans="1:6" x14ac:dyDescent="0.2">
      <c r="A3784" t="s">
        <v>4545</v>
      </c>
      <c r="B3784">
        <v>3.23</v>
      </c>
      <c r="C3784">
        <f>F3784*_xlfn.XLOOKUP(E3784,OBS_WELL!A:A,OBS_WELL!B:B)</f>
        <v>1</v>
      </c>
      <c r="D3784" t="s">
        <v>5428</v>
      </c>
      <c r="E3784" t="s">
        <v>5375</v>
      </c>
      <c r="F3784">
        <v>1</v>
      </c>
    </row>
    <row r="3785" spans="1:6" x14ac:dyDescent="0.2">
      <c r="A3785" t="s">
        <v>4546</v>
      </c>
      <c r="B3785">
        <v>6.62</v>
      </c>
      <c r="C3785">
        <f>F3785*_xlfn.XLOOKUP(E3785,OBS_WELL!A:A,OBS_WELL!B:B)</f>
        <v>1</v>
      </c>
      <c r="D3785" t="s">
        <v>5428</v>
      </c>
      <c r="E3785" t="s">
        <v>5375</v>
      </c>
      <c r="F3785">
        <v>1</v>
      </c>
    </row>
    <row r="3786" spans="1:6" x14ac:dyDescent="0.2">
      <c r="A3786" t="s">
        <v>4547</v>
      </c>
      <c r="B3786">
        <v>5</v>
      </c>
      <c r="C3786">
        <f>F3786*_xlfn.XLOOKUP(E3786,OBS_WELL!A:A,OBS_WELL!B:B)</f>
        <v>1</v>
      </c>
      <c r="D3786" t="s">
        <v>5428</v>
      </c>
      <c r="E3786" t="s">
        <v>5375</v>
      </c>
      <c r="F3786">
        <v>1</v>
      </c>
    </row>
    <row r="3787" spans="1:6" x14ac:dyDescent="0.2">
      <c r="A3787" t="s">
        <v>4548</v>
      </c>
      <c r="B3787">
        <v>3.93</v>
      </c>
      <c r="C3787">
        <f>F3787*_xlfn.XLOOKUP(E3787,OBS_WELL!A:A,OBS_WELL!B:B)</f>
        <v>1</v>
      </c>
      <c r="D3787" t="s">
        <v>5428</v>
      </c>
      <c r="E3787" t="s">
        <v>5375</v>
      </c>
      <c r="F3787">
        <v>1</v>
      </c>
    </row>
    <row r="3788" spans="1:6" x14ac:dyDescent="0.2">
      <c r="A3788" t="s">
        <v>4549</v>
      </c>
      <c r="B3788">
        <v>2.86</v>
      </c>
      <c r="C3788">
        <f>F3788*_xlfn.XLOOKUP(E3788,OBS_WELL!A:A,OBS_WELL!B:B)</f>
        <v>1</v>
      </c>
      <c r="D3788" t="s">
        <v>5428</v>
      </c>
      <c r="E3788" t="s">
        <v>5375</v>
      </c>
      <c r="F3788">
        <v>1</v>
      </c>
    </row>
    <row r="3789" spans="1:6" x14ac:dyDescent="0.2">
      <c r="A3789" t="s">
        <v>4550</v>
      </c>
      <c r="B3789">
        <v>4.93</v>
      </c>
      <c r="C3789">
        <f>F3789*_xlfn.XLOOKUP(E3789,OBS_WELL!A:A,OBS_WELL!B:B)</f>
        <v>1</v>
      </c>
      <c r="D3789" t="s">
        <v>5428</v>
      </c>
      <c r="E3789" t="s">
        <v>5375</v>
      </c>
      <c r="F3789">
        <v>1</v>
      </c>
    </row>
    <row r="3790" spans="1:6" x14ac:dyDescent="0.2">
      <c r="A3790" t="s">
        <v>4551</v>
      </c>
      <c r="B3790">
        <v>7.21</v>
      </c>
      <c r="C3790">
        <f>F3790*_xlfn.XLOOKUP(E3790,OBS_WELL!A:A,OBS_WELL!B:B)</f>
        <v>1</v>
      </c>
      <c r="D3790" t="s">
        <v>5428</v>
      </c>
      <c r="E3790" t="s">
        <v>5375</v>
      </c>
      <c r="F3790">
        <v>1</v>
      </c>
    </row>
    <row r="3791" spans="1:6" x14ac:dyDescent="0.2">
      <c r="A3791" t="s">
        <v>4552</v>
      </c>
      <c r="B3791">
        <v>9.0399999999999991</v>
      </c>
      <c r="C3791">
        <f>F3791*_xlfn.XLOOKUP(E3791,OBS_WELL!A:A,OBS_WELL!B:B)</f>
        <v>1</v>
      </c>
      <c r="D3791" t="s">
        <v>5428</v>
      </c>
      <c r="E3791" t="s">
        <v>5375</v>
      </c>
      <c r="F3791">
        <v>1</v>
      </c>
    </row>
    <row r="3792" spans="1:6" x14ac:dyDescent="0.2">
      <c r="A3792" t="s">
        <v>4553</v>
      </c>
      <c r="B3792">
        <v>5.61</v>
      </c>
      <c r="C3792">
        <f>F3792*_xlfn.XLOOKUP(E3792,OBS_WELL!A:A,OBS_WELL!B:B)</f>
        <v>1</v>
      </c>
      <c r="D3792" t="s">
        <v>5428</v>
      </c>
      <c r="E3792" t="s">
        <v>5375</v>
      </c>
      <c r="F3792">
        <v>1</v>
      </c>
    </row>
    <row r="3793" spans="1:6" x14ac:dyDescent="0.2">
      <c r="A3793" t="s">
        <v>4554</v>
      </c>
      <c r="B3793">
        <v>6.53</v>
      </c>
      <c r="C3793">
        <f>F3793*_xlfn.XLOOKUP(E3793,OBS_WELL!A:A,OBS_WELL!B:B)</f>
        <v>1</v>
      </c>
      <c r="D3793" t="s">
        <v>5428</v>
      </c>
      <c r="E3793" t="s">
        <v>5375</v>
      </c>
      <c r="F3793">
        <v>1</v>
      </c>
    </row>
    <row r="3794" spans="1:6" x14ac:dyDescent="0.2">
      <c r="A3794" t="s">
        <v>4555</v>
      </c>
      <c r="B3794">
        <v>7.02</v>
      </c>
      <c r="C3794">
        <f>F3794*_xlfn.XLOOKUP(E3794,OBS_WELL!A:A,OBS_WELL!B:B)</f>
        <v>1</v>
      </c>
      <c r="D3794" t="s">
        <v>5428</v>
      </c>
      <c r="E3794" t="s">
        <v>5375</v>
      </c>
      <c r="F3794">
        <v>1</v>
      </c>
    </row>
    <row r="3795" spans="1:6" x14ac:dyDescent="0.2">
      <c r="A3795" t="s">
        <v>4556</v>
      </c>
      <c r="B3795">
        <v>6.98</v>
      </c>
      <c r="C3795">
        <f>F3795*_xlfn.XLOOKUP(E3795,OBS_WELL!A:A,OBS_WELL!B:B)</f>
        <v>1</v>
      </c>
      <c r="D3795" t="s">
        <v>5428</v>
      </c>
      <c r="E3795" t="s">
        <v>5375</v>
      </c>
      <c r="F3795">
        <v>1</v>
      </c>
    </row>
    <row r="3796" spans="1:6" x14ac:dyDescent="0.2">
      <c r="A3796" t="s">
        <v>4557</v>
      </c>
      <c r="B3796">
        <v>4.58</v>
      </c>
      <c r="C3796">
        <f>F3796*_xlfn.XLOOKUP(E3796,OBS_WELL!A:A,OBS_WELL!B:B)</f>
        <v>1</v>
      </c>
      <c r="D3796" t="s">
        <v>5428</v>
      </c>
      <c r="E3796" t="s">
        <v>5375</v>
      </c>
      <c r="F3796">
        <v>1</v>
      </c>
    </row>
    <row r="3797" spans="1:6" x14ac:dyDescent="0.2">
      <c r="A3797" t="s">
        <v>4558</v>
      </c>
      <c r="B3797">
        <v>5.05</v>
      </c>
      <c r="C3797">
        <f>F3797*_xlfn.XLOOKUP(E3797,OBS_WELL!A:A,OBS_WELL!B:B)</f>
        <v>1</v>
      </c>
      <c r="D3797" t="s">
        <v>5428</v>
      </c>
      <c r="E3797" t="s">
        <v>5376</v>
      </c>
      <c r="F3797">
        <v>1</v>
      </c>
    </row>
    <row r="3798" spans="1:6" x14ac:dyDescent="0.2">
      <c r="A3798" t="s">
        <v>4559</v>
      </c>
      <c r="B3798">
        <v>4.04</v>
      </c>
      <c r="C3798">
        <f>F3798*_xlfn.XLOOKUP(E3798,OBS_WELL!A:A,OBS_WELL!B:B)</f>
        <v>1</v>
      </c>
      <c r="D3798" t="s">
        <v>5428</v>
      </c>
      <c r="E3798" t="s">
        <v>5376</v>
      </c>
      <c r="F3798">
        <v>1</v>
      </c>
    </row>
    <row r="3799" spans="1:6" x14ac:dyDescent="0.2">
      <c r="A3799" t="s">
        <v>4560</v>
      </c>
      <c r="B3799">
        <v>7.11</v>
      </c>
      <c r="C3799">
        <f>F3799*_xlfn.XLOOKUP(E3799,OBS_WELL!A:A,OBS_WELL!B:B)</f>
        <v>1</v>
      </c>
      <c r="D3799" t="s">
        <v>5428</v>
      </c>
      <c r="E3799" t="s">
        <v>5376</v>
      </c>
      <c r="F3799">
        <v>1</v>
      </c>
    </row>
    <row r="3800" spans="1:6" x14ac:dyDescent="0.2">
      <c r="A3800" t="s">
        <v>4561</v>
      </c>
      <c r="B3800">
        <v>6.42</v>
      </c>
      <c r="C3800">
        <f>F3800*_xlfn.XLOOKUP(E3800,OBS_WELL!A:A,OBS_WELL!B:B)</f>
        <v>1</v>
      </c>
      <c r="D3800" t="s">
        <v>5428</v>
      </c>
      <c r="E3800" t="s">
        <v>5376</v>
      </c>
      <c r="F3800">
        <v>1</v>
      </c>
    </row>
    <row r="3801" spans="1:6" x14ac:dyDescent="0.2">
      <c r="A3801" t="s">
        <v>4562</v>
      </c>
      <c r="B3801">
        <v>5.99</v>
      </c>
      <c r="C3801">
        <f>F3801*_xlfn.XLOOKUP(E3801,OBS_WELL!A:A,OBS_WELL!B:B)</f>
        <v>1</v>
      </c>
      <c r="D3801" t="s">
        <v>5428</v>
      </c>
      <c r="E3801" t="s">
        <v>5376</v>
      </c>
      <c r="F3801">
        <v>1</v>
      </c>
    </row>
    <row r="3802" spans="1:6" x14ac:dyDescent="0.2">
      <c r="A3802" t="s">
        <v>4563</v>
      </c>
      <c r="B3802">
        <v>3.63</v>
      </c>
      <c r="C3802">
        <f>F3802*_xlfn.XLOOKUP(E3802,OBS_WELL!A:A,OBS_WELL!B:B)</f>
        <v>1</v>
      </c>
      <c r="D3802" t="s">
        <v>5428</v>
      </c>
      <c r="E3802" t="s">
        <v>5376</v>
      </c>
      <c r="F3802">
        <v>1</v>
      </c>
    </row>
    <row r="3803" spans="1:6" x14ac:dyDescent="0.2">
      <c r="A3803" t="s">
        <v>4564</v>
      </c>
      <c r="B3803">
        <v>7.66</v>
      </c>
      <c r="C3803">
        <f>F3803*_xlfn.XLOOKUP(E3803,OBS_WELL!A:A,OBS_WELL!B:B)</f>
        <v>1</v>
      </c>
      <c r="D3803" t="s">
        <v>5428</v>
      </c>
      <c r="E3803" t="s">
        <v>5376</v>
      </c>
      <c r="F3803">
        <v>1</v>
      </c>
    </row>
    <row r="3804" spans="1:6" x14ac:dyDescent="0.2">
      <c r="A3804" t="s">
        <v>4565</v>
      </c>
      <c r="B3804">
        <v>8.93</v>
      </c>
      <c r="C3804">
        <f>F3804*_xlfn.XLOOKUP(E3804,OBS_WELL!A:A,OBS_WELL!B:B)</f>
        <v>1</v>
      </c>
      <c r="D3804" t="s">
        <v>5428</v>
      </c>
      <c r="E3804" t="s">
        <v>5376</v>
      </c>
      <c r="F3804">
        <v>1</v>
      </c>
    </row>
    <row r="3805" spans="1:6" x14ac:dyDescent="0.2">
      <c r="A3805" t="s">
        <v>4566</v>
      </c>
      <c r="B3805">
        <v>5.41</v>
      </c>
      <c r="C3805">
        <f>F3805*_xlfn.XLOOKUP(E3805,OBS_WELL!A:A,OBS_WELL!B:B)</f>
        <v>1</v>
      </c>
      <c r="D3805" t="s">
        <v>5428</v>
      </c>
      <c r="E3805" t="s">
        <v>5376</v>
      </c>
      <c r="F3805">
        <v>1</v>
      </c>
    </row>
    <row r="3806" spans="1:6" x14ac:dyDescent="0.2">
      <c r="A3806" t="s">
        <v>4567</v>
      </c>
      <c r="B3806">
        <v>3.98</v>
      </c>
      <c r="C3806">
        <f>F3806*_xlfn.XLOOKUP(E3806,OBS_WELL!A:A,OBS_WELL!B:B)</f>
        <v>1</v>
      </c>
      <c r="D3806" t="s">
        <v>5428</v>
      </c>
      <c r="E3806" t="s">
        <v>5376</v>
      </c>
      <c r="F3806">
        <v>1</v>
      </c>
    </row>
    <row r="3807" spans="1:6" x14ac:dyDescent="0.2">
      <c r="A3807" t="s">
        <v>4568</v>
      </c>
      <c r="B3807">
        <v>9.83</v>
      </c>
      <c r="C3807">
        <f>F3807*_xlfn.XLOOKUP(E3807,OBS_WELL!A:A,OBS_WELL!B:B)</f>
        <v>1</v>
      </c>
      <c r="D3807" t="s">
        <v>5428</v>
      </c>
      <c r="E3807" t="s">
        <v>5376</v>
      </c>
      <c r="F3807">
        <v>1</v>
      </c>
    </row>
    <row r="3808" spans="1:6" x14ac:dyDescent="0.2">
      <c r="A3808" t="s">
        <v>4569</v>
      </c>
      <c r="B3808">
        <v>10.78</v>
      </c>
      <c r="C3808">
        <f>F3808*_xlfn.XLOOKUP(E3808,OBS_WELL!A:A,OBS_WELL!B:B)</f>
        <v>1</v>
      </c>
      <c r="D3808" t="s">
        <v>5428</v>
      </c>
      <c r="E3808" t="s">
        <v>5376</v>
      </c>
      <c r="F3808">
        <v>1</v>
      </c>
    </row>
    <row r="3809" spans="1:6" x14ac:dyDescent="0.2">
      <c r="A3809" t="s">
        <v>4570</v>
      </c>
      <c r="B3809">
        <v>5.24</v>
      </c>
      <c r="C3809">
        <f>F3809*_xlfn.XLOOKUP(E3809,OBS_WELL!A:A,OBS_WELL!B:B)</f>
        <v>1</v>
      </c>
      <c r="D3809" t="s">
        <v>5428</v>
      </c>
      <c r="E3809" t="s">
        <v>5376</v>
      </c>
      <c r="F3809">
        <v>1</v>
      </c>
    </row>
    <row r="3810" spans="1:6" x14ac:dyDescent="0.2">
      <c r="A3810" t="s">
        <v>4571</v>
      </c>
      <c r="B3810">
        <v>5.24</v>
      </c>
      <c r="C3810">
        <f>F3810*_xlfn.XLOOKUP(E3810,OBS_WELL!A:A,OBS_WELL!B:B)</f>
        <v>1</v>
      </c>
      <c r="D3810" t="s">
        <v>5428</v>
      </c>
      <c r="E3810" t="s">
        <v>5376</v>
      </c>
      <c r="F3810">
        <v>1</v>
      </c>
    </row>
    <row r="3811" spans="1:6" x14ac:dyDescent="0.2">
      <c r="A3811" t="s">
        <v>4572</v>
      </c>
      <c r="B3811">
        <v>4.58</v>
      </c>
      <c r="C3811">
        <f>F3811*_xlfn.XLOOKUP(E3811,OBS_WELL!A:A,OBS_WELL!B:B)</f>
        <v>1</v>
      </c>
      <c r="D3811" t="s">
        <v>5428</v>
      </c>
      <c r="E3811" t="s">
        <v>5376</v>
      </c>
      <c r="F3811">
        <v>1</v>
      </c>
    </row>
    <row r="3812" spans="1:6" x14ac:dyDescent="0.2">
      <c r="A3812" t="s">
        <v>4573</v>
      </c>
      <c r="B3812">
        <v>5.46</v>
      </c>
      <c r="C3812">
        <f>F3812*_xlfn.XLOOKUP(E3812,OBS_WELL!A:A,OBS_WELL!B:B)</f>
        <v>1</v>
      </c>
      <c r="D3812" t="s">
        <v>5428</v>
      </c>
      <c r="E3812" t="s">
        <v>5376</v>
      </c>
      <c r="F3812">
        <v>1</v>
      </c>
    </row>
    <row r="3813" spans="1:6" x14ac:dyDescent="0.2">
      <c r="A3813" t="s">
        <v>4574</v>
      </c>
      <c r="B3813">
        <v>4.2699999999999996</v>
      </c>
      <c r="C3813">
        <f>F3813*_xlfn.XLOOKUP(E3813,OBS_WELL!A:A,OBS_WELL!B:B)</f>
        <v>1</v>
      </c>
      <c r="D3813" t="s">
        <v>5428</v>
      </c>
      <c r="E3813" t="s">
        <v>5376</v>
      </c>
      <c r="F3813">
        <v>1</v>
      </c>
    </row>
    <row r="3814" spans="1:6" x14ac:dyDescent="0.2">
      <c r="A3814" t="s">
        <v>4575</v>
      </c>
      <c r="B3814">
        <v>3.52</v>
      </c>
      <c r="C3814">
        <f>F3814*_xlfn.XLOOKUP(E3814,OBS_WELL!A:A,OBS_WELL!B:B)</f>
        <v>1</v>
      </c>
      <c r="D3814" t="s">
        <v>5428</v>
      </c>
      <c r="E3814" t="s">
        <v>5376</v>
      </c>
      <c r="F3814">
        <v>1</v>
      </c>
    </row>
    <row r="3815" spans="1:6" x14ac:dyDescent="0.2">
      <c r="A3815" t="s">
        <v>4576</v>
      </c>
      <c r="B3815">
        <v>6.78</v>
      </c>
      <c r="C3815">
        <f>F3815*_xlfn.XLOOKUP(E3815,OBS_WELL!A:A,OBS_WELL!B:B)</f>
        <v>1</v>
      </c>
      <c r="D3815" t="s">
        <v>5428</v>
      </c>
      <c r="E3815" t="s">
        <v>5376</v>
      </c>
      <c r="F3815">
        <v>1</v>
      </c>
    </row>
    <row r="3816" spans="1:6" x14ac:dyDescent="0.2">
      <c r="A3816" t="s">
        <v>4577</v>
      </c>
      <c r="B3816">
        <v>5.13</v>
      </c>
      <c r="C3816">
        <f>F3816*_xlfn.XLOOKUP(E3816,OBS_WELL!A:A,OBS_WELL!B:B)</f>
        <v>1</v>
      </c>
      <c r="D3816" t="s">
        <v>5428</v>
      </c>
      <c r="E3816" t="s">
        <v>5376</v>
      </c>
      <c r="F3816">
        <v>1</v>
      </c>
    </row>
    <row r="3817" spans="1:6" x14ac:dyDescent="0.2">
      <c r="A3817" t="s">
        <v>4578</v>
      </c>
      <c r="B3817">
        <v>4.03</v>
      </c>
      <c r="C3817">
        <f>F3817*_xlfn.XLOOKUP(E3817,OBS_WELL!A:A,OBS_WELL!B:B)</f>
        <v>1</v>
      </c>
      <c r="D3817" t="s">
        <v>5428</v>
      </c>
      <c r="E3817" t="s">
        <v>5376</v>
      </c>
      <c r="F3817">
        <v>1</v>
      </c>
    </row>
    <row r="3818" spans="1:6" x14ac:dyDescent="0.2">
      <c r="A3818" t="s">
        <v>4579</v>
      </c>
      <c r="B3818">
        <v>3.13</v>
      </c>
      <c r="C3818">
        <f>F3818*_xlfn.XLOOKUP(E3818,OBS_WELL!A:A,OBS_WELL!B:B)</f>
        <v>1</v>
      </c>
      <c r="D3818" t="s">
        <v>5428</v>
      </c>
      <c r="E3818" t="s">
        <v>5376</v>
      </c>
      <c r="F3818">
        <v>1</v>
      </c>
    </row>
    <row r="3819" spans="1:6" x14ac:dyDescent="0.2">
      <c r="A3819" t="s">
        <v>4580</v>
      </c>
      <c r="B3819">
        <v>4.93</v>
      </c>
      <c r="C3819">
        <f>F3819*_xlfn.XLOOKUP(E3819,OBS_WELL!A:A,OBS_WELL!B:B)</f>
        <v>1</v>
      </c>
      <c r="D3819" t="s">
        <v>5428</v>
      </c>
      <c r="E3819" t="s">
        <v>5376</v>
      </c>
      <c r="F3819">
        <v>1</v>
      </c>
    </row>
    <row r="3820" spans="1:6" x14ac:dyDescent="0.2">
      <c r="A3820" t="s">
        <v>4581</v>
      </c>
      <c r="B3820">
        <v>8.3000000000000007</v>
      </c>
      <c r="C3820">
        <f>F3820*_xlfn.XLOOKUP(E3820,OBS_WELL!A:A,OBS_WELL!B:B)</f>
        <v>1</v>
      </c>
      <c r="D3820" t="s">
        <v>5428</v>
      </c>
      <c r="E3820" t="s">
        <v>5376</v>
      </c>
      <c r="F3820">
        <v>1</v>
      </c>
    </row>
    <row r="3821" spans="1:6" x14ac:dyDescent="0.2">
      <c r="A3821" t="s">
        <v>4582</v>
      </c>
      <c r="B3821">
        <v>9.32</v>
      </c>
      <c r="C3821">
        <f>F3821*_xlfn.XLOOKUP(E3821,OBS_WELL!A:A,OBS_WELL!B:B)</f>
        <v>1</v>
      </c>
      <c r="D3821" t="s">
        <v>5428</v>
      </c>
      <c r="E3821" t="s">
        <v>5376</v>
      </c>
      <c r="F3821">
        <v>1</v>
      </c>
    </row>
    <row r="3822" spans="1:6" x14ac:dyDescent="0.2">
      <c r="A3822" t="s">
        <v>4583</v>
      </c>
      <c r="B3822">
        <v>5.53</v>
      </c>
      <c r="C3822">
        <f>F3822*_xlfn.XLOOKUP(E3822,OBS_WELL!A:A,OBS_WELL!B:B)</f>
        <v>1</v>
      </c>
      <c r="D3822" t="s">
        <v>5428</v>
      </c>
      <c r="E3822" t="s">
        <v>5376</v>
      </c>
      <c r="F3822">
        <v>1</v>
      </c>
    </row>
    <row r="3823" spans="1:6" x14ac:dyDescent="0.2">
      <c r="A3823" t="s">
        <v>4584</v>
      </c>
      <c r="B3823">
        <v>6.37</v>
      </c>
      <c r="C3823">
        <f>F3823*_xlfn.XLOOKUP(E3823,OBS_WELL!A:A,OBS_WELL!B:B)</f>
        <v>1</v>
      </c>
      <c r="D3823" t="s">
        <v>5428</v>
      </c>
      <c r="E3823" t="s">
        <v>5376</v>
      </c>
      <c r="F3823">
        <v>1</v>
      </c>
    </row>
    <row r="3824" spans="1:6" x14ac:dyDescent="0.2">
      <c r="A3824" t="s">
        <v>4585</v>
      </c>
      <c r="B3824">
        <v>6.91</v>
      </c>
      <c r="C3824">
        <f>F3824*_xlfn.XLOOKUP(E3824,OBS_WELL!A:A,OBS_WELL!B:B)</f>
        <v>1</v>
      </c>
      <c r="D3824" t="s">
        <v>5428</v>
      </c>
      <c r="E3824" t="s">
        <v>5376</v>
      </c>
      <c r="F3824">
        <v>1</v>
      </c>
    </row>
    <row r="3825" spans="1:6" x14ac:dyDescent="0.2">
      <c r="A3825" t="s">
        <v>4586</v>
      </c>
      <c r="B3825">
        <v>6.84</v>
      </c>
      <c r="C3825">
        <f>F3825*_xlfn.XLOOKUP(E3825,OBS_WELL!A:A,OBS_WELL!B:B)</f>
        <v>1</v>
      </c>
      <c r="D3825" t="s">
        <v>5428</v>
      </c>
      <c r="E3825" t="s">
        <v>5376</v>
      </c>
      <c r="F3825">
        <v>1</v>
      </c>
    </row>
    <row r="3826" spans="1:6" x14ac:dyDescent="0.2">
      <c r="A3826" t="s">
        <v>4587</v>
      </c>
      <c r="B3826">
        <v>4.53</v>
      </c>
      <c r="C3826">
        <f>F3826*_xlfn.XLOOKUP(E3826,OBS_WELL!A:A,OBS_WELL!B:B)</f>
        <v>1</v>
      </c>
      <c r="D3826" t="s">
        <v>5428</v>
      </c>
      <c r="E3826" t="s">
        <v>5376</v>
      </c>
      <c r="F3826">
        <v>1</v>
      </c>
    </row>
    <row r="3827" spans="1:6" x14ac:dyDescent="0.2">
      <c r="A3827" t="s">
        <v>4588</v>
      </c>
      <c r="B3827">
        <v>47.9</v>
      </c>
      <c r="C3827">
        <f>F3827*_xlfn.XLOOKUP(E3827,OBS_WELL!A:A,OBS_WELL!B:B)</f>
        <v>1</v>
      </c>
      <c r="D3827" t="s">
        <v>5428</v>
      </c>
      <c r="E3827" t="s">
        <v>5377</v>
      </c>
      <c r="F3827">
        <v>1</v>
      </c>
    </row>
    <row r="3828" spans="1:6" x14ac:dyDescent="0.2">
      <c r="A3828" t="s">
        <v>4589</v>
      </c>
      <c r="B3828">
        <v>45.2</v>
      </c>
      <c r="C3828">
        <f>F3828*_xlfn.XLOOKUP(E3828,OBS_WELL!A:A,OBS_WELL!B:B)</f>
        <v>1</v>
      </c>
      <c r="D3828" t="s">
        <v>5428</v>
      </c>
      <c r="E3828" t="s">
        <v>5377</v>
      </c>
      <c r="F3828">
        <v>1</v>
      </c>
    </row>
    <row r="3829" spans="1:6" x14ac:dyDescent="0.2">
      <c r="A3829" t="s">
        <v>4590</v>
      </c>
      <c r="B3829">
        <v>46.04</v>
      </c>
      <c r="C3829">
        <f>F3829*_xlfn.XLOOKUP(E3829,OBS_WELL!A:A,OBS_WELL!B:B)</f>
        <v>1</v>
      </c>
      <c r="D3829" t="s">
        <v>5428</v>
      </c>
      <c r="E3829" t="s">
        <v>5377</v>
      </c>
      <c r="F3829">
        <v>1</v>
      </c>
    </row>
    <row r="3830" spans="1:6" x14ac:dyDescent="0.2">
      <c r="A3830" t="s">
        <v>4591</v>
      </c>
      <c r="B3830">
        <v>45.72</v>
      </c>
      <c r="C3830">
        <f>F3830*_xlfn.XLOOKUP(E3830,OBS_WELL!A:A,OBS_WELL!B:B)</f>
        <v>1</v>
      </c>
      <c r="D3830" t="s">
        <v>5428</v>
      </c>
      <c r="E3830" t="s">
        <v>5377</v>
      </c>
      <c r="F3830">
        <v>1</v>
      </c>
    </row>
    <row r="3831" spans="1:6" x14ac:dyDescent="0.2">
      <c r="A3831" t="s">
        <v>4592</v>
      </c>
      <c r="B3831">
        <v>233.14</v>
      </c>
      <c r="C3831">
        <f>F3831*_xlfn.XLOOKUP(E3831,OBS_WELL!A:A,OBS_WELL!B:B)</f>
        <v>1</v>
      </c>
      <c r="D3831" t="s">
        <v>5428</v>
      </c>
      <c r="E3831" t="s">
        <v>5378</v>
      </c>
      <c r="F3831">
        <v>1</v>
      </c>
    </row>
    <row r="3832" spans="1:6" x14ac:dyDescent="0.2">
      <c r="A3832" t="s">
        <v>4593</v>
      </c>
      <c r="B3832">
        <v>233.56</v>
      </c>
      <c r="C3832">
        <f>F3832*_xlfn.XLOOKUP(E3832,OBS_WELL!A:A,OBS_WELL!B:B)</f>
        <v>1</v>
      </c>
      <c r="D3832" t="s">
        <v>5428</v>
      </c>
      <c r="E3832" t="s">
        <v>5378</v>
      </c>
      <c r="F3832">
        <v>1</v>
      </c>
    </row>
    <row r="3833" spans="1:6" x14ac:dyDescent="0.2">
      <c r="A3833" t="s">
        <v>4594</v>
      </c>
      <c r="B3833">
        <v>232.88</v>
      </c>
      <c r="C3833">
        <f>F3833*_xlfn.XLOOKUP(E3833,OBS_WELL!A:A,OBS_WELL!B:B)</f>
        <v>1</v>
      </c>
      <c r="D3833" t="s">
        <v>5428</v>
      </c>
      <c r="E3833" t="s">
        <v>5378</v>
      </c>
      <c r="F3833">
        <v>1</v>
      </c>
    </row>
    <row r="3834" spans="1:6" x14ac:dyDescent="0.2">
      <c r="A3834" t="s">
        <v>4595</v>
      </c>
      <c r="B3834">
        <v>235.05</v>
      </c>
      <c r="C3834">
        <f>F3834*_xlfn.XLOOKUP(E3834,OBS_WELL!A:A,OBS_WELL!B:B)</f>
        <v>1</v>
      </c>
      <c r="D3834" t="s">
        <v>5428</v>
      </c>
      <c r="E3834" t="s">
        <v>5378</v>
      </c>
      <c r="F3834">
        <v>1</v>
      </c>
    </row>
    <row r="3835" spans="1:6" x14ac:dyDescent="0.2">
      <c r="A3835" t="s">
        <v>4596</v>
      </c>
      <c r="B3835">
        <v>233.35</v>
      </c>
      <c r="C3835">
        <f>F3835*_xlfn.XLOOKUP(E3835,OBS_WELL!A:A,OBS_WELL!B:B)</f>
        <v>1</v>
      </c>
      <c r="D3835" t="s">
        <v>5428</v>
      </c>
      <c r="E3835" t="s">
        <v>5378</v>
      </c>
      <c r="F3835">
        <v>1</v>
      </c>
    </row>
    <row r="3836" spans="1:6" x14ac:dyDescent="0.2">
      <c r="A3836" t="s">
        <v>4597</v>
      </c>
      <c r="B3836">
        <v>233.04</v>
      </c>
      <c r="C3836">
        <f>F3836*_xlfn.XLOOKUP(E3836,OBS_WELL!A:A,OBS_WELL!B:B)</f>
        <v>1</v>
      </c>
      <c r="D3836" t="s">
        <v>5428</v>
      </c>
      <c r="E3836" t="s">
        <v>5378</v>
      </c>
      <c r="F3836">
        <v>1</v>
      </c>
    </row>
    <row r="3837" spans="1:6" x14ac:dyDescent="0.2">
      <c r="A3837" t="s">
        <v>4598</v>
      </c>
      <c r="B3837">
        <v>232.62</v>
      </c>
      <c r="C3837">
        <f>F3837*_xlfn.XLOOKUP(E3837,OBS_WELL!A:A,OBS_WELL!B:B)</f>
        <v>1</v>
      </c>
      <c r="D3837" t="s">
        <v>5428</v>
      </c>
      <c r="E3837" t="s">
        <v>5378</v>
      </c>
      <c r="F3837">
        <v>1</v>
      </c>
    </row>
    <row r="3838" spans="1:6" x14ac:dyDescent="0.2">
      <c r="A3838" t="s">
        <v>4599</v>
      </c>
      <c r="B3838">
        <v>233.43</v>
      </c>
      <c r="C3838">
        <f>F3838*_xlfn.XLOOKUP(E3838,OBS_WELL!A:A,OBS_WELL!B:B)</f>
        <v>1</v>
      </c>
      <c r="D3838" t="s">
        <v>5428</v>
      </c>
      <c r="E3838" t="s">
        <v>5378</v>
      </c>
      <c r="F3838">
        <v>1</v>
      </c>
    </row>
    <row r="3839" spans="1:6" x14ac:dyDescent="0.2">
      <c r="A3839" t="s">
        <v>4600</v>
      </c>
      <c r="B3839">
        <v>233.81</v>
      </c>
      <c r="C3839">
        <f>F3839*_xlfn.XLOOKUP(E3839,OBS_WELL!A:A,OBS_WELL!B:B)</f>
        <v>1</v>
      </c>
      <c r="D3839" t="s">
        <v>5428</v>
      </c>
      <c r="E3839" t="s">
        <v>5378</v>
      </c>
      <c r="F3839">
        <v>1</v>
      </c>
    </row>
    <row r="3840" spans="1:6" x14ac:dyDescent="0.2">
      <c r="A3840" t="s">
        <v>4601</v>
      </c>
      <c r="B3840">
        <v>233.17</v>
      </c>
      <c r="C3840">
        <f>F3840*_xlfn.XLOOKUP(E3840,OBS_WELL!A:A,OBS_WELL!B:B)</f>
        <v>1</v>
      </c>
      <c r="D3840" t="s">
        <v>5428</v>
      </c>
      <c r="E3840" t="s">
        <v>5378</v>
      </c>
      <c r="F3840">
        <v>1</v>
      </c>
    </row>
    <row r="3841" spans="1:6" x14ac:dyDescent="0.2">
      <c r="A3841" t="s">
        <v>4602</v>
      </c>
      <c r="B3841">
        <v>232.45</v>
      </c>
      <c r="C3841">
        <f>F3841*_xlfn.XLOOKUP(E3841,OBS_WELL!A:A,OBS_WELL!B:B)</f>
        <v>1</v>
      </c>
      <c r="D3841" t="s">
        <v>5428</v>
      </c>
      <c r="E3841" t="s">
        <v>5378</v>
      </c>
      <c r="F3841">
        <v>1</v>
      </c>
    </row>
    <row r="3842" spans="1:6" x14ac:dyDescent="0.2">
      <c r="A3842" t="s">
        <v>4603</v>
      </c>
      <c r="B3842">
        <v>234.65</v>
      </c>
      <c r="C3842">
        <f>F3842*_xlfn.XLOOKUP(E3842,OBS_WELL!A:A,OBS_WELL!B:B)</f>
        <v>1</v>
      </c>
      <c r="D3842" t="s">
        <v>5428</v>
      </c>
      <c r="E3842" t="s">
        <v>5378</v>
      </c>
      <c r="F3842">
        <v>1</v>
      </c>
    </row>
    <row r="3843" spans="1:6" x14ac:dyDescent="0.2">
      <c r="A3843" t="s">
        <v>4604</v>
      </c>
      <c r="B3843">
        <v>232.64</v>
      </c>
      <c r="C3843">
        <f>F3843*_xlfn.XLOOKUP(E3843,OBS_WELL!A:A,OBS_WELL!B:B)</f>
        <v>1</v>
      </c>
      <c r="D3843" t="s">
        <v>5428</v>
      </c>
      <c r="E3843" t="s">
        <v>5378</v>
      </c>
      <c r="F3843">
        <v>1</v>
      </c>
    </row>
    <row r="3844" spans="1:6" x14ac:dyDescent="0.2">
      <c r="A3844" t="s">
        <v>4605</v>
      </c>
      <c r="B3844">
        <v>233.34</v>
      </c>
      <c r="C3844">
        <f>F3844*_xlfn.XLOOKUP(E3844,OBS_WELL!A:A,OBS_WELL!B:B)</f>
        <v>1</v>
      </c>
      <c r="D3844" t="s">
        <v>5428</v>
      </c>
      <c r="E3844" t="s">
        <v>5378</v>
      </c>
      <c r="F3844">
        <v>1</v>
      </c>
    </row>
    <row r="3845" spans="1:6" x14ac:dyDescent="0.2">
      <c r="A3845" t="s">
        <v>4606</v>
      </c>
      <c r="B3845">
        <v>233.01</v>
      </c>
      <c r="C3845">
        <f>F3845*_xlfn.XLOOKUP(E3845,OBS_WELL!A:A,OBS_WELL!B:B)</f>
        <v>1</v>
      </c>
      <c r="D3845" t="s">
        <v>5428</v>
      </c>
      <c r="E3845" t="s">
        <v>5378</v>
      </c>
      <c r="F3845">
        <v>1</v>
      </c>
    </row>
    <row r="3846" spans="1:6" x14ac:dyDescent="0.2">
      <c r="A3846" t="s">
        <v>4607</v>
      </c>
      <c r="B3846">
        <v>233.55</v>
      </c>
      <c r="C3846">
        <f>F3846*_xlfn.XLOOKUP(E3846,OBS_WELL!A:A,OBS_WELL!B:B)</f>
        <v>1</v>
      </c>
      <c r="D3846" t="s">
        <v>5428</v>
      </c>
      <c r="E3846" t="s">
        <v>5378</v>
      </c>
      <c r="F3846">
        <v>1</v>
      </c>
    </row>
    <row r="3847" spans="1:6" x14ac:dyDescent="0.2">
      <c r="A3847" t="s">
        <v>4608</v>
      </c>
      <c r="B3847">
        <v>234.09</v>
      </c>
      <c r="C3847">
        <f>F3847*_xlfn.XLOOKUP(E3847,OBS_WELL!A:A,OBS_WELL!B:B)</f>
        <v>1</v>
      </c>
      <c r="D3847" t="s">
        <v>5428</v>
      </c>
      <c r="E3847" t="s">
        <v>5378</v>
      </c>
      <c r="F3847">
        <v>1</v>
      </c>
    </row>
    <row r="3848" spans="1:6" x14ac:dyDescent="0.2">
      <c r="A3848" t="s">
        <v>4609</v>
      </c>
      <c r="B3848">
        <v>233.26</v>
      </c>
      <c r="C3848">
        <f>F3848*_xlfn.XLOOKUP(E3848,OBS_WELL!A:A,OBS_WELL!B:B)</f>
        <v>1</v>
      </c>
      <c r="D3848" t="s">
        <v>5428</v>
      </c>
      <c r="E3848" t="s">
        <v>5378</v>
      </c>
      <c r="F3848">
        <v>1</v>
      </c>
    </row>
    <row r="3849" spans="1:6" x14ac:dyDescent="0.2">
      <c r="A3849" t="s">
        <v>4610</v>
      </c>
      <c r="B3849">
        <v>231.12</v>
      </c>
      <c r="C3849">
        <f>F3849*_xlfn.XLOOKUP(E3849,OBS_WELL!A:A,OBS_WELL!B:B)</f>
        <v>1</v>
      </c>
      <c r="D3849" t="s">
        <v>5428</v>
      </c>
      <c r="E3849" t="s">
        <v>5378</v>
      </c>
      <c r="F3849">
        <v>1</v>
      </c>
    </row>
    <row r="3850" spans="1:6" x14ac:dyDescent="0.2">
      <c r="A3850" t="s">
        <v>4611</v>
      </c>
      <c r="B3850">
        <v>233.71</v>
      </c>
      <c r="C3850">
        <f>F3850*_xlfn.XLOOKUP(E3850,OBS_WELL!A:A,OBS_WELL!B:B)</f>
        <v>1</v>
      </c>
      <c r="D3850" t="s">
        <v>5428</v>
      </c>
      <c r="E3850" t="s">
        <v>5378</v>
      </c>
      <c r="F3850">
        <v>1</v>
      </c>
    </row>
    <row r="3851" spans="1:6" x14ac:dyDescent="0.2">
      <c r="A3851" t="s">
        <v>4612</v>
      </c>
      <c r="B3851">
        <v>233.29</v>
      </c>
      <c r="C3851">
        <f>F3851*_xlfn.XLOOKUP(E3851,OBS_WELL!A:A,OBS_WELL!B:B)</f>
        <v>1</v>
      </c>
      <c r="D3851" t="s">
        <v>5428</v>
      </c>
      <c r="E3851" t="s">
        <v>5378</v>
      </c>
      <c r="F3851">
        <v>1</v>
      </c>
    </row>
    <row r="3852" spans="1:6" x14ac:dyDescent="0.2">
      <c r="A3852" t="s">
        <v>4613</v>
      </c>
      <c r="B3852">
        <v>233.13</v>
      </c>
      <c r="C3852">
        <f>F3852*_xlfn.XLOOKUP(E3852,OBS_WELL!A:A,OBS_WELL!B:B)</f>
        <v>1</v>
      </c>
      <c r="D3852" t="s">
        <v>5428</v>
      </c>
      <c r="E3852" t="s">
        <v>5378</v>
      </c>
      <c r="F3852">
        <v>1</v>
      </c>
    </row>
    <row r="3853" spans="1:6" x14ac:dyDescent="0.2">
      <c r="A3853" t="s">
        <v>4614</v>
      </c>
      <c r="B3853">
        <v>233.62</v>
      </c>
      <c r="C3853">
        <f>F3853*_xlfn.XLOOKUP(E3853,OBS_WELL!A:A,OBS_WELL!B:B)</f>
        <v>1</v>
      </c>
      <c r="D3853" t="s">
        <v>5428</v>
      </c>
      <c r="E3853" t="s">
        <v>5378</v>
      </c>
      <c r="F3853">
        <v>1</v>
      </c>
    </row>
    <row r="3854" spans="1:6" x14ac:dyDescent="0.2">
      <c r="A3854" t="s">
        <v>4615</v>
      </c>
      <c r="B3854">
        <v>233.59</v>
      </c>
      <c r="C3854">
        <f>F3854*_xlfn.XLOOKUP(E3854,OBS_WELL!A:A,OBS_WELL!B:B)</f>
        <v>1</v>
      </c>
      <c r="D3854" t="s">
        <v>5428</v>
      </c>
      <c r="E3854" t="s">
        <v>5378</v>
      </c>
      <c r="F3854">
        <v>1</v>
      </c>
    </row>
    <row r="3855" spans="1:6" x14ac:dyDescent="0.2">
      <c r="A3855" t="s">
        <v>4616</v>
      </c>
      <c r="B3855">
        <v>233.43</v>
      </c>
      <c r="C3855">
        <f>F3855*_xlfn.XLOOKUP(E3855,OBS_WELL!A:A,OBS_WELL!B:B)</f>
        <v>1</v>
      </c>
      <c r="D3855" t="s">
        <v>5428</v>
      </c>
      <c r="E3855" t="s">
        <v>5378</v>
      </c>
      <c r="F3855">
        <v>1</v>
      </c>
    </row>
    <row r="3856" spans="1:6" x14ac:dyDescent="0.2">
      <c r="A3856" t="s">
        <v>4617</v>
      </c>
      <c r="B3856">
        <v>232.8</v>
      </c>
      <c r="C3856">
        <f>F3856*_xlfn.XLOOKUP(E3856,OBS_WELL!A:A,OBS_WELL!B:B)</f>
        <v>1</v>
      </c>
      <c r="D3856" t="s">
        <v>5428</v>
      </c>
      <c r="E3856" t="s">
        <v>5378</v>
      </c>
      <c r="F3856">
        <v>1</v>
      </c>
    </row>
    <row r="3857" spans="1:6" x14ac:dyDescent="0.2">
      <c r="A3857" t="s">
        <v>4618</v>
      </c>
      <c r="B3857">
        <v>233.4</v>
      </c>
      <c r="C3857">
        <f>F3857*_xlfn.XLOOKUP(E3857,OBS_WELL!A:A,OBS_WELL!B:B)</f>
        <v>1</v>
      </c>
      <c r="D3857" t="s">
        <v>5428</v>
      </c>
      <c r="E3857" t="s">
        <v>5378</v>
      </c>
      <c r="F3857">
        <v>1</v>
      </c>
    </row>
    <row r="3858" spans="1:6" x14ac:dyDescent="0.2">
      <c r="A3858" t="s">
        <v>4619</v>
      </c>
      <c r="B3858">
        <v>233.66</v>
      </c>
      <c r="C3858">
        <f>F3858*_xlfn.XLOOKUP(E3858,OBS_WELL!A:A,OBS_WELL!B:B)</f>
        <v>1</v>
      </c>
      <c r="D3858" t="s">
        <v>5428</v>
      </c>
      <c r="E3858" t="s">
        <v>5378</v>
      </c>
      <c r="F3858">
        <v>1</v>
      </c>
    </row>
    <row r="3859" spans="1:6" x14ac:dyDescent="0.2">
      <c r="A3859" t="s">
        <v>4620</v>
      </c>
      <c r="B3859">
        <v>233.5</v>
      </c>
      <c r="C3859">
        <f>F3859*_xlfn.XLOOKUP(E3859,OBS_WELL!A:A,OBS_WELL!B:B)</f>
        <v>1</v>
      </c>
      <c r="D3859" t="s">
        <v>5428</v>
      </c>
      <c r="E3859" t="s">
        <v>5378</v>
      </c>
      <c r="F3859">
        <v>1</v>
      </c>
    </row>
    <row r="3860" spans="1:6" x14ac:dyDescent="0.2">
      <c r="A3860" t="s">
        <v>4621</v>
      </c>
      <c r="B3860">
        <v>232.95</v>
      </c>
      <c r="C3860">
        <f>F3860*_xlfn.XLOOKUP(E3860,OBS_WELL!A:A,OBS_WELL!B:B)</f>
        <v>1</v>
      </c>
      <c r="D3860" t="s">
        <v>5428</v>
      </c>
      <c r="E3860" t="s">
        <v>5378</v>
      </c>
      <c r="F3860">
        <v>1</v>
      </c>
    </row>
    <row r="3861" spans="1:6" x14ac:dyDescent="0.2">
      <c r="A3861" t="s">
        <v>4622</v>
      </c>
      <c r="B3861">
        <v>233.64</v>
      </c>
      <c r="C3861">
        <f>F3861*_xlfn.XLOOKUP(E3861,OBS_WELL!A:A,OBS_WELL!B:B)</f>
        <v>1</v>
      </c>
      <c r="D3861" t="s">
        <v>5428</v>
      </c>
      <c r="E3861" t="s">
        <v>5378</v>
      </c>
      <c r="F3861">
        <v>1</v>
      </c>
    </row>
    <row r="3862" spans="1:6" x14ac:dyDescent="0.2">
      <c r="A3862" t="s">
        <v>4623</v>
      </c>
      <c r="B3862">
        <v>233.66</v>
      </c>
      <c r="C3862">
        <f>F3862*_xlfn.XLOOKUP(E3862,OBS_WELL!A:A,OBS_WELL!B:B)</f>
        <v>1</v>
      </c>
      <c r="D3862" t="s">
        <v>5428</v>
      </c>
      <c r="E3862" t="s">
        <v>5378</v>
      </c>
      <c r="F3862">
        <v>1</v>
      </c>
    </row>
    <row r="3863" spans="1:6" x14ac:dyDescent="0.2">
      <c r="A3863" t="s">
        <v>4624</v>
      </c>
      <c r="B3863">
        <v>233.73</v>
      </c>
      <c r="C3863">
        <f>F3863*_xlfn.XLOOKUP(E3863,OBS_WELL!A:A,OBS_WELL!B:B)</f>
        <v>1</v>
      </c>
      <c r="D3863" t="s">
        <v>5428</v>
      </c>
      <c r="E3863" t="s">
        <v>5378</v>
      </c>
      <c r="F3863">
        <v>1</v>
      </c>
    </row>
    <row r="3864" spans="1:6" x14ac:dyDescent="0.2">
      <c r="A3864" t="s">
        <v>4625</v>
      </c>
      <c r="B3864">
        <v>233.05</v>
      </c>
      <c r="C3864">
        <f>F3864*_xlfn.XLOOKUP(E3864,OBS_WELL!A:A,OBS_WELL!B:B)</f>
        <v>1</v>
      </c>
      <c r="D3864" t="s">
        <v>5428</v>
      </c>
      <c r="E3864" t="s">
        <v>5378</v>
      </c>
      <c r="F3864">
        <v>1</v>
      </c>
    </row>
    <row r="3865" spans="1:6" x14ac:dyDescent="0.2">
      <c r="A3865" t="s">
        <v>4626</v>
      </c>
      <c r="B3865">
        <v>233.38</v>
      </c>
      <c r="C3865">
        <f>F3865*_xlfn.XLOOKUP(E3865,OBS_WELL!A:A,OBS_WELL!B:B)</f>
        <v>1</v>
      </c>
      <c r="D3865" t="s">
        <v>5428</v>
      </c>
      <c r="E3865" t="s">
        <v>5378</v>
      </c>
      <c r="F3865">
        <v>1</v>
      </c>
    </row>
    <row r="3866" spans="1:6" x14ac:dyDescent="0.2">
      <c r="A3866" t="s">
        <v>4627</v>
      </c>
      <c r="B3866">
        <v>233.86</v>
      </c>
      <c r="C3866">
        <f>F3866*_xlfn.XLOOKUP(E3866,OBS_WELL!A:A,OBS_WELL!B:B)</f>
        <v>1</v>
      </c>
      <c r="D3866" t="s">
        <v>5428</v>
      </c>
      <c r="E3866" t="s">
        <v>5378</v>
      </c>
      <c r="F3866">
        <v>1</v>
      </c>
    </row>
    <row r="3867" spans="1:6" x14ac:dyDescent="0.2">
      <c r="A3867" t="s">
        <v>4628</v>
      </c>
      <c r="B3867">
        <v>233.19</v>
      </c>
      <c r="C3867">
        <f>F3867*_xlfn.XLOOKUP(E3867,OBS_WELL!A:A,OBS_WELL!B:B)</f>
        <v>1</v>
      </c>
      <c r="D3867" t="s">
        <v>5428</v>
      </c>
      <c r="E3867" t="s">
        <v>5378</v>
      </c>
      <c r="F3867">
        <v>1</v>
      </c>
    </row>
    <row r="3868" spans="1:6" x14ac:dyDescent="0.2">
      <c r="A3868" t="s">
        <v>4629</v>
      </c>
      <c r="B3868">
        <v>232.46</v>
      </c>
      <c r="C3868">
        <f>F3868*_xlfn.XLOOKUP(E3868,OBS_WELL!A:A,OBS_WELL!B:B)</f>
        <v>1</v>
      </c>
      <c r="D3868" t="s">
        <v>5428</v>
      </c>
      <c r="E3868" t="s">
        <v>5378</v>
      </c>
      <c r="F3868">
        <v>1</v>
      </c>
    </row>
    <row r="3869" spans="1:6" x14ac:dyDescent="0.2">
      <c r="A3869" t="s">
        <v>4630</v>
      </c>
      <c r="B3869">
        <v>234.43</v>
      </c>
      <c r="C3869">
        <f>F3869*_xlfn.XLOOKUP(E3869,OBS_WELL!A:A,OBS_WELL!B:B)</f>
        <v>1</v>
      </c>
      <c r="D3869" t="s">
        <v>5428</v>
      </c>
      <c r="E3869" t="s">
        <v>5378</v>
      </c>
      <c r="F3869">
        <v>1</v>
      </c>
    </row>
    <row r="3870" spans="1:6" x14ac:dyDescent="0.2">
      <c r="A3870" t="s">
        <v>4631</v>
      </c>
      <c r="B3870">
        <v>233.58</v>
      </c>
      <c r="C3870">
        <f>F3870*_xlfn.XLOOKUP(E3870,OBS_WELL!A:A,OBS_WELL!B:B)</f>
        <v>1</v>
      </c>
      <c r="D3870" t="s">
        <v>5428</v>
      </c>
      <c r="E3870" t="s">
        <v>5378</v>
      </c>
      <c r="F3870">
        <v>1</v>
      </c>
    </row>
    <row r="3871" spans="1:6" x14ac:dyDescent="0.2">
      <c r="A3871" t="s">
        <v>4632</v>
      </c>
      <c r="B3871">
        <v>233.03</v>
      </c>
      <c r="C3871">
        <f>F3871*_xlfn.XLOOKUP(E3871,OBS_WELL!A:A,OBS_WELL!B:B)</f>
        <v>1</v>
      </c>
      <c r="D3871" t="s">
        <v>5428</v>
      </c>
      <c r="E3871" t="s">
        <v>5378</v>
      </c>
      <c r="F3871">
        <v>1</v>
      </c>
    </row>
    <row r="3872" spans="1:6" x14ac:dyDescent="0.2">
      <c r="A3872" t="s">
        <v>4633</v>
      </c>
      <c r="B3872">
        <v>248.14</v>
      </c>
      <c r="C3872">
        <f>F3872*_xlfn.XLOOKUP(E3872,OBS_WELL!A:A,OBS_WELL!B:B)</f>
        <v>1</v>
      </c>
      <c r="D3872" t="s">
        <v>5428</v>
      </c>
      <c r="E3872" t="s">
        <v>5379</v>
      </c>
      <c r="F3872">
        <v>1</v>
      </c>
    </row>
    <row r="3873" spans="1:6" x14ac:dyDescent="0.2">
      <c r="A3873" t="s">
        <v>4634</v>
      </c>
      <c r="B3873">
        <v>248.7</v>
      </c>
      <c r="C3873">
        <f>F3873*_xlfn.XLOOKUP(E3873,OBS_WELL!A:A,OBS_WELL!B:B)</f>
        <v>1</v>
      </c>
      <c r="D3873" t="s">
        <v>5428</v>
      </c>
      <c r="E3873" t="s">
        <v>5379</v>
      </c>
      <c r="F3873">
        <v>1</v>
      </c>
    </row>
    <row r="3874" spans="1:6" x14ac:dyDescent="0.2">
      <c r="A3874" t="s">
        <v>4635</v>
      </c>
      <c r="B3874">
        <v>248.19</v>
      </c>
      <c r="C3874">
        <f>F3874*_xlfn.XLOOKUP(E3874,OBS_WELL!A:A,OBS_WELL!B:B)</f>
        <v>1</v>
      </c>
      <c r="D3874" t="s">
        <v>5428</v>
      </c>
      <c r="E3874" t="s">
        <v>5379</v>
      </c>
      <c r="F3874">
        <v>1</v>
      </c>
    </row>
    <row r="3875" spans="1:6" x14ac:dyDescent="0.2">
      <c r="A3875" t="s">
        <v>4636</v>
      </c>
      <c r="B3875">
        <v>248.54</v>
      </c>
      <c r="C3875">
        <f>F3875*_xlfn.XLOOKUP(E3875,OBS_WELL!A:A,OBS_WELL!B:B)</f>
        <v>1</v>
      </c>
      <c r="D3875" t="s">
        <v>5428</v>
      </c>
      <c r="E3875" t="s">
        <v>5379</v>
      </c>
      <c r="F3875">
        <v>1</v>
      </c>
    </row>
    <row r="3876" spans="1:6" x14ac:dyDescent="0.2">
      <c r="A3876" t="s">
        <v>4637</v>
      </c>
      <c r="B3876">
        <v>247.59</v>
      </c>
      <c r="C3876">
        <f>F3876*_xlfn.XLOOKUP(E3876,OBS_WELL!A:A,OBS_WELL!B:B)</f>
        <v>1</v>
      </c>
      <c r="D3876" t="s">
        <v>5428</v>
      </c>
      <c r="E3876" t="s">
        <v>5379</v>
      </c>
      <c r="F3876">
        <v>1</v>
      </c>
    </row>
    <row r="3877" spans="1:6" x14ac:dyDescent="0.2">
      <c r="A3877" t="s">
        <v>4638</v>
      </c>
      <c r="B3877">
        <v>249.63</v>
      </c>
      <c r="C3877">
        <f>F3877*_xlfn.XLOOKUP(E3877,OBS_WELL!A:A,OBS_WELL!B:B)</f>
        <v>1</v>
      </c>
      <c r="D3877" t="s">
        <v>5428</v>
      </c>
      <c r="E3877" t="s">
        <v>5379</v>
      </c>
      <c r="F3877">
        <v>1</v>
      </c>
    </row>
    <row r="3878" spans="1:6" x14ac:dyDescent="0.2">
      <c r="A3878" t="s">
        <v>4639</v>
      </c>
      <c r="B3878">
        <v>247.13</v>
      </c>
      <c r="C3878">
        <f>F3878*_xlfn.XLOOKUP(E3878,OBS_WELL!A:A,OBS_WELL!B:B)</f>
        <v>1</v>
      </c>
      <c r="D3878" t="s">
        <v>5428</v>
      </c>
      <c r="E3878" t="s">
        <v>5379</v>
      </c>
      <c r="F3878">
        <v>1</v>
      </c>
    </row>
    <row r="3879" spans="1:6" x14ac:dyDescent="0.2">
      <c r="A3879" t="s">
        <v>4640</v>
      </c>
      <c r="B3879">
        <v>249.57</v>
      </c>
      <c r="C3879">
        <f>F3879*_xlfn.XLOOKUP(E3879,OBS_WELL!A:A,OBS_WELL!B:B)</f>
        <v>1</v>
      </c>
      <c r="D3879" t="s">
        <v>5428</v>
      </c>
      <c r="E3879" t="s">
        <v>5379</v>
      </c>
      <c r="F3879">
        <v>1</v>
      </c>
    </row>
    <row r="3880" spans="1:6" x14ac:dyDescent="0.2">
      <c r="A3880" t="s">
        <v>4641</v>
      </c>
      <c r="B3880">
        <v>247.99</v>
      </c>
      <c r="C3880">
        <f>F3880*_xlfn.XLOOKUP(E3880,OBS_WELL!A:A,OBS_WELL!B:B)</f>
        <v>1</v>
      </c>
      <c r="D3880" t="s">
        <v>5428</v>
      </c>
      <c r="E3880" t="s">
        <v>5379</v>
      </c>
      <c r="F3880">
        <v>1</v>
      </c>
    </row>
    <row r="3881" spans="1:6" x14ac:dyDescent="0.2">
      <c r="A3881" t="s">
        <v>4642</v>
      </c>
      <c r="B3881">
        <v>246.78</v>
      </c>
      <c r="C3881">
        <f>F3881*_xlfn.XLOOKUP(E3881,OBS_WELL!A:A,OBS_WELL!B:B)</f>
        <v>1</v>
      </c>
      <c r="D3881" t="s">
        <v>5428</v>
      </c>
      <c r="E3881" t="s">
        <v>5379</v>
      </c>
      <c r="F3881">
        <v>1</v>
      </c>
    </row>
    <row r="3882" spans="1:6" x14ac:dyDescent="0.2">
      <c r="A3882" t="s">
        <v>4643</v>
      </c>
      <c r="B3882">
        <v>247.97</v>
      </c>
      <c r="C3882">
        <f>F3882*_xlfn.XLOOKUP(E3882,OBS_WELL!A:A,OBS_WELL!B:B)</f>
        <v>1</v>
      </c>
      <c r="D3882" t="s">
        <v>5428</v>
      </c>
      <c r="E3882" t="s">
        <v>5379</v>
      </c>
      <c r="F3882">
        <v>1</v>
      </c>
    </row>
    <row r="3883" spans="1:6" x14ac:dyDescent="0.2">
      <c r="A3883" t="s">
        <v>4644</v>
      </c>
      <c r="B3883">
        <v>246.41</v>
      </c>
      <c r="C3883">
        <f>F3883*_xlfn.XLOOKUP(E3883,OBS_WELL!A:A,OBS_WELL!B:B)</f>
        <v>1</v>
      </c>
      <c r="D3883" t="s">
        <v>5428</v>
      </c>
      <c r="E3883" t="s">
        <v>5379</v>
      </c>
      <c r="F3883">
        <v>1</v>
      </c>
    </row>
    <row r="3884" spans="1:6" x14ac:dyDescent="0.2">
      <c r="A3884" t="s">
        <v>4645</v>
      </c>
      <c r="B3884">
        <v>250.36</v>
      </c>
      <c r="C3884">
        <f>F3884*_xlfn.XLOOKUP(E3884,OBS_WELL!A:A,OBS_WELL!B:B)</f>
        <v>1</v>
      </c>
      <c r="D3884" t="s">
        <v>5428</v>
      </c>
      <c r="E3884" t="s">
        <v>5379</v>
      </c>
      <c r="F3884">
        <v>1</v>
      </c>
    </row>
    <row r="3885" spans="1:6" x14ac:dyDescent="0.2">
      <c r="A3885" t="s">
        <v>4646</v>
      </c>
      <c r="B3885">
        <v>246.33</v>
      </c>
      <c r="C3885">
        <f>F3885*_xlfn.XLOOKUP(E3885,OBS_WELL!A:A,OBS_WELL!B:B)</f>
        <v>1</v>
      </c>
      <c r="D3885" t="s">
        <v>5428</v>
      </c>
      <c r="E3885" t="s">
        <v>5379</v>
      </c>
      <c r="F3885">
        <v>1</v>
      </c>
    </row>
    <row r="3886" spans="1:6" x14ac:dyDescent="0.2">
      <c r="A3886" t="s">
        <v>4647</v>
      </c>
      <c r="B3886">
        <v>249.53</v>
      </c>
      <c r="C3886">
        <f>F3886*_xlfn.XLOOKUP(E3886,OBS_WELL!A:A,OBS_WELL!B:B)</f>
        <v>1</v>
      </c>
      <c r="D3886" t="s">
        <v>5428</v>
      </c>
      <c r="E3886" t="s">
        <v>5379</v>
      </c>
      <c r="F3886">
        <v>1</v>
      </c>
    </row>
    <row r="3887" spans="1:6" x14ac:dyDescent="0.2">
      <c r="A3887" t="s">
        <v>4648</v>
      </c>
      <c r="B3887">
        <v>249.03</v>
      </c>
      <c r="C3887">
        <f>F3887*_xlfn.XLOOKUP(E3887,OBS_WELL!A:A,OBS_WELL!B:B)</f>
        <v>1</v>
      </c>
      <c r="D3887" t="s">
        <v>5428</v>
      </c>
      <c r="E3887" t="s">
        <v>5379</v>
      </c>
      <c r="F3887">
        <v>1</v>
      </c>
    </row>
    <row r="3888" spans="1:6" x14ac:dyDescent="0.2">
      <c r="A3888" t="s">
        <v>4649</v>
      </c>
      <c r="B3888">
        <v>247.76</v>
      </c>
      <c r="C3888">
        <f>F3888*_xlfn.XLOOKUP(E3888,OBS_WELL!A:A,OBS_WELL!B:B)</f>
        <v>1</v>
      </c>
      <c r="D3888" t="s">
        <v>5428</v>
      </c>
      <c r="E3888" t="s">
        <v>5379</v>
      </c>
      <c r="F3888">
        <v>1</v>
      </c>
    </row>
    <row r="3889" spans="1:6" x14ac:dyDescent="0.2">
      <c r="A3889" t="s">
        <v>4650</v>
      </c>
      <c r="B3889">
        <v>343.34</v>
      </c>
      <c r="C3889">
        <f>F3889*_xlfn.XLOOKUP(E3889,OBS_WELL!A:A,OBS_WELL!B:B)</f>
        <v>1</v>
      </c>
      <c r="D3889" t="s">
        <v>5428</v>
      </c>
      <c r="E3889" t="s">
        <v>5380</v>
      </c>
      <c r="F3889">
        <v>1</v>
      </c>
    </row>
    <row r="3890" spans="1:6" x14ac:dyDescent="0.2">
      <c r="A3890" t="s">
        <v>4651</v>
      </c>
      <c r="B3890">
        <v>342.03</v>
      </c>
      <c r="C3890">
        <f>F3890*_xlfn.XLOOKUP(E3890,OBS_WELL!A:A,OBS_WELL!B:B)</f>
        <v>1</v>
      </c>
      <c r="D3890" t="s">
        <v>5428</v>
      </c>
      <c r="E3890" t="s">
        <v>5380</v>
      </c>
      <c r="F3890">
        <v>1</v>
      </c>
    </row>
    <row r="3891" spans="1:6" x14ac:dyDescent="0.2">
      <c r="A3891" t="s">
        <v>4652</v>
      </c>
      <c r="B3891">
        <v>342.42</v>
      </c>
      <c r="C3891">
        <f>F3891*_xlfn.XLOOKUP(E3891,OBS_WELL!A:A,OBS_WELL!B:B)</f>
        <v>1</v>
      </c>
      <c r="D3891" t="s">
        <v>5428</v>
      </c>
      <c r="E3891" t="s">
        <v>5380</v>
      </c>
      <c r="F3891">
        <v>1</v>
      </c>
    </row>
    <row r="3892" spans="1:6" x14ac:dyDescent="0.2">
      <c r="A3892" t="s">
        <v>4653</v>
      </c>
      <c r="B3892">
        <v>342.6</v>
      </c>
      <c r="C3892">
        <f>F3892*_xlfn.XLOOKUP(E3892,OBS_WELL!A:A,OBS_WELL!B:B)</f>
        <v>1</v>
      </c>
      <c r="D3892" t="s">
        <v>5428</v>
      </c>
      <c r="E3892" t="s">
        <v>5380</v>
      </c>
      <c r="F3892">
        <v>1</v>
      </c>
    </row>
    <row r="3893" spans="1:6" x14ac:dyDescent="0.2">
      <c r="A3893" t="s">
        <v>4654</v>
      </c>
      <c r="B3893">
        <v>342.55</v>
      </c>
      <c r="C3893">
        <f>F3893*_xlfn.XLOOKUP(E3893,OBS_WELL!A:A,OBS_WELL!B:B)</f>
        <v>1</v>
      </c>
      <c r="D3893" t="s">
        <v>5428</v>
      </c>
      <c r="E3893" t="s">
        <v>5380</v>
      </c>
      <c r="F3893">
        <v>1</v>
      </c>
    </row>
    <row r="3894" spans="1:6" x14ac:dyDescent="0.2">
      <c r="A3894" t="s">
        <v>4655</v>
      </c>
      <c r="B3894">
        <v>342.45</v>
      </c>
      <c r="C3894">
        <f>F3894*_xlfn.XLOOKUP(E3894,OBS_WELL!A:A,OBS_WELL!B:B)</f>
        <v>1</v>
      </c>
      <c r="D3894" t="s">
        <v>5428</v>
      </c>
      <c r="E3894" t="s">
        <v>5380</v>
      </c>
      <c r="F3894">
        <v>1</v>
      </c>
    </row>
    <row r="3895" spans="1:6" x14ac:dyDescent="0.2">
      <c r="A3895" t="s">
        <v>4656</v>
      </c>
      <c r="B3895">
        <v>343.71</v>
      </c>
      <c r="C3895">
        <f>F3895*_xlfn.XLOOKUP(E3895,OBS_WELL!A:A,OBS_WELL!B:B)</f>
        <v>1</v>
      </c>
      <c r="D3895" t="s">
        <v>5428</v>
      </c>
      <c r="E3895" t="s">
        <v>5380</v>
      </c>
      <c r="F3895">
        <v>1</v>
      </c>
    </row>
    <row r="3896" spans="1:6" x14ac:dyDescent="0.2">
      <c r="A3896" t="s">
        <v>4657</v>
      </c>
      <c r="B3896">
        <v>345.39</v>
      </c>
      <c r="C3896">
        <f>F3896*_xlfn.XLOOKUP(E3896,OBS_WELL!A:A,OBS_WELL!B:B)</f>
        <v>1</v>
      </c>
      <c r="D3896" t="s">
        <v>5428</v>
      </c>
      <c r="E3896" t="s">
        <v>5380</v>
      </c>
      <c r="F3896">
        <v>1</v>
      </c>
    </row>
    <row r="3897" spans="1:6" x14ac:dyDescent="0.2">
      <c r="A3897" t="s">
        <v>4658</v>
      </c>
      <c r="B3897">
        <v>343.13</v>
      </c>
      <c r="C3897">
        <f>F3897*_xlfn.XLOOKUP(E3897,OBS_WELL!A:A,OBS_WELL!B:B)</f>
        <v>1</v>
      </c>
      <c r="D3897" t="s">
        <v>5428</v>
      </c>
      <c r="E3897" t="s">
        <v>5380</v>
      </c>
      <c r="F3897">
        <v>1</v>
      </c>
    </row>
    <row r="3898" spans="1:6" x14ac:dyDescent="0.2">
      <c r="A3898" t="s">
        <v>4659</v>
      </c>
      <c r="B3898">
        <v>341.27</v>
      </c>
      <c r="C3898">
        <f>F3898*_xlfn.XLOOKUP(E3898,OBS_WELL!A:A,OBS_WELL!B:B)</f>
        <v>1</v>
      </c>
      <c r="D3898" t="s">
        <v>5428</v>
      </c>
      <c r="E3898" t="s">
        <v>5380</v>
      </c>
      <c r="F3898">
        <v>1</v>
      </c>
    </row>
    <row r="3899" spans="1:6" x14ac:dyDescent="0.2">
      <c r="A3899" t="s">
        <v>4660</v>
      </c>
      <c r="B3899">
        <v>343.24</v>
      </c>
      <c r="C3899">
        <f>F3899*_xlfn.XLOOKUP(E3899,OBS_WELL!A:A,OBS_WELL!B:B)</f>
        <v>1</v>
      </c>
      <c r="D3899" t="s">
        <v>5428</v>
      </c>
      <c r="E3899" t="s">
        <v>5381</v>
      </c>
      <c r="F3899">
        <v>1</v>
      </c>
    </row>
    <row r="3900" spans="1:6" x14ac:dyDescent="0.2">
      <c r="A3900" t="s">
        <v>4661</v>
      </c>
      <c r="B3900">
        <v>342.17</v>
      </c>
      <c r="C3900">
        <f>F3900*_xlfn.XLOOKUP(E3900,OBS_WELL!A:A,OBS_WELL!B:B)</f>
        <v>1</v>
      </c>
      <c r="D3900" t="s">
        <v>5428</v>
      </c>
      <c r="E3900" t="s">
        <v>5381</v>
      </c>
      <c r="F3900">
        <v>1</v>
      </c>
    </row>
    <row r="3901" spans="1:6" x14ac:dyDescent="0.2">
      <c r="A3901" t="s">
        <v>4662</v>
      </c>
      <c r="B3901">
        <v>342.58</v>
      </c>
      <c r="C3901">
        <f>F3901*_xlfn.XLOOKUP(E3901,OBS_WELL!A:A,OBS_WELL!B:B)</f>
        <v>1</v>
      </c>
      <c r="D3901" t="s">
        <v>5428</v>
      </c>
      <c r="E3901" t="s">
        <v>5381</v>
      </c>
      <c r="F3901">
        <v>1</v>
      </c>
    </row>
    <row r="3902" spans="1:6" x14ac:dyDescent="0.2">
      <c r="A3902" t="s">
        <v>4663</v>
      </c>
      <c r="B3902">
        <v>342.67</v>
      </c>
      <c r="C3902">
        <f>F3902*_xlfn.XLOOKUP(E3902,OBS_WELL!A:A,OBS_WELL!B:B)</f>
        <v>1</v>
      </c>
      <c r="D3902" t="s">
        <v>5428</v>
      </c>
      <c r="E3902" t="s">
        <v>5381</v>
      </c>
      <c r="F3902">
        <v>1</v>
      </c>
    </row>
    <row r="3903" spans="1:6" x14ac:dyDescent="0.2">
      <c r="A3903" t="s">
        <v>4664</v>
      </c>
      <c r="B3903">
        <v>342.64</v>
      </c>
      <c r="C3903">
        <f>F3903*_xlfn.XLOOKUP(E3903,OBS_WELL!A:A,OBS_WELL!B:B)</f>
        <v>1</v>
      </c>
      <c r="D3903" t="s">
        <v>5428</v>
      </c>
      <c r="E3903" t="s">
        <v>5381</v>
      </c>
      <c r="F3903">
        <v>1</v>
      </c>
    </row>
    <row r="3904" spans="1:6" x14ac:dyDescent="0.2">
      <c r="A3904" t="s">
        <v>4665</v>
      </c>
      <c r="B3904">
        <v>342.46</v>
      </c>
      <c r="C3904">
        <f>F3904*_xlfn.XLOOKUP(E3904,OBS_WELL!A:A,OBS_WELL!B:B)</f>
        <v>1</v>
      </c>
      <c r="D3904" t="s">
        <v>5428</v>
      </c>
      <c r="E3904" t="s">
        <v>5381</v>
      </c>
      <c r="F3904">
        <v>1</v>
      </c>
    </row>
    <row r="3905" spans="1:6" x14ac:dyDescent="0.2">
      <c r="A3905" t="s">
        <v>4666</v>
      </c>
      <c r="B3905">
        <v>344.06</v>
      </c>
      <c r="C3905">
        <f>F3905*_xlfn.XLOOKUP(E3905,OBS_WELL!A:A,OBS_WELL!B:B)</f>
        <v>1</v>
      </c>
      <c r="D3905" t="s">
        <v>5428</v>
      </c>
      <c r="E3905" t="s">
        <v>5381</v>
      </c>
      <c r="F3905">
        <v>1</v>
      </c>
    </row>
    <row r="3906" spans="1:6" x14ac:dyDescent="0.2">
      <c r="A3906" t="s">
        <v>4667</v>
      </c>
      <c r="B3906">
        <v>345.2</v>
      </c>
      <c r="C3906">
        <f>F3906*_xlfn.XLOOKUP(E3906,OBS_WELL!A:A,OBS_WELL!B:B)</f>
        <v>1</v>
      </c>
      <c r="D3906" t="s">
        <v>5428</v>
      </c>
      <c r="E3906" t="s">
        <v>5381</v>
      </c>
      <c r="F3906">
        <v>1</v>
      </c>
    </row>
    <row r="3907" spans="1:6" x14ac:dyDescent="0.2">
      <c r="A3907" t="s">
        <v>4668</v>
      </c>
      <c r="B3907">
        <v>343</v>
      </c>
      <c r="C3907">
        <f>F3907*_xlfn.XLOOKUP(E3907,OBS_WELL!A:A,OBS_WELL!B:B)</f>
        <v>1</v>
      </c>
      <c r="D3907" t="s">
        <v>5428</v>
      </c>
      <c r="E3907" t="s">
        <v>5381</v>
      </c>
      <c r="F3907">
        <v>1</v>
      </c>
    </row>
    <row r="3908" spans="1:6" x14ac:dyDescent="0.2">
      <c r="A3908" t="s">
        <v>4669</v>
      </c>
      <c r="B3908">
        <v>343.16</v>
      </c>
      <c r="C3908">
        <f>F3908*_xlfn.XLOOKUP(E3908,OBS_WELL!A:A,OBS_WELL!B:B)</f>
        <v>0</v>
      </c>
      <c r="D3908" t="s">
        <v>5428</v>
      </c>
      <c r="E3908" t="s">
        <v>5381</v>
      </c>
      <c r="F3908">
        <v>0</v>
      </c>
    </row>
    <row r="3909" spans="1:6" x14ac:dyDescent="0.2">
      <c r="A3909" t="s">
        <v>4670</v>
      </c>
      <c r="B3909">
        <v>54.29</v>
      </c>
      <c r="C3909">
        <f>F3909*_xlfn.XLOOKUP(E3909,OBS_WELL!A:A,OBS_WELL!B:B)</f>
        <v>1</v>
      </c>
      <c r="D3909" t="s">
        <v>5428</v>
      </c>
      <c r="E3909" t="s">
        <v>5382</v>
      </c>
      <c r="F3909">
        <v>1</v>
      </c>
    </row>
    <row r="3910" spans="1:6" x14ac:dyDescent="0.2">
      <c r="A3910" t="s">
        <v>4671</v>
      </c>
      <c r="B3910">
        <v>53.69</v>
      </c>
      <c r="C3910">
        <f>F3910*_xlfn.XLOOKUP(E3910,OBS_WELL!A:A,OBS_WELL!B:B)</f>
        <v>1</v>
      </c>
      <c r="D3910" t="s">
        <v>5428</v>
      </c>
      <c r="E3910" t="s">
        <v>5382</v>
      </c>
      <c r="F3910">
        <v>1</v>
      </c>
    </row>
    <row r="3911" spans="1:6" x14ac:dyDescent="0.2">
      <c r="A3911" t="s">
        <v>4672</v>
      </c>
      <c r="B3911">
        <v>52.59</v>
      </c>
      <c r="C3911">
        <f>F3911*_xlfn.XLOOKUP(E3911,OBS_WELL!A:A,OBS_WELL!B:B)</f>
        <v>1</v>
      </c>
      <c r="D3911" t="s">
        <v>5428</v>
      </c>
      <c r="E3911" t="s">
        <v>5382</v>
      </c>
      <c r="F3911">
        <v>1</v>
      </c>
    </row>
    <row r="3912" spans="1:6" x14ac:dyDescent="0.2">
      <c r="A3912" t="s">
        <v>4673</v>
      </c>
      <c r="B3912">
        <v>53.98</v>
      </c>
      <c r="C3912">
        <f>F3912*_xlfn.XLOOKUP(E3912,OBS_WELL!A:A,OBS_WELL!B:B)</f>
        <v>1</v>
      </c>
      <c r="D3912" t="s">
        <v>5428</v>
      </c>
      <c r="E3912" t="s">
        <v>5383</v>
      </c>
      <c r="F3912">
        <v>1</v>
      </c>
    </row>
    <row r="3913" spans="1:6" x14ac:dyDescent="0.2">
      <c r="A3913" t="s">
        <v>4674</v>
      </c>
      <c r="B3913">
        <v>54.73</v>
      </c>
      <c r="C3913">
        <f>F3913*_xlfn.XLOOKUP(E3913,OBS_WELL!A:A,OBS_WELL!B:B)</f>
        <v>1</v>
      </c>
      <c r="D3913" t="s">
        <v>5428</v>
      </c>
      <c r="E3913" t="s">
        <v>5383</v>
      </c>
      <c r="F3913">
        <v>1</v>
      </c>
    </row>
    <row r="3914" spans="1:6" x14ac:dyDescent="0.2">
      <c r="A3914" t="s">
        <v>4675</v>
      </c>
      <c r="B3914">
        <v>52.28</v>
      </c>
      <c r="C3914">
        <f>F3914*_xlfn.XLOOKUP(E3914,OBS_WELL!A:A,OBS_WELL!B:B)</f>
        <v>1</v>
      </c>
      <c r="D3914" t="s">
        <v>5428</v>
      </c>
      <c r="E3914" t="s">
        <v>5383</v>
      </c>
      <c r="F3914">
        <v>1</v>
      </c>
    </row>
    <row r="3915" spans="1:6" x14ac:dyDescent="0.2">
      <c r="A3915" t="s">
        <v>4676</v>
      </c>
      <c r="B3915">
        <v>51.16</v>
      </c>
      <c r="C3915">
        <f>F3915*_xlfn.XLOOKUP(E3915,OBS_WELL!A:A,OBS_WELL!B:B)</f>
        <v>1</v>
      </c>
      <c r="D3915" t="s">
        <v>5428</v>
      </c>
      <c r="E3915" t="s">
        <v>5383</v>
      </c>
      <c r="F3915">
        <v>1</v>
      </c>
    </row>
    <row r="3916" spans="1:6" x14ac:dyDescent="0.2">
      <c r="A3916" t="s">
        <v>4677</v>
      </c>
      <c r="B3916">
        <v>53.93</v>
      </c>
      <c r="C3916">
        <f>F3916*_xlfn.XLOOKUP(E3916,OBS_WELL!A:A,OBS_WELL!B:B)</f>
        <v>1</v>
      </c>
      <c r="D3916" t="s">
        <v>5428</v>
      </c>
      <c r="E3916" t="s">
        <v>5383</v>
      </c>
      <c r="F3916">
        <v>1</v>
      </c>
    </row>
    <row r="3917" spans="1:6" x14ac:dyDescent="0.2">
      <c r="A3917" t="s">
        <v>4678</v>
      </c>
      <c r="B3917">
        <v>46.08</v>
      </c>
      <c r="C3917">
        <f>F3917*_xlfn.XLOOKUP(E3917,OBS_WELL!A:A,OBS_WELL!B:B)</f>
        <v>1</v>
      </c>
      <c r="D3917" t="s">
        <v>5428</v>
      </c>
      <c r="E3917" t="s">
        <v>5384</v>
      </c>
      <c r="F3917">
        <v>1</v>
      </c>
    </row>
    <row r="3918" spans="1:6" x14ac:dyDescent="0.2">
      <c r="A3918" t="s">
        <v>4679</v>
      </c>
      <c r="B3918">
        <v>46.42</v>
      </c>
      <c r="C3918">
        <f>F3918*_xlfn.XLOOKUP(E3918,OBS_WELL!A:A,OBS_WELL!B:B)</f>
        <v>1</v>
      </c>
      <c r="D3918" t="s">
        <v>5428</v>
      </c>
      <c r="E3918" t="s">
        <v>5384</v>
      </c>
      <c r="F3918">
        <v>1</v>
      </c>
    </row>
    <row r="3919" spans="1:6" x14ac:dyDescent="0.2">
      <c r="A3919" t="s">
        <v>4680</v>
      </c>
      <c r="B3919">
        <v>45.52</v>
      </c>
      <c r="C3919">
        <f>F3919*_xlfn.XLOOKUP(E3919,OBS_WELL!A:A,OBS_WELL!B:B)</f>
        <v>1</v>
      </c>
      <c r="D3919" t="s">
        <v>5428</v>
      </c>
      <c r="E3919" t="s">
        <v>5384</v>
      </c>
      <c r="F3919">
        <v>1</v>
      </c>
    </row>
    <row r="3920" spans="1:6" x14ac:dyDescent="0.2">
      <c r="A3920" t="s">
        <v>4681</v>
      </c>
      <c r="B3920">
        <v>45.92</v>
      </c>
      <c r="C3920">
        <f>F3920*_xlfn.XLOOKUP(E3920,OBS_WELL!A:A,OBS_WELL!B:B)</f>
        <v>1</v>
      </c>
      <c r="D3920" t="s">
        <v>5428</v>
      </c>
      <c r="E3920" t="s">
        <v>5384</v>
      </c>
      <c r="F3920">
        <v>1</v>
      </c>
    </row>
    <row r="3921" spans="1:6" x14ac:dyDescent="0.2">
      <c r="A3921" t="s">
        <v>4682</v>
      </c>
      <c r="B3921">
        <v>46.87</v>
      </c>
      <c r="C3921">
        <f>F3921*_xlfn.XLOOKUP(E3921,OBS_WELL!A:A,OBS_WELL!B:B)</f>
        <v>1</v>
      </c>
      <c r="D3921" t="s">
        <v>5428</v>
      </c>
      <c r="E3921" t="s">
        <v>5384</v>
      </c>
      <c r="F3921">
        <v>1</v>
      </c>
    </row>
    <row r="3922" spans="1:6" x14ac:dyDescent="0.2">
      <c r="A3922" t="s">
        <v>4683</v>
      </c>
      <c r="B3922">
        <v>45.99</v>
      </c>
      <c r="C3922">
        <f>F3922*_xlfn.XLOOKUP(E3922,OBS_WELL!A:A,OBS_WELL!B:B)</f>
        <v>1</v>
      </c>
      <c r="D3922" t="s">
        <v>5428</v>
      </c>
      <c r="E3922" t="s">
        <v>5384</v>
      </c>
      <c r="F3922">
        <v>1</v>
      </c>
    </row>
    <row r="3923" spans="1:6" x14ac:dyDescent="0.2">
      <c r="A3923" t="s">
        <v>4684</v>
      </c>
      <c r="B3923">
        <v>45.87</v>
      </c>
      <c r="C3923">
        <f>F3923*_xlfn.XLOOKUP(E3923,OBS_WELL!A:A,OBS_WELL!B:B)</f>
        <v>1</v>
      </c>
      <c r="D3923" t="s">
        <v>5428</v>
      </c>
      <c r="E3923" t="s">
        <v>5384</v>
      </c>
      <c r="F3923">
        <v>1</v>
      </c>
    </row>
    <row r="3924" spans="1:6" x14ac:dyDescent="0.2">
      <c r="A3924" t="s">
        <v>4685</v>
      </c>
      <c r="B3924">
        <v>46.25</v>
      </c>
      <c r="C3924">
        <f>F3924*_xlfn.XLOOKUP(E3924,OBS_WELL!A:A,OBS_WELL!B:B)</f>
        <v>1</v>
      </c>
      <c r="D3924" t="s">
        <v>5428</v>
      </c>
      <c r="E3924" t="s">
        <v>5384</v>
      </c>
      <c r="F3924">
        <v>1</v>
      </c>
    </row>
    <row r="3925" spans="1:6" x14ac:dyDescent="0.2">
      <c r="A3925" t="s">
        <v>4686</v>
      </c>
      <c r="B3925">
        <v>46.57</v>
      </c>
      <c r="C3925">
        <f>F3925*_xlfn.XLOOKUP(E3925,OBS_WELL!A:A,OBS_WELL!B:B)</f>
        <v>1</v>
      </c>
      <c r="D3925" t="s">
        <v>5428</v>
      </c>
      <c r="E3925" t="s">
        <v>5384</v>
      </c>
      <c r="F3925">
        <v>1</v>
      </c>
    </row>
    <row r="3926" spans="1:6" x14ac:dyDescent="0.2">
      <c r="A3926" t="s">
        <v>4687</v>
      </c>
      <c r="B3926">
        <v>46.47</v>
      </c>
      <c r="C3926">
        <f>F3926*_xlfn.XLOOKUP(E3926,OBS_WELL!A:A,OBS_WELL!B:B)</f>
        <v>1</v>
      </c>
      <c r="D3926" t="s">
        <v>5428</v>
      </c>
      <c r="E3926" t="s">
        <v>5384</v>
      </c>
      <c r="F3926">
        <v>1</v>
      </c>
    </row>
    <row r="3927" spans="1:6" x14ac:dyDescent="0.2">
      <c r="A3927" t="s">
        <v>4688</v>
      </c>
      <c r="B3927">
        <v>36.9</v>
      </c>
      <c r="C3927">
        <f>F3927*_xlfn.XLOOKUP(E3927,OBS_WELL!A:A,OBS_WELL!B:B)</f>
        <v>1</v>
      </c>
      <c r="D3927" t="s">
        <v>5428</v>
      </c>
      <c r="E3927" t="s">
        <v>5385</v>
      </c>
      <c r="F3927">
        <v>1</v>
      </c>
    </row>
    <row r="3928" spans="1:6" x14ac:dyDescent="0.2">
      <c r="A3928" t="s">
        <v>4689</v>
      </c>
      <c r="B3928">
        <v>36.9</v>
      </c>
      <c r="C3928">
        <f>F3928*_xlfn.XLOOKUP(E3928,OBS_WELL!A:A,OBS_WELL!B:B)</f>
        <v>1</v>
      </c>
      <c r="D3928" t="s">
        <v>5428</v>
      </c>
      <c r="E3928" t="s">
        <v>5385</v>
      </c>
      <c r="F3928">
        <v>1</v>
      </c>
    </row>
    <row r="3929" spans="1:6" x14ac:dyDescent="0.2">
      <c r="A3929" t="s">
        <v>4690</v>
      </c>
      <c r="B3929">
        <v>34.26</v>
      </c>
      <c r="C3929">
        <f>F3929*_xlfn.XLOOKUP(E3929,OBS_WELL!A:A,OBS_WELL!B:B)</f>
        <v>1</v>
      </c>
      <c r="D3929" t="s">
        <v>5428</v>
      </c>
      <c r="E3929" t="s">
        <v>5385</v>
      </c>
      <c r="F3929">
        <v>1</v>
      </c>
    </row>
    <row r="3930" spans="1:6" x14ac:dyDescent="0.2">
      <c r="A3930" t="s">
        <v>4691</v>
      </c>
      <c r="B3930">
        <v>29.11</v>
      </c>
      <c r="C3930">
        <f>F3930*_xlfn.XLOOKUP(E3930,OBS_WELL!A:A,OBS_WELL!B:B)</f>
        <v>1</v>
      </c>
      <c r="D3930" t="s">
        <v>5428</v>
      </c>
      <c r="E3930" t="s">
        <v>5385</v>
      </c>
      <c r="F3930">
        <v>1</v>
      </c>
    </row>
    <row r="3931" spans="1:6" x14ac:dyDescent="0.2">
      <c r="A3931" t="s">
        <v>4692</v>
      </c>
      <c r="B3931">
        <v>35.549999999999997</v>
      </c>
      <c r="C3931">
        <f>F3931*_xlfn.XLOOKUP(E3931,OBS_WELL!A:A,OBS_WELL!B:B)</f>
        <v>1</v>
      </c>
      <c r="D3931" t="s">
        <v>5428</v>
      </c>
      <c r="E3931" t="s">
        <v>5385</v>
      </c>
      <c r="F3931">
        <v>1</v>
      </c>
    </row>
    <row r="3932" spans="1:6" x14ac:dyDescent="0.2">
      <c r="A3932" t="s">
        <v>4693</v>
      </c>
      <c r="B3932">
        <v>35.65</v>
      </c>
      <c r="C3932">
        <f>F3932*_xlfn.XLOOKUP(E3932,OBS_WELL!A:A,OBS_WELL!B:B)</f>
        <v>1</v>
      </c>
      <c r="D3932" t="s">
        <v>5428</v>
      </c>
      <c r="E3932" t="s">
        <v>5385</v>
      </c>
      <c r="F3932">
        <v>1</v>
      </c>
    </row>
    <row r="3933" spans="1:6" x14ac:dyDescent="0.2">
      <c r="A3933" t="s">
        <v>4694</v>
      </c>
      <c r="B3933">
        <v>31.13</v>
      </c>
      <c r="C3933">
        <f>F3933*_xlfn.XLOOKUP(E3933,OBS_WELL!A:A,OBS_WELL!B:B)</f>
        <v>1</v>
      </c>
      <c r="D3933" t="s">
        <v>5428</v>
      </c>
      <c r="E3933" t="s">
        <v>5385</v>
      </c>
      <c r="F3933">
        <v>1</v>
      </c>
    </row>
    <row r="3934" spans="1:6" x14ac:dyDescent="0.2">
      <c r="A3934" t="s">
        <v>4695</v>
      </c>
      <c r="B3934">
        <v>29.45</v>
      </c>
      <c r="C3934">
        <f>F3934*_xlfn.XLOOKUP(E3934,OBS_WELL!A:A,OBS_WELL!B:B)</f>
        <v>1</v>
      </c>
      <c r="D3934" t="s">
        <v>5428</v>
      </c>
      <c r="E3934" t="s">
        <v>5385</v>
      </c>
      <c r="F3934">
        <v>1</v>
      </c>
    </row>
    <row r="3935" spans="1:6" x14ac:dyDescent="0.2">
      <c r="A3935" t="s">
        <v>4696</v>
      </c>
      <c r="B3935">
        <v>35.47</v>
      </c>
      <c r="C3935">
        <f>F3935*_xlfn.XLOOKUP(E3935,OBS_WELL!A:A,OBS_WELL!B:B)</f>
        <v>1</v>
      </c>
      <c r="D3935" t="s">
        <v>5428</v>
      </c>
      <c r="E3935" t="s">
        <v>5385</v>
      </c>
      <c r="F3935">
        <v>1</v>
      </c>
    </row>
    <row r="3936" spans="1:6" x14ac:dyDescent="0.2">
      <c r="A3936" t="s">
        <v>4697</v>
      </c>
      <c r="B3936">
        <v>33.72</v>
      </c>
      <c r="C3936">
        <f>F3936*_xlfn.XLOOKUP(E3936,OBS_WELL!A:A,OBS_WELL!B:B)</f>
        <v>1</v>
      </c>
      <c r="D3936" t="s">
        <v>5428</v>
      </c>
      <c r="E3936" t="s">
        <v>5385</v>
      </c>
      <c r="F3936">
        <v>1</v>
      </c>
    </row>
    <row r="3937" spans="1:6" x14ac:dyDescent="0.2">
      <c r="A3937" t="s">
        <v>4698</v>
      </c>
      <c r="B3937">
        <v>29.38</v>
      </c>
      <c r="C3937">
        <f>F3937*_xlfn.XLOOKUP(E3937,OBS_WELL!A:A,OBS_WELL!B:B)</f>
        <v>1</v>
      </c>
      <c r="D3937" t="s">
        <v>5428</v>
      </c>
      <c r="E3937" t="s">
        <v>5385</v>
      </c>
      <c r="F3937">
        <v>1</v>
      </c>
    </row>
    <row r="3938" spans="1:6" x14ac:dyDescent="0.2">
      <c r="A3938" t="s">
        <v>4699</v>
      </c>
      <c r="B3938">
        <v>31.68</v>
      </c>
      <c r="C3938">
        <f>F3938*_xlfn.XLOOKUP(E3938,OBS_WELL!A:A,OBS_WELL!B:B)</f>
        <v>1</v>
      </c>
      <c r="D3938" t="s">
        <v>5428</v>
      </c>
      <c r="E3938" t="s">
        <v>5385</v>
      </c>
      <c r="F3938">
        <v>1</v>
      </c>
    </row>
    <row r="3939" spans="1:6" x14ac:dyDescent="0.2">
      <c r="A3939" t="s">
        <v>4700</v>
      </c>
      <c r="B3939">
        <v>37.229999999999997</v>
      </c>
      <c r="C3939">
        <f>F3939*_xlfn.XLOOKUP(E3939,OBS_WELL!A:A,OBS_WELL!B:B)</f>
        <v>1</v>
      </c>
      <c r="D3939" t="s">
        <v>5428</v>
      </c>
      <c r="E3939" t="s">
        <v>5385</v>
      </c>
      <c r="F3939">
        <v>1</v>
      </c>
    </row>
    <row r="3940" spans="1:6" x14ac:dyDescent="0.2">
      <c r="A3940" t="s">
        <v>4701</v>
      </c>
      <c r="B3940">
        <v>35.6</v>
      </c>
      <c r="C3940">
        <f>F3940*_xlfn.XLOOKUP(E3940,OBS_WELL!A:A,OBS_WELL!B:B)</f>
        <v>1</v>
      </c>
      <c r="D3940" t="s">
        <v>5428</v>
      </c>
      <c r="E3940" t="s">
        <v>5385</v>
      </c>
      <c r="F3940">
        <v>1</v>
      </c>
    </row>
    <row r="3941" spans="1:6" x14ac:dyDescent="0.2">
      <c r="A3941" t="s">
        <v>4702</v>
      </c>
      <c r="B3941">
        <v>31.65</v>
      </c>
      <c r="C3941">
        <f>F3941*_xlfn.XLOOKUP(E3941,OBS_WELL!A:A,OBS_WELL!B:B)</f>
        <v>1</v>
      </c>
      <c r="D3941" t="s">
        <v>5428</v>
      </c>
      <c r="E3941" t="s">
        <v>5385</v>
      </c>
      <c r="F3941">
        <v>1</v>
      </c>
    </row>
    <row r="3942" spans="1:6" x14ac:dyDescent="0.2">
      <c r="A3942" t="s">
        <v>4703</v>
      </c>
      <c r="B3942">
        <v>30.83</v>
      </c>
      <c r="C3942">
        <f>F3942*_xlfn.XLOOKUP(E3942,OBS_WELL!A:A,OBS_WELL!B:B)</f>
        <v>1</v>
      </c>
      <c r="D3942" t="s">
        <v>5428</v>
      </c>
      <c r="E3942" t="s">
        <v>5385</v>
      </c>
      <c r="F3942">
        <v>1</v>
      </c>
    </row>
    <row r="3943" spans="1:6" x14ac:dyDescent="0.2">
      <c r="A3943" t="s">
        <v>4704</v>
      </c>
      <c r="B3943">
        <v>32.18</v>
      </c>
      <c r="C3943">
        <f>F3943*_xlfn.XLOOKUP(E3943,OBS_WELL!A:A,OBS_WELL!B:B)</f>
        <v>1</v>
      </c>
      <c r="D3943" t="s">
        <v>5428</v>
      </c>
      <c r="E3943" t="s">
        <v>5385</v>
      </c>
      <c r="F3943">
        <v>1</v>
      </c>
    </row>
    <row r="3944" spans="1:6" x14ac:dyDescent="0.2">
      <c r="A3944" t="s">
        <v>4705</v>
      </c>
      <c r="B3944">
        <v>31.5</v>
      </c>
      <c r="C3944">
        <f>F3944*_xlfn.XLOOKUP(E3944,OBS_WELL!A:A,OBS_WELL!B:B)</f>
        <v>1</v>
      </c>
      <c r="D3944" t="s">
        <v>5428</v>
      </c>
      <c r="E3944" t="s">
        <v>5386</v>
      </c>
      <c r="F3944">
        <v>1</v>
      </c>
    </row>
    <row r="3945" spans="1:6" x14ac:dyDescent="0.2">
      <c r="A3945" t="s">
        <v>4706</v>
      </c>
      <c r="B3945">
        <v>27.92</v>
      </c>
      <c r="C3945">
        <f>F3945*_xlfn.XLOOKUP(E3945,OBS_WELL!A:A,OBS_WELL!B:B)</f>
        <v>1</v>
      </c>
      <c r="D3945" t="s">
        <v>5428</v>
      </c>
      <c r="E3945" t="s">
        <v>5386</v>
      </c>
      <c r="F3945">
        <v>1</v>
      </c>
    </row>
    <row r="3946" spans="1:6" x14ac:dyDescent="0.2">
      <c r="A3946" t="s">
        <v>4707</v>
      </c>
      <c r="B3946">
        <v>22.54</v>
      </c>
      <c r="C3946">
        <f>F3946*_xlfn.XLOOKUP(E3946,OBS_WELL!A:A,OBS_WELL!B:B)</f>
        <v>1</v>
      </c>
      <c r="D3946" t="s">
        <v>5428</v>
      </c>
      <c r="E3946" t="s">
        <v>5386</v>
      </c>
      <c r="F3946">
        <v>1</v>
      </c>
    </row>
    <row r="3947" spans="1:6" x14ac:dyDescent="0.2">
      <c r="A3947" t="s">
        <v>4708</v>
      </c>
      <c r="B3947">
        <v>22.37</v>
      </c>
      <c r="C3947">
        <f>F3947*_xlfn.XLOOKUP(E3947,OBS_WELL!A:A,OBS_WELL!B:B)</f>
        <v>1</v>
      </c>
      <c r="D3947" t="s">
        <v>5428</v>
      </c>
      <c r="E3947" t="s">
        <v>5386</v>
      </c>
      <c r="F3947">
        <v>1</v>
      </c>
    </row>
    <row r="3948" spans="1:6" x14ac:dyDescent="0.2">
      <c r="A3948" t="s">
        <v>4709</v>
      </c>
      <c r="B3948">
        <v>30.35</v>
      </c>
      <c r="C3948">
        <f>F3948*_xlfn.XLOOKUP(E3948,OBS_WELL!A:A,OBS_WELL!B:B)</f>
        <v>1</v>
      </c>
      <c r="D3948" t="s">
        <v>5428</v>
      </c>
      <c r="E3948" t="s">
        <v>5386</v>
      </c>
      <c r="F3948">
        <v>1</v>
      </c>
    </row>
    <row r="3949" spans="1:6" x14ac:dyDescent="0.2">
      <c r="A3949" t="s">
        <v>4710</v>
      </c>
      <c r="B3949">
        <v>30.43</v>
      </c>
      <c r="C3949">
        <f>F3949*_xlfn.XLOOKUP(E3949,OBS_WELL!A:A,OBS_WELL!B:B)</f>
        <v>1</v>
      </c>
      <c r="D3949" t="s">
        <v>5428</v>
      </c>
      <c r="E3949" t="s">
        <v>5386</v>
      </c>
      <c r="F3949">
        <v>1</v>
      </c>
    </row>
    <row r="3950" spans="1:6" x14ac:dyDescent="0.2">
      <c r="A3950" t="s">
        <v>4711</v>
      </c>
      <c r="B3950">
        <v>23.85</v>
      </c>
      <c r="C3950">
        <f>F3950*_xlfn.XLOOKUP(E3950,OBS_WELL!A:A,OBS_WELL!B:B)</f>
        <v>1</v>
      </c>
      <c r="D3950" t="s">
        <v>5428</v>
      </c>
      <c r="E3950" t="s">
        <v>5386</v>
      </c>
      <c r="F3950">
        <v>1</v>
      </c>
    </row>
    <row r="3951" spans="1:6" x14ac:dyDescent="0.2">
      <c r="A3951" t="s">
        <v>4712</v>
      </c>
      <c r="B3951">
        <v>23.34</v>
      </c>
      <c r="C3951">
        <f>F3951*_xlfn.XLOOKUP(E3951,OBS_WELL!A:A,OBS_WELL!B:B)</f>
        <v>1</v>
      </c>
      <c r="D3951" t="s">
        <v>5428</v>
      </c>
      <c r="E3951" t="s">
        <v>5386</v>
      </c>
      <c r="F3951">
        <v>1</v>
      </c>
    </row>
    <row r="3952" spans="1:6" x14ac:dyDescent="0.2">
      <c r="A3952" t="s">
        <v>4713</v>
      </c>
      <c r="B3952">
        <v>29.29</v>
      </c>
      <c r="C3952">
        <f>F3952*_xlfn.XLOOKUP(E3952,OBS_WELL!A:A,OBS_WELL!B:B)</f>
        <v>1</v>
      </c>
      <c r="D3952" t="s">
        <v>5428</v>
      </c>
      <c r="E3952" t="s">
        <v>5386</v>
      </c>
      <c r="F3952">
        <v>1</v>
      </c>
    </row>
    <row r="3953" spans="1:6" x14ac:dyDescent="0.2">
      <c r="A3953" t="s">
        <v>4714</v>
      </c>
      <c r="B3953">
        <v>28.44</v>
      </c>
      <c r="C3953">
        <f>F3953*_xlfn.XLOOKUP(E3953,OBS_WELL!A:A,OBS_WELL!B:B)</f>
        <v>1</v>
      </c>
      <c r="D3953" t="s">
        <v>5428</v>
      </c>
      <c r="E3953" t="s">
        <v>5386</v>
      </c>
      <c r="F3953">
        <v>1</v>
      </c>
    </row>
    <row r="3954" spans="1:6" x14ac:dyDescent="0.2">
      <c r="A3954" t="s">
        <v>4715</v>
      </c>
      <c r="B3954">
        <v>22.71</v>
      </c>
      <c r="C3954">
        <f>F3954*_xlfn.XLOOKUP(E3954,OBS_WELL!A:A,OBS_WELL!B:B)</f>
        <v>1</v>
      </c>
      <c r="D3954" t="s">
        <v>5428</v>
      </c>
      <c r="E3954" t="s">
        <v>5386</v>
      </c>
      <c r="F3954">
        <v>1</v>
      </c>
    </row>
    <row r="3955" spans="1:6" x14ac:dyDescent="0.2">
      <c r="A3955" t="s">
        <v>4716</v>
      </c>
      <c r="B3955">
        <v>25.51</v>
      </c>
      <c r="C3955">
        <f>F3955*_xlfn.XLOOKUP(E3955,OBS_WELL!A:A,OBS_WELL!B:B)</f>
        <v>1</v>
      </c>
      <c r="D3955" t="s">
        <v>5428</v>
      </c>
      <c r="E3955" t="s">
        <v>5386</v>
      </c>
      <c r="F3955">
        <v>1</v>
      </c>
    </row>
    <row r="3956" spans="1:6" x14ac:dyDescent="0.2">
      <c r="A3956" t="s">
        <v>4717</v>
      </c>
      <c r="B3956">
        <v>28.3</v>
      </c>
      <c r="C3956">
        <f>F3956*_xlfn.XLOOKUP(E3956,OBS_WELL!A:A,OBS_WELL!B:B)</f>
        <v>1</v>
      </c>
      <c r="D3956" t="s">
        <v>5428</v>
      </c>
      <c r="E3956" t="s">
        <v>5386</v>
      </c>
      <c r="F3956">
        <v>1</v>
      </c>
    </row>
    <row r="3957" spans="1:6" x14ac:dyDescent="0.2">
      <c r="A3957" t="s">
        <v>4718</v>
      </c>
      <c r="B3957">
        <v>29.83</v>
      </c>
      <c r="C3957">
        <f>F3957*_xlfn.XLOOKUP(E3957,OBS_WELL!A:A,OBS_WELL!B:B)</f>
        <v>1</v>
      </c>
      <c r="D3957" t="s">
        <v>5428</v>
      </c>
      <c r="E3957" t="s">
        <v>5386</v>
      </c>
      <c r="F3957">
        <v>1</v>
      </c>
    </row>
    <row r="3958" spans="1:6" x14ac:dyDescent="0.2">
      <c r="A3958" t="s">
        <v>4719</v>
      </c>
      <c r="B3958">
        <v>25.69</v>
      </c>
      <c r="C3958">
        <f>F3958*_xlfn.XLOOKUP(E3958,OBS_WELL!A:A,OBS_WELL!B:B)</f>
        <v>1</v>
      </c>
      <c r="D3958" t="s">
        <v>5428</v>
      </c>
      <c r="E3958" t="s">
        <v>5386</v>
      </c>
      <c r="F3958">
        <v>1</v>
      </c>
    </row>
    <row r="3959" spans="1:6" x14ac:dyDescent="0.2">
      <c r="A3959" t="s">
        <v>4720</v>
      </c>
      <c r="B3959">
        <v>26.21</v>
      </c>
      <c r="C3959">
        <f>F3959*_xlfn.XLOOKUP(E3959,OBS_WELL!A:A,OBS_WELL!B:B)</f>
        <v>1</v>
      </c>
      <c r="D3959" t="s">
        <v>5428</v>
      </c>
      <c r="E3959" t="s">
        <v>5386</v>
      </c>
      <c r="F3959">
        <v>1</v>
      </c>
    </row>
    <row r="3960" spans="1:6" x14ac:dyDescent="0.2">
      <c r="A3960" t="s">
        <v>4721</v>
      </c>
      <c r="B3960">
        <v>30.11</v>
      </c>
      <c r="C3960">
        <f>F3960*_xlfn.XLOOKUP(E3960,OBS_WELL!A:A,OBS_WELL!B:B)</f>
        <v>1</v>
      </c>
      <c r="D3960" t="s">
        <v>5428</v>
      </c>
      <c r="E3960" t="s">
        <v>5386</v>
      </c>
      <c r="F3960">
        <v>1</v>
      </c>
    </row>
    <row r="3961" spans="1:6" x14ac:dyDescent="0.2">
      <c r="A3961" t="s">
        <v>4722</v>
      </c>
      <c r="B3961">
        <v>35.369999999999997</v>
      </c>
      <c r="C3961">
        <f>F3961*_xlfn.XLOOKUP(E3961,OBS_WELL!A:A,OBS_WELL!B:B)</f>
        <v>1</v>
      </c>
      <c r="D3961" t="s">
        <v>5428</v>
      </c>
      <c r="E3961" t="s">
        <v>5387</v>
      </c>
      <c r="F3961">
        <v>1</v>
      </c>
    </row>
    <row r="3962" spans="1:6" x14ac:dyDescent="0.2">
      <c r="A3962" t="s">
        <v>4723</v>
      </c>
      <c r="B3962">
        <v>33.840000000000003</v>
      </c>
      <c r="C3962">
        <f>F3962*_xlfn.XLOOKUP(E3962,OBS_WELL!A:A,OBS_WELL!B:B)</f>
        <v>1</v>
      </c>
      <c r="D3962" t="s">
        <v>5428</v>
      </c>
      <c r="E3962" t="s">
        <v>5387</v>
      </c>
      <c r="F3962">
        <v>1</v>
      </c>
    </row>
    <row r="3963" spans="1:6" x14ac:dyDescent="0.2">
      <c r="A3963" t="s">
        <v>4724</v>
      </c>
      <c r="B3963">
        <v>32.89</v>
      </c>
      <c r="C3963">
        <f>F3963*_xlfn.XLOOKUP(E3963,OBS_WELL!A:A,OBS_WELL!B:B)</f>
        <v>1</v>
      </c>
      <c r="D3963" t="s">
        <v>5428</v>
      </c>
      <c r="E3963" t="s">
        <v>5387</v>
      </c>
      <c r="F3963">
        <v>1</v>
      </c>
    </row>
    <row r="3964" spans="1:6" x14ac:dyDescent="0.2">
      <c r="A3964" t="s">
        <v>4725</v>
      </c>
      <c r="B3964">
        <v>31.29</v>
      </c>
      <c r="C3964">
        <f>F3964*_xlfn.XLOOKUP(E3964,OBS_WELL!A:A,OBS_WELL!B:B)</f>
        <v>1</v>
      </c>
      <c r="D3964" t="s">
        <v>5428</v>
      </c>
      <c r="E3964" t="s">
        <v>5387</v>
      </c>
      <c r="F3964">
        <v>1</v>
      </c>
    </row>
    <row r="3965" spans="1:6" x14ac:dyDescent="0.2">
      <c r="A3965" t="s">
        <v>4726</v>
      </c>
      <c r="B3965">
        <v>35.39</v>
      </c>
      <c r="C3965">
        <f>F3965*_xlfn.XLOOKUP(E3965,OBS_WELL!A:A,OBS_WELL!B:B)</f>
        <v>1</v>
      </c>
      <c r="D3965" t="s">
        <v>5428</v>
      </c>
      <c r="E3965" t="s">
        <v>5387</v>
      </c>
      <c r="F3965">
        <v>1</v>
      </c>
    </row>
    <row r="3966" spans="1:6" x14ac:dyDescent="0.2">
      <c r="A3966" t="s">
        <v>4727</v>
      </c>
      <c r="B3966">
        <v>36.28</v>
      </c>
      <c r="C3966">
        <f>F3966*_xlfn.XLOOKUP(E3966,OBS_WELL!A:A,OBS_WELL!B:B)</f>
        <v>1</v>
      </c>
      <c r="D3966" t="s">
        <v>5428</v>
      </c>
      <c r="E3966" t="s">
        <v>5387</v>
      </c>
      <c r="F3966">
        <v>1</v>
      </c>
    </row>
    <row r="3967" spans="1:6" x14ac:dyDescent="0.2">
      <c r="A3967" t="s">
        <v>4728</v>
      </c>
      <c r="B3967">
        <v>32.840000000000003</v>
      </c>
      <c r="C3967">
        <f>F3967*_xlfn.XLOOKUP(E3967,OBS_WELL!A:A,OBS_WELL!B:B)</f>
        <v>1</v>
      </c>
      <c r="D3967" t="s">
        <v>5428</v>
      </c>
      <c r="E3967" t="s">
        <v>5387</v>
      </c>
      <c r="F3967">
        <v>1</v>
      </c>
    </row>
    <row r="3968" spans="1:6" x14ac:dyDescent="0.2">
      <c r="A3968" t="s">
        <v>4729</v>
      </c>
      <c r="B3968">
        <v>31.64</v>
      </c>
      <c r="C3968">
        <f>F3968*_xlfn.XLOOKUP(E3968,OBS_WELL!A:A,OBS_WELL!B:B)</f>
        <v>1</v>
      </c>
      <c r="D3968" t="s">
        <v>5428</v>
      </c>
      <c r="E3968" t="s">
        <v>5387</v>
      </c>
      <c r="F3968">
        <v>1</v>
      </c>
    </row>
    <row r="3969" spans="1:6" x14ac:dyDescent="0.2">
      <c r="A3969" t="s">
        <v>4730</v>
      </c>
      <c r="B3969">
        <v>34.479999999999997</v>
      </c>
      <c r="C3969">
        <f>F3969*_xlfn.XLOOKUP(E3969,OBS_WELL!A:A,OBS_WELL!B:B)</f>
        <v>1</v>
      </c>
      <c r="D3969" t="s">
        <v>5428</v>
      </c>
      <c r="E3969" t="s">
        <v>5387</v>
      </c>
      <c r="F3969">
        <v>1</v>
      </c>
    </row>
    <row r="3970" spans="1:6" x14ac:dyDescent="0.2">
      <c r="A3970" t="s">
        <v>4731</v>
      </c>
      <c r="B3970">
        <v>33.03</v>
      </c>
      <c r="C3970">
        <f>F3970*_xlfn.XLOOKUP(E3970,OBS_WELL!A:A,OBS_WELL!B:B)</f>
        <v>1</v>
      </c>
      <c r="D3970" t="s">
        <v>5428</v>
      </c>
      <c r="E3970" t="s">
        <v>5387</v>
      </c>
      <c r="F3970">
        <v>1</v>
      </c>
    </row>
    <row r="3971" spans="1:6" x14ac:dyDescent="0.2">
      <c r="A3971" t="s">
        <v>4732</v>
      </c>
      <c r="B3971">
        <v>31.26</v>
      </c>
      <c r="C3971">
        <f>F3971*_xlfn.XLOOKUP(E3971,OBS_WELL!A:A,OBS_WELL!B:B)</f>
        <v>1</v>
      </c>
      <c r="D3971" t="s">
        <v>5428</v>
      </c>
      <c r="E3971" t="s">
        <v>5387</v>
      </c>
      <c r="F3971">
        <v>1</v>
      </c>
    </row>
    <row r="3972" spans="1:6" x14ac:dyDescent="0.2">
      <c r="A3972" t="s">
        <v>4733</v>
      </c>
      <c r="B3972">
        <v>32.96</v>
      </c>
      <c r="C3972">
        <f>F3972*_xlfn.XLOOKUP(E3972,OBS_WELL!A:A,OBS_WELL!B:B)</f>
        <v>1</v>
      </c>
      <c r="D3972" t="s">
        <v>5428</v>
      </c>
      <c r="E3972" t="s">
        <v>5387</v>
      </c>
      <c r="F3972">
        <v>1</v>
      </c>
    </row>
    <row r="3973" spans="1:6" x14ac:dyDescent="0.2">
      <c r="A3973" t="s">
        <v>4734</v>
      </c>
      <c r="B3973">
        <v>35.82</v>
      </c>
      <c r="C3973">
        <f>F3973*_xlfn.XLOOKUP(E3973,OBS_WELL!A:A,OBS_WELL!B:B)</f>
        <v>1</v>
      </c>
      <c r="D3973" t="s">
        <v>5428</v>
      </c>
      <c r="E3973" t="s">
        <v>5387</v>
      </c>
      <c r="F3973">
        <v>1</v>
      </c>
    </row>
    <row r="3974" spans="1:6" x14ac:dyDescent="0.2">
      <c r="A3974" t="s">
        <v>4735</v>
      </c>
      <c r="B3974">
        <v>34.46</v>
      </c>
      <c r="C3974">
        <f>F3974*_xlfn.XLOOKUP(E3974,OBS_WELL!A:A,OBS_WELL!B:B)</f>
        <v>1</v>
      </c>
      <c r="D3974" t="s">
        <v>5428</v>
      </c>
      <c r="E3974" t="s">
        <v>5387</v>
      </c>
      <c r="F3974">
        <v>1</v>
      </c>
    </row>
    <row r="3975" spans="1:6" x14ac:dyDescent="0.2">
      <c r="A3975" t="s">
        <v>4736</v>
      </c>
      <c r="B3975">
        <v>33.1</v>
      </c>
      <c r="C3975">
        <f>F3975*_xlfn.XLOOKUP(E3975,OBS_WELL!A:A,OBS_WELL!B:B)</f>
        <v>1</v>
      </c>
      <c r="D3975" t="s">
        <v>5428</v>
      </c>
      <c r="E3975" t="s">
        <v>5387</v>
      </c>
      <c r="F3975">
        <v>1</v>
      </c>
    </row>
    <row r="3976" spans="1:6" x14ac:dyDescent="0.2">
      <c r="A3976" t="s">
        <v>4737</v>
      </c>
      <c r="B3976">
        <v>32.409999999999997</v>
      </c>
      <c r="C3976">
        <f>F3976*_xlfn.XLOOKUP(E3976,OBS_WELL!A:A,OBS_WELL!B:B)</f>
        <v>1</v>
      </c>
      <c r="D3976" t="s">
        <v>5428</v>
      </c>
      <c r="E3976" t="s">
        <v>5387</v>
      </c>
      <c r="F3976">
        <v>1</v>
      </c>
    </row>
    <row r="3977" spans="1:6" x14ac:dyDescent="0.2">
      <c r="A3977" t="s">
        <v>4738</v>
      </c>
      <c r="B3977">
        <v>35.06</v>
      </c>
      <c r="C3977">
        <f>F3977*_xlfn.XLOOKUP(E3977,OBS_WELL!A:A,OBS_WELL!B:B)</f>
        <v>1</v>
      </c>
      <c r="D3977" t="s">
        <v>5428</v>
      </c>
      <c r="E3977" t="s">
        <v>5387</v>
      </c>
      <c r="F3977">
        <v>1</v>
      </c>
    </row>
    <row r="3978" spans="1:6" x14ac:dyDescent="0.2">
      <c r="A3978" t="s">
        <v>4739</v>
      </c>
      <c r="B3978">
        <v>36.14</v>
      </c>
      <c r="C3978">
        <f>F3978*_xlfn.XLOOKUP(E3978,OBS_WELL!A:A,OBS_WELL!B:B)</f>
        <v>1</v>
      </c>
      <c r="D3978" t="s">
        <v>5428</v>
      </c>
      <c r="E3978" t="s">
        <v>5388</v>
      </c>
      <c r="F3978">
        <v>1</v>
      </c>
    </row>
    <row r="3979" spans="1:6" x14ac:dyDescent="0.2">
      <c r="A3979" t="s">
        <v>4740</v>
      </c>
      <c r="B3979">
        <v>34.54</v>
      </c>
      <c r="C3979">
        <f>F3979*_xlfn.XLOOKUP(E3979,OBS_WELL!A:A,OBS_WELL!B:B)</f>
        <v>1</v>
      </c>
      <c r="D3979" t="s">
        <v>5428</v>
      </c>
      <c r="E3979" t="s">
        <v>5388</v>
      </c>
      <c r="F3979">
        <v>1</v>
      </c>
    </row>
    <row r="3980" spans="1:6" x14ac:dyDescent="0.2">
      <c r="A3980" t="s">
        <v>4741</v>
      </c>
      <c r="B3980">
        <v>32.270000000000003</v>
      </c>
      <c r="C3980">
        <f>F3980*_xlfn.XLOOKUP(E3980,OBS_WELL!A:A,OBS_WELL!B:B)</f>
        <v>1</v>
      </c>
      <c r="D3980" t="s">
        <v>5428</v>
      </c>
      <c r="E3980" t="s">
        <v>5388</v>
      </c>
      <c r="F3980">
        <v>1</v>
      </c>
    </row>
    <row r="3981" spans="1:6" x14ac:dyDescent="0.2">
      <c r="A3981" t="s">
        <v>4742</v>
      </c>
      <c r="B3981">
        <v>30.92</v>
      </c>
      <c r="C3981">
        <f>F3981*_xlfn.XLOOKUP(E3981,OBS_WELL!A:A,OBS_WELL!B:B)</f>
        <v>1</v>
      </c>
      <c r="D3981" t="s">
        <v>5428</v>
      </c>
      <c r="E3981" t="s">
        <v>5388</v>
      </c>
      <c r="F3981">
        <v>1</v>
      </c>
    </row>
    <row r="3982" spans="1:6" x14ac:dyDescent="0.2">
      <c r="A3982" t="s">
        <v>4743</v>
      </c>
      <c r="B3982">
        <v>36.549999999999997</v>
      </c>
      <c r="C3982">
        <f>F3982*_xlfn.XLOOKUP(E3982,OBS_WELL!A:A,OBS_WELL!B:B)</f>
        <v>1</v>
      </c>
      <c r="D3982" t="s">
        <v>5428</v>
      </c>
      <c r="E3982" t="s">
        <v>5388</v>
      </c>
      <c r="F3982">
        <v>1</v>
      </c>
    </row>
    <row r="3983" spans="1:6" x14ac:dyDescent="0.2">
      <c r="A3983" t="s">
        <v>4744</v>
      </c>
      <c r="B3983">
        <v>36.72</v>
      </c>
      <c r="C3983">
        <f>F3983*_xlfn.XLOOKUP(E3983,OBS_WELL!A:A,OBS_WELL!B:B)</f>
        <v>1</v>
      </c>
      <c r="D3983" t="s">
        <v>5428</v>
      </c>
      <c r="E3983" t="s">
        <v>5388</v>
      </c>
      <c r="F3983">
        <v>1</v>
      </c>
    </row>
    <row r="3984" spans="1:6" x14ac:dyDescent="0.2">
      <c r="A3984" t="s">
        <v>4745</v>
      </c>
      <c r="B3984">
        <v>32.81</v>
      </c>
      <c r="C3984">
        <f>F3984*_xlfn.XLOOKUP(E3984,OBS_WELL!A:A,OBS_WELL!B:B)</f>
        <v>1</v>
      </c>
      <c r="D3984" t="s">
        <v>5428</v>
      </c>
      <c r="E3984" t="s">
        <v>5388</v>
      </c>
      <c r="F3984">
        <v>1</v>
      </c>
    </row>
    <row r="3985" spans="1:6" x14ac:dyDescent="0.2">
      <c r="A3985" t="s">
        <v>4746</v>
      </c>
      <c r="B3985">
        <v>31.13</v>
      </c>
      <c r="C3985">
        <f>F3985*_xlfn.XLOOKUP(E3985,OBS_WELL!A:A,OBS_WELL!B:B)</f>
        <v>1</v>
      </c>
      <c r="D3985" t="s">
        <v>5428</v>
      </c>
      <c r="E3985" t="s">
        <v>5388</v>
      </c>
      <c r="F3985">
        <v>1</v>
      </c>
    </row>
    <row r="3986" spans="1:6" x14ac:dyDescent="0.2">
      <c r="A3986" t="s">
        <v>4747</v>
      </c>
      <c r="B3986">
        <v>34.72</v>
      </c>
      <c r="C3986">
        <f>F3986*_xlfn.XLOOKUP(E3986,OBS_WELL!A:A,OBS_WELL!B:B)</f>
        <v>1</v>
      </c>
      <c r="D3986" t="s">
        <v>5428</v>
      </c>
      <c r="E3986" t="s">
        <v>5388</v>
      </c>
      <c r="F3986">
        <v>1</v>
      </c>
    </row>
    <row r="3987" spans="1:6" x14ac:dyDescent="0.2">
      <c r="A3987" t="s">
        <v>4748</v>
      </c>
      <c r="B3987">
        <v>32.75</v>
      </c>
      <c r="C3987">
        <f>F3987*_xlfn.XLOOKUP(E3987,OBS_WELL!A:A,OBS_WELL!B:B)</f>
        <v>1</v>
      </c>
      <c r="D3987" t="s">
        <v>5428</v>
      </c>
      <c r="E3987" t="s">
        <v>5388</v>
      </c>
      <c r="F3987">
        <v>1</v>
      </c>
    </row>
    <row r="3988" spans="1:6" x14ac:dyDescent="0.2">
      <c r="A3988" t="s">
        <v>4749</v>
      </c>
      <c r="B3988">
        <v>30.47</v>
      </c>
      <c r="C3988">
        <f>F3988*_xlfn.XLOOKUP(E3988,OBS_WELL!A:A,OBS_WELL!B:B)</f>
        <v>1</v>
      </c>
      <c r="D3988" t="s">
        <v>5428</v>
      </c>
      <c r="E3988" t="s">
        <v>5388</v>
      </c>
      <c r="F3988">
        <v>1</v>
      </c>
    </row>
    <row r="3989" spans="1:6" x14ac:dyDescent="0.2">
      <c r="A3989" t="s">
        <v>4750</v>
      </c>
      <c r="B3989">
        <v>31.54</v>
      </c>
      <c r="C3989">
        <f>F3989*_xlfn.XLOOKUP(E3989,OBS_WELL!A:A,OBS_WELL!B:B)</f>
        <v>1</v>
      </c>
      <c r="D3989" t="s">
        <v>5428</v>
      </c>
      <c r="E3989" t="s">
        <v>5388</v>
      </c>
      <c r="F3989">
        <v>1</v>
      </c>
    </row>
    <row r="3990" spans="1:6" x14ac:dyDescent="0.2">
      <c r="A3990" t="s">
        <v>4751</v>
      </c>
      <c r="B3990">
        <v>36.58</v>
      </c>
      <c r="C3990">
        <f>F3990*_xlfn.XLOOKUP(E3990,OBS_WELL!A:A,OBS_WELL!B:B)</f>
        <v>1</v>
      </c>
      <c r="D3990" t="s">
        <v>5428</v>
      </c>
      <c r="E3990" t="s">
        <v>5388</v>
      </c>
      <c r="F3990">
        <v>1</v>
      </c>
    </row>
    <row r="3991" spans="1:6" x14ac:dyDescent="0.2">
      <c r="A3991" t="s">
        <v>4752</v>
      </c>
      <c r="B3991">
        <v>34.72</v>
      </c>
      <c r="C3991">
        <f>F3991*_xlfn.XLOOKUP(E3991,OBS_WELL!A:A,OBS_WELL!B:B)</f>
        <v>1</v>
      </c>
      <c r="D3991" t="s">
        <v>5428</v>
      </c>
      <c r="E3991" t="s">
        <v>5388</v>
      </c>
      <c r="F3991">
        <v>1</v>
      </c>
    </row>
    <row r="3992" spans="1:6" x14ac:dyDescent="0.2">
      <c r="A3992" t="s">
        <v>4753</v>
      </c>
      <c r="B3992">
        <v>32.97</v>
      </c>
      <c r="C3992">
        <f>F3992*_xlfn.XLOOKUP(E3992,OBS_WELL!A:A,OBS_WELL!B:B)</f>
        <v>1</v>
      </c>
      <c r="D3992" t="s">
        <v>5428</v>
      </c>
      <c r="E3992" t="s">
        <v>5388</v>
      </c>
      <c r="F3992">
        <v>1</v>
      </c>
    </row>
    <row r="3993" spans="1:6" x14ac:dyDescent="0.2">
      <c r="A3993" t="s">
        <v>4754</v>
      </c>
      <c r="B3993">
        <v>31.45</v>
      </c>
      <c r="C3993">
        <f>F3993*_xlfn.XLOOKUP(E3993,OBS_WELL!A:A,OBS_WELL!B:B)</f>
        <v>1</v>
      </c>
      <c r="D3993" t="s">
        <v>5428</v>
      </c>
      <c r="E3993" t="s">
        <v>5388</v>
      </c>
      <c r="F3993">
        <v>1</v>
      </c>
    </row>
    <row r="3994" spans="1:6" x14ac:dyDescent="0.2">
      <c r="A3994" t="s">
        <v>4755</v>
      </c>
      <c r="B3994">
        <v>35.799999999999997</v>
      </c>
      <c r="C3994">
        <f>F3994*_xlfn.XLOOKUP(E3994,OBS_WELL!A:A,OBS_WELL!B:B)</f>
        <v>1</v>
      </c>
      <c r="D3994" t="s">
        <v>5428</v>
      </c>
      <c r="E3994" t="s">
        <v>5388</v>
      </c>
      <c r="F3994">
        <v>1</v>
      </c>
    </row>
    <row r="3995" spans="1:6" x14ac:dyDescent="0.2">
      <c r="A3995" t="s">
        <v>4756</v>
      </c>
      <c r="B3995">
        <v>34.28</v>
      </c>
      <c r="C3995">
        <f>F3995*_xlfn.XLOOKUP(E3995,OBS_WELL!A:A,OBS_WELL!B:B)</f>
        <v>1</v>
      </c>
      <c r="D3995" t="s">
        <v>5428</v>
      </c>
      <c r="E3995" t="s">
        <v>5389</v>
      </c>
      <c r="F3995">
        <v>1</v>
      </c>
    </row>
    <row r="3996" spans="1:6" x14ac:dyDescent="0.2">
      <c r="A3996" t="s">
        <v>4757</v>
      </c>
      <c r="B3996">
        <v>32.85</v>
      </c>
      <c r="C3996">
        <f>F3996*_xlfn.XLOOKUP(E3996,OBS_WELL!A:A,OBS_WELL!B:B)</f>
        <v>1</v>
      </c>
      <c r="D3996" t="s">
        <v>5428</v>
      </c>
      <c r="E3996" t="s">
        <v>5389</v>
      </c>
      <c r="F3996">
        <v>1</v>
      </c>
    </row>
    <row r="3997" spans="1:6" x14ac:dyDescent="0.2">
      <c r="A3997" t="s">
        <v>4758</v>
      </c>
      <c r="B3997">
        <v>31.02</v>
      </c>
      <c r="C3997">
        <f>F3997*_xlfn.XLOOKUP(E3997,OBS_WELL!A:A,OBS_WELL!B:B)</f>
        <v>1</v>
      </c>
      <c r="D3997" t="s">
        <v>5428</v>
      </c>
      <c r="E3997" t="s">
        <v>5389</v>
      </c>
      <c r="F3997">
        <v>1</v>
      </c>
    </row>
    <row r="3998" spans="1:6" x14ac:dyDescent="0.2">
      <c r="A3998" t="s">
        <v>4759</v>
      </c>
      <c r="B3998">
        <v>29.73</v>
      </c>
      <c r="C3998">
        <f>F3998*_xlfn.XLOOKUP(E3998,OBS_WELL!A:A,OBS_WELL!B:B)</f>
        <v>1</v>
      </c>
      <c r="D3998" t="s">
        <v>5428</v>
      </c>
      <c r="E3998" t="s">
        <v>5389</v>
      </c>
      <c r="F3998">
        <v>1</v>
      </c>
    </row>
    <row r="3999" spans="1:6" x14ac:dyDescent="0.2">
      <c r="A3999" t="s">
        <v>4760</v>
      </c>
      <c r="B3999">
        <v>34.270000000000003</v>
      </c>
      <c r="C3999">
        <f>F3999*_xlfn.XLOOKUP(E3999,OBS_WELL!A:A,OBS_WELL!B:B)</f>
        <v>1</v>
      </c>
      <c r="D3999" t="s">
        <v>5428</v>
      </c>
      <c r="E3999" t="s">
        <v>5389</v>
      </c>
      <c r="F3999">
        <v>1</v>
      </c>
    </row>
    <row r="4000" spans="1:6" x14ac:dyDescent="0.2">
      <c r="A4000" t="s">
        <v>4761</v>
      </c>
      <c r="B4000">
        <v>34.81</v>
      </c>
      <c r="C4000">
        <f>F4000*_xlfn.XLOOKUP(E4000,OBS_WELL!A:A,OBS_WELL!B:B)</f>
        <v>1</v>
      </c>
      <c r="D4000" t="s">
        <v>5428</v>
      </c>
      <c r="E4000" t="s">
        <v>5389</v>
      </c>
      <c r="F4000">
        <v>1</v>
      </c>
    </row>
    <row r="4001" spans="1:6" x14ac:dyDescent="0.2">
      <c r="A4001" t="s">
        <v>4762</v>
      </c>
      <c r="B4001">
        <v>31.29</v>
      </c>
      <c r="C4001">
        <f>F4001*_xlfn.XLOOKUP(E4001,OBS_WELL!A:A,OBS_WELL!B:B)</f>
        <v>1</v>
      </c>
      <c r="D4001" t="s">
        <v>5428</v>
      </c>
      <c r="E4001" t="s">
        <v>5389</v>
      </c>
      <c r="F4001">
        <v>1</v>
      </c>
    </row>
    <row r="4002" spans="1:6" x14ac:dyDescent="0.2">
      <c r="A4002" t="s">
        <v>4763</v>
      </c>
      <c r="B4002">
        <v>29.84</v>
      </c>
      <c r="C4002">
        <f>F4002*_xlfn.XLOOKUP(E4002,OBS_WELL!A:A,OBS_WELL!B:B)</f>
        <v>1</v>
      </c>
      <c r="D4002" t="s">
        <v>5428</v>
      </c>
      <c r="E4002" t="s">
        <v>5389</v>
      </c>
      <c r="F4002">
        <v>1</v>
      </c>
    </row>
    <row r="4003" spans="1:6" x14ac:dyDescent="0.2">
      <c r="A4003" t="s">
        <v>4764</v>
      </c>
      <c r="B4003">
        <v>33.46</v>
      </c>
      <c r="C4003">
        <f>F4003*_xlfn.XLOOKUP(E4003,OBS_WELL!A:A,OBS_WELL!B:B)</f>
        <v>1</v>
      </c>
      <c r="D4003" t="s">
        <v>5428</v>
      </c>
      <c r="E4003" t="s">
        <v>5389</v>
      </c>
      <c r="F4003">
        <v>1</v>
      </c>
    </row>
    <row r="4004" spans="1:6" x14ac:dyDescent="0.2">
      <c r="A4004" t="s">
        <v>4765</v>
      </c>
      <c r="B4004">
        <v>32.11</v>
      </c>
      <c r="C4004">
        <f>F4004*_xlfn.XLOOKUP(E4004,OBS_WELL!A:A,OBS_WELL!B:B)</f>
        <v>1</v>
      </c>
      <c r="D4004" t="s">
        <v>5428</v>
      </c>
      <c r="E4004" t="s">
        <v>5389</v>
      </c>
      <c r="F4004">
        <v>1</v>
      </c>
    </row>
    <row r="4005" spans="1:6" x14ac:dyDescent="0.2">
      <c r="A4005" t="s">
        <v>4766</v>
      </c>
      <c r="B4005">
        <v>29.96</v>
      </c>
      <c r="C4005">
        <f>F4005*_xlfn.XLOOKUP(E4005,OBS_WELL!A:A,OBS_WELL!B:B)</f>
        <v>1</v>
      </c>
      <c r="D4005" t="s">
        <v>5428</v>
      </c>
      <c r="E4005" t="s">
        <v>5389</v>
      </c>
      <c r="F4005">
        <v>1</v>
      </c>
    </row>
    <row r="4006" spans="1:6" x14ac:dyDescent="0.2">
      <c r="A4006" t="s">
        <v>4767</v>
      </c>
      <c r="B4006">
        <v>30.81</v>
      </c>
      <c r="C4006">
        <f>F4006*_xlfn.XLOOKUP(E4006,OBS_WELL!A:A,OBS_WELL!B:B)</f>
        <v>1</v>
      </c>
      <c r="D4006" t="s">
        <v>5428</v>
      </c>
      <c r="E4006" t="s">
        <v>5389</v>
      </c>
      <c r="F4006">
        <v>1</v>
      </c>
    </row>
    <row r="4007" spans="1:6" x14ac:dyDescent="0.2">
      <c r="A4007" t="s">
        <v>4768</v>
      </c>
      <c r="B4007">
        <v>34.89</v>
      </c>
      <c r="C4007">
        <f>F4007*_xlfn.XLOOKUP(E4007,OBS_WELL!A:A,OBS_WELL!B:B)</f>
        <v>1</v>
      </c>
      <c r="D4007" t="s">
        <v>5428</v>
      </c>
      <c r="E4007" t="s">
        <v>5389</v>
      </c>
      <c r="F4007">
        <v>1</v>
      </c>
    </row>
    <row r="4008" spans="1:6" x14ac:dyDescent="0.2">
      <c r="A4008" t="s">
        <v>4769</v>
      </c>
      <c r="B4008">
        <v>32.76</v>
      </c>
      <c r="C4008">
        <f>F4008*_xlfn.XLOOKUP(E4008,OBS_WELL!A:A,OBS_WELL!B:B)</f>
        <v>1</v>
      </c>
      <c r="D4008" t="s">
        <v>5428</v>
      </c>
      <c r="E4008" t="s">
        <v>5389</v>
      </c>
      <c r="F4008">
        <v>1</v>
      </c>
    </row>
    <row r="4009" spans="1:6" x14ac:dyDescent="0.2">
      <c r="A4009" t="s">
        <v>4770</v>
      </c>
      <c r="B4009">
        <v>31.84</v>
      </c>
      <c r="C4009">
        <f>F4009*_xlfn.XLOOKUP(E4009,OBS_WELL!A:A,OBS_WELL!B:B)</f>
        <v>1</v>
      </c>
      <c r="D4009" t="s">
        <v>5428</v>
      </c>
      <c r="E4009" t="s">
        <v>5389</v>
      </c>
      <c r="F4009">
        <v>1</v>
      </c>
    </row>
    <row r="4010" spans="1:6" x14ac:dyDescent="0.2">
      <c r="A4010" t="s">
        <v>4771</v>
      </c>
      <c r="B4010">
        <v>30.81</v>
      </c>
      <c r="C4010">
        <f>F4010*_xlfn.XLOOKUP(E4010,OBS_WELL!A:A,OBS_WELL!B:B)</f>
        <v>1</v>
      </c>
      <c r="D4010" t="s">
        <v>5428</v>
      </c>
      <c r="E4010" t="s">
        <v>5389</v>
      </c>
      <c r="F4010">
        <v>1</v>
      </c>
    </row>
    <row r="4011" spans="1:6" x14ac:dyDescent="0.2">
      <c r="A4011" t="s">
        <v>4772</v>
      </c>
      <c r="B4011">
        <v>33.04</v>
      </c>
      <c r="C4011">
        <f>F4011*_xlfn.XLOOKUP(E4011,OBS_WELL!A:A,OBS_WELL!B:B)</f>
        <v>1</v>
      </c>
      <c r="D4011" t="s">
        <v>5428</v>
      </c>
      <c r="E4011" t="s">
        <v>5389</v>
      </c>
      <c r="F4011">
        <v>1</v>
      </c>
    </row>
    <row r="4012" spans="1:6" x14ac:dyDescent="0.2">
      <c r="A4012" t="s">
        <v>4773</v>
      </c>
      <c r="B4012">
        <v>37.42</v>
      </c>
      <c r="C4012">
        <f>F4012*_xlfn.XLOOKUP(E4012,OBS_WELL!A:A,OBS_WELL!B:B)</f>
        <v>1</v>
      </c>
      <c r="D4012" t="s">
        <v>5428</v>
      </c>
      <c r="E4012" t="s">
        <v>5390</v>
      </c>
      <c r="F4012">
        <v>1</v>
      </c>
    </row>
    <row r="4013" spans="1:6" x14ac:dyDescent="0.2">
      <c r="A4013" t="s">
        <v>4774</v>
      </c>
      <c r="B4013">
        <v>35.81</v>
      </c>
      <c r="C4013">
        <f>F4013*_xlfn.XLOOKUP(E4013,OBS_WELL!A:A,OBS_WELL!B:B)</f>
        <v>1</v>
      </c>
      <c r="D4013" t="s">
        <v>5428</v>
      </c>
      <c r="E4013" t="s">
        <v>5390</v>
      </c>
      <c r="F4013">
        <v>1</v>
      </c>
    </row>
    <row r="4014" spans="1:6" x14ac:dyDescent="0.2">
      <c r="A4014" t="s">
        <v>4775</v>
      </c>
      <c r="B4014">
        <v>34.31</v>
      </c>
      <c r="C4014">
        <f>F4014*_xlfn.XLOOKUP(E4014,OBS_WELL!A:A,OBS_WELL!B:B)</f>
        <v>1</v>
      </c>
      <c r="D4014" t="s">
        <v>5428</v>
      </c>
      <c r="E4014" t="s">
        <v>5390</v>
      </c>
      <c r="F4014">
        <v>1</v>
      </c>
    </row>
    <row r="4015" spans="1:6" x14ac:dyDescent="0.2">
      <c r="A4015" t="s">
        <v>4776</v>
      </c>
      <c r="B4015">
        <v>33.42</v>
      </c>
      <c r="C4015">
        <f>F4015*_xlfn.XLOOKUP(E4015,OBS_WELL!A:A,OBS_WELL!B:B)</f>
        <v>1</v>
      </c>
      <c r="D4015" t="s">
        <v>5428</v>
      </c>
      <c r="E4015" t="s">
        <v>5390</v>
      </c>
      <c r="F4015">
        <v>1</v>
      </c>
    </row>
    <row r="4016" spans="1:6" x14ac:dyDescent="0.2">
      <c r="A4016" t="s">
        <v>4777</v>
      </c>
      <c r="B4016">
        <v>37.71</v>
      </c>
      <c r="C4016">
        <f>F4016*_xlfn.XLOOKUP(E4016,OBS_WELL!A:A,OBS_WELL!B:B)</f>
        <v>1</v>
      </c>
      <c r="D4016" t="s">
        <v>5428</v>
      </c>
      <c r="E4016" t="s">
        <v>5390</v>
      </c>
      <c r="F4016">
        <v>1</v>
      </c>
    </row>
    <row r="4017" spans="1:6" x14ac:dyDescent="0.2">
      <c r="A4017" t="s">
        <v>4778</v>
      </c>
      <c r="B4017">
        <v>39.21</v>
      </c>
      <c r="C4017">
        <f>F4017*_xlfn.XLOOKUP(E4017,OBS_WELL!A:A,OBS_WELL!B:B)</f>
        <v>1</v>
      </c>
      <c r="D4017" t="s">
        <v>5428</v>
      </c>
      <c r="E4017" t="s">
        <v>5390</v>
      </c>
      <c r="F4017">
        <v>1</v>
      </c>
    </row>
    <row r="4018" spans="1:6" x14ac:dyDescent="0.2">
      <c r="A4018" t="s">
        <v>4779</v>
      </c>
      <c r="B4018">
        <v>34.79</v>
      </c>
      <c r="C4018">
        <f>F4018*_xlfn.XLOOKUP(E4018,OBS_WELL!A:A,OBS_WELL!B:B)</f>
        <v>1</v>
      </c>
      <c r="D4018" t="s">
        <v>5428</v>
      </c>
      <c r="E4018" t="s">
        <v>5390</v>
      </c>
      <c r="F4018">
        <v>1</v>
      </c>
    </row>
    <row r="4019" spans="1:6" x14ac:dyDescent="0.2">
      <c r="A4019" t="s">
        <v>4780</v>
      </c>
      <c r="B4019">
        <v>33.75</v>
      </c>
      <c r="C4019">
        <f>F4019*_xlfn.XLOOKUP(E4019,OBS_WELL!A:A,OBS_WELL!B:B)</f>
        <v>1</v>
      </c>
      <c r="D4019" t="s">
        <v>5428</v>
      </c>
      <c r="E4019" t="s">
        <v>5390</v>
      </c>
      <c r="F4019">
        <v>1</v>
      </c>
    </row>
    <row r="4020" spans="1:6" x14ac:dyDescent="0.2">
      <c r="A4020" t="s">
        <v>4781</v>
      </c>
      <c r="B4020">
        <v>34.159999999999997</v>
      </c>
      <c r="C4020">
        <f>F4020*_xlfn.XLOOKUP(E4020,OBS_WELL!A:A,OBS_WELL!B:B)</f>
        <v>1</v>
      </c>
      <c r="D4020" t="s">
        <v>5428</v>
      </c>
      <c r="E4020" t="s">
        <v>5390</v>
      </c>
      <c r="F4020">
        <v>1</v>
      </c>
    </row>
    <row r="4021" spans="1:6" x14ac:dyDescent="0.2">
      <c r="A4021" t="s">
        <v>4782</v>
      </c>
      <c r="B4021">
        <v>33.21</v>
      </c>
      <c r="C4021">
        <f>F4021*_xlfn.XLOOKUP(E4021,OBS_WELL!A:A,OBS_WELL!B:B)</f>
        <v>1</v>
      </c>
      <c r="D4021" t="s">
        <v>5428</v>
      </c>
      <c r="E4021" t="s">
        <v>5390</v>
      </c>
      <c r="F4021">
        <v>1</v>
      </c>
    </row>
    <row r="4022" spans="1:6" x14ac:dyDescent="0.2">
      <c r="A4022" t="s">
        <v>4783</v>
      </c>
      <c r="B4022">
        <v>31.61</v>
      </c>
      <c r="C4022">
        <f>F4022*_xlfn.XLOOKUP(E4022,OBS_WELL!A:A,OBS_WELL!B:B)</f>
        <v>1</v>
      </c>
      <c r="D4022" t="s">
        <v>5428</v>
      </c>
      <c r="E4022" t="s">
        <v>5390</v>
      </c>
      <c r="F4022">
        <v>1</v>
      </c>
    </row>
    <row r="4023" spans="1:6" x14ac:dyDescent="0.2">
      <c r="A4023" t="s">
        <v>4784</v>
      </c>
      <c r="B4023">
        <v>32.659999999999997</v>
      </c>
      <c r="C4023">
        <f>F4023*_xlfn.XLOOKUP(E4023,OBS_WELL!A:A,OBS_WELL!B:B)</f>
        <v>1</v>
      </c>
      <c r="D4023" t="s">
        <v>5428</v>
      </c>
      <c r="E4023" t="s">
        <v>5390</v>
      </c>
      <c r="F4023">
        <v>1</v>
      </c>
    </row>
    <row r="4024" spans="1:6" x14ac:dyDescent="0.2">
      <c r="A4024" t="s">
        <v>4785</v>
      </c>
      <c r="B4024">
        <v>37.450000000000003</v>
      </c>
      <c r="C4024">
        <f>F4024*_xlfn.XLOOKUP(E4024,OBS_WELL!A:A,OBS_WELL!B:B)</f>
        <v>1</v>
      </c>
      <c r="D4024" t="s">
        <v>5428</v>
      </c>
      <c r="E4024" t="s">
        <v>5390</v>
      </c>
      <c r="F4024">
        <v>1</v>
      </c>
    </row>
    <row r="4025" spans="1:6" x14ac:dyDescent="0.2">
      <c r="A4025" t="s">
        <v>4786</v>
      </c>
      <c r="B4025">
        <v>35.86</v>
      </c>
      <c r="C4025">
        <f>F4025*_xlfn.XLOOKUP(E4025,OBS_WELL!A:A,OBS_WELL!B:B)</f>
        <v>1</v>
      </c>
      <c r="D4025" t="s">
        <v>5428</v>
      </c>
      <c r="E4025" t="s">
        <v>5390</v>
      </c>
      <c r="F4025">
        <v>1</v>
      </c>
    </row>
    <row r="4026" spans="1:6" x14ac:dyDescent="0.2">
      <c r="A4026" t="s">
        <v>4787</v>
      </c>
      <c r="B4026">
        <v>33.409999999999997</v>
      </c>
      <c r="C4026">
        <f>F4026*_xlfn.XLOOKUP(E4026,OBS_WELL!A:A,OBS_WELL!B:B)</f>
        <v>1</v>
      </c>
      <c r="D4026" t="s">
        <v>5428</v>
      </c>
      <c r="E4026" t="s">
        <v>5390</v>
      </c>
      <c r="F4026">
        <v>1</v>
      </c>
    </row>
    <row r="4027" spans="1:6" x14ac:dyDescent="0.2">
      <c r="A4027" t="s">
        <v>4788</v>
      </c>
      <c r="B4027">
        <v>33.01</v>
      </c>
      <c r="C4027">
        <f>F4027*_xlfn.XLOOKUP(E4027,OBS_WELL!A:A,OBS_WELL!B:B)</f>
        <v>1</v>
      </c>
      <c r="D4027" t="s">
        <v>5428</v>
      </c>
      <c r="E4027" t="s">
        <v>5390</v>
      </c>
      <c r="F4027">
        <v>1</v>
      </c>
    </row>
    <row r="4028" spans="1:6" x14ac:dyDescent="0.2">
      <c r="A4028" t="s">
        <v>4789</v>
      </c>
      <c r="B4028">
        <v>36.78</v>
      </c>
      <c r="C4028">
        <f>F4028*_xlfn.XLOOKUP(E4028,OBS_WELL!A:A,OBS_WELL!B:B)</f>
        <v>1</v>
      </c>
      <c r="D4028" t="s">
        <v>5428</v>
      </c>
      <c r="E4028" t="s">
        <v>5390</v>
      </c>
      <c r="F4028">
        <v>1</v>
      </c>
    </row>
    <row r="4029" spans="1:6" x14ac:dyDescent="0.2">
      <c r="A4029" t="s">
        <v>4790</v>
      </c>
      <c r="B4029">
        <v>32.770000000000003</v>
      </c>
      <c r="C4029">
        <f>F4029*_xlfn.XLOOKUP(E4029,OBS_WELL!A:A,OBS_WELL!B:B)</f>
        <v>1</v>
      </c>
      <c r="D4029" t="s">
        <v>5428</v>
      </c>
      <c r="E4029" t="s">
        <v>5391</v>
      </c>
      <c r="F4029">
        <v>1</v>
      </c>
    </row>
    <row r="4030" spans="1:6" x14ac:dyDescent="0.2">
      <c r="A4030" t="s">
        <v>4791</v>
      </c>
      <c r="B4030">
        <v>29.22</v>
      </c>
      <c r="C4030">
        <f>F4030*_xlfn.XLOOKUP(E4030,OBS_WELL!A:A,OBS_WELL!B:B)</f>
        <v>1</v>
      </c>
      <c r="D4030" t="s">
        <v>5428</v>
      </c>
      <c r="E4030" t="s">
        <v>5391</v>
      </c>
      <c r="F4030">
        <v>1</v>
      </c>
    </row>
    <row r="4031" spans="1:6" x14ac:dyDescent="0.2">
      <c r="A4031" t="s">
        <v>4792</v>
      </c>
      <c r="B4031">
        <v>23.41</v>
      </c>
      <c r="C4031">
        <f>F4031*_xlfn.XLOOKUP(E4031,OBS_WELL!A:A,OBS_WELL!B:B)</f>
        <v>1</v>
      </c>
      <c r="D4031" t="s">
        <v>5428</v>
      </c>
      <c r="E4031" t="s">
        <v>5391</v>
      </c>
      <c r="F4031">
        <v>1</v>
      </c>
    </row>
    <row r="4032" spans="1:6" x14ac:dyDescent="0.2">
      <c r="A4032" t="s">
        <v>4793</v>
      </c>
      <c r="B4032">
        <v>23.56</v>
      </c>
      <c r="C4032">
        <f>F4032*_xlfn.XLOOKUP(E4032,OBS_WELL!A:A,OBS_WELL!B:B)</f>
        <v>1</v>
      </c>
      <c r="D4032" t="s">
        <v>5428</v>
      </c>
      <c r="E4032" t="s">
        <v>5391</v>
      </c>
      <c r="F4032">
        <v>1</v>
      </c>
    </row>
    <row r="4033" spans="1:6" x14ac:dyDescent="0.2">
      <c r="A4033" t="s">
        <v>4794</v>
      </c>
      <c r="B4033">
        <v>30.65</v>
      </c>
      <c r="C4033">
        <f>F4033*_xlfn.XLOOKUP(E4033,OBS_WELL!A:A,OBS_WELL!B:B)</f>
        <v>1</v>
      </c>
      <c r="D4033" t="s">
        <v>5428</v>
      </c>
      <c r="E4033" t="s">
        <v>5391</v>
      </c>
      <c r="F4033">
        <v>1</v>
      </c>
    </row>
    <row r="4034" spans="1:6" x14ac:dyDescent="0.2">
      <c r="A4034" t="s">
        <v>4795</v>
      </c>
      <c r="B4034">
        <v>31.89</v>
      </c>
      <c r="C4034">
        <f>F4034*_xlfn.XLOOKUP(E4034,OBS_WELL!A:A,OBS_WELL!B:B)</f>
        <v>1</v>
      </c>
      <c r="D4034" t="s">
        <v>5428</v>
      </c>
      <c r="E4034" t="s">
        <v>5391</v>
      </c>
      <c r="F4034">
        <v>1</v>
      </c>
    </row>
    <row r="4035" spans="1:6" x14ac:dyDescent="0.2">
      <c r="A4035" t="s">
        <v>4796</v>
      </c>
      <c r="B4035">
        <v>23.7</v>
      </c>
      <c r="C4035">
        <f>F4035*_xlfn.XLOOKUP(E4035,OBS_WELL!A:A,OBS_WELL!B:B)</f>
        <v>1</v>
      </c>
      <c r="D4035" t="s">
        <v>5428</v>
      </c>
      <c r="E4035" t="s">
        <v>5391</v>
      </c>
      <c r="F4035">
        <v>1</v>
      </c>
    </row>
    <row r="4036" spans="1:6" x14ac:dyDescent="0.2">
      <c r="A4036" t="s">
        <v>4797</v>
      </c>
      <c r="B4036">
        <v>23.3</v>
      </c>
      <c r="C4036">
        <f>F4036*_xlfn.XLOOKUP(E4036,OBS_WELL!A:A,OBS_WELL!B:B)</f>
        <v>1</v>
      </c>
      <c r="D4036" t="s">
        <v>5428</v>
      </c>
      <c r="E4036" t="s">
        <v>5391</v>
      </c>
      <c r="F4036">
        <v>1</v>
      </c>
    </row>
    <row r="4037" spans="1:6" x14ac:dyDescent="0.2">
      <c r="A4037" t="s">
        <v>4798</v>
      </c>
      <c r="B4037">
        <v>30.13</v>
      </c>
      <c r="C4037">
        <f>F4037*_xlfn.XLOOKUP(E4037,OBS_WELL!A:A,OBS_WELL!B:B)</f>
        <v>1</v>
      </c>
      <c r="D4037" t="s">
        <v>5428</v>
      </c>
      <c r="E4037" t="s">
        <v>5391</v>
      </c>
      <c r="F4037">
        <v>1</v>
      </c>
    </row>
    <row r="4038" spans="1:6" x14ac:dyDescent="0.2">
      <c r="A4038" t="s">
        <v>4799</v>
      </c>
      <c r="B4038">
        <v>29.72</v>
      </c>
      <c r="C4038">
        <f>F4038*_xlfn.XLOOKUP(E4038,OBS_WELL!A:A,OBS_WELL!B:B)</f>
        <v>1</v>
      </c>
      <c r="D4038" t="s">
        <v>5428</v>
      </c>
      <c r="E4038" t="s">
        <v>5391</v>
      </c>
      <c r="F4038">
        <v>1</v>
      </c>
    </row>
    <row r="4039" spans="1:6" x14ac:dyDescent="0.2">
      <c r="A4039" t="s">
        <v>4800</v>
      </c>
      <c r="B4039">
        <v>23.65</v>
      </c>
      <c r="C4039">
        <f>F4039*_xlfn.XLOOKUP(E4039,OBS_WELL!A:A,OBS_WELL!B:B)</f>
        <v>1</v>
      </c>
      <c r="D4039" t="s">
        <v>5428</v>
      </c>
      <c r="E4039" t="s">
        <v>5391</v>
      </c>
      <c r="F4039">
        <v>1</v>
      </c>
    </row>
    <row r="4040" spans="1:6" x14ac:dyDescent="0.2">
      <c r="A4040" t="s">
        <v>4801</v>
      </c>
      <c r="B4040">
        <v>28.65</v>
      </c>
      <c r="C4040">
        <f>F4040*_xlfn.XLOOKUP(E4040,OBS_WELL!A:A,OBS_WELL!B:B)</f>
        <v>1</v>
      </c>
      <c r="D4040" t="s">
        <v>5428</v>
      </c>
      <c r="E4040" t="s">
        <v>5391</v>
      </c>
      <c r="F4040">
        <v>1</v>
      </c>
    </row>
    <row r="4041" spans="1:6" x14ac:dyDescent="0.2">
      <c r="A4041" t="s">
        <v>4802</v>
      </c>
      <c r="B4041">
        <v>33.26</v>
      </c>
      <c r="C4041">
        <f>F4041*_xlfn.XLOOKUP(E4041,OBS_WELL!A:A,OBS_WELL!B:B)</f>
        <v>1</v>
      </c>
      <c r="D4041" t="s">
        <v>5428</v>
      </c>
      <c r="E4041" t="s">
        <v>5391</v>
      </c>
      <c r="F4041">
        <v>1</v>
      </c>
    </row>
    <row r="4042" spans="1:6" x14ac:dyDescent="0.2">
      <c r="A4042" t="s">
        <v>4803</v>
      </c>
      <c r="B4042">
        <v>31.29</v>
      </c>
      <c r="C4042">
        <f>F4042*_xlfn.XLOOKUP(E4042,OBS_WELL!A:A,OBS_WELL!B:B)</f>
        <v>1</v>
      </c>
      <c r="D4042" t="s">
        <v>5428</v>
      </c>
      <c r="E4042" t="s">
        <v>5391</v>
      </c>
      <c r="F4042">
        <v>1</v>
      </c>
    </row>
    <row r="4043" spans="1:6" x14ac:dyDescent="0.2">
      <c r="A4043" t="s">
        <v>4804</v>
      </c>
      <c r="B4043">
        <v>26.84</v>
      </c>
      <c r="C4043">
        <f>F4043*_xlfn.XLOOKUP(E4043,OBS_WELL!A:A,OBS_WELL!B:B)</f>
        <v>1</v>
      </c>
      <c r="D4043" t="s">
        <v>5428</v>
      </c>
      <c r="E4043" t="s">
        <v>5391</v>
      </c>
      <c r="F4043">
        <v>1</v>
      </c>
    </row>
    <row r="4044" spans="1:6" x14ac:dyDescent="0.2">
      <c r="A4044" t="s">
        <v>4805</v>
      </c>
      <c r="B4044">
        <v>27.68</v>
      </c>
      <c r="C4044">
        <f>F4044*_xlfn.XLOOKUP(E4044,OBS_WELL!A:A,OBS_WELL!B:B)</f>
        <v>1</v>
      </c>
      <c r="D4044" t="s">
        <v>5428</v>
      </c>
      <c r="E4044" t="s">
        <v>5391</v>
      </c>
      <c r="F4044">
        <v>1</v>
      </c>
    </row>
    <row r="4045" spans="1:6" x14ac:dyDescent="0.2">
      <c r="A4045" t="s">
        <v>4806</v>
      </c>
      <c r="B4045">
        <v>31.22</v>
      </c>
      <c r="C4045">
        <f>F4045*_xlfn.XLOOKUP(E4045,OBS_WELL!A:A,OBS_WELL!B:B)</f>
        <v>1</v>
      </c>
      <c r="D4045" t="s">
        <v>5428</v>
      </c>
      <c r="E4045" t="s">
        <v>5391</v>
      </c>
      <c r="F4045">
        <v>1</v>
      </c>
    </row>
    <row r="4046" spans="1:6" x14ac:dyDescent="0.2">
      <c r="A4046" t="s">
        <v>4807</v>
      </c>
      <c r="B4046">
        <v>35.21</v>
      </c>
      <c r="C4046">
        <f>F4046*_xlfn.XLOOKUP(E4046,OBS_WELL!A:A,OBS_WELL!B:B)</f>
        <v>1</v>
      </c>
      <c r="D4046" t="s">
        <v>5428</v>
      </c>
      <c r="E4046" t="s">
        <v>5392</v>
      </c>
      <c r="F4046">
        <v>1</v>
      </c>
    </row>
    <row r="4047" spans="1:6" x14ac:dyDescent="0.2">
      <c r="A4047" t="s">
        <v>4808</v>
      </c>
      <c r="B4047">
        <v>31.42</v>
      </c>
      <c r="C4047">
        <f>F4047*_xlfn.XLOOKUP(E4047,OBS_WELL!A:A,OBS_WELL!B:B)</f>
        <v>1</v>
      </c>
      <c r="D4047" t="s">
        <v>5428</v>
      </c>
      <c r="E4047" t="s">
        <v>5392</v>
      </c>
      <c r="F4047">
        <v>1</v>
      </c>
    </row>
    <row r="4048" spans="1:6" x14ac:dyDescent="0.2">
      <c r="A4048" t="s">
        <v>4809</v>
      </c>
      <c r="B4048">
        <v>26.85</v>
      </c>
      <c r="C4048">
        <f>F4048*_xlfn.XLOOKUP(E4048,OBS_WELL!A:A,OBS_WELL!B:B)</f>
        <v>1</v>
      </c>
      <c r="D4048" t="s">
        <v>5428</v>
      </c>
      <c r="E4048" t="s">
        <v>5392</v>
      </c>
      <c r="F4048">
        <v>1</v>
      </c>
    </row>
    <row r="4049" spans="1:6" x14ac:dyDescent="0.2">
      <c r="A4049" t="s">
        <v>4810</v>
      </c>
      <c r="B4049">
        <v>24.53</v>
      </c>
      <c r="C4049">
        <f>F4049*_xlfn.XLOOKUP(E4049,OBS_WELL!A:A,OBS_WELL!B:B)</f>
        <v>1</v>
      </c>
      <c r="D4049" t="s">
        <v>5428</v>
      </c>
      <c r="E4049" t="s">
        <v>5392</v>
      </c>
      <c r="F4049">
        <v>1</v>
      </c>
    </row>
    <row r="4050" spans="1:6" x14ac:dyDescent="0.2">
      <c r="A4050" t="s">
        <v>4811</v>
      </c>
      <c r="B4050">
        <v>31.52</v>
      </c>
      <c r="C4050">
        <f>F4050*_xlfn.XLOOKUP(E4050,OBS_WELL!A:A,OBS_WELL!B:B)</f>
        <v>1</v>
      </c>
      <c r="D4050" t="s">
        <v>5428</v>
      </c>
      <c r="E4050" t="s">
        <v>5392</v>
      </c>
      <c r="F4050">
        <v>1</v>
      </c>
    </row>
    <row r="4051" spans="1:6" x14ac:dyDescent="0.2">
      <c r="A4051" t="s">
        <v>4812</v>
      </c>
      <c r="B4051">
        <v>32.86</v>
      </c>
      <c r="C4051">
        <f>F4051*_xlfn.XLOOKUP(E4051,OBS_WELL!A:A,OBS_WELL!B:B)</f>
        <v>1</v>
      </c>
      <c r="D4051" t="s">
        <v>5428</v>
      </c>
      <c r="E4051" t="s">
        <v>5392</v>
      </c>
      <c r="F4051">
        <v>1</v>
      </c>
    </row>
    <row r="4052" spans="1:6" x14ac:dyDescent="0.2">
      <c r="A4052" t="s">
        <v>4813</v>
      </c>
      <c r="B4052">
        <v>25.31</v>
      </c>
      <c r="C4052">
        <f>F4052*_xlfn.XLOOKUP(E4052,OBS_WELL!A:A,OBS_WELL!B:B)</f>
        <v>1</v>
      </c>
      <c r="D4052" t="s">
        <v>5428</v>
      </c>
      <c r="E4052" t="s">
        <v>5392</v>
      </c>
      <c r="F4052">
        <v>1</v>
      </c>
    </row>
    <row r="4053" spans="1:6" x14ac:dyDescent="0.2">
      <c r="A4053" t="s">
        <v>4814</v>
      </c>
      <c r="B4053">
        <v>24.73</v>
      </c>
      <c r="C4053">
        <f>F4053*_xlfn.XLOOKUP(E4053,OBS_WELL!A:A,OBS_WELL!B:B)</f>
        <v>1</v>
      </c>
      <c r="D4053" t="s">
        <v>5428</v>
      </c>
      <c r="E4053" t="s">
        <v>5392</v>
      </c>
      <c r="F4053">
        <v>1</v>
      </c>
    </row>
    <row r="4054" spans="1:6" x14ac:dyDescent="0.2">
      <c r="A4054" t="s">
        <v>4815</v>
      </c>
      <c r="B4054">
        <v>30.96</v>
      </c>
      <c r="C4054">
        <f>F4054*_xlfn.XLOOKUP(E4054,OBS_WELL!A:A,OBS_WELL!B:B)</f>
        <v>1</v>
      </c>
      <c r="D4054" t="s">
        <v>5428</v>
      </c>
      <c r="E4054" t="s">
        <v>5392</v>
      </c>
      <c r="F4054">
        <v>1</v>
      </c>
    </row>
    <row r="4055" spans="1:6" x14ac:dyDescent="0.2">
      <c r="A4055" t="s">
        <v>4816</v>
      </c>
      <c r="B4055">
        <v>30.24</v>
      </c>
      <c r="C4055">
        <f>F4055*_xlfn.XLOOKUP(E4055,OBS_WELL!A:A,OBS_WELL!B:B)</f>
        <v>1</v>
      </c>
      <c r="D4055" t="s">
        <v>5428</v>
      </c>
      <c r="E4055" t="s">
        <v>5392</v>
      </c>
      <c r="F4055">
        <v>1</v>
      </c>
    </row>
    <row r="4056" spans="1:6" x14ac:dyDescent="0.2">
      <c r="A4056" t="s">
        <v>4817</v>
      </c>
      <c r="B4056">
        <v>25</v>
      </c>
      <c r="C4056">
        <f>F4056*_xlfn.XLOOKUP(E4056,OBS_WELL!A:A,OBS_WELL!B:B)</f>
        <v>1</v>
      </c>
      <c r="D4056" t="s">
        <v>5428</v>
      </c>
      <c r="E4056" t="s">
        <v>5392</v>
      </c>
      <c r="F4056">
        <v>1</v>
      </c>
    </row>
    <row r="4057" spans="1:6" x14ac:dyDescent="0.2">
      <c r="A4057" t="s">
        <v>4818</v>
      </c>
      <c r="B4057">
        <v>29.16</v>
      </c>
      <c r="C4057">
        <f>F4057*_xlfn.XLOOKUP(E4057,OBS_WELL!A:A,OBS_WELL!B:B)</f>
        <v>1</v>
      </c>
      <c r="D4057" t="s">
        <v>5428</v>
      </c>
      <c r="E4057" t="s">
        <v>5392</v>
      </c>
      <c r="F4057">
        <v>1</v>
      </c>
    </row>
    <row r="4058" spans="1:6" x14ac:dyDescent="0.2">
      <c r="A4058" t="s">
        <v>4819</v>
      </c>
      <c r="B4058">
        <v>34.119999999999997</v>
      </c>
      <c r="C4058">
        <f>F4058*_xlfn.XLOOKUP(E4058,OBS_WELL!A:A,OBS_WELL!B:B)</f>
        <v>1</v>
      </c>
      <c r="D4058" t="s">
        <v>5428</v>
      </c>
      <c r="E4058" t="s">
        <v>5392</v>
      </c>
      <c r="F4058">
        <v>1</v>
      </c>
    </row>
    <row r="4059" spans="1:6" x14ac:dyDescent="0.2">
      <c r="A4059" t="s">
        <v>4820</v>
      </c>
      <c r="B4059">
        <v>32.11</v>
      </c>
      <c r="C4059">
        <f>F4059*_xlfn.XLOOKUP(E4059,OBS_WELL!A:A,OBS_WELL!B:B)</f>
        <v>1</v>
      </c>
      <c r="D4059" t="s">
        <v>5428</v>
      </c>
      <c r="E4059" t="s">
        <v>5392</v>
      </c>
      <c r="F4059">
        <v>1</v>
      </c>
    </row>
    <row r="4060" spans="1:6" x14ac:dyDescent="0.2">
      <c r="A4060" t="s">
        <v>4821</v>
      </c>
      <c r="B4060">
        <v>27.74</v>
      </c>
      <c r="C4060">
        <f>F4060*_xlfn.XLOOKUP(E4060,OBS_WELL!A:A,OBS_WELL!B:B)</f>
        <v>1</v>
      </c>
      <c r="D4060" t="s">
        <v>5428</v>
      </c>
      <c r="E4060" t="s">
        <v>5392</v>
      </c>
      <c r="F4060">
        <v>1</v>
      </c>
    </row>
    <row r="4061" spans="1:6" x14ac:dyDescent="0.2">
      <c r="A4061" t="s">
        <v>4822</v>
      </c>
      <c r="B4061">
        <v>28.71</v>
      </c>
      <c r="C4061">
        <f>F4061*_xlfn.XLOOKUP(E4061,OBS_WELL!A:A,OBS_WELL!B:B)</f>
        <v>1</v>
      </c>
      <c r="D4061" t="s">
        <v>5428</v>
      </c>
      <c r="E4061" t="s">
        <v>5392</v>
      </c>
      <c r="F4061">
        <v>1</v>
      </c>
    </row>
    <row r="4062" spans="1:6" x14ac:dyDescent="0.2">
      <c r="A4062" t="s">
        <v>4823</v>
      </c>
      <c r="B4062">
        <v>32.43</v>
      </c>
      <c r="C4062">
        <f>F4062*_xlfn.XLOOKUP(E4062,OBS_WELL!A:A,OBS_WELL!B:B)</f>
        <v>1</v>
      </c>
      <c r="D4062" t="s">
        <v>5428</v>
      </c>
      <c r="E4062" t="s">
        <v>5392</v>
      </c>
      <c r="F4062">
        <v>1</v>
      </c>
    </row>
    <row r="4063" spans="1:6" x14ac:dyDescent="0.2">
      <c r="A4063" t="s">
        <v>4824</v>
      </c>
      <c r="B4063">
        <v>39.44</v>
      </c>
      <c r="C4063">
        <f>F4063*_xlfn.XLOOKUP(E4063,OBS_WELL!A:A,OBS_WELL!B:B)</f>
        <v>1</v>
      </c>
      <c r="D4063" t="s">
        <v>5428</v>
      </c>
      <c r="E4063" t="s">
        <v>5393</v>
      </c>
      <c r="F4063">
        <v>1</v>
      </c>
    </row>
    <row r="4064" spans="1:6" x14ac:dyDescent="0.2">
      <c r="A4064" t="s">
        <v>4825</v>
      </c>
      <c r="B4064">
        <v>36.36</v>
      </c>
      <c r="C4064">
        <f>F4064*_xlfn.XLOOKUP(E4064,OBS_WELL!A:A,OBS_WELL!B:B)</f>
        <v>1</v>
      </c>
      <c r="D4064" t="s">
        <v>5428</v>
      </c>
      <c r="E4064" t="s">
        <v>5393</v>
      </c>
      <c r="F4064">
        <v>1</v>
      </c>
    </row>
    <row r="4065" spans="1:6" x14ac:dyDescent="0.2">
      <c r="A4065" t="s">
        <v>4826</v>
      </c>
      <c r="B4065">
        <v>32.299999999999997</v>
      </c>
      <c r="C4065">
        <f>F4065*_xlfn.XLOOKUP(E4065,OBS_WELL!A:A,OBS_WELL!B:B)</f>
        <v>1</v>
      </c>
      <c r="D4065" t="s">
        <v>5428</v>
      </c>
      <c r="E4065" t="s">
        <v>5393</v>
      </c>
      <c r="F4065">
        <v>1</v>
      </c>
    </row>
    <row r="4066" spans="1:6" x14ac:dyDescent="0.2">
      <c r="A4066" t="s">
        <v>4827</v>
      </c>
      <c r="B4066">
        <v>31.83</v>
      </c>
      <c r="C4066">
        <f>F4066*_xlfn.XLOOKUP(E4066,OBS_WELL!A:A,OBS_WELL!B:B)</f>
        <v>1</v>
      </c>
      <c r="D4066" t="s">
        <v>5428</v>
      </c>
      <c r="E4066" t="s">
        <v>5393</v>
      </c>
      <c r="F4066">
        <v>1</v>
      </c>
    </row>
    <row r="4067" spans="1:6" x14ac:dyDescent="0.2">
      <c r="A4067" t="s">
        <v>4828</v>
      </c>
      <c r="B4067">
        <v>38.020000000000003</v>
      </c>
      <c r="C4067">
        <f>F4067*_xlfn.XLOOKUP(E4067,OBS_WELL!A:A,OBS_WELL!B:B)</f>
        <v>1</v>
      </c>
      <c r="D4067" t="s">
        <v>5428</v>
      </c>
      <c r="E4067" t="s">
        <v>5393</v>
      </c>
      <c r="F4067">
        <v>1</v>
      </c>
    </row>
    <row r="4068" spans="1:6" x14ac:dyDescent="0.2">
      <c r="A4068" t="s">
        <v>4829</v>
      </c>
      <c r="B4068">
        <v>37.9</v>
      </c>
      <c r="C4068">
        <f>F4068*_xlfn.XLOOKUP(E4068,OBS_WELL!A:A,OBS_WELL!B:B)</f>
        <v>1</v>
      </c>
      <c r="D4068" t="s">
        <v>5428</v>
      </c>
      <c r="E4068" t="s">
        <v>5393</v>
      </c>
      <c r="F4068">
        <v>1</v>
      </c>
    </row>
    <row r="4069" spans="1:6" x14ac:dyDescent="0.2">
      <c r="A4069" t="s">
        <v>4830</v>
      </c>
      <c r="B4069">
        <v>32.840000000000003</v>
      </c>
      <c r="C4069">
        <f>F4069*_xlfn.XLOOKUP(E4069,OBS_WELL!A:A,OBS_WELL!B:B)</f>
        <v>1</v>
      </c>
      <c r="D4069" t="s">
        <v>5428</v>
      </c>
      <c r="E4069" t="s">
        <v>5393</v>
      </c>
      <c r="F4069">
        <v>1</v>
      </c>
    </row>
    <row r="4070" spans="1:6" x14ac:dyDescent="0.2">
      <c r="A4070" t="s">
        <v>4831</v>
      </c>
      <c r="B4070">
        <v>31.99</v>
      </c>
      <c r="C4070">
        <f>F4070*_xlfn.XLOOKUP(E4070,OBS_WELL!A:A,OBS_WELL!B:B)</f>
        <v>1</v>
      </c>
      <c r="D4070" t="s">
        <v>5428</v>
      </c>
      <c r="E4070" t="s">
        <v>5393</v>
      </c>
      <c r="F4070">
        <v>1</v>
      </c>
    </row>
    <row r="4071" spans="1:6" x14ac:dyDescent="0.2">
      <c r="A4071" t="s">
        <v>4832</v>
      </c>
      <c r="B4071">
        <v>37.65</v>
      </c>
      <c r="C4071">
        <f>F4071*_xlfn.XLOOKUP(E4071,OBS_WELL!A:A,OBS_WELL!B:B)</f>
        <v>1</v>
      </c>
      <c r="D4071" t="s">
        <v>5428</v>
      </c>
      <c r="E4071" t="s">
        <v>5393</v>
      </c>
      <c r="F4071">
        <v>1</v>
      </c>
    </row>
    <row r="4072" spans="1:6" x14ac:dyDescent="0.2">
      <c r="A4072" t="s">
        <v>4833</v>
      </c>
      <c r="B4072">
        <v>35.82</v>
      </c>
      <c r="C4072">
        <f>F4072*_xlfn.XLOOKUP(E4072,OBS_WELL!A:A,OBS_WELL!B:B)</f>
        <v>1</v>
      </c>
      <c r="D4072" t="s">
        <v>5428</v>
      </c>
      <c r="E4072" t="s">
        <v>5393</v>
      </c>
      <c r="F4072">
        <v>1</v>
      </c>
    </row>
    <row r="4073" spans="1:6" x14ac:dyDescent="0.2">
      <c r="A4073" t="s">
        <v>4834</v>
      </c>
      <c r="B4073">
        <v>31.89</v>
      </c>
      <c r="C4073">
        <f>F4073*_xlfn.XLOOKUP(E4073,OBS_WELL!A:A,OBS_WELL!B:B)</f>
        <v>1</v>
      </c>
      <c r="D4073" t="s">
        <v>5428</v>
      </c>
      <c r="E4073" t="s">
        <v>5393</v>
      </c>
      <c r="F4073">
        <v>1</v>
      </c>
    </row>
    <row r="4074" spans="1:6" x14ac:dyDescent="0.2">
      <c r="A4074" t="s">
        <v>4835</v>
      </c>
      <c r="B4074">
        <v>33.99</v>
      </c>
      <c r="C4074">
        <f>F4074*_xlfn.XLOOKUP(E4074,OBS_WELL!A:A,OBS_WELL!B:B)</f>
        <v>1</v>
      </c>
      <c r="D4074" t="s">
        <v>5428</v>
      </c>
      <c r="E4074" t="s">
        <v>5393</v>
      </c>
      <c r="F4074">
        <v>1</v>
      </c>
    </row>
    <row r="4075" spans="1:6" x14ac:dyDescent="0.2">
      <c r="A4075" t="s">
        <v>4836</v>
      </c>
      <c r="B4075">
        <v>38.69</v>
      </c>
      <c r="C4075">
        <f>F4075*_xlfn.XLOOKUP(E4075,OBS_WELL!A:A,OBS_WELL!B:B)</f>
        <v>1</v>
      </c>
      <c r="D4075" t="s">
        <v>5428</v>
      </c>
      <c r="E4075" t="s">
        <v>5393</v>
      </c>
      <c r="F4075">
        <v>1</v>
      </c>
    </row>
    <row r="4076" spans="1:6" x14ac:dyDescent="0.2">
      <c r="A4076" t="s">
        <v>4837</v>
      </c>
      <c r="B4076">
        <v>38.840000000000003</v>
      </c>
      <c r="C4076">
        <f>F4076*_xlfn.XLOOKUP(E4076,OBS_WELL!A:A,OBS_WELL!B:B)</f>
        <v>1</v>
      </c>
      <c r="D4076" t="s">
        <v>5428</v>
      </c>
      <c r="E4076" t="s">
        <v>5393</v>
      </c>
      <c r="F4076">
        <v>1</v>
      </c>
    </row>
    <row r="4077" spans="1:6" x14ac:dyDescent="0.2">
      <c r="A4077" t="s">
        <v>4838</v>
      </c>
      <c r="B4077">
        <v>34.01</v>
      </c>
      <c r="C4077">
        <f>F4077*_xlfn.XLOOKUP(E4077,OBS_WELL!A:A,OBS_WELL!B:B)</f>
        <v>1</v>
      </c>
      <c r="D4077" t="s">
        <v>5428</v>
      </c>
      <c r="E4077" t="s">
        <v>5393</v>
      </c>
      <c r="F4077">
        <v>1</v>
      </c>
    </row>
    <row r="4078" spans="1:6" x14ac:dyDescent="0.2">
      <c r="A4078" t="s">
        <v>4839</v>
      </c>
      <c r="B4078">
        <v>34.24</v>
      </c>
      <c r="C4078">
        <f>F4078*_xlfn.XLOOKUP(E4078,OBS_WELL!A:A,OBS_WELL!B:B)</f>
        <v>1</v>
      </c>
      <c r="D4078" t="s">
        <v>5428</v>
      </c>
      <c r="E4078" t="s">
        <v>5393</v>
      </c>
      <c r="F4078">
        <v>1</v>
      </c>
    </row>
    <row r="4079" spans="1:6" x14ac:dyDescent="0.2">
      <c r="A4079" t="s">
        <v>4840</v>
      </c>
      <c r="B4079">
        <v>39.479999999999997</v>
      </c>
      <c r="C4079">
        <f>F4079*_xlfn.XLOOKUP(E4079,OBS_WELL!A:A,OBS_WELL!B:B)</f>
        <v>1</v>
      </c>
      <c r="D4079" t="s">
        <v>5428</v>
      </c>
      <c r="E4079" t="s">
        <v>5393</v>
      </c>
      <c r="F4079">
        <v>1</v>
      </c>
    </row>
    <row r="4080" spans="1:6" x14ac:dyDescent="0.2">
      <c r="A4080" t="s">
        <v>4841</v>
      </c>
      <c r="B4080">
        <v>31.56</v>
      </c>
      <c r="C4080">
        <f>F4080*_xlfn.XLOOKUP(E4080,OBS_WELL!A:A,OBS_WELL!B:B)</f>
        <v>1</v>
      </c>
      <c r="D4080" t="s">
        <v>5428</v>
      </c>
      <c r="E4080" t="s">
        <v>5394</v>
      </c>
      <c r="F4080">
        <v>1</v>
      </c>
    </row>
    <row r="4081" spans="1:6" x14ac:dyDescent="0.2">
      <c r="A4081" t="s">
        <v>4842</v>
      </c>
      <c r="B4081">
        <v>27.93</v>
      </c>
      <c r="C4081">
        <f>F4081*_xlfn.XLOOKUP(E4081,OBS_WELL!A:A,OBS_WELL!B:B)</f>
        <v>1</v>
      </c>
      <c r="D4081" t="s">
        <v>5428</v>
      </c>
      <c r="E4081" t="s">
        <v>5394</v>
      </c>
      <c r="F4081">
        <v>1</v>
      </c>
    </row>
    <row r="4082" spans="1:6" x14ac:dyDescent="0.2">
      <c r="A4082" t="s">
        <v>4843</v>
      </c>
      <c r="B4082">
        <v>22.59</v>
      </c>
      <c r="C4082">
        <f>F4082*_xlfn.XLOOKUP(E4082,OBS_WELL!A:A,OBS_WELL!B:B)</f>
        <v>1</v>
      </c>
      <c r="D4082" t="s">
        <v>5428</v>
      </c>
      <c r="E4082" t="s">
        <v>5394</v>
      </c>
      <c r="F4082">
        <v>1</v>
      </c>
    </row>
    <row r="4083" spans="1:6" x14ac:dyDescent="0.2">
      <c r="A4083" t="s">
        <v>4844</v>
      </c>
      <c r="B4083">
        <v>22.44</v>
      </c>
      <c r="C4083">
        <f>F4083*_xlfn.XLOOKUP(E4083,OBS_WELL!A:A,OBS_WELL!B:B)</f>
        <v>1</v>
      </c>
      <c r="D4083" t="s">
        <v>5428</v>
      </c>
      <c r="E4083" t="s">
        <v>5394</v>
      </c>
      <c r="F4083">
        <v>1</v>
      </c>
    </row>
    <row r="4084" spans="1:6" x14ac:dyDescent="0.2">
      <c r="A4084" t="s">
        <v>4845</v>
      </c>
      <c r="B4084">
        <v>29.96</v>
      </c>
      <c r="C4084">
        <f>F4084*_xlfn.XLOOKUP(E4084,OBS_WELL!A:A,OBS_WELL!B:B)</f>
        <v>1</v>
      </c>
      <c r="D4084" t="s">
        <v>5428</v>
      </c>
      <c r="E4084" t="s">
        <v>5394</v>
      </c>
      <c r="F4084">
        <v>1</v>
      </c>
    </row>
    <row r="4085" spans="1:6" x14ac:dyDescent="0.2">
      <c r="A4085" t="s">
        <v>4846</v>
      </c>
      <c r="B4085">
        <v>30.49</v>
      </c>
      <c r="C4085">
        <f>F4085*_xlfn.XLOOKUP(E4085,OBS_WELL!A:A,OBS_WELL!B:B)</f>
        <v>1</v>
      </c>
      <c r="D4085" t="s">
        <v>5428</v>
      </c>
      <c r="E4085" t="s">
        <v>5394</v>
      </c>
      <c r="F4085">
        <v>1</v>
      </c>
    </row>
    <row r="4086" spans="1:6" x14ac:dyDescent="0.2">
      <c r="A4086" t="s">
        <v>4847</v>
      </c>
      <c r="B4086">
        <v>23.69</v>
      </c>
      <c r="C4086">
        <f>F4086*_xlfn.XLOOKUP(E4086,OBS_WELL!A:A,OBS_WELL!B:B)</f>
        <v>1</v>
      </c>
      <c r="D4086" t="s">
        <v>5428</v>
      </c>
      <c r="E4086" t="s">
        <v>5394</v>
      </c>
      <c r="F4086">
        <v>1</v>
      </c>
    </row>
    <row r="4087" spans="1:6" x14ac:dyDescent="0.2">
      <c r="A4087" t="s">
        <v>4848</v>
      </c>
      <c r="B4087">
        <v>22.71</v>
      </c>
      <c r="C4087">
        <f>F4087*_xlfn.XLOOKUP(E4087,OBS_WELL!A:A,OBS_WELL!B:B)</f>
        <v>1</v>
      </c>
      <c r="D4087" t="s">
        <v>5428</v>
      </c>
      <c r="E4087" t="s">
        <v>5394</v>
      </c>
      <c r="F4087">
        <v>1</v>
      </c>
    </row>
    <row r="4088" spans="1:6" x14ac:dyDescent="0.2">
      <c r="A4088" t="s">
        <v>4849</v>
      </c>
      <c r="B4088">
        <v>29.35</v>
      </c>
      <c r="C4088">
        <f>F4088*_xlfn.XLOOKUP(E4088,OBS_WELL!A:A,OBS_WELL!B:B)</f>
        <v>1</v>
      </c>
      <c r="D4088" t="s">
        <v>5428</v>
      </c>
      <c r="E4088" t="s">
        <v>5394</v>
      </c>
      <c r="F4088">
        <v>1</v>
      </c>
    </row>
    <row r="4089" spans="1:6" x14ac:dyDescent="0.2">
      <c r="A4089" t="s">
        <v>4850</v>
      </c>
      <c r="B4089">
        <v>28.44</v>
      </c>
      <c r="C4089">
        <f>F4089*_xlfn.XLOOKUP(E4089,OBS_WELL!A:A,OBS_WELL!B:B)</f>
        <v>1</v>
      </c>
      <c r="D4089" t="s">
        <v>5428</v>
      </c>
      <c r="E4089" t="s">
        <v>5394</v>
      </c>
      <c r="F4089">
        <v>1</v>
      </c>
    </row>
    <row r="4090" spans="1:6" x14ac:dyDescent="0.2">
      <c r="A4090" t="s">
        <v>4851</v>
      </c>
      <c r="B4090">
        <v>22.79</v>
      </c>
      <c r="C4090">
        <f>F4090*_xlfn.XLOOKUP(E4090,OBS_WELL!A:A,OBS_WELL!B:B)</f>
        <v>1</v>
      </c>
      <c r="D4090" t="s">
        <v>5428</v>
      </c>
      <c r="E4090" t="s">
        <v>5394</v>
      </c>
      <c r="F4090">
        <v>1</v>
      </c>
    </row>
    <row r="4091" spans="1:6" x14ac:dyDescent="0.2">
      <c r="A4091" t="s">
        <v>4852</v>
      </c>
      <c r="B4091">
        <v>26.19</v>
      </c>
      <c r="C4091">
        <f>F4091*_xlfn.XLOOKUP(E4091,OBS_WELL!A:A,OBS_WELL!B:B)</f>
        <v>1</v>
      </c>
      <c r="D4091" t="s">
        <v>5428</v>
      </c>
      <c r="E4091" t="s">
        <v>5394</v>
      </c>
      <c r="F4091">
        <v>1</v>
      </c>
    </row>
    <row r="4092" spans="1:6" x14ac:dyDescent="0.2">
      <c r="A4092" t="s">
        <v>4853</v>
      </c>
      <c r="B4092">
        <v>31.77</v>
      </c>
      <c r="C4092">
        <f>F4092*_xlfn.XLOOKUP(E4092,OBS_WELL!A:A,OBS_WELL!B:B)</f>
        <v>1</v>
      </c>
      <c r="D4092" t="s">
        <v>5428</v>
      </c>
      <c r="E4092" t="s">
        <v>5394</v>
      </c>
      <c r="F4092">
        <v>1</v>
      </c>
    </row>
    <row r="4093" spans="1:6" x14ac:dyDescent="0.2">
      <c r="A4093" t="s">
        <v>4854</v>
      </c>
      <c r="B4093">
        <v>29.83</v>
      </c>
      <c r="C4093">
        <f>F4093*_xlfn.XLOOKUP(E4093,OBS_WELL!A:A,OBS_WELL!B:B)</f>
        <v>1</v>
      </c>
      <c r="D4093" t="s">
        <v>5428</v>
      </c>
      <c r="E4093" t="s">
        <v>5394</v>
      </c>
      <c r="F4093">
        <v>1</v>
      </c>
    </row>
    <row r="4094" spans="1:6" x14ac:dyDescent="0.2">
      <c r="A4094" t="s">
        <v>4855</v>
      </c>
      <c r="B4094">
        <v>25.46</v>
      </c>
      <c r="C4094">
        <f>F4094*_xlfn.XLOOKUP(E4094,OBS_WELL!A:A,OBS_WELL!B:B)</f>
        <v>1</v>
      </c>
      <c r="D4094" t="s">
        <v>5428</v>
      </c>
      <c r="E4094" t="s">
        <v>5394</v>
      </c>
      <c r="F4094">
        <v>1</v>
      </c>
    </row>
    <row r="4095" spans="1:6" x14ac:dyDescent="0.2">
      <c r="A4095" t="s">
        <v>4856</v>
      </c>
      <c r="B4095">
        <v>26.44</v>
      </c>
      <c r="C4095">
        <f>F4095*_xlfn.XLOOKUP(E4095,OBS_WELL!A:A,OBS_WELL!B:B)</f>
        <v>1</v>
      </c>
      <c r="D4095" t="s">
        <v>5428</v>
      </c>
      <c r="E4095" t="s">
        <v>5394</v>
      </c>
      <c r="F4095">
        <v>1</v>
      </c>
    </row>
    <row r="4096" spans="1:6" x14ac:dyDescent="0.2">
      <c r="A4096" t="s">
        <v>4857</v>
      </c>
      <c r="B4096">
        <v>30.29</v>
      </c>
      <c r="C4096">
        <f>F4096*_xlfn.XLOOKUP(E4096,OBS_WELL!A:A,OBS_WELL!B:B)</f>
        <v>1</v>
      </c>
      <c r="D4096" t="s">
        <v>5428</v>
      </c>
      <c r="E4096" t="s">
        <v>5394</v>
      </c>
      <c r="F4096">
        <v>1</v>
      </c>
    </row>
    <row r="4097" spans="1:6" x14ac:dyDescent="0.2">
      <c r="A4097" t="s">
        <v>4858</v>
      </c>
      <c r="B4097">
        <v>38.380000000000003</v>
      </c>
      <c r="C4097">
        <f>F4097*_xlfn.XLOOKUP(E4097,OBS_WELL!A:A,OBS_WELL!B:B)</f>
        <v>1</v>
      </c>
      <c r="D4097" t="s">
        <v>5428</v>
      </c>
      <c r="E4097" t="s">
        <v>5395</v>
      </c>
      <c r="F4097">
        <v>1</v>
      </c>
    </row>
    <row r="4098" spans="1:6" x14ac:dyDescent="0.2">
      <c r="A4098" t="s">
        <v>4859</v>
      </c>
      <c r="B4098">
        <v>37.369999999999997</v>
      </c>
      <c r="C4098">
        <f>F4098*_xlfn.XLOOKUP(E4098,OBS_WELL!A:A,OBS_WELL!B:B)</f>
        <v>1</v>
      </c>
      <c r="D4098" t="s">
        <v>5428</v>
      </c>
      <c r="E4098" t="s">
        <v>5395</v>
      </c>
      <c r="F4098">
        <v>1</v>
      </c>
    </row>
    <row r="4099" spans="1:6" x14ac:dyDescent="0.2">
      <c r="A4099" t="s">
        <v>4860</v>
      </c>
      <c r="B4099">
        <v>35.78</v>
      </c>
      <c r="C4099">
        <f>F4099*_xlfn.XLOOKUP(E4099,OBS_WELL!A:A,OBS_WELL!B:B)</f>
        <v>1</v>
      </c>
      <c r="D4099" t="s">
        <v>5428</v>
      </c>
      <c r="E4099" t="s">
        <v>5395</v>
      </c>
      <c r="F4099">
        <v>1</v>
      </c>
    </row>
    <row r="4100" spans="1:6" x14ac:dyDescent="0.2">
      <c r="A4100" t="s">
        <v>4861</v>
      </c>
      <c r="B4100">
        <v>34.78</v>
      </c>
      <c r="C4100">
        <f>F4100*_xlfn.XLOOKUP(E4100,OBS_WELL!A:A,OBS_WELL!B:B)</f>
        <v>1</v>
      </c>
      <c r="D4100" t="s">
        <v>5428</v>
      </c>
      <c r="E4100" t="s">
        <v>5395</v>
      </c>
      <c r="F4100">
        <v>1</v>
      </c>
    </row>
    <row r="4101" spans="1:6" x14ac:dyDescent="0.2">
      <c r="A4101" t="s">
        <v>4862</v>
      </c>
      <c r="B4101">
        <v>38.01</v>
      </c>
      <c r="C4101">
        <f>F4101*_xlfn.XLOOKUP(E4101,OBS_WELL!A:A,OBS_WELL!B:B)</f>
        <v>1</v>
      </c>
      <c r="D4101" t="s">
        <v>5428</v>
      </c>
      <c r="E4101" t="s">
        <v>5395</v>
      </c>
      <c r="F4101">
        <v>1</v>
      </c>
    </row>
    <row r="4102" spans="1:6" x14ac:dyDescent="0.2">
      <c r="A4102" t="s">
        <v>4863</v>
      </c>
      <c r="B4102">
        <v>40.54</v>
      </c>
      <c r="C4102">
        <f>F4102*_xlfn.XLOOKUP(E4102,OBS_WELL!A:A,OBS_WELL!B:B)</f>
        <v>1</v>
      </c>
      <c r="D4102" t="s">
        <v>5428</v>
      </c>
      <c r="E4102" t="s">
        <v>5395</v>
      </c>
      <c r="F4102">
        <v>1</v>
      </c>
    </row>
    <row r="4103" spans="1:6" x14ac:dyDescent="0.2">
      <c r="A4103" t="s">
        <v>4864</v>
      </c>
      <c r="B4103">
        <v>36.36</v>
      </c>
      <c r="C4103">
        <f>F4103*_xlfn.XLOOKUP(E4103,OBS_WELL!A:A,OBS_WELL!B:B)</f>
        <v>1</v>
      </c>
      <c r="D4103" t="s">
        <v>5428</v>
      </c>
      <c r="E4103" t="s">
        <v>5395</v>
      </c>
      <c r="F4103">
        <v>1</v>
      </c>
    </row>
    <row r="4104" spans="1:6" x14ac:dyDescent="0.2">
      <c r="A4104" t="s">
        <v>4865</v>
      </c>
      <c r="B4104">
        <v>35.03</v>
      </c>
      <c r="C4104">
        <f>F4104*_xlfn.XLOOKUP(E4104,OBS_WELL!A:A,OBS_WELL!B:B)</f>
        <v>1</v>
      </c>
      <c r="D4104" t="s">
        <v>5428</v>
      </c>
      <c r="E4104" t="s">
        <v>5395</v>
      </c>
      <c r="F4104">
        <v>1</v>
      </c>
    </row>
    <row r="4105" spans="1:6" x14ac:dyDescent="0.2">
      <c r="A4105" t="s">
        <v>4866</v>
      </c>
      <c r="B4105">
        <v>37.61</v>
      </c>
      <c r="C4105">
        <f>F4105*_xlfn.XLOOKUP(E4105,OBS_WELL!A:A,OBS_WELL!B:B)</f>
        <v>1</v>
      </c>
      <c r="D4105" t="s">
        <v>5428</v>
      </c>
      <c r="E4105" t="s">
        <v>5395</v>
      </c>
      <c r="F4105">
        <v>1</v>
      </c>
    </row>
    <row r="4106" spans="1:6" x14ac:dyDescent="0.2">
      <c r="A4106" t="s">
        <v>4867</v>
      </c>
      <c r="B4106">
        <v>36.24</v>
      </c>
      <c r="C4106">
        <f>F4106*_xlfn.XLOOKUP(E4106,OBS_WELL!A:A,OBS_WELL!B:B)</f>
        <v>1</v>
      </c>
      <c r="D4106" t="s">
        <v>5428</v>
      </c>
      <c r="E4106" t="s">
        <v>5395</v>
      </c>
      <c r="F4106">
        <v>1</v>
      </c>
    </row>
    <row r="4107" spans="1:6" x14ac:dyDescent="0.2">
      <c r="A4107" t="s">
        <v>4868</v>
      </c>
      <c r="B4107">
        <v>34.69</v>
      </c>
      <c r="C4107">
        <f>F4107*_xlfn.XLOOKUP(E4107,OBS_WELL!A:A,OBS_WELL!B:B)</f>
        <v>1</v>
      </c>
      <c r="D4107" t="s">
        <v>5428</v>
      </c>
      <c r="E4107" t="s">
        <v>5395</v>
      </c>
      <c r="F4107">
        <v>1</v>
      </c>
    </row>
    <row r="4108" spans="1:6" x14ac:dyDescent="0.2">
      <c r="A4108" t="s">
        <v>4869</v>
      </c>
      <c r="B4108">
        <v>37.39</v>
      </c>
      <c r="C4108">
        <f>F4108*_xlfn.XLOOKUP(E4108,OBS_WELL!A:A,OBS_WELL!B:B)</f>
        <v>1</v>
      </c>
      <c r="D4108" t="s">
        <v>5428</v>
      </c>
      <c r="E4108" t="s">
        <v>5395</v>
      </c>
      <c r="F4108">
        <v>1</v>
      </c>
    </row>
    <row r="4109" spans="1:6" x14ac:dyDescent="0.2">
      <c r="A4109" t="s">
        <v>4870</v>
      </c>
      <c r="B4109">
        <v>38.75</v>
      </c>
      <c r="C4109">
        <f>F4109*_xlfn.XLOOKUP(E4109,OBS_WELL!A:A,OBS_WELL!B:B)</f>
        <v>1</v>
      </c>
      <c r="D4109" t="s">
        <v>5428</v>
      </c>
      <c r="E4109" t="s">
        <v>5395</v>
      </c>
      <c r="F4109">
        <v>1</v>
      </c>
    </row>
    <row r="4110" spans="1:6" x14ac:dyDescent="0.2">
      <c r="A4110" t="s">
        <v>4871</v>
      </c>
      <c r="B4110">
        <v>38.090000000000003</v>
      </c>
      <c r="C4110">
        <f>F4110*_xlfn.XLOOKUP(E4110,OBS_WELL!A:A,OBS_WELL!B:B)</f>
        <v>1</v>
      </c>
      <c r="D4110" t="s">
        <v>5428</v>
      </c>
      <c r="E4110" t="s">
        <v>5395</v>
      </c>
      <c r="F4110">
        <v>1</v>
      </c>
    </row>
    <row r="4111" spans="1:6" x14ac:dyDescent="0.2">
      <c r="A4111" t="s">
        <v>4872</v>
      </c>
      <c r="B4111">
        <v>36.369999999999997</v>
      </c>
      <c r="C4111">
        <f>F4111*_xlfn.XLOOKUP(E4111,OBS_WELL!A:A,OBS_WELL!B:B)</f>
        <v>1</v>
      </c>
      <c r="D4111" t="s">
        <v>5428</v>
      </c>
      <c r="E4111" t="s">
        <v>5395</v>
      </c>
      <c r="F4111">
        <v>1</v>
      </c>
    </row>
    <row r="4112" spans="1:6" x14ac:dyDescent="0.2">
      <c r="A4112" t="s">
        <v>4873</v>
      </c>
      <c r="B4112">
        <v>35.79</v>
      </c>
      <c r="C4112">
        <f>F4112*_xlfn.XLOOKUP(E4112,OBS_WELL!A:A,OBS_WELL!B:B)</f>
        <v>1</v>
      </c>
      <c r="D4112" t="s">
        <v>5428</v>
      </c>
      <c r="E4112" t="s">
        <v>5395</v>
      </c>
      <c r="F4112">
        <v>1</v>
      </c>
    </row>
    <row r="4113" spans="1:6" x14ac:dyDescent="0.2">
      <c r="A4113" t="s">
        <v>4874</v>
      </c>
      <c r="B4113">
        <v>38.369999999999997</v>
      </c>
      <c r="C4113">
        <f>F4113*_xlfn.XLOOKUP(E4113,OBS_WELL!A:A,OBS_WELL!B:B)</f>
        <v>1</v>
      </c>
      <c r="D4113" t="s">
        <v>5428</v>
      </c>
      <c r="E4113" t="s">
        <v>5395</v>
      </c>
      <c r="F4113">
        <v>1</v>
      </c>
    </row>
    <row r="4114" spans="1:6" x14ac:dyDescent="0.2">
      <c r="A4114" t="s">
        <v>4875</v>
      </c>
      <c r="B4114">
        <v>349.21</v>
      </c>
      <c r="C4114">
        <f>F4114*_xlfn.XLOOKUP(E4114,OBS_WELL!A:A,OBS_WELL!B:B)</f>
        <v>1</v>
      </c>
      <c r="D4114" t="s">
        <v>5428</v>
      </c>
      <c r="E4114" t="s">
        <v>5396</v>
      </c>
      <c r="F4114">
        <v>1</v>
      </c>
    </row>
    <row r="4115" spans="1:6" x14ac:dyDescent="0.2">
      <c r="A4115" t="s">
        <v>4876</v>
      </c>
      <c r="B4115">
        <v>348.02</v>
      </c>
      <c r="C4115">
        <f>F4115*_xlfn.XLOOKUP(E4115,OBS_WELL!A:A,OBS_WELL!B:B)</f>
        <v>1</v>
      </c>
      <c r="D4115" t="s">
        <v>5428</v>
      </c>
      <c r="E4115" t="s">
        <v>5396</v>
      </c>
      <c r="F4115">
        <v>1</v>
      </c>
    </row>
    <row r="4116" spans="1:6" x14ac:dyDescent="0.2">
      <c r="A4116" t="s">
        <v>4877</v>
      </c>
      <c r="B4116">
        <v>344.53</v>
      </c>
      <c r="C4116">
        <f>F4116*_xlfn.XLOOKUP(E4116,OBS_WELL!A:A,OBS_WELL!B:B)</f>
        <v>1</v>
      </c>
      <c r="D4116" t="s">
        <v>5428</v>
      </c>
      <c r="E4116" t="s">
        <v>5396</v>
      </c>
      <c r="F4116">
        <v>1</v>
      </c>
    </row>
    <row r="4117" spans="1:6" x14ac:dyDescent="0.2">
      <c r="A4117" t="s">
        <v>4878</v>
      </c>
      <c r="B4117">
        <v>344.48</v>
      </c>
      <c r="C4117">
        <f>F4117*_xlfn.XLOOKUP(E4117,OBS_WELL!A:A,OBS_WELL!B:B)</f>
        <v>1</v>
      </c>
      <c r="D4117" t="s">
        <v>5428</v>
      </c>
      <c r="E4117" t="s">
        <v>5396</v>
      </c>
      <c r="F4117">
        <v>1</v>
      </c>
    </row>
    <row r="4118" spans="1:6" x14ac:dyDescent="0.2">
      <c r="A4118" t="s">
        <v>4879</v>
      </c>
      <c r="B4118">
        <v>346.07</v>
      </c>
      <c r="C4118">
        <f>F4118*_xlfn.XLOOKUP(E4118,OBS_WELL!A:A,OBS_WELL!B:B)</f>
        <v>1</v>
      </c>
      <c r="D4118" t="s">
        <v>5428</v>
      </c>
      <c r="E4118" t="s">
        <v>5396</v>
      </c>
      <c r="F4118">
        <v>1</v>
      </c>
    </row>
    <row r="4119" spans="1:6" x14ac:dyDescent="0.2">
      <c r="A4119" t="s">
        <v>4880</v>
      </c>
      <c r="B4119">
        <v>345.63</v>
      </c>
      <c r="C4119">
        <f>F4119*_xlfn.XLOOKUP(E4119,OBS_WELL!A:A,OBS_WELL!B:B)</f>
        <v>1</v>
      </c>
      <c r="D4119" t="s">
        <v>5428</v>
      </c>
      <c r="E4119" t="s">
        <v>5396</v>
      </c>
      <c r="F4119">
        <v>1</v>
      </c>
    </row>
    <row r="4120" spans="1:6" x14ac:dyDescent="0.2">
      <c r="A4120" t="s">
        <v>4881</v>
      </c>
      <c r="B4120">
        <v>344.45</v>
      </c>
      <c r="C4120">
        <f>F4120*_xlfn.XLOOKUP(E4120,OBS_WELL!A:A,OBS_WELL!B:B)</f>
        <v>1</v>
      </c>
      <c r="D4120" t="s">
        <v>5428</v>
      </c>
      <c r="E4120" t="s">
        <v>5396</v>
      </c>
      <c r="F4120">
        <v>1</v>
      </c>
    </row>
    <row r="4121" spans="1:6" x14ac:dyDescent="0.2">
      <c r="A4121" t="s">
        <v>4882</v>
      </c>
      <c r="B4121">
        <v>344.68</v>
      </c>
      <c r="C4121">
        <f>F4121*_xlfn.XLOOKUP(E4121,OBS_WELL!A:A,OBS_WELL!B:B)</f>
        <v>1</v>
      </c>
      <c r="D4121" t="s">
        <v>5428</v>
      </c>
      <c r="E4121" t="s">
        <v>5396</v>
      </c>
      <c r="F4121">
        <v>1</v>
      </c>
    </row>
    <row r="4122" spans="1:6" x14ac:dyDescent="0.2">
      <c r="A4122" t="s">
        <v>4883</v>
      </c>
      <c r="B4122">
        <v>350.57</v>
      </c>
      <c r="C4122">
        <f>F4122*_xlfn.XLOOKUP(E4122,OBS_WELL!A:A,OBS_WELL!B:B)</f>
        <v>1</v>
      </c>
      <c r="D4122" t="s">
        <v>5428</v>
      </c>
      <c r="E4122" t="s">
        <v>5396</v>
      </c>
      <c r="F4122">
        <v>1</v>
      </c>
    </row>
    <row r="4123" spans="1:6" x14ac:dyDescent="0.2">
      <c r="A4123" t="s">
        <v>4884</v>
      </c>
      <c r="B4123">
        <v>345.35</v>
      </c>
      <c r="C4123">
        <f>F4123*_xlfn.XLOOKUP(E4123,OBS_WELL!A:A,OBS_WELL!B:B)</f>
        <v>1</v>
      </c>
      <c r="D4123" t="s">
        <v>5428</v>
      </c>
      <c r="E4123" t="s">
        <v>5396</v>
      </c>
      <c r="F4123">
        <v>1</v>
      </c>
    </row>
    <row r="4124" spans="1:6" x14ac:dyDescent="0.2">
      <c r="A4124" t="s">
        <v>4885</v>
      </c>
      <c r="B4124">
        <v>344.5</v>
      </c>
      <c r="C4124">
        <f>F4124*_xlfn.XLOOKUP(E4124,OBS_WELL!A:A,OBS_WELL!B:B)</f>
        <v>1</v>
      </c>
      <c r="D4124" t="s">
        <v>5428</v>
      </c>
      <c r="E4124" t="s">
        <v>5396</v>
      </c>
      <c r="F4124">
        <v>1</v>
      </c>
    </row>
    <row r="4125" spans="1:6" x14ac:dyDescent="0.2">
      <c r="A4125" t="s">
        <v>4886</v>
      </c>
      <c r="B4125">
        <v>344.75</v>
      </c>
      <c r="C4125">
        <f>F4125*_xlfn.XLOOKUP(E4125,OBS_WELL!A:A,OBS_WELL!B:B)</f>
        <v>1</v>
      </c>
      <c r="D4125" t="s">
        <v>5428</v>
      </c>
      <c r="E4125" t="s">
        <v>5396</v>
      </c>
      <c r="F4125">
        <v>1</v>
      </c>
    </row>
    <row r="4126" spans="1:6" x14ac:dyDescent="0.2">
      <c r="A4126" t="s">
        <v>4887</v>
      </c>
      <c r="B4126">
        <v>345.08</v>
      </c>
      <c r="C4126">
        <f>F4126*_xlfn.XLOOKUP(E4126,OBS_WELL!A:A,OBS_WELL!B:B)</f>
        <v>1</v>
      </c>
      <c r="D4126" t="s">
        <v>5428</v>
      </c>
      <c r="E4126" t="s">
        <v>5396</v>
      </c>
      <c r="F4126">
        <v>1</v>
      </c>
    </row>
    <row r="4127" spans="1:6" x14ac:dyDescent="0.2">
      <c r="A4127" t="s">
        <v>4888</v>
      </c>
      <c r="B4127">
        <v>346.95</v>
      </c>
      <c r="C4127">
        <f>F4127*_xlfn.XLOOKUP(E4127,OBS_WELL!A:A,OBS_WELL!B:B)</f>
        <v>1</v>
      </c>
      <c r="D4127" t="s">
        <v>5428</v>
      </c>
      <c r="E4127" t="s">
        <v>5396</v>
      </c>
      <c r="F4127">
        <v>1</v>
      </c>
    </row>
    <row r="4128" spans="1:6" x14ac:dyDescent="0.2">
      <c r="A4128" t="s">
        <v>4889</v>
      </c>
      <c r="B4128">
        <v>344.71</v>
      </c>
      <c r="C4128">
        <f>F4128*_xlfn.XLOOKUP(E4128,OBS_WELL!A:A,OBS_WELL!B:B)</f>
        <v>1</v>
      </c>
      <c r="D4128" t="s">
        <v>5428</v>
      </c>
      <c r="E4128" t="s">
        <v>5396</v>
      </c>
      <c r="F4128">
        <v>1</v>
      </c>
    </row>
    <row r="4129" spans="1:6" x14ac:dyDescent="0.2">
      <c r="A4129" t="s">
        <v>4890</v>
      </c>
      <c r="B4129">
        <v>351.38</v>
      </c>
      <c r="C4129">
        <f>F4129*_xlfn.XLOOKUP(E4129,OBS_WELL!A:A,OBS_WELL!B:B)</f>
        <v>1</v>
      </c>
      <c r="D4129" t="s">
        <v>5428</v>
      </c>
      <c r="E4129" t="s">
        <v>5396</v>
      </c>
      <c r="F4129">
        <v>1</v>
      </c>
    </row>
    <row r="4130" spans="1:6" x14ac:dyDescent="0.2">
      <c r="A4130" t="s">
        <v>4891</v>
      </c>
      <c r="B4130">
        <v>345.41</v>
      </c>
      <c r="C4130">
        <f>F4130*_xlfn.XLOOKUP(E4130,OBS_WELL!A:A,OBS_WELL!B:B)</f>
        <v>1</v>
      </c>
      <c r="D4130" t="s">
        <v>5428</v>
      </c>
      <c r="E4130" t="s">
        <v>5396</v>
      </c>
      <c r="F4130">
        <v>1</v>
      </c>
    </row>
    <row r="4131" spans="1:6" x14ac:dyDescent="0.2">
      <c r="A4131" t="s">
        <v>4892</v>
      </c>
      <c r="B4131">
        <v>348.9</v>
      </c>
      <c r="C4131">
        <f>F4131*_xlfn.XLOOKUP(E4131,OBS_WELL!A:A,OBS_WELL!B:B)</f>
        <v>1</v>
      </c>
      <c r="D4131" t="s">
        <v>5428</v>
      </c>
      <c r="E4131" t="s">
        <v>5396</v>
      </c>
      <c r="F4131">
        <v>1</v>
      </c>
    </row>
    <row r="4132" spans="1:6" x14ac:dyDescent="0.2">
      <c r="A4132" t="s">
        <v>4893</v>
      </c>
      <c r="B4132">
        <v>349.47</v>
      </c>
      <c r="C4132">
        <f>F4132*_xlfn.XLOOKUP(E4132,OBS_WELL!A:A,OBS_WELL!B:B)</f>
        <v>1</v>
      </c>
      <c r="D4132" t="s">
        <v>5428</v>
      </c>
      <c r="E4132" t="s">
        <v>5396</v>
      </c>
      <c r="F4132">
        <v>1</v>
      </c>
    </row>
    <row r="4133" spans="1:6" x14ac:dyDescent="0.2">
      <c r="A4133" t="s">
        <v>4894</v>
      </c>
      <c r="B4133">
        <v>345.9</v>
      </c>
      <c r="C4133">
        <f>F4133*_xlfn.XLOOKUP(E4133,OBS_WELL!A:A,OBS_WELL!B:B)</f>
        <v>1</v>
      </c>
      <c r="D4133" t="s">
        <v>5428</v>
      </c>
      <c r="E4133" t="s">
        <v>5396</v>
      </c>
      <c r="F4133">
        <v>1</v>
      </c>
    </row>
    <row r="4134" spans="1:6" x14ac:dyDescent="0.2">
      <c r="A4134" t="s">
        <v>4895</v>
      </c>
      <c r="B4134">
        <v>344.47</v>
      </c>
      <c r="C4134">
        <f>F4134*_xlfn.XLOOKUP(E4134,OBS_WELL!A:A,OBS_WELL!B:B)</f>
        <v>1</v>
      </c>
      <c r="D4134" t="s">
        <v>5428</v>
      </c>
      <c r="E4134" t="s">
        <v>5396</v>
      </c>
      <c r="F4134">
        <v>1</v>
      </c>
    </row>
    <row r="4135" spans="1:6" x14ac:dyDescent="0.2">
      <c r="A4135" t="s">
        <v>4896</v>
      </c>
      <c r="B4135">
        <v>344.66</v>
      </c>
      <c r="C4135">
        <f>F4135*_xlfn.XLOOKUP(E4135,OBS_WELL!A:A,OBS_WELL!B:B)</f>
        <v>1</v>
      </c>
      <c r="D4135" t="s">
        <v>5428</v>
      </c>
      <c r="E4135" t="s">
        <v>5396</v>
      </c>
      <c r="F4135">
        <v>1</v>
      </c>
    </row>
    <row r="4136" spans="1:6" x14ac:dyDescent="0.2">
      <c r="A4136" t="s">
        <v>4897</v>
      </c>
      <c r="B4136">
        <v>344.67</v>
      </c>
      <c r="C4136">
        <f>F4136*_xlfn.XLOOKUP(E4136,OBS_WELL!A:A,OBS_WELL!B:B)</f>
        <v>1</v>
      </c>
      <c r="D4136" t="s">
        <v>5428</v>
      </c>
      <c r="E4136" t="s">
        <v>5396</v>
      </c>
      <c r="F4136">
        <v>1</v>
      </c>
    </row>
    <row r="4137" spans="1:6" x14ac:dyDescent="0.2">
      <c r="A4137" t="s">
        <v>4898</v>
      </c>
      <c r="B4137">
        <v>344.63</v>
      </c>
      <c r="C4137">
        <f>F4137*_xlfn.XLOOKUP(E4137,OBS_WELL!A:A,OBS_WELL!B:B)</f>
        <v>1</v>
      </c>
      <c r="D4137" t="s">
        <v>5428</v>
      </c>
      <c r="E4137" t="s">
        <v>5396</v>
      </c>
      <c r="F4137">
        <v>1</v>
      </c>
    </row>
    <row r="4138" spans="1:6" x14ac:dyDescent="0.2">
      <c r="A4138" t="s">
        <v>4899</v>
      </c>
      <c r="B4138">
        <v>344.44</v>
      </c>
      <c r="C4138">
        <f>F4138*_xlfn.XLOOKUP(E4138,OBS_WELL!A:A,OBS_WELL!B:B)</f>
        <v>1</v>
      </c>
      <c r="D4138" t="s">
        <v>5428</v>
      </c>
      <c r="E4138" t="s">
        <v>5396</v>
      </c>
      <c r="F4138">
        <v>1</v>
      </c>
    </row>
    <row r="4139" spans="1:6" x14ac:dyDescent="0.2">
      <c r="A4139" t="s">
        <v>4900</v>
      </c>
      <c r="B4139">
        <v>344.76</v>
      </c>
      <c r="C4139">
        <f>F4139*_xlfn.XLOOKUP(E4139,OBS_WELL!A:A,OBS_WELL!B:B)</f>
        <v>1</v>
      </c>
      <c r="D4139" t="s">
        <v>5428</v>
      </c>
      <c r="E4139" t="s">
        <v>5396</v>
      </c>
      <c r="F4139">
        <v>1</v>
      </c>
    </row>
    <row r="4140" spans="1:6" x14ac:dyDescent="0.2">
      <c r="A4140" t="s">
        <v>4901</v>
      </c>
      <c r="B4140">
        <v>344.76</v>
      </c>
      <c r="C4140">
        <f>F4140*_xlfn.XLOOKUP(E4140,OBS_WELL!A:A,OBS_WELL!B:B)</f>
        <v>1</v>
      </c>
      <c r="D4140" t="s">
        <v>5428</v>
      </c>
      <c r="E4140" t="s">
        <v>5396</v>
      </c>
      <c r="F4140">
        <v>1</v>
      </c>
    </row>
    <row r="4141" spans="1:6" x14ac:dyDescent="0.2">
      <c r="A4141" t="s">
        <v>4902</v>
      </c>
      <c r="B4141">
        <v>344.58</v>
      </c>
      <c r="C4141">
        <f>F4141*_xlfn.XLOOKUP(E4141,OBS_WELL!A:A,OBS_WELL!B:B)</f>
        <v>1</v>
      </c>
      <c r="D4141" t="s">
        <v>5428</v>
      </c>
      <c r="E4141" t="s">
        <v>5396</v>
      </c>
      <c r="F4141">
        <v>1</v>
      </c>
    </row>
    <row r="4142" spans="1:6" x14ac:dyDescent="0.2">
      <c r="A4142" t="s">
        <v>4903</v>
      </c>
      <c r="B4142">
        <v>349.72</v>
      </c>
      <c r="C4142">
        <f>F4142*_xlfn.XLOOKUP(E4142,OBS_WELL!A:A,OBS_WELL!B:B)</f>
        <v>1</v>
      </c>
      <c r="D4142" t="s">
        <v>5428</v>
      </c>
      <c r="E4142" t="s">
        <v>5396</v>
      </c>
      <c r="F4142">
        <v>1</v>
      </c>
    </row>
    <row r="4143" spans="1:6" x14ac:dyDescent="0.2">
      <c r="A4143" t="s">
        <v>4904</v>
      </c>
      <c r="B4143">
        <v>346.52</v>
      </c>
      <c r="C4143">
        <f>F4143*_xlfn.XLOOKUP(E4143,OBS_WELL!A:A,OBS_WELL!B:B)</f>
        <v>1</v>
      </c>
      <c r="D4143" t="s">
        <v>5428</v>
      </c>
      <c r="E4143" t="s">
        <v>5396</v>
      </c>
      <c r="F4143">
        <v>1</v>
      </c>
    </row>
    <row r="4144" spans="1:6" x14ac:dyDescent="0.2">
      <c r="A4144" t="s">
        <v>4905</v>
      </c>
      <c r="B4144">
        <v>344.79</v>
      </c>
      <c r="C4144">
        <f>F4144*_xlfn.XLOOKUP(E4144,OBS_WELL!A:A,OBS_WELL!B:B)</f>
        <v>1</v>
      </c>
      <c r="D4144" t="s">
        <v>5428</v>
      </c>
      <c r="E4144" t="s">
        <v>5396</v>
      </c>
      <c r="F4144">
        <v>1</v>
      </c>
    </row>
    <row r="4145" spans="1:6" x14ac:dyDescent="0.2">
      <c r="A4145" t="s">
        <v>4906</v>
      </c>
      <c r="B4145">
        <v>344.72</v>
      </c>
      <c r="C4145">
        <f>F4145*_xlfn.XLOOKUP(E4145,OBS_WELL!A:A,OBS_WELL!B:B)</f>
        <v>1</v>
      </c>
      <c r="D4145" t="s">
        <v>5428</v>
      </c>
      <c r="E4145" t="s">
        <v>5396</v>
      </c>
      <c r="F4145">
        <v>1</v>
      </c>
    </row>
    <row r="4146" spans="1:6" x14ac:dyDescent="0.2">
      <c r="A4146" t="s">
        <v>4907</v>
      </c>
      <c r="B4146">
        <v>344.73</v>
      </c>
      <c r="C4146">
        <f>F4146*_xlfn.XLOOKUP(E4146,OBS_WELL!A:A,OBS_WELL!B:B)</f>
        <v>1</v>
      </c>
      <c r="D4146" t="s">
        <v>5428</v>
      </c>
      <c r="E4146" t="s">
        <v>5396</v>
      </c>
      <c r="F4146">
        <v>1</v>
      </c>
    </row>
    <row r="4147" spans="1:6" x14ac:dyDescent="0.2">
      <c r="A4147" t="s">
        <v>4908</v>
      </c>
      <c r="B4147">
        <v>344.78</v>
      </c>
      <c r="C4147">
        <f>F4147*_xlfn.XLOOKUP(E4147,OBS_WELL!A:A,OBS_WELL!B:B)</f>
        <v>1</v>
      </c>
      <c r="D4147" t="s">
        <v>5428</v>
      </c>
      <c r="E4147" t="s">
        <v>5396</v>
      </c>
      <c r="F4147">
        <v>1</v>
      </c>
    </row>
    <row r="4148" spans="1:6" x14ac:dyDescent="0.2">
      <c r="A4148" t="s">
        <v>4909</v>
      </c>
      <c r="B4148">
        <v>344.78</v>
      </c>
      <c r="C4148">
        <f>F4148*_xlfn.XLOOKUP(E4148,OBS_WELL!A:A,OBS_WELL!B:B)</f>
        <v>1</v>
      </c>
      <c r="D4148" t="s">
        <v>5428</v>
      </c>
      <c r="E4148" t="s">
        <v>5396</v>
      </c>
      <c r="F4148">
        <v>1</v>
      </c>
    </row>
    <row r="4149" spans="1:6" x14ac:dyDescent="0.2">
      <c r="A4149" t="s">
        <v>4910</v>
      </c>
      <c r="B4149">
        <v>344.74</v>
      </c>
      <c r="C4149">
        <f>F4149*_xlfn.XLOOKUP(E4149,OBS_WELL!A:A,OBS_WELL!B:B)</f>
        <v>1</v>
      </c>
      <c r="D4149" t="s">
        <v>5428</v>
      </c>
      <c r="E4149" t="s">
        <v>5396</v>
      </c>
      <c r="F4149">
        <v>1</v>
      </c>
    </row>
    <row r="4150" spans="1:6" x14ac:dyDescent="0.2">
      <c r="A4150" t="s">
        <v>4911</v>
      </c>
      <c r="B4150">
        <v>344.67</v>
      </c>
      <c r="C4150">
        <f>F4150*_xlfn.XLOOKUP(E4150,OBS_WELL!A:A,OBS_WELL!B:B)</f>
        <v>1</v>
      </c>
      <c r="D4150" t="s">
        <v>5428</v>
      </c>
      <c r="E4150" t="s">
        <v>5396</v>
      </c>
      <c r="F4150">
        <v>1</v>
      </c>
    </row>
    <row r="4151" spans="1:6" x14ac:dyDescent="0.2">
      <c r="A4151" t="s">
        <v>4912</v>
      </c>
      <c r="B4151">
        <v>16.63</v>
      </c>
      <c r="C4151">
        <f>F4151*_xlfn.XLOOKUP(E4151,OBS_WELL!A:A,OBS_WELL!B:B)</f>
        <v>1</v>
      </c>
      <c r="D4151" t="s">
        <v>5428</v>
      </c>
      <c r="E4151" t="s">
        <v>5397</v>
      </c>
      <c r="F4151">
        <v>1</v>
      </c>
    </row>
    <row r="4152" spans="1:6" x14ac:dyDescent="0.2">
      <c r="A4152" t="s">
        <v>4913</v>
      </c>
      <c r="B4152">
        <v>10.99</v>
      </c>
      <c r="C4152">
        <f>F4152*_xlfn.XLOOKUP(E4152,OBS_WELL!A:A,OBS_WELL!B:B)</f>
        <v>1</v>
      </c>
      <c r="D4152" t="s">
        <v>5428</v>
      </c>
      <c r="E4152" t="s">
        <v>5397</v>
      </c>
      <c r="F4152">
        <v>1</v>
      </c>
    </row>
    <row r="4153" spans="1:6" x14ac:dyDescent="0.2">
      <c r="A4153" t="s">
        <v>4914</v>
      </c>
      <c r="B4153">
        <v>9.49</v>
      </c>
      <c r="C4153">
        <f>F4153*_xlfn.XLOOKUP(E4153,OBS_WELL!A:A,OBS_WELL!B:B)</f>
        <v>1</v>
      </c>
      <c r="D4153" t="s">
        <v>5428</v>
      </c>
      <c r="E4153" t="s">
        <v>5397</v>
      </c>
      <c r="F4153">
        <v>1</v>
      </c>
    </row>
    <row r="4154" spans="1:6" x14ac:dyDescent="0.2">
      <c r="A4154" t="s">
        <v>4915</v>
      </c>
      <c r="B4154">
        <v>10.07</v>
      </c>
      <c r="C4154">
        <f>F4154*_xlfn.XLOOKUP(E4154,OBS_WELL!A:A,OBS_WELL!B:B)</f>
        <v>1</v>
      </c>
      <c r="D4154" t="s">
        <v>5428</v>
      </c>
      <c r="E4154" t="s">
        <v>5397</v>
      </c>
      <c r="F4154">
        <v>1</v>
      </c>
    </row>
    <row r="4155" spans="1:6" x14ac:dyDescent="0.2">
      <c r="A4155" t="s">
        <v>4916</v>
      </c>
      <c r="B4155">
        <v>12.5</v>
      </c>
      <c r="C4155">
        <f>F4155*_xlfn.XLOOKUP(E4155,OBS_WELL!A:A,OBS_WELL!B:B)</f>
        <v>1</v>
      </c>
      <c r="D4155" t="s">
        <v>5428</v>
      </c>
      <c r="E4155" t="s">
        <v>5397</v>
      </c>
      <c r="F4155">
        <v>1</v>
      </c>
    </row>
    <row r="4156" spans="1:6" x14ac:dyDescent="0.2">
      <c r="A4156" t="s">
        <v>4917</v>
      </c>
      <c r="B4156">
        <v>10.65</v>
      </c>
      <c r="C4156">
        <f>F4156*_xlfn.XLOOKUP(E4156,OBS_WELL!A:A,OBS_WELL!B:B)</f>
        <v>1</v>
      </c>
      <c r="D4156" t="s">
        <v>5428</v>
      </c>
      <c r="E4156" t="s">
        <v>5397</v>
      </c>
      <c r="F4156">
        <v>1</v>
      </c>
    </row>
    <row r="4157" spans="1:6" x14ac:dyDescent="0.2">
      <c r="A4157" t="s">
        <v>4918</v>
      </c>
      <c r="B4157">
        <v>9.91</v>
      </c>
      <c r="C4157">
        <f>F4157*_xlfn.XLOOKUP(E4157,OBS_WELL!A:A,OBS_WELL!B:B)</f>
        <v>1</v>
      </c>
      <c r="D4157" t="s">
        <v>5428</v>
      </c>
      <c r="E4157" t="s">
        <v>5397</v>
      </c>
      <c r="F4157">
        <v>1</v>
      </c>
    </row>
    <row r="4158" spans="1:6" x14ac:dyDescent="0.2">
      <c r="A4158" t="s">
        <v>4919</v>
      </c>
      <c r="B4158">
        <v>10.01</v>
      </c>
      <c r="C4158">
        <f>F4158*_xlfn.XLOOKUP(E4158,OBS_WELL!A:A,OBS_WELL!B:B)</f>
        <v>1</v>
      </c>
      <c r="D4158" t="s">
        <v>5428</v>
      </c>
      <c r="E4158" t="s">
        <v>5397</v>
      </c>
      <c r="F4158">
        <v>1</v>
      </c>
    </row>
    <row r="4159" spans="1:6" x14ac:dyDescent="0.2">
      <c r="A4159" t="s">
        <v>4920</v>
      </c>
      <c r="B4159">
        <v>10.23</v>
      </c>
      <c r="C4159">
        <f>F4159*_xlfn.XLOOKUP(E4159,OBS_WELL!A:A,OBS_WELL!B:B)</f>
        <v>1</v>
      </c>
      <c r="D4159" t="s">
        <v>5428</v>
      </c>
      <c r="E4159" t="s">
        <v>5397</v>
      </c>
      <c r="F4159">
        <v>1</v>
      </c>
    </row>
    <row r="4160" spans="1:6" x14ac:dyDescent="0.2">
      <c r="A4160" t="s">
        <v>4921</v>
      </c>
      <c r="B4160">
        <v>11.22</v>
      </c>
      <c r="C4160">
        <f>F4160*_xlfn.XLOOKUP(E4160,OBS_WELL!A:A,OBS_WELL!B:B)</f>
        <v>1</v>
      </c>
      <c r="D4160" t="s">
        <v>5428</v>
      </c>
      <c r="E4160" t="s">
        <v>5397</v>
      </c>
      <c r="F4160">
        <v>1</v>
      </c>
    </row>
    <row r="4161" spans="1:6" x14ac:dyDescent="0.2">
      <c r="A4161" t="s">
        <v>4922</v>
      </c>
      <c r="B4161">
        <v>9.9700000000000006</v>
      </c>
      <c r="C4161">
        <f>F4161*_xlfn.XLOOKUP(E4161,OBS_WELL!A:A,OBS_WELL!B:B)</f>
        <v>1</v>
      </c>
      <c r="D4161" t="s">
        <v>5428</v>
      </c>
      <c r="E4161" t="s">
        <v>5397</v>
      </c>
      <c r="F4161">
        <v>1</v>
      </c>
    </row>
    <row r="4162" spans="1:6" x14ac:dyDescent="0.2">
      <c r="A4162" t="s">
        <v>4923</v>
      </c>
      <c r="B4162">
        <v>6.74</v>
      </c>
      <c r="C4162">
        <f>F4162*_xlfn.XLOOKUP(E4162,OBS_WELL!A:A,OBS_WELL!B:B)</f>
        <v>1</v>
      </c>
      <c r="D4162" t="s">
        <v>5428</v>
      </c>
      <c r="E4162" t="s">
        <v>5397</v>
      </c>
      <c r="F4162">
        <v>1</v>
      </c>
    </row>
    <row r="4163" spans="1:6" x14ac:dyDescent="0.2">
      <c r="A4163" t="s">
        <v>4924</v>
      </c>
      <c r="B4163">
        <v>10.65</v>
      </c>
      <c r="C4163">
        <f>F4163*_xlfn.XLOOKUP(E4163,OBS_WELL!A:A,OBS_WELL!B:B)</f>
        <v>1</v>
      </c>
      <c r="D4163" t="s">
        <v>5428</v>
      </c>
      <c r="E4163" t="s">
        <v>5397</v>
      </c>
      <c r="F4163">
        <v>1</v>
      </c>
    </row>
    <row r="4164" spans="1:6" x14ac:dyDescent="0.2">
      <c r="A4164" t="s">
        <v>4925</v>
      </c>
      <c r="B4164">
        <v>6.03</v>
      </c>
      <c r="C4164">
        <f>F4164*_xlfn.XLOOKUP(E4164,OBS_WELL!A:A,OBS_WELL!B:B)</f>
        <v>1</v>
      </c>
      <c r="D4164" t="s">
        <v>5428</v>
      </c>
      <c r="E4164" t="s">
        <v>5397</v>
      </c>
      <c r="F4164">
        <v>1</v>
      </c>
    </row>
    <row r="4165" spans="1:6" x14ac:dyDescent="0.2">
      <c r="A4165" t="s">
        <v>4926</v>
      </c>
      <c r="B4165">
        <v>5.63</v>
      </c>
      <c r="C4165">
        <f>F4165*_xlfn.XLOOKUP(E4165,OBS_WELL!A:A,OBS_WELL!B:B)</f>
        <v>1</v>
      </c>
      <c r="D4165" t="s">
        <v>5428</v>
      </c>
      <c r="E4165" t="s">
        <v>5397</v>
      </c>
      <c r="F4165">
        <v>1</v>
      </c>
    </row>
    <row r="4166" spans="1:6" x14ac:dyDescent="0.2">
      <c r="A4166" t="s">
        <v>4927</v>
      </c>
      <c r="B4166">
        <v>6.24</v>
      </c>
      <c r="C4166">
        <f>F4166*_xlfn.XLOOKUP(E4166,OBS_WELL!A:A,OBS_WELL!B:B)</f>
        <v>1</v>
      </c>
      <c r="D4166" t="s">
        <v>5428</v>
      </c>
      <c r="E4166" t="s">
        <v>5397</v>
      </c>
      <c r="F4166">
        <v>1</v>
      </c>
    </row>
    <row r="4167" spans="1:6" x14ac:dyDescent="0.2">
      <c r="A4167" t="s">
        <v>4928</v>
      </c>
      <c r="B4167">
        <v>11.3</v>
      </c>
      <c r="C4167">
        <f>F4167*_xlfn.XLOOKUP(E4167,OBS_WELL!A:A,OBS_WELL!B:B)</f>
        <v>1</v>
      </c>
      <c r="D4167" t="s">
        <v>5428</v>
      </c>
      <c r="E4167" t="s">
        <v>5397</v>
      </c>
      <c r="F4167">
        <v>1</v>
      </c>
    </row>
    <row r="4168" spans="1:6" x14ac:dyDescent="0.2">
      <c r="A4168" t="s">
        <v>4929</v>
      </c>
      <c r="B4168">
        <v>10.82</v>
      </c>
      <c r="C4168">
        <f>F4168*_xlfn.XLOOKUP(E4168,OBS_WELL!A:A,OBS_WELL!B:B)</f>
        <v>1</v>
      </c>
      <c r="D4168" t="s">
        <v>5428</v>
      </c>
      <c r="E4168" t="s">
        <v>5397</v>
      </c>
      <c r="F4168">
        <v>1</v>
      </c>
    </row>
    <row r="4169" spans="1:6" x14ac:dyDescent="0.2">
      <c r="A4169" t="s">
        <v>4930</v>
      </c>
      <c r="B4169">
        <v>8.83</v>
      </c>
      <c r="C4169">
        <f>F4169*_xlfn.XLOOKUP(E4169,OBS_WELL!A:A,OBS_WELL!B:B)</f>
        <v>1</v>
      </c>
      <c r="D4169" t="s">
        <v>5428</v>
      </c>
      <c r="E4169" t="s">
        <v>5397</v>
      </c>
      <c r="F4169">
        <v>1</v>
      </c>
    </row>
    <row r="4170" spans="1:6" x14ac:dyDescent="0.2">
      <c r="A4170" t="s">
        <v>4931</v>
      </c>
      <c r="B4170">
        <v>9.4700000000000006</v>
      </c>
      <c r="C4170">
        <f>F4170*_xlfn.XLOOKUP(E4170,OBS_WELL!A:A,OBS_WELL!B:B)</f>
        <v>1</v>
      </c>
      <c r="D4170" t="s">
        <v>5428</v>
      </c>
      <c r="E4170" t="s">
        <v>5397</v>
      </c>
      <c r="F4170">
        <v>1</v>
      </c>
    </row>
    <row r="4171" spans="1:6" x14ac:dyDescent="0.2">
      <c r="A4171" t="s">
        <v>4932</v>
      </c>
      <c r="B4171">
        <v>13.69</v>
      </c>
      <c r="C4171">
        <f>F4171*_xlfn.XLOOKUP(E4171,OBS_WELL!A:A,OBS_WELL!B:B)</f>
        <v>1</v>
      </c>
      <c r="D4171" t="s">
        <v>5428</v>
      </c>
      <c r="E4171" t="s">
        <v>5397</v>
      </c>
      <c r="F4171">
        <v>1</v>
      </c>
    </row>
    <row r="4172" spans="1:6" x14ac:dyDescent="0.2">
      <c r="A4172" t="s">
        <v>4933</v>
      </c>
      <c r="B4172">
        <v>12.02</v>
      </c>
      <c r="C4172">
        <f>F4172*_xlfn.XLOOKUP(E4172,OBS_WELL!A:A,OBS_WELL!B:B)</f>
        <v>1</v>
      </c>
      <c r="D4172" t="s">
        <v>5428</v>
      </c>
      <c r="E4172" t="s">
        <v>5397</v>
      </c>
      <c r="F4172">
        <v>1</v>
      </c>
    </row>
    <row r="4173" spans="1:6" x14ac:dyDescent="0.2">
      <c r="A4173" t="s">
        <v>4934</v>
      </c>
      <c r="B4173">
        <v>10.07</v>
      </c>
      <c r="C4173">
        <f>F4173*_xlfn.XLOOKUP(E4173,OBS_WELL!A:A,OBS_WELL!B:B)</f>
        <v>1</v>
      </c>
      <c r="D4173" t="s">
        <v>5428</v>
      </c>
      <c r="E4173" t="s">
        <v>5397</v>
      </c>
      <c r="F4173">
        <v>1</v>
      </c>
    </row>
    <row r="4174" spans="1:6" x14ac:dyDescent="0.2">
      <c r="A4174" t="s">
        <v>4935</v>
      </c>
      <c r="B4174">
        <v>9.5500000000000007</v>
      </c>
      <c r="C4174">
        <f>F4174*_xlfn.XLOOKUP(E4174,OBS_WELL!A:A,OBS_WELL!B:B)</f>
        <v>1</v>
      </c>
      <c r="D4174" t="s">
        <v>5428</v>
      </c>
      <c r="E4174" t="s">
        <v>5397</v>
      </c>
      <c r="F4174">
        <v>1</v>
      </c>
    </row>
    <row r="4175" spans="1:6" x14ac:dyDescent="0.2">
      <c r="A4175" t="s">
        <v>4936</v>
      </c>
      <c r="B4175">
        <v>11.32</v>
      </c>
      <c r="C4175">
        <f>F4175*_xlfn.XLOOKUP(E4175,OBS_WELL!A:A,OBS_WELL!B:B)</f>
        <v>1</v>
      </c>
      <c r="D4175" t="s">
        <v>5428</v>
      </c>
      <c r="E4175" t="s">
        <v>5398</v>
      </c>
      <c r="F4175">
        <v>1</v>
      </c>
    </row>
    <row r="4176" spans="1:6" x14ac:dyDescent="0.2">
      <c r="A4176" t="s">
        <v>4937</v>
      </c>
      <c r="B4176">
        <v>11.08</v>
      </c>
      <c r="C4176">
        <f>F4176*_xlfn.XLOOKUP(E4176,OBS_WELL!A:A,OBS_WELL!B:B)</f>
        <v>1</v>
      </c>
      <c r="D4176" t="s">
        <v>5428</v>
      </c>
      <c r="E4176" t="s">
        <v>5398</v>
      </c>
      <c r="F4176">
        <v>1</v>
      </c>
    </row>
    <row r="4177" spans="1:6" x14ac:dyDescent="0.2">
      <c r="A4177" t="s">
        <v>4938</v>
      </c>
      <c r="B4177">
        <v>9.02</v>
      </c>
      <c r="C4177">
        <f>F4177*_xlfn.XLOOKUP(E4177,OBS_WELL!A:A,OBS_WELL!B:B)</f>
        <v>1</v>
      </c>
      <c r="D4177" t="s">
        <v>5428</v>
      </c>
      <c r="E4177" t="s">
        <v>5398</v>
      </c>
      <c r="F4177">
        <v>1</v>
      </c>
    </row>
    <row r="4178" spans="1:6" x14ac:dyDescent="0.2">
      <c r="A4178" t="s">
        <v>4939</v>
      </c>
      <c r="B4178">
        <v>9.4700000000000006</v>
      </c>
      <c r="C4178">
        <f>F4178*_xlfn.XLOOKUP(E4178,OBS_WELL!A:A,OBS_WELL!B:B)</f>
        <v>1</v>
      </c>
      <c r="D4178" t="s">
        <v>5428</v>
      </c>
      <c r="E4178" t="s">
        <v>5398</v>
      </c>
      <c r="F4178">
        <v>1</v>
      </c>
    </row>
    <row r="4179" spans="1:6" x14ac:dyDescent="0.2">
      <c r="A4179" t="s">
        <v>4940</v>
      </c>
      <c r="B4179">
        <v>12.32</v>
      </c>
      <c r="C4179">
        <f>F4179*_xlfn.XLOOKUP(E4179,OBS_WELL!A:A,OBS_WELL!B:B)</f>
        <v>1</v>
      </c>
      <c r="D4179" t="s">
        <v>5428</v>
      </c>
      <c r="E4179" t="s">
        <v>5398</v>
      </c>
      <c r="F4179">
        <v>1</v>
      </c>
    </row>
    <row r="4180" spans="1:6" x14ac:dyDescent="0.2">
      <c r="A4180" t="s">
        <v>4941</v>
      </c>
      <c r="B4180">
        <v>10.6</v>
      </c>
      <c r="C4180">
        <f>F4180*_xlfn.XLOOKUP(E4180,OBS_WELL!A:A,OBS_WELL!B:B)</f>
        <v>1</v>
      </c>
      <c r="D4180" t="s">
        <v>5428</v>
      </c>
      <c r="E4180" t="s">
        <v>5398</v>
      </c>
      <c r="F4180">
        <v>1</v>
      </c>
    </row>
    <row r="4181" spans="1:6" x14ac:dyDescent="0.2">
      <c r="A4181" t="s">
        <v>4942</v>
      </c>
      <c r="B4181">
        <v>9.43</v>
      </c>
      <c r="C4181">
        <f>F4181*_xlfn.XLOOKUP(E4181,OBS_WELL!A:A,OBS_WELL!B:B)</f>
        <v>1</v>
      </c>
      <c r="D4181" t="s">
        <v>5428</v>
      </c>
      <c r="E4181" t="s">
        <v>5398</v>
      </c>
      <c r="F4181">
        <v>1</v>
      </c>
    </row>
    <row r="4182" spans="1:6" x14ac:dyDescent="0.2">
      <c r="A4182" t="s">
        <v>4943</v>
      </c>
      <c r="B4182">
        <v>9.64</v>
      </c>
      <c r="C4182">
        <f>F4182*_xlfn.XLOOKUP(E4182,OBS_WELL!A:A,OBS_WELL!B:B)</f>
        <v>1</v>
      </c>
      <c r="D4182" t="s">
        <v>5428</v>
      </c>
      <c r="E4182" t="s">
        <v>5398</v>
      </c>
      <c r="F4182">
        <v>1</v>
      </c>
    </row>
    <row r="4183" spans="1:6" x14ac:dyDescent="0.2">
      <c r="A4183" t="s">
        <v>4944</v>
      </c>
      <c r="B4183">
        <v>8.81</v>
      </c>
      <c r="C4183">
        <f>F4183*_xlfn.XLOOKUP(E4183,OBS_WELL!A:A,OBS_WELL!B:B)</f>
        <v>1</v>
      </c>
      <c r="D4183" t="s">
        <v>5428</v>
      </c>
      <c r="E4183" t="s">
        <v>5398</v>
      </c>
      <c r="F4183">
        <v>1</v>
      </c>
    </row>
    <row r="4184" spans="1:6" x14ac:dyDescent="0.2">
      <c r="A4184" t="s">
        <v>4945</v>
      </c>
      <c r="B4184">
        <v>10.44</v>
      </c>
      <c r="C4184">
        <f>F4184*_xlfn.XLOOKUP(E4184,OBS_WELL!A:A,OBS_WELL!B:B)</f>
        <v>1</v>
      </c>
      <c r="D4184" t="s">
        <v>5428</v>
      </c>
      <c r="E4184" t="s">
        <v>5398</v>
      </c>
      <c r="F4184">
        <v>1</v>
      </c>
    </row>
    <row r="4185" spans="1:6" x14ac:dyDescent="0.2">
      <c r="A4185" t="s">
        <v>4946</v>
      </c>
      <c r="B4185">
        <v>9.25</v>
      </c>
      <c r="C4185">
        <f>F4185*_xlfn.XLOOKUP(E4185,OBS_WELL!A:A,OBS_WELL!B:B)</f>
        <v>1</v>
      </c>
      <c r="D4185" t="s">
        <v>5428</v>
      </c>
      <c r="E4185" t="s">
        <v>5398</v>
      </c>
      <c r="F4185">
        <v>1</v>
      </c>
    </row>
    <row r="4186" spans="1:6" x14ac:dyDescent="0.2">
      <c r="A4186" t="s">
        <v>4947</v>
      </c>
      <c r="B4186">
        <v>8.56</v>
      </c>
      <c r="C4186">
        <f>F4186*_xlfn.XLOOKUP(E4186,OBS_WELL!A:A,OBS_WELL!B:B)</f>
        <v>1</v>
      </c>
      <c r="D4186" t="s">
        <v>5428</v>
      </c>
      <c r="E4186" t="s">
        <v>5398</v>
      </c>
      <c r="F4186">
        <v>1</v>
      </c>
    </row>
    <row r="4187" spans="1:6" x14ac:dyDescent="0.2">
      <c r="A4187" t="s">
        <v>4948</v>
      </c>
      <c r="B4187">
        <v>11.99</v>
      </c>
      <c r="C4187">
        <f>F4187*_xlfn.XLOOKUP(E4187,OBS_WELL!A:A,OBS_WELL!B:B)</f>
        <v>1</v>
      </c>
      <c r="D4187" t="s">
        <v>5428</v>
      </c>
      <c r="E4187" t="s">
        <v>5398</v>
      </c>
      <c r="F4187">
        <v>1</v>
      </c>
    </row>
    <row r="4188" spans="1:6" x14ac:dyDescent="0.2">
      <c r="A4188" t="s">
        <v>4949</v>
      </c>
      <c r="B4188">
        <v>9.1199999999999992</v>
      </c>
      <c r="C4188">
        <f>F4188*_xlfn.XLOOKUP(E4188,OBS_WELL!A:A,OBS_WELL!B:B)</f>
        <v>1</v>
      </c>
      <c r="D4188" t="s">
        <v>5428</v>
      </c>
      <c r="E4188" t="s">
        <v>5398</v>
      </c>
      <c r="F4188">
        <v>1</v>
      </c>
    </row>
    <row r="4189" spans="1:6" x14ac:dyDescent="0.2">
      <c r="A4189" t="s">
        <v>4950</v>
      </c>
      <c r="B4189">
        <v>8.4600000000000009</v>
      </c>
      <c r="C4189">
        <f>F4189*_xlfn.XLOOKUP(E4189,OBS_WELL!A:A,OBS_WELL!B:B)</f>
        <v>1</v>
      </c>
      <c r="D4189" t="s">
        <v>5428</v>
      </c>
      <c r="E4189" t="s">
        <v>5398</v>
      </c>
      <c r="F4189">
        <v>1</v>
      </c>
    </row>
    <row r="4190" spans="1:6" x14ac:dyDescent="0.2">
      <c r="A4190" t="s">
        <v>4951</v>
      </c>
      <c r="B4190">
        <v>8.81</v>
      </c>
      <c r="C4190">
        <f>F4190*_xlfn.XLOOKUP(E4190,OBS_WELL!A:A,OBS_WELL!B:B)</f>
        <v>1</v>
      </c>
      <c r="D4190" t="s">
        <v>5428</v>
      </c>
      <c r="E4190" t="s">
        <v>5398</v>
      </c>
      <c r="F4190">
        <v>1</v>
      </c>
    </row>
    <row r="4191" spans="1:6" x14ac:dyDescent="0.2">
      <c r="A4191" t="s">
        <v>4952</v>
      </c>
      <c r="B4191">
        <v>13.45</v>
      </c>
      <c r="C4191">
        <f>F4191*_xlfn.XLOOKUP(E4191,OBS_WELL!A:A,OBS_WELL!B:B)</f>
        <v>1</v>
      </c>
      <c r="D4191" t="s">
        <v>5428</v>
      </c>
      <c r="E4191" t="s">
        <v>5398</v>
      </c>
      <c r="F4191">
        <v>1</v>
      </c>
    </row>
    <row r="4192" spans="1:6" x14ac:dyDescent="0.2">
      <c r="A4192" t="s">
        <v>4953</v>
      </c>
      <c r="B4192">
        <v>10.58</v>
      </c>
      <c r="C4192">
        <f>F4192*_xlfn.XLOOKUP(E4192,OBS_WELL!A:A,OBS_WELL!B:B)</f>
        <v>1</v>
      </c>
      <c r="D4192" t="s">
        <v>5428</v>
      </c>
      <c r="E4192" t="s">
        <v>5398</v>
      </c>
      <c r="F4192">
        <v>1</v>
      </c>
    </row>
    <row r="4193" spans="1:6" x14ac:dyDescent="0.2">
      <c r="A4193" t="s">
        <v>4954</v>
      </c>
      <c r="B4193">
        <v>9.0399999999999991</v>
      </c>
      <c r="C4193">
        <f>F4193*_xlfn.XLOOKUP(E4193,OBS_WELL!A:A,OBS_WELL!B:B)</f>
        <v>1</v>
      </c>
      <c r="D4193" t="s">
        <v>5428</v>
      </c>
      <c r="E4193" t="s">
        <v>5398</v>
      </c>
      <c r="F4193">
        <v>1</v>
      </c>
    </row>
    <row r="4194" spans="1:6" x14ac:dyDescent="0.2">
      <c r="A4194" t="s">
        <v>4955</v>
      </c>
      <c r="B4194">
        <v>9.4700000000000006</v>
      </c>
      <c r="C4194">
        <f>F4194*_xlfn.XLOOKUP(E4194,OBS_WELL!A:A,OBS_WELL!B:B)</f>
        <v>1</v>
      </c>
      <c r="D4194" t="s">
        <v>5428</v>
      </c>
      <c r="E4194" t="s">
        <v>5398</v>
      </c>
      <c r="F4194">
        <v>1</v>
      </c>
    </row>
    <row r="4195" spans="1:6" x14ac:dyDescent="0.2">
      <c r="A4195" t="s">
        <v>4956</v>
      </c>
      <c r="B4195">
        <v>13.1</v>
      </c>
      <c r="C4195">
        <f>F4195*_xlfn.XLOOKUP(E4195,OBS_WELL!A:A,OBS_WELL!B:B)</f>
        <v>1</v>
      </c>
      <c r="D4195" t="s">
        <v>5428</v>
      </c>
      <c r="E4195" t="s">
        <v>5398</v>
      </c>
      <c r="F4195">
        <v>1</v>
      </c>
    </row>
    <row r="4196" spans="1:6" x14ac:dyDescent="0.2">
      <c r="A4196" t="s">
        <v>4957</v>
      </c>
      <c r="B4196">
        <v>11.67</v>
      </c>
      <c r="C4196">
        <f>F4196*_xlfn.XLOOKUP(E4196,OBS_WELL!A:A,OBS_WELL!B:B)</f>
        <v>1</v>
      </c>
      <c r="D4196" t="s">
        <v>5428</v>
      </c>
      <c r="E4196" t="s">
        <v>5398</v>
      </c>
      <c r="F4196">
        <v>1</v>
      </c>
    </row>
    <row r="4197" spans="1:6" x14ac:dyDescent="0.2">
      <c r="A4197" t="s">
        <v>4958</v>
      </c>
      <c r="B4197">
        <v>9.49</v>
      </c>
      <c r="C4197">
        <f>F4197*_xlfn.XLOOKUP(E4197,OBS_WELL!A:A,OBS_WELL!B:B)</f>
        <v>1</v>
      </c>
      <c r="D4197" t="s">
        <v>5428</v>
      </c>
      <c r="E4197" t="s">
        <v>5398</v>
      </c>
      <c r="F4197">
        <v>1</v>
      </c>
    </row>
    <row r="4198" spans="1:6" x14ac:dyDescent="0.2">
      <c r="A4198" t="s">
        <v>4959</v>
      </c>
      <c r="B4198">
        <v>9.52</v>
      </c>
      <c r="C4198">
        <f>F4198*_xlfn.XLOOKUP(E4198,OBS_WELL!A:A,OBS_WELL!B:B)</f>
        <v>1</v>
      </c>
      <c r="D4198" t="s">
        <v>5428</v>
      </c>
      <c r="E4198" t="s">
        <v>5398</v>
      </c>
      <c r="F4198">
        <v>1</v>
      </c>
    </row>
    <row r="4199" spans="1:6" x14ac:dyDescent="0.2">
      <c r="A4199" t="s">
        <v>4960</v>
      </c>
      <c r="B4199">
        <v>330.34</v>
      </c>
      <c r="C4199">
        <f>F4199*_xlfn.XLOOKUP(E4199,OBS_WELL!A:A,OBS_WELL!B:B)</f>
        <v>1</v>
      </c>
      <c r="D4199" t="s">
        <v>5428</v>
      </c>
      <c r="E4199" t="s">
        <v>5399</v>
      </c>
      <c r="F4199">
        <v>1</v>
      </c>
    </row>
    <row r="4200" spans="1:6" x14ac:dyDescent="0.2">
      <c r="A4200" t="s">
        <v>4961</v>
      </c>
      <c r="B4200">
        <v>330.32</v>
      </c>
      <c r="C4200">
        <f>F4200*_xlfn.XLOOKUP(E4200,OBS_WELL!A:A,OBS_WELL!B:B)</f>
        <v>1</v>
      </c>
      <c r="D4200" t="s">
        <v>5428</v>
      </c>
      <c r="E4200" t="s">
        <v>5399</v>
      </c>
      <c r="F4200">
        <v>1</v>
      </c>
    </row>
    <row r="4201" spans="1:6" x14ac:dyDescent="0.2">
      <c r="A4201" t="s">
        <v>4962</v>
      </c>
      <c r="B4201">
        <v>329.02</v>
      </c>
      <c r="C4201">
        <f>F4201*_xlfn.XLOOKUP(E4201,OBS_WELL!A:A,OBS_WELL!B:B)</f>
        <v>1</v>
      </c>
      <c r="D4201" t="s">
        <v>5428</v>
      </c>
      <c r="E4201" t="s">
        <v>5399</v>
      </c>
      <c r="F4201">
        <v>1</v>
      </c>
    </row>
    <row r="4202" spans="1:6" x14ac:dyDescent="0.2">
      <c r="A4202" t="s">
        <v>4963</v>
      </c>
      <c r="B4202">
        <v>332.34</v>
      </c>
      <c r="C4202">
        <f>F4202*_xlfn.XLOOKUP(E4202,OBS_WELL!A:A,OBS_WELL!B:B)</f>
        <v>1</v>
      </c>
      <c r="D4202" t="s">
        <v>5428</v>
      </c>
      <c r="E4202" t="s">
        <v>5400</v>
      </c>
      <c r="F4202">
        <v>1</v>
      </c>
    </row>
    <row r="4203" spans="1:6" x14ac:dyDescent="0.2">
      <c r="A4203" t="s">
        <v>4964</v>
      </c>
      <c r="B4203">
        <v>330.65</v>
      </c>
      <c r="C4203">
        <f>F4203*_xlfn.XLOOKUP(E4203,OBS_WELL!A:A,OBS_WELL!B:B)</f>
        <v>1</v>
      </c>
      <c r="D4203" t="s">
        <v>5428</v>
      </c>
      <c r="E4203" t="s">
        <v>5401</v>
      </c>
      <c r="F4203">
        <v>1</v>
      </c>
    </row>
    <row r="4204" spans="1:6" x14ac:dyDescent="0.2">
      <c r="A4204" t="s">
        <v>4965</v>
      </c>
      <c r="B4204">
        <v>328.18</v>
      </c>
      <c r="C4204">
        <f>F4204*_xlfn.XLOOKUP(E4204,OBS_WELL!A:A,OBS_WELL!B:B)</f>
        <v>1</v>
      </c>
      <c r="D4204" t="s">
        <v>5428</v>
      </c>
      <c r="E4204" t="s">
        <v>5402</v>
      </c>
      <c r="F4204">
        <v>1</v>
      </c>
    </row>
    <row r="4205" spans="1:6" x14ac:dyDescent="0.2">
      <c r="A4205" t="s">
        <v>4966</v>
      </c>
      <c r="B4205">
        <v>325.85000000000002</v>
      </c>
      <c r="C4205">
        <f>F4205*_xlfn.XLOOKUP(E4205,OBS_WELL!A:A,OBS_WELL!B:B)</f>
        <v>1</v>
      </c>
      <c r="D4205" t="s">
        <v>5428</v>
      </c>
      <c r="E4205" t="s">
        <v>5402</v>
      </c>
      <c r="F4205">
        <v>1</v>
      </c>
    </row>
    <row r="4206" spans="1:6" x14ac:dyDescent="0.2">
      <c r="A4206" t="s">
        <v>4967</v>
      </c>
      <c r="B4206">
        <v>329.6</v>
      </c>
      <c r="C4206">
        <f>F4206*_xlfn.XLOOKUP(E4206,OBS_WELL!A:A,OBS_WELL!B:B)</f>
        <v>1</v>
      </c>
      <c r="D4206" t="s">
        <v>5428</v>
      </c>
      <c r="E4206" t="s">
        <v>5403</v>
      </c>
      <c r="F4206">
        <v>1</v>
      </c>
    </row>
    <row r="4207" spans="1:6" x14ac:dyDescent="0.2">
      <c r="A4207" t="s">
        <v>4968</v>
      </c>
      <c r="B4207">
        <v>328.25</v>
      </c>
      <c r="C4207">
        <f>F4207*_xlfn.XLOOKUP(E4207,OBS_WELL!A:A,OBS_WELL!B:B)</f>
        <v>1</v>
      </c>
      <c r="D4207" t="s">
        <v>5428</v>
      </c>
      <c r="E4207" t="s">
        <v>5403</v>
      </c>
      <c r="F4207">
        <v>1</v>
      </c>
    </row>
    <row r="4208" spans="1:6" x14ac:dyDescent="0.2">
      <c r="A4208" t="s">
        <v>4969</v>
      </c>
      <c r="B4208">
        <v>40.020000000000003</v>
      </c>
      <c r="C4208">
        <f>F4208*_xlfn.XLOOKUP(E4208,OBS_WELL!A:A,OBS_WELL!B:B)</f>
        <v>1</v>
      </c>
      <c r="D4208" t="s">
        <v>5428</v>
      </c>
      <c r="E4208" t="s">
        <v>5404</v>
      </c>
      <c r="F4208">
        <v>1</v>
      </c>
    </row>
    <row r="4209" spans="1:6" x14ac:dyDescent="0.2">
      <c r="A4209" t="s">
        <v>4970</v>
      </c>
      <c r="B4209">
        <v>38.82</v>
      </c>
      <c r="C4209">
        <f>F4209*_xlfn.XLOOKUP(E4209,OBS_WELL!A:A,OBS_WELL!B:B)</f>
        <v>1</v>
      </c>
      <c r="D4209" t="s">
        <v>5428</v>
      </c>
      <c r="E4209" t="s">
        <v>5404</v>
      </c>
      <c r="F4209">
        <v>1</v>
      </c>
    </row>
    <row r="4210" spans="1:6" x14ac:dyDescent="0.2">
      <c r="A4210" t="s">
        <v>4971</v>
      </c>
      <c r="B4210">
        <v>38.78</v>
      </c>
      <c r="C4210">
        <f>F4210*_xlfn.XLOOKUP(E4210,OBS_WELL!A:A,OBS_WELL!B:B)</f>
        <v>1</v>
      </c>
      <c r="D4210" t="s">
        <v>5428</v>
      </c>
      <c r="E4210" t="s">
        <v>5404</v>
      </c>
      <c r="F4210">
        <v>1</v>
      </c>
    </row>
    <row r="4211" spans="1:6" x14ac:dyDescent="0.2">
      <c r="A4211" t="s">
        <v>4972</v>
      </c>
      <c r="B4211">
        <v>37.72</v>
      </c>
      <c r="C4211">
        <f>F4211*_xlfn.XLOOKUP(E4211,OBS_WELL!A:A,OBS_WELL!B:B)</f>
        <v>1</v>
      </c>
      <c r="D4211" t="s">
        <v>5428</v>
      </c>
      <c r="E4211" t="s">
        <v>5404</v>
      </c>
      <c r="F4211">
        <v>1</v>
      </c>
    </row>
    <row r="4212" spans="1:6" x14ac:dyDescent="0.2">
      <c r="A4212" t="s">
        <v>4973</v>
      </c>
      <c r="B4212">
        <v>38.64</v>
      </c>
      <c r="C4212">
        <f>F4212*_xlfn.XLOOKUP(E4212,OBS_WELL!A:A,OBS_WELL!B:B)</f>
        <v>1</v>
      </c>
      <c r="D4212" t="s">
        <v>5428</v>
      </c>
      <c r="E4212" t="s">
        <v>5404</v>
      </c>
      <c r="F4212">
        <v>1</v>
      </c>
    </row>
    <row r="4213" spans="1:6" x14ac:dyDescent="0.2">
      <c r="A4213" t="s">
        <v>4974</v>
      </c>
      <c r="B4213">
        <v>38.5</v>
      </c>
      <c r="C4213">
        <f>F4213*_xlfn.XLOOKUP(E4213,OBS_WELL!A:A,OBS_WELL!B:B)</f>
        <v>1</v>
      </c>
      <c r="D4213" t="s">
        <v>5428</v>
      </c>
      <c r="E4213" t="s">
        <v>5404</v>
      </c>
      <c r="F4213">
        <v>1</v>
      </c>
    </row>
    <row r="4214" spans="1:6" x14ac:dyDescent="0.2">
      <c r="A4214" t="s">
        <v>4975</v>
      </c>
      <c r="B4214">
        <v>39.26</v>
      </c>
      <c r="C4214">
        <f>F4214*_xlfn.XLOOKUP(E4214,OBS_WELL!A:A,OBS_WELL!B:B)</f>
        <v>1</v>
      </c>
      <c r="D4214" t="s">
        <v>5428</v>
      </c>
      <c r="E4214" t="s">
        <v>5404</v>
      </c>
      <c r="F4214">
        <v>1</v>
      </c>
    </row>
    <row r="4215" spans="1:6" x14ac:dyDescent="0.2">
      <c r="A4215" t="s">
        <v>4976</v>
      </c>
      <c r="B4215">
        <v>38.22</v>
      </c>
      <c r="C4215">
        <f>F4215*_xlfn.XLOOKUP(E4215,OBS_WELL!A:A,OBS_WELL!B:B)</f>
        <v>1</v>
      </c>
      <c r="D4215" t="s">
        <v>5428</v>
      </c>
      <c r="E4215" t="s">
        <v>5404</v>
      </c>
      <c r="F4215">
        <v>1</v>
      </c>
    </row>
    <row r="4216" spans="1:6" x14ac:dyDescent="0.2">
      <c r="A4216" t="s">
        <v>4977</v>
      </c>
      <c r="B4216">
        <v>37.619999999999997</v>
      </c>
      <c r="C4216">
        <f>F4216*_xlfn.XLOOKUP(E4216,OBS_WELL!A:A,OBS_WELL!B:B)</f>
        <v>1</v>
      </c>
      <c r="D4216" t="s">
        <v>5428</v>
      </c>
      <c r="E4216" t="s">
        <v>5404</v>
      </c>
      <c r="F4216">
        <v>1</v>
      </c>
    </row>
    <row r="4217" spans="1:6" x14ac:dyDescent="0.2">
      <c r="A4217" t="s">
        <v>4978</v>
      </c>
      <c r="B4217">
        <v>38.49</v>
      </c>
      <c r="C4217">
        <f>F4217*_xlfn.XLOOKUP(E4217,OBS_WELL!A:A,OBS_WELL!B:B)</f>
        <v>1</v>
      </c>
      <c r="D4217" t="s">
        <v>5428</v>
      </c>
      <c r="E4217" t="s">
        <v>5404</v>
      </c>
      <c r="F4217">
        <v>1</v>
      </c>
    </row>
    <row r="4218" spans="1:6" x14ac:dyDescent="0.2">
      <c r="A4218" t="s">
        <v>4979</v>
      </c>
      <c r="B4218">
        <v>38.93</v>
      </c>
      <c r="C4218">
        <f>F4218*_xlfn.XLOOKUP(E4218,OBS_WELL!A:A,OBS_WELL!B:B)</f>
        <v>1</v>
      </c>
      <c r="D4218" t="s">
        <v>5428</v>
      </c>
      <c r="E4218" t="s">
        <v>5404</v>
      </c>
      <c r="F4218">
        <v>1</v>
      </c>
    </row>
    <row r="4219" spans="1:6" x14ac:dyDescent="0.2">
      <c r="A4219" t="s">
        <v>4980</v>
      </c>
      <c r="B4219">
        <v>37.51</v>
      </c>
      <c r="C4219">
        <f>F4219*_xlfn.XLOOKUP(E4219,OBS_WELL!A:A,OBS_WELL!B:B)</f>
        <v>1</v>
      </c>
      <c r="D4219" t="s">
        <v>5428</v>
      </c>
      <c r="E4219" t="s">
        <v>5404</v>
      </c>
      <c r="F4219">
        <v>1</v>
      </c>
    </row>
    <row r="4220" spans="1:6" x14ac:dyDescent="0.2">
      <c r="A4220" t="s">
        <v>4981</v>
      </c>
      <c r="B4220">
        <v>37.840000000000003</v>
      </c>
      <c r="C4220">
        <f>F4220*_xlfn.XLOOKUP(E4220,OBS_WELL!A:A,OBS_WELL!B:B)</f>
        <v>1</v>
      </c>
      <c r="D4220" t="s">
        <v>5428</v>
      </c>
      <c r="E4220" t="s">
        <v>5404</v>
      </c>
      <c r="F4220">
        <v>1</v>
      </c>
    </row>
    <row r="4221" spans="1:6" x14ac:dyDescent="0.2">
      <c r="A4221" t="s">
        <v>4982</v>
      </c>
      <c r="B4221">
        <v>38.090000000000003</v>
      </c>
      <c r="C4221">
        <f>F4221*_xlfn.XLOOKUP(E4221,OBS_WELL!A:A,OBS_WELL!B:B)</f>
        <v>1</v>
      </c>
      <c r="D4221" t="s">
        <v>5428</v>
      </c>
      <c r="E4221" t="s">
        <v>5404</v>
      </c>
      <c r="F4221">
        <v>1</v>
      </c>
    </row>
    <row r="4222" spans="1:6" x14ac:dyDescent="0.2">
      <c r="A4222" t="s">
        <v>4983</v>
      </c>
      <c r="B4222">
        <v>38.83</v>
      </c>
      <c r="C4222">
        <f>F4222*_xlfn.XLOOKUP(E4222,OBS_WELL!A:A,OBS_WELL!B:B)</f>
        <v>1</v>
      </c>
      <c r="D4222" t="s">
        <v>5428</v>
      </c>
      <c r="E4222" t="s">
        <v>5404</v>
      </c>
      <c r="F4222">
        <v>1</v>
      </c>
    </row>
    <row r="4223" spans="1:6" x14ac:dyDescent="0.2">
      <c r="A4223" t="s">
        <v>4984</v>
      </c>
      <c r="B4223">
        <v>37.97</v>
      </c>
      <c r="C4223">
        <f>F4223*_xlfn.XLOOKUP(E4223,OBS_WELL!A:A,OBS_WELL!B:B)</f>
        <v>1</v>
      </c>
      <c r="D4223" t="s">
        <v>5428</v>
      </c>
      <c r="E4223" t="s">
        <v>5404</v>
      </c>
      <c r="F4223">
        <v>1</v>
      </c>
    </row>
    <row r="4224" spans="1:6" x14ac:dyDescent="0.2">
      <c r="A4224" t="s">
        <v>4985</v>
      </c>
      <c r="B4224">
        <v>37.86</v>
      </c>
      <c r="C4224">
        <f>F4224*_xlfn.XLOOKUP(E4224,OBS_WELL!A:A,OBS_WELL!B:B)</f>
        <v>1</v>
      </c>
      <c r="D4224" t="s">
        <v>5428</v>
      </c>
      <c r="E4224" t="s">
        <v>5404</v>
      </c>
      <c r="F4224">
        <v>1</v>
      </c>
    </row>
    <row r="4225" spans="1:6" x14ac:dyDescent="0.2">
      <c r="A4225" t="s">
        <v>4986</v>
      </c>
      <c r="B4225">
        <v>37.72</v>
      </c>
      <c r="C4225">
        <f>F4225*_xlfn.XLOOKUP(E4225,OBS_WELL!A:A,OBS_WELL!B:B)</f>
        <v>1</v>
      </c>
      <c r="D4225" t="s">
        <v>5428</v>
      </c>
      <c r="E4225" t="s">
        <v>5404</v>
      </c>
      <c r="F4225">
        <v>1</v>
      </c>
    </row>
    <row r="4226" spans="1:6" x14ac:dyDescent="0.2">
      <c r="A4226" t="s">
        <v>4987</v>
      </c>
      <c r="B4226">
        <v>38.72</v>
      </c>
      <c r="C4226">
        <f>F4226*_xlfn.XLOOKUP(E4226,OBS_WELL!A:A,OBS_WELL!B:B)</f>
        <v>1</v>
      </c>
      <c r="D4226" t="s">
        <v>5428</v>
      </c>
      <c r="E4226" t="s">
        <v>5404</v>
      </c>
      <c r="F4226">
        <v>1</v>
      </c>
    </row>
    <row r="4227" spans="1:6" x14ac:dyDescent="0.2">
      <c r="A4227" t="s">
        <v>4988</v>
      </c>
      <c r="B4227">
        <v>38.200000000000003</v>
      </c>
      <c r="C4227">
        <f>F4227*_xlfn.XLOOKUP(E4227,OBS_WELL!A:A,OBS_WELL!B:B)</f>
        <v>1</v>
      </c>
      <c r="D4227" t="s">
        <v>5428</v>
      </c>
      <c r="E4227" t="s">
        <v>5404</v>
      </c>
      <c r="F4227">
        <v>1</v>
      </c>
    </row>
    <row r="4228" spans="1:6" x14ac:dyDescent="0.2">
      <c r="A4228" t="s">
        <v>4989</v>
      </c>
      <c r="B4228">
        <v>37.75</v>
      </c>
      <c r="C4228">
        <f>F4228*_xlfn.XLOOKUP(E4228,OBS_WELL!A:A,OBS_WELL!B:B)</f>
        <v>1</v>
      </c>
      <c r="D4228" t="s">
        <v>5428</v>
      </c>
      <c r="E4228" t="s">
        <v>5404</v>
      </c>
      <c r="F4228">
        <v>1</v>
      </c>
    </row>
    <row r="4229" spans="1:6" x14ac:dyDescent="0.2">
      <c r="A4229" t="s">
        <v>4990</v>
      </c>
      <c r="B4229">
        <v>37.840000000000003</v>
      </c>
      <c r="C4229">
        <f>F4229*_xlfn.XLOOKUP(E4229,OBS_WELL!A:A,OBS_WELL!B:B)</f>
        <v>1</v>
      </c>
      <c r="D4229" t="s">
        <v>5428</v>
      </c>
      <c r="E4229" t="s">
        <v>5404</v>
      </c>
      <c r="F4229">
        <v>1</v>
      </c>
    </row>
    <row r="4230" spans="1:6" x14ac:dyDescent="0.2">
      <c r="A4230" t="s">
        <v>4991</v>
      </c>
      <c r="B4230">
        <v>17.850000000000001</v>
      </c>
      <c r="C4230">
        <f>F4230*_xlfn.XLOOKUP(E4230,OBS_WELL!A:A,OBS_WELL!B:B)</f>
        <v>1</v>
      </c>
      <c r="D4230" t="s">
        <v>5428</v>
      </c>
      <c r="E4230" t="s">
        <v>5405</v>
      </c>
      <c r="F4230">
        <v>1</v>
      </c>
    </row>
    <row r="4231" spans="1:6" x14ac:dyDescent="0.2">
      <c r="A4231" t="s">
        <v>4992</v>
      </c>
      <c r="B4231">
        <v>15.9</v>
      </c>
      <c r="C4231">
        <f>F4231*_xlfn.XLOOKUP(E4231,OBS_WELL!A:A,OBS_WELL!B:B)</f>
        <v>1</v>
      </c>
      <c r="D4231" t="s">
        <v>5428</v>
      </c>
      <c r="E4231" t="s">
        <v>5405</v>
      </c>
      <c r="F4231">
        <v>1</v>
      </c>
    </row>
    <row r="4232" spans="1:6" x14ac:dyDescent="0.2">
      <c r="A4232" t="s">
        <v>4993</v>
      </c>
      <c r="B4232">
        <v>15.01</v>
      </c>
      <c r="C4232">
        <f>F4232*_xlfn.XLOOKUP(E4232,OBS_WELL!A:A,OBS_WELL!B:B)</f>
        <v>1</v>
      </c>
      <c r="D4232" t="s">
        <v>5428</v>
      </c>
      <c r="E4232" t="s">
        <v>5405</v>
      </c>
      <c r="F4232">
        <v>1</v>
      </c>
    </row>
    <row r="4233" spans="1:6" x14ac:dyDescent="0.2">
      <c r="A4233" t="s">
        <v>4994</v>
      </c>
      <c r="B4233">
        <v>17.059999999999999</v>
      </c>
      <c r="C4233">
        <f>F4233*_xlfn.XLOOKUP(E4233,OBS_WELL!A:A,OBS_WELL!B:B)</f>
        <v>1</v>
      </c>
      <c r="D4233" t="s">
        <v>5428</v>
      </c>
      <c r="E4233" t="s">
        <v>5405</v>
      </c>
      <c r="F4233">
        <v>1</v>
      </c>
    </row>
    <row r="4234" spans="1:6" x14ac:dyDescent="0.2">
      <c r="A4234" t="s">
        <v>4995</v>
      </c>
      <c r="B4234">
        <v>18.16</v>
      </c>
      <c r="C4234">
        <f>F4234*_xlfn.XLOOKUP(E4234,OBS_WELL!A:A,OBS_WELL!B:B)</f>
        <v>1</v>
      </c>
      <c r="D4234" t="s">
        <v>5428</v>
      </c>
      <c r="E4234" t="s">
        <v>5405</v>
      </c>
      <c r="F4234">
        <v>1</v>
      </c>
    </row>
    <row r="4235" spans="1:6" x14ac:dyDescent="0.2">
      <c r="A4235" t="s">
        <v>4996</v>
      </c>
      <c r="B4235">
        <v>15.71</v>
      </c>
      <c r="C4235">
        <f>F4235*_xlfn.XLOOKUP(E4235,OBS_WELL!A:A,OBS_WELL!B:B)</f>
        <v>1</v>
      </c>
      <c r="D4235" t="s">
        <v>5428</v>
      </c>
      <c r="E4235" t="s">
        <v>5405</v>
      </c>
      <c r="F4235">
        <v>1</v>
      </c>
    </row>
    <row r="4236" spans="1:6" x14ac:dyDescent="0.2">
      <c r="A4236" t="s">
        <v>4997</v>
      </c>
      <c r="B4236">
        <v>15.15</v>
      </c>
      <c r="C4236">
        <f>F4236*_xlfn.XLOOKUP(E4236,OBS_WELL!A:A,OBS_WELL!B:B)</f>
        <v>1</v>
      </c>
      <c r="D4236" t="s">
        <v>5428</v>
      </c>
      <c r="E4236" t="s">
        <v>5405</v>
      </c>
      <c r="F4236">
        <v>1</v>
      </c>
    </row>
    <row r="4237" spans="1:6" x14ac:dyDescent="0.2">
      <c r="A4237" t="s">
        <v>4998</v>
      </c>
      <c r="B4237">
        <v>18.55</v>
      </c>
      <c r="C4237">
        <f>F4237*_xlfn.XLOOKUP(E4237,OBS_WELL!A:A,OBS_WELL!B:B)</f>
        <v>1</v>
      </c>
      <c r="D4237" t="s">
        <v>5428</v>
      </c>
      <c r="E4237" t="s">
        <v>5405</v>
      </c>
      <c r="F4237">
        <v>1</v>
      </c>
    </row>
    <row r="4238" spans="1:6" x14ac:dyDescent="0.2">
      <c r="A4238" t="s">
        <v>4999</v>
      </c>
      <c r="B4238">
        <v>16.29</v>
      </c>
      <c r="C4238">
        <f>F4238*_xlfn.XLOOKUP(E4238,OBS_WELL!A:A,OBS_WELL!B:B)</f>
        <v>1</v>
      </c>
      <c r="D4238" t="s">
        <v>5428</v>
      </c>
      <c r="E4238" t="s">
        <v>5405</v>
      </c>
      <c r="F4238">
        <v>1</v>
      </c>
    </row>
    <row r="4239" spans="1:6" x14ac:dyDescent="0.2">
      <c r="A4239" t="s">
        <v>5000</v>
      </c>
      <c r="B4239">
        <v>14.18</v>
      </c>
      <c r="C4239">
        <f>F4239*_xlfn.XLOOKUP(E4239,OBS_WELL!A:A,OBS_WELL!B:B)</f>
        <v>1</v>
      </c>
      <c r="D4239" t="s">
        <v>5428</v>
      </c>
      <c r="E4239" t="s">
        <v>5405</v>
      </c>
      <c r="F4239">
        <v>1</v>
      </c>
    </row>
    <row r="4240" spans="1:6" x14ac:dyDescent="0.2">
      <c r="A4240" t="s">
        <v>5001</v>
      </c>
      <c r="B4240">
        <v>16.43</v>
      </c>
      <c r="C4240">
        <f>F4240*_xlfn.XLOOKUP(E4240,OBS_WELL!A:A,OBS_WELL!B:B)</f>
        <v>1</v>
      </c>
      <c r="D4240" t="s">
        <v>5428</v>
      </c>
      <c r="E4240" t="s">
        <v>5405</v>
      </c>
      <c r="F4240">
        <v>1</v>
      </c>
    </row>
    <row r="4241" spans="1:6" x14ac:dyDescent="0.2">
      <c r="A4241" t="s">
        <v>5002</v>
      </c>
      <c r="B4241">
        <v>17.600000000000001</v>
      </c>
      <c r="C4241">
        <f>F4241*_xlfn.XLOOKUP(E4241,OBS_WELL!A:A,OBS_WELL!B:B)</f>
        <v>1</v>
      </c>
      <c r="D4241" t="s">
        <v>5428</v>
      </c>
      <c r="E4241" t="s">
        <v>5405</v>
      </c>
      <c r="F4241">
        <v>1</v>
      </c>
    </row>
    <row r="4242" spans="1:6" x14ac:dyDescent="0.2">
      <c r="A4242" t="s">
        <v>5003</v>
      </c>
      <c r="B4242">
        <v>20.11</v>
      </c>
      <c r="C4242">
        <f>F4242*_xlfn.XLOOKUP(E4242,OBS_WELL!A:A,OBS_WELL!B:B)</f>
        <v>1</v>
      </c>
      <c r="D4242" t="s">
        <v>5428</v>
      </c>
      <c r="E4242" t="s">
        <v>5405</v>
      </c>
      <c r="F4242">
        <v>1</v>
      </c>
    </row>
    <row r="4243" spans="1:6" x14ac:dyDescent="0.2">
      <c r="A4243" t="s">
        <v>5004</v>
      </c>
      <c r="B4243">
        <v>17.329999999999998</v>
      </c>
      <c r="C4243">
        <f>F4243*_xlfn.XLOOKUP(E4243,OBS_WELL!A:A,OBS_WELL!B:B)</f>
        <v>1</v>
      </c>
      <c r="D4243" t="s">
        <v>5428</v>
      </c>
      <c r="E4243" t="s">
        <v>5405</v>
      </c>
      <c r="F4243">
        <v>1</v>
      </c>
    </row>
    <row r="4244" spans="1:6" x14ac:dyDescent="0.2">
      <c r="A4244" t="s">
        <v>5005</v>
      </c>
      <c r="B4244">
        <v>16.66</v>
      </c>
      <c r="C4244">
        <f>F4244*_xlfn.XLOOKUP(E4244,OBS_WELL!A:A,OBS_WELL!B:B)</f>
        <v>1</v>
      </c>
      <c r="D4244" t="s">
        <v>5428</v>
      </c>
      <c r="E4244" t="s">
        <v>5405</v>
      </c>
      <c r="F4244">
        <v>1</v>
      </c>
    </row>
    <row r="4245" spans="1:6" x14ac:dyDescent="0.2">
      <c r="A4245" t="s">
        <v>5006</v>
      </c>
      <c r="B4245">
        <v>19.22</v>
      </c>
      <c r="C4245">
        <f>F4245*_xlfn.XLOOKUP(E4245,OBS_WELL!A:A,OBS_WELL!B:B)</f>
        <v>1</v>
      </c>
      <c r="D4245" t="s">
        <v>5428</v>
      </c>
      <c r="E4245" t="s">
        <v>5405</v>
      </c>
      <c r="F4245">
        <v>1</v>
      </c>
    </row>
    <row r="4246" spans="1:6" x14ac:dyDescent="0.2">
      <c r="A4246" t="s">
        <v>5007</v>
      </c>
      <c r="B4246">
        <v>17.989999999999998</v>
      </c>
      <c r="C4246">
        <f>F4246*_xlfn.XLOOKUP(E4246,OBS_WELL!A:A,OBS_WELL!B:B)</f>
        <v>1</v>
      </c>
      <c r="D4246" t="s">
        <v>5428</v>
      </c>
      <c r="E4246" t="s">
        <v>5405</v>
      </c>
      <c r="F4246">
        <v>1</v>
      </c>
    </row>
    <row r="4247" spans="1:6" x14ac:dyDescent="0.2">
      <c r="A4247" t="s">
        <v>5008</v>
      </c>
      <c r="B4247">
        <v>17.91</v>
      </c>
      <c r="C4247">
        <f>F4247*_xlfn.XLOOKUP(E4247,OBS_WELL!A:A,OBS_WELL!B:B)</f>
        <v>1</v>
      </c>
      <c r="D4247" t="s">
        <v>5428</v>
      </c>
      <c r="E4247" t="s">
        <v>5405</v>
      </c>
      <c r="F4247">
        <v>1</v>
      </c>
    </row>
    <row r="4248" spans="1:6" x14ac:dyDescent="0.2">
      <c r="A4248" t="s">
        <v>5009</v>
      </c>
      <c r="B4248">
        <v>161.87</v>
      </c>
      <c r="C4248">
        <f>F4248*_xlfn.XLOOKUP(E4248,OBS_WELL!A:A,OBS_WELL!B:B)</f>
        <v>0</v>
      </c>
      <c r="D4248" t="s">
        <v>5428</v>
      </c>
      <c r="E4248" t="s">
        <v>5406</v>
      </c>
      <c r="F4248">
        <v>1</v>
      </c>
    </row>
    <row r="4249" spans="1:6" x14ac:dyDescent="0.2">
      <c r="A4249" t="s">
        <v>5010</v>
      </c>
      <c r="B4249">
        <v>162.47999999999999</v>
      </c>
      <c r="C4249">
        <f>F4249*_xlfn.XLOOKUP(E4249,OBS_WELL!A:A,OBS_WELL!B:B)</f>
        <v>0</v>
      </c>
      <c r="D4249" t="s">
        <v>5428</v>
      </c>
      <c r="E4249" t="s">
        <v>5406</v>
      </c>
      <c r="F4249">
        <v>1</v>
      </c>
    </row>
    <row r="4250" spans="1:6" x14ac:dyDescent="0.2">
      <c r="A4250" t="s">
        <v>5011</v>
      </c>
      <c r="B4250">
        <v>161.53</v>
      </c>
      <c r="C4250">
        <f>F4250*_xlfn.XLOOKUP(E4250,OBS_WELL!A:A,OBS_WELL!B:B)</f>
        <v>0</v>
      </c>
      <c r="D4250" t="s">
        <v>5428</v>
      </c>
      <c r="E4250" t="s">
        <v>5406</v>
      </c>
      <c r="F4250">
        <v>1</v>
      </c>
    </row>
    <row r="4251" spans="1:6" x14ac:dyDescent="0.2">
      <c r="A4251" t="s">
        <v>5012</v>
      </c>
      <c r="B4251">
        <v>5.81</v>
      </c>
      <c r="C4251">
        <f>F4251*_xlfn.XLOOKUP(E4251,OBS_WELL!A:A,OBS_WELL!B:B)</f>
        <v>1</v>
      </c>
      <c r="D4251" t="s">
        <v>5428</v>
      </c>
      <c r="E4251" t="s">
        <v>5407</v>
      </c>
      <c r="F4251">
        <v>1</v>
      </c>
    </row>
    <row r="4252" spans="1:6" x14ac:dyDescent="0.2">
      <c r="A4252" t="s">
        <v>5013</v>
      </c>
      <c r="B4252">
        <v>2.91</v>
      </c>
      <c r="C4252">
        <f>F4252*_xlfn.XLOOKUP(E4252,OBS_WELL!A:A,OBS_WELL!B:B)</f>
        <v>1</v>
      </c>
      <c r="D4252" t="s">
        <v>5428</v>
      </c>
      <c r="E4252" t="s">
        <v>5407</v>
      </c>
      <c r="F4252">
        <v>1</v>
      </c>
    </row>
    <row r="4253" spans="1:6" x14ac:dyDescent="0.2">
      <c r="A4253" t="s">
        <v>5014</v>
      </c>
      <c r="B4253">
        <v>2.46</v>
      </c>
      <c r="C4253">
        <f>F4253*_xlfn.XLOOKUP(E4253,OBS_WELL!A:A,OBS_WELL!B:B)</f>
        <v>1</v>
      </c>
      <c r="D4253" t="s">
        <v>5428</v>
      </c>
      <c r="E4253" t="s">
        <v>5407</v>
      </c>
      <c r="F4253">
        <v>1</v>
      </c>
    </row>
    <row r="4254" spans="1:6" x14ac:dyDescent="0.2">
      <c r="A4254" t="s">
        <v>5015</v>
      </c>
      <c r="B4254">
        <v>2.39</v>
      </c>
      <c r="C4254">
        <f>F4254*_xlfn.XLOOKUP(E4254,OBS_WELL!A:A,OBS_WELL!B:B)</f>
        <v>1</v>
      </c>
      <c r="D4254" t="s">
        <v>5428</v>
      </c>
      <c r="E4254" t="s">
        <v>5407</v>
      </c>
      <c r="F4254">
        <v>1</v>
      </c>
    </row>
    <row r="4255" spans="1:6" x14ac:dyDescent="0.2">
      <c r="A4255" t="s">
        <v>5016</v>
      </c>
      <c r="B4255">
        <v>5.9</v>
      </c>
      <c r="C4255">
        <f>F4255*_xlfn.XLOOKUP(E4255,OBS_WELL!A:A,OBS_WELL!B:B)</f>
        <v>1</v>
      </c>
      <c r="D4255" t="s">
        <v>5428</v>
      </c>
      <c r="E4255" t="s">
        <v>5407</v>
      </c>
      <c r="F4255">
        <v>1</v>
      </c>
    </row>
    <row r="4256" spans="1:6" x14ac:dyDescent="0.2">
      <c r="A4256" t="s">
        <v>5017</v>
      </c>
      <c r="B4256">
        <v>3</v>
      </c>
      <c r="C4256">
        <f>F4256*_xlfn.XLOOKUP(E4256,OBS_WELL!A:A,OBS_WELL!B:B)</f>
        <v>1</v>
      </c>
      <c r="D4256" t="s">
        <v>5428</v>
      </c>
      <c r="E4256" t="s">
        <v>5407</v>
      </c>
      <c r="F4256">
        <v>1</v>
      </c>
    </row>
    <row r="4257" spans="1:6" x14ac:dyDescent="0.2">
      <c r="A4257" t="s">
        <v>5018</v>
      </c>
      <c r="B4257">
        <v>2.46</v>
      </c>
      <c r="C4257">
        <f>F4257*_xlfn.XLOOKUP(E4257,OBS_WELL!A:A,OBS_WELL!B:B)</f>
        <v>1</v>
      </c>
      <c r="D4257" t="s">
        <v>5428</v>
      </c>
      <c r="E4257" t="s">
        <v>5407</v>
      </c>
      <c r="F4257">
        <v>1</v>
      </c>
    </row>
    <row r="4258" spans="1:6" x14ac:dyDescent="0.2">
      <c r="A4258" t="s">
        <v>5019</v>
      </c>
      <c r="B4258">
        <v>1.48</v>
      </c>
      <c r="C4258">
        <f>F4258*_xlfn.XLOOKUP(E4258,OBS_WELL!A:A,OBS_WELL!B:B)</f>
        <v>1</v>
      </c>
      <c r="D4258" t="s">
        <v>5428</v>
      </c>
      <c r="E4258" t="s">
        <v>5407</v>
      </c>
      <c r="F4258">
        <v>1</v>
      </c>
    </row>
    <row r="4259" spans="1:6" x14ac:dyDescent="0.2">
      <c r="A4259" t="s">
        <v>5020</v>
      </c>
      <c r="B4259">
        <v>8.5299999999999994</v>
      </c>
      <c r="C4259">
        <f>F4259*_xlfn.XLOOKUP(E4259,OBS_WELL!A:A,OBS_WELL!B:B)</f>
        <v>1</v>
      </c>
      <c r="D4259" t="s">
        <v>5428</v>
      </c>
      <c r="E4259" t="s">
        <v>5407</v>
      </c>
      <c r="F4259">
        <v>1</v>
      </c>
    </row>
    <row r="4260" spans="1:6" x14ac:dyDescent="0.2">
      <c r="A4260" t="s">
        <v>5021</v>
      </c>
      <c r="B4260">
        <v>3.14</v>
      </c>
      <c r="C4260">
        <f>F4260*_xlfn.XLOOKUP(E4260,OBS_WELL!A:A,OBS_WELL!B:B)</f>
        <v>1</v>
      </c>
      <c r="D4260" t="s">
        <v>5428</v>
      </c>
      <c r="E4260" t="s">
        <v>5408</v>
      </c>
      <c r="F4260">
        <v>1</v>
      </c>
    </row>
    <row r="4261" spans="1:6" x14ac:dyDescent="0.2">
      <c r="A4261" t="s">
        <v>5022</v>
      </c>
      <c r="B4261">
        <v>1.68</v>
      </c>
      <c r="C4261">
        <f>F4261*_xlfn.XLOOKUP(E4261,OBS_WELL!A:A,OBS_WELL!B:B)</f>
        <v>1</v>
      </c>
      <c r="D4261" t="s">
        <v>5428</v>
      </c>
      <c r="E4261" t="s">
        <v>5408</v>
      </c>
      <c r="F4261">
        <v>1</v>
      </c>
    </row>
    <row r="4262" spans="1:6" x14ac:dyDescent="0.2">
      <c r="A4262" t="s">
        <v>5023</v>
      </c>
      <c r="B4262">
        <v>8.98</v>
      </c>
      <c r="C4262">
        <f>F4262*_xlfn.XLOOKUP(E4262,OBS_WELL!A:A,OBS_WELL!B:B)</f>
        <v>1</v>
      </c>
      <c r="D4262" t="s">
        <v>5428</v>
      </c>
      <c r="E4262" t="s">
        <v>5408</v>
      </c>
      <c r="F4262">
        <v>1</v>
      </c>
    </row>
    <row r="4263" spans="1:6" x14ac:dyDescent="0.2">
      <c r="A4263" t="s">
        <v>5024</v>
      </c>
      <c r="B4263">
        <v>26.05</v>
      </c>
      <c r="C4263">
        <f>F4263*_xlfn.XLOOKUP(E4263,OBS_WELL!A:A,OBS_WELL!B:B)</f>
        <v>1</v>
      </c>
      <c r="D4263" t="s">
        <v>5428</v>
      </c>
      <c r="E4263" t="s">
        <v>5409</v>
      </c>
      <c r="F4263">
        <v>1</v>
      </c>
    </row>
    <row r="4264" spans="1:6" x14ac:dyDescent="0.2">
      <c r="A4264" t="s">
        <v>5025</v>
      </c>
      <c r="B4264">
        <v>25.09</v>
      </c>
      <c r="C4264">
        <f>F4264*_xlfn.XLOOKUP(E4264,OBS_WELL!A:A,OBS_WELL!B:B)</f>
        <v>1</v>
      </c>
      <c r="D4264" t="s">
        <v>5428</v>
      </c>
      <c r="E4264" t="s">
        <v>5409</v>
      </c>
      <c r="F4264">
        <v>1</v>
      </c>
    </row>
    <row r="4265" spans="1:6" x14ac:dyDescent="0.2">
      <c r="A4265" t="s">
        <v>5026</v>
      </c>
      <c r="B4265">
        <v>45.96</v>
      </c>
      <c r="C4265">
        <f>F4265*_xlfn.XLOOKUP(E4265,OBS_WELL!A:A,OBS_WELL!B:B)</f>
        <v>1</v>
      </c>
      <c r="D4265" t="s">
        <v>5428</v>
      </c>
      <c r="E4265" t="s">
        <v>5409</v>
      </c>
      <c r="F4265">
        <v>1</v>
      </c>
    </row>
    <row r="4266" spans="1:6" x14ac:dyDescent="0.2">
      <c r="A4266" t="s">
        <v>5027</v>
      </c>
      <c r="B4266">
        <v>41.78</v>
      </c>
      <c r="C4266">
        <f>F4266*_xlfn.XLOOKUP(E4266,OBS_WELL!A:A,OBS_WELL!B:B)</f>
        <v>1</v>
      </c>
      <c r="D4266" t="s">
        <v>5428</v>
      </c>
      <c r="E4266" t="s">
        <v>5409</v>
      </c>
      <c r="F4266">
        <v>1</v>
      </c>
    </row>
    <row r="4267" spans="1:6" x14ac:dyDescent="0.2">
      <c r="A4267" t="s">
        <v>5028</v>
      </c>
      <c r="B4267">
        <v>34.28</v>
      </c>
      <c r="C4267">
        <f>F4267*_xlfn.XLOOKUP(E4267,OBS_WELL!A:A,OBS_WELL!B:B)</f>
        <v>1</v>
      </c>
      <c r="D4267" t="s">
        <v>5428</v>
      </c>
      <c r="E4267" t="s">
        <v>5409</v>
      </c>
      <c r="F4267">
        <v>1</v>
      </c>
    </row>
    <row r="4268" spans="1:6" x14ac:dyDescent="0.2">
      <c r="A4268" t="s">
        <v>5029</v>
      </c>
      <c r="B4268">
        <v>37.21</v>
      </c>
      <c r="C4268">
        <f>F4268*_xlfn.XLOOKUP(E4268,OBS_WELL!A:A,OBS_WELL!B:B)</f>
        <v>1</v>
      </c>
      <c r="D4268" t="s">
        <v>5428</v>
      </c>
      <c r="E4268" t="s">
        <v>5409</v>
      </c>
      <c r="F4268">
        <v>1</v>
      </c>
    </row>
    <row r="4269" spans="1:6" x14ac:dyDescent="0.2">
      <c r="A4269" t="s">
        <v>5030</v>
      </c>
      <c r="B4269">
        <v>45.56</v>
      </c>
      <c r="C4269">
        <f>F4269*_xlfn.XLOOKUP(E4269,OBS_WELL!A:A,OBS_WELL!B:B)</f>
        <v>1</v>
      </c>
      <c r="D4269" t="s">
        <v>5428</v>
      </c>
      <c r="E4269" t="s">
        <v>5409</v>
      </c>
      <c r="F4269">
        <v>1</v>
      </c>
    </row>
    <row r="4270" spans="1:6" x14ac:dyDescent="0.2">
      <c r="A4270" t="s">
        <v>5031</v>
      </c>
      <c r="B4270">
        <v>35.08</v>
      </c>
      <c r="C4270">
        <f>F4270*_xlfn.XLOOKUP(E4270,OBS_WELL!A:A,OBS_WELL!B:B)</f>
        <v>1</v>
      </c>
      <c r="D4270" t="s">
        <v>5428</v>
      </c>
      <c r="E4270" t="s">
        <v>5409</v>
      </c>
      <c r="F4270">
        <v>1</v>
      </c>
    </row>
    <row r="4271" spans="1:6" x14ac:dyDescent="0.2">
      <c r="A4271" t="s">
        <v>5032</v>
      </c>
      <c r="B4271">
        <v>50.15</v>
      </c>
      <c r="C4271">
        <f>F4271*_xlfn.XLOOKUP(E4271,OBS_WELL!A:A,OBS_WELL!B:B)</f>
        <v>1</v>
      </c>
      <c r="D4271" t="s">
        <v>5428</v>
      </c>
      <c r="E4271" t="s">
        <v>5409</v>
      </c>
      <c r="F4271">
        <v>1</v>
      </c>
    </row>
    <row r="4272" spans="1:6" x14ac:dyDescent="0.2">
      <c r="A4272" t="s">
        <v>5033</v>
      </c>
      <c r="B4272">
        <v>37.130000000000003</v>
      </c>
      <c r="C4272">
        <f>F4272*_xlfn.XLOOKUP(E4272,OBS_WELL!A:A,OBS_WELL!B:B)</f>
        <v>1</v>
      </c>
      <c r="D4272" t="s">
        <v>5428</v>
      </c>
      <c r="E4272" t="s">
        <v>5409</v>
      </c>
      <c r="F4272">
        <v>1</v>
      </c>
    </row>
    <row r="4273" spans="1:6" x14ac:dyDescent="0.2">
      <c r="A4273" t="s">
        <v>5034</v>
      </c>
      <c r="B4273">
        <v>42.78</v>
      </c>
      <c r="C4273">
        <f>F4273*_xlfn.XLOOKUP(E4273,OBS_WELL!A:A,OBS_WELL!B:B)</f>
        <v>1</v>
      </c>
      <c r="D4273" t="s">
        <v>5428</v>
      </c>
      <c r="E4273" t="s">
        <v>5409</v>
      </c>
      <c r="F4273">
        <v>1</v>
      </c>
    </row>
    <row r="4274" spans="1:6" x14ac:dyDescent="0.2">
      <c r="A4274" t="s">
        <v>5035</v>
      </c>
      <c r="B4274">
        <v>23.26</v>
      </c>
      <c r="C4274">
        <f>F4274*_xlfn.XLOOKUP(E4274,OBS_WELL!A:A,OBS_WELL!B:B)</f>
        <v>1</v>
      </c>
      <c r="D4274" t="s">
        <v>5428</v>
      </c>
      <c r="E4274" t="s">
        <v>5409</v>
      </c>
      <c r="F4274">
        <v>1</v>
      </c>
    </row>
    <row r="4275" spans="1:6" x14ac:dyDescent="0.2">
      <c r="A4275" t="s">
        <v>5036</v>
      </c>
      <c r="B4275">
        <v>41.28</v>
      </c>
      <c r="C4275">
        <f>F4275*_xlfn.XLOOKUP(E4275,OBS_WELL!A:A,OBS_WELL!B:B)</f>
        <v>1</v>
      </c>
      <c r="D4275" t="s">
        <v>5428</v>
      </c>
      <c r="E4275" t="s">
        <v>5409</v>
      </c>
      <c r="F4275">
        <v>1</v>
      </c>
    </row>
    <row r="4276" spans="1:6" x14ac:dyDescent="0.2">
      <c r="A4276" t="s">
        <v>5037</v>
      </c>
      <c r="B4276">
        <v>41.45</v>
      </c>
      <c r="C4276">
        <f>F4276*_xlfn.XLOOKUP(E4276,OBS_WELL!A:A,OBS_WELL!B:B)</f>
        <v>1</v>
      </c>
      <c r="D4276" t="s">
        <v>5428</v>
      </c>
      <c r="E4276" t="s">
        <v>5409</v>
      </c>
      <c r="F4276">
        <v>1</v>
      </c>
    </row>
    <row r="4277" spans="1:6" x14ac:dyDescent="0.2">
      <c r="A4277" t="s">
        <v>5038</v>
      </c>
      <c r="B4277">
        <v>34.04</v>
      </c>
      <c r="C4277">
        <f>F4277*_xlfn.XLOOKUP(E4277,OBS_WELL!A:A,OBS_WELL!B:B)</f>
        <v>1</v>
      </c>
      <c r="D4277" t="s">
        <v>5428</v>
      </c>
      <c r="E4277" t="s">
        <v>5409</v>
      </c>
      <c r="F4277">
        <v>1</v>
      </c>
    </row>
    <row r="4278" spans="1:6" x14ac:dyDescent="0.2">
      <c r="A4278" t="s">
        <v>5039</v>
      </c>
      <c r="B4278">
        <v>22.61</v>
      </c>
      <c r="C4278">
        <f>F4278*_xlfn.XLOOKUP(E4278,OBS_WELL!A:A,OBS_WELL!B:B)</f>
        <v>1</v>
      </c>
      <c r="D4278" t="s">
        <v>5428</v>
      </c>
      <c r="E4278" t="s">
        <v>5409</v>
      </c>
      <c r="F4278">
        <v>1</v>
      </c>
    </row>
    <row r="4279" spans="1:6" x14ac:dyDescent="0.2">
      <c r="A4279" t="s">
        <v>5040</v>
      </c>
      <c r="B4279">
        <v>50.27</v>
      </c>
      <c r="C4279">
        <f>F4279*_xlfn.XLOOKUP(E4279,OBS_WELL!A:A,OBS_WELL!B:B)</f>
        <v>1</v>
      </c>
      <c r="D4279" t="s">
        <v>5428</v>
      </c>
      <c r="E4279" t="s">
        <v>5409</v>
      </c>
      <c r="F4279">
        <v>1</v>
      </c>
    </row>
    <row r="4280" spans="1:6" x14ac:dyDescent="0.2">
      <c r="A4280" t="s">
        <v>5041</v>
      </c>
      <c r="B4280">
        <v>25.26</v>
      </c>
      <c r="C4280">
        <f>F4280*_xlfn.XLOOKUP(E4280,OBS_WELL!A:A,OBS_WELL!B:B)</f>
        <v>1</v>
      </c>
      <c r="D4280" t="s">
        <v>5428</v>
      </c>
      <c r="E4280" t="s">
        <v>5409</v>
      </c>
      <c r="F4280">
        <v>1</v>
      </c>
    </row>
    <row r="4281" spans="1:6" x14ac:dyDescent="0.2">
      <c r="A4281" t="s">
        <v>5042</v>
      </c>
      <c r="B4281">
        <v>49.58</v>
      </c>
      <c r="C4281">
        <f>F4281*_xlfn.XLOOKUP(E4281,OBS_WELL!A:A,OBS_WELL!B:B)</f>
        <v>1</v>
      </c>
      <c r="D4281" t="s">
        <v>5428</v>
      </c>
      <c r="E4281" t="s">
        <v>5409</v>
      </c>
      <c r="F4281">
        <v>1</v>
      </c>
    </row>
    <row r="4282" spans="1:6" x14ac:dyDescent="0.2">
      <c r="A4282" t="s">
        <v>5043</v>
      </c>
      <c r="B4282">
        <v>22.66</v>
      </c>
      <c r="C4282">
        <f>F4282*_xlfn.XLOOKUP(E4282,OBS_WELL!A:A,OBS_WELL!B:B)</f>
        <v>1</v>
      </c>
      <c r="D4282" t="s">
        <v>5428</v>
      </c>
      <c r="E4282" t="s">
        <v>5409</v>
      </c>
      <c r="F4282">
        <v>1</v>
      </c>
    </row>
    <row r="4283" spans="1:6" x14ac:dyDescent="0.2">
      <c r="A4283" t="s">
        <v>5044</v>
      </c>
      <c r="B4283">
        <v>33.869999999999997</v>
      </c>
      <c r="C4283">
        <f>F4283*_xlfn.XLOOKUP(E4283,OBS_WELL!A:A,OBS_WELL!B:B)</f>
        <v>1</v>
      </c>
      <c r="D4283" t="s">
        <v>5428</v>
      </c>
      <c r="E4283" t="s">
        <v>5409</v>
      </c>
      <c r="F4283">
        <v>1</v>
      </c>
    </row>
    <row r="4284" spans="1:6" x14ac:dyDescent="0.2">
      <c r="A4284" t="s">
        <v>5045</v>
      </c>
      <c r="B4284">
        <v>20.61</v>
      </c>
      <c r="C4284">
        <f>F4284*_xlfn.XLOOKUP(E4284,OBS_WELL!A:A,OBS_WELL!B:B)</f>
        <v>1</v>
      </c>
      <c r="D4284" t="s">
        <v>5428</v>
      </c>
      <c r="E4284" t="s">
        <v>5410</v>
      </c>
      <c r="F4284">
        <v>1</v>
      </c>
    </row>
    <row r="4285" spans="1:6" x14ac:dyDescent="0.2">
      <c r="A4285" t="s">
        <v>5046</v>
      </c>
      <c r="B4285">
        <v>34.51</v>
      </c>
      <c r="C4285">
        <f>F4285*_xlfn.XLOOKUP(E4285,OBS_WELL!A:A,OBS_WELL!B:B)</f>
        <v>1</v>
      </c>
      <c r="D4285" t="s">
        <v>5428</v>
      </c>
      <c r="E4285" t="s">
        <v>5410</v>
      </c>
      <c r="F4285">
        <v>1</v>
      </c>
    </row>
    <row r="4286" spans="1:6" x14ac:dyDescent="0.2">
      <c r="A4286" t="s">
        <v>5047</v>
      </c>
      <c r="B4286">
        <v>36.979999999999997</v>
      </c>
      <c r="C4286">
        <f>F4286*_xlfn.XLOOKUP(E4286,OBS_WELL!A:A,OBS_WELL!B:B)</f>
        <v>1</v>
      </c>
      <c r="D4286" t="s">
        <v>5428</v>
      </c>
      <c r="E4286" t="s">
        <v>5410</v>
      </c>
      <c r="F4286">
        <v>1</v>
      </c>
    </row>
    <row r="4287" spans="1:6" x14ac:dyDescent="0.2">
      <c r="A4287" t="s">
        <v>5048</v>
      </c>
      <c r="B4287">
        <v>32.39</v>
      </c>
      <c r="C4287">
        <f>F4287*_xlfn.XLOOKUP(E4287,OBS_WELL!A:A,OBS_WELL!B:B)</f>
        <v>1</v>
      </c>
      <c r="D4287" t="s">
        <v>5428</v>
      </c>
      <c r="E4287" t="s">
        <v>5410</v>
      </c>
      <c r="F4287">
        <v>1</v>
      </c>
    </row>
    <row r="4288" spans="1:6" x14ac:dyDescent="0.2">
      <c r="A4288" t="s">
        <v>5049</v>
      </c>
      <c r="B4288">
        <v>22.17</v>
      </c>
      <c r="C4288">
        <f>F4288*_xlfn.XLOOKUP(E4288,OBS_WELL!A:A,OBS_WELL!B:B)</f>
        <v>1</v>
      </c>
      <c r="D4288" t="s">
        <v>5428</v>
      </c>
      <c r="E4288" t="s">
        <v>5410</v>
      </c>
      <c r="F4288">
        <v>1</v>
      </c>
    </row>
    <row r="4289" spans="1:6" x14ac:dyDescent="0.2">
      <c r="A4289" t="s">
        <v>5050</v>
      </c>
      <c r="B4289">
        <v>46.34</v>
      </c>
      <c r="C4289">
        <f>F4289*_xlfn.XLOOKUP(E4289,OBS_WELL!A:A,OBS_WELL!B:B)</f>
        <v>1</v>
      </c>
      <c r="D4289" t="s">
        <v>5428</v>
      </c>
      <c r="E4289" t="s">
        <v>5410</v>
      </c>
      <c r="F4289">
        <v>1</v>
      </c>
    </row>
    <row r="4290" spans="1:6" x14ac:dyDescent="0.2">
      <c r="A4290" t="s">
        <v>5051</v>
      </c>
      <c r="B4290">
        <v>23.5</v>
      </c>
      <c r="C4290">
        <f>F4290*_xlfn.XLOOKUP(E4290,OBS_WELL!A:A,OBS_WELL!B:B)</f>
        <v>1</v>
      </c>
      <c r="D4290" t="s">
        <v>5428</v>
      </c>
      <c r="E4290" t="s">
        <v>5410</v>
      </c>
      <c r="F4290">
        <v>1</v>
      </c>
    </row>
    <row r="4291" spans="1:6" x14ac:dyDescent="0.2">
      <c r="A4291" t="s">
        <v>5052</v>
      </c>
      <c r="B4291">
        <v>46.85</v>
      </c>
      <c r="C4291">
        <f>F4291*_xlfn.XLOOKUP(E4291,OBS_WELL!A:A,OBS_WELL!B:B)</f>
        <v>1</v>
      </c>
      <c r="D4291" t="s">
        <v>5428</v>
      </c>
      <c r="E4291" t="s">
        <v>5410</v>
      </c>
      <c r="F4291">
        <v>1</v>
      </c>
    </row>
    <row r="4292" spans="1:6" x14ac:dyDescent="0.2">
      <c r="A4292" t="s">
        <v>5053</v>
      </c>
      <c r="B4292">
        <v>21.09</v>
      </c>
      <c r="C4292">
        <f>F4292*_xlfn.XLOOKUP(E4292,OBS_WELL!A:A,OBS_WELL!B:B)</f>
        <v>1</v>
      </c>
      <c r="D4292" t="s">
        <v>5428</v>
      </c>
      <c r="E4292" t="s">
        <v>5410</v>
      </c>
      <c r="F4292">
        <v>1</v>
      </c>
    </row>
    <row r="4293" spans="1:6" x14ac:dyDescent="0.2">
      <c r="A4293" t="s">
        <v>5054</v>
      </c>
      <c r="B4293">
        <v>31</v>
      </c>
      <c r="C4293">
        <f>F4293*_xlfn.XLOOKUP(E4293,OBS_WELL!A:A,OBS_WELL!B:B)</f>
        <v>1</v>
      </c>
      <c r="D4293" t="s">
        <v>5428</v>
      </c>
      <c r="E4293" t="s">
        <v>5410</v>
      </c>
      <c r="F4293">
        <v>1</v>
      </c>
    </row>
    <row r="4294" spans="1:6" x14ac:dyDescent="0.2">
      <c r="A4294" t="s">
        <v>5055</v>
      </c>
      <c r="B4294">
        <v>19.02</v>
      </c>
      <c r="C4294">
        <f>F4294*_xlfn.XLOOKUP(E4294,OBS_WELL!A:A,OBS_WELL!B:B)</f>
        <v>1</v>
      </c>
      <c r="D4294" t="s">
        <v>5428</v>
      </c>
      <c r="E4294" t="s">
        <v>5410</v>
      </c>
      <c r="F4294">
        <v>1</v>
      </c>
    </row>
    <row r="4295" spans="1:6" x14ac:dyDescent="0.2">
      <c r="A4295" t="s">
        <v>5056</v>
      </c>
      <c r="B4295">
        <v>40.270000000000003</v>
      </c>
      <c r="C4295">
        <f>F4295*_xlfn.XLOOKUP(E4295,OBS_WELL!A:A,OBS_WELL!B:B)</f>
        <v>1</v>
      </c>
      <c r="D4295" t="s">
        <v>5428</v>
      </c>
      <c r="E4295" t="s">
        <v>5411</v>
      </c>
      <c r="F4295">
        <v>1</v>
      </c>
    </row>
    <row r="4296" spans="1:6" x14ac:dyDescent="0.2">
      <c r="A4296" t="s">
        <v>5057</v>
      </c>
      <c r="B4296">
        <v>42.25</v>
      </c>
      <c r="C4296">
        <f>F4296*_xlfn.XLOOKUP(E4296,OBS_WELL!A:A,OBS_WELL!B:B)</f>
        <v>1</v>
      </c>
      <c r="D4296" t="s">
        <v>5428</v>
      </c>
      <c r="E4296" t="s">
        <v>5411</v>
      </c>
      <c r="F4296">
        <v>1</v>
      </c>
    </row>
    <row r="4297" spans="1:6" x14ac:dyDescent="0.2">
      <c r="A4297" t="s">
        <v>5058</v>
      </c>
      <c r="B4297">
        <v>128.47643199999999</v>
      </c>
      <c r="C4297">
        <f>F4297*_xlfn.XLOOKUP(E4297,OBS_WELL!A:A,OBS_WELL!B:B)</f>
        <v>1</v>
      </c>
      <c r="D4297" t="s">
        <v>5428</v>
      </c>
      <c r="E4297" t="s">
        <v>5412</v>
      </c>
      <c r="F4297">
        <v>1</v>
      </c>
    </row>
    <row r="4298" spans="1:6" x14ac:dyDescent="0.2">
      <c r="A4298" t="s">
        <v>5059</v>
      </c>
      <c r="B4298">
        <v>139.17643200000001</v>
      </c>
      <c r="C4298">
        <f>F4298*_xlfn.XLOOKUP(E4298,OBS_WELL!A:A,OBS_WELL!B:B)</f>
        <v>1</v>
      </c>
      <c r="D4298" t="s">
        <v>5428</v>
      </c>
      <c r="E4298" t="s">
        <v>5412</v>
      </c>
      <c r="F4298">
        <v>1</v>
      </c>
    </row>
    <row r="4299" spans="1:6" x14ac:dyDescent="0.2">
      <c r="A4299" t="s">
        <v>5060</v>
      </c>
      <c r="B4299">
        <v>151.00143199999999</v>
      </c>
      <c r="C4299">
        <f>F4299*_xlfn.XLOOKUP(E4299,OBS_WELL!A:A,OBS_WELL!B:B)</f>
        <v>1</v>
      </c>
      <c r="D4299" t="s">
        <v>5428</v>
      </c>
      <c r="E4299" t="s">
        <v>5412</v>
      </c>
      <c r="F4299">
        <v>1</v>
      </c>
    </row>
    <row r="4300" spans="1:6" x14ac:dyDescent="0.2">
      <c r="A4300" t="s">
        <v>5061</v>
      </c>
      <c r="B4300">
        <v>149.22643199999999</v>
      </c>
      <c r="C4300">
        <f>F4300*_xlfn.XLOOKUP(E4300,OBS_WELL!A:A,OBS_WELL!B:B)</f>
        <v>1</v>
      </c>
      <c r="D4300" t="s">
        <v>5428</v>
      </c>
      <c r="E4300" t="s">
        <v>5412</v>
      </c>
      <c r="F4300">
        <v>1</v>
      </c>
    </row>
    <row r="4301" spans="1:6" x14ac:dyDescent="0.2">
      <c r="A4301" t="s">
        <v>5062</v>
      </c>
      <c r="B4301">
        <v>146.07643200000001</v>
      </c>
      <c r="C4301">
        <f>F4301*_xlfn.XLOOKUP(E4301,OBS_WELL!A:A,OBS_WELL!B:B)</f>
        <v>1</v>
      </c>
      <c r="D4301" t="s">
        <v>5428</v>
      </c>
      <c r="E4301" t="s">
        <v>5412</v>
      </c>
      <c r="F4301">
        <v>1</v>
      </c>
    </row>
    <row r="4302" spans="1:6" x14ac:dyDescent="0.2">
      <c r="A4302" t="s">
        <v>5063</v>
      </c>
      <c r="B4302">
        <v>148.396432</v>
      </c>
      <c r="C4302">
        <f>F4302*_xlfn.XLOOKUP(E4302,OBS_WELL!A:A,OBS_WELL!B:B)</f>
        <v>1</v>
      </c>
      <c r="D4302" t="s">
        <v>5428</v>
      </c>
      <c r="E4302" t="s">
        <v>5412</v>
      </c>
      <c r="F4302">
        <v>1</v>
      </c>
    </row>
    <row r="4303" spans="1:6" x14ac:dyDescent="0.2">
      <c r="A4303" t="s">
        <v>5064</v>
      </c>
      <c r="B4303">
        <v>150.47643199999999</v>
      </c>
      <c r="C4303">
        <f>F4303*_xlfn.XLOOKUP(E4303,OBS_WELL!A:A,OBS_WELL!B:B)</f>
        <v>1</v>
      </c>
      <c r="D4303" t="s">
        <v>5428</v>
      </c>
      <c r="E4303" t="s">
        <v>5412</v>
      </c>
      <c r="F4303">
        <v>1</v>
      </c>
    </row>
    <row r="4304" spans="1:6" x14ac:dyDescent="0.2">
      <c r="A4304" t="s">
        <v>5065</v>
      </c>
      <c r="B4304">
        <v>143.32643200000001</v>
      </c>
      <c r="C4304">
        <f>F4304*_xlfn.XLOOKUP(E4304,OBS_WELL!A:A,OBS_WELL!B:B)</f>
        <v>1</v>
      </c>
      <c r="D4304" t="s">
        <v>5428</v>
      </c>
      <c r="E4304" t="s">
        <v>5412</v>
      </c>
      <c r="F4304">
        <v>1</v>
      </c>
    </row>
    <row r="4305" spans="1:6" x14ac:dyDescent="0.2">
      <c r="A4305" t="s">
        <v>5066</v>
      </c>
      <c r="B4305">
        <v>134.12643199999999</v>
      </c>
      <c r="C4305">
        <f>F4305*_xlfn.XLOOKUP(E4305,OBS_WELL!A:A,OBS_WELL!B:B)</f>
        <v>1</v>
      </c>
      <c r="D4305" t="s">
        <v>5428</v>
      </c>
      <c r="E4305" t="s">
        <v>5412</v>
      </c>
      <c r="F4305">
        <v>1</v>
      </c>
    </row>
    <row r="4306" spans="1:6" x14ac:dyDescent="0.2">
      <c r="A4306" t="s">
        <v>5067</v>
      </c>
      <c r="B4306">
        <v>136.57643200000001</v>
      </c>
      <c r="C4306">
        <f>F4306*_xlfn.XLOOKUP(E4306,OBS_WELL!A:A,OBS_WELL!B:B)</f>
        <v>1</v>
      </c>
      <c r="D4306" t="s">
        <v>5428</v>
      </c>
      <c r="E4306" t="s">
        <v>5412</v>
      </c>
      <c r="F4306">
        <v>1</v>
      </c>
    </row>
    <row r="4307" spans="1:6" x14ac:dyDescent="0.2">
      <c r="A4307" t="s">
        <v>5068</v>
      </c>
      <c r="B4307">
        <v>143.95143200000001</v>
      </c>
      <c r="C4307">
        <f>F4307*_xlfn.XLOOKUP(E4307,OBS_WELL!A:A,OBS_WELL!B:B)</f>
        <v>1</v>
      </c>
      <c r="D4307" t="s">
        <v>5428</v>
      </c>
      <c r="E4307" t="s">
        <v>5412</v>
      </c>
      <c r="F4307">
        <v>1</v>
      </c>
    </row>
    <row r="4308" spans="1:6" x14ac:dyDescent="0.2">
      <c r="A4308" t="s">
        <v>5069</v>
      </c>
      <c r="B4308">
        <v>143.901432</v>
      </c>
      <c r="C4308">
        <f>F4308*_xlfn.XLOOKUP(E4308,OBS_WELL!A:A,OBS_WELL!B:B)</f>
        <v>1</v>
      </c>
      <c r="D4308" t="s">
        <v>5428</v>
      </c>
      <c r="E4308" t="s">
        <v>5412</v>
      </c>
      <c r="F4308">
        <v>1</v>
      </c>
    </row>
    <row r="4309" spans="1:6" x14ac:dyDescent="0.2">
      <c r="A4309" t="s">
        <v>5070</v>
      </c>
      <c r="B4309">
        <v>147.20143200000001</v>
      </c>
      <c r="C4309">
        <f>F4309*_xlfn.XLOOKUP(E4309,OBS_WELL!A:A,OBS_WELL!B:B)</f>
        <v>1</v>
      </c>
      <c r="D4309" t="s">
        <v>5428</v>
      </c>
      <c r="E4309" t="s">
        <v>5412</v>
      </c>
      <c r="F4309">
        <v>1</v>
      </c>
    </row>
    <row r="4310" spans="1:6" x14ac:dyDescent="0.2">
      <c r="A4310" t="s">
        <v>5071</v>
      </c>
      <c r="B4310">
        <v>152.20143200000001</v>
      </c>
      <c r="C4310">
        <f>F4310*_xlfn.XLOOKUP(E4310,OBS_WELL!A:A,OBS_WELL!B:B)</f>
        <v>1</v>
      </c>
      <c r="D4310" t="s">
        <v>5428</v>
      </c>
      <c r="E4310" t="s">
        <v>5412</v>
      </c>
      <c r="F4310">
        <v>1</v>
      </c>
    </row>
    <row r="4311" spans="1:6" x14ac:dyDescent="0.2">
      <c r="A4311" t="s">
        <v>5072</v>
      </c>
      <c r="B4311">
        <v>154.51643200000001</v>
      </c>
      <c r="C4311">
        <f>F4311*_xlfn.XLOOKUP(E4311,OBS_WELL!A:A,OBS_WELL!B:B)</f>
        <v>1</v>
      </c>
      <c r="D4311" t="s">
        <v>5428</v>
      </c>
      <c r="E4311" t="s">
        <v>5412</v>
      </c>
      <c r="F4311">
        <v>1</v>
      </c>
    </row>
    <row r="4312" spans="1:6" x14ac:dyDescent="0.2">
      <c r="A4312" t="s">
        <v>5073</v>
      </c>
      <c r="B4312">
        <v>154.45143200000001</v>
      </c>
      <c r="C4312">
        <f>F4312*_xlfn.XLOOKUP(E4312,OBS_WELL!A:A,OBS_WELL!B:B)</f>
        <v>1</v>
      </c>
      <c r="D4312" t="s">
        <v>5428</v>
      </c>
      <c r="E4312" t="s">
        <v>5412</v>
      </c>
      <c r="F4312">
        <v>1</v>
      </c>
    </row>
    <row r="4313" spans="1:6" x14ac:dyDescent="0.2">
      <c r="A4313" t="s">
        <v>5074</v>
      </c>
      <c r="B4313">
        <v>153.85143199999999</v>
      </c>
      <c r="C4313">
        <f>F4313*_xlfn.XLOOKUP(E4313,OBS_WELL!A:A,OBS_WELL!B:B)</f>
        <v>1</v>
      </c>
      <c r="D4313" t="s">
        <v>5428</v>
      </c>
      <c r="E4313" t="s">
        <v>5412</v>
      </c>
      <c r="F4313">
        <v>1</v>
      </c>
    </row>
    <row r="4314" spans="1:6" x14ac:dyDescent="0.2">
      <c r="A4314" t="s">
        <v>5075</v>
      </c>
      <c r="B4314">
        <v>152.59643199999999</v>
      </c>
      <c r="C4314">
        <f>F4314*_xlfn.XLOOKUP(E4314,OBS_WELL!A:A,OBS_WELL!B:B)</f>
        <v>1</v>
      </c>
      <c r="D4314" t="s">
        <v>5428</v>
      </c>
      <c r="E4314" t="s">
        <v>5412</v>
      </c>
      <c r="F4314">
        <v>1</v>
      </c>
    </row>
    <row r="4315" spans="1:6" x14ac:dyDescent="0.2">
      <c r="A4315" t="s">
        <v>5076</v>
      </c>
      <c r="B4315">
        <v>148.776432</v>
      </c>
      <c r="C4315">
        <f>F4315*_xlfn.XLOOKUP(E4315,OBS_WELL!A:A,OBS_WELL!B:B)</f>
        <v>1</v>
      </c>
      <c r="D4315" t="s">
        <v>5428</v>
      </c>
      <c r="E4315" t="s">
        <v>5412</v>
      </c>
      <c r="F4315">
        <v>1</v>
      </c>
    </row>
    <row r="4316" spans="1:6" x14ac:dyDescent="0.2">
      <c r="A4316" t="s">
        <v>5077</v>
      </c>
      <c r="B4316">
        <v>144.82643200000001</v>
      </c>
      <c r="C4316">
        <f>F4316*_xlfn.XLOOKUP(E4316,OBS_WELL!A:A,OBS_WELL!B:B)</f>
        <v>1</v>
      </c>
      <c r="D4316" t="s">
        <v>5428</v>
      </c>
      <c r="E4316" t="s">
        <v>5412</v>
      </c>
      <c r="F4316">
        <v>1</v>
      </c>
    </row>
    <row r="4317" spans="1:6" x14ac:dyDescent="0.2">
      <c r="A4317" t="s">
        <v>5078</v>
      </c>
      <c r="B4317">
        <v>142.05143200000001</v>
      </c>
      <c r="C4317">
        <f>F4317*_xlfn.XLOOKUP(E4317,OBS_WELL!A:A,OBS_WELL!B:B)</f>
        <v>1</v>
      </c>
      <c r="D4317" t="s">
        <v>5428</v>
      </c>
      <c r="E4317" t="s">
        <v>5412</v>
      </c>
      <c r="F4317">
        <v>1</v>
      </c>
    </row>
    <row r="4318" spans="1:6" x14ac:dyDescent="0.2">
      <c r="A4318" t="s">
        <v>5079</v>
      </c>
      <c r="B4318">
        <v>137.87643199999999</v>
      </c>
      <c r="C4318">
        <f>F4318*_xlfn.XLOOKUP(E4318,OBS_WELL!A:A,OBS_WELL!B:B)</f>
        <v>1</v>
      </c>
      <c r="D4318" t="s">
        <v>5428</v>
      </c>
      <c r="E4318" t="s">
        <v>5412</v>
      </c>
      <c r="F4318">
        <v>1</v>
      </c>
    </row>
    <row r="4319" spans="1:6" x14ac:dyDescent="0.2">
      <c r="A4319" t="s">
        <v>5080</v>
      </c>
      <c r="B4319">
        <v>145.62643199999999</v>
      </c>
      <c r="C4319">
        <f>F4319*_xlfn.XLOOKUP(E4319,OBS_WELL!A:A,OBS_WELL!B:B)</f>
        <v>1</v>
      </c>
      <c r="D4319" t="s">
        <v>5428</v>
      </c>
      <c r="E4319" t="s">
        <v>5412</v>
      </c>
      <c r="F4319">
        <v>1</v>
      </c>
    </row>
    <row r="4320" spans="1:6" x14ac:dyDescent="0.2">
      <c r="A4320" t="s">
        <v>5081</v>
      </c>
      <c r="B4320">
        <v>147.87643199999999</v>
      </c>
      <c r="C4320">
        <f>F4320*_xlfn.XLOOKUP(E4320,OBS_WELL!A:A,OBS_WELL!B:B)</f>
        <v>1</v>
      </c>
      <c r="D4320" t="s">
        <v>5428</v>
      </c>
      <c r="E4320" t="s">
        <v>5412</v>
      </c>
      <c r="F4320">
        <v>1</v>
      </c>
    </row>
    <row r="4321" spans="1:6" x14ac:dyDescent="0.2">
      <c r="A4321" t="s">
        <v>5082</v>
      </c>
      <c r="B4321">
        <v>153.37643199999999</v>
      </c>
      <c r="C4321">
        <f>F4321*_xlfn.XLOOKUP(E4321,OBS_WELL!A:A,OBS_WELL!B:B)</f>
        <v>1</v>
      </c>
      <c r="D4321" t="s">
        <v>5428</v>
      </c>
      <c r="E4321" t="s">
        <v>5412</v>
      </c>
      <c r="F4321">
        <v>1</v>
      </c>
    </row>
    <row r="4322" spans="1:6" x14ac:dyDescent="0.2">
      <c r="A4322" t="s">
        <v>5083</v>
      </c>
      <c r="B4322">
        <v>153.67643200000001</v>
      </c>
      <c r="C4322">
        <f>F4322*_xlfn.XLOOKUP(E4322,OBS_WELL!A:A,OBS_WELL!B:B)</f>
        <v>1</v>
      </c>
      <c r="D4322" t="s">
        <v>5428</v>
      </c>
      <c r="E4322" t="s">
        <v>5412</v>
      </c>
      <c r="F4322">
        <v>1</v>
      </c>
    </row>
    <row r="4323" spans="1:6" x14ac:dyDescent="0.2">
      <c r="A4323" t="s">
        <v>5084</v>
      </c>
      <c r="B4323">
        <v>157.25643199999999</v>
      </c>
      <c r="C4323">
        <f>F4323*_xlfn.XLOOKUP(E4323,OBS_WELL!A:A,OBS_WELL!B:B)</f>
        <v>1</v>
      </c>
      <c r="D4323" t="s">
        <v>5428</v>
      </c>
      <c r="E4323" t="s">
        <v>5412</v>
      </c>
      <c r="F4323">
        <v>1</v>
      </c>
    </row>
    <row r="4324" spans="1:6" x14ac:dyDescent="0.2">
      <c r="A4324" t="s">
        <v>5085</v>
      </c>
      <c r="B4324">
        <v>157.276432</v>
      </c>
      <c r="C4324">
        <f>F4324*_xlfn.XLOOKUP(E4324,OBS_WELL!A:A,OBS_WELL!B:B)</f>
        <v>1</v>
      </c>
      <c r="D4324" t="s">
        <v>5428</v>
      </c>
      <c r="E4324" t="s">
        <v>5412</v>
      </c>
      <c r="F4324">
        <v>1</v>
      </c>
    </row>
    <row r="4325" spans="1:6" x14ac:dyDescent="0.2">
      <c r="A4325" t="s">
        <v>5086</v>
      </c>
      <c r="B4325">
        <v>154.026432</v>
      </c>
      <c r="C4325">
        <f>F4325*_xlfn.XLOOKUP(E4325,OBS_WELL!A:A,OBS_WELL!B:B)</f>
        <v>1</v>
      </c>
      <c r="D4325" t="s">
        <v>5428</v>
      </c>
      <c r="E4325" t="s">
        <v>5412</v>
      </c>
      <c r="F4325">
        <v>1</v>
      </c>
    </row>
    <row r="4326" spans="1:6" x14ac:dyDescent="0.2">
      <c r="A4326" t="s">
        <v>5087</v>
      </c>
      <c r="B4326">
        <v>152.87643199999999</v>
      </c>
      <c r="C4326">
        <f>F4326*_xlfn.XLOOKUP(E4326,OBS_WELL!A:A,OBS_WELL!B:B)</f>
        <v>1</v>
      </c>
      <c r="D4326" t="s">
        <v>5428</v>
      </c>
      <c r="E4326" t="s">
        <v>5412</v>
      </c>
      <c r="F4326">
        <v>1</v>
      </c>
    </row>
    <row r="4327" spans="1:6" x14ac:dyDescent="0.2">
      <c r="A4327" t="s">
        <v>5088</v>
      </c>
      <c r="B4327">
        <v>149.276432</v>
      </c>
      <c r="C4327">
        <f>F4327*_xlfn.XLOOKUP(E4327,OBS_WELL!A:A,OBS_WELL!B:B)</f>
        <v>1</v>
      </c>
      <c r="D4327" t="s">
        <v>5428</v>
      </c>
      <c r="E4327" t="s">
        <v>5412</v>
      </c>
      <c r="F4327">
        <v>1</v>
      </c>
    </row>
    <row r="4328" spans="1:6" x14ac:dyDescent="0.2">
      <c r="A4328" t="s">
        <v>5089</v>
      </c>
      <c r="B4328">
        <v>145.30143200000001</v>
      </c>
      <c r="C4328">
        <f>F4328*_xlfn.XLOOKUP(E4328,OBS_WELL!A:A,OBS_WELL!B:B)</f>
        <v>1</v>
      </c>
      <c r="D4328" t="s">
        <v>5428</v>
      </c>
      <c r="E4328" t="s">
        <v>5412</v>
      </c>
      <c r="F4328">
        <v>1</v>
      </c>
    </row>
    <row r="4329" spans="1:6" x14ac:dyDescent="0.2">
      <c r="A4329" t="s">
        <v>5090</v>
      </c>
      <c r="B4329">
        <v>142.45143200000001</v>
      </c>
      <c r="C4329">
        <f>F4329*_xlfn.XLOOKUP(E4329,OBS_WELL!A:A,OBS_WELL!B:B)</f>
        <v>1</v>
      </c>
      <c r="D4329" t="s">
        <v>5428</v>
      </c>
      <c r="E4329" t="s">
        <v>5412</v>
      </c>
      <c r="F4329">
        <v>1</v>
      </c>
    </row>
    <row r="4330" spans="1:6" x14ac:dyDescent="0.2">
      <c r="A4330" t="s">
        <v>5091</v>
      </c>
      <c r="B4330">
        <v>141.62643199999999</v>
      </c>
      <c r="C4330">
        <f>F4330*_xlfn.XLOOKUP(E4330,OBS_WELL!A:A,OBS_WELL!B:B)</f>
        <v>1</v>
      </c>
      <c r="D4330" t="s">
        <v>5428</v>
      </c>
      <c r="E4330" t="s">
        <v>5412</v>
      </c>
      <c r="F4330">
        <v>1</v>
      </c>
    </row>
    <row r="4331" spans="1:6" x14ac:dyDescent="0.2">
      <c r="A4331" t="s">
        <v>5092</v>
      </c>
      <c r="B4331">
        <v>142.276432</v>
      </c>
      <c r="C4331">
        <f>F4331*_xlfn.XLOOKUP(E4331,OBS_WELL!A:A,OBS_WELL!B:B)</f>
        <v>1</v>
      </c>
      <c r="D4331" t="s">
        <v>5428</v>
      </c>
      <c r="E4331" t="s">
        <v>5412</v>
      </c>
      <c r="F4331">
        <v>1</v>
      </c>
    </row>
    <row r="4332" spans="1:6" x14ac:dyDescent="0.2">
      <c r="A4332" t="s">
        <v>5093</v>
      </c>
      <c r="B4332">
        <v>144.526432</v>
      </c>
      <c r="C4332">
        <f>F4332*_xlfn.XLOOKUP(E4332,OBS_WELL!A:A,OBS_WELL!B:B)</f>
        <v>1</v>
      </c>
      <c r="D4332" t="s">
        <v>5428</v>
      </c>
      <c r="E4332" t="s">
        <v>5412</v>
      </c>
      <c r="F4332">
        <v>1</v>
      </c>
    </row>
    <row r="4333" spans="1:6" x14ac:dyDescent="0.2">
      <c r="A4333" t="s">
        <v>5094</v>
      </c>
      <c r="B4333">
        <v>146.53643199999999</v>
      </c>
      <c r="C4333">
        <f>F4333*_xlfn.XLOOKUP(E4333,OBS_WELL!A:A,OBS_WELL!B:B)</f>
        <v>1</v>
      </c>
      <c r="D4333" t="s">
        <v>5428</v>
      </c>
      <c r="E4333" t="s">
        <v>5412</v>
      </c>
      <c r="F4333">
        <v>1</v>
      </c>
    </row>
    <row r="4334" spans="1:6" x14ac:dyDescent="0.2">
      <c r="A4334" t="s">
        <v>5095</v>
      </c>
      <c r="B4334">
        <v>148.396432</v>
      </c>
      <c r="C4334">
        <f>F4334*_xlfn.XLOOKUP(E4334,OBS_WELL!A:A,OBS_WELL!B:B)</f>
        <v>1</v>
      </c>
      <c r="D4334" t="s">
        <v>5428</v>
      </c>
      <c r="E4334" t="s">
        <v>5412</v>
      </c>
      <c r="F4334">
        <v>1</v>
      </c>
    </row>
    <row r="4335" spans="1:6" x14ac:dyDescent="0.2">
      <c r="A4335" t="s">
        <v>5096</v>
      </c>
      <c r="B4335">
        <v>150.026432</v>
      </c>
      <c r="C4335">
        <f>F4335*_xlfn.XLOOKUP(E4335,OBS_WELL!A:A,OBS_WELL!B:B)</f>
        <v>1</v>
      </c>
      <c r="D4335" t="s">
        <v>5428</v>
      </c>
      <c r="E4335" t="s">
        <v>5412</v>
      </c>
      <c r="F4335">
        <v>1</v>
      </c>
    </row>
    <row r="4336" spans="1:6" x14ac:dyDescent="0.2">
      <c r="A4336" t="s">
        <v>5097</v>
      </c>
      <c r="B4336">
        <v>153.51643200000001</v>
      </c>
      <c r="C4336">
        <f>F4336*_xlfn.XLOOKUP(E4336,OBS_WELL!A:A,OBS_WELL!B:B)</f>
        <v>1</v>
      </c>
      <c r="D4336" t="s">
        <v>5428</v>
      </c>
      <c r="E4336" t="s">
        <v>5412</v>
      </c>
      <c r="F4336">
        <v>1</v>
      </c>
    </row>
    <row r="4337" spans="1:6" x14ac:dyDescent="0.2">
      <c r="A4337" t="s">
        <v>5098</v>
      </c>
      <c r="B4337">
        <v>152.20976529999999</v>
      </c>
      <c r="C4337">
        <f>F4337*_xlfn.XLOOKUP(E4337,OBS_WELL!A:A,OBS_WELL!B:B)</f>
        <v>1</v>
      </c>
      <c r="D4337" t="s">
        <v>5428</v>
      </c>
      <c r="E4337" t="s">
        <v>5412</v>
      </c>
      <c r="F4337">
        <v>1</v>
      </c>
    </row>
    <row r="4338" spans="1:6" x14ac:dyDescent="0.2">
      <c r="A4338" t="s">
        <v>5099</v>
      </c>
      <c r="B4338">
        <v>148.25143199999999</v>
      </c>
      <c r="C4338">
        <f>F4338*_xlfn.XLOOKUP(E4338,OBS_WELL!A:A,OBS_WELL!B:B)</f>
        <v>1</v>
      </c>
      <c r="D4338" t="s">
        <v>5428</v>
      </c>
      <c r="E4338" t="s">
        <v>5412</v>
      </c>
      <c r="F4338">
        <v>1</v>
      </c>
    </row>
    <row r="4339" spans="1:6" x14ac:dyDescent="0.2">
      <c r="A4339" t="s">
        <v>5100</v>
      </c>
      <c r="B4339">
        <v>144.95143200000001</v>
      </c>
      <c r="C4339">
        <f>F4339*_xlfn.XLOOKUP(E4339,OBS_WELL!A:A,OBS_WELL!B:B)</f>
        <v>1</v>
      </c>
      <c r="D4339" t="s">
        <v>5428</v>
      </c>
      <c r="E4339" t="s">
        <v>5412</v>
      </c>
      <c r="F4339">
        <v>1</v>
      </c>
    </row>
    <row r="4340" spans="1:6" x14ac:dyDescent="0.2">
      <c r="A4340" t="s">
        <v>5101</v>
      </c>
      <c r="B4340">
        <v>142.37643199999999</v>
      </c>
      <c r="C4340">
        <f>F4340*_xlfn.XLOOKUP(E4340,OBS_WELL!A:A,OBS_WELL!B:B)</f>
        <v>1</v>
      </c>
      <c r="D4340" t="s">
        <v>5428</v>
      </c>
      <c r="E4340" t="s">
        <v>5412</v>
      </c>
      <c r="F4340">
        <v>1</v>
      </c>
    </row>
    <row r="4341" spans="1:6" x14ac:dyDescent="0.2">
      <c r="A4341" t="s">
        <v>5102</v>
      </c>
      <c r="B4341">
        <v>142.82643200000001</v>
      </c>
      <c r="C4341">
        <f>F4341*_xlfn.XLOOKUP(E4341,OBS_WELL!A:A,OBS_WELL!B:B)</f>
        <v>1</v>
      </c>
      <c r="D4341" t="s">
        <v>5428</v>
      </c>
      <c r="E4341" t="s">
        <v>5412</v>
      </c>
      <c r="F4341">
        <v>1</v>
      </c>
    </row>
    <row r="4342" spans="1:6" x14ac:dyDescent="0.2">
      <c r="A4342" t="s">
        <v>5103</v>
      </c>
      <c r="B4342">
        <v>149.94309870000001</v>
      </c>
      <c r="C4342">
        <f>F4342*_xlfn.XLOOKUP(E4342,OBS_WELL!A:A,OBS_WELL!B:B)</f>
        <v>1</v>
      </c>
      <c r="D4342" t="s">
        <v>5428</v>
      </c>
      <c r="E4342" t="s">
        <v>5412</v>
      </c>
      <c r="F4342">
        <v>1</v>
      </c>
    </row>
    <row r="4343" spans="1:6" x14ac:dyDescent="0.2">
      <c r="A4343" t="s">
        <v>5104</v>
      </c>
      <c r="B4343">
        <v>153.70976529999999</v>
      </c>
      <c r="C4343">
        <f>F4343*_xlfn.XLOOKUP(E4343,OBS_WELL!A:A,OBS_WELL!B:B)</f>
        <v>1</v>
      </c>
      <c r="D4343" t="s">
        <v>5428</v>
      </c>
      <c r="E4343" t="s">
        <v>5412</v>
      </c>
      <c r="F4343">
        <v>1</v>
      </c>
    </row>
    <row r="4344" spans="1:6" x14ac:dyDescent="0.2">
      <c r="A4344" t="s">
        <v>5105</v>
      </c>
      <c r="B4344">
        <v>153.156432</v>
      </c>
      <c r="C4344">
        <f>F4344*_xlfn.XLOOKUP(E4344,OBS_WELL!A:A,OBS_WELL!B:B)</f>
        <v>1</v>
      </c>
      <c r="D4344" t="s">
        <v>5428</v>
      </c>
      <c r="E4344" t="s">
        <v>5412</v>
      </c>
      <c r="F4344">
        <v>1</v>
      </c>
    </row>
    <row r="4345" spans="1:6" x14ac:dyDescent="0.2">
      <c r="A4345" t="s">
        <v>5106</v>
      </c>
      <c r="B4345">
        <v>152.22643199999999</v>
      </c>
      <c r="C4345">
        <f>F4345*_xlfn.XLOOKUP(E4345,OBS_WELL!A:A,OBS_WELL!B:B)</f>
        <v>1</v>
      </c>
      <c r="D4345" t="s">
        <v>5428</v>
      </c>
      <c r="E4345" t="s">
        <v>5412</v>
      </c>
      <c r="F4345">
        <v>1</v>
      </c>
    </row>
    <row r="4346" spans="1:6" x14ac:dyDescent="0.2">
      <c r="A4346" t="s">
        <v>5107</v>
      </c>
      <c r="B4346">
        <v>150.026432</v>
      </c>
      <c r="C4346">
        <f>F4346*_xlfn.XLOOKUP(E4346,OBS_WELL!A:A,OBS_WELL!B:B)</f>
        <v>1</v>
      </c>
      <c r="D4346" t="s">
        <v>5428</v>
      </c>
      <c r="E4346" t="s">
        <v>5412</v>
      </c>
      <c r="F4346">
        <v>1</v>
      </c>
    </row>
    <row r="4347" spans="1:6" x14ac:dyDescent="0.2">
      <c r="A4347" t="s">
        <v>5108</v>
      </c>
      <c r="B4347">
        <v>146.09643199999999</v>
      </c>
      <c r="C4347">
        <f>F4347*_xlfn.XLOOKUP(E4347,OBS_WELL!A:A,OBS_WELL!B:B)</f>
        <v>1</v>
      </c>
      <c r="D4347" t="s">
        <v>5428</v>
      </c>
      <c r="E4347" t="s">
        <v>5412</v>
      </c>
      <c r="F4347">
        <v>1</v>
      </c>
    </row>
    <row r="4348" spans="1:6" x14ac:dyDescent="0.2">
      <c r="A4348" t="s">
        <v>5109</v>
      </c>
      <c r="B4348">
        <v>143.37643199999999</v>
      </c>
      <c r="C4348">
        <f>F4348*_xlfn.XLOOKUP(E4348,OBS_WELL!A:A,OBS_WELL!B:B)</f>
        <v>1</v>
      </c>
      <c r="D4348" t="s">
        <v>5428</v>
      </c>
      <c r="E4348" t="s">
        <v>5412</v>
      </c>
      <c r="F4348">
        <v>1</v>
      </c>
    </row>
    <row r="4349" spans="1:6" x14ac:dyDescent="0.2">
      <c r="A4349" t="s">
        <v>5110</v>
      </c>
      <c r="B4349">
        <v>141.70143200000001</v>
      </c>
      <c r="C4349">
        <f>F4349*_xlfn.XLOOKUP(E4349,OBS_WELL!A:A,OBS_WELL!B:B)</f>
        <v>1</v>
      </c>
      <c r="D4349" t="s">
        <v>5428</v>
      </c>
      <c r="E4349" t="s">
        <v>5412</v>
      </c>
      <c r="F4349">
        <v>1</v>
      </c>
    </row>
    <row r="4350" spans="1:6" x14ac:dyDescent="0.2">
      <c r="A4350" t="s">
        <v>5111</v>
      </c>
      <c r="B4350">
        <v>141.07643200000001</v>
      </c>
      <c r="C4350">
        <f>F4350*_xlfn.XLOOKUP(E4350,OBS_WELL!A:A,OBS_WELL!B:B)</f>
        <v>1</v>
      </c>
      <c r="D4350" t="s">
        <v>5428</v>
      </c>
      <c r="E4350" t="s">
        <v>5412</v>
      </c>
      <c r="F4350">
        <v>1</v>
      </c>
    </row>
    <row r="4351" spans="1:6" x14ac:dyDescent="0.2">
      <c r="A4351" t="s">
        <v>5112</v>
      </c>
      <c r="B4351">
        <v>139.34309870000001</v>
      </c>
      <c r="C4351">
        <f>F4351*_xlfn.XLOOKUP(E4351,OBS_WELL!A:A,OBS_WELL!B:B)</f>
        <v>1</v>
      </c>
      <c r="D4351" t="s">
        <v>5428</v>
      </c>
      <c r="E4351" t="s">
        <v>5412</v>
      </c>
      <c r="F4351">
        <v>1</v>
      </c>
    </row>
    <row r="4352" spans="1:6" x14ac:dyDescent="0.2">
      <c r="A4352" t="s">
        <v>5113</v>
      </c>
      <c r="B4352">
        <v>138.0430987</v>
      </c>
      <c r="C4352">
        <f>F4352*_xlfn.XLOOKUP(E4352,OBS_WELL!A:A,OBS_WELL!B:B)</f>
        <v>1</v>
      </c>
      <c r="D4352" t="s">
        <v>5428</v>
      </c>
      <c r="E4352" t="s">
        <v>5412</v>
      </c>
      <c r="F4352">
        <v>1</v>
      </c>
    </row>
    <row r="4353" spans="1:6" x14ac:dyDescent="0.2">
      <c r="A4353" t="s">
        <v>5114</v>
      </c>
      <c r="B4353">
        <v>139.42643200000001</v>
      </c>
      <c r="C4353">
        <f>F4353*_xlfn.XLOOKUP(E4353,OBS_WELL!A:A,OBS_WELL!B:B)</f>
        <v>1</v>
      </c>
      <c r="D4353" t="s">
        <v>5428</v>
      </c>
      <c r="E4353" t="s">
        <v>5412</v>
      </c>
      <c r="F4353">
        <v>1</v>
      </c>
    </row>
    <row r="4354" spans="1:6" x14ac:dyDescent="0.2">
      <c r="A4354" t="s">
        <v>5115</v>
      </c>
      <c r="B4354">
        <v>136.67643200000001</v>
      </c>
      <c r="C4354">
        <f>F4354*_xlfn.XLOOKUP(E4354,OBS_WELL!A:A,OBS_WELL!B:B)</f>
        <v>1</v>
      </c>
      <c r="D4354" t="s">
        <v>5428</v>
      </c>
      <c r="E4354" t="s">
        <v>5412</v>
      </c>
      <c r="F4354">
        <v>1</v>
      </c>
    </row>
    <row r="4355" spans="1:6" x14ac:dyDescent="0.2">
      <c r="A4355" t="s">
        <v>5116</v>
      </c>
      <c r="B4355">
        <v>133.936432</v>
      </c>
      <c r="C4355">
        <f>F4355*_xlfn.XLOOKUP(E4355,OBS_WELL!A:A,OBS_WELL!B:B)</f>
        <v>1</v>
      </c>
      <c r="D4355" t="s">
        <v>5428</v>
      </c>
      <c r="E4355" t="s">
        <v>5412</v>
      </c>
      <c r="F4355">
        <v>1</v>
      </c>
    </row>
    <row r="4356" spans="1:6" x14ac:dyDescent="0.2">
      <c r="A4356" t="s">
        <v>5117</v>
      </c>
      <c r="B4356">
        <v>143.20143200000001</v>
      </c>
      <c r="C4356">
        <f>F4356*_xlfn.XLOOKUP(E4356,OBS_WELL!A:A,OBS_WELL!B:B)</f>
        <v>1</v>
      </c>
      <c r="D4356" t="s">
        <v>5428</v>
      </c>
      <c r="E4356" t="s">
        <v>5412</v>
      </c>
      <c r="F4356">
        <v>1</v>
      </c>
    </row>
    <row r="4357" spans="1:6" x14ac:dyDescent="0.2">
      <c r="A4357" t="s">
        <v>5118</v>
      </c>
      <c r="B4357">
        <v>149.25643199999999</v>
      </c>
      <c r="C4357">
        <f>F4357*_xlfn.XLOOKUP(E4357,OBS_WELL!A:A,OBS_WELL!B:B)</f>
        <v>1</v>
      </c>
      <c r="D4357" t="s">
        <v>5428</v>
      </c>
      <c r="E4357" t="s">
        <v>5412</v>
      </c>
      <c r="F4357">
        <v>1</v>
      </c>
    </row>
    <row r="4358" spans="1:6" x14ac:dyDescent="0.2">
      <c r="A4358" t="s">
        <v>5119</v>
      </c>
      <c r="B4358">
        <v>149.75143199999999</v>
      </c>
      <c r="C4358">
        <f>F4358*_xlfn.XLOOKUP(E4358,OBS_WELL!A:A,OBS_WELL!B:B)</f>
        <v>1</v>
      </c>
      <c r="D4358" t="s">
        <v>5428</v>
      </c>
      <c r="E4358" t="s">
        <v>5412</v>
      </c>
      <c r="F4358">
        <v>1</v>
      </c>
    </row>
    <row r="4359" spans="1:6" x14ac:dyDescent="0.2">
      <c r="A4359" t="s">
        <v>5120</v>
      </c>
      <c r="B4359">
        <v>150.056432</v>
      </c>
      <c r="C4359">
        <f>F4359*_xlfn.XLOOKUP(E4359,OBS_WELL!A:A,OBS_WELL!B:B)</f>
        <v>1</v>
      </c>
      <c r="D4359" t="s">
        <v>5428</v>
      </c>
      <c r="E4359" t="s">
        <v>5412</v>
      </c>
      <c r="F4359">
        <v>1</v>
      </c>
    </row>
    <row r="4360" spans="1:6" x14ac:dyDescent="0.2">
      <c r="A4360" t="s">
        <v>5121</v>
      </c>
      <c r="B4360">
        <v>148.41643199999999</v>
      </c>
      <c r="C4360">
        <f>F4360*_xlfn.XLOOKUP(E4360,OBS_WELL!A:A,OBS_WELL!B:B)</f>
        <v>1</v>
      </c>
      <c r="D4360" t="s">
        <v>5428</v>
      </c>
      <c r="E4360" t="s">
        <v>5412</v>
      </c>
      <c r="F4360">
        <v>1</v>
      </c>
    </row>
    <row r="4361" spans="1:6" x14ac:dyDescent="0.2">
      <c r="A4361" t="s">
        <v>5122</v>
      </c>
      <c r="B4361">
        <v>142.84309870000001</v>
      </c>
      <c r="C4361">
        <f>F4361*_xlfn.XLOOKUP(E4361,OBS_WELL!A:A,OBS_WELL!B:B)</f>
        <v>1</v>
      </c>
      <c r="D4361" t="s">
        <v>5428</v>
      </c>
      <c r="E4361" t="s">
        <v>5412</v>
      </c>
      <c r="F4361">
        <v>1</v>
      </c>
    </row>
    <row r="4362" spans="1:6" x14ac:dyDescent="0.2">
      <c r="A4362" t="s">
        <v>5123</v>
      </c>
      <c r="B4362">
        <v>132.42643200000001</v>
      </c>
      <c r="C4362">
        <f>F4362*_xlfn.XLOOKUP(E4362,OBS_WELL!A:A,OBS_WELL!B:B)</f>
        <v>1</v>
      </c>
      <c r="D4362" t="s">
        <v>5428</v>
      </c>
      <c r="E4362" t="s">
        <v>5412</v>
      </c>
      <c r="F4362">
        <v>1</v>
      </c>
    </row>
    <row r="4363" spans="1:6" x14ac:dyDescent="0.2">
      <c r="A4363" t="s">
        <v>5124</v>
      </c>
      <c r="B4363">
        <v>124.42643200000001</v>
      </c>
      <c r="C4363">
        <f>F4363*_xlfn.XLOOKUP(E4363,OBS_WELL!A:A,OBS_WELL!B:B)</f>
        <v>1</v>
      </c>
      <c r="D4363" t="s">
        <v>5428</v>
      </c>
      <c r="E4363" t="s">
        <v>5412</v>
      </c>
      <c r="F4363">
        <v>1</v>
      </c>
    </row>
    <row r="4364" spans="1:6" x14ac:dyDescent="0.2">
      <c r="A4364" t="s">
        <v>5125</v>
      </c>
      <c r="B4364">
        <v>123.7597653</v>
      </c>
      <c r="C4364">
        <f>F4364*_xlfn.XLOOKUP(E4364,OBS_WELL!A:A,OBS_WELL!B:B)</f>
        <v>1</v>
      </c>
      <c r="D4364" t="s">
        <v>5428</v>
      </c>
      <c r="E4364" t="s">
        <v>5412</v>
      </c>
      <c r="F4364">
        <v>1</v>
      </c>
    </row>
    <row r="4365" spans="1:6" x14ac:dyDescent="0.2">
      <c r="A4365" t="s">
        <v>5126</v>
      </c>
      <c r="B4365">
        <v>124.7097653</v>
      </c>
      <c r="C4365">
        <f>F4365*_xlfn.XLOOKUP(E4365,OBS_WELL!A:A,OBS_WELL!B:B)</f>
        <v>1</v>
      </c>
      <c r="D4365" t="s">
        <v>5428</v>
      </c>
      <c r="E4365" t="s">
        <v>5412</v>
      </c>
      <c r="F4365">
        <v>1</v>
      </c>
    </row>
    <row r="4366" spans="1:6" x14ac:dyDescent="0.2">
      <c r="A4366" t="s">
        <v>5127</v>
      </c>
      <c r="B4366">
        <v>143.07643200000001</v>
      </c>
      <c r="C4366">
        <f>F4366*_xlfn.XLOOKUP(E4366,OBS_WELL!A:A,OBS_WELL!B:B)</f>
        <v>1</v>
      </c>
      <c r="D4366" t="s">
        <v>5428</v>
      </c>
      <c r="E4366" t="s">
        <v>5412</v>
      </c>
      <c r="F4366">
        <v>1</v>
      </c>
    </row>
    <row r="4367" spans="1:6" x14ac:dyDescent="0.2">
      <c r="A4367" t="s">
        <v>5128</v>
      </c>
      <c r="B4367">
        <v>150.75143199999999</v>
      </c>
      <c r="C4367">
        <f>F4367*_xlfn.XLOOKUP(E4367,OBS_WELL!A:A,OBS_WELL!B:B)</f>
        <v>1</v>
      </c>
      <c r="D4367" t="s">
        <v>5428</v>
      </c>
      <c r="E4367" t="s">
        <v>5412</v>
      </c>
      <c r="F4367">
        <v>1</v>
      </c>
    </row>
    <row r="4368" spans="1:6" x14ac:dyDescent="0.2">
      <c r="A4368" t="s">
        <v>5129</v>
      </c>
      <c r="B4368">
        <v>151.80143200000001</v>
      </c>
      <c r="C4368">
        <f>F4368*_xlfn.XLOOKUP(E4368,OBS_WELL!A:A,OBS_WELL!B:B)</f>
        <v>1</v>
      </c>
      <c r="D4368" t="s">
        <v>5428</v>
      </c>
      <c r="E4368" t="s">
        <v>5412</v>
      </c>
      <c r="F4368">
        <v>1</v>
      </c>
    </row>
    <row r="4369" spans="1:6" x14ac:dyDescent="0.2">
      <c r="A4369" t="s">
        <v>5130</v>
      </c>
      <c r="B4369">
        <v>152.00143199999999</v>
      </c>
      <c r="C4369">
        <f>F4369*_xlfn.XLOOKUP(E4369,OBS_WELL!A:A,OBS_WELL!B:B)</f>
        <v>1</v>
      </c>
      <c r="D4369" t="s">
        <v>5428</v>
      </c>
      <c r="E4369" t="s">
        <v>5412</v>
      </c>
      <c r="F4369">
        <v>1</v>
      </c>
    </row>
    <row r="4370" spans="1:6" x14ac:dyDescent="0.2">
      <c r="A4370" t="s">
        <v>5131</v>
      </c>
      <c r="B4370">
        <v>148.59643199999999</v>
      </c>
      <c r="C4370">
        <f>F4370*_xlfn.XLOOKUP(E4370,OBS_WELL!A:A,OBS_WELL!B:B)</f>
        <v>1</v>
      </c>
      <c r="D4370" t="s">
        <v>5428</v>
      </c>
      <c r="E4370" t="s">
        <v>5412</v>
      </c>
      <c r="F4370">
        <v>1</v>
      </c>
    </row>
    <row r="4371" spans="1:6" x14ac:dyDescent="0.2">
      <c r="A4371" t="s">
        <v>5132</v>
      </c>
      <c r="B4371">
        <v>145.936432</v>
      </c>
      <c r="C4371">
        <f>F4371*_xlfn.XLOOKUP(E4371,OBS_WELL!A:A,OBS_WELL!B:B)</f>
        <v>1</v>
      </c>
      <c r="D4371" t="s">
        <v>5428</v>
      </c>
      <c r="E4371" t="s">
        <v>5412</v>
      </c>
      <c r="F4371">
        <v>1</v>
      </c>
    </row>
    <row r="4372" spans="1:6" x14ac:dyDescent="0.2">
      <c r="A4372" t="s">
        <v>5133</v>
      </c>
      <c r="B4372">
        <v>146.996432</v>
      </c>
      <c r="C4372">
        <f>F4372*_xlfn.XLOOKUP(E4372,OBS_WELL!A:A,OBS_WELL!B:B)</f>
        <v>1</v>
      </c>
      <c r="D4372" t="s">
        <v>5428</v>
      </c>
      <c r="E4372" t="s">
        <v>5412</v>
      </c>
      <c r="F4372">
        <v>1</v>
      </c>
    </row>
    <row r="4373" spans="1:6" x14ac:dyDescent="0.2">
      <c r="A4373" t="s">
        <v>5134</v>
      </c>
      <c r="B4373">
        <v>143.87643199999999</v>
      </c>
      <c r="C4373">
        <f>F4373*_xlfn.XLOOKUP(E4373,OBS_WELL!A:A,OBS_WELL!B:B)</f>
        <v>1</v>
      </c>
      <c r="D4373" t="s">
        <v>5428</v>
      </c>
      <c r="E4373" t="s">
        <v>5412</v>
      </c>
      <c r="F4373">
        <v>1</v>
      </c>
    </row>
    <row r="4374" spans="1:6" x14ac:dyDescent="0.2">
      <c r="A4374" t="s">
        <v>5135</v>
      </c>
      <c r="B4374">
        <v>134.67643200000001</v>
      </c>
      <c r="C4374">
        <f>F4374*_xlfn.XLOOKUP(E4374,OBS_WELL!A:A,OBS_WELL!B:B)</f>
        <v>1</v>
      </c>
      <c r="D4374" t="s">
        <v>5428</v>
      </c>
      <c r="E4374" t="s">
        <v>5412</v>
      </c>
      <c r="F4374">
        <v>1</v>
      </c>
    </row>
    <row r="4375" spans="1:6" x14ac:dyDescent="0.2">
      <c r="A4375" t="s">
        <v>5136</v>
      </c>
      <c r="B4375">
        <v>128.97643199999999</v>
      </c>
      <c r="C4375">
        <f>F4375*_xlfn.XLOOKUP(E4375,OBS_WELL!A:A,OBS_WELL!B:B)</f>
        <v>1</v>
      </c>
      <c r="D4375" t="s">
        <v>5428</v>
      </c>
      <c r="E4375" t="s">
        <v>5412</v>
      </c>
      <c r="F4375">
        <v>1</v>
      </c>
    </row>
    <row r="4376" spans="1:6" x14ac:dyDescent="0.2">
      <c r="A4376" t="s">
        <v>5137</v>
      </c>
      <c r="B4376">
        <v>123.67643200000001</v>
      </c>
      <c r="C4376">
        <f>F4376*_xlfn.XLOOKUP(E4376,OBS_WELL!A:A,OBS_WELL!B:B)</f>
        <v>1</v>
      </c>
      <c r="D4376" t="s">
        <v>5428</v>
      </c>
      <c r="E4376" t="s">
        <v>5412</v>
      </c>
      <c r="F4376">
        <v>1</v>
      </c>
    </row>
    <row r="4377" spans="1:6" x14ac:dyDescent="0.2">
      <c r="A4377" t="s">
        <v>5138</v>
      </c>
      <c r="B4377">
        <v>130.75143199999999</v>
      </c>
      <c r="C4377">
        <f>F4377*_xlfn.XLOOKUP(E4377,OBS_WELL!A:A,OBS_WELL!B:B)</f>
        <v>1</v>
      </c>
      <c r="D4377" t="s">
        <v>5428</v>
      </c>
      <c r="E4377" t="s">
        <v>5412</v>
      </c>
      <c r="F4377">
        <v>1</v>
      </c>
    </row>
    <row r="4378" spans="1:6" x14ac:dyDescent="0.2">
      <c r="A4378" t="s">
        <v>5139</v>
      </c>
      <c r="B4378">
        <v>138.55143200000001</v>
      </c>
      <c r="C4378">
        <f>F4378*_xlfn.XLOOKUP(E4378,OBS_WELL!A:A,OBS_WELL!B:B)</f>
        <v>1</v>
      </c>
      <c r="D4378" t="s">
        <v>5428</v>
      </c>
      <c r="E4378" t="s">
        <v>5412</v>
      </c>
      <c r="F4378">
        <v>1</v>
      </c>
    </row>
    <row r="4379" spans="1:6" x14ac:dyDescent="0.2">
      <c r="A4379" t="s">
        <v>5140</v>
      </c>
      <c r="B4379">
        <v>148.37643199999999</v>
      </c>
      <c r="C4379">
        <f>F4379*_xlfn.XLOOKUP(E4379,OBS_WELL!A:A,OBS_WELL!B:B)</f>
        <v>1</v>
      </c>
      <c r="D4379" t="s">
        <v>5428</v>
      </c>
      <c r="E4379" t="s">
        <v>5412</v>
      </c>
      <c r="F4379">
        <v>1</v>
      </c>
    </row>
    <row r="4380" spans="1:6" x14ac:dyDescent="0.2">
      <c r="A4380" t="s">
        <v>5141</v>
      </c>
      <c r="B4380">
        <v>151.056432</v>
      </c>
      <c r="C4380">
        <f>F4380*_xlfn.XLOOKUP(E4380,OBS_WELL!A:A,OBS_WELL!B:B)</f>
        <v>1</v>
      </c>
      <c r="D4380" t="s">
        <v>5428</v>
      </c>
      <c r="E4380" t="s">
        <v>5412</v>
      </c>
      <c r="F4380">
        <v>1</v>
      </c>
    </row>
    <row r="4381" spans="1:6" x14ac:dyDescent="0.2">
      <c r="A4381" t="s">
        <v>5142</v>
      </c>
      <c r="B4381">
        <v>155.60976529999999</v>
      </c>
      <c r="C4381">
        <f>F4381*_xlfn.XLOOKUP(E4381,OBS_WELL!A:A,OBS_WELL!B:B)</f>
        <v>1</v>
      </c>
      <c r="D4381" t="s">
        <v>5428</v>
      </c>
      <c r="E4381" t="s">
        <v>5412</v>
      </c>
      <c r="F4381">
        <v>1</v>
      </c>
    </row>
    <row r="4382" spans="1:6" x14ac:dyDescent="0.2">
      <c r="A4382" t="s">
        <v>5143</v>
      </c>
      <c r="B4382">
        <v>154.656432</v>
      </c>
      <c r="C4382">
        <f>F4382*_xlfn.XLOOKUP(E4382,OBS_WELL!A:A,OBS_WELL!B:B)</f>
        <v>1</v>
      </c>
      <c r="D4382" t="s">
        <v>5428</v>
      </c>
      <c r="E4382" t="s">
        <v>5412</v>
      </c>
      <c r="F4382">
        <v>1</v>
      </c>
    </row>
    <row r="4383" spans="1:6" x14ac:dyDescent="0.2">
      <c r="A4383" t="s">
        <v>5144</v>
      </c>
      <c r="B4383">
        <v>153.151432</v>
      </c>
      <c r="C4383">
        <f>F4383*_xlfn.XLOOKUP(E4383,OBS_WELL!A:A,OBS_WELL!B:B)</f>
        <v>1</v>
      </c>
      <c r="D4383" t="s">
        <v>5428</v>
      </c>
      <c r="E4383" t="s">
        <v>5412</v>
      </c>
      <c r="F4383">
        <v>1</v>
      </c>
    </row>
    <row r="4384" spans="1:6" x14ac:dyDescent="0.2">
      <c r="A4384" t="s">
        <v>5145</v>
      </c>
      <c r="B4384">
        <v>149.19643199999999</v>
      </c>
      <c r="C4384">
        <f>F4384*_xlfn.XLOOKUP(E4384,OBS_WELL!A:A,OBS_WELL!B:B)</f>
        <v>1</v>
      </c>
      <c r="D4384" t="s">
        <v>5428</v>
      </c>
      <c r="E4384" t="s">
        <v>5412</v>
      </c>
      <c r="F4384">
        <v>1</v>
      </c>
    </row>
    <row r="4385" spans="1:6" x14ac:dyDescent="0.2">
      <c r="A4385" t="s">
        <v>5146</v>
      </c>
      <c r="B4385">
        <v>144.776432</v>
      </c>
      <c r="C4385">
        <f>F4385*_xlfn.XLOOKUP(E4385,OBS_WELL!A:A,OBS_WELL!B:B)</f>
        <v>1</v>
      </c>
      <c r="D4385" t="s">
        <v>5428</v>
      </c>
      <c r="E4385" t="s">
        <v>5412</v>
      </c>
      <c r="F4385">
        <v>1</v>
      </c>
    </row>
    <row r="4386" spans="1:6" x14ac:dyDescent="0.2">
      <c r="A4386" t="s">
        <v>5147</v>
      </c>
      <c r="B4386">
        <v>148.87643199999999</v>
      </c>
      <c r="C4386">
        <f>F4386*_xlfn.XLOOKUP(E4386,OBS_WELL!A:A,OBS_WELL!B:B)</f>
        <v>1</v>
      </c>
      <c r="D4386" t="s">
        <v>5428</v>
      </c>
      <c r="E4386" t="s">
        <v>5412</v>
      </c>
      <c r="F4386">
        <v>1</v>
      </c>
    </row>
    <row r="4387" spans="1:6" x14ac:dyDescent="0.2">
      <c r="A4387" t="s">
        <v>5148</v>
      </c>
      <c r="B4387">
        <v>151.116432</v>
      </c>
      <c r="C4387">
        <f>F4387*_xlfn.XLOOKUP(E4387,OBS_WELL!A:A,OBS_WELL!B:B)</f>
        <v>1</v>
      </c>
      <c r="D4387" t="s">
        <v>5428</v>
      </c>
      <c r="E4387" t="s">
        <v>5412</v>
      </c>
      <c r="F4387">
        <v>1</v>
      </c>
    </row>
    <row r="4388" spans="1:6" x14ac:dyDescent="0.2">
      <c r="A4388" t="s">
        <v>5149</v>
      </c>
      <c r="B4388">
        <v>151.156432</v>
      </c>
      <c r="C4388">
        <f>F4388*_xlfn.XLOOKUP(E4388,OBS_WELL!A:A,OBS_WELL!B:B)</f>
        <v>1</v>
      </c>
      <c r="D4388" t="s">
        <v>5428</v>
      </c>
      <c r="E4388" t="s">
        <v>5412</v>
      </c>
      <c r="F4388">
        <v>1</v>
      </c>
    </row>
    <row r="4389" spans="1:6" x14ac:dyDescent="0.2">
      <c r="A4389" t="s">
        <v>5150</v>
      </c>
      <c r="B4389">
        <v>149.75143199999999</v>
      </c>
      <c r="C4389">
        <f>F4389*_xlfn.XLOOKUP(E4389,OBS_WELL!A:A,OBS_WELL!B:B)</f>
        <v>1</v>
      </c>
      <c r="D4389" t="s">
        <v>5428</v>
      </c>
      <c r="E4389" t="s">
        <v>5412</v>
      </c>
      <c r="F4389">
        <v>1</v>
      </c>
    </row>
    <row r="4390" spans="1:6" x14ac:dyDescent="0.2">
      <c r="A4390" t="s">
        <v>5151</v>
      </c>
      <c r="B4390">
        <v>148.80976530000001</v>
      </c>
      <c r="C4390">
        <f>F4390*_xlfn.XLOOKUP(E4390,OBS_WELL!A:A,OBS_WELL!B:B)</f>
        <v>1</v>
      </c>
      <c r="D4390" t="s">
        <v>5428</v>
      </c>
      <c r="E4390" t="s">
        <v>5412</v>
      </c>
      <c r="F4390">
        <v>1</v>
      </c>
    </row>
    <row r="4391" spans="1:6" x14ac:dyDescent="0.2">
      <c r="A4391" t="s">
        <v>5152</v>
      </c>
      <c r="B4391">
        <v>157.25143199999999</v>
      </c>
      <c r="C4391">
        <f>F4391*_xlfn.XLOOKUP(E4391,OBS_WELL!A:A,OBS_WELL!B:B)</f>
        <v>1</v>
      </c>
      <c r="D4391" t="s">
        <v>5428</v>
      </c>
      <c r="E4391" t="s">
        <v>5412</v>
      </c>
      <c r="F4391">
        <v>1</v>
      </c>
    </row>
    <row r="4392" spans="1:6" x14ac:dyDescent="0.2">
      <c r="A4392" t="s">
        <v>5153</v>
      </c>
      <c r="B4392">
        <v>159.41643199999999</v>
      </c>
      <c r="C4392">
        <f>F4392*_xlfn.XLOOKUP(E4392,OBS_WELL!A:A,OBS_WELL!B:B)</f>
        <v>1</v>
      </c>
      <c r="D4392" t="s">
        <v>5428</v>
      </c>
      <c r="E4392" t="s">
        <v>5412</v>
      </c>
      <c r="F4392">
        <v>1</v>
      </c>
    </row>
    <row r="4393" spans="1:6" x14ac:dyDescent="0.2">
      <c r="A4393" t="s">
        <v>5154</v>
      </c>
      <c r="B4393">
        <v>156.6430987</v>
      </c>
      <c r="C4393">
        <f>F4393*_xlfn.XLOOKUP(E4393,OBS_WELL!A:A,OBS_WELL!B:B)</f>
        <v>1</v>
      </c>
      <c r="D4393" t="s">
        <v>5428</v>
      </c>
      <c r="E4393" t="s">
        <v>5412</v>
      </c>
      <c r="F4393">
        <v>1</v>
      </c>
    </row>
    <row r="4394" spans="1:6" x14ac:dyDescent="0.2">
      <c r="A4394" t="s">
        <v>5155</v>
      </c>
      <c r="B4394">
        <v>155.60976529999999</v>
      </c>
      <c r="C4394">
        <f>F4394*_xlfn.XLOOKUP(E4394,OBS_WELL!A:A,OBS_WELL!B:B)</f>
        <v>1</v>
      </c>
      <c r="D4394" t="s">
        <v>5428</v>
      </c>
      <c r="E4394" t="s">
        <v>5412</v>
      </c>
      <c r="F4394">
        <v>1</v>
      </c>
    </row>
    <row r="4395" spans="1:6" x14ac:dyDescent="0.2">
      <c r="A4395" t="s">
        <v>5156</v>
      </c>
      <c r="B4395">
        <v>154.13643200000001</v>
      </c>
      <c r="C4395">
        <f>F4395*_xlfn.XLOOKUP(E4395,OBS_WELL!A:A,OBS_WELL!B:B)</f>
        <v>1</v>
      </c>
      <c r="D4395" t="s">
        <v>5428</v>
      </c>
      <c r="E4395" t="s">
        <v>5412</v>
      </c>
      <c r="F4395">
        <v>1</v>
      </c>
    </row>
    <row r="4396" spans="1:6" x14ac:dyDescent="0.2">
      <c r="A4396" t="s">
        <v>5157</v>
      </c>
      <c r="B4396">
        <v>152.91643199999999</v>
      </c>
      <c r="C4396">
        <f>F4396*_xlfn.XLOOKUP(E4396,OBS_WELL!A:A,OBS_WELL!B:B)</f>
        <v>1</v>
      </c>
      <c r="D4396" t="s">
        <v>5428</v>
      </c>
      <c r="E4396" t="s">
        <v>5412</v>
      </c>
      <c r="F4396">
        <v>1</v>
      </c>
    </row>
    <row r="4397" spans="1:6" x14ac:dyDescent="0.2">
      <c r="A4397" t="s">
        <v>5158</v>
      </c>
      <c r="B4397">
        <v>151.29643200000001</v>
      </c>
      <c r="C4397">
        <f>F4397*_xlfn.XLOOKUP(E4397,OBS_WELL!A:A,OBS_WELL!B:B)</f>
        <v>1</v>
      </c>
      <c r="D4397" t="s">
        <v>5428</v>
      </c>
      <c r="E4397" t="s">
        <v>5412</v>
      </c>
      <c r="F4397">
        <v>1</v>
      </c>
    </row>
    <row r="4398" spans="1:6" x14ac:dyDescent="0.2">
      <c r="A4398" t="s">
        <v>5159</v>
      </c>
      <c r="B4398">
        <v>146.776432</v>
      </c>
      <c r="C4398">
        <f>F4398*_xlfn.XLOOKUP(E4398,OBS_WELL!A:A,OBS_WELL!B:B)</f>
        <v>1</v>
      </c>
      <c r="D4398" t="s">
        <v>5428</v>
      </c>
      <c r="E4398" t="s">
        <v>5412</v>
      </c>
      <c r="F4398">
        <v>1</v>
      </c>
    </row>
    <row r="4399" spans="1:6" x14ac:dyDescent="0.2">
      <c r="A4399" t="s">
        <v>5160</v>
      </c>
      <c r="B4399">
        <v>143.69643199999999</v>
      </c>
      <c r="C4399">
        <f>F4399*_xlfn.XLOOKUP(E4399,OBS_WELL!A:A,OBS_WELL!B:B)</f>
        <v>1</v>
      </c>
      <c r="D4399" t="s">
        <v>5428</v>
      </c>
      <c r="E4399" t="s">
        <v>5412</v>
      </c>
      <c r="F4399">
        <v>1</v>
      </c>
    </row>
    <row r="4400" spans="1:6" x14ac:dyDescent="0.2">
      <c r="A4400" t="s">
        <v>5161</v>
      </c>
      <c r="B4400">
        <v>141.84309870000001</v>
      </c>
      <c r="C4400">
        <f>F4400*_xlfn.XLOOKUP(E4400,OBS_WELL!A:A,OBS_WELL!B:B)</f>
        <v>1</v>
      </c>
      <c r="D4400" t="s">
        <v>5428</v>
      </c>
      <c r="E4400" t="s">
        <v>5412</v>
      </c>
      <c r="F4400">
        <v>1</v>
      </c>
    </row>
    <row r="4401" spans="1:6" x14ac:dyDescent="0.2">
      <c r="A4401" t="s">
        <v>5162</v>
      </c>
      <c r="B4401">
        <v>141.17643200000001</v>
      </c>
      <c r="C4401">
        <f>F4401*_xlfn.XLOOKUP(E4401,OBS_WELL!A:A,OBS_WELL!B:B)</f>
        <v>1</v>
      </c>
      <c r="D4401" t="s">
        <v>5428</v>
      </c>
      <c r="E4401" t="s">
        <v>5412</v>
      </c>
      <c r="F4401">
        <v>1</v>
      </c>
    </row>
    <row r="4402" spans="1:6" x14ac:dyDescent="0.2">
      <c r="A4402" t="s">
        <v>5163</v>
      </c>
      <c r="B4402">
        <v>147.651432</v>
      </c>
      <c r="C4402">
        <f>F4402*_xlfn.XLOOKUP(E4402,OBS_WELL!A:A,OBS_WELL!B:B)</f>
        <v>1</v>
      </c>
      <c r="D4402" t="s">
        <v>5428</v>
      </c>
      <c r="E4402" t="s">
        <v>5412</v>
      </c>
      <c r="F4402">
        <v>1</v>
      </c>
    </row>
    <row r="4403" spans="1:6" x14ac:dyDescent="0.2">
      <c r="A4403" t="s">
        <v>5164</v>
      </c>
      <c r="B4403">
        <v>146.10976529999999</v>
      </c>
      <c r="C4403">
        <f>F4403*_xlfn.XLOOKUP(E4403,OBS_WELL!A:A,OBS_WELL!B:B)</f>
        <v>1</v>
      </c>
      <c r="D4403" t="s">
        <v>5428</v>
      </c>
      <c r="E4403" t="s">
        <v>5412</v>
      </c>
      <c r="F4403">
        <v>1</v>
      </c>
    </row>
    <row r="4404" spans="1:6" x14ac:dyDescent="0.2">
      <c r="A4404" t="s">
        <v>5165</v>
      </c>
      <c r="B4404">
        <v>146.45976529999999</v>
      </c>
      <c r="C4404">
        <f>F4404*_xlfn.XLOOKUP(E4404,OBS_WELL!A:A,OBS_WELL!B:B)</f>
        <v>1</v>
      </c>
      <c r="D4404" t="s">
        <v>5428</v>
      </c>
      <c r="E4404" t="s">
        <v>5412</v>
      </c>
      <c r="F4404">
        <v>1</v>
      </c>
    </row>
    <row r="4405" spans="1:6" x14ac:dyDescent="0.2">
      <c r="A4405" t="s">
        <v>5166</v>
      </c>
      <c r="B4405">
        <v>146.92643200000001</v>
      </c>
      <c r="C4405">
        <f>F4405*_xlfn.XLOOKUP(E4405,OBS_WELL!A:A,OBS_WELL!B:B)</f>
        <v>1</v>
      </c>
      <c r="D4405" t="s">
        <v>5428</v>
      </c>
      <c r="E4405" t="s">
        <v>5412</v>
      </c>
      <c r="F4405">
        <v>1</v>
      </c>
    </row>
    <row r="4406" spans="1:6" x14ac:dyDescent="0.2">
      <c r="A4406" t="s">
        <v>5167</v>
      </c>
      <c r="B4406">
        <v>150.80143200000001</v>
      </c>
      <c r="C4406">
        <f>F4406*_xlfn.XLOOKUP(E4406,OBS_WELL!A:A,OBS_WELL!B:B)</f>
        <v>1</v>
      </c>
      <c r="D4406" t="s">
        <v>5428</v>
      </c>
      <c r="E4406" t="s">
        <v>5412</v>
      </c>
      <c r="F4406">
        <v>1</v>
      </c>
    </row>
    <row r="4407" spans="1:6" x14ac:dyDescent="0.2">
      <c r="A4407" t="s">
        <v>5168</v>
      </c>
      <c r="B4407">
        <v>151.776432</v>
      </c>
      <c r="C4407">
        <f>F4407*_xlfn.XLOOKUP(E4407,OBS_WELL!A:A,OBS_WELL!B:B)</f>
        <v>1</v>
      </c>
      <c r="D4407" t="s">
        <v>5428</v>
      </c>
      <c r="E4407" t="s">
        <v>5412</v>
      </c>
      <c r="F4407">
        <v>1</v>
      </c>
    </row>
    <row r="4408" spans="1:6" x14ac:dyDescent="0.2">
      <c r="A4408" t="s">
        <v>5169</v>
      </c>
      <c r="B4408">
        <v>151.10976529999999</v>
      </c>
      <c r="C4408">
        <f>F4408*_xlfn.XLOOKUP(E4408,OBS_WELL!A:A,OBS_WELL!B:B)</f>
        <v>1</v>
      </c>
      <c r="D4408" t="s">
        <v>5428</v>
      </c>
      <c r="E4408" t="s">
        <v>5412</v>
      </c>
      <c r="F4408">
        <v>1</v>
      </c>
    </row>
    <row r="4409" spans="1:6" x14ac:dyDescent="0.2">
      <c r="A4409" t="s">
        <v>5170</v>
      </c>
      <c r="B4409">
        <v>146.651432</v>
      </c>
      <c r="C4409">
        <f>F4409*_xlfn.XLOOKUP(E4409,OBS_WELL!A:A,OBS_WELL!B:B)</f>
        <v>1</v>
      </c>
      <c r="D4409" t="s">
        <v>5428</v>
      </c>
      <c r="E4409" t="s">
        <v>5412</v>
      </c>
      <c r="F4409">
        <v>1</v>
      </c>
    </row>
    <row r="4410" spans="1:6" x14ac:dyDescent="0.2">
      <c r="A4410" t="s">
        <v>5171</v>
      </c>
      <c r="B4410">
        <v>142.17643200000001</v>
      </c>
      <c r="C4410">
        <f>F4410*_xlfn.XLOOKUP(E4410,OBS_WELL!A:A,OBS_WELL!B:B)</f>
        <v>1</v>
      </c>
      <c r="D4410" t="s">
        <v>5428</v>
      </c>
      <c r="E4410" t="s">
        <v>5412</v>
      </c>
      <c r="F4410">
        <v>1</v>
      </c>
    </row>
    <row r="4411" spans="1:6" x14ac:dyDescent="0.2">
      <c r="A4411" t="s">
        <v>5172</v>
      </c>
      <c r="B4411">
        <v>141.44309870000001</v>
      </c>
      <c r="C4411">
        <f>F4411*_xlfn.XLOOKUP(E4411,OBS_WELL!A:A,OBS_WELL!B:B)</f>
        <v>1</v>
      </c>
      <c r="D4411" t="s">
        <v>5428</v>
      </c>
      <c r="E4411" t="s">
        <v>5412</v>
      </c>
      <c r="F4411">
        <v>1</v>
      </c>
    </row>
    <row r="4412" spans="1:6" x14ac:dyDescent="0.2">
      <c r="A4412" t="s">
        <v>5173</v>
      </c>
      <c r="B4412">
        <v>141.9097653</v>
      </c>
      <c r="C4412">
        <f>F4412*_xlfn.XLOOKUP(E4412,OBS_WELL!A:A,OBS_WELL!B:B)</f>
        <v>1</v>
      </c>
      <c r="D4412" t="s">
        <v>5428</v>
      </c>
      <c r="E4412" t="s">
        <v>5412</v>
      </c>
      <c r="F4412">
        <v>1</v>
      </c>
    </row>
    <row r="4413" spans="1:6" x14ac:dyDescent="0.2">
      <c r="A4413" t="s">
        <v>5174</v>
      </c>
      <c r="B4413">
        <v>142.57643200000001</v>
      </c>
      <c r="C4413">
        <f>F4413*_xlfn.XLOOKUP(E4413,OBS_WELL!A:A,OBS_WELL!B:B)</f>
        <v>1</v>
      </c>
      <c r="D4413" t="s">
        <v>5428</v>
      </c>
      <c r="E4413" t="s">
        <v>5412</v>
      </c>
      <c r="F4413">
        <v>1</v>
      </c>
    </row>
    <row r="4414" spans="1:6" x14ac:dyDescent="0.2">
      <c r="A4414" t="s">
        <v>5175</v>
      </c>
      <c r="B4414">
        <v>147.10976529999999</v>
      </c>
      <c r="C4414">
        <f>F4414*_xlfn.XLOOKUP(E4414,OBS_WELL!A:A,OBS_WELL!B:B)</f>
        <v>1</v>
      </c>
      <c r="D4414" t="s">
        <v>5428</v>
      </c>
      <c r="E4414" t="s">
        <v>5412</v>
      </c>
      <c r="F4414">
        <v>1</v>
      </c>
    </row>
    <row r="4415" spans="1:6" x14ac:dyDescent="0.2">
      <c r="A4415" t="s">
        <v>5176</v>
      </c>
      <c r="B4415">
        <v>149.776432</v>
      </c>
      <c r="C4415">
        <f>F4415*_xlfn.XLOOKUP(E4415,OBS_WELL!A:A,OBS_WELL!B:B)</f>
        <v>1</v>
      </c>
      <c r="D4415" t="s">
        <v>5428</v>
      </c>
      <c r="E4415" t="s">
        <v>5412</v>
      </c>
      <c r="F4415">
        <v>1</v>
      </c>
    </row>
    <row r="4416" spans="1:6" x14ac:dyDescent="0.2">
      <c r="A4416" t="s">
        <v>5177</v>
      </c>
      <c r="B4416">
        <v>154.95643200000001</v>
      </c>
      <c r="C4416">
        <f>F4416*_xlfn.XLOOKUP(E4416,OBS_WELL!A:A,OBS_WELL!B:B)</f>
        <v>1</v>
      </c>
      <c r="D4416" t="s">
        <v>5428</v>
      </c>
      <c r="E4416" t="s">
        <v>5412</v>
      </c>
      <c r="F4416">
        <v>1</v>
      </c>
    </row>
    <row r="4417" spans="1:6" x14ac:dyDescent="0.2">
      <c r="A4417" t="s">
        <v>5178</v>
      </c>
      <c r="B4417">
        <v>158.85643200000001</v>
      </c>
      <c r="C4417">
        <f>F4417*_xlfn.XLOOKUP(E4417,OBS_WELL!A:A,OBS_WELL!B:B)</f>
        <v>1</v>
      </c>
      <c r="D4417" t="s">
        <v>5428</v>
      </c>
      <c r="E4417" t="s">
        <v>5412</v>
      </c>
      <c r="F4417">
        <v>1</v>
      </c>
    </row>
    <row r="4418" spans="1:6" x14ac:dyDescent="0.2">
      <c r="A4418" t="s">
        <v>5179</v>
      </c>
      <c r="B4418">
        <v>156.07643200000001</v>
      </c>
      <c r="C4418">
        <f>F4418*_xlfn.XLOOKUP(E4418,OBS_WELL!A:A,OBS_WELL!B:B)</f>
        <v>1</v>
      </c>
      <c r="D4418" t="s">
        <v>5428</v>
      </c>
      <c r="E4418" t="s">
        <v>5412</v>
      </c>
      <c r="F4418">
        <v>1</v>
      </c>
    </row>
    <row r="4419" spans="1:6" x14ac:dyDescent="0.2">
      <c r="A4419" t="s">
        <v>5180</v>
      </c>
      <c r="B4419">
        <v>154.07643200000001</v>
      </c>
      <c r="C4419">
        <f>F4419*_xlfn.XLOOKUP(E4419,OBS_WELL!A:A,OBS_WELL!B:B)</f>
        <v>1</v>
      </c>
      <c r="D4419" t="s">
        <v>5428</v>
      </c>
      <c r="E4419" t="s">
        <v>5412</v>
      </c>
      <c r="F4419">
        <v>1</v>
      </c>
    </row>
    <row r="4420" spans="1:6" x14ac:dyDescent="0.2">
      <c r="A4420" t="s">
        <v>5181</v>
      </c>
      <c r="B4420">
        <v>152.63643200000001</v>
      </c>
      <c r="C4420">
        <f>F4420*_xlfn.XLOOKUP(E4420,OBS_WELL!A:A,OBS_WELL!B:B)</f>
        <v>1</v>
      </c>
      <c r="D4420" t="s">
        <v>5428</v>
      </c>
      <c r="E4420" t="s">
        <v>5412</v>
      </c>
      <c r="F4420">
        <v>1</v>
      </c>
    </row>
    <row r="4421" spans="1:6" x14ac:dyDescent="0.2">
      <c r="A4421" t="s">
        <v>5182</v>
      </c>
      <c r="B4421">
        <v>151.37643199999999</v>
      </c>
      <c r="C4421">
        <f>F4421*_xlfn.XLOOKUP(E4421,OBS_WELL!A:A,OBS_WELL!B:B)</f>
        <v>1</v>
      </c>
      <c r="D4421" t="s">
        <v>5428</v>
      </c>
      <c r="E4421" t="s">
        <v>5412</v>
      </c>
      <c r="F4421">
        <v>1</v>
      </c>
    </row>
    <row r="4422" spans="1:6" x14ac:dyDescent="0.2">
      <c r="A4422" t="s">
        <v>5183</v>
      </c>
      <c r="B4422">
        <v>146.57643200000001</v>
      </c>
      <c r="C4422">
        <f>F4422*_xlfn.XLOOKUP(E4422,OBS_WELL!A:A,OBS_WELL!B:B)</f>
        <v>1</v>
      </c>
      <c r="D4422" t="s">
        <v>5428</v>
      </c>
      <c r="E4422" t="s">
        <v>5412</v>
      </c>
      <c r="F4422">
        <v>1</v>
      </c>
    </row>
    <row r="4423" spans="1:6" x14ac:dyDescent="0.2">
      <c r="A4423" t="s">
        <v>5184</v>
      </c>
      <c r="B4423">
        <v>142.50143199999999</v>
      </c>
      <c r="C4423">
        <f>F4423*_xlfn.XLOOKUP(E4423,OBS_WELL!A:A,OBS_WELL!B:B)</f>
        <v>1</v>
      </c>
      <c r="D4423" t="s">
        <v>5428</v>
      </c>
      <c r="E4423" t="s">
        <v>5412</v>
      </c>
      <c r="F4423">
        <v>1</v>
      </c>
    </row>
    <row r="4424" spans="1:6" x14ac:dyDescent="0.2">
      <c r="A4424" t="s">
        <v>5185</v>
      </c>
      <c r="B4424">
        <v>149.31978699999999</v>
      </c>
      <c r="C4424">
        <f>F4424*_xlfn.XLOOKUP(E4424,OBS_WELL!A:A,OBS_WELL!B:B)</f>
        <v>1</v>
      </c>
      <c r="D4424" t="s">
        <v>5428</v>
      </c>
      <c r="E4424" t="s">
        <v>5413</v>
      </c>
      <c r="F4424">
        <v>1</v>
      </c>
    </row>
    <row r="4425" spans="1:6" x14ac:dyDescent="0.2">
      <c r="A4425" t="s">
        <v>5186</v>
      </c>
      <c r="B4425">
        <v>147.494787</v>
      </c>
      <c r="C4425">
        <f>F4425*_xlfn.XLOOKUP(E4425,OBS_WELL!A:A,OBS_WELL!B:B)</f>
        <v>1</v>
      </c>
      <c r="D4425" t="s">
        <v>5428</v>
      </c>
      <c r="E4425" t="s">
        <v>5413</v>
      </c>
      <c r="F4425">
        <v>1</v>
      </c>
    </row>
    <row r="4426" spans="1:6" x14ac:dyDescent="0.2">
      <c r="A4426" t="s">
        <v>5187</v>
      </c>
      <c r="B4426">
        <v>144.53645370000001</v>
      </c>
      <c r="C4426">
        <f>F4426*_xlfn.XLOOKUP(E4426,OBS_WELL!A:A,OBS_WELL!B:B)</f>
        <v>1</v>
      </c>
      <c r="D4426" t="s">
        <v>5428</v>
      </c>
      <c r="E4426" t="s">
        <v>5413</v>
      </c>
      <c r="F4426">
        <v>1</v>
      </c>
    </row>
    <row r="4427" spans="1:6" x14ac:dyDescent="0.2">
      <c r="A4427" t="s">
        <v>5188</v>
      </c>
      <c r="B4427">
        <v>150.89478700000001</v>
      </c>
      <c r="C4427">
        <f>F4427*_xlfn.XLOOKUP(E4427,OBS_WELL!A:A,OBS_WELL!B:B)</f>
        <v>1</v>
      </c>
      <c r="D4427" t="s">
        <v>5428</v>
      </c>
      <c r="E4427" t="s">
        <v>5413</v>
      </c>
      <c r="F4427">
        <v>1</v>
      </c>
    </row>
    <row r="4428" spans="1:6" x14ac:dyDescent="0.2">
      <c r="A4428" t="s">
        <v>5189</v>
      </c>
      <c r="B4428">
        <v>153.369787</v>
      </c>
      <c r="C4428">
        <f>F4428*_xlfn.XLOOKUP(E4428,OBS_WELL!A:A,OBS_WELL!B:B)</f>
        <v>1</v>
      </c>
      <c r="D4428" t="s">
        <v>5428</v>
      </c>
      <c r="E4428" t="s">
        <v>5413</v>
      </c>
      <c r="F4428">
        <v>1</v>
      </c>
    </row>
    <row r="4429" spans="1:6" x14ac:dyDescent="0.2">
      <c r="A4429" t="s">
        <v>5190</v>
      </c>
      <c r="B4429">
        <v>153.29478700000001</v>
      </c>
      <c r="C4429">
        <f>F4429*_xlfn.XLOOKUP(E4429,OBS_WELL!A:A,OBS_WELL!B:B)</f>
        <v>1</v>
      </c>
      <c r="D4429" t="s">
        <v>5428</v>
      </c>
      <c r="E4429" t="s">
        <v>5413</v>
      </c>
      <c r="F4429">
        <v>1</v>
      </c>
    </row>
    <row r="4430" spans="1:6" x14ac:dyDescent="0.2">
      <c r="A4430" t="s">
        <v>5191</v>
      </c>
      <c r="B4430">
        <v>152.51978700000001</v>
      </c>
      <c r="C4430">
        <f>F4430*_xlfn.XLOOKUP(E4430,OBS_WELL!A:A,OBS_WELL!B:B)</f>
        <v>1</v>
      </c>
      <c r="D4430" t="s">
        <v>5428</v>
      </c>
      <c r="E4430" t="s">
        <v>5413</v>
      </c>
      <c r="F4430">
        <v>1</v>
      </c>
    </row>
    <row r="4431" spans="1:6" x14ac:dyDescent="0.2">
      <c r="A4431" t="s">
        <v>5192</v>
      </c>
      <c r="B4431">
        <v>150.809787</v>
      </c>
      <c r="C4431">
        <f>F4431*_xlfn.XLOOKUP(E4431,OBS_WELL!A:A,OBS_WELL!B:B)</f>
        <v>1</v>
      </c>
      <c r="D4431" t="s">
        <v>5428</v>
      </c>
      <c r="E4431" t="s">
        <v>5413</v>
      </c>
      <c r="F4431">
        <v>1</v>
      </c>
    </row>
    <row r="4432" spans="1:6" x14ac:dyDescent="0.2">
      <c r="A4432" t="s">
        <v>5193</v>
      </c>
      <c r="B4432">
        <v>147.28978699999999</v>
      </c>
      <c r="C4432">
        <f>F4432*_xlfn.XLOOKUP(E4432,OBS_WELL!A:A,OBS_WELL!B:B)</f>
        <v>1</v>
      </c>
      <c r="D4432" t="s">
        <v>5428</v>
      </c>
      <c r="E4432" t="s">
        <v>5413</v>
      </c>
      <c r="F4432">
        <v>1</v>
      </c>
    </row>
    <row r="4433" spans="1:6" x14ac:dyDescent="0.2">
      <c r="A4433" t="s">
        <v>5194</v>
      </c>
      <c r="B4433">
        <v>152.06978699999999</v>
      </c>
      <c r="C4433">
        <f>F4433*_xlfn.XLOOKUP(E4433,OBS_WELL!A:A,OBS_WELL!B:B)</f>
        <v>1</v>
      </c>
      <c r="D4433" t="s">
        <v>5428</v>
      </c>
      <c r="E4433" t="s">
        <v>5413</v>
      </c>
      <c r="F4433">
        <v>1</v>
      </c>
    </row>
    <row r="4434" spans="1:6" x14ac:dyDescent="0.2">
      <c r="A4434" t="s">
        <v>5195</v>
      </c>
      <c r="B4434">
        <v>151.844787</v>
      </c>
      <c r="C4434">
        <f>F4434*_xlfn.XLOOKUP(E4434,OBS_WELL!A:A,OBS_WELL!B:B)</f>
        <v>1</v>
      </c>
      <c r="D4434" t="s">
        <v>5428</v>
      </c>
      <c r="E4434" t="s">
        <v>5413</v>
      </c>
      <c r="F4434">
        <v>1</v>
      </c>
    </row>
    <row r="4435" spans="1:6" x14ac:dyDescent="0.2">
      <c r="A4435" t="s">
        <v>5196</v>
      </c>
      <c r="B4435">
        <v>156.72978699999999</v>
      </c>
      <c r="C4435">
        <f>F4435*_xlfn.XLOOKUP(E4435,OBS_WELL!A:A,OBS_WELL!B:B)</f>
        <v>1</v>
      </c>
      <c r="D4435" t="s">
        <v>5428</v>
      </c>
      <c r="E4435" t="s">
        <v>5413</v>
      </c>
      <c r="F4435">
        <v>1</v>
      </c>
    </row>
    <row r="4436" spans="1:6" x14ac:dyDescent="0.2">
      <c r="A4436" t="s">
        <v>5197</v>
      </c>
      <c r="B4436">
        <v>156.98978700000001</v>
      </c>
      <c r="C4436">
        <f>F4436*_xlfn.XLOOKUP(E4436,OBS_WELL!A:A,OBS_WELL!B:B)</f>
        <v>1</v>
      </c>
      <c r="D4436" t="s">
        <v>5428</v>
      </c>
      <c r="E4436" t="s">
        <v>5413</v>
      </c>
      <c r="F4436">
        <v>1</v>
      </c>
    </row>
    <row r="4437" spans="1:6" x14ac:dyDescent="0.2">
      <c r="A4437" t="s">
        <v>5198</v>
      </c>
      <c r="B4437">
        <v>152.969787</v>
      </c>
      <c r="C4437">
        <f>F4437*_xlfn.XLOOKUP(E4437,OBS_WELL!A:A,OBS_WELL!B:B)</f>
        <v>1</v>
      </c>
      <c r="D4437" t="s">
        <v>5428</v>
      </c>
      <c r="E4437" t="s">
        <v>5413</v>
      </c>
      <c r="F4437">
        <v>1</v>
      </c>
    </row>
    <row r="4438" spans="1:6" x14ac:dyDescent="0.2">
      <c r="A4438" t="s">
        <v>5199</v>
      </c>
      <c r="B4438">
        <v>151.149787</v>
      </c>
      <c r="C4438">
        <f>F4438*_xlfn.XLOOKUP(E4438,OBS_WELL!A:A,OBS_WELL!B:B)</f>
        <v>1</v>
      </c>
      <c r="D4438" t="s">
        <v>5428</v>
      </c>
      <c r="E4438" t="s">
        <v>5413</v>
      </c>
      <c r="F4438">
        <v>1</v>
      </c>
    </row>
    <row r="4439" spans="1:6" x14ac:dyDescent="0.2">
      <c r="A4439" t="s">
        <v>5200</v>
      </c>
      <c r="B4439">
        <v>148.04978700000001</v>
      </c>
      <c r="C4439">
        <f>F4439*_xlfn.XLOOKUP(E4439,OBS_WELL!A:A,OBS_WELL!B:B)</f>
        <v>1</v>
      </c>
      <c r="D4439" t="s">
        <v>5428</v>
      </c>
      <c r="E4439" t="s">
        <v>5413</v>
      </c>
      <c r="F4439">
        <v>1</v>
      </c>
    </row>
    <row r="4440" spans="1:6" x14ac:dyDescent="0.2">
      <c r="A4440" t="s">
        <v>5201</v>
      </c>
      <c r="B4440">
        <v>151.38978700000001</v>
      </c>
      <c r="C4440">
        <f>F4440*_xlfn.XLOOKUP(E4440,OBS_WELL!A:A,OBS_WELL!B:B)</f>
        <v>1</v>
      </c>
      <c r="D4440" t="s">
        <v>5428</v>
      </c>
      <c r="E4440" t="s">
        <v>5413</v>
      </c>
      <c r="F4440">
        <v>1</v>
      </c>
    </row>
    <row r="4441" spans="1:6" x14ac:dyDescent="0.2">
      <c r="A4441" t="s">
        <v>5202</v>
      </c>
      <c r="B4441">
        <v>150.6031203</v>
      </c>
      <c r="C4441">
        <f>F4441*_xlfn.XLOOKUP(E4441,OBS_WELL!A:A,OBS_WELL!B:B)</f>
        <v>1</v>
      </c>
      <c r="D4441" t="s">
        <v>5428</v>
      </c>
      <c r="E4441" t="s">
        <v>5413</v>
      </c>
      <c r="F4441">
        <v>1</v>
      </c>
    </row>
    <row r="4442" spans="1:6" x14ac:dyDescent="0.2">
      <c r="A4442" t="s">
        <v>5203</v>
      </c>
      <c r="B4442">
        <v>146.494787</v>
      </c>
      <c r="C4442">
        <f>F4442*_xlfn.XLOOKUP(E4442,OBS_WELL!A:A,OBS_WELL!B:B)</f>
        <v>1</v>
      </c>
      <c r="D4442" t="s">
        <v>5428</v>
      </c>
      <c r="E4442" t="s">
        <v>5413</v>
      </c>
      <c r="F4442">
        <v>1</v>
      </c>
    </row>
    <row r="4443" spans="1:6" x14ac:dyDescent="0.2">
      <c r="A4443" t="s">
        <v>5204</v>
      </c>
      <c r="B4443">
        <v>144.16978700000001</v>
      </c>
      <c r="C4443">
        <f>F4443*_xlfn.XLOOKUP(E4443,OBS_WELL!A:A,OBS_WELL!B:B)</f>
        <v>1</v>
      </c>
      <c r="D4443" t="s">
        <v>5428</v>
      </c>
      <c r="E4443" t="s">
        <v>5413</v>
      </c>
      <c r="F4443">
        <v>1</v>
      </c>
    </row>
    <row r="4444" spans="1:6" x14ac:dyDescent="0.2">
      <c r="A4444" t="s">
        <v>5205</v>
      </c>
      <c r="B4444">
        <v>146.03645370000001</v>
      </c>
      <c r="C4444">
        <f>F4444*_xlfn.XLOOKUP(E4444,OBS_WELL!A:A,OBS_WELL!B:B)</f>
        <v>1</v>
      </c>
      <c r="D4444" t="s">
        <v>5428</v>
      </c>
      <c r="E4444" t="s">
        <v>5413</v>
      </c>
      <c r="F4444">
        <v>1</v>
      </c>
    </row>
    <row r="4445" spans="1:6" x14ac:dyDescent="0.2">
      <c r="A4445" t="s">
        <v>5206</v>
      </c>
      <c r="B4445">
        <v>152.869787</v>
      </c>
      <c r="C4445">
        <f>F4445*_xlfn.XLOOKUP(E4445,OBS_WELL!A:A,OBS_WELL!B:B)</f>
        <v>1</v>
      </c>
      <c r="D4445" t="s">
        <v>5428</v>
      </c>
      <c r="E4445" t="s">
        <v>5413</v>
      </c>
      <c r="F4445">
        <v>1</v>
      </c>
    </row>
    <row r="4446" spans="1:6" x14ac:dyDescent="0.2">
      <c r="A4446" t="s">
        <v>5207</v>
      </c>
      <c r="B4446">
        <v>151.20978700000001</v>
      </c>
      <c r="C4446">
        <f>F4446*_xlfn.XLOOKUP(E4446,OBS_WELL!A:A,OBS_WELL!B:B)</f>
        <v>1</v>
      </c>
      <c r="D4446" t="s">
        <v>5428</v>
      </c>
      <c r="E4446" t="s">
        <v>5413</v>
      </c>
      <c r="F4446">
        <v>1</v>
      </c>
    </row>
    <row r="4447" spans="1:6" x14ac:dyDescent="0.2">
      <c r="A4447" t="s">
        <v>5208</v>
      </c>
      <c r="B4447">
        <v>150.16978700000001</v>
      </c>
      <c r="C4447">
        <f>F4447*_xlfn.XLOOKUP(E4447,OBS_WELL!A:A,OBS_WELL!B:B)</f>
        <v>1</v>
      </c>
      <c r="D4447" t="s">
        <v>5428</v>
      </c>
      <c r="E4447" t="s">
        <v>5413</v>
      </c>
      <c r="F4447">
        <v>1</v>
      </c>
    </row>
    <row r="4448" spans="1:6" x14ac:dyDescent="0.2">
      <c r="A4448" t="s">
        <v>5209</v>
      </c>
      <c r="B4448">
        <v>148.119787</v>
      </c>
      <c r="C4448">
        <f>F4448*_xlfn.XLOOKUP(E4448,OBS_WELL!A:A,OBS_WELL!B:B)</f>
        <v>1</v>
      </c>
      <c r="D4448" t="s">
        <v>5428</v>
      </c>
      <c r="E4448" t="s">
        <v>5413</v>
      </c>
      <c r="F4448">
        <v>1</v>
      </c>
    </row>
    <row r="4449" spans="1:6" x14ac:dyDescent="0.2">
      <c r="A4449" t="s">
        <v>5210</v>
      </c>
      <c r="B4449">
        <v>145.16978700000001</v>
      </c>
      <c r="C4449">
        <f>F4449*_xlfn.XLOOKUP(E4449,OBS_WELL!A:A,OBS_WELL!B:B)</f>
        <v>1</v>
      </c>
      <c r="D4449" t="s">
        <v>5428</v>
      </c>
      <c r="E4449" t="s">
        <v>5413</v>
      </c>
      <c r="F4449">
        <v>1</v>
      </c>
    </row>
    <row r="4450" spans="1:6" x14ac:dyDescent="0.2">
      <c r="A4450" t="s">
        <v>5211</v>
      </c>
      <c r="B4450">
        <v>143.66978700000001</v>
      </c>
      <c r="C4450">
        <f>F4450*_xlfn.XLOOKUP(E4450,OBS_WELL!A:A,OBS_WELL!B:B)</f>
        <v>1</v>
      </c>
      <c r="D4450" t="s">
        <v>5428</v>
      </c>
      <c r="E4450" t="s">
        <v>5413</v>
      </c>
      <c r="F4450">
        <v>1</v>
      </c>
    </row>
    <row r="4451" spans="1:6" x14ac:dyDescent="0.2">
      <c r="A4451" t="s">
        <v>5212</v>
      </c>
      <c r="B4451">
        <v>144.689787</v>
      </c>
      <c r="C4451">
        <f>F4451*_xlfn.XLOOKUP(E4451,OBS_WELL!A:A,OBS_WELL!B:B)</f>
        <v>1</v>
      </c>
      <c r="D4451" t="s">
        <v>5428</v>
      </c>
      <c r="E4451" t="s">
        <v>5413</v>
      </c>
      <c r="F4451">
        <v>1</v>
      </c>
    </row>
    <row r="4452" spans="1:6" x14ac:dyDescent="0.2">
      <c r="A4452" t="s">
        <v>5213</v>
      </c>
      <c r="B4452">
        <v>145.29478700000001</v>
      </c>
      <c r="C4452">
        <f>F4452*_xlfn.XLOOKUP(E4452,OBS_WELL!A:A,OBS_WELL!B:B)</f>
        <v>1</v>
      </c>
      <c r="D4452" t="s">
        <v>5428</v>
      </c>
      <c r="E4452" t="s">
        <v>5413</v>
      </c>
      <c r="F4452">
        <v>1</v>
      </c>
    </row>
    <row r="4453" spans="1:6" x14ac:dyDescent="0.2">
      <c r="A4453" t="s">
        <v>5214</v>
      </c>
      <c r="B4453">
        <v>145.12978699999999</v>
      </c>
      <c r="C4453">
        <f>F4453*_xlfn.XLOOKUP(E4453,OBS_WELL!A:A,OBS_WELL!B:B)</f>
        <v>1</v>
      </c>
      <c r="D4453" t="s">
        <v>5428</v>
      </c>
      <c r="E4453" t="s">
        <v>5413</v>
      </c>
      <c r="F4453">
        <v>1</v>
      </c>
    </row>
    <row r="4454" spans="1:6" x14ac:dyDescent="0.2">
      <c r="A4454" t="s">
        <v>5215</v>
      </c>
      <c r="B4454">
        <v>145.29478700000001</v>
      </c>
      <c r="C4454">
        <f>F4454*_xlfn.XLOOKUP(E4454,OBS_WELL!A:A,OBS_WELL!B:B)</f>
        <v>1</v>
      </c>
      <c r="D4454" t="s">
        <v>5428</v>
      </c>
      <c r="E4454" t="s">
        <v>5413</v>
      </c>
      <c r="F4454">
        <v>1</v>
      </c>
    </row>
    <row r="4455" spans="1:6" x14ac:dyDescent="0.2">
      <c r="A4455" t="s">
        <v>5216</v>
      </c>
      <c r="B4455">
        <v>146.76978700000001</v>
      </c>
      <c r="C4455">
        <f>F4455*_xlfn.XLOOKUP(E4455,OBS_WELL!A:A,OBS_WELL!B:B)</f>
        <v>1</v>
      </c>
      <c r="D4455" t="s">
        <v>5428</v>
      </c>
      <c r="E4455" t="s">
        <v>5413</v>
      </c>
      <c r="F4455">
        <v>1</v>
      </c>
    </row>
    <row r="4456" spans="1:6" x14ac:dyDescent="0.2">
      <c r="A4456" t="s">
        <v>5217</v>
      </c>
      <c r="B4456">
        <v>147.719787</v>
      </c>
      <c r="C4456">
        <f>F4456*_xlfn.XLOOKUP(E4456,OBS_WELL!A:A,OBS_WELL!B:B)</f>
        <v>1</v>
      </c>
      <c r="D4456" t="s">
        <v>5428</v>
      </c>
      <c r="E4456" t="s">
        <v>5413</v>
      </c>
      <c r="F4456">
        <v>1</v>
      </c>
    </row>
    <row r="4457" spans="1:6" x14ac:dyDescent="0.2">
      <c r="A4457" t="s">
        <v>5218</v>
      </c>
      <c r="B4457">
        <v>148.19478699999999</v>
      </c>
      <c r="C4457">
        <f>F4457*_xlfn.XLOOKUP(E4457,OBS_WELL!A:A,OBS_WELL!B:B)</f>
        <v>1</v>
      </c>
      <c r="D4457" t="s">
        <v>5428</v>
      </c>
      <c r="E4457" t="s">
        <v>5413</v>
      </c>
      <c r="F4457">
        <v>1</v>
      </c>
    </row>
    <row r="4458" spans="1:6" x14ac:dyDescent="0.2">
      <c r="A4458" t="s">
        <v>5219</v>
      </c>
      <c r="B4458">
        <v>149.64478700000001</v>
      </c>
      <c r="C4458">
        <f>F4458*_xlfn.XLOOKUP(E4458,OBS_WELL!A:A,OBS_WELL!B:B)</f>
        <v>1</v>
      </c>
      <c r="D4458" t="s">
        <v>5428</v>
      </c>
      <c r="E4458" t="s">
        <v>5413</v>
      </c>
      <c r="F4458">
        <v>1</v>
      </c>
    </row>
    <row r="4459" spans="1:6" x14ac:dyDescent="0.2">
      <c r="A4459" t="s">
        <v>5220</v>
      </c>
      <c r="B4459">
        <v>146.54978700000001</v>
      </c>
      <c r="C4459">
        <f>F4459*_xlfn.XLOOKUP(E4459,OBS_WELL!A:A,OBS_WELL!B:B)</f>
        <v>1</v>
      </c>
      <c r="D4459" t="s">
        <v>5428</v>
      </c>
      <c r="E4459" t="s">
        <v>5413</v>
      </c>
      <c r="F4459">
        <v>1</v>
      </c>
    </row>
    <row r="4460" spans="1:6" x14ac:dyDescent="0.2">
      <c r="A4460" t="s">
        <v>5221</v>
      </c>
      <c r="B4460">
        <v>148.44978699999999</v>
      </c>
      <c r="C4460">
        <f>F4460*_xlfn.XLOOKUP(E4460,OBS_WELL!A:A,OBS_WELL!B:B)</f>
        <v>1</v>
      </c>
      <c r="D4460" t="s">
        <v>5428</v>
      </c>
      <c r="E4460" t="s">
        <v>5413</v>
      </c>
      <c r="F4460">
        <v>1</v>
      </c>
    </row>
    <row r="4461" spans="1:6" x14ac:dyDescent="0.2">
      <c r="A4461" t="s">
        <v>5222</v>
      </c>
      <c r="B4461">
        <v>153.66978700000001</v>
      </c>
      <c r="C4461">
        <f>F4461*_xlfn.XLOOKUP(E4461,OBS_WELL!A:A,OBS_WELL!B:B)</f>
        <v>1</v>
      </c>
      <c r="D4461" t="s">
        <v>5428</v>
      </c>
      <c r="E4461" t="s">
        <v>5413</v>
      </c>
      <c r="F4461">
        <v>1</v>
      </c>
    </row>
    <row r="4462" spans="1:6" x14ac:dyDescent="0.2">
      <c r="A4462" t="s">
        <v>5223</v>
      </c>
      <c r="B4462">
        <v>154.06978699999999</v>
      </c>
      <c r="C4462">
        <f>F4462*_xlfn.XLOOKUP(E4462,OBS_WELL!A:A,OBS_WELL!B:B)</f>
        <v>1</v>
      </c>
      <c r="D4462" t="s">
        <v>5428</v>
      </c>
      <c r="E4462" t="s">
        <v>5413</v>
      </c>
      <c r="F4462">
        <v>1</v>
      </c>
    </row>
    <row r="4463" spans="1:6" x14ac:dyDescent="0.2">
      <c r="A4463" t="s">
        <v>5224</v>
      </c>
      <c r="B4463">
        <v>151.369787</v>
      </c>
      <c r="C4463">
        <f>F4463*_xlfn.XLOOKUP(E4463,OBS_WELL!A:A,OBS_WELL!B:B)</f>
        <v>1</v>
      </c>
      <c r="D4463" t="s">
        <v>5428</v>
      </c>
      <c r="E4463" t="s">
        <v>5413</v>
      </c>
      <c r="F4463">
        <v>1</v>
      </c>
    </row>
    <row r="4464" spans="1:6" x14ac:dyDescent="0.2">
      <c r="A4464" t="s">
        <v>5225</v>
      </c>
      <c r="B4464">
        <v>147.88978700000001</v>
      </c>
      <c r="C4464">
        <f>F4464*_xlfn.XLOOKUP(E4464,OBS_WELL!A:A,OBS_WELL!B:B)</f>
        <v>1</v>
      </c>
      <c r="D4464" t="s">
        <v>5428</v>
      </c>
      <c r="E4464" t="s">
        <v>5413</v>
      </c>
      <c r="F4464">
        <v>1</v>
      </c>
    </row>
    <row r="4465" spans="1:6" x14ac:dyDescent="0.2">
      <c r="A4465" t="s">
        <v>5226</v>
      </c>
      <c r="B4465">
        <v>145.869787</v>
      </c>
      <c r="C4465">
        <f>F4465*_xlfn.XLOOKUP(E4465,OBS_WELL!A:A,OBS_WELL!B:B)</f>
        <v>1</v>
      </c>
      <c r="D4465" t="s">
        <v>5428</v>
      </c>
      <c r="E4465" t="s">
        <v>5413</v>
      </c>
      <c r="F4465">
        <v>1</v>
      </c>
    </row>
    <row r="4466" spans="1:6" x14ac:dyDescent="0.2">
      <c r="A4466" t="s">
        <v>5227</v>
      </c>
      <c r="B4466">
        <v>146.40978699999999</v>
      </c>
      <c r="C4466">
        <f>F4466*_xlfn.XLOOKUP(E4466,OBS_WELL!A:A,OBS_WELL!B:B)</f>
        <v>1</v>
      </c>
      <c r="D4466" t="s">
        <v>5428</v>
      </c>
      <c r="E4466" t="s">
        <v>5413</v>
      </c>
      <c r="F4466">
        <v>1</v>
      </c>
    </row>
    <row r="4467" spans="1:6" x14ac:dyDescent="0.2">
      <c r="A4467" t="s">
        <v>5228</v>
      </c>
      <c r="B4467">
        <v>146.69478699999999</v>
      </c>
      <c r="C4467">
        <f>F4467*_xlfn.XLOOKUP(E4467,OBS_WELL!A:A,OBS_WELL!B:B)</f>
        <v>1</v>
      </c>
      <c r="D4467" t="s">
        <v>5428</v>
      </c>
      <c r="E4467" t="s">
        <v>5413</v>
      </c>
      <c r="F4467">
        <v>1</v>
      </c>
    </row>
    <row r="4468" spans="1:6" x14ac:dyDescent="0.2">
      <c r="A4468" t="s">
        <v>5229</v>
      </c>
      <c r="B4468">
        <v>146.26978700000001</v>
      </c>
      <c r="C4468">
        <f>F4468*_xlfn.XLOOKUP(E4468,OBS_WELL!A:A,OBS_WELL!B:B)</f>
        <v>1</v>
      </c>
      <c r="D4468" t="s">
        <v>5428</v>
      </c>
      <c r="E4468" t="s">
        <v>5413</v>
      </c>
      <c r="F4468">
        <v>1</v>
      </c>
    </row>
    <row r="4469" spans="1:6" x14ac:dyDescent="0.2">
      <c r="A4469" t="s">
        <v>5230</v>
      </c>
      <c r="B4469">
        <v>156.56978699999999</v>
      </c>
      <c r="C4469">
        <f>F4469*_xlfn.XLOOKUP(E4469,OBS_WELL!A:A,OBS_WELL!B:B)</f>
        <v>1</v>
      </c>
      <c r="D4469" t="s">
        <v>5428</v>
      </c>
      <c r="E4469" t="s">
        <v>5413</v>
      </c>
      <c r="F4469">
        <v>1</v>
      </c>
    </row>
    <row r="4470" spans="1:6" x14ac:dyDescent="0.2">
      <c r="A4470" t="s">
        <v>5231</v>
      </c>
      <c r="B4470">
        <v>159.94978699999999</v>
      </c>
      <c r="C4470">
        <f>F4470*_xlfn.XLOOKUP(E4470,OBS_WELL!A:A,OBS_WELL!B:B)</f>
        <v>1</v>
      </c>
      <c r="D4470" t="s">
        <v>5428</v>
      </c>
      <c r="E4470" t="s">
        <v>5413</v>
      </c>
      <c r="F4470">
        <v>1</v>
      </c>
    </row>
    <row r="4471" spans="1:6" x14ac:dyDescent="0.2">
      <c r="A4471" t="s">
        <v>5232</v>
      </c>
      <c r="B4471">
        <v>156.55312029999999</v>
      </c>
      <c r="C4471">
        <f>F4471*_xlfn.XLOOKUP(E4471,OBS_WELL!A:A,OBS_WELL!B:B)</f>
        <v>1</v>
      </c>
      <c r="D4471" t="s">
        <v>5428</v>
      </c>
      <c r="E4471" t="s">
        <v>5413</v>
      </c>
      <c r="F4471">
        <v>1</v>
      </c>
    </row>
    <row r="4472" spans="1:6" x14ac:dyDescent="0.2">
      <c r="A4472" t="s">
        <v>5233</v>
      </c>
      <c r="B4472">
        <v>154.90312030000001</v>
      </c>
      <c r="C4472">
        <f>F4472*_xlfn.XLOOKUP(E4472,OBS_WELL!A:A,OBS_WELL!B:B)</f>
        <v>1</v>
      </c>
      <c r="D4472" t="s">
        <v>5428</v>
      </c>
      <c r="E4472" t="s">
        <v>5413</v>
      </c>
      <c r="F4472">
        <v>1</v>
      </c>
    </row>
    <row r="4473" spans="1:6" x14ac:dyDescent="0.2">
      <c r="A4473" t="s">
        <v>5234</v>
      </c>
      <c r="B4473">
        <v>152.62978699999999</v>
      </c>
      <c r="C4473">
        <f>F4473*_xlfn.XLOOKUP(E4473,OBS_WELL!A:A,OBS_WELL!B:B)</f>
        <v>1</v>
      </c>
      <c r="D4473" t="s">
        <v>5428</v>
      </c>
      <c r="E4473" t="s">
        <v>5413</v>
      </c>
      <c r="F4473">
        <v>1</v>
      </c>
    </row>
    <row r="4474" spans="1:6" x14ac:dyDescent="0.2">
      <c r="A4474" t="s">
        <v>5235</v>
      </c>
      <c r="B4474">
        <v>150.72978699999999</v>
      </c>
      <c r="C4474">
        <f>F4474*_xlfn.XLOOKUP(E4474,OBS_WELL!A:A,OBS_WELL!B:B)</f>
        <v>1</v>
      </c>
      <c r="D4474" t="s">
        <v>5428</v>
      </c>
      <c r="E4474" t="s">
        <v>5413</v>
      </c>
      <c r="F4474">
        <v>1</v>
      </c>
    </row>
    <row r="4475" spans="1:6" x14ac:dyDescent="0.2">
      <c r="A4475" t="s">
        <v>5236</v>
      </c>
      <c r="B4475">
        <v>149.149787</v>
      </c>
      <c r="C4475">
        <f>F4475*_xlfn.XLOOKUP(E4475,OBS_WELL!A:A,OBS_WELL!B:B)</f>
        <v>1</v>
      </c>
      <c r="D4475" t="s">
        <v>5428</v>
      </c>
      <c r="E4475" t="s">
        <v>5413</v>
      </c>
      <c r="F4475">
        <v>1</v>
      </c>
    </row>
    <row r="4476" spans="1:6" x14ac:dyDescent="0.2">
      <c r="A4476" t="s">
        <v>5237</v>
      </c>
      <c r="B4476">
        <v>145.2364537</v>
      </c>
      <c r="C4476">
        <f>F4476*_xlfn.XLOOKUP(E4476,OBS_WELL!A:A,OBS_WELL!B:B)</f>
        <v>1</v>
      </c>
      <c r="D4476" t="s">
        <v>5428</v>
      </c>
      <c r="E4476" t="s">
        <v>5413</v>
      </c>
      <c r="F4476">
        <v>1</v>
      </c>
    </row>
    <row r="4477" spans="1:6" x14ac:dyDescent="0.2">
      <c r="A4477" t="s">
        <v>5238</v>
      </c>
      <c r="B4477">
        <v>147.56978699999999</v>
      </c>
      <c r="C4477">
        <f>F4477*_xlfn.XLOOKUP(E4477,OBS_WELL!A:A,OBS_WELL!B:B)</f>
        <v>1</v>
      </c>
      <c r="D4477" t="s">
        <v>5428</v>
      </c>
      <c r="E4477" t="s">
        <v>5413</v>
      </c>
      <c r="F4477">
        <v>1</v>
      </c>
    </row>
    <row r="4478" spans="1:6" x14ac:dyDescent="0.2">
      <c r="A4478" t="s">
        <v>5239</v>
      </c>
      <c r="B4478">
        <v>147.369787</v>
      </c>
      <c r="C4478">
        <f>F4478*_xlfn.XLOOKUP(E4478,OBS_WELL!A:A,OBS_WELL!B:B)</f>
        <v>1</v>
      </c>
      <c r="D4478" t="s">
        <v>5428</v>
      </c>
      <c r="E4478" t="s">
        <v>5413</v>
      </c>
      <c r="F4478">
        <v>1</v>
      </c>
    </row>
    <row r="4479" spans="1:6" x14ac:dyDescent="0.2">
      <c r="A4479" t="s">
        <v>5240</v>
      </c>
      <c r="B4479">
        <v>144.869787</v>
      </c>
      <c r="C4479">
        <f>F4479*_xlfn.XLOOKUP(E4479,OBS_WELL!A:A,OBS_WELL!B:B)</f>
        <v>1</v>
      </c>
      <c r="D4479" t="s">
        <v>5428</v>
      </c>
      <c r="E4479" t="s">
        <v>5413</v>
      </c>
      <c r="F4479">
        <v>1</v>
      </c>
    </row>
    <row r="4480" spans="1:6" x14ac:dyDescent="0.2">
      <c r="A4480" t="s">
        <v>5241</v>
      </c>
      <c r="B4480">
        <v>147.69478699999999</v>
      </c>
      <c r="C4480">
        <f>F4480*_xlfn.XLOOKUP(E4480,OBS_WELL!A:A,OBS_WELL!B:B)</f>
        <v>1</v>
      </c>
      <c r="D4480" t="s">
        <v>5428</v>
      </c>
      <c r="E4480" t="s">
        <v>5413</v>
      </c>
      <c r="F4480">
        <v>1</v>
      </c>
    </row>
    <row r="4481" spans="1:6" x14ac:dyDescent="0.2">
      <c r="A4481" t="s">
        <v>5242</v>
      </c>
      <c r="B4481">
        <v>154.38978700000001</v>
      </c>
      <c r="C4481">
        <f>F4481*_xlfn.XLOOKUP(E4481,OBS_WELL!A:A,OBS_WELL!B:B)</f>
        <v>1</v>
      </c>
      <c r="D4481" t="s">
        <v>5428</v>
      </c>
      <c r="E4481" t="s">
        <v>5413</v>
      </c>
      <c r="F4481">
        <v>1</v>
      </c>
    </row>
    <row r="4482" spans="1:6" x14ac:dyDescent="0.2">
      <c r="A4482" t="s">
        <v>5243</v>
      </c>
      <c r="B4482">
        <v>159.029787</v>
      </c>
      <c r="C4482">
        <f>F4482*_xlfn.XLOOKUP(E4482,OBS_WELL!A:A,OBS_WELL!B:B)</f>
        <v>1</v>
      </c>
      <c r="D4482" t="s">
        <v>5428</v>
      </c>
      <c r="E4482" t="s">
        <v>5413</v>
      </c>
      <c r="F4482">
        <v>1</v>
      </c>
    </row>
    <row r="4483" spans="1:6" x14ac:dyDescent="0.2">
      <c r="A4483" t="s">
        <v>5244</v>
      </c>
      <c r="B4483">
        <v>155.56978699999999</v>
      </c>
      <c r="C4483">
        <f>F4483*_xlfn.XLOOKUP(E4483,OBS_WELL!A:A,OBS_WELL!B:B)</f>
        <v>1</v>
      </c>
      <c r="D4483" t="s">
        <v>5428</v>
      </c>
      <c r="E4483" t="s">
        <v>5413</v>
      </c>
      <c r="F4483">
        <v>1</v>
      </c>
    </row>
    <row r="4484" spans="1:6" x14ac:dyDescent="0.2">
      <c r="A4484" t="s">
        <v>5245</v>
      </c>
      <c r="B4484">
        <v>152.54978700000001</v>
      </c>
      <c r="C4484">
        <f>F4484*_xlfn.XLOOKUP(E4484,OBS_WELL!A:A,OBS_WELL!B:B)</f>
        <v>1</v>
      </c>
      <c r="D4484" t="s">
        <v>5428</v>
      </c>
      <c r="E4484" t="s">
        <v>5413</v>
      </c>
      <c r="F4484">
        <v>1</v>
      </c>
    </row>
    <row r="4485" spans="1:6" x14ac:dyDescent="0.2">
      <c r="A4485" t="s">
        <v>5246</v>
      </c>
      <c r="B4485">
        <v>150.189787</v>
      </c>
      <c r="C4485">
        <f>F4485*_xlfn.XLOOKUP(E4485,OBS_WELL!A:A,OBS_WELL!B:B)</f>
        <v>1</v>
      </c>
      <c r="D4485" t="s">
        <v>5428</v>
      </c>
      <c r="E4485" t="s">
        <v>5413</v>
      </c>
      <c r="F4485">
        <v>1</v>
      </c>
    </row>
    <row r="4486" spans="1:6" x14ac:dyDescent="0.2">
      <c r="A4486" t="s">
        <v>5247</v>
      </c>
      <c r="B4486">
        <v>148.81978699999999</v>
      </c>
      <c r="C4486">
        <f>F4486*_xlfn.XLOOKUP(E4486,OBS_WELL!A:A,OBS_WELL!B:B)</f>
        <v>1</v>
      </c>
      <c r="D4486" t="s">
        <v>5428</v>
      </c>
      <c r="E4486" t="s">
        <v>5413</v>
      </c>
      <c r="F4486">
        <v>1</v>
      </c>
    </row>
  </sheetData>
  <autoFilter ref="A1:I2" xr:uid="{F828F0AC-25A5-4B07-B359-AB65326D0595}"/>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80ED4-9694-44B1-A043-F1F674AC33D5}">
  <sheetPr codeName="Sheet17"/>
  <dimension ref="A1:AM949"/>
  <sheetViews>
    <sheetView workbookViewId="0">
      <selection activeCell="H12" sqref="H12"/>
    </sheetView>
  </sheetViews>
  <sheetFormatPr defaultRowHeight="12.75" x14ac:dyDescent="0.2"/>
  <cols>
    <col min="1" max="1" width="20.28515625" bestFit="1" customWidth="1"/>
    <col min="3" max="3" width="9.140625" style="2"/>
    <col min="4" max="4" width="10" bestFit="1" customWidth="1"/>
    <col min="5" max="5" width="6" bestFit="1" customWidth="1"/>
    <col min="6" max="6" width="7" bestFit="1" customWidth="1"/>
    <col min="7" max="7" width="7" customWidth="1"/>
    <col min="8" max="8" width="10" bestFit="1" customWidth="1"/>
    <col min="11" max="11" width="9.140625" style="1"/>
    <col min="12" max="12" width="16.140625" bestFit="1" customWidth="1"/>
    <col min="19" max="19" width="11" style="23" bestFit="1" customWidth="1"/>
    <col min="20" max="20" width="10" style="23" bestFit="1" customWidth="1"/>
  </cols>
  <sheetData>
    <row r="1" spans="1:39" x14ac:dyDescent="0.2">
      <c r="A1" t="s">
        <v>105</v>
      </c>
      <c r="B1" t="s">
        <v>106</v>
      </c>
      <c r="C1" s="2" t="s">
        <v>107</v>
      </c>
      <c r="D1" t="s">
        <v>108</v>
      </c>
      <c r="E1" t="s">
        <v>6386</v>
      </c>
      <c r="F1" t="s">
        <v>6383</v>
      </c>
      <c r="G1" t="s">
        <v>6434</v>
      </c>
      <c r="H1" t="s">
        <v>135</v>
      </c>
      <c r="I1" t="s">
        <v>536</v>
      </c>
      <c r="J1" t="s">
        <v>552</v>
      </c>
      <c r="L1" t="str" cm="1">
        <f t="array" ref="L1:L4">_xlfn.UNIQUE(F:F)</f>
        <v>Gage</v>
      </c>
      <c r="M1" t="s">
        <v>350</v>
      </c>
      <c r="N1" t="s">
        <v>348</v>
      </c>
      <c r="O1" t="s">
        <v>349</v>
      </c>
      <c r="P1" t="s">
        <v>551</v>
      </c>
      <c r="AK1" t="s">
        <v>6435</v>
      </c>
      <c r="AL1" t="s">
        <v>534</v>
      </c>
      <c r="AM1" t="s">
        <v>535</v>
      </c>
    </row>
    <row r="2" spans="1:39" x14ac:dyDescent="0.2">
      <c r="A2" t="s">
        <v>5434</v>
      </c>
      <c r="B2">
        <v>58.6</v>
      </c>
      <c r="C2" s="2">
        <f t="shared" ref="C2:C65" si="0">_xlfn.XLOOKUP(F2,L:L,O:O)*E2/SQRT(MAX(1,B2))</f>
        <v>0.26126497213658206</v>
      </c>
      <c r="D2" t="s">
        <v>6382</v>
      </c>
      <c r="E2">
        <v>1</v>
      </c>
      <c r="F2" t="s">
        <v>6384</v>
      </c>
      <c r="G2">
        <v>1984</v>
      </c>
      <c r="H2" s="23">
        <v>30773</v>
      </c>
      <c r="I2" s="2">
        <f>_xlfn.XLOOKUP(A2,RES!C:C,RES!F:F)</f>
        <v>125.32810000000001</v>
      </c>
      <c r="J2" s="2">
        <f>((B2-I2)*C2)^2</f>
        <v>303.93442522935163</v>
      </c>
      <c r="L2" t="str">
        <v>Napa</v>
      </c>
      <c r="M2">
        <f>AVERAGEIFS(B:B,F:F, L2,E:E,1)</f>
        <v>188.10754430379734</v>
      </c>
      <c r="N2">
        <v>2</v>
      </c>
      <c r="O2">
        <v>2</v>
      </c>
      <c r="P2">
        <f>AVERAGEIFS(I:I,F:F, L2)</f>
        <v>157.34320529535856</v>
      </c>
      <c r="V2" s="2"/>
      <c r="AK2">
        <v>1.3888888888888899</v>
      </c>
      <c r="AL2" cm="1">
        <f t="array" ref="AL2:AL73">_xlfn._xlws.SORT(OBS_FLOW!$B$404:$B$475)</f>
        <v>0</v>
      </c>
      <c r="AM2" cm="1">
        <f t="array" ref="AM2:AM73">_xlfn._xlws.SORT(OBS_FLOW!$I$404:$I$475)</f>
        <v>29.314240000000002</v>
      </c>
    </row>
    <row r="3" spans="1:39" x14ac:dyDescent="0.2">
      <c r="A3" t="s">
        <v>5435</v>
      </c>
      <c r="B3">
        <v>33.5</v>
      </c>
      <c r="C3" s="2">
        <f t="shared" si="0"/>
        <v>0.34554737023254406</v>
      </c>
      <c r="D3" t="s">
        <v>6382</v>
      </c>
      <c r="E3">
        <v>1</v>
      </c>
      <c r="F3" t="s">
        <v>6384</v>
      </c>
      <c r="G3">
        <v>1984</v>
      </c>
      <c r="H3" s="23">
        <v>30803</v>
      </c>
      <c r="I3" s="2">
        <f>_xlfn.XLOOKUP(A3,RES!C:C,RES!F:F)</f>
        <v>67.732640000000004</v>
      </c>
      <c r="J3" s="2">
        <f t="shared" ref="J3:J66" si="1">((B3-I3)*C3)^2</f>
        <v>139.92521090980301</v>
      </c>
      <c r="K3"/>
      <c r="L3" t="str">
        <v>Helena</v>
      </c>
      <c r="M3">
        <f>AVERAGEIFS(B:B,F:F, L3,E:E,1)</f>
        <v>81.768207228915713</v>
      </c>
      <c r="N3">
        <v>2</v>
      </c>
      <c r="O3">
        <v>2</v>
      </c>
      <c r="P3">
        <f>AVERAGEIFS(I:I,F:F, L3)</f>
        <v>88.374116037974673</v>
      </c>
      <c r="S3"/>
      <c r="T3"/>
      <c r="AK3">
        <v>2.7777777777777799</v>
      </c>
      <c r="AL3">
        <v>0</v>
      </c>
      <c r="AM3">
        <v>29.48958</v>
      </c>
    </row>
    <row r="4" spans="1:39" x14ac:dyDescent="0.2">
      <c r="A4" t="s">
        <v>5436</v>
      </c>
      <c r="B4">
        <v>13.5</v>
      </c>
      <c r="C4" s="2">
        <f t="shared" si="0"/>
        <v>0.54433105395181736</v>
      </c>
      <c r="D4" t="s">
        <v>6382</v>
      </c>
      <c r="E4">
        <v>1</v>
      </c>
      <c r="F4" t="s">
        <v>6384</v>
      </c>
      <c r="G4">
        <v>1984</v>
      </c>
      <c r="H4" s="23">
        <v>30834</v>
      </c>
      <c r="I4" s="2">
        <f>_xlfn.XLOOKUP(A4,RES!C:C,RES!F:F)</f>
        <v>49.951970000000003</v>
      </c>
      <c r="J4" s="2">
        <f t="shared" si="1"/>
        <v>393.70255314989629</v>
      </c>
      <c r="K4"/>
      <c r="L4">
        <v>0</v>
      </c>
      <c r="S4"/>
      <c r="T4"/>
      <c r="AK4">
        <v>4.1666666666666696</v>
      </c>
      <c r="AL4">
        <v>0</v>
      </c>
      <c r="AM4">
        <v>33.599539999999998</v>
      </c>
    </row>
    <row r="5" spans="1:39" x14ac:dyDescent="0.2">
      <c r="A5" t="s">
        <v>5437</v>
      </c>
      <c r="B5">
        <v>5.54</v>
      </c>
      <c r="C5" s="2">
        <f t="shared" si="0"/>
        <v>0.84971857732417466</v>
      </c>
      <c r="D5" t="s">
        <v>6382</v>
      </c>
      <c r="E5">
        <v>1</v>
      </c>
      <c r="F5" t="s">
        <v>6384</v>
      </c>
      <c r="G5">
        <v>1984</v>
      </c>
      <c r="H5" s="23">
        <v>30864</v>
      </c>
      <c r="I5" s="2">
        <f>_xlfn.XLOOKUP(A5,RES!C:C,RES!F:F)</f>
        <v>35.983220000000003</v>
      </c>
      <c r="J5" s="2">
        <f t="shared" si="1"/>
        <v>669.1621978111192</v>
      </c>
      <c r="K5"/>
      <c r="S5"/>
      <c r="T5"/>
      <c r="AK5">
        <v>5.5555555555555598</v>
      </c>
      <c r="AL5">
        <v>0</v>
      </c>
      <c r="AM5">
        <v>40.607640000000004</v>
      </c>
    </row>
    <row r="6" spans="1:39" x14ac:dyDescent="0.2">
      <c r="A6" t="s">
        <v>5438</v>
      </c>
      <c r="B6">
        <v>4.5599999999999996</v>
      </c>
      <c r="C6" s="2">
        <f t="shared" si="0"/>
        <v>0.93658581158169396</v>
      </c>
      <c r="D6" t="s">
        <v>6382</v>
      </c>
      <c r="E6">
        <v>1</v>
      </c>
      <c r="F6" t="s">
        <v>6384</v>
      </c>
      <c r="G6">
        <v>1984</v>
      </c>
      <c r="H6" s="23">
        <v>30895</v>
      </c>
      <c r="I6" s="2">
        <f>_xlfn.XLOOKUP(A6,RES!C:C,RES!F:F)</f>
        <v>26.557289999999998</v>
      </c>
      <c r="J6" s="2">
        <f t="shared" si="1"/>
        <v>424.45681345973691</v>
      </c>
      <c r="K6"/>
      <c r="S6"/>
      <c r="T6"/>
      <c r="AK6">
        <v>6.94444444444445</v>
      </c>
      <c r="AL6">
        <v>0</v>
      </c>
      <c r="AM6">
        <v>42.918399999999998</v>
      </c>
    </row>
    <row r="7" spans="1:39" x14ac:dyDescent="0.2">
      <c r="A7" t="s">
        <v>5439</v>
      </c>
      <c r="B7">
        <v>3.72</v>
      </c>
      <c r="C7" s="2">
        <f t="shared" si="0"/>
        <v>1.0369516947304251</v>
      </c>
      <c r="D7" t="s">
        <v>6382</v>
      </c>
      <c r="E7">
        <v>1</v>
      </c>
      <c r="F7" t="s">
        <v>6384</v>
      </c>
      <c r="G7">
        <v>1984</v>
      </c>
      <c r="H7" s="23">
        <v>30926</v>
      </c>
      <c r="I7" s="2">
        <f>_xlfn.XLOOKUP(A7,RES!C:C,RES!F:F)</f>
        <v>21.771989999999999</v>
      </c>
      <c r="J7" s="2">
        <f t="shared" si="1"/>
        <v>350.40251931193541</v>
      </c>
      <c r="K7"/>
      <c r="S7"/>
      <c r="T7"/>
      <c r="AK7">
        <v>8.3333333333333393</v>
      </c>
      <c r="AL7">
        <v>0</v>
      </c>
      <c r="AM7">
        <v>45.509259999999998</v>
      </c>
    </row>
    <row r="8" spans="1:39" x14ac:dyDescent="0.2">
      <c r="A8" t="s">
        <v>5440</v>
      </c>
      <c r="B8">
        <v>6.02</v>
      </c>
      <c r="C8" s="2">
        <f t="shared" si="0"/>
        <v>0.81513914593922243</v>
      </c>
      <c r="D8" t="s">
        <v>6382</v>
      </c>
      <c r="E8">
        <v>1</v>
      </c>
      <c r="F8" t="s">
        <v>6384</v>
      </c>
      <c r="G8">
        <v>1985</v>
      </c>
      <c r="H8" s="23">
        <v>30956</v>
      </c>
      <c r="I8" s="2">
        <f>_xlfn.XLOOKUP(A8,RES!C:C,RES!F:F)</f>
        <v>30.447340000000001</v>
      </c>
      <c r="J8" s="2">
        <f t="shared" si="1"/>
        <v>396.47504284093026</v>
      </c>
      <c r="K8"/>
      <c r="S8"/>
      <c r="T8"/>
      <c r="AK8">
        <v>9.7222222222222303</v>
      </c>
      <c r="AL8">
        <v>0</v>
      </c>
      <c r="AM8">
        <v>45.765630000000002</v>
      </c>
    </row>
    <row r="9" spans="1:39" x14ac:dyDescent="0.2">
      <c r="A9" t="s">
        <v>5441</v>
      </c>
      <c r="B9">
        <v>177.3</v>
      </c>
      <c r="C9" s="2">
        <f t="shared" si="0"/>
        <v>0.15020196968644431</v>
      </c>
      <c r="D9" t="s">
        <v>6382</v>
      </c>
      <c r="E9">
        <v>1</v>
      </c>
      <c r="F9" t="s">
        <v>6384</v>
      </c>
      <c r="G9">
        <v>1985</v>
      </c>
      <c r="H9" s="23">
        <v>30987</v>
      </c>
      <c r="I9" s="2">
        <f>_xlfn.XLOOKUP(A9,RES!C:C,RES!F:F)</f>
        <v>30.041090000000001</v>
      </c>
      <c r="J9" s="2">
        <f t="shared" si="1"/>
        <v>489.23150760040846</v>
      </c>
      <c r="K9"/>
      <c r="S9"/>
      <c r="T9"/>
      <c r="AK9">
        <v>11.1111111111111</v>
      </c>
      <c r="AL9">
        <v>0</v>
      </c>
      <c r="AM9">
        <v>46.855899999999998</v>
      </c>
    </row>
    <row r="10" spans="1:39" x14ac:dyDescent="0.2">
      <c r="A10" t="s">
        <v>5442</v>
      </c>
      <c r="B10">
        <v>105</v>
      </c>
      <c r="C10" s="2">
        <f t="shared" si="0"/>
        <v>0.19518001458970666</v>
      </c>
      <c r="D10" t="s">
        <v>6382</v>
      </c>
      <c r="E10">
        <v>1</v>
      </c>
      <c r="F10" t="s">
        <v>6384</v>
      </c>
      <c r="G10">
        <v>1985</v>
      </c>
      <c r="H10" s="23">
        <v>31017</v>
      </c>
      <c r="I10" s="2">
        <f>_xlfn.XLOOKUP(A10,RES!C:C,RES!F:F)</f>
        <v>410.30669999999998</v>
      </c>
      <c r="J10" s="2">
        <f t="shared" si="1"/>
        <v>3550.9402310434289</v>
      </c>
      <c r="K10"/>
      <c r="S10"/>
      <c r="T10"/>
      <c r="AK10">
        <v>12.5</v>
      </c>
      <c r="AL10">
        <v>0</v>
      </c>
      <c r="AM10">
        <v>48.361109999999996</v>
      </c>
    </row>
    <row r="11" spans="1:39" x14ac:dyDescent="0.2">
      <c r="A11" t="s">
        <v>5443</v>
      </c>
      <c r="B11">
        <v>72</v>
      </c>
      <c r="C11" s="2">
        <f t="shared" si="0"/>
        <v>0.23570226039551587</v>
      </c>
      <c r="D11" t="s">
        <v>6382</v>
      </c>
      <c r="E11">
        <v>1</v>
      </c>
      <c r="F11" t="s">
        <v>6384</v>
      </c>
      <c r="G11">
        <v>1985</v>
      </c>
      <c r="H11" s="23">
        <v>31048</v>
      </c>
      <c r="I11" s="2">
        <f>_xlfn.XLOOKUP(A11,RES!C:C,RES!F:F)</f>
        <v>220.0752</v>
      </c>
      <c r="J11" s="2">
        <f t="shared" si="1"/>
        <v>1218.1258252800001</v>
      </c>
      <c r="K11"/>
      <c r="S11"/>
      <c r="T11"/>
      <c r="AK11">
        <v>13.8888888888889</v>
      </c>
      <c r="AL11">
        <v>0</v>
      </c>
      <c r="AM11">
        <v>50.522570000000002</v>
      </c>
    </row>
    <row r="12" spans="1:39" x14ac:dyDescent="0.2">
      <c r="A12" t="s">
        <v>5444</v>
      </c>
      <c r="B12">
        <v>391</v>
      </c>
      <c r="C12" s="2">
        <f t="shared" si="0"/>
        <v>0.10114434748483472</v>
      </c>
      <c r="D12" t="s">
        <v>6382</v>
      </c>
      <c r="E12">
        <v>1</v>
      </c>
      <c r="F12" t="s">
        <v>6384</v>
      </c>
      <c r="G12">
        <v>1985</v>
      </c>
      <c r="H12" s="23">
        <v>31079</v>
      </c>
      <c r="I12" s="2">
        <f>_xlfn.XLOOKUP(A12,RES!C:C,RES!F:F)</f>
        <v>228.4144</v>
      </c>
      <c r="J12" s="2">
        <f t="shared" si="1"/>
        <v>270.42534350240408</v>
      </c>
      <c r="K12"/>
      <c r="S12"/>
      <c r="T12"/>
      <c r="AK12">
        <v>15.2777777777778</v>
      </c>
      <c r="AL12">
        <v>0</v>
      </c>
      <c r="AM12">
        <v>50.787039999999998</v>
      </c>
    </row>
    <row r="13" spans="1:39" x14ac:dyDescent="0.2">
      <c r="A13" t="s">
        <v>5445</v>
      </c>
      <c r="B13">
        <v>167.9</v>
      </c>
      <c r="C13" s="2">
        <f t="shared" si="0"/>
        <v>0.15434929408994111</v>
      </c>
      <c r="D13" t="s">
        <v>6382</v>
      </c>
      <c r="E13">
        <v>1</v>
      </c>
      <c r="F13" t="s">
        <v>6384</v>
      </c>
      <c r="G13">
        <v>1985</v>
      </c>
      <c r="H13" s="23">
        <v>31107</v>
      </c>
      <c r="I13" s="2">
        <f>_xlfn.XLOOKUP(A13,RES!C:C,RES!F:F)</f>
        <v>363.9699</v>
      </c>
      <c r="J13" s="2">
        <f t="shared" si="1"/>
        <v>915.86434034568174</v>
      </c>
      <c r="K13"/>
      <c r="S13"/>
      <c r="T13"/>
      <c r="AK13">
        <v>16.6666666666667</v>
      </c>
      <c r="AL13">
        <v>0</v>
      </c>
      <c r="AM13">
        <v>51.418399999999998</v>
      </c>
    </row>
    <row r="14" spans="1:39" x14ac:dyDescent="0.2">
      <c r="A14" t="s">
        <v>5446</v>
      </c>
      <c r="B14">
        <v>93.3</v>
      </c>
      <c r="C14" s="2">
        <f t="shared" si="0"/>
        <v>0.20705664550556485</v>
      </c>
      <c r="D14" t="s">
        <v>6382</v>
      </c>
      <c r="E14">
        <v>1</v>
      </c>
      <c r="F14" t="s">
        <v>6384</v>
      </c>
      <c r="G14">
        <v>1985</v>
      </c>
      <c r="H14" s="23">
        <v>31138</v>
      </c>
      <c r="I14" s="2">
        <f>_xlfn.XLOOKUP(A14,RES!C:C,RES!F:F)</f>
        <v>118.842</v>
      </c>
      <c r="J14" s="2">
        <f t="shared" si="1"/>
        <v>27.969721929260459</v>
      </c>
      <c r="K14"/>
      <c r="S14"/>
      <c r="T14"/>
      <c r="AK14">
        <v>18.0555555555556</v>
      </c>
      <c r="AL14">
        <v>0</v>
      </c>
      <c r="AM14">
        <v>51.802079999999997</v>
      </c>
    </row>
    <row r="15" spans="1:39" x14ac:dyDescent="0.2">
      <c r="A15" t="s">
        <v>5447</v>
      </c>
      <c r="B15">
        <v>30.4</v>
      </c>
      <c r="C15" s="2">
        <f t="shared" si="0"/>
        <v>0.36273812505500586</v>
      </c>
      <c r="D15" t="s">
        <v>6382</v>
      </c>
      <c r="E15">
        <v>1</v>
      </c>
      <c r="F15" t="s">
        <v>6384</v>
      </c>
      <c r="G15">
        <v>1985</v>
      </c>
      <c r="H15" s="23">
        <v>31168</v>
      </c>
      <c r="I15" s="2">
        <f>_xlfn.XLOOKUP(A15,RES!C:C,RES!F:F)</f>
        <v>215.0521</v>
      </c>
      <c r="J15" s="2">
        <f t="shared" si="1"/>
        <v>4486.3681624223691</v>
      </c>
      <c r="K15"/>
      <c r="S15"/>
      <c r="T15"/>
      <c r="AK15">
        <v>19.4444444444445</v>
      </c>
      <c r="AL15">
        <v>0</v>
      </c>
      <c r="AM15">
        <v>55.580440000000003</v>
      </c>
    </row>
    <row r="16" spans="1:39" x14ac:dyDescent="0.2">
      <c r="A16" t="s">
        <v>5448</v>
      </c>
      <c r="B16">
        <v>11.5</v>
      </c>
      <c r="C16" s="2">
        <f t="shared" si="0"/>
        <v>0.58976782461958854</v>
      </c>
      <c r="D16" t="s">
        <v>6382</v>
      </c>
      <c r="E16">
        <v>1</v>
      </c>
      <c r="F16" t="s">
        <v>6384</v>
      </c>
      <c r="G16">
        <v>1985</v>
      </c>
      <c r="H16" s="23">
        <v>31199</v>
      </c>
      <c r="I16" s="2">
        <f>_xlfn.XLOOKUP(A16,RES!C:C,RES!F:F)</f>
        <v>90.3125</v>
      </c>
      <c r="J16" s="2">
        <f t="shared" si="1"/>
        <v>2160.490489130435</v>
      </c>
      <c r="K16"/>
      <c r="S16"/>
      <c r="T16"/>
      <c r="AK16">
        <v>20.8333333333334</v>
      </c>
      <c r="AL16">
        <v>0</v>
      </c>
      <c r="AM16">
        <v>58.172460000000001</v>
      </c>
    </row>
    <row r="17" spans="1:39" x14ac:dyDescent="0.2">
      <c r="A17" t="s">
        <v>5449</v>
      </c>
      <c r="B17">
        <v>4.09</v>
      </c>
      <c r="C17" s="2">
        <f t="shared" si="0"/>
        <v>0.98893635286829751</v>
      </c>
      <c r="D17" t="s">
        <v>6382</v>
      </c>
      <c r="E17">
        <v>1</v>
      </c>
      <c r="F17" t="s">
        <v>6384</v>
      </c>
      <c r="G17">
        <v>1985</v>
      </c>
      <c r="H17" s="23">
        <v>31229</v>
      </c>
      <c r="I17" s="2">
        <f>_xlfn.XLOOKUP(A17,RES!C:C,RES!F:F)</f>
        <v>66.640630000000002</v>
      </c>
      <c r="J17" s="2">
        <f t="shared" si="1"/>
        <v>3826.4853920752075</v>
      </c>
      <c r="K17"/>
      <c r="S17"/>
      <c r="T17"/>
      <c r="AK17">
        <v>22.2222222222222</v>
      </c>
      <c r="AL17">
        <v>0</v>
      </c>
      <c r="AM17">
        <v>59.793979999999998</v>
      </c>
    </row>
    <row r="18" spans="1:39" x14ac:dyDescent="0.2">
      <c r="A18" t="s">
        <v>5450</v>
      </c>
      <c r="B18">
        <v>3.49</v>
      </c>
      <c r="C18" s="2">
        <f t="shared" si="0"/>
        <v>1.0705754551443785</v>
      </c>
      <c r="D18" t="s">
        <v>6382</v>
      </c>
      <c r="E18">
        <v>1</v>
      </c>
      <c r="F18" t="s">
        <v>6384</v>
      </c>
      <c r="G18">
        <v>1985</v>
      </c>
      <c r="H18" s="23">
        <v>31260</v>
      </c>
      <c r="I18" s="2">
        <f>_xlfn.XLOOKUP(A18,RES!C:C,RES!F:F)</f>
        <v>50.127319999999997</v>
      </c>
      <c r="J18" s="2">
        <f t="shared" si="1"/>
        <v>2492.8820822720913</v>
      </c>
      <c r="K18"/>
      <c r="S18"/>
      <c r="T18"/>
      <c r="AK18">
        <v>23.6111111111111</v>
      </c>
      <c r="AL18">
        <v>0</v>
      </c>
      <c r="AM18">
        <v>60.00752</v>
      </c>
    </row>
    <row r="19" spans="1:39" x14ac:dyDescent="0.2">
      <c r="A19" t="s">
        <v>5451</v>
      </c>
      <c r="B19">
        <v>4.2300000000000004</v>
      </c>
      <c r="C19" s="2">
        <f t="shared" si="0"/>
        <v>0.97243327665263024</v>
      </c>
      <c r="D19" t="s">
        <v>6382</v>
      </c>
      <c r="E19">
        <v>1</v>
      </c>
      <c r="F19" t="s">
        <v>6384</v>
      </c>
      <c r="G19">
        <v>1985</v>
      </c>
      <c r="H19" s="23">
        <v>31291</v>
      </c>
      <c r="I19" s="2">
        <f>_xlfn.XLOOKUP(A19,RES!C:C,RES!F:F)</f>
        <v>43.34375</v>
      </c>
      <c r="J19" s="2">
        <f t="shared" si="1"/>
        <v>1446.7001787825054</v>
      </c>
      <c r="K19"/>
      <c r="S19"/>
      <c r="T19"/>
      <c r="AK19">
        <v>25</v>
      </c>
      <c r="AL19">
        <v>0</v>
      </c>
      <c r="AM19">
        <v>63.491320000000002</v>
      </c>
    </row>
    <row r="20" spans="1:39" x14ac:dyDescent="0.2">
      <c r="A20" t="s">
        <v>5452</v>
      </c>
      <c r="B20">
        <v>5.04</v>
      </c>
      <c r="C20" s="2">
        <f t="shared" si="0"/>
        <v>0.89087080637474791</v>
      </c>
      <c r="D20" t="s">
        <v>6382</v>
      </c>
      <c r="E20">
        <v>1</v>
      </c>
      <c r="F20" t="s">
        <v>6384</v>
      </c>
      <c r="G20">
        <f>G8+1</f>
        <v>1986</v>
      </c>
      <c r="H20" s="23">
        <v>31321</v>
      </c>
      <c r="I20" s="2">
        <f>_xlfn.XLOOKUP(A20,RES!C:C,RES!F:F)</f>
        <v>40.509839999999997</v>
      </c>
      <c r="J20" s="2">
        <f t="shared" si="1"/>
        <v>998.49964255999976</v>
      </c>
      <c r="K20"/>
      <c r="S20"/>
      <c r="T20"/>
      <c r="AK20">
        <v>26.3888888888889</v>
      </c>
      <c r="AL20">
        <v>0</v>
      </c>
      <c r="AM20">
        <v>63.69849</v>
      </c>
    </row>
    <row r="21" spans="1:39" x14ac:dyDescent="0.2">
      <c r="A21" t="s">
        <v>5453</v>
      </c>
      <c r="B21">
        <v>13.7</v>
      </c>
      <c r="C21" s="2">
        <f t="shared" si="0"/>
        <v>0.54034322695829917</v>
      </c>
      <c r="D21" t="s">
        <v>6382</v>
      </c>
      <c r="E21">
        <v>1</v>
      </c>
      <c r="F21" t="s">
        <v>6384</v>
      </c>
      <c r="G21">
        <f t="shared" ref="G21:G84" si="2">G9+1</f>
        <v>1986</v>
      </c>
      <c r="H21" s="23">
        <v>31352</v>
      </c>
      <c r="I21" s="2">
        <f>_xlfn.XLOOKUP(A21,RES!C:C,RES!F:F)</f>
        <v>42.234380000000002</v>
      </c>
      <c r="J21" s="2">
        <f t="shared" si="1"/>
        <v>237.72579328011682</v>
      </c>
      <c r="K21"/>
      <c r="S21"/>
      <c r="T21"/>
      <c r="AK21">
        <v>27.7777777777778</v>
      </c>
      <c r="AL21">
        <v>0</v>
      </c>
      <c r="AM21">
        <v>63.780090000000001</v>
      </c>
    </row>
    <row r="22" spans="1:39" x14ac:dyDescent="0.2">
      <c r="A22" t="s">
        <v>5454</v>
      </c>
      <c r="B22">
        <v>49</v>
      </c>
      <c r="C22" s="2">
        <f t="shared" si="0"/>
        <v>0.2857142857142857</v>
      </c>
      <c r="D22" t="s">
        <v>6382</v>
      </c>
      <c r="E22">
        <v>1</v>
      </c>
      <c r="F22" t="s">
        <v>6384</v>
      </c>
      <c r="G22">
        <f t="shared" si="2"/>
        <v>1986</v>
      </c>
      <c r="H22" s="23">
        <v>31382</v>
      </c>
      <c r="I22" s="2">
        <f>_xlfn.XLOOKUP(A22,RES!C:C,RES!F:F)</f>
        <v>881.96759999999995</v>
      </c>
      <c r="J22" s="2">
        <f t="shared" si="1"/>
        <v>56639.593685694686</v>
      </c>
      <c r="K22"/>
      <c r="S22"/>
      <c r="T22"/>
      <c r="AK22">
        <v>29.1666666666667</v>
      </c>
      <c r="AL22">
        <v>1.2999999999999999E-2</v>
      </c>
      <c r="AM22">
        <v>66.879050000000007</v>
      </c>
    </row>
    <row r="23" spans="1:39" x14ac:dyDescent="0.2">
      <c r="A23" t="s">
        <v>5455</v>
      </c>
      <c r="B23">
        <v>215.7</v>
      </c>
      <c r="C23" s="2">
        <f t="shared" si="0"/>
        <v>0.1361773639606155</v>
      </c>
      <c r="D23" t="s">
        <v>6382</v>
      </c>
      <c r="E23">
        <v>1</v>
      </c>
      <c r="F23" t="s">
        <v>6384</v>
      </c>
      <c r="G23">
        <f t="shared" si="2"/>
        <v>1986</v>
      </c>
      <c r="H23" s="23">
        <v>31413</v>
      </c>
      <c r="I23" s="2">
        <f>_xlfn.XLOOKUP(A23,RES!C:C,RES!F:F)</f>
        <v>428.35649999999998</v>
      </c>
      <c r="J23" s="2">
        <f t="shared" si="1"/>
        <v>838.62377361613369</v>
      </c>
      <c r="K23"/>
      <c r="S23"/>
      <c r="T23"/>
      <c r="AK23">
        <v>30.5555555555556</v>
      </c>
      <c r="AL23">
        <v>0.24299999999999999</v>
      </c>
      <c r="AM23">
        <v>68.03877</v>
      </c>
    </row>
    <row r="24" spans="1:39" x14ac:dyDescent="0.2">
      <c r="A24" t="s">
        <v>5456</v>
      </c>
      <c r="B24">
        <v>4089</v>
      </c>
      <c r="C24" s="2">
        <f t="shared" si="0"/>
        <v>3.1276737155780228E-2</v>
      </c>
      <c r="D24" t="s">
        <v>6382</v>
      </c>
      <c r="E24">
        <v>1</v>
      </c>
      <c r="F24" t="s">
        <v>6384</v>
      </c>
      <c r="G24">
        <f t="shared" si="2"/>
        <v>1986</v>
      </c>
      <c r="H24" s="23">
        <v>31444</v>
      </c>
      <c r="I24" s="2">
        <f>_xlfn.XLOOKUP(A24,RES!C:C,RES!F:F)</f>
        <v>337.6447</v>
      </c>
      <c r="J24" s="2">
        <f t="shared" si="1"/>
        <v>13766.364966337092</v>
      </c>
      <c r="K24"/>
      <c r="S24"/>
      <c r="T24"/>
      <c r="AK24">
        <v>31.9444444444445</v>
      </c>
      <c r="AL24">
        <v>0.28100000000000003</v>
      </c>
      <c r="AM24">
        <v>68.219329999999999</v>
      </c>
    </row>
    <row r="25" spans="1:39" x14ac:dyDescent="0.2">
      <c r="A25" t="s">
        <v>5457</v>
      </c>
      <c r="B25">
        <v>1218</v>
      </c>
      <c r="C25" s="2">
        <f t="shared" si="0"/>
        <v>5.7306825506125279E-2</v>
      </c>
      <c r="D25" t="s">
        <v>6382</v>
      </c>
      <c r="E25">
        <v>1</v>
      </c>
      <c r="F25" t="s">
        <v>6384</v>
      </c>
      <c r="G25">
        <f t="shared" si="2"/>
        <v>1986</v>
      </c>
      <c r="H25" s="23">
        <v>31472</v>
      </c>
      <c r="I25" s="2">
        <f>_xlfn.XLOOKUP(A25,RES!C:C,RES!F:F)</f>
        <v>642.65049999999997</v>
      </c>
      <c r="J25" s="2">
        <f t="shared" si="1"/>
        <v>1087.1167394096881</v>
      </c>
      <c r="K25"/>
      <c r="S25"/>
      <c r="T25"/>
      <c r="AK25">
        <v>33.3333333333334</v>
      </c>
      <c r="AL25">
        <v>0.28100000000000003</v>
      </c>
      <c r="AM25">
        <v>69.813659999999999</v>
      </c>
    </row>
    <row r="26" spans="1:39" x14ac:dyDescent="0.2">
      <c r="A26" t="s">
        <v>5458</v>
      </c>
      <c r="B26">
        <v>119</v>
      </c>
      <c r="C26" s="2">
        <f t="shared" si="0"/>
        <v>0.18333969940564226</v>
      </c>
      <c r="D26" t="s">
        <v>6382</v>
      </c>
      <c r="E26">
        <v>1</v>
      </c>
      <c r="F26" t="s">
        <v>6384</v>
      </c>
      <c r="G26">
        <f t="shared" si="2"/>
        <v>1986</v>
      </c>
      <c r="H26" s="23">
        <v>31503</v>
      </c>
      <c r="I26" s="2">
        <f>_xlfn.XLOOKUP(A26,RES!C:C,RES!F:F)</f>
        <v>507.61579999999998</v>
      </c>
      <c r="J26" s="2">
        <f t="shared" si="1"/>
        <v>5076.3778154500842</v>
      </c>
      <c r="K26"/>
      <c r="S26"/>
      <c r="T26"/>
      <c r="AK26">
        <v>34.7222222222223</v>
      </c>
      <c r="AL26">
        <v>1.68</v>
      </c>
      <c r="AM26">
        <v>73.085650000000001</v>
      </c>
    </row>
    <row r="27" spans="1:39" x14ac:dyDescent="0.2">
      <c r="A27" t="s">
        <v>5459</v>
      </c>
      <c r="B27">
        <v>45.2</v>
      </c>
      <c r="C27" s="2">
        <f t="shared" si="0"/>
        <v>0.29748205865436478</v>
      </c>
      <c r="D27" t="s">
        <v>6382</v>
      </c>
      <c r="E27">
        <v>1</v>
      </c>
      <c r="F27" t="s">
        <v>6384</v>
      </c>
      <c r="G27">
        <f t="shared" si="2"/>
        <v>1986</v>
      </c>
      <c r="H27" s="23">
        <v>31533</v>
      </c>
      <c r="I27" s="2">
        <f>_xlfn.XLOOKUP(A27,RES!C:C,RES!F:F)</f>
        <v>131.86920000000001</v>
      </c>
      <c r="J27" s="2">
        <f t="shared" si="1"/>
        <v>664.73895828672573</v>
      </c>
      <c r="K27"/>
      <c r="S27"/>
      <c r="T27"/>
      <c r="AK27">
        <v>36.1111111111111</v>
      </c>
      <c r="AL27">
        <v>2.12</v>
      </c>
      <c r="AM27">
        <v>73.394099999999995</v>
      </c>
    </row>
    <row r="28" spans="1:39" x14ac:dyDescent="0.2">
      <c r="A28" t="s">
        <v>5460</v>
      </c>
      <c r="B28">
        <v>16.3</v>
      </c>
      <c r="C28" s="2">
        <f t="shared" si="0"/>
        <v>0.49537740461806995</v>
      </c>
      <c r="D28" t="s">
        <v>6382</v>
      </c>
      <c r="E28">
        <v>1</v>
      </c>
      <c r="F28" t="s">
        <v>6384</v>
      </c>
      <c r="G28">
        <f t="shared" si="2"/>
        <v>1986</v>
      </c>
      <c r="H28" s="23">
        <v>31564</v>
      </c>
      <c r="I28" s="2">
        <f>_xlfn.XLOOKUP(A28,RES!C:C,RES!F:F)</f>
        <v>100.31659999999999</v>
      </c>
      <c r="J28" s="2">
        <f t="shared" si="1"/>
        <v>1732.2181780515336</v>
      </c>
      <c r="K28"/>
      <c r="S28"/>
      <c r="T28"/>
      <c r="AK28">
        <v>37.5</v>
      </c>
      <c r="AL28">
        <v>2.13</v>
      </c>
      <c r="AM28">
        <v>76.692130000000006</v>
      </c>
    </row>
    <row r="29" spans="1:39" x14ac:dyDescent="0.2">
      <c r="A29" t="s">
        <v>5461</v>
      </c>
      <c r="B29">
        <v>8.52</v>
      </c>
      <c r="C29" s="2">
        <f t="shared" si="0"/>
        <v>0.68518870982753166</v>
      </c>
      <c r="D29" t="s">
        <v>6382</v>
      </c>
      <c r="E29">
        <v>1</v>
      </c>
      <c r="F29" t="s">
        <v>6384</v>
      </c>
      <c r="G29">
        <f t="shared" si="2"/>
        <v>1986</v>
      </c>
      <c r="H29" s="23">
        <v>31594</v>
      </c>
      <c r="I29" s="2">
        <f>_xlfn.XLOOKUP(A29,RES!C:C,RES!F:F)</f>
        <v>77.380210000000005</v>
      </c>
      <c r="J29" s="2">
        <f t="shared" si="1"/>
        <v>2226.1636249972303</v>
      </c>
      <c r="K29"/>
      <c r="S29"/>
      <c r="T29"/>
      <c r="AK29">
        <v>38.8888888888889</v>
      </c>
      <c r="AL29">
        <v>2.35</v>
      </c>
      <c r="AM29">
        <v>79.82929</v>
      </c>
    </row>
    <row r="30" spans="1:39" x14ac:dyDescent="0.2">
      <c r="A30" t="s">
        <v>5462</v>
      </c>
      <c r="B30">
        <v>5.1100000000000003</v>
      </c>
      <c r="C30" s="2">
        <f t="shared" si="0"/>
        <v>0.88474791040761758</v>
      </c>
      <c r="D30" t="s">
        <v>6382</v>
      </c>
      <c r="E30">
        <v>1</v>
      </c>
      <c r="F30" t="s">
        <v>6384</v>
      </c>
      <c r="G30">
        <f t="shared" si="2"/>
        <v>1986</v>
      </c>
      <c r="H30" s="23">
        <v>31625</v>
      </c>
      <c r="I30" s="2">
        <f>_xlfn.XLOOKUP(A30,RES!C:C,RES!F:F)</f>
        <v>59.090859999999999</v>
      </c>
      <c r="J30" s="2">
        <f t="shared" si="1"/>
        <v>2280.9653591699412</v>
      </c>
      <c r="K30"/>
      <c r="S30"/>
      <c r="T30"/>
      <c r="AK30">
        <v>40.2777777777778</v>
      </c>
      <c r="AL30">
        <v>2.96</v>
      </c>
      <c r="AM30">
        <v>80.565389999999994</v>
      </c>
    </row>
    <row r="31" spans="1:39" x14ac:dyDescent="0.2">
      <c r="A31" t="s">
        <v>5463</v>
      </c>
      <c r="B31">
        <v>5.37</v>
      </c>
      <c r="C31" s="2">
        <f t="shared" si="0"/>
        <v>0.86306370400420618</v>
      </c>
      <c r="D31" t="s">
        <v>6382</v>
      </c>
      <c r="E31">
        <v>1</v>
      </c>
      <c r="F31" t="s">
        <v>6384</v>
      </c>
      <c r="G31">
        <f t="shared" si="2"/>
        <v>1986</v>
      </c>
      <c r="H31" s="23">
        <v>31656</v>
      </c>
      <c r="I31" s="2">
        <f>_xlfn.XLOOKUP(A31,RES!C:C,RES!F:F)</f>
        <v>53.466430000000003</v>
      </c>
      <c r="J31" s="2">
        <f t="shared" si="1"/>
        <v>1723.1035968304661</v>
      </c>
      <c r="K31"/>
      <c r="S31"/>
      <c r="T31"/>
      <c r="AK31">
        <v>41.6666666666667</v>
      </c>
      <c r="AL31">
        <v>3.48</v>
      </c>
      <c r="AM31">
        <v>83.418400000000005</v>
      </c>
    </row>
    <row r="32" spans="1:39" x14ac:dyDescent="0.2">
      <c r="A32" t="s">
        <v>5464</v>
      </c>
      <c r="B32">
        <v>4.78</v>
      </c>
      <c r="C32" s="2">
        <f t="shared" si="0"/>
        <v>0.91477870749269641</v>
      </c>
      <c r="D32" t="s">
        <v>6382</v>
      </c>
      <c r="E32">
        <v>1</v>
      </c>
      <c r="F32" t="s">
        <v>6384</v>
      </c>
      <c r="G32">
        <f t="shared" si="2"/>
        <v>1987</v>
      </c>
      <c r="H32" s="23">
        <v>31686</v>
      </c>
      <c r="I32" s="2">
        <f>_xlfn.XLOOKUP(A32,RES!C:C,RES!F:F)</f>
        <v>47.859960000000001</v>
      </c>
      <c r="J32" s="2">
        <f t="shared" si="1"/>
        <v>1553.0401285369035</v>
      </c>
      <c r="K32"/>
      <c r="S32"/>
      <c r="T32"/>
      <c r="AK32">
        <v>43.0555555555556</v>
      </c>
      <c r="AL32">
        <v>3.66</v>
      </c>
      <c r="AM32">
        <v>84.348380000000006</v>
      </c>
    </row>
    <row r="33" spans="1:39" x14ac:dyDescent="0.2">
      <c r="A33" t="s">
        <v>5465</v>
      </c>
      <c r="B33">
        <v>5.05</v>
      </c>
      <c r="C33" s="2">
        <f t="shared" si="0"/>
        <v>0.88998831897996955</v>
      </c>
      <c r="D33" t="s">
        <v>6382</v>
      </c>
      <c r="E33">
        <v>1</v>
      </c>
      <c r="F33" t="s">
        <v>6384</v>
      </c>
      <c r="G33">
        <f t="shared" si="2"/>
        <v>1987</v>
      </c>
      <c r="H33" s="23">
        <v>31717</v>
      </c>
      <c r="I33" s="2">
        <f>_xlfn.XLOOKUP(A33,RES!C:C,RES!F:F)</f>
        <v>47.83681</v>
      </c>
      <c r="J33" s="2">
        <f t="shared" si="1"/>
        <v>1450.0682059216635</v>
      </c>
      <c r="K33"/>
      <c r="S33"/>
      <c r="T33"/>
      <c r="AK33">
        <v>44.4444444444445</v>
      </c>
      <c r="AL33">
        <v>4.5199999999999996</v>
      </c>
      <c r="AM33">
        <v>84.82929</v>
      </c>
    </row>
    <row r="34" spans="1:39" x14ac:dyDescent="0.2">
      <c r="A34" t="s">
        <v>5466</v>
      </c>
      <c r="B34">
        <v>7.72</v>
      </c>
      <c r="C34" s="2">
        <f t="shared" si="0"/>
        <v>0.71981575074869453</v>
      </c>
      <c r="D34" t="s">
        <v>6382</v>
      </c>
      <c r="E34">
        <v>1</v>
      </c>
      <c r="F34" t="s">
        <v>6384</v>
      </c>
      <c r="G34">
        <f t="shared" si="2"/>
        <v>1987</v>
      </c>
      <c r="H34" s="23">
        <v>31747</v>
      </c>
      <c r="I34" s="2">
        <f>_xlfn.XLOOKUP(A34,RES!C:C,RES!F:F)</f>
        <v>81.577550000000002</v>
      </c>
      <c r="J34" s="2">
        <f t="shared" si="1"/>
        <v>2826.3925865297929</v>
      </c>
      <c r="K34"/>
      <c r="S34"/>
      <c r="T34"/>
      <c r="AK34">
        <v>45.8333333333334</v>
      </c>
      <c r="AL34">
        <v>5.15</v>
      </c>
      <c r="AM34">
        <v>86.303820000000002</v>
      </c>
    </row>
    <row r="35" spans="1:39" x14ac:dyDescent="0.2">
      <c r="A35" t="s">
        <v>5467</v>
      </c>
      <c r="B35">
        <v>20.3</v>
      </c>
      <c r="C35" s="2">
        <f t="shared" si="0"/>
        <v>0.4438967616184753</v>
      </c>
      <c r="D35" t="s">
        <v>6382</v>
      </c>
      <c r="E35">
        <v>1</v>
      </c>
      <c r="F35" t="s">
        <v>6384</v>
      </c>
      <c r="G35">
        <f t="shared" si="2"/>
        <v>1987</v>
      </c>
      <c r="H35" s="23">
        <v>31778</v>
      </c>
      <c r="I35" s="2">
        <f>_xlfn.XLOOKUP(A35,RES!C:C,RES!F:F)</f>
        <v>44.157989999999998</v>
      </c>
      <c r="J35" s="2">
        <f t="shared" si="1"/>
        <v>112.15836193893594</v>
      </c>
      <c r="K35"/>
      <c r="S35"/>
      <c r="T35"/>
      <c r="AK35">
        <v>47.2222222222223</v>
      </c>
      <c r="AL35">
        <v>5.18</v>
      </c>
      <c r="AM35">
        <v>88.916079999999994</v>
      </c>
    </row>
    <row r="36" spans="1:39" x14ac:dyDescent="0.2">
      <c r="A36" t="s">
        <v>5468</v>
      </c>
      <c r="B36">
        <v>203.6</v>
      </c>
      <c r="C36" s="2">
        <f t="shared" si="0"/>
        <v>0.14016549298025124</v>
      </c>
      <c r="D36" t="s">
        <v>6382</v>
      </c>
      <c r="E36">
        <v>1</v>
      </c>
      <c r="F36" t="s">
        <v>6384</v>
      </c>
      <c r="G36">
        <f t="shared" si="2"/>
        <v>1987</v>
      </c>
      <c r="H36" s="23">
        <v>31809</v>
      </c>
      <c r="I36" s="2">
        <f>_xlfn.XLOOKUP(A36,RES!C:C,RES!F:F)</f>
        <v>208.61109999999999</v>
      </c>
      <c r="J36" s="2">
        <f t="shared" si="1"/>
        <v>0.49334230275049107</v>
      </c>
      <c r="K36"/>
      <c r="S36"/>
      <c r="T36"/>
      <c r="AK36">
        <v>48.6111111111112</v>
      </c>
      <c r="AL36">
        <v>7.09</v>
      </c>
      <c r="AM36">
        <v>89.302090000000007</v>
      </c>
    </row>
    <row r="37" spans="1:39" x14ac:dyDescent="0.2">
      <c r="A37" t="s">
        <v>5469</v>
      </c>
      <c r="B37">
        <v>194.1</v>
      </c>
      <c r="C37" s="2">
        <f t="shared" si="0"/>
        <v>0.14355463787217404</v>
      </c>
      <c r="D37" t="s">
        <v>6382</v>
      </c>
      <c r="E37">
        <v>1</v>
      </c>
      <c r="F37" t="s">
        <v>6384</v>
      </c>
      <c r="G37">
        <f t="shared" si="2"/>
        <v>1987</v>
      </c>
      <c r="H37" s="23">
        <v>31837</v>
      </c>
      <c r="I37" s="2">
        <f>_xlfn.XLOOKUP(A37,RES!C:C,RES!F:F)</f>
        <v>61.733800000000002</v>
      </c>
      <c r="J37" s="2">
        <f t="shared" si="1"/>
        <v>361.0677156607934</v>
      </c>
      <c r="K37"/>
      <c r="S37"/>
      <c r="T37"/>
      <c r="AK37">
        <v>50</v>
      </c>
      <c r="AL37">
        <v>8.7200000000000006</v>
      </c>
      <c r="AM37">
        <v>89.515630000000002</v>
      </c>
    </row>
    <row r="38" spans="1:39" x14ac:dyDescent="0.2">
      <c r="A38" t="s">
        <v>5470</v>
      </c>
      <c r="B38">
        <v>46</v>
      </c>
      <c r="C38" s="2">
        <f t="shared" si="0"/>
        <v>0.29488391230979427</v>
      </c>
      <c r="D38" t="s">
        <v>6382</v>
      </c>
      <c r="E38">
        <v>1</v>
      </c>
      <c r="F38" t="s">
        <v>6384</v>
      </c>
      <c r="G38">
        <f t="shared" si="2"/>
        <v>1987</v>
      </c>
      <c r="H38" s="23">
        <v>31868</v>
      </c>
      <c r="I38" s="2">
        <f>_xlfn.XLOOKUP(A38,RES!C:C,RES!F:F)</f>
        <v>57.084490000000002</v>
      </c>
      <c r="J38" s="2">
        <f t="shared" si="1"/>
        <v>10.683992918269569</v>
      </c>
      <c r="K38"/>
      <c r="N38">
        <v>0.01</v>
      </c>
      <c r="O38">
        <v>0.01</v>
      </c>
      <c r="S38"/>
      <c r="T38"/>
      <c r="AK38">
        <v>51.3888888888889</v>
      </c>
      <c r="AL38">
        <v>9.18</v>
      </c>
      <c r="AM38">
        <v>89.977429999999998</v>
      </c>
    </row>
    <row r="39" spans="1:39" x14ac:dyDescent="0.2">
      <c r="A39" t="s">
        <v>5471</v>
      </c>
      <c r="B39">
        <v>16.7</v>
      </c>
      <c r="C39" s="2">
        <f t="shared" si="0"/>
        <v>0.48940878423239637</v>
      </c>
      <c r="D39" t="s">
        <v>6382</v>
      </c>
      <c r="E39">
        <v>1</v>
      </c>
      <c r="F39" t="s">
        <v>6384</v>
      </c>
      <c r="G39">
        <f t="shared" si="2"/>
        <v>1987</v>
      </c>
      <c r="H39" s="23">
        <v>31898</v>
      </c>
      <c r="I39" s="2">
        <f>_xlfn.XLOOKUP(A39,RES!C:C,RES!F:F)</f>
        <v>48.06597</v>
      </c>
      <c r="J39" s="2">
        <f t="shared" si="1"/>
        <v>235.64648480021555</v>
      </c>
      <c r="K39"/>
      <c r="N39">
        <v>999999</v>
      </c>
      <c r="O39">
        <v>999999</v>
      </c>
      <c r="S39"/>
      <c r="T39"/>
      <c r="AK39">
        <v>52.7777777777778</v>
      </c>
      <c r="AL39">
        <v>10.7</v>
      </c>
      <c r="AM39">
        <v>90.10069</v>
      </c>
    </row>
    <row r="40" spans="1:39" x14ac:dyDescent="0.2">
      <c r="A40" t="s">
        <v>5472</v>
      </c>
      <c r="B40">
        <v>5.78</v>
      </c>
      <c r="C40" s="2">
        <f t="shared" si="0"/>
        <v>0.83189033080770292</v>
      </c>
      <c r="D40" t="s">
        <v>6382</v>
      </c>
      <c r="E40">
        <v>1</v>
      </c>
      <c r="F40" t="s">
        <v>6384</v>
      </c>
      <c r="G40">
        <f t="shared" si="2"/>
        <v>1987</v>
      </c>
      <c r="H40" s="23">
        <v>31929</v>
      </c>
      <c r="I40" s="2">
        <f>_xlfn.XLOOKUP(A40,RES!C:C,RES!F:F)</f>
        <v>37.276040000000002</v>
      </c>
      <c r="J40" s="2">
        <f t="shared" si="1"/>
        <v>686.50556102532869</v>
      </c>
      <c r="K40"/>
      <c r="S40"/>
      <c r="T40"/>
      <c r="AK40">
        <v>54.1666666666667</v>
      </c>
      <c r="AL40">
        <v>10.9</v>
      </c>
      <c r="AM40">
        <v>90.197329999999994</v>
      </c>
    </row>
    <row r="41" spans="1:39" x14ac:dyDescent="0.2">
      <c r="A41" t="s">
        <v>5473</v>
      </c>
      <c r="B41">
        <v>3.43</v>
      </c>
      <c r="C41" s="2">
        <f t="shared" si="0"/>
        <v>1.0798984943120777</v>
      </c>
      <c r="D41" t="s">
        <v>6382</v>
      </c>
      <c r="E41">
        <v>1</v>
      </c>
      <c r="F41" t="s">
        <v>6384</v>
      </c>
      <c r="G41">
        <f t="shared" si="2"/>
        <v>1987</v>
      </c>
      <c r="H41" s="23">
        <v>31959</v>
      </c>
      <c r="I41" s="2">
        <f>_xlfn.XLOOKUP(A41,RES!C:C,RES!F:F)</f>
        <v>28.09722</v>
      </c>
      <c r="J41" s="2">
        <f t="shared" si="1"/>
        <v>709.5880379339942</v>
      </c>
      <c r="K41"/>
      <c r="S41"/>
      <c r="T41"/>
      <c r="AK41">
        <v>55.5555555555556</v>
      </c>
      <c r="AL41">
        <v>13.3</v>
      </c>
      <c r="AM41">
        <v>90.222800000000007</v>
      </c>
    </row>
    <row r="42" spans="1:39" x14ac:dyDescent="0.2">
      <c r="A42" t="s">
        <v>5474</v>
      </c>
      <c r="B42">
        <v>2.15</v>
      </c>
      <c r="C42" s="2">
        <f t="shared" si="0"/>
        <v>1.363988678940947</v>
      </c>
      <c r="D42" t="s">
        <v>6382</v>
      </c>
      <c r="E42">
        <v>1</v>
      </c>
      <c r="F42" t="s">
        <v>6384</v>
      </c>
      <c r="G42">
        <f t="shared" si="2"/>
        <v>1987</v>
      </c>
      <c r="H42" s="23">
        <v>31990</v>
      </c>
      <c r="I42" s="2">
        <f>_xlfn.XLOOKUP(A42,RES!C:C,RES!F:F)</f>
        <v>21.332750000000001</v>
      </c>
      <c r="J42" s="2">
        <f t="shared" si="1"/>
        <v>684.61004197674424</v>
      </c>
      <c r="K42"/>
      <c r="S42"/>
      <c r="T42"/>
      <c r="AK42">
        <v>56.9444444444445</v>
      </c>
      <c r="AL42">
        <v>18.100000000000001</v>
      </c>
      <c r="AM42">
        <v>91.547460000000001</v>
      </c>
    </row>
    <row r="43" spans="1:39" x14ac:dyDescent="0.2">
      <c r="A43" t="s">
        <v>5475</v>
      </c>
      <c r="B43">
        <v>1.01</v>
      </c>
      <c r="C43" s="2">
        <f t="shared" si="0"/>
        <v>1.9900743804199785</v>
      </c>
      <c r="D43" t="s">
        <v>6382</v>
      </c>
      <c r="E43">
        <v>1</v>
      </c>
      <c r="F43" t="s">
        <v>6384</v>
      </c>
      <c r="G43">
        <f t="shared" si="2"/>
        <v>1987</v>
      </c>
      <c r="H43" s="23">
        <v>32021</v>
      </c>
      <c r="I43" s="2">
        <f>_xlfn.XLOOKUP(A43,RES!C:C,RES!F:F)</f>
        <v>18.832180000000001</v>
      </c>
      <c r="J43" s="2">
        <f t="shared" si="1"/>
        <v>1257.9409899104953</v>
      </c>
      <c r="K43"/>
      <c r="S43"/>
      <c r="T43"/>
      <c r="AK43">
        <v>58.3333333333334</v>
      </c>
      <c r="AL43">
        <v>19.899999999999999</v>
      </c>
      <c r="AM43">
        <v>92.111689999999996</v>
      </c>
    </row>
    <row r="44" spans="1:39" x14ac:dyDescent="0.2">
      <c r="A44" t="s">
        <v>5476</v>
      </c>
      <c r="B44">
        <v>1.36</v>
      </c>
      <c r="C44" s="2">
        <f t="shared" si="0"/>
        <v>1.7149858514250882</v>
      </c>
      <c r="D44" t="s">
        <v>6382</v>
      </c>
      <c r="E44">
        <v>1</v>
      </c>
      <c r="F44" t="s">
        <v>6384</v>
      </c>
      <c r="G44">
        <f t="shared" si="2"/>
        <v>1988</v>
      </c>
      <c r="H44" s="23">
        <v>32051</v>
      </c>
      <c r="I44" s="2">
        <f>_xlfn.XLOOKUP(A44,RES!C:C,RES!F:F)</f>
        <v>22.895250000000001</v>
      </c>
      <c r="J44" s="2">
        <f t="shared" si="1"/>
        <v>1364.0205663602942</v>
      </c>
      <c r="K44"/>
      <c r="S44"/>
      <c r="T44"/>
      <c r="AK44">
        <v>59.7222222222223</v>
      </c>
      <c r="AL44">
        <v>21.1</v>
      </c>
      <c r="AM44">
        <v>92.313079999999999</v>
      </c>
    </row>
    <row r="45" spans="1:39" x14ac:dyDescent="0.2">
      <c r="A45" t="s">
        <v>5477</v>
      </c>
      <c r="B45">
        <v>5.04</v>
      </c>
      <c r="C45" s="2">
        <f t="shared" si="0"/>
        <v>0.89087080637474791</v>
      </c>
      <c r="D45" t="s">
        <v>6382</v>
      </c>
      <c r="E45">
        <v>1</v>
      </c>
      <c r="F45" t="s">
        <v>6384</v>
      </c>
      <c r="G45">
        <f t="shared" si="2"/>
        <v>1988</v>
      </c>
      <c r="H45" s="23">
        <v>32082</v>
      </c>
      <c r="I45" s="2">
        <f>_xlfn.XLOOKUP(A45,RES!C:C,RES!F:F)</f>
        <v>21.515630000000002</v>
      </c>
      <c r="J45" s="2">
        <f t="shared" si="1"/>
        <v>215.43363801341272</v>
      </c>
      <c r="K45"/>
      <c r="S45"/>
      <c r="T45"/>
      <c r="AK45">
        <v>61.1111111111112</v>
      </c>
      <c r="AL45">
        <v>21.3</v>
      </c>
      <c r="AM45">
        <v>94.774889999999999</v>
      </c>
    </row>
    <row r="46" spans="1:39" x14ac:dyDescent="0.2">
      <c r="A46" t="s">
        <v>5478</v>
      </c>
      <c r="B46">
        <v>231.9</v>
      </c>
      <c r="C46" s="2">
        <f t="shared" si="0"/>
        <v>0.13133474081151414</v>
      </c>
      <c r="D46" t="s">
        <v>6382</v>
      </c>
      <c r="E46">
        <v>1</v>
      </c>
      <c r="F46" t="s">
        <v>6384</v>
      </c>
      <c r="G46">
        <f t="shared" si="2"/>
        <v>1988</v>
      </c>
      <c r="H46" s="23">
        <v>32112</v>
      </c>
      <c r="I46" s="2">
        <f>_xlfn.XLOOKUP(A46,RES!C:C,RES!F:F)</f>
        <v>41.620370000000001</v>
      </c>
      <c r="J46" s="2">
        <f t="shared" si="1"/>
        <v>624.5163879764882</v>
      </c>
      <c r="K46"/>
      <c r="S46"/>
      <c r="T46"/>
      <c r="AK46">
        <v>62.500000000000099</v>
      </c>
      <c r="AL46">
        <v>21.6</v>
      </c>
      <c r="AM46">
        <v>94.858220000000003</v>
      </c>
    </row>
    <row r="47" spans="1:39" x14ac:dyDescent="0.2">
      <c r="A47" t="s">
        <v>5479</v>
      </c>
      <c r="B47">
        <v>455.2</v>
      </c>
      <c r="C47" s="2">
        <f t="shared" si="0"/>
        <v>9.3740846067448771E-2</v>
      </c>
      <c r="D47" t="s">
        <v>6382</v>
      </c>
      <c r="E47">
        <v>1</v>
      </c>
      <c r="F47" t="s">
        <v>6384</v>
      </c>
      <c r="G47">
        <f t="shared" si="2"/>
        <v>1988</v>
      </c>
      <c r="H47" s="23">
        <v>32143</v>
      </c>
      <c r="I47" s="2">
        <f>_xlfn.XLOOKUP(A47,RES!C:C,RES!F:F)</f>
        <v>426.7072</v>
      </c>
      <c r="J47" s="2">
        <f t="shared" si="1"/>
        <v>7.1339160970122979</v>
      </c>
      <c r="K47"/>
      <c r="S47"/>
      <c r="T47"/>
      <c r="AK47">
        <v>63.8888888888889</v>
      </c>
      <c r="AL47">
        <v>22.1</v>
      </c>
      <c r="AM47">
        <v>98.150459999999995</v>
      </c>
    </row>
    <row r="48" spans="1:39" x14ac:dyDescent="0.2">
      <c r="A48" t="s">
        <v>5480</v>
      </c>
      <c r="B48">
        <v>78.2</v>
      </c>
      <c r="C48" s="2">
        <f t="shared" si="0"/>
        <v>0.22616563651595031</v>
      </c>
      <c r="D48" t="s">
        <v>6382</v>
      </c>
      <c r="E48">
        <v>1</v>
      </c>
      <c r="F48" t="s">
        <v>6384</v>
      </c>
      <c r="G48">
        <f t="shared" si="2"/>
        <v>1988</v>
      </c>
      <c r="H48" s="23">
        <v>32174</v>
      </c>
      <c r="I48" s="2">
        <f>_xlfn.XLOOKUP(A48,RES!C:C,RES!F:F)</f>
        <v>209.9306</v>
      </c>
      <c r="J48" s="2">
        <f t="shared" si="1"/>
        <v>887.61897577288983</v>
      </c>
      <c r="K48"/>
      <c r="S48"/>
      <c r="T48"/>
      <c r="AK48">
        <v>65.2777777777778</v>
      </c>
      <c r="AL48">
        <v>22.2</v>
      </c>
      <c r="AM48">
        <v>99.28125</v>
      </c>
    </row>
    <row r="49" spans="1:39" x14ac:dyDescent="0.2">
      <c r="A49" t="s">
        <v>5481</v>
      </c>
      <c r="B49">
        <v>29.3</v>
      </c>
      <c r="C49" s="2">
        <f t="shared" si="0"/>
        <v>0.36948446696858317</v>
      </c>
      <c r="D49" t="s">
        <v>6382</v>
      </c>
      <c r="E49">
        <v>1</v>
      </c>
      <c r="F49" t="s">
        <v>6384</v>
      </c>
      <c r="G49">
        <f t="shared" si="2"/>
        <v>1988</v>
      </c>
      <c r="H49" s="23">
        <v>32203</v>
      </c>
      <c r="I49" s="2">
        <f>_xlfn.XLOOKUP(A49,RES!C:C,RES!F:F)</f>
        <v>59.959490000000002</v>
      </c>
      <c r="J49" s="2">
        <f t="shared" si="1"/>
        <v>128.32823577612288</v>
      </c>
      <c r="K49"/>
      <c r="S49"/>
      <c r="T49"/>
      <c r="AK49">
        <v>66.6666666666667</v>
      </c>
      <c r="AL49">
        <v>27.3</v>
      </c>
      <c r="AM49">
        <v>108.7726</v>
      </c>
    </row>
    <row r="50" spans="1:39" x14ac:dyDescent="0.2">
      <c r="A50" t="s">
        <v>5482</v>
      </c>
      <c r="B50">
        <v>23.4</v>
      </c>
      <c r="C50" s="2">
        <f t="shared" si="0"/>
        <v>0.41344911529736156</v>
      </c>
      <c r="D50" t="s">
        <v>6382</v>
      </c>
      <c r="E50">
        <v>1</v>
      </c>
      <c r="F50" t="s">
        <v>6384</v>
      </c>
      <c r="G50">
        <f t="shared" si="2"/>
        <v>1988</v>
      </c>
      <c r="H50" s="23">
        <v>32234</v>
      </c>
      <c r="I50" s="2">
        <f>_xlfn.XLOOKUP(A50,RES!C:C,RES!F:F)</f>
        <v>53.34028</v>
      </c>
      <c r="J50" s="2">
        <f t="shared" si="1"/>
        <v>153.23425068006841</v>
      </c>
      <c r="K50"/>
      <c r="S50"/>
      <c r="T50"/>
      <c r="AK50">
        <v>68.0555555555556</v>
      </c>
      <c r="AL50">
        <v>27.5</v>
      </c>
      <c r="AM50">
        <v>109.8901</v>
      </c>
    </row>
    <row r="51" spans="1:39" x14ac:dyDescent="0.2">
      <c r="A51" t="s">
        <v>5483</v>
      </c>
      <c r="B51">
        <v>17.8</v>
      </c>
      <c r="C51" s="2">
        <f t="shared" si="0"/>
        <v>0.47404546313997725</v>
      </c>
      <c r="D51" t="s">
        <v>6382</v>
      </c>
      <c r="E51">
        <v>1</v>
      </c>
      <c r="F51" t="s">
        <v>6384</v>
      </c>
      <c r="G51">
        <f t="shared" si="2"/>
        <v>1988</v>
      </c>
      <c r="H51" s="23">
        <v>32264</v>
      </c>
      <c r="I51" s="2">
        <f>_xlfn.XLOOKUP(A51,RES!C:C,RES!F:F)</f>
        <v>48.126739999999998</v>
      </c>
      <c r="J51" s="2">
        <f t="shared" si="1"/>
        <v>206.67666495002248</v>
      </c>
      <c r="K51"/>
      <c r="S51"/>
      <c r="T51"/>
      <c r="AK51">
        <v>69.4444444444445</v>
      </c>
      <c r="AL51">
        <v>37.4</v>
      </c>
      <c r="AM51">
        <v>115.53700000000001</v>
      </c>
    </row>
    <row r="52" spans="1:39" x14ac:dyDescent="0.2">
      <c r="A52" t="s">
        <v>5484</v>
      </c>
      <c r="B52">
        <v>7.7</v>
      </c>
      <c r="C52" s="2">
        <f t="shared" si="0"/>
        <v>0.72074997015644715</v>
      </c>
      <c r="D52" t="s">
        <v>6382</v>
      </c>
      <c r="E52">
        <v>1</v>
      </c>
      <c r="F52" t="s">
        <v>6384</v>
      </c>
      <c r="G52">
        <f t="shared" si="2"/>
        <v>1988</v>
      </c>
      <c r="H52" s="23">
        <v>32295</v>
      </c>
      <c r="I52" s="2">
        <f>_xlfn.XLOOKUP(A52,RES!C:C,RES!F:F)</f>
        <v>38.353009999999998</v>
      </c>
      <c r="J52" s="2">
        <f t="shared" si="1"/>
        <v>488.10754392732457</v>
      </c>
      <c r="K52"/>
      <c r="S52"/>
      <c r="T52"/>
      <c r="AK52">
        <v>70.8333333333334</v>
      </c>
      <c r="AL52">
        <v>39.799999999999997</v>
      </c>
      <c r="AM52">
        <v>119.20140000000001</v>
      </c>
    </row>
    <row r="53" spans="1:39" x14ac:dyDescent="0.2">
      <c r="A53" t="s">
        <v>5485</v>
      </c>
      <c r="B53">
        <v>2.59</v>
      </c>
      <c r="C53" s="2">
        <f t="shared" si="0"/>
        <v>1.2427395320023999</v>
      </c>
      <c r="D53" t="s">
        <v>6382</v>
      </c>
      <c r="E53">
        <v>1</v>
      </c>
      <c r="F53" t="s">
        <v>6384</v>
      </c>
      <c r="G53">
        <f t="shared" si="2"/>
        <v>1988</v>
      </c>
      <c r="H53" s="23">
        <v>32325</v>
      </c>
      <c r="I53" s="2">
        <f>_xlfn.XLOOKUP(A53,RES!C:C,RES!F:F)</f>
        <v>27.730899999999998</v>
      </c>
      <c r="J53" s="2">
        <f t="shared" si="1"/>
        <v>976.16193484169844</v>
      </c>
      <c r="K53"/>
      <c r="S53"/>
      <c r="T53"/>
      <c r="AK53">
        <v>72.2222222222223</v>
      </c>
      <c r="AL53">
        <v>40.4</v>
      </c>
      <c r="AM53">
        <v>122.95140000000001</v>
      </c>
    </row>
    <row r="54" spans="1:39" x14ac:dyDescent="0.2">
      <c r="A54" t="s">
        <v>5486</v>
      </c>
      <c r="B54">
        <v>1.76</v>
      </c>
      <c r="C54" s="2">
        <f t="shared" si="0"/>
        <v>1.5075567228888183</v>
      </c>
      <c r="D54" t="s">
        <v>6382</v>
      </c>
      <c r="E54">
        <v>1</v>
      </c>
      <c r="F54" t="s">
        <v>6384</v>
      </c>
      <c r="G54">
        <f t="shared" si="2"/>
        <v>1988</v>
      </c>
      <c r="H54" s="23">
        <v>32356</v>
      </c>
      <c r="I54" s="2">
        <f>_xlfn.XLOOKUP(A54,RES!C:C,RES!F:F)</f>
        <v>20.494209999999999</v>
      </c>
      <c r="J54" s="2">
        <f t="shared" si="1"/>
        <v>797.66050982749994</v>
      </c>
      <c r="K54"/>
      <c r="S54"/>
      <c r="T54"/>
      <c r="AK54">
        <v>73.6111111111112</v>
      </c>
      <c r="AL54">
        <v>41.3</v>
      </c>
      <c r="AM54">
        <v>131.4873</v>
      </c>
    </row>
    <row r="55" spans="1:39" x14ac:dyDescent="0.2">
      <c r="A55" t="s">
        <v>5487</v>
      </c>
      <c r="B55">
        <v>1.27</v>
      </c>
      <c r="C55" s="2">
        <f t="shared" si="0"/>
        <v>1.7747130188322278</v>
      </c>
      <c r="D55" t="s">
        <v>6382</v>
      </c>
      <c r="E55">
        <v>1</v>
      </c>
      <c r="F55" t="s">
        <v>6384</v>
      </c>
      <c r="G55">
        <f t="shared" si="2"/>
        <v>1988</v>
      </c>
      <c r="H55" s="23">
        <v>32387</v>
      </c>
      <c r="I55" s="2">
        <f>_xlfn.XLOOKUP(A55,RES!C:C,RES!F:F)</f>
        <v>17.802659999999999</v>
      </c>
      <c r="J55" s="2">
        <f t="shared" si="1"/>
        <v>860.8782572459844</v>
      </c>
      <c r="K55"/>
      <c r="S55"/>
      <c r="T55"/>
      <c r="AK55">
        <v>75.000000000000099</v>
      </c>
      <c r="AL55">
        <v>55.8</v>
      </c>
      <c r="AM55">
        <v>133.2465</v>
      </c>
    </row>
    <row r="56" spans="1:39" x14ac:dyDescent="0.2">
      <c r="A56" t="s">
        <v>5488</v>
      </c>
      <c r="B56">
        <v>1.06</v>
      </c>
      <c r="C56" s="2">
        <f t="shared" si="0"/>
        <v>1.9425717247145284</v>
      </c>
      <c r="D56" t="s">
        <v>6382</v>
      </c>
      <c r="E56">
        <v>1</v>
      </c>
      <c r="F56" t="s">
        <v>6384</v>
      </c>
      <c r="G56">
        <f t="shared" si="2"/>
        <v>1989</v>
      </c>
      <c r="H56" s="23">
        <v>32417</v>
      </c>
      <c r="I56" s="2">
        <f>_xlfn.XLOOKUP(A56,RES!C:C,RES!F:F)</f>
        <v>18.865739999999999</v>
      </c>
      <c r="J56" s="2">
        <f t="shared" si="1"/>
        <v>1196.3938752739625</v>
      </c>
      <c r="K56"/>
      <c r="S56"/>
      <c r="T56"/>
      <c r="AK56">
        <v>76.388888888888999</v>
      </c>
      <c r="AL56">
        <v>61.7</v>
      </c>
      <c r="AM56">
        <v>146.7998</v>
      </c>
    </row>
    <row r="57" spans="1:39" x14ac:dyDescent="0.2">
      <c r="A57" t="s">
        <v>5489</v>
      </c>
      <c r="B57">
        <v>26.8</v>
      </c>
      <c r="C57" s="2">
        <f t="shared" si="0"/>
        <v>0.38633370464312788</v>
      </c>
      <c r="D57" t="s">
        <v>6382</v>
      </c>
      <c r="E57">
        <v>1</v>
      </c>
      <c r="F57" t="s">
        <v>6384</v>
      </c>
      <c r="G57">
        <f t="shared" si="2"/>
        <v>1989</v>
      </c>
      <c r="H57" s="23">
        <v>32448</v>
      </c>
      <c r="I57" s="2">
        <f>_xlfn.XLOOKUP(A57,RES!C:C,RES!F:F)</f>
        <v>23.22627</v>
      </c>
      <c r="J57" s="2">
        <f t="shared" si="1"/>
        <v>1.9062009123731352</v>
      </c>
      <c r="K57"/>
      <c r="S57"/>
      <c r="T57"/>
      <c r="AK57">
        <v>77.7777777777778</v>
      </c>
      <c r="AL57">
        <v>91.5</v>
      </c>
      <c r="AM57">
        <v>156.73609999999999</v>
      </c>
    </row>
    <row r="58" spans="1:39" x14ac:dyDescent="0.2">
      <c r="A58" t="s">
        <v>5490</v>
      </c>
      <c r="B58">
        <v>47.8</v>
      </c>
      <c r="C58" s="2">
        <f t="shared" si="0"/>
        <v>0.28927842707018586</v>
      </c>
      <c r="D58" t="s">
        <v>6382</v>
      </c>
      <c r="E58">
        <v>1</v>
      </c>
      <c r="F58" t="s">
        <v>6384</v>
      </c>
      <c r="G58">
        <f t="shared" si="2"/>
        <v>1989</v>
      </c>
      <c r="H58" s="23">
        <v>32478</v>
      </c>
      <c r="I58" s="2">
        <f>_xlfn.XLOOKUP(A58,RES!C:C,RES!F:F)</f>
        <v>26.217009999999998</v>
      </c>
      <c r="J58" s="2">
        <f t="shared" si="1"/>
        <v>38.981209819255234</v>
      </c>
      <c r="K58"/>
      <c r="S58"/>
      <c r="T58"/>
      <c r="AK58">
        <v>79.1666666666667</v>
      </c>
      <c r="AL58">
        <v>97.4</v>
      </c>
      <c r="AM58">
        <v>163.0498</v>
      </c>
    </row>
    <row r="59" spans="1:39" x14ac:dyDescent="0.2">
      <c r="A59" t="s">
        <v>5491</v>
      </c>
      <c r="B59">
        <v>35.5</v>
      </c>
      <c r="C59" s="2">
        <f t="shared" si="0"/>
        <v>0.33567254331867563</v>
      </c>
      <c r="D59" t="s">
        <v>6382</v>
      </c>
      <c r="E59">
        <v>1</v>
      </c>
      <c r="F59" t="s">
        <v>6384</v>
      </c>
      <c r="G59">
        <f t="shared" si="2"/>
        <v>1989</v>
      </c>
      <c r="H59" s="23">
        <v>32509</v>
      </c>
      <c r="I59" s="2">
        <f>_xlfn.XLOOKUP(A59,RES!C:C,RES!F:F)</f>
        <v>20.620950000000001</v>
      </c>
      <c r="J59" s="2">
        <f t="shared" si="1"/>
        <v>24.944915932676054</v>
      </c>
      <c r="K59"/>
      <c r="S59"/>
      <c r="T59"/>
      <c r="AK59">
        <v>80.5555555555556</v>
      </c>
      <c r="AL59">
        <v>106.4</v>
      </c>
      <c r="AM59">
        <v>164.68170000000001</v>
      </c>
    </row>
    <row r="60" spans="1:39" x14ac:dyDescent="0.2">
      <c r="A60" t="s">
        <v>5492</v>
      </c>
      <c r="B60">
        <v>16.5</v>
      </c>
      <c r="C60" s="2">
        <f t="shared" si="0"/>
        <v>0.4923659639173309</v>
      </c>
      <c r="D60" t="s">
        <v>6382</v>
      </c>
      <c r="E60">
        <v>1</v>
      </c>
      <c r="F60" t="s">
        <v>6384</v>
      </c>
      <c r="G60">
        <f t="shared" si="2"/>
        <v>1989</v>
      </c>
      <c r="H60" s="23">
        <v>32540</v>
      </c>
      <c r="I60" s="2">
        <f>_xlfn.XLOOKUP(A60,RES!C:C,RES!F:F)</f>
        <v>334.21879999999999</v>
      </c>
      <c r="J60" s="2">
        <f t="shared" si="1"/>
        <v>24471.572332955144</v>
      </c>
      <c r="K60"/>
      <c r="S60"/>
      <c r="T60"/>
      <c r="AK60">
        <v>81.9444444444445</v>
      </c>
      <c r="AL60">
        <v>123.9</v>
      </c>
      <c r="AM60">
        <v>173.42009999999999</v>
      </c>
    </row>
    <row r="61" spans="1:39" x14ac:dyDescent="0.2">
      <c r="A61" t="s">
        <v>5493</v>
      </c>
      <c r="B61">
        <v>522.70000000000005</v>
      </c>
      <c r="C61" s="2">
        <f t="shared" si="0"/>
        <v>8.7478987063928745E-2</v>
      </c>
      <c r="D61" t="s">
        <v>6382</v>
      </c>
      <c r="E61">
        <v>1</v>
      </c>
      <c r="F61" t="s">
        <v>6384</v>
      </c>
      <c r="G61">
        <f t="shared" si="2"/>
        <v>1989</v>
      </c>
      <c r="H61" s="23">
        <v>32568</v>
      </c>
      <c r="I61" s="2">
        <f>_xlfn.XLOOKUP(A61,RES!C:C,RES!F:F)</f>
        <v>109.98260000000001</v>
      </c>
      <c r="J61" s="2">
        <f t="shared" si="1"/>
        <v>1303.5060437173145</v>
      </c>
      <c r="K61"/>
      <c r="S61"/>
      <c r="T61"/>
      <c r="AK61">
        <v>83.3333333333334</v>
      </c>
      <c r="AL61">
        <v>157.6</v>
      </c>
      <c r="AM61">
        <v>199.24189999999999</v>
      </c>
    </row>
    <row r="62" spans="1:39" x14ac:dyDescent="0.2">
      <c r="A62" t="s">
        <v>5494</v>
      </c>
      <c r="B62">
        <v>88.4</v>
      </c>
      <c r="C62" s="2">
        <f t="shared" si="0"/>
        <v>0.21271781490575853</v>
      </c>
      <c r="D62" t="s">
        <v>6382</v>
      </c>
      <c r="E62">
        <v>1</v>
      </c>
      <c r="F62" t="s">
        <v>6384</v>
      </c>
      <c r="G62">
        <f t="shared" si="2"/>
        <v>1989</v>
      </c>
      <c r="H62" s="23">
        <v>32599</v>
      </c>
      <c r="I62" s="2">
        <f>_xlfn.XLOOKUP(A62,RES!C:C,RES!F:F)</f>
        <v>53.534140000000001</v>
      </c>
      <c r="J62" s="2">
        <f t="shared" si="1"/>
        <v>55.005800612651605</v>
      </c>
      <c r="K62"/>
      <c r="S62"/>
      <c r="T62"/>
      <c r="AK62">
        <v>84.7222222222223</v>
      </c>
      <c r="AL62">
        <v>175.4</v>
      </c>
      <c r="AM62">
        <v>200.80439999999999</v>
      </c>
    </row>
    <row r="63" spans="1:39" x14ac:dyDescent="0.2">
      <c r="A63" t="s">
        <v>5495</v>
      </c>
      <c r="B63">
        <v>26.1</v>
      </c>
      <c r="C63" s="2">
        <f t="shared" si="0"/>
        <v>0.39148014634313566</v>
      </c>
      <c r="D63" t="s">
        <v>6382</v>
      </c>
      <c r="E63">
        <v>1</v>
      </c>
      <c r="F63" t="s">
        <v>6384</v>
      </c>
      <c r="G63">
        <f t="shared" si="2"/>
        <v>1989</v>
      </c>
      <c r="H63" s="23">
        <v>32629</v>
      </c>
      <c r="I63" s="2">
        <f>_xlfn.XLOOKUP(A63,RES!C:C,RES!F:F)</f>
        <v>63.181710000000002</v>
      </c>
      <c r="J63" s="2">
        <f t="shared" si="1"/>
        <v>210.7361251377931</v>
      </c>
      <c r="K63"/>
      <c r="S63"/>
      <c r="T63"/>
      <c r="AK63">
        <v>86.1111111111112</v>
      </c>
      <c r="AL63">
        <v>221.4</v>
      </c>
      <c r="AM63">
        <v>205.65969999999999</v>
      </c>
    </row>
    <row r="64" spans="1:39" x14ac:dyDescent="0.2">
      <c r="A64" t="s">
        <v>5496</v>
      </c>
      <c r="B64">
        <v>9.98</v>
      </c>
      <c r="C64" s="2">
        <f t="shared" si="0"/>
        <v>0.63308893783291831</v>
      </c>
      <c r="D64" t="s">
        <v>6382</v>
      </c>
      <c r="E64">
        <v>1</v>
      </c>
      <c r="F64" t="s">
        <v>6384</v>
      </c>
      <c r="G64">
        <f t="shared" si="2"/>
        <v>1989</v>
      </c>
      <c r="H64" s="23">
        <v>32660</v>
      </c>
      <c r="I64" s="2">
        <f>_xlfn.XLOOKUP(A64,RES!C:C,RES!F:F)</f>
        <v>39.579859999999996</v>
      </c>
      <c r="J64" s="2">
        <f t="shared" si="1"/>
        <v>351.16301082949883</v>
      </c>
      <c r="K64"/>
      <c r="S64"/>
      <c r="T64"/>
      <c r="AK64">
        <v>87.500000000000099</v>
      </c>
      <c r="AL64">
        <v>233.4</v>
      </c>
      <c r="AM64">
        <v>226.90969999999999</v>
      </c>
    </row>
    <row r="65" spans="1:39" x14ac:dyDescent="0.2">
      <c r="A65" t="s">
        <v>5497</v>
      </c>
      <c r="B65">
        <v>4.21</v>
      </c>
      <c r="C65" s="2">
        <f t="shared" si="0"/>
        <v>0.97474035765715861</v>
      </c>
      <c r="D65" t="s">
        <v>6382</v>
      </c>
      <c r="E65">
        <v>1</v>
      </c>
      <c r="F65" t="s">
        <v>6384</v>
      </c>
      <c r="G65">
        <f t="shared" si="2"/>
        <v>1989</v>
      </c>
      <c r="H65" s="23">
        <v>32690</v>
      </c>
      <c r="I65" s="2">
        <f>_xlfn.XLOOKUP(A65,RES!C:C,RES!F:F)</f>
        <v>28.986689999999999</v>
      </c>
      <c r="J65" s="2">
        <f t="shared" si="1"/>
        <v>583.2630568704036</v>
      </c>
      <c r="K65"/>
      <c r="S65"/>
      <c r="T65"/>
      <c r="AK65">
        <v>88.888888888888999</v>
      </c>
      <c r="AL65">
        <v>237.8</v>
      </c>
      <c r="AM65">
        <v>236.50460000000001</v>
      </c>
    </row>
    <row r="66" spans="1:39" x14ac:dyDescent="0.2">
      <c r="A66" t="s">
        <v>5498</v>
      </c>
      <c r="B66">
        <v>1.45</v>
      </c>
      <c r="C66" s="2">
        <f t="shared" ref="C66:C129" si="3">_xlfn.XLOOKUP(F66,L:L,O:O)*E66/SQRT(MAX(1,B66))</f>
        <v>1.6609095970747993</v>
      </c>
      <c r="D66" t="s">
        <v>6382</v>
      </c>
      <c r="E66">
        <v>1</v>
      </c>
      <c r="F66" t="s">
        <v>6384</v>
      </c>
      <c r="G66">
        <f t="shared" si="2"/>
        <v>1989</v>
      </c>
      <c r="H66" s="23">
        <v>32721</v>
      </c>
      <c r="I66" s="2">
        <f>_xlfn.XLOOKUP(A66,RES!C:C,RES!F:F)</f>
        <v>21.95833</v>
      </c>
      <c r="J66" s="2">
        <f t="shared" si="1"/>
        <v>1160.2526879693794</v>
      </c>
      <c r="K66"/>
      <c r="S66"/>
      <c r="T66"/>
      <c r="AK66">
        <v>90.277777777777899</v>
      </c>
      <c r="AL66">
        <v>252.4</v>
      </c>
      <c r="AM66">
        <v>262.99189999999999</v>
      </c>
    </row>
    <row r="67" spans="1:39" x14ac:dyDescent="0.2">
      <c r="A67" t="s">
        <v>5499</v>
      </c>
      <c r="B67">
        <v>1.55</v>
      </c>
      <c r="C67" s="2">
        <f t="shared" si="3"/>
        <v>1.6064386578049978</v>
      </c>
      <c r="D67" t="s">
        <v>6382</v>
      </c>
      <c r="E67">
        <v>1</v>
      </c>
      <c r="F67" t="s">
        <v>6384</v>
      </c>
      <c r="G67">
        <f t="shared" si="2"/>
        <v>1989</v>
      </c>
      <c r="H67" s="23">
        <v>32752</v>
      </c>
      <c r="I67" s="2">
        <f>_xlfn.XLOOKUP(A67,RES!C:C,RES!F:F)</f>
        <v>21.780090000000001</v>
      </c>
      <c r="J67" s="2">
        <f t="shared" ref="J67:J130" si="4">((B67-I67)*C67)^2</f>
        <v>1056.1459133112262</v>
      </c>
      <c r="K67"/>
      <c r="S67"/>
      <c r="T67"/>
      <c r="AK67">
        <v>91.6666666666667</v>
      </c>
      <c r="AL67">
        <v>279.5</v>
      </c>
      <c r="AM67">
        <v>332.4248</v>
      </c>
    </row>
    <row r="68" spans="1:39" x14ac:dyDescent="0.2">
      <c r="A68" t="s">
        <v>5500</v>
      </c>
      <c r="B68">
        <v>6.91</v>
      </c>
      <c r="C68" s="2">
        <f t="shared" si="3"/>
        <v>0.76083585690853339</v>
      </c>
      <c r="D68" t="s">
        <v>6382</v>
      </c>
      <c r="E68">
        <v>1</v>
      </c>
      <c r="F68" t="s">
        <v>6384</v>
      </c>
      <c r="G68">
        <f t="shared" si="2"/>
        <v>1990</v>
      </c>
      <c r="H68" s="23">
        <v>32782</v>
      </c>
      <c r="I68" s="2">
        <f>_xlfn.XLOOKUP(A68,RES!C:C,RES!F:F)</f>
        <v>35.037039999999998</v>
      </c>
      <c r="J68" s="2">
        <f t="shared" si="4"/>
        <v>457.96259285765541</v>
      </c>
      <c r="K68"/>
      <c r="S68"/>
      <c r="T68"/>
      <c r="AK68">
        <v>93.0555555555556</v>
      </c>
      <c r="AL68">
        <v>500.7</v>
      </c>
      <c r="AM68">
        <v>336.25</v>
      </c>
    </row>
    <row r="69" spans="1:39" x14ac:dyDescent="0.2">
      <c r="A69" t="s">
        <v>5501</v>
      </c>
      <c r="B69">
        <v>11.7</v>
      </c>
      <c r="C69" s="2">
        <f t="shared" si="3"/>
        <v>0.58470534620468617</v>
      </c>
      <c r="D69" t="s">
        <v>6382</v>
      </c>
      <c r="E69">
        <v>1</v>
      </c>
      <c r="F69" t="s">
        <v>6384</v>
      </c>
      <c r="G69">
        <f t="shared" si="2"/>
        <v>1990</v>
      </c>
      <c r="H69" s="23">
        <v>32813</v>
      </c>
      <c r="I69" s="2">
        <f>_xlfn.XLOOKUP(A69,RES!C:C,RES!F:F)</f>
        <v>25.068290000000001</v>
      </c>
      <c r="J69" s="2">
        <f t="shared" si="4"/>
        <v>61.097838469777798</v>
      </c>
      <c r="K69"/>
      <c r="S69"/>
      <c r="T69"/>
      <c r="AK69">
        <v>94.4444444444445</v>
      </c>
      <c r="AL69">
        <v>501.6</v>
      </c>
      <c r="AM69">
        <v>431.71300000000002</v>
      </c>
    </row>
    <row r="70" spans="1:39" x14ac:dyDescent="0.2">
      <c r="A70" t="s">
        <v>5502</v>
      </c>
      <c r="B70">
        <v>7.88</v>
      </c>
      <c r="C70" s="2">
        <f t="shared" si="3"/>
        <v>0.7124704998790965</v>
      </c>
      <c r="D70" t="s">
        <v>6382</v>
      </c>
      <c r="E70">
        <v>1</v>
      </c>
      <c r="F70" t="s">
        <v>6384</v>
      </c>
      <c r="G70">
        <f t="shared" si="2"/>
        <v>1990</v>
      </c>
      <c r="H70" s="23">
        <v>32843</v>
      </c>
      <c r="I70" s="2">
        <f>_xlfn.XLOOKUP(A70,RES!C:C,RES!F:F)</f>
        <v>29.034140000000001</v>
      </c>
      <c r="J70" s="2">
        <f t="shared" si="4"/>
        <v>227.15616199979701</v>
      </c>
      <c r="K70"/>
      <c r="S70"/>
      <c r="T70"/>
      <c r="AK70">
        <v>95.8333333333334</v>
      </c>
      <c r="AL70">
        <v>963.7</v>
      </c>
      <c r="AM70">
        <v>439.62380000000002</v>
      </c>
    </row>
    <row r="71" spans="1:39" x14ac:dyDescent="0.2">
      <c r="A71" t="s">
        <v>5503</v>
      </c>
      <c r="B71">
        <v>108.5</v>
      </c>
      <c r="C71" s="2">
        <f t="shared" si="3"/>
        <v>0.19200614429492771</v>
      </c>
      <c r="D71" t="s">
        <v>6382</v>
      </c>
      <c r="E71">
        <v>1</v>
      </c>
      <c r="F71" t="s">
        <v>6384</v>
      </c>
      <c r="G71">
        <f t="shared" si="2"/>
        <v>1990</v>
      </c>
      <c r="H71" s="23">
        <v>32874</v>
      </c>
      <c r="I71" s="2">
        <f>_xlfn.XLOOKUP(A71,RES!C:C,RES!F:F)</f>
        <v>405.3125</v>
      </c>
      <c r="J71" s="2">
        <f t="shared" si="4"/>
        <v>3247.8400057603676</v>
      </c>
      <c r="K71"/>
      <c r="S71"/>
      <c r="T71"/>
      <c r="AK71">
        <v>97.2222222222223</v>
      </c>
      <c r="AL71">
        <v>1686</v>
      </c>
      <c r="AM71">
        <v>702.39580000000001</v>
      </c>
    </row>
    <row r="72" spans="1:39" x14ac:dyDescent="0.2">
      <c r="A72" t="s">
        <v>5504</v>
      </c>
      <c r="B72">
        <v>163.69999999999999</v>
      </c>
      <c r="C72" s="2">
        <f t="shared" si="3"/>
        <v>0.15631680001526652</v>
      </c>
      <c r="D72" t="s">
        <v>6382</v>
      </c>
      <c r="E72">
        <v>1</v>
      </c>
      <c r="F72" t="s">
        <v>6384</v>
      </c>
      <c r="G72">
        <f t="shared" si="2"/>
        <v>1990</v>
      </c>
      <c r="H72" s="23">
        <v>32905</v>
      </c>
      <c r="I72" s="2">
        <f>_xlfn.XLOOKUP(A72,RES!C:C,RES!F:F)</f>
        <v>219.3229</v>
      </c>
      <c r="J72" s="2">
        <f t="shared" si="4"/>
        <v>75.599438104092897</v>
      </c>
      <c r="K72"/>
      <c r="S72"/>
      <c r="T72"/>
      <c r="AK72">
        <v>98.6111111111112</v>
      </c>
      <c r="AL72">
        <v>1740</v>
      </c>
      <c r="AM72">
        <v>964.38070000000005</v>
      </c>
    </row>
    <row r="73" spans="1:39" x14ac:dyDescent="0.2">
      <c r="A73" t="s">
        <v>5505</v>
      </c>
      <c r="B73">
        <v>64.3</v>
      </c>
      <c r="C73" s="2">
        <f t="shared" si="3"/>
        <v>0.24941611442276151</v>
      </c>
      <c r="D73" t="s">
        <v>6382</v>
      </c>
      <c r="E73">
        <v>1</v>
      </c>
      <c r="F73" t="s">
        <v>6384</v>
      </c>
      <c r="G73">
        <f t="shared" si="2"/>
        <v>1990</v>
      </c>
      <c r="H73" s="23">
        <v>32933</v>
      </c>
      <c r="I73" s="2">
        <f>_xlfn.XLOOKUP(A73,RES!C:C,RES!F:F)</f>
        <v>139.5428</v>
      </c>
      <c r="J73" s="2">
        <f t="shared" si="4"/>
        <v>352.19153666189743</v>
      </c>
      <c r="K73"/>
      <c r="S73"/>
      <c r="T73"/>
      <c r="AK73">
        <v>100</v>
      </c>
      <c r="AL73">
        <v>2166</v>
      </c>
      <c r="AM73">
        <v>1343.866</v>
      </c>
    </row>
    <row r="74" spans="1:39" x14ac:dyDescent="0.2">
      <c r="A74" t="s">
        <v>5506</v>
      </c>
      <c r="B74">
        <v>21</v>
      </c>
      <c r="C74" s="2">
        <f t="shared" si="3"/>
        <v>0.43643578047198478</v>
      </c>
      <c r="D74" t="s">
        <v>6382</v>
      </c>
      <c r="E74">
        <v>1</v>
      </c>
      <c r="F74" t="s">
        <v>6384</v>
      </c>
      <c r="G74">
        <f t="shared" si="2"/>
        <v>1990</v>
      </c>
      <c r="H74" s="23">
        <v>32964</v>
      </c>
      <c r="I74" s="2">
        <f>_xlfn.XLOOKUP(A74,RES!C:C,RES!F:F)</f>
        <v>216.72450000000001</v>
      </c>
      <c r="J74" s="2">
        <f t="shared" si="4"/>
        <v>7296.7771238571431</v>
      </c>
      <c r="K74"/>
      <c r="S74"/>
      <c r="T74"/>
    </row>
    <row r="75" spans="1:39" x14ac:dyDescent="0.2">
      <c r="A75" t="s">
        <v>5507</v>
      </c>
      <c r="B75">
        <v>39.799999999999997</v>
      </c>
      <c r="C75" s="2">
        <f t="shared" si="3"/>
        <v>0.31702131247412074</v>
      </c>
      <c r="D75" t="s">
        <v>6382</v>
      </c>
      <c r="E75">
        <v>1</v>
      </c>
      <c r="F75" t="s">
        <v>6384</v>
      </c>
      <c r="G75">
        <f t="shared" si="2"/>
        <v>1990</v>
      </c>
      <c r="H75" s="23">
        <v>32994</v>
      </c>
      <c r="I75" s="2">
        <f>_xlfn.XLOOKUP(A75,RES!C:C,RES!F:F)</f>
        <v>92.420720000000003</v>
      </c>
      <c r="J75" s="2">
        <f t="shared" si="4"/>
        <v>278.28544455461321</v>
      </c>
      <c r="K75"/>
      <c r="S75"/>
      <c r="T75"/>
    </row>
    <row r="76" spans="1:39" x14ac:dyDescent="0.2">
      <c r="A76" t="s">
        <v>5508</v>
      </c>
      <c r="B76">
        <v>19.3</v>
      </c>
      <c r="C76" s="2">
        <f t="shared" si="3"/>
        <v>0.4552514536059854</v>
      </c>
      <c r="D76" t="s">
        <v>6382</v>
      </c>
      <c r="E76">
        <v>1</v>
      </c>
      <c r="F76" t="s">
        <v>6384</v>
      </c>
      <c r="G76">
        <f t="shared" si="2"/>
        <v>1990</v>
      </c>
      <c r="H76" s="23">
        <v>33025</v>
      </c>
      <c r="I76" s="2">
        <f>_xlfn.XLOOKUP(A76,RES!C:C,RES!F:F)</f>
        <v>67.217010000000002</v>
      </c>
      <c r="J76" s="2">
        <f t="shared" si="4"/>
        <v>475.86318079587562</v>
      </c>
      <c r="K76"/>
      <c r="S76"/>
      <c r="T76"/>
    </row>
    <row r="77" spans="1:39" x14ac:dyDescent="0.2">
      <c r="A77" t="s">
        <v>5509</v>
      </c>
      <c r="B77">
        <v>2.65</v>
      </c>
      <c r="C77" s="2">
        <f t="shared" si="3"/>
        <v>1.2285902336679024</v>
      </c>
      <c r="D77" t="s">
        <v>6382</v>
      </c>
      <c r="E77">
        <v>1</v>
      </c>
      <c r="F77" t="s">
        <v>6384</v>
      </c>
      <c r="G77">
        <f t="shared" si="2"/>
        <v>1990</v>
      </c>
      <c r="H77" s="23">
        <v>33055</v>
      </c>
      <c r="I77" s="2">
        <f>_xlfn.XLOOKUP(A77,RES!C:C,RES!F:F)</f>
        <v>50.238430000000001</v>
      </c>
      <c r="J77" s="2">
        <f t="shared" si="4"/>
        <v>3418.3527092300383</v>
      </c>
      <c r="K77"/>
      <c r="S77"/>
      <c r="T77"/>
    </row>
    <row r="78" spans="1:39" x14ac:dyDescent="0.2">
      <c r="A78" t="s">
        <v>5510</v>
      </c>
      <c r="B78">
        <v>1.46</v>
      </c>
      <c r="C78" s="2">
        <f t="shared" si="3"/>
        <v>1.6552117772047359</v>
      </c>
      <c r="D78" t="s">
        <v>6382</v>
      </c>
      <c r="E78">
        <v>1</v>
      </c>
      <c r="F78" t="s">
        <v>6384</v>
      </c>
      <c r="G78">
        <f t="shared" si="2"/>
        <v>1990</v>
      </c>
      <c r="H78" s="23">
        <v>33086</v>
      </c>
      <c r="I78" s="2">
        <f>_xlfn.XLOOKUP(A78,RES!C:C,RES!F:F)</f>
        <v>37.769100000000002</v>
      </c>
      <c r="J78" s="2">
        <f t="shared" si="4"/>
        <v>3611.9198433150686</v>
      </c>
      <c r="K78"/>
      <c r="S78"/>
      <c r="T78"/>
    </row>
    <row r="79" spans="1:39" x14ac:dyDescent="0.2">
      <c r="A79" t="s">
        <v>5511</v>
      </c>
      <c r="B79">
        <v>0.83199999999999996</v>
      </c>
      <c r="C79" s="2">
        <f t="shared" si="3"/>
        <v>2</v>
      </c>
      <c r="D79" t="s">
        <v>6382</v>
      </c>
      <c r="E79">
        <v>1</v>
      </c>
      <c r="F79" t="s">
        <v>6384</v>
      </c>
      <c r="G79">
        <f t="shared" si="2"/>
        <v>1990</v>
      </c>
      <c r="H79" s="23">
        <v>33117</v>
      </c>
      <c r="I79" s="2">
        <f>_xlfn.XLOOKUP(A79,RES!C:C,RES!F:F)</f>
        <v>32.97222</v>
      </c>
      <c r="J79" s="2">
        <f t="shared" si="4"/>
        <v>4131.9749665935997</v>
      </c>
      <c r="K79"/>
      <c r="S79"/>
      <c r="T79"/>
    </row>
    <row r="80" spans="1:39" x14ac:dyDescent="0.2">
      <c r="A80" t="s">
        <v>5512</v>
      </c>
      <c r="B80">
        <v>0.91200000000000003</v>
      </c>
      <c r="C80" s="2">
        <f t="shared" si="3"/>
        <v>2</v>
      </c>
      <c r="D80" t="s">
        <v>6382</v>
      </c>
      <c r="E80">
        <v>1</v>
      </c>
      <c r="F80" t="s">
        <v>6384</v>
      </c>
      <c r="G80">
        <f t="shared" si="2"/>
        <v>1991</v>
      </c>
      <c r="H80" s="23">
        <v>33147</v>
      </c>
      <c r="I80" s="2">
        <f>_xlfn.XLOOKUP(A80,RES!C:C,RES!F:F)</f>
        <v>56.571759999999998</v>
      </c>
      <c r="J80" s="2">
        <f t="shared" si="4"/>
        <v>12392.035533030399</v>
      </c>
      <c r="K80"/>
      <c r="S80"/>
      <c r="T80"/>
    </row>
    <row r="81" spans="1:20" x14ac:dyDescent="0.2">
      <c r="A81" t="s">
        <v>5513</v>
      </c>
      <c r="B81">
        <v>1.1000000000000001</v>
      </c>
      <c r="C81" s="2">
        <f t="shared" si="3"/>
        <v>1.9069251784911845</v>
      </c>
      <c r="D81" t="s">
        <v>6382</v>
      </c>
      <c r="E81">
        <v>1</v>
      </c>
      <c r="F81" t="s">
        <v>6384</v>
      </c>
      <c r="G81">
        <f t="shared" si="2"/>
        <v>1991</v>
      </c>
      <c r="H81" s="23">
        <v>33178</v>
      </c>
      <c r="I81" s="2">
        <f>_xlfn.XLOOKUP(A81,RES!C:C,RES!F:F)</f>
        <v>52.00752</v>
      </c>
      <c r="J81" s="2">
        <f t="shared" si="4"/>
        <v>9423.9112456378152</v>
      </c>
      <c r="K81"/>
      <c r="S81"/>
      <c r="T81"/>
    </row>
    <row r="82" spans="1:20" x14ac:dyDescent="0.2">
      <c r="A82" t="s">
        <v>5514</v>
      </c>
      <c r="B82">
        <v>2.57</v>
      </c>
      <c r="C82" s="2">
        <f t="shared" si="3"/>
        <v>1.2475657231036108</v>
      </c>
      <c r="D82" t="s">
        <v>6382</v>
      </c>
      <c r="E82">
        <v>1</v>
      </c>
      <c r="F82" t="s">
        <v>6384</v>
      </c>
      <c r="G82">
        <f t="shared" si="2"/>
        <v>1991</v>
      </c>
      <c r="H82" s="23">
        <v>33208</v>
      </c>
      <c r="I82" s="2">
        <f>_xlfn.XLOOKUP(A82,RES!C:C,RES!F:F)</f>
        <v>340.08100000000002</v>
      </c>
      <c r="J82" s="2">
        <f t="shared" si="4"/>
        <v>177297.54882645918</v>
      </c>
      <c r="K82"/>
      <c r="S82"/>
      <c r="T82"/>
    </row>
    <row r="83" spans="1:20" x14ac:dyDescent="0.2">
      <c r="A83" t="s">
        <v>5515</v>
      </c>
      <c r="B83">
        <v>2.17</v>
      </c>
      <c r="C83" s="2">
        <f t="shared" si="3"/>
        <v>1.3576884666042612</v>
      </c>
      <c r="D83" t="s">
        <v>6382</v>
      </c>
      <c r="E83">
        <v>1</v>
      </c>
      <c r="F83" t="s">
        <v>6384</v>
      </c>
      <c r="G83">
        <f t="shared" si="2"/>
        <v>1991</v>
      </c>
      <c r="H83" s="23">
        <v>33239</v>
      </c>
      <c r="I83" s="2">
        <f>_xlfn.XLOOKUP(A83,RES!C:C,RES!F:F)</f>
        <v>81.229740000000007</v>
      </c>
      <c r="J83" s="2">
        <f t="shared" si="4"/>
        <v>11521.552974871152</v>
      </c>
      <c r="K83"/>
      <c r="S83"/>
      <c r="T83"/>
    </row>
    <row r="84" spans="1:20" x14ac:dyDescent="0.2">
      <c r="A84" t="s">
        <v>5516</v>
      </c>
      <c r="B84">
        <v>10.3</v>
      </c>
      <c r="C84" s="2">
        <f t="shared" si="3"/>
        <v>0.62317695284975583</v>
      </c>
      <c r="D84" t="s">
        <v>6382</v>
      </c>
      <c r="E84">
        <v>1</v>
      </c>
      <c r="F84" t="s">
        <v>6384</v>
      </c>
      <c r="G84">
        <f t="shared" si="2"/>
        <v>1991</v>
      </c>
      <c r="H84" s="23">
        <v>33270</v>
      </c>
      <c r="I84" s="2">
        <f>_xlfn.XLOOKUP(A84,RES!C:C,RES!F:F)</f>
        <v>326.33100000000002</v>
      </c>
      <c r="J84" s="2">
        <f t="shared" si="4"/>
        <v>38786.638043106796</v>
      </c>
      <c r="K84"/>
      <c r="S84"/>
      <c r="T84"/>
    </row>
    <row r="85" spans="1:20" x14ac:dyDescent="0.2">
      <c r="A85" t="s">
        <v>5517</v>
      </c>
      <c r="B85">
        <v>901.5</v>
      </c>
      <c r="C85" s="2">
        <f t="shared" si="3"/>
        <v>6.6611180459245384E-2</v>
      </c>
      <c r="D85" t="s">
        <v>6382</v>
      </c>
      <c r="E85">
        <v>1</v>
      </c>
      <c r="F85" t="s">
        <v>6384</v>
      </c>
      <c r="G85">
        <f t="shared" ref="G85:G148" si="5">G73+1</f>
        <v>1991</v>
      </c>
      <c r="H85" s="23">
        <v>33298</v>
      </c>
      <c r="I85" s="2">
        <f>_xlfn.XLOOKUP(A85,RES!C:C,RES!F:F)</f>
        <v>303.29860000000002</v>
      </c>
      <c r="J85" s="2">
        <f t="shared" si="4"/>
        <v>1587.7755516892287</v>
      </c>
      <c r="K85"/>
      <c r="S85"/>
      <c r="T85"/>
    </row>
    <row r="86" spans="1:20" x14ac:dyDescent="0.2">
      <c r="A86" t="s">
        <v>5518</v>
      </c>
      <c r="B86">
        <v>108.3</v>
      </c>
      <c r="C86" s="2">
        <f t="shared" si="3"/>
        <v>0.1921833535105846</v>
      </c>
      <c r="D86" t="s">
        <v>6382</v>
      </c>
      <c r="E86">
        <v>1</v>
      </c>
      <c r="F86" t="s">
        <v>6384</v>
      </c>
      <c r="G86">
        <f t="shared" si="5"/>
        <v>1991</v>
      </c>
      <c r="H86" s="23">
        <v>33329</v>
      </c>
      <c r="I86" s="2">
        <f>_xlfn.XLOOKUP(A86,RES!C:C,RES!F:F)</f>
        <v>83.853579999999994</v>
      </c>
      <c r="J86" s="2">
        <f t="shared" si="4"/>
        <v>22.073036041233618</v>
      </c>
      <c r="K86"/>
      <c r="S86"/>
      <c r="T86"/>
    </row>
    <row r="87" spans="1:20" x14ac:dyDescent="0.2">
      <c r="A87" t="s">
        <v>5519</v>
      </c>
      <c r="B87">
        <v>32</v>
      </c>
      <c r="C87" s="2">
        <f t="shared" si="3"/>
        <v>0.35355339059327373</v>
      </c>
      <c r="D87" t="s">
        <v>6382</v>
      </c>
      <c r="E87">
        <v>1</v>
      </c>
      <c r="F87" t="s">
        <v>6384</v>
      </c>
      <c r="G87">
        <f t="shared" si="5"/>
        <v>1991</v>
      </c>
      <c r="H87" s="23">
        <v>33359</v>
      </c>
      <c r="I87" s="2">
        <f>_xlfn.XLOOKUP(A87,RES!C:C,RES!F:F)</f>
        <v>79.262150000000005</v>
      </c>
      <c r="J87" s="2">
        <f t="shared" si="4"/>
        <v>279.2138528278125</v>
      </c>
      <c r="K87"/>
      <c r="S87"/>
      <c r="T87"/>
    </row>
    <row r="88" spans="1:20" x14ac:dyDescent="0.2">
      <c r="A88" t="s">
        <v>5520</v>
      </c>
      <c r="B88">
        <v>9.1999999999999993</v>
      </c>
      <c r="C88" s="2">
        <f t="shared" si="3"/>
        <v>0.65938047339578709</v>
      </c>
      <c r="D88" t="s">
        <v>6382</v>
      </c>
      <c r="E88">
        <v>1</v>
      </c>
      <c r="F88" t="s">
        <v>6384</v>
      </c>
      <c r="G88">
        <f t="shared" si="5"/>
        <v>1991</v>
      </c>
      <c r="H88" s="23">
        <v>33390</v>
      </c>
      <c r="I88" s="2">
        <f>_xlfn.XLOOKUP(A88,RES!C:C,RES!F:F)</f>
        <v>72.901039999999995</v>
      </c>
      <c r="J88" s="2">
        <f t="shared" si="4"/>
        <v>1764.2706509050433</v>
      </c>
      <c r="K88"/>
      <c r="S88"/>
      <c r="T88"/>
    </row>
    <row r="89" spans="1:20" x14ac:dyDescent="0.2">
      <c r="A89" t="s">
        <v>5521</v>
      </c>
      <c r="B89">
        <v>3.69</v>
      </c>
      <c r="C89" s="2">
        <f t="shared" si="3"/>
        <v>1.041158412590707</v>
      </c>
      <c r="D89" t="s">
        <v>6382</v>
      </c>
      <c r="E89">
        <v>1</v>
      </c>
      <c r="F89" t="s">
        <v>6384</v>
      </c>
      <c r="G89">
        <f t="shared" si="5"/>
        <v>1991</v>
      </c>
      <c r="H89" s="23">
        <v>33420</v>
      </c>
      <c r="I89" s="2">
        <f>_xlfn.XLOOKUP(A89,RES!C:C,RES!F:F)</f>
        <v>53.251159999999999</v>
      </c>
      <c r="J89" s="2">
        <f t="shared" si="4"/>
        <v>2662.665127962709</v>
      </c>
      <c r="K89"/>
      <c r="S89"/>
      <c r="T89"/>
    </row>
    <row r="90" spans="1:20" x14ac:dyDescent="0.2">
      <c r="A90" t="s">
        <v>5522</v>
      </c>
      <c r="B90">
        <v>1.57</v>
      </c>
      <c r="C90" s="2">
        <f t="shared" si="3"/>
        <v>1.5961737689352444</v>
      </c>
      <c r="D90" t="s">
        <v>6382</v>
      </c>
      <c r="E90">
        <v>1</v>
      </c>
      <c r="F90" t="s">
        <v>6384</v>
      </c>
      <c r="G90">
        <f t="shared" si="5"/>
        <v>1991</v>
      </c>
      <c r="H90" s="23">
        <v>33451</v>
      </c>
      <c r="I90" s="2">
        <f>_xlfn.XLOOKUP(A90,RES!C:C,RES!F:F)</f>
        <v>41.785879999999999</v>
      </c>
      <c r="J90" s="2">
        <f t="shared" si="4"/>
        <v>4120.552876877452</v>
      </c>
      <c r="K90"/>
      <c r="S90"/>
      <c r="T90"/>
    </row>
    <row r="91" spans="1:20" x14ac:dyDescent="0.2">
      <c r="A91" t="s">
        <v>5523</v>
      </c>
      <c r="B91">
        <v>1.42</v>
      </c>
      <c r="C91" s="2">
        <f t="shared" si="3"/>
        <v>1.6783627165933783</v>
      </c>
      <c r="D91" t="s">
        <v>6382</v>
      </c>
      <c r="E91">
        <v>1</v>
      </c>
      <c r="F91" t="s">
        <v>6384</v>
      </c>
      <c r="G91">
        <f t="shared" si="5"/>
        <v>1991</v>
      </c>
      <c r="H91" s="23">
        <v>33482</v>
      </c>
      <c r="I91" s="2">
        <f>_xlfn.XLOOKUP(A91,RES!C:C,RES!F:F)</f>
        <v>36.438659999999999</v>
      </c>
      <c r="J91" s="2">
        <f t="shared" si="4"/>
        <v>3454.3846428045072</v>
      </c>
      <c r="K91"/>
      <c r="S91"/>
      <c r="T91"/>
    </row>
    <row r="92" spans="1:20" x14ac:dyDescent="0.2">
      <c r="A92" t="s">
        <v>5524</v>
      </c>
      <c r="B92">
        <v>1.08</v>
      </c>
      <c r="C92" s="2">
        <f t="shared" si="3"/>
        <v>1.9245008972987523</v>
      </c>
      <c r="D92" t="s">
        <v>6382</v>
      </c>
      <c r="E92">
        <v>1</v>
      </c>
      <c r="F92" t="s">
        <v>6384</v>
      </c>
      <c r="G92">
        <f t="shared" si="5"/>
        <v>1992</v>
      </c>
      <c r="H92" s="23">
        <v>33512</v>
      </c>
      <c r="I92" s="2">
        <f>_xlfn.XLOOKUP(A92,RES!C:C,RES!F:F)</f>
        <v>40.071759999999998</v>
      </c>
      <c r="J92" s="2">
        <f t="shared" si="4"/>
        <v>5630.953140361481</v>
      </c>
      <c r="K92"/>
      <c r="S92"/>
      <c r="T92"/>
    </row>
    <row r="93" spans="1:20" x14ac:dyDescent="0.2">
      <c r="A93" t="s">
        <v>5525</v>
      </c>
      <c r="B93">
        <v>1.46</v>
      </c>
      <c r="C93" s="2">
        <f t="shared" si="3"/>
        <v>1.6552117772047359</v>
      </c>
      <c r="D93" t="s">
        <v>6382</v>
      </c>
      <c r="E93">
        <v>1</v>
      </c>
      <c r="F93" t="s">
        <v>6384</v>
      </c>
      <c r="G93">
        <f t="shared" si="5"/>
        <v>1992</v>
      </c>
      <c r="H93" s="23">
        <v>33543</v>
      </c>
      <c r="I93" s="2">
        <f>_xlfn.XLOOKUP(A93,RES!C:C,RES!F:F)</f>
        <v>38.394100000000002</v>
      </c>
      <c r="J93" s="2">
        <f t="shared" si="4"/>
        <v>3737.3362816712333</v>
      </c>
      <c r="K93"/>
      <c r="S93"/>
      <c r="T93"/>
    </row>
    <row r="94" spans="1:20" x14ac:dyDescent="0.2">
      <c r="A94" t="s">
        <v>5526</v>
      </c>
      <c r="B94">
        <v>5.33</v>
      </c>
      <c r="C94" s="2">
        <f t="shared" si="3"/>
        <v>0.86629616364841988</v>
      </c>
      <c r="D94" t="s">
        <v>6382</v>
      </c>
      <c r="E94">
        <v>1</v>
      </c>
      <c r="F94" t="s">
        <v>6384</v>
      </c>
      <c r="G94">
        <f t="shared" si="5"/>
        <v>1992</v>
      </c>
      <c r="H94" s="23">
        <v>33573</v>
      </c>
      <c r="I94" s="2">
        <f>_xlfn.XLOOKUP(A94,RES!C:C,RES!F:F)</f>
        <v>34.625</v>
      </c>
      <c r="J94" s="2">
        <f t="shared" si="4"/>
        <v>644.05030018761727</v>
      </c>
      <c r="K94"/>
      <c r="S94"/>
      <c r="T94"/>
    </row>
    <row r="95" spans="1:20" x14ac:dyDescent="0.2">
      <c r="A95" t="s">
        <v>5527</v>
      </c>
      <c r="B95">
        <v>17.3</v>
      </c>
      <c r="C95" s="2">
        <f t="shared" si="3"/>
        <v>0.48084703683434504</v>
      </c>
      <c r="D95" t="s">
        <v>6382</v>
      </c>
      <c r="E95">
        <v>1</v>
      </c>
      <c r="F95" t="s">
        <v>6384</v>
      </c>
      <c r="G95">
        <f t="shared" si="5"/>
        <v>1992</v>
      </c>
      <c r="H95" s="23">
        <v>33604</v>
      </c>
      <c r="I95" s="2">
        <f>_xlfn.XLOOKUP(A95,RES!C:C,RES!F:F)</f>
        <v>99.846639999999994</v>
      </c>
      <c r="J95" s="2">
        <f t="shared" si="4"/>
        <v>1575.4792544022196</v>
      </c>
      <c r="K95"/>
      <c r="S95"/>
      <c r="T95"/>
    </row>
    <row r="96" spans="1:20" x14ac:dyDescent="0.2">
      <c r="A96" t="s">
        <v>5528</v>
      </c>
      <c r="B96">
        <v>448.4</v>
      </c>
      <c r="C96" s="2">
        <f t="shared" si="3"/>
        <v>9.4448962944274226E-2</v>
      </c>
      <c r="D96" t="s">
        <v>6382</v>
      </c>
      <c r="E96">
        <v>1</v>
      </c>
      <c r="F96" t="s">
        <v>6384</v>
      </c>
      <c r="G96">
        <f t="shared" si="5"/>
        <v>1992</v>
      </c>
      <c r="H96" s="23">
        <v>33635</v>
      </c>
      <c r="I96" s="2">
        <f>_xlfn.XLOOKUP(A96,RES!C:C,RES!F:F)</f>
        <v>45.494210000000002</v>
      </c>
      <c r="J96" s="2">
        <f t="shared" si="4"/>
        <v>1448.1095059368783</v>
      </c>
      <c r="K96"/>
      <c r="S96"/>
      <c r="T96"/>
    </row>
    <row r="97" spans="1:20" x14ac:dyDescent="0.2">
      <c r="A97" t="s">
        <v>5529</v>
      </c>
      <c r="B97">
        <v>347.9</v>
      </c>
      <c r="C97" s="2">
        <f t="shared" si="3"/>
        <v>0.10722666072011451</v>
      </c>
      <c r="D97" t="s">
        <v>6382</v>
      </c>
      <c r="E97">
        <v>1</v>
      </c>
      <c r="F97" t="s">
        <v>6384</v>
      </c>
      <c r="G97">
        <f t="shared" si="5"/>
        <v>1992</v>
      </c>
      <c r="H97" s="23">
        <v>33664</v>
      </c>
      <c r="I97" s="2">
        <f>_xlfn.XLOOKUP(A97,RES!C:C,RES!F:F)</f>
        <v>276.3426</v>
      </c>
      <c r="J97" s="2">
        <f t="shared" si="4"/>
        <v>58.87279672043686</v>
      </c>
      <c r="K97"/>
      <c r="S97"/>
      <c r="T97"/>
    </row>
    <row r="98" spans="1:20" x14ac:dyDescent="0.2">
      <c r="A98" t="s">
        <v>5530</v>
      </c>
      <c r="B98">
        <v>74.8</v>
      </c>
      <c r="C98" s="2">
        <f t="shared" si="3"/>
        <v>0.23124864503144013</v>
      </c>
      <c r="D98" t="s">
        <v>6382</v>
      </c>
      <c r="E98">
        <v>1</v>
      </c>
      <c r="F98" t="s">
        <v>6384</v>
      </c>
      <c r="G98">
        <f t="shared" si="5"/>
        <v>1992</v>
      </c>
      <c r="H98" s="23">
        <v>33695</v>
      </c>
      <c r="I98" s="2">
        <f>_xlfn.XLOOKUP(A98,RES!C:C,RES!F:F)</f>
        <v>109.7587</v>
      </c>
      <c r="J98" s="2">
        <f t="shared" si="4"/>
        <v>65.353513673262057</v>
      </c>
      <c r="K98"/>
      <c r="S98"/>
      <c r="T98"/>
    </row>
    <row r="99" spans="1:20" x14ac:dyDescent="0.2">
      <c r="A99" t="s">
        <v>5531</v>
      </c>
      <c r="B99">
        <v>25.1</v>
      </c>
      <c r="C99" s="2">
        <f t="shared" si="3"/>
        <v>0.39920239202789959</v>
      </c>
      <c r="D99" t="s">
        <v>6382</v>
      </c>
      <c r="E99">
        <v>1</v>
      </c>
      <c r="F99" t="s">
        <v>6384</v>
      </c>
      <c r="G99">
        <f t="shared" si="5"/>
        <v>1992</v>
      </c>
      <c r="H99" s="23">
        <v>33725</v>
      </c>
      <c r="I99" s="2">
        <f>_xlfn.XLOOKUP(A99,RES!C:C,RES!F:F)</f>
        <v>65.648150000000001</v>
      </c>
      <c r="J99" s="2">
        <f t="shared" si="4"/>
        <v>262.01632962908366</v>
      </c>
      <c r="K99"/>
      <c r="S99"/>
      <c r="T99"/>
    </row>
    <row r="100" spans="1:20" x14ac:dyDescent="0.2">
      <c r="A100" t="s">
        <v>5532</v>
      </c>
      <c r="B100">
        <v>7.47</v>
      </c>
      <c r="C100" s="2">
        <f t="shared" si="3"/>
        <v>0.73176173326460225</v>
      </c>
      <c r="D100" t="s">
        <v>6382</v>
      </c>
      <c r="E100">
        <v>1</v>
      </c>
      <c r="F100" t="s">
        <v>6384</v>
      </c>
      <c r="G100">
        <f t="shared" si="5"/>
        <v>1992</v>
      </c>
      <c r="H100" s="23">
        <v>33756</v>
      </c>
      <c r="I100" s="2">
        <f>_xlfn.XLOOKUP(A100,RES!C:C,RES!F:F)</f>
        <v>52.770829999999997</v>
      </c>
      <c r="J100" s="2">
        <f t="shared" si="4"/>
        <v>1098.8836405295312</v>
      </c>
      <c r="K100"/>
      <c r="S100"/>
      <c r="T100"/>
    </row>
    <row r="101" spans="1:20" x14ac:dyDescent="0.2">
      <c r="A101" t="s">
        <v>5533</v>
      </c>
      <c r="B101">
        <v>3.61</v>
      </c>
      <c r="C101" s="2">
        <f t="shared" si="3"/>
        <v>1.0526315789473684</v>
      </c>
      <c r="D101" t="s">
        <v>6382</v>
      </c>
      <c r="E101">
        <v>1</v>
      </c>
      <c r="F101" t="s">
        <v>6384</v>
      </c>
      <c r="G101">
        <f t="shared" si="5"/>
        <v>1992</v>
      </c>
      <c r="H101" s="23">
        <v>33786</v>
      </c>
      <c r="I101" s="2">
        <f>_xlfn.XLOOKUP(A101,RES!C:C,RES!F:F)</f>
        <v>39.607640000000004</v>
      </c>
      <c r="J101" s="2">
        <f t="shared" si="4"/>
        <v>1435.8228094954018</v>
      </c>
      <c r="K101"/>
      <c r="S101"/>
      <c r="T101"/>
    </row>
    <row r="102" spans="1:20" x14ac:dyDescent="0.2">
      <c r="A102" t="s">
        <v>5534</v>
      </c>
      <c r="B102">
        <v>1.55</v>
      </c>
      <c r="C102" s="2">
        <f t="shared" si="3"/>
        <v>1.6064386578049978</v>
      </c>
      <c r="D102" t="s">
        <v>6382</v>
      </c>
      <c r="E102">
        <v>1</v>
      </c>
      <c r="F102" t="s">
        <v>6384</v>
      </c>
      <c r="G102">
        <f t="shared" si="5"/>
        <v>1992</v>
      </c>
      <c r="H102" s="23">
        <v>33817</v>
      </c>
      <c r="I102" s="2">
        <f>_xlfn.XLOOKUP(A102,RES!C:C,RES!F:F)</f>
        <v>30.433450000000001</v>
      </c>
      <c r="J102" s="2">
        <f t="shared" si="4"/>
        <v>2152.9127326516132</v>
      </c>
      <c r="K102"/>
      <c r="S102"/>
      <c r="T102"/>
    </row>
    <row r="103" spans="1:20" x14ac:dyDescent="0.2">
      <c r="A103" t="s">
        <v>5535</v>
      </c>
      <c r="B103">
        <v>0.39900000000000002</v>
      </c>
      <c r="C103" s="2">
        <f t="shared" si="3"/>
        <v>2</v>
      </c>
      <c r="D103" t="s">
        <v>6382</v>
      </c>
      <c r="E103">
        <v>1</v>
      </c>
      <c r="F103" t="s">
        <v>6384</v>
      </c>
      <c r="G103">
        <f t="shared" si="5"/>
        <v>1992</v>
      </c>
      <c r="H103" s="23">
        <v>33848</v>
      </c>
      <c r="I103" s="2">
        <f>_xlfn.XLOOKUP(A103,RES!C:C,RES!F:F)</f>
        <v>26.847799999999999</v>
      </c>
      <c r="J103" s="2">
        <f t="shared" si="4"/>
        <v>2798.1560857599998</v>
      </c>
      <c r="K103"/>
      <c r="S103"/>
      <c r="T103"/>
    </row>
    <row r="104" spans="1:20" x14ac:dyDescent="0.2">
      <c r="A104" t="s">
        <v>5536</v>
      </c>
      <c r="B104">
        <v>2.27</v>
      </c>
      <c r="C104" s="2">
        <f t="shared" si="3"/>
        <v>1.327446623199944</v>
      </c>
      <c r="D104" t="s">
        <v>6382</v>
      </c>
      <c r="E104">
        <v>1</v>
      </c>
      <c r="F104" t="s">
        <v>6384</v>
      </c>
      <c r="G104">
        <f t="shared" si="5"/>
        <v>1993</v>
      </c>
      <c r="H104" s="23">
        <v>33878</v>
      </c>
      <c r="I104" s="2">
        <f>_xlfn.XLOOKUP(A104,RES!C:C,RES!F:F)</f>
        <v>30.035299999999999</v>
      </c>
      <c r="J104" s="2">
        <f t="shared" si="4"/>
        <v>1358.4350380440533</v>
      </c>
      <c r="K104"/>
      <c r="S104"/>
      <c r="T104"/>
    </row>
    <row r="105" spans="1:20" x14ac:dyDescent="0.2">
      <c r="A105" t="s">
        <v>5537</v>
      </c>
      <c r="B105">
        <v>3.91</v>
      </c>
      <c r="C105" s="2">
        <f t="shared" si="3"/>
        <v>1.0114434748483472</v>
      </c>
      <c r="D105" t="s">
        <v>6382</v>
      </c>
      <c r="E105">
        <v>1</v>
      </c>
      <c r="F105" t="s">
        <v>6384</v>
      </c>
      <c r="G105">
        <f t="shared" si="5"/>
        <v>1993</v>
      </c>
      <c r="H105" s="23">
        <v>33909</v>
      </c>
      <c r="I105" s="2">
        <f>_xlfn.XLOOKUP(A105,RES!C:C,RES!F:F)</f>
        <v>289.4502</v>
      </c>
      <c r="J105" s="2">
        <f t="shared" si="4"/>
        <v>83409.929223570303</v>
      </c>
      <c r="K105"/>
      <c r="S105"/>
      <c r="T105"/>
    </row>
    <row r="106" spans="1:20" x14ac:dyDescent="0.2">
      <c r="A106" t="s">
        <v>5538</v>
      </c>
      <c r="B106">
        <v>230.5</v>
      </c>
      <c r="C106" s="2">
        <f t="shared" si="3"/>
        <v>0.13173298438775685</v>
      </c>
      <c r="D106" t="s">
        <v>6382</v>
      </c>
      <c r="E106">
        <v>1</v>
      </c>
      <c r="F106" t="s">
        <v>6384</v>
      </c>
      <c r="G106">
        <f t="shared" si="5"/>
        <v>1993</v>
      </c>
      <c r="H106" s="23">
        <v>33939</v>
      </c>
      <c r="I106" s="2">
        <f>_xlfn.XLOOKUP(A106,RES!C:C,RES!F:F)</f>
        <v>727.63890000000004</v>
      </c>
      <c r="J106" s="2">
        <f t="shared" si="4"/>
        <v>4288.8865230925821</v>
      </c>
      <c r="K106"/>
      <c r="S106"/>
      <c r="T106"/>
    </row>
    <row r="107" spans="1:20" x14ac:dyDescent="0.2">
      <c r="A107" t="s">
        <v>5539</v>
      </c>
      <c r="B107">
        <v>1711</v>
      </c>
      <c r="C107" s="2">
        <f t="shared" si="3"/>
        <v>4.8350947702972373E-2</v>
      </c>
      <c r="D107" t="s">
        <v>6382</v>
      </c>
      <c r="E107">
        <v>1</v>
      </c>
      <c r="F107" t="s">
        <v>6384</v>
      </c>
      <c r="G107">
        <f t="shared" si="5"/>
        <v>1993</v>
      </c>
      <c r="H107" s="23">
        <v>33970</v>
      </c>
      <c r="I107" s="2">
        <f>_xlfn.XLOOKUP(A107,RES!C:C,RES!F:F)</f>
        <v>87.414929999999998</v>
      </c>
      <c r="J107" s="2">
        <f t="shared" si="4"/>
        <v>6162.5446628332083</v>
      </c>
      <c r="K107"/>
      <c r="S107"/>
      <c r="T107"/>
    </row>
    <row r="108" spans="1:20" x14ac:dyDescent="0.2">
      <c r="A108" t="s">
        <v>5540</v>
      </c>
      <c r="B108">
        <v>1031</v>
      </c>
      <c r="C108" s="2">
        <f t="shared" si="3"/>
        <v>6.2287465986429959E-2</v>
      </c>
      <c r="D108" t="s">
        <v>6382</v>
      </c>
      <c r="E108">
        <v>1</v>
      </c>
      <c r="F108" t="s">
        <v>6384</v>
      </c>
      <c r="G108">
        <f t="shared" si="5"/>
        <v>1993</v>
      </c>
      <c r="H108" s="23">
        <v>34001</v>
      </c>
      <c r="I108" s="2">
        <f>_xlfn.XLOOKUP(A108,RES!C:C,RES!F:F)</f>
        <v>65.299189999999996</v>
      </c>
      <c r="J108" s="2">
        <f t="shared" si="4"/>
        <v>3618.1495807358142</v>
      </c>
      <c r="K108"/>
      <c r="S108"/>
      <c r="T108"/>
    </row>
    <row r="109" spans="1:20" x14ac:dyDescent="0.2">
      <c r="A109" t="s">
        <v>5541</v>
      </c>
      <c r="B109">
        <v>292.39999999999998</v>
      </c>
      <c r="C109" s="2">
        <f t="shared" si="3"/>
        <v>0.11696106429438609</v>
      </c>
      <c r="D109" t="s">
        <v>6382</v>
      </c>
      <c r="E109">
        <v>1</v>
      </c>
      <c r="F109" t="s">
        <v>6384</v>
      </c>
      <c r="G109">
        <f t="shared" si="5"/>
        <v>1993</v>
      </c>
      <c r="H109" s="23">
        <v>34029</v>
      </c>
      <c r="I109" s="2">
        <f>_xlfn.XLOOKUP(A109,RES!C:C,RES!F:F)</f>
        <v>60.839120000000001</v>
      </c>
      <c r="J109" s="2">
        <f t="shared" si="4"/>
        <v>733.52176670826816</v>
      </c>
      <c r="K109"/>
      <c r="S109"/>
      <c r="T109"/>
    </row>
    <row r="110" spans="1:20" x14ac:dyDescent="0.2">
      <c r="A110" t="s">
        <v>5542</v>
      </c>
      <c r="B110">
        <v>105</v>
      </c>
      <c r="C110" s="2">
        <f t="shared" si="3"/>
        <v>0.19518001458970666</v>
      </c>
      <c r="D110" t="s">
        <v>6382</v>
      </c>
      <c r="E110">
        <v>1</v>
      </c>
      <c r="F110" t="s">
        <v>6384</v>
      </c>
      <c r="G110">
        <f t="shared" si="5"/>
        <v>1993</v>
      </c>
      <c r="H110" s="23">
        <v>34060</v>
      </c>
      <c r="I110" s="2">
        <f>_xlfn.XLOOKUP(A110,RES!C:C,RES!F:F)</f>
        <v>63.423029999999997</v>
      </c>
      <c r="J110" s="2">
        <f t="shared" si="4"/>
        <v>65.853121309748587</v>
      </c>
      <c r="K110"/>
      <c r="S110"/>
      <c r="T110"/>
    </row>
    <row r="111" spans="1:20" x14ac:dyDescent="0.2">
      <c r="A111" t="s">
        <v>5543</v>
      </c>
      <c r="B111">
        <v>51.3</v>
      </c>
      <c r="C111" s="2">
        <f t="shared" si="3"/>
        <v>0.27923593886113035</v>
      </c>
      <c r="D111" t="s">
        <v>6382</v>
      </c>
      <c r="E111">
        <v>1</v>
      </c>
      <c r="F111" t="s">
        <v>6384</v>
      </c>
      <c r="G111">
        <f t="shared" si="5"/>
        <v>1993</v>
      </c>
      <c r="H111" s="23">
        <v>34090</v>
      </c>
      <c r="I111" s="2">
        <f>_xlfn.XLOOKUP(A111,RES!C:C,RES!F:F)</f>
        <v>58.68403</v>
      </c>
      <c r="J111" s="2">
        <f t="shared" si="4"/>
        <v>4.2513761435399644</v>
      </c>
      <c r="K111"/>
      <c r="S111"/>
      <c r="T111"/>
    </row>
    <row r="112" spans="1:20" x14ac:dyDescent="0.2">
      <c r="A112" t="s">
        <v>5544</v>
      </c>
      <c r="B112">
        <v>29.4</v>
      </c>
      <c r="C112" s="2">
        <f t="shared" si="3"/>
        <v>0.36885555678165871</v>
      </c>
      <c r="D112" t="s">
        <v>6382</v>
      </c>
      <c r="E112">
        <v>1</v>
      </c>
      <c r="F112" t="s">
        <v>6384</v>
      </c>
      <c r="G112">
        <f t="shared" si="5"/>
        <v>1993</v>
      </c>
      <c r="H112" s="23">
        <v>34121</v>
      </c>
      <c r="I112" s="2">
        <f>_xlfn.XLOOKUP(A112,RES!C:C,RES!F:F)</f>
        <v>51.710650000000001</v>
      </c>
      <c r="J112" s="2">
        <f t="shared" si="4"/>
        <v>67.723143322789113</v>
      </c>
      <c r="K112"/>
      <c r="S112"/>
      <c r="T112"/>
    </row>
    <row r="113" spans="1:20" x14ac:dyDescent="0.2">
      <c r="A113" t="s">
        <v>5545</v>
      </c>
      <c r="B113">
        <v>5.32</v>
      </c>
      <c r="C113" s="2">
        <f t="shared" si="3"/>
        <v>0.86710996952411989</v>
      </c>
      <c r="D113" t="s">
        <v>6382</v>
      </c>
      <c r="E113">
        <v>1</v>
      </c>
      <c r="F113" t="s">
        <v>6384</v>
      </c>
      <c r="G113">
        <f t="shared" si="5"/>
        <v>1993</v>
      </c>
      <c r="H113" s="23">
        <v>34151</v>
      </c>
      <c r="I113" s="2">
        <f>_xlfn.XLOOKUP(A113,RES!C:C,RES!F:F)</f>
        <v>39.565390000000001</v>
      </c>
      <c r="J113" s="2">
        <f t="shared" si="4"/>
        <v>881.76446334744344</v>
      </c>
      <c r="K113"/>
      <c r="S113"/>
      <c r="T113"/>
    </row>
    <row r="114" spans="1:20" x14ac:dyDescent="0.2">
      <c r="A114" t="s">
        <v>5546</v>
      </c>
      <c r="B114">
        <v>2.97</v>
      </c>
      <c r="C114" s="2">
        <f t="shared" si="3"/>
        <v>1.1605177063713188</v>
      </c>
      <c r="D114" t="s">
        <v>6382</v>
      </c>
      <c r="E114">
        <v>1</v>
      </c>
      <c r="F114" t="s">
        <v>6384</v>
      </c>
      <c r="G114">
        <f t="shared" si="5"/>
        <v>1993</v>
      </c>
      <c r="H114" s="23">
        <v>34182</v>
      </c>
      <c r="I114" s="2">
        <f>_xlfn.XLOOKUP(A114,RES!C:C,RES!F:F)</f>
        <v>30.921880000000002</v>
      </c>
      <c r="J114" s="2">
        <f t="shared" si="4"/>
        <v>1052.2661219318518</v>
      </c>
      <c r="K114"/>
      <c r="S114"/>
      <c r="T114"/>
    </row>
    <row r="115" spans="1:20" x14ac:dyDescent="0.2">
      <c r="A115" t="s">
        <v>5547</v>
      </c>
      <c r="B115">
        <v>2.33</v>
      </c>
      <c r="C115" s="2">
        <f t="shared" si="3"/>
        <v>1.3102435641608368</v>
      </c>
      <c r="D115" t="s">
        <v>6382</v>
      </c>
      <c r="E115">
        <v>1</v>
      </c>
      <c r="F115" t="s">
        <v>6384</v>
      </c>
      <c r="G115">
        <f t="shared" si="5"/>
        <v>1993</v>
      </c>
      <c r="H115" s="23">
        <v>34213</v>
      </c>
      <c r="I115" s="2">
        <f>_xlfn.XLOOKUP(A115,RES!C:C,RES!F:F)</f>
        <v>29.029509999999998</v>
      </c>
      <c r="J115" s="2">
        <f t="shared" si="4"/>
        <v>1223.8005738027464</v>
      </c>
      <c r="K115"/>
      <c r="S115"/>
      <c r="T115"/>
    </row>
    <row r="116" spans="1:20" x14ac:dyDescent="0.2">
      <c r="A116" t="s">
        <v>5548</v>
      </c>
      <c r="B116">
        <v>1.69</v>
      </c>
      <c r="C116" s="2">
        <f t="shared" si="3"/>
        <v>1.5384615384615383</v>
      </c>
      <c r="D116" t="s">
        <v>6382</v>
      </c>
      <c r="E116">
        <v>1</v>
      </c>
      <c r="F116" t="s">
        <v>6384</v>
      </c>
      <c r="G116">
        <f t="shared" si="5"/>
        <v>1994</v>
      </c>
      <c r="H116" s="23">
        <v>34243</v>
      </c>
      <c r="I116" s="2">
        <f>_xlfn.XLOOKUP(A116,RES!C:C,RES!F:F)</f>
        <v>28.939820000000001</v>
      </c>
      <c r="J116" s="2">
        <f t="shared" si="4"/>
        <v>1757.5211598399997</v>
      </c>
      <c r="K116"/>
      <c r="S116"/>
      <c r="T116"/>
    </row>
    <row r="117" spans="1:20" x14ac:dyDescent="0.2">
      <c r="A117" t="s">
        <v>5549</v>
      </c>
      <c r="B117">
        <v>5.93</v>
      </c>
      <c r="C117" s="2">
        <f t="shared" si="3"/>
        <v>0.82130156235318186</v>
      </c>
      <c r="D117" t="s">
        <v>6382</v>
      </c>
      <c r="E117">
        <v>1</v>
      </c>
      <c r="F117" t="s">
        <v>6384</v>
      </c>
      <c r="G117">
        <f t="shared" si="5"/>
        <v>1994</v>
      </c>
      <c r="H117" s="23">
        <v>34274</v>
      </c>
      <c r="I117" s="2">
        <f>_xlfn.XLOOKUP(A117,RES!C:C,RES!F:F)</f>
        <v>29.512149999999998</v>
      </c>
      <c r="J117" s="2">
        <f t="shared" si="4"/>
        <v>375.12161795784147</v>
      </c>
      <c r="K117"/>
      <c r="S117"/>
      <c r="T117"/>
    </row>
    <row r="118" spans="1:20" x14ac:dyDescent="0.2">
      <c r="A118" t="s">
        <v>5550</v>
      </c>
      <c r="B118">
        <v>67.900000000000006</v>
      </c>
      <c r="C118" s="2">
        <f t="shared" si="3"/>
        <v>0.24271415698913301</v>
      </c>
      <c r="D118" t="s">
        <v>6382</v>
      </c>
      <c r="E118">
        <v>1</v>
      </c>
      <c r="F118" t="s">
        <v>6384</v>
      </c>
      <c r="G118">
        <f t="shared" si="5"/>
        <v>1994</v>
      </c>
      <c r="H118" s="23">
        <v>34304</v>
      </c>
      <c r="I118" s="2">
        <f>_xlfn.XLOOKUP(A118,RES!C:C,RES!F:F)</f>
        <v>28.936920000000001</v>
      </c>
      <c r="J118" s="2">
        <f t="shared" si="4"/>
        <v>89.432789577991201</v>
      </c>
      <c r="K118"/>
      <c r="S118"/>
      <c r="T118"/>
    </row>
    <row r="119" spans="1:20" x14ac:dyDescent="0.2">
      <c r="A119" t="s">
        <v>5551</v>
      </c>
      <c r="B119">
        <v>55.7</v>
      </c>
      <c r="C119" s="2">
        <f t="shared" si="3"/>
        <v>0.26798000943691619</v>
      </c>
      <c r="D119" t="s">
        <v>6382</v>
      </c>
      <c r="E119">
        <v>1</v>
      </c>
      <c r="F119" t="s">
        <v>6384</v>
      </c>
      <c r="G119">
        <f t="shared" si="5"/>
        <v>1994</v>
      </c>
      <c r="H119" s="23">
        <v>34335</v>
      </c>
      <c r="I119" s="2">
        <f>_xlfn.XLOOKUP(A119,RES!C:C,RES!F:F)</f>
        <v>27.564240000000002</v>
      </c>
      <c r="J119" s="2">
        <f t="shared" si="4"/>
        <v>56.84890418510593</v>
      </c>
      <c r="K119"/>
      <c r="S119"/>
      <c r="T119"/>
    </row>
    <row r="120" spans="1:20" x14ac:dyDescent="0.2">
      <c r="A120" t="s">
        <v>5552</v>
      </c>
      <c r="B120">
        <v>271.39999999999998</v>
      </c>
      <c r="C120" s="2">
        <f t="shared" si="3"/>
        <v>0.12140178546918844</v>
      </c>
      <c r="D120" t="s">
        <v>6382</v>
      </c>
      <c r="E120">
        <v>1</v>
      </c>
      <c r="F120" t="s">
        <v>6384</v>
      </c>
      <c r="G120">
        <f t="shared" si="5"/>
        <v>1994</v>
      </c>
      <c r="H120" s="23">
        <v>34366</v>
      </c>
      <c r="I120" s="2">
        <f>_xlfn.XLOOKUP(A120,RES!C:C,RES!F:F)</f>
        <v>151.16900000000001</v>
      </c>
      <c r="J120" s="2">
        <f t="shared" si="4"/>
        <v>213.05074960943244</v>
      </c>
      <c r="K120"/>
      <c r="S120"/>
      <c r="T120"/>
    </row>
    <row r="121" spans="1:20" x14ac:dyDescent="0.2">
      <c r="A121" t="s">
        <v>5553</v>
      </c>
      <c r="B121">
        <v>51.6</v>
      </c>
      <c r="C121" s="2">
        <f t="shared" si="3"/>
        <v>0.27842302319485229</v>
      </c>
      <c r="D121" t="s">
        <v>6382</v>
      </c>
      <c r="E121">
        <v>1</v>
      </c>
      <c r="F121" t="s">
        <v>6384</v>
      </c>
      <c r="G121">
        <f t="shared" si="5"/>
        <v>1994</v>
      </c>
      <c r="H121" s="23">
        <v>34394</v>
      </c>
      <c r="I121" s="2">
        <f>_xlfn.XLOOKUP(A121,RES!C:C,RES!F:F)</f>
        <v>69.21123</v>
      </c>
      <c r="J121" s="2">
        <f t="shared" si="4"/>
        <v>24.043055977744185</v>
      </c>
      <c r="K121"/>
      <c r="S121"/>
      <c r="T121"/>
    </row>
    <row r="122" spans="1:20" x14ac:dyDescent="0.2">
      <c r="A122" t="s">
        <v>5554</v>
      </c>
      <c r="B122">
        <v>28.5</v>
      </c>
      <c r="C122" s="2">
        <f t="shared" si="3"/>
        <v>0.3746343246326776</v>
      </c>
      <c r="D122" t="s">
        <v>6382</v>
      </c>
      <c r="E122">
        <v>1</v>
      </c>
      <c r="F122" t="s">
        <v>6384</v>
      </c>
      <c r="G122">
        <f t="shared" si="5"/>
        <v>1994</v>
      </c>
      <c r="H122" s="23">
        <v>34425</v>
      </c>
      <c r="I122" s="2">
        <f>_xlfn.XLOOKUP(A122,RES!C:C,RES!F:F)</f>
        <v>68.322329999999994</v>
      </c>
      <c r="J122" s="2">
        <f t="shared" si="4"/>
        <v>222.57094268475782</v>
      </c>
      <c r="K122"/>
      <c r="S122"/>
      <c r="T122"/>
    </row>
    <row r="123" spans="1:20" x14ac:dyDescent="0.2">
      <c r="A123" t="s">
        <v>5555</v>
      </c>
      <c r="B123">
        <v>20.6</v>
      </c>
      <c r="C123" s="2">
        <f t="shared" si="3"/>
        <v>0.4406526492392317</v>
      </c>
      <c r="D123" t="s">
        <v>6382</v>
      </c>
      <c r="E123">
        <v>1</v>
      </c>
      <c r="F123" t="s">
        <v>6384</v>
      </c>
      <c r="G123">
        <f t="shared" si="5"/>
        <v>1994</v>
      </c>
      <c r="H123" s="23">
        <v>34455</v>
      </c>
      <c r="I123" s="2">
        <f>_xlfn.XLOOKUP(A123,RES!C:C,RES!F:F)</f>
        <v>47.870370000000001</v>
      </c>
      <c r="J123" s="2">
        <f t="shared" si="4"/>
        <v>144.40253979357277</v>
      </c>
      <c r="K123"/>
      <c r="S123"/>
      <c r="T123"/>
    </row>
    <row r="124" spans="1:20" x14ac:dyDescent="0.2">
      <c r="A124" t="s">
        <v>5556</v>
      </c>
      <c r="B124">
        <v>7.73</v>
      </c>
      <c r="C124" s="2">
        <f t="shared" si="3"/>
        <v>0.71935000126560644</v>
      </c>
      <c r="D124" t="s">
        <v>6382</v>
      </c>
      <c r="E124">
        <v>1</v>
      </c>
      <c r="F124" t="s">
        <v>6384</v>
      </c>
      <c r="G124">
        <f t="shared" si="5"/>
        <v>1994</v>
      </c>
      <c r="H124" s="23">
        <v>34486</v>
      </c>
      <c r="I124" s="2">
        <f>_xlfn.XLOOKUP(A124,RES!C:C,RES!F:F)</f>
        <v>36.567709999999998</v>
      </c>
      <c r="J124" s="2">
        <f t="shared" si="4"/>
        <v>430.3304103721087</v>
      </c>
      <c r="K124"/>
      <c r="S124"/>
      <c r="T124"/>
    </row>
    <row r="125" spans="1:20" x14ac:dyDescent="0.2">
      <c r="A125" t="s">
        <v>5557</v>
      </c>
      <c r="B125">
        <v>1.94</v>
      </c>
      <c r="C125" s="2">
        <f t="shared" si="3"/>
        <v>1.4359163172354763</v>
      </c>
      <c r="D125" t="s">
        <v>6382</v>
      </c>
      <c r="E125">
        <v>1</v>
      </c>
      <c r="F125" t="s">
        <v>6384</v>
      </c>
      <c r="G125">
        <f t="shared" si="5"/>
        <v>1994</v>
      </c>
      <c r="H125" s="23">
        <v>34516</v>
      </c>
      <c r="I125" s="2">
        <f>_xlfn.XLOOKUP(A125,RES!C:C,RES!F:F)</f>
        <v>27.511569999999999</v>
      </c>
      <c r="J125" s="2">
        <f t="shared" si="4"/>
        <v>1348.2581283812369</v>
      </c>
      <c r="K125"/>
      <c r="S125"/>
      <c r="T125"/>
    </row>
    <row r="126" spans="1:20" x14ac:dyDescent="0.2">
      <c r="A126" t="s">
        <v>5558</v>
      </c>
      <c r="B126">
        <v>0.33700000000000002</v>
      </c>
      <c r="C126" s="2">
        <f t="shared" si="3"/>
        <v>2</v>
      </c>
      <c r="D126" t="s">
        <v>6382</v>
      </c>
      <c r="E126">
        <v>1</v>
      </c>
      <c r="F126" t="s">
        <v>6384</v>
      </c>
      <c r="G126">
        <f t="shared" si="5"/>
        <v>1994</v>
      </c>
      <c r="H126" s="23">
        <v>34547</v>
      </c>
      <c r="I126" s="2">
        <f>_xlfn.XLOOKUP(A126,RES!C:C,RES!F:F)</f>
        <v>21.570599999999999</v>
      </c>
      <c r="J126" s="2">
        <f t="shared" si="4"/>
        <v>1803.4630758399999</v>
      </c>
      <c r="K126"/>
      <c r="S126"/>
      <c r="T126"/>
    </row>
    <row r="127" spans="1:20" x14ac:dyDescent="0.2">
      <c r="A127" t="s">
        <v>5559</v>
      </c>
      <c r="B127">
        <v>0.51100000000000001</v>
      </c>
      <c r="C127" s="2">
        <f t="shared" si="3"/>
        <v>2</v>
      </c>
      <c r="D127" t="s">
        <v>6382</v>
      </c>
      <c r="E127">
        <v>1</v>
      </c>
      <c r="F127" t="s">
        <v>6384</v>
      </c>
      <c r="G127">
        <f t="shared" si="5"/>
        <v>1994</v>
      </c>
      <c r="H127" s="23">
        <v>34578</v>
      </c>
      <c r="I127" s="2">
        <f>_xlfn.XLOOKUP(A127,RES!C:C,RES!F:F)</f>
        <v>19.520250000000001</v>
      </c>
      <c r="J127" s="2">
        <f t="shared" si="4"/>
        <v>1445.4063422500003</v>
      </c>
      <c r="K127"/>
      <c r="S127"/>
      <c r="T127"/>
    </row>
    <row r="128" spans="1:20" x14ac:dyDescent="0.2">
      <c r="A128" t="s">
        <v>5560</v>
      </c>
      <c r="B128">
        <v>0.97599999999999998</v>
      </c>
      <c r="C128" s="2">
        <f t="shared" si="3"/>
        <v>2</v>
      </c>
      <c r="D128" t="s">
        <v>6382</v>
      </c>
      <c r="E128">
        <v>1</v>
      </c>
      <c r="F128" t="s">
        <v>6384</v>
      </c>
      <c r="G128">
        <f t="shared" si="5"/>
        <v>1995</v>
      </c>
      <c r="H128" s="23">
        <v>34608</v>
      </c>
      <c r="I128" s="2">
        <f>_xlfn.XLOOKUP(A128,RES!C:C,RES!F:F)</f>
        <v>21.105319999999999</v>
      </c>
      <c r="J128" s="2">
        <f t="shared" si="4"/>
        <v>1620.7580946496</v>
      </c>
      <c r="K128"/>
      <c r="S128"/>
      <c r="T128"/>
    </row>
    <row r="129" spans="1:20" x14ac:dyDescent="0.2">
      <c r="A129" t="s">
        <v>5561</v>
      </c>
      <c r="B129">
        <v>15.6</v>
      </c>
      <c r="C129" s="2">
        <f t="shared" si="3"/>
        <v>0.50636968354183332</v>
      </c>
      <c r="D129" t="s">
        <v>6382</v>
      </c>
      <c r="E129">
        <v>1</v>
      </c>
      <c r="F129" t="s">
        <v>6384</v>
      </c>
      <c r="G129">
        <f t="shared" si="5"/>
        <v>1995</v>
      </c>
      <c r="H129" s="23">
        <v>34639</v>
      </c>
      <c r="I129" s="2">
        <f>_xlfn.XLOOKUP(A129,RES!C:C,RES!F:F)</f>
        <v>25.045719999999999</v>
      </c>
      <c r="J129" s="2">
        <f t="shared" si="4"/>
        <v>22.877340081641023</v>
      </c>
      <c r="K129"/>
      <c r="S129"/>
      <c r="T129"/>
    </row>
    <row r="130" spans="1:20" x14ac:dyDescent="0.2">
      <c r="A130" t="s">
        <v>5562</v>
      </c>
      <c r="B130">
        <v>76</v>
      </c>
      <c r="C130" s="2">
        <f t="shared" ref="C130:C193" si="6">_xlfn.XLOOKUP(F130,L:L,O:O)*E130/SQRT(MAX(1,B130))</f>
        <v>0.22941573387056174</v>
      </c>
      <c r="D130" t="s">
        <v>6382</v>
      </c>
      <c r="E130">
        <v>1</v>
      </c>
      <c r="F130" t="s">
        <v>6384</v>
      </c>
      <c r="G130">
        <f t="shared" si="5"/>
        <v>1995</v>
      </c>
      <c r="H130" s="23">
        <v>34669</v>
      </c>
      <c r="I130" s="2">
        <f>_xlfn.XLOOKUP(A130,RES!C:C,RES!F:F)</f>
        <v>585.45140000000004</v>
      </c>
      <c r="J130" s="2">
        <f t="shared" si="4"/>
        <v>13660.038366418948</v>
      </c>
      <c r="K130"/>
      <c r="S130"/>
      <c r="T130"/>
    </row>
    <row r="131" spans="1:20" x14ac:dyDescent="0.2">
      <c r="A131" t="s">
        <v>5563</v>
      </c>
      <c r="B131">
        <v>3083</v>
      </c>
      <c r="C131" s="2">
        <f t="shared" si="6"/>
        <v>3.6019960588781687E-2</v>
      </c>
      <c r="D131" t="s">
        <v>6382</v>
      </c>
      <c r="E131">
        <v>1</v>
      </c>
      <c r="F131" t="s">
        <v>6384</v>
      </c>
      <c r="G131">
        <f t="shared" si="5"/>
        <v>1995</v>
      </c>
      <c r="H131" s="23">
        <v>34700</v>
      </c>
      <c r="I131" s="2">
        <f>_xlfn.XLOOKUP(A131,RES!C:C,RES!F:F)</f>
        <v>58.240740000000002</v>
      </c>
      <c r="J131" s="2">
        <f t="shared" ref="J131:J194" si="7">((B131-I131)*C131)^2</f>
        <v>11870.474967182288</v>
      </c>
      <c r="K131"/>
      <c r="S131"/>
      <c r="T131"/>
    </row>
    <row r="132" spans="1:20" x14ac:dyDescent="0.2">
      <c r="A132" t="s">
        <v>5564</v>
      </c>
      <c r="B132">
        <v>347.9</v>
      </c>
      <c r="C132" s="2">
        <f t="shared" si="6"/>
        <v>0.10722666072011451</v>
      </c>
      <c r="D132" t="s">
        <v>6382</v>
      </c>
      <c r="E132">
        <v>1</v>
      </c>
      <c r="F132" t="s">
        <v>6384</v>
      </c>
      <c r="G132">
        <f t="shared" si="5"/>
        <v>1995</v>
      </c>
      <c r="H132" s="23">
        <v>34731</v>
      </c>
      <c r="I132" s="2">
        <f>_xlfn.XLOOKUP(A132,RES!C:C,RES!F:F)</f>
        <v>298.83100000000002</v>
      </c>
      <c r="J132" s="2">
        <f t="shared" si="7"/>
        <v>27.683435021557873</v>
      </c>
      <c r="K132"/>
      <c r="S132"/>
      <c r="T132"/>
    </row>
    <row r="133" spans="1:20" x14ac:dyDescent="0.2">
      <c r="A133" t="s">
        <v>5565</v>
      </c>
      <c r="B133">
        <v>2530</v>
      </c>
      <c r="C133" s="2">
        <f t="shared" si="6"/>
        <v>3.9762138624377212E-2</v>
      </c>
      <c r="D133" t="s">
        <v>6382</v>
      </c>
      <c r="E133">
        <v>1</v>
      </c>
      <c r="F133" t="s">
        <v>6384</v>
      </c>
      <c r="G133">
        <f t="shared" si="5"/>
        <v>1995</v>
      </c>
      <c r="H133" s="23">
        <v>34759</v>
      </c>
      <c r="I133" s="2">
        <f>_xlfn.XLOOKUP(A133,RES!C:C,RES!F:F)</f>
        <v>60.69502</v>
      </c>
      <c r="J133" s="2">
        <f t="shared" si="7"/>
        <v>9640.2641648265635</v>
      </c>
      <c r="K133"/>
      <c r="S133"/>
      <c r="T133"/>
    </row>
    <row r="134" spans="1:20" x14ac:dyDescent="0.2">
      <c r="A134" t="s">
        <v>5566</v>
      </c>
      <c r="B134">
        <v>227.2</v>
      </c>
      <c r="C134" s="2">
        <f t="shared" si="6"/>
        <v>0.13268622310856881</v>
      </c>
      <c r="D134" t="s">
        <v>6382</v>
      </c>
      <c r="E134">
        <v>1</v>
      </c>
      <c r="F134" t="s">
        <v>6384</v>
      </c>
      <c r="G134">
        <f t="shared" si="5"/>
        <v>1995</v>
      </c>
      <c r="H134" s="23">
        <v>34790</v>
      </c>
      <c r="I134" s="2">
        <f>_xlfn.XLOOKUP(A134,RES!C:C,RES!F:F)</f>
        <v>62.269100000000002</v>
      </c>
      <c r="J134" s="2">
        <f t="shared" si="7"/>
        <v>478.91200307764075</v>
      </c>
      <c r="K134"/>
      <c r="S134"/>
      <c r="T134"/>
    </row>
    <row r="135" spans="1:20" x14ac:dyDescent="0.2">
      <c r="A135" t="s">
        <v>5567</v>
      </c>
      <c r="B135">
        <v>165.9</v>
      </c>
      <c r="C135" s="2">
        <f t="shared" si="6"/>
        <v>0.15527688233236636</v>
      </c>
      <c r="D135" t="s">
        <v>6382</v>
      </c>
      <c r="E135">
        <v>1</v>
      </c>
      <c r="F135" t="s">
        <v>6384</v>
      </c>
      <c r="G135">
        <f t="shared" si="5"/>
        <v>1995</v>
      </c>
      <c r="H135" s="23">
        <v>34820</v>
      </c>
      <c r="I135" s="2">
        <f>_xlfn.XLOOKUP(A135,RES!C:C,RES!F:F)</f>
        <v>55.535299999999999</v>
      </c>
      <c r="J135" s="2">
        <f t="shared" si="7"/>
        <v>293.6797349268233</v>
      </c>
      <c r="K135"/>
      <c r="S135"/>
      <c r="T135"/>
    </row>
    <row r="136" spans="1:20" x14ac:dyDescent="0.2">
      <c r="A136" t="s">
        <v>5568</v>
      </c>
      <c r="B136">
        <v>40.1</v>
      </c>
      <c r="C136" s="2">
        <f t="shared" si="6"/>
        <v>0.31583322092743271</v>
      </c>
      <c r="D136" t="s">
        <v>6382</v>
      </c>
      <c r="E136">
        <v>1</v>
      </c>
      <c r="F136" t="s">
        <v>6384</v>
      </c>
      <c r="G136">
        <f t="shared" si="5"/>
        <v>1995</v>
      </c>
      <c r="H136" s="23">
        <v>34851</v>
      </c>
      <c r="I136" s="2">
        <f>_xlfn.XLOOKUP(A136,RES!C:C,RES!F:F)</f>
        <v>47.383679999999998</v>
      </c>
      <c r="J136" s="2">
        <f t="shared" si="7"/>
        <v>5.2919695104638373</v>
      </c>
      <c r="K136"/>
      <c r="S136"/>
      <c r="T136"/>
    </row>
    <row r="137" spans="1:20" x14ac:dyDescent="0.2">
      <c r="A137" t="s">
        <v>5569</v>
      </c>
      <c r="B137">
        <v>13.5</v>
      </c>
      <c r="C137" s="2">
        <f t="shared" si="6"/>
        <v>0.54433105395181736</v>
      </c>
      <c r="D137" t="s">
        <v>6382</v>
      </c>
      <c r="E137">
        <v>1</v>
      </c>
      <c r="F137" t="s">
        <v>6384</v>
      </c>
      <c r="G137">
        <f t="shared" si="5"/>
        <v>1995</v>
      </c>
      <c r="H137" s="23">
        <v>34881</v>
      </c>
      <c r="I137" s="2">
        <f>_xlfn.XLOOKUP(A137,RES!C:C,RES!F:F)</f>
        <v>37.217010000000002</v>
      </c>
      <c r="J137" s="2">
        <f t="shared" si="7"/>
        <v>166.66564839706672</v>
      </c>
      <c r="K137"/>
      <c r="S137"/>
      <c r="T137"/>
    </row>
    <row r="138" spans="1:20" x14ac:dyDescent="0.2">
      <c r="A138" t="s">
        <v>5570</v>
      </c>
      <c r="B138">
        <v>2.84</v>
      </c>
      <c r="C138" s="2">
        <f t="shared" si="6"/>
        <v>1.1867816581938535</v>
      </c>
      <c r="D138" t="s">
        <v>6382</v>
      </c>
      <c r="E138">
        <v>1</v>
      </c>
      <c r="F138" t="s">
        <v>6384</v>
      </c>
      <c r="G138">
        <f t="shared" si="5"/>
        <v>1995</v>
      </c>
      <c r="H138" s="23">
        <v>34912</v>
      </c>
      <c r="I138" s="2">
        <f>_xlfn.XLOOKUP(A138,RES!C:C,RES!F:F)</f>
        <v>29.363430000000001</v>
      </c>
      <c r="J138" s="2">
        <f t="shared" si="7"/>
        <v>990.83428023225383</v>
      </c>
      <c r="K138"/>
      <c r="S138"/>
      <c r="T138"/>
    </row>
    <row r="139" spans="1:20" x14ac:dyDescent="0.2">
      <c r="A139" t="s">
        <v>5571</v>
      </c>
      <c r="B139">
        <v>2.0499999999999998</v>
      </c>
      <c r="C139" s="2">
        <f t="shared" si="6"/>
        <v>1.3968605915391565</v>
      </c>
      <c r="D139" t="s">
        <v>6382</v>
      </c>
      <c r="E139">
        <v>1</v>
      </c>
      <c r="F139" t="s">
        <v>6384</v>
      </c>
      <c r="G139">
        <f t="shared" si="5"/>
        <v>1995</v>
      </c>
      <c r="H139" s="23">
        <v>34943</v>
      </c>
      <c r="I139" s="2">
        <f>_xlfn.XLOOKUP(A139,RES!C:C,RES!F:F)</f>
        <v>26.861689999999999</v>
      </c>
      <c r="J139" s="2">
        <f t="shared" si="7"/>
        <v>1201.2096793289759</v>
      </c>
      <c r="K139"/>
      <c r="S139"/>
      <c r="T139"/>
    </row>
    <row r="140" spans="1:20" x14ac:dyDescent="0.2">
      <c r="A140" t="s">
        <v>5572</v>
      </c>
      <c r="B140">
        <v>1.92</v>
      </c>
      <c r="C140" s="2">
        <f t="shared" si="6"/>
        <v>1.4433756729740643</v>
      </c>
      <c r="D140" t="s">
        <v>6382</v>
      </c>
      <c r="E140">
        <v>1</v>
      </c>
      <c r="F140" t="s">
        <v>6384</v>
      </c>
      <c r="G140">
        <f t="shared" si="5"/>
        <v>1996</v>
      </c>
      <c r="H140" s="23">
        <v>34973</v>
      </c>
      <c r="I140" s="2">
        <f>_xlfn.XLOOKUP(A140,RES!C:C,RES!F:F)</f>
        <v>25.85764</v>
      </c>
      <c r="J140" s="2">
        <f t="shared" si="7"/>
        <v>1193.7721016033333</v>
      </c>
      <c r="K140"/>
      <c r="S140"/>
      <c r="T140"/>
    </row>
    <row r="141" spans="1:20" x14ac:dyDescent="0.2">
      <c r="A141" t="s">
        <v>5573</v>
      </c>
      <c r="B141">
        <v>2.61</v>
      </c>
      <c r="C141" s="2">
        <f t="shared" si="6"/>
        <v>1.2379689211803457</v>
      </c>
      <c r="D141" t="s">
        <v>6382</v>
      </c>
      <c r="E141">
        <v>1</v>
      </c>
      <c r="F141" t="s">
        <v>6384</v>
      </c>
      <c r="G141">
        <f t="shared" si="5"/>
        <v>1996</v>
      </c>
      <c r="H141" s="23">
        <v>35004</v>
      </c>
      <c r="I141" s="2">
        <f>_xlfn.XLOOKUP(A141,RES!C:C,RES!F:F)</f>
        <v>28.039349999999999</v>
      </c>
      <c r="J141" s="2">
        <f t="shared" si="7"/>
        <v>991.03730486206882</v>
      </c>
      <c r="K141"/>
      <c r="S141"/>
      <c r="T141"/>
    </row>
    <row r="142" spans="1:20" x14ac:dyDescent="0.2">
      <c r="A142" t="s">
        <v>5574</v>
      </c>
      <c r="B142">
        <v>229.2</v>
      </c>
      <c r="C142" s="2">
        <f t="shared" si="6"/>
        <v>0.13210604445218543</v>
      </c>
      <c r="D142" t="s">
        <v>6382</v>
      </c>
      <c r="E142">
        <v>1</v>
      </c>
      <c r="F142" t="s">
        <v>6384</v>
      </c>
      <c r="G142">
        <f t="shared" si="5"/>
        <v>1996</v>
      </c>
      <c r="H142" s="23">
        <v>35034</v>
      </c>
      <c r="I142" s="2">
        <f>_xlfn.XLOOKUP(A142,RES!C:C,RES!F:F)</f>
        <v>62.75752</v>
      </c>
      <c r="J142" s="2">
        <f t="shared" si="7"/>
        <v>483.4746797303734</v>
      </c>
      <c r="K142"/>
      <c r="S142"/>
      <c r="T142"/>
    </row>
    <row r="143" spans="1:20" x14ac:dyDescent="0.2">
      <c r="A143" t="s">
        <v>5575</v>
      </c>
      <c r="B143">
        <v>695.9</v>
      </c>
      <c r="C143" s="2">
        <f t="shared" si="6"/>
        <v>7.5815251051460461E-2</v>
      </c>
      <c r="D143" t="s">
        <v>6382</v>
      </c>
      <c r="E143">
        <v>1</v>
      </c>
      <c r="F143" t="s">
        <v>6384</v>
      </c>
      <c r="G143">
        <f t="shared" si="5"/>
        <v>1996</v>
      </c>
      <c r="H143" s="23">
        <v>35065</v>
      </c>
      <c r="I143" s="2">
        <f>_xlfn.XLOOKUP(A143,RES!C:C,RES!F:F)</f>
        <v>267.06599999999997</v>
      </c>
      <c r="J143" s="2">
        <f t="shared" si="7"/>
        <v>1057.0403768127605</v>
      </c>
      <c r="K143"/>
      <c r="S143"/>
      <c r="T143"/>
    </row>
    <row r="144" spans="1:20" x14ac:dyDescent="0.2">
      <c r="A144" t="s">
        <v>5576</v>
      </c>
      <c r="B144">
        <v>1335</v>
      </c>
      <c r="C144" s="2">
        <f t="shared" si="6"/>
        <v>5.4738055150397334E-2</v>
      </c>
      <c r="D144" t="s">
        <v>6382</v>
      </c>
      <c r="E144">
        <v>1</v>
      </c>
      <c r="F144" t="s">
        <v>6384</v>
      </c>
      <c r="G144">
        <f t="shared" si="5"/>
        <v>1996</v>
      </c>
      <c r="H144" s="23">
        <v>35096</v>
      </c>
      <c r="I144" s="2">
        <f>_xlfn.XLOOKUP(A144,RES!C:C,RES!F:F)</f>
        <v>70.64179</v>
      </c>
      <c r="J144" s="2">
        <f t="shared" si="7"/>
        <v>4789.8177773615107</v>
      </c>
      <c r="K144"/>
      <c r="S144"/>
      <c r="T144"/>
    </row>
    <row r="145" spans="1:20" x14ac:dyDescent="0.2">
      <c r="A145" t="s">
        <v>5577</v>
      </c>
      <c r="B145">
        <v>516.4</v>
      </c>
      <c r="C145" s="2">
        <f t="shared" si="6"/>
        <v>8.8010984456333E-2</v>
      </c>
      <c r="D145" t="s">
        <v>6382</v>
      </c>
      <c r="E145">
        <v>1</v>
      </c>
      <c r="F145" t="s">
        <v>6384</v>
      </c>
      <c r="G145">
        <f t="shared" si="5"/>
        <v>1996</v>
      </c>
      <c r="H145" s="23">
        <v>35125</v>
      </c>
      <c r="I145" s="2">
        <f>_xlfn.XLOOKUP(A145,RES!C:C,RES!F:F)</f>
        <v>647.4769</v>
      </c>
      <c r="J145" s="2">
        <f t="shared" si="7"/>
        <v>133.08407214260265</v>
      </c>
      <c r="K145"/>
      <c r="S145"/>
      <c r="T145"/>
    </row>
    <row r="146" spans="1:20" x14ac:dyDescent="0.2">
      <c r="A146" t="s">
        <v>5578</v>
      </c>
      <c r="B146">
        <v>210.7</v>
      </c>
      <c r="C146" s="2">
        <f t="shared" si="6"/>
        <v>0.13778366347726059</v>
      </c>
      <c r="D146" t="s">
        <v>6382</v>
      </c>
      <c r="E146">
        <v>1</v>
      </c>
      <c r="F146" t="s">
        <v>6384</v>
      </c>
      <c r="G146">
        <f t="shared" si="5"/>
        <v>1996</v>
      </c>
      <c r="H146" s="23">
        <v>35156</v>
      </c>
      <c r="I146" s="2">
        <f>_xlfn.XLOOKUP(A146,RES!C:C,RES!F:F)</f>
        <v>112.3449</v>
      </c>
      <c r="J146" s="2">
        <f t="shared" si="7"/>
        <v>183.64927757019453</v>
      </c>
      <c r="K146"/>
      <c r="S146"/>
      <c r="T146"/>
    </row>
    <row r="147" spans="1:20" x14ac:dyDescent="0.2">
      <c r="A147" t="s">
        <v>5579</v>
      </c>
      <c r="B147">
        <v>110.9</v>
      </c>
      <c r="C147" s="2">
        <f t="shared" si="6"/>
        <v>0.18991716670010123</v>
      </c>
      <c r="D147" t="s">
        <v>6382</v>
      </c>
      <c r="E147">
        <v>1</v>
      </c>
      <c r="F147" t="s">
        <v>6384</v>
      </c>
      <c r="G147">
        <f t="shared" si="5"/>
        <v>1996</v>
      </c>
      <c r="H147" s="23">
        <v>35186</v>
      </c>
      <c r="I147" s="2">
        <f>_xlfn.XLOOKUP(A147,RES!C:C,RES!F:F)</f>
        <v>92.949650000000005</v>
      </c>
      <c r="J147" s="2">
        <f t="shared" si="7"/>
        <v>11.621823809648328</v>
      </c>
      <c r="K147"/>
      <c r="S147"/>
      <c r="T147"/>
    </row>
    <row r="148" spans="1:20" x14ac:dyDescent="0.2">
      <c r="A148" t="s">
        <v>5580</v>
      </c>
      <c r="B148">
        <v>42.8</v>
      </c>
      <c r="C148" s="2">
        <f t="shared" si="6"/>
        <v>0.30570892025787155</v>
      </c>
      <c r="D148" t="s">
        <v>6382</v>
      </c>
      <c r="E148">
        <v>1</v>
      </c>
      <c r="F148" t="s">
        <v>6384</v>
      </c>
      <c r="G148">
        <f t="shared" si="5"/>
        <v>1996</v>
      </c>
      <c r="H148" s="23">
        <v>35217</v>
      </c>
      <c r="I148" s="2">
        <f>_xlfn.XLOOKUP(A148,RES!C:C,RES!F:F)</f>
        <v>75.015050000000002</v>
      </c>
      <c r="J148" s="2">
        <f t="shared" si="7"/>
        <v>96.991537056308459</v>
      </c>
      <c r="K148"/>
      <c r="S148"/>
      <c r="T148"/>
    </row>
    <row r="149" spans="1:20" x14ac:dyDescent="0.2">
      <c r="A149" t="s">
        <v>5581</v>
      </c>
      <c r="B149">
        <v>14</v>
      </c>
      <c r="C149" s="2">
        <f t="shared" si="6"/>
        <v>0.53452248382484879</v>
      </c>
      <c r="D149" t="s">
        <v>6382</v>
      </c>
      <c r="E149">
        <v>1</v>
      </c>
      <c r="F149" t="s">
        <v>6384</v>
      </c>
      <c r="G149">
        <f t="shared" ref="G149:G212" si="8">G137+1</f>
        <v>1996</v>
      </c>
      <c r="H149" s="23">
        <v>35247</v>
      </c>
      <c r="I149" s="2">
        <f>_xlfn.XLOOKUP(A149,RES!C:C,RES!F:F)</f>
        <v>59.112850000000002</v>
      </c>
      <c r="J149" s="2">
        <f t="shared" si="7"/>
        <v>581.47692432071449</v>
      </c>
      <c r="K149"/>
      <c r="S149"/>
      <c r="T149"/>
    </row>
    <row r="150" spans="1:20" x14ac:dyDescent="0.2">
      <c r="A150" t="s">
        <v>5582</v>
      </c>
      <c r="B150">
        <v>5.49</v>
      </c>
      <c r="C150" s="2">
        <f t="shared" si="6"/>
        <v>0.85357919955263983</v>
      </c>
      <c r="D150" t="s">
        <v>6382</v>
      </c>
      <c r="E150">
        <v>1</v>
      </c>
      <c r="F150" t="s">
        <v>6384</v>
      </c>
      <c r="G150">
        <f t="shared" si="8"/>
        <v>1996</v>
      </c>
      <c r="H150" s="23">
        <v>35278</v>
      </c>
      <c r="I150" s="2">
        <f>_xlfn.XLOOKUP(A150,RES!C:C,RES!F:F)</f>
        <v>46.921880000000002</v>
      </c>
      <c r="J150" s="2">
        <f t="shared" si="7"/>
        <v>1250.71087820357</v>
      </c>
      <c r="K150"/>
      <c r="S150"/>
      <c r="T150"/>
    </row>
    <row r="151" spans="1:20" x14ac:dyDescent="0.2">
      <c r="A151" t="s">
        <v>5583</v>
      </c>
      <c r="B151">
        <v>2.84</v>
      </c>
      <c r="C151" s="2">
        <f t="shared" si="6"/>
        <v>1.1867816581938535</v>
      </c>
      <c r="D151" t="s">
        <v>6382</v>
      </c>
      <c r="E151">
        <v>1</v>
      </c>
      <c r="F151" t="s">
        <v>6384</v>
      </c>
      <c r="G151">
        <f t="shared" si="8"/>
        <v>1996</v>
      </c>
      <c r="H151" s="23">
        <v>35309</v>
      </c>
      <c r="I151" s="2">
        <f>_xlfn.XLOOKUP(A151,RES!C:C,RES!F:F)</f>
        <v>41.708910000000003</v>
      </c>
      <c r="J151" s="2">
        <f t="shared" si="7"/>
        <v>2127.8762881522539</v>
      </c>
      <c r="K151"/>
      <c r="S151"/>
      <c r="T151"/>
    </row>
    <row r="152" spans="1:20" x14ac:dyDescent="0.2">
      <c r="A152" t="s">
        <v>5584</v>
      </c>
      <c r="B152">
        <v>2.54</v>
      </c>
      <c r="C152" s="2">
        <f t="shared" si="6"/>
        <v>1.2549116102763171</v>
      </c>
      <c r="D152" t="s">
        <v>6382</v>
      </c>
      <c r="E152">
        <v>1</v>
      </c>
      <c r="F152" t="s">
        <v>6384</v>
      </c>
      <c r="G152">
        <f t="shared" si="8"/>
        <v>1997</v>
      </c>
      <c r="H152" s="23">
        <v>35339</v>
      </c>
      <c r="I152" s="2">
        <f>_xlfn.XLOOKUP(A152,RES!C:C,RES!F:F)</f>
        <v>69.568290000000005</v>
      </c>
      <c r="J152" s="2">
        <f t="shared" si="7"/>
        <v>7075.2624572033073</v>
      </c>
      <c r="K152"/>
      <c r="S152"/>
      <c r="T152"/>
    </row>
    <row r="153" spans="1:20" x14ac:dyDescent="0.2">
      <c r="A153" t="s">
        <v>5585</v>
      </c>
      <c r="B153">
        <v>35.4</v>
      </c>
      <c r="C153" s="2">
        <f t="shared" si="6"/>
        <v>0.33614632272640715</v>
      </c>
      <c r="D153" t="s">
        <v>6382</v>
      </c>
      <c r="E153">
        <v>1</v>
      </c>
      <c r="F153" t="s">
        <v>6384</v>
      </c>
      <c r="G153">
        <f t="shared" si="8"/>
        <v>1997</v>
      </c>
      <c r="H153" s="23">
        <v>35370</v>
      </c>
      <c r="I153" s="2">
        <f>_xlfn.XLOOKUP(A153,RES!C:C,RES!F:F)</f>
        <v>77.777199999999993</v>
      </c>
      <c r="J153" s="2">
        <f t="shared" si="7"/>
        <v>202.91831410621464</v>
      </c>
      <c r="K153"/>
      <c r="S153"/>
      <c r="T153"/>
    </row>
    <row r="154" spans="1:20" x14ac:dyDescent="0.2">
      <c r="A154" t="s">
        <v>5586</v>
      </c>
      <c r="B154">
        <v>749.8</v>
      </c>
      <c r="C154" s="2">
        <f t="shared" si="6"/>
        <v>7.303941357182421E-2</v>
      </c>
      <c r="D154" t="s">
        <v>6382</v>
      </c>
      <c r="E154">
        <v>1</v>
      </c>
      <c r="F154" t="s">
        <v>6384</v>
      </c>
      <c r="G154">
        <f t="shared" si="8"/>
        <v>1997</v>
      </c>
      <c r="H154" s="23">
        <v>35400</v>
      </c>
      <c r="I154" s="2">
        <f>_xlfn.XLOOKUP(A154,RES!C:C,RES!F:F)</f>
        <v>265.7928</v>
      </c>
      <c r="J154" s="2">
        <f t="shared" si="7"/>
        <v>1249.7357676811953</v>
      </c>
      <c r="K154"/>
      <c r="S154"/>
      <c r="T154"/>
    </row>
    <row r="155" spans="1:20" x14ac:dyDescent="0.2">
      <c r="A155" t="s">
        <v>5587</v>
      </c>
      <c r="B155">
        <v>2481</v>
      </c>
      <c r="C155" s="2">
        <f t="shared" si="6"/>
        <v>4.0152871923941222E-2</v>
      </c>
      <c r="D155" t="s">
        <v>6382</v>
      </c>
      <c r="E155">
        <v>1</v>
      </c>
      <c r="F155" t="s">
        <v>6384</v>
      </c>
      <c r="G155">
        <f t="shared" si="8"/>
        <v>1997</v>
      </c>
      <c r="H155" s="23">
        <v>35431</v>
      </c>
      <c r="I155" s="2">
        <f>_xlfn.XLOOKUP(A155,RES!C:C,RES!F:F)</f>
        <v>1475.752</v>
      </c>
      <c r="J155" s="2">
        <f t="shared" si="7"/>
        <v>1629.2197364030633</v>
      </c>
      <c r="K155"/>
      <c r="S155"/>
      <c r="T155"/>
    </row>
    <row r="156" spans="1:20" x14ac:dyDescent="0.2">
      <c r="A156" t="s">
        <v>5588</v>
      </c>
      <c r="B156">
        <v>336.3</v>
      </c>
      <c r="C156" s="2">
        <f t="shared" si="6"/>
        <v>0.10906026836111543</v>
      </c>
      <c r="D156" t="s">
        <v>6382</v>
      </c>
      <c r="E156">
        <v>1</v>
      </c>
      <c r="F156" t="s">
        <v>6384</v>
      </c>
      <c r="G156">
        <f t="shared" si="8"/>
        <v>1997</v>
      </c>
      <c r="H156" s="23">
        <v>35462</v>
      </c>
      <c r="I156" s="2">
        <f>_xlfn.XLOOKUP(A156,RES!C:C,RES!F:F)</f>
        <v>1700.752</v>
      </c>
      <c r="J156" s="2">
        <f t="shared" si="7"/>
        <v>22143.672438941423</v>
      </c>
      <c r="K156"/>
      <c r="S156"/>
      <c r="T156"/>
    </row>
    <row r="157" spans="1:20" x14ac:dyDescent="0.2">
      <c r="A157" t="s">
        <v>5589</v>
      </c>
      <c r="B157">
        <v>97.8</v>
      </c>
      <c r="C157" s="2">
        <f t="shared" si="6"/>
        <v>0.2022369785697524</v>
      </c>
      <c r="D157" t="s">
        <v>6382</v>
      </c>
      <c r="E157">
        <v>1</v>
      </c>
      <c r="F157" t="s">
        <v>6384</v>
      </c>
      <c r="G157">
        <f t="shared" si="8"/>
        <v>1997</v>
      </c>
      <c r="H157" s="23">
        <v>35490</v>
      </c>
      <c r="I157" s="2">
        <f>_xlfn.XLOOKUP(A157,RES!C:C,RES!F:F)</f>
        <v>308.69209999999998</v>
      </c>
      <c r="J157" s="2">
        <f t="shared" si="7"/>
        <v>1819.0379485648252</v>
      </c>
      <c r="K157"/>
      <c r="S157"/>
      <c r="T157"/>
    </row>
    <row r="158" spans="1:20" x14ac:dyDescent="0.2">
      <c r="A158" t="s">
        <v>5590</v>
      </c>
      <c r="B158">
        <v>41</v>
      </c>
      <c r="C158" s="2">
        <f t="shared" si="6"/>
        <v>0.31234752377721214</v>
      </c>
      <c r="D158" t="s">
        <v>6382</v>
      </c>
      <c r="E158">
        <v>1</v>
      </c>
      <c r="F158" t="s">
        <v>6384</v>
      </c>
      <c r="G158">
        <f t="shared" si="8"/>
        <v>1997</v>
      </c>
      <c r="H158" s="23">
        <v>35521</v>
      </c>
      <c r="I158" s="2">
        <f>_xlfn.XLOOKUP(A158,RES!C:C,RES!F:F)</f>
        <v>265.7928</v>
      </c>
      <c r="J158" s="2">
        <f t="shared" si="7"/>
        <v>4929.9319933502438</v>
      </c>
      <c r="K158"/>
      <c r="S158"/>
      <c r="T158"/>
    </row>
    <row r="159" spans="1:20" x14ac:dyDescent="0.2">
      <c r="A159" t="s">
        <v>5591</v>
      </c>
      <c r="B159">
        <v>20.8</v>
      </c>
      <c r="C159" s="2">
        <f t="shared" si="6"/>
        <v>0.4385290096535146</v>
      </c>
      <c r="D159" t="s">
        <v>6382</v>
      </c>
      <c r="E159">
        <v>1</v>
      </c>
      <c r="F159" t="s">
        <v>6384</v>
      </c>
      <c r="G159">
        <f t="shared" si="8"/>
        <v>1997</v>
      </c>
      <c r="H159" s="23">
        <v>35551</v>
      </c>
      <c r="I159" s="2">
        <f>_xlfn.XLOOKUP(A159,RES!C:C,RES!F:F)</f>
        <v>145.2141</v>
      </c>
      <c r="J159" s="2">
        <f t="shared" si="7"/>
        <v>2976.7054382326924</v>
      </c>
      <c r="K159"/>
      <c r="S159"/>
      <c r="T159"/>
    </row>
    <row r="160" spans="1:20" x14ac:dyDescent="0.2">
      <c r="A160" t="s">
        <v>5592</v>
      </c>
      <c r="B160">
        <v>5.96</v>
      </c>
      <c r="C160" s="2">
        <f t="shared" si="6"/>
        <v>0.81923192051904048</v>
      </c>
      <c r="D160" t="s">
        <v>6382</v>
      </c>
      <c r="E160">
        <v>1</v>
      </c>
      <c r="F160" t="s">
        <v>6384</v>
      </c>
      <c r="G160">
        <f t="shared" si="8"/>
        <v>1997</v>
      </c>
      <c r="H160" s="23">
        <v>35582</v>
      </c>
      <c r="I160" s="2">
        <f>_xlfn.XLOOKUP(A160,RES!C:C,RES!F:F)</f>
        <v>117.78360000000001</v>
      </c>
      <c r="J160" s="2">
        <f t="shared" si="7"/>
        <v>8392.293635543625</v>
      </c>
      <c r="K160"/>
      <c r="S160"/>
      <c r="T160"/>
    </row>
    <row r="161" spans="1:20" x14ac:dyDescent="0.2">
      <c r="A161" t="s">
        <v>5593</v>
      </c>
      <c r="B161">
        <v>1.02</v>
      </c>
      <c r="C161" s="2">
        <f t="shared" si="6"/>
        <v>1.9802950859533486</v>
      </c>
      <c r="D161" t="s">
        <v>6382</v>
      </c>
      <c r="E161">
        <v>1</v>
      </c>
      <c r="F161" t="s">
        <v>6384</v>
      </c>
      <c r="G161">
        <f t="shared" si="8"/>
        <v>1997</v>
      </c>
      <c r="H161" s="23">
        <v>35612</v>
      </c>
      <c r="I161" s="2">
        <f>_xlfn.XLOOKUP(A161,RES!C:C,RES!F:F)</f>
        <v>92.780090000000001</v>
      </c>
      <c r="J161" s="2">
        <f t="shared" si="7"/>
        <v>33019.271046306283</v>
      </c>
      <c r="K161"/>
      <c r="S161"/>
      <c r="T161"/>
    </row>
    <row r="162" spans="1:20" x14ac:dyDescent="0.2">
      <c r="A162" t="s">
        <v>5594</v>
      </c>
      <c r="B162">
        <v>0.24399999999999999</v>
      </c>
      <c r="C162" s="2">
        <f t="shared" si="6"/>
        <v>2</v>
      </c>
      <c r="D162" t="s">
        <v>6382</v>
      </c>
      <c r="E162">
        <v>1</v>
      </c>
      <c r="F162" t="s">
        <v>6384</v>
      </c>
      <c r="G162">
        <f t="shared" si="8"/>
        <v>1997</v>
      </c>
      <c r="H162" s="23">
        <v>35643</v>
      </c>
      <c r="I162" s="2">
        <f>_xlfn.XLOOKUP(A162,RES!C:C,RES!F:F)</f>
        <v>76.970489999999998</v>
      </c>
      <c r="J162" s="2">
        <f t="shared" si="7"/>
        <v>23547.817070880399</v>
      </c>
      <c r="K162"/>
      <c r="S162"/>
      <c r="T162"/>
    </row>
    <row r="163" spans="1:20" x14ac:dyDescent="0.2">
      <c r="A163" t="s">
        <v>5595</v>
      </c>
      <c r="B163">
        <v>0.20100000000000001</v>
      </c>
      <c r="C163" s="2">
        <f t="shared" si="6"/>
        <v>2</v>
      </c>
      <c r="D163" t="s">
        <v>6382</v>
      </c>
      <c r="E163">
        <v>1</v>
      </c>
      <c r="F163" t="s">
        <v>6384</v>
      </c>
      <c r="G163">
        <f t="shared" si="8"/>
        <v>1997</v>
      </c>
      <c r="H163" s="23">
        <v>35674</v>
      </c>
      <c r="I163" s="2">
        <f>_xlfn.XLOOKUP(A163,RES!C:C,RES!F:F)</f>
        <v>67.740740000000002</v>
      </c>
      <c r="J163" s="2">
        <f t="shared" si="7"/>
        <v>18246.465917070404</v>
      </c>
      <c r="K163"/>
      <c r="S163"/>
      <c r="T163"/>
    </row>
    <row r="164" spans="1:20" x14ac:dyDescent="0.2">
      <c r="A164" t="s">
        <v>5596</v>
      </c>
      <c r="B164">
        <v>0.55200000000000005</v>
      </c>
      <c r="C164" s="2">
        <f t="shared" si="6"/>
        <v>2</v>
      </c>
      <c r="D164" t="s">
        <v>6382</v>
      </c>
      <c r="E164">
        <v>1</v>
      </c>
      <c r="F164" t="s">
        <v>6384</v>
      </c>
      <c r="G164">
        <f t="shared" si="8"/>
        <v>1998</v>
      </c>
      <c r="H164" s="23">
        <v>35704</v>
      </c>
      <c r="I164" s="2">
        <f>_xlfn.XLOOKUP(A164,RES!C:C,RES!F:F)</f>
        <v>65.001159999999999</v>
      </c>
      <c r="J164" s="2">
        <f t="shared" si="7"/>
        <v>16614.776898822394</v>
      </c>
      <c r="K164"/>
      <c r="S164"/>
      <c r="T164"/>
    </row>
    <row r="165" spans="1:20" x14ac:dyDescent="0.2">
      <c r="A165" t="s">
        <v>5597</v>
      </c>
      <c r="B165">
        <v>43</v>
      </c>
      <c r="C165" s="2">
        <f t="shared" si="6"/>
        <v>0.30499714066520933</v>
      </c>
      <c r="D165" t="s">
        <v>6382</v>
      </c>
      <c r="E165">
        <v>1</v>
      </c>
      <c r="F165" t="s">
        <v>6384</v>
      </c>
      <c r="G165">
        <f t="shared" si="8"/>
        <v>1998</v>
      </c>
      <c r="H165" s="23">
        <v>35735</v>
      </c>
      <c r="I165" s="2">
        <f>_xlfn.XLOOKUP(A165,RES!C:C,RES!F:F)</f>
        <v>77.520259999999993</v>
      </c>
      <c r="J165" s="2">
        <f t="shared" si="7"/>
        <v>110.85100934582323</v>
      </c>
      <c r="K165"/>
      <c r="S165"/>
      <c r="T165"/>
    </row>
    <row r="166" spans="1:20" x14ac:dyDescent="0.2">
      <c r="A166" t="s">
        <v>5598</v>
      </c>
      <c r="B166">
        <v>143.80000000000001</v>
      </c>
      <c r="C166" s="2">
        <f t="shared" si="6"/>
        <v>0.16678252811038963</v>
      </c>
      <c r="D166" t="s">
        <v>6382</v>
      </c>
      <c r="E166">
        <v>1</v>
      </c>
      <c r="F166" t="s">
        <v>6384</v>
      </c>
      <c r="G166">
        <f t="shared" si="8"/>
        <v>1998</v>
      </c>
      <c r="H166" s="23">
        <v>35765</v>
      </c>
      <c r="I166" s="2">
        <f>_xlfn.XLOOKUP(A166,RES!C:C,RES!F:F)</f>
        <v>61.543399999999998</v>
      </c>
      <c r="J166" s="2">
        <f t="shared" si="7"/>
        <v>188.20996505034779</v>
      </c>
      <c r="K166"/>
      <c r="S166"/>
      <c r="T166"/>
    </row>
    <row r="167" spans="1:20" x14ac:dyDescent="0.2">
      <c r="A167" t="s">
        <v>5599</v>
      </c>
      <c r="B167">
        <v>862.2</v>
      </c>
      <c r="C167" s="2">
        <f t="shared" si="6"/>
        <v>6.8112369120346031E-2</v>
      </c>
      <c r="D167" t="s">
        <v>6382</v>
      </c>
      <c r="E167">
        <v>1</v>
      </c>
      <c r="F167" t="s">
        <v>6384</v>
      </c>
      <c r="G167">
        <f t="shared" si="8"/>
        <v>1998</v>
      </c>
      <c r="H167" s="23">
        <v>35796</v>
      </c>
      <c r="I167" s="2">
        <f>_xlfn.XLOOKUP(A167,RES!C:C,RES!F:F)</f>
        <v>103.85129999999999</v>
      </c>
      <c r="J167" s="2">
        <f t="shared" si="7"/>
        <v>2668.024823900209</v>
      </c>
      <c r="K167"/>
      <c r="S167"/>
      <c r="T167"/>
    </row>
    <row r="168" spans="1:20" x14ac:dyDescent="0.2">
      <c r="A168" t="s">
        <v>5600</v>
      </c>
      <c r="B168">
        <v>3408</v>
      </c>
      <c r="C168" s="2">
        <f t="shared" si="6"/>
        <v>3.4259435491376583E-2</v>
      </c>
      <c r="D168" t="s">
        <v>6382</v>
      </c>
      <c r="E168">
        <v>1</v>
      </c>
      <c r="F168" t="s">
        <v>6384</v>
      </c>
      <c r="G168">
        <f t="shared" si="8"/>
        <v>1998</v>
      </c>
      <c r="H168" s="23">
        <v>35827</v>
      </c>
      <c r="I168" s="2">
        <f>_xlfn.XLOOKUP(A168,RES!C:C,RES!F:F)</f>
        <v>65.842590000000001</v>
      </c>
      <c r="J168" s="2">
        <f t="shared" si="7"/>
        <v>13110.347597673599</v>
      </c>
      <c r="K168"/>
      <c r="S168"/>
      <c r="T168"/>
    </row>
    <row r="169" spans="1:20" x14ac:dyDescent="0.2">
      <c r="A169" t="s">
        <v>5601</v>
      </c>
      <c r="B169">
        <v>339.7</v>
      </c>
      <c r="C169" s="2">
        <f t="shared" si="6"/>
        <v>0.10851311290647016</v>
      </c>
      <c r="D169" t="s">
        <v>6382</v>
      </c>
      <c r="E169">
        <v>1</v>
      </c>
      <c r="F169" t="s">
        <v>6384</v>
      </c>
      <c r="G169">
        <f t="shared" si="8"/>
        <v>1998</v>
      </c>
      <c r="H169" s="23">
        <v>35855</v>
      </c>
      <c r="I169" s="2">
        <f>_xlfn.XLOOKUP(A169,RES!C:C,RES!F:F)</f>
        <v>212.9572</v>
      </c>
      <c r="J169" s="2">
        <f t="shared" si="7"/>
        <v>189.15204417827491</v>
      </c>
      <c r="K169"/>
      <c r="S169"/>
      <c r="T169"/>
    </row>
    <row r="170" spans="1:20" x14ac:dyDescent="0.2">
      <c r="A170" t="s">
        <v>5602</v>
      </c>
      <c r="B170">
        <v>273.60000000000002</v>
      </c>
      <c r="C170" s="2">
        <f t="shared" si="6"/>
        <v>0.1209127083516686</v>
      </c>
      <c r="D170" t="s">
        <v>6382</v>
      </c>
      <c r="E170">
        <v>1</v>
      </c>
      <c r="F170" t="s">
        <v>6384</v>
      </c>
      <c r="G170">
        <f t="shared" si="8"/>
        <v>1998</v>
      </c>
      <c r="H170" s="23">
        <v>35886</v>
      </c>
      <c r="I170" s="2">
        <f>_xlfn.XLOOKUP(A170,RES!C:C,RES!F:F)</f>
        <v>119.53700000000001</v>
      </c>
      <c r="J170" s="2">
        <f t="shared" si="7"/>
        <v>347.00888843567253</v>
      </c>
      <c r="K170"/>
      <c r="S170"/>
      <c r="T170"/>
    </row>
    <row r="171" spans="1:20" x14ac:dyDescent="0.2">
      <c r="A171" t="s">
        <v>5603</v>
      </c>
      <c r="B171">
        <v>148.69999999999999</v>
      </c>
      <c r="C171" s="2">
        <f t="shared" si="6"/>
        <v>0.16401157962629687</v>
      </c>
      <c r="D171" t="s">
        <v>6382</v>
      </c>
      <c r="E171">
        <v>1</v>
      </c>
      <c r="F171" t="s">
        <v>6384</v>
      </c>
      <c r="G171">
        <f t="shared" si="8"/>
        <v>1998</v>
      </c>
      <c r="H171" s="23">
        <v>35916</v>
      </c>
      <c r="I171" s="2">
        <f>_xlfn.XLOOKUP(A171,RES!C:C,RES!F:F)</f>
        <v>90.921300000000002</v>
      </c>
      <c r="J171" s="2">
        <f t="shared" si="7"/>
        <v>89.80169935951578</v>
      </c>
      <c r="K171"/>
      <c r="S171"/>
      <c r="T171"/>
    </row>
    <row r="172" spans="1:20" x14ac:dyDescent="0.2">
      <c r="A172" t="s">
        <v>5604</v>
      </c>
      <c r="B172">
        <v>100.5</v>
      </c>
      <c r="C172" s="2">
        <f t="shared" si="6"/>
        <v>0.19950186722152657</v>
      </c>
      <c r="D172" t="s">
        <v>6382</v>
      </c>
      <c r="E172">
        <v>1</v>
      </c>
      <c r="F172" t="s">
        <v>6384</v>
      </c>
      <c r="G172">
        <f t="shared" si="8"/>
        <v>1998</v>
      </c>
      <c r="H172" s="23">
        <v>35947</v>
      </c>
      <c r="I172" s="2">
        <f>_xlfn.XLOOKUP(A172,RES!C:C,RES!F:F)</f>
        <v>75.441550000000007</v>
      </c>
      <c r="J172" s="2">
        <f t="shared" si="7"/>
        <v>24.992076274726358</v>
      </c>
      <c r="K172"/>
      <c r="S172"/>
      <c r="T172"/>
    </row>
    <row r="173" spans="1:20" x14ac:dyDescent="0.2">
      <c r="A173" t="s">
        <v>5605</v>
      </c>
      <c r="B173">
        <v>23.9</v>
      </c>
      <c r="C173" s="2">
        <f t="shared" si="6"/>
        <v>0.40910147486461312</v>
      </c>
      <c r="D173" t="s">
        <v>6382</v>
      </c>
      <c r="E173">
        <v>1</v>
      </c>
      <c r="F173" t="s">
        <v>6384</v>
      </c>
      <c r="G173">
        <f t="shared" si="8"/>
        <v>1998</v>
      </c>
      <c r="H173" s="23">
        <v>35977</v>
      </c>
      <c r="I173" s="2">
        <f>_xlfn.XLOOKUP(A173,RES!C:C,RES!F:F)</f>
        <v>61.177660000000003</v>
      </c>
      <c r="J173" s="2">
        <f t="shared" si="7"/>
        <v>232.57304352729716</v>
      </c>
      <c r="K173"/>
      <c r="S173"/>
      <c r="T173"/>
    </row>
    <row r="174" spans="1:20" x14ac:dyDescent="0.2">
      <c r="A174" t="s">
        <v>5606</v>
      </c>
      <c r="B174">
        <v>5.46</v>
      </c>
      <c r="C174" s="2">
        <f t="shared" si="6"/>
        <v>0.85592098502182579</v>
      </c>
      <c r="D174" t="s">
        <v>6382</v>
      </c>
      <c r="E174">
        <v>1</v>
      </c>
      <c r="F174" t="s">
        <v>6384</v>
      </c>
      <c r="G174">
        <f t="shared" si="8"/>
        <v>1998</v>
      </c>
      <c r="H174" s="23">
        <v>36008</v>
      </c>
      <c r="I174" s="2">
        <f>_xlfn.XLOOKUP(A174,RES!C:C,RES!F:F)</f>
        <v>49.644100000000002</v>
      </c>
      <c r="J174" s="2">
        <f t="shared" si="7"/>
        <v>1430.2085661611718</v>
      </c>
      <c r="K174"/>
      <c r="S174"/>
      <c r="T174"/>
    </row>
    <row r="175" spans="1:20" x14ac:dyDescent="0.2">
      <c r="A175" t="s">
        <v>5607</v>
      </c>
      <c r="B175">
        <v>3.05</v>
      </c>
      <c r="C175" s="2">
        <f t="shared" si="6"/>
        <v>1.1451966686277364</v>
      </c>
      <c r="D175" t="s">
        <v>6382</v>
      </c>
      <c r="E175">
        <v>1</v>
      </c>
      <c r="F175" t="s">
        <v>6384</v>
      </c>
      <c r="G175">
        <f t="shared" si="8"/>
        <v>1998</v>
      </c>
      <c r="H175" s="23">
        <v>36039</v>
      </c>
      <c r="I175" s="2">
        <f>_xlfn.XLOOKUP(A175,RES!C:C,RES!F:F)</f>
        <v>45.166670000000003</v>
      </c>
      <c r="J175" s="2">
        <f t="shared" si="7"/>
        <v>2326.3133008379023</v>
      </c>
      <c r="K175"/>
      <c r="S175"/>
      <c r="T175"/>
    </row>
    <row r="176" spans="1:20" x14ac:dyDescent="0.2">
      <c r="A176" t="s">
        <v>5608</v>
      </c>
      <c r="B176">
        <v>2.82</v>
      </c>
      <c r="C176" s="2">
        <f t="shared" si="6"/>
        <v>1.1909826683508273</v>
      </c>
      <c r="D176" t="s">
        <v>6382</v>
      </c>
      <c r="E176">
        <v>1</v>
      </c>
      <c r="F176" t="s">
        <v>6384</v>
      </c>
      <c r="G176">
        <f t="shared" si="8"/>
        <v>1999</v>
      </c>
      <c r="H176" s="23">
        <v>36069</v>
      </c>
      <c r="I176" s="2">
        <f>_xlfn.XLOOKUP(A176,RES!C:C,RES!F:F)</f>
        <v>47.14526</v>
      </c>
      <c r="J176" s="2">
        <f t="shared" si="7"/>
        <v>2786.8491830746098</v>
      </c>
      <c r="K176"/>
      <c r="S176"/>
      <c r="T176"/>
    </row>
    <row r="177" spans="1:20" x14ac:dyDescent="0.2">
      <c r="A177" t="s">
        <v>5609</v>
      </c>
      <c r="B177">
        <v>54.2</v>
      </c>
      <c r="C177" s="2">
        <f t="shared" si="6"/>
        <v>0.27166291246208063</v>
      </c>
      <c r="D177" t="s">
        <v>6382</v>
      </c>
      <c r="E177">
        <v>1</v>
      </c>
      <c r="F177" t="s">
        <v>6384</v>
      </c>
      <c r="G177">
        <f t="shared" si="8"/>
        <v>1999</v>
      </c>
      <c r="H177" s="23">
        <v>36100</v>
      </c>
      <c r="I177" s="2">
        <f>_xlfn.XLOOKUP(A177,RES!C:C,RES!F:F)</f>
        <v>66.269679999999994</v>
      </c>
      <c r="J177" s="2">
        <f t="shared" si="7"/>
        <v>10.751083048147587</v>
      </c>
      <c r="K177"/>
      <c r="S177"/>
      <c r="T177"/>
    </row>
    <row r="178" spans="1:20" x14ac:dyDescent="0.2">
      <c r="A178" t="s">
        <v>5610</v>
      </c>
      <c r="B178">
        <v>130.69999999999999</v>
      </c>
      <c r="C178" s="2">
        <f t="shared" si="6"/>
        <v>0.17494124054509932</v>
      </c>
      <c r="D178" t="s">
        <v>6382</v>
      </c>
      <c r="E178">
        <v>1</v>
      </c>
      <c r="F178" t="s">
        <v>6384</v>
      </c>
      <c r="G178">
        <f t="shared" si="8"/>
        <v>1999</v>
      </c>
      <c r="H178" s="23">
        <v>36130</v>
      </c>
      <c r="I178" s="2">
        <f>_xlfn.XLOOKUP(A178,RES!C:C,RES!F:F)</f>
        <v>64.558449999999993</v>
      </c>
      <c r="J178" s="2">
        <f t="shared" si="7"/>
        <v>133.88537525332819</v>
      </c>
      <c r="K178"/>
      <c r="S178"/>
      <c r="T178"/>
    </row>
    <row r="179" spans="1:20" x14ac:dyDescent="0.2">
      <c r="A179" t="s">
        <v>5611</v>
      </c>
      <c r="B179">
        <v>122.4</v>
      </c>
      <c r="C179" s="2">
        <f t="shared" si="6"/>
        <v>0.18077538151554678</v>
      </c>
      <c r="D179" t="s">
        <v>6382</v>
      </c>
      <c r="E179">
        <v>1</v>
      </c>
      <c r="F179" t="s">
        <v>6384</v>
      </c>
      <c r="G179">
        <f t="shared" si="8"/>
        <v>1999</v>
      </c>
      <c r="H179" s="23">
        <v>36161</v>
      </c>
      <c r="I179" s="2">
        <f>_xlfn.XLOOKUP(A179,RES!C:C,RES!F:F)</f>
        <v>389.71640000000002</v>
      </c>
      <c r="J179" s="2">
        <f t="shared" si="7"/>
        <v>2335.2306440836601</v>
      </c>
      <c r="K179"/>
      <c r="S179"/>
      <c r="T179"/>
    </row>
    <row r="180" spans="1:20" x14ac:dyDescent="0.2">
      <c r="A180" t="s">
        <v>5612</v>
      </c>
      <c r="B180">
        <v>1276</v>
      </c>
      <c r="C180" s="2">
        <f t="shared" si="6"/>
        <v>5.5989251095585432E-2</v>
      </c>
      <c r="D180" t="s">
        <v>6382</v>
      </c>
      <c r="E180">
        <v>1</v>
      </c>
      <c r="F180" t="s">
        <v>6384</v>
      </c>
      <c r="G180">
        <f t="shared" si="8"/>
        <v>1999</v>
      </c>
      <c r="H180" s="23">
        <v>36192</v>
      </c>
      <c r="I180" s="2">
        <f>_xlfn.XLOOKUP(A180,RES!C:C,RES!F:F)</f>
        <v>1273.1479999999999</v>
      </c>
      <c r="J180" s="2">
        <f t="shared" si="7"/>
        <v>2.5498131661443608E-2</v>
      </c>
      <c r="K180"/>
      <c r="S180"/>
      <c r="T180"/>
    </row>
    <row r="181" spans="1:20" x14ac:dyDescent="0.2">
      <c r="A181" t="s">
        <v>5613</v>
      </c>
      <c r="B181">
        <v>517.6</v>
      </c>
      <c r="C181" s="2">
        <f t="shared" si="6"/>
        <v>8.7908903249210968E-2</v>
      </c>
      <c r="D181" t="s">
        <v>6382</v>
      </c>
      <c r="E181">
        <v>1</v>
      </c>
      <c r="F181" t="s">
        <v>6384</v>
      </c>
      <c r="G181">
        <f t="shared" si="8"/>
        <v>1999</v>
      </c>
      <c r="H181" s="23">
        <v>36220</v>
      </c>
      <c r="I181" s="2">
        <f>_xlfn.XLOOKUP(A181,RES!C:C,RES!F:F)</f>
        <v>362.12959999999998</v>
      </c>
      <c r="J181" s="2">
        <f t="shared" si="7"/>
        <v>186.79324015579607</v>
      </c>
      <c r="K181"/>
      <c r="S181"/>
      <c r="T181"/>
    </row>
    <row r="182" spans="1:20" x14ac:dyDescent="0.2">
      <c r="A182" t="s">
        <v>5614</v>
      </c>
      <c r="B182">
        <v>354.1</v>
      </c>
      <c r="C182" s="2">
        <f t="shared" si="6"/>
        <v>0.10628378991582101</v>
      </c>
      <c r="D182" t="s">
        <v>6382</v>
      </c>
      <c r="E182">
        <v>1</v>
      </c>
      <c r="F182" t="s">
        <v>6384</v>
      </c>
      <c r="G182">
        <f t="shared" si="8"/>
        <v>1999</v>
      </c>
      <c r="H182" s="23">
        <v>36251</v>
      </c>
      <c r="I182" s="2">
        <f>_xlfn.XLOOKUP(A182,RES!C:C,RES!F:F)</f>
        <v>155.2431</v>
      </c>
      <c r="J182" s="2">
        <f t="shared" si="7"/>
        <v>446.69942589788207</v>
      </c>
      <c r="K182"/>
      <c r="S182"/>
      <c r="T182"/>
    </row>
    <row r="183" spans="1:20" x14ac:dyDescent="0.2">
      <c r="A183" t="s">
        <v>5615</v>
      </c>
      <c r="B183">
        <v>72.2</v>
      </c>
      <c r="C183" s="2">
        <f t="shared" si="6"/>
        <v>0.23537557657892522</v>
      </c>
      <c r="D183" t="s">
        <v>6382</v>
      </c>
      <c r="E183">
        <v>1</v>
      </c>
      <c r="F183" t="s">
        <v>6384</v>
      </c>
      <c r="G183">
        <f t="shared" si="8"/>
        <v>1999</v>
      </c>
      <c r="H183" s="23">
        <v>36281</v>
      </c>
      <c r="I183" s="2">
        <f>_xlfn.XLOOKUP(A183,RES!C:C,RES!F:F)</f>
        <v>174.29400000000001</v>
      </c>
      <c r="J183" s="2">
        <f t="shared" si="7"/>
        <v>577.46176376731296</v>
      </c>
      <c r="K183"/>
      <c r="S183"/>
      <c r="T183"/>
    </row>
    <row r="184" spans="1:20" x14ac:dyDescent="0.2">
      <c r="A184" t="s">
        <v>5616</v>
      </c>
      <c r="B184">
        <v>26.3</v>
      </c>
      <c r="C184" s="2">
        <f t="shared" si="6"/>
        <v>0.38998878798351594</v>
      </c>
      <c r="D184" t="s">
        <v>6382</v>
      </c>
      <c r="E184">
        <v>1</v>
      </c>
      <c r="F184" t="s">
        <v>6384</v>
      </c>
      <c r="G184">
        <f t="shared" si="8"/>
        <v>1999</v>
      </c>
      <c r="H184" s="23">
        <v>36312</v>
      </c>
      <c r="I184" s="2">
        <f>_xlfn.XLOOKUP(A184,RES!C:C,RES!F:F)</f>
        <v>112.8883</v>
      </c>
      <c r="J184" s="2">
        <f t="shared" si="7"/>
        <v>1140.3093075117874</v>
      </c>
      <c r="K184"/>
      <c r="S184"/>
      <c r="T184"/>
    </row>
    <row r="185" spans="1:20" x14ac:dyDescent="0.2">
      <c r="A185" t="s">
        <v>5617</v>
      </c>
      <c r="B185">
        <v>5.78</v>
      </c>
      <c r="C185" s="2">
        <f t="shared" si="6"/>
        <v>0.83189033080770292</v>
      </c>
      <c r="D185" t="s">
        <v>6382</v>
      </c>
      <c r="E185">
        <v>1</v>
      </c>
      <c r="F185" t="s">
        <v>6384</v>
      </c>
      <c r="G185">
        <f t="shared" si="8"/>
        <v>1999</v>
      </c>
      <c r="H185" s="23">
        <v>36342</v>
      </c>
      <c r="I185" s="2">
        <f>_xlfn.XLOOKUP(A185,RES!C:C,RES!F:F)</f>
        <v>87.14237</v>
      </c>
      <c r="J185" s="2">
        <f t="shared" si="7"/>
        <v>4581.2008664476816</v>
      </c>
      <c r="K185"/>
      <c r="S185"/>
      <c r="T185"/>
    </row>
    <row r="186" spans="1:20" x14ac:dyDescent="0.2">
      <c r="A186" t="s">
        <v>5618</v>
      </c>
      <c r="B186">
        <v>2.73</v>
      </c>
      <c r="C186" s="2">
        <f t="shared" si="6"/>
        <v>1.2104550653376049</v>
      </c>
      <c r="D186" t="s">
        <v>6382</v>
      </c>
      <c r="E186">
        <v>1</v>
      </c>
      <c r="F186" t="s">
        <v>6384</v>
      </c>
      <c r="G186">
        <f t="shared" si="8"/>
        <v>1999</v>
      </c>
      <c r="H186" s="23">
        <v>36373</v>
      </c>
      <c r="I186" s="2">
        <f>_xlfn.XLOOKUP(A186,RES!C:C,RES!F:F)</f>
        <v>68.857640000000004</v>
      </c>
      <c r="J186" s="2">
        <f t="shared" si="7"/>
        <v>6407.1278710177303</v>
      </c>
      <c r="K186"/>
      <c r="S186"/>
      <c r="T186"/>
    </row>
    <row r="187" spans="1:20" x14ac:dyDescent="0.2">
      <c r="A187" t="s">
        <v>5619</v>
      </c>
      <c r="B187">
        <v>0.83099999999999996</v>
      </c>
      <c r="C187" s="2">
        <f t="shared" si="6"/>
        <v>2</v>
      </c>
      <c r="D187" t="s">
        <v>6382</v>
      </c>
      <c r="E187">
        <v>1</v>
      </c>
      <c r="F187" t="s">
        <v>6384</v>
      </c>
      <c r="G187">
        <f t="shared" si="8"/>
        <v>1999</v>
      </c>
      <c r="H187" s="23">
        <v>36404</v>
      </c>
      <c r="I187" s="2">
        <f>_xlfn.XLOOKUP(A187,RES!C:C,RES!F:F)</f>
        <v>60.456600000000002</v>
      </c>
      <c r="J187" s="2">
        <f t="shared" si="7"/>
        <v>14220.84870144</v>
      </c>
      <c r="K187"/>
      <c r="S187"/>
      <c r="T187"/>
    </row>
    <row r="188" spans="1:20" x14ac:dyDescent="0.2">
      <c r="A188" t="s">
        <v>5620</v>
      </c>
      <c r="B188">
        <v>1.23</v>
      </c>
      <c r="C188" s="2">
        <f t="shared" si="6"/>
        <v>1.8033392693348647</v>
      </c>
      <c r="D188" t="s">
        <v>6382</v>
      </c>
      <c r="E188">
        <v>1</v>
      </c>
      <c r="F188" t="s">
        <v>6384</v>
      </c>
      <c r="G188">
        <f t="shared" si="8"/>
        <v>2000</v>
      </c>
      <c r="H188" s="23">
        <v>36434</v>
      </c>
      <c r="I188" s="2">
        <f>_xlfn.XLOOKUP(A188,RES!C:C,RES!F:F)</f>
        <v>58.77431</v>
      </c>
      <c r="J188" s="2">
        <f t="shared" si="7"/>
        <v>10768.610124800327</v>
      </c>
      <c r="K188"/>
      <c r="S188"/>
      <c r="T188"/>
    </row>
    <row r="189" spans="1:20" x14ac:dyDescent="0.2">
      <c r="A189" t="s">
        <v>5621</v>
      </c>
      <c r="B189">
        <v>6.68</v>
      </c>
      <c r="C189" s="2">
        <f t="shared" si="6"/>
        <v>0.77382323253413687</v>
      </c>
      <c r="D189" t="s">
        <v>6382</v>
      </c>
      <c r="E189">
        <v>1</v>
      </c>
      <c r="F189" t="s">
        <v>6384</v>
      </c>
      <c r="G189">
        <f t="shared" si="8"/>
        <v>2000</v>
      </c>
      <c r="H189" s="23">
        <v>36465</v>
      </c>
      <c r="I189" s="2">
        <f>_xlfn.XLOOKUP(A189,RES!C:C,RES!F:F)</f>
        <v>59.826970000000003</v>
      </c>
      <c r="J189" s="2">
        <f t="shared" si="7"/>
        <v>1691.3774971143118</v>
      </c>
      <c r="K189"/>
      <c r="S189"/>
      <c r="T189"/>
    </row>
    <row r="190" spans="1:20" x14ac:dyDescent="0.2">
      <c r="A190" t="s">
        <v>5622</v>
      </c>
      <c r="B190">
        <v>7.77</v>
      </c>
      <c r="C190" s="2">
        <f t="shared" si="6"/>
        <v>0.71749600333417518</v>
      </c>
      <c r="D190" t="s">
        <v>6382</v>
      </c>
      <c r="E190">
        <v>1</v>
      </c>
      <c r="F190" t="s">
        <v>6384</v>
      </c>
      <c r="G190">
        <f t="shared" si="8"/>
        <v>2000</v>
      </c>
      <c r="H190" s="23">
        <v>36495</v>
      </c>
      <c r="I190" s="2">
        <f>_xlfn.XLOOKUP(A190,RES!C:C,RES!F:F)</f>
        <v>131.70140000000001</v>
      </c>
      <c r="J190" s="2">
        <f t="shared" si="7"/>
        <v>7906.8169400051474</v>
      </c>
      <c r="K190"/>
      <c r="S190"/>
      <c r="T190"/>
    </row>
    <row r="191" spans="1:20" x14ac:dyDescent="0.2">
      <c r="A191" t="s">
        <v>5623</v>
      </c>
      <c r="B191">
        <v>104.1</v>
      </c>
      <c r="C191" s="2">
        <f t="shared" si="6"/>
        <v>0.19602191647546144</v>
      </c>
      <c r="D191" t="s">
        <v>6382</v>
      </c>
      <c r="E191">
        <v>1</v>
      </c>
      <c r="F191" t="s">
        <v>6384</v>
      </c>
      <c r="G191">
        <f t="shared" si="8"/>
        <v>2000</v>
      </c>
      <c r="H191" s="23">
        <v>36526</v>
      </c>
      <c r="I191" s="2">
        <f>_xlfn.XLOOKUP(A191,RES!C:C,RES!F:F)</f>
        <v>176.0069</v>
      </c>
      <c r="J191" s="2">
        <f t="shared" si="7"/>
        <v>198.67828117617682</v>
      </c>
      <c r="K191"/>
      <c r="S191"/>
      <c r="T191"/>
    </row>
    <row r="192" spans="1:20" x14ac:dyDescent="0.2">
      <c r="A192" t="s">
        <v>5624</v>
      </c>
      <c r="B192">
        <v>1034</v>
      </c>
      <c r="C192" s="2">
        <f t="shared" si="6"/>
        <v>6.2197041357112293E-2</v>
      </c>
      <c r="D192" t="s">
        <v>6382</v>
      </c>
      <c r="E192">
        <v>1</v>
      </c>
      <c r="F192" t="s">
        <v>6384</v>
      </c>
      <c r="G192">
        <f t="shared" si="8"/>
        <v>2000</v>
      </c>
      <c r="H192" s="23">
        <v>36557</v>
      </c>
      <c r="I192" s="2">
        <f>_xlfn.XLOOKUP(A192,RES!C:C,RES!F:F)</f>
        <v>617.1644</v>
      </c>
      <c r="J192" s="2">
        <f t="shared" si="7"/>
        <v>672.15441944820122</v>
      </c>
      <c r="K192"/>
      <c r="S192"/>
      <c r="T192"/>
    </row>
    <row r="193" spans="1:20" x14ac:dyDescent="0.2">
      <c r="A193" t="s">
        <v>5625</v>
      </c>
      <c r="B193">
        <v>592.9</v>
      </c>
      <c r="C193" s="2">
        <f t="shared" si="6"/>
        <v>8.2137082082295559E-2</v>
      </c>
      <c r="D193" t="s">
        <v>6382</v>
      </c>
      <c r="E193">
        <v>1</v>
      </c>
      <c r="F193" t="s">
        <v>6384</v>
      </c>
      <c r="G193">
        <f t="shared" si="8"/>
        <v>2000</v>
      </c>
      <c r="H193" s="23">
        <v>36586</v>
      </c>
      <c r="I193" s="2">
        <f>_xlfn.XLOOKUP(A193,RES!C:C,RES!F:F)</f>
        <v>187.77199999999999</v>
      </c>
      <c r="J193" s="2">
        <f t="shared" si="7"/>
        <v>1107.2942916781915</v>
      </c>
      <c r="K193"/>
      <c r="S193"/>
      <c r="T193"/>
    </row>
    <row r="194" spans="1:20" x14ac:dyDescent="0.2">
      <c r="A194" t="s">
        <v>5626</v>
      </c>
      <c r="B194">
        <v>85.1</v>
      </c>
      <c r="C194" s="2">
        <f t="shared" ref="C194:C257" si="9">_xlfn.XLOOKUP(F194,L:L,O:O)*E194/SQRT(MAX(1,B194))</f>
        <v>0.21680296415038894</v>
      </c>
      <c r="D194" t="s">
        <v>6382</v>
      </c>
      <c r="E194">
        <v>1</v>
      </c>
      <c r="F194" t="s">
        <v>6384</v>
      </c>
      <c r="G194">
        <f t="shared" si="8"/>
        <v>2000</v>
      </c>
      <c r="H194" s="23">
        <v>36617</v>
      </c>
      <c r="I194" s="2">
        <f>_xlfn.XLOOKUP(A194,RES!C:C,RES!F:F)</f>
        <v>121.9502</v>
      </c>
      <c r="J194" s="2">
        <f t="shared" si="7"/>
        <v>63.827837369682726</v>
      </c>
      <c r="K194"/>
      <c r="S194"/>
      <c r="T194"/>
    </row>
    <row r="195" spans="1:20" x14ac:dyDescent="0.2">
      <c r="A195" t="s">
        <v>5627</v>
      </c>
      <c r="B195">
        <v>40.1</v>
      </c>
      <c r="C195" s="2">
        <f t="shared" si="9"/>
        <v>0.31583322092743271</v>
      </c>
      <c r="D195" t="s">
        <v>6382</v>
      </c>
      <c r="E195">
        <v>1</v>
      </c>
      <c r="F195" t="s">
        <v>6384</v>
      </c>
      <c r="G195">
        <f t="shared" si="8"/>
        <v>2000</v>
      </c>
      <c r="H195" s="23">
        <v>36647</v>
      </c>
      <c r="I195" s="2">
        <f>_xlfn.XLOOKUP(A195,RES!C:C,RES!F:F)</f>
        <v>105.7604</v>
      </c>
      <c r="J195" s="2">
        <f t="shared" ref="J195:J258" si="10">((B195-I195)*C195)^2</f>
        <v>430.05367861945155</v>
      </c>
      <c r="K195"/>
      <c r="S195"/>
      <c r="T195"/>
    </row>
    <row r="196" spans="1:20" x14ac:dyDescent="0.2">
      <c r="A196" t="s">
        <v>5628</v>
      </c>
      <c r="B196">
        <v>11</v>
      </c>
      <c r="C196" s="2">
        <f t="shared" si="9"/>
        <v>0.60302268915552726</v>
      </c>
      <c r="D196" t="s">
        <v>6382</v>
      </c>
      <c r="E196">
        <v>1</v>
      </c>
      <c r="F196" t="s">
        <v>6384</v>
      </c>
      <c r="G196">
        <f t="shared" si="8"/>
        <v>2000</v>
      </c>
      <c r="H196" s="23">
        <v>36678</v>
      </c>
      <c r="I196" s="2">
        <f>_xlfn.XLOOKUP(A196,RES!C:C,RES!F:F)</f>
        <v>86.537030000000001</v>
      </c>
      <c r="J196" s="2">
        <f t="shared" si="10"/>
        <v>2074.8519640803279</v>
      </c>
      <c r="K196"/>
      <c r="S196"/>
      <c r="T196"/>
    </row>
    <row r="197" spans="1:20" x14ac:dyDescent="0.2">
      <c r="A197" t="s">
        <v>5629</v>
      </c>
      <c r="B197">
        <v>2.64</v>
      </c>
      <c r="C197" s="2">
        <f t="shared" si="9"/>
        <v>1.2309149097933274</v>
      </c>
      <c r="D197" t="s">
        <v>6382</v>
      </c>
      <c r="E197">
        <v>1</v>
      </c>
      <c r="F197" t="s">
        <v>6384</v>
      </c>
      <c r="G197">
        <f t="shared" si="8"/>
        <v>2000</v>
      </c>
      <c r="H197" s="23">
        <v>36708</v>
      </c>
      <c r="I197" s="2">
        <f>_xlfn.XLOOKUP(A197,RES!C:C,RES!F:F)</f>
        <v>68.723960000000005</v>
      </c>
      <c r="J197" s="2">
        <f t="shared" si="10"/>
        <v>6616.8026807296983</v>
      </c>
      <c r="K197"/>
      <c r="S197"/>
      <c r="T197"/>
    </row>
    <row r="198" spans="1:20" x14ac:dyDescent="0.2">
      <c r="A198" t="s">
        <v>5630</v>
      </c>
      <c r="B198">
        <v>0.32400000000000001</v>
      </c>
      <c r="C198" s="2">
        <f t="shared" si="9"/>
        <v>2</v>
      </c>
      <c r="D198" t="s">
        <v>6382</v>
      </c>
      <c r="E198">
        <v>1</v>
      </c>
      <c r="F198" t="s">
        <v>6384</v>
      </c>
      <c r="G198">
        <f t="shared" si="8"/>
        <v>2000</v>
      </c>
      <c r="H198" s="23">
        <v>36739</v>
      </c>
      <c r="I198" s="2">
        <f>_xlfn.XLOOKUP(A198,RES!C:C,RES!F:F)</f>
        <v>56.244790000000002</v>
      </c>
      <c r="J198" s="2">
        <f t="shared" si="10"/>
        <v>12508.539016896402</v>
      </c>
      <c r="K198"/>
      <c r="S198"/>
      <c r="T198"/>
    </row>
    <row r="199" spans="1:20" x14ac:dyDescent="0.2">
      <c r="A199" t="s">
        <v>5631</v>
      </c>
      <c r="B199">
        <v>5.7000000000000002E-2</v>
      </c>
      <c r="C199" s="2">
        <f t="shared" si="9"/>
        <v>2</v>
      </c>
      <c r="D199" t="s">
        <v>6382</v>
      </c>
      <c r="E199">
        <v>1</v>
      </c>
      <c r="F199" t="s">
        <v>6384</v>
      </c>
      <c r="G199">
        <f t="shared" si="8"/>
        <v>2000</v>
      </c>
      <c r="H199" s="23">
        <v>36770</v>
      </c>
      <c r="I199" s="2">
        <f>_xlfn.XLOOKUP(A199,RES!C:C,RES!F:F)</f>
        <v>51.670720000000003</v>
      </c>
      <c r="J199" s="2">
        <f t="shared" si="10"/>
        <v>10655.904368953601</v>
      </c>
      <c r="K199"/>
      <c r="S199"/>
      <c r="T199"/>
    </row>
    <row r="200" spans="1:20" x14ac:dyDescent="0.2">
      <c r="A200" t="s">
        <v>5632</v>
      </c>
      <c r="B200">
        <v>2.2999999999999998</v>
      </c>
      <c r="C200" s="2">
        <f t="shared" si="9"/>
        <v>1.3187609467915742</v>
      </c>
      <c r="D200" t="s">
        <v>6382</v>
      </c>
      <c r="E200">
        <v>1</v>
      </c>
      <c r="F200" t="s">
        <v>6384</v>
      </c>
      <c r="G200">
        <f t="shared" si="8"/>
        <v>2001</v>
      </c>
      <c r="H200" s="23">
        <v>36800</v>
      </c>
      <c r="I200" s="2">
        <f>_xlfn.XLOOKUP(A200,RES!C:C,RES!F:F)</f>
        <v>65.285880000000006</v>
      </c>
      <c r="J200" s="2">
        <f t="shared" si="10"/>
        <v>6899.5149206511333</v>
      </c>
      <c r="K200"/>
      <c r="S200"/>
      <c r="T200"/>
    </row>
    <row r="201" spans="1:20" x14ac:dyDescent="0.2">
      <c r="A201" t="s">
        <v>5633</v>
      </c>
      <c r="B201">
        <v>4.5999999999999996</v>
      </c>
      <c r="C201" s="2">
        <f t="shared" si="9"/>
        <v>0.93250480824031379</v>
      </c>
      <c r="D201" t="s">
        <v>6382</v>
      </c>
      <c r="E201">
        <v>1</v>
      </c>
      <c r="F201" t="s">
        <v>6384</v>
      </c>
      <c r="G201">
        <f t="shared" si="8"/>
        <v>2001</v>
      </c>
      <c r="H201" s="23">
        <v>36831</v>
      </c>
      <c r="I201" s="2">
        <f>_xlfn.XLOOKUP(A201,RES!C:C,RES!F:F)</f>
        <v>96.386570000000006</v>
      </c>
      <c r="J201" s="2">
        <f t="shared" si="10"/>
        <v>7325.8908107520901</v>
      </c>
      <c r="K201"/>
      <c r="S201"/>
      <c r="T201"/>
    </row>
    <row r="202" spans="1:20" x14ac:dyDescent="0.2">
      <c r="A202" t="s">
        <v>5634</v>
      </c>
      <c r="B202">
        <v>6.94</v>
      </c>
      <c r="C202" s="2">
        <f t="shared" si="9"/>
        <v>0.75918961800112339</v>
      </c>
      <c r="D202" t="s">
        <v>6382</v>
      </c>
      <c r="E202">
        <v>1</v>
      </c>
      <c r="F202" t="s">
        <v>6384</v>
      </c>
      <c r="G202">
        <f t="shared" si="8"/>
        <v>2001</v>
      </c>
      <c r="H202" s="23">
        <v>36861</v>
      </c>
      <c r="I202" s="2">
        <f>_xlfn.XLOOKUP(A202,RES!C:C,RES!F:F)</f>
        <v>56.983220000000003</v>
      </c>
      <c r="J202" s="2">
        <f t="shared" si="10"/>
        <v>1443.4143331229975</v>
      </c>
      <c r="K202"/>
      <c r="S202"/>
      <c r="T202"/>
    </row>
    <row r="203" spans="1:20" x14ac:dyDescent="0.2">
      <c r="A203" t="s">
        <v>5635</v>
      </c>
      <c r="B203">
        <v>71.5</v>
      </c>
      <c r="C203" s="2">
        <f t="shared" si="9"/>
        <v>0.23652495839563303</v>
      </c>
      <c r="D203" t="s">
        <v>6382</v>
      </c>
      <c r="E203">
        <v>1</v>
      </c>
      <c r="F203" t="s">
        <v>6384</v>
      </c>
      <c r="G203">
        <f t="shared" si="8"/>
        <v>2001</v>
      </c>
      <c r="H203" s="23">
        <v>36892</v>
      </c>
      <c r="I203" s="2">
        <f>_xlfn.XLOOKUP(A203,RES!C:C,RES!F:F)</f>
        <v>93.019679999999994</v>
      </c>
      <c r="J203" s="2">
        <f t="shared" si="10"/>
        <v>25.907503625309072</v>
      </c>
      <c r="K203"/>
      <c r="S203"/>
      <c r="T203"/>
    </row>
    <row r="204" spans="1:20" x14ac:dyDescent="0.2">
      <c r="A204" t="s">
        <v>5636</v>
      </c>
      <c r="B204">
        <v>442.4</v>
      </c>
      <c r="C204" s="2">
        <f t="shared" si="9"/>
        <v>9.5087282641120485E-2</v>
      </c>
      <c r="D204" t="s">
        <v>6382</v>
      </c>
      <c r="E204">
        <v>1</v>
      </c>
      <c r="F204" t="s">
        <v>6384</v>
      </c>
      <c r="G204">
        <f t="shared" si="8"/>
        <v>2001</v>
      </c>
      <c r="H204" s="23">
        <v>36923</v>
      </c>
      <c r="I204" s="2">
        <f>_xlfn.XLOOKUP(A204,RES!C:C,RES!F:F)</f>
        <v>217.89930000000001</v>
      </c>
      <c r="J204" s="2">
        <f t="shared" si="10"/>
        <v>455.70130470605778</v>
      </c>
      <c r="K204"/>
      <c r="S204"/>
      <c r="T204"/>
    </row>
    <row r="205" spans="1:20" x14ac:dyDescent="0.2">
      <c r="A205" t="s">
        <v>5637</v>
      </c>
      <c r="B205">
        <v>305.3</v>
      </c>
      <c r="C205" s="2">
        <f t="shared" si="9"/>
        <v>0.11446338722949703</v>
      </c>
      <c r="D205" t="s">
        <v>6382</v>
      </c>
      <c r="E205">
        <v>1</v>
      </c>
      <c r="F205" t="s">
        <v>6384</v>
      </c>
      <c r="G205">
        <f t="shared" si="8"/>
        <v>2001</v>
      </c>
      <c r="H205" s="23">
        <v>36951</v>
      </c>
      <c r="I205" s="2">
        <f>_xlfn.XLOOKUP(A205,RES!C:C,RES!F:F)</f>
        <v>135.53819999999999</v>
      </c>
      <c r="J205" s="2">
        <f t="shared" si="10"/>
        <v>377.58360614792008</v>
      </c>
      <c r="K205"/>
      <c r="S205"/>
      <c r="T205"/>
    </row>
    <row r="206" spans="1:20" x14ac:dyDescent="0.2">
      <c r="A206" t="s">
        <v>5638</v>
      </c>
      <c r="B206">
        <v>38.9</v>
      </c>
      <c r="C206" s="2">
        <f t="shared" si="9"/>
        <v>0.32066768389743294</v>
      </c>
      <c r="D206" t="s">
        <v>6382</v>
      </c>
      <c r="E206">
        <v>1</v>
      </c>
      <c r="F206" t="s">
        <v>6384</v>
      </c>
      <c r="G206">
        <f t="shared" si="8"/>
        <v>2001</v>
      </c>
      <c r="H206" s="23">
        <v>36982</v>
      </c>
      <c r="I206" s="2">
        <f>_xlfn.XLOOKUP(A206,RES!C:C,RES!F:F)</f>
        <v>83.994789999999995</v>
      </c>
      <c r="J206" s="2">
        <f t="shared" si="10"/>
        <v>209.10437893512596</v>
      </c>
      <c r="K206"/>
      <c r="S206"/>
      <c r="T206"/>
    </row>
    <row r="207" spans="1:20" x14ac:dyDescent="0.2">
      <c r="A207" t="s">
        <v>5639</v>
      </c>
      <c r="B207">
        <v>18.399999999999999</v>
      </c>
      <c r="C207" s="2">
        <f t="shared" si="9"/>
        <v>0.46625240412015689</v>
      </c>
      <c r="D207" t="s">
        <v>6382</v>
      </c>
      <c r="E207">
        <v>1</v>
      </c>
      <c r="F207" t="s">
        <v>6384</v>
      </c>
      <c r="G207">
        <f t="shared" si="8"/>
        <v>2001</v>
      </c>
      <c r="H207" s="23">
        <v>37012</v>
      </c>
      <c r="I207" s="2">
        <f>_xlfn.XLOOKUP(A207,RES!C:C,RES!F:F)</f>
        <v>70.043400000000005</v>
      </c>
      <c r="J207" s="2">
        <f t="shared" si="10"/>
        <v>579.79147033913068</v>
      </c>
      <c r="K207"/>
      <c r="S207"/>
      <c r="T207"/>
    </row>
    <row r="208" spans="1:20" x14ac:dyDescent="0.2">
      <c r="A208" t="s">
        <v>5640</v>
      </c>
      <c r="B208">
        <v>4.29</v>
      </c>
      <c r="C208" s="2">
        <f t="shared" si="9"/>
        <v>0.96560909917053517</v>
      </c>
      <c r="D208" t="s">
        <v>6382</v>
      </c>
      <c r="E208">
        <v>1</v>
      </c>
      <c r="F208" t="s">
        <v>6384</v>
      </c>
      <c r="G208">
        <f t="shared" si="8"/>
        <v>2001</v>
      </c>
      <c r="H208" s="23">
        <v>37043</v>
      </c>
      <c r="I208" s="2">
        <f>_xlfn.XLOOKUP(A208,RES!C:C,RES!F:F)</f>
        <v>57.824649999999998</v>
      </c>
      <c r="J208" s="2">
        <f t="shared" si="10"/>
        <v>2672.2226113030306</v>
      </c>
      <c r="K208"/>
      <c r="S208"/>
      <c r="T208"/>
    </row>
    <row r="209" spans="1:20" x14ac:dyDescent="0.2">
      <c r="A209" t="s">
        <v>5641</v>
      </c>
      <c r="B209">
        <v>0.71899999999999997</v>
      </c>
      <c r="C209" s="2">
        <f t="shared" si="9"/>
        <v>2</v>
      </c>
      <c r="D209" t="s">
        <v>6382</v>
      </c>
      <c r="E209">
        <v>1</v>
      </c>
      <c r="F209" t="s">
        <v>6384</v>
      </c>
      <c r="G209">
        <f t="shared" si="8"/>
        <v>2001</v>
      </c>
      <c r="H209" s="23">
        <v>37073</v>
      </c>
      <c r="I209" s="2">
        <f>_xlfn.XLOOKUP(A209,RES!C:C,RES!F:F)</f>
        <v>46.300930000000001</v>
      </c>
      <c r="J209" s="2">
        <f t="shared" si="10"/>
        <v>8310.8493700996005</v>
      </c>
      <c r="K209"/>
      <c r="S209"/>
      <c r="T209"/>
    </row>
    <row r="210" spans="1:20" x14ac:dyDescent="0.2">
      <c r="A210" t="s">
        <v>5642</v>
      </c>
      <c r="B210">
        <v>0.04</v>
      </c>
      <c r="C210" s="2">
        <f t="shared" si="9"/>
        <v>2</v>
      </c>
      <c r="D210" t="s">
        <v>6382</v>
      </c>
      <c r="E210">
        <v>1</v>
      </c>
      <c r="F210" t="s">
        <v>6384</v>
      </c>
      <c r="G210">
        <f t="shared" si="8"/>
        <v>2001</v>
      </c>
      <c r="H210" s="23">
        <v>37104</v>
      </c>
      <c r="I210" s="2">
        <f>_xlfn.XLOOKUP(A210,RES!C:C,RES!F:F)</f>
        <v>38.700229999999998</v>
      </c>
      <c r="J210" s="2">
        <f t="shared" si="10"/>
        <v>5978.4535346115999</v>
      </c>
      <c r="K210"/>
      <c r="S210"/>
      <c r="T210"/>
    </row>
    <row r="211" spans="1:20" x14ac:dyDescent="0.2">
      <c r="A211" t="s">
        <v>5643</v>
      </c>
      <c r="B211">
        <v>0</v>
      </c>
      <c r="C211" s="2">
        <f t="shared" si="9"/>
        <v>2</v>
      </c>
      <c r="D211" t="s">
        <v>6382</v>
      </c>
      <c r="E211">
        <v>1</v>
      </c>
      <c r="F211" t="s">
        <v>6384</v>
      </c>
      <c r="G211">
        <f t="shared" si="8"/>
        <v>2001</v>
      </c>
      <c r="H211" s="23">
        <v>37135</v>
      </c>
      <c r="I211" s="2">
        <f>_xlfn.XLOOKUP(A211,RES!C:C,RES!F:F)</f>
        <v>38.021410000000003</v>
      </c>
      <c r="J211" s="2">
        <f t="shared" si="10"/>
        <v>5782.510473552401</v>
      </c>
      <c r="K211"/>
      <c r="S211"/>
      <c r="T211"/>
    </row>
    <row r="212" spans="1:20" x14ac:dyDescent="0.2">
      <c r="A212" t="s">
        <v>5644</v>
      </c>
      <c r="B212">
        <v>0</v>
      </c>
      <c r="C212" s="2">
        <f t="shared" si="9"/>
        <v>2</v>
      </c>
      <c r="D212" t="s">
        <v>6382</v>
      </c>
      <c r="E212">
        <v>1</v>
      </c>
      <c r="F212" t="s">
        <v>6384</v>
      </c>
      <c r="G212">
        <f t="shared" si="8"/>
        <v>2002</v>
      </c>
      <c r="H212" s="23">
        <v>37165</v>
      </c>
      <c r="I212" s="2">
        <f>_xlfn.XLOOKUP(A212,RES!C:C,RES!F:F)</f>
        <v>39.685180000000003</v>
      </c>
      <c r="J212" s="2">
        <f t="shared" si="10"/>
        <v>6299.6540465296011</v>
      </c>
      <c r="K212"/>
      <c r="S212"/>
      <c r="T212"/>
    </row>
    <row r="213" spans="1:20" x14ac:dyDescent="0.2">
      <c r="A213" t="s">
        <v>5645</v>
      </c>
      <c r="B213">
        <v>65.599999999999994</v>
      </c>
      <c r="C213" s="2">
        <f t="shared" si="9"/>
        <v>0.24693239916239743</v>
      </c>
      <c r="D213" t="s">
        <v>6382</v>
      </c>
      <c r="E213">
        <v>1</v>
      </c>
      <c r="F213" t="s">
        <v>6384</v>
      </c>
      <c r="G213">
        <f t="shared" ref="G213:G276" si="11">G201+1</f>
        <v>2002</v>
      </c>
      <c r="H213" s="23">
        <v>37196</v>
      </c>
      <c r="I213" s="2">
        <f>_xlfn.XLOOKUP(A213,RES!C:C,RES!F:F)</f>
        <v>108.0723</v>
      </c>
      <c r="J213" s="2">
        <f t="shared" si="10"/>
        <v>109.99367483475615</v>
      </c>
      <c r="K213"/>
      <c r="S213"/>
      <c r="T213"/>
    </row>
    <row r="214" spans="1:20" x14ac:dyDescent="0.2">
      <c r="A214" t="s">
        <v>5646</v>
      </c>
      <c r="B214">
        <v>964</v>
      </c>
      <c r="C214" s="2">
        <f t="shared" si="9"/>
        <v>6.4415662640083082E-2</v>
      </c>
      <c r="D214" t="s">
        <v>6382</v>
      </c>
      <c r="E214">
        <v>1</v>
      </c>
      <c r="F214" t="s">
        <v>6384</v>
      </c>
      <c r="G214">
        <f t="shared" si="11"/>
        <v>2002</v>
      </c>
      <c r="H214" s="23">
        <v>37226</v>
      </c>
      <c r="I214" s="2">
        <f>_xlfn.XLOOKUP(A214,RES!C:C,RES!F:F)</f>
        <v>513.06709999999998</v>
      </c>
      <c r="J214" s="2">
        <f t="shared" si="10"/>
        <v>843.73643279008297</v>
      </c>
      <c r="K214"/>
      <c r="S214"/>
      <c r="T214"/>
    </row>
    <row r="215" spans="1:20" x14ac:dyDescent="0.2">
      <c r="A215" t="s">
        <v>5647</v>
      </c>
      <c r="B215">
        <v>814.7</v>
      </c>
      <c r="C215" s="2">
        <f t="shared" si="9"/>
        <v>7.0069841887317408E-2</v>
      </c>
      <c r="D215" t="s">
        <v>6382</v>
      </c>
      <c r="E215">
        <v>1</v>
      </c>
      <c r="F215" t="s">
        <v>6384</v>
      </c>
      <c r="G215">
        <f t="shared" si="11"/>
        <v>2002</v>
      </c>
      <c r="H215" s="23">
        <v>37257</v>
      </c>
      <c r="I215" s="2">
        <f>_xlfn.XLOOKUP(A215,RES!C:C,RES!F:F)</f>
        <v>350.85649999999998</v>
      </c>
      <c r="J215" s="2">
        <f t="shared" si="10"/>
        <v>1056.3436479305267</v>
      </c>
      <c r="K215"/>
      <c r="S215"/>
      <c r="T215"/>
    </row>
    <row r="216" spans="1:20" x14ac:dyDescent="0.2">
      <c r="A216" t="s">
        <v>5648</v>
      </c>
      <c r="B216">
        <v>159.19999999999999</v>
      </c>
      <c r="C216" s="2">
        <f t="shared" si="9"/>
        <v>0.15851065623706037</v>
      </c>
      <c r="D216" t="s">
        <v>6382</v>
      </c>
      <c r="E216">
        <v>1</v>
      </c>
      <c r="F216" t="s">
        <v>6384</v>
      </c>
      <c r="G216">
        <f t="shared" si="11"/>
        <v>2002</v>
      </c>
      <c r="H216" s="23">
        <v>37288</v>
      </c>
      <c r="I216" s="2">
        <f>_xlfn.XLOOKUP(A216,RES!C:C,RES!F:F)</f>
        <v>122.4074</v>
      </c>
      <c r="J216" s="2">
        <f t="shared" si="10"/>
        <v>34.012447607035178</v>
      </c>
      <c r="K216"/>
      <c r="S216"/>
      <c r="T216"/>
    </row>
    <row r="217" spans="1:20" x14ac:dyDescent="0.2">
      <c r="A217" t="s">
        <v>5649</v>
      </c>
      <c r="B217">
        <v>212</v>
      </c>
      <c r="C217" s="2">
        <f t="shared" si="9"/>
        <v>0.13736056394868904</v>
      </c>
      <c r="D217" t="s">
        <v>6382</v>
      </c>
      <c r="E217">
        <v>1</v>
      </c>
      <c r="F217" t="s">
        <v>6384</v>
      </c>
      <c r="G217">
        <f t="shared" si="11"/>
        <v>2002</v>
      </c>
      <c r="H217" s="23">
        <v>37316</v>
      </c>
      <c r="I217" s="2">
        <f>_xlfn.XLOOKUP(A217,RES!C:C,RES!F:F)</f>
        <v>127.3553</v>
      </c>
      <c r="J217" s="2">
        <f t="shared" si="10"/>
        <v>135.1834950583019</v>
      </c>
      <c r="K217"/>
      <c r="S217"/>
      <c r="T217"/>
    </row>
    <row r="218" spans="1:20" x14ac:dyDescent="0.2">
      <c r="A218" t="s">
        <v>5650</v>
      </c>
      <c r="B218">
        <v>65.099999999999994</v>
      </c>
      <c r="C218" s="2">
        <f t="shared" si="9"/>
        <v>0.24787886640791781</v>
      </c>
      <c r="D218" t="s">
        <v>6382</v>
      </c>
      <c r="E218">
        <v>1</v>
      </c>
      <c r="F218" t="s">
        <v>6384</v>
      </c>
      <c r="G218">
        <f t="shared" si="11"/>
        <v>2002</v>
      </c>
      <c r="H218" s="23">
        <v>37347</v>
      </c>
      <c r="I218" s="2">
        <f>_xlfn.XLOOKUP(A218,RES!C:C,RES!F:F)</f>
        <v>93.848380000000006</v>
      </c>
      <c r="J218" s="2">
        <f t="shared" si="10"/>
        <v>50.781527042973941</v>
      </c>
      <c r="K218"/>
      <c r="S218"/>
      <c r="T218"/>
    </row>
    <row r="219" spans="1:20" x14ac:dyDescent="0.2">
      <c r="A219" t="s">
        <v>5651</v>
      </c>
      <c r="B219">
        <v>26.6</v>
      </c>
      <c r="C219" s="2">
        <f t="shared" si="9"/>
        <v>0.3877833671647406</v>
      </c>
      <c r="D219" t="s">
        <v>6382</v>
      </c>
      <c r="E219">
        <v>1</v>
      </c>
      <c r="F219" t="s">
        <v>6384</v>
      </c>
      <c r="G219">
        <f t="shared" si="11"/>
        <v>2002</v>
      </c>
      <c r="H219" s="23">
        <v>37377</v>
      </c>
      <c r="I219" s="2">
        <f>_xlfn.XLOOKUP(A219,RES!C:C,RES!F:F)</f>
        <v>89.05556</v>
      </c>
      <c r="J219" s="2">
        <f t="shared" si="10"/>
        <v>586.57097367121787</v>
      </c>
      <c r="K219"/>
      <c r="S219"/>
      <c r="T219"/>
    </row>
    <row r="220" spans="1:20" x14ac:dyDescent="0.2">
      <c r="A220" t="s">
        <v>5652</v>
      </c>
      <c r="B220">
        <v>9.36</v>
      </c>
      <c r="C220" s="2">
        <f t="shared" si="9"/>
        <v>0.65372045046061344</v>
      </c>
      <c r="D220" t="s">
        <v>6382</v>
      </c>
      <c r="E220">
        <v>1</v>
      </c>
      <c r="F220" t="s">
        <v>6384</v>
      </c>
      <c r="G220">
        <f t="shared" si="11"/>
        <v>2002</v>
      </c>
      <c r="H220" s="23">
        <v>37408</v>
      </c>
      <c r="I220" s="2">
        <f>_xlfn.XLOOKUP(A220,RES!C:C,RES!F:F)</f>
        <v>72.057289999999995</v>
      </c>
      <c r="J220" s="2">
        <f t="shared" si="10"/>
        <v>1679.8932364718376</v>
      </c>
      <c r="K220"/>
      <c r="S220"/>
      <c r="T220"/>
    </row>
    <row r="221" spans="1:20" x14ac:dyDescent="0.2">
      <c r="A221" t="s">
        <v>5653</v>
      </c>
      <c r="B221">
        <v>1.76</v>
      </c>
      <c r="C221" s="2">
        <f t="shared" si="9"/>
        <v>1.5075567228888183</v>
      </c>
      <c r="D221" t="s">
        <v>6382</v>
      </c>
      <c r="E221">
        <v>1</v>
      </c>
      <c r="F221" t="s">
        <v>6384</v>
      </c>
      <c r="G221">
        <f t="shared" si="11"/>
        <v>2002</v>
      </c>
      <c r="H221" s="23">
        <v>37438</v>
      </c>
      <c r="I221" s="2">
        <f>_xlfn.XLOOKUP(A221,RES!C:C,RES!F:F)</f>
        <v>58.52026</v>
      </c>
      <c r="J221" s="2">
        <f t="shared" si="10"/>
        <v>7322.1070801536389</v>
      </c>
      <c r="K221"/>
      <c r="S221"/>
      <c r="T221"/>
    </row>
    <row r="222" spans="1:20" x14ac:dyDescent="0.2">
      <c r="A222" t="s">
        <v>5654</v>
      </c>
      <c r="B222">
        <v>0</v>
      </c>
      <c r="C222" s="2">
        <f t="shared" si="9"/>
        <v>2</v>
      </c>
      <c r="D222" t="s">
        <v>6382</v>
      </c>
      <c r="E222">
        <v>1</v>
      </c>
      <c r="F222" t="s">
        <v>6384</v>
      </c>
      <c r="G222">
        <f t="shared" si="11"/>
        <v>2002</v>
      </c>
      <c r="H222" s="23">
        <v>37469</v>
      </c>
      <c r="I222" s="2">
        <f>_xlfn.XLOOKUP(A222,RES!C:C,RES!F:F)</f>
        <v>49.140050000000002</v>
      </c>
      <c r="J222" s="2">
        <f t="shared" si="10"/>
        <v>9658.9780560100007</v>
      </c>
      <c r="K222"/>
      <c r="S222"/>
      <c r="T222"/>
    </row>
    <row r="223" spans="1:20" x14ac:dyDescent="0.2">
      <c r="A223" t="s">
        <v>5655</v>
      </c>
      <c r="B223">
        <v>0</v>
      </c>
      <c r="C223" s="2">
        <f t="shared" si="9"/>
        <v>2</v>
      </c>
      <c r="D223" t="s">
        <v>6382</v>
      </c>
      <c r="E223">
        <v>1</v>
      </c>
      <c r="F223" t="s">
        <v>6384</v>
      </c>
      <c r="G223">
        <f t="shared" si="11"/>
        <v>2002</v>
      </c>
      <c r="H223" s="23">
        <v>37500</v>
      </c>
      <c r="I223" s="2">
        <f>_xlfn.XLOOKUP(A223,RES!C:C,RES!F:F)</f>
        <v>45.558450000000001</v>
      </c>
      <c r="J223" s="2">
        <f t="shared" si="10"/>
        <v>8302.2894656099998</v>
      </c>
      <c r="K223"/>
      <c r="S223"/>
      <c r="T223"/>
    </row>
    <row r="224" spans="1:20" x14ac:dyDescent="0.2">
      <c r="A224" t="s">
        <v>5656</v>
      </c>
      <c r="B224">
        <v>0</v>
      </c>
      <c r="C224" s="2">
        <f t="shared" si="9"/>
        <v>2</v>
      </c>
      <c r="D224" t="s">
        <v>6382</v>
      </c>
      <c r="E224">
        <v>1</v>
      </c>
      <c r="F224" t="s">
        <v>6384</v>
      </c>
      <c r="G224">
        <f t="shared" si="11"/>
        <v>2003</v>
      </c>
      <c r="H224" s="23">
        <v>37530</v>
      </c>
      <c r="I224" s="2">
        <f>_xlfn.XLOOKUP(A224,RES!C:C,RES!F:F)</f>
        <v>45.516779999999997</v>
      </c>
      <c r="J224" s="2">
        <f t="shared" si="10"/>
        <v>8287.1090462735992</v>
      </c>
      <c r="K224"/>
      <c r="S224"/>
      <c r="T224"/>
    </row>
    <row r="225" spans="1:20" x14ac:dyDescent="0.2">
      <c r="A225" t="s">
        <v>5657</v>
      </c>
      <c r="B225">
        <v>4.72</v>
      </c>
      <c r="C225" s="2">
        <f t="shared" si="9"/>
        <v>0.92057461789832351</v>
      </c>
      <c r="D225" t="s">
        <v>6382</v>
      </c>
      <c r="E225">
        <v>1</v>
      </c>
      <c r="F225" t="s">
        <v>6384</v>
      </c>
      <c r="G225">
        <f t="shared" si="11"/>
        <v>2003</v>
      </c>
      <c r="H225" s="23">
        <v>37561</v>
      </c>
      <c r="I225" s="2">
        <f>_xlfn.XLOOKUP(A225,RES!C:C,RES!F:F)</f>
        <v>62.4375</v>
      </c>
      <c r="J225" s="2">
        <f t="shared" si="10"/>
        <v>2823.1439036016959</v>
      </c>
      <c r="K225"/>
      <c r="S225"/>
      <c r="T225"/>
    </row>
    <row r="226" spans="1:20" x14ac:dyDescent="0.2">
      <c r="A226" t="s">
        <v>5658</v>
      </c>
      <c r="B226">
        <v>1613</v>
      </c>
      <c r="C226" s="2">
        <f t="shared" si="9"/>
        <v>4.9798104471229267E-2</v>
      </c>
      <c r="D226" t="s">
        <v>6382</v>
      </c>
      <c r="E226">
        <v>1</v>
      </c>
      <c r="F226" t="s">
        <v>6384</v>
      </c>
      <c r="G226">
        <f t="shared" si="11"/>
        <v>2003</v>
      </c>
      <c r="H226" s="23">
        <v>37591</v>
      </c>
      <c r="I226" s="2">
        <f>_xlfn.XLOOKUP(A226,RES!C:C,RES!F:F)</f>
        <v>1214.4680000000001</v>
      </c>
      <c r="J226" s="2">
        <f t="shared" si="10"/>
        <v>393.86920030750144</v>
      </c>
      <c r="K226"/>
      <c r="S226"/>
      <c r="T226"/>
    </row>
    <row r="227" spans="1:20" x14ac:dyDescent="0.2">
      <c r="A227" t="s">
        <v>5659</v>
      </c>
      <c r="B227">
        <v>659.6</v>
      </c>
      <c r="C227" s="2">
        <f t="shared" si="9"/>
        <v>7.7873496021792638E-2</v>
      </c>
      <c r="D227" t="s">
        <v>6382</v>
      </c>
      <c r="E227">
        <v>1</v>
      </c>
      <c r="F227" t="s">
        <v>6384</v>
      </c>
      <c r="G227">
        <f t="shared" si="11"/>
        <v>2003</v>
      </c>
      <c r="H227" s="23">
        <v>37622</v>
      </c>
      <c r="I227" s="2">
        <f>_xlfn.XLOOKUP(A227,RES!C:C,RES!F:F)</f>
        <v>374.49650000000003</v>
      </c>
      <c r="J227" s="2">
        <f t="shared" si="10"/>
        <v>492.92908254851415</v>
      </c>
      <c r="K227"/>
      <c r="S227"/>
      <c r="T227"/>
    </row>
    <row r="228" spans="1:20" x14ac:dyDescent="0.2">
      <c r="A228" t="s">
        <v>5660</v>
      </c>
      <c r="B228">
        <v>292.7</v>
      </c>
      <c r="C228" s="2">
        <f t="shared" si="9"/>
        <v>0.11690110987901853</v>
      </c>
      <c r="D228" t="s">
        <v>6382</v>
      </c>
      <c r="E228">
        <v>1</v>
      </c>
      <c r="F228" t="s">
        <v>6384</v>
      </c>
      <c r="G228">
        <f t="shared" si="11"/>
        <v>2003</v>
      </c>
      <c r="H228" s="23">
        <v>37653</v>
      </c>
      <c r="I228" s="2">
        <f>_xlfn.XLOOKUP(A228,RES!C:C,RES!F:F)</f>
        <v>165.42250000000001</v>
      </c>
      <c r="J228" s="2">
        <f t="shared" si="10"/>
        <v>221.38110018790564</v>
      </c>
      <c r="K228"/>
      <c r="S228"/>
      <c r="T228"/>
    </row>
    <row r="229" spans="1:20" x14ac:dyDescent="0.2">
      <c r="A229" t="s">
        <v>5661</v>
      </c>
      <c r="B229">
        <v>252.1</v>
      </c>
      <c r="C229" s="2">
        <f t="shared" si="9"/>
        <v>0.12596316745672861</v>
      </c>
      <c r="D229" t="s">
        <v>6382</v>
      </c>
      <c r="E229">
        <v>1</v>
      </c>
      <c r="F229" t="s">
        <v>6384</v>
      </c>
      <c r="G229">
        <f t="shared" si="11"/>
        <v>2003</v>
      </c>
      <c r="H229" s="23">
        <v>37681</v>
      </c>
      <c r="I229" s="2">
        <f>_xlfn.XLOOKUP(A229,RES!C:C,RES!F:F)</f>
        <v>194.20140000000001</v>
      </c>
      <c r="J229" s="2">
        <f t="shared" si="10"/>
        <v>53.189177024355395</v>
      </c>
      <c r="K229"/>
      <c r="S229"/>
      <c r="T229"/>
    </row>
    <row r="230" spans="1:20" x14ac:dyDescent="0.2">
      <c r="A230" t="s">
        <v>5662</v>
      </c>
      <c r="B230">
        <v>249.8</v>
      </c>
      <c r="C230" s="2">
        <f t="shared" si="9"/>
        <v>0.12654173322741616</v>
      </c>
      <c r="D230" t="s">
        <v>6382</v>
      </c>
      <c r="E230">
        <v>1</v>
      </c>
      <c r="F230" t="s">
        <v>6384</v>
      </c>
      <c r="G230">
        <f t="shared" si="11"/>
        <v>2003</v>
      </c>
      <c r="H230" s="23">
        <v>37712</v>
      </c>
      <c r="I230" s="2">
        <f>_xlfn.XLOOKUP(A230,RES!C:C,RES!F:F)</f>
        <v>233.2697</v>
      </c>
      <c r="J230" s="2">
        <f t="shared" si="10"/>
        <v>4.3755135002401984</v>
      </c>
      <c r="K230"/>
      <c r="S230"/>
      <c r="T230"/>
    </row>
    <row r="231" spans="1:20" x14ac:dyDescent="0.2">
      <c r="A231" t="s">
        <v>5663</v>
      </c>
      <c r="B231">
        <v>278.8</v>
      </c>
      <c r="C231" s="2">
        <f t="shared" si="9"/>
        <v>0.11977980754514664</v>
      </c>
      <c r="D231" t="s">
        <v>6382</v>
      </c>
      <c r="E231">
        <v>1</v>
      </c>
      <c r="F231" t="s">
        <v>6384</v>
      </c>
      <c r="G231">
        <f t="shared" si="11"/>
        <v>2003</v>
      </c>
      <c r="H231" s="23">
        <v>37742</v>
      </c>
      <c r="I231" s="2">
        <f>_xlfn.XLOOKUP(A231,RES!C:C,RES!F:F)</f>
        <v>145.03469999999999</v>
      </c>
      <c r="J231" s="2">
        <f t="shared" si="10"/>
        <v>256.7167214360116</v>
      </c>
      <c r="K231"/>
      <c r="S231"/>
      <c r="T231"/>
    </row>
    <row r="232" spans="1:20" x14ac:dyDescent="0.2">
      <c r="A232" t="s">
        <v>5664</v>
      </c>
      <c r="B232">
        <v>33.5</v>
      </c>
      <c r="C232" s="2">
        <f t="shared" si="9"/>
        <v>0.34554737023254406</v>
      </c>
      <c r="D232" t="s">
        <v>6382</v>
      </c>
      <c r="E232">
        <v>1</v>
      </c>
      <c r="F232" t="s">
        <v>6384</v>
      </c>
      <c r="G232">
        <f t="shared" si="11"/>
        <v>2003</v>
      </c>
      <c r="H232" s="23">
        <v>37773</v>
      </c>
      <c r="I232" s="2">
        <f>_xlfn.XLOOKUP(A232,RES!C:C,RES!F:F)</f>
        <v>105.81829999999999</v>
      </c>
      <c r="J232" s="2">
        <f t="shared" si="10"/>
        <v>624.47003162865678</v>
      </c>
      <c r="K232"/>
      <c r="S232"/>
      <c r="T232"/>
    </row>
    <row r="233" spans="1:20" x14ac:dyDescent="0.2">
      <c r="A233" t="s">
        <v>5665</v>
      </c>
      <c r="B233">
        <v>7.4</v>
      </c>
      <c r="C233" s="2">
        <f t="shared" si="9"/>
        <v>0.73521462209380783</v>
      </c>
      <c r="D233" t="s">
        <v>6382</v>
      </c>
      <c r="E233">
        <v>1</v>
      </c>
      <c r="F233" t="s">
        <v>6384</v>
      </c>
      <c r="G233">
        <f t="shared" si="11"/>
        <v>2003</v>
      </c>
      <c r="H233" s="23">
        <v>37803</v>
      </c>
      <c r="I233" s="2">
        <f>_xlfn.XLOOKUP(A233,RES!C:C,RES!F:F)</f>
        <v>85.796300000000002</v>
      </c>
      <c r="J233" s="2">
        <f t="shared" si="10"/>
        <v>3322.1512722648654</v>
      </c>
      <c r="K233"/>
      <c r="S233"/>
      <c r="T233"/>
    </row>
    <row r="234" spans="1:20" x14ac:dyDescent="0.2">
      <c r="A234" t="s">
        <v>5666</v>
      </c>
      <c r="B234">
        <v>1.77</v>
      </c>
      <c r="C234" s="2">
        <f t="shared" si="9"/>
        <v>1.5032920560056575</v>
      </c>
      <c r="D234" t="s">
        <v>6382</v>
      </c>
      <c r="E234">
        <v>1</v>
      </c>
      <c r="F234" t="s">
        <v>6384</v>
      </c>
      <c r="G234">
        <f t="shared" si="11"/>
        <v>2003</v>
      </c>
      <c r="H234" s="23">
        <v>37834</v>
      </c>
      <c r="I234" s="2">
        <f>_xlfn.XLOOKUP(A234,RES!C:C,RES!F:F)</f>
        <v>72.515630000000002</v>
      </c>
      <c r="J234" s="2">
        <f t="shared" si="10"/>
        <v>11310.608280444972</v>
      </c>
      <c r="K234"/>
      <c r="S234"/>
      <c r="T234"/>
    </row>
    <row r="235" spans="1:20" x14ac:dyDescent="0.2">
      <c r="A235" t="s">
        <v>5667</v>
      </c>
      <c r="B235">
        <v>0.13300000000000001</v>
      </c>
      <c r="C235" s="2">
        <f t="shared" si="9"/>
        <v>2</v>
      </c>
      <c r="D235" t="s">
        <v>6382</v>
      </c>
      <c r="E235">
        <v>1</v>
      </c>
      <c r="F235" t="s">
        <v>6384</v>
      </c>
      <c r="G235">
        <f t="shared" si="11"/>
        <v>2003</v>
      </c>
      <c r="H235" s="23">
        <v>37865</v>
      </c>
      <c r="I235" s="2">
        <f>_xlfn.XLOOKUP(A235,RES!C:C,RES!F:F)</f>
        <v>65.071179999999998</v>
      </c>
      <c r="J235" s="2">
        <f t="shared" si="10"/>
        <v>16867.868886849603</v>
      </c>
      <c r="K235"/>
      <c r="S235"/>
      <c r="T235"/>
    </row>
    <row r="236" spans="1:20" x14ac:dyDescent="0.2">
      <c r="A236" t="s">
        <v>5668</v>
      </c>
      <c r="B236">
        <v>0</v>
      </c>
      <c r="C236" s="2">
        <f t="shared" si="9"/>
        <v>2</v>
      </c>
      <c r="D236" t="s">
        <v>6382</v>
      </c>
      <c r="E236">
        <v>1</v>
      </c>
      <c r="F236" t="s">
        <v>6384</v>
      </c>
      <c r="G236">
        <f t="shared" si="11"/>
        <v>2004</v>
      </c>
      <c r="H236" s="23">
        <v>37895</v>
      </c>
      <c r="I236" s="2">
        <f>_xlfn.XLOOKUP(A236,RES!C:C,RES!F:F)</f>
        <v>62.040509999999998</v>
      </c>
      <c r="J236" s="2">
        <f t="shared" si="10"/>
        <v>15396.099524240399</v>
      </c>
      <c r="K236"/>
      <c r="S236"/>
      <c r="T236"/>
    </row>
    <row r="237" spans="1:20" x14ac:dyDescent="0.2">
      <c r="A237" t="s">
        <v>5669</v>
      </c>
      <c r="B237">
        <v>3.59</v>
      </c>
      <c r="C237" s="2">
        <f t="shared" si="9"/>
        <v>1.0555596279385191</v>
      </c>
      <c r="D237" t="s">
        <v>6382</v>
      </c>
      <c r="E237">
        <v>1</v>
      </c>
      <c r="F237" t="s">
        <v>6384</v>
      </c>
      <c r="G237">
        <f t="shared" si="11"/>
        <v>2004</v>
      </c>
      <c r="H237" s="23">
        <v>37926</v>
      </c>
      <c r="I237" s="2">
        <f>_xlfn.XLOOKUP(A237,RES!C:C,RES!F:F)</f>
        <v>72.487849999999995</v>
      </c>
      <c r="J237" s="2">
        <f t="shared" si="10"/>
        <v>5289.040372838439</v>
      </c>
      <c r="K237"/>
      <c r="S237"/>
      <c r="T237"/>
    </row>
    <row r="238" spans="1:20" x14ac:dyDescent="0.2">
      <c r="A238" t="s">
        <v>5670</v>
      </c>
      <c r="B238">
        <v>576.70000000000005</v>
      </c>
      <c r="C238" s="2">
        <f t="shared" si="9"/>
        <v>8.3282742865695591E-2</v>
      </c>
      <c r="D238" t="s">
        <v>6382</v>
      </c>
      <c r="E238">
        <v>1</v>
      </c>
      <c r="F238" t="s">
        <v>6384</v>
      </c>
      <c r="G238">
        <f t="shared" si="11"/>
        <v>2004</v>
      </c>
      <c r="H238" s="23">
        <v>37956</v>
      </c>
      <c r="I238" s="2">
        <f>_xlfn.XLOOKUP(A238,RES!C:C,RES!F:F)</f>
        <v>558.75</v>
      </c>
      <c r="J238" s="2">
        <f t="shared" si="10"/>
        <v>2.2348014565632157</v>
      </c>
      <c r="K238"/>
      <c r="S238"/>
      <c r="T238"/>
    </row>
    <row r="239" spans="1:20" x14ac:dyDescent="0.2">
      <c r="A239" t="s">
        <v>5671</v>
      </c>
      <c r="B239">
        <v>474.8</v>
      </c>
      <c r="C239" s="2">
        <f t="shared" si="9"/>
        <v>9.1785618870866711E-2</v>
      </c>
      <c r="D239" t="s">
        <v>6382</v>
      </c>
      <c r="E239">
        <v>1</v>
      </c>
      <c r="F239" t="s">
        <v>6384</v>
      </c>
      <c r="G239">
        <f t="shared" si="11"/>
        <v>2004</v>
      </c>
      <c r="H239" s="23">
        <v>37987</v>
      </c>
      <c r="I239" s="2">
        <f>_xlfn.XLOOKUP(A239,RES!C:C,RES!F:F)</f>
        <v>254.91319999999999</v>
      </c>
      <c r="J239" s="2">
        <f t="shared" si="10"/>
        <v>407.33112733142377</v>
      </c>
      <c r="K239"/>
      <c r="S239"/>
      <c r="T239"/>
    </row>
    <row r="240" spans="1:20" x14ac:dyDescent="0.2">
      <c r="A240" t="s">
        <v>5672</v>
      </c>
      <c r="B240">
        <v>1401</v>
      </c>
      <c r="C240" s="2">
        <f t="shared" si="9"/>
        <v>5.343316851452648E-2</v>
      </c>
      <c r="D240" t="s">
        <v>6382</v>
      </c>
      <c r="E240">
        <v>1</v>
      </c>
      <c r="F240" t="s">
        <v>6384</v>
      </c>
      <c r="G240">
        <f t="shared" si="11"/>
        <v>2004</v>
      </c>
      <c r="H240" s="23">
        <v>38018</v>
      </c>
      <c r="I240" s="2">
        <f>_xlfn.XLOOKUP(A240,RES!C:C,RES!F:F)</f>
        <v>984.34029999999996</v>
      </c>
      <c r="J240" s="2">
        <f t="shared" si="10"/>
        <v>495.66111521510345</v>
      </c>
      <c r="K240"/>
      <c r="S240"/>
      <c r="T240"/>
    </row>
    <row r="241" spans="1:20" x14ac:dyDescent="0.2">
      <c r="A241" t="s">
        <v>5673</v>
      </c>
      <c r="B241">
        <v>260.39999999999998</v>
      </c>
      <c r="C241" s="2">
        <f t="shared" si="9"/>
        <v>0.12393943320395891</v>
      </c>
      <c r="D241" t="s">
        <v>6382</v>
      </c>
      <c r="E241">
        <v>1</v>
      </c>
      <c r="F241" t="s">
        <v>6384</v>
      </c>
      <c r="G241">
        <f t="shared" si="11"/>
        <v>2004</v>
      </c>
      <c r="H241" s="23">
        <v>38047</v>
      </c>
      <c r="I241" s="2">
        <f>_xlfn.XLOOKUP(A241,RES!C:C,RES!F:F)</f>
        <v>161.77080000000001</v>
      </c>
      <c r="J241" s="2">
        <f t="shared" si="10"/>
        <v>149.42732861198152</v>
      </c>
      <c r="K241"/>
      <c r="S241"/>
      <c r="T241"/>
    </row>
    <row r="242" spans="1:20" x14ac:dyDescent="0.2">
      <c r="A242" t="s">
        <v>5674</v>
      </c>
      <c r="B242">
        <v>52.2</v>
      </c>
      <c r="C242" s="2">
        <f t="shared" si="9"/>
        <v>0.27681826617913324</v>
      </c>
      <c r="D242" t="s">
        <v>6382</v>
      </c>
      <c r="E242">
        <v>1</v>
      </c>
      <c r="F242" t="s">
        <v>6384</v>
      </c>
      <c r="G242">
        <f t="shared" si="11"/>
        <v>2004</v>
      </c>
      <c r="H242" s="23">
        <v>38078</v>
      </c>
      <c r="I242" s="2">
        <f>_xlfn.XLOOKUP(A242,RES!C:C,RES!F:F)</f>
        <v>134.27080000000001</v>
      </c>
      <c r="J242" s="2">
        <f t="shared" si="10"/>
        <v>516.1391733823757</v>
      </c>
      <c r="K242"/>
      <c r="S242"/>
      <c r="T242"/>
    </row>
    <row r="243" spans="1:20" x14ac:dyDescent="0.2">
      <c r="A243" t="s">
        <v>5675</v>
      </c>
      <c r="B243">
        <v>24.7</v>
      </c>
      <c r="C243" s="2">
        <f t="shared" si="9"/>
        <v>0.40242181829276685</v>
      </c>
      <c r="D243" t="s">
        <v>6382</v>
      </c>
      <c r="E243">
        <v>1</v>
      </c>
      <c r="F243" t="s">
        <v>6384</v>
      </c>
      <c r="G243">
        <f t="shared" si="11"/>
        <v>2004</v>
      </c>
      <c r="H243" s="23">
        <v>38108</v>
      </c>
      <c r="I243" s="2">
        <f>_xlfn.XLOOKUP(A243,RES!C:C,RES!F:F)</f>
        <v>114.93170000000001</v>
      </c>
      <c r="J243" s="2">
        <f t="shared" si="10"/>
        <v>1318.5035926947369</v>
      </c>
      <c r="K243"/>
      <c r="S243"/>
      <c r="T243"/>
    </row>
    <row r="244" spans="1:20" x14ac:dyDescent="0.2">
      <c r="A244" t="s">
        <v>5676</v>
      </c>
      <c r="B244">
        <v>8.8800000000000008</v>
      </c>
      <c r="C244" s="2">
        <f t="shared" si="9"/>
        <v>0.67115605521402433</v>
      </c>
      <c r="D244" t="s">
        <v>6382</v>
      </c>
      <c r="E244">
        <v>1</v>
      </c>
      <c r="F244" t="s">
        <v>6384</v>
      </c>
      <c r="G244">
        <f t="shared" si="11"/>
        <v>2004</v>
      </c>
      <c r="H244" s="23">
        <v>38139</v>
      </c>
      <c r="I244" s="2">
        <f>_xlfn.XLOOKUP(A244,RES!C:C,RES!F:F)</f>
        <v>95.857060000000004</v>
      </c>
      <c r="J244" s="2">
        <f t="shared" si="10"/>
        <v>3407.6616965061271</v>
      </c>
      <c r="K244"/>
      <c r="S244"/>
      <c r="T244"/>
    </row>
    <row r="245" spans="1:20" x14ac:dyDescent="0.2">
      <c r="A245" t="s">
        <v>5677</v>
      </c>
      <c r="B245">
        <v>2.29</v>
      </c>
      <c r="C245" s="2">
        <f t="shared" si="9"/>
        <v>1.3216372009101796</v>
      </c>
      <c r="D245" t="s">
        <v>6382</v>
      </c>
      <c r="E245">
        <v>1</v>
      </c>
      <c r="F245" t="s">
        <v>6384</v>
      </c>
      <c r="G245">
        <f t="shared" si="11"/>
        <v>2004</v>
      </c>
      <c r="H245" s="23">
        <v>38169</v>
      </c>
      <c r="I245" s="2">
        <f>_xlfn.XLOOKUP(A245,RES!C:C,RES!F:F)</f>
        <v>78.483220000000003</v>
      </c>
      <c r="J245" s="2">
        <f t="shared" si="10"/>
        <v>10140.448513481922</v>
      </c>
      <c r="K245"/>
      <c r="S245"/>
      <c r="T245"/>
    </row>
    <row r="246" spans="1:20" x14ac:dyDescent="0.2">
      <c r="A246" t="s">
        <v>5678</v>
      </c>
      <c r="B246">
        <v>0.24299999999999999</v>
      </c>
      <c r="C246" s="2">
        <f t="shared" si="9"/>
        <v>2</v>
      </c>
      <c r="D246" t="s">
        <v>6382</v>
      </c>
      <c r="E246">
        <v>1</v>
      </c>
      <c r="F246" t="s">
        <v>6384</v>
      </c>
      <c r="G246">
        <f t="shared" si="11"/>
        <v>2004</v>
      </c>
      <c r="H246" s="23">
        <v>38200</v>
      </c>
      <c r="I246" s="2">
        <f>_xlfn.XLOOKUP(A246,RES!C:C,RES!F:F)</f>
        <v>65.69502</v>
      </c>
      <c r="J246" s="2">
        <f t="shared" si="10"/>
        <v>17135.867688321603</v>
      </c>
      <c r="K246"/>
      <c r="S246"/>
      <c r="T246"/>
    </row>
    <row r="247" spans="1:20" x14ac:dyDescent="0.2">
      <c r="A247" t="s">
        <v>5679</v>
      </c>
      <c r="B247">
        <v>3.4000000000000002E-2</v>
      </c>
      <c r="C247" s="2">
        <f t="shared" si="9"/>
        <v>2</v>
      </c>
      <c r="D247" t="s">
        <v>6382</v>
      </c>
      <c r="E247">
        <v>1</v>
      </c>
      <c r="F247" t="s">
        <v>6384</v>
      </c>
      <c r="G247">
        <f t="shared" si="11"/>
        <v>2004</v>
      </c>
      <c r="H247" s="23">
        <v>38231</v>
      </c>
      <c r="I247" s="2">
        <f>_xlfn.XLOOKUP(A247,RES!C:C,RES!F:F)</f>
        <v>60.783569999999997</v>
      </c>
      <c r="J247" s="2">
        <f t="shared" si="10"/>
        <v>14762.0410207396</v>
      </c>
      <c r="K247"/>
      <c r="S247"/>
      <c r="T247"/>
    </row>
    <row r="248" spans="1:20" x14ac:dyDescent="0.2">
      <c r="A248" t="s">
        <v>5680</v>
      </c>
      <c r="B248">
        <v>3.64</v>
      </c>
      <c r="C248" s="2">
        <f t="shared" si="9"/>
        <v>1.0482848367219182</v>
      </c>
      <c r="D248" t="s">
        <v>6382</v>
      </c>
      <c r="E248">
        <v>1</v>
      </c>
      <c r="F248" t="s">
        <v>6384</v>
      </c>
      <c r="G248">
        <f t="shared" si="11"/>
        <v>2005</v>
      </c>
      <c r="H248" s="23">
        <v>38261</v>
      </c>
      <c r="I248" s="2">
        <f>_xlfn.XLOOKUP(A248,RES!C:C,RES!F:F)</f>
        <v>75.581599999999995</v>
      </c>
      <c r="J248" s="2">
        <f t="shared" si="10"/>
        <v>5687.465725890107</v>
      </c>
      <c r="K248"/>
      <c r="S248"/>
      <c r="T248"/>
    </row>
    <row r="249" spans="1:20" x14ac:dyDescent="0.2">
      <c r="A249" t="s">
        <v>5681</v>
      </c>
      <c r="B249">
        <v>8.51</v>
      </c>
      <c r="C249" s="2">
        <f t="shared" si="9"/>
        <v>0.68559117019106097</v>
      </c>
      <c r="D249" t="s">
        <v>6382</v>
      </c>
      <c r="E249">
        <v>1</v>
      </c>
      <c r="F249" t="s">
        <v>6384</v>
      </c>
      <c r="G249">
        <f t="shared" si="11"/>
        <v>2005</v>
      </c>
      <c r="H249" s="23">
        <v>38292</v>
      </c>
      <c r="I249" s="2">
        <f>_xlfn.XLOOKUP(A249,RES!C:C,RES!F:F)</f>
        <v>77.049769999999995</v>
      </c>
      <c r="J249" s="2">
        <f t="shared" si="10"/>
        <v>2208.0846400248647</v>
      </c>
      <c r="K249"/>
      <c r="S249"/>
      <c r="T249"/>
    </row>
    <row r="250" spans="1:20" x14ac:dyDescent="0.2">
      <c r="A250" t="s">
        <v>5682</v>
      </c>
      <c r="B250">
        <v>519.9</v>
      </c>
      <c r="C250" s="2">
        <f t="shared" si="9"/>
        <v>8.7714236397417683E-2</v>
      </c>
      <c r="D250" t="s">
        <v>6382</v>
      </c>
      <c r="E250">
        <v>1</v>
      </c>
      <c r="F250" t="s">
        <v>6384</v>
      </c>
      <c r="G250">
        <f t="shared" si="11"/>
        <v>2005</v>
      </c>
      <c r="H250" s="23">
        <v>38322</v>
      </c>
      <c r="I250" s="2">
        <f>_xlfn.XLOOKUP(A250,RES!C:C,RES!F:F)</f>
        <v>511.72460000000001</v>
      </c>
      <c r="J250" s="2">
        <f t="shared" si="10"/>
        <v>0.51423093025581423</v>
      </c>
      <c r="K250"/>
      <c r="S250"/>
      <c r="T250"/>
    </row>
    <row r="251" spans="1:20" x14ac:dyDescent="0.2">
      <c r="A251" t="s">
        <v>5683</v>
      </c>
      <c r="B251">
        <v>721.3</v>
      </c>
      <c r="C251" s="2">
        <f t="shared" si="9"/>
        <v>7.4468401151082969E-2</v>
      </c>
      <c r="D251" t="s">
        <v>6382</v>
      </c>
      <c r="E251">
        <v>1</v>
      </c>
      <c r="F251" t="s">
        <v>6384</v>
      </c>
      <c r="G251">
        <f t="shared" si="11"/>
        <v>2005</v>
      </c>
      <c r="H251" s="23">
        <v>38353</v>
      </c>
      <c r="I251" s="2">
        <f>_xlfn.XLOOKUP(A251,RES!C:C,RES!F:F)</f>
        <v>313.61689999999999</v>
      </c>
      <c r="J251" s="2">
        <f t="shared" si="10"/>
        <v>921.69976445645375</v>
      </c>
      <c r="K251"/>
      <c r="S251"/>
      <c r="T251"/>
    </row>
    <row r="252" spans="1:20" x14ac:dyDescent="0.2">
      <c r="A252" t="s">
        <v>5684</v>
      </c>
      <c r="B252">
        <v>398.6</v>
      </c>
      <c r="C252" s="2">
        <f t="shared" si="9"/>
        <v>0.10017546071895998</v>
      </c>
      <c r="D252" t="s">
        <v>6382</v>
      </c>
      <c r="E252">
        <v>1</v>
      </c>
      <c r="F252" t="s">
        <v>6384</v>
      </c>
      <c r="G252">
        <f t="shared" si="11"/>
        <v>2005</v>
      </c>
      <c r="H252" s="23">
        <v>38384</v>
      </c>
      <c r="I252" s="2">
        <f>_xlfn.XLOOKUP(A252,RES!C:C,RES!F:F)</f>
        <v>327.6678</v>
      </c>
      <c r="J252" s="2">
        <f t="shared" si="10"/>
        <v>50.490486671751157</v>
      </c>
      <c r="K252"/>
      <c r="S252"/>
      <c r="T252"/>
    </row>
    <row r="253" spans="1:20" x14ac:dyDescent="0.2">
      <c r="A253" t="s">
        <v>5685</v>
      </c>
      <c r="B253">
        <v>697.4</v>
      </c>
      <c r="C253" s="2">
        <f t="shared" si="9"/>
        <v>7.5733673698057474E-2</v>
      </c>
      <c r="D253" t="s">
        <v>6382</v>
      </c>
      <c r="E253">
        <v>1</v>
      </c>
      <c r="F253" t="s">
        <v>6384</v>
      </c>
      <c r="G253">
        <f t="shared" si="11"/>
        <v>2005</v>
      </c>
      <c r="H253" s="23">
        <v>38412</v>
      </c>
      <c r="I253" s="2">
        <f>_xlfn.XLOOKUP(A253,RES!C:C,RES!F:F)</f>
        <v>476.37150000000003</v>
      </c>
      <c r="J253" s="2">
        <f t="shared" si="10"/>
        <v>280.20417443217644</v>
      </c>
      <c r="K253"/>
      <c r="S253"/>
      <c r="T253"/>
    </row>
    <row r="254" spans="1:20" x14ac:dyDescent="0.2">
      <c r="A254" t="s">
        <v>5686</v>
      </c>
      <c r="B254">
        <v>278.39999999999998</v>
      </c>
      <c r="C254" s="2">
        <f t="shared" si="9"/>
        <v>0.11986582537134605</v>
      </c>
      <c r="D254" t="s">
        <v>6382</v>
      </c>
      <c r="E254">
        <v>1</v>
      </c>
      <c r="F254" t="s">
        <v>6384</v>
      </c>
      <c r="G254">
        <f t="shared" si="11"/>
        <v>2005</v>
      </c>
      <c r="H254" s="23">
        <v>38443</v>
      </c>
      <c r="I254" s="2">
        <f>_xlfn.XLOOKUP(A254,RES!C:C,RES!F:F)</f>
        <v>202.72569999999999</v>
      </c>
      <c r="J254" s="2">
        <f t="shared" si="10"/>
        <v>82.278731041522974</v>
      </c>
      <c r="K254"/>
      <c r="S254"/>
      <c r="T254"/>
    </row>
    <row r="255" spans="1:20" x14ac:dyDescent="0.2">
      <c r="A255" t="s">
        <v>5687</v>
      </c>
      <c r="B255">
        <v>265.8</v>
      </c>
      <c r="C255" s="2">
        <f t="shared" si="9"/>
        <v>0.12267399461214601</v>
      </c>
      <c r="D255" t="s">
        <v>6382</v>
      </c>
      <c r="E255">
        <v>1</v>
      </c>
      <c r="F255" t="s">
        <v>6384</v>
      </c>
      <c r="G255">
        <f t="shared" si="11"/>
        <v>2005</v>
      </c>
      <c r="H255" s="23">
        <v>38473</v>
      </c>
      <c r="I255" s="2">
        <f>_xlfn.XLOOKUP(A255,RES!C:C,RES!F:F)</f>
        <v>319.86110000000002</v>
      </c>
      <c r="J255" s="2">
        <f t="shared" si="10"/>
        <v>43.981979431301745</v>
      </c>
      <c r="K255"/>
      <c r="S255"/>
      <c r="T255"/>
    </row>
    <row r="256" spans="1:20" x14ac:dyDescent="0.2">
      <c r="A256" t="s">
        <v>5688</v>
      </c>
      <c r="B256">
        <v>62.4</v>
      </c>
      <c r="C256" s="2">
        <f t="shared" si="9"/>
        <v>0.25318484177091666</v>
      </c>
      <c r="D256" t="s">
        <v>6382</v>
      </c>
      <c r="E256">
        <v>1</v>
      </c>
      <c r="F256" t="s">
        <v>6384</v>
      </c>
      <c r="G256">
        <f t="shared" si="11"/>
        <v>2005</v>
      </c>
      <c r="H256" s="23">
        <v>38504</v>
      </c>
      <c r="I256" s="2">
        <f>_xlfn.XLOOKUP(A256,RES!C:C,RES!F:F)</f>
        <v>168.2407</v>
      </c>
      <c r="J256" s="2">
        <f t="shared" si="10"/>
        <v>718.09319080064097</v>
      </c>
      <c r="K256"/>
      <c r="S256"/>
      <c r="T256"/>
    </row>
    <row r="257" spans="1:20" x14ac:dyDescent="0.2">
      <c r="A257" t="s">
        <v>5689</v>
      </c>
      <c r="B257">
        <v>16.2</v>
      </c>
      <c r="C257" s="2">
        <f t="shared" si="9"/>
        <v>0.4969039949999533</v>
      </c>
      <c r="D257" t="s">
        <v>6382</v>
      </c>
      <c r="E257">
        <v>1</v>
      </c>
      <c r="F257" t="s">
        <v>6384</v>
      </c>
      <c r="G257">
        <f t="shared" si="11"/>
        <v>2005</v>
      </c>
      <c r="H257" s="23">
        <v>38534</v>
      </c>
      <c r="I257" s="2">
        <f>_xlfn.XLOOKUP(A257,RES!C:C,RES!F:F)</f>
        <v>131.3426</v>
      </c>
      <c r="J257" s="2">
        <f t="shared" si="10"/>
        <v>3273.5353912987662</v>
      </c>
      <c r="K257"/>
      <c r="S257"/>
      <c r="T257"/>
    </row>
    <row r="258" spans="1:20" x14ac:dyDescent="0.2">
      <c r="A258" t="s">
        <v>5690</v>
      </c>
      <c r="B258">
        <v>4.18</v>
      </c>
      <c r="C258" s="2">
        <f t="shared" ref="C258:C321" si="12">_xlfn.XLOOKUP(F258,L:L,O:O)*E258/SQRT(MAX(1,B258))</f>
        <v>0.978231976089037</v>
      </c>
      <c r="D258" t="s">
        <v>6382</v>
      </c>
      <c r="E258">
        <v>1</v>
      </c>
      <c r="F258" t="s">
        <v>6384</v>
      </c>
      <c r="G258">
        <f t="shared" si="11"/>
        <v>2005</v>
      </c>
      <c r="H258" s="23">
        <v>38565</v>
      </c>
      <c r="I258" s="2">
        <f>_xlfn.XLOOKUP(A258,RES!C:C,RES!F:F)</f>
        <v>105.3252</v>
      </c>
      <c r="J258" s="2">
        <f t="shared" si="10"/>
        <v>9789.810031617224</v>
      </c>
      <c r="K258"/>
      <c r="S258"/>
      <c r="T258"/>
    </row>
    <row r="259" spans="1:20" x14ac:dyDescent="0.2">
      <c r="A259" t="s">
        <v>5691</v>
      </c>
      <c r="B259">
        <v>1.1499999999999999</v>
      </c>
      <c r="C259" s="2">
        <f t="shared" si="12"/>
        <v>1.8650096164806276</v>
      </c>
      <c r="D259" t="s">
        <v>6382</v>
      </c>
      <c r="E259">
        <v>1</v>
      </c>
      <c r="F259" t="s">
        <v>6384</v>
      </c>
      <c r="G259">
        <f t="shared" si="11"/>
        <v>2005</v>
      </c>
      <c r="H259" s="23">
        <v>38596</v>
      </c>
      <c r="I259" s="2">
        <f>_xlfn.XLOOKUP(A259,RES!C:C,RES!F:F)</f>
        <v>92.119789999999995</v>
      </c>
      <c r="J259" s="2">
        <f t="shared" ref="J259:J322" si="13">((B259-I259)*C259)^2</f>
        <v>28784.357191805557</v>
      </c>
      <c r="K259"/>
      <c r="S259"/>
      <c r="T259"/>
    </row>
    <row r="260" spans="1:20" x14ac:dyDescent="0.2">
      <c r="A260" t="s">
        <v>5692</v>
      </c>
      <c r="B260">
        <v>1.9E-2</v>
      </c>
      <c r="C260" s="2">
        <f t="shared" si="12"/>
        <v>2</v>
      </c>
      <c r="D260" t="s">
        <v>6382</v>
      </c>
      <c r="E260">
        <v>1</v>
      </c>
      <c r="F260" t="s">
        <v>6384</v>
      </c>
      <c r="G260">
        <f t="shared" si="11"/>
        <v>2006</v>
      </c>
      <c r="H260" s="23">
        <v>38626</v>
      </c>
      <c r="I260" s="2">
        <f>_xlfn.XLOOKUP(A260,RES!C:C,RES!F:F)</f>
        <v>88.075230000000005</v>
      </c>
      <c r="J260" s="2">
        <f t="shared" si="13"/>
        <v>31015.5985672516</v>
      </c>
      <c r="K260"/>
      <c r="S260"/>
      <c r="T260"/>
    </row>
    <row r="261" spans="1:20" x14ac:dyDescent="0.2">
      <c r="A261" t="s">
        <v>5693</v>
      </c>
      <c r="B261">
        <v>3.17</v>
      </c>
      <c r="C261" s="2">
        <f t="shared" si="12"/>
        <v>1.123311912603461</v>
      </c>
      <c r="D261" t="s">
        <v>6382</v>
      </c>
      <c r="E261">
        <v>1</v>
      </c>
      <c r="F261" t="s">
        <v>6384</v>
      </c>
      <c r="G261">
        <f t="shared" si="11"/>
        <v>2006</v>
      </c>
      <c r="H261" s="23">
        <v>38657</v>
      </c>
      <c r="I261" s="2">
        <f>_xlfn.XLOOKUP(A261,RES!C:C,RES!F:F)</f>
        <v>89.005210000000005</v>
      </c>
      <c r="J261" s="2">
        <f t="shared" si="13"/>
        <v>9296.7612312228393</v>
      </c>
      <c r="K261"/>
      <c r="S261"/>
      <c r="T261"/>
    </row>
    <row r="262" spans="1:20" x14ac:dyDescent="0.2">
      <c r="A262" t="s">
        <v>5694</v>
      </c>
      <c r="B262">
        <v>1407</v>
      </c>
      <c r="C262" s="2">
        <f t="shared" si="12"/>
        <v>5.3319116797472789E-2</v>
      </c>
      <c r="D262" t="s">
        <v>6382</v>
      </c>
      <c r="E262">
        <v>1</v>
      </c>
      <c r="F262" t="s">
        <v>6384</v>
      </c>
      <c r="G262">
        <f t="shared" si="11"/>
        <v>2006</v>
      </c>
      <c r="H262" s="23">
        <v>38687</v>
      </c>
      <c r="I262" s="2">
        <f>_xlfn.XLOOKUP(A262,RES!C:C,RES!F:F)</f>
        <v>1001.898</v>
      </c>
      <c r="J262" s="2">
        <f t="shared" si="13"/>
        <v>466.54621294669522</v>
      </c>
      <c r="K262"/>
      <c r="S262"/>
      <c r="T262"/>
    </row>
    <row r="263" spans="1:20" x14ac:dyDescent="0.2">
      <c r="A263" t="s">
        <v>5695</v>
      </c>
      <c r="B263">
        <v>1272</v>
      </c>
      <c r="C263" s="2">
        <f t="shared" si="12"/>
        <v>5.6077215409204434E-2</v>
      </c>
      <c r="D263" t="s">
        <v>6382</v>
      </c>
      <c r="E263">
        <v>1</v>
      </c>
      <c r="F263" t="s">
        <v>6384</v>
      </c>
      <c r="G263">
        <f t="shared" si="11"/>
        <v>2006</v>
      </c>
      <c r="H263" s="23">
        <v>38718</v>
      </c>
      <c r="I263" s="2">
        <f>_xlfn.XLOOKUP(A263,RES!C:C,RES!F:F)</f>
        <v>540.66549999999995</v>
      </c>
      <c r="J263" s="2">
        <f t="shared" si="13"/>
        <v>1681.9187134913529</v>
      </c>
      <c r="K263"/>
      <c r="S263"/>
      <c r="T263"/>
    </row>
    <row r="264" spans="1:20" x14ac:dyDescent="0.2">
      <c r="A264" t="s">
        <v>5696</v>
      </c>
      <c r="B264">
        <v>544.9</v>
      </c>
      <c r="C264" s="2">
        <f t="shared" si="12"/>
        <v>8.567844814431276E-2</v>
      </c>
      <c r="D264" t="s">
        <v>6382</v>
      </c>
      <c r="E264">
        <v>1</v>
      </c>
      <c r="F264" t="s">
        <v>6384</v>
      </c>
      <c r="G264">
        <f t="shared" si="11"/>
        <v>2006</v>
      </c>
      <c r="H264" s="23">
        <v>38749</v>
      </c>
      <c r="I264" s="2">
        <f>_xlfn.XLOOKUP(A264,RES!C:C,RES!F:F)</f>
        <v>444.60070000000002</v>
      </c>
      <c r="J264" s="2">
        <f t="shared" si="13"/>
        <v>73.848042433400551</v>
      </c>
      <c r="K264"/>
      <c r="S264"/>
      <c r="T264"/>
    </row>
    <row r="265" spans="1:20" x14ac:dyDescent="0.2">
      <c r="A265" t="s">
        <v>5697</v>
      </c>
      <c r="B265">
        <v>1394</v>
      </c>
      <c r="C265" s="2">
        <f t="shared" si="12"/>
        <v>5.3567158400558014E-2</v>
      </c>
      <c r="D265" t="s">
        <v>6382</v>
      </c>
      <c r="E265">
        <v>1</v>
      </c>
      <c r="F265" t="s">
        <v>6384</v>
      </c>
      <c r="G265">
        <f t="shared" si="11"/>
        <v>2006</v>
      </c>
      <c r="H265" s="23">
        <v>38777</v>
      </c>
      <c r="I265" s="2">
        <f>_xlfn.XLOOKUP(A265,RES!C:C,RES!F:F)</f>
        <v>779.93050000000005</v>
      </c>
      <c r="J265" s="2">
        <f t="shared" si="13"/>
        <v>1082.0124844483498</v>
      </c>
      <c r="K265"/>
      <c r="S265"/>
      <c r="T265"/>
    </row>
    <row r="266" spans="1:20" x14ac:dyDescent="0.2">
      <c r="A266" t="s">
        <v>5698</v>
      </c>
      <c r="B266">
        <v>1205</v>
      </c>
      <c r="C266" s="2">
        <f t="shared" si="12"/>
        <v>5.761512019156774E-2</v>
      </c>
      <c r="D266" t="s">
        <v>6382</v>
      </c>
      <c r="E266">
        <v>1</v>
      </c>
      <c r="F266" t="s">
        <v>6384</v>
      </c>
      <c r="G266">
        <f t="shared" si="11"/>
        <v>2006</v>
      </c>
      <c r="H266" s="23">
        <v>38808</v>
      </c>
      <c r="I266" s="2">
        <f>_xlfn.XLOOKUP(A266,RES!C:C,RES!F:F)</f>
        <v>639.65859999999998</v>
      </c>
      <c r="J266" s="2">
        <f t="shared" si="13"/>
        <v>1060.9490408430208</v>
      </c>
      <c r="K266"/>
      <c r="S266"/>
      <c r="T266"/>
    </row>
    <row r="267" spans="1:20" x14ac:dyDescent="0.2">
      <c r="A267" t="s">
        <v>5699</v>
      </c>
      <c r="B267">
        <v>118.6</v>
      </c>
      <c r="C267" s="2">
        <f t="shared" si="12"/>
        <v>0.18364861234484967</v>
      </c>
      <c r="D267" t="s">
        <v>6382</v>
      </c>
      <c r="E267">
        <v>1</v>
      </c>
      <c r="F267" t="s">
        <v>6384</v>
      </c>
      <c r="G267">
        <f t="shared" si="11"/>
        <v>2006</v>
      </c>
      <c r="H267" s="23">
        <v>38838</v>
      </c>
      <c r="I267" s="2">
        <f>_xlfn.XLOOKUP(A267,RES!C:C,RES!F:F)</f>
        <v>224.6644</v>
      </c>
      <c r="J267" s="2">
        <f t="shared" si="13"/>
        <v>379.41507410994944</v>
      </c>
      <c r="K267"/>
      <c r="S267"/>
      <c r="T267"/>
    </row>
    <row r="268" spans="1:20" x14ac:dyDescent="0.2">
      <c r="A268" t="s">
        <v>5700</v>
      </c>
      <c r="B268">
        <v>36</v>
      </c>
      <c r="C268" s="2">
        <f t="shared" si="12"/>
        <v>0.33333333333333331</v>
      </c>
      <c r="D268" t="s">
        <v>6382</v>
      </c>
      <c r="E268">
        <v>1</v>
      </c>
      <c r="F268" t="s">
        <v>6384</v>
      </c>
      <c r="G268">
        <f t="shared" si="11"/>
        <v>2006</v>
      </c>
      <c r="H268" s="23">
        <v>38869</v>
      </c>
      <c r="I268" s="2">
        <f>_xlfn.XLOOKUP(A268,RES!C:C,RES!F:F)</f>
        <v>178.0035</v>
      </c>
      <c r="J268" s="2">
        <f t="shared" si="13"/>
        <v>2240.55489025</v>
      </c>
      <c r="K268"/>
      <c r="S268"/>
      <c r="T268"/>
    </row>
    <row r="269" spans="1:20" x14ac:dyDescent="0.2">
      <c r="A269" t="s">
        <v>5701</v>
      </c>
      <c r="B269">
        <v>11.5</v>
      </c>
      <c r="C269" s="2">
        <f t="shared" si="12"/>
        <v>0.58976782461958854</v>
      </c>
      <c r="D269" t="s">
        <v>6382</v>
      </c>
      <c r="E269">
        <v>1</v>
      </c>
      <c r="F269" t="s">
        <v>6384</v>
      </c>
      <c r="G269">
        <f t="shared" si="11"/>
        <v>2006</v>
      </c>
      <c r="H269" s="23">
        <v>38899</v>
      </c>
      <c r="I269" s="2">
        <f>_xlfn.XLOOKUP(A269,RES!C:C,RES!F:F)</f>
        <v>144.2766</v>
      </c>
      <c r="J269" s="2">
        <f t="shared" si="13"/>
        <v>6132.0436548034795</v>
      </c>
      <c r="K269"/>
      <c r="S269"/>
      <c r="T269"/>
    </row>
    <row r="270" spans="1:20" x14ac:dyDescent="0.2">
      <c r="A270" t="s">
        <v>5702</v>
      </c>
      <c r="B270">
        <v>2.8</v>
      </c>
      <c r="C270" s="2">
        <f t="shared" si="12"/>
        <v>1.1952286093343936</v>
      </c>
      <c r="D270" t="s">
        <v>6382</v>
      </c>
      <c r="E270">
        <v>1</v>
      </c>
      <c r="F270" t="s">
        <v>6384</v>
      </c>
      <c r="G270">
        <f t="shared" si="11"/>
        <v>2006</v>
      </c>
      <c r="H270" s="23">
        <v>38930</v>
      </c>
      <c r="I270" s="2">
        <f>_xlfn.XLOOKUP(A270,RES!C:C,RES!F:F)</f>
        <v>117.9311</v>
      </c>
      <c r="J270" s="2">
        <f t="shared" si="13"/>
        <v>18935.957410300001</v>
      </c>
      <c r="K270"/>
      <c r="S270"/>
      <c r="T270"/>
    </row>
    <row r="271" spans="1:20" x14ac:dyDescent="0.2">
      <c r="A271" t="s">
        <v>5703</v>
      </c>
      <c r="B271">
        <v>0.63200000000000001</v>
      </c>
      <c r="C271" s="2">
        <f t="shared" si="12"/>
        <v>2</v>
      </c>
      <c r="D271" t="s">
        <v>6382</v>
      </c>
      <c r="E271">
        <v>1</v>
      </c>
      <c r="F271" t="s">
        <v>6384</v>
      </c>
      <c r="G271">
        <f t="shared" si="11"/>
        <v>2006</v>
      </c>
      <c r="H271" s="23">
        <v>38961</v>
      </c>
      <c r="I271" s="2">
        <f>_xlfn.XLOOKUP(A271,RES!C:C,RES!F:F)</f>
        <v>104.3293</v>
      </c>
      <c r="J271" s="2">
        <f t="shared" si="13"/>
        <v>43012.520109159996</v>
      </c>
      <c r="K271"/>
      <c r="S271"/>
      <c r="T271"/>
    </row>
    <row r="272" spans="1:20" x14ac:dyDescent="0.2">
      <c r="A272" t="s">
        <v>5704</v>
      </c>
      <c r="B272">
        <v>0.435</v>
      </c>
      <c r="C272" s="2">
        <f t="shared" si="12"/>
        <v>2</v>
      </c>
      <c r="D272" t="s">
        <v>6382</v>
      </c>
      <c r="E272">
        <v>1</v>
      </c>
      <c r="F272" t="s">
        <v>6384</v>
      </c>
      <c r="G272">
        <f t="shared" si="11"/>
        <v>2007</v>
      </c>
      <c r="H272" s="23">
        <v>38991</v>
      </c>
      <c r="I272" s="2">
        <f>_xlfn.XLOOKUP(A272,RES!C:C,RES!F:F)</f>
        <v>97.478579999999994</v>
      </c>
      <c r="J272" s="2">
        <f t="shared" si="13"/>
        <v>37669.825676865592</v>
      </c>
      <c r="K272"/>
      <c r="S272"/>
      <c r="T272"/>
    </row>
    <row r="273" spans="1:20" x14ac:dyDescent="0.2">
      <c r="A273" t="s">
        <v>5705</v>
      </c>
      <c r="B273">
        <v>4.1500000000000004</v>
      </c>
      <c r="C273" s="2">
        <f t="shared" si="12"/>
        <v>0.98176138734763196</v>
      </c>
      <c r="D273" t="s">
        <v>6382</v>
      </c>
      <c r="E273">
        <v>1</v>
      </c>
      <c r="F273" t="s">
        <v>6384</v>
      </c>
      <c r="G273">
        <f t="shared" si="11"/>
        <v>2007</v>
      </c>
      <c r="H273" s="23">
        <v>39022</v>
      </c>
      <c r="I273" s="2">
        <f>_xlfn.XLOOKUP(A273,RES!C:C,RES!F:F)</f>
        <v>97.783559999999994</v>
      </c>
      <c r="J273" s="2">
        <f t="shared" si="13"/>
        <v>8450.3552368902147</v>
      </c>
      <c r="K273"/>
      <c r="S273"/>
      <c r="T273"/>
    </row>
    <row r="274" spans="1:20" x14ac:dyDescent="0.2">
      <c r="A274" t="s">
        <v>5706</v>
      </c>
      <c r="B274">
        <v>61</v>
      </c>
      <c r="C274" s="2">
        <f t="shared" si="12"/>
        <v>0.25607375986579195</v>
      </c>
      <c r="D274" t="s">
        <v>6382</v>
      </c>
      <c r="E274">
        <v>1</v>
      </c>
      <c r="F274" t="s">
        <v>6384</v>
      </c>
      <c r="G274">
        <f t="shared" si="11"/>
        <v>2007</v>
      </c>
      <c r="H274" s="23">
        <v>39052</v>
      </c>
      <c r="I274" s="2">
        <f>_xlfn.XLOOKUP(A274,RES!C:C,RES!F:F)</f>
        <v>149.1146</v>
      </c>
      <c r="J274" s="2">
        <f t="shared" si="13"/>
        <v>509.12673660065576</v>
      </c>
      <c r="K274"/>
      <c r="S274"/>
      <c r="T274"/>
    </row>
    <row r="275" spans="1:20" x14ac:dyDescent="0.2">
      <c r="A275" t="s">
        <v>5707</v>
      </c>
      <c r="B275">
        <v>27.4</v>
      </c>
      <c r="C275" s="2">
        <f t="shared" si="12"/>
        <v>0.38208035995043504</v>
      </c>
      <c r="D275" t="s">
        <v>6382</v>
      </c>
      <c r="E275">
        <v>1</v>
      </c>
      <c r="F275" t="s">
        <v>6384</v>
      </c>
      <c r="G275">
        <f t="shared" si="11"/>
        <v>2007</v>
      </c>
      <c r="H275" s="23">
        <v>39083</v>
      </c>
      <c r="I275" s="2">
        <f>_xlfn.XLOOKUP(A275,RES!C:C,RES!F:F)</f>
        <v>92.174189999999996</v>
      </c>
      <c r="J275" s="2">
        <f t="shared" si="13"/>
        <v>612.51031973081751</v>
      </c>
      <c r="K275"/>
      <c r="S275"/>
      <c r="T275"/>
    </row>
    <row r="276" spans="1:20" x14ac:dyDescent="0.2">
      <c r="A276" t="s">
        <v>5708</v>
      </c>
      <c r="B276">
        <v>311.2</v>
      </c>
      <c r="C276" s="2">
        <f t="shared" si="12"/>
        <v>0.11337314689562955</v>
      </c>
      <c r="D276" t="s">
        <v>6382</v>
      </c>
      <c r="E276">
        <v>1</v>
      </c>
      <c r="F276" t="s">
        <v>6384</v>
      </c>
      <c r="G276">
        <f t="shared" si="11"/>
        <v>2007</v>
      </c>
      <c r="H276" s="23">
        <v>39114</v>
      </c>
      <c r="I276" s="2">
        <f>_xlfn.XLOOKUP(A276,RES!C:C,RES!F:F)</f>
        <v>302.12380000000002</v>
      </c>
      <c r="J276" s="2">
        <f t="shared" si="13"/>
        <v>1.0588355583547493</v>
      </c>
      <c r="K276"/>
      <c r="S276"/>
      <c r="T276"/>
    </row>
    <row r="277" spans="1:20" x14ac:dyDescent="0.2">
      <c r="A277" t="s">
        <v>5709</v>
      </c>
      <c r="B277">
        <v>101.7</v>
      </c>
      <c r="C277" s="2">
        <f t="shared" si="12"/>
        <v>0.19832137243624318</v>
      </c>
      <c r="D277" t="s">
        <v>6382</v>
      </c>
      <c r="E277">
        <v>1</v>
      </c>
      <c r="F277" t="s">
        <v>6384</v>
      </c>
      <c r="G277">
        <f t="shared" ref="G277:G340" si="14">G265+1</f>
        <v>2007</v>
      </c>
      <c r="H277" s="23">
        <v>39142</v>
      </c>
      <c r="I277" s="2">
        <f>_xlfn.XLOOKUP(A277,RES!C:C,RES!F:F)</f>
        <v>115.1007</v>
      </c>
      <c r="J277" s="2">
        <f t="shared" si="13"/>
        <v>7.0630780920353962</v>
      </c>
      <c r="K277"/>
      <c r="S277"/>
      <c r="T277"/>
    </row>
    <row r="278" spans="1:20" x14ac:dyDescent="0.2">
      <c r="A278" t="s">
        <v>5710</v>
      </c>
      <c r="B278">
        <v>29.6</v>
      </c>
      <c r="C278" s="2">
        <f t="shared" si="12"/>
        <v>0.36760731104690392</v>
      </c>
      <c r="D278" t="s">
        <v>6382</v>
      </c>
      <c r="E278">
        <v>1</v>
      </c>
      <c r="F278" t="s">
        <v>6384</v>
      </c>
      <c r="G278">
        <f t="shared" si="14"/>
        <v>2007</v>
      </c>
      <c r="H278" s="23">
        <v>39173</v>
      </c>
      <c r="I278" s="2">
        <f>_xlfn.XLOOKUP(A278,RES!C:C,RES!F:F)</f>
        <v>111.7859</v>
      </c>
      <c r="J278" s="2">
        <f t="shared" si="13"/>
        <v>912.77326470405433</v>
      </c>
      <c r="K278"/>
      <c r="S278"/>
      <c r="T278"/>
    </row>
    <row r="279" spans="1:20" x14ac:dyDescent="0.2">
      <c r="A279" t="s">
        <v>5711</v>
      </c>
      <c r="B279">
        <v>18.7</v>
      </c>
      <c r="C279" s="2">
        <f t="shared" si="12"/>
        <v>0.46249729006288026</v>
      </c>
      <c r="D279" t="s">
        <v>6382</v>
      </c>
      <c r="E279">
        <v>1</v>
      </c>
      <c r="F279" t="s">
        <v>6384</v>
      </c>
      <c r="G279">
        <f t="shared" si="14"/>
        <v>2007</v>
      </c>
      <c r="H279" s="23">
        <v>39203</v>
      </c>
      <c r="I279" s="2">
        <f>_xlfn.XLOOKUP(A279,RES!C:C,RES!F:F)</f>
        <v>99.898150000000001</v>
      </c>
      <c r="J279" s="2">
        <f t="shared" si="13"/>
        <v>1410.297232817647</v>
      </c>
      <c r="K279"/>
      <c r="S279"/>
      <c r="T279"/>
    </row>
    <row r="280" spans="1:20" x14ac:dyDescent="0.2">
      <c r="A280" t="s">
        <v>5712</v>
      </c>
      <c r="B280">
        <v>10.1</v>
      </c>
      <c r="C280" s="2">
        <f t="shared" si="12"/>
        <v>0.62931677552755261</v>
      </c>
      <c r="D280" t="s">
        <v>6382</v>
      </c>
      <c r="E280">
        <v>1</v>
      </c>
      <c r="F280" t="s">
        <v>6384</v>
      </c>
      <c r="G280">
        <f t="shared" si="14"/>
        <v>2007</v>
      </c>
      <c r="H280" s="23">
        <v>39234</v>
      </c>
      <c r="I280" s="2">
        <f>_xlfn.XLOOKUP(A280,RES!C:C,RES!F:F)</f>
        <v>83.148150000000001</v>
      </c>
      <c r="J280" s="2">
        <f t="shared" si="13"/>
        <v>2113.2800865039608</v>
      </c>
      <c r="K280"/>
      <c r="S280"/>
      <c r="T280"/>
    </row>
    <row r="281" spans="1:20" x14ac:dyDescent="0.2">
      <c r="A281" t="s">
        <v>5713</v>
      </c>
      <c r="B281">
        <v>1.49</v>
      </c>
      <c r="C281" s="2">
        <f t="shared" si="12"/>
        <v>1.638463841038081</v>
      </c>
      <c r="D281" t="s">
        <v>6382</v>
      </c>
      <c r="E281">
        <v>1</v>
      </c>
      <c r="F281" t="s">
        <v>6384</v>
      </c>
      <c r="G281">
        <f t="shared" si="14"/>
        <v>2007</v>
      </c>
      <c r="H281" s="23">
        <v>39264</v>
      </c>
      <c r="I281" s="2">
        <f>_xlfn.XLOOKUP(A281,RES!C:C,RES!F:F)</f>
        <v>69.449650000000005</v>
      </c>
      <c r="J281" s="2">
        <f t="shared" si="13"/>
        <v>12398.695377510072</v>
      </c>
      <c r="K281"/>
      <c r="S281"/>
      <c r="T281"/>
    </row>
    <row r="282" spans="1:20" x14ac:dyDescent="0.2">
      <c r="A282" t="s">
        <v>5714</v>
      </c>
      <c r="B282">
        <v>0.186</v>
      </c>
      <c r="C282" s="2">
        <f t="shared" si="12"/>
        <v>2</v>
      </c>
      <c r="D282" t="s">
        <v>6382</v>
      </c>
      <c r="E282">
        <v>1</v>
      </c>
      <c r="F282" t="s">
        <v>6384</v>
      </c>
      <c r="G282">
        <f t="shared" si="14"/>
        <v>2007</v>
      </c>
      <c r="H282" s="23">
        <v>39295</v>
      </c>
      <c r="I282" s="2">
        <f>_xlfn.XLOOKUP(A282,RES!C:C,RES!F:F)</f>
        <v>59.289929999999998</v>
      </c>
      <c r="J282" s="2">
        <f t="shared" si="13"/>
        <v>13973.0981657796</v>
      </c>
      <c r="K282"/>
      <c r="S282"/>
      <c r="T282"/>
    </row>
    <row r="283" spans="1:20" x14ac:dyDescent="0.2">
      <c r="A283" t="s">
        <v>5715</v>
      </c>
      <c r="B283">
        <v>2.1999999999999999E-2</v>
      </c>
      <c r="C283" s="2">
        <f t="shared" si="12"/>
        <v>2</v>
      </c>
      <c r="D283" t="s">
        <v>6382</v>
      </c>
      <c r="E283">
        <v>1</v>
      </c>
      <c r="F283" t="s">
        <v>6384</v>
      </c>
      <c r="G283">
        <f t="shared" si="14"/>
        <v>2007</v>
      </c>
      <c r="H283" s="23">
        <v>39326</v>
      </c>
      <c r="I283" s="2">
        <f>_xlfn.XLOOKUP(A283,RES!C:C,RES!F:F)</f>
        <v>56.591430000000003</v>
      </c>
      <c r="J283" s="2">
        <f t="shared" si="13"/>
        <v>12800.401642099601</v>
      </c>
      <c r="K283"/>
      <c r="S283"/>
      <c r="T283"/>
    </row>
    <row r="284" spans="1:20" x14ac:dyDescent="0.2">
      <c r="A284" t="s">
        <v>5716</v>
      </c>
      <c r="B284">
        <v>1.4E-2</v>
      </c>
      <c r="C284" s="2">
        <f t="shared" si="12"/>
        <v>2</v>
      </c>
      <c r="D284" t="s">
        <v>6382</v>
      </c>
      <c r="E284">
        <v>1</v>
      </c>
      <c r="F284" t="s">
        <v>6384</v>
      </c>
      <c r="G284">
        <f t="shared" si="14"/>
        <v>2008</v>
      </c>
      <c r="H284" s="23">
        <v>39356</v>
      </c>
      <c r="I284" s="2">
        <f>_xlfn.XLOOKUP(A284,RES!C:C,RES!F:F)</f>
        <v>63.034140000000001</v>
      </c>
      <c r="J284" s="2">
        <f t="shared" si="13"/>
        <v>15886.152182478399</v>
      </c>
      <c r="K284"/>
      <c r="S284"/>
      <c r="T284"/>
    </row>
    <row r="285" spans="1:20" x14ac:dyDescent="0.2">
      <c r="A285" t="s">
        <v>5717</v>
      </c>
      <c r="B285">
        <v>1.2E-2</v>
      </c>
      <c r="C285" s="2">
        <f t="shared" si="12"/>
        <v>2</v>
      </c>
      <c r="D285" t="s">
        <v>6382</v>
      </c>
      <c r="E285">
        <v>1</v>
      </c>
      <c r="F285" t="s">
        <v>6384</v>
      </c>
      <c r="G285">
        <f t="shared" si="14"/>
        <v>2008</v>
      </c>
      <c r="H285" s="23">
        <v>39387</v>
      </c>
      <c r="I285" s="2">
        <f>_xlfn.XLOOKUP(A285,RES!C:C,RES!F:F)</f>
        <v>61.391779999999997</v>
      </c>
      <c r="J285" s="2">
        <f t="shared" si="13"/>
        <v>15069.909571393599</v>
      </c>
      <c r="K285"/>
      <c r="S285"/>
      <c r="T285"/>
    </row>
    <row r="286" spans="1:20" x14ac:dyDescent="0.2">
      <c r="A286" t="s">
        <v>5718</v>
      </c>
      <c r="B286">
        <v>19.100000000000001</v>
      </c>
      <c r="C286" s="2">
        <f t="shared" si="12"/>
        <v>0.4576287619562755</v>
      </c>
      <c r="D286" t="s">
        <v>6382</v>
      </c>
      <c r="E286">
        <v>1</v>
      </c>
      <c r="F286" t="s">
        <v>6384</v>
      </c>
      <c r="G286">
        <f t="shared" si="14"/>
        <v>2008</v>
      </c>
      <c r="H286" s="23">
        <v>39417</v>
      </c>
      <c r="I286" s="2">
        <f>_xlfn.XLOOKUP(A286,RES!C:C,RES!F:F)</f>
        <v>91.520840000000007</v>
      </c>
      <c r="J286" s="2">
        <f t="shared" si="13"/>
        <v>1098.3828411111203</v>
      </c>
      <c r="K286"/>
      <c r="S286"/>
      <c r="T286"/>
    </row>
    <row r="287" spans="1:20" x14ac:dyDescent="0.2">
      <c r="A287" t="s">
        <v>5719</v>
      </c>
      <c r="B287">
        <v>673.5</v>
      </c>
      <c r="C287" s="2">
        <f t="shared" si="12"/>
        <v>7.7065712085291643E-2</v>
      </c>
      <c r="D287" t="s">
        <v>6382</v>
      </c>
      <c r="E287">
        <v>1</v>
      </c>
      <c r="F287" t="s">
        <v>6384</v>
      </c>
      <c r="G287">
        <f t="shared" si="14"/>
        <v>2008</v>
      </c>
      <c r="H287" s="23">
        <v>39448</v>
      </c>
      <c r="I287" s="2">
        <f>_xlfn.XLOOKUP(A287,RES!C:C,RES!F:F)</f>
        <v>520.3646</v>
      </c>
      <c r="J287" s="2">
        <f t="shared" si="13"/>
        <v>139.27513427266518</v>
      </c>
      <c r="K287"/>
      <c r="S287"/>
      <c r="T287"/>
    </row>
    <row r="288" spans="1:20" x14ac:dyDescent="0.2">
      <c r="A288" t="s">
        <v>5720</v>
      </c>
      <c r="B288">
        <v>519.29999999999995</v>
      </c>
      <c r="C288" s="2">
        <f t="shared" si="12"/>
        <v>8.7764894349314587E-2</v>
      </c>
      <c r="D288" t="s">
        <v>6382</v>
      </c>
      <c r="E288">
        <v>1</v>
      </c>
      <c r="F288" t="s">
        <v>6384</v>
      </c>
      <c r="G288">
        <f t="shared" si="14"/>
        <v>2008</v>
      </c>
      <c r="H288" s="23">
        <v>39479</v>
      </c>
      <c r="I288" s="2">
        <f>_xlfn.XLOOKUP(A288,RES!C:C,RES!F:F)</f>
        <v>288.95249999999999</v>
      </c>
      <c r="J288" s="2">
        <f t="shared" si="13"/>
        <v>408.70379939341416</v>
      </c>
      <c r="K288"/>
      <c r="S288"/>
      <c r="T288"/>
    </row>
    <row r="289" spans="1:20" x14ac:dyDescent="0.2">
      <c r="A289" t="s">
        <v>5721</v>
      </c>
      <c r="B289">
        <v>104</v>
      </c>
      <c r="C289" s="2">
        <f t="shared" si="12"/>
        <v>0.19611613513818404</v>
      </c>
      <c r="D289" t="s">
        <v>6382</v>
      </c>
      <c r="E289">
        <v>1</v>
      </c>
      <c r="F289" t="s">
        <v>6384</v>
      </c>
      <c r="G289">
        <f t="shared" si="14"/>
        <v>2008</v>
      </c>
      <c r="H289" s="23">
        <v>39508</v>
      </c>
      <c r="I289" s="2">
        <f>_xlfn.XLOOKUP(A289,RES!C:C,RES!F:F)</f>
        <v>105.80670000000001</v>
      </c>
      <c r="J289" s="2">
        <f t="shared" si="13"/>
        <v>0.12554480346153937</v>
      </c>
      <c r="K289"/>
      <c r="S289"/>
      <c r="T289"/>
    </row>
    <row r="290" spans="1:20" x14ac:dyDescent="0.2">
      <c r="A290" t="s">
        <v>5722</v>
      </c>
      <c r="B290">
        <v>31.1</v>
      </c>
      <c r="C290" s="2">
        <f t="shared" si="12"/>
        <v>0.35863263006041629</v>
      </c>
      <c r="D290" t="s">
        <v>6382</v>
      </c>
      <c r="E290">
        <v>1</v>
      </c>
      <c r="F290" t="s">
        <v>6384</v>
      </c>
      <c r="G290">
        <f t="shared" si="14"/>
        <v>2008</v>
      </c>
      <c r="H290" s="23">
        <v>39539</v>
      </c>
      <c r="I290" s="2">
        <f>_xlfn.XLOOKUP(A290,RES!C:C,RES!F:F)</f>
        <v>96.633099999999999</v>
      </c>
      <c r="J290" s="2">
        <f t="shared" si="13"/>
        <v>552.35848175048204</v>
      </c>
      <c r="K290"/>
      <c r="S290"/>
      <c r="T290"/>
    </row>
    <row r="291" spans="1:20" x14ac:dyDescent="0.2">
      <c r="A291" t="s">
        <v>5723</v>
      </c>
      <c r="B291">
        <v>16.2</v>
      </c>
      <c r="C291" s="2">
        <f t="shared" si="12"/>
        <v>0.4969039949999533</v>
      </c>
      <c r="D291" t="s">
        <v>6382</v>
      </c>
      <c r="E291">
        <v>1</v>
      </c>
      <c r="F291" t="s">
        <v>6384</v>
      </c>
      <c r="G291">
        <f t="shared" si="14"/>
        <v>2008</v>
      </c>
      <c r="H291" s="23">
        <v>39569</v>
      </c>
      <c r="I291" s="2">
        <f>_xlfn.XLOOKUP(A291,RES!C:C,RES!F:F)</f>
        <v>86.841440000000006</v>
      </c>
      <c r="J291" s="2">
        <f t="shared" si="13"/>
        <v>1232.1513692033584</v>
      </c>
      <c r="K291"/>
      <c r="S291"/>
      <c r="T291"/>
    </row>
    <row r="292" spans="1:20" x14ac:dyDescent="0.2">
      <c r="A292" t="s">
        <v>5724</v>
      </c>
      <c r="B292">
        <v>4.62</v>
      </c>
      <c r="C292" s="2">
        <f t="shared" si="12"/>
        <v>0.93048421039847073</v>
      </c>
      <c r="D292" t="s">
        <v>6382</v>
      </c>
      <c r="E292">
        <v>1</v>
      </c>
      <c r="F292" t="s">
        <v>6384</v>
      </c>
      <c r="G292">
        <f t="shared" si="14"/>
        <v>2008</v>
      </c>
      <c r="H292" s="23">
        <v>39600</v>
      </c>
      <c r="I292" s="2">
        <f>_xlfn.XLOOKUP(A292,RES!C:C,RES!F:F)</f>
        <v>72.646990000000002</v>
      </c>
      <c r="J292" s="2">
        <f t="shared" si="13"/>
        <v>4006.641877454631</v>
      </c>
      <c r="K292"/>
      <c r="S292"/>
      <c r="T292"/>
    </row>
    <row r="293" spans="1:20" x14ac:dyDescent="0.2">
      <c r="A293" t="s">
        <v>5725</v>
      </c>
      <c r="B293">
        <v>0.72599999999999998</v>
      </c>
      <c r="C293" s="2">
        <f t="shared" si="12"/>
        <v>2</v>
      </c>
      <c r="D293" t="s">
        <v>6382</v>
      </c>
      <c r="E293">
        <v>1</v>
      </c>
      <c r="F293" t="s">
        <v>6384</v>
      </c>
      <c r="G293">
        <f t="shared" si="14"/>
        <v>2008</v>
      </c>
      <c r="H293" s="23">
        <v>39630</v>
      </c>
      <c r="I293" s="2">
        <f>_xlfn.XLOOKUP(A293,RES!C:C,RES!F:F)</f>
        <v>59.945599999999999</v>
      </c>
      <c r="J293" s="2">
        <f t="shared" si="13"/>
        <v>14027.844096639999</v>
      </c>
      <c r="K293"/>
      <c r="S293"/>
      <c r="T293"/>
    </row>
    <row r="294" spans="1:20" x14ac:dyDescent="0.2">
      <c r="A294" t="s">
        <v>5726</v>
      </c>
      <c r="B294">
        <v>5.3999999999999999E-2</v>
      </c>
      <c r="C294" s="2">
        <f t="shared" si="12"/>
        <v>2</v>
      </c>
      <c r="D294" t="s">
        <v>6382</v>
      </c>
      <c r="E294">
        <v>1</v>
      </c>
      <c r="F294" t="s">
        <v>6384</v>
      </c>
      <c r="G294">
        <f t="shared" si="14"/>
        <v>2008</v>
      </c>
      <c r="H294" s="23">
        <v>39661</v>
      </c>
      <c r="I294" s="2">
        <f>_xlfn.XLOOKUP(A294,RES!C:C,RES!F:F)</f>
        <v>50.719329999999999</v>
      </c>
      <c r="J294" s="2">
        <f t="shared" si="13"/>
        <v>10267.9026560356</v>
      </c>
      <c r="K294"/>
      <c r="S294"/>
      <c r="T294"/>
    </row>
    <row r="295" spans="1:20" x14ac:dyDescent="0.2">
      <c r="A295" t="s">
        <v>5727</v>
      </c>
      <c r="B295">
        <v>4.0000000000000001E-3</v>
      </c>
      <c r="C295" s="2">
        <f t="shared" si="12"/>
        <v>2</v>
      </c>
      <c r="D295" t="s">
        <v>6382</v>
      </c>
      <c r="E295">
        <v>1</v>
      </c>
      <c r="F295" t="s">
        <v>6384</v>
      </c>
      <c r="G295">
        <f t="shared" si="14"/>
        <v>2008</v>
      </c>
      <c r="H295" s="23">
        <v>39692</v>
      </c>
      <c r="I295" s="2">
        <f>_xlfn.XLOOKUP(A295,RES!C:C,RES!F:F)</f>
        <v>48.157409999999999</v>
      </c>
      <c r="J295" s="2">
        <f t="shared" si="13"/>
        <v>9275.0035785124001</v>
      </c>
      <c r="K295"/>
      <c r="S295"/>
      <c r="T295"/>
    </row>
    <row r="296" spans="1:20" x14ac:dyDescent="0.2">
      <c r="A296" t="s">
        <v>5728</v>
      </c>
      <c r="B296">
        <v>0</v>
      </c>
      <c r="C296" s="2">
        <f t="shared" si="12"/>
        <v>2</v>
      </c>
      <c r="D296" t="s">
        <v>6382</v>
      </c>
      <c r="E296">
        <v>1</v>
      </c>
      <c r="F296" t="s">
        <v>6384</v>
      </c>
      <c r="G296">
        <f t="shared" si="14"/>
        <v>2009</v>
      </c>
      <c r="H296" s="23">
        <v>39722</v>
      </c>
      <c r="I296" s="2">
        <f>_xlfn.XLOOKUP(A296,RES!C:C,RES!F:F)</f>
        <v>51.833329999999997</v>
      </c>
      <c r="J296" s="2">
        <f t="shared" si="13"/>
        <v>10746.776395555598</v>
      </c>
      <c r="K296"/>
      <c r="S296"/>
      <c r="T296"/>
    </row>
    <row r="297" spans="1:20" x14ac:dyDescent="0.2">
      <c r="A297" t="s">
        <v>5729</v>
      </c>
      <c r="B297">
        <v>0.82499999999999996</v>
      </c>
      <c r="C297" s="2">
        <f t="shared" si="12"/>
        <v>2</v>
      </c>
      <c r="D297" t="s">
        <v>6382</v>
      </c>
      <c r="E297">
        <v>1</v>
      </c>
      <c r="F297" t="s">
        <v>6384</v>
      </c>
      <c r="G297">
        <f t="shared" si="14"/>
        <v>2009</v>
      </c>
      <c r="H297" s="23">
        <v>39753</v>
      </c>
      <c r="I297" s="2">
        <f>_xlfn.XLOOKUP(A297,RES!C:C,RES!F:F)</f>
        <v>62.057870000000001</v>
      </c>
      <c r="J297" s="2">
        <f t="shared" si="13"/>
        <v>14997.857473747599</v>
      </c>
      <c r="K297"/>
      <c r="S297"/>
      <c r="T297"/>
    </row>
    <row r="298" spans="1:20" x14ac:dyDescent="0.2">
      <c r="A298" t="s">
        <v>5730</v>
      </c>
      <c r="B298">
        <v>10.7</v>
      </c>
      <c r="C298" s="2">
        <f t="shared" si="12"/>
        <v>0.61141784051574311</v>
      </c>
      <c r="D298" t="s">
        <v>6382</v>
      </c>
      <c r="E298">
        <v>1</v>
      </c>
      <c r="F298" t="s">
        <v>6384</v>
      </c>
      <c r="G298">
        <f t="shared" si="14"/>
        <v>2009</v>
      </c>
      <c r="H298" s="23">
        <v>39783</v>
      </c>
      <c r="I298" s="2">
        <f>_xlfn.XLOOKUP(A298,RES!C:C,RES!F:F)</f>
        <v>65.317710000000005</v>
      </c>
      <c r="J298" s="2">
        <f t="shared" si="13"/>
        <v>1115.1754189323742</v>
      </c>
      <c r="K298"/>
      <c r="S298"/>
      <c r="T298"/>
    </row>
    <row r="299" spans="1:20" x14ac:dyDescent="0.2">
      <c r="A299" t="s">
        <v>5731</v>
      </c>
      <c r="B299">
        <v>5.56</v>
      </c>
      <c r="C299" s="2">
        <f t="shared" si="12"/>
        <v>0.84818892967997084</v>
      </c>
      <c r="D299" t="s">
        <v>6382</v>
      </c>
      <c r="E299">
        <v>1</v>
      </c>
      <c r="F299" t="s">
        <v>6384</v>
      </c>
      <c r="G299">
        <f t="shared" si="14"/>
        <v>2009</v>
      </c>
      <c r="H299" s="23">
        <v>39814</v>
      </c>
      <c r="I299" s="2">
        <f>_xlfn.XLOOKUP(A299,RES!C:C,RES!F:F)</f>
        <v>55.208329999999997</v>
      </c>
      <c r="J299" s="2">
        <f t="shared" si="13"/>
        <v>1773.3501235891358</v>
      </c>
      <c r="K299"/>
      <c r="S299"/>
      <c r="T299"/>
    </row>
    <row r="300" spans="1:20" x14ac:dyDescent="0.2">
      <c r="A300" t="s">
        <v>5732</v>
      </c>
      <c r="B300">
        <v>617.79999999999995</v>
      </c>
      <c r="C300" s="2">
        <f t="shared" si="12"/>
        <v>8.0464819921895858E-2</v>
      </c>
      <c r="D300" t="s">
        <v>6382</v>
      </c>
      <c r="E300">
        <v>1</v>
      </c>
      <c r="F300" t="s">
        <v>6384</v>
      </c>
      <c r="G300">
        <f t="shared" si="14"/>
        <v>2009</v>
      </c>
      <c r="H300" s="23">
        <v>39845</v>
      </c>
      <c r="I300" s="2">
        <f>_xlfn.XLOOKUP(A300,RES!C:C,RES!F:F)</f>
        <v>413.6979</v>
      </c>
      <c r="J300" s="2">
        <f t="shared" si="13"/>
        <v>269.71620087024922</v>
      </c>
      <c r="K300"/>
      <c r="S300"/>
      <c r="T300"/>
    </row>
    <row r="301" spans="1:20" x14ac:dyDescent="0.2">
      <c r="A301" t="s">
        <v>5733</v>
      </c>
      <c r="B301">
        <v>341.7</v>
      </c>
      <c r="C301" s="2">
        <f t="shared" si="12"/>
        <v>0.10819507848010629</v>
      </c>
      <c r="D301" t="s">
        <v>6382</v>
      </c>
      <c r="E301">
        <v>1</v>
      </c>
      <c r="F301" t="s">
        <v>6384</v>
      </c>
      <c r="G301">
        <f t="shared" si="14"/>
        <v>2009</v>
      </c>
      <c r="H301" s="23">
        <v>39873</v>
      </c>
      <c r="I301" s="2">
        <f>_xlfn.XLOOKUP(A301,RES!C:C,RES!F:F)</f>
        <v>170.0694</v>
      </c>
      <c r="J301" s="2">
        <f t="shared" si="13"/>
        <v>344.82953299806837</v>
      </c>
      <c r="K301"/>
      <c r="S301"/>
      <c r="T301"/>
    </row>
    <row r="302" spans="1:20" x14ac:dyDescent="0.2">
      <c r="A302" t="s">
        <v>5734</v>
      </c>
      <c r="B302">
        <v>38.4</v>
      </c>
      <c r="C302" s="2">
        <f t="shared" si="12"/>
        <v>0.3227486121839514</v>
      </c>
      <c r="D302" t="s">
        <v>6382</v>
      </c>
      <c r="E302">
        <v>1</v>
      </c>
      <c r="F302" t="s">
        <v>6384</v>
      </c>
      <c r="G302">
        <f t="shared" si="14"/>
        <v>2009</v>
      </c>
      <c r="H302" s="23">
        <v>39904</v>
      </c>
      <c r="I302" s="2">
        <f>_xlfn.XLOOKUP(A302,RES!C:C,RES!F:F)</f>
        <v>94.971059999999994</v>
      </c>
      <c r="J302" s="2">
        <f t="shared" si="13"/>
        <v>333.36300307537499</v>
      </c>
      <c r="K302"/>
      <c r="S302"/>
      <c r="T302"/>
    </row>
    <row r="303" spans="1:20" x14ac:dyDescent="0.2">
      <c r="A303" t="s">
        <v>5735</v>
      </c>
      <c r="B303">
        <v>42.1</v>
      </c>
      <c r="C303" s="2">
        <f t="shared" si="12"/>
        <v>0.30823996574837692</v>
      </c>
      <c r="D303" t="s">
        <v>6382</v>
      </c>
      <c r="E303">
        <v>1</v>
      </c>
      <c r="F303" t="s">
        <v>6384</v>
      </c>
      <c r="G303">
        <f t="shared" si="14"/>
        <v>2009</v>
      </c>
      <c r="H303" s="23">
        <v>39934</v>
      </c>
      <c r="I303" s="2">
        <f>_xlfn.XLOOKUP(A303,RES!C:C,RES!F:F)</f>
        <v>112.9716</v>
      </c>
      <c r="J303" s="2">
        <f t="shared" si="13"/>
        <v>477.22410323610461</v>
      </c>
      <c r="K303"/>
      <c r="S303"/>
      <c r="T303"/>
    </row>
    <row r="304" spans="1:20" x14ac:dyDescent="0.2">
      <c r="A304" t="s">
        <v>5736</v>
      </c>
      <c r="B304">
        <v>10.6</v>
      </c>
      <c r="C304" s="2">
        <f t="shared" si="12"/>
        <v>0.61429511683395122</v>
      </c>
      <c r="D304" t="s">
        <v>6382</v>
      </c>
      <c r="E304">
        <v>1</v>
      </c>
      <c r="F304" t="s">
        <v>6384</v>
      </c>
      <c r="G304">
        <f t="shared" si="14"/>
        <v>2009</v>
      </c>
      <c r="H304" s="23">
        <v>39965</v>
      </c>
      <c r="I304" s="2">
        <f>_xlfn.XLOOKUP(A304,RES!C:C,RES!F:F)</f>
        <v>80.662030000000001</v>
      </c>
      <c r="J304" s="2">
        <f t="shared" si="13"/>
        <v>1852.3351123475099</v>
      </c>
      <c r="K304"/>
      <c r="S304"/>
      <c r="T304"/>
    </row>
    <row r="305" spans="1:20" x14ac:dyDescent="0.2">
      <c r="A305" t="s">
        <v>5737</v>
      </c>
      <c r="B305">
        <v>1.74</v>
      </c>
      <c r="C305" s="2">
        <f t="shared" si="12"/>
        <v>1.5161960871578068</v>
      </c>
      <c r="D305" t="s">
        <v>6382</v>
      </c>
      <c r="E305">
        <v>1</v>
      </c>
      <c r="F305" t="s">
        <v>6384</v>
      </c>
      <c r="G305">
        <f t="shared" si="14"/>
        <v>2009</v>
      </c>
      <c r="H305" s="23">
        <v>39995</v>
      </c>
      <c r="I305" s="2">
        <f>_xlfn.XLOOKUP(A305,RES!C:C,RES!F:F)</f>
        <v>64.303820000000002</v>
      </c>
      <c r="J305" s="2">
        <f t="shared" si="13"/>
        <v>8998.2335011319556</v>
      </c>
      <c r="K305"/>
      <c r="S305"/>
      <c r="T305"/>
    </row>
    <row r="306" spans="1:20" x14ac:dyDescent="0.2">
      <c r="A306" t="s">
        <v>5738</v>
      </c>
      <c r="B306">
        <v>0.12</v>
      </c>
      <c r="C306" s="2">
        <f t="shared" si="12"/>
        <v>2</v>
      </c>
      <c r="D306" t="s">
        <v>6382</v>
      </c>
      <c r="E306">
        <v>1</v>
      </c>
      <c r="F306" t="s">
        <v>6384</v>
      </c>
      <c r="G306">
        <f t="shared" si="14"/>
        <v>2009</v>
      </c>
      <c r="H306" s="23">
        <v>40026</v>
      </c>
      <c r="I306" s="2">
        <f>_xlfn.XLOOKUP(A306,RES!C:C,RES!F:F)</f>
        <v>53.460650000000001</v>
      </c>
      <c r="J306" s="2">
        <f t="shared" si="13"/>
        <v>11380.899769690002</v>
      </c>
      <c r="K306"/>
      <c r="S306"/>
      <c r="T306"/>
    </row>
    <row r="307" spans="1:20" x14ac:dyDescent="0.2">
      <c r="A307" t="s">
        <v>5739</v>
      </c>
      <c r="B307">
        <v>0</v>
      </c>
      <c r="C307" s="2">
        <f t="shared" si="12"/>
        <v>2</v>
      </c>
      <c r="D307" t="s">
        <v>6382</v>
      </c>
      <c r="E307">
        <v>1</v>
      </c>
      <c r="F307" t="s">
        <v>6384</v>
      </c>
      <c r="G307">
        <f t="shared" si="14"/>
        <v>2009</v>
      </c>
      <c r="H307" s="23">
        <v>40057</v>
      </c>
      <c r="I307" s="2">
        <f>_xlfn.XLOOKUP(A307,RES!C:C,RES!F:F)</f>
        <v>49.936920000000001</v>
      </c>
      <c r="J307" s="2">
        <f t="shared" si="13"/>
        <v>9974.783916345601</v>
      </c>
      <c r="K307"/>
      <c r="S307"/>
      <c r="T307"/>
    </row>
    <row r="308" spans="1:20" x14ac:dyDescent="0.2">
      <c r="A308" t="s">
        <v>5740</v>
      </c>
      <c r="B308">
        <v>3.51</v>
      </c>
      <c r="C308" s="2">
        <f t="shared" si="12"/>
        <v>1.0675210253672476</v>
      </c>
      <c r="D308" t="s">
        <v>6382</v>
      </c>
      <c r="E308">
        <v>1</v>
      </c>
      <c r="F308" t="s">
        <v>6384</v>
      </c>
      <c r="G308">
        <f t="shared" si="14"/>
        <v>2010</v>
      </c>
      <c r="H308" s="23">
        <v>40087</v>
      </c>
      <c r="I308" s="2">
        <f>_xlfn.XLOOKUP(A308,RES!C:C,RES!F:F)</f>
        <v>68.379050000000007</v>
      </c>
      <c r="J308" s="2">
        <f t="shared" si="13"/>
        <v>4795.4343565840454</v>
      </c>
      <c r="K308"/>
      <c r="S308"/>
      <c r="T308"/>
    </row>
    <row r="309" spans="1:20" x14ac:dyDescent="0.2">
      <c r="A309" t="s">
        <v>5741</v>
      </c>
      <c r="B309">
        <v>0.75</v>
      </c>
      <c r="C309" s="2">
        <f t="shared" si="12"/>
        <v>2</v>
      </c>
      <c r="D309" t="s">
        <v>6382</v>
      </c>
      <c r="E309">
        <v>1</v>
      </c>
      <c r="F309" t="s">
        <v>6384</v>
      </c>
      <c r="G309">
        <f t="shared" si="14"/>
        <v>2010</v>
      </c>
      <c r="H309" s="23">
        <v>40118</v>
      </c>
      <c r="I309" s="2">
        <f>_xlfn.XLOOKUP(A309,RES!C:C,RES!F:F)</f>
        <v>57.008679999999998</v>
      </c>
      <c r="J309" s="2">
        <f t="shared" si="13"/>
        <v>12660.1563013696</v>
      </c>
      <c r="K309"/>
      <c r="S309"/>
      <c r="T309"/>
    </row>
    <row r="310" spans="1:20" x14ac:dyDescent="0.2">
      <c r="A310" t="s">
        <v>5742</v>
      </c>
      <c r="B310">
        <v>9.9600000000000009</v>
      </c>
      <c r="C310" s="2">
        <f t="shared" si="12"/>
        <v>0.63372425052447789</v>
      </c>
      <c r="D310" t="s">
        <v>6382</v>
      </c>
      <c r="E310">
        <v>1</v>
      </c>
      <c r="F310" t="s">
        <v>6384</v>
      </c>
      <c r="G310">
        <f t="shared" si="14"/>
        <v>2010</v>
      </c>
      <c r="H310" s="23">
        <v>40148</v>
      </c>
      <c r="I310" s="2">
        <f>_xlfn.XLOOKUP(A310,RES!C:C,RES!F:F)</f>
        <v>63.973379999999999</v>
      </c>
      <c r="J310" s="2">
        <f t="shared" si="13"/>
        <v>1171.6647465961446</v>
      </c>
      <c r="K310"/>
      <c r="S310"/>
      <c r="T310"/>
    </row>
    <row r="311" spans="1:20" x14ac:dyDescent="0.2">
      <c r="A311" t="s">
        <v>5743</v>
      </c>
      <c r="B311">
        <v>678.2</v>
      </c>
      <c r="C311" s="2">
        <f t="shared" si="12"/>
        <v>7.6798210929717017E-2</v>
      </c>
      <c r="D311" t="s">
        <v>6382</v>
      </c>
      <c r="E311">
        <v>1</v>
      </c>
      <c r="F311" t="s">
        <v>6384</v>
      </c>
      <c r="G311">
        <f t="shared" si="14"/>
        <v>2010</v>
      </c>
      <c r="H311" s="23">
        <v>40179</v>
      </c>
      <c r="I311" s="2">
        <f>_xlfn.XLOOKUP(A311,RES!C:C,RES!F:F)</f>
        <v>480.46300000000002</v>
      </c>
      <c r="J311" s="2">
        <f t="shared" si="13"/>
        <v>230.60997445591272</v>
      </c>
      <c r="K311"/>
      <c r="S311"/>
      <c r="T311"/>
    </row>
    <row r="312" spans="1:20" x14ac:dyDescent="0.2">
      <c r="A312" t="s">
        <v>5744</v>
      </c>
      <c r="B312">
        <v>431.8</v>
      </c>
      <c r="C312" s="2">
        <f t="shared" si="12"/>
        <v>9.6247326918001114E-2</v>
      </c>
      <c r="D312" t="s">
        <v>6382</v>
      </c>
      <c r="E312">
        <v>1</v>
      </c>
      <c r="F312" t="s">
        <v>6384</v>
      </c>
      <c r="G312">
        <f t="shared" si="14"/>
        <v>2010</v>
      </c>
      <c r="H312" s="23">
        <v>40210</v>
      </c>
      <c r="I312" s="2">
        <f>_xlfn.XLOOKUP(A312,RES!C:C,RES!F:F)</f>
        <v>290.74079999999998</v>
      </c>
      <c r="J312" s="2">
        <f t="shared" si="13"/>
        <v>184.32327841259848</v>
      </c>
      <c r="K312"/>
      <c r="S312"/>
      <c r="T312"/>
    </row>
    <row r="313" spans="1:20" x14ac:dyDescent="0.2">
      <c r="A313" t="s">
        <v>5745</v>
      </c>
      <c r="B313">
        <v>419.5</v>
      </c>
      <c r="C313" s="2">
        <f t="shared" si="12"/>
        <v>9.7648148501854798E-2</v>
      </c>
      <c r="D313" t="s">
        <v>6382</v>
      </c>
      <c r="E313">
        <v>1</v>
      </c>
      <c r="F313" t="s">
        <v>6384</v>
      </c>
      <c r="G313">
        <f t="shared" si="14"/>
        <v>2010</v>
      </c>
      <c r="H313" s="23">
        <v>40238</v>
      </c>
      <c r="I313" s="2">
        <f>_xlfn.XLOOKUP(A313,RES!C:C,RES!F:F)</f>
        <v>205.434</v>
      </c>
      <c r="J313" s="2">
        <f t="shared" si="13"/>
        <v>436.94161960429096</v>
      </c>
      <c r="K313"/>
      <c r="S313"/>
      <c r="T313"/>
    </row>
    <row r="314" spans="1:20" x14ac:dyDescent="0.2">
      <c r="A314" t="s">
        <v>5746</v>
      </c>
      <c r="B314">
        <v>451.3</v>
      </c>
      <c r="C314" s="2">
        <f t="shared" si="12"/>
        <v>9.4145014985739892E-2</v>
      </c>
      <c r="D314" t="s">
        <v>6382</v>
      </c>
      <c r="E314">
        <v>1</v>
      </c>
      <c r="F314" t="s">
        <v>6384</v>
      </c>
      <c r="G314">
        <f t="shared" si="14"/>
        <v>2010</v>
      </c>
      <c r="H314" s="23">
        <v>40269</v>
      </c>
      <c r="I314" s="2">
        <f>_xlfn.XLOOKUP(A314,RES!C:C,RES!F:F)</f>
        <v>284.80900000000003</v>
      </c>
      <c r="J314" s="2">
        <f t="shared" si="13"/>
        <v>245.68360807445154</v>
      </c>
      <c r="K314"/>
      <c r="S314"/>
      <c r="T314"/>
    </row>
    <row r="315" spans="1:20" x14ac:dyDescent="0.2">
      <c r="A315" t="s">
        <v>5747</v>
      </c>
      <c r="B315">
        <v>86.2</v>
      </c>
      <c r="C315" s="2">
        <f t="shared" si="12"/>
        <v>0.21541520906608186</v>
      </c>
      <c r="D315" t="s">
        <v>6382</v>
      </c>
      <c r="E315">
        <v>1</v>
      </c>
      <c r="F315" t="s">
        <v>6384</v>
      </c>
      <c r="G315">
        <f t="shared" si="14"/>
        <v>2010</v>
      </c>
      <c r="H315" s="23">
        <v>40299</v>
      </c>
      <c r="I315" s="2">
        <f>_xlfn.XLOOKUP(A315,RES!C:C,RES!F:F)</f>
        <v>143.72110000000001</v>
      </c>
      <c r="J315" s="2">
        <f t="shared" si="13"/>
        <v>153.53489304918796</v>
      </c>
      <c r="K315"/>
      <c r="S315"/>
      <c r="T315"/>
    </row>
    <row r="316" spans="1:20" x14ac:dyDescent="0.2">
      <c r="A316" t="s">
        <v>5748</v>
      </c>
      <c r="B316">
        <v>30.7</v>
      </c>
      <c r="C316" s="2">
        <f t="shared" si="12"/>
        <v>0.36096143784221679</v>
      </c>
      <c r="D316" t="s">
        <v>6382</v>
      </c>
      <c r="E316">
        <v>1</v>
      </c>
      <c r="F316" t="s">
        <v>6384</v>
      </c>
      <c r="G316">
        <f t="shared" si="14"/>
        <v>2010</v>
      </c>
      <c r="H316" s="23">
        <v>40330</v>
      </c>
      <c r="I316" s="2">
        <f>_xlfn.XLOOKUP(A316,RES!C:C,RES!F:F)</f>
        <v>113.9057</v>
      </c>
      <c r="J316" s="2">
        <f t="shared" si="13"/>
        <v>902.04410586188919</v>
      </c>
      <c r="K316"/>
      <c r="S316"/>
      <c r="T316"/>
    </row>
    <row r="317" spans="1:20" x14ac:dyDescent="0.2">
      <c r="A317" t="s">
        <v>5749</v>
      </c>
      <c r="B317">
        <v>9.6300000000000008</v>
      </c>
      <c r="C317" s="2">
        <f t="shared" si="12"/>
        <v>0.64449099269710908</v>
      </c>
      <c r="D317" t="s">
        <v>6382</v>
      </c>
      <c r="E317">
        <v>1</v>
      </c>
      <c r="F317" t="s">
        <v>6384</v>
      </c>
      <c r="G317">
        <f t="shared" si="14"/>
        <v>2010</v>
      </c>
      <c r="H317" s="23">
        <v>40360</v>
      </c>
      <c r="I317" s="2">
        <f>_xlfn.XLOOKUP(A317,RES!C:C,RES!F:F)</f>
        <v>94.116900000000001</v>
      </c>
      <c r="J317" s="2">
        <f t="shared" si="13"/>
        <v>2964.9164160373839</v>
      </c>
      <c r="K317"/>
      <c r="S317"/>
      <c r="T317"/>
    </row>
    <row r="318" spans="1:20" x14ac:dyDescent="0.2">
      <c r="A318" t="s">
        <v>5750</v>
      </c>
      <c r="B318">
        <v>3.34</v>
      </c>
      <c r="C318" s="2">
        <f t="shared" si="12"/>
        <v>1.0943513103291655</v>
      </c>
      <c r="D318" t="s">
        <v>6382</v>
      </c>
      <c r="E318">
        <v>1</v>
      </c>
      <c r="F318" t="s">
        <v>6384</v>
      </c>
      <c r="G318">
        <f t="shared" si="14"/>
        <v>2010</v>
      </c>
      <c r="H318" s="23">
        <v>40391</v>
      </c>
      <c r="I318" s="2">
        <f>_xlfn.XLOOKUP(A318,RES!C:C,RES!F:F)</f>
        <v>79.175349999999995</v>
      </c>
      <c r="J318" s="2">
        <f t="shared" si="13"/>
        <v>6887.4255205059853</v>
      </c>
      <c r="K318"/>
      <c r="S318"/>
      <c r="T318"/>
    </row>
    <row r="319" spans="1:20" x14ac:dyDescent="0.2">
      <c r="A319" t="s">
        <v>5751</v>
      </c>
      <c r="B319">
        <v>0.26100000000000001</v>
      </c>
      <c r="C319" s="2">
        <f t="shared" si="12"/>
        <v>2</v>
      </c>
      <c r="D319" t="s">
        <v>6382</v>
      </c>
      <c r="E319">
        <v>1</v>
      </c>
      <c r="F319" t="s">
        <v>6384</v>
      </c>
      <c r="G319">
        <f t="shared" si="14"/>
        <v>2010</v>
      </c>
      <c r="H319" s="23">
        <v>40422</v>
      </c>
      <c r="I319" s="2">
        <f>_xlfn.XLOOKUP(A319,RES!C:C,RES!F:F)</f>
        <v>71.917240000000007</v>
      </c>
      <c r="J319" s="2">
        <f t="shared" si="13"/>
        <v>20538.466923750406</v>
      </c>
      <c r="K319"/>
      <c r="S319"/>
      <c r="T319"/>
    </row>
    <row r="320" spans="1:20" x14ac:dyDescent="0.2">
      <c r="A320" t="s">
        <v>5752</v>
      </c>
      <c r="B320">
        <v>12.3</v>
      </c>
      <c r="C320" s="2">
        <f t="shared" si="12"/>
        <v>0.57026594851220103</v>
      </c>
      <c r="D320" t="s">
        <v>6382</v>
      </c>
      <c r="E320">
        <v>1</v>
      </c>
      <c r="F320" t="s">
        <v>6384</v>
      </c>
      <c r="G320">
        <f t="shared" si="14"/>
        <v>2011</v>
      </c>
      <c r="H320" s="23">
        <v>40452</v>
      </c>
      <c r="I320" s="2">
        <f>_xlfn.XLOOKUP(A320,RES!C:C,RES!F:F)</f>
        <v>103.2321</v>
      </c>
      <c r="J320" s="2">
        <f t="shared" si="13"/>
        <v>2688.9908326536583</v>
      </c>
      <c r="K320"/>
      <c r="S320"/>
      <c r="T320"/>
    </row>
    <row r="321" spans="1:20" x14ac:dyDescent="0.2">
      <c r="A321" t="s">
        <v>5753</v>
      </c>
      <c r="B321">
        <v>21.7</v>
      </c>
      <c r="C321" s="2">
        <f t="shared" si="12"/>
        <v>0.42933879074109188</v>
      </c>
      <c r="D321" t="s">
        <v>6382</v>
      </c>
      <c r="E321">
        <v>1</v>
      </c>
      <c r="F321" t="s">
        <v>6384</v>
      </c>
      <c r="G321">
        <f t="shared" si="14"/>
        <v>2011</v>
      </c>
      <c r="H321" s="23">
        <v>40483</v>
      </c>
      <c r="I321" s="2">
        <f>_xlfn.XLOOKUP(A321,RES!C:C,RES!F:F)</f>
        <v>96.16377</v>
      </c>
      <c r="J321" s="2">
        <f t="shared" si="13"/>
        <v>1022.0927267489217</v>
      </c>
      <c r="K321"/>
      <c r="S321"/>
      <c r="T321"/>
    </row>
    <row r="322" spans="1:20" x14ac:dyDescent="0.2">
      <c r="A322" t="s">
        <v>5754</v>
      </c>
      <c r="B322">
        <v>538.29999999999995</v>
      </c>
      <c r="C322" s="2">
        <f t="shared" ref="C322:C385" si="15">_xlfn.XLOOKUP(F322,L:L,O:O)*E322/SQRT(MAX(1,B322))</f>
        <v>8.6202092020855631E-2</v>
      </c>
      <c r="D322" t="s">
        <v>6382</v>
      </c>
      <c r="E322">
        <v>1</v>
      </c>
      <c r="F322" t="s">
        <v>6384</v>
      </c>
      <c r="G322">
        <f t="shared" si="14"/>
        <v>2011</v>
      </c>
      <c r="H322" s="23">
        <v>40513</v>
      </c>
      <c r="I322" s="2">
        <f>_xlfn.XLOOKUP(A322,RES!C:C,RES!F:F)</f>
        <v>422.70830000000001</v>
      </c>
      <c r="J322" s="2">
        <f t="shared" si="13"/>
        <v>99.286205527698229</v>
      </c>
      <c r="K322"/>
      <c r="S322"/>
      <c r="T322"/>
    </row>
    <row r="323" spans="1:20" x14ac:dyDescent="0.2">
      <c r="A323" t="s">
        <v>5755</v>
      </c>
      <c r="B323">
        <v>278.39999999999998</v>
      </c>
      <c r="C323" s="2">
        <f t="shared" si="15"/>
        <v>0.11986582537134605</v>
      </c>
      <c r="D323" t="s">
        <v>6382</v>
      </c>
      <c r="E323">
        <v>1</v>
      </c>
      <c r="F323" t="s">
        <v>6384</v>
      </c>
      <c r="G323">
        <f t="shared" si="14"/>
        <v>2011</v>
      </c>
      <c r="H323" s="23">
        <v>40544</v>
      </c>
      <c r="I323" s="2">
        <f>_xlfn.XLOOKUP(A323,RES!C:C,RES!F:F)</f>
        <v>135.44560000000001</v>
      </c>
      <c r="J323" s="2">
        <f t="shared" ref="J323:J386" si="16">((B323-I323)*C323)^2</f>
        <v>293.62012182988502</v>
      </c>
      <c r="K323"/>
      <c r="S323"/>
      <c r="T323"/>
    </row>
    <row r="324" spans="1:20" x14ac:dyDescent="0.2">
      <c r="A324" t="s">
        <v>5756</v>
      </c>
      <c r="B324">
        <v>641.6</v>
      </c>
      <c r="C324" s="2">
        <f t="shared" si="15"/>
        <v>7.8958305231858178E-2</v>
      </c>
      <c r="D324" t="s">
        <v>6382</v>
      </c>
      <c r="E324">
        <v>1</v>
      </c>
      <c r="F324" t="s">
        <v>6384</v>
      </c>
      <c r="G324">
        <f t="shared" si="14"/>
        <v>2011</v>
      </c>
      <c r="H324" s="23">
        <v>40575</v>
      </c>
      <c r="I324" s="2">
        <f>_xlfn.XLOOKUP(A324,RES!C:C,RES!F:F)</f>
        <v>408.22340000000003</v>
      </c>
      <c r="J324" s="2">
        <f t="shared" si="16"/>
        <v>339.55509618179548</v>
      </c>
      <c r="K324"/>
      <c r="S324"/>
      <c r="T324"/>
    </row>
    <row r="325" spans="1:20" x14ac:dyDescent="0.2">
      <c r="A325" t="s">
        <v>5757</v>
      </c>
      <c r="B325">
        <v>1733</v>
      </c>
      <c r="C325" s="2">
        <f t="shared" si="15"/>
        <v>4.8043065889206336E-2</v>
      </c>
      <c r="D325" t="s">
        <v>6382</v>
      </c>
      <c r="E325">
        <v>1</v>
      </c>
      <c r="F325" t="s">
        <v>6384</v>
      </c>
      <c r="G325">
        <f t="shared" si="14"/>
        <v>2011</v>
      </c>
      <c r="H325" s="23">
        <v>40603</v>
      </c>
      <c r="I325" s="2">
        <f>_xlfn.XLOOKUP(A325,RES!C:C,RES!F:F)</f>
        <v>384.2303</v>
      </c>
      <c r="J325" s="2">
        <f t="shared" si="16"/>
        <v>4198.9144919517357</v>
      </c>
      <c r="K325"/>
      <c r="S325"/>
      <c r="T325"/>
    </row>
    <row r="326" spans="1:20" x14ac:dyDescent="0.2">
      <c r="A326" t="s">
        <v>5758</v>
      </c>
      <c r="B326">
        <v>236.1</v>
      </c>
      <c r="C326" s="2">
        <f t="shared" si="15"/>
        <v>0.13016133734692764</v>
      </c>
      <c r="D326" t="s">
        <v>6382</v>
      </c>
      <c r="E326">
        <v>1</v>
      </c>
      <c r="F326" t="s">
        <v>6384</v>
      </c>
      <c r="G326">
        <f t="shared" si="14"/>
        <v>2011</v>
      </c>
      <c r="H326" s="23">
        <v>40634</v>
      </c>
      <c r="I326" s="2">
        <f>_xlfn.XLOOKUP(A326,RES!C:C,RES!F:F)</f>
        <v>143.31020000000001</v>
      </c>
      <c r="J326" s="2">
        <f t="shared" si="16"/>
        <v>145.86949570588726</v>
      </c>
      <c r="K326"/>
      <c r="S326"/>
      <c r="T326"/>
    </row>
    <row r="327" spans="1:20" x14ac:dyDescent="0.2">
      <c r="A327" t="s">
        <v>5759</v>
      </c>
      <c r="B327">
        <v>69.2</v>
      </c>
      <c r="C327" s="2">
        <f t="shared" si="15"/>
        <v>0.24042351841717252</v>
      </c>
      <c r="D327" t="s">
        <v>6382</v>
      </c>
      <c r="E327">
        <v>1</v>
      </c>
      <c r="F327" t="s">
        <v>6384</v>
      </c>
      <c r="G327">
        <f t="shared" si="14"/>
        <v>2011</v>
      </c>
      <c r="H327" s="23">
        <v>40664</v>
      </c>
      <c r="I327" s="2">
        <f>_xlfn.XLOOKUP(A327,RES!C:C,RES!F:F)</f>
        <v>141.40629999999999</v>
      </c>
      <c r="J327" s="2">
        <f t="shared" si="16"/>
        <v>301.37281847919076</v>
      </c>
      <c r="K327"/>
      <c r="S327"/>
      <c r="T327"/>
    </row>
    <row r="328" spans="1:20" x14ac:dyDescent="0.2">
      <c r="A328" t="s">
        <v>5760</v>
      </c>
      <c r="B328">
        <v>60.9</v>
      </c>
      <c r="C328" s="2">
        <f t="shared" si="15"/>
        <v>0.25628391481282986</v>
      </c>
      <c r="D328" t="s">
        <v>6382</v>
      </c>
      <c r="E328">
        <v>1</v>
      </c>
      <c r="F328" t="s">
        <v>6384</v>
      </c>
      <c r="G328">
        <f t="shared" si="14"/>
        <v>2011</v>
      </c>
      <c r="H328" s="23">
        <v>40695</v>
      </c>
      <c r="I328" s="2">
        <f>_xlfn.XLOOKUP(A328,RES!C:C,RES!F:F)</f>
        <v>138.18289999999999</v>
      </c>
      <c r="J328" s="2">
        <f t="shared" si="16"/>
        <v>392.29206124203608</v>
      </c>
      <c r="K328"/>
      <c r="S328"/>
      <c r="T328"/>
    </row>
    <row r="329" spans="1:20" x14ac:dyDescent="0.2">
      <c r="A329" t="s">
        <v>5761</v>
      </c>
      <c r="B329">
        <v>16.2</v>
      </c>
      <c r="C329" s="2">
        <f t="shared" si="15"/>
        <v>0.4969039949999533</v>
      </c>
      <c r="D329" t="s">
        <v>6382</v>
      </c>
      <c r="E329">
        <v>1</v>
      </c>
      <c r="F329" t="s">
        <v>6384</v>
      </c>
      <c r="G329">
        <f t="shared" si="14"/>
        <v>2011</v>
      </c>
      <c r="H329" s="23">
        <v>40725</v>
      </c>
      <c r="I329" s="2">
        <f>_xlfn.XLOOKUP(A329,RES!C:C,RES!F:F)</f>
        <v>109.33969999999999</v>
      </c>
      <c r="J329" s="2">
        <f t="shared" si="16"/>
        <v>2141.9762261950614</v>
      </c>
      <c r="K329"/>
      <c r="S329"/>
      <c r="T329"/>
    </row>
    <row r="330" spans="1:20" x14ac:dyDescent="0.2">
      <c r="A330" t="s">
        <v>5762</v>
      </c>
      <c r="B330">
        <v>5.35</v>
      </c>
      <c r="C330" s="2">
        <f t="shared" si="15"/>
        <v>0.8646754023342339</v>
      </c>
      <c r="D330" t="s">
        <v>6382</v>
      </c>
      <c r="E330">
        <v>1</v>
      </c>
      <c r="F330" t="s">
        <v>6384</v>
      </c>
      <c r="G330">
        <f t="shared" si="14"/>
        <v>2011</v>
      </c>
      <c r="H330" s="23">
        <v>40756</v>
      </c>
      <c r="I330" s="2">
        <f>_xlfn.XLOOKUP(A330,RES!C:C,RES!F:F)</f>
        <v>91.233800000000002</v>
      </c>
      <c r="J330" s="2">
        <f t="shared" si="16"/>
        <v>5514.7866186467309</v>
      </c>
      <c r="K330"/>
      <c r="S330"/>
      <c r="T330"/>
    </row>
    <row r="331" spans="1:20" x14ac:dyDescent="0.2">
      <c r="A331" t="s">
        <v>5763</v>
      </c>
      <c r="B331">
        <v>2.15</v>
      </c>
      <c r="C331" s="2">
        <f t="shared" si="15"/>
        <v>1.363988678940947</v>
      </c>
      <c r="D331" t="s">
        <v>6382</v>
      </c>
      <c r="E331">
        <v>1</v>
      </c>
      <c r="F331" t="s">
        <v>6384</v>
      </c>
      <c r="G331">
        <f t="shared" si="14"/>
        <v>2011</v>
      </c>
      <c r="H331" s="23">
        <v>40787</v>
      </c>
      <c r="I331" s="2">
        <f>_xlfn.XLOOKUP(A331,RES!C:C,RES!F:F)</f>
        <v>82.352429999999998</v>
      </c>
      <c r="J331" s="2">
        <f t="shared" si="16"/>
        <v>11967.31121470679</v>
      </c>
      <c r="K331"/>
      <c r="S331"/>
      <c r="T331"/>
    </row>
    <row r="332" spans="1:20" x14ac:dyDescent="0.2">
      <c r="A332" t="s">
        <v>5764</v>
      </c>
      <c r="B332">
        <v>3.9</v>
      </c>
      <c r="C332" s="2">
        <f t="shared" si="15"/>
        <v>1.0127393670836666</v>
      </c>
      <c r="D332" t="s">
        <v>6382</v>
      </c>
      <c r="E332">
        <v>1</v>
      </c>
      <c r="F332" t="s">
        <v>6384</v>
      </c>
      <c r="G332">
        <f t="shared" si="14"/>
        <v>2012</v>
      </c>
      <c r="H332" s="23">
        <v>40817</v>
      </c>
      <c r="I332" s="2">
        <f>_xlfn.XLOOKUP(A332,RES!C:C,RES!F:F)</f>
        <v>84.777199999999993</v>
      </c>
      <c r="J332" s="2">
        <f t="shared" si="16"/>
        <v>6708.8425434256378</v>
      </c>
      <c r="K332"/>
      <c r="S332"/>
      <c r="T332"/>
    </row>
    <row r="333" spans="1:20" x14ac:dyDescent="0.2">
      <c r="A333" t="s">
        <v>5765</v>
      </c>
      <c r="B333">
        <v>5.33</v>
      </c>
      <c r="C333" s="2">
        <f t="shared" si="15"/>
        <v>0.86629616364841988</v>
      </c>
      <c r="D333" t="s">
        <v>6382</v>
      </c>
      <c r="E333">
        <v>1</v>
      </c>
      <c r="F333" t="s">
        <v>6384</v>
      </c>
      <c r="G333">
        <f t="shared" si="14"/>
        <v>2012</v>
      </c>
      <c r="H333" s="23">
        <v>40848</v>
      </c>
      <c r="I333" s="2">
        <f>_xlfn.XLOOKUP(A333,RES!C:C,RES!F:F)</f>
        <v>82.014470000000003</v>
      </c>
      <c r="J333" s="2">
        <f t="shared" si="16"/>
        <v>4413.1391663646536</v>
      </c>
      <c r="K333"/>
      <c r="S333"/>
      <c r="T333"/>
    </row>
    <row r="334" spans="1:20" x14ac:dyDescent="0.2">
      <c r="A334" t="s">
        <v>5766</v>
      </c>
      <c r="B334">
        <v>5.17</v>
      </c>
      <c r="C334" s="2">
        <f t="shared" si="15"/>
        <v>0.87959899426708499</v>
      </c>
      <c r="D334" t="s">
        <v>6382</v>
      </c>
      <c r="E334">
        <v>1</v>
      </c>
      <c r="F334" t="s">
        <v>6384</v>
      </c>
      <c r="G334">
        <f t="shared" si="14"/>
        <v>2012</v>
      </c>
      <c r="H334" s="23">
        <v>40878</v>
      </c>
      <c r="I334" s="2">
        <f>_xlfn.XLOOKUP(A334,RES!C:C,RES!F:F)</f>
        <v>74.642939999999996</v>
      </c>
      <c r="J334" s="2">
        <f t="shared" si="16"/>
        <v>3734.2277696275428</v>
      </c>
      <c r="K334"/>
      <c r="S334"/>
      <c r="T334"/>
    </row>
    <row r="335" spans="1:20" x14ac:dyDescent="0.2">
      <c r="A335" t="s">
        <v>5767</v>
      </c>
      <c r="B335">
        <v>98.4</v>
      </c>
      <c r="C335" s="2">
        <f t="shared" si="15"/>
        <v>0.20161945963637795</v>
      </c>
      <c r="D335" t="s">
        <v>6382</v>
      </c>
      <c r="E335">
        <v>1</v>
      </c>
      <c r="F335" t="s">
        <v>6384</v>
      </c>
      <c r="G335">
        <f t="shared" si="14"/>
        <v>2012</v>
      </c>
      <c r="H335" s="23">
        <v>40909</v>
      </c>
      <c r="I335" s="2">
        <f>_xlfn.XLOOKUP(A335,RES!C:C,RES!F:F)</f>
        <v>156.2269</v>
      </c>
      <c r="J335" s="2">
        <f t="shared" si="16"/>
        <v>135.93294161016257</v>
      </c>
      <c r="K335"/>
      <c r="S335"/>
      <c r="T335"/>
    </row>
    <row r="336" spans="1:20" x14ac:dyDescent="0.2">
      <c r="A336" t="s">
        <v>5768</v>
      </c>
      <c r="B336">
        <v>21.7</v>
      </c>
      <c r="C336" s="2">
        <f t="shared" si="15"/>
        <v>0.42933879074109188</v>
      </c>
      <c r="D336" t="s">
        <v>6382</v>
      </c>
      <c r="E336">
        <v>1</v>
      </c>
      <c r="F336" t="s">
        <v>6384</v>
      </c>
      <c r="G336">
        <f t="shared" si="14"/>
        <v>2012</v>
      </c>
      <c r="H336" s="23">
        <v>40940</v>
      </c>
      <c r="I336" s="2">
        <f>_xlfn.XLOOKUP(A336,RES!C:C,RES!F:F)</f>
        <v>86.414349999999999</v>
      </c>
      <c r="J336" s="2">
        <f t="shared" si="16"/>
        <v>771.97181491659001</v>
      </c>
      <c r="K336"/>
      <c r="S336"/>
      <c r="T336"/>
    </row>
    <row r="337" spans="1:20" x14ac:dyDescent="0.2">
      <c r="A337" t="s">
        <v>5769</v>
      </c>
      <c r="B337">
        <v>621</v>
      </c>
      <c r="C337" s="2">
        <f t="shared" si="15"/>
        <v>8.0257235390512813E-2</v>
      </c>
      <c r="D337" t="s">
        <v>6382</v>
      </c>
      <c r="E337">
        <v>1</v>
      </c>
      <c r="F337" t="s">
        <v>6384</v>
      </c>
      <c r="G337">
        <f t="shared" si="14"/>
        <v>2012</v>
      </c>
      <c r="H337" s="23">
        <v>40969</v>
      </c>
      <c r="I337" s="2">
        <f>_xlfn.XLOOKUP(A337,RES!C:C,RES!F:F)</f>
        <v>353.68630000000002</v>
      </c>
      <c r="J337" s="2">
        <f t="shared" si="16"/>
        <v>460.26804642634471</v>
      </c>
      <c r="K337"/>
      <c r="S337"/>
      <c r="T337"/>
    </row>
    <row r="338" spans="1:20" x14ac:dyDescent="0.2">
      <c r="A338" t="s">
        <v>5770</v>
      </c>
      <c r="B338">
        <v>310.10000000000002</v>
      </c>
      <c r="C338" s="2">
        <f t="shared" si="15"/>
        <v>0.11357404993131444</v>
      </c>
      <c r="D338" t="s">
        <v>6382</v>
      </c>
      <c r="E338">
        <v>1</v>
      </c>
      <c r="F338" t="s">
        <v>6384</v>
      </c>
      <c r="G338">
        <f t="shared" si="14"/>
        <v>2012</v>
      </c>
      <c r="H338" s="23">
        <v>41000</v>
      </c>
      <c r="I338" s="2">
        <f>_xlfn.XLOOKUP(A338,RES!C:C,RES!F:F)</f>
        <v>175.59610000000001</v>
      </c>
      <c r="J338" s="2">
        <f t="shared" si="16"/>
        <v>233.36083992531439</v>
      </c>
      <c r="K338"/>
      <c r="S338"/>
      <c r="T338"/>
    </row>
    <row r="339" spans="1:20" x14ac:dyDescent="0.2">
      <c r="A339" t="s">
        <v>5771</v>
      </c>
      <c r="B339">
        <v>52.1</v>
      </c>
      <c r="C339" s="2">
        <f t="shared" si="15"/>
        <v>0.27708379934922978</v>
      </c>
      <c r="D339" t="s">
        <v>6382</v>
      </c>
      <c r="E339">
        <v>1</v>
      </c>
      <c r="F339" t="s">
        <v>6384</v>
      </c>
      <c r="G339">
        <f t="shared" si="14"/>
        <v>2012</v>
      </c>
      <c r="H339" s="23">
        <v>41030</v>
      </c>
      <c r="I339" s="2">
        <f>_xlfn.XLOOKUP(A339,RES!C:C,RES!F:F)</f>
        <v>111.7975</v>
      </c>
      <c r="J339" s="2">
        <f t="shared" si="16"/>
        <v>273.61163195777357</v>
      </c>
      <c r="K339"/>
      <c r="S339"/>
      <c r="T339"/>
    </row>
    <row r="340" spans="1:20" x14ac:dyDescent="0.2">
      <c r="A340" t="s">
        <v>5772</v>
      </c>
      <c r="B340">
        <v>15</v>
      </c>
      <c r="C340" s="2">
        <f t="shared" si="15"/>
        <v>0.5163977794943222</v>
      </c>
      <c r="D340" t="s">
        <v>6382</v>
      </c>
      <c r="E340">
        <v>1</v>
      </c>
      <c r="F340" t="s">
        <v>6384</v>
      </c>
      <c r="G340">
        <f t="shared" si="14"/>
        <v>2012</v>
      </c>
      <c r="H340" s="23">
        <v>41061</v>
      </c>
      <c r="I340" s="2">
        <f>_xlfn.XLOOKUP(A340,RES!C:C,RES!F:F)</f>
        <v>91.933449999999993</v>
      </c>
      <c r="J340" s="2">
        <f t="shared" si="16"/>
        <v>1578.3348610406661</v>
      </c>
      <c r="K340"/>
      <c r="S340"/>
      <c r="T340"/>
    </row>
    <row r="341" spans="1:20" x14ac:dyDescent="0.2">
      <c r="A341" t="s">
        <v>5773</v>
      </c>
      <c r="B341">
        <v>4.7</v>
      </c>
      <c r="C341" s="2">
        <f t="shared" si="15"/>
        <v>0.92253120802888511</v>
      </c>
      <c r="D341" t="s">
        <v>6382</v>
      </c>
      <c r="E341">
        <v>1</v>
      </c>
      <c r="F341" t="s">
        <v>6384</v>
      </c>
      <c r="G341">
        <f t="shared" ref="G341:G404" si="17">G329+1</f>
        <v>2012</v>
      </c>
      <c r="H341" s="23">
        <v>41091</v>
      </c>
      <c r="I341" s="2">
        <f>_xlfn.XLOOKUP(A341,RES!C:C,RES!F:F)</f>
        <v>75.657409999999999</v>
      </c>
      <c r="J341" s="2">
        <f t="shared" si="16"/>
        <v>4285.0672629005103</v>
      </c>
      <c r="K341"/>
      <c r="S341"/>
      <c r="T341"/>
    </row>
    <row r="342" spans="1:20" x14ac:dyDescent="0.2">
      <c r="A342" t="s">
        <v>5774</v>
      </c>
      <c r="B342">
        <v>0.38100000000000001</v>
      </c>
      <c r="C342" s="2">
        <f t="shared" si="15"/>
        <v>2</v>
      </c>
      <c r="D342" t="s">
        <v>6382</v>
      </c>
      <c r="E342">
        <v>1</v>
      </c>
      <c r="F342" t="s">
        <v>6384</v>
      </c>
      <c r="G342">
        <f t="shared" si="17"/>
        <v>2012</v>
      </c>
      <c r="H342" s="23">
        <v>41122</v>
      </c>
      <c r="I342" s="2">
        <f>_xlfn.XLOOKUP(A342,RES!C:C,RES!F:F)</f>
        <v>63.747109999999999</v>
      </c>
      <c r="J342" s="2">
        <f t="shared" si="16"/>
        <v>16061.055586128399</v>
      </c>
      <c r="K342"/>
      <c r="S342"/>
      <c r="T342"/>
    </row>
    <row r="343" spans="1:20" x14ac:dyDescent="0.2">
      <c r="A343" t="s">
        <v>5775</v>
      </c>
      <c r="B343">
        <v>0</v>
      </c>
      <c r="C343" s="2">
        <f t="shared" si="15"/>
        <v>2</v>
      </c>
      <c r="D343" t="s">
        <v>6382</v>
      </c>
      <c r="E343">
        <v>1</v>
      </c>
      <c r="F343" t="s">
        <v>6384</v>
      </c>
      <c r="G343">
        <f t="shared" si="17"/>
        <v>2012</v>
      </c>
      <c r="H343" s="23">
        <v>41153</v>
      </c>
      <c r="I343" s="2">
        <f>_xlfn.XLOOKUP(A343,RES!C:C,RES!F:F)</f>
        <v>59.204279999999997</v>
      </c>
      <c r="J343" s="2">
        <f t="shared" si="16"/>
        <v>14020.587081273599</v>
      </c>
      <c r="K343"/>
      <c r="S343"/>
      <c r="T343"/>
    </row>
    <row r="344" spans="1:20" x14ac:dyDescent="0.2">
      <c r="A344" t="s">
        <v>5776</v>
      </c>
      <c r="B344">
        <v>0</v>
      </c>
      <c r="C344" s="2">
        <f t="shared" si="15"/>
        <v>2</v>
      </c>
      <c r="D344" t="s">
        <v>6382</v>
      </c>
      <c r="E344">
        <v>1</v>
      </c>
      <c r="F344" t="s">
        <v>6384</v>
      </c>
      <c r="G344">
        <f t="shared" si="17"/>
        <v>2013</v>
      </c>
      <c r="H344" s="23">
        <v>41183</v>
      </c>
      <c r="I344" s="2">
        <f>_xlfn.XLOOKUP(A344,RES!C:C,RES!F:F)</f>
        <v>64.736689999999996</v>
      </c>
      <c r="J344" s="2">
        <f t="shared" si="16"/>
        <v>16763.356128624397</v>
      </c>
      <c r="K344"/>
      <c r="S344"/>
      <c r="T344"/>
    </row>
    <row r="345" spans="1:20" x14ac:dyDescent="0.2">
      <c r="A345" t="s">
        <v>5777</v>
      </c>
      <c r="B345">
        <v>146.30000000000001</v>
      </c>
      <c r="C345" s="2">
        <f t="shared" si="15"/>
        <v>0.1653513833406268</v>
      </c>
      <c r="D345" t="s">
        <v>6382</v>
      </c>
      <c r="E345">
        <v>1</v>
      </c>
      <c r="F345" t="s">
        <v>6384</v>
      </c>
      <c r="G345">
        <f t="shared" si="17"/>
        <v>2013</v>
      </c>
      <c r="H345" s="23">
        <v>41214</v>
      </c>
      <c r="I345" s="2">
        <f>_xlfn.XLOOKUP(A345,RES!C:C,RES!F:F)</f>
        <v>352.3553</v>
      </c>
      <c r="J345" s="2">
        <f t="shared" si="16"/>
        <v>1160.8690815609018</v>
      </c>
      <c r="K345"/>
      <c r="S345"/>
      <c r="T345"/>
    </row>
    <row r="346" spans="1:20" x14ac:dyDescent="0.2">
      <c r="A346" t="s">
        <v>5778</v>
      </c>
      <c r="B346">
        <v>1358</v>
      </c>
      <c r="C346" s="2">
        <f t="shared" si="15"/>
        <v>5.4272535412925711E-2</v>
      </c>
      <c r="D346" t="s">
        <v>6382</v>
      </c>
      <c r="E346">
        <v>1</v>
      </c>
      <c r="F346" t="s">
        <v>6384</v>
      </c>
      <c r="G346">
        <f t="shared" si="17"/>
        <v>2013</v>
      </c>
      <c r="H346" s="23">
        <v>41244</v>
      </c>
      <c r="I346" s="2">
        <f>_xlfn.XLOOKUP(A346,RES!C:C,RES!F:F)</f>
        <v>815.05790000000002</v>
      </c>
      <c r="J346" s="2">
        <f t="shared" si="16"/>
        <v>868.29491591284238</v>
      </c>
      <c r="K346"/>
      <c r="S346"/>
      <c r="T346"/>
    </row>
    <row r="347" spans="1:20" x14ac:dyDescent="0.2">
      <c r="A347" t="s">
        <v>5779</v>
      </c>
      <c r="B347">
        <v>248.3</v>
      </c>
      <c r="C347" s="2">
        <f t="shared" si="15"/>
        <v>0.12692338202772735</v>
      </c>
      <c r="D347" t="s">
        <v>6382</v>
      </c>
      <c r="E347">
        <v>1</v>
      </c>
      <c r="F347" t="s">
        <v>6384</v>
      </c>
      <c r="G347">
        <f t="shared" si="17"/>
        <v>2013</v>
      </c>
      <c r="H347" s="23">
        <v>41275</v>
      </c>
      <c r="I347" s="2">
        <f>_xlfn.XLOOKUP(A347,RES!C:C,RES!F:F)</f>
        <v>135.34719999999999</v>
      </c>
      <c r="J347" s="2">
        <f t="shared" si="16"/>
        <v>205.53097104857036</v>
      </c>
      <c r="K347"/>
      <c r="S347"/>
      <c r="T347"/>
    </row>
    <row r="348" spans="1:20" x14ac:dyDescent="0.2">
      <c r="A348" t="s">
        <v>5780</v>
      </c>
      <c r="B348">
        <v>61.4</v>
      </c>
      <c r="C348" s="2">
        <f t="shared" si="15"/>
        <v>0.25523828044507796</v>
      </c>
      <c r="D348" t="s">
        <v>6382</v>
      </c>
      <c r="E348">
        <v>1</v>
      </c>
      <c r="F348" t="s">
        <v>6384</v>
      </c>
      <c r="G348">
        <f t="shared" si="17"/>
        <v>2013</v>
      </c>
      <c r="H348" s="23">
        <v>41306</v>
      </c>
      <c r="I348" s="2">
        <f>_xlfn.XLOOKUP(A348,RES!C:C,RES!F:F)</f>
        <v>106.7778</v>
      </c>
      <c r="J348" s="2">
        <f t="shared" si="16"/>
        <v>134.14623666710099</v>
      </c>
      <c r="K348"/>
      <c r="S348"/>
      <c r="T348"/>
    </row>
    <row r="349" spans="1:20" x14ac:dyDescent="0.2">
      <c r="A349" t="s">
        <v>5781</v>
      </c>
      <c r="B349">
        <v>37.700000000000003</v>
      </c>
      <c r="C349" s="2">
        <f t="shared" si="15"/>
        <v>0.32573117099222815</v>
      </c>
      <c r="D349" t="s">
        <v>6382</v>
      </c>
      <c r="E349">
        <v>1</v>
      </c>
      <c r="F349" t="s">
        <v>6384</v>
      </c>
      <c r="G349">
        <f t="shared" si="17"/>
        <v>2013</v>
      </c>
      <c r="H349" s="23">
        <v>41334</v>
      </c>
      <c r="I349" s="2">
        <f>_xlfn.XLOOKUP(A349,RES!C:C,RES!F:F)</f>
        <v>100.8588</v>
      </c>
      <c r="J349" s="2">
        <f t="shared" si="16"/>
        <v>423.23968354801065</v>
      </c>
      <c r="K349"/>
      <c r="S349"/>
      <c r="T349"/>
    </row>
    <row r="350" spans="1:20" x14ac:dyDescent="0.2">
      <c r="A350" t="s">
        <v>5782</v>
      </c>
      <c r="B350">
        <v>27.4</v>
      </c>
      <c r="C350" s="2">
        <f t="shared" si="15"/>
        <v>0.38208035995043504</v>
      </c>
      <c r="D350" t="s">
        <v>6382</v>
      </c>
      <c r="E350">
        <v>1</v>
      </c>
      <c r="F350" t="s">
        <v>6384</v>
      </c>
      <c r="G350">
        <f t="shared" si="17"/>
        <v>2013</v>
      </c>
      <c r="H350" s="23">
        <v>41365</v>
      </c>
      <c r="I350" s="2">
        <f>_xlfn.XLOOKUP(A350,RES!C:C,RES!F:F)</f>
        <v>104.0671</v>
      </c>
      <c r="J350" s="2">
        <f t="shared" si="16"/>
        <v>858.07944852700746</v>
      </c>
      <c r="K350"/>
      <c r="S350"/>
      <c r="T350"/>
    </row>
    <row r="351" spans="1:20" x14ac:dyDescent="0.2">
      <c r="A351" t="s">
        <v>5783</v>
      </c>
      <c r="B351">
        <v>10.3</v>
      </c>
      <c r="C351" s="2">
        <f t="shared" si="15"/>
        <v>0.62317695284975583</v>
      </c>
      <c r="D351" t="s">
        <v>6382</v>
      </c>
      <c r="E351">
        <v>1</v>
      </c>
      <c r="F351" t="s">
        <v>6384</v>
      </c>
      <c r="G351">
        <f t="shared" si="17"/>
        <v>2013</v>
      </c>
      <c r="H351" s="23">
        <v>41395</v>
      </c>
      <c r="I351" s="2">
        <f>_xlfn.XLOOKUP(A351,RES!C:C,RES!F:F)</f>
        <v>92.515050000000002</v>
      </c>
      <c r="J351" s="2">
        <f t="shared" si="16"/>
        <v>2624.9764840786411</v>
      </c>
      <c r="K351"/>
      <c r="S351"/>
      <c r="T351"/>
    </row>
    <row r="352" spans="1:20" x14ac:dyDescent="0.2">
      <c r="A352" t="s">
        <v>5784</v>
      </c>
      <c r="B352">
        <v>4.42</v>
      </c>
      <c r="C352" s="2">
        <f t="shared" si="15"/>
        <v>0.95130298830898818</v>
      </c>
      <c r="D352" t="s">
        <v>6382</v>
      </c>
      <c r="E352">
        <v>1</v>
      </c>
      <c r="F352" t="s">
        <v>6384</v>
      </c>
      <c r="G352">
        <f t="shared" si="17"/>
        <v>2013</v>
      </c>
      <c r="H352" s="23">
        <v>41426</v>
      </c>
      <c r="I352" s="2">
        <f>_xlfn.XLOOKUP(A352,RES!C:C,RES!F:F)</f>
        <v>82.86806</v>
      </c>
      <c r="J352" s="2">
        <f t="shared" si="16"/>
        <v>5569.3195635869688</v>
      </c>
      <c r="K352"/>
      <c r="S352"/>
      <c r="T352"/>
    </row>
    <row r="353" spans="1:20" x14ac:dyDescent="0.2">
      <c r="A353" t="s">
        <v>5785</v>
      </c>
      <c r="B353">
        <v>0.23400000000000001</v>
      </c>
      <c r="C353" s="2">
        <f t="shared" si="15"/>
        <v>2</v>
      </c>
      <c r="D353" t="s">
        <v>6382</v>
      </c>
      <c r="E353">
        <v>1</v>
      </c>
      <c r="F353" t="s">
        <v>6384</v>
      </c>
      <c r="G353">
        <f t="shared" si="17"/>
        <v>2013</v>
      </c>
      <c r="H353" s="23">
        <v>41456</v>
      </c>
      <c r="I353" s="2">
        <f>_xlfn.XLOOKUP(A353,RES!C:C,RES!F:F)</f>
        <v>67.934610000000006</v>
      </c>
      <c r="J353" s="2">
        <f t="shared" si="16"/>
        <v>18333.490377488408</v>
      </c>
      <c r="K353"/>
      <c r="S353"/>
      <c r="T353"/>
    </row>
    <row r="354" spans="1:20" x14ac:dyDescent="0.2">
      <c r="A354" t="s">
        <v>5786</v>
      </c>
      <c r="B354">
        <v>0</v>
      </c>
      <c r="C354" s="2">
        <f t="shared" si="15"/>
        <v>2</v>
      </c>
      <c r="D354" t="s">
        <v>6382</v>
      </c>
      <c r="E354">
        <v>1</v>
      </c>
      <c r="F354" t="s">
        <v>6384</v>
      </c>
      <c r="G354">
        <f t="shared" si="17"/>
        <v>2013</v>
      </c>
      <c r="H354" s="23">
        <v>41487</v>
      </c>
      <c r="I354" s="2">
        <f>_xlfn.XLOOKUP(A354,RES!C:C,RES!F:F)</f>
        <v>57.143520000000002</v>
      </c>
      <c r="J354" s="2">
        <f t="shared" si="16"/>
        <v>13061.527511961602</v>
      </c>
      <c r="K354"/>
      <c r="S354"/>
      <c r="T354"/>
    </row>
    <row r="355" spans="1:20" x14ac:dyDescent="0.2">
      <c r="A355" t="s">
        <v>5787</v>
      </c>
      <c r="B355">
        <v>0</v>
      </c>
      <c r="C355" s="2">
        <f t="shared" si="15"/>
        <v>2</v>
      </c>
      <c r="D355" t="s">
        <v>6382</v>
      </c>
      <c r="E355">
        <v>1</v>
      </c>
      <c r="F355" t="s">
        <v>6384</v>
      </c>
      <c r="G355">
        <f t="shared" si="17"/>
        <v>2013</v>
      </c>
      <c r="H355" s="23">
        <v>41518</v>
      </c>
      <c r="I355" s="2">
        <f>_xlfn.XLOOKUP(A355,RES!C:C,RES!F:F)</f>
        <v>57.142359999999996</v>
      </c>
      <c r="J355" s="2">
        <f t="shared" si="16"/>
        <v>13060.997225478399</v>
      </c>
      <c r="K355"/>
      <c r="S355"/>
      <c r="T355"/>
    </row>
    <row r="356" spans="1:20" x14ac:dyDescent="0.2">
      <c r="A356" t="s">
        <v>5788</v>
      </c>
      <c r="B356">
        <v>0</v>
      </c>
      <c r="C356" s="2">
        <f t="shared" si="15"/>
        <v>2</v>
      </c>
      <c r="D356" t="s">
        <v>6382</v>
      </c>
      <c r="E356">
        <v>1</v>
      </c>
      <c r="F356" t="s">
        <v>6384</v>
      </c>
      <c r="G356">
        <f t="shared" si="17"/>
        <v>2014</v>
      </c>
      <c r="H356" s="23">
        <v>41548</v>
      </c>
      <c r="I356" s="2">
        <f>_xlfn.XLOOKUP(A356,RES!C:C,RES!F:F)</f>
        <v>55.605899999999998</v>
      </c>
      <c r="J356" s="2">
        <f t="shared" si="16"/>
        <v>12368.064459239999</v>
      </c>
      <c r="K356"/>
      <c r="S356"/>
      <c r="T356"/>
    </row>
    <row r="357" spans="1:20" x14ac:dyDescent="0.2">
      <c r="A357" t="s">
        <v>5789</v>
      </c>
      <c r="B357">
        <v>0</v>
      </c>
      <c r="C357" s="2">
        <f t="shared" si="15"/>
        <v>2</v>
      </c>
      <c r="D357" t="s">
        <v>6382</v>
      </c>
      <c r="E357">
        <v>1</v>
      </c>
      <c r="F357" t="s">
        <v>6384</v>
      </c>
      <c r="G357">
        <f t="shared" si="17"/>
        <v>2014</v>
      </c>
      <c r="H357" s="23">
        <v>41579</v>
      </c>
      <c r="I357" s="2">
        <f>_xlfn.XLOOKUP(A357,RES!C:C,RES!F:F)</f>
        <v>57.14526</v>
      </c>
      <c r="J357" s="2">
        <f t="shared" si="16"/>
        <v>13062.322961870401</v>
      </c>
      <c r="K357"/>
      <c r="S357"/>
      <c r="T357"/>
    </row>
    <row r="358" spans="1:20" x14ac:dyDescent="0.2">
      <c r="A358" t="s">
        <v>5790</v>
      </c>
      <c r="B358">
        <v>0</v>
      </c>
      <c r="C358" s="2">
        <f t="shared" si="15"/>
        <v>2</v>
      </c>
      <c r="D358" t="s">
        <v>6382</v>
      </c>
      <c r="E358">
        <v>1</v>
      </c>
      <c r="F358" t="s">
        <v>6384</v>
      </c>
      <c r="G358">
        <f t="shared" si="17"/>
        <v>2014</v>
      </c>
      <c r="H358" s="23">
        <v>41609</v>
      </c>
      <c r="I358" s="2">
        <f>_xlfn.XLOOKUP(A358,RES!C:C,RES!F:F)</f>
        <v>56.598379999999999</v>
      </c>
      <c r="J358" s="2">
        <f t="shared" si="16"/>
        <v>12813.506474497599</v>
      </c>
      <c r="K358"/>
      <c r="S358"/>
      <c r="T358"/>
    </row>
    <row r="359" spans="1:20" x14ac:dyDescent="0.2">
      <c r="A359" t="s">
        <v>5791</v>
      </c>
      <c r="B359">
        <v>0</v>
      </c>
      <c r="C359" s="2">
        <f t="shared" si="15"/>
        <v>2</v>
      </c>
      <c r="D359" t="s">
        <v>6382</v>
      </c>
      <c r="E359">
        <v>1</v>
      </c>
      <c r="F359" t="s">
        <v>6384</v>
      </c>
      <c r="G359">
        <f t="shared" si="17"/>
        <v>2014</v>
      </c>
      <c r="H359" s="23">
        <v>41640</v>
      </c>
      <c r="I359" s="2">
        <f>_xlfn.XLOOKUP(A359,RES!C:C,RES!F:F)</f>
        <v>54.976849999999999</v>
      </c>
      <c r="J359" s="2">
        <f t="shared" si="16"/>
        <v>12089.816143689999</v>
      </c>
      <c r="K359"/>
      <c r="S359"/>
      <c r="T359"/>
    </row>
    <row r="360" spans="1:20" x14ac:dyDescent="0.2">
      <c r="A360" t="s">
        <v>5792</v>
      </c>
      <c r="B360">
        <v>183.8</v>
      </c>
      <c r="C360" s="2">
        <f t="shared" si="15"/>
        <v>0.14752215303662525</v>
      </c>
      <c r="D360" t="s">
        <v>6382</v>
      </c>
      <c r="E360">
        <v>1</v>
      </c>
      <c r="F360" t="s">
        <v>6384</v>
      </c>
      <c r="G360">
        <f t="shared" si="17"/>
        <v>2014</v>
      </c>
      <c r="H360" s="23">
        <v>41671</v>
      </c>
      <c r="I360" s="2">
        <f>_xlfn.XLOOKUP(A360,RES!C:C,RES!F:F)</f>
        <v>199.3519</v>
      </c>
      <c r="J360" s="2">
        <f t="shared" si="16"/>
        <v>5.2635820154515702</v>
      </c>
      <c r="K360"/>
      <c r="S360"/>
      <c r="T360"/>
    </row>
    <row r="361" spans="1:20" x14ac:dyDescent="0.2">
      <c r="A361" t="s">
        <v>5793</v>
      </c>
      <c r="B361">
        <v>111.5</v>
      </c>
      <c r="C361" s="2">
        <f t="shared" si="15"/>
        <v>0.18940548952415137</v>
      </c>
      <c r="D361" t="s">
        <v>6382</v>
      </c>
      <c r="E361">
        <v>1</v>
      </c>
      <c r="F361" t="s">
        <v>6384</v>
      </c>
      <c r="G361">
        <f t="shared" si="17"/>
        <v>2014</v>
      </c>
      <c r="H361" s="23">
        <v>41699</v>
      </c>
      <c r="I361" s="2">
        <f>_xlfn.XLOOKUP(A361,RES!C:C,RES!F:F)</f>
        <v>108.739</v>
      </c>
      <c r="J361" s="2">
        <f t="shared" si="16"/>
        <v>0.27347519282511129</v>
      </c>
      <c r="K361"/>
      <c r="S361"/>
      <c r="T361"/>
    </row>
    <row r="362" spans="1:20" x14ac:dyDescent="0.2">
      <c r="A362" t="s">
        <v>5794</v>
      </c>
      <c r="B362">
        <v>128.19999999999999</v>
      </c>
      <c r="C362" s="2">
        <f t="shared" si="15"/>
        <v>0.17663875013688815</v>
      </c>
      <c r="D362" t="s">
        <v>6382</v>
      </c>
      <c r="E362">
        <v>1</v>
      </c>
      <c r="F362" t="s">
        <v>6384</v>
      </c>
      <c r="G362">
        <f t="shared" si="17"/>
        <v>2014</v>
      </c>
      <c r="H362" s="23">
        <v>41730</v>
      </c>
      <c r="I362" s="2">
        <f>_xlfn.XLOOKUP(A362,RES!C:C,RES!F:F)</f>
        <v>112.07989999999999</v>
      </c>
      <c r="J362" s="2">
        <f t="shared" si="16"/>
        <v>8.1078821843993705</v>
      </c>
      <c r="K362"/>
      <c r="S362"/>
      <c r="T362"/>
    </row>
    <row r="363" spans="1:20" x14ac:dyDescent="0.2">
      <c r="A363" t="s">
        <v>5795</v>
      </c>
      <c r="B363">
        <v>18.8</v>
      </c>
      <c r="C363" s="2">
        <f t="shared" si="15"/>
        <v>0.46126560401444255</v>
      </c>
      <c r="D363" t="s">
        <v>6382</v>
      </c>
      <c r="E363">
        <v>1</v>
      </c>
      <c r="F363" t="s">
        <v>6384</v>
      </c>
      <c r="G363">
        <f t="shared" si="17"/>
        <v>2014</v>
      </c>
      <c r="H363" s="23">
        <v>41760</v>
      </c>
      <c r="I363" s="2">
        <f>_xlfn.XLOOKUP(A363,RES!C:C,RES!F:F)</f>
        <v>76.91377</v>
      </c>
      <c r="J363" s="2">
        <f t="shared" si="16"/>
        <v>718.55537523678743</v>
      </c>
      <c r="K363"/>
      <c r="S363"/>
      <c r="T363"/>
    </row>
    <row r="364" spans="1:20" x14ac:dyDescent="0.2">
      <c r="A364" t="s">
        <v>5796</v>
      </c>
      <c r="B364">
        <v>3.88</v>
      </c>
      <c r="C364" s="2">
        <f t="shared" si="15"/>
        <v>1.0153461651336191</v>
      </c>
      <c r="D364" t="s">
        <v>6382</v>
      </c>
      <c r="E364">
        <v>1</v>
      </c>
      <c r="F364" t="s">
        <v>6384</v>
      </c>
      <c r="G364">
        <f t="shared" si="17"/>
        <v>2014</v>
      </c>
      <c r="H364" s="23">
        <v>41791</v>
      </c>
      <c r="I364" s="2">
        <f>_xlfn.XLOOKUP(A364,RES!C:C,RES!F:F)</f>
        <v>61.904510000000002</v>
      </c>
      <c r="J364" s="2">
        <f t="shared" si="16"/>
        <v>3470.9729492165984</v>
      </c>
      <c r="K364"/>
      <c r="S364"/>
      <c r="T364"/>
    </row>
    <row r="365" spans="1:20" x14ac:dyDescent="0.2">
      <c r="A365" t="s">
        <v>5797</v>
      </c>
      <c r="B365">
        <v>0.13500000000000001</v>
      </c>
      <c r="C365" s="2">
        <f t="shared" si="15"/>
        <v>2</v>
      </c>
      <c r="D365" t="s">
        <v>6382</v>
      </c>
      <c r="E365">
        <v>1</v>
      </c>
      <c r="F365" t="s">
        <v>6384</v>
      </c>
      <c r="G365">
        <f t="shared" si="17"/>
        <v>2014</v>
      </c>
      <c r="H365" s="23">
        <v>41821</v>
      </c>
      <c r="I365" s="2">
        <f>_xlfn.XLOOKUP(A365,RES!C:C,RES!F:F)</f>
        <v>49.651620000000001</v>
      </c>
      <c r="J365" s="2">
        <f t="shared" si="16"/>
        <v>9807.5826248976009</v>
      </c>
      <c r="K365"/>
      <c r="S365"/>
      <c r="T365"/>
    </row>
    <row r="366" spans="1:20" x14ac:dyDescent="0.2">
      <c r="A366" t="s">
        <v>5798</v>
      </c>
      <c r="B366">
        <v>0</v>
      </c>
      <c r="C366" s="2">
        <f t="shared" si="15"/>
        <v>2</v>
      </c>
      <c r="D366" t="s">
        <v>6382</v>
      </c>
      <c r="E366">
        <v>1</v>
      </c>
      <c r="F366" t="s">
        <v>6384</v>
      </c>
      <c r="G366">
        <f t="shared" si="17"/>
        <v>2014</v>
      </c>
      <c r="H366" s="23">
        <v>41852</v>
      </c>
      <c r="I366" s="2">
        <f>_xlfn.XLOOKUP(A366,RES!C:C,RES!F:F)</f>
        <v>41.682290000000002</v>
      </c>
      <c r="J366" s="2">
        <f t="shared" si="16"/>
        <v>6949.6531985764004</v>
      </c>
      <c r="K366"/>
      <c r="S366"/>
      <c r="T366"/>
    </row>
    <row r="367" spans="1:20" x14ac:dyDescent="0.2">
      <c r="A367" t="s">
        <v>5799</v>
      </c>
      <c r="B367">
        <v>3.2000000000000001E-2</v>
      </c>
      <c r="C367" s="2">
        <f t="shared" si="15"/>
        <v>2</v>
      </c>
      <c r="D367" t="s">
        <v>6382</v>
      </c>
      <c r="E367">
        <v>1</v>
      </c>
      <c r="F367" t="s">
        <v>6384</v>
      </c>
      <c r="G367">
        <f t="shared" si="17"/>
        <v>2014</v>
      </c>
      <c r="H367" s="23">
        <v>41883</v>
      </c>
      <c r="I367" s="2">
        <f>_xlfn.XLOOKUP(A367,RES!C:C,RES!F:F)</f>
        <v>41.725119999999997</v>
      </c>
      <c r="J367" s="2">
        <f t="shared" si="16"/>
        <v>6953.2650213376</v>
      </c>
      <c r="K367"/>
      <c r="S367"/>
      <c r="T367"/>
    </row>
    <row r="368" spans="1:20" x14ac:dyDescent="0.2">
      <c r="A368" t="s">
        <v>5800</v>
      </c>
      <c r="B368">
        <v>0</v>
      </c>
      <c r="C368" s="2">
        <f t="shared" si="15"/>
        <v>2</v>
      </c>
      <c r="D368" t="s">
        <v>6382</v>
      </c>
      <c r="E368">
        <v>1</v>
      </c>
      <c r="F368" t="s">
        <v>6384</v>
      </c>
      <c r="G368">
        <f t="shared" si="17"/>
        <v>2015</v>
      </c>
      <c r="H368" s="23">
        <v>41913</v>
      </c>
      <c r="I368" s="2">
        <f>_xlfn.XLOOKUP(A368,RES!C:C,RES!F:F)</f>
        <v>45.116320000000002</v>
      </c>
      <c r="J368" s="2">
        <f t="shared" si="16"/>
        <v>8141.929321369601</v>
      </c>
      <c r="K368"/>
      <c r="S368"/>
      <c r="T368"/>
    </row>
    <row r="369" spans="1:20" x14ac:dyDescent="0.2">
      <c r="A369" t="s">
        <v>5801</v>
      </c>
      <c r="B369">
        <v>8.6999999999999994E-2</v>
      </c>
      <c r="C369" s="2">
        <f t="shared" si="15"/>
        <v>2</v>
      </c>
      <c r="D369" t="s">
        <v>6382</v>
      </c>
      <c r="E369">
        <v>1</v>
      </c>
      <c r="F369" t="s">
        <v>6384</v>
      </c>
      <c r="G369">
        <f t="shared" si="17"/>
        <v>2015</v>
      </c>
      <c r="H369" s="23">
        <v>41944</v>
      </c>
      <c r="I369" s="2">
        <f>_xlfn.XLOOKUP(A369,RES!C:C,RES!F:F)</f>
        <v>53.21528</v>
      </c>
      <c r="J369" s="2">
        <f t="shared" si="16"/>
        <v>11290.456543033599</v>
      </c>
      <c r="K369"/>
      <c r="S369"/>
      <c r="T369"/>
    </row>
    <row r="370" spans="1:20" x14ac:dyDescent="0.2">
      <c r="A370" t="s">
        <v>5802</v>
      </c>
      <c r="B370">
        <v>695.2</v>
      </c>
      <c r="C370" s="2">
        <f t="shared" si="15"/>
        <v>7.5853410806338298E-2</v>
      </c>
      <c r="D370" t="s">
        <v>6382</v>
      </c>
      <c r="E370">
        <v>1</v>
      </c>
      <c r="F370" t="s">
        <v>6384</v>
      </c>
      <c r="G370">
        <f t="shared" si="17"/>
        <v>2015</v>
      </c>
      <c r="H370" s="23">
        <v>41974</v>
      </c>
      <c r="I370" s="2">
        <f>_xlfn.XLOOKUP(A370,RES!C:C,RES!F:F)</f>
        <v>649.64700000000005</v>
      </c>
      <c r="J370" s="2">
        <f t="shared" si="16"/>
        <v>11.939446542002299</v>
      </c>
      <c r="K370"/>
      <c r="S370"/>
      <c r="T370"/>
    </row>
    <row r="371" spans="1:20" x14ac:dyDescent="0.2">
      <c r="A371" t="s">
        <v>5803</v>
      </c>
      <c r="B371">
        <v>52.5</v>
      </c>
      <c r="C371" s="2">
        <f t="shared" si="15"/>
        <v>0.27602622373694169</v>
      </c>
      <c r="D371" t="s">
        <v>6382</v>
      </c>
      <c r="E371">
        <v>1</v>
      </c>
      <c r="F371" t="s">
        <v>6384</v>
      </c>
      <c r="G371">
        <f t="shared" si="17"/>
        <v>2015</v>
      </c>
      <c r="H371" s="23">
        <v>42005</v>
      </c>
      <c r="I371" s="2">
        <f>_xlfn.XLOOKUP(A371,RES!C:C,RES!F:F)</f>
        <v>90.275459999999995</v>
      </c>
      <c r="J371" s="2">
        <f t="shared" si="16"/>
        <v>108.72269548278852</v>
      </c>
      <c r="K371"/>
      <c r="S371"/>
      <c r="T371"/>
    </row>
    <row r="372" spans="1:20" x14ac:dyDescent="0.2">
      <c r="A372" t="s">
        <v>5804</v>
      </c>
      <c r="B372">
        <v>299.89999999999998</v>
      </c>
      <c r="C372" s="2">
        <f t="shared" si="15"/>
        <v>0.11548930365948723</v>
      </c>
      <c r="D372" t="s">
        <v>6382</v>
      </c>
      <c r="E372">
        <v>1</v>
      </c>
      <c r="F372" t="s">
        <v>6384</v>
      </c>
      <c r="G372">
        <f t="shared" si="17"/>
        <v>2015</v>
      </c>
      <c r="H372" s="23">
        <v>42036</v>
      </c>
      <c r="I372" s="2">
        <f>_xlfn.XLOOKUP(A372,RES!C:C,RES!F:F)</f>
        <v>357.08330000000001</v>
      </c>
      <c r="J372" s="2">
        <f t="shared" si="16"/>
        <v>43.613601852484202</v>
      </c>
      <c r="K372"/>
      <c r="S372"/>
      <c r="T372"/>
    </row>
    <row r="373" spans="1:20" x14ac:dyDescent="0.2">
      <c r="A373" t="s">
        <v>5805</v>
      </c>
      <c r="B373">
        <v>49.2</v>
      </c>
      <c r="C373" s="2">
        <f t="shared" si="15"/>
        <v>0.28513297425610051</v>
      </c>
      <c r="D373" t="s">
        <v>6382</v>
      </c>
      <c r="E373">
        <v>1</v>
      </c>
      <c r="F373" t="s">
        <v>6384</v>
      </c>
      <c r="G373">
        <f t="shared" si="17"/>
        <v>2015</v>
      </c>
      <c r="H373" s="23">
        <v>42064</v>
      </c>
      <c r="I373" s="2">
        <f>_xlfn.XLOOKUP(A373,RES!C:C,RES!F:F)</f>
        <v>91.056709999999995</v>
      </c>
      <c r="J373" s="2">
        <f t="shared" si="16"/>
        <v>142.43773756293493</v>
      </c>
      <c r="K373"/>
      <c r="S373"/>
      <c r="T373"/>
    </row>
    <row r="374" spans="1:20" x14ac:dyDescent="0.2">
      <c r="A374" t="s">
        <v>5806</v>
      </c>
      <c r="B374">
        <v>25.6</v>
      </c>
      <c r="C374" s="2">
        <f t="shared" si="15"/>
        <v>0.39528470752104738</v>
      </c>
      <c r="D374" t="s">
        <v>6382</v>
      </c>
      <c r="E374">
        <v>1</v>
      </c>
      <c r="F374" t="s">
        <v>6384</v>
      </c>
      <c r="G374">
        <f t="shared" si="17"/>
        <v>2015</v>
      </c>
      <c r="H374" s="23">
        <v>42095</v>
      </c>
      <c r="I374" s="2">
        <f>_xlfn.XLOOKUP(A374,RES!C:C,RES!F:F)</f>
        <v>93.728009999999998</v>
      </c>
      <c r="J374" s="2">
        <f t="shared" si="16"/>
        <v>725.22277290001534</v>
      </c>
      <c r="K374"/>
      <c r="S374"/>
      <c r="T374"/>
    </row>
    <row r="375" spans="1:20" x14ac:dyDescent="0.2">
      <c r="A375" t="s">
        <v>5807</v>
      </c>
      <c r="B375">
        <v>12.2</v>
      </c>
      <c r="C375" s="2">
        <f t="shared" si="15"/>
        <v>0.5725983343138682</v>
      </c>
      <c r="D375" t="s">
        <v>6382</v>
      </c>
      <c r="E375">
        <v>1</v>
      </c>
      <c r="F375" t="s">
        <v>6384</v>
      </c>
      <c r="G375">
        <f t="shared" si="17"/>
        <v>2015</v>
      </c>
      <c r="H375" s="23">
        <v>42125</v>
      </c>
      <c r="I375" s="2">
        <f>_xlfn.XLOOKUP(A375,RES!C:C,RES!F:F)</f>
        <v>79.690389999999994</v>
      </c>
      <c r="J375" s="2">
        <f t="shared" si="16"/>
        <v>1493.4271286400322</v>
      </c>
      <c r="K375"/>
      <c r="S375"/>
      <c r="T375"/>
    </row>
    <row r="376" spans="1:20" x14ac:dyDescent="0.2">
      <c r="A376" t="s">
        <v>5808</v>
      </c>
      <c r="B376">
        <v>11.5</v>
      </c>
      <c r="C376" s="2">
        <f t="shared" si="15"/>
        <v>0.58976782461958854</v>
      </c>
      <c r="D376" t="s">
        <v>6382</v>
      </c>
      <c r="E376">
        <v>1</v>
      </c>
      <c r="F376" t="s">
        <v>6384</v>
      </c>
      <c r="G376">
        <f t="shared" si="17"/>
        <v>2015</v>
      </c>
      <c r="H376" s="23">
        <v>42156</v>
      </c>
      <c r="I376" s="2">
        <f>_xlfn.XLOOKUP(A376,RES!C:C,RES!F:F)</f>
        <v>65.85069</v>
      </c>
      <c r="J376" s="2">
        <f t="shared" si="16"/>
        <v>1027.4773925134261</v>
      </c>
      <c r="K376"/>
      <c r="S376"/>
      <c r="T376"/>
    </row>
    <row r="377" spans="1:20" x14ac:dyDescent="0.2">
      <c r="A377" t="s">
        <v>5809</v>
      </c>
      <c r="B377">
        <v>1.69</v>
      </c>
      <c r="C377" s="2">
        <f t="shared" si="15"/>
        <v>1.5384615384615383</v>
      </c>
      <c r="D377" t="s">
        <v>6382</v>
      </c>
      <c r="E377">
        <v>1</v>
      </c>
      <c r="F377" t="s">
        <v>6384</v>
      </c>
      <c r="G377">
        <f t="shared" si="17"/>
        <v>2015</v>
      </c>
      <c r="H377" s="23">
        <v>42186</v>
      </c>
      <c r="I377" s="2">
        <f>_xlfn.XLOOKUP(A377,RES!C:C,RES!F:F)</f>
        <v>53.369210000000002</v>
      </c>
      <c r="J377" s="2">
        <f t="shared" si="16"/>
        <v>6321.2798727197624</v>
      </c>
      <c r="K377"/>
      <c r="S377"/>
      <c r="T377"/>
    </row>
    <row r="378" spans="1:20" x14ac:dyDescent="0.2">
      <c r="A378" t="s">
        <v>5810</v>
      </c>
      <c r="B378">
        <v>0</v>
      </c>
      <c r="C378" s="2">
        <f t="shared" si="15"/>
        <v>2</v>
      </c>
      <c r="D378" t="s">
        <v>6382</v>
      </c>
      <c r="E378">
        <v>1</v>
      </c>
      <c r="F378" t="s">
        <v>6384</v>
      </c>
      <c r="G378">
        <f t="shared" si="17"/>
        <v>2015</v>
      </c>
      <c r="H378" s="23">
        <v>42217</v>
      </c>
      <c r="I378" s="2">
        <f>_xlfn.XLOOKUP(A378,RES!C:C,RES!F:F)</f>
        <v>44.512729999999998</v>
      </c>
      <c r="J378" s="2">
        <f t="shared" si="16"/>
        <v>7925.5325282115991</v>
      </c>
      <c r="K378"/>
      <c r="S378"/>
      <c r="T378"/>
    </row>
    <row r="379" spans="1:20" x14ac:dyDescent="0.2">
      <c r="A379" t="s">
        <v>5811</v>
      </c>
      <c r="B379">
        <v>0</v>
      </c>
      <c r="C379" s="2">
        <f t="shared" si="15"/>
        <v>2</v>
      </c>
      <c r="D379" t="s">
        <v>6382</v>
      </c>
      <c r="E379">
        <v>1</v>
      </c>
      <c r="F379" t="s">
        <v>6384</v>
      </c>
      <c r="G379">
        <f t="shared" si="17"/>
        <v>2015</v>
      </c>
      <c r="H379" s="23">
        <v>42248</v>
      </c>
      <c r="I379" s="2">
        <f>_xlfn.XLOOKUP(A379,RES!C:C,RES!F:F)</f>
        <v>44.375</v>
      </c>
      <c r="J379" s="2">
        <f t="shared" si="16"/>
        <v>7876.5625</v>
      </c>
      <c r="K379"/>
      <c r="S379"/>
      <c r="T379"/>
    </row>
    <row r="380" spans="1:20" x14ac:dyDescent="0.2">
      <c r="A380" t="s">
        <v>5812</v>
      </c>
      <c r="B380">
        <v>0</v>
      </c>
      <c r="C380" s="2">
        <f t="shared" si="15"/>
        <v>2</v>
      </c>
      <c r="D380" t="s">
        <v>6382</v>
      </c>
      <c r="E380">
        <v>1</v>
      </c>
      <c r="F380" t="s">
        <v>6384</v>
      </c>
      <c r="G380">
        <f t="shared" si="17"/>
        <v>2016</v>
      </c>
      <c r="H380" s="23">
        <v>42278</v>
      </c>
      <c r="I380" s="2">
        <f>_xlfn.XLOOKUP(A380,RES!C:C,RES!F:F)</f>
        <v>44.771990000000002</v>
      </c>
      <c r="J380" s="2">
        <f t="shared" si="16"/>
        <v>8018.1243542404009</v>
      </c>
      <c r="K380"/>
      <c r="S380"/>
      <c r="T380"/>
    </row>
    <row r="381" spans="1:20" x14ac:dyDescent="0.2">
      <c r="A381" t="s">
        <v>5813</v>
      </c>
      <c r="B381">
        <v>0</v>
      </c>
      <c r="C381" s="2">
        <f t="shared" si="15"/>
        <v>2</v>
      </c>
      <c r="D381" t="s">
        <v>6382</v>
      </c>
      <c r="E381">
        <v>1</v>
      </c>
      <c r="F381" t="s">
        <v>6384</v>
      </c>
      <c r="G381">
        <f t="shared" si="17"/>
        <v>2016</v>
      </c>
      <c r="H381" s="23">
        <v>42309</v>
      </c>
      <c r="I381" s="2">
        <f>_xlfn.XLOOKUP(A381,RES!C:C,RES!F:F)</f>
        <v>50.912039999999998</v>
      </c>
      <c r="J381" s="2">
        <f t="shared" si="16"/>
        <v>10368.143267846399</v>
      </c>
      <c r="K381"/>
      <c r="S381"/>
      <c r="T381"/>
    </row>
    <row r="382" spans="1:20" x14ac:dyDescent="0.2">
      <c r="A382" t="s">
        <v>5814</v>
      </c>
      <c r="B382">
        <v>26.8</v>
      </c>
      <c r="C382" s="2">
        <f t="shared" si="15"/>
        <v>0.38633370464312788</v>
      </c>
      <c r="D382" t="s">
        <v>6382</v>
      </c>
      <c r="E382">
        <v>1</v>
      </c>
      <c r="F382" t="s">
        <v>6384</v>
      </c>
      <c r="G382">
        <f t="shared" si="17"/>
        <v>2016</v>
      </c>
      <c r="H382" s="23">
        <v>42339</v>
      </c>
      <c r="I382" s="2">
        <f>_xlfn.XLOOKUP(A382,RES!C:C,RES!F:F)</f>
        <v>89.392939999999996</v>
      </c>
      <c r="J382" s="2">
        <f t="shared" si="16"/>
        <v>584.75763251397007</v>
      </c>
      <c r="K382"/>
      <c r="S382"/>
      <c r="T382"/>
    </row>
    <row r="383" spans="1:20" x14ac:dyDescent="0.2">
      <c r="A383" t="s">
        <v>5815</v>
      </c>
      <c r="B383">
        <v>420.3</v>
      </c>
      <c r="C383" s="2">
        <f t="shared" si="15"/>
        <v>9.7555172381269886E-2</v>
      </c>
      <c r="D383" t="s">
        <v>6382</v>
      </c>
      <c r="E383">
        <v>1</v>
      </c>
      <c r="F383" t="s">
        <v>6384</v>
      </c>
      <c r="G383">
        <f t="shared" si="17"/>
        <v>2016</v>
      </c>
      <c r="H383" s="23">
        <v>42370</v>
      </c>
      <c r="I383" s="2">
        <f>_xlfn.XLOOKUP(A383,RES!C:C,RES!F:F)</f>
        <v>316.60300000000001</v>
      </c>
      <c r="J383" s="2">
        <f t="shared" si="16"/>
        <v>102.33707170116585</v>
      </c>
      <c r="K383"/>
      <c r="S383"/>
      <c r="T383"/>
    </row>
    <row r="384" spans="1:20" x14ac:dyDescent="0.2">
      <c r="A384" t="s">
        <v>5816</v>
      </c>
      <c r="B384">
        <v>81.099999999999994</v>
      </c>
      <c r="C384" s="2">
        <f t="shared" si="15"/>
        <v>0.22208517489360155</v>
      </c>
      <c r="D384" t="s">
        <v>6382</v>
      </c>
      <c r="E384">
        <v>1</v>
      </c>
      <c r="F384" t="s">
        <v>6384</v>
      </c>
      <c r="G384">
        <f t="shared" si="17"/>
        <v>2016</v>
      </c>
      <c r="H384" s="23">
        <v>42401</v>
      </c>
      <c r="I384" s="2">
        <f>_xlfn.XLOOKUP(A384,RES!C:C,RES!F:F)</f>
        <v>102.8814</v>
      </c>
      <c r="J384" s="2">
        <f t="shared" si="16"/>
        <v>23.399723105302115</v>
      </c>
      <c r="K384"/>
      <c r="S384"/>
      <c r="T384"/>
    </row>
    <row r="385" spans="1:20" x14ac:dyDescent="0.2">
      <c r="A385" t="s">
        <v>5817</v>
      </c>
      <c r="B385">
        <v>1188</v>
      </c>
      <c r="C385" s="2">
        <f t="shared" si="15"/>
        <v>5.8025885318565944E-2</v>
      </c>
      <c r="D385" t="s">
        <v>6382</v>
      </c>
      <c r="E385">
        <v>1</v>
      </c>
      <c r="F385" t="s">
        <v>6384</v>
      </c>
      <c r="G385">
        <f t="shared" si="17"/>
        <v>2016</v>
      </c>
      <c r="H385" s="23">
        <v>42430</v>
      </c>
      <c r="I385" s="2">
        <f>_xlfn.XLOOKUP(A385,RES!C:C,RES!F:F)</f>
        <v>725.18520000000001</v>
      </c>
      <c r="J385" s="2">
        <f t="shared" si="16"/>
        <v>721.20383535030305</v>
      </c>
      <c r="K385"/>
      <c r="S385"/>
      <c r="T385"/>
    </row>
    <row r="386" spans="1:20" x14ac:dyDescent="0.2">
      <c r="A386" t="s">
        <v>5818</v>
      </c>
      <c r="B386">
        <v>96.3</v>
      </c>
      <c r="C386" s="2">
        <f t="shared" ref="C386:C449" si="18">_xlfn.XLOOKUP(F386,L:L,O:O)*E386/SQRT(MAX(1,B386))</f>
        <v>0.20380594683858103</v>
      </c>
      <c r="D386" t="s">
        <v>6382</v>
      </c>
      <c r="E386">
        <v>1</v>
      </c>
      <c r="F386" t="s">
        <v>6384</v>
      </c>
      <c r="G386">
        <f t="shared" si="17"/>
        <v>2016</v>
      </c>
      <c r="H386" s="23">
        <v>42461</v>
      </c>
      <c r="I386" s="2">
        <f>_xlfn.XLOOKUP(A386,RES!C:C,RES!F:F)</f>
        <v>155.22569999999999</v>
      </c>
      <c r="J386" s="2">
        <f t="shared" si="16"/>
        <v>144.22588247102803</v>
      </c>
      <c r="K386"/>
      <c r="S386"/>
      <c r="T386"/>
    </row>
    <row r="387" spans="1:20" x14ac:dyDescent="0.2">
      <c r="A387" t="s">
        <v>5819</v>
      </c>
      <c r="B387">
        <v>32.6</v>
      </c>
      <c r="C387" s="2">
        <f t="shared" si="18"/>
        <v>0.35028472205202937</v>
      </c>
      <c r="D387" t="s">
        <v>6382</v>
      </c>
      <c r="E387">
        <v>1</v>
      </c>
      <c r="F387" t="s">
        <v>6384</v>
      </c>
      <c r="G387">
        <f t="shared" si="17"/>
        <v>2016</v>
      </c>
      <c r="H387" s="23">
        <v>42491</v>
      </c>
      <c r="I387" s="2">
        <f>_xlfn.XLOOKUP(A387,RES!C:C,RES!F:F)</f>
        <v>124.566</v>
      </c>
      <c r="J387" s="2">
        <f t="shared" ref="J387:J450" si="19">((B387-I387)*C387)^2</f>
        <v>1037.7601418404909</v>
      </c>
      <c r="K387"/>
      <c r="S387"/>
      <c r="T387"/>
    </row>
    <row r="388" spans="1:20" x14ac:dyDescent="0.2">
      <c r="A388" t="s">
        <v>5820</v>
      </c>
      <c r="B388">
        <v>11</v>
      </c>
      <c r="C388" s="2">
        <f t="shared" si="18"/>
        <v>0.60302268915552726</v>
      </c>
      <c r="D388" t="s">
        <v>6382</v>
      </c>
      <c r="E388">
        <v>1</v>
      </c>
      <c r="F388" t="s">
        <v>6384</v>
      </c>
      <c r="G388">
        <f t="shared" si="17"/>
        <v>2016</v>
      </c>
      <c r="H388" s="23">
        <v>42522</v>
      </c>
      <c r="I388" s="2">
        <f>_xlfn.XLOOKUP(A388,RES!C:C,RES!F:F)</f>
        <v>101.0943</v>
      </c>
      <c r="J388" s="2">
        <f t="shared" si="19"/>
        <v>2951.6301427236367</v>
      </c>
      <c r="K388"/>
      <c r="S388"/>
      <c r="T388"/>
    </row>
    <row r="389" spans="1:20" x14ac:dyDescent="0.2">
      <c r="A389" t="s">
        <v>5821</v>
      </c>
      <c r="B389">
        <v>2.68</v>
      </c>
      <c r="C389" s="2">
        <f t="shared" si="18"/>
        <v>1.2216944435630521</v>
      </c>
      <c r="D389" t="s">
        <v>6382</v>
      </c>
      <c r="E389">
        <v>1</v>
      </c>
      <c r="F389" t="s">
        <v>6384</v>
      </c>
      <c r="G389">
        <f t="shared" si="17"/>
        <v>2016</v>
      </c>
      <c r="H389" s="23">
        <v>42552</v>
      </c>
      <c r="I389" s="2">
        <f>_xlfn.XLOOKUP(A389,RES!C:C,RES!F:F)</f>
        <v>81.519679999999994</v>
      </c>
      <c r="J389" s="2">
        <f t="shared" si="19"/>
        <v>9277.1569291080559</v>
      </c>
      <c r="K389"/>
      <c r="S389"/>
      <c r="T389"/>
    </row>
    <row r="390" spans="1:20" x14ac:dyDescent="0.2">
      <c r="A390" t="s">
        <v>5822</v>
      </c>
      <c r="B390">
        <v>0.16400000000000001</v>
      </c>
      <c r="C390" s="2">
        <f t="shared" si="18"/>
        <v>2</v>
      </c>
      <c r="D390" t="s">
        <v>6382</v>
      </c>
      <c r="E390">
        <v>1</v>
      </c>
      <c r="F390" t="s">
        <v>6384</v>
      </c>
      <c r="G390">
        <f t="shared" si="17"/>
        <v>2016</v>
      </c>
      <c r="H390" s="23">
        <v>42583</v>
      </c>
      <c r="I390" s="2">
        <f>_xlfn.XLOOKUP(A390,RES!C:C,RES!F:F)</f>
        <v>67.341440000000006</v>
      </c>
      <c r="J390" s="2">
        <f t="shared" si="19"/>
        <v>18051.233779814404</v>
      </c>
      <c r="K390"/>
      <c r="S390"/>
      <c r="T390"/>
    </row>
    <row r="391" spans="1:20" x14ac:dyDescent="0.2">
      <c r="A391" t="s">
        <v>5823</v>
      </c>
      <c r="B391">
        <v>0</v>
      </c>
      <c r="C391" s="2">
        <f t="shared" si="18"/>
        <v>2</v>
      </c>
      <c r="D391" t="s">
        <v>6382</v>
      </c>
      <c r="E391">
        <v>1</v>
      </c>
      <c r="F391" t="s">
        <v>6384</v>
      </c>
      <c r="G391">
        <f t="shared" si="17"/>
        <v>2016</v>
      </c>
      <c r="H391" s="23">
        <v>42614</v>
      </c>
      <c r="I391" s="2">
        <f>_xlfn.XLOOKUP(A391,RES!C:C,RES!F:F)</f>
        <v>61.49653</v>
      </c>
      <c r="J391" s="2">
        <f t="shared" si="19"/>
        <v>15127.2928081636</v>
      </c>
      <c r="K391"/>
      <c r="S391"/>
      <c r="T391"/>
    </row>
    <row r="392" spans="1:20" x14ac:dyDescent="0.2">
      <c r="A392" t="s">
        <v>5824</v>
      </c>
      <c r="B392">
        <v>6.08</v>
      </c>
      <c r="C392" s="2">
        <f t="shared" si="18"/>
        <v>0.81110710565381272</v>
      </c>
      <c r="D392" t="s">
        <v>6382</v>
      </c>
      <c r="E392">
        <v>1</v>
      </c>
      <c r="F392" t="s">
        <v>6384</v>
      </c>
      <c r="G392">
        <f t="shared" si="17"/>
        <v>2017</v>
      </c>
      <c r="H392" s="23">
        <v>42644</v>
      </c>
      <c r="I392" s="2">
        <f>_xlfn.XLOOKUP(A392,RES!C:C,RES!F:F)</f>
        <v>95.44502</v>
      </c>
      <c r="J392" s="2">
        <f t="shared" si="19"/>
        <v>5254.0176313160537</v>
      </c>
      <c r="K392"/>
      <c r="S392"/>
      <c r="T392"/>
    </row>
    <row r="393" spans="1:20" x14ac:dyDescent="0.2">
      <c r="A393" t="s">
        <v>5825</v>
      </c>
      <c r="B393">
        <v>50</v>
      </c>
      <c r="C393" s="2">
        <f t="shared" si="18"/>
        <v>0.28284271247461901</v>
      </c>
      <c r="D393" t="s">
        <v>6382</v>
      </c>
      <c r="E393">
        <v>1</v>
      </c>
      <c r="F393" t="s">
        <v>6384</v>
      </c>
      <c r="G393">
        <f t="shared" si="17"/>
        <v>2017</v>
      </c>
      <c r="H393" s="23">
        <v>42675</v>
      </c>
      <c r="I393" s="2">
        <f>_xlfn.XLOOKUP(A393,RES!C:C,RES!F:F)</f>
        <v>106.33280000000001</v>
      </c>
      <c r="J393" s="2">
        <f t="shared" si="19"/>
        <v>253.87074846720006</v>
      </c>
      <c r="K393"/>
      <c r="S393"/>
      <c r="T393"/>
    </row>
    <row r="394" spans="1:20" x14ac:dyDescent="0.2">
      <c r="A394" t="s">
        <v>5826</v>
      </c>
      <c r="B394">
        <v>353.5</v>
      </c>
      <c r="C394" s="2">
        <f t="shared" si="18"/>
        <v>0.10637395008182837</v>
      </c>
      <c r="D394" t="s">
        <v>6382</v>
      </c>
      <c r="E394">
        <v>1</v>
      </c>
      <c r="F394" t="s">
        <v>6384</v>
      </c>
      <c r="G394">
        <f t="shared" si="17"/>
        <v>2017</v>
      </c>
      <c r="H394" s="23">
        <v>42705</v>
      </c>
      <c r="I394" s="2">
        <f>_xlfn.XLOOKUP(A394,RES!C:C,RES!F:F)</f>
        <v>313.96409999999997</v>
      </c>
      <c r="J394" s="2">
        <f t="shared" si="19"/>
        <v>17.686986011994364</v>
      </c>
      <c r="K394"/>
      <c r="S394"/>
      <c r="T394"/>
    </row>
    <row r="395" spans="1:20" x14ac:dyDescent="0.2">
      <c r="A395" t="s">
        <v>5827</v>
      </c>
      <c r="B395">
        <v>2745</v>
      </c>
      <c r="C395" s="2">
        <f t="shared" si="18"/>
        <v>3.8173222287591214E-2</v>
      </c>
      <c r="D395" t="s">
        <v>6382</v>
      </c>
      <c r="E395">
        <v>1</v>
      </c>
      <c r="F395" t="s">
        <v>6384</v>
      </c>
      <c r="G395">
        <f t="shared" si="17"/>
        <v>2017</v>
      </c>
      <c r="H395" s="23">
        <v>42736</v>
      </c>
      <c r="I395" s="2">
        <f>_xlfn.XLOOKUP(A395,RES!C:C,RES!F:F)</f>
        <v>1553.7619999999999</v>
      </c>
      <c r="J395" s="2">
        <f t="shared" si="19"/>
        <v>2067.8294683336976</v>
      </c>
      <c r="K395"/>
      <c r="S395"/>
      <c r="T395"/>
    </row>
    <row r="396" spans="1:20" x14ac:dyDescent="0.2">
      <c r="A396" t="s">
        <v>5828</v>
      </c>
      <c r="B396">
        <v>2661</v>
      </c>
      <c r="C396" s="2">
        <f t="shared" si="18"/>
        <v>3.877104961000806E-2</v>
      </c>
      <c r="D396" t="s">
        <v>6382</v>
      </c>
      <c r="E396">
        <v>1</v>
      </c>
      <c r="F396" t="s">
        <v>6384</v>
      </c>
      <c r="G396">
        <f t="shared" si="17"/>
        <v>2017</v>
      </c>
      <c r="H396" s="23">
        <v>42767</v>
      </c>
      <c r="I396" s="2">
        <f>_xlfn.XLOOKUP(A396,RES!C:C,RES!F:F)</f>
        <v>1807.1759999999999</v>
      </c>
      <c r="J396" s="2">
        <f t="shared" si="19"/>
        <v>1095.8518195806089</v>
      </c>
      <c r="K396"/>
      <c r="S396"/>
      <c r="T396"/>
    </row>
    <row r="397" spans="1:20" x14ac:dyDescent="0.2">
      <c r="A397" t="s">
        <v>5829</v>
      </c>
      <c r="B397">
        <v>374.9</v>
      </c>
      <c r="C397" s="2">
        <f t="shared" si="18"/>
        <v>0.10329332926105129</v>
      </c>
      <c r="D397" t="s">
        <v>6382</v>
      </c>
      <c r="E397">
        <v>1</v>
      </c>
      <c r="F397" t="s">
        <v>6384</v>
      </c>
      <c r="G397">
        <f t="shared" si="17"/>
        <v>2017</v>
      </c>
      <c r="H397" s="23">
        <v>42795</v>
      </c>
      <c r="I397" s="2">
        <f>_xlfn.XLOOKUP(A397,RES!C:C,RES!F:F)</f>
        <v>393.5301</v>
      </c>
      <c r="J397" s="2">
        <f t="shared" si="19"/>
        <v>3.703180859002412</v>
      </c>
      <c r="K397"/>
      <c r="S397"/>
      <c r="T397"/>
    </row>
    <row r="398" spans="1:20" x14ac:dyDescent="0.2">
      <c r="A398" t="s">
        <v>5830</v>
      </c>
      <c r="B398">
        <v>336</v>
      </c>
      <c r="C398" s="2">
        <f t="shared" si="18"/>
        <v>0.10910894511799619</v>
      </c>
      <c r="D398" t="s">
        <v>6382</v>
      </c>
      <c r="E398">
        <v>1</v>
      </c>
      <c r="F398" t="s">
        <v>6384</v>
      </c>
      <c r="G398">
        <f t="shared" si="17"/>
        <v>2017</v>
      </c>
      <c r="H398" s="23">
        <v>42826</v>
      </c>
      <c r="I398" s="2">
        <f>_xlfn.XLOOKUP(A398,RES!C:C,RES!F:F)</f>
        <v>344.56599999999997</v>
      </c>
      <c r="J398" s="2">
        <f t="shared" si="19"/>
        <v>0.87352804761904246</v>
      </c>
      <c r="K398"/>
      <c r="S398"/>
      <c r="T398"/>
    </row>
    <row r="399" spans="1:20" x14ac:dyDescent="0.2">
      <c r="A399" t="s">
        <v>5831</v>
      </c>
      <c r="B399">
        <v>70</v>
      </c>
      <c r="C399" s="2">
        <f t="shared" si="18"/>
        <v>0.23904572186687872</v>
      </c>
      <c r="D399" t="s">
        <v>6382</v>
      </c>
      <c r="E399">
        <v>1</v>
      </c>
      <c r="F399" t="s">
        <v>6384</v>
      </c>
      <c r="G399">
        <f t="shared" si="17"/>
        <v>2017</v>
      </c>
      <c r="H399" s="23">
        <v>42856</v>
      </c>
      <c r="I399" s="2">
        <f>_xlfn.XLOOKUP(A399,RES!C:C,RES!F:F)</f>
        <v>201.14580000000001</v>
      </c>
      <c r="J399" s="2">
        <f t="shared" si="19"/>
        <v>982.81262043657159</v>
      </c>
      <c r="K399"/>
      <c r="S399"/>
      <c r="T399"/>
    </row>
    <row r="400" spans="1:20" x14ac:dyDescent="0.2">
      <c r="A400" t="s">
        <v>5832</v>
      </c>
      <c r="B400">
        <v>26.2</v>
      </c>
      <c r="C400" s="2">
        <f t="shared" si="18"/>
        <v>0.39073233258228174</v>
      </c>
      <c r="D400" t="s">
        <v>6382</v>
      </c>
      <c r="E400">
        <v>1</v>
      </c>
      <c r="F400" t="s">
        <v>6384</v>
      </c>
      <c r="G400">
        <f t="shared" si="17"/>
        <v>2017</v>
      </c>
      <c r="H400" s="23">
        <v>42887</v>
      </c>
      <c r="I400" s="2">
        <f>_xlfn.XLOOKUP(A400,RES!C:C,RES!F:F)</f>
        <v>166.11109999999999</v>
      </c>
      <c r="J400" s="2">
        <f t="shared" si="19"/>
        <v>2988.5673134671756</v>
      </c>
      <c r="K400"/>
      <c r="S400"/>
      <c r="T400"/>
    </row>
    <row r="401" spans="1:20" x14ac:dyDescent="0.2">
      <c r="A401" t="s">
        <v>5833</v>
      </c>
      <c r="B401">
        <v>6.81</v>
      </c>
      <c r="C401" s="2">
        <f t="shared" si="18"/>
        <v>0.76640166523934738</v>
      </c>
      <c r="D401" t="s">
        <v>6382</v>
      </c>
      <c r="E401">
        <v>1</v>
      </c>
      <c r="F401" t="s">
        <v>6384</v>
      </c>
      <c r="G401">
        <f t="shared" si="17"/>
        <v>2017</v>
      </c>
      <c r="H401" s="23">
        <v>42917</v>
      </c>
      <c r="I401" s="2">
        <f>_xlfn.XLOOKUP(A401,RES!C:C,RES!F:F)</f>
        <v>134.43870000000001</v>
      </c>
      <c r="J401" s="2">
        <f t="shared" si="19"/>
        <v>9567.744530801765</v>
      </c>
      <c r="K401"/>
      <c r="S401"/>
      <c r="T401"/>
    </row>
    <row r="402" spans="1:20" x14ac:dyDescent="0.2">
      <c r="A402" t="s">
        <v>5834</v>
      </c>
      <c r="B402">
        <v>1.57</v>
      </c>
      <c r="C402" s="2">
        <f t="shared" si="18"/>
        <v>1.5961737689352444</v>
      </c>
      <c r="D402" t="s">
        <v>6382</v>
      </c>
      <c r="E402">
        <v>1</v>
      </c>
      <c r="F402" t="s">
        <v>6384</v>
      </c>
      <c r="G402">
        <f t="shared" si="17"/>
        <v>2017</v>
      </c>
      <c r="H402" s="23">
        <v>42948</v>
      </c>
      <c r="I402" s="2">
        <f>_xlfn.XLOOKUP(A402,RES!C:C,RES!F:F)</f>
        <v>110.1233</v>
      </c>
      <c r="J402" s="2">
        <f t="shared" si="19"/>
        <v>30022.468639210201</v>
      </c>
      <c r="K402"/>
      <c r="S402"/>
      <c r="T402"/>
    </row>
    <row r="403" spans="1:20" x14ac:dyDescent="0.2">
      <c r="A403" t="s">
        <v>5835</v>
      </c>
      <c r="B403">
        <v>0</v>
      </c>
      <c r="C403" s="2">
        <f t="shared" si="18"/>
        <v>2</v>
      </c>
      <c r="D403" t="s">
        <v>6382</v>
      </c>
      <c r="E403">
        <v>1</v>
      </c>
      <c r="F403" t="s">
        <v>6384</v>
      </c>
      <c r="G403">
        <f t="shared" si="17"/>
        <v>2017</v>
      </c>
      <c r="H403" s="23">
        <v>42979</v>
      </c>
      <c r="I403" s="2">
        <f>_xlfn.XLOOKUP(A403,RES!C:C,RES!F:F)</f>
        <v>98.607060000000004</v>
      </c>
      <c r="J403" s="2">
        <f t="shared" si="19"/>
        <v>38893.409127374405</v>
      </c>
      <c r="K403"/>
      <c r="S403"/>
      <c r="T403"/>
    </row>
    <row r="404" spans="1:20" x14ac:dyDescent="0.2">
      <c r="A404" t="s">
        <v>5836</v>
      </c>
      <c r="B404">
        <v>0.28100000000000003</v>
      </c>
      <c r="C404" s="2">
        <f t="shared" si="18"/>
        <v>2</v>
      </c>
      <c r="D404" t="s">
        <v>6382</v>
      </c>
      <c r="E404">
        <v>1</v>
      </c>
      <c r="F404" t="s">
        <v>6384</v>
      </c>
      <c r="G404">
        <f t="shared" si="17"/>
        <v>2018</v>
      </c>
      <c r="H404" s="23">
        <v>43009</v>
      </c>
      <c r="I404" s="2">
        <f>_xlfn.XLOOKUP(A404,RES!C:C,RES!F:F)</f>
        <v>94.774889999999999</v>
      </c>
      <c r="J404" s="2">
        <f t="shared" si="19"/>
        <v>35716.380989328398</v>
      </c>
      <c r="K404"/>
      <c r="S404"/>
      <c r="T404"/>
    </row>
    <row r="405" spans="1:20" x14ac:dyDescent="0.2">
      <c r="A405" t="s">
        <v>5837</v>
      </c>
      <c r="B405">
        <v>4.5199999999999996</v>
      </c>
      <c r="C405" s="2">
        <f t="shared" si="18"/>
        <v>0.94072086838359736</v>
      </c>
      <c r="D405" t="s">
        <v>6382</v>
      </c>
      <c r="E405">
        <v>1</v>
      </c>
      <c r="F405" t="s">
        <v>6384</v>
      </c>
      <c r="G405">
        <f t="shared" ref="G405:G468" si="20">G393+1</f>
        <v>2018</v>
      </c>
      <c r="H405" s="23">
        <v>43040</v>
      </c>
      <c r="I405" s="2">
        <f>_xlfn.XLOOKUP(A405,RES!C:C,RES!F:F)</f>
        <v>109.8901</v>
      </c>
      <c r="J405" s="2">
        <f t="shared" si="19"/>
        <v>9825.5380300973484</v>
      </c>
      <c r="K405"/>
      <c r="S405"/>
      <c r="T405"/>
    </row>
    <row r="406" spans="1:20" x14ac:dyDescent="0.2">
      <c r="A406" t="s">
        <v>5838</v>
      </c>
      <c r="B406">
        <v>5.15</v>
      </c>
      <c r="C406" s="2">
        <f t="shared" si="18"/>
        <v>0.88130529847846339</v>
      </c>
      <c r="D406" t="s">
        <v>6382</v>
      </c>
      <c r="E406">
        <v>1</v>
      </c>
      <c r="F406" t="s">
        <v>6384</v>
      </c>
      <c r="G406">
        <f t="shared" si="20"/>
        <v>2018</v>
      </c>
      <c r="H406" s="23">
        <v>43070</v>
      </c>
      <c r="I406" s="2">
        <f>_xlfn.XLOOKUP(A406,RES!C:C,RES!F:F)</f>
        <v>91.547460000000001</v>
      </c>
      <c r="J406" s="2">
        <f t="shared" si="19"/>
        <v>5797.6862869526976</v>
      </c>
      <c r="K406"/>
      <c r="S406"/>
      <c r="T406"/>
    </row>
    <row r="407" spans="1:20" x14ac:dyDescent="0.2">
      <c r="A407" t="s">
        <v>5839</v>
      </c>
      <c r="B407">
        <v>55.8</v>
      </c>
      <c r="C407" s="2">
        <f t="shared" si="18"/>
        <v>0.26773977630083295</v>
      </c>
      <c r="D407" t="s">
        <v>6382</v>
      </c>
      <c r="E407">
        <v>1</v>
      </c>
      <c r="F407" t="s">
        <v>6384</v>
      </c>
      <c r="G407">
        <f t="shared" si="20"/>
        <v>2018</v>
      </c>
      <c r="H407" s="23">
        <v>43101</v>
      </c>
      <c r="I407" s="2">
        <f>_xlfn.XLOOKUP(A407,RES!C:C,RES!F:F)</f>
        <v>146.7998</v>
      </c>
      <c r="J407" s="2">
        <f t="shared" si="19"/>
        <v>593.61746236845886</v>
      </c>
      <c r="K407"/>
      <c r="S407"/>
      <c r="T407"/>
    </row>
    <row r="408" spans="1:20" x14ac:dyDescent="0.2">
      <c r="A408" t="s">
        <v>5840</v>
      </c>
      <c r="B408">
        <v>18.100000000000001</v>
      </c>
      <c r="C408" s="2">
        <f t="shared" si="18"/>
        <v>0.47010049472226845</v>
      </c>
      <c r="D408" t="s">
        <v>6382</v>
      </c>
      <c r="E408">
        <v>1</v>
      </c>
      <c r="F408" t="s">
        <v>6384</v>
      </c>
      <c r="G408">
        <f t="shared" si="20"/>
        <v>2018</v>
      </c>
      <c r="H408" s="23">
        <v>43132</v>
      </c>
      <c r="I408" s="2">
        <f>_xlfn.XLOOKUP(A408,RES!C:C,RES!F:F)</f>
        <v>94.858220000000003</v>
      </c>
      <c r="J408" s="2">
        <f t="shared" si="19"/>
        <v>1302.0606270869391</v>
      </c>
      <c r="K408"/>
      <c r="S408"/>
      <c r="T408"/>
    </row>
    <row r="409" spans="1:20" x14ac:dyDescent="0.2">
      <c r="A409" t="s">
        <v>5841</v>
      </c>
      <c r="B409">
        <v>221.4</v>
      </c>
      <c r="C409" s="2">
        <f t="shared" si="18"/>
        <v>0.13441297309091865</v>
      </c>
      <c r="D409" t="s">
        <v>6382</v>
      </c>
      <c r="E409">
        <v>1</v>
      </c>
      <c r="F409" t="s">
        <v>6384</v>
      </c>
      <c r="G409">
        <f t="shared" si="20"/>
        <v>2018</v>
      </c>
      <c r="H409" s="23">
        <v>43160</v>
      </c>
      <c r="I409" s="2">
        <f>_xlfn.XLOOKUP(A409,RES!C:C,RES!F:F)</f>
        <v>262.99189999999999</v>
      </c>
      <c r="J409" s="2">
        <f t="shared" si="19"/>
        <v>31.253588899909641</v>
      </c>
      <c r="K409"/>
      <c r="S409"/>
      <c r="T409"/>
    </row>
    <row r="410" spans="1:20" x14ac:dyDescent="0.2">
      <c r="A410" t="s">
        <v>5842</v>
      </c>
      <c r="B410">
        <v>123.9</v>
      </c>
      <c r="C410" s="2">
        <f t="shared" si="18"/>
        <v>0.17967776735230837</v>
      </c>
      <c r="D410" t="s">
        <v>6382</v>
      </c>
      <c r="E410">
        <v>1</v>
      </c>
      <c r="F410" t="s">
        <v>6384</v>
      </c>
      <c r="G410">
        <f t="shared" si="20"/>
        <v>2018</v>
      </c>
      <c r="H410" s="23">
        <v>43191</v>
      </c>
      <c r="I410" s="2">
        <f>_xlfn.XLOOKUP(A410,RES!C:C,RES!F:F)</f>
        <v>164.68170000000001</v>
      </c>
      <c r="J410" s="2">
        <f t="shared" si="19"/>
        <v>53.693205969007259</v>
      </c>
      <c r="K410"/>
      <c r="S410"/>
      <c r="T410"/>
    </row>
    <row r="411" spans="1:20" x14ac:dyDescent="0.2">
      <c r="A411" t="s">
        <v>5843</v>
      </c>
      <c r="B411">
        <v>27.5</v>
      </c>
      <c r="C411" s="2">
        <f t="shared" si="18"/>
        <v>0.38138503569823695</v>
      </c>
      <c r="D411" t="s">
        <v>6382</v>
      </c>
      <c r="E411">
        <v>1</v>
      </c>
      <c r="F411" t="s">
        <v>6384</v>
      </c>
      <c r="G411">
        <f t="shared" si="20"/>
        <v>2018</v>
      </c>
      <c r="H411" s="23">
        <v>43221</v>
      </c>
      <c r="I411" s="2">
        <f>_xlfn.XLOOKUP(A411,RES!C:C,RES!F:F)</f>
        <v>119.20140000000001</v>
      </c>
      <c r="J411" s="2">
        <f t="shared" si="19"/>
        <v>1223.1486199214551</v>
      </c>
      <c r="K411"/>
      <c r="S411"/>
      <c r="T411"/>
    </row>
    <row r="412" spans="1:20" x14ac:dyDescent="0.2">
      <c r="A412" t="s">
        <v>5844</v>
      </c>
      <c r="B412">
        <v>9.18</v>
      </c>
      <c r="C412" s="2">
        <f t="shared" si="18"/>
        <v>0.66009836198444949</v>
      </c>
      <c r="D412" t="s">
        <v>6382</v>
      </c>
      <c r="E412">
        <v>1</v>
      </c>
      <c r="F412" t="s">
        <v>6384</v>
      </c>
      <c r="G412">
        <f t="shared" si="20"/>
        <v>2018</v>
      </c>
      <c r="H412" s="23">
        <v>43252</v>
      </c>
      <c r="I412" s="2">
        <f>_xlfn.XLOOKUP(A412,RES!C:C,RES!F:F)</f>
        <v>98.150459999999995</v>
      </c>
      <c r="J412" s="2">
        <f t="shared" si="19"/>
        <v>3449.125382401568</v>
      </c>
      <c r="K412"/>
      <c r="S412"/>
      <c r="T412"/>
    </row>
    <row r="413" spans="1:20" x14ac:dyDescent="0.2">
      <c r="A413" t="s">
        <v>5845</v>
      </c>
      <c r="B413">
        <v>5.18</v>
      </c>
      <c r="C413" s="2">
        <f t="shared" si="18"/>
        <v>0.87874955032749358</v>
      </c>
      <c r="D413" t="s">
        <v>6382</v>
      </c>
      <c r="E413">
        <v>1</v>
      </c>
      <c r="F413" t="s">
        <v>6384</v>
      </c>
      <c r="G413">
        <f t="shared" si="20"/>
        <v>2018</v>
      </c>
      <c r="H413" s="23">
        <v>43282</v>
      </c>
      <c r="I413" s="2">
        <f>_xlfn.XLOOKUP(A413,RES!C:C,RES!F:F)</f>
        <v>80.565389999999994</v>
      </c>
      <c r="J413" s="2">
        <f t="shared" si="19"/>
        <v>4388.3838034379141</v>
      </c>
      <c r="K413"/>
      <c r="S413"/>
      <c r="T413"/>
    </row>
    <row r="414" spans="1:20" x14ac:dyDescent="0.2">
      <c r="A414" t="s">
        <v>5846</v>
      </c>
      <c r="B414">
        <v>1.2999999999999999E-2</v>
      </c>
      <c r="C414" s="2">
        <f t="shared" si="18"/>
        <v>2</v>
      </c>
      <c r="D414" t="s">
        <v>6382</v>
      </c>
      <c r="E414">
        <v>1</v>
      </c>
      <c r="F414" t="s">
        <v>6384</v>
      </c>
      <c r="G414">
        <f t="shared" si="20"/>
        <v>2018</v>
      </c>
      <c r="H414" s="23">
        <v>43313</v>
      </c>
      <c r="I414" s="2">
        <f>_xlfn.XLOOKUP(A414,RES!C:C,RES!F:F)</f>
        <v>68.03877</v>
      </c>
      <c r="J414" s="2">
        <f t="shared" si="19"/>
        <v>18510.021536371598</v>
      </c>
      <c r="K414"/>
      <c r="S414"/>
      <c r="T414"/>
    </row>
    <row r="415" spans="1:20" x14ac:dyDescent="0.2">
      <c r="A415" t="s">
        <v>5847</v>
      </c>
      <c r="B415">
        <v>0</v>
      </c>
      <c r="C415" s="2">
        <f t="shared" si="18"/>
        <v>2</v>
      </c>
      <c r="D415" t="s">
        <v>6382</v>
      </c>
      <c r="E415">
        <v>1</v>
      </c>
      <c r="F415" t="s">
        <v>6384</v>
      </c>
      <c r="G415">
        <f t="shared" si="20"/>
        <v>2018</v>
      </c>
      <c r="H415" s="23">
        <v>43344</v>
      </c>
      <c r="I415" s="2">
        <f>_xlfn.XLOOKUP(A415,RES!C:C,RES!F:F)</f>
        <v>63.780090000000001</v>
      </c>
      <c r="J415" s="2">
        <f t="shared" si="19"/>
        <v>16271.599521632401</v>
      </c>
      <c r="K415"/>
      <c r="S415"/>
      <c r="T415"/>
    </row>
    <row r="416" spans="1:20" x14ac:dyDescent="0.2">
      <c r="A416" t="s">
        <v>5848</v>
      </c>
      <c r="B416">
        <v>0</v>
      </c>
      <c r="C416" s="2">
        <f t="shared" si="18"/>
        <v>2</v>
      </c>
      <c r="D416" t="s">
        <v>6382</v>
      </c>
      <c r="E416">
        <v>1</v>
      </c>
      <c r="F416" t="s">
        <v>6384</v>
      </c>
      <c r="G416">
        <f t="shared" si="20"/>
        <v>2019</v>
      </c>
      <c r="H416" s="23">
        <v>43374</v>
      </c>
      <c r="I416" s="2">
        <f>_xlfn.XLOOKUP(A416,RES!C:C,RES!F:F)</f>
        <v>68.219329999999999</v>
      </c>
      <c r="J416" s="2">
        <f t="shared" si="19"/>
        <v>18615.507942595599</v>
      </c>
      <c r="K416"/>
      <c r="S416"/>
      <c r="T416"/>
    </row>
    <row r="417" spans="1:20" x14ac:dyDescent="0.2">
      <c r="A417" t="s">
        <v>5849</v>
      </c>
      <c r="B417">
        <v>2.35</v>
      </c>
      <c r="C417" s="2">
        <f t="shared" si="18"/>
        <v>1.3046561461068844</v>
      </c>
      <c r="D417" t="s">
        <v>6382</v>
      </c>
      <c r="E417">
        <v>1</v>
      </c>
      <c r="F417" t="s">
        <v>6384</v>
      </c>
      <c r="G417">
        <f t="shared" si="20"/>
        <v>2019</v>
      </c>
      <c r="H417" s="23">
        <v>43405</v>
      </c>
      <c r="I417" s="2">
        <f>_xlfn.XLOOKUP(A417,RES!C:C,RES!F:F)</f>
        <v>90.197329999999994</v>
      </c>
      <c r="J417" s="2">
        <f t="shared" si="19"/>
        <v>13135.580235113022</v>
      </c>
      <c r="K417"/>
      <c r="S417"/>
      <c r="T417"/>
    </row>
    <row r="418" spans="1:20" x14ac:dyDescent="0.2">
      <c r="A418" t="s">
        <v>5850</v>
      </c>
      <c r="B418">
        <v>19.899999999999999</v>
      </c>
      <c r="C418" s="2">
        <f t="shared" si="18"/>
        <v>0.44833583966222029</v>
      </c>
      <c r="D418" t="s">
        <v>6382</v>
      </c>
      <c r="E418">
        <v>1</v>
      </c>
      <c r="F418" t="s">
        <v>6384</v>
      </c>
      <c r="G418">
        <f t="shared" si="20"/>
        <v>2019</v>
      </c>
      <c r="H418" s="23">
        <v>43435</v>
      </c>
      <c r="I418" s="2">
        <f>_xlfn.XLOOKUP(A418,RES!C:C,RES!F:F)</f>
        <v>92.111689999999996</v>
      </c>
      <c r="J418" s="2">
        <f t="shared" si="19"/>
        <v>1048.146366363035</v>
      </c>
      <c r="K418"/>
      <c r="S418"/>
      <c r="T418"/>
    </row>
    <row r="419" spans="1:20" x14ac:dyDescent="0.2">
      <c r="A419" t="s">
        <v>5851</v>
      </c>
      <c r="B419">
        <v>501.6</v>
      </c>
      <c r="C419" s="2">
        <f t="shared" si="18"/>
        <v>8.929995329613663E-2</v>
      </c>
      <c r="D419" t="s">
        <v>6382</v>
      </c>
      <c r="E419">
        <v>1</v>
      </c>
      <c r="F419" t="s">
        <v>6384</v>
      </c>
      <c r="G419">
        <f t="shared" si="20"/>
        <v>2019</v>
      </c>
      <c r="H419" s="23">
        <v>43466</v>
      </c>
      <c r="I419" s="2">
        <f>_xlfn.XLOOKUP(A419,RES!C:C,RES!F:F)</f>
        <v>439.62380000000002</v>
      </c>
      <c r="J419" s="2">
        <f t="shared" si="19"/>
        <v>30.630377722807015</v>
      </c>
      <c r="K419"/>
      <c r="S419"/>
      <c r="T419"/>
    </row>
    <row r="420" spans="1:20" x14ac:dyDescent="0.2">
      <c r="A420" t="s">
        <v>5852</v>
      </c>
      <c r="B420">
        <v>2166</v>
      </c>
      <c r="C420" s="2">
        <f t="shared" si="18"/>
        <v>4.2973504259354006E-2</v>
      </c>
      <c r="D420" t="s">
        <v>6382</v>
      </c>
      <c r="E420">
        <v>1</v>
      </c>
      <c r="F420" t="s">
        <v>6384</v>
      </c>
      <c r="G420">
        <f t="shared" si="20"/>
        <v>2019</v>
      </c>
      <c r="H420" s="23">
        <v>43497</v>
      </c>
      <c r="I420" s="2">
        <f>_xlfn.XLOOKUP(A420,RES!C:C,RES!F:F)</f>
        <v>1343.866</v>
      </c>
      <c r="J420" s="2">
        <f t="shared" si="19"/>
        <v>1248.2074126611267</v>
      </c>
      <c r="K420"/>
      <c r="S420"/>
      <c r="T420"/>
    </row>
    <row r="421" spans="1:20" x14ac:dyDescent="0.2">
      <c r="A421" t="s">
        <v>5853</v>
      </c>
      <c r="B421">
        <v>963.7</v>
      </c>
      <c r="C421" s="2">
        <f t="shared" si="18"/>
        <v>6.4425688164146816E-2</v>
      </c>
      <c r="D421" t="s">
        <v>6382</v>
      </c>
      <c r="E421">
        <v>1</v>
      </c>
      <c r="F421" t="s">
        <v>6384</v>
      </c>
      <c r="G421">
        <f t="shared" si="20"/>
        <v>2019</v>
      </c>
      <c r="H421" s="23">
        <v>43525</v>
      </c>
      <c r="I421" s="2">
        <f>_xlfn.XLOOKUP(A421,RES!C:C,RES!F:F)</f>
        <v>431.71300000000002</v>
      </c>
      <c r="J421" s="2">
        <f t="shared" si="19"/>
        <v>1174.6816153118195</v>
      </c>
      <c r="K421"/>
      <c r="S421"/>
      <c r="T421"/>
    </row>
    <row r="422" spans="1:20" x14ac:dyDescent="0.2">
      <c r="A422" t="s">
        <v>5854</v>
      </c>
      <c r="B422">
        <v>279.5</v>
      </c>
      <c r="C422" s="2">
        <f t="shared" si="18"/>
        <v>0.11962972091091584</v>
      </c>
      <c r="D422" t="s">
        <v>6382</v>
      </c>
      <c r="E422">
        <v>1</v>
      </c>
      <c r="F422" t="s">
        <v>6384</v>
      </c>
      <c r="G422">
        <f t="shared" si="20"/>
        <v>2019</v>
      </c>
      <c r="H422" s="23">
        <v>43556</v>
      </c>
      <c r="I422" s="2">
        <f>_xlfn.XLOOKUP(A422,RES!C:C,RES!F:F)</f>
        <v>205.65969999999999</v>
      </c>
      <c r="J422" s="2">
        <f t="shared" si="19"/>
        <v>78.0306247454741</v>
      </c>
      <c r="K422"/>
      <c r="S422"/>
      <c r="T422"/>
    </row>
    <row r="423" spans="1:20" x14ac:dyDescent="0.2">
      <c r="A423" t="s">
        <v>5855</v>
      </c>
      <c r="B423">
        <v>106.4</v>
      </c>
      <c r="C423" s="2">
        <f t="shared" si="18"/>
        <v>0.1938916835823703</v>
      </c>
      <c r="D423" t="s">
        <v>6382</v>
      </c>
      <c r="E423">
        <v>1</v>
      </c>
      <c r="F423" t="s">
        <v>6384</v>
      </c>
      <c r="G423">
        <f t="shared" si="20"/>
        <v>2019</v>
      </c>
      <c r="H423" s="23">
        <v>43586</v>
      </c>
      <c r="I423" s="2">
        <f>_xlfn.XLOOKUP(A423,RES!C:C,RES!F:F)</f>
        <v>226.90969999999999</v>
      </c>
      <c r="J423" s="2">
        <f t="shared" si="19"/>
        <v>545.96194714624016</v>
      </c>
      <c r="K423"/>
      <c r="S423"/>
      <c r="T423"/>
    </row>
    <row r="424" spans="1:20" x14ac:dyDescent="0.2">
      <c r="A424" t="s">
        <v>5856</v>
      </c>
      <c r="B424">
        <v>39.799999999999997</v>
      </c>
      <c r="C424" s="2">
        <f t="shared" si="18"/>
        <v>0.31702131247412074</v>
      </c>
      <c r="D424" t="s">
        <v>6382</v>
      </c>
      <c r="E424">
        <v>1</v>
      </c>
      <c r="F424" t="s">
        <v>6384</v>
      </c>
      <c r="G424">
        <f t="shared" si="20"/>
        <v>2019</v>
      </c>
      <c r="H424" s="23">
        <v>43617</v>
      </c>
      <c r="I424" s="2">
        <f>_xlfn.XLOOKUP(A424,RES!C:C,RES!F:F)</f>
        <v>156.73609999999999</v>
      </c>
      <c r="J424" s="2">
        <f t="shared" si="19"/>
        <v>1374.2765309758797</v>
      </c>
      <c r="K424"/>
      <c r="S424"/>
      <c r="T424"/>
    </row>
    <row r="425" spans="1:20" x14ac:dyDescent="0.2">
      <c r="A425" t="s">
        <v>5857</v>
      </c>
      <c r="B425">
        <v>13.3</v>
      </c>
      <c r="C425" s="2">
        <f t="shared" si="18"/>
        <v>0.54840849710708173</v>
      </c>
      <c r="D425" t="s">
        <v>6382</v>
      </c>
      <c r="E425">
        <v>1</v>
      </c>
      <c r="F425" t="s">
        <v>6384</v>
      </c>
      <c r="G425">
        <f t="shared" si="20"/>
        <v>2019</v>
      </c>
      <c r="H425" s="23">
        <v>43647</v>
      </c>
      <c r="I425" s="2">
        <f>_xlfn.XLOOKUP(A425,RES!C:C,RES!F:F)</f>
        <v>122.95140000000001</v>
      </c>
      <c r="J425" s="2">
        <f t="shared" si="19"/>
        <v>3616.0690291609026</v>
      </c>
      <c r="K425"/>
      <c r="S425"/>
      <c r="T425"/>
    </row>
    <row r="426" spans="1:20" x14ac:dyDescent="0.2">
      <c r="A426" t="s">
        <v>5858</v>
      </c>
      <c r="B426">
        <v>3.48</v>
      </c>
      <c r="C426" s="2">
        <f t="shared" si="18"/>
        <v>1.0721125348377949</v>
      </c>
      <c r="D426" t="s">
        <v>6382</v>
      </c>
      <c r="E426">
        <v>1</v>
      </c>
      <c r="F426" t="s">
        <v>6384</v>
      </c>
      <c r="G426">
        <f t="shared" si="20"/>
        <v>2019</v>
      </c>
      <c r="H426" s="23">
        <v>43678</v>
      </c>
      <c r="I426" s="2">
        <f>_xlfn.XLOOKUP(A426,RES!C:C,RES!F:F)</f>
        <v>99.28125</v>
      </c>
      <c r="J426" s="2">
        <f t="shared" si="19"/>
        <v>10549.286783405174</v>
      </c>
      <c r="K426"/>
      <c r="S426"/>
      <c r="T426"/>
    </row>
    <row r="427" spans="1:20" x14ac:dyDescent="0.2">
      <c r="A427" t="s">
        <v>5859</v>
      </c>
      <c r="B427">
        <v>0</v>
      </c>
      <c r="C427" s="2">
        <f t="shared" si="18"/>
        <v>2</v>
      </c>
      <c r="D427" t="s">
        <v>6382</v>
      </c>
      <c r="E427">
        <v>1</v>
      </c>
      <c r="F427" t="s">
        <v>6384</v>
      </c>
      <c r="G427">
        <f t="shared" si="20"/>
        <v>2019</v>
      </c>
      <c r="H427" s="23">
        <v>43709</v>
      </c>
      <c r="I427" s="2">
        <f>_xlfn.XLOOKUP(A427,RES!C:C,RES!F:F)</f>
        <v>88.916079999999994</v>
      </c>
      <c r="J427" s="2">
        <f t="shared" si="19"/>
        <v>31624.277130265596</v>
      </c>
      <c r="K427"/>
      <c r="S427"/>
      <c r="T427"/>
    </row>
    <row r="428" spans="1:20" x14ac:dyDescent="0.2">
      <c r="A428" t="s">
        <v>5860</v>
      </c>
      <c r="B428">
        <v>0</v>
      </c>
      <c r="C428" s="2">
        <f t="shared" si="18"/>
        <v>2</v>
      </c>
      <c r="D428" t="s">
        <v>6382</v>
      </c>
      <c r="E428">
        <v>1</v>
      </c>
      <c r="F428" t="s">
        <v>6384</v>
      </c>
      <c r="G428">
        <f t="shared" si="20"/>
        <v>2020</v>
      </c>
      <c r="H428" s="23">
        <v>43739</v>
      </c>
      <c r="I428" s="2">
        <f>_xlfn.XLOOKUP(A428,RES!C:C,RES!F:F)</f>
        <v>84.82929</v>
      </c>
      <c r="J428" s="2">
        <f t="shared" si="19"/>
        <v>28784.033767616402</v>
      </c>
      <c r="K428"/>
      <c r="S428"/>
      <c r="T428"/>
    </row>
    <row r="429" spans="1:20" x14ac:dyDescent="0.2">
      <c r="A429" t="s">
        <v>5861</v>
      </c>
      <c r="B429">
        <v>0</v>
      </c>
      <c r="C429" s="2">
        <f t="shared" si="18"/>
        <v>2</v>
      </c>
      <c r="D429" t="s">
        <v>6382</v>
      </c>
      <c r="E429">
        <v>1</v>
      </c>
      <c r="F429" t="s">
        <v>6384</v>
      </c>
      <c r="G429">
        <f t="shared" si="20"/>
        <v>2020</v>
      </c>
      <c r="H429" s="23">
        <v>43770</v>
      </c>
      <c r="I429" s="2">
        <f>_xlfn.XLOOKUP(A429,RES!C:C,RES!F:F)</f>
        <v>86.303820000000002</v>
      </c>
      <c r="J429" s="2">
        <f t="shared" si="19"/>
        <v>29793.397386369601</v>
      </c>
      <c r="K429"/>
      <c r="S429"/>
      <c r="T429"/>
    </row>
    <row r="430" spans="1:20" x14ac:dyDescent="0.2">
      <c r="A430" t="s">
        <v>5862</v>
      </c>
      <c r="B430">
        <v>91.5</v>
      </c>
      <c r="C430" s="2">
        <f t="shared" si="18"/>
        <v>0.20908334939572668</v>
      </c>
      <c r="D430" t="s">
        <v>6382</v>
      </c>
      <c r="E430">
        <v>1</v>
      </c>
      <c r="F430" t="s">
        <v>6384</v>
      </c>
      <c r="G430">
        <f t="shared" si="20"/>
        <v>2020</v>
      </c>
      <c r="H430" s="23">
        <v>43800</v>
      </c>
      <c r="I430" s="2">
        <f>_xlfn.XLOOKUP(A430,RES!C:C,RES!F:F)</f>
        <v>173.42009999999999</v>
      </c>
      <c r="J430" s="2">
        <f t="shared" si="19"/>
        <v>293.3727993009835</v>
      </c>
      <c r="K430"/>
      <c r="S430"/>
      <c r="T430"/>
    </row>
    <row r="431" spans="1:20" x14ac:dyDescent="0.2">
      <c r="A431" t="s">
        <v>5863</v>
      </c>
      <c r="B431">
        <v>97.4</v>
      </c>
      <c r="C431" s="2">
        <f t="shared" si="18"/>
        <v>0.20265182408994378</v>
      </c>
      <c r="D431" t="s">
        <v>6382</v>
      </c>
      <c r="E431">
        <v>1</v>
      </c>
      <c r="F431" t="s">
        <v>6384</v>
      </c>
      <c r="G431">
        <f t="shared" si="20"/>
        <v>2020</v>
      </c>
      <c r="H431" s="23">
        <v>43831</v>
      </c>
      <c r="I431" s="2">
        <f>_xlfn.XLOOKUP(A431,RES!C:C,RES!F:F)</f>
        <v>131.4873</v>
      </c>
      <c r="J431" s="2">
        <f t="shared" si="19"/>
        <v>47.718440299383978</v>
      </c>
      <c r="K431"/>
      <c r="S431"/>
      <c r="T431"/>
    </row>
    <row r="432" spans="1:20" x14ac:dyDescent="0.2">
      <c r="A432" t="s">
        <v>5864</v>
      </c>
      <c r="B432">
        <v>41.3</v>
      </c>
      <c r="C432" s="2">
        <f t="shared" si="18"/>
        <v>0.31121102204473855</v>
      </c>
      <c r="D432" t="s">
        <v>6382</v>
      </c>
      <c r="E432">
        <v>1</v>
      </c>
      <c r="F432" t="s">
        <v>6384</v>
      </c>
      <c r="G432">
        <f t="shared" si="20"/>
        <v>2020</v>
      </c>
      <c r="H432" s="23">
        <v>43862</v>
      </c>
      <c r="I432" s="2">
        <f>_xlfn.XLOOKUP(A432,RES!C:C,RES!F:F)</f>
        <v>92.313079999999999</v>
      </c>
      <c r="J432" s="2">
        <f t="shared" si="19"/>
        <v>252.04206596478451</v>
      </c>
      <c r="K432"/>
      <c r="S432"/>
      <c r="T432"/>
    </row>
    <row r="433" spans="1:20" x14ac:dyDescent="0.2">
      <c r="A433" t="s">
        <v>5865</v>
      </c>
      <c r="B433">
        <v>21.1</v>
      </c>
      <c r="C433" s="2">
        <f t="shared" si="18"/>
        <v>0.43540034418410811</v>
      </c>
      <c r="D433" t="s">
        <v>6382</v>
      </c>
      <c r="E433">
        <v>1</v>
      </c>
      <c r="F433" t="s">
        <v>6384</v>
      </c>
      <c r="G433">
        <f t="shared" si="20"/>
        <v>2020</v>
      </c>
      <c r="H433" s="23">
        <v>43891</v>
      </c>
      <c r="I433" s="2">
        <f>_xlfn.XLOOKUP(A433,RES!C:C,RES!F:F)</f>
        <v>89.515630000000002</v>
      </c>
      <c r="J433" s="2">
        <f t="shared" si="19"/>
        <v>887.33619493780066</v>
      </c>
      <c r="K433"/>
      <c r="S433"/>
      <c r="T433"/>
    </row>
    <row r="434" spans="1:20" x14ac:dyDescent="0.2">
      <c r="A434" t="s">
        <v>5866</v>
      </c>
      <c r="B434">
        <v>21.6</v>
      </c>
      <c r="C434" s="2">
        <f t="shared" si="18"/>
        <v>0.43033148291193518</v>
      </c>
      <c r="D434" t="s">
        <v>6382</v>
      </c>
      <c r="E434">
        <v>1</v>
      </c>
      <c r="F434" t="s">
        <v>6384</v>
      </c>
      <c r="G434">
        <f t="shared" si="20"/>
        <v>2020</v>
      </c>
      <c r="H434" s="23">
        <v>43922</v>
      </c>
      <c r="I434" s="2">
        <f>_xlfn.XLOOKUP(A434,RES!C:C,RES!F:F)</f>
        <v>89.977429999999998</v>
      </c>
      <c r="J434" s="2">
        <f t="shared" si="19"/>
        <v>865.82832100090741</v>
      </c>
      <c r="K434"/>
      <c r="S434"/>
      <c r="T434"/>
    </row>
    <row r="435" spans="1:20" x14ac:dyDescent="0.2">
      <c r="A435" t="s">
        <v>5867</v>
      </c>
      <c r="B435">
        <v>10.7</v>
      </c>
      <c r="C435" s="2">
        <f t="shared" si="18"/>
        <v>0.61141784051574311</v>
      </c>
      <c r="D435" t="s">
        <v>6382</v>
      </c>
      <c r="E435">
        <v>1</v>
      </c>
      <c r="F435" t="s">
        <v>6384</v>
      </c>
      <c r="G435">
        <f t="shared" si="20"/>
        <v>2020</v>
      </c>
      <c r="H435" s="23">
        <v>43952</v>
      </c>
      <c r="I435" s="2">
        <f>_xlfn.XLOOKUP(A435,RES!C:C,RES!F:F)</f>
        <v>90.222800000000007</v>
      </c>
      <c r="J435" s="2">
        <f t="shared" si="19"/>
        <v>2364.0656896598139</v>
      </c>
      <c r="K435"/>
      <c r="S435"/>
      <c r="T435"/>
    </row>
    <row r="436" spans="1:20" x14ac:dyDescent="0.2">
      <c r="A436" t="s">
        <v>5868</v>
      </c>
      <c r="B436">
        <v>1.68</v>
      </c>
      <c r="C436" s="2">
        <f t="shared" si="18"/>
        <v>1.5430334996209192</v>
      </c>
      <c r="D436" t="s">
        <v>6382</v>
      </c>
      <c r="E436">
        <v>1</v>
      </c>
      <c r="F436" t="s">
        <v>6384</v>
      </c>
      <c r="G436">
        <f t="shared" si="20"/>
        <v>2020</v>
      </c>
      <c r="H436" s="23">
        <v>43983</v>
      </c>
      <c r="I436" s="2">
        <f>_xlfn.XLOOKUP(A436,RES!C:C,RES!F:F)</f>
        <v>73.394099999999995</v>
      </c>
      <c r="J436" s="2">
        <f t="shared" si="19"/>
        <v>12245.028901928568</v>
      </c>
      <c r="K436"/>
      <c r="S436"/>
      <c r="T436"/>
    </row>
    <row r="437" spans="1:20" x14ac:dyDescent="0.2">
      <c r="A437" t="s">
        <v>5869</v>
      </c>
      <c r="B437">
        <v>0</v>
      </c>
      <c r="C437" s="2">
        <f t="shared" si="18"/>
        <v>2</v>
      </c>
      <c r="D437" t="s">
        <v>6382</v>
      </c>
      <c r="E437">
        <v>1</v>
      </c>
      <c r="F437" t="s">
        <v>6384</v>
      </c>
      <c r="G437">
        <f t="shared" si="20"/>
        <v>2020</v>
      </c>
      <c r="H437" s="23">
        <v>44013</v>
      </c>
      <c r="I437" s="2">
        <f>_xlfn.XLOOKUP(A437,RES!C:C,RES!F:F)</f>
        <v>59.793979999999998</v>
      </c>
      <c r="J437" s="2">
        <f t="shared" si="19"/>
        <v>14301.280176961598</v>
      </c>
      <c r="K437"/>
      <c r="S437"/>
      <c r="T437"/>
    </row>
    <row r="438" spans="1:20" x14ac:dyDescent="0.2">
      <c r="A438" t="s">
        <v>5870</v>
      </c>
      <c r="B438">
        <v>0</v>
      </c>
      <c r="C438" s="2">
        <f t="shared" si="18"/>
        <v>2</v>
      </c>
      <c r="D438" t="s">
        <v>6382</v>
      </c>
      <c r="E438">
        <v>1</v>
      </c>
      <c r="F438" t="s">
        <v>6384</v>
      </c>
      <c r="G438">
        <f t="shared" si="20"/>
        <v>2020</v>
      </c>
      <c r="H438" s="23">
        <v>44044</v>
      </c>
      <c r="I438" s="2">
        <f>_xlfn.XLOOKUP(A438,RES!C:C,RES!F:F)</f>
        <v>50.787039999999998</v>
      </c>
      <c r="J438" s="2">
        <f t="shared" si="19"/>
        <v>10317.2937278464</v>
      </c>
      <c r="K438"/>
      <c r="S438"/>
      <c r="T438"/>
    </row>
    <row r="439" spans="1:20" x14ac:dyDescent="0.2">
      <c r="A439" t="s">
        <v>5871</v>
      </c>
      <c r="B439">
        <v>0</v>
      </c>
      <c r="C439" s="2">
        <f t="shared" si="18"/>
        <v>2</v>
      </c>
      <c r="D439" t="s">
        <v>6382</v>
      </c>
      <c r="E439">
        <v>1</v>
      </c>
      <c r="F439" t="s">
        <v>6384</v>
      </c>
      <c r="G439">
        <f t="shared" si="20"/>
        <v>2020</v>
      </c>
      <c r="H439" s="23">
        <v>44075</v>
      </c>
      <c r="I439" s="2">
        <f>_xlfn.XLOOKUP(A439,RES!C:C,RES!F:F)</f>
        <v>46.855899999999998</v>
      </c>
      <c r="J439" s="2">
        <f t="shared" si="19"/>
        <v>8781.9014592399999</v>
      </c>
      <c r="K439"/>
      <c r="S439"/>
      <c r="T439"/>
    </row>
    <row r="440" spans="1:20" x14ac:dyDescent="0.2">
      <c r="A440" t="s">
        <v>5872</v>
      </c>
      <c r="B440">
        <v>0</v>
      </c>
      <c r="C440" s="2">
        <f t="shared" si="18"/>
        <v>2</v>
      </c>
      <c r="D440" t="s">
        <v>6382</v>
      </c>
      <c r="E440">
        <v>1</v>
      </c>
      <c r="F440" t="s">
        <v>6384</v>
      </c>
      <c r="G440">
        <f t="shared" si="20"/>
        <v>2021</v>
      </c>
      <c r="H440" s="23">
        <v>44105</v>
      </c>
      <c r="I440" s="2">
        <f>_xlfn.XLOOKUP(A440,RES!C:C,RES!F:F)</f>
        <v>48.361109999999996</v>
      </c>
      <c r="J440" s="2">
        <f t="shared" si="19"/>
        <v>9355.1878417283988</v>
      </c>
      <c r="K440"/>
      <c r="S440"/>
      <c r="T440"/>
    </row>
    <row r="441" spans="1:20" x14ac:dyDescent="0.2">
      <c r="A441" t="s">
        <v>5873</v>
      </c>
      <c r="B441">
        <v>0</v>
      </c>
      <c r="C441" s="2">
        <f t="shared" si="18"/>
        <v>2</v>
      </c>
      <c r="D441" t="s">
        <v>6382</v>
      </c>
      <c r="E441">
        <v>1</v>
      </c>
      <c r="F441" t="s">
        <v>6384</v>
      </c>
      <c r="G441">
        <f t="shared" si="20"/>
        <v>2021</v>
      </c>
      <c r="H441" s="23">
        <v>44136</v>
      </c>
      <c r="I441" s="2">
        <f>_xlfn.XLOOKUP(A441,RES!C:C,RES!F:F)</f>
        <v>55.580440000000003</v>
      </c>
      <c r="J441" s="2">
        <f t="shared" si="19"/>
        <v>12356.741242374401</v>
      </c>
      <c r="K441"/>
      <c r="S441"/>
      <c r="T441"/>
    </row>
    <row r="442" spans="1:20" x14ac:dyDescent="0.2">
      <c r="A442" t="s">
        <v>5874</v>
      </c>
      <c r="B442">
        <v>0</v>
      </c>
      <c r="C442" s="2">
        <f t="shared" si="18"/>
        <v>2</v>
      </c>
      <c r="D442" t="s">
        <v>6382</v>
      </c>
      <c r="E442">
        <v>1</v>
      </c>
      <c r="F442" t="s">
        <v>6384</v>
      </c>
      <c r="G442">
        <f t="shared" si="20"/>
        <v>2021</v>
      </c>
      <c r="H442" s="23">
        <v>44166</v>
      </c>
      <c r="I442" s="2">
        <f>_xlfn.XLOOKUP(A442,RES!C:C,RES!F:F)</f>
        <v>60.00752</v>
      </c>
      <c r="J442" s="2">
        <f t="shared" si="19"/>
        <v>14403.6098262016</v>
      </c>
      <c r="K442"/>
      <c r="S442"/>
      <c r="T442"/>
    </row>
    <row r="443" spans="1:20" x14ac:dyDescent="0.2">
      <c r="A443" t="s">
        <v>5875</v>
      </c>
      <c r="B443">
        <v>2.13</v>
      </c>
      <c r="C443" s="2">
        <f t="shared" si="18"/>
        <v>1.3703774196550633</v>
      </c>
      <c r="D443" t="s">
        <v>6382</v>
      </c>
      <c r="E443">
        <v>1</v>
      </c>
      <c r="F443" t="s">
        <v>6384</v>
      </c>
      <c r="G443">
        <f t="shared" si="20"/>
        <v>2021</v>
      </c>
      <c r="H443" s="23">
        <v>44197</v>
      </c>
      <c r="I443" s="2">
        <f>_xlfn.XLOOKUP(A443,RES!C:C,RES!F:F)</f>
        <v>69.813659999999999</v>
      </c>
      <c r="J443" s="2">
        <f t="shared" si="19"/>
        <v>8602.963062902536</v>
      </c>
      <c r="K443"/>
      <c r="S443"/>
      <c r="T443"/>
    </row>
    <row r="444" spans="1:20" x14ac:dyDescent="0.2">
      <c r="A444" t="s">
        <v>5876</v>
      </c>
      <c r="B444">
        <v>7.09</v>
      </c>
      <c r="C444" s="2">
        <f t="shared" si="18"/>
        <v>0.7511157661886797</v>
      </c>
      <c r="D444" t="s">
        <v>6382</v>
      </c>
      <c r="E444">
        <v>1</v>
      </c>
      <c r="F444" t="s">
        <v>6384</v>
      </c>
      <c r="G444">
        <f t="shared" si="20"/>
        <v>2021</v>
      </c>
      <c r="H444" s="23">
        <v>44228</v>
      </c>
      <c r="I444" s="2">
        <f>_xlfn.XLOOKUP(A444,RES!C:C,RES!F:F)</f>
        <v>63.491320000000002</v>
      </c>
      <c r="J444" s="2">
        <f t="shared" si="19"/>
        <v>1794.7017758772356</v>
      </c>
      <c r="K444"/>
      <c r="S444"/>
      <c r="T444"/>
    </row>
    <row r="445" spans="1:20" x14ac:dyDescent="0.2">
      <c r="A445" t="s">
        <v>5877</v>
      </c>
      <c r="B445">
        <v>21.3</v>
      </c>
      <c r="C445" s="2">
        <f t="shared" si="18"/>
        <v>0.4333513900174395</v>
      </c>
      <c r="D445" t="s">
        <v>6382</v>
      </c>
      <c r="E445">
        <v>1</v>
      </c>
      <c r="F445" t="s">
        <v>6384</v>
      </c>
      <c r="G445">
        <f t="shared" si="20"/>
        <v>2021</v>
      </c>
      <c r="H445" s="23">
        <v>44256</v>
      </c>
      <c r="I445" s="2">
        <f>_xlfn.XLOOKUP(A445,RES!C:C,RES!F:F)</f>
        <v>66.879050000000007</v>
      </c>
      <c r="J445" s="2">
        <f t="shared" si="19"/>
        <v>390.13141763427245</v>
      </c>
      <c r="K445"/>
      <c r="S445"/>
      <c r="T445"/>
    </row>
    <row r="446" spans="1:20" x14ac:dyDescent="0.2">
      <c r="A446" t="s">
        <v>5878</v>
      </c>
      <c r="B446">
        <v>2.96</v>
      </c>
      <c r="C446" s="2">
        <f t="shared" si="18"/>
        <v>1.1624763874381929</v>
      </c>
      <c r="D446" t="s">
        <v>6382</v>
      </c>
      <c r="E446">
        <v>1</v>
      </c>
      <c r="F446" t="s">
        <v>6384</v>
      </c>
      <c r="G446">
        <f t="shared" si="20"/>
        <v>2021</v>
      </c>
      <c r="H446" s="23">
        <v>44287</v>
      </c>
      <c r="I446" s="2">
        <f>_xlfn.XLOOKUP(A446,RES!C:C,RES!F:F)</f>
        <v>58.172460000000001</v>
      </c>
      <c r="J446" s="2">
        <f t="shared" si="19"/>
        <v>4119.4807287183803</v>
      </c>
      <c r="K446"/>
      <c r="S446"/>
      <c r="T446"/>
    </row>
    <row r="447" spans="1:20" x14ac:dyDescent="0.2">
      <c r="A447" t="s">
        <v>5879</v>
      </c>
      <c r="B447">
        <v>0</v>
      </c>
      <c r="C447" s="2">
        <f t="shared" si="18"/>
        <v>2</v>
      </c>
      <c r="D447" t="s">
        <v>6382</v>
      </c>
      <c r="E447">
        <v>1</v>
      </c>
      <c r="F447" t="s">
        <v>6384</v>
      </c>
      <c r="G447">
        <f t="shared" si="20"/>
        <v>2021</v>
      </c>
      <c r="H447" s="23">
        <v>44317</v>
      </c>
      <c r="I447" s="2">
        <f>_xlfn.XLOOKUP(A447,RES!C:C,RES!F:F)</f>
        <v>50.522570000000002</v>
      </c>
      <c r="J447" s="2">
        <f t="shared" si="19"/>
        <v>10210.120317619601</v>
      </c>
      <c r="K447"/>
      <c r="S447"/>
      <c r="T447"/>
    </row>
    <row r="448" spans="1:20" x14ac:dyDescent="0.2">
      <c r="A448" t="s">
        <v>5880</v>
      </c>
      <c r="B448">
        <v>0</v>
      </c>
      <c r="C448" s="2">
        <f t="shared" si="18"/>
        <v>2</v>
      </c>
      <c r="D448" t="s">
        <v>6382</v>
      </c>
      <c r="E448">
        <v>1</v>
      </c>
      <c r="F448" t="s">
        <v>6384</v>
      </c>
      <c r="G448">
        <f t="shared" si="20"/>
        <v>2021</v>
      </c>
      <c r="H448" s="23">
        <v>44348</v>
      </c>
      <c r="I448" s="2">
        <f>_xlfn.XLOOKUP(A448,RES!C:C,RES!F:F)</f>
        <v>40.607640000000004</v>
      </c>
      <c r="J448" s="2">
        <f t="shared" si="19"/>
        <v>6595.9217054784012</v>
      </c>
      <c r="K448"/>
      <c r="S448"/>
      <c r="T448"/>
    </row>
    <row r="449" spans="1:20" x14ac:dyDescent="0.2">
      <c r="A449" t="s">
        <v>5881</v>
      </c>
      <c r="B449">
        <v>0</v>
      </c>
      <c r="C449" s="2">
        <f t="shared" si="18"/>
        <v>2</v>
      </c>
      <c r="D449" t="s">
        <v>6382</v>
      </c>
      <c r="E449">
        <v>1</v>
      </c>
      <c r="F449" t="s">
        <v>6384</v>
      </c>
      <c r="G449">
        <f t="shared" si="20"/>
        <v>2021</v>
      </c>
      <c r="H449" s="23">
        <v>44378</v>
      </c>
      <c r="I449" s="2">
        <f>_xlfn.XLOOKUP(A449,RES!C:C,RES!F:F)</f>
        <v>33.599539999999998</v>
      </c>
      <c r="J449" s="2">
        <f t="shared" si="19"/>
        <v>4515.7163528463998</v>
      </c>
      <c r="K449"/>
      <c r="S449"/>
      <c r="T449"/>
    </row>
    <row r="450" spans="1:20" x14ac:dyDescent="0.2">
      <c r="A450" t="s">
        <v>5882</v>
      </c>
      <c r="B450">
        <v>0</v>
      </c>
      <c r="C450" s="2">
        <f t="shared" ref="C450:C513" si="21">_xlfn.XLOOKUP(F450,L:L,O:O)*E450/SQRT(MAX(1,B450))</f>
        <v>2</v>
      </c>
      <c r="D450" t="s">
        <v>6382</v>
      </c>
      <c r="E450">
        <v>1</v>
      </c>
      <c r="F450" t="s">
        <v>6384</v>
      </c>
      <c r="G450">
        <f t="shared" si="20"/>
        <v>2021</v>
      </c>
      <c r="H450" s="23">
        <v>44409</v>
      </c>
      <c r="I450" s="2">
        <f>_xlfn.XLOOKUP(A450,RES!C:C,RES!F:F)</f>
        <v>29.48958</v>
      </c>
      <c r="J450" s="2">
        <f t="shared" si="19"/>
        <v>3478.5413143055998</v>
      </c>
      <c r="K450"/>
      <c r="S450"/>
      <c r="T450"/>
    </row>
    <row r="451" spans="1:20" x14ac:dyDescent="0.2">
      <c r="A451" t="s">
        <v>5883</v>
      </c>
      <c r="B451">
        <v>0</v>
      </c>
      <c r="C451" s="2">
        <f t="shared" si="21"/>
        <v>2</v>
      </c>
      <c r="D451" t="s">
        <v>6382</v>
      </c>
      <c r="E451">
        <v>1</v>
      </c>
      <c r="F451" t="s">
        <v>6384</v>
      </c>
      <c r="G451">
        <f t="shared" si="20"/>
        <v>2021</v>
      </c>
      <c r="H451" s="23">
        <v>44440</v>
      </c>
      <c r="I451" s="2">
        <f>_xlfn.XLOOKUP(A451,RES!C:C,RES!F:F)</f>
        <v>29.314240000000002</v>
      </c>
      <c r="J451" s="2">
        <f t="shared" ref="J451:J514" si="22">((B451-I451)*C451)^2</f>
        <v>3437.2986671104004</v>
      </c>
      <c r="K451"/>
      <c r="S451"/>
      <c r="T451"/>
    </row>
    <row r="452" spans="1:20" x14ac:dyDescent="0.2">
      <c r="A452" t="s">
        <v>5884</v>
      </c>
      <c r="B452">
        <v>233.4</v>
      </c>
      <c r="C452" s="2">
        <f t="shared" si="21"/>
        <v>0.1309120337581334</v>
      </c>
      <c r="D452" t="s">
        <v>6382</v>
      </c>
      <c r="E452">
        <v>1</v>
      </c>
      <c r="F452" t="s">
        <v>6384</v>
      </c>
      <c r="G452">
        <f t="shared" si="20"/>
        <v>2022</v>
      </c>
      <c r="H452" s="23">
        <v>44470</v>
      </c>
      <c r="I452" s="2">
        <f>_xlfn.XLOOKUP(A452,RES!C:C,RES!F:F)</f>
        <v>332.4248</v>
      </c>
      <c r="J452" s="2">
        <f t="shared" si="22"/>
        <v>168.05331645312765</v>
      </c>
      <c r="K452"/>
      <c r="S452"/>
      <c r="T452"/>
    </row>
    <row r="453" spans="1:20" x14ac:dyDescent="0.2">
      <c r="A453" t="s">
        <v>5885</v>
      </c>
      <c r="B453">
        <v>37.4</v>
      </c>
      <c r="C453" s="2">
        <f t="shared" si="21"/>
        <v>0.32703497008386434</v>
      </c>
      <c r="D453" t="s">
        <v>6382</v>
      </c>
      <c r="E453">
        <v>1</v>
      </c>
      <c r="F453" t="s">
        <v>6384</v>
      </c>
      <c r="G453">
        <f t="shared" si="20"/>
        <v>2022</v>
      </c>
      <c r="H453" s="23">
        <v>44501</v>
      </c>
      <c r="I453" s="2">
        <f>_xlfn.XLOOKUP(A453,RES!C:C,RES!F:F)</f>
        <v>73.085650000000001</v>
      </c>
      <c r="J453" s="2">
        <f t="shared" si="22"/>
        <v>136.19953111470596</v>
      </c>
      <c r="K453"/>
      <c r="S453"/>
      <c r="T453"/>
    </row>
    <row r="454" spans="1:20" x14ac:dyDescent="0.2">
      <c r="A454" t="s">
        <v>5886</v>
      </c>
      <c r="B454">
        <v>500.7</v>
      </c>
      <c r="C454" s="2">
        <f t="shared" si="21"/>
        <v>8.9380174860416842E-2</v>
      </c>
      <c r="D454" t="s">
        <v>6382</v>
      </c>
      <c r="E454">
        <v>1</v>
      </c>
      <c r="F454" t="s">
        <v>6384</v>
      </c>
      <c r="G454">
        <f t="shared" si="20"/>
        <v>2022</v>
      </c>
      <c r="H454" s="23">
        <v>44531</v>
      </c>
      <c r="I454" s="2">
        <f>_xlfn.XLOOKUP(A454,RES!C:C,RES!F:F)</f>
        <v>336.25</v>
      </c>
      <c r="J454" s="2">
        <f t="shared" si="22"/>
        <v>216.04795286598758</v>
      </c>
      <c r="K454"/>
      <c r="S454"/>
      <c r="T454"/>
    </row>
    <row r="455" spans="1:20" x14ac:dyDescent="0.2">
      <c r="A455" t="s">
        <v>5887</v>
      </c>
      <c r="B455">
        <v>175.4</v>
      </c>
      <c r="C455" s="2">
        <f t="shared" si="21"/>
        <v>0.15101330108226502</v>
      </c>
      <c r="D455" t="s">
        <v>6382</v>
      </c>
      <c r="E455">
        <v>1</v>
      </c>
      <c r="F455" t="s">
        <v>6384</v>
      </c>
      <c r="G455">
        <f t="shared" si="20"/>
        <v>2022</v>
      </c>
      <c r="H455" s="23">
        <v>44562</v>
      </c>
      <c r="I455" s="2">
        <f>_xlfn.XLOOKUP(A455,RES!C:C,RES!F:F)</f>
        <v>115.53700000000001</v>
      </c>
      <c r="J455" s="2">
        <f t="shared" si="22"/>
        <v>81.723575119726334</v>
      </c>
      <c r="K455"/>
      <c r="S455"/>
      <c r="T455"/>
    </row>
    <row r="456" spans="1:20" x14ac:dyDescent="0.2">
      <c r="A456" t="s">
        <v>5888</v>
      </c>
      <c r="B456">
        <v>40.4</v>
      </c>
      <c r="C456" s="2">
        <f t="shared" si="21"/>
        <v>0.3146583877637763</v>
      </c>
      <c r="D456" t="s">
        <v>6382</v>
      </c>
      <c r="E456">
        <v>1</v>
      </c>
      <c r="F456" t="s">
        <v>6384</v>
      </c>
      <c r="G456">
        <f t="shared" si="20"/>
        <v>2022</v>
      </c>
      <c r="H456" s="23">
        <v>44593</v>
      </c>
      <c r="I456" s="2">
        <f>_xlfn.XLOOKUP(A456,RES!C:C,RES!F:F)</f>
        <v>84.348380000000006</v>
      </c>
      <c r="J456" s="2">
        <f t="shared" si="22"/>
        <v>191.23367372518817</v>
      </c>
      <c r="K456"/>
      <c r="S456"/>
      <c r="T456"/>
    </row>
    <row r="457" spans="1:20" x14ac:dyDescent="0.2">
      <c r="A457" t="s">
        <v>5889</v>
      </c>
      <c r="B457">
        <v>22.2</v>
      </c>
      <c r="C457" s="2">
        <f t="shared" si="21"/>
        <v>0.42447635997800892</v>
      </c>
      <c r="D457" t="s">
        <v>6382</v>
      </c>
      <c r="E457">
        <v>1</v>
      </c>
      <c r="F457" t="s">
        <v>6384</v>
      </c>
      <c r="G457">
        <f t="shared" si="20"/>
        <v>2022</v>
      </c>
      <c r="H457" s="23">
        <v>44621</v>
      </c>
      <c r="I457" s="2">
        <f>_xlfn.XLOOKUP(A457,RES!C:C,RES!F:F)</f>
        <v>79.82929</v>
      </c>
      <c r="J457" s="2">
        <f t="shared" si="22"/>
        <v>598.40271457731546</v>
      </c>
      <c r="K457"/>
      <c r="S457"/>
      <c r="T457"/>
    </row>
    <row r="458" spans="1:20" x14ac:dyDescent="0.2">
      <c r="A458" t="s">
        <v>5890</v>
      </c>
      <c r="B458">
        <v>22.1</v>
      </c>
      <c r="C458" s="2">
        <f t="shared" si="21"/>
        <v>0.42543562981151706</v>
      </c>
      <c r="D458" t="s">
        <v>6382</v>
      </c>
      <c r="E458">
        <v>1</v>
      </c>
      <c r="F458" t="s">
        <v>6384</v>
      </c>
      <c r="G458">
        <f t="shared" si="20"/>
        <v>2022</v>
      </c>
      <c r="H458" s="23">
        <v>44652</v>
      </c>
      <c r="I458" s="2">
        <f>_xlfn.XLOOKUP(A458,RES!C:C,RES!F:F)</f>
        <v>89.302090000000007</v>
      </c>
      <c r="J458" s="2">
        <f t="shared" si="22"/>
        <v>817.39744803042527</v>
      </c>
      <c r="K458"/>
      <c r="S458"/>
      <c r="T458"/>
    </row>
    <row r="459" spans="1:20" x14ac:dyDescent="0.2">
      <c r="A459" t="s">
        <v>5891</v>
      </c>
      <c r="B459">
        <v>10.9</v>
      </c>
      <c r="C459" s="2">
        <f t="shared" si="21"/>
        <v>0.60578253281538263</v>
      </c>
      <c r="D459" t="s">
        <v>6382</v>
      </c>
      <c r="E459">
        <v>1</v>
      </c>
      <c r="F459" t="s">
        <v>6384</v>
      </c>
      <c r="G459">
        <f t="shared" si="20"/>
        <v>2022</v>
      </c>
      <c r="H459" s="23">
        <v>44682</v>
      </c>
      <c r="I459" s="2">
        <f>_xlfn.XLOOKUP(A459,RES!C:C,RES!F:F)</f>
        <v>76.692130000000006</v>
      </c>
      <c r="J459" s="2">
        <f t="shared" si="22"/>
        <v>1588.4786678667524</v>
      </c>
      <c r="K459"/>
      <c r="S459"/>
      <c r="T459"/>
    </row>
    <row r="460" spans="1:20" x14ac:dyDescent="0.2">
      <c r="A460" t="s">
        <v>5892</v>
      </c>
      <c r="B460">
        <v>3.66</v>
      </c>
      <c r="C460" s="2">
        <f t="shared" si="21"/>
        <v>1.0454167469786333</v>
      </c>
      <c r="D460" t="s">
        <v>6382</v>
      </c>
      <c r="E460">
        <v>1</v>
      </c>
      <c r="F460" t="s">
        <v>6384</v>
      </c>
      <c r="G460">
        <f t="shared" si="20"/>
        <v>2022</v>
      </c>
      <c r="H460" s="23">
        <v>44713</v>
      </c>
      <c r="I460" s="2">
        <f>_xlfn.XLOOKUP(A460,RES!C:C,RES!F:F)</f>
        <v>63.69849</v>
      </c>
      <c r="J460" s="2">
        <f t="shared" si="22"/>
        <v>3939.4757174645888</v>
      </c>
      <c r="K460"/>
      <c r="S460"/>
      <c r="T460"/>
    </row>
    <row r="461" spans="1:20" x14ac:dyDescent="0.2">
      <c r="A461" t="s">
        <v>5893</v>
      </c>
      <c r="B461">
        <v>0.24299999999999999</v>
      </c>
      <c r="C461" s="2">
        <f t="shared" si="21"/>
        <v>2</v>
      </c>
      <c r="D461" t="s">
        <v>6382</v>
      </c>
      <c r="E461">
        <v>1</v>
      </c>
      <c r="F461" t="s">
        <v>6384</v>
      </c>
      <c r="G461">
        <f t="shared" si="20"/>
        <v>2022</v>
      </c>
      <c r="H461" s="23">
        <v>44743</v>
      </c>
      <c r="I461" s="2">
        <f>_xlfn.XLOOKUP(A461,RES!C:C,RES!F:F)</f>
        <v>51.418399999999998</v>
      </c>
      <c r="J461" s="2">
        <f t="shared" si="22"/>
        <v>10475.686260639999</v>
      </c>
      <c r="K461"/>
      <c r="S461"/>
      <c r="T461"/>
    </row>
    <row r="462" spans="1:20" x14ac:dyDescent="0.2">
      <c r="A462" t="s">
        <v>5894</v>
      </c>
      <c r="B462">
        <v>0</v>
      </c>
      <c r="C462" s="2">
        <f t="shared" si="21"/>
        <v>2</v>
      </c>
      <c r="D462" t="s">
        <v>6382</v>
      </c>
      <c r="E462">
        <v>1</v>
      </c>
      <c r="F462" t="s">
        <v>6384</v>
      </c>
      <c r="G462">
        <f t="shared" si="20"/>
        <v>2022</v>
      </c>
      <c r="H462" s="23">
        <v>44774</v>
      </c>
      <c r="I462" s="2">
        <f>_xlfn.XLOOKUP(A462,RES!C:C,RES!F:F)</f>
        <v>42.918399999999998</v>
      </c>
      <c r="J462" s="2">
        <f t="shared" si="22"/>
        <v>7367.9562342399995</v>
      </c>
      <c r="K462"/>
      <c r="S462"/>
      <c r="T462"/>
    </row>
    <row r="463" spans="1:20" x14ac:dyDescent="0.2">
      <c r="A463" t="s">
        <v>5895</v>
      </c>
      <c r="B463">
        <v>0</v>
      </c>
      <c r="C463" s="2">
        <f t="shared" si="21"/>
        <v>2</v>
      </c>
      <c r="D463" t="s">
        <v>6382</v>
      </c>
      <c r="E463">
        <v>1</v>
      </c>
      <c r="F463" t="s">
        <v>6384</v>
      </c>
      <c r="G463">
        <f t="shared" si="20"/>
        <v>2022</v>
      </c>
      <c r="H463" s="23">
        <v>44805</v>
      </c>
      <c r="I463" s="2">
        <f>_xlfn.XLOOKUP(A463,RES!C:C,RES!F:F)</f>
        <v>45.765630000000002</v>
      </c>
      <c r="J463" s="2">
        <f t="shared" si="22"/>
        <v>8377.9715571876004</v>
      </c>
      <c r="K463"/>
      <c r="S463"/>
      <c r="T463"/>
    </row>
    <row r="464" spans="1:20" x14ac:dyDescent="0.2">
      <c r="A464" t="s">
        <v>5896</v>
      </c>
      <c r="B464">
        <v>0</v>
      </c>
      <c r="C464" s="2">
        <f t="shared" si="21"/>
        <v>2</v>
      </c>
      <c r="D464" t="s">
        <v>6382</v>
      </c>
      <c r="E464">
        <v>1</v>
      </c>
      <c r="F464" t="s">
        <v>6384</v>
      </c>
      <c r="G464">
        <f t="shared" si="20"/>
        <v>2023</v>
      </c>
      <c r="H464" s="23">
        <v>44835</v>
      </c>
      <c r="I464" s="2">
        <f>_xlfn.XLOOKUP(A464,RES!C:C,RES!F:F)</f>
        <v>45.509259999999998</v>
      </c>
      <c r="J464" s="2">
        <f t="shared" si="22"/>
        <v>8284.3709829903983</v>
      </c>
      <c r="K464"/>
      <c r="S464"/>
      <c r="T464"/>
    </row>
    <row r="465" spans="1:20" x14ac:dyDescent="0.2">
      <c r="A465" t="s">
        <v>5897</v>
      </c>
      <c r="B465">
        <v>0</v>
      </c>
      <c r="C465" s="2">
        <f t="shared" si="21"/>
        <v>2</v>
      </c>
      <c r="D465" t="s">
        <v>6382</v>
      </c>
      <c r="E465">
        <v>1</v>
      </c>
      <c r="F465" t="s">
        <v>6384</v>
      </c>
      <c r="G465">
        <f t="shared" si="20"/>
        <v>2023</v>
      </c>
      <c r="H465" s="23">
        <v>44866</v>
      </c>
      <c r="I465" s="2">
        <f>_xlfn.XLOOKUP(A465,RES!C:C,RES!F:F)</f>
        <v>51.802079999999997</v>
      </c>
      <c r="J465" s="2">
        <f t="shared" si="22"/>
        <v>10733.821969305598</v>
      </c>
      <c r="K465"/>
      <c r="S465"/>
      <c r="T465"/>
    </row>
    <row r="466" spans="1:20" x14ac:dyDescent="0.2">
      <c r="A466" t="s">
        <v>5898</v>
      </c>
      <c r="B466">
        <v>157.6</v>
      </c>
      <c r="C466" s="2">
        <f t="shared" si="21"/>
        <v>0.15931324696929156</v>
      </c>
      <c r="D466" t="s">
        <v>6382</v>
      </c>
      <c r="E466">
        <v>1</v>
      </c>
      <c r="F466" t="s">
        <v>6384</v>
      </c>
      <c r="G466">
        <f t="shared" si="20"/>
        <v>2023</v>
      </c>
      <c r="H466" s="23">
        <v>44896</v>
      </c>
      <c r="I466" s="2">
        <f>_xlfn.XLOOKUP(A466,RES!C:C,RES!F:F)</f>
        <v>200.80439999999999</v>
      </c>
      <c r="J466" s="2">
        <f t="shared" si="22"/>
        <v>47.376146684263958</v>
      </c>
      <c r="K466"/>
      <c r="S466"/>
      <c r="T466"/>
    </row>
    <row r="467" spans="1:20" x14ac:dyDescent="0.2">
      <c r="A467" t="s">
        <v>5899</v>
      </c>
      <c r="B467">
        <v>1740</v>
      </c>
      <c r="C467" s="2">
        <f t="shared" si="21"/>
        <v>4.7946330148538413E-2</v>
      </c>
      <c r="D467" t="s">
        <v>6382</v>
      </c>
      <c r="E467">
        <v>1</v>
      </c>
      <c r="F467" t="s">
        <v>6384</v>
      </c>
      <c r="G467">
        <f t="shared" si="20"/>
        <v>2023</v>
      </c>
      <c r="H467" s="23">
        <v>44927</v>
      </c>
      <c r="I467" s="2">
        <f>_xlfn.XLOOKUP(A467,RES!C:C,RES!F:F)</f>
        <v>702.39580000000001</v>
      </c>
      <c r="J467" s="2">
        <f t="shared" si="22"/>
        <v>2474.9941973738851</v>
      </c>
      <c r="K467"/>
      <c r="S467"/>
      <c r="T467"/>
    </row>
    <row r="468" spans="1:20" x14ac:dyDescent="0.2">
      <c r="A468" t="s">
        <v>5900</v>
      </c>
      <c r="B468">
        <v>252.4</v>
      </c>
      <c r="C468" s="2">
        <f t="shared" si="21"/>
        <v>0.12588828594761015</v>
      </c>
      <c r="D468" t="s">
        <v>6382</v>
      </c>
      <c r="E468">
        <v>1</v>
      </c>
      <c r="F468" t="s">
        <v>6384</v>
      </c>
      <c r="G468">
        <f t="shared" si="20"/>
        <v>2023</v>
      </c>
      <c r="H468" s="23">
        <v>44958</v>
      </c>
      <c r="I468" s="2">
        <f>_xlfn.XLOOKUP(A468,RES!C:C,RES!F:F)</f>
        <v>236.50460000000001</v>
      </c>
      <c r="J468" s="2">
        <f t="shared" si="22"/>
        <v>4.0041797331220259</v>
      </c>
      <c r="K468"/>
      <c r="S468"/>
      <c r="T468"/>
    </row>
    <row r="469" spans="1:20" x14ac:dyDescent="0.2">
      <c r="A469" t="s">
        <v>5901</v>
      </c>
      <c r="B469">
        <v>1686</v>
      </c>
      <c r="C469" s="2">
        <f t="shared" si="21"/>
        <v>4.8708102414348309E-2</v>
      </c>
      <c r="D469" t="s">
        <v>6382</v>
      </c>
      <c r="E469">
        <v>1</v>
      </c>
      <c r="F469" t="s">
        <v>6384</v>
      </c>
      <c r="G469">
        <f t="shared" ref="G469:G532" si="23">G457+1</f>
        <v>2023</v>
      </c>
      <c r="H469" s="23">
        <v>44986</v>
      </c>
      <c r="I469" s="2">
        <f>_xlfn.XLOOKUP(A469,RES!C:C,RES!F:F)</f>
        <v>964.38070000000005</v>
      </c>
      <c r="J469" s="2">
        <f t="shared" si="22"/>
        <v>1235.4315875029422</v>
      </c>
      <c r="K469"/>
      <c r="S469"/>
      <c r="T469"/>
    </row>
    <row r="470" spans="1:20" x14ac:dyDescent="0.2">
      <c r="A470" t="s">
        <v>5902</v>
      </c>
      <c r="B470">
        <v>237.8</v>
      </c>
      <c r="C470" s="2">
        <f t="shared" si="21"/>
        <v>0.12969524996603018</v>
      </c>
      <c r="D470" t="s">
        <v>6382</v>
      </c>
      <c r="E470">
        <v>1</v>
      </c>
      <c r="F470" t="s">
        <v>6384</v>
      </c>
      <c r="G470">
        <f t="shared" si="23"/>
        <v>2023</v>
      </c>
      <c r="H470" s="23">
        <v>45017</v>
      </c>
      <c r="I470" s="2">
        <f>_xlfn.XLOOKUP(A470,RES!C:C,RES!F:F)</f>
        <v>199.24189999999999</v>
      </c>
      <c r="J470" s="2">
        <f t="shared" si="22"/>
        <v>25.008024821026105</v>
      </c>
      <c r="K470"/>
      <c r="S470"/>
      <c r="T470"/>
    </row>
    <row r="471" spans="1:20" x14ac:dyDescent="0.2">
      <c r="A471" t="s">
        <v>5903</v>
      </c>
      <c r="B471">
        <v>61.7</v>
      </c>
      <c r="C471" s="2">
        <f t="shared" si="21"/>
        <v>0.25461700987559782</v>
      </c>
      <c r="D471" t="s">
        <v>6382</v>
      </c>
      <c r="E471">
        <v>1</v>
      </c>
      <c r="F471" t="s">
        <v>6384</v>
      </c>
      <c r="G471">
        <f t="shared" si="23"/>
        <v>2023</v>
      </c>
      <c r="H471" s="23">
        <v>45047</v>
      </c>
      <c r="I471" s="2">
        <f>_xlfn.XLOOKUP(A471,RES!C:C,RES!F:F)</f>
        <v>163.0498</v>
      </c>
      <c r="J471" s="2">
        <f t="shared" si="22"/>
        <v>665.91779319546197</v>
      </c>
      <c r="K471"/>
      <c r="S471"/>
      <c r="T471"/>
    </row>
    <row r="472" spans="1:20" x14ac:dyDescent="0.2">
      <c r="A472" t="s">
        <v>5904</v>
      </c>
      <c r="B472">
        <v>27.3</v>
      </c>
      <c r="C472" s="2">
        <f t="shared" si="21"/>
        <v>0.38277950117547638</v>
      </c>
      <c r="D472" t="s">
        <v>6382</v>
      </c>
      <c r="E472">
        <v>1</v>
      </c>
      <c r="F472" t="s">
        <v>6384</v>
      </c>
      <c r="G472">
        <f t="shared" si="23"/>
        <v>2023</v>
      </c>
      <c r="H472" s="23">
        <v>45078</v>
      </c>
      <c r="I472" s="2">
        <f>_xlfn.XLOOKUP(A472,RES!C:C,RES!F:F)</f>
        <v>133.2465</v>
      </c>
      <c r="J472" s="2">
        <f t="shared" si="22"/>
        <v>1644.6389541758242</v>
      </c>
      <c r="K472"/>
      <c r="S472"/>
      <c r="T472"/>
    </row>
    <row r="473" spans="1:20" x14ac:dyDescent="0.2">
      <c r="A473" t="s">
        <v>5905</v>
      </c>
      <c r="B473">
        <v>8.7200000000000006</v>
      </c>
      <c r="C473" s="2">
        <f t="shared" si="21"/>
        <v>0.67728546147859636</v>
      </c>
      <c r="D473" t="s">
        <v>6382</v>
      </c>
      <c r="E473">
        <v>1</v>
      </c>
      <c r="F473" t="s">
        <v>6384</v>
      </c>
      <c r="G473">
        <f t="shared" si="23"/>
        <v>2023</v>
      </c>
      <c r="H473" s="23">
        <v>45108</v>
      </c>
      <c r="I473" s="2">
        <f>_xlfn.XLOOKUP(A473,RES!C:C,RES!F:F)</f>
        <v>108.7726</v>
      </c>
      <c r="J473" s="2">
        <f t="shared" si="22"/>
        <v>4591.9829205321103</v>
      </c>
      <c r="K473"/>
      <c r="S473"/>
      <c r="T473"/>
    </row>
    <row r="474" spans="1:20" x14ac:dyDescent="0.2">
      <c r="A474" t="s">
        <v>5906</v>
      </c>
      <c r="B474">
        <v>2.12</v>
      </c>
      <c r="C474" s="2">
        <f t="shared" si="21"/>
        <v>1.3736056394868903</v>
      </c>
      <c r="D474" t="s">
        <v>6382</v>
      </c>
      <c r="E474">
        <v>1</v>
      </c>
      <c r="F474" t="s">
        <v>6384</v>
      </c>
      <c r="G474">
        <f t="shared" si="23"/>
        <v>2023</v>
      </c>
      <c r="H474" s="23">
        <v>45139</v>
      </c>
      <c r="I474" s="2">
        <f>_xlfn.XLOOKUP(A474,RES!C:C,RES!F:F)</f>
        <v>90.10069</v>
      </c>
      <c r="J474" s="2">
        <f t="shared" si="22"/>
        <v>14604.9090808983</v>
      </c>
      <c r="K474"/>
      <c r="S474"/>
      <c r="T474"/>
    </row>
    <row r="475" spans="1:20" x14ac:dyDescent="0.2">
      <c r="A475" t="s">
        <v>5907</v>
      </c>
      <c r="B475">
        <v>0.28100000000000003</v>
      </c>
      <c r="C475" s="2">
        <f t="shared" si="21"/>
        <v>2</v>
      </c>
      <c r="D475" t="s">
        <v>6382</v>
      </c>
      <c r="E475">
        <v>1</v>
      </c>
      <c r="F475" t="s">
        <v>6384</v>
      </c>
      <c r="G475">
        <f t="shared" si="23"/>
        <v>2023</v>
      </c>
      <c r="H475" s="23">
        <v>45170</v>
      </c>
      <c r="I475" s="2">
        <f>_xlfn.XLOOKUP(A475,RES!C:C,RES!F:F)</f>
        <v>83.418400000000005</v>
      </c>
      <c r="J475" s="2">
        <f t="shared" si="22"/>
        <v>27647.30911504</v>
      </c>
      <c r="K475"/>
      <c r="S475"/>
      <c r="T475"/>
    </row>
    <row r="476" spans="1:20" x14ac:dyDescent="0.2">
      <c r="A476" t="s">
        <v>5908</v>
      </c>
      <c r="B476">
        <v>32.9</v>
      </c>
      <c r="C476" s="2">
        <f t="shared" si="21"/>
        <v>0.34868402187720332</v>
      </c>
      <c r="D476" t="s">
        <v>6382</v>
      </c>
      <c r="E476">
        <v>1</v>
      </c>
      <c r="F476" t="s">
        <v>6385</v>
      </c>
      <c r="G476">
        <v>1984</v>
      </c>
      <c r="H476" s="23">
        <v>30773</v>
      </c>
      <c r="I476" s="2">
        <f>_xlfn.XLOOKUP(A476,RES!C:C,RES!F:F)</f>
        <v>74.512150000000005</v>
      </c>
      <c r="J476" s="2">
        <f t="shared" si="22"/>
        <v>210.52535290243165</v>
      </c>
      <c r="K476"/>
      <c r="S476"/>
      <c r="T476"/>
    </row>
    <row r="477" spans="1:20" x14ac:dyDescent="0.2">
      <c r="A477" t="s">
        <v>5909</v>
      </c>
      <c r="B477">
        <v>13.4</v>
      </c>
      <c r="C477" s="2">
        <f t="shared" si="21"/>
        <v>0.54635836470815302</v>
      </c>
      <c r="D477" t="s">
        <v>6382</v>
      </c>
      <c r="E477">
        <v>1</v>
      </c>
      <c r="F477" t="s">
        <v>6385</v>
      </c>
      <c r="G477">
        <v>1984</v>
      </c>
      <c r="H477" s="23">
        <v>30803</v>
      </c>
      <c r="I477" s="2">
        <f>_xlfn.XLOOKUP(A477,RES!C:C,RES!F:F)</f>
        <v>37.911459999999998</v>
      </c>
      <c r="J477" s="2">
        <f t="shared" si="22"/>
        <v>179.34676756167164</v>
      </c>
      <c r="K477"/>
      <c r="S477"/>
      <c r="T477"/>
    </row>
    <row r="478" spans="1:20" x14ac:dyDescent="0.2">
      <c r="A478" t="s">
        <v>5910</v>
      </c>
      <c r="B478">
        <v>7.29</v>
      </c>
      <c r="C478" s="2">
        <f t="shared" si="21"/>
        <v>0.7407407407407407</v>
      </c>
      <c r="D478" t="s">
        <v>6382</v>
      </c>
      <c r="E478">
        <v>1</v>
      </c>
      <c r="F478" t="s">
        <v>6385</v>
      </c>
      <c r="G478">
        <v>1984</v>
      </c>
      <c r="H478" s="23">
        <v>30834</v>
      </c>
      <c r="I478" s="2">
        <f>_xlfn.XLOOKUP(A478,RES!C:C,RES!F:F)</f>
        <v>26.143519999999999</v>
      </c>
      <c r="J478" s="2">
        <f t="shared" si="22"/>
        <v>195.03715576976674</v>
      </c>
      <c r="K478"/>
      <c r="S478"/>
      <c r="T478"/>
    </row>
    <row r="479" spans="1:20" x14ac:dyDescent="0.2">
      <c r="A479" t="s">
        <v>5911</v>
      </c>
      <c r="B479">
        <v>2.83</v>
      </c>
      <c r="C479" s="2">
        <f t="shared" si="21"/>
        <v>1.1888765965555281</v>
      </c>
      <c r="D479" t="s">
        <v>6382</v>
      </c>
      <c r="E479">
        <v>1</v>
      </c>
      <c r="F479" t="s">
        <v>6385</v>
      </c>
      <c r="G479">
        <v>1984</v>
      </c>
      <c r="H479" s="23">
        <v>30864</v>
      </c>
      <c r="I479" s="2">
        <f>_xlfn.XLOOKUP(A479,RES!C:C,RES!F:F)</f>
        <v>17.896989999999999</v>
      </c>
      <c r="J479" s="2">
        <f t="shared" si="22"/>
        <v>320.86810976692578</v>
      </c>
      <c r="K479"/>
      <c r="S479"/>
      <c r="T479"/>
    </row>
    <row r="480" spans="1:20" x14ac:dyDescent="0.2">
      <c r="A480" t="s">
        <v>5912</v>
      </c>
      <c r="B480">
        <v>3.45</v>
      </c>
      <c r="C480" s="2">
        <f t="shared" si="21"/>
        <v>1.076763804116331</v>
      </c>
      <c r="D480" t="s">
        <v>6382</v>
      </c>
      <c r="E480">
        <v>1</v>
      </c>
      <c r="F480" t="s">
        <v>6385</v>
      </c>
      <c r="G480">
        <v>1984</v>
      </c>
      <c r="H480" s="23">
        <v>30895</v>
      </c>
      <c r="I480" s="2">
        <f>_xlfn.XLOOKUP(A480,RES!C:C,RES!F:F)</f>
        <v>12.39936</v>
      </c>
      <c r="J480" s="2">
        <f t="shared" si="22"/>
        <v>92.859181924173896</v>
      </c>
      <c r="K480"/>
      <c r="S480"/>
      <c r="T480"/>
    </row>
    <row r="481" spans="1:20" x14ac:dyDescent="0.2">
      <c r="A481" t="s">
        <v>5913</v>
      </c>
      <c r="B481">
        <v>1.08</v>
      </c>
      <c r="C481" s="2">
        <f t="shared" si="21"/>
        <v>1.9245008972987523</v>
      </c>
      <c r="D481" t="s">
        <v>6382</v>
      </c>
      <c r="E481">
        <v>1</v>
      </c>
      <c r="F481" t="s">
        <v>6385</v>
      </c>
      <c r="G481">
        <v>1984</v>
      </c>
      <c r="H481" s="23">
        <v>30926</v>
      </c>
      <c r="I481" s="2">
        <f>_xlfn.XLOOKUP(A481,RES!C:C,RES!F:F)</f>
        <v>9.4980899999999995</v>
      </c>
      <c r="J481" s="2">
        <f t="shared" si="22"/>
        <v>262.4601453633332</v>
      </c>
      <c r="K481"/>
      <c r="S481"/>
      <c r="T481"/>
    </row>
    <row r="482" spans="1:20" x14ac:dyDescent="0.2">
      <c r="A482" t="s">
        <v>5914</v>
      </c>
      <c r="B482">
        <v>3.14</v>
      </c>
      <c r="C482" s="2">
        <f t="shared" si="21"/>
        <v>1.1286652959662007</v>
      </c>
      <c r="D482" t="s">
        <v>6382</v>
      </c>
      <c r="E482">
        <v>1</v>
      </c>
      <c r="F482" t="s">
        <v>6385</v>
      </c>
      <c r="G482">
        <v>1985</v>
      </c>
      <c r="H482" s="23">
        <v>30956</v>
      </c>
      <c r="I482" s="2">
        <f>_xlfn.XLOOKUP(A482,RES!C:C,RES!F:F)</f>
        <v>12.80035</v>
      </c>
      <c r="J482" s="2">
        <f t="shared" si="22"/>
        <v>118.88198996496816</v>
      </c>
      <c r="K482"/>
      <c r="S482"/>
      <c r="T482"/>
    </row>
    <row r="483" spans="1:20" x14ac:dyDescent="0.2">
      <c r="A483" t="s">
        <v>5915</v>
      </c>
      <c r="B483">
        <v>125</v>
      </c>
      <c r="C483" s="2">
        <f t="shared" si="21"/>
        <v>0.17888543819998318</v>
      </c>
      <c r="D483" t="s">
        <v>6382</v>
      </c>
      <c r="E483">
        <v>1</v>
      </c>
      <c r="F483" t="s">
        <v>6385</v>
      </c>
      <c r="G483">
        <v>1985</v>
      </c>
      <c r="H483" s="23">
        <v>30987</v>
      </c>
      <c r="I483" s="2">
        <f>_xlfn.XLOOKUP(A483,RES!C:C,RES!F:F)</f>
        <v>11.51545</v>
      </c>
      <c r="J483" s="2">
        <f t="shared" si="22"/>
        <v>412.11977883847999</v>
      </c>
      <c r="K483"/>
      <c r="S483"/>
      <c r="T483"/>
    </row>
    <row r="484" spans="1:20" x14ac:dyDescent="0.2">
      <c r="A484" t="s">
        <v>5916</v>
      </c>
      <c r="B484">
        <v>70.099999999999994</v>
      </c>
      <c r="C484" s="2">
        <f t="shared" si="21"/>
        <v>0.23887515764832501</v>
      </c>
      <c r="D484" t="s">
        <v>6382</v>
      </c>
      <c r="E484">
        <v>1</v>
      </c>
      <c r="F484" t="s">
        <v>6385</v>
      </c>
      <c r="G484">
        <v>1985</v>
      </c>
      <c r="H484" s="23">
        <v>31017</v>
      </c>
      <c r="I484" s="2">
        <f>_xlfn.XLOOKUP(A484,RES!C:C,RES!F:F)</f>
        <v>160.11000000000001</v>
      </c>
      <c r="J484" s="2">
        <f t="shared" si="22"/>
        <v>462.2995777460772</v>
      </c>
      <c r="K484"/>
      <c r="S484"/>
      <c r="T484"/>
    </row>
    <row r="485" spans="1:20" x14ac:dyDescent="0.2">
      <c r="A485" t="s">
        <v>5917</v>
      </c>
      <c r="B485">
        <v>42.5</v>
      </c>
      <c r="C485" s="2">
        <f t="shared" si="21"/>
        <v>0.30678599553894814</v>
      </c>
      <c r="D485" t="s">
        <v>6382</v>
      </c>
      <c r="E485">
        <v>1</v>
      </c>
      <c r="F485" t="s">
        <v>6385</v>
      </c>
      <c r="G485">
        <v>1985</v>
      </c>
      <c r="H485" s="23">
        <v>31048</v>
      </c>
      <c r="I485" s="2">
        <f>_xlfn.XLOOKUP(A485,RES!C:C,RES!F:F)</f>
        <v>87.439809999999994</v>
      </c>
      <c r="J485" s="2">
        <f t="shared" si="22"/>
        <v>190.07873156104461</v>
      </c>
      <c r="K485"/>
      <c r="S485"/>
      <c r="T485"/>
    </row>
    <row r="486" spans="1:20" x14ac:dyDescent="0.2">
      <c r="A486" t="s">
        <v>5918</v>
      </c>
      <c r="B486">
        <v>219</v>
      </c>
      <c r="C486" s="2">
        <f t="shared" si="21"/>
        <v>0.13514747567989718</v>
      </c>
      <c r="D486" t="s">
        <v>6382</v>
      </c>
      <c r="E486">
        <v>1</v>
      </c>
      <c r="F486" t="s">
        <v>6385</v>
      </c>
      <c r="G486">
        <v>1985</v>
      </c>
      <c r="H486" s="23">
        <v>31079</v>
      </c>
      <c r="I486" s="2">
        <f>_xlfn.XLOOKUP(A486,RES!C:C,RES!F:F)</f>
        <v>104.6956</v>
      </c>
      <c r="J486" s="2">
        <f t="shared" si="22"/>
        <v>238.63919377826483</v>
      </c>
      <c r="K486"/>
      <c r="S486"/>
      <c r="T486"/>
    </row>
    <row r="487" spans="1:20" x14ac:dyDescent="0.2">
      <c r="A487" t="s">
        <v>5919</v>
      </c>
      <c r="B487">
        <v>100.9</v>
      </c>
      <c r="C487" s="2">
        <f t="shared" si="21"/>
        <v>0.19910602979342215</v>
      </c>
      <c r="D487" t="s">
        <v>6382</v>
      </c>
      <c r="E487">
        <v>1</v>
      </c>
      <c r="F487" t="s">
        <v>6385</v>
      </c>
      <c r="G487">
        <v>1985</v>
      </c>
      <c r="H487" s="23">
        <v>31107</v>
      </c>
      <c r="I487" s="2">
        <f>_xlfn.XLOOKUP(A487,RES!C:C,RES!F:F)</f>
        <v>191.9213</v>
      </c>
      <c r="J487" s="2">
        <f t="shared" si="22"/>
        <v>328.43912997779984</v>
      </c>
      <c r="K487"/>
      <c r="S487"/>
      <c r="T487"/>
    </row>
    <row r="488" spans="1:20" x14ac:dyDescent="0.2">
      <c r="A488" t="s">
        <v>5920</v>
      </c>
      <c r="B488">
        <v>45.9</v>
      </c>
      <c r="C488" s="2">
        <f t="shared" si="21"/>
        <v>0.29520496184669842</v>
      </c>
      <c r="D488" t="s">
        <v>6382</v>
      </c>
      <c r="E488">
        <v>1</v>
      </c>
      <c r="F488" t="s">
        <v>6385</v>
      </c>
      <c r="G488">
        <v>1985</v>
      </c>
      <c r="H488" s="23">
        <v>31138</v>
      </c>
      <c r="I488" s="2">
        <f>_xlfn.XLOOKUP(A488,RES!C:C,RES!F:F)</f>
        <v>59.671300000000002</v>
      </c>
      <c r="J488" s="2">
        <f t="shared" si="22"/>
        <v>16.527120147276694</v>
      </c>
      <c r="K488"/>
      <c r="S488"/>
      <c r="T488"/>
    </row>
    <row r="489" spans="1:20" x14ac:dyDescent="0.2">
      <c r="A489" t="s">
        <v>5921</v>
      </c>
      <c r="B489">
        <v>13</v>
      </c>
      <c r="C489" s="2">
        <f t="shared" si="21"/>
        <v>0.55470019622522915</v>
      </c>
      <c r="D489" t="s">
        <v>6382</v>
      </c>
      <c r="E489">
        <v>1</v>
      </c>
      <c r="F489" t="s">
        <v>6385</v>
      </c>
      <c r="G489">
        <v>1985</v>
      </c>
      <c r="H489" s="23">
        <v>31168</v>
      </c>
      <c r="I489" s="2">
        <f>_xlfn.XLOOKUP(A489,RES!C:C,RES!F:F)</f>
        <v>125.27200000000001</v>
      </c>
      <c r="J489" s="2">
        <f t="shared" si="22"/>
        <v>3878.4621489230772</v>
      </c>
      <c r="K489"/>
      <c r="S489"/>
      <c r="T489"/>
    </row>
    <row r="490" spans="1:20" x14ac:dyDescent="0.2">
      <c r="A490" t="s">
        <v>5922</v>
      </c>
      <c r="B490">
        <v>6.28</v>
      </c>
      <c r="C490" s="2">
        <f t="shared" si="21"/>
        <v>0.79808688446762222</v>
      </c>
      <c r="D490" t="s">
        <v>6382</v>
      </c>
      <c r="E490">
        <v>1</v>
      </c>
      <c r="F490" t="s">
        <v>6385</v>
      </c>
      <c r="G490">
        <v>1985</v>
      </c>
      <c r="H490" s="23">
        <v>31199</v>
      </c>
      <c r="I490" s="2">
        <f>_xlfn.XLOOKUP(A490,RES!C:C,RES!F:F)</f>
        <v>45.333329999999997</v>
      </c>
      <c r="J490" s="2">
        <f t="shared" si="22"/>
        <v>971.44113636235659</v>
      </c>
      <c r="K490"/>
      <c r="S490"/>
      <c r="T490"/>
    </row>
    <row r="491" spans="1:20" x14ac:dyDescent="0.2">
      <c r="A491" t="s">
        <v>5923</v>
      </c>
      <c r="B491">
        <v>0.745</v>
      </c>
      <c r="C491" s="2">
        <f t="shared" si="21"/>
        <v>2</v>
      </c>
      <c r="D491" t="s">
        <v>6382</v>
      </c>
      <c r="E491">
        <v>1</v>
      </c>
      <c r="F491" t="s">
        <v>6385</v>
      </c>
      <c r="G491">
        <v>1985</v>
      </c>
      <c r="H491" s="23">
        <v>31229</v>
      </c>
      <c r="I491" s="2">
        <f>_xlfn.XLOOKUP(A491,RES!C:C,RES!F:F)</f>
        <v>31.71123</v>
      </c>
      <c r="J491" s="2">
        <f t="shared" si="22"/>
        <v>3835.6296016515998</v>
      </c>
      <c r="K491"/>
      <c r="S491"/>
      <c r="T491"/>
    </row>
    <row r="492" spans="1:20" x14ac:dyDescent="0.2">
      <c r="A492" t="s">
        <v>5924</v>
      </c>
      <c r="B492">
        <v>0.98399999999999999</v>
      </c>
      <c r="C492" s="2">
        <f t="shared" si="21"/>
        <v>2</v>
      </c>
      <c r="D492" t="s">
        <v>6382</v>
      </c>
      <c r="E492">
        <v>1</v>
      </c>
      <c r="F492" t="s">
        <v>6385</v>
      </c>
      <c r="G492">
        <v>1985</v>
      </c>
      <c r="H492" s="23">
        <v>31260</v>
      </c>
      <c r="I492" s="2">
        <f>_xlfn.XLOOKUP(A492,RES!C:C,RES!F:F)</f>
        <v>23.408570000000001</v>
      </c>
      <c r="J492" s="2">
        <f t="shared" si="22"/>
        <v>2011.4453587396006</v>
      </c>
      <c r="K492"/>
      <c r="S492"/>
      <c r="T492"/>
    </row>
    <row r="493" spans="1:20" x14ac:dyDescent="0.2">
      <c r="A493" t="s">
        <v>5925</v>
      </c>
      <c r="B493">
        <v>1.67</v>
      </c>
      <c r="C493" s="2">
        <f t="shared" si="21"/>
        <v>1.5476464650682737</v>
      </c>
      <c r="D493" t="s">
        <v>6382</v>
      </c>
      <c r="E493">
        <v>1</v>
      </c>
      <c r="F493" t="s">
        <v>6385</v>
      </c>
      <c r="G493">
        <v>1985</v>
      </c>
      <c r="H493" s="23">
        <v>31291</v>
      </c>
      <c r="I493" s="2">
        <f>_xlfn.XLOOKUP(A493,RES!C:C,RES!F:F)</f>
        <v>19.645250000000001</v>
      </c>
      <c r="J493" s="2">
        <f t="shared" si="22"/>
        <v>773.91523967065893</v>
      </c>
      <c r="K493"/>
      <c r="S493"/>
      <c r="T493"/>
    </row>
    <row r="494" spans="1:20" x14ac:dyDescent="0.2">
      <c r="A494" t="s">
        <v>5926</v>
      </c>
      <c r="B494">
        <v>1.67</v>
      </c>
      <c r="C494" s="2">
        <f t="shared" si="21"/>
        <v>1.5476464650682737</v>
      </c>
      <c r="D494" t="s">
        <v>6382</v>
      </c>
      <c r="E494">
        <v>1</v>
      </c>
      <c r="F494" t="s">
        <v>6385</v>
      </c>
      <c r="G494">
        <f t="shared" si="23"/>
        <v>1986</v>
      </c>
      <c r="H494" s="23">
        <v>31321</v>
      </c>
      <c r="I494" s="2">
        <f>_xlfn.XLOOKUP(A494,RES!C:C,RES!F:F)</f>
        <v>18.028929999999999</v>
      </c>
      <c r="J494" s="2">
        <f t="shared" si="22"/>
        <v>640.99303172431155</v>
      </c>
      <c r="K494"/>
      <c r="S494"/>
      <c r="T494"/>
    </row>
    <row r="495" spans="1:20" x14ac:dyDescent="0.2">
      <c r="A495" t="s">
        <v>5927</v>
      </c>
      <c r="B495">
        <v>6.4</v>
      </c>
      <c r="C495" s="2">
        <f t="shared" si="21"/>
        <v>0.79056941504209477</v>
      </c>
      <c r="D495" t="s">
        <v>6382</v>
      </c>
      <c r="E495">
        <v>1</v>
      </c>
      <c r="F495" t="s">
        <v>6385</v>
      </c>
      <c r="G495">
        <f t="shared" si="23"/>
        <v>1986</v>
      </c>
      <c r="H495" s="23">
        <v>31352</v>
      </c>
      <c r="I495" s="2">
        <f>_xlfn.XLOOKUP(A495,RES!C:C,RES!F:F)</f>
        <v>18.3507</v>
      </c>
      <c r="J495" s="2">
        <f t="shared" si="22"/>
        <v>89.262019056249969</v>
      </c>
      <c r="K495"/>
      <c r="S495"/>
      <c r="T495"/>
    </row>
    <row r="496" spans="1:20" x14ac:dyDescent="0.2">
      <c r="A496" t="s">
        <v>5928</v>
      </c>
      <c r="B496">
        <v>30.6</v>
      </c>
      <c r="C496" s="2">
        <f t="shared" si="21"/>
        <v>0.36155076303109357</v>
      </c>
      <c r="D496" t="s">
        <v>6382</v>
      </c>
      <c r="E496">
        <v>1</v>
      </c>
      <c r="F496" t="s">
        <v>6385</v>
      </c>
      <c r="G496">
        <f t="shared" si="23"/>
        <v>1986</v>
      </c>
      <c r="H496" s="23">
        <v>31382</v>
      </c>
      <c r="I496" s="2">
        <f>_xlfn.XLOOKUP(A496,RES!C:C,RES!F:F)</f>
        <v>419.79169999999999</v>
      </c>
      <c r="J496" s="2">
        <f t="shared" si="22"/>
        <v>19800.023444299342</v>
      </c>
      <c r="K496"/>
      <c r="S496"/>
      <c r="T496"/>
    </row>
    <row r="497" spans="1:20" x14ac:dyDescent="0.2">
      <c r="A497" t="s">
        <v>5929</v>
      </c>
      <c r="B497">
        <v>136</v>
      </c>
      <c r="C497" s="2">
        <f t="shared" si="21"/>
        <v>0.17149858514250882</v>
      </c>
      <c r="D497" t="s">
        <v>6382</v>
      </c>
      <c r="E497">
        <v>1</v>
      </c>
      <c r="F497" t="s">
        <v>6385</v>
      </c>
      <c r="G497">
        <f t="shared" si="23"/>
        <v>1986</v>
      </c>
      <c r="H497" s="23">
        <v>31413</v>
      </c>
      <c r="I497" s="2">
        <f>_xlfn.XLOOKUP(A497,RES!C:C,RES!F:F)</f>
        <v>231.8056</v>
      </c>
      <c r="J497" s="2">
        <f t="shared" si="22"/>
        <v>269.96214680470581</v>
      </c>
      <c r="K497"/>
      <c r="S497"/>
      <c r="T497"/>
    </row>
    <row r="498" spans="1:20" x14ac:dyDescent="0.2">
      <c r="A498" t="s">
        <v>5930</v>
      </c>
      <c r="B498">
        <v>1798</v>
      </c>
      <c r="C498" s="2">
        <f t="shared" si="21"/>
        <v>4.7166663063657827E-2</v>
      </c>
      <c r="D498" t="s">
        <v>6382</v>
      </c>
      <c r="E498">
        <v>1</v>
      </c>
      <c r="F498" t="s">
        <v>6385</v>
      </c>
      <c r="G498">
        <f t="shared" si="23"/>
        <v>1986</v>
      </c>
      <c r="H498" s="23">
        <v>31444</v>
      </c>
      <c r="I498" s="2">
        <f>_xlfn.XLOOKUP(A498,RES!C:C,RES!F:F)</f>
        <v>176.441</v>
      </c>
      <c r="J498" s="2">
        <f t="shared" si="22"/>
        <v>5849.7299009588451</v>
      </c>
      <c r="K498"/>
      <c r="S498"/>
      <c r="T498"/>
    </row>
    <row r="499" spans="1:20" x14ac:dyDescent="0.2">
      <c r="A499" t="s">
        <v>5931</v>
      </c>
      <c r="B499">
        <v>442.5</v>
      </c>
      <c r="C499" s="2">
        <f t="shared" si="21"/>
        <v>9.5076537708305667E-2</v>
      </c>
      <c r="D499" t="s">
        <v>6382</v>
      </c>
      <c r="E499">
        <v>1</v>
      </c>
      <c r="F499" t="s">
        <v>6385</v>
      </c>
      <c r="G499">
        <f t="shared" si="23"/>
        <v>1986</v>
      </c>
      <c r="H499" s="23">
        <v>31472</v>
      </c>
      <c r="I499" s="2">
        <f>_xlfn.XLOOKUP(A499,RES!C:C,RES!F:F)</f>
        <v>318.19450000000001</v>
      </c>
      <c r="J499" s="2">
        <f t="shared" si="22"/>
        <v>139.67780637514124</v>
      </c>
      <c r="K499"/>
      <c r="S499"/>
      <c r="T499"/>
    </row>
    <row r="500" spans="1:20" x14ac:dyDescent="0.2">
      <c r="A500" t="s">
        <v>5932</v>
      </c>
      <c r="B500">
        <v>44.8</v>
      </c>
      <c r="C500" s="2">
        <f t="shared" si="21"/>
        <v>0.29880715233359839</v>
      </c>
      <c r="D500" t="s">
        <v>6382</v>
      </c>
      <c r="E500">
        <v>1</v>
      </c>
      <c r="F500" t="s">
        <v>6385</v>
      </c>
      <c r="G500">
        <f t="shared" si="23"/>
        <v>1986</v>
      </c>
      <c r="H500" s="23">
        <v>31503</v>
      </c>
      <c r="I500" s="2">
        <f>_xlfn.XLOOKUP(A500,RES!C:C,RES!F:F)</f>
        <v>232.43629999999999</v>
      </c>
      <c r="J500" s="2">
        <f t="shared" si="22"/>
        <v>3143.5161676508924</v>
      </c>
      <c r="K500"/>
      <c r="S500"/>
      <c r="T500"/>
    </row>
    <row r="501" spans="1:20" x14ac:dyDescent="0.2">
      <c r="A501" t="s">
        <v>5933</v>
      </c>
      <c r="B501">
        <v>19.899999999999999</v>
      </c>
      <c r="C501" s="2">
        <f t="shared" si="21"/>
        <v>0.44833583966222029</v>
      </c>
      <c r="D501" t="s">
        <v>6382</v>
      </c>
      <c r="E501">
        <v>1</v>
      </c>
      <c r="F501" t="s">
        <v>6385</v>
      </c>
      <c r="G501">
        <f t="shared" si="23"/>
        <v>1986</v>
      </c>
      <c r="H501" s="23">
        <v>31533</v>
      </c>
      <c r="I501" s="2">
        <f>_xlfn.XLOOKUP(A501,RES!C:C,RES!F:F)</f>
        <v>66.920720000000003</v>
      </c>
      <c r="J501" s="2">
        <f t="shared" si="22"/>
        <v>444.41168026500497</v>
      </c>
      <c r="K501"/>
      <c r="S501"/>
      <c r="T501"/>
    </row>
    <row r="502" spans="1:20" x14ac:dyDescent="0.2">
      <c r="A502" t="s">
        <v>5934</v>
      </c>
      <c r="B502">
        <v>7.72</v>
      </c>
      <c r="C502" s="2">
        <f t="shared" si="21"/>
        <v>0.71981575074869453</v>
      </c>
      <c r="D502" t="s">
        <v>6382</v>
      </c>
      <c r="E502">
        <v>1</v>
      </c>
      <c r="F502" t="s">
        <v>6385</v>
      </c>
      <c r="G502">
        <f t="shared" si="23"/>
        <v>1986</v>
      </c>
      <c r="H502" s="23">
        <v>31564</v>
      </c>
      <c r="I502" s="2">
        <f>_xlfn.XLOOKUP(A502,RES!C:C,RES!F:F)</f>
        <v>47.92651</v>
      </c>
      <c r="J502" s="2">
        <f t="shared" si="22"/>
        <v>837.59764061145074</v>
      </c>
      <c r="K502"/>
      <c r="S502"/>
      <c r="T502"/>
    </row>
    <row r="503" spans="1:20" x14ac:dyDescent="0.2">
      <c r="A503" t="s">
        <v>5935</v>
      </c>
      <c r="B503">
        <v>3.55</v>
      </c>
      <c r="C503" s="2">
        <f t="shared" si="21"/>
        <v>1.0614897848685505</v>
      </c>
      <c r="D503" t="s">
        <v>6382</v>
      </c>
      <c r="E503">
        <v>1</v>
      </c>
      <c r="F503" t="s">
        <v>6385</v>
      </c>
      <c r="G503">
        <f t="shared" si="23"/>
        <v>1986</v>
      </c>
      <c r="H503" s="23">
        <v>31594</v>
      </c>
      <c r="I503" s="2">
        <f>_xlfn.XLOOKUP(A503,RES!C:C,RES!F:F)</f>
        <v>36.124420000000001</v>
      </c>
      <c r="J503" s="2">
        <f t="shared" si="22"/>
        <v>1195.5975643227043</v>
      </c>
      <c r="K503"/>
      <c r="S503"/>
      <c r="T503"/>
    </row>
    <row r="504" spans="1:20" x14ac:dyDescent="0.2">
      <c r="A504" t="s">
        <v>5936</v>
      </c>
      <c r="B504">
        <v>1.57</v>
      </c>
      <c r="C504" s="2">
        <f t="shared" si="21"/>
        <v>1.5961737689352444</v>
      </c>
      <c r="D504" t="s">
        <v>6382</v>
      </c>
      <c r="E504">
        <v>1</v>
      </c>
      <c r="F504" t="s">
        <v>6385</v>
      </c>
      <c r="G504">
        <f t="shared" si="23"/>
        <v>1986</v>
      </c>
      <c r="H504" s="23">
        <v>31625</v>
      </c>
      <c r="I504" s="2">
        <f>_xlfn.XLOOKUP(A504,RES!C:C,RES!F:F)</f>
        <v>27.473379999999999</v>
      </c>
      <c r="J504" s="2">
        <f t="shared" si="22"/>
        <v>1709.5161666863694</v>
      </c>
      <c r="K504"/>
      <c r="S504"/>
      <c r="T504"/>
    </row>
    <row r="505" spans="1:20" x14ac:dyDescent="0.2">
      <c r="A505" t="s">
        <v>5937</v>
      </c>
      <c r="B505">
        <v>2.71</v>
      </c>
      <c r="C505" s="2">
        <f t="shared" si="21"/>
        <v>1.214913478461574</v>
      </c>
      <c r="D505" t="s">
        <v>6382</v>
      </c>
      <c r="E505">
        <v>1</v>
      </c>
      <c r="F505" t="s">
        <v>6385</v>
      </c>
      <c r="G505">
        <f t="shared" si="23"/>
        <v>1986</v>
      </c>
      <c r="H505" s="23">
        <v>31656</v>
      </c>
      <c r="I505" s="2">
        <f>_xlfn.XLOOKUP(A505,RES!C:C,RES!F:F)</f>
        <v>24.435759999999998</v>
      </c>
      <c r="J505" s="2">
        <f t="shared" si="22"/>
        <v>696.69173074184494</v>
      </c>
      <c r="K505"/>
      <c r="S505"/>
      <c r="T505"/>
    </row>
    <row r="506" spans="1:20" x14ac:dyDescent="0.2">
      <c r="A506" t="s">
        <v>5938</v>
      </c>
      <c r="B506">
        <v>2.1800000000000002</v>
      </c>
      <c r="C506" s="2">
        <f t="shared" si="21"/>
        <v>1.3545709229571927</v>
      </c>
      <c r="D506" t="s">
        <v>6382</v>
      </c>
      <c r="E506">
        <v>1</v>
      </c>
      <c r="F506" t="s">
        <v>6385</v>
      </c>
      <c r="G506">
        <f t="shared" si="23"/>
        <v>1987</v>
      </c>
      <c r="H506" s="23">
        <v>31686</v>
      </c>
      <c r="I506" s="2">
        <f>_xlfn.XLOOKUP(A506,RES!C:C,RES!F:F)</f>
        <v>21.495950000000001</v>
      </c>
      <c r="J506" s="2">
        <f t="shared" si="22"/>
        <v>684.59802642660566</v>
      </c>
      <c r="K506"/>
      <c r="S506"/>
      <c r="T506"/>
    </row>
    <row r="507" spans="1:20" x14ac:dyDescent="0.2">
      <c r="A507" t="s">
        <v>5939</v>
      </c>
      <c r="B507">
        <v>2.2200000000000002</v>
      </c>
      <c r="C507" s="2">
        <f t="shared" si="21"/>
        <v>1.3423121104280487</v>
      </c>
      <c r="D507" t="s">
        <v>6382</v>
      </c>
      <c r="E507">
        <v>1</v>
      </c>
      <c r="F507" t="s">
        <v>6385</v>
      </c>
      <c r="G507">
        <f t="shared" si="23"/>
        <v>1987</v>
      </c>
      <c r="H507" s="23">
        <v>31717</v>
      </c>
      <c r="I507" s="2">
        <f>_xlfn.XLOOKUP(A507,RES!C:C,RES!F:F)</f>
        <v>21.316549999999999</v>
      </c>
      <c r="J507" s="2">
        <f t="shared" si="22"/>
        <v>657.07787730180178</v>
      </c>
      <c r="K507"/>
      <c r="S507"/>
      <c r="T507"/>
    </row>
    <row r="508" spans="1:20" x14ac:dyDescent="0.2">
      <c r="A508" t="s">
        <v>5940</v>
      </c>
      <c r="B508">
        <v>3.7</v>
      </c>
      <c r="C508" s="2">
        <f t="shared" si="21"/>
        <v>1.0397504898200727</v>
      </c>
      <c r="D508" t="s">
        <v>6382</v>
      </c>
      <c r="E508">
        <v>1</v>
      </c>
      <c r="F508" t="s">
        <v>6385</v>
      </c>
      <c r="G508">
        <f t="shared" si="23"/>
        <v>1987</v>
      </c>
      <c r="H508" s="23">
        <v>31747</v>
      </c>
      <c r="I508" s="2">
        <f>_xlfn.XLOOKUP(A508,RES!C:C,RES!F:F)</f>
        <v>33.849539999999998</v>
      </c>
      <c r="J508" s="2">
        <f t="shared" si="22"/>
        <v>982.69704022875669</v>
      </c>
      <c r="K508"/>
      <c r="S508"/>
      <c r="T508"/>
    </row>
    <row r="509" spans="1:20" x14ac:dyDescent="0.2">
      <c r="A509" t="s">
        <v>5941</v>
      </c>
      <c r="B509">
        <v>14</v>
      </c>
      <c r="C509" s="2">
        <f t="shared" si="21"/>
        <v>0.53452248382484879</v>
      </c>
      <c r="D509" t="s">
        <v>6382</v>
      </c>
      <c r="E509">
        <v>1</v>
      </c>
      <c r="F509" t="s">
        <v>6385</v>
      </c>
      <c r="G509">
        <f t="shared" si="23"/>
        <v>1987</v>
      </c>
      <c r="H509" s="23">
        <v>31778</v>
      </c>
      <c r="I509" s="2">
        <f>_xlfn.XLOOKUP(A509,RES!C:C,RES!F:F)</f>
        <v>20.693290000000001</v>
      </c>
      <c r="J509" s="2">
        <f t="shared" si="22"/>
        <v>12.800037435457147</v>
      </c>
      <c r="K509"/>
      <c r="S509"/>
      <c r="T509"/>
    </row>
    <row r="510" spans="1:20" x14ac:dyDescent="0.2">
      <c r="A510" t="s">
        <v>5942</v>
      </c>
      <c r="B510">
        <v>117.3</v>
      </c>
      <c r="C510" s="2">
        <f t="shared" si="21"/>
        <v>0.18466346893861632</v>
      </c>
      <c r="D510" t="s">
        <v>6382</v>
      </c>
      <c r="E510">
        <v>1</v>
      </c>
      <c r="F510" t="s">
        <v>6385</v>
      </c>
      <c r="G510">
        <f t="shared" si="23"/>
        <v>1987</v>
      </c>
      <c r="H510" s="23">
        <v>31809</v>
      </c>
      <c r="I510" s="2">
        <f>_xlfn.XLOOKUP(A510,RES!C:C,RES!F:F)</f>
        <v>110.4601</v>
      </c>
      <c r="J510" s="2">
        <f t="shared" si="22"/>
        <v>1.5953702305200343</v>
      </c>
      <c r="K510"/>
      <c r="S510"/>
      <c r="T510"/>
    </row>
    <row r="511" spans="1:20" x14ac:dyDescent="0.2">
      <c r="A511" t="s">
        <v>5943</v>
      </c>
      <c r="B511">
        <v>136.30000000000001</v>
      </c>
      <c r="C511" s="2">
        <f t="shared" si="21"/>
        <v>0.17130974465380799</v>
      </c>
      <c r="D511" t="s">
        <v>6382</v>
      </c>
      <c r="E511">
        <v>1</v>
      </c>
      <c r="F511" t="s">
        <v>6385</v>
      </c>
      <c r="G511">
        <f t="shared" si="23"/>
        <v>1987</v>
      </c>
      <c r="H511" s="23">
        <v>31837</v>
      </c>
      <c r="I511" s="2">
        <f>_xlfn.XLOOKUP(A511,RES!C:C,RES!F:F)</f>
        <v>35.366320000000002</v>
      </c>
      <c r="J511" s="2">
        <f t="shared" si="22"/>
        <v>298.9760163856904</v>
      </c>
      <c r="K511"/>
      <c r="S511"/>
      <c r="T511"/>
    </row>
    <row r="512" spans="1:20" x14ac:dyDescent="0.2">
      <c r="A512" t="s">
        <v>5944</v>
      </c>
      <c r="B512">
        <v>24.3</v>
      </c>
      <c r="C512" s="2">
        <f t="shared" si="21"/>
        <v>0.40572041296678968</v>
      </c>
      <c r="D512" t="s">
        <v>6382</v>
      </c>
      <c r="E512">
        <v>1</v>
      </c>
      <c r="F512" t="s">
        <v>6385</v>
      </c>
      <c r="G512">
        <f t="shared" si="23"/>
        <v>1987</v>
      </c>
      <c r="H512" s="23">
        <v>31868</v>
      </c>
      <c r="I512" s="2">
        <f>_xlfn.XLOOKUP(A512,RES!C:C,RES!F:F)</f>
        <v>31.466429999999999</v>
      </c>
      <c r="J512" s="2">
        <f t="shared" si="22"/>
        <v>8.4539455053333281</v>
      </c>
      <c r="K512"/>
      <c r="S512"/>
      <c r="T512"/>
    </row>
    <row r="513" spans="1:20" x14ac:dyDescent="0.2">
      <c r="A513" t="s">
        <v>5945</v>
      </c>
      <c r="B513">
        <v>7.92</v>
      </c>
      <c r="C513" s="2">
        <f t="shared" si="21"/>
        <v>0.71066905451870144</v>
      </c>
      <c r="D513" t="s">
        <v>6382</v>
      </c>
      <c r="E513">
        <v>1</v>
      </c>
      <c r="F513" t="s">
        <v>6385</v>
      </c>
      <c r="G513">
        <f t="shared" si="23"/>
        <v>1987</v>
      </c>
      <c r="H513" s="23">
        <v>31898</v>
      </c>
      <c r="I513" s="2">
        <f>_xlfn.XLOOKUP(A513,RES!C:C,RES!F:F)</f>
        <v>25.488430000000001</v>
      </c>
      <c r="J513" s="2">
        <f t="shared" si="22"/>
        <v>155.88370336611109</v>
      </c>
      <c r="K513"/>
      <c r="S513"/>
      <c r="T513"/>
    </row>
    <row r="514" spans="1:20" x14ac:dyDescent="0.2">
      <c r="A514" t="s">
        <v>5946</v>
      </c>
      <c r="B514">
        <v>2.76</v>
      </c>
      <c r="C514" s="2">
        <f t="shared" ref="C514:C577" si="24">_xlfn.XLOOKUP(F514,L:L,O:O)*E514/SQRT(MAX(1,B514))</f>
        <v>1.2038585308576921</v>
      </c>
      <c r="D514" t="s">
        <v>6382</v>
      </c>
      <c r="E514">
        <v>1</v>
      </c>
      <c r="F514" t="s">
        <v>6385</v>
      </c>
      <c r="G514">
        <f t="shared" si="23"/>
        <v>1987</v>
      </c>
      <c r="H514" s="23">
        <v>31929</v>
      </c>
      <c r="I514" s="2">
        <f>_xlfn.XLOOKUP(A514,RES!C:C,RES!F:F)</f>
        <v>19.473960000000002</v>
      </c>
      <c r="J514" s="2">
        <f t="shared" si="22"/>
        <v>404.86443316173916</v>
      </c>
      <c r="K514"/>
      <c r="S514"/>
      <c r="T514"/>
    </row>
    <row r="515" spans="1:20" x14ac:dyDescent="0.2">
      <c r="A515" t="s">
        <v>5947</v>
      </c>
      <c r="B515">
        <v>0.79600000000000004</v>
      </c>
      <c r="C515" s="2">
        <f t="shared" si="24"/>
        <v>2</v>
      </c>
      <c r="D515" t="s">
        <v>6382</v>
      </c>
      <c r="E515">
        <v>1</v>
      </c>
      <c r="F515" t="s">
        <v>6385</v>
      </c>
      <c r="G515">
        <f t="shared" si="23"/>
        <v>1987</v>
      </c>
      <c r="H515" s="23">
        <v>31959</v>
      </c>
      <c r="I515" s="2">
        <f>_xlfn.XLOOKUP(A515,RES!C:C,RES!F:F)</f>
        <v>14.903359999999999</v>
      </c>
      <c r="J515" s="2">
        <f t="shared" ref="J515:J578" si="25">((B515-I515)*C515)^2</f>
        <v>796.07042467839995</v>
      </c>
      <c r="K515"/>
      <c r="S515"/>
      <c r="T515"/>
    </row>
    <row r="516" spans="1:20" x14ac:dyDescent="0.2">
      <c r="A516" t="s">
        <v>5948</v>
      </c>
      <c r="B516">
        <v>0.39500000000000002</v>
      </c>
      <c r="C516" s="2">
        <f t="shared" si="24"/>
        <v>2</v>
      </c>
      <c r="D516" t="s">
        <v>6382</v>
      </c>
      <c r="E516">
        <v>1</v>
      </c>
      <c r="F516" t="s">
        <v>6385</v>
      </c>
      <c r="G516">
        <f t="shared" si="23"/>
        <v>1987</v>
      </c>
      <c r="H516" s="23">
        <v>31990</v>
      </c>
      <c r="I516" s="2">
        <f>_xlfn.XLOOKUP(A516,RES!C:C,RES!F:F)</f>
        <v>11.421010000000001</v>
      </c>
      <c r="J516" s="2">
        <f t="shared" si="25"/>
        <v>486.29158608040012</v>
      </c>
      <c r="K516"/>
      <c r="S516"/>
      <c r="T516"/>
    </row>
    <row r="517" spans="1:20" x14ac:dyDescent="0.2">
      <c r="A517" t="s">
        <v>5949</v>
      </c>
      <c r="B517">
        <v>0.19900000000000001</v>
      </c>
      <c r="C517" s="2">
        <f t="shared" si="24"/>
        <v>2</v>
      </c>
      <c r="D517" t="s">
        <v>6382</v>
      </c>
      <c r="E517">
        <v>1</v>
      </c>
      <c r="F517" t="s">
        <v>6385</v>
      </c>
      <c r="G517">
        <f t="shared" si="23"/>
        <v>1987</v>
      </c>
      <c r="H517" s="23">
        <v>32021</v>
      </c>
      <c r="I517" s="2">
        <f>_xlfn.XLOOKUP(A517,RES!C:C,RES!F:F)</f>
        <v>9.9920720000000003</v>
      </c>
      <c r="J517" s="2">
        <f t="shared" si="25"/>
        <v>383.61703678873602</v>
      </c>
      <c r="K517"/>
      <c r="S517"/>
      <c r="T517"/>
    </row>
    <row r="518" spans="1:20" x14ac:dyDescent="0.2">
      <c r="A518" t="s">
        <v>5950</v>
      </c>
      <c r="B518">
        <v>0.80500000000000005</v>
      </c>
      <c r="C518" s="2">
        <f t="shared" si="24"/>
        <v>2</v>
      </c>
      <c r="D518" t="s">
        <v>6382</v>
      </c>
      <c r="E518">
        <v>1</v>
      </c>
      <c r="F518" t="s">
        <v>6385</v>
      </c>
      <c r="G518">
        <f t="shared" si="23"/>
        <v>1988</v>
      </c>
      <c r="H518" s="23">
        <v>32051</v>
      </c>
      <c r="I518" s="2">
        <f>_xlfn.XLOOKUP(A518,RES!C:C,RES!F:F)</f>
        <v>12.239000000000001</v>
      </c>
      <c r="J518" s="2">
        <f t="shared" si="25"/>
        <v>522.94542400000012</v>
      </c>
      <c r="K518"/>
      <c r="S518"/>
      <c r="T518"/>
    </row>
    <row r="519" spans="1:20" x14ac:dyDescent="0.2">
      <c r="A519" t="s">
        <v>5951</v>
      </c>
      <c r="B519">
        <v>4.26</v>
      </c>
      <c r="C519" s="2">
        <f t="shared" si="24"/>
        <v>0.96900316622301841</v>
      </c>
      <c r="D519" t="s">
        <v>6382</v>
      </c>
      <c r="E519">
        <v>1</v>
      </c>
      <c r="F519" t="s">
        <v>6385</v>
      </c>
      <c r="G519">
        <f t="shared" si="23"/>
        <v>1988</v>
      </c>
      <c r="H519" s="23">
        <v>32082</v>
      </c>
      <c r="I519" s="2">
        <f>_xlfn.XLOOKUP(A519,RES!C:C,RES!F:F)</f>
        <v>10.868399999999999</v>
      </c>
      <c r="J519" s="2">
        <f t="shared" si="25"/>
        <v>41.005587380281682</v>
      </c>
      <c r="K519"/>
      <c r="S519"/>
      <c r="T519"/>
    </row>
    <row r="520" spans="1:20" x14ac:dyDescent="0.2">
      <c r="A520" t="s">
        <v>5952</v>
      </c>
      <c r="B520">
        <v>151.69999999999999</v>
      </c>
      <c r="C520" s="2">
        <f t="shared" si="24"/>
        <v>0.16238174542072156</v>
      </c>
      <c r="D520" t="s">
        <v>6382</v>
      </c>
      <c r="E520">
        <v>1</v>
      </c>
      <c r="F520" t="s">
        <v>6385</v>
      </c>
      <c r="G520">
        <f t="shared" si="23"/>
        <v>1988</v>
      </c>
      <c r="H520" s="23">
        <v>32112</v>
      </c>
      <c r="I520" s="2">
        <f>_xlfn.XLOOKUP(A520,RES!C:C,RES!F:F)</f>
        <v>21.001740000000002</v>
      </c>
      <c r="J520" s="2">
        <f t="shared" si="25"/>
        <v>450.41622062037158</v>
      </c>
      <c r="K520"/>
      <c r="S520"/>
      <c r="T520"/>
    </row>
    <row r="521" spans="1:20" x14ac:dyDescent="0.2">
      <c r="A521" t="s">
        <v>5953</v>
      </c>
      <c r="B521">
        <v>253.3</v>
      </c>
      <c r="C521" s="2">
        <f t="shared" si="24"/>
        <v>0.12566444015685915</v>
      </c>
      <c r="D521" t="s">
        <v>6382</v>
      </c>
      <c r="E521">
        <v>1</v>
      </c>
      <c r="F521" t="s">
        <v>6385</v>
      </c>
      <c r="G521">
        <f t="shared" si="23"/>
        <v>1988</v>
      </c>
      <c r="H521" s="23">
        <v>32143</v>
      </c>
      <c r="I521" s="2">
        <f>_xlfn.XLOOKUP(A521,RES!C:C,RES!F:F)</f>
        <v>228.6053</v>
      </c>
      <c r="J521" s="2">
        <f t="shared" si="25"/>
        <v>9.6301335663640035</v>
      </c>
      <c r="K521"/>
      <c r="S521"/>
      <c r="T521"/>
    </row>
    <row r="522" spans="1:20" x14ac:dyDescent="0.2">
      <c r="A522" t="s">
        <v>5954</v>
      </c>
      <c r="B522">
        <v>39.200000000000003</v>
      </c>
      <c r="C522" s="2">
        <f t="shared" si="24"/>
        <v>0.31943828249996997</v>
      </c>
      <c r="D522" t="s">
        <v>6382</v>
      </c>
      <c r="E522">
        <v>1</v>
      </c>
      <c r="F522" t="s">
        <v>6385</v>
      </c>
      <c r="G522">
        <f t="shared" si="23"/>
        <v>1988</v>
      </c>
      <c r="H522" s="23">
        <v>32174</v>
      </c>
      <c r="I522" s="2">
        <f>_xlfn.XLOOKUP(A522,RES!C:C,RES!F:F)</f>
        <v>102.70829999999999</v>
      </c>
      <c r="J522" s="2">
        <f t="shared" si="25"/>
        <v>411.56164988673459</v>
      </c>
      <c r="K522"/>
      <c r="S522"/>
      <c r="T522"/>
    </row>
    <row r="523" spans="1:20" x14ac:dyDescent="0.2">
      <c r="A523" t="s">
        <v>5955</v>
      </c>
      <c r="B523">
        <v>14.1</v>
      </c>
      <c r="C523" s="2">
        <f t="shared" si="24"/>
        <v>0.53262364129130746</v>
      </c>
      <c r="D523" t="s">
        <v>6382</v>
      </c>
      <c r="E523">
        <v>1</v>
      </c>
      <c r="F523" t="s">
        <v>6385</v>
      </c>
      <c r="G523">
        <f t="shared" si="23"/>
        <v>1988</v>
      </c>
      <c r="H523" s="23">
        <v>32203</v>
      </c>
      <c r="I523" s="2">
        <f>_xlfn.XLOOKUP(A523,RES!C:C,RES!F:F)</f>
        <v>35.776620000000001</v>
      </c>
      <c r="J523" s="2">
        <f t="shared" si="25"/>
        <v>133.29811478706381</v>
      </c>
      <c r="K523"/>
      <c r="S523"/>
      <c r="T523"/>
    </row>
    <row r="524" spans="1:20" x14ac:dyDescent="0.2">
      <c r="A524" t="s">
        <v>5956</v>
      </c>
      <c r="B524">
        <v>12.1</v>
      </c>
      <c r="C524" s="2">
        <f t="shared" si="24"/>
        <v>0.57495957457606905</v>
      </c>
      <c r="D524" t="s">
        <v>6382</v>
      </c>
      <c r="E524">
        <v>1</v>
      </c>
      <c r="F524" t="s">
        <v>6385</v>
      </c>
      <c r="G524">
        <f t="shared" si="23"/>
        <v>1988</v>
      </c>
      <c r="H524" s="23">
        <v>32234</v>
      </c>
      <c r="I524" s="2">
        <f>_xlfn.XLOOKUP(A524,RES!C:C,RES!F:F)</f>
        <v>30.658570000000001</v>
      </c>
      <c r="J524" s="2">
        <f t="shared" si="25"/>
        <v>113.8580232875703</v>
      </c>
      <c r="K524"/>
      <c r="S524"/>
      <c r="T524"/>
    </row>
    <row r="525" spans="1:20" x14ac:dyDescent="0.2">
      <c r="A525" t="s">
        <v>5957</v>
      </c>
      <c r="B525">
        <v>9.1199999999999992</v>
      </c>
      <c r="C525" s="2">
        <f t="shared" si="24"/>
        <v>0.6622661785325219</v>
      </c>
      <c r="D525" t="s">
        <v>6382</v>
      </c>
      <c r="E525">
        <v>1</v>
      </c>
      <c r="F525" t="s">
        <v>6385</v>
      </c>
      <c r="G525">
        <f t="shared" si="23"/>
        <v>1988</v>
      </c>
      <c r="H525" s="23">
        <v>32264</v>
      </c>
      <c r="I525" s="2">
        <f>_xlfn.XLOOKUP(A525,RES!C:C,RES!F:F)</f>
        <v>26.365739999999999</v>
      </c>
      <c r="J525" s="2">
        <f t="shared" si="25"/>
        <v>130.44541585421052</v>
      </c>
      <c r="K525"/>
      <c r="S525"/>
      <c r="T525"/>
    </row>
    <row r="526" spans="1:20" x14ac:dyDescent="0.2">
      <c r="A526" t="s">
        <v>5958</v>
      </c>
      <c r="B526">
        <v>4.8600000000000003</v>
      </c>
      <c r="C526" s="2">
        <f t="shared" si="24"/>
        <v>0.90721842325302893</v>
      </c>
      <c r="D526" t="s">
        <v>6382</v>
      </c>
      <c r="E526">
        <v>1</v>
      </c>
      <c r="F526" t="s">
        <v>6385</v>
      </c>
      <c r="G526">
        <f t="shared" si="23"/>
        <v>1988</v>
      </c>
      <c r="H526" s="23">
        <v>32295</v>
      </c>
      <c r="I526" s="2">
        <f>_xlfn.XLOOKUP(A526,RES!C:C,RES!F:F)</f>
        <v>20.90972</v>
      </c>
      <c r="J526" s="2">
        <f t="shared" si="25"/>
        <v>212.0111210521811</v>
      </c>
      <c r="K526"/>
      <c r="S526"/>
      <c r="T526"/>
    </row>
    <row r="527" spans="1:20" x14ac:dyDescent="0.2">
      <c r="A527" t="s">
        <v>5959</v>
      </c>
      <c r="B527">
        <v>1.05</v>
      </c>
      <c r="C527" s="2">
        <f t="shared" si="24"/>
        <v>1.9518001458970662</v>
      </c>
      <c r="D527" t="s">
        <v>6382</v>
      </c>
      <c r="E527">
        <v>1</v>
      </c>
      <c r="F527" t="s">
        <v>6385</v>
      </c>
      <c r="G527">
        <f t="shared" si="23"/>
        <v>1988</v>
      </c>
      <c r="H527" s="23">
        <v>32325</v>
      </c>
      <c r="I527" s="2">
        <f>_xlfn.XLOOKUP(A527,RES!C:C,RES!F:F)</f>
        <v>15.564819999999999</v>
      </c>
      <c r="J527" s="2">
        <f t="shared" si="25"/>
        <v>802.59047479009485</v>
      </c>
      <c r="K527"/>
      <c r="S527"/>
      <c r="T527"/>
    </row>
    <row r="528" spans="1:20" x14ac:dyDescent="0.2">
      <c r="A528" t="s">
        <v>5960</v>
      </c>
      <c r="B528">
        <v>0.53600000000000003</v>
      </c>
      <c r="C528" s="2">
        <f t="shared" si="24"/>
        <v>2</v>
      </c>
      <c r="D528" t="s">
        <v>6382</v>
      </c>
      <c r="E528">
        <v>1</v>
      </c>
      <c r="F528" t="s">
        <v>6385</v>
      </c>
      <c r="G528">
        <f t="shared" si="23"/>
        <v>1988</v>
      </c>
      <c r="H528" s="23">
        <v>32356</v>
      </c>
      <c r="I528" s="2">
        <f>_xlfn.XLOOKUP(A528,RES!C:C,RES!F:F)</f>
        <v>11.80498</v>
      </c>
      <c r="J528" s="2">
        <f t="shared" si="25"/>
        <v>507.95964096160009</v>
      </c>
      <c r="K528"/>
      <c r="S528"/>
      <c r="T528"/>
    </row>
    <row r="529" spans="1:20" x14ac:dyDescent="0.2">
      <c r="A529" t="s">
        <v>5961</v>
      </c>
      <c r="B529">
        <v>0.378</v>
      </c>
      <c r="C529" s="2">
        <f t="shared" si="24"/>
        <v>2</v>
      </c>
      <c r="D529" t="s">
        <v>6382</v>
      </c>
      <c r="E529">
        <v>1</v>
      </c>
      <c r="F529" t="s">
        <v>6385</v>
      </c>
      <c r="G529">
        <f t="shared" si="23"/>
        <v>1988</v>
      </c>
      <c r="H529" s="23">
        <v>32387</v>
      </c>
      <c r="I529" s="2">
        <f>_xlfn.XLOOKUP(A529,RES!C:C,RES!F:F)</f>
        <v>10.211919999999999</v>
      </c>
      <c r="J529" s="2">
        <f t="shared" si="25"/>
        <v>386.82393026559993</v>
      </c>
      <c r="K529"/>
      <c r="S529"/>
      <c r="T529"/>
    </row>
    <row r="530" spans="1:20" x14ac:dyDescent="0.2">
      <c r="A530" t="s">
        <v>5962</v>
      </c>
      <c r="B530">
        <v>0.45900000000000002</v>
      </c>
      <c r="C530" s="2">
        <f t="shared" si="24"/>
        <v>2</v>
      </c>
      <c r="D530" t="s">
        <v>6382</v>
      </c>
      <c r="E530">
        <v>1</v>
      </c>
      <c r="F530" t="s">
        <v>6385</v>
      </c>
      <c r="G530">
        <f t="shared" si="23"/>
        <v>1989</v>
      </c>
      <c r="H530" s="23">
        <v>32417</v>
      </c>
      <c r="I530" s="2">
        <f>_xlfn.XLOOKUP(A530,RES!C:C,RES!F:F)</f>
        <v>10.804919999999999</v>
      </c>
      <c r="J530" s="2">
        <f t="shared" si="25"/>
        <v>428.15224258559994</v>
      </c>
      <c r="K530"/>
      <c r="S530"/>
      <c r="T530"/>
    </row>
    <row r="531" spans="1:20" x14ac:dyDescent="0.2">
      <c r="A531" t="s">
        <v>5963</v>
      </c>
      <c r="B531">
        <v>21.6</v>
      </c>
      <c r="C531" s="2">
        <f t="shared" si="24"/>
        <v>0.43033148291193518</v>
      </c>
      <c r="D531" t="s">
        <v>6382</v>
      </c>
      <c r="E531">
        <v>1</v>
      </c>
      <c r="F531" t="s">
        <v>6385</v>
      </c>
      <c r="G531">
        <f t="shared" si="23"/>
        <v>1989</v>
      </c>
      <c r="H531" s="23">
        <v>32448</v>
      </c>
      <c r="I531" s="2">
        <f>_xlfn.XLOOKUP(A531,RES!C:C,RES!F:F)</f>
        <v>13.456020000000001</v>
      </c>
      <c r="J531" s="2">
        <f t="shared" si="25"/>
        <v>12.282298192666667</v>
      </c>
      <c r="K531"/>
      <c r="S531"/>
      <c r="T531"/>
    </row>
    <row r="532" spans="1:20" x14ac:dyDescent="0.2">
      <c r="A532" t="s">
        <v>5964</v>
      </c>
      <c r="B532">
        <v>33.200000000000003</v>
      </c>
      <c r="C532" s="2">
        <f t="shared" si="24"/>
        <v>0.34710506725031165</v>
      </c>
      <c r="D532" t="s">
        <v>6382</v>
      </c>
      <c r="E532">
        <v>1</v>
      </c>
      <c r="F532" t="s">
        <v>6385</v>
      </c>
      <c r="G532">
        <f t="shared" si="23"/>
        <v>1989</v>
      </c>
      <c r="H532" s="23">
        <v>32478</v>
      </c>
      <c r="I532" s="2">
        <f>_xlfn.XLOOKUP(A532,RES!C:C,RES!F:F)</f>
        <v>15.325229999999999</v>
      </c>
      <c r="J532" s="2">
        <f t="shared" si="25"/>
        <v>38.494867777457848</v>
      </c>
      <c r="K532"/>
      <c r="S532"/>
      <c r="T532"/>
    </row>
    <row r="533" spans="1:20" x14ac:dyDescent="0.2">
      <c r="A533" t="s">
        <v>5965</v>
      </c>
      <c r="B533">
        <v>24.3</v>
      </c>
      <c r="C533" s="2">
        <f t="shared" si="24"/>
        <v>0.40572041296678968</v>
      </c>
      <c r="D533" t="s">
        <v>6382</v>
      </c>
      <c r="E533">
        <v>1</v>
      </c>
      <c r="F533" t="s">
        <v>6385</v>
      </c>
      <c r="G533">
        <f t="shared" ref="G533:G596" si="26">G521+1</f>
        <v>1989</v>
      </c>
      <c r="H533" s="23">
        <v>32509</v>
      </c>
      <c r="I533" s="2">
        <f>_xlfn.XLOOKUP(A533,RES!C:C,RES!F:F)</f>
        <v>11.36013</v>
      </c>
      <c r="J533" s="2">
        <f t="shared" si="25"/>
        <v>27.562178702370367</v>
      </c>
      <c r="K533"/>
      <c r="S533"/>
      <c r="T533"/>
    </row>
    <row r="534" spans="1:20" x14ac:dyDescent="0.2">
      <c r="A534" t="s">
        <v>5966</v>
      </c>
      <c r="B534">
        <v>12.5</v>
      </c>
      <c r="C534" s="2">
        <f t="shared" si="24"/>
        <v>0.56568542494923801</v>
      </c>
      <c r="D534" t="s">
        <v>6382</v>
      </c>
      <c r="E534">
        <v>1</v>
      </c>
      <c r="F534" t="s">
        <v>6385</v>
      </c>
      <c r="G534">
        <f t="shared" si="26"/>
        <v>1989</v>
      </c>
      <c r="H534" s="23">
        <v>32540</v>
      </c>
      <c r="I534" s="2">
        <f>_xlfn.XLOOKUP(A534,RES!C:C,RES!F:F)</f>
        <v>185.15049999999999</v>
      </c>
      <c r="J534" s="2">
        <f t="shared" si="25"/>
        <v>9538.6224480799992</v>
      </c>
      <c r="K534"/>
      <c r="S534"/>
      <c r="T534"/>
    </row>
    <row r="535" spans="1:20" x14ac:dyDescent="0.2">
      <c r="A535" t="s">
        <v>5967</v>
      </c>
      <c r="B535">
        <v>378.4</v>
      </c>
      <c r="C535" s="2">
        <f t="shared" si="24"/>
        <v>0.10281451514408313</v>
      </c>
      <c r="D535" t="s">
        <v>6382</v>
      </c>
      <c r="E535">
        <v>1</v>
      </c>
      <c r="F535" t="s">
        <v>6385</v>
      </c>
      <c r="G535">
        <f t="shared" si="26"/>
        <v>1989</v>
      </c>
      <c r="H535" s="23">
        <v>32568</v>
      </c>
      <c r="I535" s="2">
        <f>_xlfn.XLOOKUP(A535,RES!C:C,RES!F:F)</f>
        <v>69.364009999999993</v>
      </c>
      <c r="J535" s="2">
        <f t="shared" si="25"/>
        <v>1009.5480244744198</v>
      </c>
      <c r="K535"/>
      <c r="S535"/>
      <c r="T535"/>
    </row>
    <row r="536" spans="1:20" x14ac:dyDescent="0.2">
      <c r="A536" t="s">
        <v>5968</v>
      </c>
      <c r="B536">
        <v>42.1</v>
      </c>
      <c r="C536" s="2">
        <f t="shared" si="24"/>
        <v>0.30823996574837692</v>
      </c>
      <c r="D536" t="s">
        <v>6382</v>
      </c>
      <c r="E536">
        <v>1</v>
      </c>
      <c r="F536" t="s">
        <v>6385</v>
      </c>
      <c r="G536">
        <f t="shared" si="26"/>
        <v>1989</v>
      </c>
      <c r="H536" s="23">
        <v>32599</v>
      </c>
      <c r="I536" s="2">
        <f>_xlfn.XLOOKUP(A536,RES!C:C,RES!F:F)</f>
        <v>36.373260000000002</v>
      </c>
      <c r="J536" s="2">
        <f t="shared" si="25"/>
        <v>3.1159668434774348</v>
      </c>
      <c r="K536"/>
      <c r="S536"/>
      <c r="T536"/>
    </row>
    <row r="537" spans="1:20" x14ac:dyDescent="0.2">
      <c r="A537" t="s">
        <v>5969</v>
      </c>
      <c r="B537">
        <v>13.9</v>
      </c>
      <c r="C537" s="2">
        <f t="shared" si="24"/>
        <v>0.53644178078582005</v>
      </c>
      <c r="D537" t="s">
        <v>6382</v>
      </c>
      <c r="E537">
        <v>1</v>
      </c>
      <c r="F537" t="s">
        <v>6385</v>
      </c>
      <c r="G537">
        <f t="shared" si="26"/>
        <v>1989</v>
      </c>
      <c r="H537" s="23">
        <v>32629</v>
      </c>
      <c r="I537" s="2">
        <f>_xlfn.XLOOKUP(A537,RES!C:C,RES!F:F)</f>
        <v>45.571179999999998</v>
      </c>
      <c r="J537" s="2">
        <f t="shared" si="25"/>
        <v>288.65140794025893</v>
      </c>
      <c r="K537"/>
      <c r="S537"/>
      <c r="T537"/>
    </row>
    <row r="538" spans="1:20" x14ac:dyDescent="0.2">
      <c r="A538" t="s">
        <v>5970</v>
      </c>
      <c r="B538">
        <v>5.64</v>
      </c>
      <c r="C538" s="2">
        <f t="shared" si="24"/>
        <v>0.84215192106651893</v>
      </c>
      <c r="D538" t="s">
        <v>6382</v>
      </c>
      <c r="E538">
        <v>1</v>
      </c>
      <c r="F538" t="s">
        <v>6385</v>
      </c>
      <c r="G538">
        <f t="shared" si="26"/>
        <v>1989</v>
      </c>
      <c r="H538" s="23">
        <v>32660</v>
      </c>
      <c r="I538" s="2">
        <f>_xlfn.XLOOKUP(A538,RES!C:C,RES!F:F)</f>
        <v>27.625</v>
      </c>
      <c r="J538" s="2">
        <f t="shared" si="25"/>
        <v>342.7944858156028</v>
      </c>
      <c r="K538"/>
      <c r="S538"/>
      <c r="T538"/>
    </row>
    <row r="539" spans="1:20" x14ac:dyDescent="0.2">
      <c r="A539" t="s">
        <v>5971</v>
      </c>
      <c r="B539">
        <v>1.52</v>
      </c>
      <c r="C539" s="2">
        <f t="shared" si="24"/>
        <v>1.6222142113076254</v>
      </c>
      <c r="D539" t="s">
        <v>6382</v>
      </c>
      <c r="E539">
        <v>1</v>
      </c>
      <c r="F539" t="s">
        <v>6385</v>
      </c>
      <c r="G539">
        <f t="shared" si="26"/>
        <v>1989</v>
      </c>
      <c r="H539" s="23">
        <v>32690</v>
      </c>
      <c r="I539" s="2">
        <f>_xlfn.XLOOKUP(A539,RES!C:C,RES!F:F)</f>
        <v>20.450810000000001</v>
      </c>
      <c r="J539" s="2">
        <f t="shared" si="25"/>
        <v>943.09359804236874</v>
      </c>
      <c r="K539"/>
      <c r="S539"/>
      <c r="T539"/>
    </row>
    <row r="540" spans="1:20" x14ac:dyDescent="0.2">
      <c r="A540" t="s">
        <v>5972</v>
      </c>
      <c r="B540">
        <v>0.57899999999999996</v>
      </c>
      <c r="C540" s="2">
        <f t="shared" si="24"/>
        <v>2</v>
      </c>
      <c r="D540" t="s">
        <v>6382</v>
      </c>
      <c r="E540">
        <v>1</v>
      </c>
      <c r="F540" t="s">
        <v>6385</v>
      </c>
      <c r="G540">
        <f t="shared" si="26"/>
        <v>1989</v>
      </c>
      <c r="H540" s="23">
        <v>32721</v>
      </c>
      <c r="I540" s="2">
        <f>_xlfn.XLOOKUP(A540,RES!C:C,RES!F:F)</f>
        <v>15.65972</v>
      </c>
      <c r="J540" s="2">
        <f t="shared" si="25"/>
        <v>909.71246287359997</v>
      </c>
      <c r="K540"/>
      <c r="S540"/>
      <c r="T540"/>
    </row>
    <row r="541" spans="1:20" x14ac:dyDescent="0.2">
      <c r="A541" t="s">
        <v>5973</v>
      </c>
      <c r="B541">
        <v>0.77300000000000002</v>
      </c>
      <c r="C541" s="2">
        <f t="shared" si="24"/>
        <v>2</v>
      </c>
      <c r="D541" t="s">
        <v>6382</v>
      </c>
      <c r="E541">
        <v>1</v>
      </c>
      <c r="F541" t="s">
        <v>6385</v>
      </c>
      <c r="G541">
        <f t="shared" si="26"/>
        <v>1989</v>
      </c>
      <c r="H541" s="23">
        <v>32752</v>
      </c>
      <c r="I541" s="2">
        <f>_xlfn.XLOOKUP(A541,RES!C:C,RES!F:F)</f>
        <v>14.818289999999999</v>
      </c>
      <c r="J541" s="2">
        <f t="shared" si="25"/>
        <v>789.08068473639992</v>
      </c>
      <c r="K541"/>
      <c r="S541"/>
      <c r="T541"/>
    </row>
    <row r="542" spans="1:20" x14ac:dyDescent="0.2">
      <c r="A542" t="s">
        <v>5974</v>
      </c>
      <c r="B542">
        <v>6.58</v>
      </c>
      <c r="C542" s="2">
        <f t="shared" si="24"/>
        <v>0.77968117558545047</v>
      </c>
      <c r="D542" t="s">
        <v>6382</v>
      </c>
      <c r="E542">
        <v>1</v>
      </c>
      <c r="F542" t="s">
        <v>6385</v>
      </c>
      <c r="G542">
        <f t="shared" si="26"/>
        <v>1990</v>
      </c>
      <c r="H542" s="23">
        <v>32782</v>
      </c>
      <c r="I542" s="2">
        <f>_xlfn.XLOOKUP(A542,RES!C:C,RES!F:F)</f>
        <v>19.77083</v>
      </c>
      <c r="J542" s="2">
        <f t="shared" si="25"/>
        <v>105.77385780480243</v>
      </c>
      <c r="K542"/>
      <c r="S542"/>
      <c r="T542"/>
    </row>
    <row r="543" spans="1:20" x14ac:dyDescent="0.2">
      <c r="A543" t="s">
        <v>5975</v>
      </c>
      <c r="B543">
        <v>8.1999999999999993</v>
      </c>
      <c r="C543" s="2">
        <f t="shared" si="24"/>
        <v>0.69843029576957827</v>
      </c>
      <c r="D543" t="s">
        <v>6382</v>
      </c>
      <c r="E543">
        <v>1</v>
      </c>
      <c r="F543" t="s">
        <v>6385</v>
      </c>
      <c r="G543">
        <f t="shared" si="26"/>
        <v>1990</v>
      </c>
      <c r="H543" s="23">
        <v>32813</v>
      </c>
      <c r="I543" s="2">
        <f>_xlfn.XLOOKUP(A543,RES!C:C,RES!F:F)</f>
        <v>15.72917</v>
      </c>
      <c r="J543" s="2">
        <f t="shared" si="25"/>
        <v>27.652878482390257</v>
      </c>
      <c r="K543"/>
      <c r="S543"/>
      <c r="T543"/>
    </row>
    <row r="544" spans="1:20" x14ac:dyDescent="0.2">
      <c r="A544" t="s">
        <v>5976</v>
      </c>
      <c r="B544">
        <v>4.6900000000000004</v>
      </c>
      <c r="C544" s="2">
        <f t="shared" si="24"/>
        <v>0.92351419307922022</v>
      </c>
      <c r="D544" t="s">
        <v>6382</v>
      </c>
      <c r="E544">
        <v>1</v>
      </c>
      <c r="F544" t="s">
        <v>6385</v>
      </c>
      <c r="G544">
        <f t="shared" si="26"/>
        <v>1990</v>
      </c>
      <c r="H544" s="23">
        <v>32843</v>
      </c>
      <c r="I544" s="2">
        <f>_xlfn.XLOOKUP(A544,RES!C:C,RES!F:F)</f>
        <v>17.672450000000001</v>
      </c>
      <c r="J544" s="2">
        <f t="shared" si="25"/>
        <v>143.74755479957355</v>
      </c>
      <c r="K544"/>
      <c r="S544"/>
      <c r="T544"/>
    </row>
    <row r="545" spans="1:20" x14ac:dyDescent="0.2">
      <c r="A545" t="s">
        <v>5977</v>
      </c>
      <c r="B545">
        <v>72.8</v>
      </c>
      <c r="C545" s="2">
        <f t="shared" si="24"/>
        <v>0.23440361546924771</v>
      </c>
      <c r="D545" t="s">
        <v>6382</v>
      </c>
      <c r="E545">
        <v>1</v>
      </c>
      <c r="F545" t="s">
        <v>6385</v>
      </c>
      <c r="G545">
        <f t="shared" si="26"/>
        <v>1990</v>
      </c>
      <c r="H545" s="23">
        <v>32874</v>
      </c>
      <c r="I545" s="2">
        <f>_xlfn.XLOOKUP(A545,RES!C:C,RES!F:F)</f>
        <v>219.76849999999999</v>
      </c>
      <c r="J545" s="2">
        <f t="shared" si="25"/>
        <v>1186.7989006730768</v>
      </c>
      <c r="K545"/>
      <c r="S545"/>
      <c r="T545"/>
    </row>
    <row r="546" spans="1:20" x14ac:dyDescent="0.2">
      <c r="A546" t="s">
        <v>5978</v>
      </c>
      <c r="B546">
        <v>98.3</v>
      </c>
      <c r="C546" s="2">
        <f t="shared" si="24"/>
        <v>0.20172198670104477</v>
      </c>
      <c r="D546" t="s">
        <v>6382</v>
      </c>
      <c r="E546">
        <v>1</v>
      </c>
      <c r="F546" t="s">
        <v>6385</v>
      </c>
      <c r="G546">
        <f t="shared" si="26"/>
        <v>1990</v>
      </c>
      <c r="H546" s="23">
        <v>32905</v>
      </c>
      <c r="I546" s="2">
        <f>_xlfn.XLOOKUP(A546,RES!C:C,RES!F:F)</f>
        <v>119.52549999999999</v>
      </c>
      <c r="J546" s="2">
        <f t="shared" si="25"/>
        <v>18.332526968463878</v>
      </c>
      <c r="K546"/>
      <c r="S546"/>
      <c r="T546"/>
    </row>
    <row r="547" spans="1:20" x14ac:dyDescent="0.2">
      <c r="A547" t="s">
        <v>5979</v>
      </c>
      <c r="B547">
        <v>38</v>
      </c>
      <c r="C547" s="2">
        <f t="shared" si="24"/>
        <v>0.32444284226152509</v>
      </c>
      <c r="D547" t="s">
        <v>6382</v>
      </c>
      <c r="E547">
        <v>1</v>
      </c>
      <c r="F547" t="s">
        <v>6385</v>
      </c>
      <c r="G547">
        <f t="shared" si="26"/>
        <v>1990</v>
      </c>
      <c r="H547" s="23">
        <v>32933</v>
      </c>
      <c r="I547" s="2">
        <f>_xlfn.XLOOKUP(A547,RES!C:C,RES!F:F)</f>
        <v>86.927090000000007</v>
      </c>
      <c r="J547" s="2">
        <f t="shared" si="25"/>
        <v>251.98527745980007</v>
      </c>
      <c r="K547"/>
      <c r="S547"/>
      <c r="T547"/>
    </row>
    <row r="548" spans="1:20" x14ac:dyDescent="0.2">
      <c r="A548" t="s">
        <v>5980</v>
      </c>
      <c r="B548">
        <v>12.8</v>
      </c>
      <c r="C548" s="2">
        <f t="shared" si="24"/>
        <v>0.55901699437494745</v>
      </c>
      <c r="D548" t="s">
        <v>6382</v>
      </c>
      <c r="E548">
        <v>1</v>
      </c>
      <c r="F548" t="s">
        <v>6385</v>
      </c>
      <c r="G548">
        <f t="shared" si="26"/>
        <v>1990</v>
      </c>
      <c r="H548" s="23">
        <v>32964</v>
      </c>
      <c r="I548" s="2">
        <f>_xlfn.XLOOKUP(A548,RES!C:C,RES!F:F)</f>
        <v>131.5856</v>
      </c>
      <c r="J548" s="2">
        <f t="shared" si="25"/>
        <v>4409.3808648000013</v>
      </c>
      <c r="K548"/>
      <c r="S548"/>
      <c r="T548"/>
    </row>
    <row r="549" spans="1:20" x14ac:dyDescent="0.2">
      <c r="A549" t="s">
        <v>5981</v>
      </c>
      <c r="B549">
        <v>27.1</v>
      </c>
      <c r="C549" s="2">
        <f t="shared" si="24"/>
        <v>0.38418937519764929</v>
      </c>
      <c r="D549" t="s">
        <v>6382</v>
      </c>
      <c r="E549">
        <v>1</v>
      </c>
      <c r="F549" t="s">
        <v>6385</v>
      </c>
      <c r="G549">
        <f t="shared" si="26"/>
        <v>1990</v>
      </c>
      <c r="H549" s="23">
        <v>32994</v>
      </c>
      <c r="I549" s="2">
        <f>_xlfn.XLOOKUP(A549,RES!C:C,RES!F:F)</f>
        <v>62.500579999999999</v>
      </c>
      <c r="J549" s="2">
        <f t="shared" si="25"/>
        <v>184.97432683932098</v>
      </c>
      <c r="K549"/>
      <c r="S549"/>
      <c r="T549"/>
    </row>
    <row r="550" spans="1:20" x14ac:dyDescent="0.2">
      <c r="A550" t="s">
        <v>5982</v>
      </c>
      <c r="B550">
        <v>14.1</v>
      </c>
      <c r="C550" s="2">
        <f t="shared" si="24"/>
        <v>0.53262364129130746</v>
      </c>
      <c r="D550" t="s">
        <v>6382</v>
      </c>
      <c r="E550">
        <v>1</v>
      </c>
      <c r="F550" t="s">
        <v>6385</v>
      </c>
      <c r="G550">
        <f t="shared" si="26"/>
        <v>1990</v>
      </c>
      <c r="H550" s="23">
        <v>33025</v>
      </c>
      <c r="I550" s="2">
        <f>_xlfn.XLOOKUP(A550,RES!C:C,RES!F:F)</f>
        <v>43.277200000000001</v>
      </c>
      <c r="J550" s="2">
        <f t="shared" si="25"/>
        <v>241.50609924539006</v>
      </c>
      <c r="K550"/>
      <c r="S550"/>
      <c r="T550"/>
    </row>
    <row r="551" spans="1:20" x14ac:dyDescent="0.2">
      <c r="A551" t="s">
        <v>5983</v>
      </c>
      <c r="B551">
        <v>3.21</v>
      </c>
      <c r="C551" s="2">
        <f t="shared" si="24"/>
        <v>1.116291144371895</v>
      </c>
      <c r="D551" t="s">
        <v>6382</v>
      </c>
      <c r="E551">
        <v>1</v>
      </c>
      <c r="F551" t="s">
        <v>6385</v>
      </c>
      <c r="G551">
        <f t="shared" si="26"/>
        <v>1990</v>
      </c>
      <c r="H551" s="23">
        <v>33055</v>
      </c>
      <c r="I551" s="2">
        <f>_xlfn.XLOOKUP(A551,RES!C:C,RES!F:F)</f>
        <v>32.052660000000003</v>
      </c>
      <c r="J551" s="2">
        <f t="shared" si="25"/>
        <v>1036.6343126175702</v>
      </c>
      <c r="K551"/>
      <c r="S551"/>
      <c r="T551"/>
    </row>
    <row r="552" spans="1:20" x14ac:dyDescent="0.2">
      <c r="A552" t="s">
        <v>5984</v>
      </c>
      <c r="B552">
        <v>0.88</v>
      </c>
      <c r="C552" s="2">
        <f t="shared" si="24"/>
        <v>2</v>
      </c>
      <c r="D552" t="s">
        <v>6382</v>
      </c>
      <c r="E552">
        <v>1</v>
      </c>
      <c r="F552" t="s">
        <v>6385</v>
      </c>
      <c r="G552">
        <f t="shared" si="26"/>
        <v>1990</v>
      </c>
      <c r="H552" s="23">
        <v>33086</v>
      </c>
      <c r="I552" s="2">
        <f>_xlfn.XLOOKUP(A552,RES!C:C,RES!F:F)</f>
        <v>24.39583</v>
      </c>
      <c r="J552" s="2">
        <f t="shared" si="25"/>
        <v>2211.9770423556001</v>
      </c>
      <c r="K552"/>
      <c r="S552"/>
      <c r="T552"/>
    </row>
    <row r="553" spans="1:20" x14ac:dyDescent="0.2">
      <c r="A553" t="s">
        <v>5985</v>
      </c>
      <c r="B553">
        <v>0.49299999999999999</v>
      </c>
      <c r="C553" s="2">
        <f t="shared" si="24"/>
        <v>2</v>
      </c>
      <c r="D553" t="s">
        <v>6382</v>
      </c>
      <c r="E553">
        <v>1</v>
      </c>
      <c r="F553" t="s">
        <v>6385</v>
      </c>
      <c r="G553">
        <f t="shared" si="26"/>
        <v>1990</v>
      </c>
      <c r="H553" s="23">
        <v>33117</v>
      </c>
      <c r="I553" s="2">
        <f>_xlfn.XLOOKUP(A553,RES!C:C,RES!F:F)</f>
        <v>21.05498</v>
      </c>
      <c r="J553" s="2">
        <f t="shared" si="25"/>
        <v>1691.1800860816004</v>
      </c>
      <c r="K553"/>
      <c r="S553"/>
      <c r="T553"/>
    </row>
    <row r="554" spans="1:20" x14ac:dyDescent="0.2">
      <c r="A554" t="s">
        <v>5986</v>
      </c>
      <c r="B554">
        <v>0.79900000000000004</v>
      </c>
      <c r="C554" s="2">
        <f t="shared" si="24"/>
        <v>2</v>
      </c>
      <c r="D554" t="s">
        <v>6382</v>
      </c>
      <c r="E554">
        <v>1</v>
      </c>
      <c r="F554" t="s">
        <v>6385</v>
      </c>
      <c r="G554">
        <f t="shared" si="26"/>
        <v>1991</v>
      </c>
      <c r="H554" s="23">
        <v>33147</v>
      </c>
      <c r="I554" s="2">
        <f>_xlfn.XLOOKUP(A554,RES!C:C,RES!F:F)</f>
        <v>33.082180000000001</v>
      </c>
      <c r="J554" s="2">
        <f t="shared" si="25"/>
        <v>4168.8148436496003</v>
      </c>
      <c r="K554"/>
      <c r="S554"/>
      <c r="T554"/>
    </row>
    <row r="555" spans="1:20" x14ac:dyDescent="0.2">
      <c r="A555" t="s">
        <v>5987</v>
      </c>
      <c r="B555">
        <v>1.55</v>
      </c>
      <c r="C555" s="2">
        <f t="shared" si="24"/>
        <v>1.6064386578049978</v>
      </c>
      <c r="D555" t="s">
        <v>6382</v>
      </c>
      <c r="E555">
        <v>1</v>
      </c>
      <c r="F555" t="s">
        <v>6385</v>
      </c>
      <c r="G555">
        <f t="shared" si="26"/>
        <v>1991</v>
      </c>
      <c r="H555" s="23">
        <v>33178</v>
      </c>
      <c r="I555" s="2">
        <f>_xlfn.XLOOKUP(A555,RES!C:C,RES!F:F)</f>
        <v>29.34722</v>
      </c>
      <c r="J555" s="2">
        <f t="shared" si="25"/>
        <v>1994.0269412345806</v>
      </c>
      <c r="K555"/>
      <c r="S555"/>
      <c r="T555"/>
    </row>
    <row r="556" spans="1:20" x14ac:dyDescent="0.2">
      <c r="A556" t="s">
        <v>5988</v>
      </c>
      <c r="B556">
        <v>2.2400000000000002</v>
      </c>
      <c r="C556" s="2">
        <f t="shared" si="24"/>
        <v>1.3363062095621219</v>
      </c>
      <c r="D556" t="s">
        <v>6382</v>
      </c>
      <c r="E556">
        <v>1</v>
      </c>
      <c r="F556" t="s">
        <v>6385</v>
      </c>
      <c r="G556">
        <f t="shared" si="26"/>
        <v>1991</v>
      </c>
      <c r="H556" s="23">
        <v>33208</v>
      </c>
      <c r="I556" s="2">
        <f>_xlfn.XLOOKUP(A556,RES!C:C,RES!F:F)</f>
        <v>167.17009999999999</v>
      </c>
      <c r="J556" s="2">
        <f t="shared" si="25"/>
        <v>48574.889082160698</v>
      </c>
      <c r="K556"/>
      <c r="S556"/>
      <c r="T556"/>
    </row>
    <row r="557" spans="1:20" x14ac:dyDescent="0.2">
      <c r="A557" t="s">
        <v>5989</v>
      </c>
      <c r="B557">
        <v>2.17</v>
      </c>
      <c r="C557" s="2">
        <f t="shared" si="24"/>
        <v>1.3576884666042612</v>
      </c>
      <c r="D557" t="s">
        <v>6382</v>
      </c>
      <c r="E557">
        <v>1</v>
      </c>
      <c r="F557" t="s">
        <v>6385</v>
      </c>
      <c r="G557">
        <f t="shared" si="26"/>
        <v>1991</v>
      </c>
      <c r="H557" s="23">
        <v>33239</v>
      </c>
      <c r="I557" s="2">
        <f>_xlfn.XLOOKUP(A557,RES!C:C,RES!F:F)</f>
        <v>51.167819999999999</v>
      </c>
      <c r="J557" s="2">
        <f t="shared" si="25"/>
        <v>4425.412653921474</v>
      </c>
      <c r="K557"/>
      <c r="S557"/>
      <c r="T557"/>
    </row>
    <row r="558" spans="1:20" x14ac:dyDescent="0.2">
      <c r="A558" t="s">
        <v>5990</v>
      </c>
      <c r="B558">
        <v>8.5500000000000007</v>
      </c>
      <c r="C558" s="2">
        <f t="shared" si="24"/>
        <v>0.68398556805676947</v>
      </c>
      <c r="D558" t="s">
        <v>6382</v>
      </c>
      <c r="E558">
        <v>1</v>
      </c>
      <c r="F558" t="s">
        <v>6385</v>
      </c>
      <c r="G558">
        <f t="shared" si="26"/>
        <v>1991</v>
      </c>
      <c r="H558" s="23">
        <v>33270</v>
      </c>
      <c r="I558" s="2">
        <f>_xlfn.XLOOKUP(A558,RES!C:C,RES!F:F)</f>
        <v>191.6146</v>
      </c>
      <c r="J558" s="2">
        <f t="shared" si="25"/>
        <v>15678.43170674152</v>
      </c>
      <c r="K558"/>
      <c r="S558"/>
      <c r="T558"/>
    </row>
    <row r="559" spans="1:20" x14ac:dyDescent="0.2">
      <c r="A559" t="s">
        <v>5991</v>
      </c>
      <c r="B559">
        <v>484.8</v>
      </c>
      <c r="C559" s="2">
        <f t="shared" si="24"/>
        <v>9.0834052439094939E-2</v>
      </c>
      <c r="D559" t="s">
        <v>6382</v>
      </c>
      <c r="E559">
        <v>1</v>
      </c>
      <c r="F559" t="s">
        <v>6385</v>
      </c>
      <c r="G559">
        <f t="shared" si="26"/>
        <v>1991</v>
      </c>
      <c r="H559" s="23">
        <v>33298</v>
      </c>
      <c r="I559" s="2">
        <f>_xlfn.XLOOKUP(A559,RES!C:C,RES!F:F)</f>
        <v>159.26509999999999</v>
      </c>
      <c r="J559" s="2">
        <f t="shared" si="25"/>
        <v>874.36444816839924</v>
      </c>
      <c r="K559"/>
      <c r="S559"/>
      <c r="T559"/>
    </row>
    <row r="560" spans="1:20" x14ac:dyDescent="0.2">
      <c r="A560" t="s">
        <v>5992</v>
      </c>
      <c r="B560">
        <v>46.7</v>
      </c>
      <c r="C560" s="2">
        <f t="shared" si="24"/>
        <v>0.29266551714380967</v>
      </c>
      <c r="D560" t="s">
        <v>6382</v>
      </c>
      <c r="E560">
        <v>1</v>
      </c>
      <c r="F560" t="s">
        <v>6385</v>
      </c>
      <c r="G560">
        <f t="shared" si="26"/>
        <v>1991</v>
      </c>
      <c r="H560" s="23">
        <v>33329</v>
      </c>
      <c r="I560" s="2">
        <f>_xlfn.XLOOKUP(A560,RES!C:C,RES!F:F)</f>
        <v>54.123840000000001</v>
      </c>
      <c r="J560" s="2">
        <f t="shared" si="25"/>
        <v>4.7206338625781576</v>
      </c>
      <c r="K560"/>
      <c r="S560"/>
      <c r="T560"/>
    </row>
    <row r="561" spans="1:20" x14ac:dyDescent="0.2">
      <c r="A561" t="s">
        <v>5993</v>
      </c>
      <c r="B561">
        <v>15.5</v>
      </c>
      <c r="C561" s="2">
        <f t="shared" si="24"/>
        <v>0.50800050800076202</v>
      </c>
      <c r="D561" t="s">
        <v>6382</v>
      </c>
      <c r="E561">
        <v>1</v>
      </c>
      <c r="F561" t="s">
        <v>6385</v>
      </c>
      <c r="G561">
        <f t="shared" si="26"/>
        <v>1991</v>
      </c>
      <c r="H561" s="23">
        <v>33359</v>
      </c>
      <c r="I561" s="2">
        <f>_xlfn.XLOOKUP(A561,RES!C:C,RES!F:F)</f>
        <v>49.785879999999999</v>
      </c>
      <c r="J561" s="2">
        <f t="shared" si="25"/>
        <v>303.36040448371608</v>
      </c>
      <c r="K561"/>
      <c r="S561"/>
      <c r="T561"/>
    </row>
    <row r="562" spans="1:20" x14ac:dyDescent="0.2">
      <c r="A562" t="s">
        <v>5994</v>
      </c>
      <c r="B562">
        <v>4.66</v>
      </c>
      <c r="C562" s="2">
        <f t="shared" si="24"/>
        <v>0.92648210922415886</v>
      </c>
      <c r="D562" t="s">
        <v>6382</v>
      </c>
      <c r="E562">
        <v>1</v>
      </c>
      <c r="F562" t="s">
        <v>6385</v>
      </c>
      <c r="G562">
        <f t="shared" si="26"/>
        <v>1991</v>
      </c>
      <c r="H562" s="23">
        <v>33390</v>
      </c>
      <c r="I562" s="2">
        <f>_xlfn.XLOOKUP(A562,RES!C:C,RES!F:F)</f>
        <v>44.023150000000001</v>
      </c>
      <c r="J562" s="2">
        <f t="shared" si="25"/>
        <v>1330.0065046545067</v>
      </c>
      <c r="K562"/>
      <c r="S562"/>
      <c r="T562"/>
    </row>
    <row r="563" spans="1:20" x14ac:dyDescent="0.2">
      <c r="A563" t="s">
        <v>5995</v>
      </c>
      <c r="B563">
        <v>1.98</v>
      </c>
      <c r="C563" s="2">
        <f t="shared" si="24"/>
        <v>1.4213381090374029</v>
      </c>
      <c r="D563" t="s">
        <v>6382</v>
      </c>
      <c r="E563">
        <v>1</v>
      </c>
      <c r="F563" t="s">
        <v>6385</v>
      </c>
      <c r="G563">
        <f t="shared" si="26"/>
        <v>1991</v>
      </c>
      <c r="H563" s="23">
        <v>33420</v>
      </c>
      <c r="I563" s="2">
        <f>_xlfn.XLOOKUP(A563,RES!C:C,RES!F:F)</f>
        <v>32.280090000000001</v>
      </c>
      <c r="J563" s="2">
        <f t="shared" si="25"/>
        <v>1854.7382909254545</v>
      </c>
      <c r="K563"/>
      <c r="S563"/>
      <c r="T563"/>
    </row>
    <row r="564" spans="1:20" x14ac:dyDescent="0.2">
      <c r="A564" t="s">
        <v>5996</v>
      </c>
      <c r="B564">
        <v>0.72499999999999998</v>
      </c>
      <c r="C564" s="2">
        <f t="shared" si="24"/>
        <v>2</v>
      </c>
      <c r="D564" t="s">
        <v>6382</v>
      </c>
      <c r="E564">
        <v>1</v>
      </c>
      <c r="F564" t="s">
        <v>6385</v>
      </c>
      <c r="G564">
        <f t="shared" si="26"/>
        <v>1991</v>
      </c>
      <c r="H564" s="23">
        <v>33451</v>
      </c>
      <c r="I564" s="2">
        <f>_xlfn.XLOOKUP(A564,RES!C:C,RES!F:F)</f>
        <v>25.6007</v>
      </c>
      <c r="J564" s="2">
        <f t="shared" si="25"/>
        <v>2475.2018019599996</v>
      </c>
      <c r="K564"/>
      <c r="S564"/>
      <c r="T564"/>
    </row>
    <row r="565" spans="1:20" x14ac:dyDescent="0.2">
      <c r="A565" t="s">
        <v>5997</v>
      </c>
      <c r="B565">
        <v>0.33800000000000002</v>
      </c>
      <c r="C565" s="2">
        <f t="shared" si="24"/>
        <v>2</v>
      </c>
      <c r="D565" t="s">
        <v>6382</v>
      </c>
      <c r="E565">
        <v>1</v>
      </c>
      <c r="F565" t="s">
        <v>6385</v>
      </c>
      <c r="G565">
        <f t="shared" si="26"/>
        <v>1991</v>
      </c>
      <c r="H565" s="23">
        <v>33482</v>
      </c>
      <c r="I565" s="2">
        <f>_xlfn.XLOOKUP(A565,RES!C:C,RES!F:F)</f>
        <v>22.418980000000001</v>
      </c>
      <c r="J565" s="2">
        <f t="shared" si="25"/>
        <v>1950.2787110416</v>
      </c>
      <c r="K565"/>
      <c r="S565"/>
      <c r="T565"/>
    </row>
    <row r="566" spans="1:20" x14ac:dyDescent="0.2">
      <c r="A566" t="s">
        <v>5998</v>
      </c>
      <c r="B566">
        <v>1.1200000000000001</v>
      </c>
      <c r="C566" s="2">
        <f t="shared" si="24"/>
        <v>1.8898223650461359</v>
      </c>
      <c r="D566" t="s">
        <v>6382</v>
      </c>
      <c r="E566">
        <v>1</v>
      </c>
      <c r="F566" t="s">
        <v>6385</v>
      </c>
      <c r="G566">
        <f t="shared" si="26"/>
        <v>1992</v>
      </c>
      <c r="H566" s="23">
        <v>33512</v>
      </c>
      <c r="I566" s="2">
        <f>_xlfn.XLOOKUP(A566,RES!C:C,RES!F:F)</f>
        <v>23.884840000000001</v>
      </c>
      <c r="J566" s="2">
        <f t="shared" si="25"/>
        <v>1850.8497865199993</v>
      </c>
      <c r="K566"/>
      <c r="S566"/>
      <c r="T566"/>
    </row>
    <row r="567" spans="1:20" x14ac:dyDescent="0.2">
      <c r="A567" t="s">
        <v>5999</v>
      </c>
      <c r="B567">
        <v>1.99</v>
      </c>
      <c r="C567" s="2">
        <f t="shared" si="24"/>
        <v>1.4177624100166717</v>
      </c>
      <c r="D567" t="s">
        <v>6382</v>
      </c>
      <c r="E567">
        <v>1</v>
      </c>
      <c r="F567" t="s">
        <v>6385</v>
      </c>
      <c r="G567">
        <f t="shared" si="26"/>
        <v>1992</v>
      </c>
      <c r="H567" s="23">
        <v>33543</v>
      </c>
      <c r="I567" s="2">
        <f>_xlfn.XLOOKUP(A567,RES!C:C,RES!F:F)</f>
        <v>22.733799999999999</v>
      </c>
      <c r="J567" s="2">
        <f t="shared" si="25"/>
        <v>864.93515264321593</v>
      </c>
      <c r="K567"/>
      <c r="S567"/>
      <c r="T567"/>
    </row>
    <row r="568" spans="1:20" x14ac:dyDescent="0.2">
      <c r="A568" t="s">
        <v>6000</v>
      </c>
      <c r="B568">
        <v>5.51</v>
      </c>
      <c r="C568" s="2">
        <f t="shared" si="24"/>
        <v>0.85202864568461001</v>
      </c>
      <c r="D568" t="s">
        <v>6382</v>
      </c>
      <c r="E568">
        <v>1</v>
      </c>
      <c r="F568" t="s">
        <v>6385</v>
      </c>
      <c r="G568">
        <f t="shared" si="26"/>
        <v>1992</v>
      </c>
      <c r="H568" s="23">
        <v>33573</v>
      </c>
      <c r="I568" s="2">
        <f>_xlfn.XLOOKUP(A568,RES!C:C,RES!F:F)</f>
        <v>19.99653</v>
      </c>
      <c r="J568" s="2">
        <f t="shared" si="25"/>
        <v>152.34813171753177</v>
      </c>
      <c r="K568"/>
      <c r="S568"/>
      <c r="T568"/>
    </row>
    <row r="569" spans="1:20" x14ac:dyDescent="0.2">
      <c r="A569" t="s">
        <v>6001</v>
      </c>
      <c r="B569">
        <v>9.25</v>
      </c>
      <c r="C569" s="2">
        <f t="shared" si="24"/>
        <v>0.65759594922142917</v>
      </c>
      <c r="D569" t="s">
        <v>6382</v>
      </c>
      <c r="E569">
        <v>1</v>
      </c>
      <c r="F569" t="s">
        <v>6385</v>
      </c>
      <c r="G569">
        <f t="shared" si="26"/>
        <v>1992</v>
      </c>
      <c r="H569" s="23">
        <v>33604</v>
      </c>
      <c r="I569" s="2">
        <f>_xlfn.XLOOKUP(A569,RES!C:C,RES!F:F)</f>
        <v>53.424190000000003</v>
      </c>
      <c r="J569" s="2">
        <f t="shared" si="25"/>
        <v>843.83094579723263</v>
      </c>
      <c r="K569"/>
      <c r="S569"/>
      <c r="T569"/>
    </row>
    <row r="570" spans="1:20" x14ac:dyDescent="0.2">
      <c r="A570" t="s">
        <v>6002</v>
      </c>
      <c r="B570">
        <v>229.7</v>
      </c>
      <c r="C570" s="2">
        <f t="shared" si="24"/>
        <v>0.13196218505586818</v>
      </c>
      <c r="D570" t="s">
        <v>6382</v>
      </c>
      <c r="E570">
        <v>1</v>
      </c>
      <c r="F570" t="s">
        <v>6385</v>
      </c>
      <c r="G570">
        <f t="shared" si="26"/>
        <v>1992</v>
      </c>
      <c r="H570" s="23">
        <v>33635</v>
      </c>
      <c r="I570" s="2">
        <f>_xlfn.XLOOKUP(A570,RES!C:C,RES!F:F)</f>
        <v>29.869789999999998</v>
      </c>
      <c r="J570" s="2">
        <f t="shared" si="25"/>
        <v>695.37854294547833</v>
      </c>
      <c r="K570"/>
      <c r="S570"/>
      <c r="T570"/>
    </row>
    <row r="571" spans="1:20" x14ac:dyDescent="0.2">
      <c r="A571" t="s">
        <v>6003</v>
      </c>
      <c r="B571">
        <v>136.80000000000001</v>
      </c>
      <c r="C571" s="2">
        <f t="shared" si="24"/>
        <v>0.17099639201419237</v>
      </c>
      <c r="D571" t="s">
        <v>6382</v>
      </c>
      <c r="E571">
        <v>1</v>
      </c>
      <c r="F571" t="s">
        <v>6385</v>
      </c>
      <c r="G571">
        <f t="shared" si="26"/>
        <v>1992</v>
      </c>
      <c r="H571" s="23">
        <v>33664</v>
      </c>
      <c r="I571" s="2">
        <f>_xlfn.XLOOKUP(A571,RES!C:C,RES!F:F)</f>
        <v>166.6782</v>
      </c>
      <c r="J571" s="2">
        <f t="shared" si="25"/>
        <v>26.10253904210526</v>
      </c>
      <c r="K571"/>
      <c r="S571"/>
      <c r="T571"/>
    </row>
    <row r="572" spans="1:20" x14ac:dyDescent="0.2">
      <c r="A572" t="s">
        <v>6004</v>
      </c>
      <c r="B572">
        <v>33.6</v>
      </c>
      <c r="C572" s="2">
        <f t="shared" si="24"/>
        <v>0.34503277967117707</v>
      </c>
      <c r="D572" t="s">
        <v>6382</v>
      </c>
      <c r="E572">
        <v>1</v>
      </c>
      <c r="F572" t="s">
        <v>6385</v>
      </c>
      <c r="G572">
        <f t="shared" si="26"/>
        <v>1992</v>
      </c>
      <c r="H572" s="23">
        <v>33695</v>
      </c>
      <c r="I572" s="2">
        <f>_xlfn.XLOOKUP(A572,RES!C:C,RES!F:F)</f>
        <v>70.475110000000001</v>
      </c>
      <c r="J572" s="2">
        <f t="shared" si="25"/>
        <v>161.87782589429756</v>
      </c>
      <c r="K572"/>
      <c r="S572"/>
      <c r="T572"/>
    </row>
    <row r="573" spans="1:20" x14ac:dyDescent="0.2">
      <c r="A573" t="s">
        <v>6005</v>
      </c>
      <c r="B573">
        <v>11.9</v>
      </c>
      <c r="C573" s="2">
        <f t="shared" si="24"/>
        <v>0.57977103565244847</v>
      </c>
      <c r="D573" t="s">
        <v>6382</v>
      </c>
      <c r="E573">
        <v>1</v>
      </c>
      <c r="F573" t="s">
        <v>6385</v>
      </c>
      <c r="G573">
        <f t="shared" si="26"/>
        <v>1992</v>
      </c>
      <c r="H573" s="23">
        <v>33725</v>
      </c>
      <c r="I573" s="2">
        <f>_xlfn.XLOOKUP(A573,RES!C:C,RES!F:F)</f>
        <v>44.266210000000001</v>
      </c>
      <c r="J573" s="2">
        <f t="shared" si="25"/>
        <v>352.12489067700852</v>
      </c>
      <c r="K573"/>
      <c r="S573"/>
      <c r="T573"/>
    </row>
    <row r="574" spans="1:20" x14ac:dyDescent="0.2">
      <c r="A574" t="s">
        <v>6006</v>
      </c>
      <c r="B574">
        <v>4.24</v>
      </c>
      <c r="C574" s="2">
        <f t="shared" si="24"/>
        <v>0.97128586235726422</v>
      </c>
      <c r="D574" t="s">
        <v>6382</v>
      </c>
      <c r="E574">
        <v>1</v>
      </c>
      <c r="F574" t="s">
        <v>6385</v>
      </c>
      <c r="G574">
        <f t="shared" si="26"/>
        <v>1992</v>
      </c>
      <c r="H574" s="23">
        <v>33756</v>
      </c>
      <c r="I574" s="2">
        <f>_xlfn.XLOOKUP(A574,RES!C:C,RES!F:F)</f>
        <v>34.987270000000002</v>
      </c>
      <c r="J574" s="2">
        <f t="shared" si="25"/>
        <v>891.88170986122657</v>
      </c>
      <c r="K574"/>
      <c r="S574"/>
      <c r="T574"/>
    </row>
    <row r="575" spans="1:20" x14ac:dyDescent="0.2">
      <c r="A575" t="s">
        <v>6007</v>
      </c>
      <c r="B575">
        <v>1.88</v>
      </c>
      <c r="C575" s="2">
        <f t="shared" si="24"/>
        <v>1.4586499149789456</v>
      </c>
      <c r="D575" t="s">
        <v>6382</v>
      </c>
      <c r="E575">
        <v>1</v>
      </c>
      <c r="F575" t="s">
        <v>6385</v>
      </c>
      <c r="G575">
        <f t="shared" si="26"/>
        <v>1992</v>
      </c>
      <c r="H575" s="23">
        <v>33786</v>
      </c>
      <c r="I575" s="2">
        <f>_xlfn.XLOOKUP(A575,RES!C:C,RES!F:F)</f>
        <v>26.62153</v>
      </c>
      <c r="J575" s="2">
        <f t="shared" si="25"/>
        <v>1302.4325675338298</v>
      </c>
      <c r="K575"/>
      <c r="S575"/>
      <c r="T575"/>
    </row>
    <row r="576" spans="1:20" x14ac:dyDescent="0.2">
      <c r="A576" t="s">
        <v>6008</v>
      </c>
      <c r="B576">
        <v>0.44800000000000001</v>
      </c>
      <c r="C576" s="2">
        <f t="shared" si="24"/>
        <v>2</v>
      </c>
      <c r="D576" t="s">
        <v>6382</v>
      </c>
      <c r="E576">
        <v>1</v>
      </c>
      <c r="F576" t="s">
        <v>6385</v>
      </c>
      <c r="G576">
        <f t="shared" si="26"/>
        <v>1992</v>
      </c>
      <c r="H576" s="23">
        <v>33817</v>
      </c>
      <c r="I576" s="2">
        <f>_xlfn.XLOOKUP(A576,RES!C:C,RES!F:F)</f>
        <v>20.8993</v>
      </c>
      <c r="J576" s="2">
        <f t="shared" si="25"/>
        <v>1673.0226867599999</v>
      </c>
      <c r="K576"/>
      <c r="S576"/>
      <c r="T576"/>
    </row>
    <row r="577" spans="1:20" x14ac:dyDescent="0.2">
      <c r="A577" t="s">
        <v>6009</v>
      </c>
      <c r="B577">
        <v>0.19</v>
      </c>
      <c r="C577" s="2">
        <f t="shared" si="24"/>
        <v>2</v>
      </c>
      <c r="D577" t="s">
        <v>6382</v>
      </c>
      <c r="E577">
        <v>1</v>
      </c>
      <c r="F577" t="s">
        <v>6385</v>
      </c>
      <c r="G577">
        <f t="shared" si="26"/>
        <v>1992</v>
      </c>
      <c r="H577" s="23">
        <v>33848</v>
      </c>
      <c r="I577" s="2">
        <f>_xlfn.XLOOKUP(A577,RES!C:C,RES!F:F)</f>
        <v>18.41377</v>
      </c>
      <c r="J577" s="2">
        <f t="shared" si="25"/>
        <v>1328.4231720515997</v>
      </c>
      <c r="K577"/>
      <c r="S577"/>
      <c r="T577"/>
    </row>
    <row r="578" spans="1:20" x14ac:dyDescent="0.2">
      <c r="A578" t="s">
        <v>6010</v>
      </c>
      <c r="B578">
        <v>2.02</v>
      </c>
      <c r="C578" s="2">
        <f t="shared" ref="C578:C641" si="27">_xlfn.XLOOKUP(F578,L:L,O:O)*E578/SQRT(MAX(1,B578))</f>
        <v>1.4071950894605838</v>
      </c>
      <c r="D578" t="s">
        <v>6382</v>
      </c>
      <c r="E578">
        <v>1</v>
      </c>
      <c r="F578" t="s">
        <v>6385</v>
      </c>
      <c r="G578">
        <f t="shared" si="26"/>
        <v>1993</v>
      </c>
      <c r="H578" s="23">
        <v>33878</v>
      </c>
      <c r="I578" s="2">
        <f>_xlfn.XLOOKUP(A578,RES!C:C,RES!F:F)</f>
        <v>19.895250000000001</v>
      </c>
      <c r="J578" s="2">
        <f t="shared" si="25"/>
        <v>632.72190606435663</v>
      </c>
      <c r="K578"/>
      <c r="S578"/>
      <c r="T578"/>
    </row>
    <row r="579" spans="1:20" x14ac:dyDescent="0.2">
      <c r="A579" t="s">
        <v>6011</v>
      </c>
      <c r="B579">
        <v>2.1800000000000002</v>
      </c>
      <c r="C579" s="2">
        <f t="shared" si="27"/>
        <v>1.3545709229571927</v>
      </c>
      <c r="D579" t="s">
        <v>6382</v>
      </c>
      <c r="E579">
        <v>1</v>
      </c>
      <c r="F579" t="s">
        <v>6385</v>
      </c>
      <c r="G579">
        <f t="shared" si="26"/>
        <v>1993</v>
      </c>
      <c r="H579" s="23">
        <v>33909</v>
      </c>
      <c r="I579" s="2">
        <f>_xlfn.XLOOKUP(A579,RES!C:C,RES!F:F)</f>
        <v>147.8125</v>
      </c>
      <c r="J579" s="2">
        <f t="shared" ref="J579:J642" si="28">((B579-I579)*C579)^2</f>
        <v>38915.27533256881</v>
      </c>
      <c r="K579"/>
      <c r="S579"/>
      <c r="T579"/>
    </row>
    <row r="580" spans="1:20" x14ac:dyDescent="0.2">
      <c r="A580" t="s">
        <v>6012</v>
      </c>
      <c r="B580">
        <v>135.19999999999999</v>
      </c>
      <c r="C580" s="2">
        <f t="shared" si="27"/>
        <v>0.17200522903844537</v>
      </c>
      <c r="D580" t="s">
        <v>6382</v>
      </c>
      <c r="E580">
        <v>1</v>
      </c>
      <c r="F580" t="s">
        <v>6385</v>
      </c>
      <c r="G580">
        <f t="shared" si="26"/>
        <v>1993</v>
      </c>
      <c r="H580" s="23">
        <v>33939</v>
      </c>
      <c r="I580" s="2">
        <f>_xlfn.XLOOKUP(A580,RES!C:C,RES!F:F)</f>
        <v>366.84030000000001</v>
      </c>
      <c r="J580" s="2">
        <f t="shared" si="28"/>
        <v>1587.4919699434913</v>
      </c>
      <c r="K580"/>
      <c r="S580"/>
      <c r="T580"/>
    </row>
    <row r="581" spans="1:20" x14ac:dyDescent="0.2">
      <c r="A581" t="s">
        <v>6013</v>
      </c>
      <c r="B581">
        <v>779.9</v>
      </c>
      <c r="C581" s="2">
        <f t="shared" si="27"/>
        <v>7.1616078325344543E-2</v>
      </c>
      <c r="D581" t="s">
        <v>6382</v>
      </c>
      <c r="E581">
        <v>1</v>
      </c>
      <c r="F581" t="s">
        <v>6385</v>
      </c>
      <c r="G581">
        <f t="shared" si="26"/>
        <v>1993</v>
      </c>
      <c r="H581" s="23">
        <v>33970</v>
      </c>
      <c r="I581" s="2">
        <f>_xlfn.XLOOKUP(A581,RES!C:C,RES!F:F)</f>
        <v>56.896410000000003</v>
      </c>
      <c r="J581" s="2">
        <f t="shared" si="28"/>
        <v>2681.0318817945281</v>
      </c>
      <c r="K581"/>
      <c r="S581"/>
      <c r="T581"/>
    </row>
    <row r="582" spans="1:20" x14ac:dyDescent="0.2">
      <c r="A582" t="s">
        <v>6014</v>
      </c>
      <c r="B582">
        <v>398.4</v>
      </c>
      <c r="C582" s="2">
        <f t="shared" si="27"/>
        <v>0.1002006020070253</v>
      </c>
      <c r="D582" t="s">
        <v>6382</v>
      </c>
      <c r="E582">
        <v>1</v>
      </c>
      <c r="F582" t="s">
        <v>6385</v>
      </c>
      <c r="G582">
        <f t="shared" si="26"/>
        <v>1993</v>
      </c>
      <c r="H582" s="23">
        <v>34001</v>
      </c>
      <c r="I582" s="2">
        <f>_xlfn.XLOOKUP(A582,RES!C:C,RES!F:F)</f>
        <v>41.844329999999999</v>
      </c>
      <c r="J582" s="2">
        <f t="shared" si="28"/>
        <v>1276.4251587263943</v>
      </c>
      <c r="K582"/>
      <c r="S582"/>
      <c r="T582"/>
    </row>
    <row r="583" spans="1:20" x14ac:dyDescent="0.2">
      <c r="A583" t="s">
        <v>6015</v>
      </c>
      <c r="B583">
        <v>105.8</v>
      </c>
      <c r="C583" s="2">
        <f t="shared" si="27"/>
        <v>0.19444069369563388</v>
      </c>
      <c r="D583" t="s">
        <v>6382</v>
      </c>
      <c r="E583">
        <v>1</v>
      </c>
      <c r="F583" t="s">
        <v>6385</v>
      </c>
      <c r="G583">
        <f t="shared" si="26"/>
        <v>1993</v>
      </c>
      <c r="H583" s="23">
        <v>34029</v>
      </c>
      <c r="I583" s="2">
        <f>_xlfn.XLOOKUP(A583,RES!C:C,RES!F:F)</f>
        <v>38.276040000000002</v>
      </c>
      <c r="J583" s="2">
        <f t="shared" si="28"/>
        <v>172.38129202576931</v>
      </c>
      <c r="K583"/>
      <c r="S583"/>
      <c r="T583"/>
    </row>
    <row r="584" spans="1:20" x14ac:dyDescent="0.2">
      <c r="A584" t="s">
        <v>6016</v>
      </c>
      <c r="B584">
        <v>48.3</v>
      </c>
      <c r="C584" s="2">
        <f t="shared" si="27"/>
        <v>0.2877772315344771</v>
      </c>
      <c r="D584" t="s">
        <v>6382</v>
      </c>
      <c r="E584">
        <v>1</v>
      </c>
      <c r="F584" t="s">
        <v>6385</v>
      </c>
      <c r="G584">
        <f t="shared" si="26"/>
        <v>1993</v>
      </c>
      <c r="H584" s="23">
        <v>34060</v>
      </c>
      <c r="I584" s="2">
        <f>_xlfn.XLOOKUP(A584,RES!C:C,RES!F:F)</f>
        <v>38.138890000000004</v>
      </c>
      <c r="J584" s="2">
        <f t="shared" si="28"/>
        <v>8.5505719612505082</v>
      </c>
      <c r="K584"/>
      <c r="S584"/>
      <c r="T584"/>
    </row>
    <row r="585" spans="1:20" x14ac:dyDescent="0.2">
      <c r="A585" t="s">
        <v>6017</v>
      </c>
      <c r="B585">
        <v>21.1</v>
      </c>
      <c r="C585" s="2">
        <f t="shared" si="27"/>
        <v>0.43540034418410811</v>
      </c>
      <c r="D585" t="s">
        <v>6382</v>
      </c>
      <c r="E585">
        <v>1</v>
      </c>
      <c r="F585" t="s">
        <v>6385</v>
      </c>
      <c r="G585">
        <f t="shared" si="26"/>
        <v>1993</v>
      </c>
      <c r="H585" s="23">
        <v>34090</v>
      </c>
      <c r="I585" s="2">
        <f>_xlfn.XLOOKUP(A585,RES!C:C,RES!F:F)</f>
        <v>34.044559999999997</v>
      </c>
      <c r="J585" s="2">
        <f t="shared" si="28"/>
        <v>31.76523859594311</v>
      </c>
      <c r="K585"/>
      <c r="S585"/>
      <c r="T585"/>
    </row>
    <row r="586" spans="1:20" x14ac:dyDescent="0.2">
      <c r="A586" t="s">
        <v>6018</v>
      </c>
      <c r="B586">
        <v>15.6</v>
      </c>
      <c r="C586" s="2">
        <f t="shared" si="27"/>
        <v>0.50636968354183332</v>
      </c>
      <c r="D586" t="s">
        <v>6382</v>
      </c>
      <c r="E586">
        <v>1</v>
      </c>
      <c r="F586" t="s">
        <v>6385</v>
      </c>
      <c r="G586">
        <f t="shared" si="26"/>
        <v>1993</v>
      </c>
      <c r="H586" s="23">
        <v>34121</v>
      </c>
      <c r="I586" s="2">
        <f>_xlfn.XLOOKUP(A586,RES!C:C,RES!F:F)</f>
        <v>29.990159999999999</v>
      </c>
      <c r="J586" s="2">
        <f t="shared" si="28"/>
        <v>53.096590980923075</v>
      </c>
      <c r="K586"/>
      <c r="S586"/>
      <c r="T586"/>
    </row>
    <row r="587" spans="1:20" x14ac:dyDescent="0.2">
      <c r="A587" t="s">
        <v>6019</v>
      </c>
      <c r="B587">
        <v>3.29</v>
      </c>
      <c r="C587" s="2">
        <f t="shared" si="27"/>
        <v>1.1026356928399426</v>
      </c>
      <c r="D587" t="s">
        <v>6382</v>
      </c>
      <c r="E587">
        <v>1</v>
      </c>
      <c r="F587" t="s">
        <v>6385</v>
      </c>
      <c r="G587">
        <f t="shared" si="26"/>
        <v>1993</v>
      </c>
      <c r="H587" s="23">
        <v>34151</v>
      </c>
      <c r="I587" s="2">
        <f>_xlfn.XLOOKUP(A587,RES!C:C,RES!F:F)</f>
        <v>23.019680000000001</v>
      </c>
      <c r="J587" s="2">
        <f t="shared" si="28"/>
        <v>473.26476948620081</v>
      </c>
      <c r="K587"/>
      <c r="S587"/>
      <c r="T587"/>
    </row>
    <row r="588" spans="1:20" x14ac:dyDescent="0.2">
      <c r="A588" t="s">
        <v>6020</v>
      </c>
      <c r="B588">
        <v>0.96499999999999997</v>
      </c>
      <c r="C588" s="2">
        <f t="shared" si="27"/>
        <v>2</v>
      </c>
      <c r="D588" t="s">
        <v>6382</v>
      </c>
      <c r="E588">
        <v>1</v>
      </c>
      <c r="F588" t="s">
        <v>6385</v>
      </c>
      <c r="G588">
        <f t="shared" si="26"/>
        <v>1993</v>
      </c>
      <c r="H588" s="23">
        <v>34182</v>
      </c>
      <c r="I588" s="2">
        <f>_xlfn.XLOOKUP(A588,RES!C:C,RES!F:F)</f>
        <v>18.578130000000002</v>
      </c>
      <c r="J588" s="2">
        <f t="shared" si="28"/>
        <v>1240.8893935876004</v>
      </c>
      <c r="K588"/>
      <c r="S588"/>
      <c r="T588"/>
    </row>
    <row r="589" spans="1:20" x14ac:dyDescent="0.2">
      <c r="A589" t="s">
        <v>6021</v>
      </c>
      <c r="B589">
        <v>0.41099999999999998</v>
      </c>
      <c r="C589" s="2">
        <f t="shared" si="27"/>
        <v>2</v>
      </c>
      <c r="D589" t="s">
        <v>6382</v>
      </c>
      <c r="E589">
        <v>1</v>
      </c>
      <c r="F589" t="s">
        <v>6385</v>
      </c>
      <c r="G589">
        <f t="shared" si="26"/>
        <v>1993</v>
      </c>
      <c r="H589" s="23">
        <v>34213</v>
      </c>
      <c r="I589" s="2">
        <f>_xlfn.XLOOKUP(A589,RES!C:C,RES!F:F)</f>
        <v>17.293980000000001</v>
      </c>
      <c r="J589" s="2">
        <f t="shared" si="28"/>
        <v>1140.1400547215999</v>
      </c>
      <c r="K589"/>
      <c r="S589"/>
      <c r="T589"/>
    </row>
    <row r="590" spans="1:20" x14ac:dyDescent="0.2">
      <c r="A590" t="s">
        <v>6022</v>
      </c>
      <c r="B590">
        <v>0.48799999999999999</v>
      </c>
      <c r="C590" s="2">
        <f t="shared" si="27"/>
        <v>2</v>
      </c>
      <c r="D590" t="s">
        <v>6382</v>
      </c>
      <c r="E590">
        <v>1</v>
      </c>
      <c r="F590" t="s">
        <v>6385</v>
      </c>
      <c r="G590">
        <f t="shared" si="26"/>
        <v>1994</v>
      </c>
      <c r="H590" s="23">
        <v>34243</v>
      </c>
      <c r="I590" s="2">
        <f>_xlfn.XLOOKUP(A590,RES!C:C,RES!F:F)</f>
        <v>17.039929999999998</v>
      </c>
      <c r="J590" s="2">
        <f t="shared" si="28"/>
        <v>1095.8655468995998</v>
      </c>
      <c r="K590"/>
      <c r="S590"/>
      <c r="T590"/>
    </row>
    <row r="591" spans="1:20" x14ac:dyDescent="0.2">
      <c r="A591" t="s">
        <v>6023</v>
      </c>
      <c r="B591">
        <v>3.05</v>
      </c>
      <c r="C591" s="2">
        <f t="shared" si="27"/>
        <v>1.1451966686277364</v>
      </c>
      <c r="D591" t="s">
        <v>6382</v>
      </c>
      <c r="E591">
        <v>1</v>
      </c>
      <c r="F591" t="s">
        <v>6385</v>
      </c>
      <c r="G591">
        <f t="shared" si="26"/>
        <v>1994</v>
      </c>
      <c r="H591" s="23">
        <v>34274</v>
      </c>
      <c r="I591" s="2">
        <f>_xlfn.XLOOKUP(A591,RES!C:C,RES!F:F)</f>
        <v>17.439820000000001</v>
      </c>
      <c r="J591" s="2">
        <f t="shared" si="28"/>
        <v>271.5631732883935</v>
      </c>
      <c r="K591"/>
      <c r="S591"/>
      <c r="T591"/>
    </row>
    <row r="592" spans="1:20" x14ac:dyDescent="0.2">
      <c r="A592" t="s">
        <v>6024</v>
      </c>
      <c r="B592">
        <v>42.3</v>
      </c>
      <c r="C592" s="2">
        <f t="shared" si="27"/>
        <v>0.30751040267629504</v>
      </c>
      <c r="D592" t="s">
        <v>6382</v>
      </c>
      <c r="E592">
        <v>1</v>
      </c>
      <c r="F592" t="s">
        <v>6385</v>
      </c>
      <c r="G592">
        <f t="shared" si="26"/>
        <v>1994</v>
      </c>
      <c r="H592" s="23">
        <v>34304</v>
      </c>
      <c r="I592" s="2">
        <f>_xlfn.XLOOKUP(A592,RES!C:C,RES!F:F)</f>
        <v>17.097799999999999</v>
      </c>
      <c r="J592" s="2">
        <f t="shared" si="28"/>
        <v>60.061549393853419</v>
      </c>
      <c r="K592"/>
      <c r="S592"/>
      <c r="T592"/>
    </row>
    <row r="593" spans="1:20" x14ac:dyDescent="0.2">
      <c r="A593" t="s">
        <v>6025</v>
      </c>
      <c r="B593">
        <v>35.299999999999997</v>
      </c>
      <c r="C593" s="2">
        <f t="shared" si="27"/>
        <v>0.33662211393797054</v>
      </c>
      <c r="D593" t="s">
        <v>6382</v>
      </c>
      <c r="E593">
        <v>1</v>
      </c>
      <c r="F593" t="s">
        <v>6385</v>
      </c>
      <c r="G593">
        <f t="shared" si="26"/>
        <v>1994</v>
      </c>
      <c r="H593" s="23">
        <v>34335</v>
      </c>
      <c r="I593" s="2">
        <f>_xlfn.XLOOKUP(A593,RES!C:C,RES!F:F)</f>
        <v>16.374420000000001</v>
      </c>
      <c r="J593" s="2">
        <f t="shared" si="28"/>
        <v>40.586694429053829</v>
      </c>
      <c r="K593"/>
      <c r="S593"/>
      <c r="T593"/>
    </row>
    <row r="594" spans="1:20" x14ac:dyDescent="0.2">
      <c r="A594" t="s">
        <v>6026</v>
      </c>
      <c r="B594">
        <v>144.19999999999999</v>
      </c>
      <c r="C594" s="2">
        <f t="shared" si="27"/>
        <v>0.16655104634982607</v>
      </c>
      <c r="D594" t="s">
        <v>6382</v>
      </c>
      <c r="E594">
        <v>1</v>
      </c>
      <c r="F594" t="s">
        <v>6385</v>
      </c>
      <c r="G594">
        <f t="shared" si="26"/>
        <v>1994</v>
      </c>
      <c r="H594" s="23">
        <v>34366</v>
      </c>
      <c r="I594" s="2">
        <f>_xlfn.XLOOKUP(A594,RES!C:C,RES!F:F)</f>
        <v>93.700810000000004</v>
      </c>
      <c r="J594" s="2">
        <f t="shared" si="28"/>
        <v>70.739755635397998</v>
      </c>
      <c r="K594"/>
      <c r="S594"/>
      <c r="T594"/>
    </row>
    <row r="595" spans="1:20" x14ac:dyDescent="0.2">
      <c r="A595" t="s">
        <v>6027</v>
      </c>
      <c r="B595">
        <v>31.2</v>
      </c>
      <c r="C595" s="2">
        <f t="shared" si="27"/>
        <v>0.35805743701971643</v>
      </c>
      <c r="D595" t="s">
        <v>6382</v>
      </c>
      <c r="E595">
        <v>1</v>
      </c>
      <c r="F595" t="s">
        <v>6385</v>
      </c>
      <c r="G595">
        <f t="shared" si="26"/>
        <v>1994</v>
      </c>
      <c r="H595" s="23">
        <v>34394</v>
      </c>
      <c r="I595" s="2">
        <f>_xlfn.XLOOKUP(A595,RES!C:C,RES!F:F)</f>
        <v>49.360529999999997</v>
      </c>
      <c r="J595" s="2">
        <f t="shared" si="28"/>
        <v>42.282673061653831</v>
      </c>
      <c r="K595"/>
      <c r="S595"/>
      <c r="T595"/>
    </row>
    <row r="596" spans="1:20" x14ac:dyDescent="0.2">
      <c r="A596" t="s">
        <v>6028</v>
      </c>
      <c r="B596">
        <v>14.1</v>
      </c>
      <c r="C596" s="2">
        <f t="shared" si="27"/>
        <v>0.53262364129130746</v>
      </c>
      <c r="D596" t="s">
        <v>6382</v>
      </c>
      <c r="E596">
        <v>1</v>
      </c>
      <c r="F596" t="s">
        <v>6385</v>
      </c>
      <c r="G596">
        <f t="shared" si="26"/>
        <v>1994</v>
      </c>
      <c r="H596" s="23">
        <v>34425</v>
      </c>
      <c r="I596" s="2">
        <f>_xlfn.XLOOKUP(A596,RES!C:C,RES!F:F)</f>
        <v>45.959490000000002</v>
      </c>
      <c r="J596" s="2">
        <f t="shared" si="28"/>
        <v>287.95095122272346</v>
      </c>
      <c r="K596"/>
      <c r="S596"/>
      <c r="T596"/>
    </row>
    <row r="597" spans="1:20" x14ac:dyDescent="0.2">
      <c r="A597" t="s">
        <v>6029</v>
      </c>
      <c r="B597">
        <v>8.7899999999999991</v>
      </c>
      <c r="C597" s="2">
        <f t="shared" si="27"/>
        <v>0.67458325735488489</v>
      </c>
      <c r="D597" t="s">
        <v>6382</v>
      </c>
      <c r="E597">
        <v>1</v>
      </c>
      <c r="F597" t="s">
        <v>6385</v>
      </c>
      <c r="G597">
        <f t="shared" ref="G597:G660" si="29">G585+1</f>
        <v>1994</v>
      </c>
      <c r="H597" s="23">
        <v>34455</v>
      </c>
      <c r="I597" s="2">
        <f>_xlfn.XLOOKUP(A597,RES!C:C,RES!F:F)</f>
        <v>32.392940000000003</v>
      </c>
      <c r="J597" s="2">
        <f t="shared" si="28"/>
        <v>253.51480165806612</v>
      </c>
      <c r="K597"/>
      <c r="S597"/>
      <c r="T597"/>
    </row>
    <row r="598" spans="1:20" x14ac:dyDescent="0.2">
      <c r="A598" t="s">
        <v>6030</v>
      </c>
      <c r="B598">
        <v>2.86</v>
      </c>
      <c r="C598" s="2">
        <f t="shared" si="27"/>
        <v>1.1826247919781652</v>
      </c>
      <c r="D598" t="s">
        <v>6382</v>
      </c>
      <c r="E598">
        <v>1</v>
      </c>
      <c r="F598" t="s">
        <v>6385</v>
      </c>
      <c r="G598">
        <f t="shared" si="29"/>
        <v>1994</v>
      </c>
      <c r="H598" s="23">
        <v>34486</v>
      </c>
      <c r="I598" s="2">
        <f>_xlfn.XLOOKUP(A598,RES!C:C,RES!F:F)</f>
        <v>24.685179999999999</v>
      </c>
      <c r="J598" s="2">
        <f t="shared" si="28"/>
        <v>666.20766717818185</v>
      </c>
      <c r="K598"/>
      <c r="S598"/>
      <c r="T598"/>
    </row>
    <row r="599" spans="1:20" x14ac:dyDescent="0.2">
      <c r="A599" t="s">
        <v>6031</v>
      </c>
      <c r="B599">
        <v>0.53200000000000003</v>
      </c>
      <c r="C599" s="2">
        <f t="shared" si="27"/>
        <v>2</v>
      </c>
      <c r="D599" t="s">
        <v>6382</v>
      </c>
      <c r="E599">
        <v>1</v>
      </c>
      <c r="F599" t="s">
        <v>6385</v>
      </c>
      <c r="G599">
        <f t="shared" si="29"/>
        <v>1994</v>
      </c>
      <c r="H599" s="23">
        <v>34516</v>
      </c>
      <c r="I599" s="2">
        <f>_xlfn.XLOOKUP(A599,RES!C:C,RES!F:F)</f>
        <v>19.193290000000001</v>
      </c>
      <c r="J599" s="2">
        <f t="shared" si="28"/>
        <v>1392.9749778564001</v>
      </c>
      <c r="K599"/>
      <c r="S599"/>
      <c r="T599"/>
    </row>
    <row r="600" spans="1:20" x14ac:dyDescent="0.2">
      <c r="A600" t="s">
        <v>6032</v>
      </c>
      <c r="B600">
        <v>0.23100000000000001</v>
      </c>
      <c r="C600" s="2">
        <f t="shared" si="27"/>
        <v>2</v>
      </c>
      <c r="D600" t="s">
        <v>6382</v>
      </c>
      <c r="E600">
        <v>1</v>
      </c>
      <c r="F600" t="s">
        <v>6385</v>
      </c>
      <c r="G600">
        <f t="shared" si="29"/>
        <v>1994</v>
      </c>
      <c r="H600" s="23">
        <v>34547</v>
      </c>
      <c r="I600" s="2">
        <f>_xlfn.XLOOKUP(A600,RES!C:C,RES!F:F)</f>
        <v>15.55382</v>
      </c>
      <c r="J600" s="2">
        <f t="shared" si="28"/>
        <v>939.15525100959997</v>
      </c>
      <c r="K600"/>
      <c r="S600"/>
      <c r="T600"/>
    </row>
    <row r="601" spans="1:20" x14ac:dyDescent="0.2">
      <c r="A601" t="s">
        <v>6033</v>
      </c>
      <c r="B601">
        <v>5.0999999999999997E-2</v>
      </c>
      <c r="C601" s="2">
        <f t="shared" si="27"/>
        <v>2</v>
      </c>
      <c r="D601" t="s">
        <v>6382</v>
      </c>
      <c r="E601">
        <v>1</v>
      </c>
      <c r="F601" t="s">
        <v>6385</v>
      </c>
      <c r="G601">
        <f t="shared" si="29"/>
        <v>1994</v>
      </c>
      <c r="H601" s="23">
        <v>34578</v>
      </c>
      <c r="I601" s="2">
        <f>_xlfn.XLOOKUP(A601,RES!C:C,RES!F:F)</f>
        <v>14.346069999999999</v>
      </c>
      <c r="J601" s="2">
        <f t="shared" si="28"/>
        <v>817.39610521959992</v>
      </c>
      <c r="K601"/>
      <c r="S601"/>
      <c r="T601"/>
    </row>
    <row r="602" spans="1:20" x14ac:dyDescent="0.2">
      <c r="A602" t="s">
        <v>6034</v>
      </c>
      <c r="B602">
        <v>7.0999999999999994E-2</v>
      </c>
      <c r="C602" s="2">
        <f t="shared" si="27"/>
        <v>2</v>
      </c>
      <c r="D602" t="s">
        <v>6382</v>
      </c>
      <c r="E602">
        <v>1</v>
      </c>
      <c r="F602" t="s">
        <v>6385</v>
      </c>
      <c r="G602">
        <f t="shared" si="29"/>
        <v>1995</v>
      </c>
      <c r="H602" s="23">
        <v>34608</v>
      </c>
      <c r="I602" s="2">
        <f>_xlfn.XLOOKUP(A602,RES!C:C,RES!F:F)</f>
        <v>15.108219999999999</v>
      </c>
      <c r="J602" s="2">
        <f t="shared" si="28"/>
        <v>904.47194131359993</v>
      </c>
      <c r="K602"/>
      <c r="S602"/>
      <c r="T602"/>
    </row>
    <row r="603" spans="1:20" x14ac:dyDescent="0.2">
      <c r="A603" t="s">
        <v>6035</v>
      </c>
      <c r="B603">
        <v>10.6</v>
      </c>
      <c r="C603" s="2">
        <f t="shared" si="27"/>
        <v>0.61429511683395122</v>
      </c>
      <c r="D603" t="s">
        <v>6382</v>
      </c>
      <c r="E603">
        <v>1</v>
      </c>
      <c r="F603" t="s">
        <v>6385</v>
      </c>
      <c r="G603">
        <f t="shared" si="29"/>
        <v>1995</v>
      </c>
      <c r="H603" s="23">
        <v>34639</v>
      </c>
      <c r="I603" s="2">
        <f>_xlfn.XLOOKUP(A603,RES!C:C,RES!F:F)</f>
        <v>17.454280000000001</v>
      </c>
      <c r="J603" s="2">
        <f t="shared" si="28"/>
        <v>17.728737478641516</v>
      </c>
      <c r="K603"/>
      <c r="S603"/>
      <c r="T603"/>
    </row>
    <row r="604" spans="1:20" x14ac:dyDescent="0.2">
      <c r="A604" t="s">
        <v>6036</v>
      </c>
      <c r="B604">
        <v>48.1</v>
      </c>
      <c r="C604" s="2">
        <f t="shared" si="27"/>
        <v>0.28837490036423619</v>
      </c>
      <c r="D604" t="s">
        <v>6382</v>
      </c>
      <c r="E604">
        <v>1</v>
      </c>
      <c r="F604" t="s">
        <v>6385</v>
      </c>
      <c r="G604">
        <f t="shared" si="29"/>
        <v>1995</v>
      </c>
      <c r="H604" s="23">
        <v>34669</v>
      </c>
      <c r="I604" s="2">
        <f>_xlfn.XLOOKUP(A604,RES!C:C,RES!F:F)</f>
        <v>268.73840000000001</v>
      </c>
      <c r="J604" s="2">
        <f t="shared" si="28"/>
        <v>4048.3412519384619</v>
      </c>
      <c r="K604"/>
      <c r="S604"/>
      <c r="T604"/>
    </row>
    <row r="605" spans="1:20" x14ac:dyDescent="0.2">
      <c r="A605" t="s">
        <v>6037</v>
      </c>
      <c r="B605">
        <v>1186</v>
      </c>
      <c r="C605" s="2">
        <f t="shared" si="27"/>
        <v>5.80747904139041E-2</v>
      </c>
      <c r="D605" t="s">
        <v>6382</v>
      </c>
      <c r="E605">
        <v>1</v>
      </c>
      <c r="F605" t="s">
        <v>6385</v>
      </c>
      <c r="G605">
        <f t="shared" si="29"/>
        <v>1995</v>
      </c>
      <c r="H605" s="23">
        <v>34700</v>
      </c>
      <c r="I605" s="2">
        <f>_xlfn.XLOOKUP(A605,RES!C:C,RES!F:F)</f>
        <v>37.908569999999997</v>
      </c>
      <c r="J605" s="2">
        <f t="shared" si="28"/>
        <v>4445.5781842814331</v>
      </c>
      <c r="K605"/>
      <c r="S605"/>
      <c r="T605"/>
    </row>
    <row r="606" spans="1:20" x14ac:dyDescent="0.2">
      <c r="A606" t="s">
        <v>6038</v>
      </c>
      <c r="B606">
        <v>148.30000000000001</v>
      </c>
      <c r="C606" s="2">
        <f t="shared" si="27"/>
        <v>0.16423261959132454</v>
      </c>
      <c r="D606" t="s">
        <v>6382</v>
      </c>
      <c r="E606">
        <v>1</v>
      </c>
      <c r="F606" t="s">
        <v>6385</v>
      </c>
      <c r="G606">
        <f t="shared" si="29"/>
        <v>1995</v>
      </c>
      <c r="H606" s="23">
        <v>34731</v>
      </c>
      <c r="I606" s="2">
        <f>_xlfn.XLOOKUP(A606,RES!C:C,RES!F:F)</f>
        <v>163.64009999999999</v>
      </c>
      <c r="J606" s="2">
        <f t="shared" si="28"/>
        <v>6.3470982605529143</v>
      </c>
      <c r="K606"/>
      <c r="S606"/>
      <c r="T606"/>
    </row>
    <row r="607" spans="1:20" x14ac:dyDescent="0.2">
      <c r="A607" t="s">
        <v>6039</v>
      </c>
      <c r="B607">
        <v>929.4</v>
      </c>
      <c r="C607" s="2">
        <f t="shared" si="27"/>
        <v>6.5603749492639571E-2</v>
      </c>
      <c r="D607" t="s">
        <v>6382</v>
      </c>
      <c r="E607">
        <v>1</v>
      </c>
      <c r="F607" t="s">
        <v>6385</v>
      </c>
      <c r="G607">
        <f t="shared" si="29"/>
        <v>1995</v>
      </c>
      <c r="H607" s="23">
        <v>34759</v>
      </c>
      <c r="I607" s="2">
        <f>_xlfn.XLOOKUP(A607,RES!C:C,RES!F:F)</f>
        <v>39.582180000000001</v>
      </c>
      <c r="J607" s="2">
        <f t="shared" si="28"/>
        <v>3407.6856156210561</v>
      </c>
      <c r="K607"/>
      <c r="S607"/>
      <c r="T607"/>
    </row>
    <row r="608" spans="1:20" x14ac:dyDescent="0.2">
      <c r="A608" t="s">
        <v>6040</v>
      </c>
      <c r="B608">
        <v>108.3</v>
      </c>
      <c r="C608" s="2">
        <f t="shared" si="27"/>
        <v>0.1921833535105846</v>
      </c>
      <c r="D608" t="s">
        <v>6382</v>
      </c>
      <c r="E608">
        <v>1</v>
      </c>
      <c r="F608" t="s">
        <v>6385</v>
      </c>
      <c r="G608">
        <f t="shared" si="29"/>
        <v>1995</v>
      </c>
      <c r="H608" s="23">
        <v>34790</v>
      </c>
      <c r="I608" s="2">
        <f>_xlfn.XLOOKUP(A608,RES!C:C,RES!F:F)</f>
        <v>38.247109999999999</v>
      </c>
      <c r="J608" s="2">
        <f t="shared" si="28"/>
        <v>181.25235077939422</v>
      </c>
      <c r="K608"/>
      <c r="S608"/>
      <c r="T608"/>
    </row>
    <row r="609" spans="1:20" x14ac:dyDescent="0.2">
      <c r="A609" t="s">
        <v>6041</v>
      </c>
      <c r="B609">
        <v>104.7</v>
      </c>
      <c r="C609" s="2">
        <f t="shared" si="27"/>
        <v>0.19545944209797875</v>
      </c>
      <c r="D609" t="s">
        <v>6382</v>
      </c>
      <c r="E609">
        <v>1</v>
      </c>
      <c r="F609" t="s">
        <v>6385</v>
      </c>
      <c r="G609">
        <f t="shared" si="29"/>
        <v>1995</v>
      </c>
      <c r="H609" s="23">
        <v>34820</v>
      </c>
      <c r="I609" s="2">
        <f>_xlfn.XLOOKUP(A609,RES!C:C,RES!F:F)</f>
        <v>32.787619999999997</v>
      </c>
      <c r="J609" s="2">
        <f t="shared" si="28"/>
        <v>197.56983370637639</v>
      </c>
      <c r="K609"/>
      <c r="S609"/>
      <c r="T609"/>
    </row>
    <row r="610" spans="1:20" x14ac:dyDescent="0.2">
      <c r="A610" t="s">
        <v>6042</v>
      </c>
      <c r="B610">
        <v>20</v>
      </c>
      <c r="C610" s="2">
        <f t="shared" si="27"/>
        <v>0.44721359549995793</v>
      </c>
      <c r="D610" t="s">
        <v>6382</v>
      </c>
      <c r="E610">
        <v>1</v>
      </c>
      <c r="F610" t="s">
        <v>6385</v>
      </c>
      <c r="G610">
        <f t="shared" si="29"/>
        <v>1995</v>
      </c>
      <c r="H610" s="23">
        <v>34851</v>
      </c>
      <c r="I610" s="2">
        <f>_xlfn.XLOOKUP(A610,RES!C:C,RES!F:F)</f>
        <v>27.278929999999999</v>
      </c>
      <c r="J610" s="2">
        <f t="shared" si="28"/>
        <v>10.596564388979996</v>
      </c>
      <c r="K610"/>
      <c r="S610"/>
      <c r="T610"/>
    </row>
    <row r="611" spans="1:20" x14ac:dyDescent="0.2">
      <c r="A611" t="s">
        <v>6043</v>
      </c>
      <c r="B611">
        <v>-999</v>
      </c>
      <c r="C611" s="2">
        <f t="shared" si="27"/>
        <v>0</v>
      </c>
      <c r="D611" t="s">
        <v>6382</v>
      </c>
      <c r="E611">
        <v>0</v>
      </c>
      <c r="F611" t="s">
        <v>6385</v>
      </c>
      <c r="G611">
        <f t="shared" si="29"/>
        <v>1995</v>
      </c>
      <c r="H611" s="23">
        <v>34881</v>
      </c>
      <c r="I611" s="2">
        <f>_xlfn.XLOOKUP(A611,RES!C:C,RES!F:F)</f>
        <v>21.386569999999999</v>
      </c>
      <c r="J611" s="2">
        <f t="shared" si="28"/>
        <v>0</v>
      </c>
      <c r="K611"/>
      <c r="S611"/>
      <c r="T611"/>
    </row>
    <row r="612" spans="1:20" x14ac:dyDescent="0.2">
      <c r="A612" t="s">
        <v>6044</v>
      </c>
      <c r="B612">
        <v>-999</v>
      </c>
      <c r="C612" s="2">
        <f t="shared" si="27"/>
        <v>0</v>
      </c>
      <c r="D612" t="s">
        <v>6382</v>
      </c>
      <c r="E612">
        <v>0</v>
      </c>
      <c r="F612" t="s">
        <v>6385</v>
      </c>
      <c r="G612">
        <f t="shared" si="29"/>
        <v>1995</v>
      </c>
      <c r="H612" s="23">
        <v>34912</v>
      </c>
      <c r="I612" s="2">
        <f>_xlfn.XLOOKUP(A612,RES!C:C,RES!F:F)</f>
        <v>17.252890000000001</v>
      </c>
      <c r="J612" s="2">
        <f t="shared" si="28"/>
        <v>0</v>
      </c>
      <c r="K612"/>
      <c r="S612"/>
      <c r="T612"/>
    </row>
    <row r="613" spans="1:20" x14ac:dyDescent="0.2">
      <c r="A613" t="s">
        <v>6045</v>
      </c>
      <c r="B613">
        <v>-999</v>
      </c>
      <c r="C613" s="2">
        <f t="shared" si="27"/>
        <v>0</v>
      </c>
      <c r="D613" t="s">
        <v>6382</v>
      </c>
      <c r="E613">
        <v>0</v>
      </c>
      <c r="F613" t="s">
        <v>6385</v>
      </c>
      <c r="G613">
        <f t="shared" si="29"/>
        <v>1995</v>
      </c>
      <c r="H613" s="23">
        <v>34943</v>
      </c>
      <c r="I613" s="2">
        <f>_xlfn.XLOOKUP(A613,RES!C:C,RES!F:F)</f>
        <v>16.240739999999999</v>
      </c>
      <c r="J613" s="2">
        <f t="shared" si="28"/>
        <v>0</v>
      </c>
      <c r="K613"/>
      <c r="S613"/>
      <c r="T613"/>
    </row>
    <row r="614" spans="1:20" x14ac:dyDescent="0.2">
      <c r="A614" t="s">
        <v>6046</v>
      </c>
      <c r="B614">
        <v>-999</v>
      </c>
      <c r="C614" s="2">
        <f t="shared" si="27"/>
        <v>0</v>
      </c>
      <c r="D614" t="s">
        <v>6382</v>
      </c>
      <c r="E614">
        <v>0</v>
      </c>
      <c r="F614" t="s">
        <v>6385</v>
      </c>
      <c r="G614">
        <f t="shared" si="29"/>
        <v>1996</v>
      </c>
      <c r="H614" s="23">
        <v>34973</v>
      </c>
      <c r="I614" s="2">
        <f>_xlfn.XLOOKUP(A614,RES!C:C,RES!F:F)</f>
        <v>15.516780000000001</v>
      </c>
      <c r="J614" s="2">
        <f t="shared" si="28"/>
        <v>0</v>
      </c>
      <c r="K614"/>
      <c r="S614"/>
      <c r="T614"/>
    </row>
    <row r="615" spans="1:20" x14ac:dyDescent="0.2">
      <c r="A615" t="s">
        <v>6047</v>
      </c>
      <c r="B615">
        <v>-999</v>
      </c>
      <c r="C615" s="2">
        <f t="shared" si="27"/>
        <v>0</v>
      </c>
      <c r="D615" t="s">
        <v>6382</v>
      </c>
      <c r="E615">
        <v>0</v>
      </c>
      <c r="F615" t="s">
        <v>6385</v>
      </c>
      <c r="G615">
        <f t="shared" si="29"/>
        <v>1996</v>
      </c>
      <c r="H615" s="23">
        <v>35004</v>
      </c>
      <c r="I615" s="2">
        <f>_xlfn.XLOOKUP(A615,RES!C:C,RES!F:F)</f>
        <v>16.60012</v>
      </c>
      <c r="J615" s="2">
        <f t="shared" si="28"/>
        <v>0</v>
      </c>
      <c r="K615"/>
      <c r="S615"/>
      <c r="T615"/>
    </row>
    <row r="616" spans="1:20" x14ac:dyDescent="0.2">
      <c r="A616" t="s">
        <v>6048</v>
      </c>
      <c r="B616">
        <v>-999</v>
      </c>
      <c r="C616" s="2">
        <f t="shared" si="27"/>
        <v>0</v>
      </c>
      <c r="D616" t="s">
        <v>6382</v>
      </c>
      <c r="E616">
        <v>0</v>
      </c>
      <c r="F616" t="s">
        <v>6385</v>
      </c>
      <c r="G616">
        <f t="shared" si="29"/>
        <v>1996</v>
      </c>
      <c r="H616" s="23">
        <v>35034</v>
      </c>
      <c r="I616" s="2">
        <f>_xlfn.XLOOKUP(A616,RES!C:C,RES!F:F)</f>
        <v>37.417819999999999</v>
      </c>
      <c r="J616" s="2">
        <f t="shared" si="28"/>
        <v>0</v>
      </c>
      <c r="K616"/>
      <c r="S616"/>
      <c r="T616"/>
    </row>
    <row r="617" spans="1:20" x14ac:dyDescent="0.2">
      <c r="A617" t="s">
        <v>6049</v>
      </c>
      <c r="B617">
        <v>-999</v>
      </c>
      <c r="C617" s="2">
        <f t="shared" si="27"/>
        <v>0</v>
      </c>
      <c r="D617" t="s">
        <v>6382</v>
      </c>
      <c r="E617">
        <v>0</v>
      </c>
      <c r="F617" t="s">
        <v>6385</v>
      </c>
      <c r="G617">
        <f t="shared" si="29"/>
        <v>1996</v>
      </c>
      <c r="H617" s="23">
        <v>35065</v>
      </c>
      <c r="I617" s="2">
        <f>_xlfn.XLOOKUP(A617,RES!C:C,RES!F:F)</f>
        <v>166.81129999999999</v>
      </c>
      <c r="J617" s="2">
        <f t="shared" si="28"/>
        <v>0</v>
      </c>
      <c r="K617"/>
      <c r="S617"/>
      <c r="T617"/>
    </row>
    <row r="618" spans="1:20" x14ac:dyDescent="0.2">
      <c r="A618" t="s">
        <v>6050</v>
      </c>
      <c r="B618">
        <v>-999</v>
      </c>
      <c r="C618" s="2">
        <f t="shared" si="27"/>
        <v>0</v>
      </c>
      <c r="D618" t="s">
        <v>6382</v>
      </c>
      <c r="E618">
        <v>0</v>
      </c>
      <c r="F618" t="s">
        <v>6385</v>
      </c>
      <c r="G618">
        <f t="shared" si="29"/>
        <v>1996</v>
      </c>
      <c r="H618" s="23">
        <v>35096</v>
      </c>
      <c r="I618" s="2">
        <f>_xlfn.XLOOKUP(A618,RES!C:C,RES!F:F)</f>
        <v>49.321759999999998</v>
      </c>
      <c r="J618" s="2">
        <f t="shared" si="28"/>
        <v>0</v>
      </c>
      <c r="K618"/>
      <c r="S618"/>
      <c r="T618"/>
    </row>
    <row r="619" spans="1:20" x14ac:dyDescent="0.2">
      <c r="A619" t="s">
        <v>6051</v>
      </c>
      <c r="B619">
        <v>-999</v>
      </c>
      <c r="C619" s="2">
        <f t="shared" si="27"/>
        <v>0</v>
      </c>
      <c r="D619" t="s">
        <v>6382</v>
      </c>
      <c r="E619">
        <v>0</v>
      </c>
      <c r="F619" t="s">
        <v>6385</v>
      </c>
      <c r="G619">
        <f t="shared" si="29"/>
        <v>1996</v>
      </c>
      <c r="H619" s="23">
        <v>35125</v>
      </c>
      <c r="I619" s="2">
        <f>_xlfn.XLOOKUP(A619,RES!C:C,RES!F:F)</f>
        <v>351.31950000000001</v>
      </c>
      <c r="J619" s="2">
        <f t="shared" si="28"/>
        <v>0</v>
      </c>
      <c r="K619"/>
      <c r="S619"/>
      <c r="T619"/>
    </row>
    <row r="620" spans="1:20" x14ac:dyDescent="0.2">
      <c r="A620" t="s">
        <v>6052</v>
      </c>
      <c r="B620">
        <v>-999</v>
      </c>
      <c r="C620" s="2">
        <f t="shared" si="27"/>
        <v>0</v>
      </c>
      <c r="D620" t="s">
        <v>6382</v>
      </c>
      <c r="E620">
        <v>0</v>
      </c>
      <c r="F620" t="s">
        <v>6385</v>
      </c>
      <c r="G620">
        <f t="shared" si="29"/>
        <v>1996</v>
      </c>
      <c r="H620" s="23">
        <v>35156</v>
      </c>
      <c r="I620" s="2">
        <f>_xlfn.XLOOKUP(A620,RES!C:C,RES!F:F)</f>
        <v>70.877889999999994</v>
      </c>
      <c r="J620" s="2">
        <f t="shared" si="28"/>
        <v>0</v>
      </c>
      <c r="K620"/>
      <c r="S620"/>
      <c r="T620"/>
    </row>
    <row r="621" spans="1:20" x14ac:dyDescent="0.2">
      <c r="A621" t="s">
        <v>6053</v>
      </c>
      <c r="B621">
        <v>-999</v>
      </c>
      <c r="C621" s="2">
        <f t="shared" si="27"/>
        <v>0</v>
      </c>
      <c r="D621" t="s">
        <v>6382</v>
      </c>
      <c r="E621">
        <v>0</v>
      </c>
      <c r="F621" t="s">
        <v>6385</v>
      </c>
      <c r="G621">
        <f t="shared" si="29"/>
        <v>1996</v>
      </c>
      <c r="H621" s="23">
        <v>35186</v>
      </c>
      <c r="I621" s="2">
        <f>_xlfn.XLOOKUP(A621,RES!C:C,RES!F:F)</f>
        <v>56.459490000000002</v>
      </c>
      <c r="J621" s="2">
        <f t="shared" si="28"/>
        <v>0</v>
      </c>
      <c r="K621"/>
      <c r="S621"/>
      <c r="T621"/>
    </row>
    <row r="622" spans="1:20" x14ac:dyDescent="0.2">
      <c r="A622" t="s">
        <v>6054</v>
      </c>
      <c r="B622">
        <v>-999</v>
      </c>
      <c r="C622" s="2">
        <f t="shared" si="27"/>
        <v>0</v>
      </c>
      <c r="D622" t="s">
        <v>6382</v>
      </c>
      <c r="E622">
        <v>0</v>
      </c>
      <c r="F622" t="s">
        <v>6385</v>
      </c>
      <c r="G622">
        <f t="shared" si="29"/>
        <v>1996</v>
      </c>
      <c r="H622" s="23">
        <v>35217</v>
      </c>
      <c r="I622" s="2">
        <f>_xlfn.XLOOKUP(A622,RES!C:C,RES!F:F)</f>
        <v>44.401620000000001</v>
      </c>
      <c r="J622" s="2">
        <f t="shared" si="28"/>
        <v>0</v>
      </c>
      <c r="K622"/>
      <c r="S622"/>
      <c r="T622"/>
    </row>
    <row r="623" spans="1:20" x14ac:dyDescent="0.2">
      <c r="A623" t="s">
        <v>6055</v>
      </c>
      <c r="B623">
        <v>-999</v>
      </c>
      <c r="C623" s="2">
        <f t="shared" si="27"/>
        <v>0</v>
      </c>
      <c r="D623" t="s">
        <v>6382</v>
      </c>
      <c r="E623">
        <v>0</v>
      </c>
      <c r="F623" t="s">
        <v>6385</v>
      </c>
      <c r="G623">
        <f t="shared" si="29"/>
        <v>1996</v>
      </c>
      <c r="H623" s="23">
        <v>35247</v>
      </c>
      <c r="I623" s="2">
        <f>_xlfn.XLOOKUP(A623,RES!C:C,RES!F:F)</f>
        <v>34.915509999999998</v>
      </c>
      <c r="J623" s="2">
        <f t="shared" si="28"/>
        <v>0</v>
      </c>
      <c r="K623"/>
      <c r="S623"/>
      <c r="T623"/>
    </row>
    <row r="624" spans="1:20" x14ac:dyDescent="0.2">
      <c r="A624" t="s">
        <v>6056</v>
      </c>
      <c r="B624">
        <v>-999</v>
      </c>
      <c r="C624" s="2">
        <f t="shared" si="27"/>
        <v>0</v>
      </c>
      <c r="D624" t="s">
        <v>6382</v>
      </c>
      <c r="E624">
        <v>0</v>
      </c>
      <c r="F624" t="s">
        <v>6385</v>
      </c>
      <c r="G624">
        <f t="shared" si="29"/>
        <v>1996</v>
      </c>
      <c r="H624" s="23">
        <v>35278</v>
      </c>
      <c r="I624" s="2">
        <f>_xlfn.XLOOKUP(A624,RES!C:C,RES!F:F)</f>
        <v>28.221640000000001</v>
      </c>
      <c r="J624" s="2">
        <f t="shared" si="28"/>
        <v>0</v>
      </c>
      <c r="K624"/>
      <c r="S624"/>
      <c r="T624"/>
    </row>
    <row r="625" spans="1:20" x14ac:dyDescent="0.2">
      <c r="A625" t="s">
        <v>6057</v>
      </c>
      <c r="B625">
        <v>-999</v>
      </c>
      <c r="C625" s="2">
        <f t="shared" si="27"/>
        <v>0</v>
      </c>
      <c r="D625" t="s">
        <v>6382</v>
      </c>
      <c r="E625">
        <v>0</v>
      </c>
      <c r="F625" t="s">
        <v>6385</v>
      </c>
      <c r="G625">
        <f t="shared" si="29"/>
        <v>1996</v>
      </c>
      <c r="H625" s="23">
        <v>35309</v>
      </c>
      <c r="I625" s="2">
        <f>_xlfn.XLOOKUP(A625,RES!C:C,RES!F:F)</f>
        <v>25.343170000000001</v>
      </c>
      <c r="J625" s="2">
        <f t="shared" si="28"/>
        <v>0</v>
      </c>
      <c r="K625"/>
      <c r="S625"/>
      <c r="T625"/>
    </row>
    <row r="626" spans="1:20" x14ac:dyDescent="0.2">
      <c r="A626" t="s">
        <v>6058</v>
      </c>
      <c r="B626">
        <v>-999</v>
      </c>
      <c r="C626" s="2">
        <f t="shared" si="27"/>
        <v>0</v>
      </c>
      <c r="D626" t="s">
        <v>6382</v>
      </c>
      <c r="E626">
        <v>0</v>
      </c>
      <c r="F626" t="s">
        <v>6385</v>
      </c>
      <c r="G626">
        <f t="shared" si="29"/>
        <v>1997</v>
      </c>
      <c r="H626" s="23">
        <v>35339</v>
      </c>
      <c r="I626" s="2">
        <f>_xlfn.XLOOKUP(A626,RES!C:C,RES!F:F)</f>
        <v>42.90278</v>
      </c>
      <c r="J626" s="2">
        <f t="shared" si="28"/>
        <v>0</v>
      </c>
      <c r="K626"/>
      <c r="S626"/>
      <c r="T626"/>
    </row>
    <row r="627" spans="1:20" x14ac:dyDescent="0.2">
      <c r="A627" t="s">
        <v>6059</v>
      </c>
      <c r="B627">
        <v>-999</v>
      </c>
      <c r="C627" s="2">
        <f t="shared" si="27"/>
        <v>0</v>
      </c>
      <c r="D627" t="s">
        <v>6382</v>
      </c>
      <c r="E627">
        <v>0</v>
      </c>
      <c r="F627" t="s">
        <v>6385</v>
      </c>
      <c r="G627">
        <f t="shared" si="29"/>
        <v>1997</v>
      </c>
      <c r="H627" s="23">
        <v>35370</v>
      </c>
      <c r="I627" s="2">
        <f>_xlfn.XLOOKUP(A627,RES!C:C,RES!F:F)</f>
        <v>49.705440000000003</v>
      </c>
      <c r="J627" s="2">
        <f t="shared" si="28"/>
        <v>0</v>
      </c>
      <c r="K627"/>
      <c r="S627"/>
      <c r="T627"/>
    </row>
    <row r="628" spans="1:20" x14ac:dyDescent="0.2">
      <c r="A628" t="s">
        <v>6060</v>
      </c>
      <c r="B628">
        <v>-999</v>
      </c>
      <c r="C628" s="2">
        <f t="shared" si="27"/>
        <v>0</v>
      </c>
      <c r="D628" t="s">
        <v>6382</v>
      </c>
      <c r="E628">
        <v>0</v>
      </c>
      <c r="F628" t="s">
        <v>6385</v>
      </c>
      <c r="G628">
        <f t="shared" si="29"/>
        <v>1997</v>
      </c>
      <c r="H628" s="23">
        <v>35400</v>
      </c>
      <c r="I628" s="2">
        <f>_xlfn.XLOOKUP(A628,RES!C:C,RES!F:F)</f>
        <v>147.49420000000001</v>
      </c>
      <c r="J628" s="2">
        <f t="shared" si="28"/>
        <v>0</v>
      </c>
      <c r="K628"/>
      <c r="S628"/>
      <c r="T628"/>
    </row>
    <row r="629" spans="1:20" x14ac:dyDescent="0.2">
      <c r="A629" t="s">
        <v>6061</v>
      </c>
      <c r="B629">
        <v>-999</v>
      </c>
      <c r="C629" s="2">
        <f t="shared" si="27"/>
        <v>0</v>
      </c>
      <c r="D629" t="s">
        <v>6382</v>
      </c>
      <c r="E629">
        <v>0</v>
      </c>
      <c r="F629" t="s">
        <v>6385</v>
      </c>
      <c r="G629">
        <f t="shared" si="29"/>
        <v>1997</v>
      </c>
      <c r="H629" s="23">
        <v>35431</v>
      </c>
      <c r="I629" s="2">
        <f>_xlfn.XLOOKUP(A629,RES!C:C,RES!F:F)</f>
        <v>807.4479</v>
      </c>
      <c r="J629" s="2">
        <f t="shared" si="28"/>
        <v>0</v>
      </c>
      <c r="K629"/>
      <c r="S629"/>
      <c r="T629"/>
    </row>
    <row r="630" spans="1:20" x14ac:dyDescent="0.2">
      <c r="A630" t="s">
        <v>6062</v>
      </c>
      <c r="B630">
        <v>-999</v>
      </c>
      <c r="C630" s="2">
        <f t="shared" si="27"/>
        <v>0</v>
      </c>
      <c r="D630" t="s">
        <v>6382</v>
      </c>
      <c r="E630">
        <v>0</v>
      </c>
      <c r="F630" t="s">
        <v>6385</v>
      </c>
      <c r="G630">
        <f t="shared" si="29"/>
        <v>1997</v>
      </c>
      <c r="H630" s="23">
        <v>35462</v>
      </c>
      <c r="I630" s="2">
        <f>_xlfn.XLOOKUP(A630,RES!C:C,RES!F:F)</f>
        <v>905.3646</v>
      </c>
      <c r="J630" s="2">
        <f t="shared" si="28"/>
        <v>0</v>
      </c>
      <c r="K630"/>
      <c r="S630"/>
      <c r="T630"/>
    </row>
    <row r="631" spans="1:20" x14ac:dyDescent="0.2">
      <c r="A631" t="s">
        <v>6063</v>
      </c>
      <c r="B631">
        <v>-999</v>
      </c>
      <c r="C631" s="2">
        <f t="shared" si="27"/>
        <v>0</v>
      </c>
      <c r="D631" t="s">
        <v>6382</v>
      </c>
      <c r="E631">
        <v>0</v>
      </c>
      <c r="F631" t="s">
        <v>6385</v>
      </c>
      <c r="G631">
        <f t="shared" si="29"/>
        <v>1997</v>
      </c>
      <c r="H631" s="23">
        <v>35490</v>
      </c>
      <c r="I631" s="2">
        <f>_xlfn.XLOOKUP(A631,RES!C:C,RES!F:F)</f>
        <v>196.6551</v>
      </c>
      <c r="J631" s="2">
        <f t="shared" si="28"/>
        <v>0</v>
      </c>
      <c r="K631"/>
      <c r="S631"/>
      <c r="T631"/>
    </row>
    <row r="632" spans="1:20" x14ac:dyDescent="0.2">
      <c r="A632" t="s">
        <v>6064</v>
      </c>
      <c r="B632">
        <v>-999</v>
      </c>
      <c r="C632" s="2">
        <f t="shared" si="27"/>
        <v>0</v>
      </c>
      <c r="D632" t="s">
        <v>6382</v>
      </c>
      <c r="E632">
        <v>0</v>
      </c>
      <c r="F632" t="s">
        <v>6385</v>
      </c>
      <c r="G632">
        <f t="shared" si="29"/>
        <v>1997</v>
      </c>
      <c r="H632" s="23">
        <v>35521</v>
      </c>
      <c r="I632" s="2">
        <f>_xlfn.XLOOKUP(A632,RES!C:C,RES!F:F)</f>
        <v>156.84030000000001</v>
      </c>
      <c r="J632" s="2">
        <f t="shared" si="28"/>
        <v>0</v>
      </c>
      <c r="K632"/>
      <c r="S632"/>
      <c r="T632"/>
    </row>
    <row r="633" spans="1:20" x14ac:dyDescent="0.2">
      <c r="A633" t="s">
        <v>6065</v>
      </c>
      <c r="B633">
        <v>-999</v>
      </c>
      <c r="C633" s="2">
        <f t="shared" si="27"/>
        <v>0</v>
      </c>
      <c r="D633" t="s">
        <v>6382</v>
      </c>
      <c r="E633">
        <v>0</v>
      </c>
      <c r="F633" t="s">
        <v>6385</v>
      </c>
      <c r="G633">
        <f t="shared" si="29"/>
        <v>1997</v>
      </c>
      <c r="H633" s="23">
        <v>35551</v>
      </c>
      <c r="I633" s="2">
        <f>_xlfn.XLOOKUP(A633,RES!C:C,RES!F:F)</f>
        <v>82.00752</v>
      </c>
      <c r="J633" s="2">
        <f t="shared" si="28"/>
        <v>0</v>
      </c>
      <c r="K633"/>
      <c r="S633"/>
      <c r="T633"/>
    </row>
    <row r="634" spans="1:20" x14ac:dyDescent="0.2">
      <c r="A634" t="s">
        <v>6066</v>
      </c>
      <c r="B634">
        <v>-999</v>
      </c>
      <c r="C634" s="2">
        <f t="shared" si="27"/>
        <v>0</v>
      </c>
      <c r="D634" t="s">
        <v>6382</v>
      </c>
      <c r="E634">
        <v>0</v>
      </c>
      <c r="F634" t="s">
        <v>6385</v>
      </c>
      <c r="G634">
        <f t="shared" si="29"/>
        <v>1997</v>
      </c>
      <c r="H634" s="23">
        <v>35582</v>
      </c>
      <c r="I634" s="2">
        <f>_xlfn.XLOOKUP(A634,RES!C:C,RES!F:F)</f>
        <v>65.487849999999995</v>
      </c>
      <c r="J634" s="2">
        <f t="shared" si="28"/>
        <v>0</v>
      </c>
      <c r="K634"/>
      <c r="S634"/>
      <c r="T634"/>
    </row>
    <row r="635" spans="1:20" x14ac:dyDescent="0.2">
      <c r="A635" t="s">
        <v>6067</v>
      </c>
      <c r="B635">
        <v>-999</v>
      </c>
      <c r="C635" s="2">
        <f t="shared" si="27"/>
        <v>0</v>
      </c>
      <c r="D635" t="s">
        <v>6382</v>
      </c>
      <c r="E635">
        <v>0</v>
      </c>
      <c r="F635" t="s">
        <v>6385</v>
      </c>
      <c r="G635">
        <f t="shared" si="29"/>
        <v>1997</v>
      </c>
      <c r="H635" s="23">
        <v>35612</v>
      </c>
      <c r="I635" s="2">
        <f>_xlfn.XLOOKUP(A635,RES!C:C,RES!F:F)</f>
        <v>52.642940000000003</v>
      </c>
      <c r="J635" s="2">
        <f t="shared" si="28"/>
        <v>0</v>
      </c>
      <c r="K635"/>
      <c r="S635"/>
      <c r="T635"/>
    </row>
    <row r="636" spans="1:20" x14ac:dyDescent="0.2">
      <c r="A636" t="s">
        <v>6068</v>
      </c>
      <c r="B636">
        <v>-999</v>
      </c>
      <c r="C636" s="2">
        <f t="shared" si="27"/>
        <v>0</v>
      </c>
      <c r="D636" t="s">
        <v>6382</v>
      </c>
      <c r="E636">
        <v>0</v>
      </c>
      <c r="F636" t="s">
        <v>6385</v>
      </c>
      <c r="G636">
        <f t="shared" si="29"/>
        <v>1997</v>
      </c>
      <c r="H636" s="23">
        <v>35643</v>
      </c>
      <c r="I636" s="2">
        <f>_xlfn.XLOOKUP(A636,RES!C:C,RES!F:F)</f>
        <v>44.409140000000001</v>
      </c>
      <c r="J636" s="2">
        <f t="shared" si="28"/>
        <v>0</v>
      </c>
      <c r="K636"/>
      <c r="S636"/>
      <c r="T636"/>
    </row>
    <row r="637" spans="1:20" x14ac:dyDescent="0.2">
      <c r="A637" t="s">
        <v>6069</v>
      </c>
      <c r="B637">
        <v>-999</v>
      </c>
      <c r="C637" s="2">
        <f t="shared" si="27"/>
        <v>0</v>
      </c>
      <c r="D637" t="s">
        <v>6382</v>
      </c>
      <c r="E637">
        <v>0</v>
      </c>
      <c r="F637" t="s">
        <v>6385</v>
      </c>
      <c r="G637">
        <f t="shared" si="29"/>
        <v>1997</v>
      </c>
      <c r="H637" s="23">
        <v>35674</v>
      </c>
      <c r="I637" s="2">
        <f>_xlfn.XLOOKUP(A637,RES!C:C,RES!F:F)</f>
        <v>39.75347</v>
      </c>
      <c r="J637" s="2">
        <f t="shared" si="28"/>
        <v>0</v>
      </c>
      <c r="K637"/>
      <c r="S637"/>
      <c r="T637"/>
    </row>
    <row r="638" spans="1:20" x14ac:dyDescent="0.2">
      <c r="A638" t="s">
        <v>6070</v>
      </c>
      <c r="B638">
        <v>-999</v>
      </c>
      <c r="C638" s="2">
        <f t="shared" si="27"/>
        <v>0</v>
      </c>
      <c r="D638" t="s">
        <v>6382</v>
      </c>
      <c r="E638">
        <v>0</v>
      </c>
      <c r="F638" t="s">
        <v>6385</v>
      </c>
      <c r="G638">
        <f t="shared" si="29"/>
        <v>1998</v>
      </c>
      <c r="H638" s="23">
        <v>35704</v>
      </c>
      <c r="I638" s="2">
        <f>_xlfn.XLOOKUP(A638,RES!C:C,RES!F:F)</f>
        <v>38.124420000000001</v>
      </c>
      <c r="J638" s="2">
        <f t="shared" si="28"/>
        <v>0</v>
      </c>
      <c r="K638"/>
      <c r="S638"/>
      <c r="T638"/>
    </row>
    <row r="639" spans="1:20" x14ac:dyDescent="0.2">
      <c r="A639" t="s">
        <v>6071</v>
      </c>
      <c r="B639">
        <v>-999</v>
      </c>
      <c r="C639" s="2">
        <f t="shared" si="27"/>
        <v>0</v>
      </c>
      <c r="D639" t="s">
        <v>6382</v>
      </c>
      <c r="E639">
        <v>0</v>
      </c>
      <c r="F639" t="s">
        <v>6385</v>
      </c>
      <c r="G639">
        <f t="shared" si="29"/>
        <v>1998</v>
      </c>
      <c r="H639" s="23">
        <v>35735</v>
      </c>
      <c r="I639" s="2">
        <f>_xlfn.XLOOKUP(A639,RES!C:C,RES!F:F)</f>
        <v>44.271410000000003</v>
      </c>
      <c r="J639" s="2">
        <f t="shared" si="28"/>
        <v>0</v>
      </c>
      <c r="K639"/>
      <c r="S639"/>
      <c r="T639"/>
    </row>
    <row r="640" spans="1:20" x14ac:dyDescent="0.2">
      <c r="A640" t="s">
        <v>6072</v>
      </c>
      <c r="B640">
        <v>-999</v>
      </c>
      <c r="C640" s="2">
        <f t="shared" si="27"/>
        <v>0</v>
      </c>
      <c r="D640" t="s">
        <v>6382</v>
      </c>
      <c r="E640">
        <v>0</v>
      </c>
      <c r="F640" t="s">
        <v>6385</v>
      </c>
      <c r="G640">
        <f t="shared" si="29"/>
        <v>1998</v>
      </c>
      <c r="H640" s="23">
        <v>35765</v>
      </c>
      <c r="I640" s="2">
        <f>_xlfn.XLOOKUP(A640,RES!C:C,RES!F:F)</f>
        <v>36.304400000000001</v>
      </c>
      <c r="J640" s="2">
        <f t="shared" si="28"/>
        <v>0</v>
      </c>
      <c r="K640"/>
      <c r="S640"/>
      <c r="T640"/>
    </row>
    <row r="641" spans="1:20" x14ac:dyDescent="0.2">
      <c r="A641" t="s">
        <v>6073</v>
      </c>
      <c r="B641">
        <v>-999</v>
      </c>
      <c r="C641" s="2">
        <f t="shared" si="27"/>
        <v>0</v>
      </c>
      <c r="D641" t="s">
        <v>6382</v>
      </c>
      <c r="E641">
        <v>0</v>
      </c>
      <c r="F641" t="s">
        <v>6385</v>
      </c>
      <c r="G641">
        <f t="shared" si="29"/>
        <v>1998</v>
      </c>
      <c r="H641" s="23">
        <v>35796</v>
      </c>
      <c r="I641" s="2">
        <f>_xlfn.XLOOKUP(A641,RES!C:C,RES!F:F)</f>
        <v>55.947339999999997</v>
      </c>
      <c r="J641" s="2">
        <f t="shared" si="28"/>
        <v>0</v>
      </c>
      <c r="K641"/>
      <c r="S641"/>
      <c r="T641"/>
    </row>
    <row r="642" spans="1:20" x14ac:dyDescent="0.2">
      <c r="A642" t="s">
        <v>6074</v>
      </c>
      <c r="B642">
        <v>-999</v>
      </c>
      <c r="C642" s="2">
        <f t="shared" ref="C642:C705" si="30">_xlfn.XLOOKUP(F642,L:L,O:O)*E642/SQRT(MAX(1,B642))</f>
        <v>0</v>
      </c>
      <c r="D642" t="s">
        <v>6382</v>
      </c>
      <c r="E642">
        <v>0</v>
      </c>
      <c r="F642" t="s">
        <v>6385</v>
      </c>
      <c r="G642">
        <f t="shared" si="29"/>
        <v>1998</v>
      </c>
      <c r="H642" s="23">
        <v>35827</v>
      </c>
      <c r="I642" s="2">
        <f>_xlfn.XLOOKUP(A642,RES!C:C,RES!F:F)</f>
        <v>41.10127</v>
      </c>
      <c r="J642" s="2">
        <f t="shared" si="28"/>
        <v>0</v>
      </c>
      <c r="K642"/>
      <c r="S642"/>
      <c r="T642"/>
    </row>
    <row r="643" spans="1:20" x14ac:dyDescent="0.2">
      <c r="A643" t="s">
        <v>6075</v>
      </c>
      <c r="B643">
        <v>-999</v>
      </c>
      <c r="C643" s="2">
        <f t="shared" si="30"/>
        <v>0</v>
      </c>
      <c r="D643" t="s">
        <v>6382</v>
      </c>
      <c r="E643">
        <v>0</v>
      </c>
      <c r="F643" t="s">
        <v>6385</v>
      </c>
      <c r="G643">
        <f t="shared" si="29"/>
        <v>1998</v>
      </c>
      <c r="H643" s="23">
        <v>35855</v>
      </c>
      <c r="I643" s="2">
        <f>_xlfn.XLOOKUP(A643,RES!C:C,RES!F:F)</f>
        <v>118.206</v>
      </c>
      <c r="J643" s="2">
        <f t="shared" ref="J643:J706" si="31">((B643-I643)*C643)^2</f>
        <v>0</v>
      </c>
      <c r="K643"/>
      <c r="S643"/>
      <c r="T643"/>
    </row>
    <row r="644" spans="1:20" x14ac:dyDescent="0.2">
      <c r="A644" t="s">
        <v>6076</v>
      </c>
      <c r="B644">
        <v>-999</v>
      </c>
      <c r="C644" s="2">
        <f t="shared" si="30"/>
        <v>0</v>
      </c>
      <c r="D644" t="s">
        <v>6382</v>
      </c>
      <c r="E644">
        <v>0</v>
      </c>
      <c r="F644" t="s">
        <v>6385</v>
      </c>
      <c r="G644">
        <f t="shared" si="29"/>
        <v>1998</v>
      </c>
      <c r="H644" s="23">
        <v>35886</v>
      </c>
      <c r="I644" s="2">
        <f>_xlfn.XLOOKUP(A644,RES!C:C,RES!F:F)</f>
        <v>71.846059999999994</v>
      </c>
      <c r="J644" s="2">
        <f t="shared" si="31"/>
        <v>0</v>
      </c>
      <c r="K644"/>
      <c r="S644"/>
      <c r="T644"/>
    </row>
    <row r="645" spans="1:20" x14ac:dyDescent="0.2">
      <c r="A645" t="s">
        <v>6077</v>
      </c>
      <c r="B645">
        <v>-999</v>
      </c>
      <c r="C645" s="2">
        <f t="shared" si="30"/>
        <v>0</v>
      </c>
      <c r="D645" t="s">
        <v>6382</v>
      </c>
      <c r="E645">
        <v>0</v>
      </c>
      <c r="F645" t="s">
        <v>6385</v>
      </c>
      <c r="G645">
        <f t="shared" si="29"/>
        <v>1998</v>
      </c>
      <c r="H645" s="23">
        <v>35916</v>
      </c>
      <c r="I645" s="2">
        <f>_xlfn.XLOOKUP(A645,RES!C:C,RES!F:F)</f>
        <v>56.049770000000002</v>
      </c>
      <c r="J645" s="2">
        <f t="shared" si="31"/>
        <v>0</v>
      </c>
      <c r="K645"/>
      <c r="S645"/>
      <c r="T645"/>
    </row>
    <row r="646" spans="1:20" x14ac:dyDescent="0.2">
      <c r="A646" t="s">
        <v>6078</v>
      </c>
      <c r="B646">
        <v>-999</v>
      </c>
      <c r="C646" s="2">
        <f t="shared" si="30"/>
        <v>0</v>
      </c>
      <c r="D646" t="s">
        <v>6382</v>
      </c>
      <c r="E646">
        <v>0</v>
      </c>
      <c r="F646" t="s">
        <v>6385</v>
      </c>
      <c r="G646">
        <f t="shared" si="29"/>
        <v>1998</v>
      </c>
      <c r="H646" s="23">
        <v>35947</v>
      </c>
      <c r="I646" s="2">
        <f>_xlfn.XLOOKUP(A646,RES!C:C,RES!F:F)</f>
        <v>45.118630000000003</v>
      </c>
      <c r="J646" s="2">
        <f t="shared" si="31"/>
        <v>0</v>
      </c>
      <c r="K646"/>
      <c r="S646"/>
      <c r="T646"/>
    </row>
    <row r="647" spans="1:20" x14ac:dyDescent="0.2">
      <c r="A647" t="s">
        <v>6079</v>
      </c>
      <c r="B647">
        <v>-999</v>
      </c>
      <c r="C647" s="2">
        <f t="shared" si="30"/>
        <v>0</v>
      </c>
      <c r="D647" t="s">
        <v>6382</v>
      </c>
      <c r="E647">
        <v>0</v>
      </c>
      <c r="F647" t="s">
        <v>6385</v>
      </c>
      <c r="G647">
        <f t="shared" si="29"/>
        <v>1998</v>
      </c>
      <c r="H647" s="23">
        <v>35977</v>
      </c>
      <c r="I647" s="2">
        <f>_xlfn.XLOOKUP(A647,RES!C:C,RES!F:F)</f>
        <v>36.571179999999998</v>
      </c>
      <c r="J647" s="2">
        <f t="shared" si="31"/>
        <v>0</v>
      </c>
      <c r="K647"/>
      <c r="S647"/>
      <c r="T647"/>
    </row>
    <row r="648" spans="1:20" x14ac:dyDescent="0.2">
      <c r="A648" t="s">
        <v>6080</v>
      </c>
      <c r="B648">
        <v>-999</v>
      </c>
      <c r="C648" s="2">
        <f t="shared" si="30"/>
        <v>0</v>
      </c>
      <c r="D648" t="s">
        <v>6382</v>
      </c>
      <c r="E648">
        <v>0</v>
      </c>
      <c r="F648" t="s">
        <v>6385</v>
      </c>
      <c r="G648">
        <f t="shared" si="29"/>
        <v>1998</v>
      </c>
      <c r="H648" s="23">
        <v>36008</v>
      </c>
      <c r="I648" s="2">
        <f>_xlfn.XLOOKUP(A648,RES!C:C,RES!F:F)</f>
        <v>30.191549999999999</v>
      </c>
      <c r="J648" s="2">
        <f t="shared" si="31"/>
        <v>0</v>
      </c>
      <c r="K648"/>
      <c r="S648"/>
      <c r="T648"/>
    </row>
    <row r="649" spans="1:20" x14ac:dyDescent="0.2">
      <c r="A649" t="s">
        <v>6081</v>
      </c>
      <c r="B649">
        <v>-999</v>
      </c>
      <c r="C649" s="2">
        <f t="shared" si="30"/>
        <v>0</v>
      </c>
      <c r="D649" t="s">
        <v>6382</v>
      </c>
      <c r="E649">
        <v>0</v>
      </c>
      <c r="F649" t="s">
        <v>6385</v>
      </c>
      <c r="G649">
        <f t="shared" si="29"/>
        <v>1998</v>
      </c>
      <c r="H649" s="23">
        <v>36039</v>
      </c>
      <c r="I649" s="2">
        <f>_xlfn.XLOOKUP(A649,RES!C:C,RES!F:F)</f>
        <v>27.744209999999999</v>
      </c>
      <c r="J649" s="2">
        <f t="shared" si="31"/>
        <v>0</v>
      </c>
      <c r="K649"/>
      <c r="S649"/>
      <c r="T649"/>
    </row>
    <row r="650" spans="1:20" x14ac:dyDescent="0.2">
      <c r="A650" t="s">
        <v>6082</v>
      </c>
      <c r="B650">
        <v>-999</v>
      </c>
      <c r="C650" s="2">
        <f t="shared" si="30"/>
        <v>0</v>
      </c>
      <c r="D650" t="s">
        <v>6382</v>
      </c>
      <c r="E650">
        <v>0</v>
      </c>
      <c r="F650" t="s">
        <v>6385</v>
      </c>
      <c r="G650">
        <f t="shared" si="29"/>
        <v>1999</v>
      </c>
      <c r="H650" s="23">
        <v>36069</v>
      </c>
      <c r="I650" s="2">
        <f>_xlfn.XLOOKUP(A650,RES!C:C,RES!F:F)</f>
        <v>28.692710000000002</v>
      </c>
      <c r="J650" s="2">
        <f t="shared" si="31"/>
        <v>0</v>
      </c>
      <c r="K650"/>
      <c r="S650"/>
      <c r="T650"/>
    </row>
    <row r="651" spans="1:20" x14ac:dyDescent="0.2">
      <c r="A651" t="s">
        <v>6083</v>
      </c>
      <c r="B651">
        <v>-999</v>
      </c>
      <c r="C651" s="2">
        <f t="shared" si="30"/>
        <v>0</v>
      </c>
      <c r="D651" t="s">
        <v>6382</v>
      </c>
      <c r="E651">
        <v>0</v>
      </c>
      <c r="F651" t="s">
        <v>6385</v>
      </c>
      <c r="G651">
        <f t="shared" si="29"/>
        <v>1999</v>
      </c>
      <c r="H651" s="23">
        <v>36100</v>
      </c>
      <c r="I651" s="2">
        <f>_xlfn.XLOOKUP(A651,RES!C:C,RES!F:F)</f>
        <v>34.966430000000003</v>
      </c>
      <c r="J651" s="2">
        <f t="shared" si="31"/>
        <v>0</v>
      </c>
      <c r="K651"/>
      <c r="S651"/>
      <c r="T651"/>
    </row>
    <row r="652" spans="1:20" x14ac:dyDescent="0.2">
      <c r="A652" t="s">
        <v>6084</v>
      </c>
      <c r="B652">
        <v>-999</v>
      </c>
      <c r="C652" s="2">
        <f t="shared" si="30"/>
        <v>0</v>
      </c>
      <c r="D652" t="s">
        <v>6382</v>
      </c>
      <c r="E652">
        <v>0</v>
      </c>
      <c r="F652" t="s">
        <v>6385</v>
      </c>
      <c r="G652">
        <f t="shared" si="29"/>
        <v>1999</v>
      </c>
      <c r="H652" s="23">
        <v>36130</v>
      </c>
      <c r="I652" s="2">
        <f>_xlfn.XLOOKUP(A652,RES!C:C,RES!F:F)</f>
        <v>36.387729999999998</v>
      </c>
      <c r="J652" s="2">
        <f t="shared" si="31"/>
        <v>0</v>
      </c>
      <c r="K652"/>
      <c r="S652"/>
      <c r="T652"/>
    </row>
    <row r="653" spans="1:20" x14ac:dyDescent="0.2">
      <c r="A653" t="s">
        <v>6085</v>
      </c>
      <c r="B653">
        <v>-999</v>
      </c>
      <c r="C653" s="2">
        <f t="shared" si="30"/>
        <v>0</v>
      </c>
      <c r="D653" t="s">
        <v>6382</v>
      </c>
      <c r="E653">
        <v>0</v>
      </c>
      <c r="F653" t="s">
        <v>6385</v>
      </c>
      <c r="G653">
        <f t="shared" si="29"/>
        <v>1999</v>
      </c>
      <c r="H653" s="23">
        <v>36161</v>
      </c>
      <c r="I653" s="2">
        <f>_xlfn.XLOOKUP(A653,RES!C:C,RES!F:F)</f>
        <v>146.70140000000001</v>
      </c>
      <c r="J653" s="2">
        <f t="shared" si="31"/>
        <v>0</v>
      </c>
      <c r="K653"/>
      <c r="S653"/>
      <c r="T653"/>
    </row>
    <row r="654" spans="1:20" x14ac:dyDescent="0.2">
      <c r="A654" t="s">
        <v>6086</v>
      </c>
      <c r="B654">
        <v>-999</v>
      </c>
      <c r="C654" s="2">
        <f t="shared" si="30"/>
        <v>0</v>
      </c>
      <c r="D654" t="s">
        <v>6382</v>
      </c>
      <c r="E654">
        <v>0</v>
      </c>
      <c r="F654" t="s">
        <v>6385</v>
      </c>
      <c r="G654">
        <f t="shared" si="29"/>
        <v>1999</v>
      </c>
      <c r="H654" s="23">
        <v>36192</v>
      </c>
      <c r="I654" s="2">
        <f>_xlfn.XLOOKUP(A654,RES!C:C,RES!F:F)</f>
        <v>564.04520000000002</v>
      </c>
      <c r="J654" s="2">
        <f t="shared" si="31"/>
        <v>0</v>
      </c>
      <c r="K654"/>
      <c r="S654"/>
      <c r="T654"/>
    </row>
    <row r="655" spans="1:20" x14ac:dyDescent="0.2">
      <c r="A655" t="s">
        <v>6087</v>
      </c>
      <c r="B655">
        <v>-999</v>
      </c>
      <c r="C655" s="2">
        <f t="shared" si="30"/>
        <v>0</v>
      </c>
      <c r="D655" t="s">
        <v>6382</v>
      </c>
      <c r="E655">
        <v>0</v>
      </c>
      <c r="F655" t="s">
        <v>6385</v>
      </c>
      <c r="G655">
        <f t="shared" si="29"/>
        <v>1999</v>
      </c>
      <c r="H655" s="23">
        <v>36220</v>
      </c>
      <c r="I655" s="2">
        <f>_xlfn.XLOOKUP(A655,RES!C:C,RES!F:F)</f>
        <v>192.8646</v>
      </c>
      <c r="J655" s="2">
        <f t="shared" si="31"/>
        <v>0</v>
      </c>
      <c r="K655"/>
      <c r="S655"/>
      <c r="T655"/>
    </row>
    <row r="656" spans="1:20" x14ac:dyDescent="0.2">
      <c r="A656" t="s">
        <v>6088</v>
      </c>
      <c r="B656">
        <v>-999</v>
      </c>
      <c r="C656" s="2">
        <f t="shared" si="30"/>
        <v>0</v>
      </c>
      <c r="D656" t="s">
        <v>6382</v>
      </c>
      <c r="E656">
        <v>0</v>
      </c>
      <c r="F656" t="s">
        <v>6385</v>
      </c>
      <c r="G656">
        <f t="shared" si="29"/>
        <v>1999</v>
      </c>
      <c r="H656" s="23">
        <v>36251</v>
      </c>
      <c r="I656" s="2">
        <f>_xlfn.XLOOKUP(A656,RES!C:C,RES!F:F)</f>
        <v>93.053240000000002</v>
      </c>
      <c r="J656" s="2">
        <f t="shared" si="31"/>
        <v>0</v>
      </c>
      <c r="K656"/>
      <c r="S656"/>
      <c r="T656"/>
    </row>
    <row r="657" spans="1:20" x14ac:dyDescent="0.2">
      <c r="A657" t="s">
        <v>6089</v>
      </c>
      <c r="B657">
        <v>-999</v>
      </c>
      <c r="C657" s="2">
        <f t="shared" si="30"/>
        <v>0</v>
      </c>
      <c r="D657" t="s">
        <v>6382</v>
      </c>
      <c r="E657">
        <v>0</v>
      </c>
      <c r="F657" t="s">
        <v>6385</v>
      </c>
      <c r="G657">
        <f t="shared" si="29"/>
        <v>1999</v>
      </c>
      <c r="H657" s="23">
        <v>36281</v>
      </c>
      <c r="I657" s="2">
        <f>_xlfn.XLOOKUP(A657,RES!C:C,RES!F:F)</f>
        <v>92.543400000000005</v>
      </c>
      <c r="J657" s="2">
        <f t="shared" si="31"/>
        <v>0</v>
      </c>
      <c r="K657"/>
      <c r="S657"/>
      <c r="T657"/>
    </row>
    <row r="658" spans="1:20" x14ac:dyDescent="0.2">
      <c r="A658" t="s">
        <v>6090</v>
      </c>
      <c r="B658">
        <v>-999</v>
      </c>
      <c r="C658" s="2">
        <f t="shared" si="30"/>
        <v>0</v>
      </c>
      <c r="D658" t="s">
        <v>6382</v>
      </c>
      <c r="E658">
        <v>0</v>
      </c>
      <c r="F658" t="s">
        <v>6385</v>
      </c>
      <c r="G658">
        <f t="shared" si="29"/>
        <v>1999</v>
      </c>
      <c r="H658" s="23">
        <v>36312</v>
      </c>
      <c r="I658" s="2">
        <f>_xlfn.XLOOKUP(A658,RES!C:C,RES!F:F)</f>
        <v>62.623260000000002</v>
      </c>
      <c r="J658" s="2">
        <f t="shared" si="31"/>
        <v>0</v>
      </c>
      <c r="K658"/>
      <c r="S658"/>
      <c r="T658"/>
    </row>
    <row r="659" spans="1:20" x14ac:dyDescent="0.2">
      <c r="A659" t="s">
        <v>6091</v>
      </c>
      <c r="B659">
        <v>-999</v>
      </c>
      <c r="C659" s="2">
        <f t="shared" si="30"/>
        <v>0</v>
      </c>
      <c r="D659" t="s">
        <v>6382</v>
      </c>
      <c r="E659">
        <v>0</v>
      </c>
      <c r="F659" t="s">
        <v>6385</v>
      </c>
      <c r="G659">
        <f t="shared" si="29"/>
        <v>1999</v>
      </c>
      <c r="H659" s="23">
        <v>36342</v>
      </c>
      <c r="I659" s="2">
        <f>_xlfn.XLOOKUP(A659,RES!C:C,RES!F:F)</f>
        <v>48.578130000000002</v>
      </c>
      <c r="J659" s="2">
        <f t="shared" si="31"/>
        <v>0</v>
      </c>
      <c r="K659"/>
      <c r="S659"/>
      <c r="T659"/>
    </row>
    <row r="660" spans="1:20" x14ac:dyDescent="0.2">
      <c r="A660" t="s">
        <v>6092</v>
      </c>
      <c r="B660">
        <v>-999</v>
      </c>
      <c r="C660" s="2">
        <f t="shared" si="30"/>
        <v>0</v>
      </c>
      <c r="D660" t="s">
        <v>6382</v>
      </c>
      <c r="E660">
        <v>0</v>
      </c>
      <c r="F660" t="s">
        <v>6385</v>
      </c>
      <c r="G660">
        <f t="shared" si="29"/>
        <v>1999</v>
      </c>
      <c r="H660" s="23">
        <v>36373</v>
      </c>
      <c r="I660" s="2">
        <f>_xlfn.XLOOKUP(A660,RES!C:C,RES!F:F)</f>
        <v>39.19097</v>
      </c>
      <c r="J660" s="2">
        <f t="shared" si="31"/>
        <v>0</v>
      </c>
      <c r="K660"/>
      <c r="S660"/>
      <c r="T660"/>
    </row>
    <row r="661" spans="1:20" x14ac:dyDescent="0.2">
      <c r="A661" t="s">
        <v>6093</v>
      </c>
      <c r="B661">
        <v>-999</v>
      </c>
      <c r="C661" s="2">
        <f t="shared" si="30"/>
        <v>0</v>
      </c>
      <c r="D661" t="s">
        <v>6382</v>
      </c>
      <c r="E661">
        <v>0</v>
      </c>
      <c r="F661" t="s">
        <v>6385</v>
      </c>
      <c r="G661">
        <f t="shared" ref="G661:G724" si="32">G649+1</f>
        <v>1999</v>
      </c>
      <c r="H661" s="23">
        <v>36404</v>
      </c>
      <c r="I661" s="2">
        <f>_xlfn.XLOOKUP(A661,RES!C:C,RES!F:F)</f>
        <v>34.902200000000001</v>
      </c>
      <c r="J661" s="2">
        <f t="shared" si="31"/>
        <v>0</v>
      </c>
      <c r="K661"/>
      <c r="S661"/>
      <c r="T661"/>
    </row>
    <row r="662" spans="1:20" x14ac:dyDescent="0.2">
      <c r="A662" t="s">
        <v>6094</v>
      </c>
      <c r="B662">
        <v>-999</v>
      </c>
      <c r="C662" s="2">
        <f t="shared" si="30"/>
        <v>0</v>
      </c>
      <c r="D662" t="s">
        <v>6382</v>
      </c>
      <c r="E662">
        <v>0</v>
      </c>
      <c r="F662" t="s">
        <v>6385</v>
      </c>
      <c r="G662">
        <f t="shared" si="32"/>
        <v>2000</v>
      </c>
      <c r="H662" s="23">
        <v>36434</v>
      </c>
      <c r="I662" s="2">
        <f>_xlfn.XLOOKUP(A662,RES!C:C,RES!F:F)</f>
        <v>33.806130000000003</v>
      </c>
      <c r="J662" s="2">
        <f t="shared" si="31"/>
        <v>0</v>
      </c>
      <c r="K662"/>
      <c r="S662"/>
      <c r="T662"/>
    </row>
    <row r="663" spans="1:20" x14ac:dyDescent="0.2">
      <c r="A663" t="s">
        <v>6095</v>
      </c>
      <c r="B663">
        <v>-999</v>
      </c>
      <c r="C663" s="2">
        <f t="shared" si="30"/>
        <v>0</v>
      </c>
      <c r="D663" t="s">
        <v>6382</v>
      </c>
      <c r="E663">
        <v>0</v>
      </c>
      <c r="F663" t="s">
        <v>6385</v>
      </c>
      <c r="G663">
        <f t="shared" si="32"/>
        <v>2000</v>
      </c>
      <c r="H663" s="23">
        <v>36465</v>
      </c>
      <c r="I663" s="2">
        <f>_xlfn.XLOOKUP(A663,RES!C:C,RES!F:F)</f>
        <v>34.10069</v>
      </c>
      <c r="J663" s="2">
        <f t="shared" si="31"/>
        <v>0</v>
      </c>
      <c r="K663"/>
      <c r="S663"/>
      <c r="T663"/>
    </row>
    <row r="664" spans="1:20" x14ac:dyDescent="0.2">
      <c r="A664" t="s">
        <v>6096</v>
      </c>
      <c r="B664">
        <v>-999</v>
      </c>
      <c r="C664" s="2">
        <f t="shared" si="30"/>
        <v>0</v>
      </c>
      <c r="D664" t="s">
        <v>6382</v>
      </c>
      <c r="E664">
        <v>0</v>
      </c>
      <c r="F664" t="s">
        <v>6385</v>
      </c>
      <c r="G664">
        <f t="shared" si="32"/>
        <v>2000</v>
      </c>
      <c r="H664" s="23">
        <v>36495</v>
      </c>
      <c r="I664" s="2">
        <f>_xlfn.XLOOKUP(A664,RES!C:C,RES!F:F)</f>
        <v>65.39873</v>
      </c>
      <c r="J664" s="2">
        <f t="shared" si="31"/>
        <v>0</v>
      </c>
      <c r="K664"/>
      <c r="S664"/>
      <c r="T664"/>
    </row>
    <row r="665" spans="1:20" x14ac:dyDescent="0.2">
      <c r="A665" t="s">
        <v>6097</v>
      </c>
      <c r="B665">
        <v>-999</v>
      </c>
      <c r="C665" s="2">
        <f t="shared" si="30"/>
        <v>0</v>
      </c>
      <c r="D665" t="s">
        <v>6382</v>
      </c>
      <c r="E665">
        <v>0</v>
      </c>
      <c r="F665" t="s">
        <v>6385</v>
      </c>
      <c r="G665">
        <f t="shared" si="32"/>
        <v>2000</v>
      </c>
      <c r="H665" s="23">
        <v>36526</v>
      </c>
      <c r="I665" s="2">
        <f>_xlfn.XLOOKUP(A665,RES!C:C,RES!F:F)</f>
        <v>66.866320000000002</v>
      </c>
      <c r="J665" s="2">
        <f t="shared" si="31"/>
        <v>0</v>
      </c>
      <c r="K665"/>
      <c r="S665"/>
      <c r="T665"/>
    </row>
    <row r="666" spans="1:20" x14ac:dyDescent="0.2">
      <c r="A666" t="s">
        <v>6098</v>
      </c>
      <c r="B666">
        <v>-999</v>
      </c>
      <c r="C666" s="2">
        <f t="shared" si="30"/>
        <v>0</v>
      </c>
      <c r="D666" t="s">
        <v>6382</v>
      </c>
      <c r="E666">
        <v>0</v>
      </c>
      <c r="F666" t="s">
        <v>6385</v>
      </c>
      <c r="G666">
        <f t="shared" si="32"/>
        <v>2000</v>
      </c>
      <c r="H666" s="23">
        <v>36557</v>
      </c>
      <c r="I666" s="2">
        <f>_xlfn.XLOOKUP(A666,RES!C:C,RES!F:F)</f>
        <v>183.35069999999999</v>
      </c>
      <c r="J666" s="2">
        <f t="shared" si="31"/>
        <v>0</v>
      </c>
      <c r="K666"/>
      <c r="S666"/>
      <c r="T666"/>
    </row>
    <row r="667" spans="1:20" x14ac:dyDescent="0.2">
      <c r="A667" t="s">
        <v>6099</v>
      </c>
      <c r="B667">
        <v>-999</v>
      </c>
      <c r="C667" s="2">
        <f t="shared" si="30"/>
        <v>0</v>
      </c>
      <c r="D667" t="s">
        <v>6382</v>
      </c>
      <c r="E667">
        <v>0</v>
      </c>
      <c r="F667" t="s">
        <v>6385</v>
      </c>
      <c r="G667">
        <f t="shared" si="32"/>
        <v>2000</v>
      </c>
      <c r="H667" s="23">
        <v>36586</v>
      </c>
      <c r="I667" s="2">
        <f>_xlfn.XLOOKUP(A667,RES!C:C,RES!F:F)</f>
        <v>75.478009999999998</v>
      </c>
      <c r="J667" s="2">
        <f t="shared" si="31"/>
        <v>0</v>
      </c>
      <c r="K667"/>
      <c r="S667"/>
      <c r="T667"/>
    </row>
    <row r="668" spans="1:20" x14ac:dyDescent="0.2">
      <c r="A668" t="s">
        <v>6100</v>
      </c>
      <c r="B668">
        <v>-999</v>
      </c>
      <c r="C668" s="2">
        <f t="shared" si="30"/>
        <v>0</v>
      </c>
      <c r="D668" t="s">
        <v>6382</v>
      </c>
      <c r="E668">
        <v>0</v>
      </c>
      <c r="F668" t="s">
        <v>6385</v>
      </c>
      <c r="G668">
        <f t="shared" si="32"/>
        <v>2000</v>
      </c>
      <c r="H668" s="23">
        <v>36617</v>
      </c>
      <c r="I668" s="2">
        <f>_xlfn.XLOOKUP(A668,RES!C:C,RES!F:F)</f>
        <v>57.270829999999997</v>
      </c>
      <c r="J668" s="2">
        <f t="shared" si="31"/>
        <v>0</v>
      </c>
      <c r="K668"/>
      <c r="S668"/>
      <c r="T668"/>
    </row>
    <row r="669" spans="1:20" x14ac:dyDescent="0.2">
      <c r="A669" t="s">
        <v>6101</v>
      </c>
      <c r="B669">
        <v>-999</v>
      </c>
      <c r="C669" s="2">
        <f t="shared" si="30"/>
        <v>0</v>
      </c>
      <c r="D669" t="s">
        <v>6382</v>
      </c>
      <c r="E669">
        <v>0</v>
      </c>
      <c r="F669" t="s">
        <v>6385</v>
      </c>
      <c r="G669">
        <f t="shared" si="32"/>
        <v>2000</v>
      </c>
      <c r="H669" s="23">
        <v>36647</v>
      </c>
      <c r="I669" s="2">
        <f>_xlfn.XLOOKUP(A669,RES!C:C,RES!F:F)</f>
        <v>49.925930000000001</v>
      </c>
      <c r="J669" s="2">
        <f t="shared" si="31"/>
        <v>0</v>
      </c>
      <c r="K669"/>
      <c r="S669"/>
      <c r="T669"/>
    </row>
    <row r="670" spans="1:20" x14ac:dyDescent="0.2">
      <c r="A670" t="s">
        <v>6102</v>
      </c>
      <c r="B670">
        <v>7.68</v>
      </c>
      <c r="C670" s="2">
        <f t="shared" si="30"/>
        <v>0.72168783648703216</v>
      </c>
      <c r="D670" t="s">
        <v>6382</v>
      </c>
      <c r="E670">
        <v>1</v>
      </c>
      <c r="F670" t="s">
        <v>6385</v>
      </c>
      <c r="G670">
        <f t="shared" si="32"/>
        <v>2000</v>
      </c>
      <c r="H670" s="23">
        <v>36678</v>
      </c>
      <c r="I670" s="2">
        <f>_xlfn.XLOOKUP(A670,RES!C:C,RES!F:F)</f>
        <v>41.65278</v>
      </c>
      <c r="J670" s="2">
        <f t="shared" si="31"/>
        <v>601.11967756687488</v>
      </c>
      <c r="K670"/>
      <c r="S670"/>
      <c r="T670"/>
    </row>
    <row r="671" spans="1:20" x14ac:dyDescent="0.2">
      <c r="A671" t="s">
        <v>6103</v>
      </c>
      <c r="B671">
        <v>2.92</v>
      </c>
      <c r="C671" s="2">
        <f t="shared" si="30"/>
        <v>1.1704114719613057</v>
      </c>
      <c r="D671" t="s">
        <v>6382</v>
      </c>
      <c r="E671">
        <v>1</v>
      </c>
      <c r="F671" t="s">
        <v>6385</v>
      </c>
      <c r="G671">
        <f t="shared" si="32"/>
        <v>2000</v>
      </c>
      <c r="H671" s="23">
        <v>36708</v>
      </c>
      <c r="I671" s="2">
        <f>_xlfn.XLOOKUP(A671,RES!C:C,RES!F:F)</f>
        <v>34.526620000000001</v>
      </c>
      <c r="J671" s="2">
        <f t="shared" si="31"/>
        <v>1368.4635997594523</v>
      </c>
      <c r="K671"/>
      <c r="S671"/>
      <c r="T671"/>
    </row>
    <row r="672" spans="1:20" x14ac:dyDescent="0.2">
      <c r="A672" t="s">
        <v>6104</v>
      </c>
      <c r="B672">
        <v>0.78200000000000003</v>
      </c>
      <c r="C672" s="2">
        <f t="shared" si="30"/>
        <v>2</v>
      </c>
      <c r="D672" t="s">
        <v>6382</v>
      </c>
      <c r="E672">
        <v>1</v>
      </c>
      <c r="F672" t="s">
        <v>6385</v>
      </c>
      <c r="G672">
        <f t="shared" si="32"/>
        <v>2000</v>
      </c>
      <c r="H672" s="23">
        <v>36739</v>
      </c>
      <c r="I672" s="2">
        <f>_xlfn.XLOOKUP(A672,RES!C:C,RES!F:F)</f>
        <v>29.875579999999999</v>
      </c>
      <c r="J672" s="2">
        <f t="shared" si="31"/>
        <v>3385.7455888656</v>
      </c>
      <c r="K672"/>
      <c r="S672"/>
      <c r="T672"/>
    </row>
    <row r="673" spans="1:20" x14ac:dyDescent="0.2">
      <c r="A673" t="s">
        <v>6105</v>
      </c>
      <c r="B673">
        <v>0.44400000000000001</v>
      </c>
      <c r="C673" s="2">
        <f t="shared" si="30"/>
        <v>2</v>
      </c>
      <c r="D673" t="s">
        <v>6382</v>
      </c>
      <c r="E673">
        <v>1</v>
      </c>
      <c r="F673" t="s">
        <v>6385</v>
      </c>
      <c r="G673">
        <f t="shared" si="32"/>
        <v>2000</v>
      </c>
      <c r="H673" s="23">
        <v>36770</v>
      </c>
      <c r="I673" s="2">
        <f>_xlfn.XLOOKUP(A673,RES!C:C,RES!F:F)</f>
        <v>28.46238</v>
      </c>
      <c r="J673" s="2">
        <f t="shared" si="31"/>
        <v>3140.1184712976001</v>
      </c>
      <c r="K673"/>
      <c r="S673"/>
      <c r="T673"/>
    </row>
    <row r="674" spans="1:20" x14ac:dyDescent="0.2">
      <c r="A674" t="s">
        <v>6106</v>
      </c>
      <c r="B674">
        <v>3.51</v>
      </c>
      <c r="C674" s="2">
        <f t="shared" si="30"/>
        <v>1.0675210253672476</v>
      </c>
      <c r="D674" t="s">
        <v>6382</v>
      </c>
      <c r="E674">
        <v>1</v>
      </c>
      <c r="F674" t="s">
        <v>6385</v>
      </c>
      <c r="G674">
        <f t="shared" si="32"/>
        <v>2001</v>
      </c>
      <c r="H674" s="23">
        <v>36800</v>
      </c>
      <c r="I674" s="2">
        <f>_xlfn.XLOOKUP(A674,RES!C:C,RES!F:F)</f>
        <v>34.728009999999998</v>
      </c>
      <c r="J674" s="2">
        <f t="shared" si="31"/>
        <v>1110.6144140855838</v>
      </c>
      <c r="K674"/>
      <c r="S674"/>
      <c r="T674"/>
    </row>
    <row r="675" spans="1:20" x14ac:dyDescent="0.2">
      <c r="A675" t="s">
        <v>6107</v>
      </c>
      <c r="B675">
        <v>5.01</v>
      </c>
      <c r="C675" s="2">
        <f t="shared" si="30"/>
        <v>0.89353410321754057</v>
      </c>
      <c r="D675" t="s">
        <v>6382</v>
      </c>
      <c r="E675">
        <v>1</v>
      </c>
      <c r="F675" t="s">
        <v>6385</v>
      </c>
      <c r="G675">
        <f t="shared" si="32"/>
        <v>2001</v>
      </c>
      <c r="H675" s="23">
        <v>36831</v>
      </c>
      <c r="I675" s="2">
        <f>_xlfn.XLOOKUP(A675,RES!C:C,RES!F:F)</f>
        <v>49.168399999999998</v>
      </c>
      <c r="J675" s="2">
        <f t="shared" si="31"/>
        <v>1556.8577170139722</v>
      </c>
      <c r="K675"/>
      <c r="S675"/>
      <c r="T675"/>
    </row>
    <row r="676" spans="1:20" x14ac:dyDescent="0.2">
      <c r="A676" t="s">
        <v>6108</v>
      </c>
      <c r="B676">
        <v>5.43</v>
      </c>
      <c r="C676" s="2">
        <f t="shared" si="30"/>
        <v>0.8582821508457491</v>
      </c>
      <c r="D676" t="s">
        <v>6382</v>
      </c>
      <c r="E676">
        <v>1</v>
      </c>
      <c r="F676" t="s">
        <v>6385</v>
      </c>
      <c r="G676">
        <f t="shared" si="32"/>
        <v>2001</v>
      </c>
      <c r="H676" s="23">
        <v>36861</v>
      </c>
      <c r="I676" s="2">
        <f>_xlfn.XLOOKUP(A676,RES!C:C,RES!F:F)</f>
        <v>32.213540000000002</v>
      </c>
      <c r="J676" s="2">
        <f t="shared" si="31"/>
        <v>528.44052665311256</v>
      </c>
      <c r="K676"/>
      <c r="S676"/>
      <c r="T676"/>
    </row>
    <row r="677" spans="1:20" x14ac:dyDescent="0.2">
      <c r="A677" t="s">
        <v>6109</v>
      </c>
      <c r="B677">
        <v>48.6</v>
      </c>
      <c r="C677" s="2">
        <f t="shared" si="30"/>
        <v>0.28688765527462345</v>
      </c>
      <c r="D677" t="s">
        <v>6382</v>
      </c>
      <c r="E677">
        <v>1</v>
      </c>
      <c r="F677" t="s">
        <v>6385</v>
      </c>
      <c r="G677">
        <f t="shared" si="32"/>
        <v>2001</v>
      </c>
      <c r="H677" s="23">
        <v>36892</v>
      </c>
      <c r="I677" s="2">
        <f>_xlfn.XLOOKUP(A677,RES!C:C,RES!F:F)</f>
        <v>46.36748</v>
      </c>
      <c r="J677" s="2">
        <f t="shared" si="31"/>
        <v>0.4102177407736628</v>
      </c>
      <c r="K677"/>
      <c r="S677"/>
      <c r="T677"/>
    </row>
    <row r="678" spans="1:20" x14ac:dyDescent="0.2">
      <c r="A678" t="s">
        <v>6110</v>
      </c>
      <c r="B678">
        <v>229.8</v>
      </c>
      <c r="C678" s="2">
        <f t="shared" si="30"/>
        <v>0.131933469532722</v>
      </c>
      <c r="D678" t="s">
        <v>6382</v>
      </c>
      <c r="E678">
        <v>1</v>
      </c>
      <c r="F678" t="s">
        <v>6385</v>
      </c>
      <c r="G678">
        <f t="shared" si="32"/>
        <v>2001</v>
      </c>
      <c r="H678" s="23">
        <v>36923</v>
      </c>
      <c r="I678" s="2">
        <f>_xlfn.XLOOKUP(A678,RES!C:C,RES!F:F)</f>
        <v>112.4346</v>
      </c>
      <c r="J678" s="2">
        <f t="shared" si="31"/>
        <v>239.76739977650129</v>
      </c>
      <c r="K678"/>
      <c r="S678"/>
      <c r="T678"/>
    </row>
    <row r="679" spans="1:20" x14ac:dyDescent="0.2">
      <c r="A679" t="s">
        <v>6111</v>
      </c>
      <c r="B679">
        <v>164.4</v>
      </c>
      <c r="C679" s="2">
        <f t="shared" si="30"/>
        <v>0.15598365376958254</v>
      </c>
      <c r="D679" t="s">
        <v>6382</v>
      </c>
      <c r="E679">
        <v>1</v>
      </c>
      <c r="F679" t="s">
        <v>6385</v>
      </c>
      <c r="G679">
        <f t="shared" si="32"/>
        <v>2001</v>
      </c>
      <c r="H679" s="23">
        <v>36951</v>
      </c>
      <c r="I679" s="2">
        <f>_xlfn.XLOOKUP(A679,RES!C:C,RES!F:F)</f>
        <v>78.814809999999994</v>
      </c>
      <c r="J679" s="2">
        <f t="shared" si="31"/>
        <v>178.21958022715577</v>
      </c>
      <c r="K679"/>
      <c r="S679"/>
      <c r="T679"/>
    </row>
    <row r="680" spans="1:20" x14ac:dyDescent="0.2">
      <c r="A680" t="s">
        <v>6112</v>
      </c>
      <c r="B680">
        <v>20.8</v>
      </c>
      <c r="C680" s="2">
        <f t="shared" si="30"/>
        <v>0.4385290096535146</v>
      </c>
      <c r="D680" t="s">
        <v>6382</v>
      </c>
      <c r="E680">
        <v>1</v>
      </c>
      <c r="F680" t="s">
        <v>6385</v>
      </c>
      <c r="G680">
        <f t="shared" si="32"/>
        <v>2001</v>
      </c>
      <c r="H680" s="23">
        <v>36982</v>
      </c>
      <c r="I680" s="2">
        <f>_xlfn.XLOOKUP(A680,RES!C:C,RES!F:F)</f>
        <v>55.303820000000002</v>
      </c>
      <c r="J680" s="2">
        <f t="shared" si="31"/>
        <v>228.94492203700003</v>
      </c>
      <c r="K680"/>
      <c r="S680"/>
      <c r="T680"/>
    </row>
    <row r="681" spans="1:20" x14ac:dyDescent="0.2">
      <c r="A681" t="s">
        <v>6113</v>
      </c>
      <c r="B681">
        <v>8.27</v>
      </c>
      <c r="C681" s="2">
        <f t="shared" si="30"/>
        <v>0.69546814242072097</v>
      </c>
      <c r="D681" t="s">
        <v>6382</v>
      </c>
      <c r="E681">
        <v>1</v>
      </c>
      <c r="F681" t="s">
        <v>6385</v>
      </c>
      <c r="G681">
        <f t="shared" si="32"/>
        <v>2001</v>
      </c>
      <c r="H681" s="23">
        <v>37012</v>
      </c>
      <c r="I681" s="2">
        <f>_xlfn.XLOOKUP(A681,RES!C:C,RES!F:F)</f>
        <v>45.568869999999997</v>
      </c>
      <c r="J681" s="2">
        <f t="shared" si="31"/>
        <v>672.8927222621038</v>
      </c>
      <c r="K681"/>
      <c r="S681"/>
      <c r="T681"/>
    </row>
    <row r="682" spans="1:20" x14ac:dyDescent="0.2">
      <c r="A682" t="s">
        <v>6114</v>
      </c>
      <c r="B682">
        <v>1.97</v>
      </c>
      <c r="C682" s="2">
        <f t="shared" si="30"/>
        <v>1.424940999758193</v>
      </c>
      <c r="D682" t="s">
        <v>6382</v>
      </c>
      <c r="E682">
        <v>1</v>
      </c>
      <c r="F682" t="s">
        <v>6385</v>
      </c>
      <c r="G682">
        <f t="shared" si="32"/>
        <v>2001</v>
      </c>
      <c r="H682" s="23">
        <v>37043</v>
      </c>
      <c r="I682" s="2">
        <f>_xlfn.XLOOKUP(A682,RES!C:C,RES!F:F)</f>
        <v>37.898150000000001</v>
      </c>
      <c r="J682" s="2">
        <f t="shared" si="31"/>
        <v>2620.9786039035539</v>
      </c>
      <c r="K682"/>
      <c r="S682"/>
      <c r="T682"/>
    </row>
    <row r="683" spans="1:20" x14ac:dyDescent="0.2">
      <c r="A683" t="s">
        <v>6115</v>
      </c>
      <c r="B683">
        <v>0.46800000000000003</v>
      </c>
      <c r="C683" s="2">
        <f t="shared" si="30"/>
        <v>2</v>
      </c>
      <c r="D683" t="s">
        <v>6382</v>
      </c>
      <c r="E683">
        <v>1</v>
      </c>
      <c r="F683" t="s">
        <v>6385</v>
      </c>
      <c r="G683">
        <f t="shared" si="32"/>
        <v>2001</v>
      </c>
      <c r="H683" s="23">
        <v>37073</v>
      </c>
      <c r="I683" s="2">
        <f>_xlfn.XLOOKUP(A683,RES!C:C,RES!F:F)</f>
        <v>31.01389</v>
      </c>
      <c r="J683" s="2">
        <f t="shared" si="31"/>
        <v>3732.2055835684</v>
      </c>
      <c r="K683"/>
      <c r="S683"/>
      <c r="T683"/>
    </row>
    <row r="684" spans="1:20" x14ac:dyDescent="0.2">
      <c r="A684" t="s">
        <v>6116</v>
      </c>
      <c r="B684">
        <v>0.40200000000000002</v>
      </c>
      <c r="C684" s="2">
        <f t="shared" si="30"/>
        <v>2</v>
      </c>
      <c r="D684" t="s">
        <v>6382</v>
      </c>
      <c r="E684">
        <v>1</v>
      </c>
      <c r="F684" t="s">
        <v>6385</v>
      </c>
      <c r="G684">
        <f t="shared" si="32"/>
        <v>2001</v>
      </c>
      <c r="H684" s="23">
        <v>37104</v>
      </c>
      <c r="I684" s="2">
        <f>_xlfn.XLOOKUP(A684,RES!C:C,RES!F:F)</f>
        <v>26.786460000000002</v>
      </c>
      <c r="J684" s="2">
        <f t="shared" si="31"/>
        <v>2784.5589179664003</v>
      </c>
      <c r="K684"/>
      <c r="S684"/>
      <c r="T684"/>
    </row>
    <row r="685" spans="1:20" x14ac:dyDescent="0.2">
      <c r="A685" t="s">
        <v>6117</v>
      </c>
      <c r="B685">
        <v>0.214</v>
      </c>
      <c r="C685" s="2">
        <f t="shared" si="30"/>
        <v>2</v>
      </c>
      <c r="D685" t="s">
        <v>6382</v>
      </c>
      <c r="E685">
        <v>1</v>
      </c>
      <c r="F685" t="s">
        <v>6385</v>
      </c>
      <c r="G685">
        <f t="shared" si="32"/>
        <v>2001</v>
      </c>
      <c r="H685" s="23">
        <v>37135</v>
      </c>
      <c r="I685" s="2">
        <f>_xlfn.XLOOKUP(A685,RES!C:C,RES!F:F)</f>
        <v>25.593170000000001</v>
      </c>
      <c r="J685" s="2">
        <f t="shared" si="31"/>
        <v>2576.4090795556003</v>
      </c>
      <c r="K685"/>
      <c r="S685"/>
      <c r="T685"/>
    </row>
    <row r="686" spans="1:20" x14ac:dyDescent="0.2">
      <c r="A686" t="s">
        <v>6118</v>
      </c>
      <c r="B686">
        <v>0.17599999999999999</v>
      </c>
      <c r="C686" s="2">
        <f t="shared" si="30"/>
        <v>2</v>
      </c>
      <c r="D686" t="s">
        <v>6382</v>
      </c>
      <c r="E686">
        <v>1</v>
      </c>
      <c r="F686" t="s">
        <v>6385</v>
      </c>
      <c r="G686">
        <f t="shared" si="32"/>
        <v>2002</v>
      </c>
      <c r="H686" s="23">
        <v>37165</v>
      </c>
      <c r="I686" s="2">
        <f>_xlfn.XLOOKUP(A686,RES!C:C,RES!F:F)</f>
        <v>26.609950000000001</v>
      </c>
      <c r="J686" s="2">
        <f t="shared" si="31"/>
        <v>2795.0148504100007</v>
      </c>
      <c r="K686"/>
      <c r="S686"/>
      <c r="T686"/>
    </row>
    <row r="687" spans="1:20" x14ac:dyDescent="0.2">
      <c r="A687" t="s">
        <v>6119</v>
      </c>
      <c r="B687">
        <v>38.299999999999997</v>
      </c>
      <c r="C687" s="2">
        <f t="shared" si="30"/>
        <v>0.32316968035019955</v>
      </c>
      <c r="D687" t="s">
        <v>6382</v>
      </c>
      <c r="E687">
        <v>1</v>
      </c>
      <c r="F687" t="s">
        <v>6385</v>
      </c>
      <c r="G687">
        <f t="shared" si="32"/>
        <v>2002</v>
      </c>
      <c r="H687" s="23">
        <v>37196</v>
      </c>
      <c r="I687" s="2">
        <f>_xlfn.XLOOKUP(A687,RES!C:C,RES!F:F)</f>
        <v>66.167820000000006</v>
      </c>
      <c r="J687" s="2">
        <f t="shared" si="31"/>
        <v>81.108657081190671</v>
      </c>
      <c r="K687"/>
      <c r="S687"/>
      <c r="T687"/>
    </row>
    <row r="688" spans="1:20" x14ac:dyDescent="0.2">
      <c r="A688" t="s">
        <v>6120</v>
      </c>
      <c r="B688">
        <v>481.6</v>
      </c>
      <c r="C688" s="2">
        <f t="shared" si="30"/>
        <v>9.1135327072061151E-2</v>
      </c>
      <c r="D688" t="s">
        <v>6382</v>
      </c>
      <c r="E688">
        <v>1</v>
      </c>
      <c r="F688" t="s">
        <v>6385</v>
      </c>
      <c r="G688">
        <f t="shared" si="32"/>
        <v>2002</v>
      </c>
      <c r="H688" s="23">
        <v>37226</v>
      </c>
      <c r="I688" s="2">
        <f>_xlfn.XLOOKUP(A688,RES!C:C,RES!F:F)</f>
        <v>339.16669999999999</v>
      </c>
      <c r="J688" s="2">
        <f t="shared" si="31"/>
        <v>168.49871220008313</v>
      </c>
      <c r="K688"/>
      <c r="S688"/>
      <c r="T688"/>
    </row>
    <row r="689" spans="1:20" x14ac:dyDescent="0.2">
      <c r="A689" t="s">
        <v>6121</v>
      </c>
      <c r="B689">
        <v>332.5</v>
      </c>
      <c r="C689" s="2">
        <f t="shared" si="30"/>
        <v>0.10968169942141634</v>
      </c>
      <c r="D689" t="s">
        <v>6382</v>
      </c>
      <c r="E689">
        <v>1</v>
      </c>
      <c r="F689" t="s">
        <v>6385</v>
      </c>
      <c r="G689">
        <f t="shared" si="32"/>
        <v>2002</v>
      </c>
      <c r="H689" s="23">
        <v>37257</v>
      </c>
      <c r="I689" s="2">
        <f>_xlfn.XLOOKUP(A689,RES!C:C,RES!F:F)</f>
        <v>235.0232</v>
      </c>
      <c r="J689" s="2">
        <f t="shared" si="31"/>
        <v>114.30648467055636</v>
      </c>
      <c r="K689"/>
      <c r="S689"/>
      <c r="T689"/>
    </row>
    <row r="690" spans="1:20" x14ac:dyDescent="0.2">
      <c r="A690" t="s">
        <v>6122</v>
      </c>
      <c r="B690">
        <v>79.2</v>
      </c>
      <c r="C690" s="2">
        <f t="shared" si="30"/>
        <v>0.22473328748774735</v>
      </c>
      <c r="D690" t="s">
        <v>6382</v>
      </c>
      <c r="E690">
        <v>1</v>
      </c>
      <c r="F690" t="s">
        <v>6385</v>
      </c>
      <c r="G690">
        <f t="shared" si="32"/>
        <v>2002</v>
      </c>
      <c r="H690" s="23">
        <v>37288</v>
      </c>
      <c r="I690" s="2">
        <f>_xlfn.XLOOKUP(A690,RES!C:C,RES!F:F)</f>
        <v>89.514470000000003</v>
      </c>
      <c r="J690" s="2">
        <f t="shared" si="31"/>
        <v>5.3731460293383826</v>
      </c>
      <c r="K690"/>
      <c r="S690"/>
      <c r="T690"/>
    </row>
    <row r="691" spans="1:20" x14ac:dyDescent="0.2">
      <c r="A691" t="s">
        <v>6123</v>
      </c>
      <c r="B691">
        <v>97.9</v>
      </c>
      <c r="C691" s="2">
        <f t="shared" si="30"/>
        <v>0.20213366465314053</v>
      </c>
      <c r="D691" t="s">
        <v>6382</v>
      </c>
      <c r="E691">
        <v>1</v>
      </c>
      <c r="F691" t="s">
        <v>6385</v>
      </c>
      <c r="G691">
        <f t="shared" si="32"/>
        <v>2002</v>
      </c>
      <c r="H691" s="23">
        <v>37316</v>
      </c>
      <c r="I691" s="2">
        <f>_xlfn.XLOOKUP(A691,RES!C:C,RES!F:F)</f>
        <v>86.979159999999993</v>
      </c>
      <c r="J691" s="2">
        <f t="shared" si="31"/>
        <v>4.8729211973687541</v>
      </c>
      <c r="K691"/>
      <c r="S691"/>
      <c r="T691"/>
    </row>
    <row r="692" spans="1:20" x14ac:dyDescent="0.2">
      <c r="A692" t="s">
        <v>6124</v>
      </c>
      <c r="B692">
        <v>31.4</v>
      </c>
      <c r="C692" s="2">
        <f t="shared" si="30"/>
        <v>0.35691530512412484</v>
      </c>
      <c r="D692" t="s">
        <v>6382</v>
      </c>
      <c r="E692">
        <v>1</v>
      </c>
      <c r="F692" t="s">
        <v>6385</v>
      </c>
      <c r="G692">
        <f t="shared" si="32"/>
        <v>2002</v>
      </c>
      <c r="H692" s="23">
        <v>37347</v>
      </c>
      <c r="I692" s="2">
        <f>_xlfn.XLOOKUP(A692,RES!C:C,RES!F:F)</f>
        <v>64.14237</v>
      </c>
      <c r="J692" s="2">
        <f t="shared" si="31"/>
        <v>136.56850869005095</v>
      </c>
      <c r="K692"/>
      <c r="S692"/>
      <c r="T692"/>
    </row>
    <row r="693" spans="1:20" x14ac:dyDescent="0.2">
      <c r="A693" t="s">
        <v>6125</v>
      </c>
      <c r="B693">
        <v>13.9</v>
      </c>
      <c r="C693" s="2">
        <f t="shared" si="30"/>
        <v>0.53644178078582005</v>
      </c>
      <c r="D693" t="s">
        <v>6382</v>
      </c>
      <c r="E693">
        <v>1</v>
      </c>
      <c r="F693" t="s">
        <v>6385</v>
      </c>
      <c r="G693">
        <f t="shared" si="32"/>
        <v>2002</v>
      </c>
      <c r="H693" s="23">
        <v>37377</v>
      </c>
      <c r="I693" s="2">
        <f>_xlfn.XLOOKUP(A693,RES!C:C,RES!F:F)</f>
        <v>59.456020000000002</v>
      </c>
      <c r="J693" s="2">
        <f t="shared" si="31"/>
        <v>597.22329733536696</v>
      </c>
      <c r="K693"/>
      <c r="S693"/>
      <c r="T693"/>
    </row>
    <row r="694" spans="1:20" x14ac:dyDescent="0.2">
      <c r="A694" t="s">
        <v>6126</v>
      </c>
      <c r="B694">
        <v>3.85</v>
      </c>
      <c r="C694" s="2">
        <f t="shared" si="30"/>
        <v>1.019294382875251</v>
      </c>
      <c r="D694" t="s">
        <v>6382</v>
      </c>
      <c r="E694">
        <v>1</v>
      </c>
      <c r="F694" t="s">
        <v>6385</v>
      </c>
      <c r="G694">
        <f t="shared" si="32"/>
        <v>2002</v>
      </c>
      <c r="H694" s="23">
        <v>37408</v>
      </c>
      <c r="I694" s="2">
        <f>_xlfn.XLOOKUP(A694,RES!C:C,RES!F:F)</f>
        <v>48.777200000000001</v>
      </c>
      <c r="J694" s="2">
        <f t="shared" si="31"/>
        <v>2097.0943374961034</v>
      </c>
      <c r="K694"/>
      <c r="S694"/>
      <c r="T694"/>
    </row>
    <row r="695" spans="1:20" x14ac:dyDescent="0.2">
      <c r="A695" t="s">
        <v>6127</v>
      </c>
      <c r="B695">
        <v>0.83799999999999997</v>
      </c>
      <c r="C695" s="2">
        <f t="shared" si="30"/>
        <v>2</v>
      </c>
      <c r="D695" t="s">
        <v>6382</v>
      </c>
      <c r="E695">
        <v>1</v>
      </c>
      <c r="F695" t="s">
        <v>6385</v>
      </c>
      <c r="G695">
        <f t="shared" si="32"/>
        <v>2002</v>
      </c>
      <c r="H695" s="23">
        <v>37438</v>
      </c>
      <c r="I695" s="2">
        <f>_xlfn.XLOOKUP(A695,RES!C:C,RES!F:F)</f>
        <v>40.23901</v>
      </c>
      <c r="J695" s="2">
        <f t="shared" si="31"/>
        <v>6209.7583560803996</v>
      </c>
      <c r="K695"/>
      <c r="S695"/>
      <c r="T695"/>
    </row>
    <row r="696" spans="1:20" x14ac:dyDescent="0.2">
      <c r="A696" t="s">
        <v>6128</v>
      </c>
      <c r="B696">
        <v>0.313</v>
      </c>
      <c r="C696" s="2">
        <f t="shared" si="30"/>
        <v>2</v>
      </c>
      <c r="D696" t="s">
        <v>6382</v>
      </c>
      <c r="E696">
        <v>1</v>
      </c>
      <c r="F696" t="s">
        <v>6385</v>
      </c>
      <c r="G696">
        <f t="shared" si="32"/>
        <v>2002</v>
      </c>
      <c r="H696" s="23">
        <v>37469</v>
      </c>
      <c r="I696" s="2">
        <f>_xlfn.XLOOKUP(A696,RES!C:C,RES!F:F)</f>
        <v>34.558450000000001</v>
      </c>
      <c r="J696" s="2">
        <f t="shared" si="31"/>
        <v>4691.0033828099995</v>
      </c>
      <c r="K696"/>
      <c r="S696"/>
      <c r="T696"/>
    </row>
    <row r="697" spans="1:20" x14ac:dyDescent="0.2">
      <c r="A697" t="s">
        <v>6129</v>
      </c>
      <c r="B697">
        <v>0.31</v>
      </c>
      <c r="C697" s="2">
        <f t="shared" si="30"/>
        <v>2</v>
      </c>
      <c r="D697" t="s">
        <v>6382</v>
      </c>
      <c r="E697">
        <v>1</v>
      </c>
      <c r="F697" t="s">
        <v>6385</v>
      </c>
      <c r="G697">
        <f t="shared" si="32"/>
        <v>2002</v>
      </c>
      <c r="H697" s="23">
        <v>37500</v>
      </c>
      <c r="I697" s="2">
        <f>_xlfn.XLOOKUP(A697,RES!C:C,RES!F:F)</f>
        <v>32.217590000000001</v>
      </c>
      <c r="J697" s="2">
        <f t="shared" si="31"/>
        <v>4072.3771984324007</v>
      </c>
      <c r="K697"/>
      <c r="S697"/>
      <c r="T697"/>
    </row>
    <row r="698" spans="1:20" x14ac:dyDescent="0.2">
      <c r="A698" t="s">
        <v>6130</v>
      </c>
      <c r="B698">
        <v>0.126</v>
      </c>
      <c r="C698" s="2">
        <f t="shared" si="30"/>
        <v>2</v>
      </c>
      <c r="D698" t="s">
        <v>6382</v>
      </c>
      <c r="E698">
        <v>1</v>
      </c>
      <c r="F698" t="s">
        <v>6385</v>
      </c>
      <c r="G698">
        <f t="shared" si="32"/>
        <v>2003</v>
      </c>
      <c r="H698" s="23">
        <v>37530</v>
      </c>
      <c r="I698" s="2">
        <f>_xlfn.XLOOKUP(A698,RES!C:C,RES!F:F)</f>
        <v>31.821179999999998</v>
      </c>
      <c r="J698" s="2">
        <f t="shared" si="31"/>
        <v>4018.337740929599</v>
      </c>
      <c r="K698"/>
      <c r="S698"/>
      <c r="T698"/>
    </row>
    <row r="699" spans="1:20" x14ac:dyDescent="0.2">
      <c r="A699" t="s">
        <v>6131</v>
      </c>
      <c r="B699">
        <v>4.25</v>
      </c>
      <c r="C699" s="2">
        <f t="shared" si="30"/>
        <v>0.97014250014533188</v>
      </c>
      <c r="D699" t="s">
        <v>6382</v>
      </c>
      <c r="E699">
        <v>1</v>
      </c>
      <c r="F699" t="s">
        <v>6385</v>
      </c>
      <c r="G699">
        <f t="shared" si="32"/>
        <v>2003</v>
      </c>
      <c r="H699" s="23">
        <v>37561</v>
      </c>
      <c r="I699" s="2">
        <f>_xlfn.XLOOKUP(A699,RES!C:C,RES!F:F)</f>
        <v>37.920140000000004</v>
      </c>
      <c r="J699" s="2">
        <f t="shared" si="31"/>
        <v>1066.9913671713887</v>
      </c>
      <c r="K699"/>
      <c r="S699"/>
      <c r="T699"/>
    </row>
    <row r="700" spans="1:20" x14ac:dyDescent="0.2">
      <c r="A700" t="s">
        <v>6132</v>
      </c>
      <c r="B700">
        <v>792.5</v>
      </c>
      <c r="C700" s="2">
        <f t="shared" si="30"/>
        <v>7.1044483332538794E-2</v>
      </c>
      <c r="D700" t="s">
        <v>6382</v>
      </c>
      <c r="E700">
        <v>1</v>
      </c>
      <c r="F700" t="s">
        <v>6385</v>
      </c>
      <c r="G700">
        <f t="shared" si="32"/>
        <v>2003</v>
      </c>
      <c r="H700" s="23">
        <v>37591</v>
      </c>
      <c r="I700" s="2">
        <f>_xlfn.XLOOKUP(A700,RES!C:C,RES!F:F)</f>
        <v>639.24770000000001</v>
      </c>
      <c r="J700" s="2">
        <f t="shared" si="31"/>
        <v>118.54267485319875</v>
      </c>
      <c r="K700"/>
      <c r="S700"/>
      <c r="T700"/>
    </row>
    <row r="701" spans="1:20" x14ac:dyDescent="0.2">
      <c r="A701" t="s">
        <v>6133</v>
      </c>
      <c r="B701">
        <v>355.5</v>
      </c>
      <c r="C701" s="2">
        <f t="shared" si="30"/>
        <v>0.10607430455676399</v>
      </c>
      <c r="D701" t="s">
        <v>6382</v>
      </c>
      <c r="E701">
        <v>1</v>
      </c>
      <c r="F701" t="s">
        <v>6385</v>
      </c>
      <c r="G701">
        <f t="shared" si="32"/>
        <v>2003</v>
      </c>
      <c r="H701" s="23">
        <v>37622</v>
      </c>
      <c r="I701" s="2">
        <f>_xlfn.XLOOKUP(A701,RES!C:C,RES!F:F)</f>
        <v>320.25459999999998</v>
      </c>
      <c r="J701" s="2">
        <f t="shared" si="31"/>
        <v>13.977363951167378</v>
      </c>
      <c r="K701"/>
      <c r="S701"/>
      <c r="T701"/>
    </row>
    <row r="702" spans="1:20" x14ac:dyDescent="0.2">
      <c r="A702" t="s">
        <v>6134</v>
      </c>
      <c r="B702">
        <v>115.3</v>
      </c>
      <c r="C702" s="2">
        <f t="shared" si="30"/>
        <v>0.18625817443949511</v>
      </c>
      <c r="D702" t="s">
        <v>6382</v>
      </c>
      <c r="E702">
        <v>1</v>
      </c>
      <c r="F702" t="s">
        <v>6385</v>
      </c>
      <c r="G702">
        <f t="shared" si="32"/>
        <v>2003</v>
      </c>
      <c r="H702" s="23">
        <v>37653</v>
      </c>
      <c r="I702" s="2">
        <f>_xlfn.XLOOKUP(A702,RES!C:C,RES!F:F)</f>
        <v>115.7564</v>
      </c>
      <c r="J702" s="2">
        <f t="shared" si="31"/>
        <v>7.2263993061579155E-3</v>
      </c>
      <c r="K702"/>
      <c r="S702"/>
      <c r="T702"/>
    </row>
    <row r="703" spans="1:20" x14ac:dyDescent="0.2">
      <c r="A703" t="s">
        <v>6135</v>
      </c>
      <c r="B703">
        <v>121</v>
      </c>
      <c r="C703" s="2">
        <f t="shared" si="30"/>
        <v>0.18181818181818182</v>
      </c>
      <c r="D703" t="s">
        <v>6382</v>
      </c>
      <c r="E703">
        <v>1</v>
      </c>
      <c r="F703" t="s">
        <v>6385</v>
      </c>
      <c r="G703">
        <f t="shared" si="32"/>
        <v>2003</v>
      </c>
      <c r="H703" s="23">
        <v>37681</v>
      </c>
      <c r="I703" s="2">
        <f>_xlfn.XLOOKUP(A703,RES!C:C,RES!F:F)</f>
        <v>135.0926</v>
      </c>
      <c r="J703" s="2">
        <f t="shared" si="31"/>
        <v>6.5653347028099223</v>
      </c>
      <c r="K703"/>
      <c r="S703"/>
      <c r="T703"/>
    </row>
    <row r="704" spans="1:20" x14ac:dyDescent="0.2">
      <c r="A704" t="s">
        <v>6136</v>
      </c>
      <c r="B704">
        <v>135.19999999999999</v>
      </c>
      <c r="C704" s="2">
        <f t="shared" si="30"/>
        <v>0.17200522903844537</v>
      </c>
      <c r="D704" t="s">
        <v>6382</v>
      </c>
      <c r="E704">
        <v>1</v>
      </c>
      <c r="F704" t="s">
        <v>6385</v>
      </c>
      <c r="G704">
        <f t="shared" si="32"/>
        <v>2003</v>
      </c>
      <c r="H704" s="23">
        <v>37712</v>
      </c>
      <c r="I704" s="2">
        <f>_xlfn.XLOOKUP(A704,RES!C:C,RES!F:F)</f>
        <v>157.41900000000001</v>
      </c>
      <c r="J704" s="2">
        <f t="shared" si="31"/>
        <v>14.606034349112456</v>
      </c>
      <c r="K704"/>
      <c r="S704"/>
      <c r="T704"/>
    </row>
    <row r="705" spans="1:20" x14ac:dyDescent="0.2">
      <c r="A705" t="s">
        <v>6137</v>
      </c>
      <c r="B705">
        <v>126.2</v>
      </c>
      <c r="C705" s="2">
        <f t="shared" si="30"/>
        <v>0.17803292133101259</v>
      </c>
      <c r="D705" t="s">
        <v>6382</v>
      </c>
      <c r="E705">
        <v>1</v>
      </c>
      <c r="F705" t="s">
        <v>6385</v>
      </c>
      <c r="G705">
        <f t="shared" si="32"/>
        <v>2003</v>
      </c>
      <c r="H705" s="23">
        <v>37742</v>
      </c>
      <c r="I705" s="2">
        <f>_xlfn.XLOOKUP(A705,RES!C:C,RES!F:F)</f>
        <v>99.19444</v>
      </c>
      <c r="J705" s="2">
        <f t="shared" si="31"/>
        <v>23.115697968735347</v>
      </c>
      <c r="K705"/>
      <c r="S705"/>
      <c r="T705"/>
    </row>
    <row r="706" spans="1:20" x14ac:dyDescent="0.2">
      <c r="A706" t="s">
        <v>6138</v>
      </c>
      <c r="B706">
        <v>18.600000000000001</v>
      </c>
      <c r="C706" s="2">
        <f t="shared" ref="C706:C769" si="33">_xlfn.XLOOKUP(F706,L:L,O:O)*E706/SQRT(MAX(1,B706))</f>
        <v>0.46373889576016825</v>
      </c>
      <c r="D706" t="s">
        <v>6382</v>
      </c>
      <c r="E706">
        <v>1</v>
      </c>
      <c r="F706" t="s">
        <v>6385</v>
      </c>
      <c r="G706">
        <f t="shared" si="32"/>
        <v>2003</v>
      </c>
      <c r="H706" s="23">
        <v>37773</v>
      </c>
      <c r="I706" s="2">
        <f>_xlfn.XLOOKUP(A706,RES!C:C,RES!F:F)</f>
        <v>73.013310000000004</v>
      </c>
      <c r="J706" s="2">
        <f t="shared" si="31"/>
        <v>636.73296885077423</v>
      </c>
      <c r="K706"/>
      <c r="S706"/>
      <c r="T706"/>
    </row>
    <row r="707" spans="1:20" x14ac:dyDescent="0.2">
      <c r="A707" t="s">
        <v>6139</v>
      </c>
      <c r="B707">
        <v>4.9000000000000004</v>
      </c>
      <c r="C707" s="2">
        <f t="shared" si="33"/>
        <v>0.90350790290525129</v>
      </c>
      <c r="D707" t="s">
        <v>6382</v>
      </c>
      <c r="E707">
        <v>1</v>
      </c>
      <c r="F707" t="s">
        <v>6385</v>
      </c>
      <c r="G707">
        <f t="shared" si="32"/>
        <v>2003</v>
      </c>
      <c r="H707" s="23">
        <v>37803</v>
      </c>
      <c r="I707" s="2">
        <f>_xlfn.XLOOKUP(A707,RES!C:C,RES!F:F)</f>
        <v>59.64873</v>
      </c>
      <c r="J707" s="2">
        <f t="shared" ref="J707:J770" si="34">((B707-I707)*C707)^2</f>
        <v>2446.8762747860414</v>
      </c>
      <c r="K707"/>
      <c r="S707"/>
      <c r="T707"/>
    </row>
    <row r="708" spans="1:20" x14ac:dyDescent="0.2">
      <c r="A708" t="s">
        <v>6140</v>
      </c>
      <c r="B708">
        <v>1.53</v>
      </c>
      <c r="C708" s="2">
        <f t="shared" si="33"/>
        <v>1.6169041669088864</v>
      </c>
      <c r="D708" t="s">
        <v>6382</v>
      </c>
      <c r="E708">
        <v>1</v>
      </c>
      <c r="F708" t="s">
        <v>6385</v>
      </c>
      <c r="G708">
        <f t="shared" si="32"/>
        <v>2003</v>
      </c>
      <c r="H708" s="23">
        <v>37834</v>
      </c>
      <c r="I708" s="2">
        <f>_xlfn.XLOOKUP(A708,RES!C:C,RES!F:F)</f>
        <v>50.76099</v>
      </c>
      <c r="J708" s="2">
        <f t="shared" si="34"/>
        <v>6336.4454284447047</v>
      </c>
      <c r="K708"/>
      <c r="S708"/>
      <c r="T708"/>
    </row>
    <row r="709" spans="1:20" x14ac:dyDescent="0.2">
      <c r="A709" t="s">
        <v>6141</v>
      </c>
      <c r="B709">
        <v>0.52500000000000002</v>
      </c>
      <c r="C709" s="2">
        <f t="shared" si="33"/>
        <v>2</v>
      </c>
      <c r="D709" t="s">
        <v>6382</v>
      </c>
      <c r="E709">
        <v>1</v>
      </c>
      <c r="F709" t="s">
        <v>6385</v>
      </c>
      <c r="G709">
        <f t="shared" si="32"/>
        <v>2003</v>
      </c>
      <c r="H709" s="23">
        <v>37865</v>
      </c>
      <c r="I709" s="2">
        <f>_xlfn.XLOOKUP(A709,RES!C:C,RES!F:F)</f>
        <v>45.958910000000003</v>
      </c>
      <c r="J709" s="2">
        <f t="shared" si="34"/>
        <v>8256.9607115524013</v>
      </c>
      <c r="K709"/>
      <c r="S709"/>
      <c r="T709"/>
    </row>
    <row r="710" spans="1:20" x14ac:dyDescent="0.2">
      <c r="A710" t="s">
        <v>6142</v>
      </c>
      <c r="B710">
        <v>0.34</v>
      </c>
      <c r="C710" s="2">
        <f t="shared" si="33"/>
        <v>2</v>
      </c>
      <c r="D710" t="s">
        <v>6382</v>
      </c>
      <c r="E710">
        <v>1</v>
      </c>
      <c r="F710" t="s">
        <v>6385</v>
      </c>
      <c r="G710">
        <f t="shared" si="32"/>
        <v>2004</v>
      </c>
      <c r="H710" s="23">
        <v>37895</v>
      </c>
      <c r="I710" s="2">
        <f>_xlfn.XLOOKUP(A710,RES!C:C,RES!F:F)</f>
        <v>43.450809999999997</v>
      </c>
      <c r="J710" s="2">
        <f t="shared" si="34"/>
        <v>7434.1677554243979</v>
      </c>
      <c r="K710"/>
      <c r="S710"/>
      <c r="T710"/>
    </row>
    <row r="711" spans="1:20" x14ac:dyDescent="0.2">
      <c r="A711" t="s">
        <v>6143</v>
      </c>
      <c r="B711">
        <v>3.96</v>
      </c>
      <c r="C711" s="2">
        <f t="shared" si="33"/>
        <v>1.0050378152592121</v>
      </c>
      <c r="D711" t="s">
        <v>6382</v>
      </c>
      <c r="E711">
        <v>1</v>
      </c>
      <c r="F711" t="s">
        <v>6385</v>
      </c>
      <c r="G711">
        <f t="shared" si="32"/>
        <v>2004</v>
      </c>
      <c r="H711" s="23">
        <v>37926</v>
      </c>
      <c r="I711" s="2">
        <f>_xlfn.XLOOKUP(A711,RES!C:C,RES!F:F)</f>
        <v>47.94444</v>
      </c>
      <c r="J711" s="2">
        <f t="shared" si="34"/>
        <v>1954.1726890036364</v>
      </c>
      <c r="K711"/>
      <c r="S711"/>
      <c r="T711"/>
    </row>
    <row r="712" spans="1:20" x14ac:dyDescent="0.2">
      <c r="A712" t="s">
        <v>6144</v>
      </c>
      <c r="B712">
        <v>306</v>
      </c>
      <c r="C712" s="2">
        <f t="shared" si="33"/>
        <v>0.1143323900950059</v>
      </c>
      <c r="D712" t="s">
        <v>6382</v>
      </c>
      <c r="E712">
        <v>1</v>
      </c>
      <c r="F712" t="s">
        <v>6385</v>
      </c>
      <c r="G712">
        <f t="shared" si="32"/>
        <v>2004</v>
      </c>
      <c r="H712" s="23">
        <v>37956</v>
      </c>
      <c r="I712" s="2">
        <f>_xlfn.XLOOKUP(A712,RES!C:C,RES!F:F)</f>
        <v>320.8623</v>
      </c>
      <c r="J712" s="2">
        <f t="shared" si="34"/>
        <v>2.8874243305882374</v>
      </c>
      <c r="K712"/>
      <c r="S712"/>
      <c r="T712"/>
    </row>
    <row r="713" spans="1:20" x14ac:dyDescent="0.2">
      <c r="A713" t="s">
        <v>6145</v>
      </c>
      <c r="B713">
        <v>222.4</v>
      </c>
      <c r="C713" s="2">
        <f t="shared" si="33"/>
        <v>0.13411044519645501</v>
      </c>
      <c r="D713" t="s">
        <v>6382</v>
      </c>
      <c r="E713">
        <v>1</v>
      </c>
      <c r="F713" t="s">
        <v>6385</v>
      </c>
      <c r="G713">
        <f t="shared" si="32"/>
        <v>2004</v>
      </c>
      <c r="H713" s="23">
        <v>37987</v>
      </c>
      <c r="I713" s="2">
        <f>_xlfn.XLOOKUP(A713,RES!C:C,RES!F:F)</f>
        <v>158.8252</v>
      </c>
      <c r="J713" s="2">
        <f t="shared" si="34"/>
        <v>72.693438759712251</v>
      </c>
      <c r="K713"/>
      <c r="S713"/>
      <c r="T713"/>
    </row>
    <row r="714" spans="1:20" x14ac:dyDescent="0.2">
      <c r="A714" t="s">
        <v>6146</v>
      </c>
      <c r="B714">
        <v>615.4</v>
      </c>
      <c r="C714" s="2">
        <f t="shared" si="33"/>
        <v>8.0621569719662486E-2</v>
      </c>
      <c r="D714" t="s">
        <v>6382</v>
      </c>
      <c r="E714">
        <v>1</v>
      </c>
      <c r="F714" t="s">
        <v>6385</v>
      </c>
      <c r="G714">
        <f t="shared" si="32"/>
        <v>2004</v>
      </c>
      <c r="H714" s="23">
        <v>38018</v>
      </c>
      <c r="I714" s="2">
        <f>_xlfn.XLOOKUP(A714,RES!C:C,RES!F:F)</f>
        <v>542.92819999999995</v>
      </c>
      <c r="J714" s="2">
        <f t="shared" si="34"/>
        <v>34.138198214104683</v>
      </c>
      <c r="K714"/>
      <c r="S714"/>
      <c r="T714"/>
    </row>
    <row r="715" spans="1:20" x14ac:dyDescent="0.2">
      <c r="A715" t="s">
        <v>6147</v>
      </c>
      <c r="B715">
        <v>106.3</v>
      </c>
      <c r="C715" s="2">
        <f t="shared" si="33"/>
        <v>0.19398286237113085</v>
      </c>
      <c r="D715" t="s">
        <v>6382</v>
      </c>
      <c r="E715">
        <v>1</v>
      </c>
      <c r="F715" t="s">
        <v>6385</v>
      </c>
      <c r="G715">
        <f t="shared" si="32"/>
        <v>2004</v>
      </c>
      <c r="H715" s="23">
        <v>38047</v>
      </c>
      <c r="I715" s="2">
        <f>_xlfn.XLOOKUP(A715,RES!C:C,RES!F:F)</f>
        <v>109.4132</v>
      </c>
      <c r="J715" s="2">
        <f t="shared" si="34"/>
        <v>0.36470420470367038</v>
      </c>
      <c r="K715"/>
      <c r="S715"/>
      <c r="T715"/>
    </row>
    <row r="716" spans="1:20" x14ac:dyDescent="0.2">
      <c r="A716" t="s">
        <v>6148</v>
      </c>
      <c r="B716">
        <v>29.5</v>
      </c>
      <c r="C716" s="2">
        <f t="shared" si="33"/>
        <v>0.36822984715932938</v>
      </c>
      <c r="D716" t="s">
        <v>6382</v>
      </c>
      <c r="E716">
        <v>1</v>
      </c>
      <c r="F716" t="s">
        <v>6385</v>
      </c>
      <c r="G716">
        <f t="shared" si="32"/>
        <v>2004</v>
      </c>
      <c r="H716" s="23">
        <v>38078</v>
      </c>
      <c r="I716" s="2">
        <f>_xlfn.XLOOKUP(A716,RES!C:C,RES!F:F)</f>
        <v>87.248260000000002</v>
      </c>
      <c r="J716" s="2">
        <f t="shared" si="34"/>
        <v>452.18461464781024</v>
      </c>
      <c r="K716"/>
      <c r="S716"/>
      <c r="T716"/>
    </row>
    <row r="717" spans="1:20" x14ac:dyDescent="0.2">
      <c r="A717" t="s">
        <v>6149</v>
      </c>
      <c r="B717">
        <v>12.7</v>
      </c>
      <c r="C717" s="2">
        <f t="shared" si="33"/>
        <v>0.56121353326631374</v>
      </c>
      <c r="D717" t="s">
        <v>6382</v>
      </c>
      <c r="E717">
        <v>1</v>
      </c>
      <c r="F717" t="s">
        <v>6385</v>
      </c>
      <c r="G717">
        <f t="shared" si="32"/>
        <v>2004</v>
      </c>
      <c r="H717" s="23">
        <v>38108</v>
      </c>
      <c r="I717" s="2">
        <f>_xlfn.XLOOKUP(A717,RES!C:C,RES!F:F)</f>
        <v>72.425929999999994</v>
      </c>
      <c r="J717" s="2">
        <f t="shared" si="34"/>
        <v>1123.5233746031179</v>
      </c>
      <c r="K717"/>
      <c r="S717"/>
      <c r="T717"/>
    </row>
    <row r="718" spans="1:20" x14ac:dyDescent="0.2">
      <c r="A718" t="s">
        <v>6150</v>
      </c>
      <c r="B718">
        <v>3.59</v>
      </c>
      <c r="C718" s="2">
        <f t="shared" si="33"/>
        <v>1.0555596279385191</v>
      </c>
      <c r="D718" t="s">
        <v>6382</v>
      </c>
      <c r="E718">
        <v>1</v>
      </c>
      <c r="F718" t="s">
        <v>6385</v>
      </c>
      <c r="G718">
        <f t="shared" si="32"/>
        <v>2004</v>
      </c>
      <c r="H718" s="23">
        <v>38139</v>
      </c>
      <c r="I718" s="2">
        <f>_xlfn.XLOOKUP(A718,RES!C:C,RES!F:F)</f>
        <v>60.58681</v>
      </c>
      <c r="J718" s="2">
        <f t="shared" si="34"/>
        <v>3619.6505294441226</v>
      </c>
      <c r="K718"/>
      <c r="S718"/>
      <c r="T718"/>
    </row>
    <row r="719" spans="1:20" x14ac:dyDescent="0.2">
      <c r="A719" t="s">
        <v>6151</v>
      </c>
      <c r="B719">
        <v>1.1599999999999999</v>
      </c>
      <c r="C719" s="2">
        <f t="shared" si="33"/>
        <v>1.8569533817705188</v>
      </c>
      <c r="D719" t="s">
        <v>6382</v>
      </c>
      <c r="E719">
        <v>1</v>
      </c>
      <c r="F719" t="s">
        <v>6385</v>
      </c>
      <c r="G719">
        <f t="shared" si="32"/>
        <v>2004</v>
      </c>
      <c r="H719" s="23">
        <v>38169</v>
      </c>
      <c r="I719" s="2">
        <f>_xlfn.XLOOKUP(A719,RES!C:C,RES!F:F)</f>
        <v>51.096640000000001</v>
      </c>
      <c r="J719" s="2">
        <f t="shared" si="34"/>
        <v>8598.8552223779352</v>
      </c>
      <c r="K719"/>
      <c r="S719"/>
      <c r="T719"/>
    </row>
    <row r="720" spans="1:20" x14ac:dyDescent="0.2">
      <c r="A720" t="s">
        <v>6152</v>
      </c>
      <c r="B720">
        <v>0.376</v>
      </c>
      <c r="C720" s="2">
        <f t="shared" si="33"/>
        <v>2</v>
      </c>
      <c r="D720" t="s">
        <v>6382</v>
      </c>
      <c r="E720">
        <v>1</v>
      </c>
      <c r="F720" t="s">
        <v>6385</v>
      </c>
      <c r="G720">
        <f t="shared" si="32"/>
        <v>2004</v>
      </c>
      <c r="H720" s="23">
        <v>38200</v>
      </c>
      <c r="I720" s="2">
        <f>_xlfn.XLOOKUP(A720,RES!C:C,RES!F:F)</f>
        <v>44.215859999999999</v>
      </c>
      <c r="J720" s="2">
        <f t="shared" si="34"/>
        <v>7687.7332992784004</v>
      </c>
      <c r="K720"/>
      <c r="S720"/>
      <c r="T720"/>
    </row>
    <row r="721" spans="1:20" x14ac:dyDescent="0.2">
      <c r="A721" t="s">
        <v>6153</v>
      </c>
      <c r="B721">
        <v>0.16900000000000001</v>
      </c>
      <c r="C721" s="2">
        <f t="shared" si="33"/>
        <v>2</v>
      </c>
      <c r="D721" t="s">
        <v>6382</v>
      </c>
      <c r="E721">
        <v>1</v>
      </c>
      <c r="F721" t="s">
        <v>6385</v>
      </c>
      <c r="G721">
        <f t="shared" si="32"/>
        <v>2004</v>
      </c>
      <c r="H721" s="23">
        <v>38231</v>
      </c>
      <c r="I721" s="2">
        <f>_xlfn.XLOOKUP(A721,RES!C:C,RES!F:F)</f>
        <v>41.280670000000001</v>
      </c>
      <c r="J721" s="2">
        <f t="shared" si="34"/>
        <v>6760.6776407556008</v>
      </c>
      <c r="K721"/>
      <c r="S721"/>
      <c r="T721"/>
    </row>
    <row r="722" spans="1:20" x14ac:dyDescent="0.2">
      <c r="A722" t="s">
        <v>6154</v>
      </c>
      <c r="B722">
        <v>3.31</v>
      </c>
      <c r="C722" s="2">
        <f t="shared" si="33"/>
        <v>1.0992994198586254</v>
      </c>
      <c r="D722" t="s">
        <v>6382</v>
      </c>
      <c r="E722">
        <v>1</v>
      </c>
      <c r="F722" t="s">
        <v>6385</v>
      </c>
      <c r="G722">
        <f t="shared" si="32"/>
        <v>2005</v>
      </c>
      <c r="H722" s="23">
        <v>38261</v>
      </c>
      <c r="I722" s="2">
        <f>_xlfn.XLOOKUP(A722,RES!C:C,RES!F:F)</f>
        <v>47.963540000000002</v>
      </c>
      <c r="J722" s="2">
        <f t="shared" si="34"/>
        <v>2409.5935160502713</v>
      </c>
      <c r="K722"/>
      <c r="S722"/>
      <c r="T722"/>
    </row>
    <row r="723" spans="1:20" x14ac:dyDescent="0.2">
      <c r="A723" t="s">
        <v>6155</v>
      </c>
      <c r="B723">
        <v>7.54</v>
      </c>
      <c r="C723" s="2">
        <f t="shared" si="33"/>
        <v>0.7283570407292298</v>
      </c>
      <c r="D723" t="s">
        <v>6382</v>
      </c>
      <c r="E723">
        <v>1</v>
      </c>
      <c r="F723" t="s">
        <v>6385</v>
      </c>
      <c r="G723">
        <f t="shared" si="32"/>
        <v>2005</v>
      </c>
      <c r="H723" s="23">
        <v>38292</v>
      </c>
      <c r="I723" s="2">
        <f>_xlfn.XLOOKUP(A723,RES!C:C,RES!F:F)</f>
        <v>46.833910000000003</v>
      </c>
      <c r="J723" s="2">
        <f t="shared" si="34"/>
        <v>819.1041713995229</v>
      </c>
      <c r="K723"/>
      <c r="S723"/>
      <c r="T723"/>
    </row>
    <row r="724" spans="1:20" x14ac:dyDescent="0.2">
      <c r="A724" t="s">
        <v>6156</v>
      </c>
      <c r="B724">
        <v>236.1</v>
      </c>
      <c r="C724" s="2">
        <f t="shared" si="33"/>
        <v>0.13016133734692764</v>
      </c>
      <c r="D724" t="s">
        <v>6382</v>
      </c>
      <c r="E724">
        <v>1</v>
      </c>
      <c r="F724" t="s">
        <v>6385</v>
      </c>
      <c r="G724">
        <f t="shared" si="32"/>
        <v>2005</v>
      </c>
      <c r="H724" s="23">
        <v>38322</v>
      </c>
      <c r="I724" s="2">
        <f>_xlfn.XLOOKUP(A724,RES!C:C,RES!F:F)</f>
        <v>243.9699</v>
      </c>
      <c r="J724" s="2">
        <f t="shared" si="34"/>
        <v>1.0493066668360864</v>
      </c>
      <c r="K724"/>
      <c r="S724"/>
      <c r="T724"/>
    </row>
    <row r="725" spans="1:20" x14ac:dyDescent="0.2">
      <c r="A725" t="s">
        <v>6157</v>
      </c>
      <c r="B725">
        <v>286.5</v>
      </c>
      <c r="C725" s="2">
        <f t="shared" si="33"/>
        <v>0.11815923825347824</v>
      </c>
      <c r="D725" t="s">
        <v>6382</v>
      </c>
      <c r="E725">
        <v>1</v>
      </c>
      <c r="F725" t="s">
        <v>6385</v>
      </c>
      <c r="G725">
        <f t="shared" ref="G725:G788" si="35">G713+1</f>
        <v>2005</v>
      </c>
      <c r="H725" s="23">
        <v>38353</v>
      </c>
      <c r="I725" s="2">
        <f>_xlfn.XLOOKUP(A725,RES!C:C,RES!F:F)</f>
        <v>162.33799999999999</v>
      </c>
      <c r="J725" s="2">
        <f t="shared" si="34"/>
        <v>215.23493534380455</v>
      </c>
      <c r="K725"/>
      <c r="S725"/>
      <c r="T725"/>
    </row>
    <row r="726" spans="1:20" x14ac:dyDescent="0.2">
      <c r="A726" t="s">
        <v>6158</v>
      </c>
      <c r="B726">
        <v>144.6</v>
      </c>
      <c r="C726" s="2">
        <f t="shared" si="33"/>
        <v>0.16632052575997139</v>
      </c>
      <c r="D726" t="s">
        <v>6382</v>
      </c>
      <c r="E726">
        <v>1</v>
      </c>
      <c r="F726" t="s">
        <v>6385</v>
      </c>
      <c r="G726">
        <f t="shared" si="35"/>
        <v>2005</v>
      </c>
      <c r="H726" s="23">
        <v>38384</v>
      </c>
      <c r="I726" s="2">
        <f>_xlfn.XLOOKUP(A726,RES!C:C,RES!F:F)</f>
        <v>180.0521</v>
      </c>
      <c r="J726" s="2">
        <f t="shared" si="34"/>
        <v>34.767673427662515</v>
      </c>
      <c r="K726"/>
      <c r="S726"/>
      <c r="T726"/>
    </row>
    <row r="727" spans="1:20" x14ac:dyDescent="0.2">
      <c r="A727" t="s">
        <v>6159</v>
      </c>
      <c r="B727">
        <v>281.2</v>
      </c>
      <c r="C727" s="2">
        <f t="shared" si="33"/>
        <v>0.11926756083217402</v>
      </c>
      <c r="D727" t="s">
        <v>6382</v>
      </c>
      <c r="E727">
        <v>1</v>
      </c>
      <c r="F727" t="s">
        <v>6385</v>
      </c>
      <c r="G727">
        <f t="shared" si="35"/>
        <v>2005</v>
      </c>
      <c r="H727" s="23">
        <v>38412</v>
      </c>
      <c r="I727" s="2">
        <f>_xlfn.XLOOKUP(A727,RES!C:C,RES!F:F)</f>
        <v>278.02659999999997</v>
      </c>
      <c r="J727" s="2">
        <f t="shared" si="34"/>
        <v>0.14324989416785341</v>
      </c>
      <c r="K727"/>
      <c r="S727"/>
      <c r="T727"/>
    </row>
    <row r="728" spans="1:20" x14ac:dyDescent="0.2">
      <c r="A728" t="s">
        <v>6160</v>
      </c>
      <c r="B728">
        <v>79</v>
      </c>
      <c r="C728" s="2">
        <f t="shared" si="33"/>
        <v>0.22501758018520479</v>
      </c>
      <c r="D728" t="s">
        <v>6382</v>
      </c>
      <c r="E728">
        <v>1</v>
      </c>
      <c r="F728" t="s">
        <v>6385</v>
      </c>
      <c r="G728">
        <f t="shared" si="35"/>
        <v>2005</v>
      </c>
      <c r="H728" s="23">
        <v>38443</v>
      </c>
      <c r="I728" s="2">
        <f>_xlfn.XLOOKUP(A728,RES!C:C,RES!F:F)</f>
        <v>121.9618</v>
      </c>
      <c r="J728" s="2">
        <f t="shared" si="34"/>
        <v>93.453987809620259</v>
      </c>
      <c r="K728"/>
      <c r="S728"/>
      <c r="T728"/>
    </row>
    <row r="729" spans="1:20" x14ac:dyDescent="0.2">
      <c r="A729" t="s">
        <v>6161</v>
      </c>
      <c r="B729">
        <v>130.9</v>
      </c>
      <c r="C729" s="2">
        <f t="shared" si="33"/>
        <v>0.17480754450681224</v>
      </c>
      <c r="D729" t="s">
        <v>6382</v>
      </c>
      <c r="E729">
        <v>1</v>
      </c>
      <c r="F729" t="s">
        <v>6385</v>
      </c>
      <c r="G729">
        <f t="shared" si="35"/>
        <v>2005</v>
      </c>
      <c r="H729" s="23">
        <v>38473</v>
      </c>
      <c r="I729" s="2">
        <f>_xlfn.XLOOKUP(A729,RES!C:C,RES!F:F)</f>
        <v>203.4375</v>
      </c>
      <c r="J729" s="2">
        <f t="shared" si="34"/>
        <v>160.78499331550799</v>
      </c>
      <c r="K729"/>
      <c r="S729"/>
      <c r="T729"/>
    </row>
    <row r="730" spans="1:20" x14ac:dyDescent="0.2">
      <c r="A730" t="s">
        <v>6162</v>
      </c>
      <c r="B730">
        <v>28.2</v>
      </c>
      <c r="C730" s="2">
        <f t="shared" si="33"/>
        <v>0.37662178857735473</v>
      </c>
      <c r="D730" t="s">
        <v>6382</v>
      </c>
      <c r="E730">
        <v>1</v>
      </c>
      <c r="F730" t="s">
        <v>6385</v>
      </c>
      <c r="G730">
        <f t="shared" si="35"/>
        <v>2005</v>
      </c>
      <c r="H730" s="23">
        <v>38504</v>
      </c>
      <c r="I730" s="2">
        <f>_xlfn.XLOOKUP(A730,RES!C:C,RES!F:F)</f>
        <v>101.8357</v>
      </c>
      <c r="J730" s="2">
        <f t="shared" si="34"/>
        <v>769.10869709078008</v>
      </c>
      <c r="K730"/>
      <c r="S730"/>
      <c r="T730"/>
    </row>
    <row r="731" spans="1:20" x14ac:dyDescent="0.2">
      <c r="A731" t="s">
        <v>6163</v>
      </c>
      <c r="B731">
        <v>7.12</v>
      </c>
      <c r="C731" s="2">
        <f t="shared" si="33"/>
        <v>0.74953168899586153</v>
      </c>
      <c r="D731" t="s">
        <v>6382</v>
      </c>
      <c r="E731">
        <v>1</v>
      </c>
      <c r="F731" t="s">
        <v>6385</v>
      </c>
      <c r="G731">
        <f t="shared" si="35"/>
        <v>2005</v>
      </c>
      <c r="H731" s="23">
        <v>38534</v>
      </c>
      <c r="I731" s="2">
        <f>_xlfn.XLOOKUP(A731,RES!C:C,RES!F:F)</f>
        <v>79.109960000000001</v>
      </c>
      <c r="J731" s="2">
        <f t="shared" si="34"/>
        <v>2911.5473824728097</v>
      </c>
      <c r="K731"/>
      <c r="S731"/>
      <c r="T731"/>
    </row>
    <row r="732" spans="1:20" x14ac:dyDescent="0.2">
      <c r="A732" t="s">
        <v>6164</v>
      </c>
      <c r="B732">
        <v>1.45</v>
      </c>
      <c r="C732" s="2">
        <f t="shared" si="33"/>
        <v>1.6609095970747993</v>
      </c>
      <c r="D732" t="s">
        <v>6382</v>
      </c>
      <c r="E732">
        <v>1</v>
      </c>
      <c r="F732" t="s">
        <v>6385</v>
      </c>
      <c r="G732">
        <f t="shared" si="35"/>
        <v>2005</v>
      </c>
      <c r="H732" s="23">
        <v>38565</v>
      </c>
      <c r="I732" s="2">
        <f>_xlfn.XLOOKUP(A732,RES!C:C,RES!F:F)</f>
        <v>64.523150000000001</v>
      </c>
      <c r="J732" s="2">
        <f t="shared" si="34"/>
        <v>10974.406209441378</v>
      </c>
      <c r="K732"/>
      <c r="S732"/>
      <c r="T732"/>
    </row>
    <row r="733" spans="1:20" x14ac:dyDescent="0.2">
      <c r="A733" t="s">
        <v>6165</v>
      </c>
      <c r="B733">
        <v>0.60299999999999998</v>
      </c>
      <c r="C733" s="2">
        <f t="shared" si="33"/>
        <v>2</v>
      </c>
      <c r="D733" t="s">
        <v>6382</v>
      </c>
      <c r="E733">
        <v>1</v>
      </c>
      <c r="F733" t="s">
        <v>6385</v>
      </c>
      <c r="G733">
        <f t="shared" si="35"/>
        <v>2005</v>
      </c>
      <c r="H733" s="23">
        <v>38596</v>
      </c>
      <c r="I733" s="2">
        <f>_xlfn.XLOOKUP(A733,RES!C:C,RES!F:F)</f>
        <v>57.29224</v>
      </c>
      <c r="J733" s="2">
        <f t="shared" si="34"/>
        <v>12854.679727110399</v>
      </c>
      <c r="K733"/>
      <c r="S733"/>
      <c r="T733"/>
    </row>
    <row r="734" spans="1:20" x14ac:dyDescent="0.2">
      <c r="A734" t="s">
        <v>6166</v>
      </c>
      <c r="B734">
        <v>1.02</v>
      </c>
      <c r="C734" s="2">
        <f t="shared" si="33"/>
        <v>1.9802950859533486</v>
      </c>
      <c r="D734" t="s">
        <v>6382</v>
      </c>
      <c r="E734">
        <v>1</v>
      </c>
      <c r="F734" t="s">
        <v>6385</v>
      </c>
      <c r="G734">
        <f t="shared" si="35"/>
        <v>2006</v>
      </c>
      <c r="H734" s="23">
        <v>38626</v>
      </c>
      <c r="I734" s="2">
        <f>_xlfn.XLOOKUP(A734,RES!C:C,RES!F:F)</f>
        <v>55.16377</v>
      </c>
      <c r="J734" s="2">
        <f t="shared" si="34"/>
        <v>11496.265999266272</v>
      </c>
      <c r="K734"/>
      <c r="S734"/>
      <c r="T734"/>
    </row>
    <row r="735" spans="1:20" x14ac:dyDescent="0.2">
      <c r="A735" t="s">
        <v>6167</v>
      </c>
      <c r="B735">
        <v>3.34</v>
      </c>
      <c r="C735" s="2">
        <f t="shared" si="33"/>
        <v>1.0943513103291655</v>
      </c>
      <c r="D735" t="s">
        <v>6382</v>
      </c>
      <c r="E735">
        <v>1</v>
      </c>
      <c r="F735" t="s">
        <v>6385</v>
      </c>
      <c r="G735">
        <f t="shared" si="35"/>
        <v>2006</v>
      </c>
      <c r="H735" s="23">
        <v>38657</v>
      </c>
      <c r="I735" s="2">
        <f>_xlfn.XLOOKUP(A735,RES!C:C,RES!F:F)</f>
        <v>55.739579999999997</v>
      </c>
      <c r="J735" s="2">
        <f t="shared" si="34"/>
        <v>3288.2826157801201</v>
      </c>
      <c r="K735"/>
      <c r="S735"/>
      <c r="T735"/>
    </row>
    <row r="736" spans="1:20" x14ac:dyDescent="0.2">
      <c r="A736" t="s">
        <v>6168</v>
      </c>
      <c r="B736">
        <v>680.1</v>
      </c>
      <c r="C736" s="2">
        <f t="shared" si="33"/>
        <v>7.6690860058211421E-2</v>
      </c>
      <c r="D736" t="s">
        <v>6382</v>
      </c>
      <c r="E736">
        <v>1</v>
      </c>
      <c r="F736" t="s">
        <v>6385</v>
      </c>
      <c r="G736">
        <f t="shared" si="35"/>
        <v>2006</v>
      </c>
      <c r="H736" s="23">
        <v>38687</v>
      </c>
      <c r="I736" s="2">
        <f>_xlfn.XLOOKUP(A736,RES!C:C,RES!F:F)</f>
        <v>512.35540000000003</v>
      </c>
      <c r="J736" s="2">
        <f t="shared" si="34"/>
        <v>165.49478505608002</v>
      </c>
      <c r="K736"/>
      <c r="S736"/>
      <c r="T736"/>
    </row>
    <row r="737" spans="1:20" x14ac:dyDescent="0.2">
      <c r="A737" t="s">
        <v>6169</v>
      </c>
      <c r="B737">
        <v>399.7</v>
      </c>
      <c r="C737" s="2">
        <f t="shared" si="33"/>
        <v>0.10003752110694226</v>
      </c>
      <c r="D737" t="s">
        <v>6382</v>
      </c>
      <c r="E737">
        <v>1</v>
      </c>
      <c r="F737" t="s">
        <v>6385</v>
      </c>
      <c r="G737">
        <f t="shared" si="35"/>
        <v>2006</v>
      </c>
      <c r="H737" s="23">
        <v>38718</v>
      </c>
      <c r="I737" s="2">
        <f>_xlfn.XLOOKUP(A737,RES!C:C,RES!F:F)</f>
        <v>319.10879999999997</v>
      </c>
      <c r="J737" s="2">
        <f t="shared" si="34"/>
        <v>64.998163797247983</v>
      </c>
      <c r="K737"/>
      <c r="S737"/>
      <c r="T737"/>
    </row>
    <row r="738" spans="1:20" x14ac:dyDescent="0.2">
      <c r="A738" t="s">
        <v>6170</v>
      </c>
      <c r="B738">
        <v>242.3</v>
      </c>
      <c r="C738" s="2">
        <f t="shared" si="33"/>
        <v>0.12848525435259234</v>
      </c>
      <c r="D738" t="s">
        <v>6382</v>
      </c>
      <c r="E738">
        <v>1</v>
      </c>
      <c r="F738" t="s">
        <v>6385</v>
      </c>
      <c r="G738">
        <f t="shared" si="35"/>
        <v>2006</v>
      </c>
      <c r="H738" s="23">
        <v>38749</v>
      </c>
      <c r="I738" s="2">
        <f>_xlfn.XLOOKUP(A738,RES!C:C,RES!F:F)</f>
        <v>259.38080000000002</v>
      </c>
      <c r="J738" s="2">
        <f t="shared" si="34"/>
        <v>4.8164049300866756</v>
      </c>
      <c r="K738"/>
      <c r="S738"/>
      <c r="T738"/>
    </row>
    <row r="739" spans="1:20" x14ac:dyDescent="0.2">
      <c r="A739" t="s">
        <v>6171</v>
      </c>
      <c r="B739">
        <v>521.1</v>
      </c>
      <c r="C739" s="2">
        <f t="shared" si="33"/>
        <v>8.7613183096128033E-2</v>
      </c>
      <c r="D739" t="s">
        <v>6382</v>
      </c>
      <c r="E739">
        <v>1</v>
      </c>
      <c r="F739" t="s">
        <v>6385</v>
      </c>
      <c r="G739">
        <f t="shared" si="35"/>
        <v>2006</v>
      </c>
      <c r="H739" s="23">
        <v>38777</v>
      </c>
      <c r="I739" s="2">
        <f>_xlfn.XLOOKUP(A739,RES!C:C,RES!F:F)</f>
        <v>421.64350000000002</v>
      </c>
      <c r="J739" s="2">
        <f t="shared" si="34"/>
        <v>75.928577180963359</v>
      </c>
      <c r="K739"/>
      <c r="S739"/>
      <c r="T739"/>
    </row>
    <row r="740" spans="1:20" x14ac:dyDescent="0.2">
      <c r="A740" t="s">
        <v>6172</v>
      </c>
      <c r="B740">
        <v>441.2</v>
      </c>
      <c r="C740" s="2">
        <f t="shared" si="33"/>
        <v>9.5216506640914772E-2</v>
      </c>
      <c r="D740" t="s">
        <v>6382</v>
      </c>
      <c r="E740">
        <v>1</v>
      </c>
      <c r="F740" t="s">
        <v>6385</v>
      </c>
      <c r="G740">
        <f t="shared" si="35"/>
        <v>2006</v>
      </c>
      <c r="H740" s="23">
        <v>38808</v>
      </c>
      <c r="I740" s="2">
        <f>_xlfn.XLOOKUP(A740,RES!C:C,RES!F:F)</f>
        <v>335.55549999999999</v>
      </c>
      <c r="J740" s="2">
        <f t="shared" si="34"/>
        <v>101.18549755439712</v>
      </c>
      <c r="K740"/>
      <c r="S740"/>
      <c r="T740"/>
    </row>
    <row r="741" spans="1:20" x14ac:dyDescent="0.2">
      <c r="A741" t="s">
        <v>6173</v>
      </c>
      <c r="B741">
        <v>46.2</v>
      </c>
      <c r="C741" s="2">
        <f t="shared" si="33"/>
        <v>0.29424494316824984</v>
      </c>
      <c r="D741" t="s">
        <v>6382</v>
      </c>
      <c r="E741">
        <v>1</v>
      </c>
      <c r="F741" t="s">
        <v>6385</v>
      </c>
      <c r="G741">
        <f t="shared" si="35"/>
        <v>2006</v>
      </c>
      <c r="H741" s="23">
        <v>38838</v>
      </c>
      <c r="I741" s="2">
        <f>_xlfn.XLOOKUP(A741,RES!C:C,RES!F:F)</f>
        <v>136.84610000000001</v>
      </c>
      <c r="J741" s="2">
        <f t="shared" si="34"/>
        <v>711.40393465021646</v>
      </c>
      <c r="K741"/>
      <c r="S741"/>
      <c r="T741"/>
    </row>
    <row r="742" spans="1:20" x14ac:dyDescent="0.2">
      <c r="A742" t="s">
        <v>6174</v>
      </c>
      <c r="B742">
        <v>13.6</v>
      </c>
      <c r="C742" s="2">
        <f t="shared" si="33"/>
        <v>0.54232614454664041</v>
      </c>
      <c r="D742" t="s">
        <v>6382</v>
      </c>
      <c r="E742">
        <v>1</v>
      </c>
      <c r="F742" t="s">
        <v>6385</v>
      </c>
      <c r="G742">
        <f t="shared" si="35"/>
        <v>2006</v>
      </c>
      <c r="H742" s="23">
        <v>38869</v>
      </c>
      <c r="I742" s="2">
        <f>_xlfn.XLOOKUP(A742,RES!C:C,RES!F:F)</f>
        <v>107.0411</v>
      </c>
      <c r="J742" s="2">
        <f t="shared" si="34"/>
        <v>2568.0115203558826</v>
      </c>
      <c r="K742"/>
      <c r="S742"/>
      <c r="T742"/>
    </row>
    <row r="743" spans="1:20" x14ac:dyDescent="0.2">
      <c r="A743" t="s">
        <v>6175</v>
      </c>
      <c r="B743">
        <v>4</v>
      </c>
      <c r="C743" s="2">
        <f t="shared" si="33"/>
        <v>1</v>
      </c>
      <c r="D743" t="s">
        <v>6382</v>
      </c>
      <c r="E743">
        <v>1</v>
      </c>
      <c r="F743" t="s">
        <v>6385</v>
      </c>
      <c r="G743">
        <f t="shared" si="35"/>
        <v>2006</v>
      </c>
      <c r="H743" s="23">
        <v>38899</v>
      </c>
      <c r="I743" s="2">
        <f>_xlfn.XLOOKUP(A743,RES!C:C,RES!F:F)</f>
        <v>88.229159999999993</v>
      </c>
      <c r="J743" s="2">
        <f t="shared" si="34"/>
        <v>7094.5513943055985</v>
      </c>
      <c r="K743"/>
      <c r="S743"/>
      <c r="T743"/>
    </row>
    <row r="744" spans="1:20" x14ac:dyDescent="0.2">
      <c r="A744" t="s">
        <v>6176</v>
      </c>
      <c r="B744">
        <v>1.1100000000000001</v>
      </c>
      <c r="C744" s="2">
        <f t="shared" si="33"/>
        <v>1.8983159915049981</v>
      </c>
      <c r="D744" t="s">
        <v>6382</v>
      </c>
      <c r="E744">
        <v>1</v>
      </c>
      <c r="F744" t="s">
        <v>6385</v>
      </c>
      <c r="G744">
        <f t="shared" si="35"/>
        <v>2006</v>
      </c>
      <c r="H744" s="23">
        <v>38930</v>
      </c>
      <c r="I744" s="2">
        <f>_xlfn.XLOOKUP(A744,RES!C:C,RES!F:F)</f>
        <v>74.043400000000005</v>
      </c>
      <c r="J744" s="2">
        <f t="shared" si="34"/>
        <v>19168.579587603606</v>
      </c>
      <c r="K744"/>
      <c r="S744"/>
      <c r="T744"/>
    </row>
    <row r="745" spans="1:20" x14ac:dyDescent="0.2">
      <c r="A745" t="s">
        <v>6177</v>
      </c>
      <c r="B745">
        <v>0.29599999999999999</v>
      </c>
      <c r="C745" s="2">
        <f t="shared" si="33"/>
        <v>2</v>
      </c>
      <c r="D745" t="s">
        <v>6382</v>
      </c>
      <c r="E745">
        <v>1</v>
      </c>
      <c r="F745" t="s">
        <v>6385</v>
      </c>
      <c r="G745">
        <f t="shared" si="35"/>
        <v>2006</v>
      </c>
      <c r="H745" s="23">
        <v>38961</v>
      </c>
      <c r="I745" s="2">
        <f>_xlfn.XLOOKUP(A745,RES!C:C,RES!F:F)</f>
        <v>66.500579999999999</v>
      </c>
      <c r="J745" s="2">
        <f t="shared" si="34"/>
        <v>17532.185651905595</v>
      </c>
      <c r="K745"/>
      <c r="S745"/>
      <c r="T745"/>
    </row>
    <row r="746" spans="1:20" x14ac:dyDescent="0.2">
      <c r="A746" t="s">
        <v>6178</v>
      </c>
      <c r="B746">
        <v>0.44900000000000001</v>
      </c>
      <c r="C746" s="2">
        <f t="shared" si="33"/>
        <v>2</v>
      </c>
      <c r="D746" t="s">
        <v>6382</v>
      </c>
      <c r="E746">
        <v>1</v>
      </c>
      <c r="F746" t="s">
        <v>6385</v>
      </c>
      <c r="G746">
        <f t="shared" si="35"/>
        <v>2007</v>
      </c>
      <c r="H746" s="23">
        <v>38991</v>
      </c>
      <c r="I746" s="2">
        <f>_xlfn.XLOOKUP(A746,RES!C:C,RES!F:F)</f>
        <v>62.31944</v>
      </c>
      <c r="J746" s="2">
        <f t="shared" si="34"/>
        <v>15311.805383174402</v>
      </c>
      <c r="K746"/>
      <c r="S746"/>
      <c r="T746"/>
    </row>
    <row r="747" spans="1:20" x14ac:dyDescent="0.2">
      <c r="A747" t="s">
        <v>6179</v>
      </c>
      <c r="B747">
        <v>3.95</v>
      </c>
      <c r="C747" s="2">
        <f t="shared" si="33"/>
        <v>1.0063092108532552</v>
      </c>
      <c r="D747" t="s">
        <v>6382</v>
      </c>
      <c r="E747">
        <v>1</v>
      </c>
      <c r="F747" t="s">
        <v>6385</v>
      </c>
      <c r="G747">
        <f t="shared" si="35"/>
        <v>2007</v>
      </c>
      <c r="H747" s="23">
        <v>39022</v>
      </c>
      <c r="I747" s="2">
        <f>_xlfn.XLOOKUP(A747,RES!C:C,RES!F:F)</f>
        <v>62.168979999999998</v>
      </c>
      <c r="J747" s="2">
        <f t="shared" si="34"/>
        <v>3432.3540579649612</v>
      </c>
      <c r="K747"/>
      <c r="S747"/>
      <c r="T747"/>
    </row>
    <row r="748" spans="1:20" x14ac:dyDescent="0.2">
      <c r="A748" t="s">
        <v>6180</v>
      </c>
      <c r="B748">
        <v>42.4</v>
      </c>
      <c r="C748" s="2">
        <f t="shared" si="33"/>
        <v>0.30714755841697561</v>
      </c>
      <c r="D748" t="s">
        <v>6382</v>
      </c>
      <c r="E748">
        <v>1</v>
      </c>
      <c r="F748" t="s">
        <v>6385</v>
      </c>
      <c r="G748">
        <f t="shared" si="35"/>
        <v>2007</v>
      </c>
      <c r="H748" s="23">
        <v>39052</v>
      </c>
      <c r="I748" s="2">
        <f>_xlfn.XLOOKUP(A748,RES!C:C,RES!F:F)</f>
        <v>84.763890000000004</v>
      </c>
      <c r="J748" s="2">
        <f t="shared" si="34"/>
        <v>169.31124301246231</v>
      </c>
      <c r="K748"/>
      <c r="S748"/>
      <c r="T748"/>
    </row>
    <row r="749" spans="1:20" x14ac:dyDescent="0.2">
      <c r="A749" t="s">
        <v>6181</v>
      </c>
      <c r="B749">
        <v>15.7</v>
      </c>
      <c r="C749" s="2">
        <f t="shared" si="33"/>
        <v>0.50475446512506872</v>
      </c>
      <c r="D749" t="s">
        <v>6382</v>
      </c>
      <c r="E749">
        <v>1</v>
      </c>
      <c r="F749" t="s">
        <v>6385</v>
      </c>
      <c r="G749">
        <f t="shared" si="35"/>
        <v>2007</v>
      </c>
      <c r="H749" s="23">
        <v>39083</v>
      </c>
      <c r="I749" s="2">
        <f>_xlfn.XLOOKUP(A749,RES!C:C,RES!F:F)</f>
        <v>59.043399999999998</v>
      </c>
      <c r="J749" s="2">
        <f t="shared" si="34"/>
        <v>478.63702511082795</v>
      </c>
      <c r="K749"/>
      <c r="S749"/>
      <c r="T749"/>
    </row>
    <row r="750" spans="1:20" x14ac:dyDescent="0.2">
      <c r="A750" t="s">
        <v>6182</v>
      </c>
      <c r="B750">
        <v>210.9</v>
      </c>
      <c r="C750" s="2">
        <f t="shared" si="33"/>
        <v>0.13771831670409149</v>
      </c>
      <c r="D750" t="s">
        <v>6382</v>
      </c>
      <c r="E750">
        <v>1</v>
      </c>
      <c r="F750" t="s">
        <v>6385</v>
      </c>
      <c r="G750">
        <f t="shared" si="35"/>
        <v>2007</v>
      </c>
      <c r="H750" s="23">
        <v>39114</v>
      </c>
      <c r="I750" s="2">
        <f>_xlfn.XLOOKUP(A750,RES!C:C,RES!F:F)</f>
        <v>185.66550000000001</v>
      </c>
      <c r="J750" s="2">
        <f t="shared" si="34"/>
        <v>12.077382460881934</v>
      </c>
      <c r="K750"/>
      <c r="S750"/>
      <c r="T750"/>
    </row>
    <row r="751" spans="1:20" x14ac:dyDescent="0.2">
      <c r="A751" t="s">
        <v>6183</v>
      </c>
      <c r="B751">
        <v>58</v>
      </c>
      <c r="C751" s="2">
        <f t="shared" si="33"/>
        <v>0.26261286571944509</v>
      </c>
      <c r="D751" t="s">
        <v>6382</v>
      </c>
      <c r="E751">
        <v>1</v>
      </c>
      <c r="F751" t="s">
        <v>6385</v>
      </c>
      <c r="G751">
        <f t="shared" si="35"/>
        <v>2007</v>
      </c>
      <c r="H751" s="23">
        <v>39142</v>
      </c>
      <c r="I751" s="2">
        <f>_xlfn.XLOOKUP(A751,RES!C:C,RES!F:F)</f>
        <v>78.570599999999999</v>
      </c>
      <c r="J751" s="2">
        <f t="shared" si="34"/>
        <v>29.182729955862062</v>
      </c>
      <c r="K751"/>
      <c r="S751"/>
      <c r="T751"/>
    </row>
    <row r="752" spans="1:20" x14ac:dyDescent="0.2">
      <c r="A752" t="s">
        <v>6184</v>
      </c>
      <c r="B752">
        <v>16.399999999999999</v>
      </c>
      <c r="C752" s="2">
        <f t="shared" si="33"/>
        <v>0.49386479832479485</v>
      </c>
      <c r="D752" t="s">
        <v>6382</v>
      </c>
      <c r="E752">
        <v>1</v>
      </c>
      <c r="F752" t="s">
        <v>6385</v>
      </c>
      <c r="G752">
        <f t="shared" si="35"/>
        <v>2007</v>
      </c>
      <c r="H752" s="23">
        <v>39173</v>
      </c>
      <c r="I752" s="2">
        <f>_xlfn.XLOOKUP(A752,RES!C:C,RES!F:F)</f>
        <v>74.769099999999995</v>
      </c>
      <c r="J752" s="2">
        <f t="shared" si="34"/>
        <v>830.96386214878055</v>
      </c>
      <c r="K752"/>
      <c r="S752"/>
      <c r="T752"/>
    </row>
    <row r="753" spans="1:20" x14ac:dyDescent="0.2">
      <c r="A753" t="s">
        <v>6185</v>
      </c>
      <c r="B753">
        <v>6.32</v>
      </c>
      <c r="C753" s="2">
        <f t="shared" si="33"/>
        <v>0.79555728417573002</v>
      </c>
      <c r="D753" t="s">
        <v>6382</v>
      </c>
      <c r="E753">
        <v>1</v>
      </c>
      <c r="F753" t="s">
        <v>6385</v>
      </c>
      <c r="G753">
        <f t="shared" si="35"/>
        <v>2007</v>
      </c>
      <c r="H753" s="23">
        <v>39203</v>
      </c>
      <c r="I753" s="2">
        <f>_xlfn.XLOOKUP(A753,RES!C:C,RES!F:F)</f>
        <v>65.581599999999995</v>
      </c>
      <c r="J753" s="2">
        <f t="shared" si="34"/>
        <v>2222.7450851645563</v>
      </c>
      <c r="K753"/>
      <c r="S753"/>
      <c r="T753"/>
    </row>
    <row r="754" spans="1:20" x14ac:dyDescent="0.2">
      <c r="A754" t="s">
        <v>6186</v>
      </c>
      <c r="B754">
        <v>1.38</v>
      </c>
      <c r="C754" s="2">
        <f t="shared" si="33"/>
        <v>1.702513061517497</v>
      </c>
      <c r="D754" t="s">
        <v>6382</v>
      </c>
      <c r="E754">
        <v>1</v>
      </c>
      <c r="F754" t="s">
        <v>6385</v>
      </c>
      <c r="G754">
        <f t="shared" si="35"/>
        <v>2007</v>
      </c>
      <c r="H754" s="23">
        <v>39234</v>
      </c>
      <c r="I754" s="2">
        <f>_xlfn.XLOOKUP(A754,RES!C:C,RES!F:F)</f>
        <v>55.18403</v>
      </c>
      <c r="J754" s="2">
        <f t="shared" si="34"/>
        <v>8390.9380992489823</v>
      </c>
      <c r="K754"/>
      <c r="S754"/>
      <c r="T754"/>
    </row>
    <row r="755" spans="1:20" x14ac:dyDescent="0.2">
      <c r="A755" t="s">
        <v>6187</v>
      </c>
      <c r="B755">
        <v>1.7999999999999999E-2</v>
      </c>
      <c r="C755" s="2">
        <f t="shared" si="33"/>
        <v>2</v>
      </c>
      <c r="D755" t="s">
        <v>6382</v>
      </c>
      <c r="E755">
        <v>1</v>
      </c>
      <c r="F755" t="s">
        <v>6385</v>
      </c>
      <c r="G755">
        <f t="shared" si="35"/>
        <v>2007</v>
      </c>
      <c r="H755" s="23">
        <v>39264</v>
      </c>
      <c r="I755" s="2">
        <f>_xlfn.XLOOKUP(A755,RES!C:C,RES!F:F)</f>
        <v>47.24306</v>
      </c>
      <c r="J755" s="2">
        <f t="shared" si="34"/>
        <v>8920.8251680144003</v>
      </c>
      <c r="K755"/>
      <c r="S755"/>
      <c r="T755"/>
    </row>
    <row r="756" spans="1:20" x14ac:dyDescent="0.2">
      <c r="A756" t="s">
        <v>6188</v>
      </c>
      <c r="B756">
        <v>0</v>
      </c>
      <c r="C756" s="2">
        <f t="shared" si="33"/>
        <v>2</v>
      </c>
      <c r="D756" t="s">
        <v>6382</v>
      </c>
      <c r="E756">
        <v>1</v>
      </c>
      <c r="F756" t="s">
        <v>6385</v>
      </c>
      <c r="G756">
        <f t="shared" si="35"/>
        <v>2007</v>
      </c>
      <c r="H756" s="23">
        <v>39295</v>
      </c>
      <c r="I756" s="2">
        <f>_xlfn.XLOOKUP(A756,RES!C:C,RES!F:F)</f>
        <v>41.46875</v>
      </c>
      <c r="J756" s="2">
        <f t="shared" si="34"/>
        <v>6878.62890625</v>
      </c>
      <c r="K756"/>
      <c r="S756"/>
      <c r="T756"/>
    </row>
    <row r="757" spans="1:20" x14ac:dyDescent="0.2">
      <c r="A757" t="s">
        <v>6189</v>
      </c>
      <c r="B757">
        <v>0</v>
      </c>
      <c r="C757" s="2">
        <f t="shared" si="33"/>
        <v>2</v>
      </c>
      <c r="D757" t="s">
        <v>6382</v>
      </c>
      <c r="E757">
        <v>1</v>
      </c>
      <c r="F757" t="s">
        <v>6385</v>
      </c>
      <c r="G757">
        <f t="shared" si="35"/>
        <v>2007</v>
      </c>
      <c r="H757" s="23">
        <v>39326</v>
      </c>
      <c r="I757" s="2">
        <f>_xlfn.XLOOKUP(A757,RES!C:C,RES!F:F)</f>
        <v>39.563079999999999</v>
      </c>
      <c r="J757" s="2">
        <f t="shared" si="34"/>
        <v>6260.9491963455994</v>
      </c>
      <c r="K757"/>
      <c r="S757"/>
      <c r="T757"/>
    </row>
    <row r="758" spans="1:20" x14ac:dyDescent="0.2">
      <c r="A758" t="s">
        <v>6190</v>
      </c>
      <c r="B758">
        <v>0.28599999999999998</v>
      </c>
      <c r="C758" s="2">
        <f t="shared" si="33"/>
        <v>2</v>
      </c>
      <c r="D758" t="s">
        <v>6382</v>
      </c>
      <c r="E758">
        <v>1</v>
      </c>
      <c r="F758" t="s">
        <v>6385</v>
      </c>
      <c r="G758">
        <f t="shared" si="35"/>
        <v>2008</v>
      </c>
      <c r="H758" s="23">
        <v>39356</v>
      </c>
      <c r="I758" s="2">
        <f>_xlfn.XLOOKUP(A758,RES!C:C,RES!F:F)</f>
        <v>43.074069999999999</v>
      </c>
      <c r="J758" s="2">
        <f t="shared" si="34"/>
        <v>7323.2757372995993</v>
      </c>
      <c r="K758"/>
      <c r="S758"/>
      <c r="T758"/>
    </row>
    <row r="759" spans="1:20" x14ac:dyDescent="0.2">
      <c r="A759" t="s">
        <v>6191</v>
      </c>
      <c r="B759">
        <v>1.04</v>
      </c>
      <c r="C759" s="2">
        <f t="shared" si="33"/>
        <v>1.9611613513818402</v>
      </c>
      <c r="D759" t="s">
        <v>6382</v>
      </c>
      <c r="E759">
        <v>1</v>
      </c>
      <c r="F759" t="s">
        <v>6385</v>
      </c>
      <c r="G759">
        <f t="shared" si="35"/>
        <v>2008</v>
      </c>
      <c r="H759" s="23">
        <v>39387</v>
      </c>
      <c r="I759" s="2">
        <f>_xlfn.XLOOKUP(A759,RES!C:C,RES!F:F)</f>
        <v>40.896990000000002</v>
      </c>
      <c r="J759" s="2">
        <f t="shared" si="34"/>
        <v>6109.9217379234606</v>
      </c>
      <c r="K759"/>
      <c r="S759"/>
      <c r="T759"/>
    </row>
    <row r="760" spans="1:20" x14ac:dyDescent="0.2">
      <c r="A760" t="s">
        <v>6192</v>
      </c>
      <c r="B760">
        <v>32.299999999999997</v>
      </c>
      <c r="C760" s="2">
        <f t="shared" si="33"/>
        <v>0.35190767153889341</v>
      </c>
      <c r="D760" t="s">
        <v>6382</v>
      </c>
      <c r="E760">
        <v>1</v>
      </c>
      <c r="F760" t="s">
        <v>6385</v>
      </c>
      <c r="G760">
        <f t="shared" si="35"/>
        <v>2008</v>
      </c>
      <c r="H760" s="23">
        <v>39417</v>
      </c>
      <c r="I760" s="2">
        <f>_xlfn.XLOOKUP(A760,RES!C:C,RES!F:F)</f>
        <v>56.78819</v>
      </c>
      <c r="J760" s="2">
        <f t="shared" si="34"/>
        <v>74.262718201374639</v>
      </c>
      <c r="K760"/>
      <c r="S760"/>
      <c r="T760"/>
    </row>
    <row r="761" spans="1:20" x14ac:dyDescent="0.2">
      <c r="A761" t="s">
        <v>6193</v>
      </c>
      <c r="B761">
        <v>363.3</v>
      </c>
      <c r="C761" s="2">
        <f t="shared" si="33"/>
        <v>0.10492942590421928</v>
      </c>
      <c r="D761" t="s">
        <v>6382</v>
      </c>
      <c r="E761">
        <v>1</v>
      </c>
      <c r="F761" t="s">
        <v>6385</v>
      </c>
      <c r="G761">
        <f t="shared" si="35"/>
        <v>2008</v>
      </c>
      <c r="H761" s="23">
        <v>39448</v>
      </c>
      <c r="I761" s="2">
        <f>_xlfn.XLOOKUP(A761,RES!C:C,RES!F:F)</f>
        <v>296.4468</v>
      </c>
      <c r="J761" s="2">
        <f t="shared" si="34"/>
        <v>49.208371596366661</v>
      </c>
      <c r="K761"/>
      <c r="S761"/>
      <c r="T761"/>
    </row>
    <row r="762" spans="1:20" x14ac:dyDescent="0.2">
      <c r="A762" t="s">
        <v>6194</v>
      </c>
      <c r="B762">
        <v>262.39999999999998</v>
      </c>
      <c r="C762" s="2">
        <f t="shared" si="33"/>
        <v>0.12346619958119871</v>
      </c>
      <c r="D762" t="s">
        <v>6382</v>
      </c>
      <c r="E762">
        <v>1</v>
      </c>
      <c r="F762" t="s">
        <v>6385</v>
      </c>
      <c r="G762">
        <f t="shared" si="35"/>
        <v>2008</v>
      </c>
      <c r="H762" s="23">
        <v>39479</v>
      </c>
      <c r="I762" s="2">
        <f>_xlfn.XLOOKUP(A762,RES!C:C,RES!F:F)</f>
        <v>159.43870000000001</v>
      </c>
      <c r="J762" s="2">
        <f t="shared" si="34"/>
        <v>161.60105636722554</v>
      </c>
      <c r="K762"/>
      <c r="S762"/>
      <c r="T762"/>
    </row>
    <row r="763" spans="1:20" x14ac:dyDescent="0.2">
      <c r="A763" t="s">
        <v>6195</v>
      </c>
      <c r="B763">
        <v>42.9</v>
      </c>
      <c r="C763" s="2">
        <f t="shared" si="33"/>
        <v>0.30535240827622967</v>
      </c>
      <c r="D763" t="s">
        <v>6382</v>
      </c>
      <c r="E763">
        <v>1</v>
      </c>
      <c r="F763" t="s">
        <v>6385</v>
      </c>
      <c r="G763">
        <f t="shared" si="35"/>
        <v>2008</v>
      </c>
      <c r="H763" s="23">
        <v>39508</v>
      </c>
      <c r="I763" s="2">
        <f>_xlfn.XLOOKUP(A763,RES!C:C,RES!F:F)</f>
        <v>70.652780000000007</v>
      </c>
      <c r="J763" s="2">
        <f t="shared" si="34"/>
        <v>71.815086035282093</v>
      </c>
      <c r="K763"/>
      <c r="S763"/>
      <c r="T763"/>
    </row>
    <row r="764" spans="1:20" x14ac:dyDescent="0.2">
      <c r="A764" t="s">
        <v>6196</v>
      </c>
      <c r="B764">
        <v>13.4</v>
      </c>
      <c r="C764" s="2">
        <f t="shared" si="33"/>
        <v>0.54635836470815302</v>
      </c>
      <c r="D764" t="s">
        <v>6382</v>
      </c>
      <c r="E764">
        <v>1</v>
      </c>
      <c r="F764" t="s">
        <v>6385</v>
      </c>
      <c r="G764">
        <f t="shared" si="35"/>
        <v>2008</v>
      </c>
      <c r="H764" s="23">
        <v>39539</v>
      </c>
      <c r="I764" s="2">
        <f>_xlfn.XLOOKUP(A764,RES!C:C,RES!F:F)</f>
        <v>62.608800000000002</v>
      </c>
      <c r="J764" s="2">
        <f t="shared" si="34"/>
        <v>722.83761117611948</v>
      </c>
      <c r="K764"/>
      <c r="S764"/>
      <c r="T764"/>
    </row>
    <row r="765" spans="1:20" x14ac:dyDescent="0.2">
      <c r="A765" t="s">
        <v>6197</v>
      </c>
      <c r="B765">
        <v>6.21</v>
      </c>
      <c r="C765" s="2">
        <f t="shared" si="33"/>
        <v>0.80257235390512793</v>
      </c>
      <c r="D765" t="s">
        <v>6382</v>
      </c>
      <c r="E765">
        <v>1</v>
      </c>
      <c r="F765" t="s">
        <v>6385</v>
      </c>
      <c r="G765">
        <f t="shared" si="35"/>
        <v>2008</v>
      </c>
      <c r="H765" s="23">
        <v>39569</v>
      </c>
      <c r="I765" s="2">
        <f>_xlfn.XLOOKUP(A765,RES!C:C,RES!F:F)</f>
        <v>55.123840000000001</v>
      </c>
      <c r="J765" s="2">
        <f t="shared" si="34"/>
        <v>1541.1038605768761</v>
      </c>
      <c r="K765"/>
      <c r="S765"/>
      <c r="T765"/>
    </row>
    <row r="766" spans="1:20" x14ac:dyDescent="0.2">
      <c r="A766" t="s">
        <v>6198</v>
      </c>
      <c r="B766">
        <v>1.31</v>
      </c>
      <c r="C766" s="2">
        <f t="shared" si="33"/>
        <v>1.7474081133220758</v>
      </c>
      <c r="D766" t="s">
        <v>6382</v>
      </c>
      <c r="E766">
        <v>1</v>
      </c>
      <c r="F766" t="s">
        <v>6385</v>
      </c>
      <c r="G766">
        <f t="shared" si="35"/>
        <v>2008</v>
      </c>
      <c r="H766" s="23">
        <v>39600</v>
      </c>
      <c r="I766" s="2">
        <f>_xlfn.XLOOKUP(A766,RES!C:C,RES!F:F)</f>
        <v>46.826970000000003</v>
      </c>
      <c r="J766" s="2">
        <f t="shared" si="34"/>
        <v>6326.090253376793</v>
      </c>
      <c r="K766"/>
      <c r="S766"/>
      <c r="T766"/>
    </row>
    <row r="767" spans="1:20" x14ac:dyDescent="0.2">
      <c r="A767" t="s">
        <v>6199</v>
      </c>
      <c r="B767">
        <v>4.7E-2</v>
      </c>
      <c r="C767" s="2">
        <f t="shared" si="33"/>
        <v>2</v>
      </c>
      <c r="D767" t="s">
        <v>6382</v>
      </c>
      <c r="E767">
        <v>1</v>
      </c>
      <c r="F767" t="s">
        <v>6385</v>
      </c>
      <c r="G767">
        <f t="shared" si="35"/>
        <v>2008</v>
      </c>
      <c r="H767" s="23">
        <v>39630</v>
      </c>
      <c r="I767" s="2">
        <f>_xlfn.XLOOKUP(A767,RES!C:C,RES!F:F)</f>
        <v>39.828130000000002</v>
      </c>
      <c r="J767" s="2">
        <f t="shared" si="34"/>
        <v>6330.1532163076017</v>
      </c>
      <c r="K767"/>
      <c r="S767"/>
      <c r="T767"/>
    </row>
    <row r="768" spans="1:20" x14ac:dyDescent="0.2">
      <c r="A768" t="s">
        <v>6200</v>
      </c>
      <c r="B768">
        <v>0</v>
      </c>
      <c r="C768" s="2">
        <f t="shared" si="33"/>
        <v>2</v>
      </c>
      <c r="D768" t="s">
        <v>6382</v>
      </c>
      <c r="E768">
        <v>1</v>
      </c>
      <c r="F768" t="s">
        <v>6385</v>
      </c>
      <c r="G768">
        <f t="shared" si="35"/>
        <v>2008</v>
      </c>
      <c r="H768" s="23">
        <v>39661</v>
      </c>
      <c r="I768" s="2">
        <f>_xlfn.XLOOKUP(A768,RES!C:C,RES!F:F)</f>
        <v>34.848959999999998</v>
      </c>
      <c r="J768" s="2">
        <f t="shared" si="34"/>
        <v>4857.8000523263991</v>
      </c>
      <c r="K768"/>
      <c r="S768"/>
      <c r="T768"/>
    </row>
    <row r="769" spans="1:20" x14ac:dyDescent="0.2">
      <c r="A769" t="s">
        <v>6201</v>
      </c>
      <c r="B769">
        <v>0</v>
      </c>
      <c r="C769" s="2">
        <f t="shared" si="33"/>
        <v>2</v>
      </c>
      <c r="D769" t="s">
        <v>6382</v>
      </c>
      <c r="E769">
        <v>1</v>
      </c>
      <c r="F769" t="s">
        <v>6385</v>
      </c>
      <c r="G769">
        <f t="shared" si="35"/>
        <v>2008</v>
      </c>
      <c r="H769" s="23">
        <v>39692</v>
      </c>
      <c r="I769" s="2">
        <f>_xlfn.XLOOKUP(A769,RES!C:C,RES!F:F)</f>
        <v>33.138309999999997</v>
      </c>
      <c r="J769" s="2">
        <f t="shared" si="34"/>
        <v>4392.5903586243994</v>
      </c>
      <c r="K769"/>
      <c r="S769"/>
      <c r="T769"/>
    </row>
    <row r="770" spans="1:20" x14ac:dyDescent="0.2">
      <c r="A770" t="s">
        <v>6202</v>
      </c>
      <c r="B770">
        <v>0</v>
      </c>
      <c r="C770" s="2">
        <f t="shared" ref="C770:C833" si="36">_xlfn.XLOOKUP(F770,L:L,O:O)*E770/SQRT(MAX(1,B770))</f>
        <v>2</v>
      </c>
      <c r="D770" t="s">
        <v>6382</v>
      </c>
      <c r="E770">
        <v>1</v>
      </c>
      <c r="F770" t="s">
        <v>6385</v>
      </c>
      <c r="G770">
        <f t="shared" si="35"/>
        <v>2009</v>
      </c>
      <c r="H770" s="23">
        <v>39722</v>
      </c>
      <c r="I770" s="2">
        <f>_xlfn.XLOOKUP(A770,RES!C:C,RES!F:F)</f>
        <v>35.287039999999998</v>
      </c>
      <c r="J770" s="2">
        <f t="shared" si="34"/>
        <v>4980.7007678463997</v>
      </c>
      <c r="K770"/>
      <c r="S770"/>
      <c r="T770"/>
    </row>
    <row r="771" spans="1:20" x14ac:dyDescent="0.2">
      <c r="A771" t="s">
        <v>6203</v>
      </c>
      <c r="B771">
        <v>2.56</v>
      </c>
      <c r="C771" s="2">
        <f t="shared" si="36"/>
        <v>1.25</v>
      </c>
      <c r="D771" t="s">
        <v>6382</v>
      </c>
      <c r="E771">
        <v>1</v>
      </c>
      <c r="F771" t="s">
        <v>6385</v>
      </c>
      <c r="G771">
        <f t="shared" si="35"/>
        <v>2009</v>
      </c>
      <c r="H771" s="23">
        <v>39753</v>
      </c>
      <c r="I771" s="2">
        <f>_xlfn.XLOOKUP(A771,RES!C:C,RES!F:F)</f>
        <v>39.47222</v>
      </c>
      <c r="J771" s="2">
        <f t="shared" ref="J771:J834" si="37">((B771-I771)*C771)^2</f>
        <v>2128.9249770756246</v>
      </c>
      <c r="K771"/>
      <c r="S771"/>
      <c r="T771"/>
    </row>
    <row r="772" spans="1:20" x14ac:dyDescent="0.2">
      <c r="A772" t="s">
        <v>6204</v>
      </c>
      <c r="B772">
        <v>9.6</v>
      </c>
      <c r="C772" s="2">
        <f t="shared" si="36"/>
        <v>0.6454972243679028</v>
      </c>
      <c r="D772" t="s">
        <v>6382</v>
      </c>
      <c r="E772">
        <v>1</v>
      </c>
      <c r="F772" t="s">
        <v>6385</v>
      </c>
      <c r="G772">
        <f t="shared" si="35"/>
        <v>2009</v>
      </c>
      <c r="H772" s="23">
        <v>39783</v>
      </c>
      <c r="I772" s="2">
        <f>_xlfn.XLOOKUP(A772,RES!C:C,RES!F:F)</f>
        <v>42.188659999999999</v>
      </c>
      <c r="J772" s="2">
        <f t="shared" si="37"/>
        <v>442.50865024816659</v>
      </c>
      <c r="K772"/>
      <c r="S772"/>
      <c r="T772"/>
    </row>
    <row r="773" spans="1:20" x14ac:dyDescent="0.2">
      <c r="A773" t="s">
        <v>6205</v>
      </c>
      <c r="B773">
        <v>5.71</v>
      </c>
      <c r="C773" s="2">
        <f t="shared" si="36"/>
        <v>0.83697395063737445</v>
      </c>
      <c r="D773" t="s">
        <v>6382</v>
      </c>
      <c r="E773">
        <v>1</v>
      </c>
      <c r="F773" t="s">
        <v>6385</v>
      </c>
      <c r="G773">
        <f t="shared" si="35"/>
        <v>2009</v>
      </c>
      <c r="H773" s="23">
        <v>39814</v>
      </c>
      <c r="I773" s="2">
        <f>_xlfn.XLOOKUP(A773,RES!C:C,RES!F:F)</f>
        <v>36.024880000000003</v>
      </c>
      <c r="J773" s="2">
        <f t="shared" si="37"/>
        <v>643.77719748819618</v>
      </c>
      <c r="K773"/>
      <c r="S773"/>
      <c r="T773"/>
    </row>
    <row r="774" spans="1:20" x14ac:dyDescent="0.2">
      <c r="A774" t="s">
        <v>6206</v>
      </c>
      <c r="B774">
        <v>284.7</v>
      </c>
      <c r="C774" s="2">
        <f t="shared" si="36"/>
        <v>0.11853217733415554</v>
      </c>
      <c r="D774" t="s">
        <v>6382</v>
      </c>
      <c r="E774">
        <v>1</v>
      </c>
      <c r="F774" t="s">
        <v>6385</v>
      </c>
      <c r="G774">
        <f t="shared" si="35"/>
        <v>2009</v>
      </c>
      <c r="H774" s="23">
        <v>39845</v>
      </c>
      <c r="I774" s="2">
        <f>_xlfn.XLOOKUP(A774,RES!C:C,RES!F:F)</f>
        <v>242.63890000000001</v>
      </c>
      <c r="J774" s="2">
        <f t="shared" si="37"/>
        <v>24.856145180330152</v>
      </c>
      <c r="K774"/>
      <c r="S774"/>
      <c r="T774"/>
    </row>
    <row r="775" spans="1:20" x14ac:dyDescent="0.2">
      <c r="A775" t="s">
        <v>6207</v>
      </c>
      <c r="B775">
        <v>195</v>
      </c>
      <c r="C775" s="2">
        <f t="shared" si="36"/>
        <v>0.14322297480788659</v>
      </c>
      <c r="D775" t="s">
        <v>6382</v>
      </c>
      <c r="E775">
        <v>1</v>
      </c>
      <c r="F775" t="s">
        <v>6385</v>
      </c>
      <c r="G775">
        <f t="shared" si="35"/>
        <v>2009</v>
      </c>
      <c r="H775" s="23">
        <v>39873</v>
      </c>
      <c r="I775" s="2">
        <f>_xlfn.XLOOKUP(A775,RES!C:C,RES!F:F)</f>
        <v>114.474</v>
      </c>
      <c r="J775" s="2">
        <f t="shared" si="37"/>
        <v>133.01408566153847</v>
      </c>
      <c r="K775"/>
      <c r="S775"/>
      <c r="T775"/>
    </row>
    <row r="776" spans="1:20" x14ac:dyDescent="0.2">
      <c r="A776" t="s">
        <v>6208</v>
      </c>
      <c r="B776">
        <v>8.44</v>
      </c>
      <c r="C776" s="2">
        <f t="shared" si="36"/>
        <v>0.68842839082151419</v>
      </c>
      <c r="D776" t="s">
        <v>6382</v>
      </c>
      <c r="E776">
        <v>1</v>
      </c>
      <c r="F776" t="s">
        <v>6385</v>
      </c>
      <c r="G776">
        <f t="shared" si="35"/>
        <v>2009</v>
      </c>
      <c r="H776" s="23">
        <v>39904</v>
      </c>
      <c r="I776" s="2">
        <f>_xlfn.XLOOKUP(A776,RES!C:C,RES!F:F)</f>
        <v>66.689239999999998</v>
      </c>
      <c r="J776" s="2">
        <f t="shared" si="37"/>
        <v>1608.0445310794312</v>
      </c>
      <c r="K776"/>
      <c r="S776"/>
      <c r="T776"/>
    </row>
    <row r="777" spans="1:20" x14ac:dyDescent="0.2">
      <c r="A777" t="s">
        <v>6209</v>
      </c>
      <c r="B777">
        <v>21.7</v>
      </c>
      <c r="C777" s="2">
        <f t="shared" si="36"/>
        <v>0.42933879074109188</v>
      </c>
      <c r="D777" t="s">
        <v>6382</v>
      </c>
      <c r="E777">
        <v>1</v>
      </c>
      <c r="F777" t="s">
        <v>6385</v>
      </c>
      <c r="G777">
        <f t="shared" si="35"/>
        <v>2009</v>
      </c>
      <c r="H777" s="23">
        <v>39934</v>
      </c>
      <c r="I777" s="2">
        <f>_xlfn.XLOOKUP(A777,RES!C:C,RES!F:F)</f>
        <v>80.962959999999995</v>
      </c>
      <c r="J777" s="2">
        <f t="shared" si="37"/>
        <v>647.39141529246081</v>
      </c>
      <c r="K777"/>
      <c r="S777"/>
      <c r="T777"/>
    </row>
    <row r="778" spans="1:20" x14ac:dyDescent="0.2">
      <c r="A778" t="s">
        <v>6210</v>
      </c>
      <c r="B778">
        <v>2.88</v>
      </c>
      <c r="C778" s="2">
        <f t="shared" si="36"/>
        <v>1.1785113019775793</v>
      </c>
      <c r="D778" t="s">
        <v>6382</v>
      </c>
      <c r="E778">
        <v>1</v>
      </c>
      <c r="F778" t="s">
        <v>6385</v>
      </c>
      <c r="G778">
        <f t="shared" si="35"/>
        <v>2009</v>
      </c>
      <c r="H778" s="23">
        <v>39965</v>
      </c>
      <c r="I778" s="2">
        <f>_xlfn.XLOOKUP(A778,RES!C:C,RES!F:F)</f>
        <v>56.44097</v>
      </c>
      <c r="J778" s="2">
        <f t="shared" si="37"/>
        <v>3984.4132046401392</v>
      </c>
      <c r="K778"/>
      <c r="S778"/>
      <c r="T778"/>
    </row>
    <row r="779" spans="1:20" x14ac:dyDescent="0.2">
      <c r="A779" t="s">
        <v>6211</v>
      </c>
      <c r="B779">
        <v>0.61599999999999999</v>
      </c>
      <c r="C779" s="2">
        <f t="shared" si="36"/>
        <v>2</v>
      </c>
      <c r="D779" t="s">
        <v>6382</v>
      </c>
      <c r="E779">
        <v>1</v>
      </c>
      <c r="F779" t="s">
        <v>6385</v>
      </c>
      <c r="G779">
        <f t="shared" si="35"/>
        <v>2009</v>
      </c>
      <c r="H779" s="23">
        <v>39995</v>
      </c>
      <c r="I779" s="2">
        <f>_xlfn.XLOOKUP(A779,RES!C:C,RES!F:F)</f>
        <v>45.55151</v>
      </c>
      <c r="J779" s="2">
        <f t="shared" si="37"/>
        <v>8076.8002358404001</v>
      </c>
      <c r="K779"/>
      <c r="S779"/>
      <c r="T779"/>
    </row>
    <row r="780" spans="1:20" x14ac:dyDescent="0.2">
      <c r="A780" t="s">
        <v>6212</v>
      </c>
      <c r="B780">
        <v>0</v>
      </c>
      <c r="C780" s="2">
        <f t="shared" si="36"/>
        <v>2</v>
      </c>
      <c r="D780" t="s">
        <v>6382</v>
      </c>
      <c r="E780">
        <v>1</v>
      </c>
      <c r="F780" t="s">
        <v>6385</v>
      </c>
      <c r="G780">
        <f t="shared" si="35"/>
        <v>2009</v>
      </c>
      <c r="H780" s="23">
        <v>40026</v>
      </c>
      <c r="I780" s="2">
        <f>_xlfn.XLOOKUP(A780,RES!C:C,RES!F:F)</f>
        <v>38.532989999999998</v>
      </c>
      <c r="J780" s="2">
        <f t="shared" si="37"/>
        <v>5939.1652733603996</v>
      </c>
      <c r="K780"/>
      <c r="S780"/>
      <c r="T780"/>
    </row>
    <row r="781" spans="1:20" x14ac:dyDescent="0.2">
      <c r="A781" t="s">
        <v>6213</v>
      </c>
      <c r="B781">
        <v>0</v>
      </c>
      <c r="C781" s="2">
        <f t="shared" si="36"/>
        <v>2</v>
      </c>
      <c r="D781" t="s">
        <v>6382</v>
      </c>
      <c r="E781">
        <v>1</v>
      </c>
      <c r="F781" t="s">
        <v>6385</v>
      </c>
      <c r="G781">
        <f t="shared" si="35"/>
        <v>2009</v>
      </c>
      <c r="H781" s="23">
        <v>40057</v>
      </c>
      <c r="I781" s="2">
        <f>_xlfn.XLOOKUP(A781,RES!C:C,RES!F:F)</f>
        <v>35.734380000000002</v>
      </c>
      <c r="J781" s="2">
        <f t="shared" si="37"/>
        <v>5107.7836559376001</v>
      </c>
      <c r="K781"/>
      <c r="S781"/>
      <c r="T781"/>
    </row>
    <row r="782" spans="1:20" x14ac:dyDescent="0.2">
      <c r="A782" t="s">
        <v>6214</v>
      </c>
      <c r="B782">
        <v>3.25</v>
      </c>
      <c r="C782" s="2">
        <f t="shared" si="36"/>
        <v>1.1094003924504583</v>
      </c>
      <c r="D782" t="s">
        <v>6382</v>
      </c>
      <c r="E782">
        <v>1</v>
      </c>
      <c r="F782" t="s">
        <v>6385</v>
      </c>
      <c r="G782">
        <f t="shared" si="35"/>
        <v>2010</v>
      </c>
      <c r="H782" s="23">
        <v>40087</v>
      </c>
      <c r="I782" s="2">
        <f>_xlfn.XLOOKUP(A782,RES!C:C,RES!F:F)</f>
        <v>43.21181</v>
      </c>
      <c r="J782" s="2">
        <f t="shared" si="37"/>
        <v>1965.472318124431</v>
      </c>
      <c r="K782"/>
      <c r="S782"/>
      <c r="T782"/>
    </row>
    <row r="783" spans="1:20" x14ac:dyDescent="0.2">
      <c r="A783" t="s">
        <v>6215</v>
      </c>
      <c r="B783">
        <v>1.25</v>
      </c>
      <c r="C783" s="2">
        <f t="shared" si="36"/>
        <v>1.7888543819998317</v>
      </c>
      <c r="D783" t="s">
        <v>6382</v>
      </c>
      <c r="E783">
        <v>1</v>
      </c>
      <c r="F783" t="s">
        <v>6385</v>
      </c>
      <c r="G783">
        <f t="shared" si="35"/>
        <v>2010</v>
      </c>
      <c r="H783" s="23">
        <v>40118</v>
      </c>
      <c r="I783" s="2">
        <f>_xlfn.XLOOKUP(A783,RES!C:C,RES!F:F)</f>
        <v>38.349539999999998</v>
      </c>
      <c r="J783" s="2">
        <f t="shared" si="37"/>
        <v>4404.4027782771191</v>
      </c>
      <c r="K783"/>
      <c r="S783"/>
      <c r="T783"/>
    </row>
    <row r="784" spans="1:20" x14ac:dyDescent="0.2">
      <c r="A784" t="s">
        <v>6216</v>
      </c>
      <c r="B784">
        <v>9.36</v>
      </c>
      <c r="C784" s="2">
        <f t="shared" si="36"/>
        <v>0.65372045046061344</v>
      </c>
      <c r="D784" t="s">
        <v>6382</v>
      </c>
      <c r="E784">
        <v>1</v>
      </c>
      <c r="F784" t="s">
        <v>6385</v>
      </c>
      <c r="G784">
        <f t="shared" si="35"/>
        <v>2010</v>
      </c>
      <c r="H784" s="23">
        <v>40148</v>
      </c>
      <c r="I784" s="2">
        <f>_xlfn.XLOOKUP(A784,RES!C:C,RES!F:F)</f>
        <v>42.075809999999997</v>
      </c>
      <c r="J784" s="2">
        <f t="shared" si="37"/>
        <v>457.40351451115379</v>
      </c>
      <c r="K784"/>
      <c r="S784"/>
      <c r="T784"/>
    </row>
    <row r="785" spans="1:20" x14ac:dyDescent="0.2">
      <c r="A785" t="s">
        <v>6217</v>
      </c>
      <c r="B785">
        <v>384.8</v>
      </c>
      <c r="C785" s="2">
        <f t="shared" si="36"/>
        <v>0.1019559237857732</v>
      </c>
      <c r="D785" t="s">
        <v>6382</v>
      </c>
      <c r="E785">
        <v>1</v>
      </c>
      <c r="F785" t="s">
        <v>6385</v>
      </c>
      <c r="G785">
        <f t="shared" si="35"/>
        <v>2010</v>
      </c>
      <c r="H785" s="23">
        <v>40179</v>
      </c>
      <c r="I785" s="2">
        <f>_xlfn.XLOOKUP(A785,RES!C:C,RES!F:F)</f>
        <v>272.77780000000001</v>
      </c>
      <c r="J785" s="2">
        <f t="shared" si="37"/>
        <v>130.44670782577958</v>
      </c>
      <c r="K785"/>
      <c r="S785"/>
      <c r="T785"/>
    </row>
    <row r="786" spans="1:20" x14ac:dyDescent="0.2">
      <c r="A786" t="s">
        <v>6218</v>
      </c>
      <c r="B786">
        <v>213.2</v>
      </c>
      <c r="C786" s="2">
        <f t="shared" si="36"/>
        <v>0.13697345026974844</v>
      </c>
      <c r="D786" t="s">
        <v>6382</v>
      </c>
      <c r="E786">
        <v>1</v>
      </c>
      <c r="F786" t="s">
        <v>6385</v>
      </c>
      <c r="G786">
        <f t="shared" si="35"/>
        <v>2010</v>
      </c>
      <c r="H786" s="23">
        <v>40210</v>
      </c>
      <c r="I786" s="2">
        <f>_xlfn.XLOOKUP(A786,RES!C:C,RES!F:F)</f>
        <v>167.99770000000001</v>
      </c>
      <c r="J786" s="2">
        <f t="shared" si="37"/>
        <v>38.334857885365828</v>
      </c>
      <c r="K786"/>
      <c r="S786"/>
      <c r="T786"/>
    </row>
    <row r="787" spans="1:20" x14ac:dyDescent="0.2">
      <c r="A787" t="s">
        <v>6219</v>
      </c>
      <c r="B787">
        <v>181</v>
      </c>
      <c r="C787" s="2">
        <f t="shared" si="36"/>
        <v>0.14865882924943327</v>
      </c>
      <c r="D787" t="s">
        <v>6382</v>
      </c>
      <c r="E787">
        <v>1</v>
      </c>
      <c r="F787" t="s">
        <v>6385</v>
      </c>
      <c r="G787">
        <f t="shared" si="35"/>
        <v>2010</v>
      </c>
      <c r="H787" s="23">
        <v>40238</v>
      </c>
      <c r="I787" s="2">
        <f>_xlfn.XLOOKUP(A787,RES!C:C,RES!F:F)</f>
        <v>132.9282</v>
      </c>
      <c r="J787" s="2">
        <f t="shared" si="37"/>
        <v>51.069568071602212</v>
      </c>
      <c r="K787"/>
      <c r="S787"/>
      <c r="T787"/>
    </row>
    <row r="788" spans="1:20" x14ac:dyDescent="0.2">
      <c r="A788" t="s">
        <v>6220</v>
      </c>
      <c r="B788">
        <v>219.6</v>
      </c>
      <c r="C788" s="2">
        <f t="shared" si="36"/>
        <v>0.13496272169648599</v>
      </c>
      <c r="D788" t="s">
        <v>6382</v>
      </c>
      <c r="E788">
        <v>1</v>
      </c>
      <c r="F788" t="s">
        <v>6385</v>
      </c>
      <c r="G788">
        <f t="shared" si="35"/>
        <v>2010</v>
      </c>
      <c r="H788" s="23">
        <v>40269</v>
      </c>
      <c r="I788" s="2">
        <f>_xlfn.XLOOKUP(A788,RES!C:C,RES!F:F)</f>
        <v>180.81020000000001</v>
      </c>
      <c r="J788" s="2">
        <f t="shared" si="37"/>
        <v>27.407078033515461</v>
      </c>
      <c r="K788"/>
      <c r="S788"/>
      <c r="T788"/>
    </row>
    <row r="789" spans="1:20" x14ac:dyDescent="0.2">
      <c r="A789" t="s">
        <v>6221</v>
      </c>
      <c r="B789">
        <v>35</v>
      </c>
      <c r="C789" s="2">
        <f t="shared" si="36"/>
        <v>0.33806170189140661</v>
      </c>
      <c r="D789" t="s">
        <v>6382</v>
      </c>
      <c r="E789">
        <v>1</v>
      </c>
      <c r="F789" t="s">
        <v>6385</v>
      </c>
      <c r="G789">
        <f t="shared" ref="G789:G852" si="38">G777+1</f>
        <v>2010</v>
      </c>
      <c r="H789" s="23">
        <v>40299</v>
      </c>
      <c r="I789" s="2">
        <f>_xlfn.XLOOKUP(A789,RES!C:C,RES!F:F)</f>
        <v>97.259259999999998</v>
      </c>
      <c r="J789" s="2">
        <f t="shared" si="37"/>
        <v>442.99605208543989</v>
      </c>
      <c r="K789"/>
      <c r="S789"/>
      <c r="T789"/>
    </row>
    <row r="790" spans="1:20" x14ac:dyDescent="0.2">
      <c r="A790" t="s">
        <v>6222</v>
      </c>
      <c r="B790">
        <v>11.4</v>
      </c>
      <c r="C790" s="2">
        <f t="shared" si="36"/>
        <v>0.59234887775909228</v>
      </c>
      <c r="D790" t="s">
        <v>6382</v>
      </c>
      <c r="E790">
        <v>1</v>
      </c>
      <c r="F790" t="s">
        <v>6385</v>
      </c>
      <c r="G790">
        <f t="shared" si="38"/>
        <v>2010</v>
      </c>
      <c r="H790" s="23">
        <v>40330</v>
      </c>
      <c r="I790" s="2">
        <f>_xlfn.XLOOKUP(A790,RES!C:C,RES!F:F)</f>
        <v>74.001159999999999</v>
      </c>
      <c r="J790" s="2">
        <f t="shared" si="37"/>
        <v>1375.0544678405611</v>
      </c>
      <c r="K790"/>
      <c r="S790"/>
      <c r="T790"/>
    </row>
    <row r="791" spans="1:20" x14ac:dyDescent="0.2">
      <c r="A791" t="s">
        <v>6223</v>
      </c>
      <c r="B791">
        <v>3.13</v>
      </c>
      <c r="C791" s="2">
        <f t="shared" si="36"/>
        <v>1.130466837888443</v>
      </c>
      <c r="D791" t="s">
        <v>6382</v>
      </c>
      <c r="E791">
        <v>1</v>
      </c>
      <c r="F791" t="s">
        <v>6385</v>
      </c>
      <c r="G791">
        <f t="shared" si="38"/>
        <v>2010</v>
      </c>
      <c r="H791" s="23">
        <v>40360</v>
      </c>
      <c r="I791" s="2">
        <f>_xlfn.XLOOKUP(A791,RES!C:C,RES!F:F)</f>
        <v>60.646990000000002</v>
      </c>
      <c r="J791" s="2">
        <f t="shared" si="37"/>
        <v>4227.7369184154641</v>
      </c>
      <c r="K791"/>
      <c r="S791"/>
      <c r="T791"/>
    </row>
    <row r="792" spans="1:20" x14ac:dyDescent="0.2">
      <c r="A792" t="s">
        <v>6224</v>
      </c>
      <c r="B792">
        <v>1.08</v>
      </c>
      <c r="C792" s="2">
        <f t="shared" si="36"/>
        <v>1.9245008972987523</v>
      </c>
      <c r="D792" t="s">
        <v>6382</v>
      </c>
      <c r="E792">
        <v>1</v>
      </c>
      <c r="F792" t="s">
        <v>6385</v>
      </c>
      <c r="G792">
        <f t="shared" si="38"/>
        <v>2010</v>
      </c>
      <c r="H792" s="23">
        <v>40391</v>
      </c>
      <c r="I792" s="2">
        <f>_xlfn.XLOOKUP(A792,RES!C:C,RES!F:F)</f>
        <v>51.26099</v>
      </c>
      <c r="J792" s="2">
        <f t="shared" si="37"/>
        <v>9326.4139162225911</v>
      </c>
      <c r="K792"/>
      <c r="S792"/>
      <c r="T792"/>
    </row>
    <row r="793" spans="1:20" x14ac:dyDescent="0.2">
      <c r="A793" t="s">
        <v>6225</v>
      </c>
      <c r="B793">
        <v>5.7000000000000002E-2</v>
      </c>
      <c r="C793" s="2">
        <f t="shared" si="36"/>
        <v>2</v>
      </c>
      <c r="D793" t="s">
        <v>6382</v>
      </c>
      <c r="E793">
        <v>1</v>
      </c>
      <c r="F793" t="s">
        <v>6385</v>
      </c>
      <c r="G793">
        <f t="shared" si="38"/>
        <v>2010</v>
      </c>
      <c r="H793" s="23">
        <v>40422</v>
      </c>
      <c r="I793" s="2">
        <f>_xlfn.XLOOKUP(A793,RES!C:C,RES!F:F)</f>
        <v>46.440390000000001</v>
      </c>
      <c r="J793" s="2">
        <f t="shared" si="37"/>
        <v>8605.6754715684001</v>
      </c>
      <c r="K793"/>
      <c r="S793"/>
      <c r="T793"/>
    </row>
    <row r="794" spans="1:20" x14ac:dyDescent="0.2">
      <c r="A794" t="s">
        <v>6226</v>
      </c>
      <c r="B794">
        <v>13.8</v>
      </c>
      <c r="C794" s="2">
        <f t="shared" si="36"/>
        <v>0.5383819020581655</v>
      </c>
      <c r="D794" t="s">
        <v>6382</v>
      </c>
      <c r="E794">
        <v>1</v>
      </c>
      <c r="F794" t="s">
        <v>6385</v>
      </c>
      <c r="G794">
        <f t="shared" si="38"/>
        <v>2011</v>
      </c>
      <c r="H794" s="23">
        <v>40452</v>
      </c>
      <c r="I794" s="2">
        <f>_xlfn.XLOOKUP(A794,RES!C:C,RES!F:F)</f>
        <v>62.289929999999998</v>
      </c>
      <c r="J794" s="2">
        <f t="shared" si="37"/>
        <v>681.52849605939127</v>
      </c>
      <c r="K794"/>
      <c r="S794"/>
      <c r="T794"/>
    </row>
    <row r="795" spans="1:20" x14ac:dyDescent="0.2">
      <c r="A795" t="s">
        <v>6227</v>
      </c>
      <c r="B795">
        <v>16.600000000000001</v>
      </c>
      <c r="C795" s="2">
        <f t="shared" si="36"/>
        <v>0.49088069367381598</v>
      </c>
      <c r="D795" t="s">
        <v>6382</v>
      </c>
      <c r="E795">
        <v>1</v>
      </c>
      <c r="F795" t="s">
        <v>6385</v>
      </c>
      <c r="G795">
        <f t="shared" si="38"/>
        <v>2011</v>
      </c>
      <c r="H795" s="23">
        <v>40483</v>
      </c>
      <c r="I795" s="2">
        <f>_xlfn.XLOOKUP(A795,RES!C:C,RES!F:F)</f>
        <v>57.340859999999999</v>
      </c>
      <c r="J795" s="2">
        <f t="shared" si="37"/>
        <v>399.95606591315664</v>
      </c>
      <c r="K795"/>
      <c r="S795"/>
      <c r="T795"/>
    </row>
    <row r="796" spans="1:20" x14ac:dyDescent="0.2">
      <c r="A796" t="s">
        <v>6228</v>
      </c>
      <c r="B796">
        <v>293.10000000000002</v>
      </c>
      <c r="C796" s="2">
        <f t="shared" si="36"/>
        <v>0.1168213138902808</v>
      </c>
      <c r="D796" t="s">
        <v>6382</v>
      </c>
      <c r="E796">
        <v>1</v>
      </c>
      <c r="F796" t="s">
        <v>6385</v>
      </c>
      <c r="G796">
        <f t="shared" si="38"/>
        <v>2011</v>
      </c>
      <c r="H796" s="23">
        <v>40513</v>
      </c>
      <c r="I796" s="2">
        <f>_xlfn.XLOOKUP(A796,RES!C:C,RES!F:F)</f>
        <v>221.50460000000001</v>
      </c>
      <c r="J796" s="2">
        <f t="shared" si="37"/>
        <v>69.954299572296165</v>
      </c>
      <c r="K796"/>
      <c r="S796"/>
      <c r="T796"/>
    </row>
    <row r="797" spans="1:20" x14ac:dyDescent="0.2">
      <c r="A797" t="s">
        <v>6229</v>
      </c>
      <c r="B797">
        <v>103.8</v>
      </c>
      <c r="C797" s="2">
        <f t="shared" si="36"/>
        <v>0.19630498076223554</v>
      </c>
      <c r="D797" t="s">
        <v>6382</v>
      </c>
      <c r="E797">
        <v>1</v>
      </c>
      <c r="F797" t="s">
        <v>6385</v>
      </c>
      <c r="G797">
        <f t="shared" si="38"/>
        <v>2011</v>
      </c>
      <c r="H797" s="23">
        <v>40544</v>
      </c>
      <c r="I797" s="2">
        <f>_xlfn.XLOOKUP(A797,RES!C:C,RES!F:F)</f>
        <v>87.060190000000006</v>
      </c>
      <c r="J797" s="2">
        <f t="shared" si="37"/>
        <v>10.798506313529856</v>
      </c>
      <c r="K797"/>
      <c r="S797"/>
      <c r="T797"/>
    </row>
    <row r="798" spans="1:20" x14ac:dyDescent="0.2">
      <c r="A798" t="s">
        <v>6230</v>
      </c>
      <c r="B798">
        <v>274.60000000000002</v>
      </c>
      <c r="C798" s="2">
        <f t="shared" si="36"/>
        <v>0.12069234602463136</v>
      </c>
      <c r="D798" t="s">
        <v>6382</v>
      </c>
      <c r="E798">
        <v>1</v>
      </c>
      <c r="F798" t="s">
        <v>6385</v>
      </c>
      <c r="G798">
        <f t="shared" si="38"/>
        <v>2011</v>
      </c>
      <c r="H798" s="23">
        <v>40575</v>
      </c>
      <c r="I798" s="2">
        <f>_xlfn.XLOOKUP(A798,RES!C:C,RES!F:F)</f>
        <v>250.32409999999999</v>
      </c>
      <c r="J798" s="2">
        <f t="shared" si="37"/>
        <v>8.5844037991260258</v>
      </c>
      <c r="K798"/>
      <c r="S798"/>
      <c r="T798"/>
    </row>
    <row r="799" spans="1:20" x14ac:dyDescent="0.2">
      <c r="A799" t="s">
        <v>6231</v>
      </c>
      <c r="B799">
        <v>706</v>
      </c>
      <c r="C799" s="2">
        <f t="shared" si="36"/>
        <v>7.5270992949498142E-2</v>
      </c>
      <c r="D799" t="s">
        <v>6382</v>
      </c>
      <c r="E799">
        <v>1</v>
      </c>
      <c r="F799" t="s">
        <v>6385</v>
      </c>
      <c r="G799">
        <f t="shared" si="38"/>
        <v>2011</v>
      </c>
      <c r="H799" s="23">
        <v>40603</v>
      </c>
      <c r="I799" s="2">
        <f>_xlfn.XLOOKUP(A799,RES!C:C,RES!F:F)</f>
        <v>216.71299999999999</v>
      </c>
      <c r="J799" s="2">
        <f t="shared" si="37"/>
        <v>1356.3839567648727</v>
      </c>
      <c r="K799"/>
      <c r="S799"/>
      <c r="T799"/>
    </row>
    <row r="800" spans="1:20" x14ac:dyDescent="0.2">
      <c r="A800" t="s">
        <v>6232</v>
      </c>
      <c r="B800">
        <v>77.099999999999994</v>
      </c>
      <c r="C800" s="2">
        <f t="shared" si="36"/>
        <v>0.22777329617136383</v>
      </c>
      <c r="D800" t="s">
        <v>6382</v>
      </c>
      <c r="E800">
        <v>1</v>
      </c>
      <c r="F800" t="s">
        <v>6385</v>
      </c>
      <c r="G800">
        <f t="shared" si="38"/>
        <v>2011</v>
      </c>
      <c r="H800" s="23">
        <v>40634</v>
      </c>
      <c r="I800" s="2">
        <f>_xlfn.XLOOKUP(A800,RES!C:C,RES!F:F)</f>
        <v>96.064809999999994</v>
      </c>
      <c r="J800" s="2">
        <f t="shared" si="37"/>
        <v>18.659611846230867</v>
      </c>
      <c r="K800"/>
      <c r="S800"/>
      <c r="T800"/>
    </row>
    <row r="801" spans="1:20" x14ac:dyDescent="0.2">
      <c r="A801" t="s">
        <v>6233</v>
      </c>
      <c r="B801">
        <v>24.6</v>
      </c>
      <c r="C801" s="2">
        <f t="shared" si="36"/>
        <v>0.4032389192727559</v>
      </c>
      <c r="D801" t="s">
        <v>6382</v>
      </c>
      <c r="E801">
        <v>1</v>
      </c>
      <c r="F801" t="s">
        <v>6385</v>
      </c>
      <c r="G801">
        <f t="shared" si="38"/>
        <v>2011</v>
      </c>
      <c r="H801" s="23">
        <v>40664</v>
      </c>
      <c r="I801" s="2">
        <f>_xlfn.XLOOKUP(A801,RES!C:C,RES!F:F)</f>
        <v>92.501159999999999</v>
      </c>
      <c r="J801" s="2">
        <f t="shared" si="37"/>
        <v>749.68577712936599</v>
      </c>
      <c r="K801"/>
      <c r="S801"/>
      <c r="T801"/>
    </row>
    <row r="802" spans="1:20" x14ac:dyDescent="0.2">
      <c r="A802" t="s">
        <v>6234</v>
      </c>
      <c r="B802">
        <v>21.8</v>
      </c>
      <c r="C802" s="2">
        <f t="shared" si="36"/>
        <v>0.42835293687811932</v>
      </c>
      <c r="D802" t="s">
        <v>6382</v>
      </c>
      <c r="E802">
        <v>1</v>
      </c>
      <c r="F802" t="s">
        <v>6385</v>
      </c>
      <c r="G802">
        <f t="shared" si="38"/>
        <v>2011</v>
      </c>
      <c r="H802" s="23">
        <v>40695</v>
      </c>
      <c r="I802" s="2">
        <f>_xlfn.XLOOKUP(A802,RES!C:C,RES!F:F)</f>
        <v>87.131360000000001</v>
      </c>
      <c r="J802" s="2">
        <f t="shared" si="37"/>
        <v>783.15350448616528</v>
      </c>
      <c r="K802"/>
      <c r="S802"/>
      <c r="T802"/>
    </row>
    <row r="803" spans="1:20" x14ac:dyDescent="0.2">
      <c r="A803" t="s">
        <v>6235</v>
      </c>
      <c r="B803">
        <v>5.95</v>
      </c>
      <c r="C803" s="2">
        <f t="shared" si="36"/>
        <v>0.81992006169078779</v>
      </c>
      <c r="D803" t="s">
        <v>6382</v>
      </c>
      <c r="E803">
        <v>1</v>
      </c>
      <c r="F803" t="s">
        <v>6385</v>
      </c>
      <c r="G803">
        <f t="shared" si="38"/>
        <v>2011</v>
      </c>
      <c r="H803" s="23">
        <v>40725</v>
      </c>
      <c r="I803" s="2">
        <f>_xlfn.XLOOKUP(A803,RES!C:C,RES!F:F)</f>
        <v>68.627309999999994</v>
      </c>
      <c r="J803" s="2">
        <f t="shared" si="37"/>
        <v>2640.9715555200669</v>
      </c>
      <c r="K803"/>
      <c r="S803"/>
      <c r="T803"/>
    </row>
    <row r="804" spans="1:20" x14ac:dyDescent="0.2">
      <c r="A804" t="s">
        <v>6236</v>
      </c>
      <c r="B804">
        <v>1.69</v>
      </c>
      <c r="C804" s="2">
        <f t="shared" si="36"/>
        <v>1.5384615384615383</v>
      </c>
      <c r="D804" t="s">
        <v>6382</v>
      </c>
      <c r="E804">
        <v>1</v>
      </c>
      <c r="F804" t="s">
        <v>6385</v>
      </c>
      <c r="G804">
        <f t="shared" si="38"/>
        <v>2011</v>
      </c>
      <c r="H804" s="23">
        <v>40756</v>
      </c>
      <c r="I804" s="2">
        <f>_xlfn.XLOOKUP(A804,RES!C:C,RES!F:F)</f>
        <v>57.641779999999997</v>
      </c>
      <c r="J804" s="2">
        <f t="shared" si="37"/>
        <v>7409.7081305760939</v>
      </c>
      <c r="K804"/>
      <c r="S804"/>
      <c r="T804"/>
    </row>
    <row r="805" spans="1:20" x14ac:dyDescent="0.2">
      <c r="A805" t="s">
        <v>6237</v>
      </c>
      <c r="B805">
        <v>0.17899999999999999</v>
      </c>
      <c r="C805" s="2">
        <f t="shared" si="36"/>
        <v>2</v>
      </c>
      <c r="D805" t="s">
        <v>6382</v>
      </c>
      <c r="E805">
        <v>1</v>
      </c>
      <c r="F805" t="s">
        <v>6385</v>
      </c>
      <c r="G805">
        <f t="shared" si="38"/>
        <v>2011</v>
      </c>
      <c r="H805" s="23">
        <v>40787</v>
      </c>
      <c r="I805" s="2">
        <f>_xlfn.XLOOKUP(A805,RES!C:C,RES!F:F)</f>
        <v>52.251739999999998</v>
      </c>
      <c r="J805" s="2">
        <f t="shared" si="37"/>
        <v>10846.281004430399</v>
      </c>
      <c r="K805"/>
      <c r="S805"/>
      <c r="T805"/>
    </row>
    <row r="806" spans="1:20" x14ac:dyDescent="0.2">
      <c r="A806" t="s">
        <v>6238</v>
      </c>
      <c r="B806">
        <v>1.81</v>
      </c>
      <c r="C806" s="2">
        <f t="shared" si="36"/>
        <v>1.4865882924943326</v>
      </c>
      <c r="D806" t="s">
        <v>6382</v>
      </c>
      <c r="E806">
        <v>1</v>
      </c>
      <c r="F806" t="s">
        <v>6385</v>
      </c>
      <c r="G806">
        <f t="shared" si="38"/>
        <v>2012</v>
      </c>
      <c r="H806" s="23">
        <v>40817</v>
      </c>
      <c r="I806" s="2">
        <f>_xlfn.XLOOKUP(A806,RES!C:C,RES!F:F)</f>
        <v>53.274880000000003</v>
      </c>
      <c r="J806" s="2">
        <f t="shared" si="37"/>
        <v>5853.3345268826515</v>
      </c>
      <c r="K806"/>
      <c r="S806"/>
      <c r="T806"/>
    </row>
    <row r="807" spans="1:20" x14ac:dyDescent="0.2">
      <c r="A807" t="s">
        <v>6239</v>
      </c>
      <c r="B807">
        <v>2.75</v>
      </c>
      <c r="C807" s="2">
        <f t="shared" si="36"/>
        <v>1.2060453783110545</v>
      </c>
      <c r="D807" t="s">
        <v>6382</v>
      </c>
      <c r="E807">
        <v>1</v>
      </c>
      <c r="F807" t="s">
        <v>6385</v>
      </c>
      <c r="G807">
        <f t="shared" si="38"/>
        <v>2012</v>
      </c>
      <c r="H807" s="23">
        <v>40848</v>
      </c>
      <c r="I807" s="2">
        <f>_xlfn.XLOOKUP(A807,RES!C:C,RES!F:F)</f>
        <v>50.865740000000002</v>
      </c>
      <c r="J807" s="2">
        <f t="shared" si="37"/>
        <v>3367.4537247237827</v>
      </c>
      <c r="K807"/>
      <c r="S807"/>
      <c r="T807"/>
    </row>
    <row r="808" spans="1:20" x14ac:dyDescent="0.2">
      <c r="A808" t="s">
        <v>6240</v>
      </c>
      <c r="B808">
        <v>3.24</v>
      </c>
      <c r="C808" s="2">
        <f t="shared" si="36"/>
        <v>1.1111111111111112</v>
      </c>
      <c r="D808" t="s">
        <v>6382</v>
      </c>
      <c r="E808">
        <v>1</v>
      </c>
      <c r="F808" t="s">
        <v>6385</v>
      </c>
      <c r="G808">
        <f t="shared" si="38"/>
        <v>2012</v>
      </c>
      <c r="H808" s="23">
        <v>40878</v>
      </c>
      <c r="I808" s="2">
        <f>_xlfn.XLOOKUP(A808,RES!C:C,RES!F:F)</f>
        <v>46.3125</v>
      </c>
      <c r="J808" s="2">
        <f t="shared" si="37"/>
        <v>2290.4200694444444</v>
      </c>
      <c r="K808"/>
      <c r="S808"/>
      <c r="T808"/>
    </row>
    <row r="809" spans="1:20" x14ac:dyDescent="0.2">
      <c r="A809" t="s">
        <v>6241</v>
      </c>
      <c r="B809">
        <v>70.099999999999994</v>
      </c>
      <c r="C809" s="2">
        <f t="shared" si="36"/>
        <v>0.23887515764832501</v>
      </c>
      <c r="D809" t="s">
        <v>6382</v>
      </c>
      <c r="E809">
        <v>1</v>
      </c>
      <c r="F809" t="s">
        <v>6385</v>
      </c>
      <c r="G809">
        <f t="shared" si="38"/>
        <v>2012</v>
      </c>
      <c r="H809" s="23">
        <v>40909</v>
      </c>
      <c r="I809" s="2">
        <f>_xlfn.XLOOKUP(A809,RES!C:C,RES!F:F)</f>
        <v>88.936920000000001</v>
      </c>
      <c r="J809" s="2">
        <f t="shared" si="37"/>
        <v>20.247050218910147</v>
      </c>
      <c r="K809"/>
      <c r="S809"/>
      <c r="T809"/>
    </row>
    <row r="810" spans="1:20" x14ac:dyDescent="0.2">
      <c r="A810" t="s">
        <v>6242</v>
      </c>
      <c r="B810">
        <v>12.3</v>
      </c>
      <c r="C810" s="2">
        <f t="shared" si="36"/>
        <v>0.57026594851220103</v>
      </c>
      <c r="D810" t="s">
        <v>6382</v>
      </c>
      <c r="E810">
        <v>1</v>
      </c>
      <c r="F810" t="s">
        <v>6385</v>
      </c>
      <c r="G810">
        <f t="shared" si="38"/>
        <v>2012</v>
      </c>
      <c r="H810" s="23">
        <v>40940</v>
      </c>
      <c r="I810" s="2">
        <f>_xlfn.XLOOKUP(A810,RES!C:C,RES!F:F)</f>
        <v>56.514470000000003</v>
      </c>
      <c r="J810" s="2">
        <f t="shared" si="37"/>
        <v>635.74613248159358</v>
      </c>
      <c r="K810"/>
      <c r="S810"/>
      <c r="T810"/>
    </row>
    <row r="811" spans="1:20" x14ac:dyDescent="0.2">
      <c r="A811" t="s">
        <v>6243</v>
      </c>
      <c r="B811">
        <v>339.8</v>
      </c>
      <c r="C811" s="2">
        <f t="shared" si="36"/>
        <v>0.10849714452835317</v>
      </c>
      <c r="D811" t="s">
        <v>6382</v>
      </c>
      <c r="E811">
        <v>1</v>
      </c>
      <c r="F811" t="s">
        <v>6385</v>
      </c>
      <c r="G811">
        <f t="shared" si="38"/>
        <v>2012</v>
      </c>
      <c r="H811" s="23">
        <v>40969</v>
      </c>
      <c r="I811" s="2">
        <f>_xlfn.XLOOKUP(A811,RES!C:C,RES!F:F)</f>
        <v>219.19560000000001</v>
      </c>
      <c r="J811" s="2">
        <f t="shared" si="37"/>
        <v>171.22332312371984</v>
      </c>
      <c r="K811"/>
      <c r="S811"/>
      <c r="T811"/>
    </row>
    <row r="812" spans="1:20" x14ac:dyDescent="0.2">
      <c r="A812" t="s">
        <v>6244</v>
      </c>
      <c r="B812">
        <v>147.5</v>
      </c>
      <c r="C812" s="2">
        <f t="shared" si="36"/>
        <v>0.16467739391852365</v>
      </c>
      <c r="D812" t="s">
        <v>6382</v>
      </c>
      <c r="E812">
        <v>1</v>
      </c>
      <c r="F812" t="s">
        <v>6385</v>
      </c>
      <c r="G812">
        <f t="shared" si="38"/>
        <v>2012</v>
      </c>
      <c r="H812" s="23">
        <v>41000</v>
      </c>
      <c r="I812" s="2">
        <f>_xlfn.XLOOKUP(A812,RES!C:C,RES!F:F)</f>
        <v>113.71120000000001</v>
      </c>
      <c r="J812" s="2">
        <f t="shared" si="37"/>
        <v>30.960895062779656</v>
      </c>
      <c r="K812"/>
      <c r="S812"/>
      <c r="T812"/>
    </row>
    <row r="813" spans="1:20" x14ac:dyDescent="0.2">
      <c r="A813" t="s">
        <v>6245</v>
      </c>
      <c r="B813">
        <v>18.899999999999999</v>
      </c>
      <c r="C813" s="2">
        <f t="shared" si="36"/>
        <v>0.46004370622823615</v>
      </c>
      <c r="D813" t="s">
        <v>6382</v>
      </c>
      <c r="E813">
        <v>1</v>
      </c>
      <c r="F813" t="s">
        <v>6385</v>
      </c>
      <c r="G813">
        <f t="shared" si="38"/>
        <v>2012</v>
      </c>
      <c r="H813" s="23">
        <v>41030</v>
      </c>
      <c r="I813" s="2">
        <f>_xlfn.XLOOKUP(A813,RES!C:C,RES!F:F)</f>
        <v>74.453130000000002</v>
      </c>
      <c r="J813" s="2">
        <f t="shared" si="37"/>
        <v>653.15349265542875</v>
      </c>
      <c r="K813"/>
      <c r="S813"/>
      <c r="T813"/>
    </row>
    <row r="814" spans="1:20" x14ac:dyDescent="0.2">
      <c r="A814" t="s">
        <v>6246</v>
      </c>
      <c r="B814">
        <v>4.84</v>
      </c>
      <c r="C814" s="2">
        <f t="shared" si="36"/>
        <v>0.90909090909090906</v>
      </c>
      <c r="D814" t="s">
        <v>6382</v>
      </c>
      <c r="E814">
        <v>1</v>
      </c>
      <c r="F814" t="s">
        <v>6385</v>
      </c>
      <c r="G814">
        <f t="shared" si="38"/>
        <v>2012</v>
      </c>
      <c r="H814" s="23">
        <v>41061</v>
      </c>
      <c r="I814" s="2">
        <f>_xlfn.XLOOKUP(A814,RES!C:C,RES!F:F)</f>
        <v>60.528359999999999</v>
      </c>
      <c r="J814" s="2">
        <f t="shared" si="37"/>
        <v>2562.9697847021489</v>
      </c>
      <c r="K814"/>
      <c r="S814"/>
      <c r="T814"/>
    </row>
    <row r="815" spans="1:20" x14ac:dyDescent="0.2">
      <c r="A815" t="s">
        <v>6247</v>
      </c>
      <c r="B815">
        <v>1.49</v>
      </c>
      <c r="C815" s="2">
        <f t="shared" si="36"/>
        <v>1.638463841038081</v>
      </c>
      <c r="D815" t="s">
        <v>6382</v>
      </c>
      <c r="E815">
        <v>1</v>
      </c>
      <c r="F815" t="s">
        <v>6385</v>
      </c>
      <c r="G815">
        <f t="shared" si="38"/>
        <v>2012</v>
      </c>
      <c r="H815" s="23">
        <v>41091</v>
      </c>
      <c r="I815" s="2">
        <f>_xlfn.XLOOKUP(A815,RES!C:C,RES!F:F)</f>
        <v>50.28877</v>
      </c>
      <c r="J815" s="2">
        <f t="shared" si="37"/>
        <v>6392.8052443299321</v>
      </c>
      <c r="K815"/>
      <c r="S815"/>
      <c r="T815"/>
    </row>
    <row r="816" spans="1:20" x14ac:dyDescent="0.2">
      <c r="A816" t="s">
        <v>6248</v>
      </c>
      <c r="B816">
        <v>0.121</v>
      </c>
      <c r="C816" s="2">
        <f t="shared" si="36"/>
        <v>2</v>
      </c>
      <c r="D816" t="s">
        <v>6382</v>
      </c>
      <c r="E816">
        <v>1</v>
      </c>
      <c r="F816" t="s">
        <v>6385</v>
      </c>
      <c r="G816">
        <f t="shared" si="38"/>
        <v>2012</v>
      </c>
      <c r="H816" s="23">
        <v>41122</v>
      </c>
      <c r="I816" s="2">
        <f>_xlfn.XLOOKUP(A816,RES!C:C,RES!F:F)</f>
        <v>43.24653</v>
      </c>
      <c r="J816" s="2">
        <f t="shared" si="37"/>
        <v>7439.245351123599</v>
      </c>
      <c r="K816"/>
      <c r="S816"/>
      <c r="T816"/>
    </row>
    <row r="817" spans="1:20" x14ac:dyDescent="0.2">
      <c r="A817" t="s">
        <v>6249</v>
      </c>
      <c r="B817">
        <v>0</v>
      </c>
      <c r="C817" s="2">
        <f t="shared" si="36"/>
        <v>2</v>
      </c>
      <c r="D817" t="s">
        <v>6382</v>
      </c>
      <c r="E817">
        <v>1</v>
      </c>
      <c r="F817" t="s">
        <v>6385</v>
      </c>
      <c r="G817">
        <f t="shared" si="38"/>
        <v>2012</v>
      </c>
      <c r="H817" s="23">
        <v>41153</v>
      </c>
      <c r="I817" s="2">
        <f>_xlfn.XLOOKUP(A817,RES!C:C,RES!F:F)</f>
        <v>40.041670000000003</v>
      </c>
      <c r="J817" s="2">
        <f t="shared" si="37"/>
        <v>6413.341345555601</v>
      </c>
      <c r="K817"/>
      <c r="S817"/>
      <c r="T817"/>
    </row>
    <row r="818" spans="1:20" x14ac:dyDescent="0.2">
      <c r="A818" t="s">
        <v>6250</v>
      </c>
      <c r="B818">
        <v>0.311</v>
      </c>
      <c r="C818" s="2">
        <f t="shared" si="36"/>
        <v>2</v>
      </c>
      <c r="D818" t="s">
        <v>6382</v>
      </c>
      <c r="E818">
        <v>1</v>
      </c>
      <c r="F818" t="s">
        <v>6385</v>
      </c>
      <c r="G818">
        <f t="shared" si="38"/>
        <v>2013</v>
      </c>
      <c r="H818" s="23">
        <v>41183</v>
      </c>
      <c r="I818" s="2">
        <f>_xlfn.XLOOKUP(A818,RES!C:C,RES!F:F)</f>
        <v>41.88252</v>
      </c>
      <c r="J818" s="2">
        <f t="shared" si="37"/>
        <v>6912.7651004416002</v>
      </c>
      <c r="K818"/>
      <c r="S818"/>
      <c r="T818"/>
    </row>
    <row r="819" spans="1:20" x14ac:dyDescent="0.2">
      <c r="A819" t="s">
        <v>6251</v>
      </c>
      <c r="B819">
        <v>93.1</v>
      </c>
      <c r="C819" s="2">
        <f t="shared" si="36"/>
        <v>0.20727892860286048</v>
      </c>
      <c r="D819" t="s">
        <v>6382</v>
      </c>
      <c r="E819">
        <v>1</v>
      </c>
      <c r="F819" t="s">
        <v>6385</v>
      </c>
      <c r="G819">
        <f t="shared" si="38"/>
        <v>2013</v>
      </c>
      <c r="H819" s="23">
        <v>41214</v>
      </c>
      <c r="I819" s="2">
        <f>_xlfn.XLOOKUP(A819,RES!C:C,RES!F:F)</f>
        <v>183.70949999999999</v>
      </c>
      <c r="J819" s="2">
        <f t="shared" si="37"/>
        <v>352.74249152524175</v>
      </c>
      <c r="K819"/>
      <c r="S819"/>
      <c r="T819"/>
    </row>
    <row r="820" spans="1:20" x14ac:dyDescent="0.2">
      <c r="A820" t="s">
        <v>6252</v>
      </c>
      <c r="B820">
        <v>614.70000000000005</v>
      </c>
      <c r="C820" s="2">
        <f t="shared" si="36"/>
        <v>8.0667461245073235E-2</v>
      </c>
      <c r="D820" t="s">
        <v>6382</v>
      </c>
      <c r="E820">
        <v>1</v>
      </c>
      <c r="F820" t="s">
        <v>6385</v>
      </c>
      <c r="G820">
        <f t="shared" si="38"/>
        <v>2013</v>
      </c>
      <c r="H820" s="23">
        <v>41244</v>
      </c>
      <c r="I820" s="2">
        <f>_xlfn.XLOOKUP(A820,RES!C:C,RES!F:F)</f>
        <v>418.76740000000001</v>
      </c>
      <c r="J820" s="2">
        <f t="shared" si="37"/>
        <v>249.81020818454533</v>
      </c>
      <c r="K820"/>
      <c r="S820"/>
      <c r="T820"/>
    </row>
    <row r="821" spans="1:20" x14ac:dyDescent="0.2">
      <c r="A821" t="s">
        <v>6253</v>
      </c>
      <c r="B821">
        <v>65.099999999999994</v>
      </c>
      <c r="C821" s="2">
        <f t="shared" si="36"/>
        <v>0.24787886640791781</v>
      </c>
      <c r="D821" t="s">
        <v>6382</v>
      </c>
      <c r="E821">
        <v>1</v>
      </c>
      <c r="F821" t="s">
        <v>6385</v>
      </c>
      <c r="G821">
        <f t="shared" si="38"/>
        <v>2013</v>
      </c>
      <c r="H821" s="23">
        <v>41275</v>
      </c>
      <c r="I821" s="2">
        <f>_xlfn.XLOOKUP(A821,RES!C:C,RES!F:F)</f>
        <v>86.42362</v>
      </c>
      <c r="J821" s="2">
        <f t="shared" si="37"/>
        <v>27.938357597812619</v>
      </c>
      <c r="K821"/>
      <c r="S821"/>
      <c r="T821"/>
    </row>
    <row r="822" spans="1:20" x14ac:dyDescent="0.2">
      <c r="A822" t="s">
        <v>6254</v>
      </c>
      <c r="B822">
        <v>21.5</v>
      </c>
      <c r="C822" s="2">
        <f t="shared" si="36"/>
        <v>0.43133109281375365</v>
      </c>
      <c r="D822" t="s">
        <v>6382</v>
      </c>
      <c r="E822">
        <v>1</v>
      </c>
      <c r="F822" t="s">
        <v>6385</v>
      </c>
      <c r="G822">
        <f t="shared" si="38"/>
        <v>2013</v>
      </c>
      <c r="H822" s="23">
        <v>41306</v>
      </c>
      <c r="I822" s="2">
        <f>_xlfn.XLOOKUP(A822,RES!C:C,RES!F:F)</f>
        <v>68.035300000000007</v>
      </c>
      <c r="J822" s="2">
        <f t="shared" si="37"/>
        <v>402.89007369116285</v>
      </c>
      <c r="K822"/>
      <c r="S822"/>
      <c r="T822"/>
    </row>
    <row r="823" spans="1:20" x14ac:dyDescent="0.2">
      <c r="A823" t="s">
        <v>6255</v>
      </c>
      <c r="B823">
        <v>12.6</v>
      </c>
      <c r="C823" s="2">
        <f t="shared" si="36"/>
        <v>0.56343616981901101</v>
      </c>
      <c r="D823" t="s">
        <v>6382</v>
      </c>
      <c r="E823">
        <v>1</v>
      </c>
      <c r="F823" t="s">
        <v>6385</v>
      </c>
      <c r="G823">
        <f t="shared" si="38"/>
        <v>2013</v>
      </c>
      <c r="H823" s="23">
        <v>41334</v>
      </c>
      <c r="I823" s="2">
        <f>_xlfn.XLOOKUP(A823,RES!C:C,RES!F:F)</f>
        <v>63.796300000000002</v>
      </c>
      <c r="J823" s="2">
        <f t="shared" si="37"/>
        <v>832.08289958412684</v>
      </c>
      <c r="K823"/>
      <c r="S823"/>
      <c r="T823"/>
    </row>
    <row r="824" spans="1:20" x14ac:dyDescent="0.2">
      <c r="A824" t="s">
        <v>6256</v>
      </c>
      <c r="B824">
        <v>11.3</v>
      </c>
      <c r="C824" s="2">
        <f t="shared" si="36"/>
        <v>0.59496411730872956</v>
      </c>
      <c r="D824" t="s">
        <v>6382</v>
      </c>
      <c r="E824">
        <v>1</v>
      </c>
      <c r="F824" t="s">
        <v>6385</v>
      </c>
      <c r="G824">
        <f t="shared" si="38"/>
        <v>2013</v>
      </c>
      <c r="H824" s="23">
        <v>41365</v>
      </c>
      <c r="I824" s="2">
        <f>_xlfn.XLOOKUP(A824,RES!C:C,RES!F:F)</f>
        <v>64.222219999999993</v>
      </c>
      <c r="J824" s="2">
        <f t="shared" si="37"/>
        <v>991.41995388615896</v>
      </c>
      <c r="K824"/>
      <c r="S824"/>
      <c r="T824"/>
    </row>
    <row r="825" spans="1:20" x14ac:dyDescent="0.2">
      <c r="A825" t="s">
        <v>6257</v>
      </c>
      <c r="B825">
        <v>3.88</v>
      </c>
      <c r="C825" s="2">
        <f t="shared" si="36"/>
        <v>1.0153461651336191</v>
      </c>
      <c r="D825" t="s">
        <v>6382</v>
      </c>
      <c r="E825">
        <v>1</v>
      </c>
      <c r="F825" t="s">
        <v>6385</v>
      </c>
      <c r="G825">
        <f t="shared" si="38"/>
        <v>2013</v>
      </c>
      <c r="H825" s="23">
        <v>41395</v>
      </c>
      <c r="I825" s="2">
        <f>_xlfn.XLOOKUP(A825,RES!C:C,RES!F:F)</f>
        <v>55.892359999999996</v>
      </c>
      <c r="J825" s="2">
        <f t="shared" si="37"/>
        <v>2788.9542193501029</v>
      </c>
      <c r="K825"/>
      <c r="S825"/>
      <c r="T825"/>
    </row>
    <row r="826" spans="1:20" x14ac:dyDescent="0.2">
      <c r="A826" t="s">
        <v>6258</v>
      </c>
      <c r="B826">
        <v>1.7</v>
      </c>
      <c r="C826" s="2">
        <f t="shared" si="36"/>
        <v>1.5339299776947408</v>
      </c>
      <c r="D826" t="s">
        <v>6382</v>
      </c>
      <c r="E826">
        <v>1</v>
      </c>
      <c r="F826" t="s">
        <v>6385</v>
      </c>
      <c r="G826">
        <f t="shared" si="38"/>
        <v>2013</v>
      </c>
      <c r="H826" s="23">
        <v>41426</v>
      </c>
      <c r="I826" s="2">
        <f>_xlfn.XLOOKUP(A826,RES!C:C,RES!F:F)</f>
        <v>50.572339999999997</v>
      </c>
      <c r="J826" s="2">
        <f t="shared" si="37"/>
        <v>5620.0132166484691</v>
      </c>
      <c r="K826"/>
      <c r="S826"/>
      <c r="T826"/>
    </row>
    <row r="827" spans="1:20" x14ac:dyDescent="0.2">
      <c r="A827" t="s">
        <v>6259</v>
      </c>
      <c r="B827">
        <v>8.1000000000000003E-2</v>
      </c>
      <c r="C827" s="2">
        <f t="shared" si="36"/>
        <v>2</v>
      </c>
      <c r="D827" t="s">
        <v>6382</v>
      </c>
      <c r="E827">
        <v>1</v>
      </c>
      <c r="F827" t="s">
        <v>6385</v>
      </c>
      <c r="G827">
        <f t="shared" si="38"/>
        <v>2013</v>
      </c>
      <c r="H827" s="23">
        <v>41456</v>
      </c>
      <c r="I827" s="2">
        <f>_xlfn.XLOOKUP(A827,RES!C:C,RES!F:F)</f>
        <v>42.455440000000003</v>
      </c>
      <c r="J827" s="2">
        <f t="shared" si="37"/>
        <v>7182.3726612543996</v>
      </c>
      <c r="K827"/>
      <c r="S827"/>
      <c r="T827"/>
    </row>
    <row r="828" spans="1:20" x14ac:dyDescent="0.2">
      <c r="A828" t="s">
        <v>6260</v>
      </c>
      <c r="B828">
        <v>0</v>
      </c>
      <c r="C828" s="2">
        <f t="shared" si="36"/>
        <v>2</v>
      </c>
      <c r="D828" t="s">
        <v>6382</v>
      </c>
      <c r="E828">
        <v>1</v>
      </c>
      <c r="F828" t="s">
        <v>6385</v>
      </c>
      <c r="G828">
        <f t="shared" si="38"/>
        <v>2013</v>
      </c>
      <c r="H828" s="23">
        <v>41487</v>
      </c>
      <c r="I828" s="2">
        <f>_xlfn.XLOOKUP(A828,RES!C:C,RES!F:F)</f>
        <v>36.818289999999998</v>
      </c>
      <c r="J828" s="2">
        <f t="shared" si="37"/>
        <v>5422.3459140963996</v>
      </c>
      <c r="K828"/>
      <c r="S828"/>
      <c r="T828"/>
    </row>
    <row r="829" spans="1:20" x14ac:dyDescent="0.2">
      <c r="A829" t="s">
        <v>6261</v>
      </c>
      <c r="B829">
        <v>0</v>
      </c>
      <c r="C829" s="2">
        <f t="shared" si="36"/>
        <v>2</v>
      </c>
      <c r="D829" t="s">
        <v>6382</v>
      </c>
      <c r="E829">
        <v>1</v>
      </c>
      <c r="F829" t="s">
        <v>6385</v>
      </c>
      <c r="G829">
        <f t="shared" si="38"/>
        <v>2013</v>
      </c>
      <c r="H829" s="23">
        <v>41518</v>
      </c>
      <c r="I829" s="2">
        <f>_xlfn.XLOOKUP(A829,RES!C:C,RES!F:F)</f>
        <v>36.372680000000003</v>
      </c>
      <c r="J829" s="2">
        <f t="shared" si="37"/>
        <v>5291.8874015296005</v>
      </c>
      <c r="K829"/>
      <c r="S829"/>
      <c r="T829"/>
    </row>
    <row r="830" spans="1:20" x14ac:dyDescent="0.2">
      <c r="A830" t="s">
        <v>6262</v>
      </c>
      <c r="B830">
        <v>0</v>
      </c>
      <c r="C830" s="2">
        <f t="shared" si="36"/>
        <v>2</v>
      </c>
      <c r="D830" t="s">
        <v>6382</v>
      </c>
      <c r="E830">
        <v>1</v>
      </c>
      <c r="F830" t="s">
        <v>6385</v>
      </c>
      <c r="G830">
        <f t="shared" si="38"/>
        <v>2014</v>
      </c>
      <c r="H830" s="23">
        <v>41548</v>
      </c>
      <c r="I830" s="2">
        <f>_xlfn.XLOOKUP(A830,RES!C:C,RES!F:F)</f>
        <v>35.112850000000002</v>
      </c>
      <c r="J830" s="2">
        <f t="shared" si="37"/>
        <v>4931.6489404900003</v>
      </c>
      <c r="K830"/>
      <c r="S830"/>
      <c r="T830"/>
    </row>
    <row r="831" spans="1:20" x14ac:dyDescent="0.2">
      <c r="A831" t="s">
        <v>6263</v>
      </c>
      <c r="B831">
        <v>0</v>
      </c>
      <c r="C831" s="2">
        <f t="shared" si="36"/>
        <v>2</v>
      </c>
      <c r="D831" t="s">
        <v>6382</v>
      </c>
      <c r="E831">
        <v>1</v>
      </c>
      <c r="F831" t="s">
        <v>6385</v>
      </c>
      <c r="G831">
        <f t="shared" si="38"/>
        <v>2014</v>
      </c>
      <c r="H831" s="23">
        <v>41579</v>
      </c>
      <c r="I831" s="2">
        <f>_xlfn.XLOOKUP(A831,RES!C:C,RES!F:F)</f>
        <v>35.41377</v>
      </c>
      <c r="J831" s="2">
        <f t="shared" si="37"/>
        <v>5016.5404224515996</v>
      </c>
      <c r="K831"/>
      <c r="S831"/>
      <c r="T831"/>
    </row>
    <row r="832" spans="1:20" x14ac:dyDescent="0.2">
      <c r="A832" t="s">
        <v>6264</v>
      </c>
      <c r="B832">
        <v>0.27400000000000002</v>
      </c>
      <c r="C832" s="2">
        <f t="shared" si="36"/>
        <v>2</v>
      </c>
      <c r="D832" t="s">
        <v>6382</v>
      </c>
      <c r="E832">
        <v>1</v>
      </c>
      <c r="F832" t="s">
        <v>6385</v>
      </c>
      <c r="G832">
        <f t="shared" si="38"/>
        <v>2014</v>
      </c>
      <c r="H832" s="23">
        <v>41609</v>
      </c>
      <c r="I832" s="2">
        <f>_xlfn.XLOOKUP(A832,RES!C:C,RES!F:F)</f>
        <v>34.708910000000003</v>
      </c>
      <c r="J832" s="2">
        <f t="shared" si="37"/>
        <v>4743.0521068324006</v>
      </c>
      <c r="K832"/>
      <c r="S832"/>
      <c r="T832"/>
    </row>
    <row r="833" spans="1:20" x14ac:dyDescent="0.2">
      <c r="A833" t="s">
        <v>6265</v>
      </c>
      <c r="B833">
        <v>1.25</v>
      </c>
      <c r="C833" s="2">
        <f t="shared" si="36"/>
        <v>1.7888543819998317</v>
      </c>
      <c r="D833" t="s">
        <v>6382</v>
      </c>
      <c r="E833">
        <v>1</v>
      </c>
      <c r="F833" t="s">
        <v>6385</v>
      </c>
      <c r="G833">
        <f t="shared" si="38"/>
        <v>2014</v>
      </c>
      <c r="H833" s="23">
        <v>41640</v>
      </c>
      <c r="I833" s="2">
        <f>_xlfn.XLOOKUP(A833,RES!C:C,RES!F:F)</f>
        <v>33.487270000000002</v>
      </c>
      <c r="J833" s="2">
        <f t="shared" si="37"/>
        <v>3325.57304656928</v>
      </c>
      <c r="K833"/>
      <c r="S833"/>
      <c r="T833"/>
    </row>
    <row r="834" spans="1:20" x14ac:dyDescent="0.2">
      <c r="A834" t="s">
        <v>6266</v>
      </c>
      <c r="B834">
        <v>128.19999999999999</v>
      </c>
      <c r="C834" s="2">
        <f t="shared" ref="C834:C897" si="39">_xlfn.XLOOKUP(F834,L:L,O:O)*E834/SQRT(MAX(1,B834))</f>
        <v>0.17663875013688815</v>
      </c>
      <c r="D834" t="s">
        <v>6382</v>
      </c>
      <c r="E834">
        <v>1</v>
      </c>
      <c r="F834" t="s">
        <v>6385</v>
      </c>
      <c r="G834">
        <f t="shared" si="38"/>
        <v>2014</v>
      </c>
      <c r="H834" s="23">
        <v>41671</v>
      </c>
      <c r="I834" s="2">
        <f>_xlfn.XLOOKUP(A834,RES!C:C,RES!F:F)</f>
        <v>121.17010000000001</v>
      </c>
      <c r="J834" s="2">
        <f t="shared" si="37"/>
        <v>1.5419498911076375</v>
      </c>
      <c r="K834"/>
      <c r="S834"/>
      <c r="T834"/>
    </row>
    <row r="835" spans="1:20" x14ac:dyDescent="0.2">
      <c r="A835" t="s">
        <v>6267</v>
      </c>
      <c r="B835">
        <v>76.3</v>
      </c>
      <c r="C835" s="2">
        <f t="shared" si="39"/>
        <v>0.22896427577376102</v>
      </c>
      <c r="D835" t="s">
        <v>6382</v>
      </c>
      <c r="E835">
        <v>1</v>
      </c>
      <c r="F835" t="s">
        <v>6385</v>
      </c>
      <c r="G835">
        <f t="shared" si="38"/>
        <v>2014</v>
      </c>
      <c r="H835" s="23">
        <v>41699</v>
      </c>
      <c r="I835" s="2">
        <f>_xlfn.XLOOKUP(A835,RES!C:C,RES!F:F)</f>
        <v>73.631360000000001</v>
      </c>
      <c r="J835" s="2">
        <f t="shared" ref="J835:J898" si="40">((B835-I835)*C835)^2</f>
        <v>0.37334938136828211</v>
      </c>
      <c r="K835"/>
      <c r="S835"/>
      <c r="T835"/>
    </row>
    <row r="836" spans="1:20" x14ac:dyDescent="0.2">
      <c r="A836" t="s">
        <v>6268</v>
      </c>
      <c r="B836">
        <v>111.3</v>
      </c>
      <c r="C836" s="2">
        <f t="shared" si="39"/>
        <v>0.1895755887856666</v>
      </c>
      <c r="D836" t="s">
        <v>6382</v>
      </c>
      <c r="E836">
        <v>1</v>
      </c>
      <c r="F836" t="s">
        <v>6385</v>
      </c>
      <c r="G836">
        <f t="shared" si="38"/>
        <v>2014</v>
      </c>
      <c r="H836" s="23">
        <v>41730</v>
      </c>
      <c r="I836" s="2">
        <f>_xlfn.XLOOKUP(A836,RES!C:C,RES!F:F)</f>
        <v>71.165509999999998</v>
      </c>
      <c r="J836" s="2">
        <f t="shared" si="40"/>
        <v>57.889570083022456</v>
      </c>
      <c r="K836"/>
      <c r="S836"/>
      <c r="T836"/>
    </row>
    <row r="837" spans="1:20" x14ac:dyDescent="0.2">
      <c r="A837" t="s">
        <v>6269</v>
      </c>
      <c r="B837">
        <v>10.4</v>
      </c>
      <c r="C837" s="2">
        <f t="shared" si="39"/>
        <v>0.6201736729460422</v>
      </c>
      <c r="D837" t="s">
        <v>6382</v>
      </c>
      <c r="E837">
        <v>1</v>
      </c>
      <c r="F837" t="s">
        <v>6385</v>
      </c>
      <c r="G837">
        <f t="shared" si="38"/>
        <v>2014</v>
      </c>
      <c r="H837" s="23">
        <v>41760</v>
      </c>
      <c r="I837" s="2">
        <f>_xlfn.XLOOKUP(A837,RES!C:C,RES!F:F)</f>
        <v>50.67651</v>
      </c>
      <c r="J837" s="2">
        <f t="shared" si="40"/>
        <v>623.92202222311528</v>
      </c>
      <c r="K837"/>
      <c r="S837"/>
      <c r="T837"/>
    </row>
    <row r="838" spans="1:20" x14ac:dyDescent="0.2">
      <c r="A838" t="s">
        <v>6270</v>
      </c>
      <c r="B838">
        <v>1.82</v>
      </c>
      <c r="C838" s="2">
        <f t="shared" si="39"/>
        <v>1.4824986333222023</v>
      </c>
      <c r="D838" t="s">
        <v>6382</v>
      </c>
      <c r="E838">
        <v>1</v>
      </c>
      <c r="F838" t="s">
        <v>6385</v>
      </c>
      <c r="G838">
        <f t="shared" si="38"/>
        <v>2014</v>
      </c>
      <c r="H838" s="23">
        <v>41791</v>
      </c>
      <c r="I838" s="2">
        <f>_xlfn.XLOOKUP(A838,RES!C:C,RES!F:F)</f>
        <v>41.188079999999999</v>
      </c>
      <c r="J838" s="2">
        <f t="shared" si="40"/>
        <v>3406.2543360140653</v>
      </c>
      <c r="K838"/>
      <c r="S838"/>
      <c r="T838"/>
    </row>
    <row r="839" spans="1:20" x14ac:dyDescent="0.2">
      <c r="A839" t="s">
        <v>6271</v>
      </c>
      <c r="B839">
        <v>0</v>
      </c>
      <c r="C839" s="2">
        <f t="shared" si="39"/>
        <v>2</v>
      </c>
      <c r="D839" t="s">
        <v>6382</v>
      </c>
      <c r="E839">
        <v>1</v>
      </c>
      <c r="F839" t="s">
        <v>6385</v>
      </c>
      <c r="G839">
        <f t="shared" si="38"/>
        <v>2014</v>
      </c>
      <c r="H839" s="23">
        <v>41821</v>
      </c>
      <c r="I839" s="2">
        <f>_xlfn.XLOOKUP(A839,RES!C:C,RES!F:F)</f>
        <v>34.053820000000002</v>
      </c>
      <c r="J839" s="2">
        <f t="shared" si="40"/>
        <v>4638.6506263696001</v>
      </c>
      <c r="K839"/>
      <c r="S839"/>
      <c r="T839"/>
    </row>
    <row r="840" spans="1:20" x14ac:dyDescent="0.2">
      <c r="A840" t="s">
        <v>6272</v>
      </c>
      <c r="B840">
        <v>0</v>
      </c>
      <c r="C840" s="2">
        <f t="shared" si="39"/>
        <v>2</v>
      </c>
      <c r="D840" t="s">
        <v>6382</v>
      </c>
      <c r="E840">
        <v>1</v>
      </c>
      <c r="F840" t="s">
        <v>6385</v>
      </c>
      <c r="G840">
        <f t="shared" si="38"/>
        <v>2014</v>
      </c>
      <c r="H840" s="23">
        <v>41852</v>
      </c>
      <c r="I840" s="2">
        <f>_xlfn.XLOOKUP(A840,RES!C:C,RES!F:F)</f>
        <v>29.432289999999998</v>
      </c>
      <c r="J840" s="2">
        <f t="shared" si="40"/>
        <v>3465.0387785763996</v>
      </c>
      <c r="K840"/>
      <c r="S840"/>
      <c r="T840"/>
    </row>
    <row r="841" spans="1:20" x14ac:dyDescent="0.2">
      <c r="A841" t="s">
        <v>6273</v>
      </c>
      <c r="B841">
        <v>0</v>
      </c>
      <c r="C841" s="2">
        <f t="shared" si="39"/>
        <v>2</v>
      </c>
      <c r="D841" t="s">
        <v>6382</v>
      </c>
      <c r="E841">
        <v>1</v>
      </c>
      <c r="F841" t="s">
        <v>6385</v>
      </c>
      <c r="G841">
        <f t="shared" si="38"/>
        <v>2014</v>
      </c>
      <c r="H841" s="23">
        <v>41883</v>
      </c>
      <c r="I841" s="2">
        <f>_xlfn.XLOOKUP(A841,RES!C:C,RES!F:F)</f>
        <v>29.232060000000001</v>
      </c>
      <c r="J841" s="2">
        <f t="shared" si="40"/>
        <v>3418.0533273743999</v>
      </c>
      <c r="K841"/>
      <c r="S841"/>
      <c r="T841"/>
    </row>
    <row r="842" spans="1:20" x14ac:dyDescent="0.2">
      <c r="A842" t="s">
        <v>6274</v>
      </c>
      <c r="B842">
        <v>0</v>
      </c>
      <c r="C842" s="2">
        <f t="shared" si="39"/>
        <v>2</v>
      </c>
      <c r="D842" t="s">
        <v>6382</v>
      </c>
      <c r="E842">
        <v>1</v>
      </c>
      <c r="F842" t="s">
        <v>6385</v>
      </c>
      <c r="G842">
        <f t="shared" si="38"/>
        <v>2015</v>
      </c>
      <c r="H842" s="23">
        <v>41913</v>
      </c>
      <c r="I842" s="2">
        <f>_xlfn.XLOOKUP(A842,RES!C:C,RES!F:F)</f>
        <v>30.388310000000001</v>
      </c>
      <c r="J842" s="2">
        <f t="shared" si="40"/>
        <v>3693.7975386244002</v>
      </c>
      <c r="K842"/>
      <c r="S842"/>
      <c r="T842"/>
    </row>
    <row r="843" spans="1:20" x14ac:dyDescent="0.2">
      <c r="A843" t="s">
        <v>6275</v>
      </c>
      <c r="B843">
        <v>0.58899999999999997</v>
      </c>
      <c r="C843" s="2">
        <f t="shared" si="39"/>
        <v>2</v>
      </c>
      <c r="D843" t="s">
        <v>6382</v>
      </c>
      <c r="E843">
        <v>1</v>
      </c>
      <c r="F843" t="s">
        <v>6385</v>
      </c>
      <c r="G843">
        <f t="shared" si="38"/>
        <v>2015</v>
      </c>
      <c r="H843" s="23">
        <v>41944</v>
      </c>
      <c r="I843" s="2">
        <f>_xlfn.XLOOKUP(A843,RES!C:C,RES!F:F)</f>
        <v>33.670140000000004</v>
      </c>
      <c r="J843" s="2">
        <f t="shared" si="40"/>
        <v>4377.4472947984013</v>
      </c>
      <c r="K843"/>
      <c r="S843"/>
      <c r="T843"/>
    </row>
    <row r="844" spans="1:20" x14ac:dyDescent="0.2">
      <c r="A844" t="s">
        <v>6276</v>
      </c>
      <c r="B844">
        <v>357.8</v>
      </c>
      <c r="C844" s="2">
        <f t="shared" si="39"/>
        <v>0.1057328229504807</v>
      </c>
      <c r="D844" t="s">
        <v>6382</v>
      </c>
      <c r="E844">
        <v>1</v>
      </c>
      <c r="F844" t="s">
        <v>6385</v>
      </c>
      <c r="G844">
        <f t="shared" si="38"/>
        <v>2015</v>
      </c>
      <c r="H844" s="23">
        <v>41974</v>
      </c>
      <c r="I844" s="2">
        <f>_xlfn.XLOOKUP(A844,RES!C:C,RES!F:F)</f>
        <v>301.51620000000003</v>
      </c>
      <c r="J844" s="2">
        <f t="shared" si="40"/>
        <v>35.414937310676343</v>
      </c>
      <c r="K844"/>
      <c r="S844"/>
      <c r="T844"/>
    </row>
    <row r="845" spans="1:20" x14ac:dyDescent="0.2">
      <c r="A845" t="s">
        <v>6277</v>
      </c>
      <c r="B845">
        <v>24.5</v>
      </c>
      <c r="C845" s="2">
        <f t="shared" si="39"/>
        <v>0.40406101782088427</v>
      </c>
      <c r="D845" t="s">
        <v>6382</v>
      </c>
      <c r="E845">
        <v>1</v>
      </c>
      <c r="F845" t="s">
        <v>6385</v>
      </c>
      <c r="G845">
        <f t="shared" si="38"/>
        <v>2015</v>
      </c>
      <c r="H845" s="23">
        <v>42005</v>
      </c>
      <c r="I845" s="2">
        <f>_xlfn.XLOOKUP(A845,RES!C:C,RES!F:F)</f>
        <v>55.923609999999996</v>
      </c>
      <c r="J845" s="2">
        <f t="shared" si="40"/>
        <v>161.2152270093224</v>
      </c>
      <c r="K845"/>
      <c r="S845"/>
      <c r="T845"/>
    </row>
    <row r="846" spans="1:20" x14ac:dyDescent="0.2">
      <c r="A846" t="s">
        <v>6278</v>
      </c>
      <c r="B846">
        <v>147.19999999999999</v>
      </c>
      <c r="C846" s="2">
        <f t="shared" si="39"/>
        <v>0.16484511834894677</v>
      </c>
      <c r="D846" t="s">
        <v>6382</v>
      </c>
      <c r="E846">
        <v>1</v>
      </c>
      <c r="F846" t="s">
        <v>6385</v>
      </c>
      <c r="G846">
        <f t="shared" si="38"/>
        <v>2015</v>
      </c>
      <c r="H846" s="23">
        <v>42036</v>
      </c>
      <c r="I846" s="2">
        <f>_xlfn.XLOOKUP(A846,RES!C:C,RES!F:F)</f>
        <v>195.20259999999999</v>
      </c>
      <c r="J846" s="2">
        <f t="shared" si="40"/>
        <v>62.615478444565241</v>
      </c>
      <c r="K846"/>
      <c r="S846"/>
      <c r="T846"/>
    </row>
    <row r="847" spans="1:20" x14ac:dyDescent="0.2">
      <c r="A847" t="s">
        <v>6279</v>
      </c>
      <c r="B847">
        <v>19.899999999999999</v>
      </c>
      <c r="C847" s="2">
        <f t="shared" si="39"/>
        <v>0.44833583966222029</v>
      </c>
      <c r="D847" t="s">
        <v>6382</v>
      </c>
      <c r="E847">
        <v>1</v>
      </c>
      <c r="F847" t="s">
        <v>6385</v>
      </c>
      <c r="G847">
        <f t="shared" si="38"/>
        <v>2015</v>
      </c>
      <c r="H847" s="23">
        <v>42064</v>
      </c>
      <c r="I847" s="2">
        <f>_xlfn.XLOOKUP(A847,RES!C:C,RES!F:F)</f>
        <v>56.668979999999998</v>
      </c>
      <c r="J847" s="2">
        <f t="shared" si="40"/>
        <v>271.75032969656274</v>
      </c>
      <c r="K847"/>
      <c r="S847"/>
      <c r="T847"/>
    </row>
    <row r="848" spans="1:20" x14ac:dyDescent="0.2">
      <c r="A848" t="s">
        <v>6280</v>
      </c>
      <c r="B848">
        <v>9.83</v>
      </c>
      <c r="C848" s="2">
        <f t="shared" si="39"/>
        <v>0.63790093210949683</v>
      </c>
      <c r="D848" t="s">
        <v>6382</v>
      </c>
      <c r="E848">
        <v>1</v>
      </c>
      <c r="F848" t="s">
        <v>6385</v>
      </c>
      <c r="G848">
        <f t="shared" si="38"/>
        <v>2015</v>
      </c>
      <c r="H848" s="23">
        <v>42095</v>
      </c>
      <c r="I848" s="2">
        <f>_xlfn.XLOOKUP(A848,RES!C:C,RES!F:F)</f>
        <v>55.37153</v>
      </c>
      <c r="J848" s="2">
        <f t="shared" si="40"/>
        <v>843.95969674095659</v>
      </c>
      <c r="K848"/>
      <c r="S848"/>
      <c r="T848"/>
    </row>
    <row r="849" spans="1:20" x14ac:dyDescent="0.2">
      <c r="A849" t="s">
        <v>6281</v>
      </c>
      <c r="B849">
        <v>3.27</v>
      </c>
      <c r="C849" s="2">
        <f t="shared" si="39"/>
        <v>1.106002527218662</v>
      </c>
      <c r="D849" t="s">
        <v>6382</v>
      </c>
      <c r="E849">
        <v>1</v>
      </c>
      <c r="F849" t="s">
        <v>6385</v>
      </c>
      <c r="G849">
        <f t="shared" si="38"/>
        <v>2015</v>
      </c>
      <c r="H849" s="23">
        <v>42125</v>
      </c>
      <c r="I849" s="2">
        <f>_xlfn.XLOOKUP(A849,RES!C:C,RES!F:F)</f>
        <v>46.556130000000003</v>
      </c>
      <c r="J849" s="2">
        <f t="shared" si="40"/>
        <v>2291.9743735497245</v>
      </c>
      <c r="K849"/>
      <c r="S849"/>
      <c r="T849"/>
    </row>
    <row r="850" spans="1:20" x14ac:dyDescent="0.2">
      <c r="A850" t="s">
        <v>6282</v>
      </c>
      <c r="B850">
        <v>1.35</v>
      </c>
      <c r="C850" s="2">
        <f t="shared" si="39"/>
        <v>1.7213259316477407</v>
      </c>
      <c r="D850" t="s">
        <v>6382</v>
      </c>
      <c r="E850">
        <v>1</v>
      </c>
      <c r="F850" t="s">
        <v>6385</v>
      </c>
      <c r="G850">
        <f t="shared" si="38"/>
        <v>2015</v>
      </c>
      <c r="H850" s="23">
        <v>42156</v>
      </c>
      <c r="I850" s="2">
        <f>_xlfn.XLOOKUP(A850,RES!C:C,RES!F:F)</f>
        <v>39.064239999999998</v>
      </c>
      <c r="J850" s="2">
        <f t="shared" si="40"/>
        <v>4214.4115519336283</v>
      </c>
      <c r="K850"/>
      <c r="S850"/>
      <c r="T850"/>
    </row>
    <row r="851" spans="1:20" x14ac:dyDescent="0.2">
      <c r="A851" t="s">
        <v>6283</v>
      </c>
      <c r="B851">
        <v>1.0999999999999999E-2</v>
      </c>
      <c r="C851" s="2">
        <f t="shared" si="39"/>
        <v>2</v>
      </c>
      <c r="D851" t="s">
        <v>6382</v>
      </c>
      <c r="E851">
        <v>1</v>
      </c>
      <c r="F851" t="s">
        <v>6385</v>
      </c>
      <c r="G851">
        <f t="shared" si="38"/>
        <v>2015</v>
      </c>
      <c r="H851" s="23">
        <v>42186</v>
      </c>
      <c r="I851" s="2">
        <f>_xlfn.XLOOKUP(A851,RES!C:C,RES!F:F)</f>
        <v>32.924190000000003</v>
      </c>
      <c r="J851" s="2">
        <f t="shared" si="40"/>
        <v>4333.1123039043996</v>
      </c>
      <c r="K851"/>
      <c r="S851"/>
      <c r="T851"/>
    </row>
    <row r="852" spans="1:20" x14ac:dyDescent="0.2">
      <c r="A852" t="s">
        <v>6284</v>
      </c>
      <c r="B852">
        <v>0</v>
      </c>
      <c r="C852" s="2">
        <f t="shared" si="39"/>
        <v>2</v>
      </c>
      <c r="D852" t="s">
        <v>6382</v>
      </c>
      <c r="E852">
        <v>1</v>
      </c>
      <c r="F852" t="s">
        <v>6385</v>
      </c>
      <c r="G852">
        <f t="shared" si="38"/>
        <v>2015</v>
      </c>
      <c r="H852" s="23">
        <v>42217</v>
      </c>
      <c r="I852" s="2">
        <f>_xlfn.XLOOKUP(A852,RES!C:C,RES!F:F)</f>
        <v>28.671880000000002</v>
      </c>
      <c r="J852" s="2">
        <f t="shared" si="40"/>
        <v>3288.3068109376004</v>
      </c>
      <c r="K852"/>
      <c r="S852"/>
      <c r="T852"/>
    </row>
    <row r="853" spans="1:20" x14ac:dyDescent="0.2">
      <c r="A853" t="s">
        <v>6285</v>
      </c>
      <c r="B853">
        <v>0</v>
      </c>
      <c r="C853" s="2">
        <f t="shared" si="39"/>
        <v>2</v>
      </c>
      <c r="D853" t="s">
        <v>6382</v>
      </c>
      <c r="E853">
        <v>1</v>
      </c>
      <c r="F853" t="s">
        <v>6385</v>
      </c>
      <c r="G853">
        <f t="shared" ref="G853:G916" si="41">G841+1</f>
        <v>2015</v>
      </c>
      <c r="H853" s="23">
        <v>42248</v>
      </c>
      <c r="I853" s="2">
        <f>_xlfn.XLOOKUP(A853,RES!C:C,RES!F:F)</f>
        <v>28.968170000000001</v>
      </c>
      <c r="J853" s="2">
        <f t="shared" si="40"/>
        <v>3356.6194925956001</v>
      </c>
      <c r="K853"/>
      <c r="S853"/>
      <c r="T853"/>
    </row>
    <row r="854" spans="1:20" x14ac:dyDescent="0.2">
      <c r="A854" t="s">
        <v>6286</v>
      </c>
      <c r="B854">
        <v>0</v>
      </c>
      <c r="C854" s="2">
        <f t="shared" si="39"/>
        <v>2</v>
      </c>
      <c r="D854" t="s">
        <v>6382</v>
      </c>
      <c r="E854">
        <v>1</v>
      </c>
      <c r="F854" t="s">
        <v>6385</v>
      </c>
      <c r="G854">
        <f t="shared" si="41"/>
        <v>2016</v>
      </c>
      <c r="H854" s="23">
        <v>42278</v>
      </c>
      <c r="I854" s="2">
        <f>_xlfn.XLOOKUP(A854,RES!C:C,RES!F:F)</f>
        <v>28.522570000000002</v>
      </c>
      <c r="J854" s="2">
        <f t="shared" si="40"/>
        <v>3254.1479976196006</v>
      </c>
      <c r="K854"/>
      <c r="S854"/>
      <c r="T854"/>
    </row>
    <row r="855" spans="1:20" x14ac:dyDescent="0.2">
      <c r="A855" t="s">
        <v>6287</v>
      </c>
      <c r="B855">
        <v>8.9999999999999993E-3</v>
      </c>
      <c r="C855" s="2">
        <f t="shared" si="39"/>
        <v>2</v>
      </c>
      <c r="D855" t="s">
        <v>6382</v>
      </c>
      <c r="E855">
        <v>1</v>
      </c>
      <c r="F855" t="s">
        <v>6385</v>
      </c>
      <c r="G855">
        <f t="shared" si="41"/>
        <v>2016</v>
      </c>
      <c r="H855" s="23">
        <v>42309</v>
      </c>
      <c r="I855" s="2">
        <f>_xlfn.XLOOKUP(A855,RES!C:C,RES!F:F)</f>
        <v>30.190390000000001</v>
      </c>
      <c r="J855" s="2">
        <f t="shared" si="40"/>
        <v>3643.6652093284001</v>
      </c>
      <c r="K855"/>
      <c r="S855"/>
      <c r="T855"/>
    </row>
    <row r="856" spans="1:20" x14ac:dyDescent="0.2">
      <c r="A856" t="s">
        <v>6288</v>
      </c>
      <c r="B856">
        <v>26.6</v>
      </c>
      <c r="C856" s="2">
        <f t="shared" si="39"/>
        <v>0.3877833671647406</v>
      </c>
      <c r="D856" t="s">
        <v>6382</v>
      </c>
      <c r="E856">
        <v>1</v>
      </c>
      <c r="F856" t="s">
        <v>6385</v>
      </c>
      <c r="G856">
        <f t="shared" si="41"/>
        <v>2016</v>
      </c>
      <c r="H856" s="23">
        <v>42339</v>
      </c>
      <c r="I856" s="2">
        <f>_xlfn.XLOOKUP(A856,RES!C:C,RES!F:F)</f>
        <v>53.08623</v>
      </c>
      <c r="J856" s="2">
        <f t="shared" si="40"/>
        <v>105.49178640795485</v>
      </c>
      <c r="K856"/>
      <c r="S856"/>
      <c r="T856"/>
    </row>
    <row r="857" spans="1:20" x14ac:dyDescent="0.2">
      <c r="A857" t="s">
        <v>6289</v>
      </c>
      <c r="B857">
        <v>251.2</v>
      </c>
      <c r="C857" s="2">
        <f t="shared" si="39"/>
        <v>0.12618861628126718</v>
      </c>
      <c r="D857" t="s">
        <v>6382</v>
      </c>
      <c r="E857">
        <v>1</v>
      </c>
      <c r="F857" t="s">
        <v>6385</v>
      </c>
      <c r="G857">
        <f t="shared" si="41"/>
        <v>2016</v>
      </c>
      <c r="H857" s="23">
        <v>42370</v>
      </c>
      <c r="I857" s="2">
        <f>_xlfn.XLOOKUP(A857,RES!C:C,RES!F:F)</f>
        <v>196.9676</v>
      </c>
      <c r="J857" s="2">
        <f t="shared" si="40"/>
        <v>46.833649836942641</v>
      </c>
      <c r="K857"/>
      <c r="S857"/>
      <c r="T857"/>
    </row>
    <row r="858" spans="1:20" x14ac:dyDescent="0.2">
      <c r="A858" t="s">
        <v>6290</v>
      </c>
      <c r="B858">
        <v>49.4</v>
      </c>
      <c r="C858" s="2">
        <f t="shared" si="39"/>
        <v>0.28455519661223611</v>
      </c>
      <c r="D858" t="s">
        <v>6382</v>
      </c>
      <c r="E858">
        <v>1</v>
      </c>
      <c r="F858" t="s">
        <v>6385</v>
      </c>
      <c r="G858">
        <f t="shared" si="41"/>
        <v>2016</v>
      </c>
      <c r="H858" s="23">
        <v>42401</v>
      </c>
      <c r="I858" s="2">
        <f>_xlfn.XLOOKUP(A858,RES!C:C,RES!F:F)</f>
        <v>69.08623</v>
      </c>
      <c r="J858" s="2">
        <f t="shared" si="40"/>
        <v>31.380376648817823</v>
      </c>
      <c r="K858"/>
      <c r="S858"/>
      <c r="T858"/>
    </row>
    <row r="859" spans="1:20" x14ac:dyDescent="0.2">
      <c r="A859" t="s">
        <v>6291</v>
      </c>
      <c r="B859">
        <v>498.4</v>
      </c>
      <c r="C859" s="2">
        <f t="shared" si="39"/>
        <v>8.9586171829058273E-2</v>
      </c>
      <c r="D859" t="s">
        <v>6382</v>
      </c>
      <c r="E859">
        <v>1</v>
      </c>
      <c r="F859" t="s">
        <v>6385</v>
      </c>
      <c r="G859">
        <f t="shared" si="41"/>
        <v>2016</v>
      </c>
      <c r="H859" s="23">
        <v>42430</v>
      </c>
      <c r="I859" s="2">
        <f>_xlfn.XLOOKUP(A859,RES!C:C,RES!F:F)</f>
        <v>396.38310000000001</v>
      </c>
      <c r="J859" s="2">
        <f t="shared" si="40"/>
        <v>83.526869065890779</v>
      </c>
      <c r="K859"/>
      <c r="S859"/>
      <c r="T859"/>
    </row>
    <row r="860" spans="1:20" x14ac:dyDescent="0.2">
      <c r="A860" t="s">
        <v>6292</v>
      </c>
      <c r="B860">
        <v>39</v>
      </c>
      <c r="C860" s="2">
        <f t="shared" si="39"/>
        <v>0.32025630761017426</v>
      </c>
      <c r="D860" t="s">
        <v>6382</v>
      </c>
      <c r="E860">
        <v>1</v>
      </c>
      <c r="F860" t="s">
        <v>6385</v>
      </c>
      <c r="G860">
        <f t="shared" si="41"/>
        <v>2016</v>
      </c>
      <c r="H860" s="23">
        <v>42461</v>
      </c>
      <c r="I860" s="2">
        <f>_xlfn.XLOOKUP(A860,RES!C:C,RES!F:F)</f>
        <v>95.784139999999994</v>
      </c>
      <c r="J860" s="2">
        <f t="shared" si="40"/>
        <v>330.71164672201024</v>
      </c>
      <c r="K860"/>
      <c r="S860"/>
      <c r="T860"/>
    </row>
    <row r="861" spans="1:20" x14ac:dyDescent="0.2">
      <c r="A861" t="s">
        <v>6293</v>
      </c>
      <c r="B861">
        <v>12.2</v>
      </c>
      <c r="C861" s="2">
        <f t="shared" si="39"/>
        <v>0.5725983343138682</v>
      </c>
      <c r="D861" t="s">
        <v>6382</v>
      </c>
      <c r="E861">
        <v>1</v>
      </c>
      <c r="F861" t="s">
        <v>6385</v>
      </c>
      <c r="G861">
        <f t="shared" si="41"/>
        <v>2016</v>
      </c>
      <c r="H861" s="23">
        <v>42491</v>
      </c>
      <c r="I861" s="2">
        <f>_xlfn.XLOOKUP(A861,RES!C:C,RES!F:F)</f>
        <v>74.64873</v>
      </c>
      <c r="J861" s="2">
        <f t="shared" si="40"/>
        <v>1278.6373372501312</v>
      </c>
      <c r="K861"/>
      <c r="S861"/>
      <c r="T861"/>
    </row>
    <row r="862" spans="1:20" x14ac:dyDescent="0.2">
      <c r="A862" t="s">
        <v>6294</v>
      </c>
      <c r="B862">
        <v>3.05</v>
      </c>
      <c r="C862" s="2">
        <f t="shared" si="39"/>
        <v>1.1451966686277364</v>
      </c>
      <c r="D862" t="s">
        <v>6382</v>
      </c>
      <c r="E862">
        <v>1</v>
      </c>
      <c r="F862" t="s">
        <v>6385</v>
      </c>
      <c r="G862">
        <f t="shared" si="41"/>
        <v>2016</v>
      </c>
      <c r="H862" s="23">
        <v>42522</v>
      </c>
      <c r="I862" s="2">
        <f>_xlfn.XLOOKUP(A862,RES!C:C,RES!F:F)</f>
        <v>60.427079999999997</v>
      </c>
      <c r="J862" s="2">
        <f t="shared" si="40"/>
        <v>4317.5466351821633</v>
      </c>
      <c r="K862"/>
      <c r="S862"/>
      <c r="T862"/>
    </row>
    <row r="863" spans="1:20" x14ac:dyDescent="0.2">
      <c r="A863" t="s">
        <v>6295</v>
      </c>
      <c r="B863">
        <v>8.5000000000000006E-2</v>
      </c>
      <c r="C863" s="2">
        <f t="shared" si="39"/>
        <v>2</v>
      </c>
      <c r="D863" t="s">
        <v>6382</v>
      </c>
      <c r="E863">
        <v>1</v>
      </c>
      <c r="F863" t="s">
        <v>6385</v>
      </c>
      <c r="G863">
        <f t="shared" si="41"/>
        <v>2016</v>
      </c>
      <c r="H863" s="23">
        <v>42552</v>
      </c>
      <c r="I863" s="2">
        <f>_xlfn.XLOOKUP(A863,RES!C:C,RES!F:F)</f>
        <v>49.887729999999998</v>
      </c>
      <c r="J863" s="2">
        <f t="shared" si="40"/>
        <v>9921.2476618115979</v>
      </c>
      <c r="K863"/>
      <c r="S863"/>
      <c r="T863"/>
    </row>
    <row r="864" spans="1:20" x14ac:dyDescent="0.2">
      <c r="A864" t="s">
        <v>6296</v>
      </c>
      <c r="B864">
        <v>0</v>
      </c>
      <c r="C864" s="2">
        <f t="shared" si="39"/>
        <v>2</v>
      </c>
      <c r="D864" t="s">
        <v>6382</v>
      </c>
      <c r="E864">
        <v>1</v>
      </c>
      <c r="F864" t="s">
        <v>6385</v>
      </c>
      <c r="G864">
        <f t="shared" si="41"/>
        <v>2016</v>
      </c>
      <c r="H864" s="23">
        <v>42583</v>
      </c>
      <c r="I864" s="2">
        <f>_xlfn.XLOOKUP(A864,RES!C:C,RES!F:F)</f>
        <v>42.456600000000002</v>
      </c>
      <c r="J864" s="2">
        <f t="shared" si="40"/>
        <v>7210.2515342400002</v>
      </c>
      <c r="K864"/>
      <c r="S864"/>
      <c r="T864"/>
    </row>
    <row r="865" spans="1:20" x14ac:dyDescent="0.2">
      <c r="A865" t="s">
        <v>6297</v>
      </c>
      <c r="B865">
        <v>0</v>
      </c>
      <c r="C865" s="2">
        <f t="shared" si="39"/>
        <v>2</v>
      </c>
      <c r="D865" t="s">
        <v>6382</v>
      </c>
      <c r="E865">
        <v>1</v>
      </c>
      <c r="F865" t="s">
        <v>6385</v>
      </c>
      <c r="G865">
        <f t="shared" si="41"/>
        <v>2016</v>
      </c>
      <c r="H865" s="23">
        <v>42614</v>
      </c>
      <c r="I865" s="2">
        <f>_xlfn.XLOOKUP(A865,RES!C:C,RES!F:F)</f>
        <v>39.031829999999999</v>
      </c>
      <c r="J865" s="2">
        <f t="shared" si="40"/>
        <v>6093.9350125955998</v>
      </c>
      <c r="K865"/>
      <c r="S865"/>
      <c r="T865"/>
    </row>
    <row r="866" spans="1:20" x14ac:dyDescent="0.2">
      <c r="A866" t="s">
        <v>6298</v>
      </c>
      <c r="B866">
        <v>9.32</v>
      </c>
      <c r="C866" s="2">
        <f t="shared" si="39"/>
        <v>0.65512178208041838</v>
      </c>
      <c r="D866" t="s">
        <v>6382</v>
      </c>
      <c r="E866">
        <v>1</v>
      </c>
      <c r="F866" t="s">
        <v>6385</v>
      </c>
      <c r="G866">
        <f t="shared" si="41"/>
        <v>2017</v>
      </c>
      <c r="H866" s="23">
        <v>42644</v>
      </c>
      <c r="I866" s="2">
        <f>_xlfn.XLOOKUP(A866,RES!C:C,RES!F:F)</f>
        <v>58.93056</v>
      </c>
      <c r="J866" s="2">
        <f t="shared" si="40"/>
        <v>1056.3123019371674</v>
      </c>
      <c r="K866"/>
      <c r="S866"/>
      <c r="T866"/>
    </row>
    <row r="867" spans="1:20" x14ac:dyDescent="0.2">
      <c r="A867" t="s">
        <v>6299</v>
      </c>
      <c r="B867">
        <v>27.4</v>
      </c>
      <c r="C867" s="2">
        <f t="shared" si="39"/>
        <v>0.38208035995043504</v>
      </c>
      <c r="D867" t="s">
        <v>6382</v>
      </c>
      <c r="E867">
        <v>1</v>
      </c>
      <c r="F867" t="s">
        <v>6385</v>
      </c>
      <c r="G867">
        <f t="shared" si="41"/>
        <v>2017</v>
      </c>
      <c r="H867" s="23">
        <v>42675</v>
      </c>
      <c r="I867" s="2">
        <f>_xlfn.XLOOKUP(A867,RES!C:C,RES!F:F)</f>
        <v>68.056139999999999</v>
      </c>
      <c r="J867" s="2">
        <f t="shared" si="40"/>
        <v>241.30244083205835</v>
      </c>
      <c r="K867"/>
      <c r="S867"/>
      <c r="T867"/>
    </row>
    <row r="868" spans="1:20" x14ac:dyDescent="0.2">
      <c r="A868" t="s">
        <v>6300</v>
      </c>
      <c r="B868">
        <v>232.7</v>
      </c>
      <c r="C868" s="2">
        <f t="shared" si="39"/>
        <v>0.13110878840191573</v>
      </c>
      <c r="D868" t="s">
        <v>6382</v>
      </c>
      <c r="E868">
        <v>1</v>
      </c>
      <c r="F868" t="s">
        <v>6385</v>
      </c>
      <c r="G868">
        <f t="shared" si="41"/>
        <v>2017</v>
      </c>
      <c r="H868" s="23">
        <v>42705</v>
      </c>
      <c r="I868" s="2">
        <f>_xlfn.XLOOKUP(A868,RES!C:C,RES!F:F)</f>
        <v>177.5</v>
      </c>
      <c r="J868" s="2">
        <f t="shared" si="40"/>
        <v>52.377137945853029</v>
      </c>
      <c r="K868"/>
      <c r="S868"/>
      <c r="T868"/>
    </row>
    <row r="869" spans="1:20" x14ac:dyDescent="0.2">
      <c r="A869" t="s">
        <v>6301</v>
      </c>
      <c r="B869">
        <v>1232</v>
      </c>
      <c r="C869" s="2">
        <f t="shared" si="39"/>
        <v>5.6980288229818973E-2</v>
      </c>
      <c r="D869" t="s">
        <v>6382</v>
      </c>
      <c r="E869">
        <v>1</v>
      </c>
      <c r="F869" t="s">
        <v>6385</v>
      </c>
      <c r="G869">
        <f t="shared" si="41"/>
        <v>2017</v>
      </c>
      <c r="H869" s="23">
        <v>42736</v>
      </c>
      <c r="I869" s="2">
        <f>_xlfn.XLOOKUP(A869,RES!C:C,RES!F:F)</f>
        <v>854.99429999999995</v>
      </c>
      <c r="J869" s="2">
        <f t="shared" si="40"/>
        <v>461.47174620938324</v>
      </c>
      <c r="K869"/>
      <c r="S869"/>
      <c r="T869"/>
    </row>
    <row r="870" spans="1:20" x14ac:dyDescent="0.2">
      <c r="A870" t="s">
        <v>6302</v>
      </c>
      <c r="B870">
        <v>1127</v>
      </c>
      <c r="C870" s="2">
        <f t="shared" si="39"/>
        <v>5.957554687344993E-2</v>
      </c>
      <c r="D870" t="s">
        <v>6382</v>
      </c>
      <c r="E870">
        <v>1</v>
      </c>
      <c r="F870" t="s">
        <v>6385</v>
      </c>
      <c r="G870">
        <f t="shared" si="41"/>
        <v>2017</v>
      </c>
      <c r="H870" s="23">
        <v>42767</v>
      </c>
      <c r="I870" s="2">
        <f>_xlfn.XLOOKUP(A870,RES!C:C,RES!F:F)</f>
        <v>963.01499999999999</v>
      </c>
      <c r="J870" s="2">
        <f t="shared" si="40"/>
        <v>95.443053149955631</v>
      </c>
      <c r="K870"/>
      <c r="S870"/>
      <c r="T870"/>
    </row>
    <row r="871" spans="1:20" x14ac:dyDescent="0.2">
      <c r="A871" t="s">
        <v>6303</v>
      </c>
      <c r="B871">
        <v>131.30000000000001</v>
      </c>
      <c r="C871" s="2">
        <f t="shared" si="39"/>
        <v>0.17454106943648096</v>
      </c>
      <c r="D871" t="s">
        <v>6382</v>
      </c>
      <c r="E871">
        <v>1</v>
      </c>
      <c r="F871" t="s">
        <v>6385</v>
      </c>
      <c r="G871">
        <f t="shared" si="41"/>
        <v>2017</v>
      </c>
      <c r="H871" s="23">
        <v>42795</v>
      </c>
      <c r="I871" s="2">
        <f>_xlfn.XLOOKUP(A871,RES!C:C,RES!F:F)</f>
        <v>247.20490000000001</v>
      </c>
      <c r="J871" s="2">
        <f t="shared" si="40"/>
        <v>409.25958397593303</v>
      </c>
      <c r="K871"/>
      <c r="S871"/>
      <c r="T871"/>
    </row>
    <row r="872" spans="1:20" x14ac:dyDescent="0.2">
      <c r="A872" t="s">
        <v>6304</v>
      </c>
      <c r="B872">
        <v>149.4</v>
      </c>
      <c r="C872" s="2">
        <f t="shared" si="39"/>
        <v>0.16362689789127199</v>
      </c>
      <c r="D872" t="s">
        <v>6382</v>
      </c>
      <c r="E872">
        <v>1</v>
      </c>
      <c r="F872" t="s">
        <v>6385</v>
      </c>
      <c r="G872">
        <f t="shared" si="41"/>
        <v>2017</v>
      </c>
      <c r="H872" s="23">
        <v>42826</v>
      </c>
      <c r="I872" s="2">
        <f>_xlfn.XLOOKUP(A872,RES!C:C,RES!F:F)</f>
        <v>206.1516</v>
      </c>
      <c r="J872" s="2">
        <f t="shared" si="40"/>
        <v>86.231435142168664</v>
      </c>
      <c r="K872"/>
      <c r="S872"/>
      <c r="T872"/>
    </row>
    <row r="873" spans="1:20" x14ac:dyDescent="0.2">
      <c r="A873" t="s">
        <v>6305</v>
      </c>
      <c r="B873">
        <v>29.1</v>
      </c>
      <c r="C873" s="2">
        <f t="shared" si="39"/>
        <v>0.37075199888003235</v>
      </c>
      <c r="D873" t="s">
        <v>6382</v>
      </c>
      <c r="E873">
        <v>1</v>
      </c>
      <c r="F873" t="s">
        <v>6385</v>
      </c>
      <c r="G873">
        <f t="shared" si="41"/>
        <v>2017</v>
      </c>
      <c r="H873" s="23">
        <v>42856</v>
      </c>
      <c r="I873" s="2">
        <f>_xlfn.XLOOKUP(A873,RES!C:C,RES!F:F)</f>
        <v>116.2002</v>
      </c>
      <c r="J873" s="2">
        <f t="shared" si="40"/>
        <v>1042.8102872907216</v>
      </c>
      <c r="K873"/>
      <c r="S873"/>
      <c r="T873"/>
    </row>
    <row r="874" spans="1:20" x14ac:dyDescent="0.2">
      <c r="A874" t="s">
        <v>6306</v>
      </c>
      <c r="B874">
        <v>8.07</v>
      </c>
      <c r="C874" s="2">
        <f t="shared" si="39"/>
        <v>0.70403334380876281</v>
      </c>
      <c r="D874" t="s">
        <v>6382</v>
      </c>
      <c r="E874">
        <v>1</v>
      </c>
      <c r="F874" t="s">
        <v>6385</v>
      </c>
      <c r="G874">
        <f t="shared" si="41"/>
        <v>2017</v>
      </c>
      <c r="H874" s="23">
        <v>42887</v>
      </c>
      <c r="I874" s="2">
        <f>_xlfn.XLOOKUP(A874,RES!C:C,RES!F:F)</f>
        <v>95.474530000000001</v>
      </c>
      <c r="J874" s="2">
        <f t="shared" si="40"/>
        <v>3786.6428076931343</v>
      </c>
      <c r="K874"/>
      <c r="S874"/>
      <c r="T874"/>
    </row>
    <row r="875" spans="1:20" x14ac:dyDescent="0.2">
      <c r="A875" t="s">
        <v>6307</v>
      </c>
      <c r="B875">
        <v>1.27</v>
      </c>
      <c r="C875" s="2">
        <f t="shared" si="39"/>
        <v>1.7747130188322278</v>
      </c>
      <c r="D875" t="s">
        <v>6382</v>
      </c>
      <c r="E875">
        <v>1</v>
      </c>
      <c r="F875" t="s">
        <v>6385</v>
      </c>
      <c r="G875">
        <f t="shared" si="41"/>
        <v>2017</v>
      </c>
      <c r="H875" s="23">
        <v>42917</v>
      </c>
      <c r="I875" s="2">
        <f>_xlfn.XLOOKUP(A875,RES!C:C,RES!F:F)</f>
        <v>79.324070000000006</v>
      </c>
      <c r="J875" s="2">
        <f t="shared" si="40"/>
        <v>19188.78060965324</v>
      </c>
      <c r="K875"/>
      <c r="S875"/>
      <c r="T875"/>
    </row>
    <row r="876" spans="1:20" x14ac:dyDescent="0.2">
      <c r="A876" t="s">
        <v>6308</v>
      </c>
      <c r="B876">
        <v>0</v>
      </c>
      <c r="C876" s="2">
        <f t="shared" si="39"/>
        <v>2</v>
      </c>
      <c r="D876" t="s">
        <v>6382</v>
      </c>
      <c r="E876">
        <v>1</v>
      </c>
      <c r="F876" t="s">
        <v>6385</v>
      </c>
      <c r="G876">
        <f t="shared" si="41"/>
        <v>2017</v>
      </c>
      <c r="H876" s="23">
        <v>42948</v>
      </c>
      <c r="I876" s="2">
        <f>_xlfn.XLOOKUP(A876,RES!C:C,RES!F:F)</f>
        <v>66.837389999999999</v>
      </c>
      <c r="J876" s="2">
        <f t="shared" si="40"/>
        <v>17868.9468080484</v>
      </c>
      <c r="K876"/>
      <c r="S876"/>
      <c r="T876"/>
    </row>
    <row r="877" spans="1:20" x14ac:dyDescent="0.2">
      <c r="A877" t="s">
        <v>6309</v>
      </c>
      <c r="B877">
        <v>0</v>
      </c>
      <c r="C877" s="2">
        <f t="shared" si="39"/>
        <v>2</v>
      </c>
      <c r="D877" t="s">
        <v>6382</v>
      </c>
      <c r="E877">
        <v>1</v>
      </c>
      <c r="F877" t="s">
        <v>6385</v>
      </c>
      <c r="G877">
        <f t="shared" si="41"/>
        <v>2017</v>
      </c>
      <c r="H877" s="23">
        <v>42979</v>
      </c>
      <c r="I877" s="2">
        <f>_xlfn.XLOOKUP(A877,RES!C:C,RES!F:F)</f>
        <v>60.677079999999997</v>
      </c>
      <c r="J877" s="2">
        <f t="shared" si="40"/>
        <v>14726.832149305599</v>
      </c>
      <c r="K877"/>
      <c r="S877"/>
      <c r="T877"/>
    </row>
    <row r="878" spans="1:20" x14ac:dyDescent="0.2">
      <c r="A878" t="s">
        <v>6310</v>
      </c>
      <c r="B878">
        <v>0</v>
      </c>
      <c r="C878" s="2">
        <f t="shared" si="39"/>
        <v>2</v>
      </c>
      <c r="D878" t="s">
        <v>6382</v>
      </c>
      <c r="E878">
        <v>1</v>
      </c>
      <c r="F878" t="s">
        <v>6385</v>
      </c>
      <c r="G878">
        <f t="shared" si="41"/>
        <v>2018</v>
      </c>
      <c r="H878" s="23">
        <v>43009</v>
      </c>
      <c r="I878" s="2">
        <f>_xlfn.XLOOKUP(A878,RES!C:C,RES!F:F)</f>
        <v>58.174190000000003</v>
      </c>
      <c r="J878" s="2">
        <f t="shared" si="40"/>
        <v>13536.945528624401</v>
      </c>
      <c r="K878"/>
      <c r="S878"/>
      <c r="T878"/>
    </row>
    <row r="879" spans="1:20" x14ac:dyDescent="0.2">
      <c r="A879" t="s">
        <v>6311</v>
      </c>
      <c r="B879">
        <v>8.68</v>
      </c>
      <c r="C879" s="2">
        <f t="shared" si="39"/>
        <v>0.67884423330213062</v>
      </c>
      <c r="D879" t="s">
        <v>6382</v>
      </c>
      <c r="E879">
        <v>1</v>
      </c>
      <c r="F879" t="s">
        <v>6385</v>
      </c>
      <c r="G879">
        <f t="shared" si="41"/>
        <v>2018</v>
      </c>
      <c r="H879" s="23">
        <v>43040</v>
      </c>
      <c r="I879" s="2">
        <f>_xlfn.XLOOKUP(A879,RES!C:C,RES!F:F)</f>
        <v>65.241320000000002</v>
      </c>
      <c r="J879" s="2">
        <f t="shared" si="40"/>
        <v>1474.2778433835942</v>
      </c>
      <c r="K879"/>
      <c r="S879"/>
      <c r="T879"/>
    </row>
    <row r="880" spans="1:20" x14ac:dyDescent="0.2">
      <c r="A880" t="s">
        <v>6312</v>
      </c>
      <c r="B880">
        <v>3.58</v>
      </c>
      <c r="C880" s="2">
        <f t="shared" si="39"/>
        <v>1.0570328451633799</v>
      </c>
      <c r="D880" t="s">
        <v>6382</v>
      </c>
      <c r="E880">
        <v>1</v>
      </c>
      <c r="F880" t="s">
        <v>6385</v>
      </c>
      <c r="G880">
        <f t="shared" si="41"/>
        <v>2018</v>
      </c>
      <c r="H880" s="23">
        <v>43070</v>
      </c>
      <c r="I880" s="2">
        <f>_xlfn.XLOOKUP(A880,RES!C:C,RES!F:F)</f>
        <v>55.55498</v>
      </c>
      <c r="J880" s="2">
        <f t="shared" si="40"/>
        <v>3018.3223977658099</v>
      </c>
      <c r="K880"/>
      <c r="S880"/>
      <c r="T880"/>
    </row>
    <row r="881" spans="1:20" x14ac:dyDescent="0.2">
      <c r="A881" t="s">
        <v>6313</v>
      </c>
      <c r="B881">
        <v>38.5</v>
      </c>
      <c r="C881" s="2">
        <f t="shared" si="39"/>
        <v>0.32232918561015211</v>
      </c>
      <c r="D881" t="s">
        <v>6382</v>
      </c>
      <c r="E881">
        <v>1</v>
      </c>
      <c r="F881" t="s">
        <v>6385</v>
      </c>
      <c r="G881">
        <f t="shared" si="41"/>
        <v>2018</v>
      </c>
      <c r="H881" s="23">
        <v>43101</v>
      </c>
      <c r="I881" s="2">
        <f>_xlfn.XLOOKUP(A881,RES!C:C,RES!F:F)</f>
        <v>81.536460000000005</v>
      </c>
      <c r="J881" s="2">
        <f t="shared" si="40"/>
        <v>192.42980668380264</v>
      </c>
      <c r="K881"/>
      <c r="S881"/>
      <c r="T881"/>
    </row>
    <row r="882" spans="1:20" x14ac:dyDescent="0.2">
      <c r="A882" t="s">
        <v>6314</v>
      </c>
      <c r="B882">
        <v>11</v>
      </c>
      <c r="C882" s="2">
        <f t="shared" si="39"/>
        <v>0.60302268915552726</v>
      </c>
      <c r="D882" t="s">
        <v>6382</v>
      </c>
      <c r="E882">
        <v>1</v>
      </c>
      <c r="F882" t="s">
        <v>6385</v>
      </c>
      <c r="G882">
        <f t="shared" si="41"/>
        <v>2018</v>
      </c>
      <c r="H882" s="23">
        <v>43132</v>
      </c>
      <c r="I882" s="2">
        <f>_xlfn.XLOOKUP(A882,RES!C:C,RES!F:F)</f>
        <v>59.151040000000002</v>
      </c>
      <c r="J882" s="2">
        <f t="shared" si="40"/>
        <v>843.09914657512729</v>
      </c>
      <c r="K882"/>
      <c r="S882"/>
      <c r="T882"/>
    </row>
    <row r="883" spans="1:20" x14ac:dyDescent="0.2">
      <c r="A883" t="s">
        <v>6315</v>
      </c>
      <c r="B883">
        <v>170.2</v>
      </c>
      <c r="C883" s="2">
        <f t="shared" si="39"/>
        <v>0.15330284613208398</v>
      </c>
      <c r="D883" t="s">
        <v>6382</v>
      </c>
      <c r="E883">
        <v>1</v>
      </c>
      <c r="F883" t="s">
        <v>6385</v>
      </c>
      <c r="G883">
        <f t="shared" si="41"/>
        <v>2018</v>
      </c>
      <c r="H883" s="23">
        <v>43160</v>
      </c>
      <c r="I883" s="2">
        <f>_xlfn.XLOOKUP(A883,RES!C:C,RES!F:F)</f>
        <v>150.3125</v>
      </c>
      <c r="J883" s="2">
        <f t="shared" si="40"/>
        <v>9.2952445652173807</v>
      </c>
      <c r="K883"/>
      <c r="S883"/>
      <c r="T883"/>
    </row>
    <row r="884" spans="1:20" x14ac:dyDescent="0.2">
      <c r="A884" t="s">
        <v>6316</v>
      </c>
      <c r="B884">
        <v>97</v>
      </c>
      <c r="C884" s="2">
        <f t="shared" si="39"/>
        <v>0.20306923302672383</v>
      </c>
      <c r="D884" t="s">
        <v>6382</v>
      </c>
      <c r="E884">
        <v>1</v>
      </c>
      <c r="F884" t="s">
        <v>6385</v>
      </c>
      <c r="G884">
        <f t="shared" si="41"/>
        <v>2018</v>
      </c>
      <c r="H884" s="23">
        <v>43191</v>
      </c>
      <c r="I884" s="2">
        <f>_xlfn.XLOOKUP(A884,RES!C:C,RES!F:F)</f>
        <v>99.28819</v>
      </c>
      <c r="J884" s="2">
        <f t="shared" si="40"/>
        <v>0.21590983406597949</v>
      </c>
      <c r="K884"/>
      <c r="S884"/>
      <c r="T884"/>
    </row>
    <row r="885" spans="1:20" x14ac:dyDescent="0.2">
      <c r="A885" t="s">
        <v>6317</v>
      </c>
      <c r="B885">
        <v>13.1</v>
      </c>
      <c r="C885" s="2">
        <f t="shared" si="39"/>
        <v>0.55257896399553763</v>
      </c>
      <c r="D885" t="s">
        <v>6382</v>
      </c>
      <c r="E885">
        <v>1</v>
      </c>
      <c r="F885" t="s">
        <v>6385</v>
      </c>
      <c r="G885">
        <f t="shared" si="41"/>
        <v>2018</v>
      </c>
      <c r="H885" s="23">
        <v>43221</v>
      </c>
      <c r="I885" s="2">
        <f>_xlfn.XLOOKUP(A885,RES!C:C,RES!F:F)</f>
        <v>72.652199999999993</v>
      </c>
      <c r="J885" s="2">
        <f t="shared" si="40"/>
        <v>1082.8899312488547</v>
      </c>
      <c r="K885"/>
      <c r="S885"/>
      <c r="T885"/>
    </row>
    <row r="886" spans="1:20" x14ac:dyDescent="0.2">
      <c r="A886" t="s">
        <v>6318</v>
      </c>
      <c r="B886">
        <v>3.05</v>
      </c>
      <c r="C886" s="2">
        <f t="shared" si="39"/>
        <v>1.1451966686277364</v>
      </c>
      <c r="D886" t="s">
        <v>6382</v>
      </c>
      <c r="E886">
        <v>1</v>
      </c>
      <c r="F886" t="s">
        <v>6385</v>
      </c>
      <c r="G886">
        <f t="shared" si="41"/>
        <v>2018</v>
      </c>
      <c r="H886" s="23">
        <v>43252</v>
      </c>
      <c r="I886" s="2">
        <f>_xlfn.XLOOKUP(A886,RES!C:C,RES!F:F)</f>
        <v>59.21875</v>
      </c>
      <c r="J886" s="2">
        <f t="shared" si="40"/>
        <v>4137.6111168032785</v>
      </c>
      <c r="K886"/>
      <c r="S886"/>
      <c r="T886"/>
    </row>
    <row r="887" spans="1:20" x14ac:dyDescent="0.2">
      <c r="A887" t="s">
        <v>6319</v>
      </c>
      <c r="B887">
        <v>1.06</v>
      </c>
      <c r="C887" s="2">
        <f t="shared" si="39"/>
        <v>1.9425717247145284</v>
      </c>
      <c r="D887" t="s">
        <v>6382</v>
      </c>
      <c r="E887">
        <v>1</v>
      </c>
      <c r="F887" t="s">
        <v>6385</v>
      </c>
      <c r="G887">
        <f t="shared" si="41"/>
        <v>2018</v>
      </c>
      <c r="H887" s="23">
        <v>43282</v>
      </c>
      <c r="I887" s="2">
        <f>_xlfn.XLOOKUP(A887,RES!C:C,RES!F:F)</f>
        <v>49.764470000000003</v>
      </c>
      <c r="J887" s="2">
        <f t="shared" si="40"/>
        <v>8951.4165961543404</v>
      </c>
      <c r="K887"/>
      <c r="S887"/>
      <c r="T887"/>
    </row>
    <row r="888" spans="1:20" x14ac:dyDescent="0.2">
      <c r="A888" t="s">
        <v>6320</v>
      </c>
      <c r="B888">
        <v>0</v>
      </c>
      <c r="C888" s="2">
        <f t="shared" si="39"/>
        <v>2</v>
      </c>
      <c r="D888" t="s">
        <v>6382</v>
      </c>
      <c r="E888">
        <v>1</v>
      </c>
      <c r="F888" t="s">
        <v>6385</v>
      </c>
      <c r="G888">
        <f t="shared" si="41"/>
        <v>2018</v>
      </c>
      <c r="H888" s="23">
        <v>43313</v>
      </c>
      <c r="I888" s="2">
        <f>_xlfn.XLOOKUP(A888,RES!C:C,RES!F:F)</f>
        <v>43.210070000000002</v>
      </c>
      <c r="J888" s="2">
        <f t="shared" si="40"/>
        <v>7468.4405976196003</v>
      </c>
      <c r="K888"/>
      <c r="S888"/>
      <c r="T888"/>
    </row>
    <row r="889" spans="1:20" x14ac:dyDescent="0.2">
      <c r="A889" t="s">
        <v>6321</v>
      </c>
      <c r="B889">
        <v>0</v>
      </c>
      <c r="C889" s="2">
        <f t="shared" si="39"/>
        <v>2</v>
      </c>
      <c r="D889" t="s">
        <v>6382</v>
      </c>
      <c r="E889">
        <v>1</v>
      </c>
      <c r="F889" t="s">
        <v>6385</v>
      </c>
      <c r="G889">
        <f t="shared" si="41"/>
        <v>2018</v>
      </c>
      <c r="H889" s="23">
        <v>43344</v>
      </c>
      <c r="I889" s="2">
        <f>_xlfn.XLOOKUP(A889,RES!C:C,RES!F:F)</f>
        <v>40.64931</v>
      </c>
      <c r="J889" s="2">
        <f t="shared" si="40"/>
        <v>6609.4656139044</v>
      </c>
      <c r="K889"/>
      <c r="S889"/>
      <c r="T889"/>
    </row>
    <row r="890" spans="1:20" x14ac:dyDescent="0.2">
      <c r="A890" t="s">
        <v>6322</v>
      </c>
      <c r="B890">
        <v>2.5000000000000001E-2</v>
      </c>
      <c r="C890" s="2">
        <f t="shared" si="39"/>
        <v>2</v>
      </c>
      <c r="D890" t="s">
        <v>6382</v>
      </c>
      <c r="E890">
        <v>1</v>
      </c>
      <c r="F890" t="s">
        <v>6385</v>
      </c>
      <c r="G890">
        <f t="shared" si="41"/>
        <v>2019</v>
      </c>
      <c r="H890" s="23">
        <v>43374</v>
      </c>
      <c r="I890" s="2">
        <f>_xlfn.XLOOKUP(A890,RES!C:C,RES!F:F)</f>
        <v>42.041670000000003</v>
      </c>
      <c r="J890" s="2">
        <f t="shared" si="40"/>
        <v>7061.602231555602</v>
      </c>
      <c r="K890"/>
      <c r="S890"/>
      <c r="T890"/>
    </row>
    <row r="891" spans="1:20" x14ac:dyDescent="0.2">
      <c r="A891" t="s">
        <v>6323</v>
      </c>
      <c r="B891">
        <v>5.57</v>
      </c>
      <c r="C891" s="2">
        <f t="shared" si="39"/>
        <v>0.84742719721407156</v>
      </c>
      <c r="D891" t="s">
        <v>6382</v>
      </c>
      <c r="E891">
        <v>1</v>
      </c>
      <c r="F891" t="s">
        <v>6385</v>
      </c>
      <c r="G891">
        <f t="shared" si="41"/>
        <v>2019</v>
      </c>
      <c r="H891" s="23">
        <v>43405</v>
      </c>
      <c r="I891" s="2">
        <f>_xlfn.XLOOKUP(A891,RES!C:C,RES!F:F)</f>
        <v>48.728009999999998</v>
      </c>
      <c r="J891" s="2">
        <f t="shared" si="40"/>
        <v>1337.6041846751166</v>
      </c>
      <c r="K891"/>
      <c r="S891"/>
      <c r="T891"/>
    </row>
    <row r="892" spans="1:20" x14ac:dyDescent="0.2">
      <c r="A892" t="s">
        <v>6324</v>
      </c>
      <c r="B892">
        <v>16.2</v>
      </c>
      <c r="C892" s="2">
        <f t="shared" si="39"/>
        <v>0.4969039949999533</v>
      </c>
      <c r="D892" t="s">
        <v>6382</v>
      </c>
      <c r="E892">
        <v>1</v>
      </c>
      <c r="F892" t="s">
        <v>6385</v>
      </c>
      <c r="G892">
        <f t="shared" si="41"/>
        <v>2019</v>
      </c>
      <c r="H892" s="23">
        <v>43435</v>
      </c>
      <c r="I892" s="2">
        <f>_xlfn.XLOOKUP(A892,RES!C:C,RES!F:F)</f>
        <v>50.86401</v>
      </c>
      <c r="J892" s="2">
        <f t="shared" si="40"/>
        <v>296.68977513088896</v>
      </c>
      <c r="K892"/>
      <c r="S892"/>
      <c r="T892"/>
    </row>
    <row r="893" spans="1:20" x14ac:dyDescent="0.2">
      <c r="A893" t="s">
        <v>6325</v>
      </c>
      <c r="B893">
        <v>325.10000000000002</v>
      </c>
      <c r="C893" s="2">
        <f t="shared" si="39"/>
        <v>0.1109229754843904</v>
      </c>
      <c r="D893" t="s">
        <v>6382</v>
      </c>
      <c r="E893">
        <v>1</v>
      </c>
      <c r="F893" t="s">
        <v>6385</v>
      </c>
      <c r="G893">
        <f t="shared" si="41"/>
        <v>2019</v>
      </c>
      <c r="H893" s="23">
        <v>43466</v>
      </c>
      <c r="I893" s="2">
        <f>_xlfn.XLOOKUP(A893,RES!C:C,RES!F:F)</f>
        <v>173.22919999999999</v>
      </c>
      <c r="J893" s="2">
        <f t="shared" si="40"/>
        <v>283.7864028623809</v>
      </c>
      <c r="K893"/>
      <c r="S893"/>
      <c r="T893"/>
    </row>
    <row r="894" spans="1:20" x14ac:dyDescent="0.2">
      <c r="A894" t="s">
        <v>6326</v>
      </c>
      <c r="B894">
        <v>1043</v>
      </c>
      <c r="C894" s="2">
        <f t="shared" si="39"/>
        <v>6.192811222226325E-2</v>
      </c>
      <c r="D894" t="s">
        <v>6382</v>
      </c>
      <c r="E894">
        <v>1</v>
      </c>
      <c r="F894" t="s">
        <v>6385</v>
      </c>
      <c r="G894">
        <f t="shared" si="41"/>
        <v>2019</v>
      </c>
      <c r="H894" s="23">
        <v>43497</v>
      </c>
      <c r="I894" s="2">
        <f>_xlfn.XLOOKUP(A894,RES!C:C,RES!F:F)</f>
        <v>601.57979999999998</v>
      </c>
      <c r="J894" s="2">
        <f t="shared" si="40"/>
        <v>747.27437379881121</v>
      </c>
      <c r="K894"/>
      <c r="S894"/>
      <c r="T894"/>
    </row>
    <row r="895" spans="1:20" x14ac:dyDescent="0.2">
      <c r="A895" t="s">
        <v>6327</v>
      </c>
      <c r="B895">
        <v>422.9</v>
      </c>
      <c r="C895" s="2">
        <f t="shared" si="39"/>
        <v>9.7254824186869121E-2</v>
      </c>
      <c r="D895" t="s">
        <v>6382</v>
      </c>
      <c r="E895">
        <v>1</v>
      </c>
      <c r="F895" t="s">
        <v>6385</v>
      </c>
      <c r="G895">
        <f t="shared" si="41"/>
        <v>2019</v>
      </c>
      <c r="H895" s="23">
        <v>43525</v>
      </c>
      <c r="I895" s="2">
        <f>_xlfn.XLOOKUP(A895,RES!C:C,RES!F:F)</f>
        <v>230.08099999999999</v>
      </c>
      <c r="J895" s="2">
        <f t="shared" si="40"/>
        <v>351.65917957909664</v>
      </c>
      <c r="K895"/>
      <c r="S895"/>
      <c r="T895"/>
    </row>
    <row r="896" spans="1:20" x14ac:dyDescent="0.2">
      <c r="A896" t="s">
        <v>6328</v>
      </c>
      <c r="B896">
        <v>130.5</v>
      </c>
      <c r="C896" s="2">
        <f t="shared" si="39"/>
        <v>0.17507524381296341</v>
      </c>
      <c r="D896" t="s">
        <v>6382</v>
      </c>
      <c r="E896">
        <v>1</v>
      </c>
      <c r="F896" t="s">
        <v>6385</v>
      </c>
      <c r="G896">
        <f t="shared" si="41"/>
        <v>2019</v>
      </c>
      <c r="H896" s="23">
        <v>43556</v>
      </c>
      <c r="I896" s="2">
        <f>_xlfn.XLOOKUP(A896,RES!C:C,RES!F:F)</f>
        <v>121.1401</v>
      </c>
      <c r="J896" s="2">
        <f t="shared" si="40"/>
        <v>2.6852943451340976</v>
      </c>
      <c r="K896"/>
      <c r="S896"/>
      <c r="T896"/>
    </row>
    <row r="897" spans="1:20" x14ac:dyDescent="0.2">
      <c r="A897" t="s">
        <v>6329</v>
      </c>
      <c r="B897">
        <v>54.8</v>
      </c>
      <c r="C897" s="2">
        <f t="shared" si="39"/>
        <v>0.27017161347914959</v>
      </c>
      <c r="D897" t="s">
        <v>6382</v>
      </c>
      <c r="E897">
        <v>1</v>
      </c>
      <c r="F897" t="s">
        <v>6385</v>
      </c>
      <c r="G897">
        <f t="shared" si="41"/>
        <v>2019</v>
      </c>
      <c r="H897" s="23">
        <v>43586</v>
      </c>
      <c r="I897" s="2">
        <f>_xlfn.XLOOKUP(A897,RES!C:C,RES!F:F)</f>
        <v>121.8056</v>
      </c>
      <c r="J897" s="2">
        <f t="shared" si="40"/>
        <v>327.71900958832117</v>
      </c>
      <c r="K897"/>
      <c r="S897"/>
      <c r="T897"/>
    </row>
    <row r="898" spans="1:20" x14ac:dyDescent="0.2">
      <c r="A898" t="s">
        <v>6330</v>
      </c>
      <c r="B898">
        <v>16.399999999999999</v>
      </c>
      <c r="C898" s="2">
        <f t="shared" ref="C898:C949" si="42">_xlfn.XLOOKUP(F898,L:L,O:O)*E898/SQRT(MAX(1,B898))</f>
        <v>0.49386479832479485</v>
      </c>
      <c r="D898" t="s">
        <v>6382</v>
      </c>
      <c r="E898">
        <v>1</v>
      </c>
      <c r="F898" t="s">
        <v>6385</v>
      </c>
      <c r="G898">
        <f t="shared" si="41"/>
        <v>2019</v>
      </c>
      <c r="H898" s="23">
        <v>43617</v>
      </c>
      <c r="I898" s="2">
        <f>_xlfn.XLOOKUP(A898,RES!C:C,RES!F:F)</f>
        <v>85.120949999999993</v>
      </c>
      <c r="J898" s="2">
        <f t="shared" si="40"/>
        <v>1151.8460899762192</v>
      </c>
      <c r="K898"/>
      <c r="S898"/>
      <c r="T898"/>
    </row>
    <row r="899" spans="1:20" x14ac:dyDescent="0.2">
      <c r="A899" t="s">
        <v>6331</v>
      </c>
      <c r="B899">
        <v>3.58</v>
      </c>
      <c r="C899" s="2">
        <f t="shared" si="42"/>
        <v>1.0570328451633799</v>
      </c>
      <c r="D899" t="s">
        <v>6382</v>
      </c>
      <c r="E899">
        <v>1</v>
      </c>
      <c r="F899" t="s">
        <v>6385</v>
      </c>
      <c r="G899">
        <f t="shared" si="41"/>
        <v>2019</v>
      </c>
      <c r="H899" s="23">
        <v>43647</v>
      </c>
      <c r="I899" s="2">
        <f>_xlfn.XLOOKUP(A899,RES!C:C,RES!F:F)</f>
        <v>67.592590000000001</v>
      </c>
      <c r="J899" s="2">
        <f t="shared" ref="J899:J949" si="43">((B899-I899)*C899)^2</f>
        <v>4578.3370709587707</v>
      </c>
      <c r="K899"/>
      <c r="S899"/>
      <c r="T899"/>
    </row>
    <row r="900" spans="1:20" x14ac:dyDescent="0.2">
      <c r="A900" t="s">
        <v>6332</v>
      </c>
      <c r="B900">
        <v>0.28499999999999998</v>
      </c>
      <c r="C900" s="2">
        <f t="shared" si="42"/>
        <v>2</v>
      </c>
      <c r="D900" t="s">
        <v>6382</v>
      </c>
      <c r="E900">
        <v>1</v>
      </c>
      <c r="F900" t="s">
        <v>6385</v>
      </c>
      <c r="G900">
        <f t="shared" si="41"/>
        <v>2019</v>
      </c>
      <c r="H900" s="23">
        <v>43678</v>
      </c>
      <c r="I900" s="2">
        <f>_xlfn.XLOOKUP(A900,RES!C:C,RES!F:F)</f>
        <v>56.071759999999998</v>
      </c>
      <c r="J900" s="2">
        <f t="shared" si="43"/>
        <v>12448.6503651904</v>
      </c>
      <c r="K900"/>
      <c r="S900"/>
      <c r="T900"/>
    </row>
    <row r="901" spans="1:20" x14ac:dyDescent="0.2">
      <c r="A901" t="s">
        <v>6333</v>
      </c>
      <c r="B901">
        <v>0</v>
      </c>
      <c r="C901" s="2">
        <f t="shared" si="42"/>
        <v>2</v>
      </c>
      <c r="D901" t="s">
        <v>6382</v>
      </c>
      <c r="E901">
        <v>1</v>
      </c>
      <c r="F901" t="s">
        <v>6385</v>
      </c>
      <c r="G901">
        <f t="shared" si="41"/>
        <v>2019</v>
      </c>
      <c r="H901" s="23">
        <v>43709</v>
      </c>
      <c r="I901" s="2">
        <f>_xlfn.XLOOKUP(A901,RES!C:C,RES!F:F)</f>
        <v>50.946179999999998</v>
      </c>
      <c r="J901" s="2">
        <f t="shared" si="43"/>
        <v>10382.0530263696</v>
      </c>
      <c r="K901"/>
      <c r="S901"/>
      <c r="T901"/>
    </row>
    <row r="902" spans="1:20" x14ac:dyDescent="0.2">
      <c r="A902" t="s">
        <v>6334</v>
      </c>
      <c r="B902">
        <v>0</v>
      </c>
      <c r="C902" s="2">
        <f t="shared" si="42"/>
        <v>2</v>
      </c>
      <c r="D902" t="s">
        <v>6382</v>
      </c>
      <c r="E902">
        <v>1</v>
      </c>
      <c r="F902" t="s">
        <v>6385</v>
      </c>
      <c r="G902">
        <f t="shared" si="41"/>
        <v>2020</v>
      </c>
      <c r="H902" s="23">
        <v>43739</v>
      </c>
      <c r="I902" s="2">
        <f>_xlfn.XLOOKUP(A902,RES!C:C,RES!F:F)</f>
        <v>48.337960000000002</v>
      </c>
      <c r="J902" s="2">
        <f t="shared" si="43"/>
        <v>9346.2335078464002</v>
      </c>
      <c r="K902"/>
      <c r="S902"/>
      <c r="T902"/>
    </row>
    <row r="903" spans="1:20" x14ac:dyDescent="0.2">
      <c r="A903" t="s">
        <v>6335</v>
      </c>
      <c r="B903">
        <v>0.128</v>
      </c>
      <c r="C903" s="2">
        <f t="shared" si="42"/>
        <v>2</v>
      </c>
      <c r="D903" t="s">
        <v>6382</v>
      </c>
      <c r="E903">
        <v>1</v>
      </c>
      <c r="F903" t="s">
        <v>6385</v>
      </c>
      <c r="G903">
        <f t="shared" si="41"/>
        <v>2020</v>
      </c>
      <c r="H903" s="23">
        <v>43770</v>
      </c>
      <c r="I903" s="2">
        <f>_xlfn.XLOOKUP(A903,RES!C:C,RES!F:F)</f>
        <v>48.27373</v>
      </c>
      <c r="J903" s="2">
        <f t="shared" si="43"/>
        <v>9272.0452689316007</v>
      </c>
      <c r="K903"/>
      <c r="S903"/>
      <c r="T903"/>
    </row>
    <row r="904" spans="1:20" x14ac:dyDescent="0.2">
      <c r="A904" t="s">
        <v>6336</v>
      </c>
      <c r="B904">
        <v>67.599999999999994</v>
      </c>
      <c r="C904" s="2">
        <f t="shared" si="42"/>
        <v>0.24325212770525995</v>
      </c>
      <c r="D904" t="s">
        <v>6382</v>
      </c>
      <c r="E904">
        <v>1</v>
      </c>
      <c r="F904" t="s">
        <v>6385</v>
      </c>
      <c r="G904">
        <f t="shared" si="41"/>
        <v>2020</v>
      </c>
      <c r="H904" s="23">
        <v>43800</v>
      </c>
      <c r="I904" s="2">
        <f>_xlfn.XLOOKUP(A904,RES!C:C,RES!F:F)</f>
        <v>86.420140000000004</v>
      </c>
      <c r="J904" s="2">
        <f t="shared" si="43"/>
        <v>20.958441989325461</v>
      </c>
      <c r="K904"/>
      <c r="S904"/>
      <c r="T904"/>
    </row>
    <row r="905" spans="1:20" x14ac:dyDescent="0.2">
      <c r="A905" t="s">
        <v>6337</v>
      </c>
      <c r="B905">
        <v>72.8</v>
      </c>
      <c r="C905" s="2">
        <f t="shared" si="42"/>
        <v>0.23440361546924771</v>
      </c>
      <c r="D905" t="s">
        <v>6382</v>
      </c>
      <c r="E905">
        <v>1</v>
      </c>
      <c r="F905" t="s">
        <v>6385</v>
      </c>
      <c r="G905">
        <f t="shared" si="41"/>
        <v>2020</v>
      </c>
      <c r="H905" s="23">
        <v>43831</v>
      </c>
      <c r="I905" s="2">
        <f>_xlfn.XLOOKUP(A905,RES!C:C,RES!F:F)</f>
        <v>78.396410000000003</v>
      </c>
      <c r="J905" s="2">
        <f t="shared" si="43"/>
        <v>1.7208684004450585</v>
      </c>
      <c r="K905"/>
      <c r="S905"/>
      <c r="T905"/>
    </row>
    <row r="906" spans="1:20" x14ac:dyDescent="0.2">
      <c r="A906" t="s">
        <v>6338</v>
      </c>
      <c r="B906">
        <v>24</v>
      </c>
      <c r="C906" s="2">
        <f t="shared" si="42"/>
        <v>0.40824829046386307</v>
      </c>
      <c r="D906" t="s">
        <v>6382</v>
      </c>
      <c r="E906">
        <v>1</v>
      </c>
      <c r="F906" t="s">
        <v>6385</v>
      </c>
      <c r="G906">
        <f t="shared" si="41"/>
        <v>2020</v>
      </c>
      <c r="H906" s="23">
        <v>43862</v>
      </c>
      <c r="I906" s="2">
        <f>_xlfn.XLOOKUP(A906,RES!C:C,RES!F:F)</f>
        <v>54.457180000000001</v>
      </c>
      <c r="J906" s="2">
        <f t="shared" si="43"/>
        <v>154.60663559206671</v>
      </c>
      <c r="K906"/>
      <c r="S906"/>
      <c r="T906"/>
    </row>
    <row r="907" spans="1:20" x14ac:dyDescent="0.2">
      <c r="A907" t="s">
        <v>6339</v>
      </c>
      <c r="B907">
        <v>11.5</v>
      </c>
      <c r="C907" s="2">
        <f t="shared" si="42"/>
        <v>0.58976782461958854</v>
      </c>
      <c r="D907" t="s">
        <v>6382</v>
      </c>
      <c r="E907">
        <v>1</v>
      </c>
      <c r="F907" t="s">
        <v>6385</v>
      </c>
      <c r="G907">
        <f t="shared" si="41"/>
        <v>2020</v>
      </c>
      <c r="H907" s="23">
        <v>43891</v>
      </c>
      <c r="I907" s="2">
        <f>_xlfn.XLOOKUP(A907,RES!C:C,RES!F:F)</f>
        <v>51.521410000000003</v>
      </c>
      <c r="J907" s="2">
        <f t="shared" si="43"/>
        <v>557.11765509151314</v>
      </c>
      <c r="K907"/>
      <c r="S907"/>
      <c r="T907"/>
    </row>
    <row r="908" spans="1:20" x14ac:dyDescent="0.2">
      <c r="A908" t="s">
        <v>6340</v>
      </c>
      <c r="B908">
        <v>11.6</v>
      </c>
      <c r="C908" s="2">
        <f t="shared" si="42"/>
        <v>0.58722021951470349</v>
      </c>
      <c r="D908" t="s">
        <v>6382</v>
      </c>
      <c r="E908">
        <v>1</v>
      </c>
      <c r="F908" t="s">
        <v>6385</v>
      </c>
      <c r="G908">
        <f t="shared" si="41"/>
        <v>2020</v>
      </c>
      <c r="H908" s="23">
        <v>43922</v>
      </c>
      <c r="I908" s="2">
        <f>_xlfn.XLOOKUP(A908,RES!C:C,RES!F:F)</f>
        <v>51.74248</v>
      </c>
      <c r="J908" s="2">
        <f t="shared" si="43"/>
        <v>555.66162087944826</v>
      </c>
      <c r="K908"/>
      <c r="S908"/>
      <c r="T908"/>
    </row>
    <row r="909" spans="1:20" x14ac:dyDescent="0.2">
      <c r="A909" t="s">
        <v>6341</v>
      </c>
      <c r="B909">
        <v>5.3</v>
      </c>
      <c r="C909" s="2">
        <f t="shared" si="42"/>
        <v>0.86874448552613881</v>
      </c>
      <c r="D909" t="s">
        <v>6382</v>
      </c>
      <c r="E909">
        <v>1</v>
      </c>
      <c r="F909" t="s">
        <v>6385</v>
      </c>
      <c r="G909">
        <f t="shared" si="41"/>
        <v>2020</v>
      </c>
      <c r="H909" s="23">
        <v>43952</v>
      </c>
      <c r="I909" s="2">
        <f>_xlfn.XLOOKUP(A909,RES!C:C,RES!F:F)</f>
        <v>51.594909999999999</v>
      </c>
      <c r="J909" s="2">
        <f t="shared" si="43"/>
        <v>1617.5235410627176</v>
      </c>
      <c r="K909"/>
      <c r="S909"/>
      <c r="T909"/>
    </row>
    <row r="910" spans="1:20" x14ac:dyDescent="0.2">
      <c r="A910" t="s">
        <v>6342</v>
      </c>
      <c r="B910">
        <v>1.25</v>
      </c>
      <c r="C910" s="2">
        <f t="shared" si="42"/>
        <v>1.7888543819998317</v>
      </c>
      <c r="D910" t="s">
        <v>6382</v>
      </c>
      <c r="E910">
        <v>1</v>
      </c>
      <c r="F910" t="s">
        <v>6385</v>
      </c>
      <c r="G910">
        <f t="shared" si="41"/>
        <v>2020</v>
      </c>
      <c r="H910" s="23">
        <v>43983</v>
      </c>
      <c r="I910" s="2">
        <f>_xlfn.XLOOKUP(A910,RES!C:C,RES!F:F)</f>
        <v>42.741320000000002</v>
      </c>
      <c r="J910" s="2">
        <f t="shared" si="43"/>
        <v>5508.894833095681</v>
      </c>
      <c r="K910"/>
      <c r="S910"/>
      <c r="T910"/>
    </row>
    <row r="911" spans="1:20" x14ac:dyDescent="0.2">
      <c r="A911" t="s">
        <v>6343</v>
      </c>
      <c r="B911">
        <v>0</v>
      </c>
      <c r="C911" s="2">
        <f t="shared" si="42"/>
        <v>2</v>
      </c>
      <c r="D911" t="s">
        <v>6382</v>
      </c>
      <c r="E911">
        <v>1</v>
      </c>
      <c r="F911" t="s">
        <v>6385</v>
      </c>
      <c r="G911">
        <f t="shared" si="41"/>
        <v>2020</v>
      </c>
      <c r="H911" s="23">
        <v>44013</v>
      </c>
      <c r="I911" s="2">
        <f>_xlfn.XLOOKUP(A911,RES!C:C,RES!F:F)</f>
        <v>36.324069999999999</v>
      </c>
      <c r="J911" s="2">
        <f t="shared" si="43"/>
        <v>5277.7522454596001</v>
      </c>
      <c r="K911"/>
      <c r="S911"/>
      <c r="T911"/>
    </row>
    <row r="912" spans="1:20" x14ac:dyDescent="0.2">
      <c r="A912" t="s">
        <v>6344</v>
      </c>
      <c r="B912">
        <v>0</v>
      </c>
      <c r="C912" s="2">
        <f t="shared" si="42"/>
        <v>2</v>
      </c>
      <c r="D912" t="s">
        <v>6382</v>
      </c>
      <c r="E912">
        <v>1</v>
      </c>
      <c r="F912" t="s">
        <v>6385</v>
      </c>
      <c r="G912">
        <f t="shared" si="41"/>
        <v>2020</v>
      </c>
      <c r="H912" s="23">
        <v>44044</v>
      </c>
      <c r="I912" s="2">
        <f>_xlfn.XLOOKUP(A912,RES!C:C,RES!F:F)</f>
        <v>32.14931</v>
      </c>
      <c r="J912" s="2">
        <f t="shared" si="43"/>
        <v>4134.3125339044</v>
      </c>
      <c r="K912"/>
      <c r="S912"/>
      <c r="T912"/>
    </row>
    <row r="913" spans="1:20" x14ac:dyDescent="0.2">
      <c r="A913" t="s">
        <v>6345</v>
      </c>
      <c r="B913">
        <v>0</v>
      </c>
      <c r="C913" s="2">
        <f t="shared" si="42"/>
        <v>2</v>
      </c>
      <c r="D913" t="s">
        <v>6382</v>
      </c>
      <c r="E913">
        <v>1</v>
      </c>
      <c r="F913" t="s">
        <v>6385</v>
      </c>
      <c r="G913">
        <f t="shared" si="41"/>
        <v>2020</v>
      </c>
      <c r="H913" s="23">
        <v>44075</v>
      </c>
      <c r="I913" s="2">
        <f>_xlfn.XLOOKUP(A913,RES!C:C,RES!F:F)</f>
        <v>30.046880000000002</v>
      </c>
      <c r="J913" s="2">
        <f t="shared" si="43"/>
        <v>3611.2599909376004</v>
      </c>
      <c r="K913"/>
      <c r="S913"/>
      <c r="T913"/>
    </row>
    <row r="914" spans="1:20" x14ac:dyDescent="0.2">
      <c r="A914" t="s">
        <v>6346</v>
      </c>
      <c r="B914">
        <v>0</v>
      </c>
      <c r="C914" s="2">
        <f t="shared" si="42"/>
        <v>2</v>
      </c>
      <c r="D914" t="s">
        <v>6382</v>
      </c>
      <c r="E914">
        <v>1</v>
      </c>
      <c r="F914" t="s">
        <v>6385</v>
      </c>
      <c r="G914">
        <f t="shared" si="41"/>
        <v>2021</v>
      </c>
      <c r="H914" s="23">
        <v>44105</v>
      </c>
      <c r="I914" s="2">
        <f>_xlfn.XLOOKUP(A914,RES!C:C,RES!F:F)</f>
        <v>30.190390000000001</v>
      </c>
      <c r="J914" s="2">
        <f t="shared" si="43"/>
        <v>3645.8385934084004</v>
      </c>
      <c r="K914"/>
      <c r="S914"/>
      <c r="T914"/>
    </row>
    <row r="915" spans="1:20" x14ac:dyDescent="0.2">
      <c r="A915" t="s">
        <v>6347</v>
      </c>
      <c r="B915">
        <v>0</v>
      </c>
      <c r="C915" s="2">
        <f t="shared" si="42"/>
        <v>2</v>
      </c>
      <c r="D915" t="s">
        <v>6382</v>
      </c>
      <c r="E915">
        <v>1</v>
      </c>
      <c r="F915" t="s">
        <v>6385</v>
      </c>
      <c r="G915">
        <f t="shared" si="41"/>
        <v>2021</v>
      </c>
      <c r="H915" s="23">
        <v>44136</v>
      </c>
      <c r="I915" s="2">
        <f>_xlfn.XLOOKUP(A915,RES!C:C,RES!F:F)</f>
        <v>33.010420000000003</v>
      </c>
      <c r="J915" s="2">
        <f t="shared" si="43"/>
        <v>4358.7513143056012</v>
      </c>
      <c r="K915"/>
      <c r="S915"/>
      <c r="T915"/>
    </row>
    <row r="916" spans="1:20" x14ac:dyDescent="0.2">
      <c r="A916" t="s">
        <v>6348</v>
      </c>
      <c r="B916">
        <v>0.79200000000000004</v>
      </c>
      <c r="C916" s="2">
        <f t="shared" si="42"/>
        <v>2</v>
      </c>
      <c r="D916" t="s">
        <v>6382</v>
      </c>
      <c r="E916">
        <v>1</v>
      </c>
      <c r="F916" t="s">
        <v>6385</v>
      </c>
      <c r="G916">
        <f t="shared" si="41"/>
        <v>2021</v>
      </c>
      <c r="H916" s="23">
        <v>44166</v>
      </c>
      <c r="I916" s="2">
        <f>_xlfn.XLOOKUP(A916,RES!C:C,RES!F:F)</f>
        <v>34.615160000000003</v>
      </c>
      <c r="J916" s="2">
        <f t="shared" si="43"/>
        <v>4576.0246095424</v>
      </c>
    </row>
    <row r="917" spans="1:20" x14ac:dyDescent="0.2">
      <c r="A917" t="s">
        <v>6349</v>
      </c>
      <c r="B917">
        <v>10.6</v>
      </c>
      <c r="C917" s="2">
        <f t="shared" si="42"/>
        <v>0.61429511683395122</v>
      </c>
      <c r="D917" t="s">
        <v>6382</v>
      </c>
      <c r="E917">
        <v>1</v>
      </c>
      <c r="F917" t="s">
        <v>6385</v>
      </c>
      <c r="G917">
        <f t="shared" ref="G917:G949" si="44">G905+1</f>
        <v>2021</v>
      </c>
      <c r="H917" s="23">
        <v>44197</v>
      </c>
      <c r="I917" s="2">
        <f>_xlfn.XLOOKUP(A917,RES!C:C,RES!F:F)</f>
        <v>38.196759999999998</v>
      </c>
      <c r="J917" s="2">
        <f t="shared" si="43"/>
        <v>287.38911792362256</v>
      </c>
    </row>
    <row r="918" spans="1:20" x14ac:dyDescent="0.2">
      <c r="A918" t="s">
        <v>6350</v>
      </c>
      <c r="B918">
        <v>12.9</v>
      </c>
      <c r="C918" s="2">
        <f t="shared" si="42"/>
        <v>0.55684604638970459</v>
      </c>
      <c r="D918" t="s">
        <v>6382</v>
      </c>
      <c r="E918">
        <v>1</v>
      </c>
      <c r="F918" t="s">
        <v>6385</v>
      </c>
      <c r="G918">
        <f t="shared" si="44"/>
        <v>2021</v>
      </c>
      <c r="H918" s="23">
        <v>44228</v>
      </c>
      <c r="I918" s="2">
        <f>_xlfn.XLOOKUP(A918,RES!C:C,RES!F:F)</f>
        <v>37.376739999999998</v>
      </c>
      <c r="J918" s="2">
        <f t="shared" si="43"/>
        <v>185.77079101631011</v>
      </c>
    </row>
    <row r="919" spans="1:20" x14ac:dyDescent="0.2">
      <c r="A919" t="s">
        <v>6351</v>
      </c>
      <c r="B919">
        <v>14.2</v>
      </c>
      <c r="C919" s="2">
        <f t="shared" si="42"/>
        <v>0.53074489243427525</v>
      </c>
      <c r="D919" t="s">
        <v>6382</v>
      </c>
      <c r="E919">
        <v>1</v>
      </c>
      <c r="F919" t="s">
        <v>6385</v>
      </c>
      <c r="G919">
        <f t="shared" si="44"/>
        <v>2021</v>
      </c>
      <c r="H919" s="23">
        <v>44256</v>
      </c>
      <c r="I919" s="2">
        <f>_xlfn.XLOOKUP(A919,RES!C:C,RES!F:F)</f>
        <v>38.380789999999998</v>
      </c>
      <c r="J919" s="2">
        <f t="shared" si="43"/>
        <v>164.70721268284504</v>
      </c>
    </row>
    <row r="920" spans="1:20" x14ac:dyDescent="0.2">
      <c r="A920" t="s">
        <v>6352</v>
      </c>
      <c r="B920">
        <v>5</v>
      </c>
      <c r="C920" s="2">
        <f t="shared" si="42"/>
        <v>0.89442719099991586</v>
      </c>
      <c r="D920" t="s">
        <v>6382</v>
      </c>
      <c r="E920">
        <v>1</v>
      </c>
      <c r="F920" t="s">
        <v>6385</v>
      </c>
      <c r="G920">
        <f t="shared" si="44"/>
        <v>2021</v>
      </c>
      <c r="H920" s="23">
        <v>44287</v>
      </c>
      <c r="I920" s="2">
        <f>_xlfn.XLOOKUP(A920,RES!C:C,RES!F:F)</f>
        <v>34.184609999999999</v>
      </c>
      <c r="J920" s="2">
        <f t="shared" si="43"/>
        <v>681.39316868167987</v>
      </c>
    </row>
    <row r="921" spans="1:20" x14ac:dyDescent="0.2">
      <c r="A921" t="s">
        <v>6353</v>
      </c>
      <c r="B921">
        <v>1.43</v>
      </c>
      <c r="C921" s="2">
        <f t="shared" si="42"/>
        <v>1.6724840200141815</v>
      </c>
      <c r="D921" t="s">
        <v>6382</v>
      </c>
      <c r="E921">
        <v>1</v>
      </c>
      <c r="F921" t="s">
        <v>6385</v>
      </c>
      <c r="G921">
        <f t="shared" si="44"/>
        <v>2021</v>
      </c>
      <c r="H921" s="23">
        <v>44317</v>
      </c>
      <c r="I921" s="2">
        <f>_xlfn.XLOOKUP(A921,RES!C:C,RES!F:F)</f>
        <v>30.35764</v>
      </c>
      <c r="J921" s="2">
        <f t="shared" si="43"/>
        <v>2340.7226740408387</v>
      </c>
    </row>
    <row r="922" spans="1:20" x14ac:dyDescent="0.2">
      <c r="A922" t="s">
        <v>6354</v>
      </c>
      <c r="B922">
        <v>0</v>
      </c>
      <c r="C922" s="2">
        <f t="shared" si="42"/>
        <v>2</v>
      </c>
      <c r="D922" t="s">
        <v>6382</v>
      </c>
      <c r="E922">
        <v>1</v>
      </c>
      <c r="F922" t="s">
        <v>6385</v>
      </c>
      <c r="G922">
        <f t="shared" si="44"/>
        <v>2021</v>
      </c>
      <c r="H922" s="23">
        <v>44348</v>
      </c>
      <c r="I922" s="2">
        <f>_xlfn.XLOOKUP(A922,RES!C:C,RES!F:F)</f>
        <v>25.655090000000001</v>
      </c>
      <c r="J922" s="2">
        <f t="shared" si="43"/>
        <v>2632.7345716324003</v>
      </c>
    </row>
    <row r="923" spans="1:20" x14ac:dyDescent="0.2">
      <c r="A923" t="s">
        <v>6355</v>
      </c>
      <c r="B923">
        <v>0</v>
      </c>
      <c r="C923" s="2">
        <f t="shared" si="42"/>
        <v>2</v>
      </c>
      <c r="D923" t="s">
        <v>6382</v>
      </c>
      <c r="E923">
        <v>1</v>
      </c>
      <c r="F923" t="s">
        <v>6385</v>
      </c>
      <c r="G923">
        <f t="shared" si="44"/>
        <v>2021</v>
      </c>
      <c r="H923" s="23">
        <v>44378</v>
      </c>
      <c r="I923" s="2">
        <f>_xlfn.XLOOKUP(A923,RES!C:C,RES!F:F)</f>
        <v>22.408570000000001</v>
      </c>
      <c r="J923" s="2">
        <f t="shared" si="43"/>
        <v>2008.5760377796003</v>
      </c>
    </row>
    <row r="924" spans="1:20" x14ac:dyDescent="0.2">
      <c r="A924" t="s">
        <v>6356</v>
      </c>
      <c r="B924">
        <v>0</v>
      </c>
      <c r="C924" s="2">
        <f t="shared" si="42"/>
        <v>2</v>
      </c>
      <c r="D924" t="s">
        <v>6382</v>
      </c>
      <c r="E924">
        <v>1</v>
      </c>
      <c r="F924" t="s">
        <v>6385</v>
      </c>
      <c r="G924">
        <f t="shared" si="44"/>
        <v>2021</v>
      </c>
      <c r="H924" s="23">
        <v>44409</v>
      </c>
      <c r="I924" s="2">
        <f>_xlfn.XLOOKUP(A924,RES!C:C,RES!F:F)</f>
        <v>20.359380000000002</v>
      </c>
      <c r="J924" s="2">
        <f t="shared" si="43"/>
        <v>1658.0174159376002</v>
      </c>
    </row>
    <row r="925" spans="1:20" x14ac:dyDescent="0.2">
      <c r="A925" t="s">
        <v>6357</v>
      </c>
      <c r="B925">
        <v>0</v>
      </c>
      <c r="C925" s="2">
        <f t="shared" si="42"/>
        <v>2</v>
      </c>
      <c r="D925" t="s">
        <v>6382</v>
      </c>
      <c r="E925">
        <v>1</v>
      </c>
      <c r="F925" t="s">
        <v>6385</v>
      </c>
      <c r="G925">
        <f t="shared" si="44"/>
        <v>2021</v>
      </c>
      <c r="H925" s="23">
        <v>44440</v>
      </c>
      <c r="I925" s="2">
        <f>_xlfn.XLOOKUP(A925,RES!C:C,RES!F:F)</f>
        <v>20.19445</v>
      </c>
      <c r="J925" s="2">
        <f t="shared" si="43"/>
        <v>1631.2632432099999</v>
      </c>
    </row>
    <row r="926" spans="1:20" x14ac:dyDescent="0.2">
      <c r="A926" t="s">
        <v>6358</v>
      </c>
      <c r="B926">
        <v>199.5</v>
      </c>
      <c r="C926" s="2">
        <f t="shared" si="42"/>
        <v>0.14159846508095772</v>
      </c>
      <c r="D926" t="s">
        <v>6382</v>
      </c>
      <c r="E926">
        <v>1</v>
      </c>
      <c r="F926" t="s">
        <v>6385</v>
      </c>
      <c r="G926">
        <f t="shared" si="44"/>
        <v>2022</v>
      </c>
      <c r="H926" s="23">
        <v>44470</v>
      </c>
      <c r="I926" s="2">
        <f>_xlfn.XLOOKUP(A926,RES!C:C,RES!F:F)</f>
        <v>151.2037</v>
      </c>
      <c r="J926" s="2">
        <f t="shared" si="43"/>
        <v>46.767570800801998</v>
      </c>
    </row>
    <row r="927" spans="1:20" x14ac:dyDescent="0.2">
      <c r="A927" t="s">
        <v>6359</v>
      </c>
      <c r="B927">
        <v>34.5</v>
      </c>
      <c r="C927" s="2">
        <f t="shared" si="42"/>
        <v>0.34050261230349943</v>
      </c>
      <c r="D927" t="s">
        <v>6382</v>
      </c>
      <c r="E927">
        <v>1</v>
      </c>
      <c r="F927" t="s">
        <v>6385</v>
      </c>
      <c r="G927">
        <f t="shared" si="44"/>
        <v>2022</v>
      </c>
      <c r="H927" s="23">
        <v>44501</v>
      </c>
      <c r="I927" s="2">
        <f>_xlfn.XLOOKUP(A927,RES!C:C,RES!F:F)</f>
        <v>47.195599999999999</v>
      </c>
      <c r="J927" s="2">
        <f t="shared" si="43"/>
        <v>18.687334418550723</v>
      </c>
    </row>
    <row r="928" spans="1:20" x14ac:dyDescent="0.2">
      <c r="A928" t="s">
        <v>6360</v>
      </c>
      <c r="B928">
        <v>358</v>
      </c>
      <c r="C928" s="2">
        <f t="shared" si="42"/>
        <v>0.10570328451633798</v>
      </c>
      <c r="D928" t="s">
        <v>6382</v>
      </c>
      <c r="E928">
        <v>1</v>
      </c>
      <c r="F928" t="s">
        <v>6385</v>
      </c>
      <c r="G928">
        <f t="shared" si="44"/>
        <v>2022</v>
      </c>
      <c r="H928" s="23">
        <v>44531</v>
      </c>
      <c r="I928" s="2">
        <f>_xlfn.XLOOKUP(A928,RES!C:C,RES!F:F)</f>
        <v>176.1806</v>
      </c>
      <c r="J928" s="2">
        <f t="shared" si="43"/>
        <v>369.36641582525129</v>
      </c>
    </row>
    <row r="929" spans="1:10" x14ac:dyDescent="0.2">
      <c r="A929" t="s">
        <v>6361</v>
      </c>
      <c r="B929">
        <v>117.5</v>
      </c>
      <c r="C929" s="2">
        <f t="shared" si="42"/>
        <v>0.184506241605777</v>
      </c>
      <c r="D929" t="s">
        <v>6382</v>
      </c>
      <c r="E929">
        <v>1</v>
      </c>
      <c r="F929" t="s">
        <v>6385</v>
      </c>
      <c r="G929">
        <f t="shared" si="44"/>
        <v>2022</v>
      </c>
      <c r="H929" s="23">
        <v>44562</v>
      </c>
      <c r="I929" s="2">
        <f>_xlfn.XLOOKUP(A929,RES!C:C,RES!F:F)</f>
        <v>68.932869999999994</v>
      </c>
      <c r="J929" s="2">
        <f t="shared" si="43"/>
        <v>80.298420985085968</v>
      </c>
    </row>
    <row r="930" spans="1:10" x14ac:dyDescent="0.2">
      <c r="A930" t="s">
        <v>6362</v>
      </c>
      <c r="B930">
        <v>16.600000000000001</v>
      </c>
      <c r="C930" s="2">
        <f t="shared" si="42"/>
        <v>0.49088069367381598</v>
      </c>
      <c r="D930" t="s">
        <v>6382</v>
      </c>
      <c r="E930">
        <v>1</v>
      </c>
      <c r="F930" t="s">
        <v>6385</v>
      </c>
      <c r="G930">
        <f t="shared" si="44"/>
        <v>2022</v>
      </c>
      <c r="H930" s="23">
        <v>44593</v>
      </c>
      <c r="I930" s="2">
        <f>_xlfn.XLOOKUP(A930,RES!C:C,RES!F:F)</f>
        <v>49.598959999999998</v>
      </c>
      <c r="J930" s="2">
        <f t="shared" si="43"/>
        <v>262.39309905580723</v>
      </c>
    </row>
    <row r="931" spans="1:10" x14ac:dyDescent="0.2">
      <c r="A931" t="s">
        <v>6363</v>
      </c>
      <c r="B931">
        <v>7.33</v>
      </c>
      <c r="C931" s="2">
        <f t="shared" si="42"/>
        <v>0.7387168551531178</v>
      </c>
      <c r="D931" t="s">
        <v>6382</v>
      </c>
      <c r="E931">
        <v>1</v>
      </c>
      <c r="F931" t="s">
        <v>6385</v>
      </c>
      <c r="G931">
        <f t="shared" si="44"/>
        <v>2022</v>
      </c>
      <c r="H931" s="23">
        <v>44621</v>
      </c>
      <c r="I931" s="2">
        <f>_xlfn.XLOOKUP(A931,RES!C:C,RES!F:F)</f>
        <v>45.953130000000002</v>
      </c>
      <c r="J931" s="2">
        <f t="shared" si="43"/>
        <v>814.04975224933162</v>
      </c>
    </row>
    <row r="932" spans="1:10" x14ac:dyDescent="0.2">
      <c r="A932" t="s">
        <v>6364</v>
      </c>
      <c r="B932">
        <v>14.1</v>
      </c>
      <c r="C932" s="2">
        <f t="shared" si="42"/>
        <v>0.53262364129130746</v>
      </c>
      <c r="D932" t="s">
        <v>6382</v>
      </c>
      <c r="E932">
        <v>1</v>
      </c>
      <c r="F932" t="s">
        <v>6385</v>
      </c>
      <c r="G932">
        <f t="shared" si="44"/>
        <v>2022</v>
      </c>
      <c r="H932" s="23">
        <v>44652</v>
      </c>
      <c r="I932" s="2">
        <f>_xlfn.XLOOKUP(A932,RES!C:C,RES!F:F)</f>
        <v>50.155090000000001</v>
      </c>
      <c r="J932" s="2">
        <f t="shared" si="43"/>
        <v>368.78567798811355</v>
      </c>
    </row>
    <row r="933" spans="1:10" x14ac:dyDescent="0.2">
      <c r="A933" t="s">
        <v>6365</v>
      </c>
      <c r="B933">
        <v>5.81</v>
      </c>
      <c r="C933" s="2">
        <f t="shared" si="42"/>
        <v>0.82973981364502236</v>
      </c>
      <c r="D933" t="s">
        <v>6382</v>
      </c>
      <c r="E933">
        <v>1</v>
      </c>
      <c r="F933" t="s">
        <v>6385</v>
      </c>
      <c r="G933">
        <f t="shared" si="44"/>
        <v>2022</v>
      </c>
      <c r="H933" s="23">
        <v>44682</v>
      </c>
      <c r="I933" s="2">
        <f>_xlfn.XLOOKUP(A933,RES!C:C,RES!F:F)</f>
        <v>43.039349999999999</v>
      </c>
      <c r="J933" s="2">
        <f t="shared" si="43"/>
        <v>954.23373591910479</v>
      </c>
    </row>
    <row r="934" spans="1:10" x14ac:dyDescent="0.2">
      <c r="A934" t="s">
        <v>6366</v>
      </c>
      <c r="B934">
        <v>1.28</v>
      </c>
      <c r="C934" s="2">
        <f t="shared" si="42"/>
        <v>1.7677669529663689</v>
      </c>
      <c r="D934" t="s">
        <v>6382</v>
      </c>
      <c r="E934">
        <v>1</v>
      </c>
      <c r="F934" t="s">
        <v>6385</v>
      </c>
      <c r="G934">
        <f t="shared" si="44"/>
        <v>2022</v>
      </c>
      <c r="H934" s="23">
        <v>44713</v>
      </c>
      <c r="I934" s="2">
        <f>_xlfn.XLOOKUP(A934,RES!C:C,RES!F:F)</f>
        <v>37.118630000000003</v>
      </c>
      <c r="J934" s="2">
        <f t="shared" si="43"/>
        <v>4013.7731258653134</v>
      </c>
    </row>
    <row r="935" spans="1:10" x14ac:dyDescent="0.2">
      <c r="A935" t="s">
        <v>6367</v>
      </c>
      <c r="B935">
        <v>0.186</v>
      </c>
      <c r="C935" s="2">
        <f t="shared" si="42"/>
        <v>2</v>
      </c>
      <c r="D935" t="s">
        <v>6382</v>
      </c>
      <c r="E935">
        <v>1</v>
      </c>
      <c r="F935" t="s">
        <v>6385</v>
      </c>
      <c r="G935">
        <f t="shared" si="44"/>
        <v>2022</v>
      </c>
      <c r="H935" s="23">
        <v>44743</v>
      </c>
      <c r="I935" s="2">
        <f>_xlfn.XLOOKUP(A935,RES!C:C,RES!F:F)</f>
        <v>30.657990000000002</v>
      </c>
      <c r="J935" s="2">
        <f t="shared" si="43"/>
        <v>3714.1686982404003</v>
      </c>
    </row>
    <row r="936" spans="1:10" x14ac:dyDescent="0.2">
      <c r="A936" t="s">
        <v>6368</v>
      </c>
      <c r="B936">
        <v>0</v>
      </c>
      <c r="C936" s="2">
        <f t="shared" si="42"/>
        <v>2</v>
      </c>
      <c r="D936" t="s">
        <v>6382</v>
      </c>
      <c r="E936">
        <v>1</v>
      </c>
      <c r="F936" t="s">
        <v>6385</v>
      </c>
      <c r="G936">
        <f t="shared" si="44"/>
        <v>2022</v>
      </c>
      <c r="H936" s="23">
        <v>44774</v>
      </c>
      <c r="I936" s="2">
        <f>_xlfn.XLOOKUP(A936,RES!C:C,RES!F:F)</f>
        <v>26.595490000000002</v>
      </c>
      <c r="J936" s="2">
        <f t="shared" si="43"/>
        <v>2829.2803533604006</v>
      </c>
    </row>
    <row r="937" spans="1:10" x14ac:dyDescent="0.2">
      <c r="A937" t="s">
        <v>6369</v>
      </c>
      <c r="B937">
        <v>0</v>
      </c>
      <c r="C937" s="2">
        <f t="shared" si="42"/>
        <v>2</v>
      </c>
      <c r="D937" t="s">
        <v>6382</v>
      </c>
      <c r="E937">
        <v>1</v>
      </c>
      <c r="F937" t="s">
        <v>6385</v>
      </c>
      <c r="G937">
        <f t="shared" si="44"/>
        <v>2022</v>
      </c>
      <c r="H937" s="23">
        <v>44805</v>
      </c>
      <c r="I937" s="2">
        <f>_xlfn.XLOOKUP(A937,RES!C:C,RES!F:F)</f>
        <v>27.651039999999998</v>
      </c>
      <c r="J937" s="2">
        <f t="shared" si="43"/>
        <v>3058.3200523263995</v>
      </c>
    </row>
    <row r="938" spans="1:10" x14ac:dyDescent="0.2">
      <c r="A938" t="s">
        <v>6370</v>
      </c>
      <c r="B938">
        <v>0</v>
      </c>
      <c r="C938" s="2">
        <f t="shared" si="42"/>
        <v>2</v>
      </c>
      <c r="D938" t="s">
        <v>6382</v>
      </c>
      <c r="E938">
        <v>1</v>
      </c>
      <c r="F938" t="s">
        <v>6385</v>
      </c>
      <c r="G938">
        <f t="shared" si="44"/>
        <v>2023</v>
      </c>
      <c r="H938" s="23">
        <v>44835</v>
      </c>
      <c r="I938" s="2">
        <f>_xlfn.XLOOKUP(A938,RES!C:C,RES!F:F)</f>
        <v>26.839120000000001</v>
      </c>
      <c r="J938" s="2">
        <f t="shared" si="43"/>
        <v>2881.3534494976002</v>
      </c>
    </row>
    <row r="939" spans="1:10" x14ac:dyDescent="0.2">
      <c r="A939" t="s">
        <v>6371</v>
      </c>
      <c r="B939">
        <v>6.0999999999999999E-2</v>
      </c>
      <c r="C939" s="2">
        <f t="shared" si="42"/>
        <v>2</v>
      </c>
      <c r="D939" t="s">
        <v>6382</v>
      </c>
      <c r="E939">
        <v>1</v>
      </c>
      <c r="F939" t="s">
        <v>6385</v>
      </c>
      <c r="G939">
        <f t="shared" si="44"/>
        <v>2023</v>
      </c>
      <c r="H939" s="23">
        <v>44866</v>
      </c>
      <c r="I939" s="2">
        <f>_xlfn.XLOOKUP(A939,RES!C:C,RES!F:F)</f>
        <v>29.271989999999999</v>
      </c>
      <c r="J939" s="2">
        <f t="shared" si="43"/>
        <v>3413.1277471203998</v>
      </c>
    </row>
    <row r="940" spans="1:10" x14ac:dyDescent="0.2">
      <c r="A940" t="s">
        <v>6372</v>
      </c>
      <c r="B940">
        <v>123.6</v>
      </c>
      <c r="C940" s="2">
        <f t="shared" si="42"/>
        <v>0.17989569074028863</v>
      </c>
      <c r="D940" t="s">
        <v>6382</v>
      </c>
      <c r="E940">
        <v>1</v>
      </c>
      <c r="F940" t="s">
        <v>6385</v>
      </c>
      <c r="G940">
        <f t="shared" si="44"/>
        <v>2023</v>
      </c>
      <c r="H940" s="23">
        <v>44896</v>
      </c>
      <c r="I940" s="2">
        <f>_xlfn.XLOOKUP(A940,RES!C:C,RES!F:F)</f>
        <v>101.4074</v>
      </c>
      <c r="J940" s="2">
        <f t="shared" si="43"/>
        <v>15.938883325566342</v>
      </c>
    </row>
    <row r="941" spans="1:10" x14ac:dyDescent="0.2">
      <c r="A941" t="s">
        <v>6373</v>
      </c>
      <c r="B941">
        <v>809.6</v>
      </c>
      <c r="C941" s="2">
        <f t="shared" si="42"/>
        <v>7.0290194639441653E-2</v>
      </c>
      <c r="D941" t="s">
        <v>6382</v>
      </c>
      <c r="E941">
        <v>1</v>
      </c>
      <c r="F941" t="s">
        <v>6385</v>
      </c>
      <c r="G941">
        <f t="shared" si="44"/>
        <v>2023</v>
      </c>
      <c r="H941" s="23">
        <v>44927</v>
      </c>
      <c r="I941" s="2">
        <f>_xlfn.XLOOKUP(A941,RES!C:C,RES!F:F)</f>
        <v>350.4572</v>
      </c>
      <c r="J941" s="2">
        <f t="shared" si="43"/>
        <v>1041.561812212648</v>
      </c>
    </row>
    <row r="942" spans="1:10" x14ac:dyDescent="0.2">
      <c r="A942" t="s">
        <v>6374</v>
      </c>
      <c r="B942">
        <v>97.5</v>
      </c>
      <c r="C942" s="2">
        <f t="shared" si="42"/>
        <v>0.20254787341673333</v>
      </c>
      <c r="D942" t="s">
        <v>6382</v>
      </c>
      <c r="E942">
        <v>1</v>
      </c>
      <c r="F942" t="s">
        <v>6385</v>
      </c>
      <c r="G942">
        <f t="shared" si="44"/>
        <v>2023</v>
      </c>
      <c r="H942" s="23">
        <v>44958</v>
      </c>
      <c r="I942" s="2">
        <f>_xlfn.XLOOKUP(A942,RES!C:C,RES!F:F)</f>
        <v>121.8403</v>
      </c>
      <c r="J942" s="2">
        <f t="shared" si="43"/>
        <v>24.3056493985641</v>
      </c>
    </row>
    <row r="943" spans="1:10" x14ac:dyDescent="0.2">
      <c r="A943" t="s">
        <v>6375</v>
      </c>
      <c r="B943">
        <v>763.7</v>
      </c>
      <c r="C943" s="2">
        <f t="shared" si="42"/>
        <v>7.2371671022102013E-2</v>
      </c>
      <c r="D943" t="s">
        <v>6382</v>
      </c>
      <c r="E943">
        <v>1</v>
      </c>
      <c r="F943" t="s">
        <v>6385</v>
      </c>
      <c r="G943">
        <f t="shared" si="44"/>
        <v>2023</v>
      </c>
      <c r="H943" s="23">
        <v>44986</v>
      </c>
      <c r="I943" s="2">
        <f>_xlfn.XLOOKUP(A943,RES!C:C,RES!F:F)</f>
        <v>444.73379999999997</v>
      </c>
      <c r="J943" s="2">
        <f t="shared" si="43"/>
        <v>532.87645275600391</v>
      </c>
    </row>
    <row r="944" spans="1:10" x14ac:dyDescent="0.2">
      <c r="A944" t="s">
        <v>6376</v>
      </c>
      <c r="B944">
        <v>98</v>
      </c>
      <c r="C944" s="2">
        <f t="shared" si="42"/>
        <v>0.20203050891044214</v>
      </c>
      <c r="D944" t="s">
        <v>6382</v>
      </c>
      <c r="E944">
        <v>1</v>
      </c>
      <c r="F944" t="s">
        <v>6385</v>
      </c>
      <c r="G944">
        <f t="shared" si="44"/>
        <v>2023</v>
      </c>
      <c r="H944" s="23">
        <v>45017</v>
      </c>
      <c r="I944" s="2">
        <f>_xlfn.XLOOKUP(A944,RES!C:C,RES!F:F)</f>
        <v>107.02200000000001</v>
      </c>
      <c r="J944" s="2">
        <f t="shared" si="43"/>
        <v>3.3223054693877589</v>
      </c>
    </row>
    <row r="945" spans="1:10" x14ac:dyDescent="0.2">
      <c r="A945" t="s">
        <v>6377</v>
      </c>
      <c r="B945">
        <v>23.3</v>
      </c>
      <c r="C945" s="2">
        <f t="shared" si="42"/>
        <v>0.41433539523252083</v>
      </c>
      <c r="D945" t="s">
        <v>6382</v>
      </c>
      <c r="E945">
        <v>1</v>
      </c>
      <c r="F945" t="s">
        <v>6385</v>
      </c>
      <c r="G945">
        <f t="shared" si="44"/>
        <v>2023</v>
      </c>
      <c r="H945" s="23">
        <v>45047</v>
      </c>
      <c r="I945" s="2">
        <f>_xlfn.XLOOKUP(A945,RES!C:C,RES!F:F)</f>
        <v>85.401039999999995</v>
      </c>
      <c r="J945" s="2">
        <f t="shared" si="43"/>
        <v>662.06681014276376</v>
      </c>
    </row>
    <row r="946" spans="1:10" x14ac:dyDescent="0.2">
      <c r="A946" t="s">
        <v>6378</v>
      </c>
      <c r="B946">
        <v>7.26</v>
      </c>
      <c r="C946" s="2">
        <f t="shared" si="42"/>
        <v>0.7422696190252055</v>
      </c>
      <c r="D946" t="s">
        <v>6382</v>
      </c>
      <c r="E946">
        <v>1</v>
      </c>
      <c r="F946" t="s">
        <v>6385</v>
      </c>
      <c r="G946">
        <f t="shared" si="44"/>
        <v>2023</v>
      </c>
      <c r="H946" s="23">
        <v>45078</v>
      </c>
      <c r="I946" s="2">
        <f>_xlfn.XLOOKUP(A946,RES!C:C,RES!F:F)</f>
        <v>69.61748</v>
      </c>
      <c r="J946" s="2">
        <f t="shared" si="43"/>
        <v>2142.3996209093116</v>
      </c>
    </row>
    <row r="947" spans="1:10" x14ac:dyDescent="0.2">
      <c r="A947" t="s">
        <v>6379</v>
      </c>
      <c r="B947">
        <v>2.4700000000000002</v>
      </c>
      <c r="C947" s="2">
        <f t="shared" si="42"/>
        <v>1.2725695259515555</v>
      </c>
      <c r="D947" t="s">
        <v>6382</v>
      </c>
      <c r="E947">
        <v>1</v>
      </c>
      <c r="F947" t="s">
        <v>6385</v>
      </c>
      <c r="G947">
        <f t="shared" si="44"/>
        <v>2023</v>
      </c>
      <c r="H947" s="23">
        <v>45108</v>
      </c>
      <c r="I947" s="2">
        <f>_xlfn.XLOOKUP(A947,RES!C:C,RES!F:F)</f>
        <v>58.149880000000003</v>
      </c>
      <c r="J947" s="2">
        <f t="shared" si="43"/>
        <v>5020.6462134646154</v>
      </c>
    </row>
    <row r="948" spans="1:10" x14ac:dyDescent="0.2">
      <c r="A948" t="s">
        <v>6380</v>
      </c>
      <c r="B948">
        <v>0.42299999999999999</v>
      </c>
      <c r="C948" s="2">
        <f t="shared" si="42"/>
        <v>2</v>
      </c>
      <c r="D948" t="s">
        <v>6382</v>
      </c>
      <c r="E948">
        <v>1</v>
      </c>
      <c r="F948" t="s">
        <v>6385</v>
      </c>
      <c r="G948">
        <f t="shared" si="44"/>
        <v>2023</v>
      </c>
      <c r="H948" s="23">
        <v>45139</v>
      </c>
      <c r="I948" s="2">
        <f>_xlfn.XLOOKUP(A948,RES!C:C,RES!F:F)</f>
        <v>49.735529999999997</v>
      </c>
      <c r="J948" s="2">
        <f t="shared" si="43"/>
        <v>9726.9024600035973</v>
      </c>
    </row>
    <row r="949" spans="1:10" x14ac:dyDescent="0.2">
      <c r="A949" t="s">
        <v>6381</v>
      </c>
      <c r="B949">
        <v>0</v>
      </c>
      <c r="C949" s="2">
        <f t="shared" si="42"/>
        <v>2</v>
      </c>
      <c r="D949" t="s">
        <v>6382</v>
      </c>
      <c r="E949">
        <v>1</v>
      </c>
      <c r="F949" t="s">
        <v>6385</v>
      </c>
      <c r="G949">
        <f t="shared" si="44"/>
        <v>2023</v>
      </c>
      <c r="H949" s="23">
        <v>45170</v>
      </c>
      <c r="I949" s="2">
        <f>_xlfn.XLOOKUP(A949,RES!C:C,RES!F:F)</f>
        <v>46.179400000000001</v>
      </c>
      <c r="J949" s="2">
        <f t="shared" si="43"/>
        <v>8530.1479374400005</v>
      </c>
    </row>
  </sheetData>
  <sortState xmlns:xlrd2="http://schemas.microsoft.com/office/spreadsheetml/2017/richdata2" ref="R2:V13052">
    <sortCondition ref="T2:T13052"/>
    <sortCondition ref="R2:R13052"/>
  </sortState>
  <phoneticPr fontId="2" type="noConversion"/>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65002-00C9-48F8-BE6E-EB8C10EE1D56}">
  <sheetPr codeName="Sheet7"/>
  <dimension ref="A1:C11"/>
  <sheetViews>
    <sheetView workbookViewId="0">
      <selection activeCell="C4" sqref="C4"/>
    </sheetView>
  </sheetViews>
  <sheetFormatPr defaultRowHeight="12.75" x14ac:dyDescent="0.2"/>
  <cols>
    <col min="2" max="2" width="32.7109375" bestFit="1" customWidth="1"/>
    <col min="3" max="3" width="36.85546875" bestFit="1" customWidth="1"/>
  </cols>
  <sheetData>
    <row r="1" spans="1:3" x14ac:dyDescent="0.2">
      <c r="A1" t="s">
        <v>109</v>
      </c>
      <c r="B1" t="s">
        <v>110</v>
      </c>
      <c r="C1" t="s">
        <v>111</v>
      </c>
    </row>
    <row r="2" spans="1:3" x14ac:dyDescent="0.2">
      <c r="A2" t="s">
        <v>112</v>
      </c>
      <c r="B2" t="s">
        <v>5426</v>
      </c>
    </row>
    <row r="3" spans="1:3" x14ac:dyDescent="0.2">
      <c r="A3" t="s">
        <v>113</v>
      </c>
      <c r="B3" t="s">
        <v>5417</v>
      </c>
      <c r="C3" t="s">
        <v>5421</v>
      </c>
    </row>
    <row r="4" spans="1:3" x14ac:dyDescent="0.2">
      <c r="A4" t="s">
        <v>113</v>
      </c>
      <c r="B4" t="s">
        <v>6446</v>
      </c>
      <c r="C4" t="s">
        <v>6447</v>
      </c>
    </row>
    <row r="5" spans="1:3" x14ac:dyDescent="0.2">
      <c r="A5" t="s">
        <v>113</v>
      </c>
      <c r="B5" t="s">
        <v>5416</v>
      </c>
      <c r="C5" t="s">
        <v>5422</v>
      </c>
    </row>
    <row r="6" spans="1:3" x14ac:dyDescent="0.2">
      <c r="A6" t="s">
        <v>113</v>
      </c>
      <c r="B6" t="s">
        <v>5418</v>
      </c>
      <c r="C6" t="s">
        <v>5423</v>
      </c>
    </row>
    <row r="7" spans="1:3" x14ac:dyDescent="0.2">
      <c r="A7" t="s">
        <v>113</v>
      </c>
      <c r="B7" t="s">
        <v>5419</v>
      </c>
      <c r="C7" t="s">
        <v>5424</v>
      </c>
    </row>
    <row r="8" spans="1:3" x14ac:dyDescent="0.2">
      <c r="A8" t="s">
        <v>113</v>
      </c>
      <c r="B8" t="s">
        <v>5420</v>
      </c>
      <c r="C8" t="s">
        <v>5425</v>
      </c>
    </row>
    <row r="9" spans="1:3" x14ac:dyDescent="0.2">
      <c r="A9" t="s">
        <v>113</v>
      </c>
      <c r="B9" t="s">
        <v>5432</v>
      </c>
      <c r="C9" t="s">
        <v>5431</v>
      </c>
    </row>
    <row r="10" spans="1:3" x14ac:dyDescent="0.2">
      <c r="A10" t="s">
        <v>114</v>
      </c>
      <c r="B10" t="s">
        <v>6387</v>
      </c>
      <c r="C10" t="s">
        <v>6388</v>
      </c>
    </row>
    <row r="11" spans="1:3" x14ac:dyDescent="0.2">
      <c r="A11" t="s">
        <v>114</v>
      </c>
      <c r="B11" t="s">
        <v>6426</v>
      </c>
      <c r="C11" t="s">
        <v>6389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E1B9-0CE5-4DC2-A341-F37D088F5501}">
  <sheetPr codeName="Sheet22"/>
  <dimension ref="A1:H10"/>
  <sheetViews>
    <sheetView workbookViewId="0">
      <selection activeCell="B5" sqref="B5"/>
    </sheetView>
  </sheetViews>
  <sheetFormatPr defaultRowHeight="12.75" x14ac:dyDescent="0.2"/>
  <cols>
    <col min="1" max="1" width="35.85546875" bestFit="1" customWidth="1"/>
    <col min="4" max="4" width="35.85546875" bestFit="1" customWidth="1"/>
    <col min="5" max="5" width="22.42578125" style="17" bestFit="1" customWidth="1"/>
    <col min="6" max="6" width="111.5703125" style="18" customWidth="1"/>
  </cols>
  <sheetData>
    <row r="1" spans="1:8" x14ac:dyDescent="0.2">
      <c r="A1" t="s">
        <v>118</v>
      </c>
      <c r="B1" t="s">
        <v>119</v>
      </c>
      <c r="E1"/>
    </row>
    <row r="2" spans="1:8" ht="178.5" x14ac:dyDescent="0.2">
      <c r="A2" t="str">
        <f>LEFT(D2,G2-1)</f>
        <v>overdue_resched_fac</v>
      </c>
      <c r="B2">
        <v>3</v>
      </c>
      <c r="D2" t="s">
        <v>266</v>
      </c>
      <c r="E2"/>
      <c r="F2" s="18" t="s">
        <v>282</v>
      </c>
      <c r="G2">
        <f>FIND("(",D2)</f>
        <v>20</v>
      </c>
      <c r="H2" t="str">
        <f>MID(D2,G2+1,LEN(D2)-G2-1)</f>
        <v/>
      </c>
    </row>
    <row r="3" spans="1:8" ht="76.5" x14ac:dyDescent="0.2">
      <c r="A3" t="str">
        <f t="shared" ref="A3:A10" si="0">LEFT(D3,G3-1)</f>
        <v>overdue_giveup_fac</v>
      </c>
      <c r="B3">
        <v>20</v>
      </c>
      <c r="D3" t="s">
        <v>267</v>
      </c>
      <c r="E3"/>
      <c r="F3" s="18" t="s">
        <v>268</v>
      </c>
      <c r="G3">
        <f t="shared" ref="G3:G10" si="1">FIND("(",D3)</f>
        <v>19</v>
      </c>
      <c r="H3" t="str">
        <f t="shared" ref="H3:H10" si="2">MID(D3,G3+1,LEN(D3)-G3-1)</f>
        <v/>
      </c>
    </row>
    <row r="4" spans="1:8" x14ac:dyDescent="0.2">
      <c r="A4" t="str">
        <f t="shared" si="0"/>
        <v>overdue_giveup_minutes</v>
      </c>
      <c r="B4">
        <v>120</v>
      </c>
      <c r="D4" t="s">
        <v>269</v>
      </c>
      <c r="E4"/>
      <c r="F4" s="18" t="s">
        <v>157</v>
      </c>
      <c r="G4">
        <f t="shared" si="1"/>
        <v>23</v>
      </c>
      <c r="H4" t="str">
        <f t="shared" si="2"/>
        <v/>
      </c>
    </row>
    <row r="5" spans="1:8" ht="140.25" x14ac:dyDescent="0.2">
      <c r="A5" t="str">
        <f t="shared" si="0"/>
        <v>max_run_fail</v>
      </c>
      <c r="B5">
        <v>3</v>
      </c>
      <c r="D5" t="s">
        <v>270</v>
      </c>
      <c r="E5"/>
      <c r="F5" s="18" t="s">
        <v>271</v>
      </c>
      <c r="G5">
        <f t="shared" si="1"/>
        <v>13</v>
      </c>
      <c r="H5" t="str">
        <f t="shared" si="2"/>
        <v/>
      </c>
    </row>
    <row r="6" spans="1:8" ht="127.5" x14ac:dyDescent="0.2">
      <c r="A6" t="str">
        <f t="shared" si="0"/>
        <v>panther_agent_restart_on_error</v>
      </c>
      <c r="D6" t="s">
        <v>272</v>
      </c>
      <c r="E6"/>
      <c r="F6" s="18" t="s">
        <v>273</v>
      </c>
      <c r="G6">
        <f t="shared" si="1"/>
        <v>31</v>
      </c>
      <c r="H6" t="str">
        <f t="shared" si="2"/>
        <v/>
      </c>
    </row>
    <row r="7" spans="1:8" ht="63.75" x14ac:dyDescent="0.2">
      <c r="A7" t="str">
        <f t="shared" si="0"/>
        <v>panther_agent_no_ping_timeout_secs</v>
      </c>
      <c r="D7" t="s">
        <v>274</v>
      </c>
      <c r="E7"/>
      <c r="F7" s="18" t="s">
        <v>275</v>
      </c>
      <c r="G7">
        <f t="shared" si="1"/>
        <v>35</v>
      </c>
      <c r="H7" t="str">
        <f t="shared" si="2"/>
        <v/>
      </c>
    </row>
    <row r="8" spans="1:8" ht="140.25" x14ac:dyDescent="0.2">
      <c r="A8" t="str">
        <f t="shared" si="0"/>
        <v>panther_agent_freeze_on_fail</v>
      </c>
      <c r="D8" t="s">
        <v>276</v>
      </c>
      <c r="E8"/>
      <c r="F8" s="18" t="s">
        <v>277</v>
      </c>
      <c r="G8">
        <f t="shared" si="1"/>
        <v>29</v>
      </c>
      <c r="H8" t="str">
        <f t="shared" si="2"/>
        <v/>
      </c>
    </row>
    <row r="9" spans="1:8" ht="63.75" x14ac:dyDescent="0.2">
      <c r="A9" t="str">
        <f t="shared" si="0"/>
        <v>panther_echo</v>
      </c>
      <c r="D9" t="s">
        <v>278</v>
      </c>
      <c r="E9"/>
      <c r="F9" s="18" t="s">
        <v>279</v>
      </c>
      <c r="G9">
        <f t="shared" si="1"/>
        <v>13</v>
      </c>
      <c r="H9" t="str">
        <f t="shared" si="2"/>
        <v/>
      </c>
    </row>
    <row r="10" spans="1:8" ht="89.25" x14ac:dyDescent="0.2">
      <c r="A10" t="str">
        <f t="shared" si="0"/>
        <v>num_tpl_ins_threads</v>
      </c>
      <c r="D10" t="s">
        <v>280</v>
      </c>
      <c r="E10"/>
      <c r="F10" s="18" t="s">
        <v>281</v>
      </c>
      <c r="G10">
        <f t="shared" si="1"/>
        <v>20</v>
      </c>
      <c r="H10" t="str">
        <f t="shared" si="2"/>
        <v/>
      </c>
    </row>
  </sheetData>
  <pageMargins left="0.7" right="0.7" top="0.75" bottom="0.75" header="0.3" footer="0.3"/>
  <pageSetup orientation="portrait" horizontalDpi="4294967294" verticalDpi="4294967294"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A1492-CBF9-4DCE-B988-7A0D2E0809F0}">
  <sheetPr codeName="Sheet8"/>
  <dimension ref="A1:G52"/>
  <sheetViews>
    <sheetView workbookViewId="0">
      <selection activeCell="A12" sqref="A12"/>
    </sheetView>
  </sheetViews>
  <sheetFormatPr defaultRowHeight="12.75" x14ac:dyDescent="0.2"/>
  <cols>
    <col min="1" max="1" width="33.85546875" bestFit="1" customWidth="1"/>
    <col min="3" max="3" width="22.42578125" bestFit="1" customWidth="1"/>
    <col min="4" max="4" width="90.5703125" style="17" customWidth="1"/>
    <col min="5" max="5" width="35.85546875" bestFit="1" customWidth="1"/>
  </cols>
  <sheetData>
    <row r="1" spans="1:7" x14ac:dyDescent="0.2">
      <c r="A1" t="s">
        <v>118</v>
      </c>
      <c r="B1" t="s">
        <v>119</v>
      </c>
      <c r="G1" t="s">
        <v>522</v>
      </c>
    </row>
    <row r="2" spans="1:7" ht="25.5" x14ac:dyDescent="0.2">
      <c r="A2" t="str">
        <f>LEFT(E2,F2-1)</f>
        <v>ies_num_reals</v>
      </c>
      <c r="B2">
        <v>200</v>
      </c>
      <c r="C2" t="s">
        <v>150</v>
      </c>
      <c r="D2" s="17" t="s">
        <v>151</v>
      </c>
      <c r="E2" t="s">
        <v>149</v>
      </c>
      <c r="F2">
        <f>FIND("(",E2)</f>
        <v>14</v>
      </c>
      <c r="G2" t="str">
        <f>MID(E2,F2+1,LEN(E2)-F2-1)</f>
        <v>50</v>
      </c>
    </row>
    <row r="3" spans="1:7" ht="38.25" x14ac:dyDescent="0.2">
      <c r="A3" t="str">
        <f t="shared" ref="A3:A52" si="0">LEFT(E3,F3-1)</f>
        <v>parcov</v>
      </c>
      <c r="C3" t="s">
        <v>153</v>
      </c>
      <c r="D3" s="17" t="s">
        <v>154</v>
      </c>
      <c r="E3" t="s">
        <v>152</v>
      </c>
      <c r="F3">
        <f t="shared" ref="F3:F52" si="1">FIND("(",E3)</f>
        <v>7</v>
      </c>
      <c r="G3" t="str">
        <f t="shared" ref="G3:G52" si="2">MID(E3,F3+1,LEN(E3)-F3-1)</f>
        <v/>
      </c>
    </row>
    <row r="4" spans="1:7" ht="25.5" x14ac:dyDescent="0.2">
      <c r="A4" t="str">
        <f t="shared" si="0"/>
        <v>par_sigma_range</v>
      </c>
      <c r="C4" t="s">
        <v>156</v>
      </c>
      <c r="D4" s="17" t="s">
        <v>157</v>
      </c>
      <c r="E4" t="s">
        <v>155</v>
      </c>
      <c r="F4">
        <f t="shared" si="1"/>
        <v>16</v>
      </c>
      <c r="G4" t="str">
        <f t="shared" si="2"/>
        <v>4.0</v>
      </c>
    </row>
    <row r="5" spans="1:7" ht="38.25" x14ac:dyDescent="0.2">
      <c r="A5" t="str">
        <f t="shared" si="0"/>
        <v>ies_parameter_ensemble</v>
      </c>
      <c r="C5" t="s">
        <v>153</v>
      </c>
      <c r="D5" s="17" t="s">
        <v>159</v>
      </c>
      <c r="E5" t="s">
        <v>158</v>
      </c>
      <c r="F5">
        <f t="shared" si="1"/>
        <v>23</v>
      </c>
      <c r="G5" t="str">
        <f t="shared" si="2"/>
        <v/>
      </c>
    </row>
    <row r="6" spans="1:7" ht="51" x14ac:dyDescent="0.2">
      <c r="A6" t="str">
        <f t="shared" si="0"/>
        <v>ies_observation_ensemble</v>
      </c>
      <c r="C6" t="s">
        <v>153</v>
      </c>
      <c r="D6" s="17" t="s">
        <v>161</v>
      </c>
      <c r="E6" t="s">
        <v>160</v>
      </c>
      <c r="F6">
        <f t="shared" si="1"/>
        <v>25</v>
      </c>
      <c r="G6" t="str">
        <f t="shared" si="2"/>
        <v/>
      </c>
    </row>
    <row r="7" spans="1:7" ht="51" x14ac:dyDescent="0.2">
      <c r="A7" t="str">
        <f t="shared" si="0"/>
        <v>ies_add_base</v>
      </c>
      <c r="B7" t="str">
        <f>G7</f>
        <v>true</v>
      </c>
      <c r="C7" t="s">
        <v>163</v>
      </c>
      <c r="D7" s="17" t="s">
        <v>164</v>
      </c>
      <c r="E7" t="s">
        <v>162</v>
      </c>
      <c r="F7">
        <f t="shared" si="1"/>
        <v>13</v>
      </c>
      <c r="G7" t="str">
        <f t="shared" si="2"/>
        <v>true</v>
      </c>
    </row>
    <row r="8" spans="1:7" ht="38.25" x14ac:dyDescent="0.2">
      <c r="A8" t="str">
        <f t="shared" si="0"/>
        <v>ies_restart_observation_ensemble</v>
      </c>
      <c r="C8" t="s">
        <v>153</v>
      </c>
      <c r="D8" s="17" t="s">
        <v>166</v>
      </c>
      <c r="E8" t="s">
        <v>165</v>
      </c>
      <c r="F8">
        <f t="shared" si="1"/>
        <v>33</v>
      </c>
      <c r="G8" t="str">
        <f t="shared" si="2"/>
        <v/>
      </c>
    </row>
    <row r="9" spans="1:7" ht="63.75" x14ac:dyDescent="0.2">
      <c r="A9" t="str">
        <f t="shared" si="0"/>
        <v>ies_restart_parameter_ensemble</v>
      </c>
      <c r="C9" t="s">
        <v>153</v>
      </c>
      <c r="D9" s="17" t="s">
        <v>168</v>
      </c>
      <c r="E9" t="s">
        <v>167</v>
      </c>
      <c r="F9">
        <f t="shared" si="1"/>
        <v>31</v>
      </c>
      <c r="G9" t="str">
        <f t="shared" si="2"/>
        <v/>
      </c>
    </row>
    <row r="10" spans="1:7" ht="38.25" x14ac:dyDescent="0.2">
      <c r="A10" t="str">
        <f t="shared" si="0"/>
        <v>ies_enforce_bounds</v>
      </c>
      <c r="C10" t="s">
        <v>163</v>
      </c>
      <c r="D10" s="17" t="s">
        <v>170</v>
      </c>
      <c r="E10" t="s">
        <v>169</v>
      </c>
      <c r="F10">
        <f t="shared" si="1"/>
        <v>19</v>
      </c>
      <c r="G10" t="str">
        <f t="shared" si="2"/>
        <v>true</v>
      </c>
    </row>
    <row r="11" spans="1:7" ht="38.25" x14ac:dyDescent="0.2">
      <c r="A11" t="str">
        <f t="shared" si="0"/>
        <v>ies_initial_lambda</v>
      </c>
      <c r="C11" t="s">
        <v>156</v>
      </c>
      <c r="D11" s="17" t="s">
        <v>264</v>
      </c>
      <c r="E11" t="s">
        <v>171</v>
      </c>
      <c r="F11">
        <f t="shared" si="1"/>
        <v>19</v>
      </c>
      <c r="G11" t="str">
        <f t="shared" si="2"/>
        <v/>
      </c>
    </row>
    <row r="12" spans="1:7" ht="25.5" x14ac:dyDescent="0.2">
      <c r="A12" t="str">
        <f t="shared" si="0"/>
        <v>ies_lambda_mults</v>
      </c>
      <c r="C12" t="s">
        <v>173</v>
      </c>
      <c r="D12" s="17" t="s">
        <v>174</v>
      </c>
      <c r="E12" t="s">
        <v>172</v>
      </c>
      <c r="F12">
        <f t="shared" si="1"/>
        <v>17</v>
      </c>
      <c r="G12" t="str">
        <f t="shared" si="2"/>
        <v>0.1,1.0,10.0</v>
      </c>
    </row>
    <row r="13" spans="1:7" ht="25.5" x14ac:dyDescent="0.2">
      <c r="A13" t="str">
        <f t="shared" si="0"/>
        <v>lambda_scale_fac</v>
      </c>
      <c r="C13" t="s">
        <v>173</v>
      </c>
      <c r="D13" s="17" t="s">
        <v>176</v>
      </c>
      <c r="E13" t="s">
        <v>175</v>
      </c>
      <c r="F13">
        <f t="shared" si="1"/>
        <v>17</v>
      </c>
      <c r="G13" t="str">
        <f t="shared" si="2"/>
        <v>0.75,1.0,1.1</v>
      </c>
    </row>
    <row r="14" spans="1:7" ht="51" x14ac:dyDescent="0.2">
      <c r="A14" t="str">
        <f t="shared" si="0"/>
        <v>ies_subset_size</v>
      </c>
      <c r="C14" t="s">
        <v>150</v>
      </c>
      <c r="D14" s="17" t="s">
        <v>178</v>
      </c>
      <c r="E14" t="s">
        <v>177</v>
      </c>
      <c r="F14">
        <f t="shared" si="1"/>
        <v>16</v>
      </c>
      <c r="G14" t="str">
        <f t="shared" si="2"/>
        <v>4</v>
      </c>
    </row>
    <row r="15" spans="1:7" ht="38.25" x14ac:dyDescent="0.2">
      <c r="A15" t="str">
        <f t="shared" si="0"/>
        <v>ies_use_approx</v>
      </c>
      <c r="C15" t="s">
        <v>163</v>
      </c>
      <c r="D15" s="17" t="s">
        <v>180</v>
      </c>
      <c r="E15" t="s">
        <v>179</v>
      </c>
      <c r="F15">
        <f t="shared" si="1"/>
        <v>15</v>
      </c>
      <c r="G15" t="str">
        <f t="shared" si="2"/>
        <v>true</v>
      </c>
    </row>
    <row r="16" spans="1:7" ht="25.5" x14ac:dyDescent="0.2">
      <c r="A16" t="str">
        <f t="shared" si="0"/>
        <v>ies_reg_factor</v>
      </c>
      <c r="C16" t="s">
        <v>156</v>
      </c>
      <c r="D16" s="17" t="s">
        <v>182</v>
      </c>
      <c r="E16" t="s">
        <v>181</v>
      </c>
      <c r="F16">
        <f t="shared" si="1"/>
        <v>15</v>
      </c>
      <c r="G16" t="str">
        <f t="shared" si="2"/>
        <v>0.0</v>
      </c>
    </row>
    <row r="17" spans="1:7" ht="25.5" x14ac:dyDescent="0.2">
      <c r="A17" t="str">
        <f t="shared" si="0"/>
        <v>ies_bad_phi</v>
      </c>
      <c r="C17" t="s">
        <v>156</v>
      </c>
      <c r="D17" s="17" t="s">
        <v>184</v>
      </c>
      <c r="E17" t="s">
        <v>183</v>
      </c>
      <c r="F17">
        <f t="shared" si="1"/>
        <v>12</v>
      </c>
      <c r="G17" t="str">
        <f t="shared" si="2"/>
        <v>1.0E300</v>
      </c>
    </row>
    <row r="18" spans="1:7" ht="51" x14ac:dyDescent="0.2">
      <c r="A18" t="str">
        <f t="shared" si="0"/>
        <v>ies_bad_phi_sigma</v>
      </c>
      <c r="C18" t="s">
        <v>156</v>
      </c>
      <c r="D18" s="17" t="s">
        <v>186</v>
      </c>
      <c r="E18" t="s">
        <v>185</v>
      </c>
      <c r="F18">
        <f t="shared" si="1"/>
        <v>18</v>
      </c>
      <c r="G18" t="str">
        <f t="shared" si="2"/>
        <v>1.0E300</v>
      </c>
    </row>
    <row r="19" spans="1:7" ht="38.25" x14ac:dyDescent="0.2">
      <c r="A19" t="str">
        <f t="shared" si="0"/>
        <v>ies_use_prior_scaling</v>
      </c>
      <c r="C19" t="s">
        <v>163</v>
      </c>
      <c r="D19" s="17" t="s">
        <v>188</v>
      </c>
      <c r="E19" t="s">
        <v>187</v>
      </c>
      <c r="F19">
        <f t="shared" si="1"/>
        <v>22</v>
      </c>
      <c r="G19" t="str">
        <f t="shared" si="2"/>
        <v>false</v>
      </c>
    </row>
    <row r="20" spans="1:7" ht="38.25" x14ac:dyDescent="0.2">
      <c r="A20" t="str">
        <f t="shared" si="0"/>
        <v>ies_use_empirical_prior</v>
      </c>
      <c r="C20" t="s">
        <v>163</v>
      </c>
      <c r="D20" s="17" t="s">
        <v>190</v>
      </c>
      <c r="E20" t="s">
        <v>189</v>
      </c>
      <c r="F20">
        <f t="shared" si="1"/>
        <v>24</v>
      </c>
      <c r="G20" t="str">
        <f t="shared" si="2"/>
        <v>false</v>
      </c>
    </row>
    <row r="21" spans="1:7" ht="25.5" x14ac:dyDescent="0.2">
      <c r="A21" t="str">
        <f t="shared" si="0"/>
        <v>Ies_save_lambda_ensembles</v>
      </c>
      <c r="C21" t="s">
        <v>163</v>
      </c>
      <c r="D21" s="17" t="s">
        <v>192</v>
      </c>
      <c r="E21" t="s">
        <v>191</v>
      </c>
      <c r="F21">
        <f t="shared" si="1"/>
        <v>26</v>
      </c>
      <c r="G21" t="str">
        <f t="shared" si="2"/>
        <v>false</v>
      </c>
    </row>
    <row r="22" spans="1:7" ht="25.5" x14ac:dyDescent="0.2">
      <c r="A22" t="str">
        <f t="shared" si="0"/>
        <v>ies_verbose_level</v>
      </c>
      <c r="C22" t="s">
        <v>194</v>
      </c>
      <c r="D22" s="17" t="s">
        <v>195</v>
      </c>
      <c r="E22" t="s">
        <v>193</v>
      </c>
      <c r="F22">
        <f t="shared" si="1"/>
        <v>18</v>
      </c>
      <c r="G22" t="str">
        <f t="shared" si="2"/>
        <v>1</v>
      </c>
    </row>
    <row r="23" spans="1:7" ht="25.5" x14ac:dyDescent="0.2">
      <c r="A23" t="str">
        <f t="shared" si="0"/>
        <v>ies_accept_phi_fac</v>
      </c>
      <c r="C23" t="s">
        <v>197</v>
      </c>
      <c r="D23" s="17" t="s">
        <v>198</v>
      </c>
      <c r="E23" t="s">
        <v>196</v>
      </c>
      <c r="F23">
        <f t="shared" si="1"/>
        <v>19</v>
      </c>
      <c r="G23" t="str">
        <f t="shared" si="2"/>
        <v>1.05</v>
      </c>
    </row>
    <row r="24" spans="1:7" ht="38.25" x14ac:dyDescent="0.2">
      <c r="A24" t="str">
        <f t="shared" si="0"/>
        <v>ies_lambda_dec_fac</v>
      </c>
      <c r="C24" t="s">
        <v>200</v>
      </c>
      <c r="D24" s="17" t="s">
        <v>201</v>
      </c>
      <c r="E24" t="s">
        <v>199</v>
      </c>
      <c r="F24">
        <f t="shared" si="1"/>
        <v>19</v>
      </c>
      <c r="G24" t="str">
        <f t="shared" si="2"/>
        <v>0.75</v>
      </c>
    </row>
    <row r="25" spans="1:7" ht="25.5" x14ac:dyDescent="0.2">
      <c r="A25" t="str">
        <f t="shared" si="0"/>
        <v>ies_lambda_inc_fac</v>
      </c>
      <c r="C25" t="s">
        <v>197</v>
      </c>
      <c r="D25" s="17" t="s">
        <v>203</v>
      </c>
      <c r="E25" t="s">
        <v>202</v>
      </c>
      <c r="F25">
        <f t="shared" si="1"/>
        <v>19</v>
      </c>
      <c r="G25" t="str">
        <f t="shared" si="2"/>
        <v>10.0</v>
      </c>
    </row>
    <row r="26" spans="1:7" ht="25.5" x14ac:dyDescent="0.2">
      <c r="A26" t="str">
        <f t="shared" si="0"/>
        <v>ies_subset_how</v>
      </c>
      <c r="B26" t="s">
        <v>521</v>
      </c>
      <c r="D26" s="17" t="s">
        <v>265</v>
      </c>
      <c r="E26" t="s">
        <v>204</v>
      </c>
      <c r="F26">
        <f t="shared" si="1"/>
        <v>15</v>
      </c>
      <c r="G26" t="str">
        <f t="shared" si="2"/>
        <v>random</v>
      </c>
    </row>
    <row r="27" spans="1:7" ht="63.75" x14ac:dyDescent="0.2">
      <c r="A27" t="str">
        <f t="shared" si="0"/>
        <v>ies_num_threads</v>
      </c>
      <c r="C27" t="s">
        <v>206</v>
      </c>
      <c r="D27" s="17" t="s">
        <v>207</v>
      </c>
      <c r="E27" t="s">
        <v>205</v>
      </c>
      <c r="F27">
        <f t="shared" si="1"/>
        <v>16</v>
      </c>
      <c r="G27" t="str">
        <f t="shared" si="2"/>
        <v>-1</v>
      </c>
    </row>
    <row r="28" spans="1:7" ht="76.5" x14ac:dyDescent="0.2">
      <c r="A28" t="str">
        <f t="shared" si="0"/>
        <v>ies_localizer</v>
      </c>
      <c r="C28" t="s">
        <v>153</v>
      </c>
      <c r="D28" s="17" t="s">
        <v>209</v>
      </c>
      <c r="E28" t="s">
        <v>208</v>
      </c>
      <c r="F28">
        <f t="shared" si="1"/>
        <v>14</v>
      </c>
      <c r="G28" t="str">
        <f t="shared" si="2"/>
        <v/>
      </c>
    </row>
    <row r="29" spans="1:7" ht="38.25" x14ac:dyDescent="0.2">
      <c r="A29" t="str">
        <f t="shared" si="0"/>
        <v>ies_group_draws</v>
      </c>
      <c r="C29" t="s">
        <v>163</v>
      </c>
      <c r="D29" s="17" t="s">
        <v>211</v>
      </c>
      <c r="E29" t="s">
        <v>210</v>
      </c>
      <c r="F29">
        <f t="shared" si="1"/>
        <v>16</v>
      </c>
      <c r="G29" t="str">
        <f t="shared" si="2"/>
        <v>true</v>
      </c>
    </row>
    <row r="30" spans="1:7" ht="25.5" x14ac:dyDescent="0.2">
      <c r="A30" t="str">
        <f t="shared" si="0"/>
        <v>ies_save_binary</v>
      </c>
      <c r="C30" t="s">
        <v>163</v>
      </c>
      <c r="D30" s="17" t="s">
        <v>213</v>
      </c>
      <c r="E30" t="s">
        <v>212</v>
      </c>
      <c r="F30">
        <f t="shared" si="1"/>
        <v>16</v>
      </c>
      <c r="G30" t="str">
        <f t="shared" si="2"/>
        <v>false</v>
      </c>
    </row>
    <row r="31" spans="1:7" ht="38.25" x14ac:dyDescent="0.2">
      <c r="A31" t="str">
        <f t="shared" si="0"/>
        <v>ies_csv_by_reals</v>
      </c>
      <c r="B31" t="b">
        <v>0</v>
      </c>
      <c r="C31" t="s">
        <v>163</v>
      </c>
      <c r="D31" s="17" t="s">
        <v>215</v>
      </c>
      <c r="E31" t="s">
        <v>214</v>
      </c>
      <c r="F31">
        <f t="shared" si="1"/>
        <v>17</v>
      </c>
      <c r="G31" t="str">
        <f t="shared" si="2"/>
        <v>true</v>
      </c>
    </row>
    <row r="32" spans="1:7" x14ac:dyDescent="0.2">
      <c r="A32" t="str">
        <f t="shared" si="0"/>
        <v>ies_autoadaloc</v>
      </c>
      <c r="C32" t="s">
        <v>163</v>
      </c>
      <c r="D32" s="17" t="s">
        <v>217</v>
      </c>
      <c r="E32" t="s">
        <v>216</v>
      </c>
      <c r="F32">
        <f t="shared" si="1"/>
        <v>15</v>
      </c>
      <c r="G32" t="str">
        <f t="shared" si="2"/>
        <v>false</v>
      </c>
    </row>
    <row r="33" spans="1:7" ht="38.25" x14ac:dyDescent="0.2">
      <c r="A33" t="str">
        <f t="shared" si="0"/>
        <v>ies_autoadaloc_sigma_dist</v>
      </c>
      <c r="C33" t="s">
        <v>219</v>
      </c>
      <c r="D33" s="17" t="s">
        <v>220</v>
      </c>
      <c r="E33" t="s">
        <v>218</v>
      </c>
      <c r="F33">
        <f t="shared" si="1"/>
        <v>26</v>
      </c>
      <c r="G33" t="str">
        <f t="shared" si="2"/>
        <v>1.0</v>
      </c>
    </row>
    <row r="34" spans="1:7" ht="38.25" x14ac:dyDescent="0.2">
      <c r="A34" t="str">
        <f t="shared" si="0"/>
        <v>tie_by_group</v>
      </c>
      <c r="C34" t="s">
        <v>163</v>
      </c>
      <c r="D34" s="17" t="s">
        <v>222</v>
      </c>
      <c r="E34" t="s">
        <v>221</v>
      </c>
      <c r="F34">
        <f t="shared" si="1"/>
        <v>13</v>
      </c>
      <c r="G34" t="str">
        <f t="shared" si="2"/>
        <v>false</v>
      </c>
    </row>
    <row r="35" spans="1:7" ht="25.5" x14ac:dyDescent="0.2">
      <c r="A35" t="str">
        <f t="shared" si="0"/>
        <v>ies_enforce_chglim</v>
      </c>
      <c r="C35" t="s">
        <v>163</v>
      </c>
      <c r="D35" s="17" t="s">
        <v>224</v>
      </c>
      <c r="E35" t="s">
        <v>223</v>
      </c>
      <c r="F35">
        <f t="shared" si="1"/>
        <v>19</v>
      </c>
      <c r="G35" t="str">
        <f t="shared" si="2"/>
        <v>false</v>
      </c>
    </row>
    <row r="36" spans="1:7" ht="63.75" x14ac:dyDescent="0.2">
      <c r="A36" t="str">
        <f t="shared" si="0"/>
        <v>ies_center_on</v>
      </c>
      <c r="C36" t="s">
        <v>226</v>
      </c>
      <c r="D36" s="17" t="s">
        <v>227</v>
      </c>
      <c r="E36" t="s">
        <v>225</v>
      </c>
      <c r="F36">
        <f t="shared" si="1"/>
        <v>14</v>
      </c>
      <c r="G36" t="str">
        <f t="shared" si="2"/>
        <v/>
      </c>
    </row>
    <row r="37" spans="1:7" ht="25.5" x14ac:dyDescent="0.2">
      <c r="A37" t="str">
        <f t="shared" si="0"/>
        <v>enforce_tied_bounds</v>
      </c>
      <c r="C37" t="s">
        <v>163</v>
      </c>
      <c r="D37" s="17" t="s">
        <v>229</v>
      </c>
      <c r="E37" t="s">
        <v>228</v>
      </c>
      <c r="F37">
        <f t="shared" si="1"/>
        <v>20</v>
      </c>
      <c r="G37" t="str">
        <f t="shared" si="2"/>
        <v>false</v>
      </c>
    </row>
    <row r="38" spans="1:7" ht="25.5" x14ac:dyDescent="0.2">
      <c r="A38" t="str">
        <f t="shared" si="0"/>
        <v>ies_no_noise</v>
      </c>
      <c r="C38" t="s">
        <v>163</v>
      </c>
      <c r="D38" s="17" t="s">
        <v>231</v>
      </c>
      <c r="E38" t="s">
        <v>230</v>
      </c>
      <c r="F38">
        <f t="shared" si="1"/>
        <v>13</v>
      </c>
      <c r="G38" t="str">
        <f t="shared" si="2"/>
        <v>false</v>
      </c>
    </row>
    <row r="39" spans="1:7" ht="25.5" x14ac:dyDescent="0.2">
      <c r="A39" t="str">
        <f t="shared" si="0"/>
        <v>ies_drop_conflicts</v>
      </c>
      <c r="C39" t="s">
        <v>163</v>
      </c>
      <c r="D39" s="17" t="s">
        <v>233</v>
      </c>
      <c r="E39" t="s">
        <v>232</v>
      </c>
      <c r="F39">
        <f t="shared" si="1"/>
        <v>19</v>
      </c>
      <c r="G39" t="str">
        <f t="shared" si="2"/>
        <v>false</v>
      </c>
    </row>
    <row r="40" spans="1:7" ht="25.5" x14ac:dyDescent="0.2">
      <c r="A40" t="str">
        <f t="shared" si="0"/>
        <v>ies_pdc_sigma_distance</v>
      </c>
      <c r="C40" t="s">
        <v>235</v>
      </c>
      <c r="D40" s="17" t="s">
        <v>236</v>
      </c>
      <c r="E40" t="s">
        <v>234</v>
      </c>
      <c r="F40">
        <f t="shared" si="1"/>
        <v>23</v>
      </c>
      <c r="G40" t="str">
        <f t="shared" si="2"/>
        <v/>
      </c>
    </row>
    <row r="41" spans="1:7" ht="51" x14ac:dyDescent="0.2">
      <c r="A41" t="str">
        <f t="shared" si="0"/>
        <v>ies_save_rescov</v>
      </c>
      <c r="C41" t="s">
        <v>163</v>
      </c>
      <c r="D41" s="17" t="s">
        <v>238</v>
      </c>
      <c r="E41" t="s">
        <v>237</v>
      </c>
      <c r="F41">
        <f t="shared" si="1"/>
        <v>16</v>
      </c>
      <c r="G41" t="str">
        <f t="shared" si="2"/>
        <v>False</v>
      </c>
    </row>
    <row r="42" spans="1:7" ht="51" x14ac:dyDescent="0.2">
      <c r="A42" t="str">
        <f t="shared" si="0"/>
        <v>obscov</v>
      </c>
      <c r="C42" t="s">
        <v>153</v>
      </c>
      <c r="D42" s="17" t="s">
        <v>240</v>
      </c>
      <c r="E42" t="s">
        <v>239</v>
      </c>
      <c r="F42">
        <f t="shared" si="1"/>
        <v>7</v>
      </c>
      <c r="G42" t="str">
        <f t="shared" si="2"/>
        <v/>
      </c>
    </row>
    <row r="43" spans="1:7" x14ac:dyDescent="0.2">
      <c r="A43" t="str">
        <f t="shared" si="0"/>
        <v>rand_seed</v>
      </c>
      <c r="C43" t="s">
        <v>242</v>
      </c>
      <c r="D43" s="17" t="s">
        <v>243</v>
      </c>
      <c r="E43" t="s">
        <v>241</v>
      </c>
      <c r="F43">
        <f t="shared" si="1"/>
        <v>10</v>
      </c>
      <c r="G43" t="str">
        <f t="shared" si="2"/>
        <v>358183147</v>
      </c>
    </row>
    <row r="44" spans="1:7" ht="51" x14ac:dyDescent="0.2">
      <c r="A44" t="str">
        <f t="shared" si="0"/>
        <v>Ies_use_mda</v>
      </c>
      <c r="C44" t="s">
        <v>163</v>
      </c>
      <c r="D44" s="17" t="s">
        <v>245</v>
      </c>
      <c r="E44" t="s">
        <v>244</v>
      </c>
      <c r="F44">
        <f t="shared" si="1"/>
        <v>12</v>
      </c>
      <c r="G44" t="str">
        <f t="shared" si="2"/>
        <v>false</v>
      </c>
    </row>
    <row r="45" spans="1:7" ht="25.5" x14ac:dyDescent="0.2">
      <c r="A45" t="str">
        <f t="shared" si="0"/>
        <v>Ies_mda_init_fac</v>
      </c>
      <c r="C45" t="s">
        <v>247</v>
      </c>
      <c r="D45" s="17" t="s">
        <v>248</v>
      </c>
      <c r="E45" t="s">
        <v>246</v>
      </c>
      <c r="F45">
        <f t="shared" si="1"/>
        <v>17</v>
      </c>
      <c r="G45" t="str">
        <f t="shared" si="2"/>
        <v>10.0</v>
      </c>
    </row>
    <row r="46" spans="1:7" ht="25.5" x14ac:dyDescent="0.2">
      <c r="A46" t="str">
        <f t="shared" si="0"/>
        <v>Ies_mda_decl_fac</v>
      </c>
      <c r="C46" t="s">
        <v>247</v>
      </c>
      <c r="D46" s="17" t="s">
        <v>250</v>
      </c>
      <c r="E46" t="s">
        <v>249</v>
      </c>
      <c r="F46">
        <f t="shared" si="1"/>
        <v>17</v>
      </c>
      <c r="G46" t="str">
        <f t="shared" si="2"/>
        <v>0.5</v>
      </c>
    </row>
    <row r="47" spans="1:7" ht="25.5" x14ac:dyDescent="0.2">
      <c r="A47" t="str">
        <f t="shared" si="0"/>
        <v>Ies_localization_type</v>
      </c>
      <c r="C47" t="s">
        <v>153</v>
      </c>
      <c r="D47" s="17" t="s">
        <v>252</v>
      </c>
      <c r="E47" t="s">
        <v>251</v>
      </c>
      <c r="F47">
        <f t="shared" si="1"/>
        <v>22</v>
      </c>
      <c r="G47" t="str">
        <f t="shared" si="2"/>
        <v>local</v>
      </c>
    </row>
    <row r="48" spans="1:7" ht="63.75" x14ac:dyDescent="0.2">
      <c r="A48" t="str">
        <f t="shared" si="0"/>
        <v>Ies_upgrades_in_memory</v>
      </c>
      <c r="C48" t="s">
        <v>163</v>
      </c>
      <c r="D48" s="17" t="s">
        <v>254</v>
      </c>
      <c r="E48" t="s">
        <v>253</v>
      </c>
      <c r="F48">
        <f t="shared" si="1"/>
        <v>23</v>
      </c>
      <c r="G48" t="str">
        <f t="shared" si="2"/>
        <v>true</v>
      </c>
    </row>
    <row r="49" spans="1:7" ht="51" x14ac:dyDescent="0.2">
      <c r="A49" t="str">
        <f t="shared" si="0"/>
        <v>Ies_ordered_binary</v>
      </c>
      <c r="C49" t="s">
        <v>163</v>
      </c>
      <c r="D49" s="17" t="s">
        <v>256</v>
      </c>
      <c r="E49" t="s">
        <v>255</v>
      </c>
      <c r="F49">
        <f t="shared" si="1"/>
        <v>19</v>
      </c>
      <c r="G49" t="str">
        <f t="shared" si="2"/>
        <v>true</v>
      </c>
    </row>
    <row r="50" spans="1:7" x14ac:dyDescent="0.2">
      <c r="A50" t="str">
        <f t="shared" si="0"/>
        <v>ensemble_output_precision</v>
      </c>
      <c r="C50" t="s">
        <v>258</v>
      </c>
      <c r="D50" s="17" t="s">
        <v>259</v>
      </c>
      <c r="E50" t="s">
        <v>257</v>
      </c>
      <c r="F50">
        <f t="shared" si="1"/>
        <v>26</v>
      </c>
      <c r="G50" t="str">
        <f t="shared" si="2"/>
        <v>6</v>
      </c>
    </row>
    <row r="51" spans="1:7" ht="51" x14ac:dyDescent="0.2">
      <c r="A51" t="str">
        <f t="shared" si="0"/>
        <v>ies_multimodal_alpha</v>
      </c>
      <c r="C51" t="s">
        <v>247</v>
      </c>
      <c r="D51" s="17" t="s">
        <v>261</v>
      </c>
      <c r="E51" t="s">
        <v>260</v>
      </c>
      <c r="F51">
        <f t="shared" si="1"/>
        <v>21</v>
      </c>
      <c r="G51" t="str">
        <f t="shared" si="2"/>
        <v>1.0</v>
      </c>
    </row>
    <row r="52" spans="1:7" ht="51" x14ac:dyDescent="0.2">
      <c r="A52" t="str">
        <f t="shared" si="0"/>
        <v>ies_weight_ensemble</v>
      </c>
      <c r="C52" t="s">
        <v>153</v>
      </c>
      <c r="D52" s="17" t="s">
        <v>263</v>
      </c>
      <c r="E52" t="s">
        <v>262</v>
      </c>
      <c r="F52">
        <f t="shared" si="1"/>
        <v>20</v>
      </c>
      <c r="G52" t="str">
        <f t="shared" si="2"/>
        <v/>
      </c>
    </row>
  </sheetData>
  <pageMargins left="0.7" right="0.7" top="0.75" bottom="0.75" header="0.3" footer="0.3"/>
  <pageSetup orientation="portrait" horizontalDpi="4294967294" verticalDpi="4294967294"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1B942-22AB-407A-B782-8F509790199E}">
  <sheetPr codeName="Sheet23"/>
  <dimension ref="A1:G27"/>
  <sheetViews>
    <sheetView topLeftCell="A4" workbookViewId="0">
      <selection activeCell="B9" sqref="B9"/>
    </sheetView>
  </sheetViews>
  <sheetFormatPr defaultRowHeight="12.75" x14ac:dyDescent="0.2"/>
  <cols>
    <col min="1" max="1" width="26.5703125" style="19" bestFit="1" customWidth="1"/>
    <col min="2" max="3" width="9.140625" style="19"/>
    <col min="4" max="4" width="73.85546875" style="20" customWidth="1"/>
    <col min="5" max="5" width="30.7109375" style="19" bestFit="1" customWidth="1"/>
    <col min="6" max="7" width="9.140625" style="19"/>
  </cols>
  <sheetData>
    <row r="1" spans="1:7" x14ac:dyDescent="0.2">
      <c r="A1" s="19" t="s">
        <v>118</v>
      </c>
      <c r="B1" s="19" t="s">
        <v>119</v>
      </c>
    </row>
    <row r="2" spans="1:7" ht="51" x14ac:dyDescent="0.2">
      <c r="A2" s="19" t="str">
        <f>LEFT(E2,F2-1)</f>
        <v>max_n_super</v>
      </c>
      <c r="C2" s="19" t="s">
        <v>150</v>
      </c>
      <c r="D2" s="20" t="s">
        <v>321</v>
      </c>
      <c r="E2" s="19" t="s">
        <v>284</v>
      </c>
      <c r="F2" s="19">
        <f>FIND("(",E2)</f>
        <v>12</v>
      </c>
      <c r="G2" s="19" t="str">
        <f>MID(E2,F2+1,LEN(E2)-F2-1)</f>
        <v>100000</v>
      </c>
    </row>
    <row r="3" spans="1:7" ht="51" x14ac:dyDescent="0.2">
      <c r="A3" s="19" t="str">
        <f t="shared" ref="A3:A27" si="0">LEFT(E3,F3-1)</f>
        <v>super_eigthresh</v>
      </c>
      <c r="C3" s="19" t="s">
        <v>156</v>
      </c>
      <c r="D3" s="20" t="s">
        <v>322</v>
      </c>
      <c r="E3" s="19" t="s">
        <v>285</v>
      </c>
      <c r="F3" s="19">
        <f t="shared" ref="F3:F27" si="1">FIND("(",E3)</f>
        <v>16</v>
      </c>
      <c r="G3" s="19" t="str">
        <f t="shared" ref="G3:G27" si="2">MID(E3,F3+1,LEN(E3)-F3-1)</f>
        <v>1.0E-6</v>
      </c>
    </row>
    <row r="4" spans="1:7" ht="114.75" x14ac:dyDescent="0.2">
      <c r="A4" s="19" t="str">
        <f t="shared" si="0"/>
        <v>n_iter_base</v>
      </c>
      <c r="C4" s="19" t="s">
        <v>150</v>
      </c>
      <c r="D4" s="20" t="s">
        <v>323</v>
      </c>
      <c r="E4" s="19" t="s">
        <v>286</v>
      </c>
      <c r="F4" s="19">
        <f t="shared" si="1"/>
        <v>12</v>
      </c>
      <c r="G4" s="19" t="str">
        <f t="shared" si="2"/>
        <v>100000</v>
      </c>
    </row>
    <row r="5" spans="1:7" ht="63.75" x14ac:dyDescent="0.2">
      <c r="A5" s="19" t="str">
        <f t="shared" si="0"/>
        <v>n_iter_super</v>
      </c>
      <c r="C5" s="19" t="s">
        <v>150</v>
      </c>
      <c r="D5" s="20" t="s">
        <v>288</v>
      </c>
      <c r="E5" s="19" t="s">
        <v>287</v>
      </c>
      <c r="F5" s="19">
        <f t="shared" si="1"/>
        <v>13</v>
      </c>
      <c r="G5" s="19" t="str">
        <f t="shared" si="2"/>
        <v>0</v>
      </c>
    </row>
    <row r="6" spans="1:7" ht="38.25" x14ac:dyDescent="0.2">
      <c r="A6" s="19" t="str">
        <f t="shared" si="0"/>
        <v>jac_scale</v>
      </c>
      <c r="C6" s="19" t="s">
        <v>163</v>
      </c>
      <c r="D6" s="20" t="s">
        <v>290</v>
      </c>
      <c r="E6" s="19" t="s">
        <v>289</v>
      </c>
      <c r="F6" s="19">
        <f t="shared" si="1"/>
        <v>10</v>
      </c>
      <c r="G6" s="19" t="str">
        <f t="shared" si="2"/>
        <v>true</v>
      </c>
    </row>
    <row r="7" spans="1:7" ht="51" x14ac:dyDescent="0.2">
      <c r="A7" s="19" t="str">
        <f t="shared" si="0"/>
        <v>svd_pack</v>
      </c>
      <c r="C7" s="19" t="s">
        <v>153</v>
      </c>
      <c r="D7" s="20" t="s">
        <v>324</v>
      </c>
      <c r="E7" s="19" t="s">
        <v>291</v>
      </c>
      <c r="F7" s="19">
        <f t="shared" si="1"/>
        <v>9</v>
      </c>
      <c r="G7" s="19" t="str">
        <f t="shared" si="2"/>
        <v>redsvd</v>
      </c>
    </row>
    <row r="8" spans="1:7" ht="63.75" x14ac:dyDescent="0.2">
      <c r="A8" s="19" t="str">
        <f t="shared" si="0"/>
        <v>lambdas</v>
      </c>
      <c r="B8" s="19" t="s">
        <v>340</v>
      </c>
      <c r="C8" s="19" t="s">
        <v>293</v>
      </c>
      <c r="D8" s="20" t="s">
        <v>294</v>
      </c>
      <c r="E8" s="19" t="s">
        <v>292</v>
      </c>
      <c r="F8" s="19">
        <f t="shared" si="1"/>
        <v>8</v>
      </c>
      <c r="G8" s="19" t="str">
        <f t="shared" si="2"/>
        <v>0.1,1,10,100,1000</v>
      </c>
    </row>
    <row r="9" spans="1:7" ht="76.5" x14ac:dyDescent="0.2">
      <c r="A9" s="19" t="str">
        <f t="shared" si="0"/>
        <v>lambda_scale_fac</v>
      </c>
      <c r="B9" s="19" t="s">
        <v>528</v>
      </c>
      <c r="C9" s="19" t="s">
        <v>293</v>
      </c>
      <c r="D9" s="20" t="s">
        <v>325</v>
      </c>
      <c r="E9" s="19" t="s">
        <v>295</v>
      </c>
      <c r="F9" s="19">
        <f t="shared" si="1"/>
        <v>17</v>
      </c>
      <c r="G9" s="19" t="str">
        <f t="shared" si="2"/>
        <v>.75,1.0,1.1</v>
      </c>
    </row>
    <row r="10" spans="1:7" ht="25.5" x14ac:dyDescent="0.2">
      <c r="A10" s="19" t="str">
        <f t="shared" si="0"/>
        <v>base_jacobian</v>
      </c>
      <c r="C10" s="19" t="s">
        <v>153</v>
      </c>
      <c r="D10" s="20" t="s">
        <v>297</v>
      </c>
      <c r="E10" s="19" t="s">
        <v>296</v>
      </c>
      <c r="F10" s="19">
        <f t="shared" si="1"/>
        <v>14</v>
      </c>
      <c r="G10" s="19" t="str">
        <f t="shared" si="2"/>
        <v/>
      </c>
    </row>
    <row r="11" spans="1:7" ht="51" x14ac:dyDescent="0.2">
      <c r="A11" s="19" t="str">
        <f t="shared" si="0"/>
        <v>hotstart_resfile</v>
      </c>
      <c r="C11" s="19" t="s">
        <v>153</v>
      </c>
      <c r="D11" s="20" t="s">
        <v>299</v>
      </c>
      <c r="E11" s="19" t="s">
        <v>298</v>
      </c>
      <c r="F11" s="19">
        <f t="shared" si="1"/>
        <v>17</v>
      </c>
      <c r="G11" s="19" t="str">
        <f t="shared" si="2"/>
        <v/>
      </c>
    </row>
    <row r="12" spans="1:7" ht="25.5" x14ac:dyDescent="0.2">
      <c r="A12" s="19" t="str">
        <f t="shared" si="0"/>
        <v>uncertainty</v>
      </c>
      <c r="C12" s="19" t="s">
        <v>163</v>
      </c>
      <c r="D12" s="20" t="s">
        <v>301</v>
      </c>
      <c r="E12" s="19" t="s">
        <v>300</v>
      </c>
      <c r="F12" s="19">
        <f t="shared" si="1"/>
        <v>12</v>
      </c>
      <c r="G12" s="19" t="str">
        <f t="shared" si="2"/>
        <v>true</v>
      </c>
    </row>
    <row r="13" spans="1:7" ht="25.5" x14ac:dyDescent="0.2">
      <c r="A13" s="19" t="str">
        <f t="shared" si="0"/>
        <v>parcov</v>
      </c>
      <c r="C13" s="19" t="s">
        <v>153</v>
      </c>
      <c r="D13" s="20" t="s">
        <v>302</v>
      </c>
      <c r="E13" s="19" t="s">
        <v>152</v>
      </c>
      <c r="F13" s="19">
        <f t="shared" si="1"/>
        <v>7</v>
      </c>
      <c r="G13" s="19" t="str">
        <f t="shared" si="2"/>
        <v/>
      </c>
    </row>
    <row r="14" spans="1:7" ht="25.5" x14ac:dyDescent="0.2">
      <c r="A14" s="19" t="str">
        <f t="shared" si="0"/>
        <v>par_sigma_range</v>
      </c>
      <c r="C14" s="19" t="s">
        <v>156</v>
      </c>
      <c r="D14" s="20" t="s">
        <v>157</v>
      </c>
      <c r="E14" s="19" t="s">
        <v>155</v>
      </c>
      <c r="F14" s="19">
        <f t="shared" si="1"/>
        <v>16</v>
      </c>
      <c r="G14" s="19" t="str">
        <f t="shared" si="2"/>
        <v>4.0</v>
      </c>
    </row>
    <row r="15" spans="1:7" ht="38.25" x14ac:dyDescent="0.2">
      <c r="A15" s="19" t="str">
        <f t="shared" si="0"/>
        <v>forecasts</v>
      </c>
      <c r="C15" s="19" t="s">
        <v>304</v>
      </c>
      <c r="D15" s="20" t="s">
        <v>305</v>
      </c>
      <c r="E15" s="19" t="s">
        <v>303</v>
      </c>
      <c r="F15" s="19">
        <f t="shared" si="1"/>
        <v>10</v>
      </c>
      <c r="G15" s="19" t="str">
        <f t="shared" si="2"/>
        <v/>
      </c>
    </row>
    <row r="16" spans="1:7" ht="89.25" x14ac:dyDescent="0.2">
      <c r="A16" s="19" t="str">
        <f t="shared" si="0"/>
        <v>glm_num_reals</v>
      </c>
      <c r="C16" s="19" t="s">
        <v>150</v>
      </c>
      <c r="D16" s="20" t="s">
        <v>326</v>
      </c>
      <c r="E16" s="19" t="s">
        <v>306</v>
      </c>
      <c r="F16" s="19">
        <f t="shared" si="1"/>
        <v>14</v>
      </c>
      <c r="G16" s="19" t="str">
        <f t="shared" si="2"/>
        <v>100</v>
      </c>
    </row>
    <row r="17" spans="1:7" ht="38.25" x14ac:dyDescent="0.2">
      <c r="A17" s="19" t="str">
        <f t="shared" si="0"/>
        <v>save_binary</v>
      </c>
      <c r="C17" s="19" t="s">
        <v>163</v>
      </c>
      <c r="D17" s="20" t="s">
        <v>327</v>
      </c>
      <c r="E17" s="19" t="s">
        <v>307</v>
      </c>
      <c r="F17" s="19">
        <f t="shared" si="1"/>
        <v>12</v>
      </c>
      <c r="G17" s="19" t="str">
        <f t="shared" si="2"/>
        <v>false</v>
      </c>
    </row>
    <row r="18" spans="1:7" ht="76.5" x14ac:dyDescent="0.2">
      <c r="A18" s="19" t="str">
        <f t="shared" si="0"/>
        <v>tie_by_group</v>
      </c>
      <c r="C18" s="19" t="s">
        <v>163</v>
      </c>
      <c r="D18" s="20" t="s">
        <v>308</v>
      </c>
      <c r="E18" s="19" t="s">
        <v>221</v>
      </c>
      <c r="F18" s="19">
        <f t="shared" si="1"/>
        <v>13</v>
      </c>
      <c r="G18" s="19" t="str">
        <f t="shared" si="2"/>
        <v>false</v>
      </c>
    </row>
    <row r="19" spans="1:7" ht="51" x14ac:dyDescent="0.2">
      <c r="A19" s="19" t="str">
        <f t="shared" si="0"/>
        <v>iteration_summary</v>
      </c>
      <c r="C19" s="19" t="s">
        <v>163</v>
      </c>
      <c r="D19" s="20" t="s">
        <v>328</v>
      </c>
      <c r="E19" s="19" t="s">
        <v>309</v>
      </c>
      <c r="F19" s="19">
        <f t="shared" si="1"/>
        <v>18</v>
      </c>
      <c r="G19" s="19" t="str">
        <f t="shared" si="2"/>
        <v>true</v>
      </c>
    </row>
    <row r="20" spans="1:7" ht="63.75" x14ac:dyDescent="0.2">
      <c r="A20" s="19" t="str">
        <f t="shared" si="0"/>
        <v>der_forgive</v>
      </c>
      <c r="C20" s="19" t="s">
        <v>163</v>
      </c>
      <c r="D20" s="20" t="s">
        <v>329</v>
      </c>
      <c r="E20" s="19" t="s">
        <v>310</v>
      </c>
      <c r="F20" s="19">
        <f t="shared" si="1"/>
        <v>12</v>
      </c>
      <c r="G20" s="19" t="str">
        <f t="shared" si="2"/>
        <v>true</v>
      </c>
    </row>
    <row r="21" spans="1:7" x14ac:dyDescent="0.2">
      <c r="A21" s="19" t="str">
        <f t="shared" si="0"/>
        <v>Enforce_tied_bounds</v>
      </c>
      <c r="C21" s="19" t="s">
        <v>163</v>
      </c>
      <c r="D21" s="20" t="s">
        <v>312</v>
      </c>
      <c r="E21" s="19" t="s">
        <v>311</v>
      </c>
      <c r="F21" s="19">
        <f t="shared" si="1"/>
        <v>20</v>
      </c>
      <c r="G21" s="19" t="str">
        <f t="shared" si="2"/>
        <v>false</v>
      </c>
    </row>
    <row r="22" spans="1:7" ht="25.5" x14ac:dyDescent="0.2">
      <c r="A22" s="19" t="str">
        <f t="shared" si="0"/>
        <v>glm_accept_mc_phi</v>
      </c>
      <c r="C22" s="19" t="s">
        <v>163</v>
      </c>
      <c r="D22" s="20" t="s">
        <v>314</v>
      </c>
      <c r="E22" s="19" t="s">
        <v>313</v>
      </c>
      <c r="F22" s="19">
        <f t="shared" si="1"/>
        <v>18</v>
      </c>
      <c r="G22" s="19" t="str">
        <f t="shared" si="2"/>
        <v>false</v>
      </c>
    </row>
    <row r="23" spans="1:7" x14ac:dyDescent="0.2">
      <c r="A23" s="19" t="str">
        <f t="shared" si="0"/>
        <v>rand_seed</v>
      </c>
      <c r="C23" s="19" t="s">
        <v>242</v>
      </c>
      <c r="D23" s="20" t="s">
        <v>315</v>
      </c>
      <c r="E23" s="19" t="s">
        <v>241</v>
      </c>
      <c r="F23" s="19">
        <f t="shared" si="1"/>
        <v>10</v>
      </c>
      <c r="G23" s="19" t="str">
        <f t="shared" si="2"/>
        <v>358183147</v>
      </c>
    </row>
    <row r="24" spans="1:7" ht="76.5" x14ac:dyDescent="0.2">
      <c r="A24" s="19" t="str">
        <f t="shared" si="0"/>
        <v>glm_rebase_super</v>
      </c>
      <c r="C24" s="19" t="s">
        <v>317</v>
      </c>
      <c r="D24" s="20" t="s">
        <v>330</v>
      </c>
      <c r="E24" s="19" t="s">
        <v>316</v>
      </c>
      <c r="F24" s="19">
        <f t="shared" si="1"/>
        <v>17</v>
      </c>
      <c r="G24" s="19" t="str">
        <f t="shared" si="2"/>
        <v>true</v>
      </c>
    </row>
    <row r="25" spans="1:7" ht="51" x14ac:dyDescent="0.2">
      <c r="A25" s="19" t="str">
        <f t="shared" si="0"/>
        <v>glm_iter_mc</v>
      </c>
      <c r="C25" s="19" t="s">
        <v>163</v>
      </c>
      <c r="D25" s="20" t="s">
        <v>331</v>
      </c>
      <c r="E25" s="19" t="s">
        <v>318</v>
      </c>
      <c r="F25" s="19">
        <f t="shared" si="1"/>
        <v>12</v>
      </c>
      <c r="G25" s="19" t="str">
        <f t="shared" si="2"/>
        <v>false</v>
      </c>
    </row>
    <row r="26" spans="1:7" ht="25.5" x14ac:dyDescent="0.2">
      <c r="A26" s="19" t="str">
        <f t="shared" si="0"/>
        <v>ensemble_output_precision</v>
      </c>
      <c r="C26" s="19" t="s">
        <v>258</v>
      </c>
      <c r="D26" s="20" t="s">
        <v>259</v>
      </c>
      <c r="E26" s="19" t="s">
        <v>257</v>
      </c>
      <c r="F26" s="19">
        <f t="shared" si="1"/>
        <v>26</v>
      </c>
      <c r="G26" s="19" t="str">
        <f t="shared" si="2"/>
        <v>6</v>
      </c>
    </row>
    <row r="27" spans="1:7" ht="51" x14ac:dyDescent="0.2">
      <c r="A27" s="19" t="str">
        <f t="shared" si="0"/>
        <v>glm_norm_form</v>
      </c>
      <c r="C27" s="19" t="s">
        <v>320</v>
      </c>
      <c r="D27" s="20" t="s">
        <v>332</v>
      </c>
      <c r="E27" s="19" t="s">
        <v>319</v>
      </c>
      <c r="F27" s="19">
        <f t="shared" si="1"/>
        <v>14</v>
      </c>
      <c r="G27" s="19" t="str">
        <f t="shared" si="2"/>
        <v>diag</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3A260-BC28-4D2D-9CD2-0C7A199C6BD9}">
  <sheetPr codeName="Sheet9"/>
  <dimension ref="A1:B7"/>
  <sheetViews>
    <sheetView workbookViewId="0">
      <selection activeCell="N58" sqref="N58"/>
    </sheetView>
  </sheetViews>
  <sheetFormatPr defaultRowHeight="12.75" x14ac:dyDescent="0.2"/>
  <cols>
    <col min="1" max="1" width="25.5703125" bestFit="1" customWidth="1"/>
  </cols>
  <sheetData>
    <row r="1" spans="1:2" x14ac:dyDescent="0.2">
      <c r="A1" t="s">
        <v>118</v>
      </c>
      <c r="B1" t="s">
        <v>119</v>
      </c>
    </row>
    <row r="2" spans="1:2" x14ac:dyDescent="0.2">
      <c r="A2" t="s">
        <v>121</v>
      </c>
      <c r="B2" t="s">
        <v>120</v>
      </c>
    </row>
    <row r="3" spans="1:2" x14ac:dyDescent="0.2">
      <c r="A3" t="s">
        <v>122</v>
      </c>
      <c r="B3">
        <v>10</v>
      </c>
    </row>
    <row r="4" spans="1:2" x14ac:dyDescent="0.2">
      <c r="A4" t="s">
        <v>123</v>
      </c>
      <c r="B4">
        <v>10</v>
      </c>
    </row>
    <row r="5" spans="1:2" x14ac:dyDescent="0.2">
      <c r="A5" t="s">
        <v>124</v>
      </c>
      <c r="B5" t="b">
        <v>1</v>
      </c>
    </row>
    <row r="6" spans="1:2" x14ac:dyDescent="0.2">
      <c r="A6" t="s">
        <v>125</v>
      </c>
      <c r="B6">
        <v>2</v>
      </c>
    </row>
    <row r="7" spans="1:2" x14ac:dyDescent="0.2">
      <c r="A7" t="s">
        <v>126</v>
      </c>
      <c r="B7">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37</vt:i4>
      </vt:variant>
    </vt:vector>
  </HeadingPairs>
  <TitlesOfParts>
    <vt:vector size="58" baseType="lpstr">
      <vt:lpstr>RunLog</vt:lpstr>
      <vt:lpstr>RES</vt:lpstr>
      <vt:lpstr>CMD</vt:lpstr>
      <vt:lpstr>CONTROL</vt:lpstr>
      <vt:lpstr>PARGP</vt:lpstr>
      <vt:lpstr>PAR_T2P</vt:lpstr>
      <vt:lpstr>PAR_HK</vt:lpstr>
      <vt:lpstr>PAR_VK</vt:lpstr>
      <vt:lpstr>PAR_SS</vt:lpstr>
      <vt:lpstr>PAR_SY</vt:lpstr>
      <vt:lpstr>PAR_OTHER</vt:lpstr>
      <vt:lpstr>PAR_SFR</vt:lpstr>
      <vt:lpstr>GroupScaler</vt:lpstr>
      <vt:lpstr>OBS_WELL</vt:lpstr>
      <vt:lpstr>OBS_HEAD</vt:lpstr>
      <vt:lpstr>OBS_FLOW</vt:lpstr>
      <vt:lpstr>IO</vt:lpstr>
      <vt:lpstr>PPcntl</vt:lpstr>
      <vt:lpstr>PPies</vt:lpstr>
      <vt:lpstr>PPglm</vt:lpstr>
      <vt:lpstr>PPsen</vt:lpstr>
      <vt:lpstr>RES!ExternalData_10</vt:lpstr>
      <vt:lpstr>RES!ExternalData_11</vt:lpstr>
      <vt:lpstr>RES!ExternalData_12</vt:lpstr>
      <vt:lpstr>RES!ExternalData_13</vt:lpstr>
      <vt:lpstr>RES!ExternalData_14</vt:lpstr>
      <vt:lpstr>RES!ExternalData_15</vt:lpstr>
      <vt:lpstr>RES!ExternalData_16</vt:lpstr>
      <vt:lpstr>RES!ExternalData_17</vt:lpstr>
      <vt:lpstr>RES!ExternalData_18</vt:lpstr>
      <vt:lpstr>RES!ExternalData_19</vt:lpstr>
      <vt:lpstr>RES!ExternalData_2</vt:lpstr>
      <vt:lpstr>RES!ExternalData_20</vt:lpstr>
      <vt:lpstr>RES!ExternalData_21</vt:lpstr>
      <vt:lpstr>RES!ExternalData_22</vt:lpstr>
      <vt:lpstr>RES!ExternalData_23</vt:lpstr>
      <vt:lpstr>RES!ExternalData_24</vt:lpstr>
      <vt:lpstr>RES!ExternalData_25</vt:lpstr>
      <vt:lpstr>RES!ExternalData_26</vt:lpstr>
      <vt:lpstr>RES!ExternalData_27</vt:lpstr>
      <vt:lpstr>RES!ExternalData_28</vt:lpstr>
      <vt:lpstr>RES!ExternalData_29</vt:lpstr>
      <vt:lpstr>RES!ExternalData_3</vt:lpstr>
      <vt:lpstr>RES!ExternalData_30</vt:lpstr>
      <vt:lpstr>RES!ExternalData_31</vt:lpstr>
      <vt:lpstr>RES!ExternalData_32</vt:lpstr>
      <vt:lpstr>RES!ExternalData_33</vt:lpstr>
      <vt:lpstr>RES!ExternalData_34</vt:lpstr>
      <vt:lpstr>RES!ExternalData_35</vt:lpstr>
      <vt:lpstr>RES!ExternalData_36</vt:lpstr>
      <vt:lpstr>RES!ExternalData_4</vt:lpstr>
      <vt:lpstr>RES!ExternalData_40</vt:lpstr>
      <vt:lpstr>RES!ExternalData_41</vt:lpstr>
      <vt:lpstr>RES!ExternalData_5</vt:lpstr>
      <vt:lpstr>RES!ExternalData_6</vt:lpstr>
      <vt:lpstr>RES!ExternalData_7</vt:lpstr>
      <vt:lpstr>RES!ExternalData_8</vt:lpstr>
      <vt:lpstr>RES!ExternalData_9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Michael</dc:creator>
  <cp:lastModifiedBy>Michael Ou</cp:lastModifiedBy>
  <dcterms:created xsi:type="dcterms:W3CDTF">2022-02-14T14:51:02Z</dcterms:created>
  <dcterms:modified xsi:type="dcterms:W3CDTF">2026-02-10T04:55:03Z</dcterms:modified>
</cp:coreProperties>
</file>